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<sst xmlns="http://schemas.openxmlformats.org/spreadsheetml/2006/main" count="19936" uniqueCount="6300">
  <si>
    <t xml:space="preserve">Healthy vs white-rust-diseased mustard leaves — date 03-03-2026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</si>
  <si>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</si>
  <si>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</si>
  <si>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'date 03-03-2026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</si>
  <si>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</si>
  <si>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'date 03-03-2026 only' taken: 648 unique leaf spectra (108 healthy, 540 diseased; 48 plots: 12 healthy control, 36 inoculated; date 03-03-2026);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</si>
  <si>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</si>
  <si>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</si>
  <si>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</si>
  <si>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</si>
  <si>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</si>
  <si>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</si>
  <si>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</si>
  <si>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</si>
  <si>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</si>
  <si>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</si>
  <si>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</si>
  <si>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</si>
  <si>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</si>
  <si>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</si>
  <si>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</si>
  <si>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</si>
  <si>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</si>
  <si>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</si>
  <si>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</si>
  <si>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</si>
  <si>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</si>
  <si>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</si>
  <si>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</si>
  <si>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</si>
  <si>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</si>
  <si>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</si>
  <si>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</si>
  <si>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</si>
  <si>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</si>
  <si>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</si>
  <si>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</si>
  <si>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</si>
  <si>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</si>
  <si>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</si>
  <si>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</si>
  <si>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</si>
  <si>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</si>
  <si>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</si>
  <si>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</si>
  <si>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</si>
  <si>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</si>
  <si>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</si>
  <si>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</si>
  <si>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</si>
  <si>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</si>
  <si>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</si>
  <si>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</si>
  <si>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</si>
  <si>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</si>
  <si>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</si>
  <si>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</si>
  <si>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</si>
  <si>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</si>
  <si>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</si>
  <si>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</si>
  <si>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</si>
  <si>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</si>
  <si>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</si>
  <si>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</si>
  <si>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</si>
  <si>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</si>
  <si>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</si>
  <si>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</si>
  <si>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</si>
  <si>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</si>
  <si>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</si>
  <si>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</si>
  <si>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</si>
  <si>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</si>
  <si>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</si>
  <si>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variety</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</si>
  <si>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</si>
  <si>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</si>
  <si>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</si>
  <si>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</si>
  <si>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</si>
  <si>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</si>
  <si>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</si>
  <si>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</si>
  <si>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</si>
  <si>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</si>
  <si>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</si>
  <si>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</si>
  <si>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</si>
  <si>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</si>
  <si>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</si>
  <si>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</si>
  <si>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</si>
  <si>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</si>
  <si>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</si>
  <si>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648 (108 / 540); 48 plots (12 / 36); 1 date: 03-03-2026; growth stages: Flowering, Pod formation; varieties: V1, V2, V3</t>
  </si>
  <si>
    <t xml:space="preserve">Tier 1 — bands significant (Welch + FDR)</t>
  </si>
  <si>
    <t xml:space="preserve">2050 of 2101</t>
  </si>
  <si>
    <t xml:space="preserve">Tier 2 — CART bands (rpart, prior 0.5/0.5)</t>
  </si>
  <si>
    <t xml:space="preserve">7: 754, 613, 2160, 1200, 1886, 746, 1019 nm</t>
  </si>
  <si>
    <t xml:space="preserve">Tier 2 — RF bands (top-17 MDI peaks)</t>
  </si>
  <si>
    <t xml:space="preserve">758, 745, 770, 1988, 788, 2021, 803, 2006, 1894, 733, 2442, 815, 711, 1967, 2042, 723, 590 nm</t>
  </si>
  <si>
    <t xml:space="preserve">Tier 3 — J–M healthy vs diseased (CART / RF bands)</t>
  </si>
  <si>
    <t xml:space="preserve">1.501 / 1.928 (threshold 1.90)</t>
  </si>
  <si>
    <t xml:space="preserve">Tier 4 — QDA equal priors, 10-fold CV (V1): BA CART / RF bands</t>
  </si>
  <si>
    <t xml:space="preserve">84.3 % / 84.4 %</t>
  </si>
  <si>
    <t xml:space="preserve">Honest estimate (V3 nested plot-grouped CV): QDA on CART bands</t>
  </si>
  <si>
    <t xml:space="preserve">BA 84.3 ± 2.9 %</t>
  </si>
  <si>
    <t xml:space="preserve">Part C — combined pool: features / Tier-1 significant</t>
  </si>
  <si>
    <t xml:space="preserve">4150 / 3774</t>
  </si>
  <si>
    <t xml:space="preserve">Part C — CART features</t>
  </si>
  <si>
    <t xml:space="preserve">5: CR3 water 970 width, D1_1073, PRI, D1_1658, D1_1744</t>
  </si>
  <si>
    <t xml:space="preserve">Part C — QDA on RF-17 features (V3 / V4)</t>
  </si>
  <si>
    <t xml:space="preserve">93.1 % / 90.9 %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</si>
  <si>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</si>
  <si>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</si>
  <si>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</si>
  <si>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</si>
  <si>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</si>
  <si>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</si>
  <si>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</si>
  <si>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variety)</t>
  </si>
  <si>
    <t xml:space="preserve">AUC V3</t>
  </si>
  <si>
    <t xml:space="preserve">κ V3</t>
  </si>
  <si>
    <t xml:space="preserve">Part C · combined-pool four-tier: QDA on CART-5 (CART-selected)</t>
  </si>
  <si>
    <t xml:space="preserve">Part C · combined-pool four-tier: QDA on RF-17 (RF-selected)</t>
  </si>
  <si>
    <t xml:space="preserve">K5 · K-selected 15: QDA</t>
  </si>
  <si>
    <t xml:space="preserve">K5 · K4 incl. guard bands (artefact): RF</t>
  </si>
  <si>
    <t xml:space="preserve">K5 · K2 continuum removal: RF</t>
  </si>
  <si>
    <t xml:space="preserve">K5 · K4 derivatives + edge: RF</t>
  </si>
  <si>
    <t xml:space="preserve">K5 · K4 incl. guard bands (artefact): CART</t>
  </si>
  <si>
    <t xml:space="preserve">K5 · K1–K4 combined: CART</t>
  </si>
  <si>
    <t xml:space="preserve">K5 · K1–K4 combined: RF</t>
  </si>
  <si>
    <t xml:space="preserve">Part C · combined-pool four-tier: CART classifier (rpart)</t>
  </si>
  <si>
    <t xml:space="preserve">K5 · K2 continuum removal: CART</t>
  </si>
  <si>
    <t xml:space="preserve">K5 · K-selected 15: RF</t>
  </si>
  <si>
    <t xml:space="preserve">Part C · combined-pool four-tier: RF classifier (Balanced RF)</t>
  </si>
  <si>
    <t xml:space="preserve">K5 · K4 derivatives + edge: CART</t>
  </si>
  <si>
    <t xml:space="preserve">Part A · reflectance four-tier: QDA on RF-17 (RF-selected)</t>
  </si>
  <si>
    <t xml:space="preserve">Part A · reflectance four-tier: QDA on CART-7 (CART-selected)</t>
  </si>
  <si>
    <t xml:space="preserve">K5 · K-selected 15: CART</t>
  </si>
  <si>
    <t xml:space="preserve">Single feature · K2 best single parameter: CR6 water 1940 area (threshold)</t>
  </si>
  <si>
    <t xml:space="preserve">K5 · K3 vegetation indices: RF</t>
  </si>
  <si>
    <t xml:space="preserve">Part A · reflectance four-tier: RF classifier (Balanced RF)</t>
  </si>
  <si>
    <t xml:space="preserve">Single feature · K3 best single index: NWI2 (threshold)</t>
  </si>
  <si>
    <t xml:space="preserve">K5 · full raw spectrum: RF</t>
  </si>
  <si>
    <t xml:space="preserve">K5 · K1 reflectance: RF</t>
  </si>
  <si>
    <t xml:space="preserve">Single feature · K4 best edge parameter: SDr (red-edge area) (threshold)</t>
  </si>
  <si>
    <t xml:space="preserve">K5 · K3 vegetation indices: CART</t>
  </si>
  <si>
    <t xml:space="preserve">Single feature · K3b optimised NDSI, join-free pairs (search nested)</t>
  </si>
  <si>
    <t xml:space="preserve">Single feature · K3b optimised NDSI, all pairs — brackets the 1800 nm join (search nested)</t>
  </si>
  <si>
    <t xml:space="preserve">K5 · K1 reflectance: CART</t>
  </si>
  <si>
    <t xml:space="preserve">K5 · full raw spectrum: CART</t>
  </si>
  <si>
    <t xml:space="preserve">Part A · reflectance four-tier: CART classifier (rpart)</t>
  </si>
  <si>
    <t xml:space="preserve">Single feature · REIP best method: REIP – linear extrapolation (threshold)</t>
  </si>
  <si>
    <t xml:space="preserve">V1 = leaf-level 10-fold CV with features chosen on all leaves (the paper's protocol; optimistic). V3 = nested plot-grouped CV (10-fold × 5 = 50 folds), V4 = 30 % of plots held out × 10, V5 = leave-one-variety-out (3 units: train on the other varieties, test on all leaves of the held-out variety); in V3–V5 every selection step is repeated inside the training set. Single features: threshold chosen on training plots.</t>
  </si>
  <si>
    <t xml:space="preserve">Conclusions</t>
  </si>
  <si>
    <t xml:space="preserve">1. Subset: date 03-03-2026 only — 648 leaves (108 healthy, 540 diseased; imbalance 1 : 5.0), 12 healthy and 36 diseased plots, date 03-03-2026.</t>
  </si>
  <si>
    <t xml:space="preserve">2. Tier 1: healthy and white-rust leaves differ significantly at 2050 of 2101 bands (Welch + BH-FDR); 2010 bands remain significant with a random plot effect and 1890 in ≥ 95 % of 1000 balanced subsets. The most sensitive single band (smoothed reflectance) reaches AUC 0.84 at 1999 nm.</t>
  </si>
  <si>
    <t xml:space="preserve">3. Tier 2: CART (rpart, prior 0.5/0.5) selected 7 bands (root 754 nm): 754, 613, 2160, 1200, 1886, 746, 1019 nm. The Balanced RF importance peaks (RF-17) were 758, 745, 770, 1988, 788, 2021, 803, 2006, 1894, 733, 2442, 815, 711, 1967, 2042, 723, 590 nm.</t>
  </si>
  <si>
    <t xml:space="preserve">4. Tier 3: J–M = 1.50 on the CART bands and 1.93 on the RF bands: only the RF bands reach the 1.90 separability threshold (but not 1.94, the threshold of Das et al.).</t>
  </si>
  <si>
    <t xml:space="preserve">5. Tier 4: QDA with equal priors on the CART bands gives BA 84.3 % in the paper's protocol (V1; healthy recall 91.7 %, diseased recall 76.9 %) and 84.3 % ± 2.9 % (V3 nested, plot-grouped) / 81.2 % (V4 hold-out plots) on new plots.</t>
  </si>
  <si>
    <t xml:space="preserve">6. CART vs RF: as classifiers RF beats CART by 5.9 points (V3, RF better in 38 of 50 folds, p = 2.3e-06); as band selectors for QDA the RF bands give +1.8 points vs the CART bands (p = 0.259). RF selection is more stable than CART selection (Jaccard ±10 nm 0.67 vs 0.29).</t>
  </si>
  <si>
    <t xml:space="preserve">7. Disease-sensitive features (Part K): the strongest group for RF is K2 continuum removal (BA 90.4 %, V3) vs 78.7 % for reflectance; best single features: first derivative at 884 nm (AUC 0.90), CR6 water 1940 area (AUC 0.89), NWI2 (AUC 0.87), SDr (red-edge area) (AUC 0.84). REIP (linear extrapolation) shifts by -7.8 nm in diseased leaves (AUC 0.78).</t>
  </si>
  <si>
    <t xml:space="preserve">8. Part C (four tiers on the combined K1 + K2–K4 pool, 4150 features, 3774 significant): CART chose 5 features, RF 17 (J–M 1.65 / 1.92); QDA on the RF features reaches 93.1 % (V3) / 90.9 % (V4), +6.9 points vs QDA on RF reflectance bands; best pipeline on the pool: QDA on CART features (94.8 %, V3).</t>
  </si>
  <si>
    <t xml:space="preserve">9. Transfer (V5, leave-one-variety-out): QDA on CART reflectance bands 84.2 %, QDA on combined-pool RF features 88.9 % (close to the V3 estimate, 93.1 %), i.e. features chosen on two varieties transfer well to the third. Best pipeline under transfer: combined pool: QDA on CART features (96.4 %).</t>
  </si>
  <si>
    <t xml:space="preserve">10. Compared with all dates, stages and varieties pooled (V3: reflectance QDA-CART 72.0 %, combined-pool QDA-RF 83.7 %; J–M 1.27), this subset gives 84.3 % and 93.1 % (J–M 1.50): analysing it separately improves discrimination.</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</si>
  <si>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</si>
  <si>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</si>
  <si>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</si>
  <si>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(V3 10-fold × 5 = 50 folds, V4 10 hold-outs), not on the leaf-level V1 estimate.</t>
  </si>
  <si>
    <t xml:space="preserve">Interpret features near the ASD detector joins (≈ 1000 and 1800 nm) with care; guard zones were excluded from the rankings.</t>
  </si>
  <si>
    <t xml:space="preserve">For application to a new variety, the most robust pipeline here was combined pool: QDA on CART features (V5 BA 96.4 %).</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</si>
  <si>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</si>
  <si>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</si>
  <si>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</si>
  <si>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</si>
  <si>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</si>
  <si>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(108 healthy : 540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</si>
  <si>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</si>
  <si>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</si>
  <si>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</si>
  <si>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</si>
  <si>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</si>
  <si>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</si>
  <si>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</si>
  <si>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</si>
  <si>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t>
  </si>
  <si>
    <t xml:space="preserve">mixed model with random plot intercept; every honest validation grouped by plot</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</si>
  <si>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</si>
  <si>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</si>
  <si>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</si>
  <si>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</si>
  <si>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</si>
  <si>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</si>
  <si>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</si>
  <si>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</si>
  <si>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138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</si>
  <si>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</si>
  <si>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</si>
  <si>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</si>
  <si>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</si>
  <si>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</si>
  <si>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0 of them belong to this subset (0 block-2, 0 unnamed)</t>
  </si>
  <si>
    <t xml:space="preserve">a duplicate in both training and test inflates V1</t>
  </si>
  <si>
    <t xml:space="preserve">Subset</t>
  </si>
  <si>
    <t xml:space="preserve">date 03-03-2026 only: 648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</si>
  <si>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</si>
  <si>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</si>
  <si>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</si>
  <si>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</si>
  <si>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</si>
  <si>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</si>
  <si>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</si>
  <si>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</si>
  <si>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</si>
  <si>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</si>
  <si>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10-fold CV</t>
  </si>
  <si>
    <t xml:space="preserve">StratifiedGroupKFold, seed 42</t>
  </si>
  <si>
    <t xml:space="preserve">bands fixed; classifier refitted</t>
  </si>
  <si>
    <t xml:space="preserve">removes plot leakage, keeps selection bias</t>
  </si>
  <si>
    <t xml:space="preserve">V3 · nested plot-grouped CV,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</si>
  <si>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</si>
  <si>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</si>
  <si>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</si>
  <si>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V4 · hold-out of 30 % of plots × 10</t>
  </si>
  <si>
    <t xml:space="preserve">4 healthy + 11 diseased plots per split, default_rng(2026)</t>
  </si>
  <si>
    <t xml:space="preserve">everything refitted on the remaining plots</t>
  </si>
  <si>
    <t xml:space="preserve">independent test plots</t>
  </si>
  <si>
    <t xml:space="preserve">V5 · new variety (additional; single date, so no date transfer)</t>
  </si>
  <si>
    <t xml:space="preserve">train: the other varieties; test: all leaves of the held-out variety</t>
  </si>
  <si>
    <t xml:space="preserve">everything refitted</t>
  </si>
  <si>
    <t xml:space="preserve">transfer to an unseen variety (its plots are unseen too)</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</si>
  <si>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</si>
  <si>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</si>
  <si>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</si>
  <si>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</si>
  <si>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</si>
  <si>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</si>
  <si>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</si>
  <si>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</si>
  <si>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</si>
  <si>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</si>
  <si>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</si>
  <si>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</si>
  <si>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</si>
  <si>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</si>
  <si>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</si>
  <si>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</si>
  <si>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</si>
  <si>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</si>
  <si>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</si>
  <si>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</si>
  <si>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</si>
  <si>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</si>
  <si>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</si>
  <si>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</si>
  <si>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</si>
  <si>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</si>
  <si>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'date 03-03-2026 only' was then kept: 648 of 2264 unique leaf spectra (108 healthy, 540 diseased; dates 03-03-2026). Every following step uses this subset only.</t>
  </si>
  <si>
    <t xml:space="preserve">Table 0.1  Leaf spectra by class (date 03-03-2026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</si>
  <si>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</si>
  <si>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</si>
  <si>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</si>
  <si>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</si>
  <si>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</si>
  <si>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</si>
  <si>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</si>
  <si>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</si>
  <si>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</si>
  <si>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</si>
  <si>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03-03-2026</t>
  </si>
  <si>
    <t xml:space="preserve">Table 0.3  Leaf spectra by date, growth stage and class</t>
  </si>
  <si>
    <t xml:space="preserve">Growth stage</t>
  </si>
  <si>
    <t xml:space="preserve">Flowering</t>
  </si>
  <si>
    <t xml:space="preserve">Pod formation</t>
  </si>
  <si>
    <t xml:space="preserve">Table 0.4  Leaf spectra by growth stage</t>
  </si>
  <si>
    <t xml:space="preserve">Table 0.5  Leaf spectra by variety</t>
  </si>
  <si>
    <t xml:space="preserve">Variety</t>
  </si>
  <si>
    <t xml:space="preserve">V1</t>
  </si>
  <si>
    <t xml:space="preserve">V2</t>
  </si>
  <si>
    <t xml:space="preserve">V3</t>
  </si>
  <si>
    <t xml:space="preserve">Table 0.6  Data-quality checks</t>
  </si>
  <si>
    <t xml:space="preserve">Check</t>
  </si>
  <si>
    <t xml:space="preserve">Status</t>
  </si>
  <si>
    <t xml:space="preserve">Subset selected after duplicate removal on all four files</t>
  </si>
  <si>
    <t xml:space="preserve">date 03-03-2026 only: 648 of 2264 leaf spectra</t>
  </si>
  <si>
    <t xml:space="preserve">PASS</t>
  </si>
  <si>
    <t xml:space="preserve">Missing values in spectra</t>
  </si>
  <si>
    <t xml:space="preserve">Reflectance range (350–2500 nm)</t>
  </si>
  <si>
    <t xml:space="preserve">0.043 – 0.935</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</si>
  <si>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</si>
  <si>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</si>
  <si>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</si>
  <si>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</si>
  <si>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</si>
  <si>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</si>
  <si>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</si>
  <si>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</si>
  <si>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</si>
  <si>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</si>
  <si>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</si>
  <si>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</si>
  <si>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</si>
  <si>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</si>
  <si>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none in this data set</t>
  </si>
  <si>
    <t xml:space="preserve">Validation folds: V3 k, V4 hold-out, V5 transfer units</t>
  </si>
  <si>
    <t xml:space="preserve">V3 k = 10 plot-grouped folds × 5 (StratifiedGroupKFold); V4 holds out 4 healthy + 11 diseased plots; V5 by Variety: 3 units</t>
  </si>
  <si>
    <t xml:space="preserve">Table 0.7  No unnamed duplicate spectrum belongs to this subset (the 4 removed copies are plot 27, 11-02-2026).</t>
  </si>
  <si>
    <t xml:space="preserve">Table 0.8  None of the 75 block-2 copies of 13-03-2026 belongs to this subset.</t>
  </si>
  <si>
    <t xml:space="preserve">Table 0.9  Plots: class, variety and leaf spectra per date</t>
  </si>
  <si>
    <t xml:space="preserve">Plot</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</si>
  <si>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</si>
  <si>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</si>
  <si>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</si>
  <si>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</si>
  <si>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</si>
  <si>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</si>
  <si>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</si>
  <si>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</si>
  <si>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</si>
  <si>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</si>
  <si>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</si>
  <si>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×138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</si>
  <si>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</si>
  <si>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</si>
  <si>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</si>
  <si>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</si>
  <si>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</si>
  <si>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</si>
  <si>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</si>
  <si>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</si>
  <si>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</si>
  <si>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</si>
  <si>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</si>
  <si>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</si>
  <si>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</si>
  <si>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</si>
  <si>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</si>
  <si>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</si>
  <si>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</si>
  <si>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</si>
  <si>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</si>
  <si>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</si>
  <si>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</si>
  <si>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</si>
  <si>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</si>
  <si>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</si>
  <si>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</si>
  <si>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</si>
  <si>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</si>
  <si>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</si>
  <si>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File</t>
  </si>
  <si>
    <t xml:space="preserve">SAM (rad)</t>
  </si>
  <si>
    <t xml:space="preserve">R1985 (leaf)</t>
  </si>
  <si>
    <t xml:space="preserve">R1985 (class median)</t>
  </si>
  <si>
    <t xml:space="preserve">Mustard00277.asd.sco</t>
  </si>
  <si>
    <t xml:space="preserve">Mustard00177.asd.sco</t>
  </si>
  <si>
    <t xml:space="preserve">Mustard00528.asd.sco</t>
  </si>
  <si>
    <t xml:space="preserve">Mustard00283.asd.sco</t>
  </si>
  <si>
    <t xml:space="preserve">Mustard00537.asd.sco</t>
  </si>
  <si>
    <t xml:space="preserve">Mustard00546.asd.sco</t>
  </si>
  <si>
    <t xml:space="preserve">Mustard00494.asd.sco</t>
  </si>
  <si>
    <t xml:space="preserve">Mustard00529.asd.sco</t>
  </si>
  <si>
    <t xml:space="preserve">Mustard00427.asd.sco</t>
  </si>
  <si>
    <t xml:space="preserve">Mustard00440.asd.sco</t>
  </si>
  <si>
    <t xml:space="preserve">Figure 3 (as in Das et al. 2020). Mean reflectance of healthy and diseased leaves</t>
  </si>
  <si>
    <t xml:space="preserve">Native Excel chart of the same data: sheet 37_ChartData, columns A–C.</t>
  </si>
  <si>
    <t xml:space="preserve">Table 1.5  Duplicate sensitivity run not applicable: the 4 unnamed plot-27 copies (11-02-2026) are not part of this subset.</t>
  </si>
  <si>
    <t xml:space="preserve">Das et al. (2020) used one-way ANOVA (p &lt; 0.05) + Tukey HSD for 14 genotypes; with two classes the equivalent is a t-test.</t>
  </si>
  <si>
    <t xml:space="preserve">Result in brief</t>
  </si>
  <si>
    <t xml:space="preserve">Tier 1: healthy and white-rust leaves differ significantly at 2050 of 2101 bands (Welch + BH-FDR); 2010 bands remain significant with a random plot effect and 1890 in ≥ 95 % of 1000 balanced subsets. The most sensitive single band (smoothed reflectance) reaches AUC 0.84 at 1999 nm.</t>
  </si>
  <si>
    <t xml:space="preserve">Uncorrected, 2051 bands have p &lt; 0.05; ANOVA + FDR gives 2043 (same ranking as Welch).</t>
  </si>
  <si>
    <t xml:space="preserve">At each of the 2101 bands the mean reflectance of healthy (n = 108) and diseased (n = 540) leaves was compared with Welch's t-test (unequal variances; Levene's test shows unequal variances at many bands) and the p-values were adjusted with the Benjamini–Hochberg false-discovery rate. Bands with q &lt; 0.05 go to Tier 2. Because 540 diseased leaves give high power even for tiny differences, the test was repeated on 1000 balanced random subsets (108 vs 108),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</si>
  <si>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</si>
  <si>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</si>
  <si>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</si>
  <si>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</si>
  <si>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</si>
  <si>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</si>
  <si>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</si>
  <si>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</si>
  <si>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</si>
  <si>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</si>
  <si>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(108 vs 108): significant in ≥ 95 % of 1000 subsets</t>
  </si>
  <si>
    <t xml:space="preserve">Levene test p &lt; 0.05 (unequal variances → Welch)</t>
  </si>
  <si>
    <t xml:space="preserve">Table 2.2  Contiguous ranges (Welch + FDR)</t>
  </si>
  <si>
    <t xml:space="preserve">400–716</t>
  </si>
  <si>
    <t xml:space="preserve">significant</t>
  </si>
  <si>
    <t xml:space="preserve">717–722</t>
  </si>
  <si>
    <t xml:space="preserve">not significant</t>
  </si>
  <si>
    <t xml:space="preserve">723–1324</t>
  </si>
  <si>
    <t xml:space="preserve">1325–1369</t>
  </si>
  <si>
    <t xml:space="preserve">1370–2500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</si>
  <si>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</si>
  <si>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</si>
  <si>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</si>
  <si>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</si>
  <si>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</si>
  <si>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</si>
  <si>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</si>
  <si>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</si>
  <si>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</si>
  <si>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</si>
  <si>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</si>
  <si>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</si>
  <si>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</si>
  <si>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</si>
  <si>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</si>
  <si>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</si>
  <si>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</si>
  <si>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</si>
  <si>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</si>
  <si>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</si>
  <si>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</si>
  <si>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</si>
  <si>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</si>
  <si>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</si>
  <si>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</si>
  <si>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</si>
  <si>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</si>
  <si>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</si>
  <si>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</si>
  <si>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</si>
  <si>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</si>
  <si>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</si>
  <si>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108 + 108</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</si>
  <si>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</si>
  <si>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</si>
  <si>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</si>
  <si>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</si>
  <si>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</si>
  <si>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</si>
  <si>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</si>
  <si>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</si>
  <si>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</si>
  <si>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</si>
  <si>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</si>
  <si>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</si>
  <si>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</si>
  <si>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</si>
  <si>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</si>
  <si>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</si>
  <si>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</si>
  <si>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0 of 63 training sets</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</si>
  <si>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</si>
  <si>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</si>
  <si>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</si>
  <si>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</si>
  <si>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</si>
  <si>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3.6e-15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</si>
  <si>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</si>
  <si>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</si>
  <si>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</si>
  <si>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</si>
  <si>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</si>
  <si>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2.5e-14</t>
  </si>
  <si>
    <t xml:space="preserve">Class imbalance</t>
  </si>
  <si>
    <t xml:space="preserve">1000 balanced subsets (108 vs 108 leaves)</t>
  </si>
  <si>
    <t xml:space="preserve">median 2033 significant bands per subset vs 2050 on all leaves</t>
  </si>
  <si>
    <t xml:space="preserve">Pseudo-replication</t>
  </si>
  <si>
    <t xml:space="preserve">linear mixed model v ~ Disease + (1|plot), REML, R nlme::lme (t-test, 46 df), BH-FDR</t>
  </si>
  <si>
    <t xml:space="preserve">2010 of 2101 bands significant (Welch: 2050); plot ICC median 0.166</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</si>
  <si>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</si>
  <si>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</si>
  <si>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</si>
  <si>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</si>
  <si>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</si>
  <si>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</si>
  <si>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</si>
  <si>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</si>
  <si>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</si>
  <si>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</si>
  <si>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</si>
  <si>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</si>
  <si>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</si>
  <si>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</si>
  <si>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</si>
  <si>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</si>
  <si>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</si>
  <si>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</si>
  <si>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</si>
  <si>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</si>
  <si>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</si>
  <si>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</si>
  <si>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Yes</t>
  </si>
  <si>
    <t xml:space="preserve">No</t>
  </si>
  <si>
    <t xml:space="preserve">Das et al. (2020): 'To apply this technique we used the method rpart from package rpart' — the split variables are the selected wavelengths.</t>
  </si>
  <si>
    <t xml:space="preserve">Tier 2: CART (rpart, prior 0.5/0.5) selected 7 bands (root 754 nm): 754, 613, 2160, 1200, 1886, 746, 1019 nm. The Balanced RF importance peaks (RF-17) were 758, 745, 770, 1988, 788, 2021, 803, 2006, 1894, 733, 2442, 815, 711, 1967, 2042, 723, 590 nm.</t>
  </si>
  <si>
    <t xml:space="preserve">Re-selection of each CART band in plot-level bootstraps and in the nested training sets is shown in Table 3.1 and Figure 6b; bands re-selected in &lt; 50 % of the training sets should not be interpreted individually.</t>
  </si>
  <si>
    <t xml:space="preserve">Input: the 2050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V3 (a band counts as re-selected if a band within ± 10 nm is chosen).</t>
  </si>
  <si>
    <t xml:space="preserve">Table 3.1  The 7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</si>
  <si>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</si>
  <si>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</si>
  <si>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</si>
  <si>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</si>
  <si>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</si>
  <si>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</si>
  <si>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yes</t>
  </si>
  <si>
    <t xml:space="preserve">chlorophyll-a absorption well</t>
  </si>
  <si>
    <t xml:space="preserve">red edge: chlorophyll loss and leaf structure</t>
  </si>
  <si>
    <t xml:space="preserve">NIR plateau: mesophyll structure / cell damage</t>
  </si>
  <si>
    <t xml:space="preserve">leaf water absorption (O–H, ≈1940 nm)</t>
  </si>
  <si>
    <t xml:space="preserve">SWIR-2: water wing, protein / cellulose / lignin</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</si>
  <si>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</si>
  <si>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</si>
  <si>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</si>
  <si>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</si>
  <si>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</si>
  <si>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</si>
  <si>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</si>
  <si>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WV754</t>
  </si>
  <si>
    <t xml:space="preserve">root</t>
  </si>
  <si>
    <t xml:space="preserve">H</t>
  </si>
  <si>
    <t xml:space="preserve">WV613</t>
  </si>
  <si>
    <t xml:space="preserve">WV754&gt;=0.5932</t>
  </si>
  <si>
    <t xml:space="preserve">WV1200</t>
  </si>
  <si>
    <t xml:space="preserve">WV613&lt; 0.1762</t>
  </si>
  <si>
    <t xml:space="preserve">WV746</t>
  </si>
  <si>
    <t xml:space="preserve">WV1200&lt; 0.5775</t>
  </si>
  <si>
    <t xml:space="preserve">leaf</t>
  </si>
  <si>
    <t xml:space="preserve">WV746&gt;=0.6141</t>
  </si>
  <si>
    <t xml:space="preserve">WV1019</t>
  </si>
  <si>
    <t xml:space="preserve">WV746&lt; 0.6141</t>
  </si>
  <si>
    <t xml:space="preserve">WV1019&lt; 0.6008</t>
  </si>
  <si>
    <t xml:space="preserve">WV1019&gt;=0.6008</t>
  </si>
  <si>
    <t xml:space="preserve">D</t>
  </si>
  <si>
    <t xml:space="preserve">WV1200&gt;=0.5775</t>
  </si>
  <si>
    <t xml:space="preserve">WV746&gt;=0.6698</t>
  </si>
  <si>
    <t xml:space="preserve">WV746&lt; 0.6698</t>
  </si>
  <si>
    <t xml:space="preserve">WV1886</t>
  </si>
  <si>
    <t xml:space="preserve">WV613&gt;=0.1762</t>
  </si>
  <si>
    <t xml:space="preserve">WV1886&lt; 0.08958</t>
  </si>
  <si>
    <t xml:space="preserve">WV1886&gt;=0.08958</t>
  </si>
  <si>
    <t xml:space="preserve">WV2160</t>
  </si>
  <si>
    <t xml:space="preserve">WV754&lt; 0.5932</t>
  </si>
  <si>
    <t xml:space="preserve">WV2160&lt; 0.1445</t>
  </si>
  <si>
    <t xml:space="preserve">WV2160&gt;=0.1445</t>
  </si>
  <si>
    <t xml:space="preserve">Table 3.3  Complexity-parameter table (plot-grouped 10-fold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</si>
  <si>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</si>
  <si>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</si>
  <si>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</si>
  <si>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</si>
  <si>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</si>
  <si>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</si>
  <si>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</si>
  <si>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</si>
  <si>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CART-7</t>
  </si>
  <si>
    <t xml:space="preserve">754, 613, 2160, 1200, 1886, 746, 1019</t>
  </si>
  <si>
    <t xml:space="preserve">CART-2 (1-SE)</t>
  </si>
  <si>
    <t xml:space="preserve">754, 613</t>
  </si>
  <si>
    <t xml:space="preserve">Table 3.5  Cross-check of the CART result with scikit-learn</t>
  </si>
  <si>
    <t xml:space="preserve">rpart (R)</t>
  </si>
  <si>
    <t xml:space="preserve">scikit-learn (balanced class weights)</t>
  </si>
  <si>
    <t xml:space="preserve">Agreement</t>
  </si>
  <si>
    <t xml:space="preserve">Root split</t>
  </si>
  <si>
    <t xml:space="preserve">WV754 &lt; 0.59319</t>
  </si>
  <si>
    <t xml:space="preserve">identical variable</t>
  </si>
  <si>
    <t xml:space="preserve">Split of the left child</t>
  </si>
  <si>
    <t xml:space="preserve">WV2262</t>
  </si>
  <si>
    <t xml:space="preserve">different</t>
  </si>
  <si>
    <t xml:space="preserve">Bands used by the trees</t>
  </si>
  <si>
    <t xml:space="preserve">7 bands (cp = 0.01)</t>
  </si>
  <si>
    <t xml:space="preserve">23 bands (depth ≤ 8)</t>
  </si>
  <si>
    <t xml:space="preserve">4 of 7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</si>
  <si>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</si>
  <si>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</si>
  <si>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</si>
  <si>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</si>
  <si>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'WV754&gt;=0.5932' vs sklearn 'WV754 &lt; 0.5932'</t>
  </si>
  <si>
    <t xml:space="preserve">Stability of the selected bands</t>
  </si>
  <si>
    <t xml:space="preserve">200 plot-level bootstrap trees; 50 nested-CV training sets</t>
  </si>
  <si>
    <t xml:space="preserve">746 nm 100 %; 754 nm 96 %; 613 nm 54 %</t>
  </si>
  <si>
    <t xml:space="preserve">J–M = 2(1 − e^(−α)) on the 0–2 scale of the thresholds 1.90 / 1.94 used by Das et al.; √J–M (Eq. 1 printed in the paper, 0–√2) is also given.</t>
  </si>
  <si>
    <t xml:space="preserve">Tier 3: J–M = 1.50 on the CART bands and 1.93 on the RF bands: only the RF bands reach the 1.90 separability threshold (but not 1.94, the threshold of Das et al.).</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</si>
  <si>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</si>
  <si>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(CART-7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</si>
  <si>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</si>
  <si>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</si>
  <si>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</si>
  <si>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</si>
  <si>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</si>
  <si>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</si>
  <si>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</si>
  <si>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</si>
  <si>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</si>
  <si>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</si>
  <si>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</si>
  <si>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</si>
  <si>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</si>
  <si>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</si>
  <si>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</si>
  <si>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</si>
  <si>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</si>
  <si>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</si>
  <si>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</si>
  <si>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</si>
  <si>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</si>
  <si>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1.0e-14</t>
  </si>
  <si>
    <t xml:space="preserve">Invertibility of the class covariances</t>
  </si>
  <si>
    <t xml:space="preserve">condition number of the class correlation matrices of every selected set</t>
  </si>
  <si>
    <t xml:space="preserve">max 3.3e+07 (well below the ~1e12 limit of double precision)</t>
  </si>
  <si>
    <t xml:space="preserve">J–M is scale-invariant</t>
  </si>
  <si>
    <t xml:space="preserve">J–M on raw vs standardised features of every selected set</t>
  </si>
  <si>
    <t xml:space="preserve">max |ΔJ–M| = 8.2e-12</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</si>
  <si>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</si>
  <si>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</si>
  <si>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</si>
  <si>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84.3 % in the paper's protocol (V1; healthy recall 91.7 %, diseased recall 76.9 %) and 84.3 % ± 2.9 % (V3 nested, plot-grouped) / 81.2 % (V4 hold-out plots) on new plots.</t>
  </si>
  <si>
    <t xml:space="preserve">QDA (scikit-learn; MASS::qda in R as a check) on the 7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</si>
  <si>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CART-7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</si>
  <si>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</si>
  <si>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</si>
  <si>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</si>
  <si>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</si>
  <si>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</si>
  <si>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</si>
  <si>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</si>
  <si>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</si>
  <si>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</si>
  <si>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</si>
  <si>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</si>
  <si>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</si>
  <si>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</si>
  <si>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</si>
  <si>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</si>
  <si>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</si>
  <si>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</si>
  <si>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</si>
  <si>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</si>
  <si>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</si>
  <si>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</si>
  <si>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</si>
  <si>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</si>
  <si>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</si>
  <si>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</si>
  <si>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</si>
  <si>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</si>
  <si>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</si>
  <si>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</si>
  <si>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</si>
  <si>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</si>
  <si>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</si>
  <si>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</si>
  <si>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</si>
  <si>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</si>
  <si>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</si>
  <si>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99.53 % identical predictions; differing leaves have |P(diseased) − 0.5| ≤ 0.0277</t>
  </si>
  <si>
    <t xml:space="preserve">QDA in R</t>
  </si>
  <si>
    <t xml:space="preserve">MASS::qda on the same V1 folds (equal and sample priors)</t>
  </si>
  <si>
    <t xml:space="preserve">CART-7 equal: 99.54 % identical; CART-7 sample: 99.85 % identical; CART-2 (1-SE) equal: 99.85 % identical; CART-2 (1-SE) sample: 99.85 % identical; RF-17 equal: 99.85 % identical; RF-17 sample: 100.00 % identical — differing predictions have |P(diseased) − 0.5| ≤ 0.0277 (ties at the boundary)</t>
  </si>
  <si>
    <t xml:space="preserve">From the protocol of Das et al. (bands chosen on all leaves, leaf-level CV) to honest estimates for new plots and new dates.</t>
  </si>
  <si>
    <t xml:space="preserve">QDA on CART bands, equal priors: V1 84.3 %, V3 84.3 %, V4 81.2 %, V5 (leave-one-variety-out (train on the other varieties)) 84.2 %. V1 and the plot-grouped estimates agree within 3 points: selection bias and plot leakage are small.</t>
  </si>
  <si>
    <t xml:space="preserve">Das et al. selected bands on all data and validated QDA by 10-fold CV on the same data (V1). Here the pipeline is also validated with folds grouped by plot (V2), with the whole pipeline nested inside plot-grouped folds (V3, 10-fold × 5 = 50 folds), on independent hold-out plots (V4, 10 splits), with random under-sampling instead of equal priors (V3-RUS) and on an unseen variety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</si>
  <si>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</si>
  <si>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</si>
  <si>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</si>
  <si>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</si>
  <si>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</si>
  <si>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</si>
  <si>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</si>
  <si>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</si>
  <si>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</si>
  <si>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</si>
  <si>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10-fold, bands fixed</t>
  </si>
  <si>
    <t xml:space="preserve">V3 · nested plot-grouped 10-fold × 5 = 50 folds</t>
  </si>
  <si>
    <t xml:space="preserve">V4 · 30 % plot hold-out × 10</t>
  </si>
  <si>
    <t xml:space="preserve">V5 · leave-one-variety-out (train on the other varieties) (3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</si>
  <si>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</si>
  <si>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</si>
  <si>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</si>
  <si>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</si>
  <si>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(leave-one-variety-out (train on the other varieties), 3 units pooled) — QDA on CART bands, equal priors</t>
  </si>
  <si>
    <t xml:space="preserve">Table 6.5  Sensitivity to the band set (full pipeline repeated)</t>
  </si>
  <si>
    <t xml:space="preserve">CART bands</t>
  </si>
  <si>
    <t xml:space="preserve">BA V1</t>
  </si>
  <si>
    <t xml:space="preserve">BA V3 nested</t>
  </si>
  <si>
    <t xml:space="preserve">BA V4 hold-out</t>
  </si>
  <si>
    <t xml:space="preserve">CART bands (nm)</t>
  </si>
  <si>
    <t xml:space="preserve">400–2500 nm (main: 350–399 removed)</t>
  </si>
  <si>
    <t xml:space="preserve">613, 746, 754, 1019, 1200, 1886, 2160</t>
  </si>
  <si>
    <t xml:space="preserve">350–2500 nm (nothing removed)</t>
  </si>
  <si>
    <t xml:space="preserve">350, 351, 355, 359, 613, 692, 716, 726, 754, 1186, 1427, 1925, 2160</t>
  </si>
  <si>
    <t xml:space="preserve">450–2450 nm (both detector edges trimmed)</t>
  </si>
  <si>
    <t xml:space="preserve">Input: the 2050 FDR-significant bands of Tier 1 (same as CART).</t>
  </si>
  <si>
    <t xml:space="preserve">A Balanced Random Forest (1000 trees, √2050 candidate bands per split, each tree grown on a balanced bootstrap of 108 + 108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</si>
  <si>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</si>
  <si>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</si>
  <si>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</si>
  <si>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</si>
  <si>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</si>
  <si>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no</t>
  </si>
  <si>
    <t xml:space="preserve">Table A1.2  The CART bands seen through the RF importance</t>
  </si>
  <si>
    <t xml:space="preserve">CART band (nm)</t>
  </si>
  <si>
    <t xml:space="preserve">RF importance rank (of 2050)</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</si>
  <si>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</si>
  <si>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</si>
  <si>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</si>
  <si>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</si>
  <si>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</si>
  <si>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0.654</t>
  </si>
  <si>
    <t xml:space="preserve">13 of 17 peaks within ±10 nm</t>
  </si>
  <si>
    <t xml:space="preserve">R randomForest (stratified sampsize 108 + 108), mean decrease in Gini</t>
  </si>
  <si>
    <t xml:space="preserve">ρ = 0.669</t>
  </si>
  <si>
    <t xml:space="preserve">15 of 17 peaks within ±10 nm; R out-of-bag BA 0.822</t>
  </si>
  <si>
    <t xml:space="preserve">Permutation importance (drop in AUC, 5 plot-grouped folds) vs Gini, top-50 bands</t>
  </si>
  <si>
    <t xml:space="preserve">ρ = 0.49</t>
  </si>
  <si>
    <t xml:space="preserve">permutation and Gini rankings agree</t>
  </si>
  <si>
    <t xml:space="preserve">Ordinary RF with class weights only (no balanced bootstrap), out-of-bag</t>
  </si>
  <si>
    <t xml:space="preserve">BA 0.794</t>
  </si>
  <si>
    <t xml:space="preserve">healthy recall 0.69</t>
  </si>
  <si>
    <t xml:space="preserve">Protocol of Das et al. (V1): bands chosen once on all leaves, QDA with equal priors in leaf-level 10-fold CV.</t>
  </si>
  <si>
    <t xml:space="preserve">Table A2.1  Band sets compared</t>
  </si>
  <si>
    <t xml:space="preserve">758, 745, 770, 1988, 788, 2021, 803, 2006, 1894, 733, 2442, 815, 711, 1967, 2042, 723, 590</t>
  </si>
  <si>
    <t xml:space="preserve">RF-10</t>
  </si>
  <si>
    <t xml:space="preserve">758, 745, 770, 1988, 788, 2021, 803, 2006, 1894, 733</t>
  </si>
  <si>
    <t xml:space="preserve">RF-7 (size-matched)</t>
  </si>
  <si>
    <t xml:space="preserve">758, 745, 770, 1988, 788, 2021, 803</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</si>
  <si>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</si>
  <si>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</si>
  <si>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</si>
  <si>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</si>
  <si>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</si>
  <si>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</si>
  <si>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</si>
  <si>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</si>
  <si>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</si>
  <si>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CART-7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</si>
  <si>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</si>
  <si>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</si>
  <si>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</si>
  <si>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</si>
  <si>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</si>
  <si>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WV758</t>
  </si>
  <si>
    <t xml:space="preserve">WV745</t>
  </si>
  <si>
    <t xml:space="preserve">WV770</t>
  </si>
  <si>
    <t xml:space="preserve">WV1988</t>
  </si>
  <si>
    <t xml:space="preserve">WV788</t>
  </si>
  <si>
    <t xml:space="preserve">WV2021</t>
  </si>
  <si>
    <t xml:space="preserve">WV803</t>
  </si>
  <si>
    <t xml:space="preserve">WV2006</t>
  </si>
  <si>
    <t xml:space="preserve">WV1894</t>
  </si>
  <si>
    <t xml:space="preserve">WV733</t>
  </si>
  <si>
    <t xml:space="preserve">WV2442</t>
  </si>
  <si>
    <t xml:space="preserve">WV815</t>
  </si>
  <si>
    <t xml:space="preserve">WV711</t>
  </si>
  <si>
    <t xml:space="preserve">WV1967</t>
  </si>
  <si>
    <t xml:space="preserve">WV2042</t>
  </si>
  <si>
    <t xml:space="preserve">WV723</t>
  </si>
  <si>
    <t xml:space="preserve">WV590</t>
  </si>
  <si>
    <t xml:space="preserve">Same folds everywhere: V1 leaf-level 10-fold; V3 nested plot-grouped 10-fold × 5 = 50 folds; V4 30 % plot hold-out × 10; V5 leave-one-variety-out (train on the other varieties).</t>
  </si>
  <si>
    <t xml:space="preserve">CART vs RF: as classifiers RF beats CART by 5.9 points (V3, RF better in 38 of 50 folds, p = 2.3e-06); as band selectors for QDA the RF bands give +1.8 points vs the CART bands (p = 0.259). RF selection is more stable than CART selection (Jaccard ±10 nm 0.67 vs 0.29).</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</si>
  <si>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50 V3 folds and the 10 V4 splits.</t>
  </si>
  <si>
    <t xml:space="preserve">Table A3.1  Validation results (mean over repeats; SD over repeats)</t>
  </si>
  <si>
    <t xml:space="preserve">Pipeline</t>
  </si>
  <si>
    <t xml:space="preserve">CART classifier</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</si>
  <si>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</si>
  <si>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</si>
  <si>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</si>
  <si>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</si>
  <si>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</si>
  <si>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</si>
  <si>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</si>
  <si>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</si>
  <si>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</si>
  <si>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</si>
  <si>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</si>
  <si>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</si>
  <si>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</si>
  <si>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</si>
  <si>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</si>
  <si>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</si>
  <si>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</si>
  <si>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</si>
  <si>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</si>
  <si>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</si>
  <si>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</si>
  <si>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</si>
  <si>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</si>
  <si>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</si>
  <si>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</si>
  <si>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50 nested training sets of V3 (a band counts if a band within ± 10 nm is selected).</t>
  </si>
  <si>
    <t xml:space="preserve">Mean pairwise Jaccard (±10 nm): RF 0.67, CART 0.29 over 50 nested training sets.</t>
  </si>
  <si>
    <t xml:space="preserve">Table A4.1  The CART-7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</si>
  <si>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</si>
  <si>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</si>
  <si>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</si>
  <si>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</si>
  <si>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</si>
  <si>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</si>
  <si>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</si>
  <si>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</si>
  <si>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</si>
  <si>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</si>
  <si>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</si>
  <si>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</si>
  <si>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</si>
  <si>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</si>
  <si>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</si>
  <si>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</si>
  <si>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</si>
  <si>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6–16</t>
  </si>
  <si>
    <t xml:space="preserve">RF</t>
  </si>
  <si>
    <t xml:space="preserve">17–17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</si>
  <si>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</si>
  <si>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</si>
  <si>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</si>
  <si>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</si>
  <si>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WV2017</t>
  </si>
  <si>
    <t xml:space="preserve">WV400</t>
  </si>
  <si>
    <t xml:space="preserve">WV747</t>
  </si>
  <si>
    <t xml:space="preserve">WV748</t>
  </si>
  <si>
    <t xml:space="preserve">WV736</t>
  </si>
  <si>
    <t xml:space="preserve">WV1030</t>
  </si>
  <si>
    <t xml:space="preserve">WV796</t>
  </si>
  <si>
    <t xml:space="preserve">WV709</t>
  </si>
  <si>
    <t xml:space="preserve">WV740</t>
  </si>
  <si>
    <t xml:space="preserve">WV729</t>
  </si>
  <si>
    <t xml:space="preserve">WV1408</t>
  </si>
  <si>
    <t xml:space="preserve">WV702</t>
  </si>
  <si>
    <t xml:space="preserve">WV755</t>
  </si>
  <si>
    <t xml:space="preserve">WV1666</t>
  </si>
  <si>
    <t xml:space="preserve">WV596</t>
  </si>
  <si>
    <t xml:space="preserve">WV1000</t>
  </si>
  <si>
    <t xml:space="preserve">WV726</t>
  </si>
  <si>
    <t xml:space="preserve">WV734</t>
  </si>
  <si>
    <t xml:space="preserve">WV752</t>
  </si>
  <si>
    <t xml:space="preserve">WV725</t>
  </si>
  <si>
    <t xml:space="preserve">WV558</t>
  </si>
  <si>
    <t xml:space="preserve">WV749</t>
  </si>
  <si>
    <t xml:space="preserve">Table A4.5  Bands most often selected by RF (exact band)</t>
  </si>
  <si>
    <t xml:space="preserve">WV2019</t>
  </si>
  <si>
    <t xml:space="preserve">WV807</t>
  </si>
  <si>
    <t xml:space="preserve">WV775</t>
  </si>
  <si>
    <t xml:space="preserve">WV1969</t>
  </si>
  <si>
    <t xml:space="preserve">WV2007</t>
  </si>
  <si>
    <t xml:space="preserve">WV772</t>
  </si>
  <si>
    <t xml:space="preserve">WV1982</t>
  </si>
  <si>
    <t xml:space="preserve">WV1999</t>
  </si>
  <si>
    <t xml:space="preserve">WV811</t>
  </si>
  <si>
    <t xml:space="preserve">WV786</t>
  </si>
  <si>
    <t xml:space="preserve">WV1991</t>
  </si>
  <si>
    <t xml:space="preserve">WV781</t>
  </si>
  <si>
    <t xml:space="preserve">WV1992</t>
  </si>
  <si>
    <t xml:space="preserve">WV2003</t>
  </si>
  <si>
    <t xml:space="preserve">WV1973</t>
  </si>
  <si>
    <t xml:space="preserve">WV771</t>
  </si>
  <si>
    <t xml:space="preserve">WV1891</t>
  </si>
  <si>
    <t xml:space="preserve">WV2013</t>
  </si>
  <si>
    <t xml:space="preserve">WV2029</t>
  </si>
  <si>
    <t xml:space="preserve">WV757</t>
  </si>
  <si>
    <t xml:space="preserve">WV2037</t>
  </si>
  <si>
    <t xml:space="preserve">WV1890</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</si>
  <si>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</si>
  <si>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</si>
  <si>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</si>
  <si>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</si>
  <si>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</si>
  <si>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</si>
  <si>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</si>
  <si>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</si>
  <si>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</si>
  <si>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</si>
  <si>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</si>
  <si>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</si>
  <si>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</si>
  <si>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</si>
  <si>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</si>
  <si>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</si>
  <si>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</si>
  <si>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</si>
  <si>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</si>
  <si>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</si>
  <si>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</si>
  <si>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</si>
  <si>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</si>
  <si>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</si>
  <si>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</si>
  <si>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</si>
  <si>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</si>
  <si>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</si>
  <si>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</si>
  <si>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</si>
  <si>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</si>
  <si>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</si>
  <si>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</si>
  <si>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</si>
  <si>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</si>
  <si>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2050 vs 2051</t>
  </si>
  <si>
    <t xml:space="preserve">K0</t>
  </si>
  <si>
    <t xml:space="preserve">Smoothing preserves the signal</t>
  </si>
  <si>
    <t xml:space="preserve">class-mean spectra raw vs smoothed; Tier-1 counts</t>
  </si>
  <si>
    <t xml:space="preserve">r ≥ 0.999986; 2050 (raw) vs 2051 (smoothed) significant bands</t>
  </si>
  <si>
    <t xml:space="preserve">Detector artefact at the 1800/1801 nm join</t>
  </si>
  <si>
    <t xml:space="preserve">slope just before vs just after the join, by date and class</t>
  </si>
  <si>
    <t xml:space="preserve">no bump detected; guard zones applied as precaution</t>
  </si>
  <si>
    <t xml:space="preserve">Splice-corrected, smoothed reflectance at every band 400–2500 nm (guard zones excluded from the ranking).</t>
  </si>
  <si>
    <t xml:space="preserve">2051 of 2101 smoothed bands significant; 1329 bands with AUC ≥ 0.70; best band 1999 nm (AUC 0.84).</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</si>
  <si>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</si>
  <si>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</si>
  <si>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</si>
  <si>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</si>
  <si>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</si>
  <si>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</si>
  <si>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</si>
  <si>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0.842 at 1999 nm</t>
  </si>
  <si>
    <t xml:space="preserve">Table K1.2  Most sensitive band in each spectral region (K1 features)</t>
  </si>
  <si>
    <t xml:space="preserve">Direction</t>
  </si>
  <si>
    <t xml:space="preserve">BA plot-grouped CV</t>
  </si>
  <si>
    <t xml:space="preserve">BA hold-out</t>
  </si>
  <si>
    <t xml:space="preserve">D &gt; H</t>
  </si>
  <si>
    <t xml:space="preserve">500–599</t>
  </si>
  <si>
    <t xml:space="preserve">600–679</t>
  </si>
  <si>
    <t xml:space="preserve">680–759</t>
  </si>
  <si>
    <t xml:space="preserve">D &lt; H</t>
  </si>
  <si>
    <t xml:space="preserve">760–1349</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</si>
  <si>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</si>
  <si>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</si>
  <si>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</si>
  <si>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CR6 water 1940 area (AUC 0.89, BA plot-grouped CV 80.3 %).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</si>
  <si>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</si>
  <si>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</si>
  <si>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</si>
  <si>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</si>
  <si>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</si>
  <si>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</si>
  <si>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</si>
  <si>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</si>
  <si>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</si>
  <si>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</si>
  <si>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</si>
  <si>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</si>
  <si>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</si>
  <si>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</si>
  <si>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</si>
  <si>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</si>
  <si>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</si>
  <si>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</si>
  <si>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</si>
  <si>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</si>
  <si>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</si>
  <si>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</si>
  <si>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CR6 water 1940 area</t>
  </si>
  <si>
    <t xml:space="preserve">diseased if &lt; thr</t>
  </si>
  <si>
    <t xml:space="preserve">CR3 water 970 position</t>
  </si>
  <si>
    <t xml:space="preserve">CR3 water 970 width</t>
  </si>
  <si>
    <t xml:space="preserve">CR2 red area</t>
  </si>
  <si>
    <t xml:space="preserve">CR3 water 970 area</t>
  </si>
  <si>
    <t xml:space="preserve">CR5 water 1450 depth</t>
  </si>
  <si>
    <t xml:space="preserve">CR2 red width</t>
  </si>
  <si>
    <t xml:space="preserve">CR2 red depth</t>
  </si>
  <si>
    <t xml:space="preserve">CR6 water 1940 depth</t>
  </si>
  <si>
    <t xml:space="preserve">CR5 water 1450 area</t>
  </si>
  <si>
    <t xml:space="preserve">CR2 red symmetry</t>
  </si>
  <si>
    <t xml:space="preserve">diseased if &gt; thr</t>
  </si>
  <si>
    <t xml:space="preserve">CR5 water 1450 symmetry</t>
  </si>
  <si>
    <t xml:space="preserve">CR3 water 970 depth</t>
  </si>
  <si>
    <t xml:space="preserve">CR1 blue symmetry</t>
  </si>
  <si>
    <t xml:space="preserve">CR1 blue position</t>
  </si>
  <si>
    <t xml:space="preserve">CR1 blue depth</t>
  </si>
  <si>
    <t xml:space="preserve">CR5 water 1450 position</t>
  </si>
  <si>
    <t xml:space="preserve">CR4 water 1200 position</t>
  </si>
  <si>
    <t xml:space="preserve">CR4 water 1200 width</t>
  </si>
  <si>
    <t xml:space="preserve">CR1 blue area</t>
  </si>
  <si>
    <t xml:space="preserve">CR6 water 1940 symmetry</t>
  </si>
  <si>
    <t xml:space="preserve">CR2 red position</t>
  </si>
  <si>
    <t xml:space="preserve">CR4 water 1200 area</t>
  </si>
  <si>
    <t xml:space="preserve">CR6 water 1940 position</t>
  </si>
  <si>
    <t xml:space="preserve">CR4 water 1200 depth</t>
  </si>
  <si>
    <t xml:space="preserve">CR6 water 1940 width</t>
  </si>
  <si>
    <t xml:space="preserve">CR5 water 1450 width</t>
  </si>
  <si>
    <t xml:space="preserve">CR4 water 1200 symmetry</t>
  </si>
  <si>
    <t xml:space="preserve">CR3 water 970 symmetry</t>
  </si>
  <si>
    <t xml:space="preserve">CR1 blue width</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</si>
  <si>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</si>
  <si>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</si>
  <si>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</si>
  <si>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</si>
  <si>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</si>
  <si>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NWI2 (AUC 0.87, BA plot-grouped CV 79.3 %).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</si>
  <si>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</si>
  <si>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</si>
  <si>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</si>
  <si>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</si>
  <si>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</si>
  <si>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</si>
  <si>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</si>
  <si>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</si>
  <si>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</si>
  <si>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</si>
  <si>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</si>
  <si>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</si>
  <si>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</si>
  <si>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</si>
  <si>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</si>
  <si>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</si>
  <si>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</si>
  <si>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</si>
  <si>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</si>
  <si>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</si>
  <si>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</si>
  <si>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</si>
  <si>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</si>
  <si>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</si>
  <si>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</si>
  <si>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</si>
  <si>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</si>
  <si>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</si>
  <si>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</si>
  <si>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</si>
  <si>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</si>
  <si>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</si>
  <si>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</si>
  <si>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</si>
  <si>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</si>
  <si>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</si>
  <si>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</si>
  <si>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</si>
  <si>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</si>
  <si>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</si>
  <si>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</si>
  <si>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</si>
  <si>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</si>
  <si>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</si>
  <si>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</si>
  <si>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</si>
  <si>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</si>
  <si>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</si>
  <si>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</si>
  <si>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</si>
  <si>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</si>
  <si>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</si>
  <si>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</si>
  <si>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</si>
  <si>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</si>
  <si>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</si>
  <si>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</si>
  <si>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</si>
  <si>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</si>
  <si>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</si>
  <si>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</si>
  <si>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</si>
  <si>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</si>
  <si>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</si>
  <si>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</si>
  <si>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</si>
  <si>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</si>
  <si>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</si>
  <si>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</si>
  <si>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</si>
  <si>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</si>
  <si>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</si>
  <si>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</si>
  <si>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</si>
  <si>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</si>
  <si>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</si>
  <si>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</si>
  <si>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</si>
  <si>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</si>
  <si>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</si>
  <si>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</si>
  <si>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</si>
  <si>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</si>
  <si>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</si>
  <si>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</si>
  <si>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</si>
  <si>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</si>
  <si>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</si>
  <si>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</si>
  <si>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</si>
  <si>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</si>
  <si>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</si>
  <si>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</si>
  <si>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</si>
  <si>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</si>
  <si>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</si>
  <si>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</si>
  <si>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</si>
  <si>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</si>
  <si>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</si>
  <si>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</si>
  <si>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</si>
  <si>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</si>
  <si>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</si>
  <si>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</si>
  <si>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</si>
  <si>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</si>
  <si>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</si>
  <si>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</si>
  <si>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</si>
  <si>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</si>
  <si>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</si>
  <si>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</si>
  <si>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</si>
  <si>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</si>
  <si>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</si>
  <si>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</si>
  <si>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</si>
  <si>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</si>
  <si>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</si>
  <si>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</si>
  <si>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</si>
  <si>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</si>
  <si>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</si>
  <si>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</si>
  <si>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</si>
  <si>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</si>
  <si>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</si>
  <si>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</si>
  <si>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</si>
  <si>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</si>
  <si>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</si>
  <si>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</si>
  <si>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</si>
  <si>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</si>
  <si>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</si>
  <si>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</si>
  <si>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</si>
  <si>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</si>
  <si>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</si>
  <si>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</si>
  <si>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</si>
  <si>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</si>
  <si>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</si>
  <si>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</si>
  <si>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</si>
  <si>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</si>
  <si>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</si>
  <si>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</si>
  <si>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</si>
  <si>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</si>
  <si>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</si>
  <si>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</si>
  <si>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</si>
  <si>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</si>
  <si>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</si>
  <si>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</si>
  <si>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</si>
  <si>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</si>
  <si>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</si>
  <si>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</si>
  <si>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</si>
  <si>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4.4e-16 (algebraically identical); AUC SR761 0.8162 = NDVI761 0.8162 (monotone transform)</t>
  </si>
  <si>
    <t xml:space="preserve">NDSI(i, j) = (Ri − Rj)/(Ri + Rj); DI(i, j) = Ri − Rj; all band pairs on a 5 nm grid (guard zones excluded), best pair refined at 1 nm.</t>
  </si>
  <si>
    <t xml:space="preserve">Best join-free two-band index: NDSI(2081,2315) (AUC 0.91); honest nested BA 76.1 % (CV) / 77.8 % (hold-out).</t>
  </si>
  <si>
    <t xml:space="preserve">Every pair of bands on a 5 nm grid (407 bands, 82,621 pairs) was scored by AUC. Choosing the best of so many pairs on all leaves is optimistic, so the search was repeated inside 20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</si>
  <si>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</si>
  <si>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</si>
  <si>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</si>
  <si>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NDSI(2080, 2315)</t>
  </si>
  <si>
    <t xml:space="preserve">NDSI(2080, 2320)</t>
  </si>
  <si>
    <t xml:space="preserve">NDSI(2085, 2315)</t>
  </si>
  <si>
    <t xml:space="preserve">NDSI(2075, 2315)</t>
  </si>
  <si>
    <t xml:space="preserve">NDSI(2080, 2310)</t>
  </si>
  <si>
    <t xml:space="preserve">NDSI(2085, 2310)</t>
  </si>
  <si>
    <t xml:space="preserve">NDSI(2075, 2320)</t>
  </si>
  <si>
    <t xml:space="preserve">NDSI(2060, 2350)</t>
  </si>
  <si>
    <t xml:space="preserve">NDSI(2075, 2325)</t>
  </si>
  <si>
    <t xml:space="preserve">NDSI(2075, 2310)</t>
  </si>
  <si>
    <t xml:space="preserve">DI(965, 970)</t>
  </si>
  <si>
    <t xml:space="preserve">DI(880, 885)</t>
  </si>
  <si>
    <t xml:space="preserve">DI(900, 905)</t>
  </si>
  <si>
    <t xml:space="preserve">DI(880, 890)</t>
  </si>
  <si>
    <t xml:space="preserve">DI(895, 905)</t>
  </si>
  <si>
    <t xml:space="preserve">DI(810, 815)</t>
  </si>
  <si>
    <t xml:space="preserve">DI(960, 970)</t>
  </si>
  <si>
    <t xml:space="preserve">DI(780, 785)</t>
  </si>
  <si>
    <t xml:space="preserve">DI(770, 985)</t>
  </si>
  <si>
    <t xml:space="preserve">DI(780, 985)</t>
  </si>
  <si>
    <t xml:space="preserve">Table K3b.2  The refined best indices (1 nm)</t>
  </si>
  <si>
    <t xml:space="preserve">DI(966,968)</t>
  </si>
  <si>
    <t xml:space="preserve">NDSI(2081,2315)</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</si>
  <si>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</si>
  <si>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</si>
  <si>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</si>
  <si>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</si>
  <si>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</si>
  <si>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</si>
  <si>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20 training sets</t>
  </si>
  <si>
    <t xml:space="preserve">NDSI</t>
  </si>
  <si>
    <t xml:space="preserve">(965, 970) × 4; (2085, 2315) × 4; (2080, 2315) × 3; (880, 885) × 3; (2060, 2350) × 2; (2070, 2315) × 2; (2055, 2350) × 1; (2075, 2315) × 1</t>
  </si>
  <si>
    <t xml:space="preserve">DI</t>
  </si>
  <si>
    <t xml:space="preserve">(880, 885) × 10; (965, 970) × 10</t>
  </si>
  <si>
    <t xml:space="preserve">Table K3b.4  Is the separation the same on every measurement date?</t>
  </si>
  <si>
    <t xml:space="preserve">Pair</t>
  </si>
  <si>
    <t xml:space="preserve">AUC all leaves</t>
  </si>
  <si>
    <t xml:space="preserve">AUC 03-03-2026</t>
  </si>
  <si>
    <t xml:space="preserve">Direction by date</t>
  </si>
  <si>
    <t xml:space="preserve">NDSI(2081, 2315)</t>
  </si>
  <si>
    <t xml:space="preserve">same on all dates</t>
  </si>
  <si>
    <t xml:space="preserve">DI(966, 968)</t>
  </si>
  <si>
    <t xml:space="preserve">Without the guard zones the best NDSI pair would be (2080, 2315) nm with AUC 0.914 — no band inside a guard zone, so the guard zones do not change the result here.</t>
  </si>
  <si>
    <t xml:space="preserve">Additional step K3b-JF · search repeated without pairs that straddle a detector join</t>
  </si>
  <si>
    <t xml:space="preserve">The best all-pair index DI(966,968)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</si>
  <si>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K3b.5  Ten best join-free pairs of each form (5 nm grid, all leaves)</t>
  </si>
  <si>
    <t xml:space="preserve">Table K3b.6  The refined best join-free indices (1 nm)</t>
  </si>
  <si>
    <t xml:space="preserve">Table K3b.7  Honest (nested) validation of the join-free search</t>
  </si>
  <si>
    <t xml:space="preserve">Table K3b.8  Join-free best pairs on each date</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</si>
  <si>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</si>
  <si>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</si>
  <si>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</si>
  <si>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</si>
  <si>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</si>
  <si>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</si>
  <si>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76.1 % (CV) / 77.8 % (hold-out) vs 84.3 % on all leaves</t>
  </si>
  <si>
    <t xml:space="preserve">Best pair straddles a detector join?</t>
  </si>
  <si>
    <t xml:space="preserve">pairs with one band on each side of the 1000/1001 or 1800/1801 nm join (within 100 nm) excluded and the search repeated</t>
  </si>
  <si>
    <t xml:space="preserve">all-pair best DI(966,968) does not straddle a join (same as the join-free search); join-free best NDSI(2081,2315) (AUC 0.914; honest BA 76.1 % CV)</t>
  </si>
  <si>
    <t xml:space="preserve">Savitzky–Golay first derivative (window 15) and second derivative (window 21) of the splice-corrected spectra; 20 edge parameters (Gong et al. 2002; Guyot &amp; Baret 1988).</t>
  </si>
  <si>
    <t xml:space="preserve">Best first-derivative band outside the guard zones: 884 nm (AUC 0.90); best edge parameter SDr (red-edge area) (AUC 0.84).</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</si>
  <si>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</si>
  <si>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</si>
  <si>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</si>
  <si>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</si>
  <si>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</si>
  <si>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</si>
  <si>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</si>
  <si>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</si>
  <si>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</si>
  <si>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</si>
  <si>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0.891 at 1828 nm</t>
  </si>
  <si>
    <t xml:space="preserve">Second derivative (SG 21, 2)</t>
  </si>
  <si>
    <t xml:space="preserve">985–1015, 1790–1840</t>
  </si>
  <si>
    <t xml:space="preserve">0.956 at 1796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</si>
  <si>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</si>
  <si>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</si>
  <si>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</si>
  <si>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</si>
  <si>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</si>
  <si>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SDr (red-edge area)</t>
  </si>
  <si>
    <t xml:space="preserve">λr = REP (red-edge position, nm)</t>
  </si>
  <si>
    <t xml:space="preserve">Dr = REV (red-edge amplitude)</t>
  </si>
  <si>
    <t xml:space="preserve">λo (red well position, nm)</t>
  </si>
  <si>
    <t xml:space="preserve">REP, linear 4-point (nm)</t>
  </si>
  <si>
    <t xml:space="preserve">Ro (red well reflectance)</t>
  </si>
  <si>
    <t xml:space="preserve">Dy (yellow-edge amplitude)</t>
  </si>
  <si>
    <t xml:space="preserve">λb (blue-edge position, nm)</t>
  </si>
  <si>
    <t xml:space="preserve">SDy (yellow-edge area)</t>
  </si>
  <si>
    <t xml:space="preserve">Rg/Ro</t>
  </si>
  <si>
    <t xml:space="preserve">(Rg − Ro)/(Rg + Ro)</t>
  </si>
  <si>
    <t xml:space="preserve">λy (yellow-edge position, nm)</t>
  </si>
  <si>
    <t xml:space="preserve">Rg (green peak reflectance)</t>
  </si>
  <si>
    <t xml:space="preserve">SDr/SDb</t>
  </si>
  <si>
    <t xml:space="preserve">(SDr − SDb)/(SDr + SDb)</t>
  </si>
  <si>
    <t xml:space="preserve">Db (blue-edge amplitude)</t>
  </si>
  <si>
    <t xml:space="preserve">λg (green peak position, nm)</t>
  </si>
  <si>
    <t xml:space="preserve">SDb (blue-edge area)</t>
  </si>
  <si>
    <t xml:space="preserve">SDr/SDy</t>
  </si>
  <si>
    <t xml:space="preserve">(SDr − SDy)/(SDr + SDy)</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</si>
  <si>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</si>
  <si>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</si>
  <si>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</si>
  <si>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</si>
  <si>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</si>
  <si>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</si>
  <si>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</si>
  <si>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</si>
  <si>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0.817 – 0.999</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</si>
  <si>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</si>
  <si>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</si>
  <si>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</si>
  <si>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</si>
  <si>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</si>
  <si>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0.9994</t>
  </si>
  <si>
    <t xml:space="preserve">The REIP is the wavelength of maximum slope on the red edge; chlorophyll loss shifts it to shorter wavelengths ('blue shift').</t>
  </si>
  <si>
    <t xml:space="preserve">REIP – linear extrapolation: healthy 709.0 nm, diseased 701.2 nm (shift -7.8 nm, AUC 0.78).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</si>
  <si>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</si>
  <si>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</si>
  <si>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linear extrapolation</t>
  </si>
  <si>
    <t xml:space="preserve">intersection of D1 lines 680–694 and 724–760 nm (Cho &amp; Skidmore 2006)</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</si>
  <si>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</si>
  <si>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</si>
  <si>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</si>
  <si>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</si>
  <si>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REIP – linear 4-point interpolation</t>
  </si>
  <si>
    <t xml:space="preserve">700 + 40[(R670+R780)/2 − R700]/(R740 − R700) (Guyot &amp; Baret 1988)</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</si>
  <si>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</si>
  <si>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</si>
  <si>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</si>
  <si>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</si>
  <si>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</si>
  <si>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</si>
  <si>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</si>
  <si>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</si>
  <si>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</si>
  <si>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 (this subset has a single date).</t>
  </si>
  <si>
    <t xml:space="preserve">Table K6.1  Band of maximum |r| per region</t>
  </si>
  <si>
    <t xml:space="preserve">Spectrum</t>
  </si>
  <si>
    <t xml:space="preserve">Band of max |r|</t>
  </si>
  <si>
    <t xml:space="preserve">r</t>
  </si>
  <si>
    <t xml:space="preserve">Same sign (single date)</t>
  </si>
  <si>
    <t xml:space="preserve">Reflectance</t>
  </si>
  <si>
    <t xml:space="preserve">First derivative</t>
  </si>
  <si>
    <t xml:space="preserve">K6</t>
  </si>
  <si>
    <t xml:space="preserve">Correlation vs t-test</t>
  </si>
  <si>
    <t xml:space="preserve">|r_pb| vs |Welch t| across bands (Spearman)</t>
  </si>
  <si>
    <t xml:space="preserve">ρ = 0.8897 (r_pb is a monotone function of Student's t)</t>
  </si>
  <si>
    <t xml:space="preserve">Plot-grouped CV 10-fold × 5 = 50 folds ('CV' = V3) and 10 hold-outs of 30 % of plots (V4), identical folds.</t>
  </si>
  <si>
    <t xml:space="preserve">Disease-sensitive features (Part K): the strongest group for RF is K2 continuum removal (BA 90.4 %, V3) vs 78.7 % for reflectance; best single features: first derivative at 884 nm (AUC 0.90), CR6 water 1940 area (AUC 0.89), NWI2 (AUC 0.87), SDr (red-edge area) (AUC 0.84). REIP (linear extrapolation) shifts by -7.8 nm in diseased leaves (AUC 0.78).</t>
  </si>
  <si>
    <t xml:space="preserve">RF vs CART on the combined pool (V3): 89.6 % vs 89.9 %; guard-zone artefact test (K4 with guard bands) RF 92.1 % vs 90.0 %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</si>
  <si>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</si>
  <si>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</si>
  <si>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</si>
  <si>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</si>
  <si>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</si>
  <si>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</si>
  <si>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</si>
  <si>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</si>
  <si>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</si>
  <si>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</si>
  <si>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</si>
  <si>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</si>
  <si>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</si>
  <si>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</si>
  <si>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</si>
  <si>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</si>
  <si>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</si>
  <si>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</si>
  <si>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</si>
  <si>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</si>
  <si>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</si>
  <si>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(50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</si>
  <si>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</si>
  <si>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</si>
  <si>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</si>
  <si>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</si>
  <si>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</si>
  <si>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</si>
  <si>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</si>
  <si>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</si>
  <si>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</si>
  <si>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</si>
  <si>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</si>
  <si>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</si>
  <si>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</si>
  <si>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</si>
  <si>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</si>
  <si>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D1_971</t>
  </si>
  <si>
    <t xml:space="preserve">D1_970</t>
  </si>
  <si>
    <t xml:space="preserve">D1_968</t>
  </si>
  <si>
    <t xml:space="preserve">D1_974</t>
  </si>
  <si>
    <t xml:space="preserve">D1_976</t>
  </si>
  <si>
    <t xml:space="preserve">D1_973</t>
  </si>
  <si>
    <t xml:space="preserve">D1_972</t>
  </si>
  <si>
    <t xml:space="preserve">D1_907</t>
  </si>
  <si>
    <t xml:space="preserve">D1_969</t>
  </si>
  <si>
    <t xml:space="preserve">D1_977</t>
  </si>
  <si>
    <t xml:space="preserve">D1_967</t>
  </si>
  <si>
    <t xml:space="preserve">D1_975</t>
  </si>
  <si>
    <t xml:space="preserve">D1_911</t>
  </si>
  <si>
    <t xml:space="preserve">D1_883</t>
  </si>
  <si>
    <t xml:space="preserve">D1_916</t>
  </si>
  <si>
    <t xml:space="preserve">D1_981</t>
  </si>
  <si>
    <t xml:space="preserve">D1_966</t>
  </si>
  <si>
    <t xml:space="preserve">D1_912</t>
  </si>
  <si>
    <t xml:space="preserve">Table K5.6  Features most often chosen for the compact set (60 training sets)</t>
  </si>
  <si>
    <t xml:space="preserve">Chosen in training sets</t>
  </si>
  <si>
    <t xml:space="preserve">Of</t>
  </si>
  <si>
    <t xml:space="preserve">Share</t>
  </si>
  <si>
    <t xml:space="preserve">In the all-leaf set of 15</t>
  </si>
  <si>
    <t xml:space="preserve">D1_884</t>
  </si>
  <si>
    <t xml:space="preserve">D1_1931</t>
  </si>
  <si>
    <t xml:space="preserve">D1_1838</t>
  </si>
  <si>
    <t xml:space="preserve">D1_1593</t>
  </si>
  <si>
    <t xml:space="preserve">R755</t>
  </si>
  <si>
    <t xml:space="preserve">D1_1651</t>
  </si>
  <si>
    <t xml:space="preserve">D1_1741</t>
  </si>
  <si>
    <t xml:space="preserve">D1_771</t>
  </si>
  <si>
    <t xml:space="preserve">D1_1650</t>
  </si>
  <si>
    <t xml:space="preserve">D1_715</t>
  </si>
  <si>
    <t xml:space="preserve">D1_1592</t>
  </si>
  <si>
    <t xml:space="preserve">D1_1928</t>
  </si>
  <si>
    <t xml:space="preserve">Table K5.7  CART trees fitted to all leaves</t>
  </si>
  <si>
    <t xml:space="preserve">Variables in the tree</t>
  </si>
  <si>
    <t xml:space="preserve">Variables used (order of first use)</t>
  </si>
  <si>
    <t xml:space="preserve">R754 (raw), R613 (raw), R2160 (raw), R1200 (raw), R1886 (raw), R746 (raw), R1019 (raw)</t>
  </si>
  <si>
    <t xml:space="preserve">R755, R613, R2111, R1161, R1886, R746, R1017</t>
  </si>
  <si>
    <t xml:space="preserve">CR3 water 970 width, CR2 red area, CR6 water 1940 symmetry</t>
  </si>
  <si>
    <t xml:space="preserve">TVI, PRI, NWI2, RARSc, WI/ND, RARSb, NRI, NPQI, WI</t>
  </si>
  <si>
    <t xml:space="preserve">D1_973, D1_1071, D1_1742, D1_1660, D1_883</t>
  </si>
  <si>
    <t xml:space="preserve">CR3 water 970 width, D1_1072, PRI, D1_1658, CR6 water 1940 area</t>
  </si>
  <si>
    <t xml:space="preserve">D1_1819, D1_1814, D1_1799, D1_1071, D1_967</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</si>
  <si>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</si>
  <si>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</si>
  <si>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</si>
  <si>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</si>
  <si>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</si>
  <si>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</si>
  <si>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</si>
  <si>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</si>
  <si>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</si>
  <si>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</si>
  <si>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3774 of 4150 features significant (q &lt; 0.05).</t>
  </si>
  <si>
    <t xml:space="preserve">Table C1.1  Significant features by type</t>
  </si>
  <si>
    <t xml:space="preserve">Table C1.2  Five most sensitive features of each type (by AUC)</t>
  </si>
  <si>
    <t xml:space="preserve">R1999</t>
  </si>
  <si>
    <t xml:space="preserve">R1998</t>
  </si>
  <si>
    <t xml:space="preserve">R1997</t>
  </si>
  <si>
    <t xml:space="preserve">R2000</t>
  </si>
  <si>
    <t xml:space="preserve">R2001</t>
  </si>
  <si>
    <t xml:space="preserve">D1_885</t>
  </si>
  <si>
    <t xml:space="preserve">All 4150 features with their statistics: sheet 35_C_AllFeatures.</t>
  </si>
  <si>
    <t xml:space="preserve">Table C2.1  Selected feature sets</t>
  </si>
  <si>
    <t xml:space="preserve">Feature set</t>
  </si>
  <si>
    <t xml:space="preserve">Features (order of selection)</t>
  </si>
  <si>
    <t xml:space="preserve">CART-5</t>
  </si>
  <si>
    <t xml:space="preserve">CR3 water 970 width, D1_1073, PRI, D1_1658, D1_1744</t>
  </si>
  <si>
    <t xml:space="preserve">CART-4 (1-SE)</t>
  </si>
  <si>
    <t xml:space="preserve">CR3 water 970 width, D1_1073, PRI, D1_1744</t>
  </si>
  <si>
    <t xml:space="preserve">D1_973, CR3 water 970 width, D1_911, CR3 water 970 position, D1_898, D1_886, CR6 water 1940 area, D1_984, D1_1067, D1_799, D1_813, D1_1653, D1_785, D1_868, D1_825, D1_1077, D1_720</t>
  </si>
  <si>
    <t xml:space="preserve">D1_973, CR3 water 970 width, D1_911, CR3 water 970 position, D1_898, D1_886, CR6 water 1940 area, D1_984, D1_1067, D1_799</t>
  </si>
  <si>
    <t xml:space="preserve">RF-5 (size-matched)</t>
  </si>
  <si>
    <t xml:space="preserve">D1_973, CR3 water 970 width, D1_911, CR3 water 970 position, D1_898</t>
  </si>
  <si>
    <t xml:space="preserve">Table C2.2  The selected features</t>
  </si>
  <si>
    <t xml:space="preserve">In CART-5</t>
  </si>
  <si>
    <t xml:space="preserve">In RF-17</t>
  </si>
  <si>
    <t xml:space="preserve">RF importance rank</t>
  </si>
  <si>
    <t xml:space="preserve">D1_1073</t>
  </si>
  <si>
    <t xml:space="preserve">D1_1658</t>
  </si>
  <si>
    <t xml:space="preserve">D1_1744</t>
  </si>
  <si>
    <t xml:space="preserve">D1_898</t>
  </si>
  <si>
    <t xml:space="preserve">D1_886</t>
  </si>
  <si>
    <t xml:space="preserve">D1_984</t>
  </si>
  <si>
    <t xml:space="preserve">D1_1067</t>
  </si>
  <si>
    <t xml:space="preserve">D1_799</t>
  </si>
  <si>
    <t xml:space="preserve">D1_813</t>
  </si>
  <si>
    <t xml:space="preserve">D1_1653</t>
  </si>
  <si>
    <t xml:space="preserve">D1_785</t>
  </si>
  <si>
    <t xml:space="preserve">D1_868</t>
  </si>
  <si>
    <t xml:space="preserve">D1_825</t>
  </si>
  <si>
    <t xml:space="preserve">D1_1077</t>
  </si>
  <si>
    <t xml:space="preserve">D1_720</t>
  </si>
  <si>
    <t xml:space="preserve">Table C2.3  Tree nodes (rpart frame)</t>
  </si>
  <si>
    <t xml:space="preserve">CR3 water 970 width&gt;=60.5</t>
  </si>
  <si>
    <t xml:space="preserve">D1_1073&gt;=-6.894e-05</t>
  </si>
  <si>
    <t xml:space="preserve">PRI&gt;=0.06726</t>
  </si>
  <si>
    <t xml:space="preserve">D1_1658&gt;=0.0003372</t>
  </si>
  <si>
    <t xml:space="preserve">D1_1658&lt; 0.0003372</t>
  </si>
  <si>
    <t xml:space="preserve">PRI&lt; 0.06726</t>
  </si>
  <si>
    <t xml:space="preserve">D1_1744&lt; -0.001492</t>
  </si>
  <si>
    <t xml:space="preserve">D1_1744&gt;=-0.001492</t>
  </si>
  <si>
    <t xml:space="preserve">D1_1073&lt; -6.894e-05</t>
  </si>
  <si>
    <t xml:space="preserve">CR3 water 970 width&lt; 60.5</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</si>
  <si>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</si>
  <si>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</si>
  <si>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</si>
  <si>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</si>
  <si>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</si>
  <si>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</si>
  <si>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</si>
  <si>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</si>
  <si>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</si>
  <si>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</si>
  <si>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</si>
  <si>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CART-5 (K1 + K2 + K3 + K4)</t>
  </si>
  <si>
    <t xml:space="preserve">Error matrix — QDA (equal priors) on RF-17 (K1 + K2 + K3 + K4)</t>
  </si>
  <si>
    <t xml:space="preserve">J–M implementation (Part C (combined pool))</t>
  </si>
  <si>
    <t xml:space="preserve">|Δα| = 3.1e-15</t>
  </si>
  <si>
    <t xml:space="preserve">max 8.5e+03 (well below the ~1e12 limit of double precision)</t>
  </si>
  <si>
    <t xml:space="preserve">max |ΔJ–M| = 1.9e-14</t>
  </si>
  <si>
    <t xml:space="preserve">QDA implementation (Part C (combined pool))</t>
  </si>
  <si>
    <t xml:space="preserve">99.69 % identical predictions; differing leaves have |P(diseased) − 0.5| ≤ 0.0069</t>
  </si>
  <si>
    <t xml:space="preserve">Identical folds to Part A; Tier 1 + CART/RF selection + classifier refitted inside every training set (V3, V4, V5).</t>
  </si>
  <si>
    <t xml:space="preserve">Part C (four tiers on the combined K1 + K2–K4 pool, 4150 features, 3774 significant): CART chose 5 features, RF 17 (J–M 1.65 / 1.92); QDA on the RF features reaches 93.1 % (V3) / 90.9 % (V4), +6.9 points vs QDA on RF reflectance bands; best pipeline on the pool: QDA on CART features (94.8 %,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</si>
  <si>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</si>
  <si>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</si>
  <si>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</si>
  <si>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</si>
  <si>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0.70, CART 0.52.</t>
  </si>
  <si>
    <t xml:space="preserve">Table C6.1  Stability index</t>
  </si>
  <si>
    <t xml:space="preserve">3–6</t>
  </si>
  <si>
    <t xml:space="preserve">Table C6.2  Feature types selected in the 50 nested training sets</t>
  </si>
  <si>
    <t xml:space="preserve">Selector</t>
  </si>
  <si>
    <t xml:space="preserve">Selected (50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</si>
  <si>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</si>
  <si>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</si>
  <si>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</si>
  <si>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</si>
  <si>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(50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</si>
  <si>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</si>
  <si>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</si>
  <si>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</si>
  <si>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D1_1072</t>
  </si>
  <si>
    <t xml:space="preserve">D1_1075</t>
  </si>
  <si>
    <t xml:space="preserve">D1_1068</t>
  </si>
  <si>
    <t xml:space="preserve">D1_1074</t>
  </si>
  <si>
    <t xml:space="preserve">D1_1348</t>
  </si>
  <si>
    <t xml:space="preserve">D1_980</t>
  </si>
  <si>
    <t xml:space="preserve">D1_935</t>
  </si>
  <si>
    <t xml:space="preserve">D1_1742</t>
  </si>
  <si>
    <t xml:space="preserve">D1_1071</t>
  </si>
  <si>
    <t xml:space="preserve">D1_1066</t>
  </si>
  <si>
    <t xml:space="preserve">D1_1360</t>
  </si>
  <si>
    <t xml:space="preserve">D1_814</t>
  </si>
  <si>
    <t xml:space="preserve">Features most often selected by RF</t>
  </si>
  <si>
    <t xml:space="preserve">D1_899</t>
  </si>
  <si>
    <t xml:space="preserve">D1_910</t>
  </si>
  <si>
    <t xml:space="preserve">D1_779</t>
  </si>
  <si>
    <t xml:space="preserve">D1_982</t>
  </si>
  <si>
    <t xml:space="preserve">D1_800</t>
  </si>
  <si>
    <t xml:space="preserve">D1_780</t>
  </si>
  <si>
    <t xml:space="preserve">D1_900</t>
  </si>
  <si>
    <t xml:space="preserve">D1_801</t>
  </si>
  <si>
    <t xml:space="preserve">D1_797</t>
  </si>
  <si>
    <t xml:space="preserve">D1_782</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</si>
  <si>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</si>
  <si>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</si>
  <si>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</si>
  <si>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</si>
  <si>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</si>
  <si>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</si>
  <si>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(50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</si>
  <si>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</si>
  <si>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</si>
  <si>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</si>
  <si>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</si>
  <si>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</si>
  <si>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</si>
  <si>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</si>
  <si>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</si>
  <si>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</si>
  <si>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Single-date subset: a date cannot be held out, so V5 holds out one variety at a time (train on the other two varieties).</t>
  </si>
  <si>
    <t xml:space="preserve">Transfer (V5, leave-one-variety-out): QDA on CART reflectance bands 84.2 %, QDA on combined-pool RF features 88.9 % (close to the V3 estimate, 93.1 %), i.e. features chosen on two varieties transfer well to the third. Best pipeline under transfer: combined pool: QDA on CART features (96.4 %).</t>
  </si>
  <si>
    <t xml:space="preserve">By held-out level (QDA on combined-pool RF features): V1 93.3 %; V2 80.3 %; V3 93.1 %.</t>
  </si>
  <si>
    <t xml:space="preserve">Why: within one date, the strongest test of generality is whether bands and classifiers chosen on two varieties work on the third. The held-out variety's plots are never seen in training, so the test is also on new plots.</t>
  </si>
  <si>
    <t xml:space="preserve">Table V5.1  Balanced accuracy by held-out variety</t>
  </si>
  <si>
    <t xml:space="preserve">Held-out variety</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</si>
  <si>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</si>
  <si>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</si>
  <si>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</si>
  <si>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</si>
  <si>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</si>
  <si>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</si>
  <si>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</si>
  <si>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</si>
  <si>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</si>
  <si>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</si>
  <si>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R1999</t>
  </si>
  <si>
    <t xml:space="preserve">All leaves</t>
  </si>
  <si>
    <t xml:space="preserve">all</t>
  </si>
  <si>
    <t xml:space="preserve">K4 first derivative D1_884</t>
  </si>
  <si>
    <t xml:space="preserve">K2 CR6 water 1940 area</t>
  </si>
  <si>
    <t xml:space="preserve">K3 NWI2</t>
  </si>
  <si>
    <t xml:space="preserve">K4 edge SDr (red-edge area)</t>
  </si>
  <si>
    <t xml:space="preserve">REIP (Lagrangian)</t>
  </si>
  <si>
    <t xml:space="preserve">Table S.2  Classifier balanced accuracy within strata (V3 out-of-fold predictions)</t>
  </si>
  <si>
    <t xml:space="preserve">BA (V3, mean of 5 repeats)</t>
  </si>
  <si>
    <t xml:space="preserve">Out-of-fold predictions of V3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</si>
  <si>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</si>
  <si>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</si>
  <si>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</si>
  <si>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</si>
  <si>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</si>
  <si>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</si>
  <si>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</si>
  <si>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0.654; 13 of 17 peaks within ±10 nm</t>
  </si>
  <si>
    <t xml:space="preserve">ρ = 0.669; 15 of 17 peaks within ±10 nm; R out-of-bag BA 0.822</t>
  </si>
  <si>
    <t xml:space="preserve">ρ = 0.49; permutation and Gini rankings agree</t>
  </si>
  <si>
    <t xml:space="preserve">BA 0.794; healthy recall 0.69</t>
  </si>
  <si>
    <t xml:space="preserve">Part C · Tier 1</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</si>
  <si>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</si>
  <si>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</si>
  <si>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</si>
  <si>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</si>
  <si>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</si>
  <si>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</si>
  <si>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variety in both training and test (V5)</t>
  </si>
  <si>
    <t xml:space="preserve">assertion on every V5 unit</t>
  </si>
  <si>
    <t xml:space="preserve">passed (3 units)</t>
  </si>
  <si>
    <t xml:space="preserve">Every V3 and V4 test fold contains both classes</t>
  </si>
  <si>
    <t xml:space="preserve">assertion on every fold</t>
  </si>
  <si>
    <t xml:space="preserve">passed (50 V3 folds, k = 10;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</si>
  <si>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</si>
  <si>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</si>
  <si>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</si>
  <si>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</si>
  <si>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</si>
  <si>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</si>
  <si>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78.9 % vs 79.5 %; CART 74.7 % vs 74.4 %</t>
  </si>
  <si>
    <t xml:space="preserve">Error matrices</t>
  </si>
  <si>
    <t xml:space="preserve">Matrix sums equal the class totals</t>
  </si>
  <si>
    <t xml:space="preserve">Excel formulas (column totals) in every error matrix</t>
  </si>
  <si>
    <t xml:space="preserve">V1 totals 108 healthy / 540 diseased</t>
  </si>
  <si>
    <t xml:space="preserve">K5 artefact test</t>
  </si>
  <si>
    <t xml:space="preserve">Guard-zone bands inflate accuracy?</t>
  </si>
  <si>
    <t xml:space="preserve">K4 with vs without the guard-zone derivative bands (RF, CV)</t>
  </si>
  <si>
    <t xml:space="preserve">92.1 % with vs 90.0 % without</t>
  </si>
  <si>
    <t xml:space="preserve">Part C</t>
  </si>
  <si>
    <t xml:space="preserve">Selected features next to the guard zones</t>
  </si>
  <si>
    <t xml:space="preserve">share of fold selections within 5 nm of a guard zone</t>
  </si>
  <si>
    <t xml:space="preserve">CART: 0.0 %; RF: 2.5 %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</si>
  <si>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</si>
  <si>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</si>
  <si>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</si>
  <si>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</si>
  <si>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</si>
  <si>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</si>
  <si>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</si>
  <si>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</si>
  <si>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</si>
  <si>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</si>
  <si>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</si>
  <si>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</si>
  <si>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</si>
  <si>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</si>
  <si>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</si>
  <si>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</si>
  <si>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</si>
  <si>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</si>
  <si>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</si>
  <si>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</si>
  <si>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</si>
  <si>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</si>
  <si>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</si>
  <si>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</si>
  <si>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</si>
  <si>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</si>
  <si>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</si>
  <si>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</si>
  <si>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</si>
  <si>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</si>
  <si>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</si>
  <si>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</si>
  <si>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</si>
  <si>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</si>
  <si>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</si>
  <si>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</si>
  <si>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</si>
  <si>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</si>
  <si>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</si>
  <si>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</si>
  <si>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</si>
  <si>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</si>
  <si>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</si>
  <si>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</si>
  <si>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</si>
  <si>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</si>
  <si>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</si>
  <si>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</si>
  <si>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</si>
  <si>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</si>
  <si>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</si>
  <si>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</si>
  <si>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</si>
  <si>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</si>
  <si>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</si>
  <si>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</si>
  <si>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</si>
  <si>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</si>
  <si>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</si>
  <si>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</si>
  <si>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</si>
  <si>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</si>
  <si>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</si>
  <si>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</si>
  <si>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</si>
  <si>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</si>
  <si>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</si>
  <si>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</si>
  <si>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</si>
  <si>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</si>
  <si>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</si>
  <si>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</si>
  <si>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</si>
  <si>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</si>
  <si>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</si>
  <si>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</si>
  <si>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</si>
  <si>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</si>
  <si>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</si>
  <si>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</si>
  <si>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</si>
  <si>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</si>
  <si>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</si>
  <si>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</si>
  <si>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</si>
  <si>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</si>
  <si>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</si>
  <si>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</si>
  <si>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</si>
  <si>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</si>
  <si>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</si>
  <si>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</si>
  <si>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</si>
  <si>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</si>
  <si>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</si>
  <si>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</si>
  <si>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</si>
  <si>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</si>
  <si>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</si>
  <si>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</si>
  <si>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</si>
  <si>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</si>
  <si>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</si>
  <si>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</si>
  <si>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</si>
  <si>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</si>
  <si>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</si>
  <si>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</si>
  <si>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</si>
  <si>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</si>
  <si>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</si>
  <si>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</si>
  <si>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</si>
  <si>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</si>
  <si>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</si>
  <si>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</si>
  <si>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</si>
  <si>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</si>
  <si>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</si>
  <si>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</si>
  <si>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</si>
  <si>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</si>
  <si>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</si>
  <si>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</si>
  <si>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</si>
  <si>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</si>
  <si>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</si>
  <si>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</si>
  <si>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</si>
  <si>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</si>
  <si>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</si>
  <si>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</si>
  <si>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</si>
  <si>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</si>
  <si>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</si>
  <si>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</si>
  <si>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</si>
  <si>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</si>
  <si>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</si>
  <si>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</si>
  <si>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</si>
  <si>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</si>
  <si>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</si>
  <si>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</si>
  <si>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</si>
  <si>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</si>
  <si>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</si>
  <si>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</si>
  <si>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</si>
  <si>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</si>
  <si>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</si>
  <si>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</si>
  <si>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</si>
  <si>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</si>
  <si>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</si>
  <si>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</si>
  <si>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</si>
  <si>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</si>
  <si>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</si>
  <si>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</si>
  <si>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</si>
  <si>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</si>
  <si>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</si>
  <si>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</si>
  <si>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</si>
  <si>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</si>
  <si>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</si>
  <si>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</si>
  <si>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</si>
  <si>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</si>
  <si>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</si>
  <si>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</si>
  <si>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</si>
  <si>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</si>
  <si>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</si>
  <si>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</si>
  <si>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</si>
  <si>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</si>
  <si>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</si>
  <si>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</si>
  <si>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</si>
  <si>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</si>
  <si>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</si>
  <si>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</si>
  <si>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</si>
  <si>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</si>
  <si>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</si>
  <si>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</si>
  <si>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</si>
  <si>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</si>
  <si>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</si>
  <si>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</si>
  <si>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</si>
  <si>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</si>
  <si>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</si>
  <si>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</si>
  <si>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</si>
  <si>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</si>
  <si>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</si>
  <si>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</si>
  <si>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</si>
  <si>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</si>
  <si>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</si>
  <si>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</si>
  <si>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</si>
  <si>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</si>
  <si>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</si>
  <si>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</si>
  <si>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</si>
  <si>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</si>
  <si>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</si>
  <si>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</si>
  <si>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</si>
  <si>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</si>
  <si>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</si>
  <si>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</si>
  <si>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</si>
  <si>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</si>
  <si>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</si>
  <si>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</si>
  <si>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</si>
  <si>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</si>
  <si>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</si>
  <si>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</si>
  <si>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</si>
  <si>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</si>
  <si>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</si>
  <si>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</si>
  <si>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</si>
  <si>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</si>
  <si>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</si>
  <si>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</si>
  <si>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</si>
  <si>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</si>
  <si>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</si>
  <si>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</si>
  <si>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</si>
  <si>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</si>
  <si>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</si>
  <si>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</si>
  <si>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</si>
  <si>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</si>
  <si>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</si>
  <si>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</si>
  <si>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</si>
  <si>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</si>
  <si>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</si>
  <si>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</si>
  <si>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</si>
  <si>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</si>
  <si>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</si>
  <si>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</si>
  <si>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</si>
  <si>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</si>
  <si>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</si>
  <si>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</si>
  <si>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</si>
  <si>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</si>
  <si>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</si>
  <si>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</si>
  <si>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</si>
  <si>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</si>
  <si>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</si>
  <si>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</si>
  <si>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</si>
  <si>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</si>
  <si>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</si>
  <si>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</si>
  <si>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</si>
  <si>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</si>
  <si>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</si>
  <si>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</si>
  <si>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</si>
  <si>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</si>
  <si>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</si>
  <si>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</si>
  <si>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</si>
  <si>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</si>
  <si>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</si>
  <si>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</si>
  <si>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</si>
  <si>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</si>
  <si>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</si>
  <si>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</si>
  <si>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</si>
  <si>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</si>
  <si>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</si>
  <si>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</si>
  <si>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</si>
  <si>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</si>
  <si>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</si>
  <si>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</si>
  <si>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</si>
  <si>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</si>
  <si>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</si>
  <si>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</si>
  <si>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</si>
  <si>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</si>
  <si>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</si>
  <si>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</si>
  <si>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</si>
  <si>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</si>
  <si>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</si>
  <si>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</si>
  <si>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</si>
  <si>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</si>
  <si>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</si>
  <si>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</si>
  <si>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</si>
  <si>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</si>
  <si>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</si>
  <si>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</si>
  <si>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</si>
  <si>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</si>
  <si>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</si>
  <si>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</si>
  <si>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</si>
  <si>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</si>
  <si>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</si>
  <si>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</si>
  <si>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</si>
  <si>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</si>
  <si>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</si>
  <si>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</si>
  <si>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</si>
  <si>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</si>
  <si>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</si>
  <si>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</si>
  <si>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</si>
  <si>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</si>
  <si>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</si>
  <si>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</si>
  <si>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</si>
  <si>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</si>
  <si>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</si>
  <si>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</si>
  <si>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</si>
  <si>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</si>
  <si>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</si>
  <si>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</si>
  <si>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</si>
  <si>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</si>
  <si>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</si>
  <si>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</si>
  <si>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</si>
  <si>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</si>
  <si>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</si>
  <si>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</si>
  <si>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</si>
  <si>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</si>
  <si>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</si>
  <si>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</si>
  <si>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</si>
  <si>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</si>
  <si>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</si>
  <si>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</si>
  <si>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</si>
  <si>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</si>
  <si>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</si>
  <si>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</si>
  <si>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</si>
  <si>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</si>
  <si>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</si>
  <si>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</si>
  <si>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</si>
  <si>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</si>
  <si>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</si>
  <si>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</si>
  <si>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</si>
  <si>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</si>
  <si>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</si>
  <si>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</si>
  <si>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</si>
  <si>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</si>
  <si>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</si>
  <si>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</si>
  <si>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</si>
  <si>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</si>
  <si>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</si>
  <si>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</si>
  <si>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</si>
  <si>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</si>
  <si>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</si>
  <si>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</si>
  <si>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</si>
  <si>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</si>
  <si>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</si>
  <si>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</si>
  <si>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</si>
  <si>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</si>
  <si>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</si>
  <si>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</si>
  <si>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</si>
  <si>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</si>
  <si>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</si>
  <si>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</si>
  <si>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</si>
  <si>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</si>
  <si>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</si>
  <si>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</si>
  <si>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</si>
  <si>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</si>
  <si>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</si>
  <si>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</si>
  <si>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</si>
  <si>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</si>
  <si>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</si>
  <si>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</si>
  <si>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</si>
  <si>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</si>
  <si>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</si>
  <si>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</si>
  <si>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</si>
  <si>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</si>
  <si>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</si>
  <si>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</si>
  <si>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</si>
  <si>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</si>
  <si>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</si>
  <si>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</si>
  <si>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</si>
  <si>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</si>
  <si>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</si>
  <si>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</si>
  <si>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</si>
  <si>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</si>
  <si>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</si>
  <si>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</si>
  <si>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</si>
  <si>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</si>
  <si>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</si>
  <si>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</si>
  <si>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</si>
  <si>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</si>
  <si>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</si>
  <si>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</si>
  <si>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</si>
  <si>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</si>
  <si>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</si>
  <si>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</si>
  <si>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</si>
  <si>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</si>
  <si>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</si>
  <si>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</si>
  <si>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</si>
  <si>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</si>
  <si>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</si>
  <si>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</si>
  <si>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</si>
  <si>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</si>
  <si>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</si>
  <si>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</si>
  <si>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</si>
  <si>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</si>
  <si>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</si>
  <si>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</si>
  <si>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</si>
  <si>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</si>
  <si>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</si>
  <si>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</si>
  <si>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</si>
  <si>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</si>
  <si>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</si>
  <si>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</si>
  <si>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</si>
  <si>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</si>
  <si>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</si>
  <si>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</si>
  <si>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</si>
  <si>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</si>
  <si>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</si>
  <si>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</si>
  <si>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</si>
  <si>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</si>
  <si>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</si>
  <si>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</si>
  <si>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</si>
  <si>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</si>
  <si>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</si>
  <si>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</si>
  <si>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</si>
  <si>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</si>
  <si>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</si>
  <si>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</si>
  <si>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</si>
  <si>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</si>
  <si>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</si>
  <si>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</si>
  <si>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</si>
  <si>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</si>
  <si>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</si>
  <si>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</si>
  <si>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</si>
  <si>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</si>
  <si>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</si>
  <si>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</si>
  <si>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</si>
  <si>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</si>
  <si>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</si>
  <si>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</si>
  <si>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</si>
  <si>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</si>
  <si>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</si>
  <si>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</si>
  <si>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</si>
  <si>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</si>
  <si>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</si>
  <si>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</si>
  <si>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</si>
  <si>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</si>
  <si>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</si>
  <si>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</si>
  <si>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</si>
  <si>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</si>
  <si>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</si>
  <si>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</si>
  <si>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</si>
  <si>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</si>
  <si>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</si>
  <si>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</si>
  <si>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</si>
  <si>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</si>
  <si>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</si>
  <si>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</si>
  <si>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</si>
  <si>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</si>
  <si>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</si>
  <si>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</si>
  <si>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</si>
  <si>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</si>
  <si>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</si>
  <si>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</si>
  <si>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</si>
  <si>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</si>
  <si>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</si>
  <si>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</si>
  <si>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</si>
  <si>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</si>
  <si>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</si>
  <si>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</si>
  <si>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</si>
  <si>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</si>
  <si>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</si>
  <si>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</si>
  <si>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</si>
  <si>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</si>
  <si>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</si>
  <si>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</si>
  <si>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</si>
  <si>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</si>
  <si>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</si>
  <si>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</si>
  <si>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</si>
  <si>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</si>
  <si>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</si>
  <si>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</si>
  <si>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</si>
  <si>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</si>
  <si>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</si>
  <si>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</si>
  <si>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</si>
  <si>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</si>
  <si>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</si>
  <si>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</si>
  <si>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</si>
  <si>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</si>
  <si>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</si>
  <si>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</si>
  <si>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</si>
  <si>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</si>
  <si>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</si>
  <si>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</si>
  <si>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</si>
  <si>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</si>
  <si>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</si>
  <si>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</si>
  <si>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</si>
  <si>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</si>
  <si>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</si>
  <si>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</si>
  <si>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</si>
  <si>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</si>
  <si>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</si>
  <si>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</si>
  <si>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</si>
  <si>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</si>
  <si>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</si>
  <si>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</si>
  <si>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</si>
  <si>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</si>
  <si>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</si>
  <si>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</si>
  <si>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</si>
  <si>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</si>
  <si>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</si>
  <si>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</si>
  <si>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</si>
  <si>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</si>
  <si>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</si>
  <si>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</si>
  <si>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</si>
  <si>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</si>
  <si>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</si>
  <si>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</si>
  <si>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</si>
  <si>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</si>
  <si>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</si>
  <si>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</si>
  <si>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</si>
  <si>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</si>
  <si>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</si>
  <si>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</si>
  <si>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</si>
  <si>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</si>
  <si>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</si>
  <si>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</si>
  <si>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</si>
  <si>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</si>
  <si>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</si>
  <si>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</si>
  <si>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</si>
  <si>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</si>
  <si>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</si>
  <si>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</si>
  <si>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</si>
  <si>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</si>
  <si>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</si>
  <si>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</si>
  <si>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</si>
  <si>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</si>
  <si>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</si>
  <si>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</si>
  <si>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</si>
  <si>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</si>
  <si>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</si>
  <si>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</si>
  <si>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</si>
  <si>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</si>
  <si>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</si>
  <si>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</si>
  <si>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</si>
  <si>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</si>
  <si>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</si>
  <si>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</si>
  <si>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</si>
  <si>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</si>
  <si>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</si>
  <si>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</si>
  <si>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</si>
  <si>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</si>
  <si>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</si>
  <si>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</si>
  <si>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</si>
  <si>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</si>
  <si>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</si>
  <si>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</si>
  <si>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</si>
  <si>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</si>
  <si>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</si>
  <si>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</si>
  <si>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</si>
  <si>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</si>
  <si>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</si>
  <si>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</si>
  <si>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</si>
  <si>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</si>
  <si>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</si>
  <si>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</si>
  <si>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</si>
  <si>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</si>
  <si>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</si>
  <si>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</si>
  <si>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</si>
  <si>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</si>
  <si>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</si>
  <si>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</si>
  <si>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</si>
  <si>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</si>
  <si>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</si>
  <si>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</si>
  <si>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</si>
  <si>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</si>
  <si>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</si>
  <si>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</si>
  <si>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</si>
  <si>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</si>
  <si>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</si>
  <si>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</si>
  <si>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</si>
  <si>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</si>
  <si>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</si>
  <si>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</si>
  <si>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</si>
  <si>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</si>
  <si>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</si>
  <si>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</si>
  <si>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</si>
  <si>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</si>
  <si>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</si>
  <si>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</si>
  <si>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</si>
  <si>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</si>
  <si>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</si>
  <si>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</si>
  <si>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</si>
  <si>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</si>
  <si>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</si>
  <si>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</si>
  <si>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</si>
  <si>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</si>
  <si>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</si>
  <si>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</si>
  <si>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</si>
  <si>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</si>
  <si>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</si>
  <si>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</si>
  <si>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</si>
  <si>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</si>
  <si>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</si>
  <si>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</si>
  <si>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</si>
  <si>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</si>
  <si>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</si>
  <si>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</si>
  <si>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</si>
  <si>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</si>
  <si>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</si>
  <si>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</si>
  <si>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</si>
  <si>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</si>
  <si>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</si>
  <si>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</si>
  <si>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</si>
  <si>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</si>
  <si>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</si>
  <si>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</si>
  <si>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</si>
  <si>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</si>
  <si>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</si>
  <si>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</si>
  <si>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</si>
  <si>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</si>
  <si>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</si>
  <si>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</si>
  <si>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</si>
  <si>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</si>
  <si>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</si>
  <si>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</si>
  <si>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</si>
  <si>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</si>
  <si>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</si>
  <si>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</si>
  <si>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</si>
  <si>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</si>
  <si>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</si>
  <si>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</si>
  <si>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</si>
  <si>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</si>
  <si>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</si>
  <si>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</si>
  <si>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</si>
  <si>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</si>
  <si>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</si>
  <si>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</si>
  <si>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</si>
  <si>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</si>
  <si>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</si>
  <si>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</si>
  <si>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</si>
  <si>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</si>
  <si>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</si>
  <si>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</si>
  <si>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</si>
  <si>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</si>
  <si>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</si>
  <si>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</si>
  <si>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</si>
  <si>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</si>
  <si>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</si>
  <si>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</si>
  <si>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</si>
  <si>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</si>
  <si>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</si>
  <si>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</si>
  <si>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</si>
  <si>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</si>
  <si>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</si>
  <si>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</si>
  <si>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</si>
  <si>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</si>
  <si>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</si>
  <si>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</si>
  <si>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</si>
  <si>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</si>
  <si>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</si>
  <si>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</si>
  <si>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</si>
  <si>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</si>
  <si>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</si>
  <si>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</si>
  <si>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</si>
  <si>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</si>
  <si>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</si>
  <si>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</si>
  <si>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</si>
  <si>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</si>
  <si>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</si>
  <si>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</si>
  <si>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</si>
  <si>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</si>
  <si>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</si>
  <si>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</si>
  <si>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</si>
  <si>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</si>
  <si>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</si>
  <si>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</si>
  <si>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</si>
  <si>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</si>
  <si>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</si>
  <si>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</si>
  <si>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</si>
  <si>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</si>
  <si>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</si>
  <si>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</si>
  <si>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</si>
  <si>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</si>
  <si>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</si>
  <si>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</si>
  <si>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</si>
  <si>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</si>
  <si>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</si>
  <si>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</si>
  <si>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</si>
  <si>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</si>
  <si>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</si>
  <si>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</si>
  <si>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</si>
  <si>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</si>
  <si>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</si>
  <si>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</si>
  <si>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</si>
  <si>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</si>
  <si>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</si>
  <si>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</si>
  <si>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</si>
  <si>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</si>
  <si>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</si>
  <si>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</si>
  <si>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</si>
  <si>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</si>
  <si>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</si>
  <si>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</si>
  <si>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</si>
  <si>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</si>
  <si>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</si>
  <si>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</si>
  <si>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</si>
  <si>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</si>
  <si>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</si>
  <si>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</si>
  <si>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</si>
  <si>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</si>
  <si>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</si>
  <si>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</si>
  <si>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</si>
  <si>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</si>
  <si>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</si>
  <si>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</si>
  <si>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</si>
  <si>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</si>
  <si>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</si>
  <si>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</si>
  <si>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</si>
  <si>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</si>
  <si>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</si>
  <si>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</si>
  <si>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</si>
  <si>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</si>
  <si>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</si>
  <si>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</si>
  <si>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</si>
  <si>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</si>
  <si>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</si>
  <si>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</si>
  <si>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</si>
  <si>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</si>
  <si>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</si>
  <si>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</si>
  <si>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</si>
  <si>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</si>
  <si>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</si>
  <si>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</si>
  <si>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</si>
  <si>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</si>
  <si>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</si>
  <si>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</si>
  <si>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</si>
  <si>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</si>
  <si>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</si>
  <si>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</si>
  <si>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</si>
  <si>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</si>
  <si>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</si>
  <si>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</si>
  <si>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</si>
  <si>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</si>
  <si>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</si>
  <si>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</si>
  <si>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</si>
  <si>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</si>
  <si>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</si>
  <si>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</si>
  <si>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</si>
  <si>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</si>
  <si>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</si>
  <si>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</si>
  <si>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</si>
  <si>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</si>
  <si>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</si>
  <si>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</si>
  <si>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</si>
  <si>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</si>
  <si>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</si>
  <si>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</si>
  <si>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</si>
  <si>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</si>
  <si>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</si>
  <si>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</si>
  <si>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</si>
  <si>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</si>
  <si>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</si>
  <si>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</si>
  <si>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</si>
  <si>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</si>
  <si>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</si>
  <si>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</si>
  <si>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</si>
  <si>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</si>
  <si>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</si>
  <si>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</si>
  <si>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</si>
  <si>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</si>
  <si>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</si>
  <si>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</si>
  <si>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</si>
  <si>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</si>
  <si>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</si>
  <si>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</si>
  <si>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</si>
  <si>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</si>
  <si>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</si>
  <si>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</si>
  <si>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</si>
  <si>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</si>
  <si>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</si>
  <si>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</si>
  <si>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</si>
  <si>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</si>
  <si>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</si>
  <si>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</si>
  <si>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</si>
  <si>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</si>
  <si>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</si>
  <si>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</si>
  <si>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</si>
  <si>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</si>
  <si>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</si>
  <si>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</si>
  <si>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</si>
  <si>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</si>
  <si>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</si>
  <si>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</si>
  <si>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</si>
  <si>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</si>
  <si>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</si>
  <si>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</si>
  <si>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</si>
  <si>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</si>
  <si>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</si>
  <si>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</si>
  <si>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</si>
  <si>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</si>
  <si>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</si>
  <si>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</si>
  <si>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</si>
  <si>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</si>
  <si>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</si>
  <si>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</si>
  <si>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</si>
  <si>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</si>
  <si>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</si>
  <si>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</si>
  <si>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</si>
  <si>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</si>
  <si>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</si>
  <si>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</si>
  <si>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</si>
  <si>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</si>
  <si>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</si>
  <si>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</si>
  <si>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</si>
  <si>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</si>
  <si>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</si>
  <si>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</si>
  <si>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</si>
  <si>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</si>
  <si>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</si>
  <si>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</si>
  <si>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</si>
  <si>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</si>
  <si>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</si>
  <si>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</si>
  <si>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</si>
  <si>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</si>
  <si>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</si>
  <si>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</si>
  <si>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</si>
  <si>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</si>
  <si>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</si>
  <si>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</si>
  <si>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</si>
  <si>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</si>
  <si>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</si>
  <si>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</si>
  <si>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</si>
  <si>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</si>
  <si>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</si>
  <si>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</si>
  <si>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</si>
  <si>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</si>
  <si>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</si>
  <si>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</si>
  <si>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</si>
  <si>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</si>
  <si>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</si>
  <si>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</si>
  <si>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</si>
  <si>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</si>
  <si>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</si>
  <si>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</si>
  <si>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</si>
  <si>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</si>
  <si>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</si>
  <si>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</si>
  <si>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</si>
  <si>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</si>
  <si>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</si>
  <si>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</si>
  <si>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</si>
  <si>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</si>
  <si>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</si>
  <si>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</si>
  <si>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</si>
  <si>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</si>
  <si>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</si>
  <si>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</si>
  <si>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</si>
  <si>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</si>
  <si>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</si>
  <si>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</si>
  <si>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</si>
  <si>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</si>
  <si>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</si>
  <si>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</si>
  <si>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</si>
  <si>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</si>
  <si>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</si>
  <si>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</si>
  <si>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</si>
  <si>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</si>
  <si>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</si>
  <si>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</si>
  <si>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</si>
  <si>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</si>
  <si>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</si>
  <si>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</si>
  <si>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</si>
  <si>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</si>
  <si>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</si>
  <si>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</si>
  <si>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</si>
  <si>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</si>
  <si>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</si>
  <si>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</si>
  <si>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</si>
  <si>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</si>
  <si>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</si>
  <si>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</si>
  <si>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</si>
  <si>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</si>
  <si>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</si>
  <si>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</si>
  <si>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</si>
  <si>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</si>
  <si>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</si>
  <si>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</si>
  <si>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</si>
  <si>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</si>
  <si>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</si>
  <si>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</si>
  <si>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</si>
  <si>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</si>
  <si>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</si>
  <si>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</si>
  <si>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</si>
  <si>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</si>
  <si>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</si>
  <si>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</si>
  <si>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</si>
  <si>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</si>
  <si>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</si>
  <si>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</si>
  <si>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</si>
  <si>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</si>
  <si>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</si>
  <si>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</si>
  <si>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</si>
  <si>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</si>
  <si>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</si>
  <si>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</si>
  <si>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</si>
  <si>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</si>
  <si>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</si>
  <si>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</si>
  <si>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</si>
  <si>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</si>
  <si>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</si>
  <si>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</si>
  <si>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</si>
  <si>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</si>
  <si>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</si>
  <si>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</si>
  <si>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</si>
  <si>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</si>
  <si>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</si>
  <si>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</si>
  <si>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</si>
  <si>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</si>
  <si>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</si>
  <si>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</si>
  <si>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</si>
  <si>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</si>
  <si>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</si>
  <si>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</si>
  <si>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</si>
  <si>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</si>
  <si>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</si>
  <si>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</si>
  <si>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</si>
  <si>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</si>
  <si>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</si>
  <si>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</si>
  <si>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</si>
  <si>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</si>
  <si>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</si>
  <si>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</si>
  <si>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</si>
  <si>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</si>
  <si>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</si>
  <si>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</si>
  <si>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</si>
  <si>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</si>
  <si>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</si>
  <si>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</si>
  <si>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</si>
  <si>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</si>
  <si>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</si>
  <si>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</si>
  <si>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</si>
  <si>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</si>
  <si>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</si>
  <si>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</si>
  <si>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</si>
  <si>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</si>
  <si>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</si>
  <si>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</si>
  <si>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</si>
  <si>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</si>
  <si>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</si>
  <si>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</si>
  <si>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</si>
  <si>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</si>
  <si>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</si>
  <si>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</si>
  <si>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</si>
  <si>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</si>
  <si>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</si>
  <si>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</si>
  <si>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</si>
  <si>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</si>
  <si>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</si>
  <si>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</si>
  <si>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</si>
  <si>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</si>
  <si>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</si>
  <si>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</si>
  <si>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</si>
  <si>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</si>
  <si>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</si>
  <si>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</si>
  <si>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</si>
  <si>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</si>
  <si>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</si>
  <si>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</si>
  <si>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</si>
  <si>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</si>
  <si>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</si>
  <si>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</si>
  <si>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</si>
  <si>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</si>
  <si>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</si>
  <si>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</si>
  <si>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</si>
  <si>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</si>
  <si>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</si>
  <si>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</si>
  <si>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</si>
  <si>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</si>
  <si>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</si>
  <si>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</si>
  <si>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</si>
  <si>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</si>
  <si>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</si>
  <si>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</si>
  <si>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</si>
  <si>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</si>
  <si>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</si>
  <si>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</si>
  <si>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</si>
  <si>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</si>
  <si>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</si>
  <si>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</si>
  <si>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</si>
  <si>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</si>
  <si>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</si>
  <si>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</si>
  <si>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</si>
  <si>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</si>
  <si>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</si>
  <si>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</si>
  <si>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</si>
  <si>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</si>
  <si>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</si>
  <si>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</si>
  <si>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</si>
  <si>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</si>
  <si>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</si>
  <si>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</si>
  <si>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</si>
  <si>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</si>
  <si>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</si>
  <si>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</si>
  <si>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</si>
  <si>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</si>
  <si>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</si>
  <si>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</si>
  <si>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</si>
  <si>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</si>
  <si>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</si>
  <si>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</si>
  <si>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</si>
  <si>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</si>
  <si>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</si>
  <si>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</si>
  <si>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</si>
  <si>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</si>
  <si>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</si>
  <si>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</si>
  <si>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</si>
  <si>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</si>
  <si>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</si>
  <si>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</si>
  <si>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</si>
  <si>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</si>
  <si>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</si>
  <si>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</si>
  <si>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</si>
  <si>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</si>
  <si>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</si>
  <si>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</si>
  <si>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</si>
  <si>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</si>
  <si>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</si>
  <si>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</si>
  <si>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</si>
  <si>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</si>
  <si>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</si>
  <si>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</si>
  <si>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</si>
  <si>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</si>
  <si>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</si>
  <si>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</si>
  <si>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</si>
  <si>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</si>
  <si>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</si>
  <si>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</si>
  <si>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</si>
  <si>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</si>
  <si>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</si>
  <si>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</si>
  <si>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</si>
  <si>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</si>
  <si>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</si>
  <si>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</si>
  <si>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</si>
  <si>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</si>
  <si>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</si>
  <si>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</si>
  <si>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</si>
  <si>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</si>
  <si>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</si>
  <si>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</si>
  <si>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</si>
  <si>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</si>
  <si>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</si>
  <si>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</si>
  <si>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</si>
  <si>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</si>
  <si>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</si>
  <si>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</si>
  <si>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</si>
  <si>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</si>
  <si>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</si>
  <si>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</si>
  <si>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</si>
  <si>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</si>
  <si>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</si>
  <si>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</si>
  <si>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</si>
  <si>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</si>
  <si>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</si>
  <si>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</si>
  <si>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</si>
  <si>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</si>
  <si>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</si>
  <si>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</si>
  <si>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</si>
  <si>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</si>
  <si>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</si>
  <si>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</si>
  <si>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</si>
  <si>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</si>
  <si>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</si>
  <si>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</si>
  <si>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</si>
  <si>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</si>
  <si>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</si>
  <si>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</si>
  <si>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</si>
  <si>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</si>
  <si>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</si>
  <si>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</si>
  <si>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</si>
  <si>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</si>
  <si>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</si>
  <si>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</si>
  <si>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</si>
  <si>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</si>
  <si>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</si>
  <si>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</si>
  <si>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</si>
  <si>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</si>
  <si>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</si>
  <si>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</si>
  <si>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</si>
  <si>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</si>
  <si>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</si>
  <si>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</si>
  <si>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</si>
  <si>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</si>
  <si>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</si>
  <si>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</si>
  <si>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</si>
  <si>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</si>
  <si>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</si>
  <si>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</si>
  <si>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</si>
  <si>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</si>
  <si>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</si>
  <si>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</si>
  <si>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</si>
  <si>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</si>
  <si>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</si>
  <si>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</si>
  <si>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</si>
  <si>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</si>
  <si>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</si>
  <si>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</si>
  <si>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</si>
  <si>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</si>
  <si>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</si>
  <si>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</si>
  <si>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</si>
  <si>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</si>
  <si>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</si>
  <si>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</si>
  <si>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</si>
  <si>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</si>
  <si>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</si>
  <si>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</si>
  <si>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</si>
  <si>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</si>
  <si>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</si>
  <si>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</si>
  <si>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</si>
  <si>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</si>
  <si>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</si>
  <si>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</si>
  <si>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</si>
  <si>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</si>
  <si>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</si>
  <si>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</si>
  <si>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</si>
  <si>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</si>
  <si>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</si>
  <si>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</si>
  <si>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</si>
  <si>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</si>
  <si>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</si>
  <si>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</si>
  <si>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</si>
  <si>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</si>
  <si>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</si>
  <si>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</si>
  <si>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</si>
  <si>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</si>
  <si>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</si>
  <si>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</si>
  <si>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</si>
  <si>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</si>
  <si>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</si>
  <si>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</si>
  <si>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</si>
  <si>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</si>
  <si>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</si>
  <si>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</si>
  <si>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</si>
  <si>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</si>
  <si>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</si>
  <si>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</si>
  <si>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</si>
  <si>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</si>
  <si>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</si>
  <si>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</si>
  <si>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</si>
  <si>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</si>
  <si>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</si>
  <si>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</si>
  <si>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</si>
  <si>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</si>
  <si>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</si>
  <si>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</si>
  <si>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</si>
  <si>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</si>
  <si>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</si>
  <si>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</si>
  <si>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</si>
  <si>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</si>
  <si>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</si>
  <si>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</si>
  <si>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</si>
  <si>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</si>
  <si>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</si>
  <si>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</si>
  <si>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</si>
  <si>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</si>
  <si>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</si>
  <si>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</si>
  <si>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</si>
  <si>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</si>
  <si>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</si>
  <si>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</si>
  <si>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</si>
  <si>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</si>
  <si>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</si>
  <si>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</si>
  <si>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</si>
  <si>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</si>
  <si>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</si>
  <si>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</si>
  <si>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</si>
  <si>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</si>
  <si>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</si>
  <si>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</si>
  <si>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</si>
  <si>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</si>
  <si>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</si>
  <si>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</si>
  <si>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</si>
  <si>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</si>
  <si>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</si>
  <si>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</si>
  <si>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</si>
  <si>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</si>
  <si>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</si>
  <si>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</si>
  <si>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</si>
  <si>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</si>
  <si>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</si>
  <si>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</si>
  <si>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</si>
  <si>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</si>
  <si>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</si>
  <si>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</si>
  <si>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</si>
  <si>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</si>
  <si>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</si>
  <si>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</si>
  <si>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</si>
  <si>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</si>
  <si>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</si>
  <si>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</si>
  <si>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</si>
  <si>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</si>
  <si>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</si>
  <si>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</si>
  <si>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</si>
  <si>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</si>
  <si>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</si>
  <si>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</si>
  <si>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</si>
  <si>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</si>
  <si>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</si>
  <si>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</si>
  <si>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</si>
  <si>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</si>
  <si>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</si>
  <si>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</si>
  <si>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</si>
  <si>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</si>
  <si>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</si>
  <si>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</si>
  <si>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</si>
  <si>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</si>
  <si>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</si>
  <si>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</si>
  <si>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</si>
  <si>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</si>
  <si>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</si>
  <si>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</si>
  <si>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</si>
  <si>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</si>
  <si>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</si>
  <si>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</si>
  <si>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</si>
  <si>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</si>
  <si>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</si>
  <si>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</si>
  <si>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</si>
  <si>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</si>
  <si>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</si>
  <si>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</si>
  <si>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</si>
  <si>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</si>
  <si>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</si>
  <si>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</si>
  <si>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</si>
  <si>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</si>
  <si>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</si>
  <si>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</si>
  <si>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</si>
  <si>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</si>
  <si>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</si>
  <si>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</si>
  <si>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</si>
  <si>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</si>
  <si>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</si>
  <si>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</si>
  <si>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</si>
  <si>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</si>
  <si>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</si>
  <si>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</si>
  <si>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</si>
  <si>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</si>
  <si>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</si>
  <si>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</si>
  <si>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</si>
  <si>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</si>
  <si>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</si>
  <si>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</si>
  <si>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</si>
  <si>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</si>
  <si>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</si>
  <si>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</si>
  <si>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</si>
  <si>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</si>
  <si>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</si>
  <si>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</si>
  <si>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</si>
  <si>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</si>
  <si>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</si>
  <si>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</si>
  <si>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</si>
  <si>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</si>
  <si>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</si>
  <si>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</si>
  <si>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</si>
  <si>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</si>
  <si>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</si>
  <si>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</si>
  <si>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</si>
  <si>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</si>
  <si>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</si>
  <si>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</si>
  <si>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</si>
  <si>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</si>
  <si>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</si>
  <si>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</si>
  <si>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</si>
  <si>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</si>
  <si>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</si>
  <si>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</si>
  <si>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</si>
  <si>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</si>
  <si>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</si>
  <si>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</si>
  <si>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</si>
  <si>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</si>
  <si>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</si>
  <si>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</si>
  <si>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</si>
  <si>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</si>
  <si>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</si>
  <si>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</si>
  <si>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</si>
  <si>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</si>
  <si>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</si>
  <si>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</si>
  <si>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</si>
  <si>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</si>
  <si>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</si>
  <si>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</si>
  <si>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</si>
  <si>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</si>
  <si>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</si>
  <si>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</si>
  <si>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</si>
  <si>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</si>
  <si>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</si>
  <si>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</si>
  <si>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</si>
  <si>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</si>
  <si>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</si>
  <si>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</si>
  <si>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</si>
  <si>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</si>
  <si>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</si>
  <si>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</si>
  <si>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</si>
  <si>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</si>
  <si>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</si>
  <si>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</si>
  <si>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</si>
  <si>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</si>
  <si>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</si>
  <si>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</si>
  <si>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</si>
  <si>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</si>
  <si>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</si>
  <si>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</si>
  <si>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</si>
  <si>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</si>
  <si>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</si>
  <si>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</si>
  <si>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</si>
  <si>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</si>
  <si>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</si>
  <si>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</si>
  <si>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</si>
  <si>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</si>
  <si>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</si>
  <si>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</si>
  <si>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</si>
  <si>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</si>
  <si>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</si>
  <si>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</si>
  <si>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</si>
  <si>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</si>
  <si>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</si>
  <si>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</si>
  <si>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</si>
  <si>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</si>
  <si>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</si>
  <si>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</si>
  <si>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</si>
  <si>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</si>
  <si>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</si>
  <si>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</si>
  <si>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</si>
  <si>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</si>
  <si>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</si>
  <si>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</si>
  <si>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</si>
  <si>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</si>
  <si>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</si>
  <si>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</si>
  <si>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</si>
  <si>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</si>
  <si>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</si>
  <si>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</si>
  <si>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</si>
  <si>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</si>
  <si>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</si>
  <si>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</si>
  <si>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</si>
  <si>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</si>
  <si>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</si>
  <si>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</si>
  <si>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</si>
  <si>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</si>
  <si>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</si>
  <si>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</si>
  <si>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</si>
  <si>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</si>
  <si>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</si>
  <si>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</si>
  <si>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</si>
  <si>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</si>
  <si>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</si>
  <si>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</si>
  <si>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</si>
  <si>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</si>
  <si>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</si>
  <si>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</si>
  <si>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</si>
  <si>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</si>
  <si>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</si>
  <si>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</si>
  <si>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</si>
  <si>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</si>
  <si>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</si>
  <si>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</si>
  <si>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</si>
  <si>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</si>
  <si>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</si>
  <si>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</si>
  <si>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</si>
  <si>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</si>
  <si>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</si>
  <si>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</si>
  <si>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</si>
  <si>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</si>
  <si>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</si>
  <si>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</si>
  <si>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</si>
  <si>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</si>
  <si>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</si>
  <si>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</si>
  <si>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</si>
  <si>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</si>
  <si>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</si>
  <si>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</si>
  <si>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</si>
  <si>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</si>
  <si>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</si>
  <si>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</si>
  <si>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</si>
  <si>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</si>
  <si>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</si>
  <si>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</si>
  <si>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</si>
  <si>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</si>
  <si>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</si>
  <si>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</si>
  <si>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</si>
  <si>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</si>
  <si>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</si>
  <si>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</si>
  <si>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</si>
  <si>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</si>
  <si>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</si>
  <si>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</si>
  <si>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</si>
  <si>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</si>
  <si>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</si>
  <si>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</si>
  <si>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</si>
  <si>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</si>
  <si>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</si>
  <si>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</si>
  <si>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</si>
  <si>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</si>
  <si>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</si>
  <si>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</si>
  <si>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</si>
  <si>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</si>
  <si>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</si>
  <si>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</si>
  <si>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</si>
  <si>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</si>
  <si>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</si>
  <si>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</si>
  <si>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</si>
  <si>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</si>
  <si>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</si>
  <si>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</si>
  <si>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</si>
  <si>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</si>
  <si>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</si>
  <si>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</si>
  <si>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</si>
  <si>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</si>
  <si>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</si>
  <si>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</si>
  <si>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</si>
  <si>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</si>
  <si>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</si>
  <si>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</si>
  <si>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</si>
  <si>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</si>
  <si>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</si>
  <si>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</si>
  <si>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</si>
  <si>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</si>
  <si>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</si>
  <si>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</si>
  <si>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</si>
  <si>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</si>
  <si>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</si>
  <si>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</si>
  <si>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</si>
  <si>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</si>
  <si>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</si>
  <si>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</si>
  <si>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</si>
  <si>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</si>
  <si>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</si>
  <si>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</si>
  <si>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</si>
  <si>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</si>
  <si>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</si>
  <si>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</si>
  <si>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</si>
  <si>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</si>
  <si>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</si>
  <si>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</si>
  <si>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</si>
  <si>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</si>
  <si>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</si>
  <si>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</si>
  <si>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</si>
  <si>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</si>
  <si>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</si>
  <si>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</si>
  <si>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</si>
  <si>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</si>
  <si>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</si>
  <si>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</si>
  <si>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</si>
  <si>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</si>
  <si>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</si>
  <si>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</si>
  <si>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</si>
  <si>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</si>
  <si>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</si>
  <si>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</si>
  <si>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</si>
  <si>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</si>
  <si>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</si>
  <si>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</si>
  <si>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</si>
  <si>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</si>
  <si>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</si>
  <si>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</si>
  <si>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</si>
  <si>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</si>
  <si>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</si>
  <si>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</si>
  <si>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</si>
  <si>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</si>
  <si>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</si>
  <si>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</si>
  <si>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</si>
  <si>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</si>
  <si>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</si>
  <si>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</si>
  <si>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</si>
  <si>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</si>
  <si>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</si>
  <si>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</si>
  <si>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</si>
  <si>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</si>
  <si>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</si>
  <si>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</si>
  <si>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</si>
  <si>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</si>
  <si>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</si>
  <si>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</si>
  <si>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</si>
  <si>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</si>
  <si>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</si>
  <si>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</si>
  <si>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</si>
  <si>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</si>
  <si>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</si>
  <si>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</si>
  <si>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</si>
  <si>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</si>
  <si>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</si>
  <si>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</si>
  <si>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</si>
  <si>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</si>
  <si>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</si>
  <si>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</si>
  <si>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</si>
  <si>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</si>
  <si>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</si>
  <si>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</si>
  <si>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</si>
  <si>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</si>
  <si>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</si>
  <si>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</si>
  <si>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</si>
  <si>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</si>
  <si>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</si>
  <si>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</si>
  <si>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</si>
  <si>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</si>
  <si>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</si>
  <si>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</si>
  <si>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</si>
  <si>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</si>
  <si>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</si>
  <si>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</si>
  <si>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</si>
  <si>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</si>
  <si>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</si>
  <si>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</si>
  <si>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</si>
  <si>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</si>
  <si>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</si>
  <si>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</si>
  <si>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</si>
  <si>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</si>
  <si>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</si>
  <si>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</si>
  <si>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</si>
  <si>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</si>
  <si>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</si>
  <si>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</si>
  <si>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</si>
  <si>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</si>
  <si>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</si>
  <si>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</si>
  <si>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</si>
  <si>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</si>
  <si>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</si>
  <si>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</si>
  <si>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</si>
  <si>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</si>
  <si>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</si>
  <si>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</si>
  <si>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</si>
  <si>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</si>
  <si>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</si>
  <si>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</si>
  <si>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</si>
  <si>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</si>
  <si>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</si>
  <si>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</si>
  <si>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</si>
  <si>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</si>
  <si>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</si>
  <si>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</si>
  <si>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</si>
  <si>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</si>
  <si>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</si>
  <si>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</si>
  <si>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</si>
  <si>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</si>
  <si>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</si>
  <si>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</si>
  <si>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</si>
  <si>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</si>
  <si>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</si>
  <si>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</si>
  <si>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</si>
  <si>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</si>
  <si>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</si>
  <si>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</si>
  <si>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</si>
  <si>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</si>
  <si>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</si>
  <si>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</si>
  <si>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</si>
  <si>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</si>
  <si>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</si>
  <si>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</si>
  <si>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</si>
  <si>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</si>
  <si>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</si>
  <si>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</si>
  <si>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</si>
  <si>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</si>
  <si>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</si>
  <si>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</si>
  <si>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</si>
  <si>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</si>
  <si>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</si>
  <si>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</si>
  <si>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</si>
  <si>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</si>
  <si>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</si>
  <si>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</si>
  <si>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</si>
  <si>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</si>
  <si>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</si>
  <si>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</si>
  <si>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</si>
  <si>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</si>
  <si>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</si>
  <si>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</si>
  <si>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</si>
  <si>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</si>
  <si>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</si>
  <si>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</si>
  <si>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</si>
  <si>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</si>
  <si>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</si>
  <si>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</si>
  <si>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</si>
  <si>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</si>
  <si>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</si>
  <si>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</si>
  <si>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</si>
  <si>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</si>
  <si>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</si>
  <si>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</si>
  <si>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</si>
  <si>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</si>
  <si>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</si>
  <si>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</si>
  <si>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</si>
  <si>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</si>
  <si>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</si>
  <si>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</si>
  <si>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</si>
  <si>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</si>
  <si>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</si>
  <si>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</si>
  <si>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</si>
  <si>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</si>
  <si>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</si>
  <si>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</si>
  <si>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</si>
  <si>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</si>
  <si>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</si>
  <si>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</si>
  <si>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</si>
  <si>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</si>
  <si>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</si>
  <si>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</si>
  <si>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</si>
  <si>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</si>
  <si>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</si>
  <si>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</si>
  <si>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</si>
  <si>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</si>
  <si>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</si>
  <si>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</si>
  <si>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</si>
  <si>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</si>
  <si>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</si>
  <si>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</si>
  <si>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</si>
  <si>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</si>
  <si>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</si>
  <si>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</si>
  <si>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</si>
  <si>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</si>
  <si>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</si>
  <si>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</si>
  <si>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</si>
  <si>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</si>
  <si>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</si>
  <si>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</si>
  <si>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</si>
  <si>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</si>
  <si>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</si>
  <si>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</si>
  <si>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</si>
  <si>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</si>
  <si>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</si>
  <si>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</si>
  <si>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</si>
  <si>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</si>
  <si>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</si>
  <si>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</si>
  <si>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</si>
  <si>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</si>
  <si>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</si>
  <si>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</si>
  <si>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</si>
  <si>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</si>
  <si>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</si>
  <si>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</si>
  <si>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</si>
  <si>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</si>
  <si>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</si>
  <si>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</si>
  <si>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</si>
  <si>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</si>
  <si>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</si>
  <si>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</si>
  <si>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</si>
  <si>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</si>
  <si>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</si>
  <si>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</si>
  <si>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</si>
  <si>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</si>
  <si>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</si>
  <si>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</si>
  <si>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</si>
  <si>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</si>
  <si>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</si>
  <si>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</si>
  <si>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</si>
  <si>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</si>
  <si>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</si>
  <si>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</si>
  <si>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</si>
  <si>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</si>
  <si>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</si>
  <si>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</si>
  <si>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</si>
  <si>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</si>
  <si>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</si>
  <si>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</si>
  <si>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</si>
  <si>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</si>
  <si>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</si>
  <si>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</si>
  <si>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</si>
  <si>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</si>
  <si>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</si>
  <si>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</si>
  <si>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</si>
  <si>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</si>
  <si>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</si>
  <si>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</si>
  <si>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</si>
  <si>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</si>
  <si>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</si>
  <si>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</si>
  <si>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</si>
  <si>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</si>
  <si>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</si>
  <si>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</si>
  <si>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</si>
  <si>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</si>
  <si>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</si>
  <si>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</si>
  <si>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</si>
  <si>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</si>
  <si>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</si>
  <si>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</si>
  <si>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</si>
  <si>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</si>
  <si>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</si>
  <si>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</si>
  <si>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</si>
  <si>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</si>
  <si>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</si>
  <si>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</si>
  <si>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</si>
  <si>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</si>
  <si>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</si>
  <si>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</si>
  <si>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</si>
  <si>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</si>
  <si>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</si>
  <si>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</si>
  <si>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</si>
  <si>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</si>
  <si>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</si>
  <si>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</si>
  <si>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</si>
  <si>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</si>
  <si>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</si>
  <si>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</si>
  <si>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</si>
  <si>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</si>
  <si>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</si>
  <si>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</si>
  <si>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</si>
  <si>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</si>
  <si>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</si>
  <si>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</si>
  <si>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</si>
  <si>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</si>
  <si>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</si>
  <si>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</si>
  <si>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</si>
  <si>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</si>
  <si>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</si>
  <si>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</si>
  <si>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</si>
  <si>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</si>
  <si>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</si>
  <si>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</si>
  <si>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</si>
  <si>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</si>
  <si>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</si>
  <si>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</si>
  <si>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</si>
  <si>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</si>
  <si>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</si>
  <si>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</si>
  <si>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</si>
  <si>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</si>
  <si>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</si>
  <si>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</si>
  <si>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</si>
  <si>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</si>
  <si>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</si>
  <si>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</si>
  <si>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</si>
  <si>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</si>
  <si>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</si>
  <si>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</si>
  <si>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</si>
  <si>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</si>
  <si>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</si>
  <si>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</si>
  <si>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</si>
  <si>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</si>
  <si>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</si>
  <si>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</si>
  <si>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</si>
  <si>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</si>
  <si>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</si>
  <si>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</si>
  <si>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</si>
  <si>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</si>
  <si>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</si>
  <si>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</si>
  <si>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</si>
  <si>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</si>
  <si>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</si>
  <si>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</si>
  <si>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</si>
  <si>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</si>
  <si>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</si>
  <si>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</si>
  <si>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</si>
  <si>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</si>
  <si>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</si>
  <si>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</si>
  <si>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</si>
  <si>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</si>
  <si>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</si>
  <si>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</si>
  <si>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</si>
  <si>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</si>
  <si>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</si>
  <si>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</si>
  <si>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</si>
  <si>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</si>
  <si>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</si>
  <si>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</si>
  <si>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</si>
  <si>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</si>
  <si>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</si>
  <si>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</si>
  <si>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</si>
  <si>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</si>
  <si>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</si>
  <si>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</si>
  <si>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</si>
  <si>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</si>
  <si>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</si>
  <si>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</si>
  <si>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</si>
  <si>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</si>
  <si>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</si>
  <si>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</si>
  <si>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</si>
  <si>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</si>
  <si>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</si>
  <si>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</si>
  <si>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</si>
  <si>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</si>
  <si>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</si>
  <si>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</si>
  <si>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</si>
  <si>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</si>
  <si>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</si>
  <si>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</si>
  <si>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</si>
  <si>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</si>
  <si>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</si>
  <si>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</si>
  <si>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</si>
  <si>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</si>
  <si>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</si>
  <si>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</si>
  <si>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</si>
  <si>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</si>
  <si>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</si>
  <si>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</si>
  <si>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</si>
  <si>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</si>
  <si>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</si>
  <si>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</si>
  <si>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</si>
  <si>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</si>
  <si>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</si>
  <si>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</si>
  <si>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</si>
  <si>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</si>
  <si>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</si>
  <si>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</si>
  <si>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</si>
  <si>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</si>
  <si>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</si>
  <si>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</si>
  <si>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</si>
  <si>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</si>
  <si>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</si>
  <si>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</si>
  <si>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</si>
  <si>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</si>
  <si>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</si>
  <si>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</si>
  <si>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</si>
  <si>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</si>
  <si>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</si>
  <si>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</si>
  <si>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</si>
  <si>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</si>
  <si>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</si>
  <si>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</si>
  <si>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</si>
  <si>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</si>
  <si>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</si>
  <si>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</si>
  <si>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</si>
  <si>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</si>
  <si>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</si>
  <si>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</si>
  <si>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</si>
  <si>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</si>
  <si>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</si>
  <si>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</si>
  <si>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</si>
  <si>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</si>
  <si>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</si>
  <si>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</si>
  <si>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D1_716</t>
  </si>
  <si>
    <t xml:space="preserve">D1_717</t>
  </si>
  <si>
    <t xml:space="preserve">D1_718</t>
  </si>
  <si>
    <t xml:space="preserve">D1_719</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</si>
  <si>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</si>
  <si>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</si>
  <si>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</si>
  <si>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</si>
  <si>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</si>
  <si>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</si>
  <si>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</si>
  <si>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</si>
  <si>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</si>
  <si>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</si>
  <si>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</si>
  <si>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</si>
  <si>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</si>
  <si>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</si>
  <si>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</si>
  <si>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</si>
  <si>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</si>
  <si>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</si>
  <si>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</si>
  <si>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</si>
  <si>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</si>
  <si>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</si>
  <si>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</si>
  <si>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</si>
  <si>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</si>
  <si>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</si>
  <si>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</si>
  <si>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</si>
  <si>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</si>
  <si>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</si>
  <si>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</si>
  <si>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</si>
  <si>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</si>
  <si>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</si>
  <si>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</si>
  <si>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</si>
  <si>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</si>
  <si>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</si>
  <si>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</si>
  <si>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</si>
  <si>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</si>
  <si>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</si>
  <si>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</si>
  <si>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</si>
  <si>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</si>
  <si>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</si>
  <si>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</si>
  <si>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</si>
  <si>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</si>
  <si>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</si>
  <si>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D1_772</t>
  </si>
  <si>
    <t xml:space="preserve">D1_773</t>
  </si>
  <si>
    <t xml:space="preserve">D1_774</t>
  </si>
  <si>
    <t xml:space="preserve">D1_775</t>
  </si>
  <si>
    <t xml:space="preserve">D1_776</t>
  </si>
  <si>
    <t xml:space="preserve">D1_777</t>
  </si>
  <si>
    <t xml:space="preserve">D1_778</t>
  </si>
  <si>
    <t xml:space="preserve">D1_781</t>
  </si>
  <si>
    <t xml:space="preserve">D1_783</t>
  </si>
  <si>
    <t xml:space="preserve">D1_784</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</si>
  <si>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</si>
  <si>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</si>
  <si>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</si>
  <si>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</si>
  <si>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</si>
  <si>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</si>
  <si>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</si>
  <si>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</si>
  <si>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</si>
  <si>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</si>
  <si>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</si>
  <si>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D1_798</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</si>
  <si>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</si>
  <si>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</si>
  <si>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</si>
  <si>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</si>
  <si>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</si>
  <si>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</si>
  <si>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</si>
  <si>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</si>
  <si>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</si>
  <si>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</si>
  <si>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</si>
  <si>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D1_815</t>
  </si>
  <si>
    <t xml:space="preserve">D1_816</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</si>
  <si>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</si>
  <si>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</si>
  <si>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</si>
  <si>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</si>
  <si>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</si>
  <si>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</si>
  <si>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</si>
  <si>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</si>
  <si>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</si>
  <si>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</si>
  <si>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</si>
  <si>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</si>
  <si>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</si>
  <si>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</si>
  <si>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</si>
  <si>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</si>
  <si>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D1_834</t>
  </si>
  <si>
    <t xml:space="preserve">D1_835</t>
  </si>
  <si>
    <t xml:space="preserve">D1_836</t>
  </si>
  <si>
    <t xml:space="preserve">D1_837</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</si>
  <si>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</si>
  <si>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</si>
  <si>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</si>
  <si>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</si>
  <si>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</si>
  <si>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</si>
  <si>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</si>
  <si>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</si>
  <si>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D1_846</t>
  </si>
  <si>
    <t xml:space="preserve">D1_847</t>
  </si>
  <si>
    <t xml:space="preserve">D1_848</t>
  </si>
  <si>
    <t xml:space="preserve">D1_849</t>
  </si>
  <si>
    <t xml:space="preserve">D1_850</t>
  </si>
  <si>
    <t xml:space="preserve">D1_851</t>
  </si>
  <si>
    <t xml:space="preserve">D1_852</t>
  </si>
  <si>
    <t xml:space="preserve">D1_853</t>
  </si>
  <si>
    <t xml:space="preserve">D1_854</t>
  </si>
  <si>
    <t xml:space="preserve">D1_855</t>
  </si>
  <si>
    <t xml:space="preserve">D1_856</t>
  </si>
  <si>
    <t xml:space="preserve">D1_857</t>
  </si>
  <si>
    <t xml:space="preserve">D1_858</t>
  </si>
  <si>
    <t xml:space="preserve">D1_859</t>
  </si>
  <si>
    <t xml:space="preserve">D1_860</t>
  </si>
  <si>
    <t xml:space="preserve">D1_861</t>
  </si>
  <si>
    <t xml:space="preserve">D1_862</t>
  </si>
  <si>
    <t xml:space="preserve">D1_863</t>
  </si>
  <si>
    <t xml:space="preserve">D1_864</t>
  </si>
  <si>
    <t xml:space="preserve">D1_865</t>
  </si>
  <si>
    <t xml:space="preserve">D1_866</t>
  </si>
  <si>
    <t xml:space="preserve">D1_867</t>
  </si>
  <si>
    <t xml:space="preserve">D1_869</t>
  </si>
  <si>
    <t xml:space="preserve">D1_870</t>
  </si>
  <si>
    <t xml:space="preserve">D1_871</t>
  </si>
  <si>
    <t xml:space="preserve">D1_872</t>
  </si>
  <si>
    <t xml:space="preserve">D1_873</t>
  </si>
  <si>
    <t xml:space="preserve">D1_874</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</si>
  <si>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</si>
  <si>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</si>
  <si>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</si>
  <si>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</si>
  <si>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</si>
  <si>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</si>
  <si>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</si>
  <si>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</si>
  <si>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D1_887</t>
  </si>
  <si>
    <t xml:space="preserve">D1_888</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</si>
  <si>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</si>
  <si>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</si>
  <si>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</si>
  <si>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</si>
  <si>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</si>
  <si>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</si>
  <si>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</si>
  <si>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</si>
  <si>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</si>
  <si>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D1_901</t>
  </si>
  <si>
    <t xml:space="preserve">D1_902</t>
  </si>
  <si>
    <t xml:space="preserve">D1_903</t>
  </si>
  <si>
    <t xml:space="preserve">D1_904</t>
  </si>
  <si>
    <t xml:space="preserve">D1_905</t>
  </si>
  <si>
    <t xml:space="preserve">D1_906</t>
  </si>
  <si>
    <t xml:space="preserve">D1_908</t>
  </si>
  <si>
    <t xml:space="preserve">D1_909</t>
  </si>
  <si>
    <t xml:space="preserve">D1_913</t>
  </si>
  <si>
    <t xml:space="preserve">D1_914</t>
  </si>
  <si>
    <t xml:space="preserve">D1_915</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</si>
  <si>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</si>
  <si>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</si>
  <si>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</si>
  <si>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</si>
  <si>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</si>
  <si>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</si>
  <si>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</si>
  <si>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</si>
  <si>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</si>
  <si>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</si>
  <si>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</si>
  <si>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</si>
  <si>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</si>
  <si>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</si>
  <si>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</si>
  <si>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</si>
  <si>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</si>
  <si>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</si>
  <si>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</si>
  <si>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</si>
  <si>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</si>
  <si>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</si>
  <si>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</si>
  <si>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</si>
  <si>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</si>
  <si>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</si>
  <si>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</si>
  <si>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</si>
  <si>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</si>
  <si>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</si>
  <si>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</si>
  <si>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</si>
  <si>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</si>
  <si>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</si>
  <si>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</si>
  <si>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</si>
  <si>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</si>
  <si>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</si>
  <si>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</si>
  <si>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</si>
  <si>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</si>
  <si>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</si>
  <si>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</si>
  <si>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</si>
  <si>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</si>
  <si>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</si>
  <si>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</si>
  <si>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</si>
  <si>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D1_978</t>
  </si>
  <si>
    <t xml:space="preserve">D1_979</t>
  </si>
  <si>
    <t xml:space="preserve">D1_983</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</si>
  <si>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</si>
  <si>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</si>
  <si>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</si>
  <si>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</si>
  <si>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</si>
  <si>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</si>
  <si>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</si>
  <si>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</si>
  <si>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</si>
  <si>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</si>
  <si>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</si>
  <si>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</si>
  <si>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</si>
  <si>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</si>
  <si>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</si>
  <si>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</si>
  <si>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</si>
  <si>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</si>
  <si>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</si>
  <si>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</si>
  <si>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</si>
  <si>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</si>
  <si>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</si>
  <si>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</si>
  <si>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</si>
  <si>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</si>
  <si>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</si>
  <si>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</si>
  <si>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</si>
  <si>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</si>
  <si>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</si>
  <si>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</si>
  <si>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</si>
  <si>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</si>
  <si>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</si>
  <si>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</si>
  <si>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</si>
  <si>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</si>
  <si>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</si>
  <si>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</si>
  <si>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</si>
  <si>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</si>
  <si>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</si>
  <si>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</si>
  <si>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</si>
  <si>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</si>
  <si>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</si>
  <si>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</si>
  <si>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</si>
  <si>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</si>
  <si>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</si>
  <si>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</si>
  <si>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</si>
  <si>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</si>
  <si>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</si>
  <si>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</si>
  <si>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D1_1069</t>
  </si>
  <si>
    <t xml:space="preserve">D1_1070</t>
  </si>
  <si>
    <t xml:space="preserve">D1_1076</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</si>
  <si>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</si>
  <si>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</si>
  <si>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</si>
  <si>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</si>
  <si>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</si>
  <si>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</si>
  <si>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</si>
  <si>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</si>
  <si>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</si>
  <si>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</si>
  <si>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</si>
  <si>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</si>
  <si>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</si>
  <si>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</si>
  <si>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</si>
  <si>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</si>
  <si>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</si>
  <si>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</si>
  <si>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</si>
  <si>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</si>
  <si>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</si>
  <si>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</si>
  <si>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</si>
  <si>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</si>
  <si>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</si>
  <si>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</si>
  <si>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</si>
  <si>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</si>
  <si>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</si>
  <si>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</si>
  <si>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</si>
  <si>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</si>
  <si>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</si>
  <si>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</si>
  <si>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</si>
  <si>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</si>
  <si>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</si>
  <si>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</si>
  <si>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</si>
  <si>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</si>
  <si>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</si>
  <si>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</si>
  <si>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</si>
  <si>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</si>
  <si>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</si>
  <si>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</si>
  <si>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</si>
  <si>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</si>
  <si>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</si>
  <si>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</si>
  <si>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</si>
  <si>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</si>
  <si>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</si>
  <si>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</si>
  <si>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</si>
  <si>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</si>
  <si>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</si>
  <si>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</si>
  <si>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</si>
  <si>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</si>
  <si>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</si>
  <si>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</si>
  <si>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</si>
  <si>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</si>
  <si>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</si>
  <si>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</si>
  <si>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</si>
  <si>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</si>
  <si>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</si>
  <si>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</si>
  <si>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</si>
  <si>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</si>
  <si>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</si>
  <si>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</si>
  <si>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</si>
  <si>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</si>
  <si>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</si>
  <si>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</si>
  <si>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</si>
  <si>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</si>
  <si>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</si>
  <si>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</si>
  <si>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</si>
  <si>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</si>
  <si>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</si>
  <si>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</si>
  <si>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</si>
  <si>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</si>
  <si>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</si>
  <si>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</si>
  <si>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</si>
  <si>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</si>
  <si>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</si>
  <si>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</si>
  <si>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</si>
  <si>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</si>
  <si>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</si>
  <si>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</si>
  <si>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</si>
  <si>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</si>
  <si>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</si>
  <si>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</si>
  <si>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</si>
  <si>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</si>
  <si>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</si>
  <si>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</si>
  <si>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</si>
  <si>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</si>
  <si>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</si>
  <si>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</si>
  <si>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</si>
  <si>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</si>
  <si>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</si>
  <si>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</si>
  <si>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</si>
  <si>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</si>
  <si>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</si>
  <si>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</si>
  <si>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</si>
  <si>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</si>
  <si>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</si>
  <si>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</si>
  <si>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</si>
  <si>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</si>
  <si>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</si>
  <si>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</si>
  <si>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</si>
  <si>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</si>
  <si>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</si>
  <si>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</si>
  <si>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</si>
  <si>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</si>
  <si>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</si>
  <si>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</si>
  <si>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</si>
  <si>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</si>
  <si>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</si>
  <si>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</si>
  <si>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</si>
  <si>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</si>
  <si>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</si>
  <si>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</si>
  <si>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</si>
  <si>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</si>
  <si>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</si>
  <si>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</si>
  <si>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</si>
  <si>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</si>
  <si>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</si>
  <si>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</si>
  <si>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</si>
  <si>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</si>
  <si>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</si>
  <si>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</si>
  <si>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</si>
  <si>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</si>
  <si>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</si>
  <si>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</si>
  <si>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</si>
  <si>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</si>
  <si>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</si>
  <si>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</si>
  <si>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</si>
  <si>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</si>
  <si>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</si>
  <si>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</si>
  <si>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</si>
  <si>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</si>
  <si>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</si>
  <si>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</si>
  <si>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</si>
  <si>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</si>
  <si>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</si>
  <si>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</si>
  <si>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</si>
  <si>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</si>
  <si>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</si>
  <si>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</si>
  <si>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</si>
  <si>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</si>
  <si>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</si>
  <si>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</si>
  <si>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</si>
  <si>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</si>
  <si>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</si>
  <si>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</si>
  <si>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</si>
  <si>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</si>
  <si>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</si>
  <si>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</si>
  <si>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</si>
  <si>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</si>
  <si>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</si>
  <si>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</si>
  <si>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</si>
  <si>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</si>
  <si>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</si>
  <si>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</si>
  <si>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</si>
  <si>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</si>
  <si>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</si>
  <si>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</si>
  <si>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</si>
  <si>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</si>
  <si>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</si>
  <si>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</si>
  <si>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</si>
  <si>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</si>
  <si>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</si>
  <si>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</si>
  <si>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</si>
  <si>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</si>
  <si>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</si>
  <si>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</si>
  <si>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</si>
  <si>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</si>
  <si>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</si>
  <si>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</si>
  <si>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</si>
  <si>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</si>
  <si>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</si>
  <si>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</si>
  <si>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</si>
  <si>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</si>
  <si>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</si>
  <si>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</si>
  <si>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</si>
  <si>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</si>
  <si>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</si>
  <si>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</si>
  <si>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</si>
  <si>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</si>
  <si>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</si>
  <si>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</si>
  <si>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</si>
  <si>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</si>
  <si>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</si>
  <si>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</si>
  <si>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</si>
  <si>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</si>
  <si>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</si>
  <si>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</si>
  <si>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</si>
  <si>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</si>
  <si>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</si>
  <si>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</si>
  <si>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</si>
  <si>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</si>
  <si>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</si>
  <si>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</si>
  <si>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</si>
  <si>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</si>
  <si>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</si>
  <si>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</si>
  <si>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</si>
  <si>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</si>
  <si>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</si>
  <si>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</si>
  <si>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</si>
  <si>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</si>
  <si>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</si>
  <si>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</si>
  <si>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</si>
  <si>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</si>
  <si>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</si>
  <si>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</si>
  <si>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</si>
  <si>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</si>
  <si>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</si>
  <si>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</si>
  <si>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</si>
  <si>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</si>
  <si>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</si>
  <si>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</si>
  <si>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</si>
  <si>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</si>
  <si>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</si>
  <si>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</si>
  <si>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</si>
  <si>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</si>
  <si>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</si>
  <si>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</si>
  <si>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</si>
  <si>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</si>
  <si>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</si>
  <si>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</si>
  <si>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</si>
  <si>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</si>
  <si>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</si>
  <si>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</si>
  <si>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</si>
  <si>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</si>
  <si>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</si>
  <si>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</si>
  <si>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</si>
  <si>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</si>
  <si>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</si>
  <si>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</si>
  <si>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</si>
  <si>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</si>
  <si>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</si>
  <si>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</si>
  <si>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</si>
  <si>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</si>
  <si>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</si>
  <si>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</si>
  <si>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</si>
  <si>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</si>
  <si>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</si>
  <si>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</si>
  <si>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</si>
  <si>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</si>
  <si>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</si>
  <si>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</si>
  <si>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</si>
  <si>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</si>
  <si>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</si>
  <si>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</si>
  <si>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</si>
  <si>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</si>
  <si>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</si>
  <si>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</si>
  <si>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</si>
  <si>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</si>
  <si>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</si>
  <si>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</si>
  <si>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</si>
  <si>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</si>
  <si>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</si>
  <si>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</si>
  <si>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</si>
  <si>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</si>
  <si>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</si>
  <si>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</si>
  <si>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</si>
  <si>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</si>
  <si>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</si>
  <si>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</si>
  <si>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</si>
  <si>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</si>
  <si>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</si>
  <si>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</si>
  <si>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</si>
  <si>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</si>
  <si>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</si>
  <si>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</si>
  <si>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</si>
  <si>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</si>
  <si>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</si>
  <si>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</si>
  <si>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</si>
  <si>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</si>
  <si>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</si>
  <si>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</si>
  <si>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</si>
  <si>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</si>
  <si>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</si>
  <si>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</si>
  <si>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</si>
  <si>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</si>
  <si>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</si>
  <si>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</si>
  <si>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</si>
  <si>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</si>
  <si>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</si>
  <si>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</si>
  <si>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</si>
  <si>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</si>
  <si>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</si>
  <si>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</si>
  <si>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</si>
  <si>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</si>
  <si>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</si>
  <si>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</si>
  <si>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</si>
  <si>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</si>
  <si>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</si>
  <si>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</si>
  <si>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</si>
  <si>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</si>
  <si>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</si>
  <si>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</si>
  <si>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</si>
  <si>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</si>
  <si>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</si>
  <si>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</si>
  <si>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</si>
  <si>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</si>
  <si>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</si>
  <si>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</si>
  <si>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</si>
  <si>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</si>
  <si>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</si>
  <si>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</si>
  <si>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</si>
  <si>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</si>
  <si>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</si>
  <si>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</si>
  <si>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</si>
  <si>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</si>
  <si>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</si>
  <si>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</si>
  <si>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</si>
  <si>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</si>
  <si>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</si>
  <si>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</si>
  <si>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</si>
  <si>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</si>
  <si>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</si>
  <si>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</si>
  <si>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</si>
  <si>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</si>
  <si>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</si>
  <si>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</si>
  <si>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</si>
  <si>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</si>
  <si>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</si>
  <si>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</si>
  <si>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</si>
  <si>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</si>
  <si>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</si>
  <si>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</si>
  <si>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</si>
  <si>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</si>
  <si>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</si>
  <si>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</si>
  <si>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</si>
  <si>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</si>
  <si>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</si>
  <si>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</si>
  <si>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</si>
  <si>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</si>
  <si>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</si>
  <si>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</si>
  <si>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</si>
  <si>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</si>
  <si>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</si>
  <si>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</si>
  <si>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</si>
  <si>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</si>
  <si>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</si>
  <si>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</si>
  <si>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</si>
  <si>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</si>
  <si>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</si>
  <si>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</si>
  <si>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</si>
  <si>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</si>
  <si>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</si>
  <si>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</si>
  <si>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</si>
  <si>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</si>
  <si>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</si>
  <si>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</si>
  <si>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</si>
  <si>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</si>
  <si>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</si>
  <si>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</si>
  <si>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</si>
  <si>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</si>
  <si>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</si>
  <si>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</si>
  <si>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</si>
  <si>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</si>
  <si>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</si>
  <si>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</si>
  <si>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</si>
  <si>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</si>
  <si>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</si>
  <si>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</si>
  <si>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</si>
  <si>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</si>
  <si>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</si>
  <si>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</si>
  <si>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</si>
  <si>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</si>
  <si>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</si>
  <si>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</si>
  <si>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</si>
  <si>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</si>
  <si>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</si>
  <si>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</si>
  <si>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</si>
  <si>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</si>
  <si>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</si>
  <si>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</si>
  <si>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</si>
  <si>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</si>
  <si>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</si>
  <si>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</si>
  <si>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</si>
  <si>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</si>
  <si>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</si>
  <si>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</si>
  <si>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</si>
  <si>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</si>
  <si>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</si>
  <si>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</si>
  <si>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</si>
  <si>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</si>
  <si>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</si>
  <si>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</si>
  <si>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</si>
  <si>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</si>
  <si>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</si>
  <si>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</si>
  <si>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</si>
  <si>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</si>
  <si>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</si>
  <si>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</si>
  <si>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</si>
  <si>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</si>
  <si>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</si>
  <si>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</si>
  <si>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</si>
  <si>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</si>
  <si>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</si>
  <si>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</si>
  <si>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</si>
  <si>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</si>
  <si>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</si>
  <si>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</si>
  <si>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</si>
  <si>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</si>
  <si>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</si>
  <si>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</si>
  <si>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</si>
  <si>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</si>
  <si>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</si>
  <si>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</si>
  <si>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</si>
  <si>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</si>
  <si>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</si>
  <si>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</si>
  <si>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</si>
  <si>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</si>
  <si>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</si>
  <si>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</si>
  <si>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</si>
  <si>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</si>
  <si>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</si>
  <si>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</si>
  <si>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</si>
  <si>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</si>
  <si>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</si>
  <si>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</si>
  <si>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</si>
  <si>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</si>
  <si>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</si>
  <si>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</si>
  <si>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</si>
  <si>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</si>
  <si>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</si>
  <si>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</si>
  <si>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</si>
  <si>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</si>
  <si>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</si>
  <si>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</si>
  <si>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</si>
  <si>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</si>
  <si>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</si>
  <si>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</si>
  <si>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</si>
  <si>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</si>
  <si>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</si>
  <si>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</si>
  <si>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</si>
  <si>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</si>
  <si>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D1_1652</t>
  </si>
  <si>
    <t xml:space="preserve">D1_1654</t>
  </si>
  <si>
    <t xml:space="preserve">D1_1655</t>
  </si>
  <si>
    <t xml:space="preserve">D1_1656</t>
  </si>
  <si>
    <t xml:space="preserve">D1_1657</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</si>
  <si>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</si>
  <si>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</si>
  <si>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</si>
  <si>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</si>
  <si>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</si>
  <si>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</si>
  <si>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</si>
  <si>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</si>
  <si>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</si>
  <si>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</si>
  <si>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</si>
  <si>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</si>
  <si>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</si>
  <si>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</si>
  <si>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</si>
  <si>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</si>
  <si>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</si>
  <si>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</si>
  <si>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</si>
  <si>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</si>
  <si>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</si>
  <si>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</si>
  <si>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</si>
  <si>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</si>
  <si>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</si>
  <si>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</si>
  <si>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</si>
  <si>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</si>
  <si>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</si>
  <si>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</si>
  <si>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</si>
  <si>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</si>
  <si>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</si>
  <si>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</si>
  <si>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</si>
  <si>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</si>
  <si>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</si>
  <si>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</si>
  <si>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</si>
  <si>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</si>
  <si>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</si>
  <si>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</si>
  <si>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</si>
  <si>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</si>
  <si>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</si>
  <si>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</si>
  <si>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</si>
  <si>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</si>
  <si>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</si>
  <si>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</si>
  <si>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</si>
  <si>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</si>
  <si>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</si>
  <si>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</si>
  <si>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</si>
  <si>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</si>
  <si>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</si>
  <si>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</si>
  <si>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</si>
  <si>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</si>
  <si>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</si>
  <si>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</si>
  <si>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</si>
  <si>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</si>
  <si>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</si>
  <si>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</si>
  <si>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</si>
  <si>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</si>
  <si>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</si>
  <si>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</si>
  <si>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</si>
  <si>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</si>
  <si>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</si>
  <si>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</si>
  <si>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</si>
  <si>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</si>
  <si>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</si>
  <si>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</si>
  <si>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</si>
  <si>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</si>
  <si>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</si>
  <si>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</si>
  <si>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D1_1743</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</si>
  <si>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</si>
  <si>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</si>
  <si>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</si>
  <si>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</si>
  <si>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</si>
  <si>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</si>
  <si>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</si>
  <si>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</si>
  <si>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</si>
  <si>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</si>
  <si>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</si>
  <si>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</si>
  <si>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</si>
  <si>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</si>
  <si>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</si>
  <si>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</si>
  <si>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</si>
  <si>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</si>
  <si>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</si>
  <si>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</si>
  <si>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</si>
  <si>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</si>
  <si>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</si>
  <si>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</si>
  <si>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</si>
  <si>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</si>
  <si>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</si>
  <si>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</si>
  <si>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</si>
  <si>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</si>
  <si>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</si>
  <si>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</si>
  <si>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</si>
  <si>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</si>
  <si>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</si>
  <si>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</si>
  <si>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</si>
  <si>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</si>
  <si>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</si>
  <si>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</si>
  <si>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</si>
  <si>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</si>
  <si>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</si>
  <si>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</si>
  <si>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</si>
  <si>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</si>
  <si>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</si>
  <si>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</si>
  <si>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</si>
  <si>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</si>
  <si>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</si>
  <si>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</si>
  <si>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</si>
  <si>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</si>
  <si>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</si>
  <si>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</si>
  <si>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</si>
  <si>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</si>
  <si>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</si>
  <si>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</si>
  <si>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</si>
  <si>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</si>
  <si>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</si>
  <si>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</si>
  <si>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</si>
  <si>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</si>
  <si>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</si>
  <si>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</si>
  <si>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</si>
  <si>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</si>
  <si>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</si>
  <si>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</si>
  <si>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</si>
  <si>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</si>
  <si>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</si>
  <si>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</si>
  <si>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</si>
  <si>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</si>
  <si>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</si>
  <si>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</si>
  <si>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</si>
  <si>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</si>
  <si>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</si>
  <si>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</si>
  <si>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</si>
  <si>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</si>
  <si>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</si>
  <si>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</si>
  <si>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</si>
  <si>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</si>
  <si>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</si>
  <si>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</si>
  <si>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</si>
  <si>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</si>
  <si>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</si>
  <si>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</si>
  <si>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</si>
  <si>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</si>
  <si>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</si>
  <si>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</si>
  <si>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</si>
  <si>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</si>
  <si>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</si>
  <si>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</si>
  <si>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</si>
  <si>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</si>
  <si>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</si>
  <si>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</si>
  <si>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</si>
  <si>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</si>
  <si>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</si>
  <si>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</si>
  <si>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</si>
  <si>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</si>
  <si>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</si>
  <si>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</si>
  <si>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</si>
  <si>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D1_1908</t>
  </si>
  <si>
    <t xml:space="preserve">D1_1909</t>
  </si>
  <si>
    <t xml:space="preserve">D1_1910</t>
  </si>
  <si>
    <t xml:space="preserve">D1_1911</t>
  </si>
  <si>
    <t xml:space="preserve">D1_1912</t>
  </si>
  <si>
    <t xml:space="preserve">D1_1913</t>
  </si>
  <si>
    <t xml:space="preserve">D1_1914</t>
  </si>
  <si>
    <t xml:space="preserve">D1_1915</t>
  </si>
  <si>
    <t xml:space="preserve">D1_1916</t>
  </si>
  <si>
    <t xml:space="preserve">D1_1917</t>
  </si>
  <si>
    <t xml:space="preserve">D1_1918</t>
  </si>
  <si>
    <t xml:space="preserve">D1_1919</t>
  </si>
  <si>
    <t xml:space="preserve">D1_1920</t>
  </si>
  <si>
    <t xml:space="preserve">D1_1921</t>
  </si>
  <si>
    <t xml:space="preserve">D1_1922</t>
  </si>
  <si>
    <t xml:space="preserve">D1_1923</t>
  </si>
  <si>
    <t xml:space="preserve">D1_1924</t>
  </si>
  <si>
    <t xml:space="preserve">D1_1925</t>
  </si>
  <si>
    <t xml:space="preserve">D1_1926</t>
  </si>
  <si>
    <t xml:space="preserve">D1_1927</t>
  </si>
  <si>
    <t xml:space="preserve">D1_1929</t>
  </si>
  <si>
    <t xml:space="preserve">D1_1930</t>
  </si>
  <si>
    <t xml:space="preserve">D1_1932</t>
  </si>
  <si>
    <t xml:space="preserve">D1_1933</t>
  </si>
  <si>
    <t xml:space="preserve">D1_1934</t>
  </si>
  <si>
    <t xml:space="preserve">D1_1935</t>
  </si>
  <si>
    <t xml:space="preserve">D1_1936</t>
  </si>
  <si>
    <t xml:space="preserve">D1_1937</t>
  </si>
  <si>
    <t xml:space="preserve">D1_1938</t>
  </si>
  <si>
    <t xml:space="preserve">D1_1939</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</si>
  <si>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</si>
  <si>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</si>
  <si>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</si>
  <si>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</si>
  <si>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</si>
  <si>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</si>
  <si>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</si>
  <si>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</si>
  <si>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</si>
  <si>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</si>
  <si>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</si>
  <si>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</si>
  <si>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</si>
  <si>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</si>
  <si>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</si>
  <si>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</si>
  <si>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</si>
  <si>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</si>
  <si>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</si>
  <si>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</si>
  <si>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</si>
  <si>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</si>
  <si>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</si>
  <si>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</si>
  <si>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</si>
  <si>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</si>
  <si>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</si>
  <si>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</si>
  <si>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</si>
  <si>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</si>
  <si>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</si>
  <si>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</si>
  <si>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</si>
  <si>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</si>
  <si>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</si>
  <si>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</si>
  <si>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</si>
  <si>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</si>
  <si>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</si>
  <si>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</si>
  <si>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</si>
  <si>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</si>
  <si>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</si>
  <si>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</si>
  <si>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</si>
  <si>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</si>
  <si>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</si>
  <si>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</si>
  <si>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</si>
  <si>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</si>
  <si>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</si>
  <si>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</si>
  <si>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</si>
  <si>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</si>
  <si>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</si>
  <si>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</si>
  <si>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</si>
  <si>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</si>
  <si>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</si>
  <si>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</si>
  <si>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</si>
  <si>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</si>
  <si>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</si>
  <si>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</si>
  <si>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</si>
  <si>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</si>
  <si>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</si>
  <si>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</si>
  <si>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</si>
  <si>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</si>
  <si>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</si>
  <si>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</si>
  <si>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</si>
  <si>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</si>
  <si>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</si>
  <si>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</si>
  <si>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</si>
  <si>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</si>
  <si>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</si>
  <si>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</si>
  <si>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</si>
  <si>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</si>
  <si>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</si>
  <si>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</si>
  <si>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</si>
  <si>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</si>
  <si>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</si>
  <si>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</si>
  <si>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</si>
  <si>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</si>
  <si>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</si>
  <si>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</si>
  <si>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</si>
  <si>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</si>
  <si>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</si>
  <si>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</si>
  <si>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</si>
  <si>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</si>
  <si>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</si>
  <si>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</si>
  <si>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</si>
  <si>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</si>
  <si>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</si>
  <si>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</si>
  <si>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</si>
  <si>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</si>
  <si>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</si>
  <si>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</si>
  <si>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</si>
  <si>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</si>
  <si>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</si>
  <si>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</si>
  <si>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</si>
  <si>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</si>
  <si>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</si>
  <si>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</si>
  <si>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</si>
  <si>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</si>
  <si>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</si>
  <si>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</si>
  <si>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</si>
  <si>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</si>
  <si>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</si>
  <si>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</si>
  <si>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</si>
  <si>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</si>
  <si>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</si>
  <si>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</si>
  <si>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</si>
  <si>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</si>
  <si>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</si>
  <si>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</si>
  <si>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</si>
  <si>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</si>
  <si>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</si>
  <si>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</si>
  <si>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</si>
  <si>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</si>
  <si>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</si>
  <si>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</si>
  <si>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</si>
  <si>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</si>
  <si>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</si>
  <si>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</si>
  <si>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</si>
  <si>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</si>
  <si>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</si>
  <si>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</si>
  <si>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</si>
  <si>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</si>
  <si>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</si>
  <si>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</si>
  <si>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</si>
  <si>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</si>
  <si>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</si>
  <si>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</si>
  <si>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</si>
  <si>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</si>
  <si>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</si>
  <si>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</si>
  <si>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</si>
  <si>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</si>
  <si>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</si>
  <si>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</si>
  <si>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</si>
  <si>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</si>
  <si>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</si>
  <si>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</si>
  <si>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</si>
  <si>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</si>
  <si>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</si>
  <si>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</si>
  <si>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</si>
  <si>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</si>
  <si>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</si>
  <si>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</si>
  <si>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</si>
  <si>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</si>
  <si>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</si>
  <si>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</si>
  <si>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</si>
  <si>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</si>
  <si>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</si>
  <si>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</si>
  <si>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</si>
  <si>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</si>
  <si>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</si>
  <si>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</si>
  <si>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</si>
  <si>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</si>
  <si>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</si>
  <si>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</si>
  <si>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</si>
  <si>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</si>
  <si>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</si>
  <si>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</si>
  <si>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</si>
  <si>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</si>
  <si>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</si>
  <si>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</si>
  <si>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</si>
  <si>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</si>
  <si>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</si>
  <si>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</si>
  <si>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</si>
  <si>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</si>
  <si>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</si>
  <si>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</si>
  <si>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</si>
  <si>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</si>
  <si>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</si>
  <si>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</si>
  <si>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</si>
  <si>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</si>
  <si>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</si>
  <si>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</si>
  <si>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</si>
  <si>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</si>
  <si>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</si>
  <si>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</si>
  <si>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</si>
  <si>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</si>
  <si>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</si>
  <si>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</si>
  <si>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</si>
  <si>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</si>
  <si>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</si>
  <si>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</si>
  <si>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</si>
  <si>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</si>
  <si>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</si>
  <si>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</si>
  <si>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</si>
  <si>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</si>
  <si>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</si>
  <si>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</si>
  <si>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</si>
  <si>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</si>
  <si>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</si>
  <si>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</si>
  <si>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</si>
  <si>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</si>
  <si>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</si>
  <si>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</si>
  <si>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</si>
  <si>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</si>
  <si>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</si>
  <si>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</si>
  <si>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</si>
  <si>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</si>
  <si>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</si>
  <si>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</si>
  <si>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</si>
  <si>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</si>
  <si>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</si>
  <si>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</si>
  <si>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</si>
  <si>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</si>
  <si>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</si>
  <si>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</si>
  <si>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</si>
  <si>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</si>
  <si>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</si>
  <si>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</si>
  <si>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</si>
  <si>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</si>
  <si>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</si>
  <si>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</si>
  <si>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</si>
  <si>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</si>
  <si>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</si>
  <si>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</si>
  <si>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</si>
  <si>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</si>
  <si>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</si>
  <si>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</si>
  <si>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</si>
  <si>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</si>
  <si>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</si>
  <si>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D1_2219</t>
  </si>
  <si>
    <t xml:space="preserve">D1_2220</t>
  </si>
  <si>
    <t xml:space="preserve">D1_2221</t>
  </si>
  <si>
    <t xml:space="preserve">D1_2222</t>
  </si>
  <si>
    <t xml:space="preserve">D1_2223</t>
  </si>
  <si>
    <t xml:space="preserve">D1_2224</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</si>
  <si>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</si>
  <si>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</si>
  <si>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</si>
  <si>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</si>
  <si>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</si>
  <si>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</si>
  <si>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</si>
  <si>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</si>
  <si>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</si>
  <si>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</si>
  <si>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</si>
  <si>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</si>
  <si>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</si>
  <si>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</si>
  <si>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</si>
  <si>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</si>
  <si>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</si>
  <si>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</si>
  <si>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</si>
  <si>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</si>
  <si>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</si>
  <si>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</si>
  <si>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</si>
  <si>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</si>
  <si>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</si>
  <si>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</si>
  <si>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</si>
  <si>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</si>
  <si>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</si>
  <si>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</si>
  <si>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</si>
  <si>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</si>
  <si>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</si>
  <si>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</si>
  <si>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</si>
  <si>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</si>
  <si>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</si>
  <si>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</si>
  <si>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</si>
  <si>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</si>
  <si>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</si>
  <si>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</si>
  <si>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</si>
  <si>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</si>
  <si>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</si>
  <si>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</si>
  <si>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</si>
  <si>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</si>
  <si>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</si>
  <si>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</si>
  <si>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</si>
  <si>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</si>
  <si>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</si>
  <si>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</si>
  <si>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</si>
  <si>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</si>
  <si>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</si>
  <si>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</si>
  <si>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</si>
  <si>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</si>
  <si>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</si>
  <si>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</si>
  <si>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</si>
  <si>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</si>
  <si>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</si>
  <si>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</si>
  <si>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</si>
  <si>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</si>
  <si>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</si>
  <si>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</si>
  <si>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</si>
  <si>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</si>
  <si>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</si>
  <si>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</si>
  <si>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</si>
  <si>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</si>
  <si>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</si>
  <si>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</si>
  <si>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</si>
  <si>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</si>
  <si>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</si>
  <si>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</si>
  <si>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</si>
  <si>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</si>
  <si>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</si>
  <si>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</si>
  <si>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</si>
  <si>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</si>
  <si>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</si>
  <si>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</si>
  <si>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</si>
  <si>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</si>
  <si>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</si>
  <si>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</si>
  <si>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</si>
  <si>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</si>
  <si>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</si>
  <si>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</si>
  <si>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</si>
  <si>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</si>
  <si>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</si>
  <si>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</si>
  <si>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</si>
  <si>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</si>
  <si>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</si>
  <si>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</si>
  <si>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</si>
  <si>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</si>
  <si>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</si>
  <si>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</si>
  <si>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</si>
  <si>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</si>
  <si>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</si>
  <si>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</si>
  <si>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</si>
  <si>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</si>
  <si>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</si>
  <si>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</si>
  <si>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</si>
  <si>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</si>
  <si>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</si>
  <si>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</si>
  <si>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</si>
  <si>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</si>
  <si>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</si>
  <si>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</si>
  <si>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</si>
  <si>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</si>
  <si>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</si>
  <si>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</si>
  <si>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</si>
  <si>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</si>
  <si>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</si>
  <si>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</si>
  <si>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</si>
  <si>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</si>
  <si>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</si>
  <si>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</si>
  <si>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</si>
  <si>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</si>
  <si>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</si>
  <si>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</si>
  <si>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</si>
  <si>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</si>
  <si>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</si>
  <si>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</si>
  <si>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</si>
  <si>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</si>
  <si>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</si>
  <si>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</si>
  <si>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</si>
  <si>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</si>
  <si>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</si>
  <si>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</si>
  <si>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</si>
  <si>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</si>
  <si>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</si>
  <si>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</si>
  <si>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</si>
  <si>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</si>
  <si>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</si>
  <si>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</si>
  <si>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</si>
  <si>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</si>
  <si>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</si>
  <si>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</si>
  <si>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</si>
  <si>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</si>
  <si>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</si>
  <si>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</si>
  <si>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</si>
  <si>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</si>
  <si>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</si>
  <si>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</si>
  <si>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</si>
  <si>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</si>
  <si>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</si>
  <si>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</si>
  <si>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</si>
  <si>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</si>
  <si>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</si>
  <si>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</si>
  <si>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</si>
  <si>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</si>
  <si>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</si>
  <si>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</si>
  <si>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</si>
  <si>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</si>
  <si>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</si>
  <si>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</si>
  <si>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</si>
  <si>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</si>
  <si>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</si>
  <si>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</si>
  <si>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</si>
  <si>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</si>
  <si>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</si>
  <si>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</si>
  <si>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</si>
  <si>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</si>
  <si>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</si>
  <si>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</si>
  <si>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</si>
  <si>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</si>
  <si>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</si>
  <si>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</si>
  <si>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</si>
  <si>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</si>
  <si>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</si>
  <si>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</si>
  <si>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</si>
  <si>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</si>
  <si>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</si>
  <si>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</si>
  <si>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</si>
  <si>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</si>
  <si>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</si>
  <si>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</si>
  <si>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</si>
  <si>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</si>
  <si>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</si>
  <si>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</si>
  <si>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</si>
  <si>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</si>
  <si>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</si>
  <si>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</si>
  <si>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</si>
  <si>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</si>
  <si>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</si>
  <si>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</si>
  <si>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</si>
  <si>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</si>
  <si>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</si>
  <si>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</si>
  <si>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</si>
  <si>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</si>
  <si>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</si>
  <si>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</si>
  <si>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</si>
  <si>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</si>
  <si>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</si>
  <si>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</si>
  <si>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</si>
  <si>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</si>
  <si>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</si>
  <si>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</si>
  <si>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</si>
  <si>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</si>
  <si>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</si>
  <si>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</si>
  <si>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</si>
  <si>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</si>
  <si>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</si>
  <si>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</si>
  <si>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</si>
  <si>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</si>
  <si>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</si>
  <si>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</si>
  <si>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</si>
  <si>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</si>
  <si>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</si>
  <si>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</si>
  <si>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</si>
  <si>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</si>
  <si>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</si>
  <si>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</si>
  <si>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</si>
  <si>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</si>
  <si>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</si>
  <si>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</si>
  <si>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</si>
  <si>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</si>
  <si>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</si>
  <si>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</si>
  <si>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</si>
  <si>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</si>
  <si>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</si>
  <si>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</si>
  <si>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</si>
  <si>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</si>
  <si>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</si>
  <si>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</si>
  <si>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</si>
  <si>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</si>
  <si>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</si>
  <si>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</si>
  <si>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</si>
  <si>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</si>
  <si>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</si>
  <si>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</si>
  <si>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</si>
  <si>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</si>
  <si>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</si>
  <si>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</si>
  <si>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</si>
  <si>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Mustard00001.asd.sco</t>
  </si>
  <si>
    <t xml:space="preserve">1</t>
  </si>
  <si>
    <t xml:space="preserve">Mustard00002.asd.sco</t>
  </si>
  <si>
    <t xml:space="preserve">Mustard00003.asd.sco</t>
  </si>
  <si>
    <t xml:space="preserve">Mustard00004.asd.sco</t>
  </si>
  <si>
    <t xml:space="preserve">Mustard00005.asd.sco</t>
  </si>
  <si>
    <t xml:space="preserve">Mustard00006.asd.sco</t>
  </si>
  <si>
    <t xml:space="preserve">Mustard00007.asd.sco</t>
  </si>
  <si>
    <t xml:space="preserve">Mustard00008.asd.sco</t>
  </si>
  <si>
    <t xml:space="preserve">Mustard00009.asd.sco</t>
  </si>
  <si>
    <t xml:space="preserve">Mustard00010.asd.sco</t>
  </si>
  <si>
    <t xml:space="preserve">2</t>
  </si>
  <si>
    <t xml:space="preserve">Mustard00011.asd.sco</t>
  </si>
  <si>
    <t xml:space="preserve">Mustard00012.asd.sco</t>
  </si>
  <si>
    <t xml:space="preserve">Mustard00013.asd.sco</t>
  </si>
  <si>
    <t xml:space="preserve">Mustard00014.asd.sco</t>
  </si>
  <si>
    <t xml:space="preserve">Mustard00015.asd.sco</t>
  </si>
  <si>
    <t xml:space="preserve">Mustard00016.asd.sco</t>
  </si>
  <si>
    <t xml:space="preserve">Mustard00017.asd.sco</t>
  </si>
  <si>
    <t xml:space="preserve">Mustard00018.asd.sco</t>
  </si>
  <si>
    <t xml:space="preserve">Mustard00019.asd.sco</t>
  </si>
  <si>
    <t xml:space="preserve">3</t>
  </si>
  <si>
    <t xml:space="preserve">Mustard00020.asd.sco</t>
  </si>
  <si>
    <t xml:space="preserve">Mustard00021.asd.sco</t>
  </si>
  <si>
    <t xml:space="preserve">Mustard00022.asd.sco</t>
  </si>
  <si>
    <t xml:space="preserve">Mustard00023.asd.sco</t>
  </si>
  <si>
    <t xml:space="preserve">Mustard00024.asd.sco</t>
  </si>
  <si>
    <t xml:space="preserve">Mustard00025.asd.sco</t>
  </si>
  <si>
    <t xml:space="preserve">Mustard00026.asd.sco</t>
  </si>
  <si>
    <t xml:space="preserve">Mustard00027.asd.sco</t>
  </si>
  <si>
    <t xml:space="preserve">Mustard00028.asd.sco</t>
  </si>
  <si>
    <t xml:space="preserve">4</t>
  </si>
  <si>
    <t xml:space="preserve">Mustard00029.asd.sco</t>
  </si>
  <si>
    <t xml:space="preserve">Mustard00030.asd.sco</t>
  </si>
  <si>
    <t xml:space="preserve">Mustard00031.asd.sco</t>
  </si>
  <si>
    <t xml:space="preserve">Mustard00032.asd.sco</t>
  </si>
  <si>
    <t xml:space="preserve">Mustard00033.asd.sco</t>
  </si>
  <si>
    <t xml:space="preserve">Mustard00034.asd.sco</t>
  </si>
  <si>
    <t xml:space="preserve">Mustard00035.asd.sco</t>
  </si>
  <si>
    <t xml:space="preserve">Mustard00036.asd.sco</t>
  </si>
  <si>
    <t xml:space="preserve">Mustard00037.asd.sco</t>
  </si>
  <si>
    <t xml:space="preserve">5</t>
  </si>
  <si>
    <t xml:space="preserve">Mustard00038.asd.sco</t>
  </si>
  <si>
    <t xml:space="preserve">Mustard00039.asd.sco</t>
  </si>
  <si>
    <t xml:space="preserve">Mustard00040.asd.sco</t>
  </si>
  <si>
    <t xml:space="preserve">Mustard00041.asd.sco</t>
  </si>
  <si>
    <t xml:space="preserve">Mustard00042.asd.sco</t>
  </si>
  <si>
    <t xml:space="preserve">Mustard00043.asd.sco</t>
  </si>
  <si>
    <t xml:space="preserve">Mustard00044.asd.sco</t>
  </si>
  <si>
    <t xml:space="preserve">Mustard00045.asd.sco</t>
  </si>
  <si>
    <t xml:space="preserve">Mustard00046.asd.sco</t>
  </si>
  <si>
    <t xml:space="preserve">6</t>
  </si>
  <si>
    <t xml:space="preserve">Mustard00047.asd.sco</t>
  </si>
  <si>
    <t xml:space="preserve">Mustard00048.asd.sco</t>
  </si>
  <si>
    <t xml:space="preserve">Mustard00049.asd.sco</t>
  </si>
  <si>
    <t xml:space="preserve">Mustard00050.asd.sco</t>
  </si>
  <si>
    <t xml:space="preserve">Mustard00051.asd.sco</t>
  </si>
  <si>
    <t xml:space="preserve">Mustard00052.asd.sco</t>
  </si>
  <si>
    <t xml:space="preserve">Mustard00053.asd.sco</t>
  </si>
  <si>
    <t xml:space="preserve">Mustard00054.asd.sco</t>
  </si>
  <si>
    <t xml:space="preserve">Mustard00055.asd.sco</t>
  </si>
  <si>
    <t xml:space="preserve">7</t>
  </si>
  <si>
    <t xml:space="preserve">Mustard00056.asd.sco</t>
  </si>
  <si>
    <t xml:space="preserve">Mustard00057.asd.sco</t>
  </si>
  <si>
    <t xml:space="preserve">Mustard00058.asd.sco</t>
  </si>
  <si>
    <t xml:space="preserve">Mustard00059.asd.sco</t>
  </si>
  <si>
    <t xml:space="preserve">Mustard00060.asd.sco</t>
  </si>
  <si>
    <t xml:space="preserve">Mustard00061.asd.sco</t>
  </si>
  <si>
    <t xml:space="preserve">Mustard00062.asd.sco</t>
  </si>
  <si>
    <t xml:space="preserve">Mustard00063.asd.sco</t>
  </si>
  <si>
    <t xml:space="preserve">Mustard00064.asd.sco</t>
  </si>
  <si>
    <t xml:space="preserve">8</t>
  </si>
  <si>
    <t xml:space="preserve">Mustard00065.asd.sco</t>
  </si>
  <si>
    <t xml:space="preserve">Mustard00066.asd.sco</t>
  </si>
  <si>
    <t xml:space="preserve">Mustard00067.asd.sco</t>
  </si>
  <si>
    <t xml:space="preserve">Mustard00068.asd.sco</t>
  </si>
  <si>
    <t xml:space="preserve">Mustard00069.asd.sco</t>
  </si>
  <si>
    <t xml:space="preserve">Mustard00070.asd.sco</t>
  </si>
  <si>
    <t xml:space="preserve">Mustard00071.asd.sco</t>
  </si>
  <si>
    <t xml:space="preserve">Mustard00072.asd.sco</t>
  </si>
  <si>
    <t xml:space="preserve">Mustard00073.asd.sco</t>
  </si>
  <si>
    <t xml:space="preserve">9</t>
  </si>
  <si>
    <t xml:space="preserve">Mustard00074.asd.sco</t>
  </si>
  <si>
    <t xml:space="preserve">Mustard00075.asd.sco</t>
  </si>
  <si>
    <t xml:space="preserve">Mustard00076.asd.sco</t>
  </si>
  <si>
    <t xml:space="preserve">Mustard00077.asd.sco</t>
  </si>
  <si>
    <t xml:space="preserve">Mustard00078.asd.sco</t>
  </si>
  <si>
    <t xml:space="preserve">Mustard00079.asd.sco</t>
  </si>
  <si>
    <t xml:space="preserve">Mustard00080.asd.sco</t>
  </si>
  <si>
    <t xml:space="preserve">Mustard00081.asd.sco</t>
  </si>
  <si>
    <t xml:space="preserve">Mustard00082.asd.sco</t>
  </si>
  <si>
    <t xml:space="preserve">10</t>
  </si>
  <si>
    <t xml:space="preserve">Mustard00083.asd.sco</t>
  </si>
  <si>
    <t xml:space="preserve">Mustard00084.asd.sco</t>
  </si>
  <si>
    <t xml:space="preserve">Mustard00085.asd.sco</t>
  </si>
  <si>
    <t xml:space="preserve">Mustard00086.asd.sco</t>
  </si>
  <si>
    <t xml:space="preserve">Mustard00087.asd.sco</t>
  </si>
  <si>
    <t xml:space="preserve">Mustard00088.asd.sco</t>
  </si>
  <si>
    <t xml:space="preserve">Mustard00089.asd.sco</t>
  </si>
  <si>
    <t xml:space="preserve">Mustard00090.asd.sco</t>
  </si>
  <si>
    <t xml:space="preserve">Mustard00091.asd.sco</t>
  </si>
  <si>
    <t xml:space="preserve">11</t>
  </si>
  <si>
    <t xml:space="preserve">Mustard00092.asd.sco</t>
  </si>
  <si>
    <t xml:space="preserve">Mustard00093.asd.sco</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</si>
  <si>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</si>
  <si>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</si>
  <si>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</si>
  <si>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</si>
  <si>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</si>
  <si>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</si>
  <si>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Mustard00100.asd.sco</t>
  </si>
  <si>
    <t xml:space="preserve">12</t>
  </si>
  <si>
    <t xml:space="preserve">Mustard00101.asd.sco</t>
  </si>
  <si>
    <t xml:space="preserve">Mustard00102.asd.sco</t>
  </si>
  <si>
    <t xml:space="preserve">Mustard00103.asd.sco</t>
  </si>
  <si>
    <t xml:space="preserve">Mustard00104.asd.sco</t>
  </si>
  <si>
    <t xml:space="preserve">Mustard00105.asd.sco</t>
  </si>
  <si>
    <t xml:space="preserve">Mustard00106.asd.sco</t>
  </si>
  <si>
    <t xml:space="preserve">Mustard00107.asd.sco</t>
  </si>
  <si>
    <t xml:space="preserve">Mustard00108.asd.sco</t>
  </si>
  <si>
    <t xml:space="preserve">Mustard00109.asd.sco</t>
  </si>
  <si>
    <t xml:space="preserve">13</t>
  </si>
  <si>
    <t xml:space="preserve">Mustard00110.asd.sco</t>
  </si>
  <si>
    <t xml:space="preserve">Mustard00111.asd.sco</t>
  </si>
  <si>
    <t xml:space="preserve">Mustard00112.asd.sco</t>
  </si>
  <si>
    <t xml:space="preserve">Mustard00113.asd.sco</t>
  </si>
  <si>
    <t xml:space="preserve">Mustard00114.asd.sco</t>
  </si>
  <si>
    <t xml:space="preserve">Mustard00115.asd.sco</t>
  </si>
  <si>
    <t xml:space="preserve">Mustard00116.asd.sco</t>
  </si>
  <si>
    <t xml:space="preserve">Mustard00117.asd.sco</t>
  </si>
  <si>
    <t xml:space="preserve">Mustard00118.asd.sco</t>
  </si>
  <si>
    <t xml:space="preserve">Mustard00119.asd.sco</t>
  </si>
  <si>
    <t xml:space="preserve">Mustard00120.asd.sco</t>
  </si>
  <si>
    <t xml:space="preserve">Mustard00121.asd.sco</t>
  </si>
  <si>
    <t xml:space="preserve">Mustard00122.asd.sco</t>
  </si>
  <si>
    <t xml:space="preserve">Mustard00123.asd.sco</t>
  </si>
  <si>
    <t xml:space="preserve">Mustard00124.asd.sco</t>
  </si>
  <si>
    <t xml:space="preserve">14</t>
  </si>
  <si>
    <t xml:space="preserve">Mustard00125.asd.sco</t>
  </si>
  <si>
    <t xml:space="preserve">Mustard00126.asd.sco</t>
  </si>
  <si>
    <t xml:space="preserve">Mustard00127.asd.sco</t>
  </si>
  <si>
    <t xml:space="preserve">Mustard00128.asd.sco</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</si>
  <si>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</si>
  <si>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</si>
  <si>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</si>
  <si>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</si>
  <si>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</si>
  <si>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</si>
  <si>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</si>
  <si>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</si>
  <si>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</si>
  <si>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Mustard00138.asd.sco</t>
  </si>
  <si>
    <t xml:space="preserve">Mustard00139.asd.sco</t>
  </si>
  <si>
    <t xml:space="preserve">15</t>
  </si>
  <si>
    <t xml:space="preserve">Mustard00140.asd.sco</t>
  </si>
  <si>
    <t xml:space="preserve">Mustard00141.asd.sco</t>
  </si>
  <si>
    <t xml:space="preserve">Mustard00142.asd.sco</t>
  </si>
  <si>
    <t xml:space="preserve">Mustard00143.asd.sco</t>
  </si>
  <si>
    <t xml:space="preserve">Mustard00144.asd.sco</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</si>
  <si>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</si>
  <si>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</si>
  <si>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</si>
  <si>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</si>
  <si>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</si>
  <si>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</si>
  <si>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</si>
  <si>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</si>
  <si>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Mustard00153.asd.sco</t>
  </si>
  <si>
    <t xml:space="preserve">Mustard00154.asd.sco</t>
  </si>
  <si>
    <t xml:space="preserve">16</t>
  </si>
  <si>
    <t xml:space="preserve">Mustard00155.asd.sco</t>
  </si>
  <si>
    <t xml:space="preserve">Mustard00156.asd.sco</t>
  </si>
  <si>
    <t xml:space="preserve">Mustard00157.asd.sco</t>
  </si>
  <si>
    <t xml:space="preserve">Mustard00158.asd.sco</t>
  </si>
  <si>
    <t xml:space="preserve">Mustard00159.asd.sco</t>
  </si>
  <si>
    <t xml:space="preserve">Mustard00160.asd.sco</t>
  </si>
  <si>
    <t xml:space="preserve">Mustard00161.asd.sco</t>
  </si>
  <si>
    <t xml:space="preserve">Mustard00162.asd.sco</t>
  </si>
  <si>
    <t xml:space="preserve">Mustard00163.asd.sco</t>
  </si>
  <si>
    <t xml:space="preserve">Mustard00164.asd.sco</t>
  </si>
  <si>
    <t xml:space="preserve">Mustard00165.asd.sco</t>
  </si>
  <si>
    <t xml:space="preserve">Mustard00166.asd.sco</t>
  </si>
  <si>
    <t xml:space="preserve">Mustard00167.asd.sco</t>
  </si>
  <si>
    <t xml:space="preserve">Mustard00168.asd.sco</t>
  </si>
  <si>
    <t xml:space="preserve">Mustard00169.asd.sco</t>
  </si>
  <si>
    <t xml:space="preserve">17</t>
  </si>
  <si>
    <t xml:space="preserve">Mustard00170.asd.sco</t>
  </si>
  <si>
    <t xml:space="preserve">Mustard00171.asd.sco</t>
  </si>
  <si>
    <t xml:space="preserve">Mustard00172.asd.sco</t>
  </si>
  <si>
    <t xml:space="preserve">Mustard00173.asd.sco</t>
  </si>
  <si>
    <t xml:space="preserve">Mustard00174.asd.sco</t>
  </si>
  <si>
    <t xml:space="preserve">Mustard00175.asd.sco</t>
  </si>
  <si>
    <t xml:space="preserve">Mustard00176.asd.sco</t>
  </si>
  <si>
    <t xml:space="preserve">Mustard00178.asd.sco</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</si>
  <si>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</si>
  <si>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</si>
  <si>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</si>
  <si>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</si>
  <si>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</si>
  <si>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</si>
  <si>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18</t>
  </si>
  <si>
    <t xml:space="preserve">Mustard00185.asd.sco</t>
  </si>
  <si>
    <t xml:space="preserve">Mustard00186.asd.sco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</si>
  <si>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</si>
  <si>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</si>
  <si>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</si>
  <si>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</si>
  <si>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</si>
  <si>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</si>
  <si>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Mustard00193.asd.sco</t>
  </si>
  <si>
    <t xml:space="preserve">Mustard00194.asd.sco</t>
  </si>
  <si>
    <t xml:space="preserve">Mustard00195.asd.sco</t>
  </si>
  <si>
    <t xml:space="preserve">Mustard00196.asd.sco</t>
  </si>
  <si>
    <t xml:space="preserve">Mustard00197.asd.sco</t>
  </si>
  <si>
    <t xml:space="preserve">Mustard00198.asd.sco</t>
  </si>
  <si>
    <t xml:space="preserve">Mustard00199.asd.sco</t>
  </si>
  <si>
    <t xml:space="preserve">19</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</si>
  <si>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</si>
  <si>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</si>
  <si>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</si>
  <si>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</si>
  <si>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</si>
  <si>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</si>
  <si>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</si>
  <si>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</si>
  <si>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Mustard00208.asd.sco</t>
  </si>
  <si>
    <t xml:space="preserve">Mustard00209.asd.sco</t>
  </si>
  <si>
    <t xml:space="preserve">Mustard00210.asd.sco</t>
  </si>
  <si>
    <t xml:space="preserve">Mustard00211.asd.sco</t>
  </si>
  <si>
    <t xml:space="preserve">Mustard00212.asd.sco</t>
  </si>
  <si>
    <t xml:space="preserve">Mustard00213.asd.sco</t>
  </si>
  <si>
    <t xml:space="preserve">Mustard00214.asd.sco</t>
  </si>
  <si>
    <t xml:space="preserve">20</t>
  </si>
  <si>
    <t xml:space="preserve">Mustard00215.asd.sco</t>
  </si>
  <si>
    <t xml:space="preserve">Mustard00216.asd.sco</t>
  </si>
  <si>
    <t xml:space="preserve">Mustard00217.asd.sco</t>
  </si>
  <si>
    <t xml:space="preserve">Mustard00218.asd.sco</t>
  </si>
  <si>
    <t xml:space="preserve">Mustard00219.asd.sco</t>
  </si>
  <si>
    <t xml:space="preserve">Mustard00220.asd.sco</t>
  </si>
  <si>
    <t xml:space="preserve">Mustard00221.asd.sco</t>
  </si>
  <si>
    <t xml:space="preserve">Mustard00222.asd.sco</t>
  </si>
  <si>
    <t xml:space="preserve">Mustard00223.asd.sco</t>
  </si>
  <si>
    <t xml:space="preserve">Mustard00224.asd.sco</t>
  </si>
  <si>
    <t xml:space="preserve">Mustard00225.asd.sco</t>
  </si>
  <si>
    <t xml:space="preserve">Mustard00226.asd.sco</t>
  </si>
  <si>
    <t xml:space="preserve">Mustard00227.asd.sco</t>
  </si>
  <si>
    <t xml:space="preserve">Mustard00228.asd.sco</t>
  </si>
  <si>
    <t xml:space="preserve">Mustard00229.asd.sco</t>
  </si>
  <si>
    <t xml:space="preserve">21</t>
  </si>
  <si>
    <t xml:space="preserve">Mustard00230.asd.sco</t>
  </si>
  <si>
    <t xml:space="preserve">Mustard00231.asd.sco</t>
  </si>
  <si>
    <t xml:space="preserve">Mustard00232.asd.sco</t>
  </si>
  <si>
    <t xml:space="preserve">Mustard00233.asd.sco</t>
  </si>
  <si>
    <t xml:space="preserve">Mustard00234.asd.sco</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</si>
  <si>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</si>
  <si>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</si>
  <si>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</si>
  <si>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</si>
  <si>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</si>
  <si>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</si>
  <si>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Mustard00241.asd.sco</t>
  </si>
  <si>
    <t xml:space="preserve">Mustard00242.asd.sco</t>
  </si>
  <si>
    <t xml:space="preserve">Mustard00243.asd.sco</t>
  </si>
  <si>
    <t xml:space="preserve">Mustard00244.asd.sco</t>
  </si>
  <si>
    <t xml:space="preserve">22</t>
  </si>
  <si>
    <t xml:space="preserve">Mustard00245.asd.sco</t>
  </si>
  <si>
    <t xml:space="preserve">Mustard00246.asd.sco</t>
  </si>
  <si>
    <t xml:space="preserve">Mustard00247.asd.sco</t>
  </si>
  <si>
    <t xml:space="preserve">Mustard00248.asd.sco</t>
  </si>
  <si>
    <t xml:space="preserve">Mustard00249.asd.sco</t>
  </si>
  <si>
    <t xml:space="preserve">Mustard00250.asd.sco</t>
  </si>
  <si>
    <t xml:space="preserve">Mustard00251.asd.sco</t>
  </si>
  <si>
    <t xml:space="preserve">Mustard00252.asd.sco</t>
  </si>
  <si>
    <t xml:space="preserve">Mustard00253.asd.sco</t>
  </si>
  <si>
    <t xml:space="preserve">Mustard00254.asd.sco</t>
  </si>
  <si>
    <t xml:space="preserve">Mustard00255.asd.sco</t>
  </si>
  <si>
    <t xml:space="preserve">Mustard00256.asd.sco</t>
  </si>
  <si>
    <t xml:space="preserve">Mustard00257.asd.sco</t>
  </si>
  <si>
    <t xml:space="preserve">Mustard00258.asd.sco</t>
  </si>
  <si>
    <t xml:space="preserve">Mustard00259.asd.sco</t>
  </si>
  <si>
    <t xml:space="preserve">23</t>
  </si>
  <si>
    <t xml:space="preserve">Mustard00260.asd.sco</t>
  </si>
  <si>
    <t xml:space="preserve">Mustard00261.asd.sco</t>
  </si>
  <si>
    <t xml:space="preserve">Mustard00262.asd.sco</t>
  </si>
  <si>
    <t xml:space="preserve">Mustard00263.asd.sco</t>
  </si>
  <si>
    <t xml:space="preserve">Mustard00264.asd.sco</t>
  </si>
  <si>
    <t xml:space="preserve">Mustard00265.asd.sco</t>
  </si>
  <si>
    <t xml:space="preserve">Mustard00266.asd.sco</t>
  </si>
  <si>
    <t xml:space="preserve">Mustard00267.asd.sco</t>
  </si>
  <si>
    <t xml:space="preserve">Mustard00268.asd.sco</t>
  </si>
  <si>
    <t xml:space="preserve">Mustard00269.asd.sco</t>
  </si>
  <si>
    <t xml:space="preserve">Mustard00270.asd.sco</t>
  </si>
  <si>
    <t xml:space="preserve">Mustard00271.asd.sco</t>
  </si>
  <si>
    <t xml:space="preserve">Mustard00272.asd.sco</t>
  </si>
  <si>
    <t xml:space="preserve">Mustard00273.asd.sco</t>
  </si>
  <si>
    <t xml:space="preserve">Mustard00274.asd.sco</t>
  </si>
  <si>
    <t xml:space="preserve">24</t>
  </si>
  <si>
    <t xml:space="preserve">Mustard00275.asd.sco</t>
  </si>
  <si>
    <t xml:space="preserve">Mustard00276.asd.sco</t>
  </si>
  <si>
    <t xml:space="preserve">Mustard00278.asd.sco</t>
  </si>
  <si>
    <t xml:space="preserve">Mustard00279.asd.sco</t>
  </si>
  <si>
    <t xml:space="preserve">Mustard00280.asd.sco</t>
  </si>
  <si>
    <t xml:space="preserve">Mustard00281.asd.sco</t>
  </si>
  <si>
    <t xml:space="preserve">Mustard00282.asd.sco</t>
  </si>
  <si>
    <t xml:space="preserve">Mustard00284.asd.sco</t>
  </si>
  <si>
    <t xml:space="preserve">Mustard00285.asd.sco</t>
  </si>
  <si>
    <t xml:space="preserve">Mustard00286.asd.sco</t>
  </si>
  <si>
    <t xml:space="preserve">Mustard00287.asd.sco</t>
  </si>
  <si>
    <t xml:space="preserve">Mustard00288.asd.sco</t>
  </si>
  <si>
    <t xml:space="preserve">Mustard00289.asd.sco</t>
  </si>
  <si>
    <t xml:space="preserve">25</t>
  </si>
  <si>
    <t xml:space="preserve">Mustard00290.asd.sco</t>
  </si>
  <si>
    <t xml:space="preserve">Mustard00291.asd.sco</t>
  </si>
  <si>
    <t xml:space="preserve">Mustard00292.asd.sco</t>
  </si>
  <si>
    <t xml:space="preserve">Mustard00293.asd.sco</t>
  </si>
  <si>
    <t xml:space="preserve">Mustard00294.asd.sco</t>
  </si>
  <si>
    <t xml:space="preserve">Mustard00295.asd.sco</t>
  </si>
  <si>
    <t xml:space="preserve">Mustard00296.asd.sco</t>
  </si>
  <si>
    <t xml:space="preserve">Mustard00297.asd.sco</t>
  </si>
  <si>
    <t xml:space="preserve">Mustard00298.asd.sco</t>
  </si>
  <si>
    <t xml:space="preserve">Mustard00299.asd.sco</t>
  </si>
  <si>
    <t xml:space="preserve">Mustard00300.asd.sco</t>
  </si>
  <si>
    <t xml:space="preserve">Mustard00301.asd.sco</t>
  </si>
  <si>
    <t xml:space="preserve">Mustard00302.asd.sco</t>
  </si>
  <si>
    <t xml:space="preserve">Mustard00303.asd.sco</t>
  </si>
  <si>
    <t xml:space="preserve">Mustard00304.asd.sco</t>
  </si>
  <si>
    <t xml:space="preserve">26</t>
  </si>
  <si>
    <t xml:space="preserve">Mustard00305.asd.sco</t>
  </si>
  <si>
    <t xml:space="preserve">Mustard00306.asd.sco</t>
  </si>
  <si>
    <t xml:space="preserve">Mustard00307.asd.sco</t>
  </si>
  <si>
    <t xml:space="preserve">Mustard00308.asd.sco</t>
  </si>
  <si>
    <t xml:space="preserve">Mustard00309.asd.sco</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</si>
  <si>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</si>
  <si>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</si>
  <si>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</si>
  <si>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</si>
  <si>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</si>
  <si>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</si>
  <si>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</si>
  <si>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</si>
  <si>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</si>
  <si>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Mustard00319.asd.sco</t>
  </si>
  <si>
    <t xml:space="preserve">27</t>
  </si>
  <si>
    <t xml:space="preserve">Mustard00320.asd.sco</t>
  </si>
  <si>
    <t xml:space="preserve">Mustard00321.asd.sco</t>
  </si>
  <si>
    <t xml:space="preserve">Mustard00322.asd.sco</t>
  </si>
  <si>
    <t xml:space="preserve">Mustard00323.asd.sco</t>
  </si>
  <si>
    <t xml:space="preserve">Mustard00324.asd.sco</t>
  </si>
  <si>
    <t xml:space="preserve">Mustard00325.asd.sco</t>
  </si>
  <si>
    <t xml:space="preserve">Mustard00326.asd.sco</t>
  </si>
  <si>
    <t xml:space="preserve">Mustard00327.asd.sco</t>
  </si>
  <si>
    <t xml:space="preserve">Mustard00328.asd.sco</t>
  </si>
  <si>
    <t xml:space="preserve">Mustard00329.asd.sco</t>
  </si>
  <si>
    <t xml:space="preserve">Mustard00330.asd.sco</t>
  </si>
  <si>
    <t xml:space="preserve">Mustard00331.asd.sco</t>
  </si>
  <si>
    <t xml:space="preserve">Mustard00332.asd.sco</t>
  </si>
  <si>
    <t xml:space="preserve">Mustard00333.asd.sco</t>
  </si>
  <si>
    <t xml:space="preserve">Mustard00334.asd.sco</t>
  </si>
  <si>
    <t xml:space="preserve">28</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</si>
  <si>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</si>
  <si>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</si>
  <si>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</si>
  <si>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</si>
  <si>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</si>
  <si>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</si>
  <si>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</si>
  <si>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Mustard00342.asd.sco</t>
  </si>
  <si>
    <t xml:space="preserve">Mustard00343.asd.sco</t>
  </si>
  <si>
    <t xml:space="preserve">Mustard00344.asd.sco</t>
  </si>
  <si>
    <t xml:space="preserve">Mustard00345.asd.sco</t>
  </si>
  <si>
    <t xml:space="preserve">Mustard00346.asd.sco</t>
  </si>
  <si>
    <t xml:space="preserve">Mustard00347.asd.sco</t>
  </si>
  <si>
    <t xml:space="preserve">Mustard00348.asd.sco</t>
  </si>
  <si>
    <t xml:space="preserve">Mustard00349.asd.sco</t>
  </si>
  <si>
    <t xml:space="preserve">29</t>
  </si>
  <si>
    <t xml:space="preserve">Mustard00350.asd.sco</t>
  </si>
  <si>
    <t xml:space="preserve">Mustard00351.asd.sco</t>
  </si>
  <si>
    <t xml:space="preserve">Mustard00352.asd.sco</t>
  </si>
  <si>
    <t xml:space="preserve">Mustard00353.asd.sco</t>
  </si>
  <si>
    <t xml:space="preserve">Mustard00354.asd.sco</t>
  </si>
  <si>
    <t xml:space="preserve">Mustard00355.asd.sco</t>
  </si>
  <si>
    <t xml:space="preserve">Mustard00356.asd.sco</t>
  </si>
  <si>
    <t xml:space="preserve">Mustard00357.asd.sco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</si>
  <si>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</si>
  <si>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</si>
  <si>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</si>
  <si>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</si>
  <si>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</si>
  <si>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</si>
  <si>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Mustard00364.asd.sco</t>
  </si>
  <si>
    <t xml:space="preserve">30</t>
  </si>
  <si>
    <t xml:space="preserve">Mustard00365.asd.sco</t>
  </si>
  <si>
    <t xml:space="preserve">Mustard00366.asd.sco</t>
  </si>
  <si>
    <t xml:space="preserve">Mustard00367.asd.sco</t>
  </si>
  <si>
    <t xml:space="preserve">Mustard00368.asd.sco</t>
  </si>
  <si>
    <t xml:space="preserve">Mustard00369.asd.sco</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</si>
  <si>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</si>
  <si>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</si>
  <si>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</si>
  <si>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</si>
  <si>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</si>
  <si>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</si>
  <si>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</si>
  <si>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</si>
  <si>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</si>
  <si>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Mustard00379.asd.sco</t>
  </si>
  <si>
    <t xml:space="preserve">31</t>
  </si>
  <si>
    <t xml:space="preserve">Mustard00380.asd.sco</t>
  </si>
  <si>
    <t xml:space="preserve">Mustard00381.asd.sco</t>
  </si>
  <si>
    <t xml:space="preserve">Mustard00382.asd.sco</t>
  </si>
  <si>
    <t xml:space="preserve">Mustard00383.asd.sco</t>
  </si>
  <si>
    <t xml:space="preserve">Mustard00384.asd.sco</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</si>
  <si>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</si>
  <si>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</si>
  <si>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</si>
  <si>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</si>
  <si>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</si>
  <si>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</si>
  <si>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</si>
  <si>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Mustard00392.asd.sco</t>
  </si>
  <si>
    <t xml:space="preserve">Mustard00393.asd.sco</t>
  </si>
  <si>
    <t xml:space="preserve">Mustard00394.asd.sco</t>
  </si>
  <si>
    <t xml:space="preserve">32</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</si>
  <si>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</si>
  <si>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</si>
  <si>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</si>
  <si>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</si>
  <si>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</si>
  <si>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</si>
  <si>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Mustard00401.asd.sco</t>
  </si>
  <si>
    <t xml:space="preserve">Mustard00402.asd.sco</t>
  </si>
  <si>
    <t xml:space="preserve">Mustard00403.asd.sco</t>
  </si>
  <si>
    <t xml:space="preserve">Mustard00404.asd.sco</t>
  </si>
  <si>
    <t xml:space="preserve">Mustard00405.asd.sco</t>
  </si>
  <si>
    <t xml:space="preserve">Mustard00406.asd.sco</t>
  </si>
  <si>
    <t xml:space="preserve">Mustard00407.asd.sco</t>
  </si>
  <si>
    <t xml:space="preserve">Mustard00408.asd.sco</t>
  </si>
  <si>
    <t xml:space="preserve">Mustard00409.asd.sco</t>
  </si>
  <si>
    <t xml:space="preserve">33</t>
  </si>
  <si>
    <t xml:space="preserve">Mustard00410.asd.sco</t>
  </si>
  <si>
    <t xml:space="preserve">Mustard00411.asd.sco</t>
  </si>
  <si>
    <t xml:space="preserve">Mustard00412.asd.sco</t>
  </si>
  <si>
    <t xml:space="preserve">Mustard00413.asd.sco</t>
  </si>
  <si>
    <t xml:space="preserve">Mustard00414.asd.sco</t>
  </si>
  <si>
    <t xml:space="preserve">Mustard00415.asd.sco</t>
  </si>
  <si>
    <t xml:space="preserve">Mustard00416.asd.sco</t>
  </si>
  <si>
    <t xml:space="preserve">Mustard00417.asd.sco</t>
  </si>
  <si>
    <t xml:space="preserve">Mustard00418.asd.sco</t>
  </si>
  <si>
    <t xml:space="preserve">Mustard00419.asd.sco</t>
  </si>
  <si>
    <t xml:space="preserve">Mustard00420.asd.sco</t>
  </si>
  <si>
    <t xml:space="preserve">Mustard00421.asd.sco</t>
  </si>
  <si>
    <t xml:space="preserve">Mustard00422.asd.sco</t>
  </si>
  <si>
    <t xml:space="preserve">Mustard00423.asd.sco</t>
  </si>
  <si>
    <t xml:space="preserve">Mustard00424.asd.sco</t>
  </si>
  <si>
    <t xml:space="preserve">34</t>
  </si>
  <si>
    <t xml:space="preserve">Mustard00425.asd.sco</t>
  </si>
  <si>
    <t xml:space="preserve">Mustard00426.asd.sco</t>
  </si>
  <si>
    <t xml:space="preserve">Mustard00428.asd.sco</t>
  </si>
  <si>
    <t xml:space="preserve">Mustard00429.asd.sco</t>
  </si>
  <si>
    <t xml:space="preserve">Mustard00430.asd.sco</t>
  </si>
  <si>
    <t xml:space="preserve">Mustard00431.asd.sco</t>
  </si>
  <si>
    <t xml:space="preserve">Mustard00432.asd.sco</t>
  </si>
  <si>
    <t xml:space="preserve">Mustard00433.asd.sco</t>
  </si>
  <si>
    <t xml:space="preserve">Mustard00434.asd.sco</t>
  </si>
  <si>
    <t xml:space="preserve">Mustard00435.asd.sco</t>
  </si>
  <si>
    <t xml:space="preserve">Mustard00436.asd.sco</t>
  </si>
  <si>
    <t xml:space="preserve">Mustard00437.asd.sco</t>
  </si>
  <si>
    <t xml:space="preserve">Mustard00438.asd.sco</t>
  </si>
  <si>
    <t xml:space="preserve">Mustard00439.asd.sco</t>
  </si>
  <si>
    <t xml:space="preserve">35</t>
  </si>
  <si>
    <t xml:space="preserve">Mustard00441.asd.sco</t>
  </si>
  <si>
    <t xml:space="preserve">Mustard00442.asd.sco</t>
  </si>
  <si>
    <t xml:space="preserve">Mustard00443.asd.sco</t>
  </si>
  <si>
    <t xml:space="preserve">Mustard00444.asd.sco</t>
  </si>
  <si>
    <t xml:space="preserve">Mustard00445.asd.sco</t>
  </si>
  <si>
    <t xml:space="preserve">Mustard00446.asd.sco</t>
  </si>
  <si>
    <t xml:space="preserve">Mustard00447.asd.sco</t>
  </si>
  <si>
    <t xml:space="preserve">Mustard00448.asd.sco</t>
  </si>
  <si>
    <t xml:space="preserve">Mustard00449.asd.sco</t>
  </si>
  <si>
    <t xml:space="preserve">Mustard00450.asd.sco</t>
  </si>
  <si>
    <t xml:space="preserve">Mustard00451.asd.sco</t>
  </si>
  <si>
    <t xml:space="preserve">Mustard00452.asd.sco</t>
  </si>
  <si>
    <t xml:space="preserve">Mustard00453.asd.sco</t>
  </si>
  <si>
    <t xml:space="preserve">Mustard00454.asd.sco</t>
  </si>
  <si>
    <t xml:space="preserve">36</t>
  </si>
  <si>
    <t xml:space="preserve">Mustard00455.asd.sco</t>
  </si>
  <si>
    <t xml:space="preserve">Mustard00456.asd.sco</t>
  </si>
  <si>
    <t xml:space="preserve">Mustard00457.asd.sco</t>
  </si>
  <si>
    <t xml:space="preserve">Mustard00458.asd.sco</t>
  </si>
  <si>
    <t xml:space="preserve">Mustard00459.asd.sco</t>
  </si>
  <si>
    <t xml:space="preserve">Mustard00460.asd.sco</t>
  </si>
  <si>
    <t xml:space="preserve">Mustard00461.asd.sco</t>
  </si>
  <si>
    <t xml:space="preserve">Mustard00462.asd.sco</t>
  </si>
  <si>
    <t xml:space="preserve">Mustard00463.asd.sco</t>
  </si>
  <si>
    <t xml:space="preserve">Mustard00464.asd.sco</t>
  </si>
  <si>
    <t xml:space="preserve">Mustard00465.asd.sco</t>
  </si>
  <si>
    <t xml:space="preserve">Mustard00466.asd.sco</t>
  </si>
  <si>
    <t xml:space="preserve">Mustard00467.asd.sco</t>
  </si>
  <si>
    <t xml:space="preserve">Mustard00468.asd.sco</t>
  </si>
  <si>
    <t xml:space="preserve">Mustard00469.asd.sco</t>
  </si>
  <si>
    <t xml:space="preserve">37</t>
  </si>
  <si>
    <t xml:space="preserve">Mustard00470.asd.sco</t>
  </si>
  <si>
    <t xml:space="preserve">Mustard00471.asd.sco</t>
  </si>
  <si>
    <t xml:space="preserve">Mustard00472.asd.sco</t>
  </si>
  <si>
    <t xml:space="preserve">Mustard00473.asd.sco</t>
  </si>
  <si>
    <t xml:space="preserve">Mustard00474.asd.sco</t>
  </si>
  <si>
    <t xml:space="preserve">Mustard00475.asd.sco</t>
  </si>
  <si>
    <t xml:space="preserve">Mustard00476.asd.sco</t>
  </si>
  <si>
    <t xml:space="preserve">Mustard00477.asd.sco</t>
  </si>
  <si>
    <t xml:space="preserve">Mustard00478.asd.sco</t>
  </si>
  <si>
    <t xml:space="preserve">Mustard00479.asd.sco</t>
  </si>
  <si>
    <t xml:space="preserve">Mustard00480.asd.sco</t>
  </si>
  <si>
    <t xml:space="preserve">Mustard00481.asd.sco</t>
  </si>
  <si>
    <t xml:space="preserve">Mustard00482.asd.sco</t>
  </si>
  <si>
    <t xml:space="preserve">Mustard00483.asd.sco</t>
  </si>
  <si>
    <t xml:space="preserve">Mustard00484.asd.sco</t>
  </si>
  <si>
    <t xml:space="preserve">38</t>
  </si>
  <si>
    <t xml:space="preserve">Mustard00485.asd.sco</t>
  </si>
  <si>
    <t xml:space="preserve">Mustard00486.asd.sco</t>
  </si>
  <si>
    <t xml:space="preserve">Mustard00487.asd.sco</t>
  </si>
  <si>
    <t xml:space="preserve">Mustard00488.asd.sco</t>
  </si>
  <si>
    <t xml:space="preserve">Mustard00489.asd.sco</t>
  </si>
  <si>
    <t xml:space="preserve">Mustard00490.asd.sco</t>
  </si>
  <si>
    <t xml:space="preserve">Mustard00491.asd.sco</t>
  </si>
  <si>
    <t xml:space="preserve">Mustard00492.asd.sco</t>
  </si>
  <si>
    <t xml:space="preserve">Mustard00493.asd.sco</t>
  </si>
  <si>
    <t xml:space="preserve">Mustard00495.asd.sco</t>
  </si>
  <si>
    <t xml:space="preserve">Mustard00496.asd.sco</t>
  </si>
  <si>
    <t xml:space="preserve">Mustard00497.asd.sco</t>
  </si>
  <si>
    <t xml:space="preserve">Mustard00498.asd.sco</t>
  </si>
  <si>
    <t xml:space="preserve">Mustard00499.asd.sco</t>
  </si>
  <si>
    <t xml:space="preserve">39</t>
  </si>
  <si>
    <t xml:space="preserve">Mustard00500.asd.sco</t>
  </si>
  <si>
    <t xml:space="preserve">Mustard00501.asd.sco</t>
  </si>
  <si>
    <t xml:space="preserve">Mustard00502.asd.sco</t>
  </si>
  <si>
    <t xml:space="preserve">Mustard00503.asd.sco</t>
  </si>
  <si>
    <t xml:space="preserve">Mustard00504.asd.sco</t>
  </si>
  <si>
    <t xml:space="preserve">Mustard00505.asd.sco</t>
  </si>
  <si>
    <t xml:space="preserve">Mustard00506.asd.sco</t>
  </si>
  <si>
    <t xml:space="preserve">Mustard00507.asd.sco</t>
  </si>
  <si>
    <t xml:space="preserve">Mustard00508.asd.sco</t>
  </si>
  <si>
    <t xml:space="preserve">Mustard00509.asd.sco</t>
  </si>
  <si>
    <t xml:space="preserve">Mustard00510.asd.sco</t>
  </si>
  <si>
    <t xml:space="preserve">Mustard00511.asd.sco</t>
  </si>
  <si>
    <t xml:space="preserve">Mustard00512.asd.sco</t>
  </si>
  <si>
    <t xml:space="preserve">Mustard00513.asd.sco</t>
  </si>
  <si>
    <t xml:space="preserve">Mustard00514.asd.sco</t>
  </si>
  <si>
    <t xml:space="preserve">40</t>
  </si>
  <si>
    <t xml:space="preserve">Mustard00515.asd.sco</t>
  </si>
  <si>
    <t xml:space="preserve">Mustard00516.asd.sco</t>
  </si>
  <si>
    <t xml:space="preserve">Mustard00517.asd.sco</t>
  </si>
  <si>
    <t xml:space="preserve">Mustard00518.asd.sco</t>
  </si>
  <si>
    <t xml:space="preserve">Mustard00519.asd.sco</t>
  </si>
  <si>
    <t xml:space="preserve">Mustard00520.asd.sco</t>
  </si>
  <si>
    <t xml:space="preserve">Mustard00521.asd.sco</t>
  </si>
  <si>
    <t xml:space="preserve">Mustard00522.asd.sco</t>
  </si>
  <si>
    <t xml:space="preserve">Mustard00523.asd.sco</t>
  </si>
  <si>
    <t xml:space="preserve">Mustard00524.asd.sco</t>
  </si>
  <si>
    <t xml:space="preserve">Mustard00525.asd.sco</t>
  </si>
  <si>
    <t xml:space="preserve">Mustard00526.asd.sco</t>
  </si>
  <si>
    <t xml:space="preserve">Mustard00527.asd.sco</t>
  </si>
  <si>
    <t xml:space="preserve">41</t>
  </si>
  <si>
    <t xml:space="preserve">Mustard00530.asd.sco</t>
  </si>
  <si>
    <t xml:space="preserve">Mustard00531.asd.sco</t>
  </si>
  <si>
    <t xml:space="preserve">Mustard00532.asd.sco</t>
  </si>
  <si>
    <t xml:space="preserve">Mustard00533.asd.sco</t>
  </si>
  <si>
    <t xml:space="preserve">Mustard00534.asd.sco</t>
  </si>
  <si>
    <t xml:space="preserve">Mustard00535.asd.sco</t>
  </si>
  <si>
    <t xml:space="preserve">Mustard00536.asd.sco</t>
  </si>
  <si>
    <t xml:space="preserve">Mustard00538.asd.sco</t>
  </si>
  <si>
    <t xml:space="preserve">Mustard00539.asd.sco</t>
  </si>
  <si>
    <t xml:space="preserve">Mustard00540.asd.sco</t>
  </si>
  <si>
    <t xml:space="preserve">Mustard00541.asd.sco</t>
  </si>
  <si>
    <t xml:space="preserve">Mustard00542.asd.sco</t>
  </si>
  <si>
    <t xml:space="preserve">Mustard00543.asd.sco</t>
  </si>
  <si>
    <t xml:space="preserve">Mustard00544.asd.sco</t>
  </si>
  <si>
    <t xml:space="preserve">42</t>
  </si>
  <si>
    <t xml:space="preserve">Mustard00545.asd.sco</t>
  </si>
  <si>
    <t xml:space="preserve">Mustard00547.asd.sco</t>
  </si>
  <si>
    <t xml:space="preserve">Mustard00548.asd.sco</t>
  </si>
  <si>
    <t xml:space="preserve">Mustard00549.asd.sco</t>
  </si>
  <si>
    <t xml:space="preserve">Mustard00550.asd.sco</t>
  </si>
  <si>
    <t xml:space="preserve">Mustard00551.asd.sco</t>
  </si>
  <si>
    <t xml:space="preserve">Mustard00552.asd.sco</t>
  </si>
  <si>
    <t xml:space="preserve">Mustard00553.asd.sco</t>
  </si>
  <si>
    <t xml:space="preserve">Mustard00554.asd.sco</t>
  </si>
  <si>
    <t xml:space="preserve">Mustard00555.asd.sco</t>
  </si>
  <si>
    <t xml:space="preserve">Mustard00556.asd.sco</t>
  </si>
  <si>
    <t xml:space="preserve">Mustard00557.asd.sco</t>
  </si>
  <si>
    <t xml:space="preserve">Mustard00558.asd.sco</t>
  </si>
  <si>
    <t xml:space="preserve">Mustard00559.asd.sco</t>
  </si>
  <si>
    <t xml:space="preserve">43</t>
  </si>
  <si>
    <t xml:space="preserve">Mustard00560.asd.sco</t>
  </si>
  <si>
    <t xml:space="preserve">Mustard00561.asd.sco</t>
  </si>
  <si>
    <t xml:space="preserve">Mustard00562.asd.sco</t>
  </si>
  <si>
    <t xml:space="preserve">Mustard00563.asd.sco</t>
  </si>
  <si>
    <t xml:space="preserve">Mustard00564.asd.sco</t>
  </si>
  <si>
    <t xml:space="preserve">Mustard00565.asd.sco</t>
  </si>
  <si>
    <t xml:space="preserve">Mustard00566.asd.sco</t>
  </si>
  <si>
    <t xml:space="preserve">Mustard00567.asd.sco</t>
  </si>
  <si>
    <t xml:space="preserve">Mustard00568.asd.sco</t>
  </si>
  <si>
    <t xml:space="preserve">Mustard00569.asd.sco</t>
  </si>
  <si>
    <t xml:space="preserve">Mustard00570.asd.sco</t>
  </si>
  <si>
    <t xml:space="preserve">Mustard00571.asd.sco</t>
  </si>
  <si>
    <t xml:space="preserve">Mustard00572.asd.sco</t>
  </si>
  <si>
    <t xml:space="preserve">Mustard00573.asd.sco</t>
  </si>
  <si>
    <t xml:space="preserve">Mustard00574.asd.sco</t>
  </si>
  <si>
    <t xml:space="preserve">44</t>
  </si>
  <si>
    <t xml:space="preserve">Mustard00575.asd.sco</t>
  </si>
  <si>
    <t xml:space="preserve">Mustard00576.asd.sco</t>
  </si>
  <si>
    <t xml:space="preserve">Mustard00577.asd.sco</t>
  </si>
  <si>
    <t xml:space="preserve">Mustard00578.asd.sco</t>
  </si>
  <si>
    <t xml:space="preserve">Mustard00579.asd.sco</t>
  </si>
  <si>
    <t xml:space="preserve">Mustard00580.asd.sco</t>
  </si>
  <si>
    <t xml:space="preserve">Mustard00581.asd.sco</t>
  </si>
  <si>
    <t xml:space="preserve">Mustard00582.asd.sco</t>
  </si>
  <si>
    <t xml:space="preserve">Mustard00583.asd.sco</t>
  </si>
  <si>
    <t xml:space="preserve">Mustard00584.asd.sco</t>
  </si>
  <si>
    <t xml:space="preserve">Mustard00585.asd.sco</t>
  </si>
  <si>
    <t xml:space="preserve">Mustard00586.asd.sco</t>
  </si>
  <si>
    <t xml:space="preserve">Mustard00587.asd.sco</t>
  </si>
  <si>
    <t xml:space="preserve">Mustard00588.asd.sco</t>
  </si>
  <si>
    <t xml:space="preserve">Mustard00589.asd.sco</t>
  </si>
  <si>
    <t xml:space="preserve">45</t>
  </si>
  <si>
    <t xml:space="preserve">Mustard00590.asd.sco</t>
  </si>
  <si>
    <t xml:space="preserve">Mustard00591.asd.sco</t>
  </si>
  <si>
    <t xml:space="preserve">Mustard00592.asd.sco</t>
  </si>
  <si>
    <t xml:space="preserve">Mustard00593.asd.sco</t>
  </si>
  <si>
    <t xml:space="preserve">Mustard00594.asd.sco</t>
  </si>
  <si>
    <t xml:space="preserve">Mustard00595.asd.sco</t>
  </si>
  <si>
    <t xml:space="preserve">Mustard00596.asd.sco</t>
  </si>
  <si>
    <t xml:space="preserve">Mustard00597.asd.sco</t>
  </si>
  <si>
    <t xml:space="preserve">Mustard00598.asd.sco</t>
  </si>
  <si>
    <t xml:space="preserve">Mustard00599.asd.sco</t>
  </si>
  <si>
    <t xml:space="preserve">Mustard00600.asd.sco</t>
  </si>
  <si>
    <t xml:space="preserve">Mustard00601.asd.sco</t>
  </si>
  <si>
    <t xml:space="preserve">Mustard00602.asd.sco</t>
  </si>
  <si>
    <t xml:space="preserve">Mustard00603.asd.sco</t>
  </si>
  <si>
    <t xml:space="preserve">Mustard00604.asd.sco</t>
  </si>
  <si>
    <t xml:space="preserve">46</t>
  </si>
  <si>
    <t xml:space="preserve">Mustard00605.asd.sco</t>
  </si>
  <si>
    <t xml:space="preserve">Mustard00606.asd.sco</t>
  </si>
  <si>
    <t xml:space="preserve">Mustard00607.asd.sco</t>
  </si>
  <si>
    <t xml:space="preserve">Mustard00608.asd.sco</t>
  </si>
  <si>
    <t xml:space="preserve">Mustard00609.asd.sco</t>
  </si>
  <si>
    <t xml:space="preserve">Mustard00610.asd.sco</t>
  </si>
  <si>
    <t xml:space="preserve">Mustard00611.asd.sco</t>
  </si>
  <si>
    <t xml:space="preserve">Mustard00612.asd.sco</t>
  </si>
  <si>
    <t xml:space="preserve">Mustard00613.asd.sco</t>
  </si>
  <si>
    <t xml:space="preserve">Mustard00614.asd.sco</t>
  </si>
  <si>
    <t xml:space="preserve">Mustard00615.asd.sco</t>
  </si>
  <si>
    <t xml:space="preserve">Mustard00616.asd.sco</t>
  </si>
  <si>
    <t xml:space="preserve">Mustard00617.asd.sco</t>
  </si>
  <si>
    <t xml:space="preserve">Mustard00618.asd.sco</t>
  </si>
  <si>
    <t xml:space="preserve">Mustard00619.asd.sco</t>
  </si>
  <si>
    <t xml:space="preserve">47</t>
  </si>
  <si>
    <t xml:space="preserve">Mustard00620.asd.sco</t>
  </si>
  <si>
    <t xml:space="preserve">Mustard00621.asd.sco</t>
  </si>
  <si>
    <t xml:space="preserve">Mustard00622.asd.sco</t>
  </si>
  <si>
    <t xml:space="preserve">Mustard00623.asd.sco</t>
  </si>
  <si>
    <t xml:space="preserve">Mustard00624.asd.sco</t>
  </si>
  <si>
    <t xml:space="preserve">Mustard00625.asd.sco</t>
  </si>
  <si>
    <t xml:space="preserve">Mustard00626.asd.sco</t>
  </si>
  <si>
    <t xml:space="preserve">Mustard00627.asd.sco</t>
  </si>
  <si>
    <t xml:space="preserve">Mustard00628.asd.sco</t>
  </si>
  <si>
    <t xml:space="preserve">Mustard00629.asd.sco</t>
  </si>
  <si>
    <t xml:space="preserve">Mustard00630.asd.sco</t>
  </si>
  <si>
    <t xml:space="preserve">Mustard00631.asd.sco</t>
  </si>
  <si>
    <t xml:space="preserve">Mustard00632.asd.sco</t>
  </si>
  <si>
    <t xml:space="preserve">Mustard00633.asd.sco</t>
  </si>
  <si>
    <t xml:space="preserve">Mustard00634.asd.sco</t>
  </si>
  <si>
    <t xml:space="preserve">48</t>
  </si>
  <si>
    <t xml:space="preserve">Mustard00635.asd.sco</t>
  </si>
  <si>
    <t xml:space="preserve">Mustard00636.asd.sco</t>
  </si>
  <si>
    <t xml:space="preserve">Mustard00637.asd.sco</t>
  </si>
  <si>
    <t xml:space="preserve">Mustard00638.asd.sco</t>
  </si>
  <si>
    <t xml:space="preserve">Mustard00639.asd.sco</t>
  </si>
  <si>
    <t xml:space="preserve">Mustard00640.asd.sco</t>
  </si>
  <si>
    <t xml:space="preserve">Mustard00641.asd.sco</t>
  </si>
  <si>
    <t xml:space="preserve">Mustard00642.asd.sco</t>
  </si>
  <si>
    <t xml:space="preserve">Mustard00643.asd.sco</t>
  </si>
  <si>
    <t xml:space="preserve">Mustard00644.asd.sco</t>
  </si>
  <si>
    <t xml:space="preserve">Mustard00645.asd.sco</t>
  </si>
  <si>
    <t xml:space="preserve">Mustard00646.asd.sco</t>
  </si>
  <si>
    <t xml:space="preserve">Mustard00647.asd.sco</t>
  </si>
  <si>
    <t xml:space="preserve">Mustard00648.asd.sco</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</si>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</sst>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0.27798927506363</c:v>
                </c:pt>
                <c:pt idx="1">
                  <c:v>0.277540670224914</c:v>
                </c:pt>
                <c:pt idx="2">
                  <c:v>0.276596001866791</c:v>
                </c:pt>
                <c:pt idx="3">
                  <c:v>0.276261764819975</c:v>
                </c:pt>
                <c:pt idx="4">
                  <c:v>0.276348757109156</c:v>
                </c:pt>
                <c:pt idx="5">
                  <c:v>0.275893245444254</c:v>
                </c:pt>
                <c:pt idx="6">
                  <c:v>0.272290155429531</c:v>
                </c:pt>
                <c:pt idx="7">
                  <c:v>0.271169683999485</c:v>
                </c:pt>
                <c:pt idx="8">
                  <c:v>0.2709533997156</c:v>
                </c:pt>
                <c:pt idx="9">
                  <c:v>0.268245674255822</c:v>
                </c:pt>
                <c:pt idx="10">
                  <c:v>0.26705224784436</c:v>
                </c:pt>
                <c:pt idx="11">
                  <c:v>0.267022677869709</c:v>
                </c:pt>
                <c:pt idx="12">
                  <c:v>0.267188032606134</c:v>
                </c:pt>
                <c:pt idx="13">
                  <c:v>0.26632511905498</c:v>
                </c:pt>
                <c:pt idx="14">
                  <c:v>0.26468809293928</c:v>
                </c:pt>
                <c:pt idx="15">
                  <c:v>0.262492250651121</c:v>
                </c:pt>
                <c:pt idx="16">
                  <c:v>0.260284617957142</c:v>
                </c:pt>
                <c:pt idx="17">
                  <c:v>0.259821205917332</c:v>
                </c:pt>
                <c:pt idx="18">
                  <c:v>0.259035713418766</c:v>
                </c:pt>
                <c:pt idx="19">
                  <c:v>0.25742141502323</c:v>
                </c:pt>
                <c:pt idx="20">
                  <c:v>0.255728582955069</c:v>
                </c:pt>
                <c:pt idx="21">
                  <c:v>0.254039492458105</c:v>
                </c:pt>
                <c:pt idx="22">
                  <c:v>0.252413166203985</c:v>
                </c:pt>
                <c:pt idx="23">
                  <c:v>0.250782023287482</c:v>
                </c:pt>
                <c:pt idx="24">
                  <c:v>0.248808919279664</c:v>
                </c:pt>
                <c:pt idx="25">
                  <c:v>0.246941625795983</c:v>
                </c:pt>
                <c:pt idx="26">
                  <c:v>0.245410424001791</c:v>
                </c:pt>
                <c:pt idx="27">
                  <c:v>0.244175147541143</c:v>
                </c:pt>
                <c:pt idx="28">
                  <c:v>0.242258412832463</c:v>
                </c:pt>
                <c:pt idx="29">
                  <c:v>0.239982087854986</c:v>
                </c:pt>
                <c:pt idx="30">
                  <c:v>0.237726374494809</c:v>
                </c:pt>
                <c:pt idx="31">
                  <c:v>0.235750472380055</c:v>
                </c:pt>
                <c:pt idx="32">
                  <c:v>0.234371879172546</c:v>
                </c:pt>
                <c:pt idx="33">
                  <c:v>0.232893409138476</c:v>
                </c:pt>
                <c:pt idx="34">
                  <c:v>0.230718956501396</c:v>
                </c:pt>
                <c:pt idx="35">
                  <c:v>0.229293700169634</c:v>
                </c:pt>
                <c:pt idx="36">
                  <c:v>0.227522538354</c:v>
                </c:pt>
                <c:pt idx="37">
                  <c:v>0.225267078175589</c:v>
                </c:pt>
                <c:pt idx="38">
                  <c:v>0.223430382984656</c:v>
                </c:pt>
                <c:pt idx="39">
                  <c:v>0.222079163072286</c:v>
                </c:pt>
                <c:pt idx="40">
                  <c:v>0.22081439624782</c:v>
                </c:pt>
                <c:pt idx="41">
                  <c:v>0.219309744735559</c:v>
                </c:pt>
                <c:pt idx="42">
                  <c:v>0.217810358438227</c:v>
                </c:pt>
                <c:pt idx="43">
                  <c:v>0.216251869030573</c:v>
                </c:pt>
                <c:pt idx="44">
                  <c:v>0.214814909768325</c:v>
                </c:pt>
                <c:pt idx="45">
                  <c:v>0.213784907289125</c:v>
                </c:pt>
                <c:pt idx="46">
                  <c:v>0.212475005399298</c:v>
                </c:pt>
                <c:pt idx="47">
                  <c:v>0.211141599963109</c:v>
                </c:pt>
                <c:pt idx="48">
                  <c:v>0.209975017579617</c:v>
                </c:pt>
                <c:pt idx="49">
                  <c:v>0.208683319527794</c:v>
                </c:pt>
                <c:pt idx="50">
                  <c:v>0.207566525925089</c:v>
                </c:pt>
                <c:pt idx="51">
                  <c:v>0.206494739624085</c:v>
                </c:pt>
                <c:pt idx="52">
                  <c:v>0.20520282274595</c:v>
                </c:pt>
                <c:pt idx="53">
                  <c:v>0.203973878726915</c:v>
                </c:pt>
                <c:pt idx="54">
                  <c:v>0.202589819414748</c:v>
                </c:pt>
                <c:pt idx="55">
                  <c:v>0.20106695799364</c:v>
                </c:pt>
                <c:pt idx="56">
                  <c:v>0.19986322025458</c:v>
                </c:pt>
                <c:pt idx="57">
                  <c:v>0.198529538870962</c:v>
                </c:pt>
                <c:pt idx="58">
                  <c:v>0.197082665369467</c:v>
                </c:pt>
                <c:pt idx="59">
                  <c:v>0.195663378608448</c:v>
                </c:pt>
                <c:pt idx="60">
                  <c:v>0.194250553708386</c:v>
                </c:pt>
                <c:pt idx="61">
                  <c:v>0.192831302820532</c:v>
                </c:pt>
                <c:pt idx="62">
                  <c:v>0.191431903176838</c:v>
                </c:pt>
                <c:pt idx="63">
                  <c:v>0.190116131747211</c:v>
                </c:pt>
                <c:pt idx="64">
                  <c:v>0.188695139769051</c:v>
                </c:pt>
                <c:pt idx="65">
                  <c:v>0.187320417414109</c:v>
                </c:pt>
                <c:pt idx="66">
                  <c:v>0.186085201523922</c:v>
                </c:pt>
                <c:pt idx="67">
                  <c:v>0.184577582335031</c:v>
                </c:pt>
                <c:pt idx="68">
                  <c:v>0.183119758687637</c:v>
                </c:pt>
                <c:pt idx="69">
                  <c:v>0.181821891279132</c:v>
                </c:pt>
                <c:pt idx="70">
                  <c:v>0.180613093492058</c:v>
                </c:pt>
                <c:pt idx="71">
                  <c:v>0.179404472863233</c:v>
                </c:pt>
                <c:pt idx="72">
                  <c:v>0.178197385122379</c:v>
                </c:pt>
                <c:pt idx="73">
                  <c:v>0.177043220373216</c:v>
                </c:pt>
                <c:pt idx="74">
                  <c:v>0.176109879519101</c:v>
                </c:pt>
                <c:pt idx="75">
                  <c:v>0.174943301550768</c:v>
                </c:pt>
                <c:pt idx="76">
                  <c:v>0.173708504824727</c:v>
                </c:pt>
                <c:pt idx="77">
                  <c:v>0.172811286592925</c:v>
                </c:pt>
                <c:pt idx="78">
                  <c:v>0.171617273862163</c:v>
                </c:pt>
                <c:pt idx="79">
                  <c:v>0.170513736015117</c:v>
                </c:pt>
                <c:pt idx="80">
                  <c:v>0.169680249152912</c:v>
                </c:pt>
                <c:pt idx="81">
                  <c:v>0.168728378152958</c:v>
                </c:pt>
                <c:pt idx="82">
                  <c:v>0.167605477764651</c:v>
                </c:pt>
                <c:pt idx="83">
                  <c:v>0.166551108092622</c:v>
                </c:pt>
                <c:pt idx="84">
                  <c:v>0.16582526549421</c:v>
                </c:pt>
                <c:pt idx="85">
                  <c:v>0.165036390432053</c:v>
                </c:pt>
                <c:pt idx="86">
                  <c:v>0.164181014453923</c:v>
                </c:pt>
                <c:pt idx="87">
                  <c:v>0.163359473562903</c:v>
                </c:pt>
                <c:pt idx="88">
                  <c:v>0.162767911398852</c:v>
                </c:pt>
                <c:pt idx="89">
                  <c:v>0.162247044758664</c:v>
                </c:pt>
                <c:pt idx="90">
                  <c:v>0.161727460860102</c:v>
                </c:pt>
                <c:pt idx="91">
                  <c:v>0.161191207184284</c:v>
                </c:pt>
                <c:pt idx="92">
                  <c:v>0.160693098273542</c:v>
                </c:pt>
                <c:pt idx="93">
                  <c:v>0.160443849792635</c:v>
                </c:pt>
                <c:pt idx="94">
                  <c:v>0.160370483925497</c:v>
                </c:pt>
                <c:pt idx="95">
                  <c:v>0.160150329478913</c:v>
                </c:pt>
                <c:pt idx="96">
                  <c:v>0.160123428053878</c:v>
                </c:pt>
                <c:pt idx="97">
                  <c:v>0.16022070110948</c:v>
                </c:pt>
                <c:pt idx="98">
                  <c:v>0.160342132741654</c:v>
                </c:pt>
                <c:pt idx="99">
                  <c:v>0.160531997887625</c:v>
                </c:pt>
                <c:pt idx="100">
                  <c:v>0.160995667593347</c:v>
                </c:pt>
                <c:pt idx="101">
                  <c:v>0.161685016834074</c:v>
                </c:pt>
                <c:pt idx="102">
                  <c:v>0.162395362707752</c:v>
                </c:pt>
                <c:pt idx="103">
                  <c:v>0.163229378147258</c:v>
                </c:pt>
                <c:pt idx="104">
                  <c:v>0.164234568123464</c:v>
                </c:pt>
                <c:pt idx="105">
                  <c:v>0.165423820968028</c:v>
                </c:pt>
                <c:pt idx="106">
                  <c:v>0.16673862747848</c:v>
                </c:pt>
                <c:pt idx="107">
                  <c:v>0.168308111528556</c:v>
                </c:pt>
                <c:pt idx="108">
                  <c:v>0.170134842326796</c:v>
                </c:pt>
                <c:pt idx="109">
                  <c:v>0.172167828789464</c:v>
                </c:pt>
                <c:pt idx="110">
                  <c:v>0.174465116251398</c:v>
                </c:pt>
                <c:pt idx="111">
                  <c:v>0.17702811487295</c:v>
                </c:pt>
                <c:pt idx="112">
                  <c:v>0.179844378045312</c:v>
                </c:pt>
                <c:pt idx="113">
                  <c:v>0.182903525178079</c:v>
                </c:pt>
                <c:pt idx="114">
                  <c:v>0.186211005957038</c:v>
                </c:pt>
                <c:pt idx="115">
                  <c:v>0.189804571922179</c:v>
                </c:pt>
                <c:pt idx="116">
                  <c:v>0.193708891255988</c:v>
                </c:pt>
                <c:pt idx="117">
                  <c:v>0.197805931170782</c:v>
                </c:pt>
                <c:pt idx="118">
                  <c:v>0.202139616702442</c:v>
                </c:pt>
                <c:pt idx="119">
                  <c:v>0.206675861306764</c:v>
                </c:pt>
                <c:pt idx="120">
                  <c:v>0.211281808162177</c:v>
                </c:pt>
                <c:pt idx="121">
                  <c:v>0.216013364631821</c:v>
                </c:pt>
                <c:pt idx="122">
                  <c:v>0.220821096803303</c:v>
                </c:pt>
                <c:pt idx="123">
                  <c:v>0.225608049305501</c:v>
                </c:pt>
                <c:pt idx="124">
                  <c:v>0.230223679294189</c:v>
                </c:pt>
                <c:pt idx="125">
                  <c:v>0.234683225966162</c:v>
                </c:pt>
                <c:pt idx="126">
                  <c:v>0.238953446900403</c:v>
                </c:pt>
                <c:pt idx="127">
                  <c:v>0.242960873025435</c:v>
                </c:pt>
                <c:pt idx="128">
                  <c:v>0.246673282235861</c:v>
                </c:pt>
                <c:pt idx="129">
                  <c:v>0.250011086050007</c:v>
                </c:pt>
                <c:pt idx="130">
                  <c:v>0.252949377314912</c:v>
                </c:pt>
                <c:pt idx="131">
                  <c:v>0.255611364626222</c:v>
                </c:pt>
                <c:pt idx="132">
                  <c:v>0.257912716517846</c:v>
                </c:pt>
                <c:pt idx="133">
                  <c:v>0.259860689579337</c:v>
                </c:pt>
                <c:pt idx="134">
                  <c:v>0.261515643033716</c:v>
                </c:pt>
                <c:pt idx="135">
                  <c:v>0.262824529574977</c:v>
                </c:pt>
                <c:pt idx="136">
                  <c:v>0.263874271263679</c:v>
                </c:pt>
                <c:pt idx="137">
                  <c:v>0.264698889658407</c:v>
                </c:pt>
                <c:pt idx="138">
                  <c:v>0.265155305327089</c:v>
                </c:pt>
                <c:pt idx="139">
                  <c:v>0.265486081579217</c:v>
                </c:pt>
                <c:pt idx="140">
                  <c:v>0.26572068904837</c:v>
                </c:pt>
                <c:pt idx="141">
                  <c:v>0.265803058804185</c:v>
                </c:pt>
                <c:pt idx="142">
                  <c:v>0.265836517981909</c:v>
                </c:pt>
                <c:pt idx="143">
                  <c:v>0.265878357269146</c:v>
                </c:pt>
                <c:pt idx="144">
                  <c:v>0.265933310130128</c:v>
                </c:pt>
                <c:pt idx="145">
                  <c:v>0.265930035599956</c:v>
                </c:pt>
                <c:pt idx="146">
                  <c:v>0.265932649511982</c:v>
                </c:pt>
                <c:pt idx="147">
                  <c:v>0.265920204144937</c:v>
                </c:pt>
                <c:pt idx="148">
                  <c:v>0.265843679507573</c:v>
                </c:pt>
                <c:pt idx="149">
                  <c:v>0.265688621335559</c:v>
                </c:pt>
                <c:pt idx="150">
                  <c:v>0.265408497855619</c:v>
                </c:pt>
                <c:pt idx="151">
                  <c:v>0.264971542413588</c:v>
                </c:pt>
                <c:pt idx="152">
                  <c:v>0.264369152072403</c:v>
                </c:pt>
                <c:pt idx="153">
                  <c:v>0.26345315699776</c:v>
                </c:pt>
                <c:pt idx="154">
                  <c:v>0.262248102575541</c:v>
                </c:pt>
                <c:pt idx="155">
                  <c:v>0.260807223204109</c:v>
                </c:pt>
                <c:pt idx="156">
                  <c:v>0.259065315265347</c:v>
                </c:pt>
                <c:pt idx="157">
                  <c:v>0.257059021956391</c:v>
                </c:pt>
                <c:pt idx="158">
                  <c:v>0.254826325647257</c:v>
                </c:pt>
                <c:pt idx="159">
                  <c:v>0.252403126408657</c:v>
                </c:pt>
                <c:pt idx="160">
                  <c:v>0.249861784693268</c:v>
                </c:pt>
                <c:pt idx="161">
                  <c:v>0.247173035724296</c:v>
                </c:pt>
                <c:pt idx="162">
                  <c:v>0.244316757139232</c:v>
                </c:pt>
                <c:pt idx="163">
                  <c:v>0.241387338274055</c:v>
                </c:pt>
                <c:pt idx="164">
                  <c:v>0.238297952959935</c:v>
                </c:pt>
                <c:pt idx="165">
                  <c:v>0.235051067477023</c:v>
                </c:pt>
                <c:pt idx="166">
                  <c:v>0.231709385359729</c:v>
                </c:pt>
                <c:pt idx="167">
                  <c:v>0.228237419078747</c:v>
                </c:pt>
                <c:pt idx="168">
                  <c:v>0.224671278010916</c:v>
                </c:pt>
                <c:pt idx="169">
                  <c:v>0.221054299010171</c:v>
                </c:pt>
                <c:pt idx="170">
                  <c:v>0.217411198963722</c:v>
                </c:pt>
                <c:pt idx="171">
                  <c:v>0.21373465091542</c:v>
                </c:pt>
                <c:pt idx="172">
                  <c:v>0.210075066183452</c:v>
                </c:pt>
                <c:pt idx="173">
                  <c:v>0.206515859812498</c:v>
                </c:pt>
                <c:pt idx="174">
                  <c:v>0.203087439139684</c:v>
                </c:pt>
                <c:pt idx="175">
                  <c:v>0.199801569735562</c:v>
                </c:pt>
                <c:pt idx="176">
                  <c:v>0.196682129193235</c:v>
                </c:pt>
                <c:pt idx="177">
                  <c:v>0.193786420204021</c:v>
                </c:pt>
                <c:pt idx="178">
                  <c:v>0.191103465855122</c:v>
                </c:pt>
                <c:pt idx="179">
                  <c:v>0.188573849283987</c:v>
                </c:pt>
                <c:pt idx="180">
                  <c:v>0.186133329239157</c:v>
                </c:pt>
                <c:pt idx="181">
                  <c:v>0.183866407860208</c:v>
                </c:pt>
                <c:pt idx="182">
                  <c:v>0.181725237656523</c:v>
                </c:pt>
                <c:pt idx="183">
                  <c:v>0.179680625321689</c:v>
                </c:pt>
                <c:pt idx="184">
                  <c:v>0.177751581288046</c:v>
                </c:pt>
                <c:pt idx="185">
                  <c:v>0.17593768004466</c:v>
                </c:pt>
                <c:pt idx="186">
                  <c:v>0.17423829836426</c:v>
                </c:pt>
                <c:pt idx="187">
                  <c:v>0.172649326009883</c:v>
                </c:pt>
                <c:pt idx="188">
                  <c:v>0.171171734040534</c:v>
                </c:pt>
                <c:pt idx="189">
                  <c:v>0.169829525053501</c:v>
                </c:pt>
                <c:pt idx="190">
                  <c:v>0.168605257791502</c:v>
                </c:pt>
                <c:pt idx="191">
                  <c:v>0.167439446681076</c:v>
                </c:pt>
                <c:pt idx="192">
                  <c:v>0.166388789536776</c:v>
                </c:pt>
                <c:pt idx="193">
                  <c:v>0.165425853182872</c:v>
                </c:pt>
                <c:pt idx="194">
                  <c:v>0.164519197962902</c:v>
                </c:pt>
                <c:pt idx="195">
                  <c:v>0.163678242928452</c:v>
                </c:pt>
                <c:pt idx="196">
                  <c:v>0.162885581315668</c:v>
                </c:pt>
                <c:pt idx="197">
                  <c:v>0.162109899162142</c:v>
                </c:pt>
                <c:pt idx="198">
                  <c:v>0.161313013898002</c:v>
                </c:pt>
                <c:pt idx="199">
                  <c:v>0.160479788082065</c:v>
                </c:pt>
                <c:pt idx="200">
                  <c:v>0.159609090398859</c:v>
                </c:pt>
                <c:pt idx="201">
                  <c:v>0.158691105812236</c:v>
                </c:pt>
                <c:pt idx="202">
                  <c:v>0.157686222896532</c:v>
                </c:pt>
                <c:pt idx="203">
                  <c:v>0.156580294102982</c:v>
                </c:pt>
                <c:pt idx="204">
                  <c:v>0.155384921917209</c:v>
                </c:pt>
                <c:pt idx="205">
                  <c:v>0.154120855723266</c:v>
                </c:pt>
                <c:pt idx="206">
                  <c:v>0.152731090439139</c:v>
                </c:pt>
                <c:pt idx="207">
                  <c:v>0.151258037598045</c:v>
                </c:pt>
                <c:pt idx="208">
                  <c:v>0.149735836657109</c:v>
                </c:pt>
                <c:pt idx="209">
                  <c:v>0.148161837555192</c:v>
                </c:pt>
                <c:pt idx="210">
                  <c:v>0.146558973593292</c:v>
                </c:pt>
                <c:pt idx="211">
                  <c:v>0.144941474345547</c:v>
                </c:pt>
                <c:pt idx="212">
                  <c:v>0.143328973264606</c:v>
                </c:pt>
                <c:pt idx="213">
                  <c:v>0.141786959919113</c:v>
                </c:pt>
                <c:pt idx="214">
                  <c:v>0.140274120977631</c:v>
                </c:pt>
                <c:pt idx="215">
                  <c:v>0.138793794369256</c:v>
                </c:pt>
                <c:pt idx="216">
                  <c:v>0.137415313679311</c:v>
                </c:pt>
                <c:pt idx="217">
                  <c:v>0.136143430653546</c:v>
                </c:pt>
                <c:pt idx="218">
                  <c:v>0.134965451503242</c:v>
                </c:pt>
                <c:pt idx="219">
                  <c:v>0.133871508486293</c:v>
                </c:pt>
                <c:pt idx="220">
                  <c:v>0.132897112656523</c:v>
                </c:pt>
                <c:pt idx="221">
                  <c:v>0.132034774524746</c:v>
                </c:pt>
                <c:pt idx="222">
                  <c:v>0.13126807514992</c:v>
                </c:pt>
                <c:pt idx="223">
                  <c:v>0.130574249214044</c:v>
                </c:pt>
                <c:pt idx="224">
                  <c:v>0.129968394904777</c:v>
                </c:pt>
                <c:pt idx="225">
                  <c:v>0.129451575999459</c:v>
                </c:pt>
                <c:pt idx="226">
                  <c:v>0.129014267827626</c:v>
                </c:pt>
                <c:pt idx="227">
                  <c:v>0.128626925318881</c:v>
                </c:pt>
                <c:pt idx="228">
                  <c:v>0.128285792690736</c:v>
                </c:pt>
                <c:pt idx="229">
                  <c:v>0.127988390555536</c:v>
                </c:pt>
                <c:pt idx="230">
                  <c:v>0.12772446670742</c:v>
                </c:pt>
                <c:pt idx="231">
                  <c:v>0.127396469935775</c:v>
                </c:pt>
                <c:pt idx="232">
                  <c:v>0.127033416733698</c:v>
                </c:pt>
                <c:pt idx="233">
                  <c:v>0.126640491394533</c:v>
                </c:pt>
                <c:pt idx="234">
                  <c:v>0.126141816239666</c:v>
                </c:pt>
                <c:pt idx="235">
                  <c:v>0.125496083801543</c:v>
                </c:pt>
                <c:pt idx="236">
                  <c:v>0.124712160547022</c:v>
                </c:pt>
                <c:pt idx="237">
                  <c:v>0.123826750036743</c:v>
                </c:pt>
                <c:pt idx="238">
                  <c:v>0.122859389486688</c:v>
                </c:pt>
                <c:pt idx="239">
                  <c:v>0.121804511105573</c:v>
                </c:pt>
                <c:pt idx="240">
                  <c:v>0.120665707246021</c:v>
                </c:pt>
                <c:pt idx="241">
                  <c:v>0.119461703010731</c:v>
                </c:pt>
                <c:pt idx="242">
                  <c:v>0.118245575439047</c:v>
                </c:pt>
                <c:pt idx="243">
                  <c:v>0.117031429169907</c:v>
                </c:pt>
                <c:pt idx="244">
                  <c:v>0.115812481829414</c:v>
                </c:pt>
                <c:pt idx="245">
                  <c:v>0.114558949583659</c:v>
                </c:pt>
                <c:pt idx="246">
                  <c:v>0.113334604159549</c:v>
                </c:pt>
                <c:pt idx="247">
                  <c:v>0.112175821637114</c:v>
                </c:pt>
                <c:pt idx="248">
                  <c:v>0.111087850398488</c:v>
                </c:pt>
                <c:pt idx="249">
                  <c:v>0.11009609947602</c:v>
                </c:pt>
                <c:pt idx="250">
                  <c:v>0.109197085240373</c:v>
                </c:pt>
                <c:pt idx="251">
                  <c:v>0.108375475362495</c:v>
                </c:pt>
                <c:pt idx="252">
                  <c:v>0.107609059247706</c:v>
                </c:pt>
                <c:pt idx="253">
                  <c:v>0.106879591251965</c:v>
                </c:pt>
                <c:pt idx="254">
                  <c:v>0.106155090585903</c:v>
                </c:pt>
                <c:pt idx="255">
                  <c:v>0.105394385686075</c:v>
                </c:pt>
                <c:pt idx="256">
                  <c:v>0.104550844058394</c:v>
                </c:pt>
                <c:pt idx="257">
                  <c:v>0.103640071495816</c:v>
                </c:pt>
                <c:pt idx="258">
                  <c:v>0.102689214671652</c:v>
                </c:pt>
                <c:pt idx="259">
                  <c:v>0.101725141069403</c:v>
                </c:pt>
                <c:pt idx="260">
                  <c:v>0.100744654321008</c:v>
                </c:pt>
                <c:pt idx="261">
                  <c:v>0.0997734514789449</c:v>
                </c:pt>
                <c:pt idx="262">
                  <c:v>0.0988505314345713</c:v>
                </c:pt>
                <c:pt idx="263">
                  <c:v>0.0980079776297013</c:v>
                </c:pt>
                <c:pt idx="264">
                  <c:v>0.0972551557890795</c:v>
                </c:pt>
                <c:pt idx="265">
                  <c:v>0.0966041012218705</c:v>
                </c:pt>
                <c:pt idx="266">
                  <c:v>0.096074548377483</c:v>
                </c:pt>
                <c:pt idx="267">
                  <c:v>0.0956446438751839</c:v>
                </c:pt>
                <c:pt idx="268">
                  <c:v>0.0953281254128173</c:v>
                </c:pt>
                <c:pt idx="269">
                  <c:v>0.0951345910628637</c:v>
                </c:pt>
                <c:pt idx="270">
                  <c:v>0.0950162308635535</c:v>
                </c:pt>
                <c:pt idx="271">
                  <c:v>0.0949965726446222</c:v>
                </c:pt>
                <c:pt idx="272">
                  <c:v>0.0950791163852921</c:v>
                </c:pt>
                <c:pt idx="273">
                  <c:v>0.0952474750164482</c:v>
                </c:pt>
                <c:pt idx="274">
                  <c:v>0.0954799201615431</c:v>
                </c:pt>
                <c:pt idx="275">
                  <c:v>0.0957755912785177</c:v>
                </c:pt>
                <c:pt idx="276">
                  <c:v>0.0961448853076608</c:v>
                </c:pt>
                <c:pt idx="277">
                  <c:v>0.0966154611497014</c:v>
                </c:pt>
                <c:pt idx="278">
                  <c:v>0.0971568622798831</c:v>
                </c:pt>
                <c:pt idx="279">
                  <c:v>0.0977786601417595</c:v>
                </c:pt>
                <c:pt idx="280">
                  <c:v>0.0985062213407622</c:v>
                </c:pt>
                <c:pt idx="281">
                  <c:v>0.0993034927243436</c:v>
                </c:pt>
                <c:pt idx="282">
                  <c:v>0.100196500481279</c:v>
                </c:pt>
                <c:pt idx="283">
                  <c:v>0.101204931667006</c:v>
                </c:pt>
                <c:pt idx="284">
                  <c:v>0.102321419106038</c:v>
                </c:pt>
                <c:pt idx="285">
                  <c:v>0.10361598894276</c:v>
                </c:pt>
                <c:pt idx="286">
                  <c:v>0.105150271690002</c:v>
                </c:pt>
                <c:pt idx="287">
                  <c:v>0.107000356609071</c:v>
                </c:pt>
                <c:pt idx="288">
                  <c:v>0.109293457948499</c:v>
                </c:pt>
                <c:pt idx="289">
                  <c:v>0.11216550603233</c:v>
                </c:pt>
                <c:pt idx="290">
                  <c:v>0.115727937193932</c:v>
                </c:pt>
                <c:pt idx="291">
                  <c:v>0.120069922741365</c:v>
                </c:pt>
                <c:pt idx="292">
                  <c:v>0.125297983901368</c:v>
                </c:pt>
                <c:pt idx="293">
                  <c:v>0.131472082394693</c:v>
                </c:pt>
                <c:pt idx="294">
                  <c:v>0.138618905994075</c:v>
                </c:pt>
                <c:pt idx="295">
                  <c:v>0.146744774240587</c:v>
                </c:pt>
                <c:pt idx="296">
                  <c:v>0.155753457228895</c:v>
                </c:pt>
                <c:pt idx="297">
                  <c:v>0.165584325652432</c:v>
                </c:pt>
                <c:pt idx="298">
                  <c:v>0.176180868099133</c:v>
                </c:pt>
                <c:pt idx="299">
                  <c:v>0.187408421188593</c:v>
                </c:pt>
                <c:pt idx="300">
                  <c:v>0.199166847047982</c:v>
                </c:pt>
                <c:pt idx="301">
                  <c:v>0.211352962724589</c:v>
                </c:pt>
                <c:pt idx="302">
                  <c:v>0.223874921737998</c:v>
                </c:pt>
                <c:pt idx="303">
                  <c:v>0.23660329632737</c:v>
                </c:pt>
                <c:pt idx="304">
                  <c:v>0.249471062035472</c:v>
                </c:pt>
                <c:pt idx="305">
                  <c:v>0.262436532863864</c:v>
                </c:pt>
                <c:pt idx="306">
                  <c:v>0.275443359519597</c:v>
                </c:pt>
                <c:pt idx="307">
                  <c:v>0.288468815800216</c:v>
                </c:pt>
                <c:pt idx="308">
                  <c:v>0.301507890362431</c:v>
                </c:pt>
                <c:pt idx="309">
                  <c:v>0.314562504904138</c:v>
                </c:pt>
                <c:pt idx="310">
                  <c:v>0.327613499429491</c:v>
                </c:pt>
                <c:pt idx="311">
                  <c:v>0.340649216263383</c:v>
                </c:pt>
                <c:pt idx="312">
                  <c:v>0.353655972690494</c:v>
                </c:pt>
                <c:pt idx="313">
                  <c:v>0.366613180825004</c:v>
                </c:pt>
                <c:pt idx="314">
                  <c:v>0.379484616771892</c:v>
                </c:pt>
                <c:pt idx="315">
                  <c:v>0.392243074322188</c:v>
                </c:pt>
                <c:pt idx="316">
                  <c:v>0.404868463399234</c:v>
                </c:pt>
                <c:pt idx="317">
                  <c:v>0.417353152400918</c:v>
                </c:pt>
                <c:pt idx="318">
                  <c:v>0.429625647211516</c:v>
                </c:pt>
                <c:pt idx="319">
                  <c:v>0.441653507175269</c:v>
                </c:pt>
                <c:pt idx="320">
                  <c:v>0.453456362364469</c:v>
                </c:pt>
                <c:pt idx="321">
                  <c:v>0.464959168323764</c:v>
                </c:pt>
                <c:pt idx="322">
                  <c:v>0.476136651855928</c:v>
                </c:pt>
                <c:pt idx="323">
                  <c:v>0.486969366669655</c:v>
                </c:pt>
                <c:pt idx="324">
                  <c:v>0.497371694004094</c:v>
                </c:pt>
                <c:pt idx="325">
                  <c:v>0.507352798349328</c:v>
                </c:pt>
                <c:pt idx="326">
                  <c:v>0.516909241124436</c:v>
                </c:pt>
                <c:pt idx="327">
                  <c:v>0.526024672168273</c:v>
                </c:pt>
                <c:pt idx="328">
                  <c:v>0.534650069971879</c:v>
                </c:pt>
                <c:pt idx="329">
                  <c:v>0.542811957498392</c:v>
                </c:pt>
                <c:pt idx="330">
                  <c:v>0.550527694048705</c:v>
                </c:pt>
                <c:pt idx="331">
                  <c:v>0.557748108826302</c:v>
                </c:pt>
                <c:pt idx="332">
                  <c:v>0.564526040244986</c:v>
                </c:pt>
                <c:pt idx="333">
                  <c:v>0.570861632073367</c:v>
                </c:pt>
                <c:pt idx="334">
                  <c:v>0.576737768120236</c:v>
                </c:pt>
                <c:pt idx="335">
                  <c:v>0.582223599155744</c:v>
                </c:pt>
                <c:pt idx="336">
                  <c:v>0.587317744338954</c:v>
                </c:pt>
                <c:pt idx="337">
                  <c:v>0.592021628110497</c:v>
                </c:pt>
                <c:pt idx="338">
                  <c:v>0.596353485076516</c:v>
                </c:pt>
                <c:pt idx="339">
                  <c:v>0.600333562051808</c:v>
                </c:pt>
                <c:pt idx="340">
                  <c:v>0.60397413097046</c:v>
                </c:pt>
                <c:pt idx="341">
                  <c:v>0.60729091697269</c:v>
                </c:pt>
                <c:pt idx="342">
                  <c:v>0.610322036676937</c:v>
                </c:pt>
                <c:pt idx="343">
                  <c:v>0.613055457671483</c:v>
                </c:pt>
                <c:pt idx="344">
                  <c:v>0.615508731316637</c:v>
                </c:pt>
                <c:pt idx="345">
                  <c:v>0.617720209889942</c:v>
                </c:pt>
                <c:pt idx="346">
                  <c:v>0.619636542819165</c:v>
                </c:pt>
                <c:pt idx="347">
                  <c:v>0.621348083571152</c:v>
                </c:pt>
                <c:pt idx="348">
                  <c:v>0.622900969452328</c:v>
                </c:pt>
                <c:pt idx="349">
                  <c:v>0.624205230562775</c:v>
                </c:pt>
                <c:pt idx="350">
                  <c:v>0.625353292734535</c:v>
                </c:pt>
                <c:pt idx="351">
                  <c:v>0.626356410759467</c:v>
                </c:pt>
                <c:pt idx="352">
                  <c:v>0.627202761394006</c:v>
                </c:pt>
                <c:pt idx="353">
                  <c:v>0.627911035109449</c:v>
                </c:pt>
                <c:pt idx="354">
                  <c:v>0.628523350313858</c:v>
                </c:pt>
                <c:pt idx="355">
                  <c:v>0.62905772195922</c:v>
                </c:pt>
                <c:pt idx="356">
                  <c:v>0.62950430755262</c:v>
                </c:pt>
                <c:pt idx="357">
                  <c:v>0.62984900838799</c:v>
                </c:pt>
                <c:pt idx="358">
                  <c:v>0.630103361827356</c:v>
                </c:pt>
                <c:pt idx="359">
                  <c:v>0.630284210598027</c:v>
                </c:pt>
                <c:pt idx="360">
                  <c:v>0.630399424168799</c:v>
                </c:pt>
                <c:pt idx="361">
                  <c:v>0.630510121583939</c:v>
                </c:pt>
                <c:pt idx="362">
                  <c:v>0.630607533234137</c:v>
                </c:pt>
                <c:pt idx="363">
                  <c:v>0.630649250414636</c:v>
                </c:pt>
                <c:pt idx="364">
                  <c:v>0.630626631003839</c:v>
                </c:pt>
                <c:pt idx="365">
                  <c:v>0.630575591767276</c:v>
                </c:pt>
                <c:pt idx="366">
                  <c:v>0.63050522075759</c:v>
                </c:pt>
                <c:pt idx="367">
                  <c:v>0.630386581023534</c:v>
                </c:pt>
                <c:pt idx="368">
                  <c:v>0.630252666495465</c:v>
                </c:pt>
                <c:pt idx="369">
                  <c:v>0.630113335671248</c:v>
                </c:pt>
                <c:pt idx="370">
                  <c:v>0.629967364448088</c:v>
                </c:pt>
                <c:pt idx="371">
                  <c:v>0.629796542503216</c:v>
                </c:pt>
                <c:pt idx="372">
                  <c:v>0.629631800784005</c:v>
                </c:pt>
                <c:pt idx="373">
                  <c:v>0.629477854128237</c:v>
                </c:pt>
                <c:pt idx="374">
                  <c:v>0.629322857216553</c:v>
                </c:pt>
                <c:pt idx="375">
                  <c:v>0.629157349467278</c:v>
                </c:pt>
                <c:pt idx="376">
                  <c:v>0.628998044464323</c:v>
                </c:pt>
                <c:pt idx="377">
                  <c:v>0.628851410967332</c:v>
                </c:pt>
                <c:pt idx="378">
                  <c:v>0.628705476169233</c:v>
                </c:pt>
                <c:pt idx="379">
                  <c:v>0.628554272982809</c:v>
                </c:pt>
                <c:pt idx="380">
                  <c:v>0.628405500341345</c:v>
                </c:pt>
                <c:pt idx="381">
                  <c:v>0.628268830754139</c:v>
                </c:pt>
                <c:pt idx="382">
                  <c:v>0.628149886926015</c:v>
                </c:pt>
                <c:pt idx="383">
                  <c:v>0.627995723927463</c:v>
                </c:pt>
                <c:pt idx="384">
                  <c:v>0.627843383837629</c:v>
                </c:pt>
                <c:pt idx="385">
                  <c:v>0.627771476352656</c:v>
                </c:pt>
                <c:pt idx="386">
                  <c:v>0.627671094956221</c:v>
                </c:pt>
                <c:pt idx="387">
                  <c:v>0.627561387640459</c:v>
                </c:pt>
                <c:pt idx="388">
                  <c:v>0.627457805253841</c:v>
                </c:pt>
                <c:pt idx="389">
                  <c:v>0.627344812507983</c:v>
                </c:pt>
                <c:pt idx="390">
                  <c:v>0.627260124793759</c:v>
                </c:pt>
                <c:pt idx="391">
                  <c:v>0.627183723780844</c:v>
                </c:pt>
                <c:pt idx="392">
                  <c:v>0.627090359727542</c:v>
                </c:pt>
                <c:pt idx="393">
                  <c:v>0.626998389208758</c:v>
                </c:pt>
                <c:pt idx="394">
                  <c:v>0.626917479214845</c:v>
                </c:pt>
                <c:pt idx="395">
                  <c:v>0.626849399672614</c:v>
                </c:pt>
                <c:pt idx="396">
                  <c:v>0.626785882645183</c:v>
                </c:pt>
                <c:pt idx="397">
                  <c:v>0.626680098198078</c:v>
                </c:pt>
                <c:pt idx="398">
                  <c:v>0.626603696081374</c:v>
                </c:pt>
                <c:pt idx="399">
                  <c:v>0.626567893006183</c:v>
                </c:pt>
                <c:pt idx="400">
                  <c:v>0.626473371629362</c:v>
                </c:pt>
                <c:pt idx="401">
                  <c:v>0.626380055590912</c:v>
                </c:pt>
                <c:pt idx="402">
                  <c:v>0.626315567228529</c:v>
                </c:pt>
                <c:pt idx="403">
                  <c:v>0.626277829761858</c:v>
                </c:pt>
                <c:pt idx="404">
                  <c:v>0.62619253275571</c:v>
                </c:pt>
                <c:pt idx="405">
                  <c:v>0.626123522718748</c:v>
                </c:pt>
                <c:pt idx="406">
                  <c:v>0.626071445367954</c:v>
                </c:pt>
                <c:pt idx="407">
                  <c:v>0.626001397216762</c:v>
                </c:pt>
                <c:pt idx="408">
                  <c:v>0.625931967739706</c:v>
                </c:pt>
                <c:pt idx="409">
                  <c:v>0.625841517691259</c:v>
                </c:pt>
                <c:pt idx="410">
                  <c:v>0.625733217707387</c:v>
                </c:pt>
                <c:pt idx="411">
                  <c:v>0.625647471458824</c:v>
                </c:pt>
                <c:pt idx="412">
                  <c:v>0.625578539790931</c:v>
                </c:pt>
                <c:pt idx="413">
                  <c:v>0.625506087585732</c:v>
                </c:pt>
                <c:pt idx="414">
                  <c:v>0.625416543748644</c:v>
                </c:pt>
                <c:pt idx="415">
                  <c:v>0.625327303453728</c:v>
                </c:pt>
                <c:pt idx="416">
                  <c:v>0.625255127195959</c:v>
                </c:pt>
                <c:pt idx="417">
                  <c:v>0.625198868137819</c:v>
                </c:pt>
                <c:pt idx="418">
                  <c:v>0.625146591001087</c:v>
                </c:pt>
                <c:pt idx="419">
                  <c:v>0.62509313777641</c:v>
                </c:pt>
                <c:pt idx="420">
                  <c:v>0.625011671472479</c:v>
                </c:pt>
                <c:pt idx="421">
                  <c:v>0.624911016336194</c:v>
                </c:pt>
                <c:pt idx="422">
                  <c:v>0.624838007820977</c:v>
                </c:pt>
                <c:pt idx="423">
                  <c:v>0.624742297110734</c:v>
                </c:pt>
                <c:pt idx="424">
                  <c:v>0.624648614614098</c:v>
                </c:pt>
                <c:pt idx="425">
                  <c:v>0.62457298790967</c:v>
                </c:pt>
                <c:pt idx="426">
                  <c:v>0.624476058063684</c:v>
                </c:pt>
                <c:pt idx="427">
                  <c:v>0.624354003756135</c:v>
                </c:pt>
                <c:pt idx="428">
                  <c:v>0.624215772858373</c:v>
                </c:pt>
                <c:pt idx="429">
                  <c:v>0.624077452553643</c:v>
                </c:pt>
                <c:pt idx="430">
                  <c:v>0.623950724248533</c:v>
                </c:pt>
                <c:pt idx="431">
                  <c:v>0.6238287648669</c:v>
                </c:pt>
                <c:pt idx="432">
                  <c:v>0.623710595347263</c:v>
                </c:pt>
                <c:pt idx="433">
                  <c:v>0.623601665099462</c:v>
                </c:pt>
                <c:pt idx="434">
                  <c:v>0.623510703996376</c:v>
                </c:pt>
                <c:pt idx="435">
                  <c:v>0.623448725651812</c:v>
                </c:pt>
                <c:pt idx="436">
                  <c:v>0.6234068594597</c:v>
                </c:pt>
                <c:pt idx="437">
                  <c:v>0.623343445084713</c:v>
                </c:pt>
                <c:pt idx="438">
                  <c:v>0.62329680941723</c:v>
                </c:pt>
                <c:pt idx="439">
                  <c:v>0.623252399541714</c:v>
                </c:pt>
                <c:pt idx="440">
                  <c:v>0.623193871643808</c:v>
                </c:pt>
                <c:pt idx="441">
                  <c:v>0.623150395574393</c:v>
                </c:pt>
                <c:pt idx="442">
                  <c:v>0.62312560611301</c:v>
                </c:pt>
                <c:pt idx="443">
                  <c:v>0.623098226609054</c:v>
                </c:pt>
                <c:pt idx="444">
                  <c:v>0.623042519997667</c:v>
                </c:pt>
                <c:pt idx="445">
                  <c:v>0.623009696602821</c:v>
                </c:pt>
                <c:pt idx="446">
                  <c:v>0.622964514626397</c:v>
                </c:pt>
                <c:pt idx="447">
                  <c:v>0.622906580015465</c:v>
                </c:pt>
                <c:pt idx="448">
                  <c:v>0.622880319754283</c:v>
                </c:pt>
                <c:pt idx="449">
                  <c:v>0.622862505692023</c:v>
                </c:pt>
                <c:pt idx="450">
                  <c:v>0.622827373169087</c:v>
                </c:pt>
                <c:pt idx="451">
                  <c:v>0.622772163263074</c:v>
                </c:pt>
                <c:pt idx="452">
                  <c:v>0.622745003965166</c:v>
                </c:pt>
                <c:pt idx="453">
                  <c:v>0.622714222581298</c:v>
                </c:pt>
                <c:pt idx="454">
                  <c:v>0.622680221994718</c:v>
                </c:pt>
                <c:pt idx="455">
                  <c:v>0.622651661435763</c:v>
                </c:pt>
                <c:pt idx="456">
                  <c:v>0.622625244436441</c:v>
                </c:pt>
                <c:pt idx="457">
                  <c:v>0.622603400989815</c:v>
                </c:pt>
                <c:pt idx="458">
                  <c:v>0.622584634908923</c:v>
                </c:pt>
                <c:pt idx="459">
                  <c:v>0.622561650143729</c:v>
                </c:pt>
                <c:pt idx="460">
                  <c:v>0.622503020145275</c:v>
                </c:pt>
                <c:pt idx="461">
                  <c:v>0.622449091739125</c:v>
                </c:pt>
                <c:pt idx="462">
                  <c:v>0.622417351713887</c:v>
                </c:pt>
                <c:pt idx="463">
                  <c:v>0.622388229325966</c:v>
                </c:pt>
                <c:pt idx="464">
                  <c:v>0.622398050294982</c:v>
                </c:pt>
                <c:pt idx="465">
                  <c:v>0.622401363871716</c:v>
                </c:pt>
                <c:pt idx="466">
                  <c:v>0.622363689872954</c:v>
                </c:pt>
                <c:pt idx="467">
                  <c:v>0.622311901163172</c:v>
                </c:pt>
                <c:pt idx="468">
                  <c:v>0.622271472105273</c:v>
                </c:pt>
                <c:pt idx="469">
                  <c:v>0.622239801618788</c:v>
                </c:pt>
                <c:pt idx="470">
                  <c:v>0.622204847909786</c:v>
                </c:pt>
                <c:pt idx="471">
                  <c:v>0.622168034315109</c:v>
                </c:pt>
                <c:pt idx="472">
                  <c:v>0.622126380602519</c:v>
                </c:pt>
                <c:pt idx="473">
                  <c:v>0.622081105907758</c:v>
                </c:pt>
                <c:pt idx="474">
                  <c:v>0.622033601557767</c:v>
                </c:pt>
                <c:pt idx="475">
                  <c:v>0.621962978332131</c:v>
                </c:pt>
                <c:pt idx="476">
                  <c:v>0.621901955317568</c:v>
                </c:pt>
                <c:pt idx="477">
                  <c:v>0.621867422704344</c:v>
                </c:pt>
                <c:pt idx="478">
                  <c:v>0.621850385710045</c:v>
                </c:pt>
                <c:pt idx="479">
                  <c:v>0.621817834951259</c:v>
                </c:pt>
                <c:pt idx="480">
                  <c:v>0.621774460982393</c:v>
                </c:pt>
                <c:pt idx="481">
                  <c:v>0.621732156033869</c:v>
                </c:pt>
                <c:pt idx="482">
                  <c:v>0.62170057716193</c:v>
                </c:pt>
                <c:pt idx="483">
                  <c:v>0.621665662637463</c:v>
                </c:pt>
                <c:pt idx="484">
                  <c:v>0.621613512436549</c:v>
                </c:pt>
                <c:pt idx="485">
                  <c:v>0.62154777403231</c:v>
                </c:pt>
                <c:pt idx="486">
                  <c:v>0.621526840108412</c:v>
                </c:pt>
                <c:pt idx="487">
                  <c:v>0.621505627477611</c:v>
                </c:pt>
                <c:pt idx="488">
                  <c:v>0.621470842096541</c:v>
                </c:pt>
                <c:pt idx="489">
                  <c:v>0.621427141405918</c:v>
                </c:pt>
                <c:pt idx="490">
                  <c:v>0.621380198884893</c:v>
                </c:pt>
                <c:pt idx="491">
                  <c:v>0.621346980333328</c:v>
                </c:pt>
                <c:pt idx="492">
                  <c:v>0.621306807906539</c:v>
                </c:pt>
                <c:pt idx="493">
                  <c:v>0.621222802886256</c:v>
                </c:pt>
                <c:pt idx="494">
                  <c:v>0.62121586115272</c:v>
                </c:pt>
                <c:pt idx="495">
                  <c:v>0.621209217442407</c:v>
                </c:pt>
                <c:pt idx="496">
                  <c:v>0.621161492334472</c:v>
                </c:pt>
                <c:pt idx="497">
                  <c:v>0.621114102226717</c:v>
                </c:pt>
                <c:pt idx="498">
                  <c:v>0.62108961796319</c:v>
                </c:pt>
                <c:pt idx="499">
                  <c:v>0.621082254030086</c:v>
                </c:pt>
                <c:pt idx="500">
                  <c:v>0.621079280420586</c:v>
                </c:pt>
                <c:pt idx="501">
                  <c:v>0.621072293431671</c:v>
                </c:pt>
                <c:pt idx="502">
                  <c:v>0.621033870511585</c:v>
                </c:pt>
                <c:pt idx="503">
                  <c:v>0.620994486742549</c:v>
                </c:pt>
                <c:pt idx="504">
                  <c:v>0.620987876697823</c:v>
                </c:pt>
                <c:pt idx="505">
                  <c:v>0.620991613026019</c:v>
                </c:pt>
                <c:pt idx="506">
                  <c:v>0.62100117791582</c:v>
                </c:pt>
                <c:pt idx="507">
                  <c:v>0.621004516327823</c:v>
                </c:pt>
                <c:pt idx="508">
                  <c:v>0.620990253708981</c:v>
                </c:pt>
                <c:pt idx="509">
                  <c:v>0.620963273225007</c:v>
                </c:pt>
                <c:pt idx="510">
                  <c:v>0.62094683945179</c:v>
                </c:pt>
                <c:pt idx="511">
                  <c:v>0.620936395393478</c:v>
                </c:pt>
                <c:pt idx="512">
                  <c:v>0.620910339333393</c:v>
                </c:pt>
                <c:pt idx="513">
                  <c:v>0.620900734155266</c:v>
                </c:pt>
                <c:pt idx="514">
                  <c:v>0.620848593336565</c:v>
                </c:pt>
                <c:pt idx="515">
                  <c:v>0.620767188292963</c:v>
                </c:pt>
                <c:pt idx="516">
                  <c:v>0.620746531420284</c:v>
                </c:pt>
                <c:pt idx="517">
                  <c:v>0.620643753144476</c:v>
                </c:pt>
                <c:pt idx="518">
                  <c:v>0.620534402352792</c:v>
                </c:pt>
                <c:pt idx="519">
                  <c:v>0.620460013548533</c:v>
                </c:pt>
                <c:pt idx="520">
                  <c:v>0.620346641099012</c:v>
                </c:pt>
                <c:pt idx="521">
                  <c:v>0.620170997248756</c:v>
                </c:pt>
                <c:pt idx="522">
                  <c:v>0.619980755779478</c:v>
                </c:pt>
                <c:pt idx="523">
                  <c:v>0.619811836216185</c:v>
                </c:pt>
                <c:pt idx="524">
                  <c:v>0.619626451421667</c:v>
                </c:pt>
                <c:pt idx="525">
                  <c:v>0.619420771797498</c:v>
                </c:pt>
                <c:pt idx="526">
                  <c:v>0.619154252387859</c:v>
                </c:pt>
                <c:pt idx="527">
                  <c:v>0.618812513572198</c:v>
                </c:pt>
                <c:pt idx="528">
                  <c:v>0.618497993107195</c:v>
                </c:pt>
                <c:pt idx="529">
                  <c:v>0.618178557466578</c:v>
                </c:pt>
                <c:pt idx="530">
                  <c:v>0.617816407923345</c:v>
                </c:pt>
                <c:pt idx="531">
                  <c:v>0.617394934097926</c:v>
                </c:pt>
                <c:pt idx="532">
                  <c:v>0.617009240168112</c:v>
                </c:pt>
                <c:pt idx="533">
                  <c:v>0.6165945717582</c:v>
                </c:pt>
                <c:pt idx="534">
                  <c:v>0.616134786495456</c:v>
                </c:pt>
                <c:pt idx="535">
                  <c:v>0.615651100873947</c:v>
                </c:pt>
                <c:pt idx="536">
                  <c:v>0.615159249967999</c:v>
                </c:pt>
                <c:pt idx="537">
                  <c:v>0.614633270435863</c:v>
                </c:pt>
                <c:pt idx="538">
                  <c:v>0.614042318529553</c:v>
                </c:pt>
                <c:pt idx="539">
                  <c:v>0.613371709430659</c:v>
                </c:pt>
                <c:pt idx="540">
                  <c:v>0.612727932907917</c:v>
                </c:pt>
                <c:pt idx="541">
                  <c:v>0.612115294845016</c:v>
                </c:pt>
                <c:pt idx="542">
                  <c:v>0.611493225450869</c:v>
                </c:pt>
                <c:pt idx="543">
                  <c:v>0.61079648523419</c:v>
                </c:pt>
                <c:pt idx="544">
                  <c:v>0.610109824273321</c:v>
                </c:pt>
                <c:pt idx="545">
                  <c:v>0.60935568092046</c:v>
                </c:pt>
                <c:pt idx="546">
                  <c:v>0.608504270513853</c:v>
                </c:pt>
                <c:pt idx="547">
                  <c:v>0.607632586801494</c:v>
                </c:pt>
                <c:pt idx="548">
                  <c:v>0.606715499250977</c:v>
                </c:pt>
                <c:pt idx="549">
                  <c:v>0.605760230510323</c:v>
                </c:pt>
                <c:pt idx="550">
                  <c:v>0.604777811853974</c:v>
                </c:pt>
                <c:pt idx="551">
                  <c:v>0.603774786547378</c:v>
                </c:pt>
                <c:pt idx="552">
                  <c:v>0.602696537971497</c:v>
                </c:pt>
                <c:pt idx="553">
                  <c:v>0.601593985049813</c:v>
                </c:pt>
                <c:pt idx="554">
                  <c:v>0.600530849562751</c:v>
                </c:pt>
                <c:pt idx="555">
                  <c:v>0.599528223828033</c:v>
                </c:pt>
                <c:pt idx="556">
                  <c:v>0.598557243192637</c:v>
                </c:pt>
                <c:pt idx="557">
                  <c:v>0.597638131291778</c:v>
                </c:pt>
                <c:pt idx="558">
                  <c:v>0.596801384731575</c:v>
                </c:pt>
                <c:pt idx="559">
                  <c:v>0.596054403318299</c:v>
                </c:pt>
                <c:pt idx="560">
                  <c:v>0.595407163655316</c:v>
                </c:pt>
                <c:pt idx="561">
                  <c:v>0.594860437843535</c:v>
                </c:pt>
                <c:pt idx="562">
                  <c:v>0.594408192568355</c:v>
                </c:pt>
                <c:pt idx="563">
                  <c:v>0.594040930823044</c:v>
                </c:pt>
                <c:pt idx="564">
                  <c:v>0.593749097100011</c:v>
                </c:pt>
                <c:pt idx="565">
                  <c:v>0.593505903526589</c:v>
                </c:pt>
                <c:pt idx="566">
                  <c:v>0.593291243469274</c:v>
                </c:pt>
                <c:pt idx="567">
                  <c:v>0.593147951695654</c:v>
                </c:pt>
                <c:pt idx="568">
                  <c:v>0.593008282007995</c:v>
                </c:pt>
                <c:pt idx="569">
                  <c:v>0.592874317257493</c:v>
                </c:pt>
                <c:pt idx="570">
                  <c:v>0.592789759238561</c:v>
                </c:pt>
                <c:pt idx="571">
                  <c:v>0.592794114792788</c:v>
                </c:pt>
                <c:pt idx="572">
                  <c:v>0.592764895271372</c:v>
                </c:pt>
                <c:pt idx="573">
                  <c:v>0.592730588383145</c:v>
                </c:pt>
                <c:pt idx="574">
                  <c:v>0.592787634443354</c:v>
                </c:pt>
                <c:pt idx="575">
                  <c:v>0.592822648308895</c:v>
                </c:pt>
                <c:pt idx="576">
                  <c:v>0.592878578989594</c:v>
                </c:pt>
                <c:pt idx="577">
                  <c:v>0.592979116020379</c:v>
                </c:pt>
                <c:pt idx="578">
                  <c:v>0.593120335980698</c:v>
                </c:pt>
                <c:pt idx="579">
                  <c:v>0.593265106280645</c:v>
                </c:pt>
                <c:pt idx="580">
                  <c:v>0.593420593826859</c:v>
                </c:pt>
                <c:pt idx="581">
                  <c:v>0.593611593599673</c:v>
                </c:pt>
                <c:pt idx="582">
                  <c:v>0.593859714490396</c:v>
                </c:pt>
                <c:pt idx="583">
                  <c:v>0.59409904204033</c:v>
                </c:pt>
                <c:pt idx="584">
                  <c:v>0.594331239660581</c:v>
                </c:pt>
                <c:pt idx="585">
                  <c:v>0.59458125796583</c:v>
                </c:pt>
                <c:pt idx="586">
                  <c:v>0.594877400883922</c:v>
                </c:pt>
                <c:pt idx="587">
                  <c:v>0.595170379788787</c:v>
                </c:pt>
                <c:pt idx="588">
                  <c:v>0.59549267258909</c:v>
                </c:pt>
                <c:pt idx="589">
                  <c:v>0.59586563816777</c:v>
                </c:pt>
                <c:pt idx="590">
                  <c:v>0.596275488535563</c:v>
                </c:pt>
                <c:pt idx="591">
                  <c:v>0.596582121319241</c:v>
                </c:pt>
                <c:pt idx="592">
                  <c:v>0.59690943967413</c:v>
                </c:pt>
                <c:pt idx="593">
                  <c:v>0.597286629456061</c:v>
                </c:pt>
                <c:pt idx="594">
                  <c:v>0.597638177650946</c:v>
                </c:pt>
                <c:pt idx="595">
                  <c:v>0.598005981357009</c:v>
                </c:pt>
                <c:pt idx="596">
                  <c:v>0.59840372701486</c:v>
                </c:pt>
                <c:pt idx="597">
                  <c:v>0.598819528464918</c:v>
                </c:pt>
                <c:pt idx="598">
                  <c:v>0.599223923903924</c:v>
                </c:pt>
                <c:pt idx="599">
                  <c:v>0.599618417797265</c:v>
                </c:pt>
                <c:pt idx="600">
                  <c:v>0.60008005687484</c:v>
                </c:pt>
                <c:pt idx="601">
                  <c:v>0.598442870157736</c:v>
                </c:pt>
                <c:pt idx="602">
                  <c:v>0.5988265082792</c:v>
                </c:pt>
                <c:pt idx="603">
                  <c:v>0.599219542962533</c:v>
                </c:pt>
                <c:pt idx="604">
                  <c:v>0.599621645278401</c:v>
                </c:pt>
                <c:pt idx="605">
                  <c:v>0.600035076891935</c:v>
                </c:pt>
                <c:pt idx="606">
                  <c:v>0.600471613583741</c:v>
                </c:pt>
                <c:pt idx="607">
                  <c:v>0.600907758982093</c:v>
                </c:pt>
                <c:pt idx="608">
                  <c:v>0.601350322917656</c:v>
                </c:pt>
                <c:pt idx="609">
                  <c:v>0.601799531115426</c:v>
                </c:pt>
                <c:pt idx="610">
                  <c:v>0.602234890063604</c:v>
                </c:pt>
                <c:pt idx="611">
                  <c:v>0.602678233826602</c:v>
                </c:pt>
                <c:pt idx="612">
                  <c:v>0.603128355962259</c:v>
                </c:pt>
                <c:pt idx="613">
                  <c:v>0.603565879442074</c:v>
                </c:pt>
                <c:pt idx="614">
                  <c:v>0.603994952859702</c:v>
                </c:pt>
                <c:pt idx="615">
                  <c:v>0.604437453327356</c:v>
                </c:pt>
                <c:pt idx="616">
                  <c:v>0.604868142693131</c:v>
                </c:pt>
                <c:pt idx="617">
                  <c:v>0.605294152542397</c:v>
                </c:pt>
                <c:pt idx="618">
                  <c:v>0.60572007684796</c:v>
                </c:pt>
                <c:pt idx="619">
                  <c:v>0.606127153944086</c:v>
                </c:pt>
                <c:pt idx="620">
                  <c:v>0.606536058364091</c:v>
                </c:pt>
                <c:pt idx="621">
                  <c:v>0.606941551521972</c:v>
                </c:pt>
                <c:pt idx="622">
                  <c:v>0.607343110773299</c:v>
                </c:pt>
                <c:pt idx="623">
                  <c:v>0.607741992230769</c:v>
                </c:pt>
                <c:pt idx="624">
                  <c:v>0.60812109819165</c:v>
                </c:pt>
                <c:pt idx="625">
                  <c:v>0.608493185153714</c:v>
                </c:pt>
                <c:pt idx="626">
                  <c:v>0.608842440777355</c:v>
                </c:pt>
                <c:pt idx="627">
                  <c:v>0.609171906003245</c:v>
                </c:pt>
                <c:pt idx="628">
                  <c:v>0.609487739426118</c:v>
                </c:pt>
                <c:pt idx="629">
                  <c:v>0.609795076979531</c:v>
                </c:pt>
                <c:pt idx="630">
                  <c:v>0.610083135741728</c:v>
                </c:pt>
                <c:pt idx="631">
                  <c:v>0.610373766333969</c:v>
                </c:pt>
                <c:pt idx="632">
                  <c:v>0.610663062996335</c:v>
                </c:pt>
                <c:pt idx="633">
                  <c:v>0.610929364407504</c:v>
                </c:pt>
                <c:pt idx="634">
                  <c:v>0.611190878130771</c:v>
                </c:pt>
                <c:pt idx="635">
                  <c:v>0.611443249163804</c:v>
                </c:pt>
                <c:pt idx="636">
                  <c:v>0.611680154447202</c:v>
                </c:pt>
                <c:pt idx="637">
                  <c:v>0.611923101875517</c:v>
                </c:pt>
                <c:pt idx="638">
                  <c:v>0.612149794896444</c:v>
                </c:pt>
                <c:pt idx="639">
                  <c:v>0.612359453130651</c:v>
                </c:pt>
                <c:pt idx="640">
                  <c:v>0.612552791281983</c:v>
                </c:pt>
                <c:pt idx="641">
                  <c:v>0.612737417772964</c:v>
                </c:pt>
                <c:pt idx="642">
                  <c:v>0.612906114370735</c:v>
                </c:pt>
                <c:pt idx="643">
                  <c:v>0.613069051945651</c:v>
                </c:pt>
                <c:pt idx="644">
                  <c:v>0.613225970555235</c:v>
                </c:pt>
                <c:pt idx="645">
                  <c:v>0.613379991716809</c:v>
                </c:pt>
                <c:pt idx="646">
                  <c:v>0.613523750393479</c:v>
                </c:pt>
                <c:pt idx="647">
                  <c:v>0.613663660155402</c:v>
                </c:pt>
                <c:pt idx="648">
                  <c:v>0.613796176181899</c:v>
                </c:pt>
                <c:pt idx="649">
                  <c:v>0.613915367810815</c:v>
                </c:pt>
                <c:pt idx="650">
                  <c:v>0.614026437754984</c:v>
                </c:pt>
                <c:pt idx="651">
                  <c:v>0.614133007548474</c:v>
                </c:pt>
                <c:pt idx="652">
                  <c:v>0.614236425470423</c:v>
                </c:pt>
                <c:pt idx="653">
                  <c:v>0.614331413750295</c:v>
                </c:pt>
                <c:pt idx="654">
                  <c:v>0.61441676153077</c:v>
                </c:pt>
                <c:pt idx="655">
                  <c:v>0.614508840772841</c:v>
                </c:pt>
                <c:pt idx="656">
                  <c:v>0.614597111940384</c:v>
                </c:pt>
                <c:pt idx="657">
                  <c:v>0.614671826914505</c:v>
                </c:pt>
                <c:pt idx="658">
                  <c:v>0.614748261593006</c:v>
                </c:pt>
                <c:pt idx="659">
                  <c:v>0.614819199398712</c:v>
                </c:pt>
                <c:pt idx="660">
                  <c:v>0.614883533782429</c:v>
                </c:pt>
                <c:pt idx="661">
                  <c:v>0.61495725148254</c:v>
                </c:pt>
                <c:pt idx="662">
                  <c:v>0.615024999887855</c:v>
                </c:pt>
                <c:pt idx="663">
                  <c:v>0.615080752858409</c:v>
                </c:pt>
                <c:pt idx="664">
                  <c:v>0.615123062773987</c:v>
                </c:pt>
                <c:pt idx="665">
                  <c:v>0.615157912174861</c:v>
                </c:pt>
                <c:pt idx="666">
                  <c:v>0.615187527404891</c:v>
                </c:pt>
                <c:pt idx="667">
                  <c:v>0.615210401791113</c:v>
                </c:pt>
                <c:pt idx="668">
                  <c:v>0.615225189813861</c:v>
                </c:pt>
                <c:pt idx="669">
                  <c:v>0.615238035166705</c:v>
                </c:pt>
                <c:pt idx="670">
                  <c:v>0.615235456162029</c:v>
                </c:pt>
                <c:pt idx="671">
                  <c:v>0.615222786863645</c:v>
                </c:pt>
                <c:pt idx="672">
                  <c:v>0.615211153471911</c:v>
                </c:pt>
                <c:pt idx="673">
                  <c:v>0.615193986230426</c:v>
                </c:pt>
                <c:pt idx="674">
                  <c:v>0.615165142549409</c:v>
                </c:pt>
                <c:pt idx="675">
                  <c:v>0.615127110922778</c:v>
                </c:pt>
                <c:pt idx="676">
                  <c:v>0.615090980022042</c:v>
                </c:pt>
                <c:pt idx="677">
                  <c:v>0.615048757857747</c:v>
                </c:pt>
                <c:pt idx="678">
                  <c:v>0.615006119012833</c:v>
                </c:pt>
                <c:pt idx="679">
                  <c:v>0.614961937069893</c:v>
                </c:pt>
                <c:pt idx="680">
                  <c:v>0.61489175039309</c:v>
                </c:pt>
                <c:pt idx="681">
                  <c:v>0.61480754006792</c:v>
                </c:pt>
                <c:pt idx="682">
                  <c:v>0.614703524995733</c:v>
                </c:pt>
                <c:pt idx="683">
                  <c:v>0.614595380094316</c:v>
                </c:pt>
                <c:pt idx="684">
                  <c:v>0.614469538684245</c:v>
                </c:pt>
                <c:pt idx="685">
                  <c:v>0.614348257029498</c:v>
                </c:pt>
                <c:pt idx="686">
                  <c:v>0.614225021666951</c:v>
                </c:pt>
                <c:pt idx="687">
                  <c:v>0.614087284715087</c:v>
                </c:pt>
                <c:pt idx="688">
                  <c:v>0.613944505651792</c:v>
                </c:pt>
                <c:pt idx="689">
                  <c:v>0.613797344543316</c:v>
                </c:pt>
                <c:pt idx="690">
                  <c:v>0.613646473597597</c:v>
                </c:pt>
                <c:pt idx="691">
                  <c:v>0.613495394035622</c:v>
                </c:pt>
                <c:pt idx="692">
                  <c:v>0.613355873911469</c:v>
                </c:pt>
                <c:pt idx="693">
                  <c:v>0.613215748358656</c:v>
                </c:pt>
                <c:pt idx="694">
                  <c:v>0.613063960715577</c:v>
                </c:pt>
                <c:pt idx="695">
                  <c:v>0.612914582093557</c:v>
                </c:pt>
                <c:pt idx="696">
                  <c:v>0.612749557804178</c:v>
                </c:pt>
                <c:pt idx="697">
                  <c:v>0.612568669297077</c:v>
                </c:pt>
                <c:pt idx="698">
                  <c:v>0.612383785623091</c:v>
                </c:pt>
                <c:pt idx="699">
                  <c:v>0.612190791854152</c:v>
                </c:pt>
                <c:pt idx="700">
                  <c:v>0.611992963486248</c:v>
                </c:pt>
                <c:pt idx="701">
                  <c:v>0.61179234749741</c:v>
                </c:pt>
                <c:pt idx="702">
                  <c:v>0.611589846235734</c:v>
                </c:pt>
                <c:pt idx="703">
                  <c:v>0.611383839889809</c:v>
                </c:pt>
                <c:pt idx="704">
                  <c:v>0.61117459723243</c:v>
                </c:pt>
                <c:pt idx="705">
                  <c:v>0.610963394796407</c:v>
                </c:pt>
                <c:pt idx="706">
                  <c:v>0.610747208197912</c:v>
                </c:pt>
                <c:pt idx="707">
                  <c:v>0.610517575233071</c:v>
                </c:pt>
                <c:pt idx="708">
                  <c:v>0.610281316770448</c:v>
                </c:pt>
                <c:pt idx="709">
                  <c:v>0.610035553022667</c:v>
                </c:pt>
                <c:pt idx="710">
                  <c:v>0.609781636684029</c:v>
                </c:pt>
                <c:pt idx="711">
                  <c:v>0.609509137493593</c:v>
                </c:pt>
                <c:pt idx="712">
                  <c:v>0.609224700817355</c:v>
                </c:pt>
                <c:pt idx="713">
                  <c:v>0.608930905108099</c:v>
                </c:pt>
                <c:pt idx="714">
                  <c:v>0.608627332581414</c:v>
                </c:pt>
                <c:pt idx="715">
                  <c:v>0.608303534211936</c:v>
                </c:pt>
                <c:pt idx="716">
                  <c:v>0.607967464460267</c:v>
                </c:pt>
                <c:pt idx="717">
                  <c:v>0.607607529671104</c:v>
                </c:pt>
                <c:pt idx="718">
                  <c:v>0.607212890629415</c:v>
                </c:pt>
                <c:pt idx="719">
                  <c:v>0.606792882636741</c:v>
                </c:pt>
                <c:pt idx="720">
                  <c:v>0.606321436387521</c:v>
                </c:pt>
                <c:pt idx="721">
                  <c:v>0.605800008332288</c:v>
                </c:pt>
                <c:pt idx="722">
                  <c:v>0.605207476350996</c:v>
                </c:pt>
                <c:pt idx="723">
                  <c:v>0.604567965423619</c:v>
                </c:pt>
                <c:pt idx="724">
                  <c:v>0.60382281906075</c:v>
                </c:pt>
                <c:pt idx="725">
                  <c:v>0.603027864186852</c:v>
                </c:pt>
                <c:pt idx="726">
                  <c:v>0.602109286520216</c:v>
                </c:pt>
                <c:pt idx="727">
                  <c:v>0.60111491382122</c:v>
                </c:pt>
                <c:pt idx="728">
                  <c:v>0.599986910268113</c:v>
                </c:pt>
                <c:pt idx="729">
                  <c:v>0.598750669647146</c:v>
                </c:pt>
                <c:pt idx="730">
                  <c:v>0.597395474160159</c:v>
                </c:pt>
                <c:pt idx="731">
                  <c:v>0.595944261661282</c:v>
                </c:pt>
                <c:pt idx="732">
                  <c:v>0.594340312260169</c:v>
                </c:pt>
                <c:pt idx="733">
                  <c:v>0.59261583895595</c:v>
                </c:pt>
                <c:pt idx="734">
                  <c:v>0.590794851382574</c:v>
                </c:pt>
                <c:pt idx="735">
                  <c:v>0.588839972460711</c:v>
                </c:pt>
                <c:pt idx="736">
                  <c:v>0.586815279942972</c:v>
                </c:pt>
                <c:pt idx="737">
                  <c:v>0.584715932607651</c:v>
                </c:pt>
                <c:pt idx="738">
                  <c:v>0.582500244180361</c:v>
                </c:pt>
                <c:pt idx="739">
                  <c:v>0.580300704748542</c:v>
                </c:pt>
                <c:pt idx="740">
                  <c:v>0.578007467918926</c:v>
                </c:pt>
                <c:pt idx="741">
                  <c:v>0.575758531137749</c:v>
                </c:pt>
                <c:pt idx="742">
                  <c:v>0.573465102800617</c:v>
                </c:pt>
                <c:pt idx="743">
                  <c:v>0.571271229673315</c:v>
                </c:pt>
                <c:pt idx="744">
                  <c:v>0.569062830121429</c:v>
                </c:pt>
                <c:pt idx="745">
                  <c:v>0.56698661380344</c:v>
                </c:pt>
                <c:pt idx="746">
                  <c:v>0.564986412723859</c:v>
                </c:pt>
                <c:pt idx="747">
                  <c:v>0.563077667245158</c:v>
                </c:pt>
                <c:pt idx="748">
                  <c:v>0.561296026739809</c:v>
                </c:pt>
                <c:pt idx="749">
                  <c:v>0.55960398139777</c:v>
                </c:pt>
                <c:pt idx="750">
                  <c:v>0.558066923585203</c:v>
                </c:pt>
                <c:pt idx="751">
                  <c:v>0.556675168099227</c:v>
                </c:pt>
                <c:pt idx="752">
                  <c:v>0.555415464220224</c:v>
                </c:pt>
                <c:pt idx="753">
                  <c:v>0.554293482943817</c:v>
                </c:pt>
                <c:pt idx="754">
                  <c:v>0.553297146878861</c:v>
                </c:pt>
                <c:pt idx="755">
                  <c:v>0.552444446142073</c:v>
                </c:pt>
                <c:pt idx="756">
                  <c:v>0.551685496888779</c:v>
                </c:pt>
                <c:pt idx="757">
                  <c:v>0.551060001883242</c:v>
                </c:pt>
                <c:pt idx="758">
                  <c:v>0.550502367041729</c:v>
                </c:pt>
                <c:pt idx="759">
                  <c:v>0.550060091195283</c:v>
                </c:pt>
                <c:pt idx="760">
                  <c:v>0.549670678321962</c:v>
                </c:pt>
                <c:pt idx="761">
                  <c:v>0.549371528956625</c:v>
                </c:pt>
                <c:pt idx="762">
                  <c:v>0.549116598235236</c:v>
                </c:pt>
                <c:pt idx="763">
                  <c:v>0.548931587625433</c:v>
                </c:pt>
                <c:pt idx="764">
                  <c:v>0.548790176157598</c:v>
                </c:pt>
                <c:pt idx="765">
                  <c:v>0.548682694357854</c:v>
                </c:pt>
                <c:pt idx="766">
                  <c:v>0.54861005699193</c:v>
                </c:pt>
                <c:pt idx="767">
                  <c:v>0.548568563880744</c:v>
                </c:pt>
                <c:pt idx="768">
                  <c:v>0.548560017512904</c:v>
                </c:pt>
                <c:pt idx="769">
                  <c:v>0.548578339870329</c:v>
                </c:pt>
                <c:pt idx="770">
                  <c:v>0.548637152270035</c:v>
                </c:pt>
                <c:pt idx="771">
                  <c:v>0.548706377545993</c:v>
                </c:pt>
                <c:pt idx="772">
                  <c:v>0.548801828589704</c:v>
                </c:pt>
                <c:pt idx="773">
                  <c:v>0.548907043481315</c:v>
                </c:pt>
                <c:pt idx="774">
                  <c:v>0.549036226890705</c:v>
                </c:pt>
                <c:pt idx="775">
                  <c:v>0.549168470281142</c:v>
                </c:pt>
                <c:pt idx="776">
                  <c:v>0.549311981984863</c:v>
                </c:pt>
                <c:pt idx="777">
                  <c:v>0.549465140810719</c:v>
                </c:pt>
                <c:pt idx="778">
                  <c:v>0.549628393793548</c:v>
                </c:pt>
                <c:pt idx="779">
                  <c:v>0.54979694634676</c:v>
                </c:pt>
                <c:pt idx="780">
                  <c:v>0.549983550277021</c:v>
                </c:pt>
                <c:pt idx="781">
                  <c:v>0.550172798335552</c:v>
                </c:pt>
                <c:pt idx="782">
                  <c:v>0.550367211854016</c:v>
                </c:pt>
                <c:pt idx="783">
                  <c:v>0.550566097376523</c:v>
                </c:pt>
                <c:pt idx="784">
                  <c:v>0.550759684708383</c:v>
                </c:pt>
                <c:pt idx="785">
                  <c:v>0.550950314435694</c:v>
                </c:pt>
                <c:pt idx="786">
                  <c:v>0.551147391398748</c:v>
                </c:pt>
                <c:pt idx="787">
                  <c:v>0.551341959447772</c:v>
                </c:pt>
                <c:pt idx="788">
                  <c:v>0.551545641764447</c:v>
                </c:pt>
                <c:pt idx="789">
                  <c:v>0.551752244432767</c:v>
                </c:pt>
                <c:pt idx="790">
                  <c:v>0.55196935131594</c:v>
                </c:pt>
                <c:pt idx="791">
                  <c:v>0.552180342100285</c:v>
                </c:pt>
                <c:pt idx="792">
                  <c:v>0.552423519668756</c:v>
                </c:pt>
                <c:pt idx="793">
                  <c:v>0.552674831891501</c:v>
                </c:pt>
                <c:pt idx="794">
                  <c:v>0.552958667830185</c:v>
                </c:pt>
                <c:pt idx="795">
                  <c:v>0.553267332690734</c:v>
                </c:pt>
                <c:pt idx="796">
                  <c:v>0.553603056404326</c:v>
                </c:pt>
                <c:pt idx="797">
                  <c:v>0.553969898433597</c:v>
                </c:pt>
                <c:pt idx="798">
                  <c:v>0.554357518476469</c:v>
                </c:pt>
                <c:pt idx="799">
                  <c:v>0.554758490235717</c:v>
                </c:pt>
                <c:pt idx="800">
                  <c:v>0.555184384187063</c:v>
                </c:pt>
                <c:pt idx="801">
                  <c:v>0.555621196550352</c:v>
                </c:pt>
                <c:pt idx="802">
                  <c:v>0.556084217572654</c:v>
                </c:pt>
                <c:pt idx="803">
                  <c:v>0.556528180561684</c:v>
                </c:pt>
                <c:pt idx="804">
                  <c:v>0.557002938180058</c:v>
                </c:pt>
                <c:pt idx="805">
                  <c:v>0.557423950621375</c:v>
                </c:pt>
                <c:pt idx="806">
                  <c:v>0.557838843652496</c:v>
                </c:pt>
                <c:pt idx="807">
                  <c:v>0.558197927419786</c:v>
                </c:pt>
                <c:pt idx="808">
                  <c:v>0.558537958672753</c:v>
                </c:pt>
                <c:pt idx="809">
                  <c:v>0.558810160943755</c:v>
                </c:pt>
                <c:pt idx="810">
                  <c:v>0.55904673922945</c:v>
                </c:pt>
                <c:pt idx="811">
                  <c:v>0.559205191002952</c:v>
                </c:pt>
                <c:pt idx="812">
                  <c:v>0.559299074665264</c:v>
                </c:pt>
                <c:pt idx="813">
                  <c:v>0.559333917167452</c:v>
                </c:pt>
                <c:pt idx="814">
                  <c:v>0.559297037345392</c:v>
                </c:pt>
                <c:pt idx="815">
                  <c:v>0.559205449289746</c:v>
                </c:pt>
                <c:pt idx="816">
                  <c:v>0.559071386577906</c:v>
                </c:pt>
                <c:pt idx="817">
                  <c:v>0.558874846608551</c:v>
                </c:pt>
                <c:pt idx="818">
                  <c:v>0.558664634547852</c:v>
                </c:pt>
                <c:pt idx="819">
                  <c:v>0.558397953433019</c:v>
                </c:pt>
                <c:pt idx="820">
                  <c:v>0.558147327215583</c:v>
                </c:pt>
                <c:pt idx="821">
                  <c:v>0.557866806785266</c:v>
                </c:pt>
                <c:pt idx="822">
                  <c:v>0.557608288747293</c:v>
                </c:pt>
                <c:pt idx="823">
                  <c:v>0.557338119656951</c:v>
                </c:pt>
                <c:pt idx="824">
                  <c:v>0.55709775150926</c:v>
                </c:pt>
                <c:pt idx="825">
                  <c:v>0.556859916007077</c:v>
                </c:pt>
                <c:pt idx="826">
                  <c:v>0.556655857850004</c:v>
                </c:pt>
                <c:pt idx="827">
                  <c:v>0.556470280720128</c:v>
                </c:pt>
                <c:pt idx="828">
                  <c:v>0.556316529711088</c:v>
                </c:pt>
                <c:pt idx="829">
                  <c:v>0.556188620626926</c:v>
                </c:pt>
                <c:pt idx="830">
                  <c:v>0.556089171380908</c:v>
                </c:pt>
                <c:pt idx="831">
                  <c:v>0.556020533872975</c:v>
                </c:pt>
                <c:pt idx="832">
                  <c:v>0.555974990957313</c:v>
                </c:pt>
                <c:pt idx="833">
                  <c:v>0.555956445634365</c:v>
                </c:pt>
                <c:pt idx="834">
                  <c:v>0.555968944673185</c:v>
                </c:pt>
                <c:pt idx="835">
                  <c:v>0.555992112667472</c:v>
                </c:pt>
                <c:pt idx="836">
                  <c:v>0.556039997273021</c:v>
                </c:pt>
                <c:pt idx="837">
                  <c:v>0.556098593053994</c:v>
                </c:pt>
                <c:pt idx="838">
                  <c:v>0.556174624021407</c:v>
                </c:pt>
                <c:pt idx="839">
                  <c:v>0.556259657773707</c:v>
                </c:pt>
                <c:pt idx="840">
                  <c:v>0.556366246055674</c:v>
                </c:pt>
                <c:pt idx="841">
                  <c:v>0.556469698471052</c:v>
                </c:pt>
                <c:pt idx="842">
                  <c:v>0.556584252527467</c:v>
                </c:pt>
                <c:pt idx="843">
                  <c:v>0.556694780786832</c:v>
                </c:pt>
                <c:pt idx="844">
                  <c:v>0.556807196250668</c:v>
                </c:pt>
                <c:pt idx="845">
                  <c:v>0.55692053006755</c:v>
                </c:pt>
                <c:pt idx="846">
                  <c:v>0.557038373693272</c:v>
                </c:pt>
                <c:pt idx="847">
                  <c:v>0.557150022575149</c:v>
                </c:pt>
                <c:pt idx="848">
                  <c:v>0.557268709772163</c:v>
                </c:pt>
                <c:pt idx="849">
                  <c:v>0.557372266495669</c:v>
                </c:pt>
                <c:pt idx="850">
                  <c:v>0.557470020872575</c:v>
                </c:pt>
                <c:pt idx="851">
                  <c:v>0.557554863117359</c:v>
                </c:pt>
                <c:pt idx="852">
                  <c:v>0.557628749697297</c:v>
                </c:pt>
                <c:pt idx="853">
                  <c:v>0.55768903951954</c:v>
                </c:pt>
                <c:pt idx="854">
                  <c:v>0.557746041152212</c:v>
                </c:pt>
                <c:pt idx="855">
                  <c:v>0.557796800302135</c:v>
                </c:pt>
                <c:pt idx="856">
                  <c:v>0.557832697475398</c:v>
                </c:pt>
                <c:pt idx="857">
                  <c:v>0.557867262650419</c:v>
                </c:pt>
                <c:pt idx="858">
                  <c:v>0.557873956583164</c:v>
                </c:pt>
                <c:pt idx="859">
                  <c:v>0.55786264853345</c:v>
                </c:pt>
                <c:pt idx="860">
                  <c:v>0.557833656116768</c:v>
                </c:pt>
                <c:pt idx="861">
                  <c:v>0.557785144282712</c:v>
                </c:pt>
                <c:pt idx="862">
                  <c:v>0.55772004386893</c:v>
                </c:pt>
                <c:pt idx="863">
                  <c:v>0.557638578668789</c:v>
                </c:pt>
                <c:pt idx="864">
                  <c:v>0.557538358425653</c:v>
                </c:pt>
                <c:pt idx="865">
                  <c:v>0.557416352960799</c:v>
                </c:pt>
                <c:pt idx="866">
                  <c:v>0.55728216993588</c:v>
                </c:pt>
                <c:pt idx="867">
                  <c:v>0.557138128137147</c:v>
                </c:pt>
                <c:pt idx="868">
                  <c:v>0.556968002959534</c:v>
                </c:pt>
                <c:pt idx="869">
                  <c:v>0.556777683673082</c:v>
                </c:pt>
                <c:pt idx="870">
                  <c:v>0.556566838037085</c:v>
                </c:pt>
                <c:pt idx="871">
                  <c:v>0.556347068261217</c:v>
                </c:pt>
                <c:pt idx="872">
                  <c:v>0.556104135182169</c:v>
                </c:pt>
                <c:pt idx="873">
                  <c:v>0.555854134261608</c:v>
                </c:pt>
                <c:pt idx="874">
                  <c:v>0.555601656160973</c:v>
                </c:pt>
                <c:pt idx="875">
                  <c:v>0.555319561174622</c:v>
                </c:pt>
                <c:pt idx="876">
                  <c:v>0.555018013274228</c:v>
                </c:pt>
                <c:pt idx="877">
                  <c:v>0.554695043574881</c:v>
                </c:pt>
                <c:pt idx="878">
                  <c:v>0.554349570914551</c:v>
                </c:pt>
                <c:pt idx="879">
                  <c:v>0.553988037561929</c:v>
                </c:pt>
                <c:pt idx="880">
                  <c:v>0.553610647166217</c:v>
                </c:pt>
                <c:pt idx="881">
                  <c:v>0.553206728564368</c:v>
                </c:pt>
                <c:pt idx="882">
                  <c:v>0.552781810363134</c:v>
                </c:pt>
                <c:pt idx="883">
                  <c:v>0.552336779733499</c:v>
                </c:pt>
                <c:pt idx="884">
                  <c:v>0.551874407463604</c:v>
                </c:pt>
                <c:pt idx="885">
                  <c:v>0.551379782458146</c:v>
                </c:pt>
                <c:pt idx="886">
                  <c:v>0.550866875935484</c:v>
                </c:pt>
                <c:pt idx="887">
                  <c:v>0.550320997282311</c:v>
                </c:pt>
                <c:pt idx="888">
                  <c:v>0.5497484885984</c:v>
                </c:pt>
                <c:pt idx="889">
                  <c:v>0.549136547302758</c:v>
                </c:pt>
                <c:pt idx="890">
                  <c:v>0.548494705723392</c:v>
                </c:pt>
                <c:pt idx="891">
                  <c:v>0.547822741998567</c:v>
                </c:pt>
                <c:pt idx="892">
                  <c:v>0.547122710832843</c:v>
                </c:pt>
                <c:pt idx="893">
                  <c:v>0.546389729888351</c:v>
                </c:pt>
                <c:pt idx="894">
                  <c:v>0.545627819167243</c:v>
                </c:pt>
                <c:pt idx="895">
                  <c:v>0.544844399723742</c:v>
                </c:pt>
                <c:pt idx="896">
                  <c:v>0.544019007572421</c:v>
                </c:pt>
                <c:pt idx="897">
                  <c:v>0.543164650047267</c:v>
                </c:pt>
                <c:pt idx="898">
                  <c:v>0.542261372561808</c:v>
                </c:pt>
                <c:pt idx="899">
                  <c:v>0.54132102733409</c:v>
                </c:pt>
                <c:pt idx="900">
                  <c:v>0.540339307100685</c:v>
                </c:pt>
                <c:pt idx="901">
                  <c:v>0.539319977992111</c:v>
                </c:pt>
                <c:pt idx="902">
                  <c:v>0.538250980277856</c:v>
                </c:pt>
                <c:pt idx="903">
                  <c:v>0.537135686863352</c:v>
                </c:pt>
                <c:pt idx="904">
                  <c:v>0.535986022264869</c:v>
                </c:pt>
                <c:pt idx="905">
                  <c:v>0.534795635828265</c:v>
                </c:pt>
                <c:pt idx="906">
                  <c:v>0.533559484062372</c:v>
                </c:pt>
                <c:pt idx="907">
                  <c:v>0.532290325120643</c:v>
                </c:pt>
                <c:pt idx="908">
                  <c:v>0.530975477838958</c:v>
                </c:pt>
                <c:pt idx="909">
                  <c:v>0.529611412849691</c:v>
                </c:pt>
                <c:pt idx="910">
                  <c:v>0.528214364140122</c:v>
                </c:pt>
                <c:pt idx="911">
                  <c:v>0.526750826173358</c:v>
                </c:pt>
                <c:pt idx="912">
                  <c:v>0.525241720455664</c:v>
                </c:pt>
                <c:pt idx="913">
                  <c:v>0.523680204318629</c:v>
                </c:pt>
                <c:pt idx="914">
                  <c:v>0.522063330367759</c:v>
                </c:pt>
                <c:pt idx="915">
                  <c:v>0.520389223264323</c:v>
                </c:pt>
                <c:pt idx="916">
                  <c:v>0.518665844643558</c:v>
                </c:pt>
                <c:pt idx="917">
                  <c:v>0.516896202884339</c:v>
                </c:pt>
                <c:pt idx="918">
                  <c:v>0.51507034069962</c:v>
                </c:pt>
                <c:pt idx="919">
                  <c:v>0.513198818045634</c:v>
                </c:pt>
                <c:pt idx="920">
                  <c:v>0.511281955573294</c:v>
                </c:pt>
                <c:pt idx="921">
                  <c:v>0.509325896976171</c:v>
                </c:pt>
                <c:pt idx="922">
                  <c:v>0.507317151184435</c:v>
                </c:pt>
                <c:pt idx="923">
                  <c:v>0.505270620463071</c:v>
                </c:pt>
                <c:pt idx="924">
                  <c:v>0.503177168468634</c:v>
                </c:pt>
                <c:pt idx="925">
                  <c:v>0.501068591519638</c:v>
                </c:pt>
                <c:pt idx="926">
                  <c:v>0.498925411590823</c:v>
                </c:pt>
                <c:pt idx="927">
                  <c:v>0.496756627327866</c:v>
                </c:pt>
                <c:pt idx="928">
                  <c:v>0.494550528625647</c:v>
                </c:pt>
                <c:pt idx="929">
                  <c:v>0.492348390596884</c:v>
                </c:pt>
                <c:pt idx="930">
                  <c:v>0.490144629721288</c:v>
                </c:pt>
                <c:pt idx="931">
                  <c:v>0.4878872241135</c:v>
                </c:pt>
                <c:pt idx="932">
                  <c:v>0.485647290393158</c:v>
                </c:pt>
                <c:pt idx="933">
                  <c:v>0.483403843586092</c:v>
                </c:pt>
                <c:pt idx="934">
                  <c:v>0.481176176556835</c:v>
                </c:pt>
                <c:pt idx="935">
                  <c:v>0.478937307441676</c:v>
                </c:pt>
                <c:pt idx="936">
                  <c:v>0.476721881164445</c:v>
                </c:pt>
                <c:pt idx="937">
                  <c:v>0.47451485776239</c:v>
                </c:pt>
                <c:pt idx="938">
                  <c:v>0.472342935425264</c:v>
                </c:pt>
                <c:pt idx="939">
                  <c:v>0.470176099903054</c:v>
                </c:pt>
                <c:pt idx="940">
                  <c:v>0.468041432400545</c:v>
                </c:pt>
                <c:pt idx="941">
                  <c:v>0.465933053305856</c:v>
                </c:pt>
                <c:pt idx="942">
                  <c:v>0.463863441237697</c:v>
                </c:pt>
                <c:pt idx="943">
                  <c:v>0.461813808039383</c:v>
                </c:pt>
                <c:pt idx="944">
                  <c:v>0.459798163837857</c:v>
                </c:pt>
                <c:pt idx="945">
                  <c:v>0.457813730118451</c:v>
                </c:pt>
                <c:pt idx="946">
                  <c:v>0.455866538264133</c:v>
                </c:pt>
                <c:pt idx="947">
                  <c:v>0.453948001066844</c:v>
                </c:pt>
                <c:pt idx="948">
                  <c:v>0.452048481062607</c:v>
                </c:pt>
                <c:pt idx="949">
                  <c:v>0.450186449344511</c:v>
                </c:pt>
                <c:pt idx="950">
                  <c:v>0.448340204026964</c:v>
                </c:pt>
                <c:pt idx="951">
                  <c:v>0.44650296949678</c:v>
                </c:pt>
                <c:pt idx="952">
                  <c:v>0.444700519243876</c:v>
                </c:pt>
                <c:pt idx="953">
                  <c:v>0.442890686017496</c:v>
                </c:pt>
                <c:pt idx="954">
                  <c:v>0.441068063731547</c:v>
                </c:pt>
                <c:pt idx="955">
                  <c:v>0.439213669686406</c:v>
                </c:pt>
                <c:pt idx="956">
                  <c:v>0.437353423900074</c:v>
                </c:pt>
                <c:pt idx="957">
                  <c:v>0.435411270845819</c:v>
                </c:pt>
                <c:pt idx="958">
                  <c:v>0.433455970000338</c:v>
                </c:pt>
                <c:pt idx="959">
                  <c:v>0.431396043411008</c:v>
                </c:pt>
                <c:pt idx="960">
                  <c:v>0.429300991197427</c:v>
                </c:pt>
                <c:pt idx="961">
                  <c:v>0.427051346887041</c:v>
                </c:pt>
                <c:pt idx="962">
                  <c:v>0.424748125175635</c:v>
                </c:pt>
                <c:pt idx="963">
                  <c:v>0.422260392043326</c:v>
                </c:pt>
                <c:pt idx="964">
                  <c:v>0.419676280959889</c:v>
                </c:pt>
                <c:pt idx="965">
                  <c:v>0.416864192872136</c:v>
                </c:pt>
                <c:pt idx="966">
                  <c:v>0.413927841241713</c:v>
                </c:pt>
                <c:pt idx="967">
                  <c:v>0.410748175724789</c:v>
                </c:pt>
                <c:pt idx="968">
                  <c:v>0.407416194125458</c:v>
                </c:pt>
                <c:pt idx="969">
                  <c:v>0.403777766006964</c:v>
                </c:pt>
                <c:pt idx="970">
                  <c:v>0.399919830538608</c:v>
                </c:pt>
                <c:pt idx="971">
                  <c:v>0.395767296078029</c:v>
                </c:pt>
                <c:pt idx="972">
                  <c:v>0.391358237851549</c:v>
                </c:pt>
                <c:pt idx="973">
                  <c:v>0.386586444521392</c:v>
                </c:pt>
                <c:pt idx="974">
                  <c:v>0.381495239006149</c:v>
                </c:pt>
                <c:pt idx="975">
                  <c:v>0.376092094238158</c:v>
                </c:pt>
                <c:pt idx="976">
                  <c:v>0.370289773024895</c:v>
                </c:pt>
                <c:pt idx="977">
                  <c:v>0.364228232867188</c:v>
                </c:pt>
                <c:pt idx="978">
                  <c:v>0.357761579255263</c:v>
                </c:pt>
                <c:pt idx="979">
                  <c:v>0.350951471538455</c:v>
                </c:pt>
                <c:pt idx="980">
                  <c:v>0.343863501592919</c:v>
                </c:pt>
                <c:pt idx="981">
                  <c:v>0.336404751020449</c:v>
                </c:pt>
                <c:pt idx="982">
                  <c:v>0.328729731893098</c:v>
                </c:pt>
                <c:pt idx="983">
                  <c:v>0.320771676246767</c:v>
                </c:pt>
                <c:pt idx="984">
                  <c:v>0.312715986536609</c:v>
                </c:pt>
                <c:pt idx="985">
                  <c:v>0.30441255412168</c:v>
                </c:pt>
                <c:pt idx="986">
                  <c:v>0.296076662562512</c:v>
                </c:pt>
                <c:pt idx="987">
                  <c:v>0.287563360951565</c:v>
                </c:pt>
                <c:pt idx="988">
                  <c:v>0.279152741034826</c:v>
                </c:pt>
                <c:pt idx="989">
                  <c:v>0.270605650488977</c:v>
                </c:pt>
                <c:pt idx="990">
                  <c:v>0.262225011018691</c:v>
                </c:pt>
                <c:pt idx="991">
                  <c:v>0.253828486220704</c:v>
                </c:pt>
                <c:pt idx="992">
                  <c:v>0.245722034877097</c:v>
                </c:pt>
                <c:pt idx="993">
                  <c:v>0.237661134865549</c:v>
                </c:pt>
                <c:pt idx="994">
                  <c:v>0.229952132260358</c:v>
                </c:pt>
                <c:pt idx="995">
                  <c:v>0.222429183346254</c:v>
                </c:pt>
                <c:pt idx="996">
                  <c:v>0.21531542652735</c:v>
                </c:pt>
                <c:pt idx="997">
                  <c:v>0.208472626076804</c:v>
                </c:pt>
                <c:pt idx="998">
                  <c:v>0.202000427439257</c:v>
                </c:pt>
                <c:pt idx="999">
                  <c:v>0.195878443480642</c:v>
                </c:pt>
                <c:pt idx="1000">
                  <c:v>0.190165471147608</c:v>
                </c:pt>
                <c:pt idx="1001">
                  <c:v>0.184755816641781</c:v>
                </c:pt>
                <c:pt idx="1002">
                  <c:v>0.179770162742999</c:v>
                </c:pt>
                <c:pt idx="1003">
                  <c:v>0.175120716155679</c:v>
                </c:pt>
                <c:pt idx="1004">
                  <c:v>0.170789367346852</c:v>
                </c:pt>
                <c:pt idx="1005">
                  <c:v>0.166766678983415</c:v>
                </c:pt>
                <c:pt idx="1006">
                  <c:v>0.163064694170047</c:v>
                </c:pt>
                <c:pt idx="1007">
                  <c:v>0.15960403745649</c:v>
                </c:pt>
                <c:pt idx="1008">
                  <c:v>0.15647374852388</c:v>
                </c:pt>
                <c:pt idx="1009">
                  <c:v>0.153534369474208</c:v>
                </c:pt>
                <c:pt idx="1010">
                  <c:v>0.150859105987129</c:v>
                </c:pt>
                <c:pt idx="1011">
                  <c:v>0.148350838088879</c:v>
                </c:pt>
                <c:pt idx="1012">
                  <c:v>0.14608835739394</c:v>
                </c:pt>
                <c:pt idx="1013">
                  <c:v>0.143957261134077</c:v>
                </c:pt>
                <c:pt idx="1014">
                  <c:v>0.142015484127182</c:v>
                </c:pt>
                <c:pt idx="1015">
                  <c:v>0.140189527706416</c:v>
                </c:pt>
                <c:pt idx="1016">
                  <c:v>0.13853967141498</c:v>
                </c:pt>
                <c:pt idx="1017">
                  <c:v>0.136988625689237</c:v>
                </c:pt>
                <c:pt idx="1018">
                  <c:v>0.135574908789109</c:v>
                </c:pt>
                <c:pt idx="1019">
                  <c:v>0.134249231467644</c:v>
                </c:pt>
                <c:pt idx="1020">
                  <c:v>0.13304697646311</c:v>
                </c:pt>
                <c:pt idx="1021">
                  <c:v>0.131922378239256</c:v>
                </c:pt>
                <c:pt idx="1022">
                  <c:v>0.13090081381853</c:v>
                </c:pt>
                <c:pt idx="1023">
                  <c:v>0.129941300730462</c:v>
                </c:pt>
                <c:pt idx="1024">
                  <c:v>0.129074028451686</c:v>
                </c:pt>
                <c:pt idx="1025">
                  <c:v>0.128264951692135</c:v>
                </c:pt>
                <c:pt idx="1026">
                  <c:v>0.127520064581876</c:v>
                </c:pt>
                <c:pt idx="1027">
                  <c:v>0.126845021973606</c:v>
                </c:pt>
                <c:pt idx="1028">
                  <c:v>0.126224878140622</c:v>
                </c:pt>
                <c:pt idx="1029">
                  <c:v>0.125656194295044</c:v>
                </c:pt>
                <c:pt idx="1030">
                  <c:v>0.125141207680658</c:v>
                </c:pt>
                <c:pt idx="1031">
                  <c:v>0.124660708355131</c:v>
                </c:pt>
                <c:pt idx="1032">
                  <c:v>0.124225969046906</c:v>
                </c:pt>
                <c:pt idx="1033">
                  <c:v>0.123838570313873</c:v>
                </c:pt>
                <c:pt idx="1034">
                  <c:v>0.123482082797973</c:v>
                </c:pt>
                <c:pt idx="1035">
                  <c:v>0.123164737459134</c:v>
                </c:pt>
                <c:pt idx="1036">
                  <c:v>0.12287653989538</c:v>
                </c:pt>
                <c:pt idx="1037">
                  <c:v>0.122625497963142</c:v>
                </c:pt>
                <c:pt idx="1038">
                  <c:v>0.122400232694215</c:v>
                </c:pt>
                <c:pt idx="1039">
                  <c:v>0.122205836905373</c:v>
                </c:pt>
                <c:pt idx="1040">
                  <c:v>0.122036364619379</c:v>
                </c:pt>
                <c:pt idx="1041">
                  <c:v>0.121898974050526</c:v>
                </c:pt>
                <c:pt idx="1042">
                  <c:v>0.121780860755179</c:v>
                </c:pt>
                <c:pt idx="1043">
                  <c:v>0.121688249003556</c:v>
                </c:pt>
                <c:pt idx="1044">
                  <c:v>0.12161539612269</c:v>
                </c:pt>
                <c:pt idx="1045">
                  <c:v>0.121565589957215</c:v>
                </c:pt>
                <c:pt idx="1046">
                  <c:v>0.121535102940268</c:v>
                </c:pt>
                <c:pt idx="1047">
                  <c:v>0.121524048762189</c:v>
                </c:pt>
                <c:pt idx="1048">
                  <c:v>0.121535409517862</c:v>
                </c:pt>
                <c:pt idx="1049">
                  <c:v>0.121565850313615</c:v>
                </c:pt>
                <c:pt idx="1050">
                  <c:v>0.121621141279185</c:v>
                </c:pt>
                <c:pt idx="1051">
                  <c:v>0.121692735632813</c:v>
                </c:pt>
                <c:pt idx="1052">
                  <c:v>0.121798991743061</c:v>
                </c:pt>
                <c:pt idx="1053">
                  <c:v>0.121926034559254</c:v>
                </c:pt>
                <c:pt idx="1054">
                  <c:v>0.122092500122057</c:v>
                </c:pt>
                <c:pt idx="1055">
                  <c:v>0.122285889875558</c:v>
                </c:pt>
                <c:pt idx="1056">
                  <c:v>0.122526257678315</c:v>
                </c:pt>
                <c:pt idx="1057">
                  <c:v>0.122803562907157</c:v>
                </c:pt>
                <c:pt idx="1058">
                  <c:v>0.123124671134132</c:v>
                </c:pt>
                <c:pt idx="1059">
                  <c:v>0.123493853266592</c:v>
                </c:pt>
                <c:pt idx="1060">
                  <c:v>0.123905429478597</c:v>
                </c:pt>
                <c:pt idx="1061">
                  <c:v>0.124372609994478</c:v>
                </c:pt>
                <c:pt idx="1062">
                  <c:v>0.124889374883087</c:v>
                </c:pt>
                <c:pt idx="1063">
                  <c:v>0.125457017234078</c:v>
                </c:pt>
                <c:pt idx="1064">
                  <c:v>0.126078212012847</c:v>
                </c:pt>
                <c:pt idx="1065">
                  <c:v>0.126751253105424</c:v>
                </c:pt>
                <c:pt idx="1066">
                  <c:v>0.127477284796812</c:v>
                </c:pt>
                <c:pt idx="1067">
                  <c:v>0.128245814530938</c:v>
                </c:pt>
                <c:pt idx="1068">
                  <c:v>0.129065956782412</c:v>
                </c:pt>
                <c:pt idx="1069">
                  <c:v>0.129929562961614</c:v>
                </c:pt>
                <c:pt idx="1070">
                  <c:v>0.130841877725389</c:v>
                </c:pt>
                <c:pt idx="1071">
                  <c:v>0.131789136746967</c:v>
                </c:pt>
                <c:pt idx="1072">
                  <c:v>0.132785443837444</c:v>
                </c:pt>
                <c:pt idx="1073">
                  <c:v>0.13381676769091</c:v>
                </c:pt>
                <c:pt idx="1074">
                  <c:v>0.134888943905632</c:v>
                </c:pt>
                <c:pt idx="1075">
                  <c:v>0.135988175248106</c:v>
                </c:pt>
                <c:pt idx="1076">
                  <c:v>0.137125841652354</c:v>
                </c:pt>
                <c:pt idx="1077">
                  <c:v>0.138292620027507</c:v>
                </c:pt>
                <c:pt idx="1078">
                  <c:v>0.139494298784821</c:v>
                </c:pt>
                <c:pt idx="1079">
                  <c:v>0.140716318592981</c:v>
                </c:pt>
                <c:pt idx="1080">
                  <c:v>0.141970620111183</c:v>
                </c:pt>
                <c:pt idx="1081">
                  <c:v>0.143253282609361</c:v>
                </c:pt>
                <c:pt idx="1082">
                  <c:v>0.144561475004863</c:v>
                </c:pt>
                <c:pt idx="1083">
                  <c:v>0.145890871545783</c:v>
                </c:pt>
                <c:pt idx="1084">
                  <c:v>0.147250123942892</c:v>
                </c:pt>
                <c:pt idx="1085">
                  <c:v>0.148630564825402</c:v>
                </c:pt>
                <c:pt idx="1086">
                  <c:v>0.150037307085262</c:v>
                </c:pt>
                <c:pt idx="1087">
                  <c:v>0.151457949507016</c:v>
                </c:pt>
                <c:pt idx="1088">
                  <c:v>0.152898728502569</c:v>
                </c:pt>
                <c:pt idx="1089">
                  <c:v>0.154367065402093</c:v>
                </c:pt>
                <c:pt idx="1090">
                  <c:v>0.155859837377513</c:v>
                </c:pt>
                <c:pt idx="1091">
                  <c:v>0.157361039201971</c:v>
                </c:pt>
                <c:pt idx="1092">
                  <c:v>0.158897261376734</c:v>
                </c:pt>
                <c:pt idx="1093">
                  <c:v>0.160432235441274</c:v>
                </c:pt>
                <c:pt idx="1094">
                  <c:v>0.161994318236355</c:v>
                </c:pt>
                <c:pt idx="1095">
                  <c:v>0.163575316261914</c:v>
                </c:pt>
                <c:pt idx="1096">
                  <c:v>0.16515478208937</c:v>
                </c:pt>
                <c:pt idx="1097">
                  <c:v>0.166782989546105</c:v>
                </c:pt>
                <c:pt idx="1098">
                  <c:v>0.16841381146676</c:v>
                </c:pt>
                <c:pt idx="1099">
                  <c:v>0.170055786837582</c:v>
                </c:pt>
                <c:pt idx="1100">
                  <c:v>0.17170796757219</c:v>
                </c:pt>
                <c:pt idx="1101">
                  <c:v>0.173378933083128</c:v>
                </c:pt>
                <c:pt idx="1102">
                  <c:v>0.175060290222367</c:v>
                </c:pt>
                <c:pt idx="1103">
                  <c:v>0.176750136263393</c:v>
                </c:pt>
                <c:pt idx="1104">
                  <c:v>0.178450865533065</c:v>
                </c:pt>
                <c:pt idx="1105">
                  <c:v>0.18017069760848</c:v>
                </c:pt>
                <c:pt idx="1106">
                  <c:v>0.181903297909432</c:v>
                </c:pt>
                <c:pt idx="1107">
                  <c:v>0.18364693686642</c:v>
                </c:pt>
                <c:pt idx="1108">
                  <c:v>0.185391606969966</c:v>
                </c:pt>
                <c:pt idx="1109">
                  <c:v>0.187148365709517</c:v>
                </c:pt>
                <c:pt idx="1110">
                  <c:v>0.188913424947748</c:v>
                </c:pt>
                <c:pt idx="1111">
                  <c:v>0.190683178603649</c:v>
                </c:pt>
                <c:pt idx="1112">
                  <c:v>0.192456368218969</c:v>
                </c:pt>
                <c:pt idx="1113">
                  <c:v>0.19424474598081</c:v>
                </c:pt>
                <c:pt idx="1114">
                  <c:v>0.196037653833628</c:v>
                </c:pt>
                <c:pt idx="1115">
                  <c:v>0.197830870333645</c:v>
                </c:pt>
                <c:pt idx="1116">
                  <c:v>0.199625674773146</c:v>
                </c:pt>
                <c:pt idx="1117">
                  <c:v>0.20142673259532</c:v>
                </c:pt>
                <c:pt idx="1118">
                  <c:v>0.203233758056605</c:v>
                </c:pt>
                <c:pt idx="1119">
                  <c:v>0.205046791169379</c:v>
                </c:pt>
                <c:pt idx="1120">
                  <c:v>0.206854216478489</c:v>
                </c:pt>
                <c:pt idx="1121">
                  <c:v>0.208665283051906</c:v>
                </c:pt>
                <c:pt idx="1122">
                  <c:v>0.21048538359227</c:v>
                </c:pt>
                <c:pt idx="1123">
                  <c:v>0.212307063517747</c:v>
                </c:pt>
                <c:pt idx="1124">
                  <c:v>0.214122648592348</c:v>
                </c:pt>
                <c:pt idx="1125">
                  <c:v>0.215941740820805</c:v>
                </c:pt>
                <c:pt idx="1126">
                  <c:v>0.2177631424533</c:v>
                </c:pt>
                <c:pt idx="1127">
                  <c:v>0.219582734422551</c:v>
                </c:pt>
                <c:pt idx="1128">
                  <c:v>0.221396536600811</c:v>
                </c:pt>
                <c:pt idx="1129">
                  <c:v>0.223214318492898</c:v>
                </c:pt>
                <c:pt idx="1130">
                  <c:v>0.225034781490211</c:v>
                </c:pt>
                <c:pt idx="1131">
                  <c:v>0.226858388080641</c:v>
                </c:pt>
                <c:pt idx="1132">
                  <c:v>0.228659550210944</c:v>
                </c:pt>
                <c:pt idx="1133">
                  <c:v>0.230474659552177</c:v>
                </c:pt>
                <c:pt idx="1134">
                  <c:v>0.232262676098832</c:v>
                </c:pt>
                <c:pt idx="1135">
                  <c:v>0.234054833374642</c:v>
                </c:pt>
                <c:pt idx="1136">
                  <c:v>0.23584831547406</c:v>
                </c:pt>
                <c:pt idx="1137">
                  <c:v>0.237618847301713</c:v>
                </c:pt>
                <c:pt idx="1138">
                  <c:v>0.239416526699508</c:v>
                </c:pt>
                <c:pt idx="1139">
                  <c:v>0.241191227540926</c:v>
                </c:pt>
                <c:pt idx="1140">
                  <c:v>0.242950458769445</c:v>
                </c:pt>
                <c:pt idx="1141">
                  <c:v>0.244702749368217</c:v>
                </c:pt>
                <c:pt idx="1142">
                  <c:v>0.24645083921927</c:v>
                </c:pt>
                <c:pt idx="1143">
                  <c:v>0.248192188502462</c:v>
                </c:pt>
                <c:pt idx="1144">
                  <c:v>0.249922416414376</c:v>
                </c:pt>
                <c:pt idx="1145">
                  <c:v>0.251642721670645</c:v>
                </c:pt>
                <c:pt idx="1146">
                  <c:v>0.253360182598785</c:v>
                </c:pt>
                <c:pt idx="1147">
                  <c:v>0.255073571646655</c:v>
                </c:pt>
                <c:pt idx="1148">
                  <c:v>0.256775531917811</c:v>
                </c:pt>
                <c:pt idx="1149">
                  <c:v>0.258466437596966</c:v>
                </c:pt>
                <c:pt idx="1150">
                  <c:v>0.260155504224477</c:v>
                </c:pt>
                <c:pt idx="1151">
                  <c:v>0.261832585627282</c:v>
                </c:pt>
                <c:pt idx="1152">
                  <c:v>0.263496582016901</c:v>
                </c:pt>
                <c:pt idx="1153">
                  <c:v>0.26514586461363</c:v>
                </c:pt>
                <c:pt idx="1154">
                  <c:v>0.26679068238095</c:v>
                </c:pt>
                <c:pt idx="1155">
                  <c:v>0.268422483018151</c:v>
                </c:pt>
                <c:pt idx="1156">
                  <c:v>0.270037591457367</c:v>
                </c:pt>
                <c:pt idx="1157">
                  <c:v>0.271635725266404</c:v>
                </c:pt>
                <c:pt idx="1158">
                  <c:v>0.273222826559235</c:v>
                </c:pt>
                <c:pt idx="1159">
                  <c:v>0.274796302257865</c:v>
                </c:pt>
                <c:pt idx="1160">
                  <c:v>0.27635120972991</c:v>
                </c:pt>
                <c:pt idx="1161">
                  <c:v>0.27789159298495</c:v>
                </c:pt>
                <c:pt idx="1162">
                  <c:v>0.279421440981053</c:v>
                </c:pt>
                <c:pt idx="1163">
                  <c:v>0.280940880240114</c:v>
                </c:pt>
                <c:pt idx="1164">
                  <c:v>0.282445054363321</c:v>
                </c:pt>
                <c:pt idx="1165">
                  <c:v>0.283930405974388</c:v>
                </c:pt>
                <c:pt idx="1166">
                  <c:v>0.285401702341106</c:v>
                </c:pt>
                <c:pt idx="1167">
                  <c:v>0.286863093574842</c:v>
                </c:pt>
                <c:pt idx="1168">
                  <c:v>0.288306708275168</c:v>
                </c:pt>
                <c:pt idx="1169">
                  <c:v>0.289736617494513</c:v>
                </c:pt>
                <c:pt idx="1170">
                  <c:v>0.29115856618241</c:v>
                </c:pt>
                <c:pt idx="1171">
                  <c:v>0.292567985339297</c:v>
                </c:pt>
                <c:pt idx="1172">
                  <c:v>0.293961834300447</c:v>
                </c:pt>
                <c:pt idx="1173">
                  <c:v>0.295337438859322</c:v>
                </c:pt>
                <c:pt idx="1174">
                  <c:v>0.296698189306038</c:v>
                </c:pt>
                <c:pt idx="1175">
                  <c:v>0.298048183735874</c:v>
                </c:pt>
                <c:pt idx="1176">
                  <c:v>0.299382417152325</c:v>
                </c:pt>
                <c:pt idx="1177">
                  <c:v>0.3006989993155</c:v>
                </c:pt>
                <c:pt idx="1178">
                  <c:v>0.302000315928901</c:v>
                </c:pt>
                <c:pt idx="1179">
                  <c:v>0.303294940955109</c:v>
                </c:pt>
                <c:pt idx="1180">
                  <c:v>0.304574961877532</c:v>
                </c:pt>
                <c:pt idx="1181">
                  <c:v>0.305838350206614</c:v>
                </c:pt>
                <c:pt idx="1182">
                  <c:v>0.307091930536208</c:v>
                </c:pt>
                <c:pt idx="1183">
                  <c:v>0.308333048665965</c:v>
                </c:pt>
                <c:pt idx="1184">
                  <c:v>0.309555302753493</c:v>
                </c:pt>
                <c:pt idx="1185">
                  <c:v>0.310764858568156</c:v>
                </c:pt>
                <c:pt idx="1186">
                  <c:v>0.311961545436471</c:v>
                </c:pt>
                <c:pt idx="1187">
                  <c:v>0.313151948015999</c:v>
                </c:pt>
                <c:pt idx="1188">
                  <c:v>0.314332404346378</c:v>
                </c:pt>
                <c:pt idx="1189">
                  <c:v>0.315495946065143</c:v>
                </c:pt>
                <c:pt idx="1190">
                  <c:v>0.316655508346028</c:v>
                </c:pt>
                <c:pt idx="1191">
                  <c:v>0.317789950580509</c:v>
                </c:pt>
                <c:pt idx="1192">
                  <c:v>0.318916132880582</c:v>
                </c:pt>
                <c:pt idx="1193">
                  <c:v>0.320031472792228</c:v>
                </c:pt>
                <c:pt idx="1194">
                  <c:v>0.321134242056697</c:v>
                </c:pt>
                <c:pt idx="1195">
                  <c:v>0.322230914676631</c:v>
                </c:pt>
                <c:pt idx="1196">
                  <c:v>0.323311628980769</c:v>
                </c:pt>
                <c:pt idx="1197">
                  <c:v>0.324377210327873</c:v>
                </c:pt>
                <c:pt idx="1198">
                  <c:v>0.325426324650093</c:v>
                </c:pt>
                <c:pt idx="1199">
                  <c:v>0.326461943763274</c:v>
                </c:pt>
                <c:pt idx="1200">
                  <c:v>0.327487513836887</c:v>
                </c:pt>
                <c:pt idx="1201">
                  <c:v>0.328495940952389</c:v>
                </c:pt>
                <c:pt idx="1202">
                  <c:v>0.329493943187926</c:v>
                </c:pt>
                <c:pt idx="1203">
                  <c:v>0.330485369596216</c:v>
                </c:pt>
                <c:pt idx="1204">
                  <c:v>0.331459745764732</c:v>
                </c:pt>
                <c:pt idx="1205">
                  <c:v>0.332416533320038</c:v>
                </c:pt>
                <c:pt idx="1206">
                  <c:v>0.333362173427034</c:v>
                </c:pt>
                <c:pt idx="1207">
                  <c:v>0.334293855837098</c:v>
                </c:pt>
                <c:pt idx="1208">
                  <c:v>0.335220466885302</c:v>
                </c:pt>
                <c:pt idx="1209">
                  <c:v>0.336134528948201</c:v>
                </c:pt>
                <c:pt idx="1210">
                  <c:v>0.337040104247906</c:v>
                </c:pt>
                <c:pt idx="1211">
                  <c:v>0.337942570171974</c:v>
                </c:pt>
                <c:pt idx="1212">
                  <c:v>0.338827296539589</c:v>
                </c:pt>
                <c:pt idx="1213">
                  <c:v>0.339697751733992</c:v>
                </c:pt>
                <c:pt idx="1214">
                  <c:v>0.340555382271608</c:v>
                </c:pt>
                <c:pt idx="1215">
                  <c:v>0.341396893064181</c:v>
                </c:pt>
                <c:pt idx="1216">
                  <c:v>0.342235951236001</c:v>
                </c:pt>
                <c:pt idx="1217">
                  <c:v>0.34306603697715</c:v>
                </c:pt>
                <c:pt idx="1218">
                  <c:v>0.343882902076951</c:v>
                </c:pt>
                <c:pt idx="1219">
                  <c:v>0.344692158754225</c:v>
                </c:pt>
                <c:pt idx="1220">
                  <c:v>0.345491709808509</c:v>
                </c:pt>
                <c:pt idx="1221">
                  <c:v>0.346275158778385</c:v>
                </c:pt>
                <c:pt idx="1222">
                  <c:v>0.347054750831039</c:v>
                </c:pt>
                <c:pt idx="1223">
                  <c:v>0.347829447576293</c:v>
                </c:pt>
                <c:pt idx="1224">
                  <c:v>0.348595891285826</c:v>
                </c:pt>
                <c:pt idx="1225">
                  <c:v>0.349353849611901</c:v>
                </c:pt>
                <c:pt idx="1226">
                  <c:v>0.350101525308909</c:v>
                </c:pt>
                <c:pt idx="1227">
                  <c:v>0.350844296592253</c:v>
                </c:pt>
                <c:pt idx="1228">
                  <c:v>0.35157243438341</c:v>
                </c:pt>
                <c:pt idx="1229">
                  <c:v>0.352288641587452</c:v>
                </c:pt>
                <c:pt idx="1230">
                  <c:v>0.352991156280041</c:v>
                </c:pt>
                <c:pt idx="1231">
                  <c:v>0.353679539704764</c:v>
                </c:pt>
                <c:pt idx="1232">
                  <c:v>0.354360569406439</c:v>
                </c:pt>
                <c:pt idx="1233">
                  <c:v>0.355029172919415</c:v>
                </c:pt>
                <c:pt idx="1234">
                  <c:v>0.355687360796664</c:v>
                </c:pt>
                <c:pt idx="1235">
                  <c:v>0.356336136934934</c:v>
                </c:pt>
                <c:pt idx="1236">
                  <c:v>0.356975331074662</c:v>
                </c:pt>
                <c:pt idx="1237">
                  <c:v>0.357601939528077</c:v>
                </c:pt>
                <c:pt idx="1238">
                  <c:v>0.358219845703355</c:v>
                </c:pt>
                <c:pt idx="1239">
                  <c:v>0.358831066500258</c:v>
                </c:pt>
                <c:pt idx="1240">
                  <c:v>0.359429620758251</c:v>
                </c:pt>
                <c:pt idx="1241">
                  <c:v>0.360015673769845</c:v>
                </c:pt>
                <c:pt idx="1242">
                  <c:v>0.360591682019057</c:v>
                </c:pt>
                <c:pt idx="1243">
                  <c:v>0.361156176361773</c:v>
                </c:pt>
                <c:pt idx="1244">
                  <c:v>0.361711768088517</c:v>
                </c:pt>
                <c:pt idx="1245">
                  <c:v>0.362257384315685</c:v>
                </c:pt>
                <c:pt idx="1246">
                  <c:v>0.362792246871524</c:v>
                </c:pt>
                <c:pt idx="1247">
                  <c:v>0.363315837250816</c:v>
                </c:pt>
                <c:pt idx="1248">
                  <c:v>0.363832661675082</c:v>
                </c:pt>
                <c:pt idx="1249">
                  <c:v>0.364341707417259</c:v>
                </c:pt>
                <c:pt idx="1250">
                  <c:v>0.364836840441933</c:v>
                </c:pt>
                <c:pt idx="1251">
                  <c:v>0.365324033355271</c:v>
                </c:pt>
                <c:pt idx="1252">
                  <c:v>0.365796412030856</c:v>
                </c:pt>
                <c:pt idx="1253">
                  <c:v>0.366252377353333</c:v>
                </c:pt>
                <c:pt idx="1254">
                  <c:v>0.366699982848432</c:v>
                </c:pt>
                <c:pt idx="1255">
                  <c:v>0.367137397329013</c:v>
                </c:pt>
                <c:pt idx="1256">
                  <c:v>0.367563795160364</c:v>
                </c:pt>
                <c:pt idx="1257">
                  <c:v>0.367981806121491</c:v>
                </c:pt>
                <c:pt idx="1258">
                  <c:v>0.368383175796933</c:v>
                </c:pt>
                <c:pt idx="1259">
                  <c:v>0.368767270059497</c:v>
                </c:pt>
                <c:pt idx="1260">
                  <c:v>0.369145334318832</c:v>
                </c:pt>
                <c:pt idx="1261">
                  <c:v>0.369509813410265</c:v>
                </c:pt>
                <c:pt idx="1262">
                  <c:v>0.369866778453191</c:v>
                </c:pt>
                <c:pt idx="1263">
                  <c:v>0.370215280188455</c:v>
                </c:pt>
                <c:pt idx="1264">
                  <c:v>0.370557539440968</c:v>
                </c:pt>
                <c:pt idx="1265">
                  <c:v>0.370888638827536</c:v>
                </c:pt>
                <c:pt idx="1266">
                  <c:v>0.37121405010974</c:v>
                </c:pt>
                <c:pt idx="1267">
                  <c:v>0.371531660082164</c:v>
                </c:pt>
                <c:pt idx="1268">
                  <c:v>0.371845269368755</c:v>
                </c:pt>
                <c:pt idx="1269">
                  <c:v>0.372150320145819</c:v>
                </c:pt>
                <c:pt idx="1270">
                  <c:v>0.37245195855697</c:v>
                </c:pt>
                <c:pt idx="1271">
                  <c:v>0.372744263598213</c:v>
                </c:pt>
                <c:pt idx="1272">
                  <c:v>0.373042966756556</c:v>
                </c:pt>
                <c:pt idx="1273">
                  <c:v>0.373333156108856</c:v>
                </c:pt>
                <c:pt idx="1274">
                  <c:v>0.373637421539536</c:v>
                </c:pt>
                <c:pt idx="1275">
                  <c:v>0.373941258699806</c:v>
                </c:pt>
                <c:pt idx="1276">
                  <c:v>0.374268258335414</c:v>
                </c:pt>
                <c:pt idx="1277">
                  <c:v>0.374597037831942</c:v>
                </c:pt>
                <c:pt idx="1278">
                  <c:v>0.374965528371158</c:v>
                </c:pt>
                <c:pt idx="1279">
                  <c:v>0.375353758809743</c:v>
                </c:pt>
                <c:pt idx="1280">
                  <c:v>0.375787968436877</c:v>
                </c:pt>
                <c:pt idx="1281">
                  <c:v>0.376263736298791</c:v>
                </c:pt>
                <c:pt idx="1282">
                  <c:v>0.376770848477328</c:v>
                </c:pt>
                <c:pt idx="1283">
                  <c:v>0.377328608323027</c:v>
                </c:pt>
                <c:pt idx="1284">
                  <c:v>0.377898835197643</c:v>
                </c:pt>
                <c:pt idx="1285">
                  <c:v>0.378513258364466</c:v>
                </c:pt>
                <c:pt idx="1286">
                  <c:v>0.379122537871202</c:v>
                </c:pt>
                <c:pt idx="1287">
                  <c:v>0.37975347014489</c:v>
                </c:pt>
                <c:pt idx="1288">
                  <c:v>0.38038005017572</c:v>
                </c:pt>
                <c:pt idx="1289">
                  <c:v>0.381017974957272</c:v>
                </c:pt>
                <c:pt idx="1290">
                  <c:v>0.381637904930998</c:v>
                </c:pt>
                <c:pt idx="1291">
                  <c:v>0.382247604705669</c:v>
                </c:pt>
                <c:pt idx="1292">
                  <c:v>0.382859445832394</c:v>
                </c:pt>
                <c:pt idx="1293">
                  <c:v>0.383451736911579</c:v>
                </c:pt>
                <c:pt idx="1294">
                  <c:v>0.384063212683907</c:v>
                </c:pt>
                <c:pt idx="1295">
                  <c:v>0.384685881435871</c:v>
                </c:pt>
                <c:pt idx="1296">
                  <c:v>0.38531521624989</c:v>
                </c:pt>
                <c:pt idx="1297">
                  <c:v>0.385966453563284</c:v>
                </c:pt>
                <c:pt idx="1298">
                  <c:v>0.386596423056391</c:v>
                </c:pt>
                <c:pt idx="1299">
                  <c:v>0.387236142324077</c:v>
                </c:pt>
                <c:pt idx="1300">
                  <c:v>0.387843003151593</c:v>
                </c:pt>
                <c:pt idx="1301">
                  <c:v>0.388446129306599</c:v>
                </c:pt>
                <c:pt idx="1302">
                  <c:v>0.388992237272086</c:v>
                </c:pt>
                <c:pt idx="1303">
                  <c:v>0.389508493520595</c:v>
                </c:pt>
                <c:pt idx="1304">
                  <c:v>0.389975035908046</c:v>
                </c:pt>
                <c:pt idx="1305">
                  <c:v>0.390377520411103</c:v>
                </c:pt>
                <c:pt idx="1306">
                  <c:v>0.390757225453854</c:v>
                </c:pt>
                <c:pt idx="1307">
                  <c:v>0.391073786274151</c:v>
                </c:pt>
                <c:pt idx="1308">
                  <c:v>0.391405598156982</c:v>
                </c:pt>
                <c:pt idx="1309">
                  <c:v>0.391690580657235</c:v>
                </c:pt>
                <c:pt idx="1310">
                  <c:v>0.392024860061981</c:v>
                </c:pt>
                <c:pt idx="1311">
                  <c:v>0.39236881915066</c:v>
                </c:pt>
                <c:pt idx="1312">
                  <c:v>0.392751034211229</c:v>
                </c:pt>
                <c:pt idx="1313">
                  <c:v>0.393168210431382</c:v>
                </c:pt>
                <c:pt idx="1314">
                  <c:v>0.393607071704335</c:v>
                </c:pt>
                <c:pt idx="1315">
                  <c:v>0.394097375648993</c:v>
                </c:pt>
                <c:pt idx="1316">
                  <c:v>0.394566615422567</c:v>
                </c:pt>
                <c:pt idx="1317">
                  <c:v>0.395092494785786</c:v>
                </c:pt>
                <c:pt idx="1318">
                  <c:v>0.39552188526701</c:v>
                </c:pt>
                <c:pt idx="1319">
                  <c:v>0.395975776016712</c:v>
                </c:pt>
                <c:pt idx="1320">
                  <c:v>0.396249011710838</c:v>
                </c:pt>
                <c:pt idx="1321">
                  <c:v>0.396480158523277</c:v>
                </c:pt>
                <c:pt idx="1322">
                  <c:v>0.396455748213662</c:v>
                </c:pt>
                <c:pt idx="1323">
                  <c:v>0.396306675617342</c:v>
                </c:pt>
                <c:pt idx="1324">
                  <c:v>0.395841761043778</c:v>
                </c:pt>
                <c:pt idx="1325">
                  <c:v>0.395143161769267</c:v>
                </c:pt>
                <c:pt idx="1326">
                  <c:v>0.394155094469035</c:v>
                </c:pt>
                <c:pt idx="1327">
                  <c:v>0.392883433511964</c:v>
                </c:pt>
                <c:pt idx="1328">
                  <c:v>0.391341193682618</c:v>
                </c:pt>
                <c:pt idx="1329">
                  <c:v>0.389488027327591</c:v>
                </c:pt>
                <c:pt idx="1330">
                  <c:v>0.387463247058568</c:v>
                </c:pt>
                <c:pt idx="1331">
                  <c:v>0.385130139136756</c:v>
                </c:pt>
                <c:pt idx="1332">
                  <c:v>0.382755459182792</c:v>
                </c:pt>
                <c:pt idx="1333">
                  <c:v>0.380143293352039</c:v>
                </c:pt>
                <c:pt idx="1334">
                  <c:v>0.377624736615905</c:v>
                </c:pt>
                <c:pt idx="1335">
                  <c:v>0.374992139361523</c:v>
                </c:pt>
                <c:pt idx="1336">
                  <c:v>0.372498234664952</c:v>
                </c:pt>
                <c:pt idx="1337">
                  <c:v>0.370009804765383</c:v>
                </c:pt>
                <c:pt idx="1338">
                  <c:v>0.367706705298689</c:v>
                </c:pt>
                <c:pt idx="1339">
                  <c:v>0.365474756393168</c:v>
                </c:pt>
                <c:pt idx="1340">
                  <c:v>0.363435196103873</c:v>
                </c:pt>
                <c:pt idx="1341">
                  <c:v>0.361546422320384</c:v>
                </c:pt>
                <c:pt idx="1342">
                  <c:v>0.359810238635099</c:v>
                </c:pt>
                <c:pt idx="1343">
                  <c:v>0.358234032712601</c:v>
                </c:pt>
                <c:pt idx="1344">
                  <c:v>0.356757540393759</c:v>
                </c:pt>
                <c:pt idx="1345">
                  <c:v>0.355442922424387</c:v>
                </c:pt>
                <c:pt idx="1346">
                  <c:v>0.354190191736928</c:v>
                </c:pt>
                <c:pt idx="1347">
                  <c:v>0.353050467592699</c:v>
                </c:pt>
                <c:pt idx="1348">
                  <c:v>0.351956820874303</c:v>
                </c:pt>
                <c:pt idx="1349">
                  <c:v>0.3509679077952</c:v>
                </c:pt>
                <c:pt idx="1350">
                  <c:v>0.349974005862519</c:v>
                </c:pt>
                <c:pt idx="1351">
                  <c:v>0.349043140256846</c:v>
                </c:pt>
                <c:pt idx="1352">
                  <c:v>0.348076342708535</c:v>
                </c:pt>
                <c:pt idx="1353">
                  <c:v>0.347137936287456</c:v>
                </c:pt>
                <c:pt idx="1354">
                  <c:v>0.346143125107995</c:v>
                </c:pt>
                <c:pt idx="1355">
                  <c:v>0.345151626953372</c:v>
                </c:pt>
                <c:pt idx="1356">
                  <c:v>0.344065094435657</c:v>
                </c:pt>
                <c:pt idx="1357">
                  <c:v>0.342939380418371</c:v>
                </c:pt>
                <c:pt idx="1358">
                  <c:v>0.341733309681769</c:v>
                </c:pt>
                <c:pt idx="1359">
                  <c:v>0.34040569320873</c:v>
                </c:pt>
                <c:pt idx="1360">
                  <c:v>0.338981371786859</c:v>
                </c:pt>
                <c:pt idx="1361">
                  <c:v>0.337475242162192</c:v>
                </c:pt>
                <c:pt idx="1362">
                  <c:v>0.335848107933998</c:v>
                </c:pt>
                <c:pt idx="1363">
                  <c:v>0.334151817416703</c:v>
                </c:pt>
                <c:pt idx="1364">
                  <c:v>0.332370518258324</c:v>
                </c:pt>
                <c:pt idx="1365">
                  <c:v>0.33053263856305</c:v>
                </c:pt>
                <c:pt idx="1366">
                  <c:v>0.328686806614752</c:v>
                </c:pt>
                <c:pt idx="1367">
                  <c:v>0.32680263908373</c:v>
                </c:pt>
                <c:pt idx="1368">
                  <c:v>0.324942486015735</c:v>
                </c:pt>
                <c:pt idx="1369">
                  <c:v>0.323126209278901</c:v>
                </c:pt>
                <c:pt idx="1370">
                  <c:v>0.321346928675969</c:v>
                </c:pt>
                <c:pt idx="1371">
                  <c:v>0.319659734765689</c:v>
                </c:pt>
                <c:pt idx="1372">
                  <c:v>0.318053621936727</c:v>
                </c:pt>
                <c:pt idx="1373">
                  <c:v>0.31653710440905</c:v>
                </c:pt>
                <c:pt idx="1374">
                  <c:v>0.315131912490836</c:v>
                </c:pt>
                <c:pt idx="1375">
                  <c:v>0.313790526654985</c:v>
                </c:pt>
                <c:pt idx="1376">
                  <c:v>0.312554177448705</c:v>
                </c:pt>
                <c:pt idx="1377">
                  <c:v>0.311419029202726</c:v>
                </c:pt>
                <c:pt idx="1378">
                  <c:v>0.310363099806839</c:v>
                </c:pt>
                <c:pt idx="1379">
                  <c:v>0.309415686323687</c:v>
                </c:pt>
                <c:pt idx="1380">
                  <c:v>0.30855508065886</c:v>
                </c:pt>
                <c:pt idx="1381">
                  <c:v>0.307769817748555</c:v>
                </c:pt>
                <c:pt idx="1382">
                  <c:v>0.307067886132885</c:v>
                </c:pt>
                <c:pt idx="1383">
                  <c:v>0.30642511198918</c:v>
                </c:pt>
                <c:pt idx="1384">
                  <c:v>0.305862201446736</c:v>
                </c:pt>
                <c:pt idx="1385">
                  <c:v>0.30537512857053</c:v>
                </c:pt>
                <c:pt idx="1386">
                  <c:v>0.304941549897194</c:v>
                </c:pt>
                <c:pt idx="1387">
                  <c:v>0.304578674060327</c:v>
                </c:pt>
                <c:pt idx="1388">
                  <c:v>0.304272923618555</c:v>
                </c:pt>
                <c:pt idx="1389">
                  <c:v>0.30401396682417</c:v>
                </c:pt>
                <c:pt idx="1390">
                  <c:v>0.303805526621916</c:v>
                </c:pt>
                <c:pt idx="1391">
                  <c:v>0.303632386028767</c:v>
                </c:pt>
                <c:pt idx="1392">
                  <c:v>0.303493031611045</c:v>
                </c:pt>
                <c:pt idx="1393">
                  <c:v>0.303379228131639</c:v>
                </c:pt>
                <c:pt idx="1394">
                  <c:v>0.303288356021599</c:v>
                </c:pt>
                <c:pt idx="1395">
                  <c:v>0.303221120188634</c:v>
                </c:pt>
                <c:pt idx="1396">
                  <c:v>0.303166209685582</c:v>
                </c:pt>
                <c:pt idx="1397">
                  <c:v>0.303119612650739</c:v>
                </c:pt>
                <c:pt idx="1398">
                  <c:v>0.303086765800361</c:v>
                </c:pt>
                <c:pt idx="1399">
                  <c:v>0.303053081863456</c:v>
                </c:pt>
                <c:pt idx="1400">
                  <c:v>0.303028361388931</c:v>
                </c:pt>
                <c:pt idx="1401">
                  <c:v>0.303047805334683</c:v>
                </c:pt>
                <c:pt idx="1402">
                  <c:v>0.303055238668565</c:v>
                </c:pt>
                <c:pt idx="1403">
                  <c:v>0.303073837663289</c:v>
                </c:pt>
                <c:pt idx="1404">
                  <c:v>0.303110352130952</c:v>
                </c:pt>
                <c:pt idx="1405">
                  <c:v>0.303166798419423</c:v>
                </c:pt>
                <c:pt idx="1406">
                  <c:v>0.303228960820922</c:v>
                </c:pt>
                <c:pt idx="1407">
                  <c:v>0.303310075429855</c:v>
                </c:pt>
                <c:pt idx="1408">
                  <c:v>0.303397496403367</c:v>
                </c:pt>
                <c:pt idx="1409">
                  <c:v>0.303473404850121</c:v>
                </c:pt>
                <c:pt idx="1410">
                  <c:v>0.30356453359127</c:v>
                </c:pt>
                <c:pt idx="1411">
                  <c:v>0.303622838385679</c:v>
                </c:pt>
                <c:pt idx="1412">
                  <c:v>0.30368385201803</c:v>
                </c:pt>
                <c:pt idx="1413">
                  <c:v>0.303701805847663</c:v>
                </c:pt>
                <c:pt idx="1414">
                  <c:v>0.303710524130751</c:v>
                </c:pt>
                <c:pt idx="1415">
                  <c:v>0.303671017151188</c:v>
                </c:pt>
                <c:pt idx="1416">
                  <c:v>0.303599275234673</c:v>
                </c:pt>
                <c:pt idx="1417">
                  <c:v>0.303491970593179</c:v>
                </c:pt>
                <c:pt idx="1418">
                  <c:v>0.30334699595416</c:v>
                </c:pt>
                <c:pt idx="1419">
                  <c:v>0.303156918811577</c:v>
                </c:pt>
                <c:pt idx="1420">
                  <c:v>0.302925419476297</c:v>
                </c:pt>
                <c:pt idx="1421">
                  <c:v>0.302659008651972</c:v>
                </c:pt>
                <c:pt idx="1422">
                  <c:v>0.302342578354809</c:v>
                </c:pt>
                <c:pt idx="1423">
                  <c:v>0.301986615552946</c:v>
                </c:pt>
                <c:pt idx="1424">
                  <c:v>0.301583338390898</c:v>
                </c:pt>
                <c:pt idx="1425">
                  <c:v>0.301138444079293</c:v>
                </c:pt>
                <c:pt idx="1426">
                  <c:v>0.300643322230489</c:v>
                </c:pt>
                <c:pt idx="1427">
                  <c:v>0.300112642347813</c:v>
                </c:pt>
                <c:pt idx="1428">
                  <c:v>0.29952283024236</c:v>
                </c:pt>
                <c:pt idx="1429">
                  <c:v>0.298873204599928</c:v>
                </c:pt>
                <c:pt idx="1430">
                  <c:v>0.298173094789187</c:v>
                </c:pt>
                <c:pt idx="1431">
                  <c:v>0.297414077514852</c:v>
                </c:pt>
                <c:pt idx="1432">
                  <c:v>0.296614134477245</c:v>
                </c:pt>
                <c:pt idx="1433">
                  <c:v>0.295726423600206</c:v>
                </c:pt>
                <c:pt idx="1434">
                  <c:v>0.294777583468843</c:v>
                </c:pt>
                <c:pt idx="1435">
                  <c:v>0.293763080404864</c:v>
                </c:pt>
                <c:pt idx="1436">
                  <c:v>0.29268045378504</c:v>
                </c:pt>
                <c:pt idx="1437">
                  <c:v>0.291484377726361</c:v>
                </c:pt>
                <c:pt idx="1438">
                  <c:v>0.290216176046266</c:v>
                </c:pt>
                <c:pt idx="1439">
                  <c:v>0.288857111086448</c:v>
                </c:pt>
                <c:pt idx="1440">
                  <c:v>0.287375970709103</c:v>
                </c:pt>
                <c:pt idx="1441">
                  <c:v>0.285816580057144</c:v>
                </c:pt>
                <c:pt idx="1442">
                  <c:v>0.284112751897838</c:v>
                </c:pt>
                <c:pt idx="1443">
                  <c:v>0.282304715227198</c:v>
                </c:pt>
                <c:pt idx="1444">
                  <c:v>0.280361657065374</c:v>
                </c:pt>
                <c:pt idx="1445">
                  <c:v>0.278326640940375</c:v>
                </c:pt>
                <c:pt idx="1446">
                  <c:v>0.276102141373687</c:v>
                </c:pt>
                <c:pt idx="1447">
                  <c:v>0.273741442986109</c:v>
                </c:pt>
                <c:pt idx="1448">
                  <c:v>0.271250595235162</c:v>
                </c:pt>
                <c:pt idx="1449">
                  <c:v>0.268576420705628</c:v>
                </c:pt>
                <c:pt idx="1450">
                  <c:v>0.265796088096168</c:v>
                </c:pt>
                <c:pt idx="1451">
                  <c:v>0.262811377368591</c:v>
                </c:pt>
                <c:pt idx="1452">
                  <c:v>0.259671650275036</c:v>
                </c:pt>
                <c:pt idx="1453">
                  <c:v>0.256348124808735</c:v>
                </c:pt>
                <c:pt idx="1454">
                  <c:v>0.252878703039002</c:v>
                </c:pt>
                <c:pt idx="1455">
                  <c:v>0.249150990611977</c:v>
                </c:pt>
                <c:pt idx="1456">
                  <c:v>0.245248635196024</c:v>
                </c:pt>
                <c:pt idx="1457">
                  <c:v>0.241202530899534</c:v>
                </c:pt>
                <c:pt idx="1458">
                  <c:v>0.236936966578166</c:v>
                </c:pt>
                <c:pt idx="1459">
                  <c:v>0.232568873851388</c:v>
                </c:pt>
                <c:pt idx="1460">
                  <c:v>0.227990514012399</c:v>
                </c:pt>
                <c:pt idx="1461">
                  <c:v>0.223220912256727</c:v>
                </c:pt>
                <c:pt idx="1462">
                  <c:v>0.218317062352543</c:v>
                </c:pt>
                <c:pt idx="1463">
                  <c:v>0.213198049200906</c:v>
                </c:pt>
                <c:pt idx="1464">
                  <c:v>0.207918074947816</c:v>
                </c:pt>
                <c:pt idx="1465">
                  <c:v>0.20245630087124</c:v>
                </c:pt>
                <c:pt idx="1466">
                  <c:v>0.196869492944744</c:v>
                </c:pt>
                <c:pt idx="1467">
                  <c:v>0.191075145232457</c:v>
                </c:pt>
                <c:pt idx="1468">
                  <c:v>0.185261122606419</c:v>
                </c:pt>
                <c:pt idx="1469">
                  <c:v>0.179293262806756</c:v>
                </c:pt>
                <c:pt idx="1470">
                  <c:v>0.1732277813609</c:v>
                </c:pt>
                <c:pt idx="1471">
                  <c:v>0.167195019691631</c:v>
                </c:pt>
                <c:pt idx="1472">
                  <c:v>0.161013964011713</c:v>
                </c:pt>
                <c:pt idx="1473">
                  <c:v>0.15493608204027</c:v>
                </c:pt>
                <c:pt idx="1474">
                  <c:v>0.148881987841041</c:v>
                </c:pt>
                <c:pt idx="1475">
                  <c:v>0.142972249399733</c:v>
                </c:pt>
                <c:pt idx="1476">
                  <c:v>0.137123431803452</c:v>
                </c:pt>
                <c:pt idx="1477">
                  <c:v>0.13155000001468</c:v>
                </c:pt>
                <c:pt idx="1478">
                  <c:v>0.126125795835698</c:v>
                </c:pt>
                <c:pt idx="1479">
                  <c:v>0.120867350173217</c:v>
                </c:pt>
                <c:pt idx="1480">
                  <c:v>0.11588101916843</c:v>
                </c:pt>
                <c:pt idx="1481">
                  <c:v>0.111006437490384</c:v>
                </c:pt>
                <c:pt idx="1482">
                  <c:v>0.106387962966606</c:v>
                </c:pt>
                <c:pt idx="1483">
                  <c:v>0.102059775480518</c:v>
                </c:pt>
                <c:pt idx="1484">
                  <c:v>0.0979908121818746</c:v>
                </c:pt>
                <c:pt idx="1485">
                  <c:v>0.0941209990738167</c:v>
                </c:pt>
                <c:pt idx="1486">
                  <c:v>0.0905781396216264</c:v>
                </c:pt>
                <c:pt idx="1487">
                  <c:v>0.087301858873279</c:v>
                </c:pt>
                <c:pt idx="1488">
                  <c:v>0.0842532326156894</c:v>
                </c:pt>
                <c:pt idx="1489">
                  <c:v>0.0815073479725807</c:v>
                </c:pt>
                <c:pt idx="1490">
                  <c:v>0.078953101127236</c:v>
                </c:pt>
                <c:pt idx="1491">
                  <c:v>0.0766635330876818</c:v>
                </c:pt>
                <c:pt idx="1492">
                  <c:v>0.0746425417148405</c:v>
                </c:pt>
                <c:pt idx="1493">
                  <c:v>0.0728168146408818</c:v>
                </c:pt>
                <c:pt idx="1494">
                  <c:v>0.0712174073689514</c:v>
                </c:pt>
                <c:pt idx="1495">
                  <c:v>0.069777451041672</c:v>
                </c:pt>
                <c:pt idx="1496">
                  <c:v>0.0685512150327365</c:v>
                </c:pt>
                <c:pt idx="1497">
                  <c:v>0.0674682502048435</c:v>
                </c:pt>
                <c:pt idx="1498">
                  <c:v>0.0665335901840417</c:v>
                </c:pt>
                <c:pt idx="1499">
                  <c:v>0.0657119913095677</c:v>
                </c:pt>
                <c:pt idx="1500">
                  <c:v>0.065003158248685</c:v>
                </c:pt>
                <c:pt idx="1501">
                  <c:v>0.0644053395285651</c:v>
                </c:pt>
                <c:pt idx="1502">
                  <c:v>0.0638820123341349</c:v>
                </c:pt>
                <c:pt idx="1503">
                  <c:v>0.0634427726337755</c:v>
                </c:pt>
                <c:pt idx="1504">
                  <c:v>0.063070015705846</c:v>
                </c:pt>
                <c:pt idx="1505">
                  <c:v>0.0627403474171404</c:v>
                </c:pt>
                <c:pt idx="1506">
                  <c:v>0.0624753788320555</c:v>
                </c:pt>
                <c:pt idx="1507">
                  <c:v>0.062251725372065</c:v>
                </c:pt>
                <c:pt idx="1508">
                  <c:v>0.0620606864147164</c:v>
                </c:pt>
                <c:pt idx="1509">
                  <c:v>0.0618993661676844</c:v>
                </c:pt>
                <c:pt idx="1510">
                  <c:v>0.061767541596459</c:v>
                </c:pt>
                <c:pt idx="1511">
                  <c:v>0.06165559651951</c:v>
                </c:pt>
                <c:pt idx="1512">
                  <c:v>0.0615639522050818</c:v>
                </c:pt>
                <c:pt idx="1513">
                  <c:v>0.0614868164131487</c:v>
                </c:pt>
                <c:pt idx="1514">
                  <c:v>0.0614253474330461</c:v>
                </c:pt>
                <c:pt idx="1515">
                  <c:v>0.0613751811561761</c:v>
                </c:pt>
                <c:pt idx="1516">
                  <c:v>0.0613323275551752</c:v>
                </c:pt>
                <c:pt idx="1517">
                  <c:v>0.0613005313056487</c:v>
                </c:pt>
                <c:pt idx="1518">
                  <c:v>0.0612772803891588</c:v>
                </c:pt>
                <c:pt idx="1519">
                  <c:v>0.0612592784411929</c:v>
                </c:pt>
                <c:pt idx="1520">
                  <c:v>0.0612471151614079</c:v>
                </c:pt>
                <c:pt idx="1521">
                  <c:v>0.0612441082312553</c:v>
                </c:pt>
                <c:pt idx="1522">
                  <c:v>0.061246138514468</c:v>
                </c:pt>
                <c:pt idx="1523">
                  <c:v>0.0612521922836701</c:v>
                </c:pt>
                <c:pt idx="1524">
                  <c:v>0.0612642426664631</c:v>
                </c:pt>
                <c:pt idx="1525">
                  <c:v>0.0612801317884414</c:v>
                </c:pt>
                <c:pt idx="1526">
                  <c:v>0.0612994492122973</c:v>
                </c:pt>
                <c:pt idx="1527">
                  <c:v>0.0613213649571494</c:v>
                </c:pt>
                <c:pt idx="1528">
                  <c:v>0.0613480410366147</c:v>
                </c:pt>
                <c:pt idx="1529">
                  <c:v>0.0613760471137034</c:v>
                </c:pt>
                <c:pt idx="1530">
                  <c:v>0.061405239281831</c:v>
                </c:pt>
                <c:pt idx="1531">
                  <c:v>0.0614378707207463</c:v>
                </c:pt>
                <c:pt idx="1532">
                  <c:v>0.0614736543761359</c:v>
                </c:pt>
                <c:pt idx="1533">
                  <c:v>0.0615116058055449</c:v>
                </c:pt>
                <c:pt idx="1534">
                  <c:v>0.0615528008590142</c:v>
                </c:pt>
                <c:pt idx="1535">
                  <c:v>0.0615957051308619</c:v>
                </c:pt>
                <c:pt idx="1536">
                  <c:v>0.0616408952822288</c:v>
                </c:pt>
                <c:pt idx="1537">
                  <c:v>0.0616875652361799</c:v>
                </c:pt>
                <c:pt idx="1538">
                  <c:v>0.0617350620666036</c:v>
                </c:pt>
                <c:pt idx="1539">
                  <c:v>0.0617833104053581</c:v>
                </c:pt>
                <c:pt idx="1540">
                  <c:v>0.0618336364212963</c:v>
                </c:pt>
                <c:pt idx="1541">
                  <c:v>0.0618849215270193</c:v>
                </c:pt>
                <c:pt idx="1542">
                  <c:v>0.0619376648769335</c:v>
                </c:pt>
                <c:pt idx="1543">
                  <c:v>0.0619948893026621</c:v>
                </c:pt>
                <c:pt idx="1544">
                  <c:v>0.0620533365549313</c:v>
                </c:pt>
                <c:pt idx="1545">
                  <c:v>0.0621147079876176</c:v>
                </c:pt>
                <c:pt idx="1546">
                  <c:v>0.0621795010304561</c:v>
                </c:pt>
                <c:pt idx="1547">
                  <c:v>0.0622477264109033</c:v>
                </c:pt>
                <c:pt idx="1548">
                  <c:v>0.0623215121320552</c:v>
                </c:pt>
                <c:pt idx="1549">
                  <c:v>0.0623970867858993</c:v>
                </c:pt>
                <c:pt idx="1550">
                  <c:v>0.0624754084274173</c:v>
                </c:pt>
                <c:pt idx="1551">
                  <c:v>0.0625588003959921</c:v>
                </c:pt>
                <c:pt idx="1552">
                  <c:v>0.0626458091730321</c:v>
                </c:pt>
                <c:pt idx="1553">
                  <c:v>0.0627347248157969</c:v>
                </c:pt>
                <c:pt idx="1554">
                  <c:v>0.0628310805531564</c:v>
                </c:pt>
                <c:pt idx="1555">
                  <c:v>0.0629335197930535</c:v>
                </c:pt>
                <c:pt idx="1556">
                  <c:v>0.063038242187489</c:v>
                </c:pt>
                <c:pt idx="1557">
                  <c:v>0.0631487727234209</c:v>
                </c:pt>
                <c:pt idx="1558">
                  <c:v>0.0632645637141886</c:v>
                </c:pt>
                <c:pt idx="1559">
                  <c:v>0.0633833197945798</c:v>
                </c:pt>
                <c:pt idx="1560">
                  <c:v>0.0635100645185621</c:v>
                </c:pt>
                <c:pt idx="1561">
                  <c:v>0.0636439631796545</c:v>
                </c:pt>
                <c:pt idx="1562">
                  <c:v>0.0637810270612439</c:v>
                </c:pt>
                <c:pt idx="1563">
                  <c:v>0.0639232617147543</c:v>
                </c:pt>
                <c:pt idx="1564">
                  <c:v>0.0640700920312493</c:v>
                </c:pt>
                <c:pt idx="1565">
                  <c:v>0.0642211259584184</c:v>
                </c:pt>
                <c:pt idx="1566">
                  <c:v>0.0643767572732435</c:v>
                </c:pt>
                <c:pt idx="1567">
                  <c:v>0.0645374342178305</c:v>
                </c:pt>
                <c:pt idx="1568">
                  <c:v>0.0647030436192398</c:v>
                </c:pt>
                <c:pt idx="1569">
                  <c:v>0.064875685195956</c:v>
                </c:pt>
                <c:pt idx="1570">
                  <c:v>0.0650503343937022</c:v>
                </c:pt>
                <c:pt idx="1571">
                  <c:v>0.0652291096953882</c:v>
                </c:pt>
                <c:pt idx="1572">
                  <c:v>0.0654146160792421</c:v>
                </c:pt>
                <c:pt idx="1573">
                  <c:v>0.0656041147325326</c:v>
                </c:pt>
                <c:pt idx="1574">
                  <c:v>0.0657972929378351</c:v>
                </c:pt>
                <c:pt idx="1575">
                  <c:v>0.0659975274638445</c:v>
                </c:pt>
                <c:pt idx="1576">
                  <c:v>0.0662039547675738</c:v>
                </c:pt>
                <c:pt idx="1577">
                  <c:v>0.0664134394308483</c:v>
                </c:pt>
                <c:pt idx="1578">
                  <c:v>0.0666333218967473</c:v>
                </c:pt>
                <c:pt idx="1579">
                  <c:v>0.0668555978271696</c:v>
                </c:pt>
                <c:pt idx="1580">
                  <c:v>0.0670810408752274</c:v>
                </c:pt>
                <c:pt idx="1581">
                  <c:v>0.0673152652258674</c:v>
                </c:pt>
                <c:pt idx="1582">
                  <c:v>0.067551347978965</c:v>
                </c:pt>
                <c:pt idx="1583">
                  <c:v>0.0677958781382552</c:v>
                </c:pt>
                <c:pt idx="1584">
                  <c:v>0.0680471045068569</c:v>
                </c:pt>
                <c:pt idx="1585">
                  <c:v>0.0683037969801161</c:v>
                </c:pt>
                <c:pt idx="1586">
                  <c:v>0.0685695311468508</c:v>
                </c:pt>
                <c:pt idx="1587">
                  <c:v>0.068844349640939</c:v>
                </c:pt>
                <c:pt idx="1588">
                  <c:v>0.0691242090736826</c:v>
                </c:pt>
                <c:pt idx="1589">
                  <c:v>0.0694112094050204</c:v>
                </c:pt>
                <c:pt idx="1590">
                  <c:v>0.0697070297060741</c:v>
                </c:pt>
                <c:pt idx="1591">
                  <c:v>0.0700041960097022</c:v>
                </c:pt>
                <c:pt idx="1592">
                  <c:v>0.0703089743231734</c:v>
                </c:pt>
                <c:pt idx="1593">
                  <c:v>0.0706230457872152</c:v>
                </c:pt>
                <c:pt idx="1594">
                  <c:v>0.0709411616057709</c:v>
                </c:pt>
                <c:pt idx="1595">
                  <c:v>0.0712714475338106</c:v>
                </c:pt>
                <c:pt idx="1596">
                  <c:v>0.0716088246209202</c:v>
                </c:pt>
                <c:pt idx="1597">
                  <c:v>0.0719502742091815</c:v>
                </c:pt>
                <c:pt idx="1598">
                  <c:v>0.072298989907183</c:v>
                </c:pt>
                <c:pt idx="1599">
                  <c:v>0.0726516750054779</c:v>
                </c:pt>
                <c:pt idx="1600">
                  <c:v>0.0730074777578314</c:v>
                </c:pt>
                <c:pt idx="1601">
                  <c:v>0.073372390397169</c:v>
                </c:pt>
                <c:pt idx="1602">
                  <c:v>0.0737442591538032</c:v>
                </c:pt>
                <c:pt idx="1603">
                  <c:v>0.0741192715035545</c:v>
                </c:pt>
                <c:pt idx="1604">
                  <c:v>0.0745082706971853</c:v>
                </c:pt>
                <c:pt idx="1605">
                  <c:v>0.0749009497187756</c:v>
                </c:pt>
                <c:pt idx="1606">
                  <c:v>0.0752961006774394</c:v>
                </c:pt>
                <c:pt idx="1607">
                  <c:v>0.0757014420297411</c:v>
                </c:pt>
                <c:pt idx="1608">
                  <c:v>0.0761054071287314</c:v>
                </c:pt>
                <c:pt idx="1609">
                  <c:v>0.0765146519988775</c:v>
                </c:pt>
                <c:pt idx="1610">
                  <c:v>0.0769295163659586</c:v>
                </c:pt>
                <c:pt idx="1611">
                  <c:v>0.0773454613431736</c:v>
                </c:pt>
                <c:pt idx="1612">
                  <c:v>0.0777721010079539</c:v>
                </c:pt>
                <c:pt idx="1613">
                  <c:v>0.078209501484202</c:v>
                </c:pt>
                <c:pt idx="1614">
                  <c:v>0.0786486552269371</c:v>
                </c:pt>
                <c:pt idx="1615">
                  <c:v>0.0790932606560765</c:v>
                </c:pt>
                <c:pt idx="1616">
                  <c:v>0.0795466027188081</c:v>
                </c:pt>
                <c:pt idx="1617">
                  <c:v>0.0799967555881099</c:v>
                </c:pt>
                <c:pt idx="1618">
                  <c:v>0.0804554797295067</c:v>
                </c:pt>
                <c:pt idx="1619">
                  <c:v>0.0809224012342316</c:v>
                </c:pt>
                <c:pt idx="1620">
                  <c:v>0.0813917650461749</c:v>
                </c:pt>
                <c:pt idx="1621">
                  <c:v>0.0818788452694814</c:v>
                </c:pt>
                <c:pt idx="1622">
                  <c:v>0.0823700832272018</c:v>
                </c:pt>
                <c:pt idx="1623">
                  <c:v>0.0828653508452354</c:v>
                </c:pt>
                <c:pt idx="1624">
                  <c:v>0.0833700145767243</c:v>
                </c:pt>
                <c:pt idx="1625">
                  <c:v>0.0838765870365832</c:v>
                </c:pt>
                <c:pt idx="1626">
                  <c:v>0.0843832019233594</c:v>
                </c:pt>
                <c:pt idx="1627">
                  <c:v>0.0849006865173578</c:v>
                </c:pt>
                <c:pt idx="1628">
                  <c:v>0.0854269487576353</c:v>
                </c:pt>
                <c:pt idx="1629">
                  <c:v>0.0859527990773872</c:v>
                </c:pt>
                <c:pt idx="1630">
                  <c:v>0.0864944787420056</c:v>
                </c:pt>
                <c:pt idx="1631">
                  <c:v>0.0870389631707911</c:v>
                </c:pt>
                <c:pt idx="1632">
                  <c:v>0.0875829586207315</c:v>
                </c:pt>
                <c:pt idx="1633">
                  <c:v>0.088135252982654</c:v>
                </c:pt>
                <c:pt idx="1634">
                  <c:v>0.0886819047370443</c:v>
                </c:pt>
                <c:pt idx="1635">
                  <c:v>0.0892348110813785</c:v>
                </c:pt>
                <c:pt idx="1636">
                  <c:v>0.0897935068717709</c:v>
                </c:pt>
                <c:pt idx="1637">
                  <c:v>0.0903554750882366</c:v>
                </c:pt>
                <c:pt idx="1638">
                  <c:v>0.0909224415404929</c:v>
                </c:pt>
                <c:pt idx="1639">
                  <c:v>0.0914995322279908</c:v>
                </c:pt>
                <c:pt idx="1640">
                  <c:v>0.0920732297969085</c:v>
                </c:pt>
                <c:pt idx="1641">
                  <c:v>0.0926494209302796</c:v>
                </c:pt>
                <c:pt idx="1642">
                  <c:v>0.0932275919519641</c:v>
                </c:pt>
                <c:pt idx="1643">
                  <c:v>0.0938030265754572</c:v>
                </c:pt>
                <c:pt idx="1644">
                  <c:v>0.094386361711831</c:v>
                </c:pt>
                <c:pt idx="1645">
                  <c:v>0.0949757799713148</c:v>
                </c:pt>
                <c:pt idx="1646">
                  <c:v>0.0955626773130563</c:v>
                </c:pt>
                <c:pt idx="1647">
                  <c:v>0.0961666163402023</c:v>
                </c:pt>
                <c:pt idx="1648">
                  <c:v>0.0967718730163243</c:v>
                </c:pt>
                <c:pt idx="1649">
                  <c:v>0.0973796987285217</c:v>
                </c:pt>
                <c:pt idx="1650">
                  <c:v>0.0979948365301998</c:v>
                </c:pt>
                <c:pt idx="1651">
                  <c:v>0.0986096368481716</c:v>
                </c:pt>
                <c:pt idx="1652">
                  <c:v>0.0992200903042599</c:v>
                </c:pt>
                <c:pt idx="1653">
                  <c:v>0.0998446801332412</c:v>
                </c:pt>
                <c:pt idx="1654">
                  <c:v>0.100471628070981</c:v>
                </c:pt>
                <c:pt idx="1655">
                  <c:v>0.101109196190481</c:v>
                </c:pt>
                <c:pt idx="1656">
                  <c:v>0.101761163453813</c:v>
                </c:pt>
                <c:pt idx="1657">
                  <c:v>0.102414780330879</c:v>
                </c:pt>
                <c:pt idx="1658">
                  <c:v>0.103069845449041</c:v>
                </c:pt>
                <c:pt idx="1659">
                  <c:v>0.103738053460364</c:v>
                </c:pt>
                <c:pt idx="1660">
                  <c:v>0.10439931994511</c:v>
                </c:pt>
                <c:pt idx="1661">
                  <c:v>0.105072321301257</c:v>
                </c:pt>
                <c:pt idx="1662">
                  <c:v>0.105752675759572</c:v>
                </c:pt>
                <c:pt idx="1663">
                  <c:v>0.106434797247251</c:v>
                </c:pt>
                <c:pt idx="1664">
                  <c:v>0.107131229506599</c:v>
                </c:pt>
                <c:pt idx="1665">
                  <c:v>0.107845309017985</c:v>
                </c:pt>
                <c:pt idx="1666">
                  <c:v>0.108554467489874</c:v>
                </c:pt>
                <c:pt idx="1667">
                  <c:v>0.109272303818553</c:v>
                </c:pt>
                <c:pt idx="1668">
                  <c:v>0.109990483149886</c:v>
                </c:pt>
                <c:pt idx="1669">
                  <c:v>0.110704236491411</c:v>
                </c:pt>
                <c:pt idx="1670">
                  <c:v>0.111430489561624</c:v>
                </c:pt>
                <c:pt idx="1671">
                  <c:v>0.112165733688959</c:v>
                </c:pt>
                <c:pt idx="1672">
                  <c:v>0.11289912889953</c:v>
                </c:pt>
                <c:pt idx="1673">
                  <c:v>0.113651777997061</c:v>
                </c:pt>
                <c:pt idx="1674">
                  <c:v>0.114404878889521</c:v>
                </c:pt>
                <c:pt idx="1675">
                  <c:v>0.115156521675763</c:v>
                </c:pt>
                <c:pt idx="1676">
                  <c:v>0.115920599756969</c:v>
                </c:pt>
                <c:pt idx="1677">
                  <c:v>0.116679023606358</c:v>
                </c:pt>
                <c:pt idx="1678">
                  <c:v>0.117433657179828</c:v>
                </c:pt>
                <c:pt idx="1679">
                  <c:v>0.11819917846609</c:v>
                </c:pt>
                <c:pt idx="1680">
                  <c:v>0.11896400305408</c:v>
                </c:pt>
                <c:pt idx="1681">
                  <c:v>0.119739849396326</c:v>
                </c:pt>
                <c:pt idx="1682">
                  <c:v>0.120533183699957</c:v>
                </c:pt>
                <c:pt idx="1683">
                  <c:v>0.1213161840483</c:v>
                </c:pt>
                <c:pt idx="1684">
                  <c:v>0.122104209468321</c:v>
                </c:pt>
                <c:pt idx="1685">
                  <c:v>0.122888565063477</c:v>
                </c:pt>
                <c:pt idx="1686">
                  <c:v>0.123663243251266</c:v>
                </c:pt>
                <c:pt idx="1687">
                  <c:v>0.124444450562199</c:v>
                </c:pt>
                <c:pt idx="1688">
                  <c:v>0.125235401783828</c:v>
                </c:pt>
                <c:pt idx="1689">
                  <c:v>0.126023169193003</c:v>
                </c:pt>
                <c:pt idx="1690">
                  <c:v>0.126825561884929</c:v>
                </c:pt>
                <c:pt idx="1691">
                  <c:v>0.127628326071081</c:v>
                </c:pt>
                <c:pt idx="1692">
                  <c:v>0.12842880492961</c:v>
                </c:pt>
                <c:pt idx="1693">
                  <c:v>0.129231956890888</c:v>
                </c:pt>
                <c:pt idx="1694">
                  <c:v>0.130031873437542</c:v>
                </c:pt>
                <c:pt idx="1695">
                  <c:v>0.130826150584552</c:v>
                </c:pt>
                <c:pt idx="1696">
                  <c:v>0.131629221900194</c:v>
                </c:pt>
                <c:pt idx="1697">
                  <c:v>0.132428587310844</c:v>
                </c:pt>
                <c:pt idx="1698">
                  <c:v>0.133239012487509</c:v>
                </c:pt>
                <c:pt idx="1699">
                  <c:v>0.134064978678469</c:v>
                </c:pt>
                <c:pt idx="1700">
                  <c:v>0.134883554169425</c:v>
                </c:pt>
                <c:pt idx="1701">
                  <c:v>0.1357017867957</c:v>
                </c:pt>
                <c:pt idx="1702">
                  <c:v>0.136529529191278</c:v>
                </c:pt>
                <c:pt idx="1703">
                  <c:v>0.137342047774129</c:v>
                </c:pt>
                <c:pt idx="1704">
                  <c:v>0.13815793843457</c:v>
                </c:pt>
                <c:pt idx="1705">
                  <c:v>0.138977532171541</c:v>
                </c:pt>
                <c:pt idx="1706">
                  <c:v>0.139789616206178</c:v>
                </c:pt>
                <c:pt idx="1707">
                  <c:v>0.140616036399647</c:v>
                </c:pt>
                <c:pt idx="1708">
                  <c:v>0.141454497559203</c:v>
                </c:pt>
                <c:pt idx="1709">
                  <c:v>0.142285051997061</c:v>
                </c:pt>
                <c:pt idx="1710">
                  <c:v>0.143124616532414</c:v>
                </c:pt>
                <c:pt idx="1711">
                  <c:v>0.143954285523958</c:v>
                </c:pt>
                <c:pt idx="1712">
                  <c:v>0.144774800787369</c:v>
                </c:pt>
                <c:pt idx="1713">
                  <c:v>0.145601838206252</c:v>
                </c:pt>
                <c:pt idx="1714">
                  <c:v>0.146426726546552</c:v>
                </c:pt>
                <c:pt idx="1715">
                  <c:v>0.147252757102251</c:v>
                </c:pt>
                <c:pt idx="1716">
                  <c:v>0.148088560750087</c:v>
                </c:pt>
                <c:pt idx="1717">
                  <c:v>0.148912364823951</c:v>
                </c:pt>
                <c:pt idx="1718">
                  <c:v>0.149731266277808</c:v>
                </c:pt>
                <c:pt idx="1719">
                  <c:v>0.150551138169788</c:v>
                </c:pt>
                <c:pt idx="1720">
                  <c:v>0.151349164821484</c:v>
                </c:pt>
                <c:pt idx="1721">
                  <c:v>0.152143386779008</c:v>
                </c:pt>
                <c:pt idx="1722">
                  <c:v>0.152931779692019</c:v>
                </c:pt>
                <c:pt idx="1723">
                  <c:v>0.153703114293792</c:v>
                </c:pt>
                <c:pt idx="1724">
                  <c:v>0.154473193679695</c:v>
                </c:pt>
                <c:pt idx="1725">
                  <c:v>0.15524426854595</c:v>
                </c:pt>
                <c:pt idx="1726">
                  <c:v>0.155995337706473</c:v>
                </c:pt>
                <c:pt idx="1727">
                  <c:v>0.156737863258631</c:v>
                </c:pt>
                <c:pt idx="1728">
                  <c:v>0.157463155203947</c:v>
                </c:pt>
                <c:pt idx="1729">
                  <c:v>0.158170173427573</c:v>
                </c:pt>
                <c:pt idx="1730">
                  <c:v>0.158869953205188</c:v>
                </c:pt>
                <c:pt idx="1731">
                  <c:v>0.159552408658244</c:v>
                </c:pt>
                <c:pt idx="1732">
                  <c:v>0.16022840494083</c:v>
                </c:pt>
                <c:pt idx="1733">
                  <c:v>0.160903090266166</c:v>
                </c:pt>
                <c:pt idx="1734">
                  <c:v>0.161555694002244</c:v>
                </c:pt>
                <c:pt idx="1735">
                  <c:v>0.162190954787312</c:v>
                </c:pt>
                <c:pt idx="1736">
                  <c:v>0.162820739602601</c:v>
                </c:pt>
                <c:pt idx="1737">
                  <c:v>0.163419833130859</c:v>
                </c:pt>
                <c:pt idx="1738">
                  <c:v>0.164004489710486</c:v>
                </c:pt>
                <c:pt idx="1739">
                  <c:v>0.164578326529375</c:v>
                </c:pt>
                <c:pt idx="1740">
                  <c:v>0.165130768040264</c:v>
                </c:pt>
                <c:pt idx="1741">
                  <c:v>0.16567557932878</c:v>
                </c:pt>
                <c:pt idx="1742">
                  <c:v>0.166212196979258</c:v>
                </c:pt>
                <c:pt idx="1743">
                  <c:v>0.166728059519772</c:v>
                </c:pt>
                <c:pt idx="1744">
                  <c:v>0.167228605322264</c:v>
                </c:pt>
                <c:pt idx="1745">
                  <c:v>0.167712724871106</c:v>
                </c:pt>
                <c:pt idx="1746">
                  <c:v>0.16817711652429</c:v>
                </c:pt>
                <c:pt idx="1747">
                  <c:v>0.168631456033499</c:v>
                </c:pt>
                <c:pt idx="1748">
                  <c:v>0.169066878656546</c:v>
                </c:pt>
                <c:pt idx="1749">
                  <c:v>0.169495401283105</c:v>
                </c:pt>
                <c:pt idx="1750">
                  <c:v>0.169913807607911</c:v>
                </c:pt>
                <c:pt idx="1751">
                  <c:v>0.170318988117355</c:v>
                </c:pt>
                <c:pt idx="1752">
                  <c:v>0.170708993104873</c:v>
                </c:pt>
                <c:pt idx="1753">
                  <c:v>0.171096112993029</c:v>
                </c:pt>
                <c:pt idx="1754">
                  <c:v>0.171467639436876</c:v>
                </c:pt>
                <c:pt idx="1755">
                  <c:v>0.171832004424047</c:v>
                </c:pt>
                <c:pt idx="1756">
                  <c:v>0.172191080050888</c:v>
                </c:pt>
                <c:pt idx="1757">
                  <c:v>0.172538638390877</c:v>
                </c:pt>
                <c:pt idx="1758">
                  <c:v>0.172884923509426</c:v>
                </c:pt>
                <c:pt idx="1759">
                  <c:v>0.173226654253624</c:v>
                </c:pt>
                <c:pt idx="1760">
                  <c:v>0.173560511182856</c:v>
                </c:pt>
                <c:pt idx="1761">
                  <c:v>0.173891474182407</c:v>
                </c:pt>
                <c:pt idx="1762">
                  <c:v>0.174211907993864</c:v>
                </c:pt>
                <c:pt idx="1763">
                  <c:v>0.174516479726191</c:v>
                </c:pt>
                <c:pt idx="1764">
                  <c:v>0.174828226298646</c:v>
                </c:pt>
                <c:pt idx="1765">
                  <c:v>0.175134316086769</c:v>
                </c:pt>
                <c:pt idx="1766">
                  <c:v>0.175442752393859</c:v>
                </c:pt>
                <c:pt idx="1767">
                  <c:v>0.175759128191405</c:v>
                </c:pt>
                <c:pt idx="1768">
                  <c:v>0.176065351745045</c:v>
                </c:pt>
                <c:pt idx="1769">
                  <c:v>0.176367160553734</c:v>
                </c:pt>
                <c:pt idx="1770">
                  <c:v>0.17666593828687</c:v>
                </c:pt>
                <c:pt idx="1771">
                  <c:v>0.17695514595619</c:v>
                </c:pt>
                <c:pt idx="1772">
                  <c:v>0.17724786264201</c:v>
                </c:pt>
                <c:pt idx="1773">
                  <c:v>0.177546334349447</c:v>
                </c:pt>
                <c:pt idx="1774">
                  <c:v>0.177838656637404</c:v>
                </c:pt>
                <c:pt idx="1775">
                  <c:v>0.1781404874529</c:v>
                </c:pt>
                <c:pt idx="1776">
                  <c:v>0.178441730914293</c:v>
                </c:pt>
                <c:pt idx="1777">
                  <c:v>0.178738694224093</c:v>
                </c:pt>
                <c:pt idx="1778">
                  <c:v>0.179034456058785</c:v>
                </c:pt>
                <c:pt idx="1779">
                  <c:v>0.179329211927123</c:v>
                </c:pt>
                <c:pt idx="1780">
                  <c:v>0.179621408038117</c:v>
                </c:pt>
                <c:pt idx="1781">
                  <c:v>0.179913787447192</c:v>
                </c:pt>
                <c:pt idx="1782">
                  <c:v>0.180205779426076</c:v>
                </c:pt>
                <c:pt idx="1783">
                  <c:v>0.180495866470867</c:v>
                </c:pt>
                <c:pt idx="1784">
                  <c:v>0.180787319386447</c:v>
                </c:pt>
                <c:pt idx="1785">
                  <c:v>0.181074004344366</c:v>
                </c:pt>
                <c:pt idx="1786">
                  <c:v>0.181363026783974</c:v>
                </c:pt>
                <c:pt idx="1787">
                  <c:v>0.181641541559387</c:v>
                </c:pt>
                <c:pt idx="1788">
                  <c:v>0.181914245916737</c:v>
                </c:pt>
                <c:pt idx="1789">
                  <c:v>0.182180492897277</c:v>
                </c:pt>
                <c:pt idx="1790">
                  <c:v>0.182438102723272</c:v>
                </c:pt>
                <c:pt idx="1791">
                  <c:v>0.182690280800064</c:v>
                </c:pt>
                <c:pt idx="1792">
                  <c:v>0.182942924469158</c:v>
                </c:pt>
                <c:pt idx="1793">
                  <c:v>0.183185153951248</c:v>
                </c:pt>
                <c:pt idx="1794">
                  <c:v>0.183417119223762</c:v>
                </c:pt>
                <c:pt idx="1795">
                  <c:v>0.183646645396948</c:v>
                </c:pt>
                <c:pt idx="1796">
                  <c:v>0.183862597578102</c:v>
                </c:pt>
                <c:pt idx="1797">
                  <c:v>0.184070306312707</c:v>
                </c:pt>
                <c:pt idx="1798">
                  <c:v>0.184274137640993</c:v>
                </c:pt>
                <c:pt idx="1799">
                  <c:v>0.184472402833678</c:v>
                </c:pt>
                <c:pt idx="1800">
                  <c:v>0.184661098445455</c:v>
                </c:pt>
                <c:pt idx="1801">
                  <c:v>0.1848415662707</c:v>
                </c:pt>
                <c:pt idx="1802">
                  <c:v>0.185015972772682</c:v>
                </c:pt>
                <c:pt idx="1803">
                  <c:v>0.185182374039734</c:v>
                </c:pt>
                <c:pt idx="1804">
                  <c:v>0.185340560420796</c:v>
                </c:pt>
                <c:pt idx="1805">
                  <c:v>0.185490101575852</c:v>
                </c:pt>
                <c:pt idx="1806">
                  <c:v>0.185635010332421</c:v>
                </c:pt>
                <c:pt idx="1807">
                  <c:v>0.185767791751358</c:v>
                </c:pt>
                <c:pt idx="1808">
                  <c:v>0.185899107889445</c:v>
                </c:pt>
                <c:pt idx="1809">
                  <c:v>0.186029448139447</c:v>
                </c:pt>
                <c:pt idx="1810">
                  <c:v>0.186150635972067</c:v>
                </c:pt>
                <c:pt idx="1811">
                  <c:v>0.186264764931467</c:v>
                </c:pt>
                <c:pt idx="1812">
                  <c:v>0.186374552271984</c:v>
                </c:pt>
                <c:pt idx="1813">
                  <c:v>0.186471903282735</c:v>
                </c:pt>
                <c:pt idx="1814">
                  <c:v>0.186565865107157</c:v>
                </c:pt>
                <c:pt idx="1815">
                  <c:v>0.186651426884863</c:v>
                </c:pt>
                <c:pt idx="1816">
                  <c:v>0.186725195359301</c:v>
                </c:pt>
                <c:pt idx="1817">
                  <c:v>0.186794714174337</c:v>
                </c:pt>
                <c:pt idx="1818">
                  <c:v>0.186851197163816</c:v>
                </c:pt>
                <c:pt idx="1819">
                  <c:v>0.186904666048509</c:v>
                </c:pt>
                <c:pt idx="1820">
                  <c:v>0.186953442723111</c:v>
                </c:pt>
                <c:pt idx="1821">
                  <c:v>0.186991216821803</c:v>
                </c:pt>
                <c:pt idx="1822">
                  <c:v>0.187018806873648</c:v>
                </c:pt>
                <c:pt idx="1823">
                  <c:v>0.187044535936029</c:v>
                </c:pt>
                <c:pt idx="1824">
                  <c:v>0.187059403914544</c:v>
                </c:pt>
                <c:pt idx="1825">
                  <c:v>0.187074433598254</c:v>
                </c:pt>
                <c:pt idx="1826">
                  <c:v>0.187088369426352</c:v>
                </c:pt>
                <c:pt idx="1827">
                  <c:v>0.187097304673107</c:v>
                </c:pt>
                <c:pt idx="1828">
                  <c:v>0.187100040070989</c:v>
                </c:pt>
                <c:pt idx="1829">
                  <c:v>0.187102159209274</c:v>
                </c:pt>
                <c:pt idx="1830">
                  <c:v>0.187099812345372</c:v>
                </c:pt>
                <c:pt idx="1831">
                  <c:v>0.187098648813036</c:v>
                </c:pt>
                <c:pt idx="1832">
                  <c:v>0.187090933667841</c:v>
                </c:pt>
                <c:pt idx="1833">
                  <c:v>0.187091267495244</c:v>
                </c:pt>
                <c:pt idx="1834">
                  <c:v>0.187092109410851</c:v>
                </c:pt>
                <c:pt idx="1835">
                  <c:v>0.187099614077144</c:v>
                </c:pt>
                <c:pt idx="1836">
                  <c:v>0.187120851750175</c:v>
                </c:pt>
                <c:pt idx="1837">
                  <c:v>0.187150592536286</c:v>
                </c:pt>
                <c:pt idx="1838">
                  <c:v>0.187182874522275</c:v>
                </c:pt>
                <c:pt idx="1839">
                  <c:v>0.187232145142776</c:v>
                </c:pt>
                <c:pt idx="1840">
                  <c:v>0.187290431655667</c:v>
                </c:pt>
                <c:pt idx="1841">
                  <c:v>0.187362131214252</c:v>
                </c:pt>
                <c:pt idx="1842">
                  <c:v>0.187457422898323</c:v>
                </c:pt>
                <c:pt idx="1843">
                  <c:v>0.187570443169938</c:v>
                </c:pt>
                <c:pt idx="1844">
                  <c:v>0.187705557862366</c:v>
                </c:pt>
                <c:pt idx="1845">
                  <c:v>0.187861870422407</c:v>
                </c:pt>
                <c:pt idx="1846">
                  <c:v>0.18803607230937</c:v>
                </c:pt>
                <c:pt idx="1847">
                  <c:v>0.188233003503195</c:v>
                </c:pt>
                <c:pt idx="1848">
                  <c:v>0.188451465288246</c:v>
                </c:pt>
                <c:pt idx="1849">
                  <c:v>0.188688290891824</c:v>
                </c:pt>
                <c:pt idx="1850">
                  <c:v>0.188952783122659</c:v>
                </c:pt>
                <c:pt idx="1851">
                  <c:v>0.189244416921779</c:v>
                </c:pt>
                <c:pt idx="1852">
                  <c:v>0.189559292807071</c:v>
                </c:pt>
                <c:pt idx="1853">
                  <c:v>0.189903082464028</c:v>
                </c:pt>
                <c:pt idx="1854">
                  <c:v>0.190269612120809</c:v>
                </c:pt>
                <c:pt idx="1855">
                  <c:v>0.190663259683384</c:v>
                </c:pt>
                <c:pt idx="1856">
                  <c:v>0.191082214660667</c:v>
                </c:pt>
                <c:pt idx="1857">
                  <c:v>0.191526628892731</c:v>
                </c:pt>
                <c:pt idx="1858">
                  <c:v>0.191997120708779</c:v>
                </c:pt>
                <c:pt idx="1859">
                  <c:v>0.192500795824108</c:v>
                </c:pt>
                <c:pt idx="1860">
                  <c:v>0.193027769387872</c:v>
                </c:pt>
                <c:pt idx="1861">
                  <c:v>0.193573417073047</c:v>
                </c:pt>
                <c:pt idx="1862">
                  <c:v>0.194151985424536</c:v>
                </c:pt>
                <c:pt idx="1863">
                  <c:v>0.194734872353298</c:v>
                </c:pt>
                <c:pt idx="1864">
                  <c:v>0.195331268426445</c:v>
                </c:pt>
                <c:pt idx="1865">
                  <c:v>0.195938636307363</c:v>
                </c:pt>
                <c:pt idx="1866">
                  <c:v>0.196536045521498</c:v>
                </c:pt>
                <c:pt idx="1867">
                  <c:v>0.197141210514086</c:v>
                </c:pt>
                <c:pt idx="1868">
                  <c:v>0.19773775615074</c:v>
                </c:pt>
                <c:pt idx="1869">
                  <c:v>0.198310276424443</c:v>
                </c:pt>
                <c:pt idx="1870">
                  <c:v>0.198864334021454</c:v>
                </c:pt>
                <c:pt idx="1871">
                  <c:v>0.1993745074228</c:v>
                </c:pt>
                <c:pt idx="1872">
                  <c:v>0.199845657718402</c:v>
                </c:pt>
                <c:pt idx="1873">
                  <c:v>0.200289428648022</c:v>
                </c:pt>
                <c:pt idx="1874">
                  <c:v>0.200689326419874</c:v>
                </c:pt>
                <c:pt idx="1875">
                  <c:v>0.201068642790671</c:v>
                </c:pt>
                <c:pt idx="1876">
                  <c:v>0.201412178989914</c:v>
                </c:pt>
                <c:pt idx="1877">
                  <c:v>0.201740081801459</c:v>
                </c:pt>
                <c:pt idx="1878">
                  <c:v>0.202027766240968</c:v>
                </c:pt>
                <c:pt idx="1879">
                  <c:v>0.202323098287538</c:v>
                </c:pt>
                <c:pt idx="1880">
                  <c:v>0.202586258865065</c:v>
                </c:pt>
                <c:pt idx="1881">
                  <c:v>0.202885257011211</c:v>
                </c:pt>
                <c:pt idx="1882">
                  <c:v>0.203171343853076</c:v>
                </c:pt>
                <c:pt idx="1883">
                  <c:v>0.203507397323847</c:v>
                </c:pt>
                <c:pt idx="1884">
                  <c:v>0.203860654185216</c:v>
                </c:pt>
                <c:pt idx="1885">
                  <c:v>0.204272353814708</c:v>
                </c:pt>
                <c:pt idx="1886">
                  <c:v>0.204715156582771</c:v>
                </c:pt>
                <c:pt idx="1887">
                  <c:v>0.205240551106356</c:v>
                </c:pt>
                <c:pt idx="1888">
                  <c:v>0.20581736539801</c:v>
                </c:pt>
                <c:pt idx="1889">
                  <c:v>0.206496037266873</c:v>
                </c:pt>
                <c:pt idx="1890">
                  <c:v>0.207261496258003</c:v>
                </c:pt>
                <c:pt idx="1891">
                  <c:v>0.20812290865514</c:v>
                </c:pt>
                <c:pt idx="1892">
                  <c:v>0.209111253834433</c:v>
                </c:pt>
                <c:pt idx="1893">
                  <c:v>0.210207180706439</c:v>
                </c:pt>
                <c:pt idx="1894">
                  <c:v>0.211387823025386</c:v>
                </c:pt>
                <c:pt idx="1895">
                  <c:v>0.212666656821966</c:v>
                </c:pt>
                <c:pt idx="1896">
                  <c:v>0.213988842373645</c:v>
                </c:pt>
                <c:pt idx="1897">
                  <c:v>0.215361753271686</c:v>
                </c:pt>
                <c:pt idx="1898">
                  <c:v>0.216748339710412</c:v>
                </c:pt>
                <c:pt idx="1899">
                  <c:v>0.218096516612503</c:v>
                </c:pt>
                <c:pt idx="1900">
                  <c:v>0.219377244650214</c:v>
                </c:pt>
                <c:pt idx="1901">
                  <c:v>0.220506240924199</c:v>
                </c:pt>
                <c:pt idx="1902">
                  <c:v>0.221419117378968</c:v>
                </c:pt>
                <c:pt idx="1903">
                  <c:v>0.222093989865647</c:v>
                </c:pt>
                <c:pt idx="1904">
                  <c:v>0.222437451973006</c:v>
                </c:pt>
                <c:pt idx="1905">
                  <c:v>0.222360920850877</c:v>
                </c:pt>
                <c:pt idx="1906">
                  <c:v>0.221869568857882</c:v>
                </c:pt>
                <c:pt idx="1907">
                  <c:v>0.220917294284812</c:v>
                </c:pt>
                <c:pt idx="1908">
                  <c:v>0.219465946709668</c:v>
                </c:pt>
                <c:pt idx="1909">
                  <c:v>0.217553871373336</c:v>
                </c:pt>
                <c:pt idx="1910">
                  <c:v>0.215300001341988</c:v>
                </c:pt>
                <c:pt idx="1911">
                  <c:v>0.212529156770971</c:v>
                </c:pt>
                <c:pt idx="1912">
                  <c:v>0.209678064893793</c:v>
                </c:pt>
                <c:pt idx="1913">
                  <c:v>0.206471443866138</c:v>
                </c:pt>
                <c:pt idx="1914">
                  <c:v>0.203323119906364</c:v>
                </c:pt>
                <c:pt idx="1915">
                  <c:v>0.199975966993305</c:v>
                </c:pt>
                <c:pt idx="1916">
                  <c:v>0.19684361073154</c:v>
                </c:pt>
                <c:pt idx="1917">
                  <c:v>0.19361998271887</c:v>
                </c:pt>
                <c:pt idx="1918">
                  <c:v>0.190752586694779</c:v>
                </c:pt>
                <c:pt idx="1919">
                  <c:v>0.187996349676892</c:v>
                </c:pt>
                <c:pt idx="1920">
                  <c:v>0.185536409624749</c:v>
                </c:pt>
                <c:pt idx="1921">
                  <c:v>0.183305615766181</c:v>
                </c:pt>
                <c:pt idx="1922">
                  <c:v>0.181292376722451</c:v>
                </c:pt>
                <c:pt idx="1923">
                  <c:v>0.179499469283554</c:v>
                </c:pt>
                <c:pt idx="1924">
                  <c:v>0.177908788745602</c:v>
                </c:pt>
                <c:pt idx="1925">
                  <c:v>0.176523661033975</c:v>
                </c:pt>
                <c:pt idx="1926">
                  <c:v>0.175320188963303</c:v>
                </c:pt>
                <c:pt idx="1927">
                  <c:v>0.174324916882647</c:v>
                </c:pt>
                <c:pt idx="1928">
                  <c:v>0.173477870722612</c:v>
                </c:pt>
                <c:pt idx="1929">
                  <c:v>0.172805016515432</c:v>
                </c:pt>
                <c:pt idx="1930">
                  <c:v>0.172288659132189</c:v>
                </c:pt>
                <c:pt idx="1931">
                  <c:v>0.171926691093379</c:v>
                </c:pt>
                <c:pt idx="1932">
                  <c:v>0.171707075641111</c:v>
                </c:pt>
                <c:pt idx="1933">
                  <c:v>0.171637784068783</c:v>
                </c:pt>
                <c:pt idx="1934">
                  <c:v>0.17172984978943</c:v>
                </c:pt>
                <c:pt idx="1935">
                  <c:v>0.171943772929134</c:v>
                </c:pt>
                <c:pt idx="1936">
                  <c:v>0.172286808421766</c:v>
                </c:pt>
                <c:pt idx="1937">
                  <c:v>0.17272543479447</c:v>
                </c:pt>
                <c:pt idx="1938">
                  <c:v>0.17323697179004</c:v>
                </c:pt>
                <c:pt idx="1939">
                  <c:v>0.173794355657366</c:v>
                </c:pt>
                <c:pt idx="1940">
                  <c:v>0.17436364851892</c:v>
                </c:pt>
                <c:pt idx="1941">
                  <c:v>0.174888516327849</c:v>
                </c:pt>
                <c:pt idx="1942">
                  <c:v>0.175306355442714</c:v>
                </c:pt>
                <c:pt idx="1943">
                  <c:v>0.175566355663317</c:v>
                </c:pt>
                <c:pt idx="1944">
                  <c:v>0.175616440397722</c:v>
                </c:pt>
                <c:pt idx="1945">
                  <c:v>0.175428103241656</c:v>
                </c:pt>
                <c:pt idx="1946">
                  <c:v>0.174926390181537</c:v>
                </c:pt>
                <c:pt idx="1947">
                  <c:v>0.174142551435917</c:v>
                </c:pt>
                <c:pt idx="1948">
                  <c:v>0.173041685449856</c:v>
                </c:pt>
                <c:pt idx="1949">
                  <c:v>0.171637946325872</c:v>
                </c:pt>
                <c:pt idx="1950">
                  <c:v>0.169978594200479</c:v>
                </c:pt>
                <c:pt idx="1951">
                  <c:v>0.168131443292454</c:v>
                </c:pt>
                <c:pt idx="1952">
                  <c:v>0.166127586806262</c:v>
                </c:pt>
                <c:pt idx="1953">
                  <c:v>0.164094313910162</c:v>
                </c:pt>
                <c:pt idx="1954">
                  <c:v>0.162044855869479</c:v>
                </c:pt>
                <c:pt idx="1955">
                  <c:v>0.160037073479207</c:v>
                </c:pt>
                <c:pt idx="1956">
                  <c:v>0.15816150046885</c:v>
                </c:pt>
                <c:pt idx="1957">
                  <c:v>0.156367009850564</c:v>
                </c:pt>
                <c:pt idx="1958">
                  <c:v>0.154736788805436</c:v>
                </c:pt>
                <c:pt idx="1959">
                  <c:v>0.153261987492442</c:v>
                </c:pt>
                <c:pt idx="1960">
                  <c:v>0.151934452216934</c:v>
                </c:pt>
                <c:pt idx="1961">
                  <c:v>0.1507702174562</c:v>
                </c:pt>
                <c:pt idx="1962">
                  <c:v>0.149745008321824</c:v>
                </c:pt>
                <c:pt idx="1963">
                  <c:v>0.148828879619638</c:v>
                </c:pt>
                <c:pt idx="1964">
                  <c:v>0.148008750613641</c:v>
                </c:pt>
                <c:pt idx="1965">
                  <c:v>0.147231276388522</c:v>
                </c:pt>
                <c:pt idx="1966">
                  <c:v>0.14650309347996</c:v>
                </c:pt>
                <c:pt idx="1967">
                  <c:v>0.145824748953735</c:v>
                </c:pt>
                <c:pt idx="1968">
                  <c:v>0.145152637321088</c:v>
                </c:pt>
                <c:pt idx="1969">
                  <c:v>0.144507979422256</c:v>
                </c:pt>
                <c:pt idx="1970">
                  <c:v>0.143873770962711</c:v>
                </c:pt>
                <c:pt idx="1971">
                  <c:v>0.143233239098832</c:v>
                </c:pt>
                <c:pt idx="1972">
                  <c:v>0.142594201973191</c:v>
                </c:pt>
                <c:pt idx="1973">
                  <c:v>0.141946977832251</c:v>
                </c:pt>
                <c:pt idx="1974">
                  <c:v>0.141299993144693</c:v>
                </c:pt>
                <c:pt idx="1975">
                  <c:v>0.140644411176995</c:v>
                </c:pt>
                <c:pt idx="1976">
                  <c:v>0.13997539691627</c:v>
                </c:pt>
                <c:pt idx="1977">
                  <c:v>0.139309751559739</c:v>
                </c:pt>
                <c:pt idx="1978">
                  <c:v>0.138638921426954</c:v>
                </c:pt>
                <c:pt idx="1979">
                  <c:v>0.137976763287076</c:v>
                </c:pt>
                <c:pt idx="1980">
                  <c:v>0.137328734207485</c:v>
                </c:pt>
                <c:pt idx="1981">
                  <c:v>0.136665653713324</c:v>
                </c:pt>
                <c:pt idx="1982">
                  <c:v>0.135997797328013</c:v>
                </c:pt>
                <c:pt idx="1983">
                  <c:v>0.135323349662401</c:v>
                </c:pt>
                <c:pt idx="1984">
                  <c:v>0.134619219021665</c:v>
                </c:pt>
                <c:pt idx="1985">
                  <c:v>0.133949295790107</c:v>
                </c:pt>
                <c:pt idx="1986">
                  <c:v>0.133310517434169</c:v>
                </c:pt>
                <c:pt idx="1987">
                  <c:v>0.132651234114612</c:v>
                </c:pt>
                <c:pt idx="1988">
                  <c:v>0.132001292305412</c:v>
                </c:pt>
                <c:pt idx="1989">
                  <c:v>0.131345884805476</c:v>
                </c:pt>
                <c:pt idx="1990">
                  <c:v>0.130673509574047</c:v>
                </c:pt>
                <c:pt idx="1991">
                  <c:v>0.130010674259177</c:v>
                </c:pt>
                <c:pt idx="1992">
                  <c:v>0.129358614484469</c:v>
                </c:pt>
                <c:pt idx="1993">
                  <c:v>0.128718416861914</c:v>
                </c:pt>
                <c:pt idx="1994">
                  <c:v>0.128102850789825</c:v>
                </c:pt>
                <c:pt idx="1995">
                  <c:v>0.127479065761522</c:v>
                </c:pt>
                <c:pt idx="1996">
                  <c:v>0.126852895443638</c:v>
                </c:pt>
                <c:pt idx="1997">
                  <c:v>0.12623248476949</c:v>
                </c:pt>
                <c:pt idx="1998">
                  <c:v>0.125592599450438</c:v>
                </c:pt>
                <c:pt idx="1999">
                  <c:v>0.124947755838986</c:v>
                </c:pt>
                <c:pt idx="2000">
                  <c:v>0.124316117898734</c:v>
                </c:pt>
                <c:pt idx="2001">
                  <c:v>0.123682501760346</c:v>
                </c:pt>
                <c:pt idx="2002">
                  <c:v>0.123040463085528</c:v>
                </c:pt>
                <c:pt idx="2003">
                  <c:v>0.122377641843977</c:v>
                </c:pt>
                <c:pt idx="2004">
                  <c:v>0.121719573934873</c:v>
                </c:pt>
                <c:pt idx="2005">
                  <c:v>0.121062107591165</c:v>
                </c:pt>
                <c:pt idx="2006">
                  <c:v>0.120384193956852</c:v>
                </c:pt>
                <c:pt idx="2007">
                  <c:v>0.11972126364708</c:v>
                </c:pt>
                <c:pt idx="2008">
                  <c:v>0.119070583057624</c:v>
                </c:pt>
                <c:pt idx="2009">
                  <c:v>0.118428880279815</c:v>
                </c:pt>
                <c:pt idx="2010">
                  <c:v>0.117807561324702</c:v>
                </c:pt>
                <c:pt idx="2011">
                  <c:v>0.117180265417254</c:v>
                </c:pt>
                <c:pt idx="2012">
                  <c:v>0.116552414165603</c:v>
                </c:pt>
                <c:pt idx="2013">
                  <c:v>0.115926833961297</c:v>
                </c:pt>
                <c:pt idx="2014">
                  <c:v>0.115286539757141</c:v>
                </c:pt>
                <c:pt idx="2015">
                  <c:v>0.114668532930039</c:v>
                </c:pt>
                <c:pt idx="2016">
                  <c:v>0.114064251383146</c:v>
                </c:pt>
                <c:pt idx="2017">
                  <c:v>0.113445867059959</c:v>
                </c:pt>
                <c:pt idx="2018">
                  <c:v>0.112839292665875</c:v>
                </c:pt>
                <c:pt idx="2019">
                  <c:v>0.112240677147552</c:v>
                </c:pt>
                <c:pt idx="2020">
                  <c:v>0.111642603727954</c:v>
                </c:pt>
                <c:pt idx="2021">
                  <c:v>0.111059807240963</c:v>
                </c:pt>
                <c:pt idx="2022">
                  <c:v>0.110488954103655</c:v>
                </c:pt>
                <c:pt idx="2023">
                  <c:v>0.10992291300661</c:v>
                </c:pt>
                <c:pt idx="2024">
                  <c:v>0.109350453096407</c:v>
                </c:pt>
                <c:pt idx="2025">
                  <c:v>0.108772564058503</c:v>
                </c:pt>
                <c:pt idx="2026">
                  <c:v>0.108209358735217</c:v>
                </c:pt>
                <c:pt idx="2027">
                  <c:v>0.107661309617537</c:v>
                </c:pt>
                <c:pt idx="2028">
                  <c:v>0.107133300768005</c:v>
                </c:pt>
                <c:pt idx="2029">
                  <c:v>0.106609047218053</c:v>
                </c:pt>
                <c:pt idx="2030">
                  <c:v>0.106081192899081</c:v>
                </c:pt>
                <c:pt idx="2031">
                  <c:v>0.105556820553762</c:v>
                </c:pt>
                <c:pt idx="2032">
                  <c:v>0.10503195784986</c:v>
                </c:pt>
                <c:pt idx="2033">
                  <c:v>0.104529573064711</c:v>
                </c:pt>
                <c:pt idx="2034">
                  <c:v>0.104045437786866</c:v>
                </c:pt>
                <c:pt idx="2035">
                  <c:v>0.103583415418311</c:v>
                </c:pt>
                <c:pt idx="2036">
                  <c:v>0.103127093985677</c:v>
                </c:pt>
                <c:pt idx="2037">
                  <c:v>0.102670639684355</c:v>
                </c:pt>
                <c:pt idx="2038">
                  <c:v>0.102227762479473</c:v>
                </c:pt>
                <c:pt idx="2039">
                  <c:v>0.101755031074087</c:v>
                </c:pt>
                <c:pt idx="2040">
                  <c:v>0.101298731510286</c:v>
                </c:pt>
                <c:pt idx="2041">
                  <c:v>0.100866635364515</c:v>
                </c:pt>
                <c:pt idx="2042">
                  <c:v>0.100412621956181</c:v>
                </c:pt>
                <c:pt idx="2043">
                  <c:v>0.0999885074518345</c:v>
                </c:pt>
                <c:pt idx="2044">
                  <c:v>0.0995836048214524</c:v>
                </c:pt>
                <c:pt idx="2045">
                  <c:v>0.0991918448772695</c:v>
                </c:pt>
                <c:pt idx="2046">
                  <c:v>0.0988097384020134</c:v>
                </c:pt>
                <c:pt idx="2047">
                  <c:v>0.0984442751440737</c:v>
                </c:pt>
                <c:pt idx="2048">
                  <c:v>0.0980814977514523</c:v>
                </c:pt>
                <c:pt idx="2049">
                  <c:v>0.0977259799148198</c:v>
                </c:pt>
                <c:pt idx="2050">
                  <c:v>0.09736976372423</c:v>
                </c:pt>
                <c:pt idx="2051">
                  <c:v>0.0970180091206674</c:v>
                </c:pt>
                <c:pt idx="2052">
                  <c:v>0.096669989672524</c:v>
                </c:pt>
                <c:pt idx="2053">
                  <c:v>0.0963330555155322</c:v>
                </c:pt>
                <c:pt idx="2054">
                  <c:v>0.0959882516827848</c:v>
                </c:pt>
                <c:pt idx="2055">
                  <c:v>0.0956470878035934</c:v>
                </c:pt>
                <c:pt idx="2056">
                  <c:v>0.0952989005104259</c:v>
                </c:pt>
                <c:pt idx="2057">
                  <c:v>0.0949517611966089</c:v>
                </c:pt>
                <c:pt idx="2058">
                  <c:v>0.0945887460062901</c:v>
                </c:pt>
                <c:pt idx="2059">
                  <c:v>0.0942239590265133</c:v>
                </c:pt>
                <c:pt idx="2060">
                  <c:v>0.0938615413313663</c:v>
                </c:pt>
                <c:pt idx="2061">
                  <c:v>0.0934617737377131</c:v>
                </c:pt>
                <c:pt idx="2062">
                  <c:v>0.0930716538870776</c:v>
                </c:pt>
                <c:pt idx="2063">
                  <c:v>0.0926864821187876</c:v>
                </c:pt>
                <c:pt idx="2064">
                  <c:v>0.0922712319427067</c:v>
                </c:pt>
                <c:pt idx="2065">
                  <c:v>0.0918564702970562</c:v>
                </c:pt>
                <c:pt idx="2066">
                  <c:v>0.0914365471237235</c:v>
                </c:pt>
                <c:pt idx="2067">
                  <c:v>0.0910168787878421</c:v>
                </c:pt>
                <c:pt idx="2068">
                  <c:v>0.0905940327448426</c:v>
                </c:pt>
                <c:pt idx="2069">
                  <c:v>0.0901525212382829</c:v>
                </c:pt>
                <c:pt idx="2070">
                  <c:v>0.0897236512284036</c:v>
                </c:pt>
                <c:pt idx="2071">
                  <c:v>0.0893078562286165</c:v>
                </c:pt>
                <c:pt idx="2072">
                  <c:v>0.0888936259197416</c:v>
                </c:pt>
                <c:pt idx="2073">
                  <c:v>0.0884980949469739</c:v>
                </c:pt>
                <c:pt idx="2074">
                  <c:v>0.0881232566855572</c:v>
                </c:pt>
                <c:pt idx="2075">
                  <c:v>0.0877346499926514</c:v>
                </c:pt>
                <c:pt idx="2076">
                  <c:v>0.0873403982776734</c:v>
                </c:pt>
                <c:pt idx="2077">
                  <c:v>0.0869550129950599</c:v>
                </c:pt>
                <c:pt idx="2078">
                  <c:v>0.0865728996556115</c:v>
                </c:pt>
                <c:pt idx="2079">
                  <c:v>0.086222380399704</c:v>
                </c:pt>
                <c:pt idx="2080">
                  <c:v>0.0858953088108036</c:v>
                </c:pt>
                <c:pt idx="2081">
                  <c:v>0.0855995937147074</c:v>
                </c:pt>
                <c:pt idx="2082">
                  <c:v>0.0853327102269288</c:v>
                </c:pt>
                <c:pt idx="2083">
                  <c:v>0.0850302657733361</c:v>
                </c:pt>
                <c:pt idx="2084">
                  <c:v>0.0847085778153053</c:v>
                </c:pt>
                <c:pt idx="2085">
                  <c:v>0.0843982967306619</c:v>
                </c:pt>
                <c:pt idx="2086">
                  <c:v>0.0841099597789623</c:v>
                </c:pt>
                <c:pt idx="2087">
                  <c:v>0.0838364131265768</c:v>
                </c:pt>
                <c:pt idx="2088">
                  <c:v>0.0835595896329593</c:v>
                </c:pt>
                <c:pt idx="2089">
                  <c:v>0.0833252283089139</c:v>
                </c:pt>
                <c:pt idx="2090">
                  <c:v>0.0830620748370334</c:v>
                </c:pt>
                <c:pt idx="2091">
                  <c:v>0.0827570940471358</c:v>
                </c:pt>
                <c:pt idx="2092">
                  <c:v>0.0825365448922471</c:v>
                </c:pt>
                <c:pt idx="2093">
                  <c:v>0.0823295826989192</c:v>
                </c:pt>
                <c:pt idx="2094">
                  <c:v>0.0820821622662522</c:v>
                </c:pt>
                <c:pt idx="2095">
                  <c:v>0.0818525636223731</c:v>
                </c:pt>
                <c:pt idx="2096">
                  <c:v>0.081614634367051</c:v>
                </c:pt>
                <c:pt idx="2097">
                  <c:v>0.0813493051186756</c:v>
                </c:pt>
                <c:pt idx="2098">
                  <c:v>0.0811075942452859</c:v>
                </c:pt>
                <c:pt idx="2099">
                  <c:v>0.0809217801800481</c:v>
                </c:pt>
                <c:pt idx="2100">
                  <c:v>0.0807307093507714</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0.301079423201305</c:v>
                </c:pt>
                <c:pt idx="1">
                  <c:v>0.300739674187369</c:v>
                </c:pt>
                <c:pt idx="2">
                  <c:v>0.299798025135641</c:v>
                </c:pt>
                <c:pt idx="3">
                  <c:v>0.29909593253224</c:v>
                </c:pt>
                <c:pt idx="4">
                  <c:v>0.298983164545563</c:v>
                </c:pt>
                <c:pt idx="5">
                  <c:v>0.298674414224095</c:v>
                </c:pt>
                <c:pt idx="6">
                  <c:v>0.294822025850967</c:v>
                </c:pt>
                <c:pt idx="7">
                  <c:v>0.293241984976663</c:v>
                </c:pt>
                <c:pt idx="8">
                  <c:v>0.292954332436676</c:v>
                </c:pt>
                <c:pt idx="9">
                  <c:v>0.291008841881046</c:v>
                </c:pt>
                <c:pt idx="10">
                  <c:v>0.289902863209998</c:v>
                </c:pt>
                <c:pt idx="11">
                  <c:v>0.289291850284294</c:v>
                </c:pt>
                <c:pt idx="12">
                  <c:v>0.288870489514536</c:v>
                </c:pt>
                <c:pt idx="13">
                  <c:v>0.288704351584117</c:v>
                </c:pt>
                <c:pt idx="14">
                  <c:v>0.287204192109682</c:v>
                </c:pt>
                <c:pt idx="15">
                  <c:v>0.284879677080446</c:v>
                </c:pt>
                <c:pt idx="16">
                  <c:v>0.282821850699407</c:v>
                </c:pt>
                <c:pt idx="17">
                  <c:v>0.282203977610226</c:v>
                </c:pt>
                <c:pt idx="18">
                  <c:v>0.281117908960139</c:v>
                </c:pt>
                <c:pt idx="19">
                  <c:v>0.279334023346504</c:v>
                </c:pt>
                <c:pt idx="20">
                  <c:v>0.277876827451918</c:v>
                </c:pt>
                <c:pt idx="21">
                  <c:v>0.275859010274763</c:v>
                </c:pt>
                <c:pt idx="22">
                  <c:v>0.273921946932872</c:v>
                </c:pt>
                <c:pt idx="23">
                  <c:v>0.272392343536571</c:v>
                </c:pt>
                <c:pt idx="24">
                  <c:v>0.27035209958752</c:v>
                </c:pt>
                <c:pt idx="25">
                  <c:v>0.268548678827507</c:v>
                </c:pt>
                <c:pt idx="26">
                  <c:v>0.267164968009348</c:v>
                </c:pt>
                <c:pt idx="27">
                  <c:v>0.265967337676772</c:v>
                </c:pt>
                <c:pt idx="28">
                  <c:v>0.263925408709932</c:v>
                </c:pt>
                <c:pt idx="29">
                  <c:v>0.261415244307783</c:v>
                </c:pt>
                <c:pt idx="30">
                  <c:v>0.259019575571572</c:v>
                </c:pt>
                <c:pt idx="31">
                  <c:v>0.257446179125044</c:v>
                </c:pt>
                <c:pt idx="32">
                  <c:v>0.256127372880777</c:v>
                </c:pt>
                <c:pt idx="33">
                  <c:v>0.254541441963779</c:v>
                </c:pt>
                <c:pt idx="34">
                  <c:v>0.25244268424533</c:v>
                </c:pt>
                <c:pt idx="35">
                  <c:v>0.250801667488284</c:v>
                </c:pt>
                <c:pt idx="36">
                  <c:v>0.249085443715255</c:v>
                </c:pt>
                <c:pt idx="37">
                  <c:v>0.247151829881801</c:v>
                </c:pt>
                <c:pt idx="38">
                  <c:v>0.245330177909798</c:v>
                </c:pt>
                <c:pt idx="39">
                  <c:v>0.24402865226622</c:v>
                </c:pt>
                <c:pt idx="40">
                  <c:v>0.242893089878338</c:v>
                </c:pt>
                <c:pt idx="41">
                  <c:v>0.241551574816306</c:v>
                </c:pt>
                <c:pt idx="42">
                  <c:v>0.240112716345875</c:v>
                </c:pt>
                <c:pt idx="43">
                  <c:v>0.238696714518247</c:v>
                </c:pt>
                <c:pt idx="44">
                  <c:v>0.237401889457747</c:v>
                </c:pt>
                <c:pt idx="45">
                  <c:v>0.236289070822575</c:v>
                </c:pt>
                <c:pt idx="46">
                  <c:v>0.234997687350821</c:v>
                </c:pt>
                <c:pt idx="47">
                  <c:v>0.233784392558866</c:v>
                </c:pt>
                <c:pt idx="48">
                  <c:v>0.232770518793</c:v>
                </c:pt>
                <c:pt idx="49">
                  <c:v>0.231557266083029</c:v>
                </c:pt>
                <c:pt idx="50">
                  <c:v>0.230535131196181</c:v>
                </c:pt>
                <c:pt idx="51">
                  <c:v>0.229518210694746</c:v>
                </c:pt>
                <c:pt idx="52">
                  <c:v>0.228157588260041</c:v>
                </c:pt>
                <c:pt idx="53">
                  <c:v>0.226935803531497</c:v>
                </c:pt>
                <c:pt idx="54">
                  <c:v>0.225591208344256</c:v>
                </c:pt>
                <c:pt idx="55">
                  <c:v>0.224092779253368</c:v>
                </c:pt>
                <c:pt idx="56">
                  <c:v>0.222879332662733</c:v>
                </c:pt>
                <c:pt idx="57">
                  <c:v>0.221579230107643</c:v>
                </c:pt>
                <c:pt idx="58">
                  <c:v>0.220117537263367</c:v>
                </c:pt>
                <c:pt idx="59">
                  <c:v>0.218556663504353</c:v>
                </c:pt>
                <c:pt idx="60">
                  <c:v>0.217130522071211</c:v>
                </c:pt>
                <c:pt idx="61">
                  <c:v>0.215740835639062</c:v>
                </c:pt>
                <c:pt idx="62">
                  <c:v>0.214363731802614</c:v>
                </c:pt>
                <c:pt idx="63">
                  <c:v>0.213071764232936</c:v>
                </c:pt>
                <c:pt idx="64">
                  <c:v>0.211649400299346</c:v>
                </c:pt>
                <c:pt idx="65">
                  <c:v>0.210223347610898</c:v>
                </c:pt>
                <c:pt idx="66">
                  <c:v>0.208906054634739</c:v>
                </c:pt>
                <c:pt idx="67">
                  <c:v>0.20745876069974</c:v>
                </c:pt>
                <c:pt idx="68">
                  <c:v>0.206037114698578</c:v>
                </c:pt>
                <c:pt idx="69">
                  <c:v>0.204695260662724</c:v>
                </c:pt>
                <c:pt idx="70">
                  <c:v>0.203402195098224</c:v>
                </c:pt>
                <c:pt idx="71">
                  <c:v>0.202222940629279</c:v>
                </c:pt>
                <c:pt idx="72">
                  <c:v>0.20105672252399</c:v>
                </c:pt>
                <c:pt idx="73">
                  <c:v>0.199864432091514</c:v>
                </c:pt>
                <c:pt idx="74">
                  <c:v>0.198857953261446</c:v>
                </c:pt>
                <c:pt idx="75">
                  <c:v>0.197665537866177</c:v>
                </c:pt>
                <c:pt idx="76">
                  <c:v>0.196459037051709</c:v>
                </c:pt>
                <c:pt idx="77">
                  <c:v>0.195608370861522</c:v>
                </c:pt>
                <c:pt idx="78">
                  <c:v>0.194473834735928</c:v>
                </c:pt>
                <c:pt idx="79">
                  <c:v>0.193357908311817</c:v>
                </c:pt>
                <c:pt idx="80">
                  <c:v>0.192441637455313</c:v>
                </c:pt>
                <c:pt idx="81">
                  <c:v>0.191500410699734</c:v>
                </c:pt>
                <c:pt idx="82">
                  <c:v>0.190405327233451</c:v>
                </c:pt>
                <c:pt idx="83">
                  <c:v>0.189364029370524</c:v>
                </c:pt>
                <c:pt idx="84">
                  <c:v>0.188632104173303</c:v>
                </c:pt>
                <c:pt idx="85">
                  <c:v>0.187895573289306</c:v>
                </c:pt>
                <c:pt idx="86">
                  <c:v>0.18710277415812</c:v>
                </c:pt>
                <c:pt idx="87">
                  <c:v>0.186331176606041</c:v>
                </c:pt>
                <c:pt idx="88">
                  <c:v>0.185795327469155</c:v>
                </c:pt>
                <c:pt idx="89">
                  <c:v>0.185382345098036</c:v>
                </c:pt>
                <c:pt idx="90">
                  <c:v>0.18498499299641</c:v>
                </c:pt>
                <c:pt idx="91">
                  <c:v>0.184547381185823</c:v>
                </c:pt>
                <c:pt idx="92">
                  <c:v>0.184198119477541</c:v>
                </c:pt>
                <c:pt idx="93">
                  <c:v>0.184079690981242</c:v>
                </c:pt>
                <c:pt idx="94">
                  <c:v>0.184142488917267</c:v>
                </c:pt>
                <c:pt idx="95">
                  <c:v>0.184169350992198</c:v>
                </c:pt>
                <c:pt idx="96">
                  <c:v>0.184365514914195</c:v>
                </c:pt>
                <c:pt idx="97">
                  <c:v>0.18467084877193</c:v>
                </c:pt>
                <c:pt idx="98">
                  <c:v>0.185014322275917</c:v>
                </c:pt>
                <c:pt idx="99">
                  <c:v>0.185429213113255</c:v>
                </c:pt>
                <c:pt idx="100">
                  <c:v>0.186148051958945</c:v>
                </c:pt>
                <c:pt idx="101">
                  <c:v>0.187118425040885</c:v>
                </c:pt>
                <c:pt idx="102">
                  <c:v>0.188111576575924</c:v>
                </c:pt>
                <c:pt idx="103">
                  <c:v>0.189235404161391</c:v>
                </c:pt>
                <c:pt idx="104">
                  <c:v>0.190519180176435</c:v>
                </c:pt>
                <c:pt idx="105">
                  <c:v>0.191977522798159</c:v>
                </c:pt>
                <c:pt idx="106">
                  <c:v>0.193612672540325</c:v>
                </c:pt>
                <c:pt idx="107">
                  <c:v>0.195448131997276</c:v>
                </c:pt>
                <c:pt idx="108">
                  <c:v>0.197505902154026</c:v>
                </c:pt>
                <c:pt idx="109">
                  <c:v>0.19980571621822</c:v>
                </c:pt>
                <c:pt idx="110">
                  <c:v>0.202370724454522</c:v>
                </c:pt>
                <c:pt idx="111">
                  <c:v>0.205159633951607</c:v>
                </c:pt>
                <c:pt idx="112">
                  <c:v>0.208131478368132</c:v>
                </c:pt>
                <c:pt idx="113">
                  <c:v>0.21126557674121</c:v>
                </c:pt>
                <c:pt idx="114">
                  <c:v>0.214657129692259</c:v>
                </c:pt>
                <c:pt idx="115">
                  <c:v>0.218283997255343</c:v>
                </c:pt>
                <c:pt idx="116">
                  <c:v>0.222088674704234</c:v>
                </c:pt>
                <c:pt idx="117">
                  <c:v>0.226080090469784</c:v>
                </c:pt>
                <c:pt idx="118">
                  <c:v>0.230261188938662</c:v>
                </c:pt>
                <c:pt idx="119">
                  <c:v>0.234567641742803</c:v>
                </c:pt>
                <c:pt idx="120">
                  <c:v>0.238861629449659</c:v>
                </c:pt>
                <c:pt idx="121">
                  <c:v>0.243186534692844</c:v>
                </c:pt>
                <c:pt idx="122">
                  <c:v>0.247526296890444</c:v>
                </c:pt>
                <c:pt idx="123">
                  <c:v>0.25182383949006</c:v>
                </c:pt>
                <c:pt idx="124">
                  <c:v>0.25593976466744</c:v>
                </c:pt>
                <c:pt idx="125">
                  <c:v>0.259859092781941</c:v>
                </c:pt>
                <c:pt idx="126">
                  <c:v>0.26356814796174</c:v>
                </c:pt>
                <c:pt idx="127">
                  <c:v>0.26705690211168</c:v>
                </c:pt>
                <c:pt idx="128">
                  <c:v>0.270259706124111</c:v>
                </c:pt>
                <c:pt idx="129">
                  <c:v>0.273123739659786</c:v>
                </c:pt>
                <c:pt idx="130">
                  <c:v>0.275643353412549</c:v>
                </c:pt>
                <c:pt idx="131">
                  <c:v>0.277904178064179</c:v>
                </c:pt>
                <c:pt idx="132">
                  <c:v>0.279864183813334</c:v>
                </c:pt>
                <c:pt idx="133">
                  <c:v>0.281531309336424</c:v>
                </c:pt>
                <c:pt idx="134">
                  <c:v>0.282942723648416</c:v>
                </c:pt>
                <c:pt idx="135">
                  <c:v>0.284095766478115</c:v>
                </c:pt>
                <c:pt idx="136">
                  <c:v>0.285034862822957</c:v>
                </c:pt>
                <c:pt idx="137">
                  <c:v>0.285766980272752</c:v>
                </c:pt>
                <c:pt idx="138">
                  <c:v>0.286190603728648</c:v>
                </c:pt>
                <c:pt idx="139">
                  <c:v>0.286503469336916</c:v>
                </c:pt>
                <c:pt idx="140">
                  <c:v>0.28674602718265</c:v>
                </c:pt>
                <c:pt idx="141">
                  <c:v>0.286888116818887</c:v>
                </c:pt>
                <c:pt idx="142">
                  <c:v>0.28695592780908</c:v>
                </c:pt>
                <c:pt idx="143">
                  <c:v>0.287052824348211</c:v>
                </c:pt>
                <c:pt idx="144">
                  <c:v>0.287190625209499</c:v>
                </c:pt>
                <c:pt idx="145">
                  <c:v>0.287217338190035</c:v>
                </c:pt>
                <c:pt idx="146">
                  <c:v>0.287232173868903</c:v>
                </c:pt>
                <c:pt idx="147">
                  <c:v>0.287228288529096</c:v>
                </c:pt>
                <c:pt idx="148">
                  <c:v>0.287166982613228</c:v>
                </c:pt>
                <c:pt idx="149">
                  <c:v>0.287049902230501</c:v>
                </c:pt>
                <c:pt idx="150">
                  <c:v>0.286831533191381</c:v>
                </c:pt>
                <c:pt idx="151">
                  <c:v>0.286471220437023</c:v>
                </c:pt>
                <c:pt idx="152">
                  <c:v>0.285939812135917</c:v>
                </c:pt>
                <c:pt idx="153">
                  <c:v>0.285156272241363</c:v>
                </c:pt>
                <c:pt idx="154">
                  <c:v>0.284134661075142</c:v>
                </c:pt>
                <c:pt idx="155">
                  <c:v>0.282905776605562</c:v>
                </c:pt>
                <c:pt idx="156">
                  <c:v>0.281432000188916</c:v>
                </c:pt>
                <c:pt idx="157">
                  <c:v>0.279731514773987</c:v>
                </c:pt>
                <c:pt idx="158">
                  <c:v>0.277838313689938</c:v>
                </c:pt>
                <c:pt idx="159">
                  <c:v>0.275797899950434</c:v>
                </c:pt>
                <c:pt idx="160">
                  <c:v>0.273646072105125</c:v>
                </c:pt>
                <c:pt idx="161">
                  <c:v>0.271365105885047</c:v>
                </c:pt>
                <c:pt idx="162">
                  <c:v>0.26894835219891</c:v>
                </c:pt>
                <c:pt idx="163">
                  <c:v>0.2664720274508</c:v>
                </c:pt>
                <c:pt idx="164">
                  <c:v>0.263868589174968</c:v>
                </c:pt>
                <c:pt idx="165">
                  <c:v>0.261134681271182</c:v>
                </c:pt>
                <c:pt idx="166">
                  <c:v>0.258310263024436</c:v>
                </c:pt>
                <c:pt idx="167">
                  <c:v>0.255373347550631</c:v>
                </c:pt>
                <c:pt idx="168">
                  <c:v>0.252345320803148</c:v>
                </c:pt>
                <c:pt idx="169">
                  <c:v>0.249255622481858</c:v>
                </c:pt>
                <c:pt idx="170">
                  <c:v>0.246131880167458</c:v>
                </c:pt>
                <c:pt idx="171">
                  <c:v>0.242940166316651</c:v>
                </c:pt>
                <c:pt idx="172">
                  <c:v>0.239730199012491</c:v>
                </c:pt>
                <c:pt idx="173">
                  <c:v>0.236595053915624</c:v>
                </c:pt>
                <c:pt idx="174">
                  <c:v>0.233551397671302</c:v>
                </c:pt>
                <c:pt idx="175">
                  <c:v>0.230615208684294</c:v>
                </c:pt>
                <c:pt idx="176">
                  <c:v>0.227820474074947</c:v>
                </c:pt>
                <c:pt idx="177">
                  <c:v>0.225244256826463</c:v>
                </c:pt>
                <c:pt idx="178">
                  <c:v>0.222836181700782</c:v>
                </c:pt>
                <c:pt idx="179">
                  <c:v>0.220542099851149</c:v>
                </c:pt>
                <c:pt idx="180">
                  <c:v>0.218317168302558</c:v>
                </c:pt>
                <c:pt idx="181">
                  <c:v>0.216240675388663</c:v>
                </c:pt>
                <c:pt idx="182">
                  <c:v>0.21426268791159</c:v>
                </c:pt>
                <c:pt idx="183">
                  <c:v>0.212361810646123</c:v>
                </c:pt>
                <c:pt idx="184">
                  <c:v>0.21057729407869</c:v>
                </c:pt>
                <c:pt idx="185">
                  <c:v>0.208871656173357</c:v>
                </c:pt>
                <c:pt idx="186">
                  <c:v>0.207259857323435</c:v>
                </c:pt>
                <c:pt idx="187">
                  <c:v>0.205760761322799</c:v>
                </c:pt>
                <c:pt idx="188">
                  <c:v>0.204360931090735</c:v>
                </c:pt>
                <c:pt idx="189">
                  <c:v>0.203091196191532</c:v>
                </c:pt>
                <c:pt idx="190">
                  <c:v>0.201930503064284</c:v>
                </c:pt>
                <c:pt idx="191">
                  <c:v>0.200806153979566</c:v>
                </c:pt>
                <c:pt idx="192">
                  <c:v>0.199796283755589</c:v>
                </c:pt>
                <c:pt idx="193">
                  <c:v>0.198863706323836</c:v>
                </c:pt>
                <c:pt idx="194">
                  <c:v>0.19796818598277</c:v>
                </c:pt>
                <c:pt idx="195">
                  <c:v>0.1971365161792</c:v>
                </c:pt>
                <c:pt idx="196">
                  <c:v>0.196357353624922</c:v>
                </c:pt>
                <c:pt idx="197">
                  <c:v>0.195591315530517</c:v>
                </c:pt>
                <c:pt idx="198">
                  <c:v>0.194784765593984</c:v>
                </c:pt>
                <c:pt idx="199">
                  <c:v>0.193960543915078</c:v>
                </c:pt>
                <c:pt idx="200">
                  <c:v>0.193113860943251</c:v>
                </c:pt>
                <c:pt idx="201">
                  <c:v>0.192225110586043</c:v>
                </c:pt>
                <c:pt idx="202">
                  <c:v>0.191246392288142</c:v>
                </c:pt>
                <c:pt idx="203">
                  <c:v>0.190188963228354</c:v>
                </c:pt>
                <c:pt idx="204">
                  <c:v>0.189050988494246</c:v>
                </c:pt>
                <c:pt idx="205">
                  <c:v>0.187825563977714</c:v>
                </c:pt>
                <c:pt idx="206">
                  <c:v>0.186493011025919</c:v>
                </c:pt>
                <c:pt idx="207">
                  <c:v>0.185084855984207</c:v>
                </c:pt>
                <c:pt idx="208">
                  <c:v>0.183625237809287</c:v>
                </c:pt>
                <c:pt idx="209">
                  <c:v>0.182110926550296</c:v>
                </c:pt>
                <c:pt idx="210">
                  <c:v>0.180568635574094</c:v>
                </c:pt>
                <c:pt idx="211">
                  <c:v>0.179010190083473</c:v>
                </c:pt>
                <c:pt idx="212">
                  <c:v>0.177447781173719</c:v>
                </c:pt>
                <c:pt idx="213">
                  <c:v>0.175925075800883</c:v>
                </c:pt>
                <c:pt idx="214">
                  <c:v>0.174430905227308</c:v>
                </c:pt>
                <c:pt idx="215">
                  <c:v>0.172978296379248</c:v>
                </c:pt>
                <c:pt idx="216">
                  <c:v>0.171616742635767</c:v>
                </c:pt>
                <c:pt idx="217">
                  <c:v>0.170344134778888</c:v>
                </c:pt>
                <c:pt idx="218">
                  <c:v>0.169163154120799</c:v>
                </c:pt>
                <c:pt idx="219">
                  <c:v>0.168078881267596</c:v>
                </c:pt>
                <c:pt idx="220">
                  <c:v>0.167111384551282</c:v>
                </c:pt>
                <c:pt idx="221">
                  <c:v>0.166251628652767</c:v>
                </c:pt>
                <c:pt idx="222">
                  <c:v>0.165487819578913</c:v>
                </c:pt>
                <c:pt idx="223">
                  <c:v>0.164807490314598</c:v>
                </c:pt>
                <c:pt idx="224">
                  <c:v>0.164237687515992</c:v>
                </c:pt>
                <c:pt idx="225">
                  <c:v>0.163756953524771</c:v>
                </c:pt>
                <c:pt idx="226">
                  <c:v>0.1633408602879</c:v>
                </c:pt>
                <c:pt idx="227">
                  <c:v>0.16298745089659</c:v>
                </c:pt>
                <c:pt idx="228">
                  <c:v>0.162685686211895</c:v>
                </c:pt>
                <c:pt idx="229">
                  <c:v>0.162418828049192</c:v>
                </c:pt>
                <c:pt idx="230">
                  <c:v>0.162160478408138</c:v>
                </c:pt>
                <c:pt idx="231">
                  <c:v>0.161833025018374</c:v>
                </c:pt>
                <c:pt idx="232">
                  <c:v>0.161458901288333</c:v>
                </c:pt>
                <c:pt idx="233">
                  <c:v>0.161028454273387</c:v>
                </c:pt>
                <c:pt idx="234">
                  <c:v>0.160439716141533</c:v>
                </c:pt>
                <c:pt idx="235">
                  <c:v>0.159677641700815</c:v>
                </c:pt>
                <c:pt idx="236">
                  <c:v>0.158753793107139</c:v>
                </c:pt>
                <c:pt idx="237">
                  <c:v>0.157694916013214</c:v>
                </c:pt>
                <c:pt idx="238">
                  <c:v>0.156491291219438</c:v>
                </c:pt>
                <c:pt idx="239">
                  <c:v>0.155161653652235</c:v>
                </c:pt>
                <c:pt idx="240">
                  <c:v>0.153724212158057</c:v>
                </c:pt>
                <c:pt idx="241">
                  <c:v>0.152191724172897</c:v>
                </c:pt>
                <c:pt idx="242">
                  <c:v>0.150625757141798</c:v>
                </c:pt>
                <c:pt idx="243">
                  <c:v>0.149048371626823</c:v>
                </c:pt>
                <c:pt idx="244">
                  <c:v>0.147462623911323</c:v>
                </c:pt>
                <c:pt idx="245">
                  <c:v>0.145856956544298</c:v>
                </c:pt>
                <c:pt idx="246">
                  <c:v>0.144293173264574</c:v>
                </c:pt>
                <c:pt idx="247">
                  <c:v>0.142815309293844</c:v>
                </c:pt>
                <c:pt idx="248">
                  <c:v>0.14144569794061</c:v>
                </c:pt>
                <c:pt idx="249">
                  <c:v>0.140206908889943</c:v>
                </c:pt>
                <c:pt idx="250">
                  <c:v>0.13909424920049</c:v>
                </c:pt>
                <c:pt idx="251">
                  <c:v>0.138090024736744</c:v>
                </c:pt>
                <c:pt idx="252">
                  <c:v>0.137170045201977</c:v>
                </c:pt>
                <c:pt idx="253">
                  <c:v>0.136285437146823</c:v>
                </c:pt>
                <c:pt idx="254">
                  <c:v>0.135393449774495</c:v>
                </c:pt>
                <c:pt idx="255">
                  <c:v>0.134453337984505</c:v>
                </c:pt>
                <c:pt idx="256">
                  <c:v>0.133387883421448</c:v>
                </c:pt>
                <c:pt idx="257">
                  <c:v>0.132220653347947</c:v>
                </c:pt>
                <c:pt idx="258">
                  <c:v>0.130981345902439</c:v>
                </c:pt>
                <c:pt idx="259">
                  <c:v>0.129675282675911</c:v>
                </c:pt>
                <c:pt idx="260">
                  <c:v>0.128312233476727</c:v>
                </c:pt>
                <c:pt idx="261">
                  <c:v>0.126932474184367</c:v>
                </c:pt>
                <c:pt idx="262">
                  <c:v>0.125589523478239</c:v>
                </c:pt>
                <c:pt idx="263">
                  <c:v>0.124316081321902</c:v>
                </c:pt>
                <c:pt idx="264">
                  <c:v>0.123127137648839</c:v>
                </c:pt>
                <c:pt idx="265">
                  <c:v>0.122047196245856</c:v>
                </c:pt>
                <c:pt idx="266">
                  <c:v>0.12111694963166</c:v>
                </c:pt>
                <c:pt idx="267">
                  <c:v>0.120308963968246</c:v>
                </c:pt>
                <c:pt idx="268">
                  <c:v>0.119643907925045</c:v>
                </c:pt>
                <c:pt idx="269">
                  <c:v>0.119138587004057</c:v>
                </c:pt>
                <c:pt idx="270">
                  <c:v>0.118740540742874</c:v>
                </c:pt>
                <c:pt idx="271">
                  <c:v>0.118481796027886</c:v>
                </c:pt>
                <c:pt idx="272">
                  <c:v>0.118361354163951</c:v>
                </c:pt>
                <c:pt idx="273">
                  <c:v>0.118347245523775</c:v>
                </c:pt>
                <c:pt idx="274">
                  <c:v>0.118418938238864</c:v>
                </c:pt>
                <c:pt idx="275">
                  <c:v>0.118571842586001</c:v>
                </c:pt>
                <c:pt idx="276">
                  <c:v>0.118818347211237</c:v>
                </c:pt>
                <c:pt idx="277">
                  <c:v>0.119203129176188</c:v>
                </c:pt>
                <c:pt idx="278">
                  <c:v>0.119685953689946</c:v>
                </c:pt>
                <c:pt idx="279">
                  <c:v>0.120298152803271</c:v>
                </c:pt>
                <c:pt idx="280">
                  <c:v>0.121103233292147</c:v>
                </c:pt>
                <c:pt idx="281">
                  <c:v>0.122073998702345</c:v>
                </c:pt>
                <c:pt idx="282">
                  <c:v>0.123274325744973</c:v>
                </c:pt>
                <c:pt idx="283">
                  <c:v>0.124756837539651</c:v>
                </c:pt>
                <c:pt idx="284">
                  <c:v>0.126534830806432</c:v>
                </c:pt>
                <c:pt idx="285">
                  <c:v>0.128694007435331</c:v>
                </c:pt>
                <c:pt idx="286">
                  <c:v>0.131304285233771</c:v>
                </c:pt>
                <c:pt idx="287">
                  <c:v>0.1344333363352</c:v>
                </c:pt>
                <c:pt idx="288">
                  <c:v>0.1381620420212</c:v>
                </c:pt>
                <c:pt idx="289">
                  <c:v>0.142601631361025</c:v>
                </c:pt>
                <c:pt idx="290">
                  <c:v>0.147809048700664</c:v>
                </c:pt>
                <c:pt idx="291">
                  <c:v>0.153788950652988</c:v>
                </c:pt>
                <c:pt idx="292">
                  <c:v>0.160611051624572</c:v>
                </c:pt>
                <c:pt idx="293">
                  <c:v>0.168266070813493</c:v>
                </c:pt>
                <c:pt idx="294">
                  <c:v>0.176713419112342</c:v>
                </c:pt>
                <c:pt idx="295">
                  <c:v>0.185927293077111</c:v>
                </c:pt>
                <c:pt idx="296">
                  <c:v>0.195764171428703</c:v>
                </c:pt>
                <c:pt idx="297">
                  <c:v>0.20614926221746</c:v>
                </c:pt>
                <c:pt idx="298">
                  <c:v>0.217035279919704</c:v>
                </c:pt>
                <c:pt idx="299">
                  <c:v>0.228272040616031</c:v>
                </c:pt>
                <c:pt idx="300">
                  <c:v>0.239752433311056</c:v>
                </c:pt>
                <c:pt idx="301">
                  <c:v>0.251384104098435</c:v>
                </c:pt>
                <c:pt idx="302">
                  <c:v>0.263116523126761</c:v>
                </c:pt>
                <c:pt idx="303">
                  <c:v>0.274817710700962</c:v>
                </c:pt>
                <c:pt idx="304">
                  <c:v>0.286439495644084</c:v>
                </c:pt>
                <c:pt idx="305">
                  <c:v>0.297968757538884</c:v>
                </c:pt>
                <c:pt idx="306">
                  <c:v>0.309384592953655</c:v>
                </c:pt>
                <c:pt idx="307">
                  <c:v>0.32064014568373</c:v>
                </c:pt>
                <c:pt idx="308">
                  <c:v>0.331734776469292</c:v>
                </c:pt>
                <c:pt idx="309">
                  <c:v>0.342714904386688</c:v>
                </c:pt>
                <c:pt idx="310">
                  <c:v>0.353577577764237</c:v>
                </c:pt>
                <c:pt idx="311">
                  <c:v>0.364298959407542</c:v>
                </c:pt>
                <c:pt idx="312">
                  <c:v>0.374858496420913</c:v>
                </c:pt>
                <c:pt idx="313">
                  <c:v>0.385273018617321</c:v>
                </c:pt>
                <c:pt idx="314">
                  <c:v>0.395518670589836</c:v>
                </c:pt>
                <c:pt idx="315">
                  <c:v>0.405565892849807</c:v>
                </c:pt>
                <c:pt idx="316">
                  <c:v>0.415389512230953</c:v>
                </c:pt>
                <c:pt idx="317">
                  <c:v>0.425027716711715</c:v>
                </c:pt>
                <c:pt idx="318">
                  <c:v>0.434416731391792</c:v>
                </c:pt>
                <c:pt idx="319">
                  <c:v>0.443533372520297</c:v>
                </c:pt>
                <c:pt idx="320">
                  <c:v>0.452427198820644</c:v>
                </c:pt>
                <c:pt idx="321">
                  <c:v>0.461038303320055</c:v>
                </c:pt>
                <c:pt idx="322">
                  <c:v>0.469352187271471</c:v>
                </c:pt>
                <c:pt idx="323">
                  <c:v>0.477356239711797</c:v>
                </c:pt>
                <c:pt idx="324">
                  <c:v>0.4849658123321</c:v>
                </c:pt>
                <c:pt idx="325">
                  <c:v>0.49223086392438</c:v>
                </c:pt>
                <c:pt idx="326">
                  <c:v>0.499162642492188</c:v>
                </c:pt>
                <c:pt idx="327">
                  <c:v>0.505729658956881</c:v>
                </c:pt>
                <c:pt idx="328">
                  <c:v>0.5119196491109</c:v>
                </c:pt>
                <c:pt idx="329">
                  <c:v>0.517771100777167</c:v>
                </c:pt>
                <c:pt idx="330">
                  <c:v>0.523302332063516</c:v>
                </c:pt>
                <c:pt idx="331">
                  <c:v>0.528447665715659</c:v>
                </c:pt>
                <c:pt idx="332">
                  <c:v>0.533295396577429</c:v>
                </c:pt>
                <c:pt idx="333">
                  <c:v>0.537823222025677</c:v>
                </c:pt>
                <c:pt idx="334">
                  <c:v>0.541968210869365</c:v>
                </c:pt>
                <c:pt idx="335">
                  <c:v>0.545835528219188</c:v>
                </c:pt>
                <c:pt idx="336">
                  <c:v>0.549442148650134</c:v>
                </c:pt>
                <c:pt idx="337">
                  <c:v>0.552793971531921</c:v>
                </c:pt>
                <c:pt idx="338">
                  <c:v>0.555897315398411</c:v>
                </c:pt>
                <c:pt idx="339">
                  <c:v>0.558746583428648</c:v>
                </c:pt>
                <c:pt idx="340">
                  <c:v>0.561346636491793</c:v>
                </c:pt>
                <c:pt idx="341">
                  <c:v>0.563713693398017</c:v>
                </c:pt>
                <c:pt idx="342">
                  <c:v>0.565890583395958</c:v>
                </c:pt>
                <c:pt idx="343">
                  <c:v>0.567855566077762</c:v>
                </c:pt>
                <c:pt idx="344">
                  <c:v>0.569629057193244</c:v>
                </c:pt>
                <c:pt idx="345">
                  <c:v>0.571258015378758</c:v>
                </c:pt>
                <c:pt idx="346">
                  <c:v>0.572645881385715</c:v>
                </c:pt>
                <c:pt idx="347">
                  <c:v>0.573901714274177</c:v>
                </c:pt>
                <c:pt idx="348">
                  <c:v>0.575081043110953</c:v>
                </c:pt>
                <c:pt idx="349">
                  <c:v>0.576063762053296</c:v>
                </c:pt>
                <c:pt idx="350">
                  <c:v>0.576949728528659</c:v>
                </c:pt>
                <c:pt idx="351">
                  <c:v>0.577755621627525</c:v>
                </c:pt>
                <c:pt idx="352">
                  <c:v>0.578458974593216</c:v>
                </c:pt>
                <c:pt idx="353">
                  <c:v>0.578989073082253</c:v>
                </c:pt>
                <c:pt idx="354">
                  <c:v>0.579454078276952</c:v>
                </c:pt>
                <c:pt idx="355">
                  <c:v>0.579910766747263</c:v>
                </c:pt>
                <c:pt idx="356">
                  <c:v>0.580347348860017</c:v>
                </c:pt>
                <c:pt idx="357">
                  <c:v>0.580680912346752</c:v>
                </c:pt>
                <c:pt idx="358">
                  <c:v>0.580936732557085</c:v>
                </c:pt>
                <c:pt idx="359">
                  <c:v>0.58114912316755</c:v>
                </c:pt>
                <c:pt idx="360">
                  <c:v>0.581303263096898</c:v>
                </c:pt>
                <c:pt idx="361">
                  <c:v>0.581470162945765</c:v>
                </c:pt>
                <c:pt idx="362">
                  <c:v>0.581653801931275</c:v>
                </c:pt>
                <c:pt idx="363">
                  <c:v>0.58181716479637</c:v>
                </c:pt>
                <c:pt idx="364">
                  <c:v>0.581899769990533</c:v>
                </c:pt>
                <c:pt idx="365">
                  <c:v>0.581954419392127</c:v>
                </c:pt>
                <c:pt idx="366">
                  <c:v>0.581994221938981</c:v>
                </c:pt>
                <c:pt idx="367">
                  <c:v>0.581970768725431</c:v>
                </c:pt>
                <c:pt idx="368">
                  <c:v>0.581992954843574</c:v>
                </c:pt>
                <c:pt idx="369">
                  <c:v>0.582019301034786</c:v>
                </c:pt>
                <c:pt idx="370">
                  <c:v>0.581999722178336</c:v>
                </c:pt>
                <c:pt idx="371">
                  <c:v>0.581976085128608</c:v>
                </c:pt>
                <c:pt idx="372">
                  <c:v>0.581966673886335</c:v>
                </c:pt>
                <c:pt idx="373">
                  <c:v>0.581973717941178</c:v>
                </c:pt>
                <c:pt idx="374">
                  <c:v>0.581985790917167</c:v>
                </c:pt>
                <c:pt idx="375">
                  <c:v>0.581972472093724</c:v>
                </c:pt>
                <c:pt idx="376">
                  <c:v>0.581976176522396</c:v>
                </c:pt>
                <c:pt idx="377">
                  <c:v>0.582003342994937</c:v>
                </c:pt>
                <c:pt idx="378">
                  <c:v>0.5819984195409</c:v>
                </c:pt>
                <c:pt idx="379">
                  <c:v>0.581975066772214</c:v>
                </c:pt>
                <c:pt idx="380">
                  <c:v>0.581965500226727</c:v>
                </c:pt>
                <c:pt idx="381">
                  <c:v>0.581998913266041</c:v>
                </c:pt>
                <c:pt idx="382">
                  <c:v>0.582084697760918</c:v>
                </c:pt>
                <c:pt idx="383">
                  <c:v>0.582096435460779</c:v>
                </c:pt>
                <c:pt idx="384">
                  <c:v>0.582078647061631</c:v>
                </c:pt>
                <c:pt idx="385">
                  <c:v>0.58216683599684</c:v>
                </c:pt>
                <c:pt idx="386">
                  <c:v>0.582239622595134</c:v>
                </c:pt>
                <c:pt idx="387">
                  <c:v>0.582267414474929</c:v>
                </c:pt>
                <c:pt idx="388">
                  <c:v>0.582268359318928</c:v>
                </c:pt>
                <c:pt idx="389">
                  <c:v>0.582313924531142</c:v>
                </c:pt>
                <c:pt idx="390">
                  <c:v>0.582395635103738</c:v>
                </c:pt>
                <c:pt idx="391">
                  <c:v>0.582479745259991</c:v>
                </c:pt>
                <c:pt idx="392">
                  <c:v>0.582535138946992</c:v>
                </c:pt>
                <c:pt idx="393">
                  <c:v>0.582570427435416</c:v>
                </c:pt>
                <c:pt idx="394">
                  <c:v>0.582628126332053</c:v>
                </c:pt>
                <c:pt idx="395">
                  <c:v>0.582709630827109</c:v>
                </c:pt>
                <c:pt idx="396">
                  <c:v>0.582786024499823</c:v>
                </c:pt>
                <c:pt idx="397">
                  <c:v>0.582821879894645</c:v>
                </c:pt>
                <c:pt idx="398">
                  <c:v>0.582897147370709</c:v>
                </c:pt>
                <c:pt idx="399">
                  <c:v>0.583022899980898</c:v>
                </c:pt>
                <c:pt idx="400">
                  <c:v>0.583088514208794</c:v>
                </c:pt>
                <c:pt idx="401">
                  <c:v>0.583129311877268</c:v>
                </c:pt>
                <c:pt idx="402">
                  <c:v>0.583202401631408</c:v>
                </c:pt>
                <c:pt idx="403">
                  <c:v>0.583330847874836</c:v>
                </c:pt>
                <c:pt idx="404">
                  <c:v>0.583400485029927</c:v>
                </c:pt>
                <c:pt idx="405">
                  <c:v>0.58344835959099</c:v>
                </c:pt>
                <c:pt idx="406">
                  <c:v>0.583508341235143</c:v>
                </c:pt>
                <c:pt idx="407">
                  <c:v>0.583599573539363</c:v>
                </c:pt>
                <c:pt idx="408">
                  <c:v>0.583643906811873</c:v>
                </c:pt>
                <c:pt idx="409">
                  <c:v>0.583659608110234</c:v>
                </c:pt>
                <c:pt idx="410">
                  <c:v>0.583685775929027</c:v>
                </c:pt>
                <c:pt idx="411">
                  <c:v>0.583771896638252</c:v>
                </c:pt>
                <c:pt idx="412">
                  <c:v>0.583851957597114</c:v>
                </c:pt>
                <c:pt idx="413">
                  <c:v>0.583923280625432</c:v>
                </c:pt>
                <c:pt idx="414">
                  <c:v>0.583985450863838</c:v>
                </c:pt>
                <c:pt idx="415">
                  <c:v>0.583988422596896</c:v>
                </c:pt>
                <c:pt idx="416">
                  <c:v>0.584021703181443</c:v>
                </c:pt>
                <c:pt idx="417">
                  <c:v>0.58410052701279</c:v>
                </c:pt>
                <c:pt idx="418">
                  <c:v>0.58419500887394</c:v>
                </c:pt>
                <c:pt idx="419">
                  <c:v>0.584271159436968</c:v>
                </c:pt>
                <c:pt idx="420">
                  <c:v>0.584306013694516</c:v>
                </c:pt>
                <c:pt idx="421">
                  <c:v>0.584321167789124</c:v>
                </c:pt>
                <c:pt idx="422">
                  <c:v>0.584380521818444</c:v>
                </c:pt>
                <c:pt idx="423">
                  <c:v>0.584404197831949</c:v>
                </c:pt>
                <c:pt idx="424">
                  <c:v>0.584440859986676</c:v>
                </c:pt>
                <c:pt idx="425">
                  <c:v>0.584511179559761</c:v>
                </c:pt>
                <c:pt idx="426">
                  <c:v>0.584501876709638</c:v>
                </c:pt>
                <c:pt idx="427">
                  <c:v>0.58450957255231</c:v>
                </c:pt>
                <c:pt idx="428">
                  <c:v>0.584526903209863</c:v>
                </c:pt>
                <c:pt idx="429">
                  <c:v>0.584517142728523</c:v>
                </c:pt>
                <c:pt idx="430">
                  <c:v>0.584505735889629</c:v>
                </c:pt>
                <c:pt idx="431">
                  <c:v>0.584502250563215</c:v>
                </c:pt>
                <c:pt idx="432">
                  <c:v>0.584492372749028</c:v>
                </c:pt>
                <c:pt idx="433">
                  <c:v>0.584452596969075</c:v>
                </c:pt>
                <c:pt idx="434">
                  <c:v>0.584489250293484</c:v>
                </c:pt>
                <c:pt idx="435">
                  <c:v>0.584565190915708</c:v>
                </c:pt>
                <c:pt idx="436">
                  <c:v>0.584633061896872</c:v>
                </c:pt>
                <c:pt idx="437">
                  <c:v>0.584667907931187</c:v>
                </c:pt>
                <c:pt idx="438">
                  <c:v>0.584743283357885</c:v>
                </c:pt>
                <c:pt idx="439">
                  <c:v>0.584832488441909</c:v>
                </c:pt>
                <c:pt idx="440">
                  <c:v>0.58489600762173</c:v>
                </c:pt>
                <c:pt idx="441">
                  <c:v>0.584961461137842</c:v>
                </c:pt>
                <c:pt idx="442">
                  <c:v>0.585010967376056</c:v>
                </c:pt>
                <c:pt idx="443">
                  <c:v>0.58506266027689</c:v>
                </c:pt>
                <c:pt idx="444">
                  <c:v>0.585146545480799</c:v>
                </c:pt>
                <c:pt idx="445">
                  <c:v>0.585229272698915</c:v>
                </c:pt>
                <c:pt idx="446">
                  <c:v>0.585276194965398</c:v>
                </c:pt>
                <c:pt idx="447">
                  <c:v>0.585301864312755</c:v>
                </c:pt>
                <c:pt idx="448">
                  <c:v>0.585372008217706</c:v>
                </c:pt>
                <c:pt idx="449">
                  <c:v>0.58546821684749</c:v>
                </c:pt>
                <c:pt idx="450">
                  <c:v>0.585537096085372</c:v>
                </c:pt>
                <c:pt idx="451">
                  <c:v>0.58556876303973</c:v>
                </c:pt>
                <c:pt idx="452">
                  <c:v>0.585664770117513</c:v>
                </c:pt>
                <c:pt idx="453">
                  <c:v>0.585742757331442</c:v>
                </c:pt>
                <c:pt idx="454">
                  <c:v>0.585789324343205</c:v>
                </c:pt>
                <c:pt idx="455">
                  <c:v>0.585822535830515</c:v>
                </c:pt>
                <c:pt idx="456">
                  <c:v>0.585882792594256</c:v>
                </c:pt>
                <c:pt idx="457">
                  <c:v>0.585957859015023</c:v>
                </c:pt>
                <c:pt idx="458">
                  <c:v>0.586039406889015</c:v>
                </c:pt>
                <c:pt idx="459">
                  <c:v>0.586118266814285</c:v>
                </c:pt>
                <c:pt idx="460">
                  <c:v>0.586150610722877</c:v>
                </c:pt>
                <c:pt idx="461">
                  <c:v>0.586196097345264</c:v>
                </c:pt>
                <c:pt idx="462">
                  <c:v>0.586275663530385</c:v>
                </c:pt>
                <c:pt idx="463">
                  <c:v>0.586348713327337</c:v>
                </c:pt>
                <c:pt idx="464">
                  <c:v>0.586405603698006</c:v>
                </c:pt>
                <c:pt idx="465">
                  <c:v>0.586449854627804</c:v>
                </c:pt>
                <c:pt idx="466">
                  <c:v>0.586490897558354</c:v>
                </c:pt>
                <c:pt idx="467">
                  <c:v>0.58654222206937</c:v>
                </c:pt>
                <c:pt idx="468">
                  <c:v>0.586584628400979</c:v>
                </c:pt>
                <c:pt idx="469">
                  <c:v>0.586642788460961</c:v>
                </c:pt>
                <c:pt idx="470">
                  <c:v>0.586736941392775</c:v>
                </c:pt>
                <c:pt idx="471">
                  <c:v>0.586809382891213</c:v>
                </c:pt>
                <c:pt idx="472">
                  <c:v>0.586864583249445</c:v>
                </c:pt>
                <c:pt idx="473">
                  <c:v>0.586910806817037</c:v>
                </c:pt>
                <c:pt idx="474">
                  <c:v>0.586954618217769</c:v>
                </c:pt>
                <c:pt idx="475">
                  <c:v>0.586974100989324</c:v>
                </c:pt>
                <c:pt idx="476">
                  <c:v>0.586971973269074</c:v>
                </c:pt>
                <c:pt idx="477">
                  <c:v>0.58697961828223</c:v>
                </c:pt>
                <c:pt idx="478">
                  <c:v>0.587050066005301</c:v>
                </c:pt>
                <c:pt idx="479">
                  <c:v>0.587118464322002</c:v>
                </c:pt>
                <c:pt idx="480">
                  <c:v>0.587173448006312</c:v>
                </c:pt>
                <c:pt idx="481">
                  <c:v>0.587224341653012</c:v>
                </c:pt>
                <c:pt idx="482">
                  <c:v>0.587299367509506</c:v>
                </c:pt>
                <c:pt idx="483">
                  <c:v>0.58737201569257</c:v>
                </c:pt>
                <c:pt idx="484">
                  <c:v>0.587415579513267</c:v>
                </c:pt>
                <c:pt idx="485">
                  <c:v>0.587424844117076</c:v>
                </c:pt>
                <c:pt idx="486">
                  <c:v>0.587456310071327</c:v>
                </c:pt>
                <c:pt idx="487">
                  <c:v>0.587523383178093</c:v>
                </c:pt>
                <c:pt idx="488">
                  <c:v>0.587624470613621</c:v>
                </c:pt>
                <c:pt idx="489">
                  <c:v>0.587738925328961</c:v>
                </c:pt>
                <c:pt idx="490">
                  <c:v>0.587813851182108</c:v>
                </c:pt>
                <c:pt idx="491">
                  <c:v>0.587806009363245</c:v>
                </c:pt>
                <c:pt idx="492">
                  <c:v>0.58776497128937</c:v>
                </c:pt>
                <c:pt idx="493">
                  <c:v>0.587802712508926</c:v>
                </c:pt>
                <c:pt idx="494">
                  <c:v>0.587874883358125</c:v>
                </c:pt>
                <c:pt idx="495">
                  <c:v>0.587940303484599</c:v>
                </c:pt>
                <c:pt idx="496">
                  <c:v>0.587998104316217</c:v>
                </c:pt>
                <c:pt idx="497">
                  <c:v>0.588098172015614</c:v>
                </c:pt>
                <c:pt idx="498">
                  <c:v>0.588181850810846</c:v>
                </c:pt>
                <c:pt idx="499">
                  <c:v>0.588245025994601</c:v>
                </c:pt>
                <c:pt idx="500">
                  <c:v>0.588304751007645</c:v>
                </c:pt>
                <c:pt idx="501">
                  <c:v>0.588395806539942</c:v>
                </c:pt>
                <c:pt idx="502">
                  <c:v>0.588488370456077</c:v>
                </c:pt>
                <c:pt idx="503">
                  <c:v>0.588574937261917</c:v>
                </c:pt>
                <c:pt idx="504">
                  <c:v>0.588659697605504</c:v>
                </c:pt>
                <c:pt idx="505">
                  <c:v>0.588760743869676</c:v>
                </c:pt>
                <c:pt idx="506">
                  <c:v>0.588862804792546</c:v>
                </c:pt>
                <c:pt idx="507">
                  <c:v>0.588945910886482</c:v>
                </c:pt>
                <c:pt idx="508">
                  <c:v>0.58899900112991</c:v>
                </c:pt>
                <c:pt idx="509">
                  <c:v>0.589057662586371</c:v>
                </c:pt>
                <c:pt idx="510">
                  <c:v>0.589151912872438</c:v>
                </c:pt>
                <c:pt idx="511">
                  <c:v>0.589270388914479</c:v>
                </c:pt>
                <c:pt idx="512">
                  <c:v>0.589374114241865</c:v>
                </c:pt>
                <c:pt idx="513">
                  <c:v>0.58947797274148</c:v>
                </c:pt>
                <c:pt idx="514">
                  <c:v>0.589516703508518</c:v>
                </c:pt>
                <c:pt idx="515">
                  <c:v>0.589520758500806</c:v>
                </c:pt>
                <c:pt idx="516">
                  <c:v>0.58961550505073</c:v>
                </c:pt>
                <c:pt idx="517">
                  <c:v>0.589606999578299</c:v>
                </c:pt>
                <c:pt idx="518">
                  <c:v>0.589596616504369</c:v>
                </c:pt>
                <c:pt idx="519">
                  <c:v>0.589643565758511</c:v>
                </c:pt>
                <c:pt idx="520">
                  <c:v>0.589656750250746</c:v>
                </c:pt>
                <c:pt idx="521">
                  <c:v>0.589576743212011</c:v>
                </c:pt>
                <c:pt idx="522">
                  <c:v>0.589494661214175</c:v>
                </c:pt>
                <c:pt idx="523">
                  <c:v>0.589470640100815</c:v>
                </c:pt>
                <c:pt idx="524">
                  <c:v>0.58939762170668</c:v>
                </c:pt>
                <c:pt idx="525">
                  <c:v>0.589302244948016</c:v>
                </c:pt>
                <c:pt idx="526">
                  <c:v>0.589138035752155</c:v>
                </c:pt>
                <c:pt idx="527">
                  <c:v>0.588883825639884</c:v>
                </c:pt>
                <c:pt idx="528">
                  <c:v>0.588665932858432</c:v>
                </c:pt>
                <c:pt idx="529">
                  <c:v>0.588465385470125</c:v>
                </c:pt>
                <c:pt idx="530">
                  <c:v>0.588246786152875</c:v>
                </c:pt>
                <c:pt idx="531">
                  <c:v>0.587987037278988</c:v>
                </c:pt>
                <c:pt idx="532">
                  <c:v>0.587768834498194</c:v>
                </c:pt>
                <c:pt idx="533">
                  <c:v>0.587508704706475</c:v>
                </c:pt>
                <c:pt idx="534">
                  <c:v>0.587187794347604</c:v>
                </c:pt>
                <c:pt idx="535">
                  <c:v>0.586839547587766</c:v>
                </c:pt>
                <c:pt idx="536">
                  <c:v>0.586507736587966</c:v>
                </c:pt>
                <c:pt idx="537">
                  <c:v>0.586148053959564</c:v>
                </c:pt>
                <c:pt idx="538">
                  <c:v>0.585722150074111</c:v>
                </c:pt>
                <c:pt idx="539">
                  <c:v>0.585219161433202</c:v>
                </c:pt>
                <c:pt idx="540">
                  <c:v>0.584734459276553</c:v>
                </c:pt>
                <c:pt idx="541">
                  <c:v>0.584242495784053</c:v>
                </c:pt>
                <c:pt idx="542">
                  <c:v>0.583738096775832</c:v>
                </c:pt>
                <c:pt idx="543">
                  <c:v>0.583255854580138</c:v>
                </c:pt>
                <c:pt idx="544">
                  <c:v>0.582817046013143</c:v>
                </c:pt>
                <c:pt idx="545">
                  <c:v>0.582295809244668</c:v>
                </c:pt>
                <c:pt idx="546">
                  <c:v>0.58165345788002</c:v>
                </c:pt>
                <c:pt idx="547">
                  <c:v>0.581011765588213</c:v>
                </c:pt>
                <c:pt idx="548">
                  <c:v>0.580331228231942</c:v>
                </c:pt>
                <c:pt idx="549">
                  <c:v>0.579598649398044</c:v>
                </c:pt>
                <c:pt idx="550">
                  <c:v>0.578809646379065</c:v>
                </c:pt>
                <c:pt idx="551">
                  <c:v>0.577967792694215</c:v>
                </c:pt>
                <c:pt idx="552">
                  <c:v>0.577103524903456</c:v>
                </c:pt>
                <c:pt idx="553">
                  <c:v>0.576264118044465</c:v>
                </c:pt>
                <c:pt idx="554">
                  <c:v>0.575482412400069</c:v>
                </c:pt>
                <c:pt idx="555">
                  <c:v>0.574755704182166</c:v>
                </c:pt>
                <c:pt idx="556">
                  <c:v>0.574000145770885</c:v>
                </c:pt>
                <c:pt idx="557">
                  <c:v>0.57326611523275</c:v>
                </c:pt>
                <c:pt idx="558">
                  <c:v>0.572622899435185</c:v>
                </c:pt>
                <c:pt idx="559">
                  <c:v>0.572041828378483</c:v>
                </c:pt>
                <c:pt idx="560">
                  <c:v>0.571622930798266</c:v>
                </c:pt>
                <c:pt idx="561">
                  <c:v>0.571310803404561</c:v>
                </c:pt>
                <c:pt idx="562">
                  <c:v>0.571016826397843</c:v>
                </c:pt>
                <c:pt idx="563">
                  <c:v>0.570768476857079</c:v>
                </c:pt>
                <c:pt idx="564">
                  <c:v>0.570605763075528</c:v>
                </c:pt>
                <c:pt idx="565">
                  <c:v>0.570498611860805</c:v>
                </c:pt>
                <c:pt idx="566">
                  <c:v>0.570409588460569</c:v>
                </c:pt>
                <c:pt idx="567">
                  <c:v>0.570423436385614</c:v>
                </c:pt>
                <c:pt idx="568">
                  <c:v>0.570451764155317</c:v>
                </c:pt>
                <c:pt idx="569">
                  <c:v>0.570479758801284</c:v>
                </c:pt>
                <c:pt idx="570">
                  <c:v>0.570535574632662</c:v>
                </c:pt>
                <c:pt idx="571">
                  <c:v>0.570632689308237</c:v>
                </c:pt>
                <c:pt idx="572">
                  <c:v>0.57069971765633</c:v>
                </c:pt>
                <c:pt idx="573">
                  <c:v>0.570777451716088</c:v>
                </c:pt>
                <c:pt idx="574">
                  <c:v>0.570946455443347</c:v>
                </c:pt>
                <c:pt idx="575">
                  <c:v>0.571087390074024</c:v>
                </c:pt>
                <c:pt idx="576">
                  <c:v>0.571234993967745</c:v>
                </c:pt>
                <c:pt idx="577">
                  <c:v>0.571402245980722</c:v>
                </c:pt>
                <c:pt idx="578">
                  <c:v>0.57159074075796</c:v>
                </c:pt>
                <c:pt idx="579">
                  <c:v>0.571871871363234</c:v>
                </c:pt>
                <c:pt idx="580">
                  <c:v>0.572166510533404</c:v>
                </c:pt>
                <c:pt idx="581">
                  <c:v>0.572449793859764</c:v>
                </c:pt>
                <c:pt idx="582">
                  <c:v>0.572754075516153</c:v>
                </c:pt>
                <c:pt idx="583">
                  <c:v>0.573125578904594</c:v>
                </c:pt>
                <c:pt idx="584">
                  <c:v>0.573460198331762</c:v>
                </c:pt>
                <c:pt idx="585">
                  <c:v>0.57377088908796</c:v>
                </c:pt>
                <c:pt idx="586">
                  <c:v>0.574162496736756</c:v>
                </c:pt>
                <c:pt idx="587">
                  <c:v>0.574577073311364</c:v>
                </c:pt>
                <c:pt idx="588">
                  <c:v>0.575011511698917</c:v>
                </c:pt>
                <c:pt idx="589">
                  <c:v>0.575467273703328</c:v>
                </c:pt>
                <c:pt idx="590">
                  <c:v>0.575937300644539</c:v>
                </c:pt>
                <c:pt idx="591">
                  <c:v>0.576344045168824</c:v>
                </c:pt>
                <c:pt idx="592">
                  <c:v>0.576748019015348</c:v>
                </c:pt>
                <c:pt idx="593">
                  <c:v>0.57716223763095</c:v>
                </c:pt>
                <c:pt idx="594">
                  <c:v>0.577554532609604</c:v>
                </c:pt>
                <c:pt idx="595">
                  <c:v>0.578004894322819</c:v>
                </c:pt>
                <c:pt idx="596">
                  <c:v>0.578525507284535</c:v>
                </c:pt>
                <c:pt idx="597">
                  <c:v>0.579061972543045</c:v>
                </c:pt>
                <c:pt idx="598">
                  <c:v>0.57952830189908</c:v>
                </c:pt>
                <c:pt idx="599">
                  <c:v>0.580020067261325</c:v>
                </c:pt>
                <c:pt idx="600">
                  <c:v>0.58053813714672</c:v>
                </c:pt>
                <c:pt idx="601">
                  <c:v>0.578779699073898</c:v>
                </c:pt>
                <c:pt idx="602">
                  <c:v>0.579152070924088</c:v>
                </c:pt>
                <c:pt idx="603">
                  <c:v>0.579527971700386</c:v>
                </c:pt>
                <c:pt idx="604">
                  <c:v>0.579912956666063</c:v>
                </c:pt>
                <c:pt idx="605">
                  <c:v>0.580301287770271</c:v>
                </c:pt>
                <c:pt idx="606">
                  <c:v>0.580694007487209</c:v>
                </c:pt>
                <c:pt idx="607">
                  <c:v>0.581103100489687</c:v>
                </c:pt>
                <c:pt idx="608">
                  <c:v>0.58151604803624</c:v>
                </c:pt>
                <c:pt idx="609">
                  <c:v>0.581930417871034</c:v>
                </c:pt>
                <c:pt idx="610">
                  <c:v>0.582344893172935</c:v>
                </c:pt>
                <c:pt idx="611">
                  <c:v>0.582759199098304</c:v>
                </c:pt>
                <c:pt idx="612">
                  <c:v>0.583178129516266</c:v>
                </c:pt>
                <c:pt idx="613">
                  <c:v>0.583584097910811</c:v>
                </c:pt>
                <c:pt idx="614">
                  <c:v>0.583981098179464</c:v>
                </c:pt>
                <c:pt idx="615">
                  <c:v>0.584386058869185</c:v>
                </c:pt>
                <c:pt idx="616">
                  <c:v>0.584777967687006</c:v>
                </c:pt>
                <c:pt idx="617">
                  <c:v>0.585163792636659</c:v>
                </c:pt>
                <c:pt idx="618">
                  <c:v>0.585547864988998</c:v>
                </c:pt>
                <c:pt idx="619">
                  <c:v>0.585921969844235</c:v>
                </c:pt>
                <c:pt idx="620">
                  <c:v>0.586304503679276</c:v>
                </c:pt>
                <c:pt idx="621">
                  <c:v>0.586681569229673</c:v>
                </c:pt>
                <c:pt idx="622">
                  <c:v>0.587049369624368</c:v>
                </c:pt>
                <c:pt idx="623">
                  <c:v>0.587412992892442</c:v>
                </c:pt>
                <c:pt idx="624">
                  <c:v>0.587760996597785</c:v>
                </c:pt>
                <c:pt idx="625">
                  <c:v>0.58809269103739</c:v>
                </c:pt>
                <c:pt idx="626">
                  <c:v>0.588419049371172</c:v>
                </c:pt>
                <c:pt idx="627">
                  <c:v>0.58874070721644</c:v>
                </c:pt>
                <c:pt idx="628">
                  <c:v>0.589043028928615</c:v>
                </c:pt>
                <c:pt idx="629">
                  <c:v>0.589337624775039</c:v>
                </c:pt>
                <c:pt idx="630">
                  <c:v>0.58961669659173</c:v>
                </c:pt>
                <c:pt idx="631">
                  <c:v>0.589877995959035</c:v>
                </c:pt>
                <c:pt idx="632">
                  <c:v>0.590125717719396</c:v>
                </c:pt>
                <c:pt idx="633">
                  <c:v>0.590348064844255</c:v>
                </c:pt>
                <c:pt idx="634">
                  <c:v>0.590559528712873</c:v>
                </c:pt>
                <c:pt idx="635">
                  <c:v>0.590771940957617</c:v>
                </c:pt>
                <c:pt idx="636">
                  <c:v>0.590979463137962</c:v>
                </c:pt>
                <c:pt idx="637">
                  <c:v>0.591176552297892</c:v>
                </c:pt>
                <c:pt idx="638">
                  <c:v>0.591360371587453</c:v>
                </c:pt>
                <c:pt idx="639">
                  <c:v>0.591532860420368</c:v>
                </c:pt>
                <c:pt idx="640">
                  <c:v>0.591688391455898</c:v>
                </c:pt>
                <c:pt idx="641">
                  <c:v>0.59183419286101</c:v>
                </c:pt>
                <c:pt idx="642">
                  <c:v>0.59197132466016</c:v>
                </c:pt>
                <c:pt idx="643">
                  <c:v>0.592092721053848</c:v>
                </c:pt>
                <c:pt idx="644">
                  <c:v>0.592210311083882</c:v>
                </c:pt>
                <c:pt idx="645">
                  <c:v>0.592320605505396</c:v>
                </c:pt>
                <c:pt idx="646">
                  <c:v>0.592430106964376</c:v>
                </c:pt>
                <c:pt idx="647">
                  <c:v>0.592549929905821</c:v>
                </c:pt>
                <c:pt idx="648">
                  <c:v>0.59265770746602</c:v>
                </c:pt>
                <c:pt idx="649">
                  <c:v>0.592749575829064</c:v>
                </c:pt>
                <c:pt idx="650">
                  <c:v>0.592832017000075</c:v>
                </c:pt>
                <c:pt idx="651">
                  <c:v>0.59290812810262</c:v>
                </c:pt>
                <c:pt idx="652">
                  <c:v>0.592980815690977</c:v>
                </c:pt>
                <c:pt idx="653">
                  <c:v>0.593053139580621</c:v>
                </c:pt>
                <c:pt idx="654">
                  <c:v>0.593124056855838</c:v>
                </c:pt>
                <c:pt idx="655">
                  <c:v>0.59319825211057</c:v>
                </c:pt>
                <c:pt idx="656">
                  <c:v>0.593265530522223</c:v>
                </c:pt>
                <c:pt idx="657">
                  <c:v>0.593320405538435</c:v>
                </c:pt>
                <c:pt idx="658">
                  <c:v>0.593368402344209</c:v>
                </c:pt>
                <c:pt idx="659">
                  <c:v>0.593405929318181</c:v>
                </c:pt>
                <c:pt idx="660">
                  <c:v>0.593443349831634</c:v>
                </c:pt>
                <c:pt idx="661">
                  <c:v>0.593492715833364</c:v>
                </c:pt>
                <c:pt idx="662">
                  <c:v>0.593544221917788</c:v>
                </c:pt>
                <c:pt idx="663">
                  <c:v>0.593597403168678</c:v>
                </c:pt>
                <c:pt idx="664">
                  <c:v>0.593636596920314</c:v>
                </c:pt>
                <c:pt idx="665">
                  <c:v>0.593657487906792</c:v>
                </c:pt>
                <c:pt idx="666">
                  <c:v>0.593678034676446</c:v>
                </c:pt>
                <c:pt idx="667">
                  <c:v>0.593688755675598</c:v>
                </c:pt>
                <c:pt idx="668">
                  <c:v>0.593695480238508</c:v>
                </c:pt>
                <c:pt idx="669">
                  <c:v>0.593698302794386</c:v>
                </c:pt>
                <c:pt idx="670">
                  <c:v>0.593702498630241</c:v>
                </c:pt>
                <c:pt idx="671">
                  <c:v>0.593695858231297</c:v>
                </c:pt>
                <c:pt idx="672">
                  <c:v>0.593687791570469</c:v>
                </c:pt>
                <c:pt idx="673">
                  <c:v>0.593680529627535</c:v>
                </c:pt>
                <c:pt idx="674">
                  <c:v>0.593662878650206</c:v>
                </c:pt>
                <c:pt idx="675">
                  <c:v>0.593638261711156</c:v>
                </c:pt>
                <c:pt idx="676">
                  <c:v>0.593601604689051</c:v>
                </c:pt>
                <c:pt idx="677">
                  <c:v>0.593566842597944</c:v>
                </c:pt>
                <c:pt idx="678">
                  <c:v>0.593537523845832</c:v>
                </c:pt>
                <c:pt idx="679">
                  <c:v>0.593504476105725</c:v>
                </c:pt>
                <c:pt idx="680">
                  <c:v>0.593463494656263</c:v>
                </c:pt>
                <c:pt idx="681">
                  <c:v>0.593404286106428</c:v>
                </c:pt>
                <c:pt idx="682">
                  <c:v>0.59332272388317</c:v>
                </c:pt>
                <c:pt idx="683">
                  <c:v>0.593245462907685</c:v>
                </c:pt>
                <c:pt idx="684">
                  <c:v>0.59315997880918</c:v>
                </c:pt>
                <c:pt idx="685">
                  <c:v>0.59306666282592</c:v>
                </c:pt>
                <c:pt idx="686">
                  <c:v>0.592979788835402</c:v>
                </c:pt>
                <c:pt idx="687">
                  <c:v>0.592879236848266</c:v>
                </c:pt>
                <c:pt idx="688">
                  <c:v>0.592758787561346</c:v>
                </c:pt>
                <c:pt idx="689">
                  <c:v>0.592645399272442</c:v>
                </c:pt>
                <c:pt idx="690">
                  <c:v>0.592535291336201</c:v>
                </c:pt>
                <c:pt idx="691">
                  <c:v>0.592426310921157</c:v>
                </c:pt>
                <c:pt idx="692">
                  <c:v>0.592331743792251</c:v>
                </c:pt>
                <c:pt idx="693">
                  <c:v>0.592242104477353</c:v>
                </c:pt>
                <c:pt idx="694">
                  <c:v>0.592133999146797</c:v>
                </c:pt>
                <c:pt idx="695">
                  <c:v>0.592018857598305</c:v>
                </c:pt>
                <c:pt idx="696">
                  <c:v>0.59189238095725</c:v>
                </c:pt>
                <c:pt idx="697">
                  <c:v>0.591750529629213</c:v>
                </c:pt>
                <c:pt idx="698">
                  <c:v>0.591607131284696</c:v>
                </c:pt>
                <c:pt idx="699">
                  <c:v>0.591452445200196</c:v>
                </c:pt>
                <c:pt idx="700">
                  <c:v>0.591308496726884</c:v>
                </c:pt>
                <c:pt idx="701">
                  <c:v>0.591161491142379</c:v>
                </c:pt>
                <c:pt idx="702">
                  <c:v>0.590996844293895</c:v>
                </c:pt>
                <c:pt idx="703">
                  <c:v>0.590833063534013</c:v>
                </c:pt>
                <c:pt idx="704">
                  <c:v>0.590662572450108</c:v>
                </c:pt>
                <c:pt idx="705">
                  <c:v>0.590482341801679</c:v>
                </c:pt>
                <c:pt idx="706">
                  <c:v>0.590313484381746</c:v>
                </c:pt>
                <c:pt idx="707">
                  <c:v>0.590137429314631</c:v>
                </c:pt>
                <c:pt idx="708">
                  <c:v>0.589950008635168</c:v>
                </c:pt>
                <c:pt idx="709">
                  <c:v>0.589754726765332</c:v>
                </c:pt>
                <c:pt idx="710">
                  <c:v>0.589552353046559</c:v>
                </c:pt>
                <c:pt idx="711">
                  <c:v>0.589336386047028</c:v>
                </c:pt>
                <c:pt idx="712">
                  <c:v>0.589111004052339</c:v>
                </c:pt>
                <c:pt idx="713">
                  <c:v>0.588876471530508</c:v>
                </c:pt>
                <c:pt idx="714">
                  <c:v>0.588637093482194</c:v>
                </c:pt>
                <c:pt idx="715">
                  <c:v>0.58838135175131</c:v>
                </c:pt>
                <c:pt idx="716">
                  <c:v>0.588103463583522</c:v>
                </c:pt>
                <c:pt idx="717">
                  <c:v>0.587800735566351</c:v>
                </c:pt>
                <c:pt idx="718">
                  <c:v>0.587471622007865</c:v>
                </c:pt>
                <c:pt idx="719">
                  <c:v>0.587113363268199</c:v>
                </c:pt>
                <c:pt idx="720">
                  <c:v>0.586710664961073</c:v>
                </c:pt>
                <c:pt idx="721">
                  <c:v>0.586264869515543</c:v>
                </c:pt>
                <c:pt idx="722">
                  <c:v>0.585756273678056</c:v>
                </c:pt>
                <c:pt idx="723">
                  <c:v>0.585203058024247</c:v>
                </c:pt>
                <c:pt idx="724">
                  <c:v>0.584565903632729</c:v>
                </c:pt>
                <c:pt idx="725">
                  <c:v>0.583888718154695</c:v>
                </c:pt>
                <c:pt idx="726">
                  <c:v>0.583103375854316</c:v>
                </c:pt>
                <c:pt idx="727">
                  <c:v>0.582257506306525</c:v>
                </c:pt>
                <c:pt idx="728">
                  <c:v>0.581289692830156</c:v>
                </c:pt>
                <c:pt idx="729">
                  <c:v>0.580224495353522</c:v>
                </c:pt>
                <c:pt idx="730">
                  <c:v>0.579057747567142</c:v>
                </c:pt>
                <c:pt idx="731">
                  <c:v>0.577804274746665</c:v>
                </c:pt>
                <c:pt idx="732">
                  <c:v>0.576417757625933</c:v>
                </c:pt>
                <c:pt idx="733">
                  <c:v>0.57492808147713</c:v>
                </c:pt>
                <c:pt idx="734">
                  <c:v>0.573350726178399</c:v>
                </c:pt>
                <c:pt idx="735">
                  <c:v>0.571656841646742</c:v>
                </c:pt>
                <c:pt idx="736">
                  <c:v>0.569907509287198</c:v>
                </c:pt>
                <c:pt idx="737">
                  <c:v>0.568089551947735</c:v>
                </c:pt>
                <c:pt idx="738">
                  <c:v>0.566169655378218</c:v>
                </c:pt>
                <c:pt idx="739">
                  <c:v>0.564262703061104</c:v>
                </c:pt>
                <c:pt idx="740">
                  <c:v>0.562276882429918</c:v>
                </c:pt>
                <c:pt idx="741">
                  <c:v>0.560318861184297</c:v>
                </c:pt>
                <c:pt idx="742">
                  <c:v>0.558315779379121</c:v>
                </c:pt>
                <c:pt idx="743">
                  <c:v>0.556400715752884</c:v>
                </c:pt>
                <c:pt idx="744">
                  <c:v>0.554466234865012</c:v>
                </c:pt>
                <c:pt idx="745">
                  <c:v>0.552648201419248</c:v>
                </c:pt>
                <c:pt idx="746">
                  <c:v>0.550898460878266</c:v>
                </c:pt>
                <c:pt idx="747">
                  <c:v>0.549225592171704</c:v>
                </c:pt>
                <c:pt idx="748">
                  <c:v>0.54766037878063</c:v>
                </c:pt>
                <c:pt idx="749">
                  <c:v>0.546176337478338</c:v>
                </c:pt>
                <c:pt idx="750">
                  <c:v>0.54483187292461</c:v>
                </c:pt>
                <c:pt idx="751">
                  <c:v>0.543619291208409</c:v>
                </c:pt>
                <c:pt idx="752">
                  <c:v>0.542528057871042</c:v>
                </c:pt>
                <c:pt idx="753">
                  <c:v>0.541562774280707</c:v>
                </c:pt>
                <c:pt idx="754">
                  <c:v>0.540713232479714</c:v>
                </c:pt>
                <c:pt idx="755">
                  <c:v>0.539994280647348</c:v>
                </c:pt>
                <c:pt idx="756">
                  <c:v>0.539361473310877</c:v>
                </c:pt>
                <c:pt idx="757">
                  <c:v>0.538851572904322</c:v>
                </c:pt>
                <c:pt idx="758">
                  <c:v>0.538402924493507</c:v>
                </c:pt>
                <c:pt idx="759">
                  <c:v>0.538058639731672</c:v>
                </c:pt>
                <c:pt idx="760">
                  <c:v>0.537765218648646</c:v>
                </c:pt>
                <c:pt idx="761">
                  <c:v>0.537559846650671</c:v>
                </c:pt>
                <c:pt idx="762">
                  <c:v>0.537386928057229</c:v>
                </c:pt>
                <c:pt idx="763">
                  <c:v>0.537274150991881</c:v>
                </c:pt>
                <c:pt idx="764">
                  <c:v>0.537201432607792</c:v>
                </c:pt>
                <c:pt idx="765">
                  <c:v>0.537157385382387</c:v>
                </c:pt>
                <c:pt idx="766">
                  <c:v>0.537149224016402</c:v>
                </c:pt>
                <c:pt idx="767">
                  <c:v>0.537164332193357</c:v>
                </c:pt>
                <c:pt idx="768">
                  <c:v>0.537214491985462</c:v>
                </c:pt>
                <c:pt idx="769">
                  <c:v>0.537276006241639</c:v>
                </c:pt>
                <c:pt idx="770">
                  <c:v>0.537361658171371</c:v>
                </c:pt>
                <c:pt idx="771">
                  <c:v>0.537463364446605</c:v>
                </c:pt>
                <c:pt idx="772">
                  <c:v>0.537586997946103</c:v>
                </c:pt>
                <c:pt idx="773">
                  <c:v>0.537719016494574</c:v>
                </c:pt>
                <c:pt idx="774">
                  <c:v>0.537872864195594</c:v>
                </c:pt>
                <c:pt idx="775">
                  <c:v>0.538031399691547</c:v>
                </c:pt>
                <c:pt idx="776">
                  <c:v>0.538193817271127</c:v>
                </c:pt>
                <c:pt idx="777">
                  <c:v>0.53837427938426</c:v>
                </c:pt>
                <c:pt idx="778">
                  <c:v>0.53856945871203</c:v>
                </c:pt>
                <c:pt idx="779">
                  <c:v>0.538773884486269</c:v>
                </c:pt>
                <c:pt idx="780">
                  <c:v>0.538998064343576</c:v>
                </c:pt>
                <c:pt idx="781">
                  <c:v>0.539227683124719</c:v>
                </c:pt>
                <c:pt idx="782">
                  <c:v>0.539459934720287</c:v>
                </c:pt>
                <c:pt idx="783">
                  <c:v>0.53969748251968</c:v>
                </c:pt>
                <c:pt idx="784">
                  <c:v>0.539933478777055</c:v>
                </c:pt>
                <c:pt idx="785">
                  <c:v>0.540171668540548</c:v>
                </c:pt>
                <c:pt idx="786">
                  <c:v>0.540406791534689</c:v>
                </c:pt>
                <c:pt idx="787">
                  <c:v>0.540639179227529</c:v>
                </c:pt>
                <c:pt idx="788">
                  <c:v>0.540877933579463</c:v>
                </c:pt>
                <c:pt idx="789">
                  <c:v>0.541115288050087</c:v>
                </c:pt>
                <c:pt idx="790">
                  <c:v>0.541359710472602</c:v>
                </c:pt>
                <c:pt idx="791">
                  <c:v>0.541599581252646</c:v>
                </c:pt>
                <c:pt idx="792">
                  <c:v>0.541863939828343</c:v>
                </c:pt>
                <c:pt idx="793">
                  <c:v>0.542128474900016</c:v>
                </c:pt>
                <c:pt idx="794">
                  <c:v>0.542420894349063</c:v>
                </c:pt>
                <c:pt idx="795">
                  <c:v>0.542732710639636</c:v>
                </c:pt>
                <c:pt idx="796">
                  <c:v>0.543070553463918</c:v>
                </c:pt>
                <c:pt idx="797">
                  <c:v>0.543435179193815</c:v>
                </c:pt>
                <c:pt idx="798">
                  <c:v>0.543818343127215</c:v>
                </c:pt>
                <c:pt idx="799">
                  <c:v>0.544210174679756</c:v>
                </c:pt>
                <c:pt idx="800">
                  <c:v>0.544623880916172</c:v>
                </c:pt>
                <c:pt idx="801">
                  <c:v>0.545047765032009</c:v>
                </c:pt>
                <c:pt idx="802">
                  <c:v>0.545492480971195</c:v>
                </c:pt>
                <c:pt idx="803">
                  <c:v>0.545920271509224</c:v>
                </c:pt>
                <c:pt idx="804">
                  <c:v>0.546379693128445</c:v>
                </c:pt>
                <c:pt idx="805">
                  <c:v>0.546783350628835</c:v>
                </c:pt>
                <c:pt idx="806">
                  <c:v>0.547178631524245</c:v>
                </c:pt>
                <c:pt idx="807">
                  <c:v>0.547518685791228</c:v>
                </c:pt>
                <c:pt idx="808">
                  <c:v>0.547839531026505</c:v>
                </c:pt>
                <c:pt idx="809">
                  <c:v>0.548092589168637</c:v>
                </c:pt>
                <c:pt idx="810">
                  <c:v>0.54830149748811</c:v>
                </c:pt>
                <c:pt idx="811">
                  <c:v>0.548446290746883</c:v>
                </c:pt>
                <c:pt idx="812">
                  <c:v>0.54852906294443</c:v>
                </c:pt>
                <c:pt idx="813">
                  <c:v>0.548562316927645</c:v>
                </c:pt>
                <c:pt idx="814">
                  <c:v>0.54853762106763</c:v>
                </c:pt>
                <c:pt idx="815">
                  <c:v>0.548462258334513</c:v>
                </c:pt>
                <c:pt idx="816">
                  <c:v>0.54834299021297</c:v>
                </c:pt>
                <c:pt idx="817">
                  <c:v>0.548168142471049</c:v>
                </c:pt>
                <c:pt idx="818">
                  <c:v>0.547970669964949</c:v>
                </c:pt>
                <c:pt idx="819">
                  <c:v>0.547713630232546</c:v>
                </c:pt>
                <c:pt idx="820">
                  <c:v>0.547473636600706</c:v>
                </c:pt>
                <c:pt idx="821">
                  <c:v>0.547201371634448</c:v>
                </c:pt>
                <c:pt idx="822">
                  <c:v>0.546950416929192</c:v>
                </c:pt>
                <c:pt idx="823">
                  <c:v>0.546690431071652</c:v>
                </c:pt>
                <c:pt idx="824">
                  <c:v>0.546454222831461</c:v>
                </c:pt>
                <c:pt idx="825">
                  <c:v>0.546216183072991</c:v>
                </c:pt>
                <c:pt idx="826">
                  <c:v>0.546010470776646</c:v>
                </c:pt>
                <c:pt idx="827">
                  <c:v>0.545819611350695</c:v>
                </c:pt>
                <c:pt idx="828">
                  <c:v>0.545660311645932</c:v>
                </c:pt>
                <c:pt idx="829">
                  <c:v>0.545526859881701</c:v>
                </c:pt>
                <c:pt idx="830">
                  <c:v>0.54541803272786</c:v>
                </c:pt>
                <c:pt idx="831">
                  <c:v>0.545337838210442</c:v>
                </c:pt>
                <c:pt idx="832">
                  <c:v>0.545279473231898</c:v>
                </c:pt>
                <c:pt idx="833">
                  <c:v>0.54524296792569</c:v>
                </c:pt>
                <c:pt idx="834">
                  <c:v>0.5452314350892</c:v>
                </c:pt>
                <c:pt idx="835">
                  <c:v>0.545234183635977</c:v>
                </c:pt>
                <c:pt idx="836">
                  <c:v>0.545260145708367</c:v>
                </c:pt>
                <c:pt idx="837">
                  <c:v>0.545296372859566</c:v>
                </c:pt>
                <c:pt idx="838">
                  <c:v>0.545351539331454</c:v>
                </c:pt>
                <c:pt idx="839">
                  <c:v>0.545412821681411</c:v>
                </c:pt>
                <c:pt idx="840">
                  <c:v>0.545488063770312</c:v>
                </c:pt>
                <c:pt idx="841">
                  <c:v>0.545570799818745</c:v>
                </c:pt>
                <c:pt idx="842">
                  <c:v>0.545665526555644</c:v>
                </c:pt>
                <c:pt idx="843">
                  <c:v>0.545763268680484</c:v>
                </c:pt>
                <c:pt idx="844">
                  <c:v>0.545877205056173</c:v>
                </c:pt>
                <c:pt idx="845">
                  <c:v>0.545982200072871</c:v>
                </c:pt>
                <c:pt idx="846">
                  <c:v>0.546091200024993</c:v>
                </c:pt>
                <c:pt idx="847">
                  <c:v>0.546193015851356</c:v>
                </c:pt>
                <c:pt idx="848">
                  <c:v>0.546293780483581</c:v>
                </c:pt>
                <c:pt idx="849">
                  <c:v>0.546385490342423</c:v>
                </c:pt>
                <c:pt idx="850">
                  <c:v>0.546472556668299</c:v>
                </c:pt>
                <c:pt idx="851">
                  <c:v>0.546553150150511</c:v>
                </c:pt>
                <c:pt idx="852">
                  <c:v>0.546620095328048</c:v>
                </c:pt>
                <c:pt idx="853">
                  <c:v>0.546676086275666</c:v>
                </c:pt>
                <c:pt idx="854">
                  <c:v>0.546726154011709</c:v>
                </c:pt>
                <c:pt idx="855">
                  <c:v>0.54677014367448</c:v>
                </c:pt>
                <c:pt idx="856">
                  <c:v>0.546796447480166</c:v>
                </c:pt>
                <c:pt idx="857">
                  <c:v>0.546818125634282</c:v>
                </c:pt>
                <c:pt idx="858">
                  <c:v>0.54681535181072</c:v>
                </c:pt>
                <c:pt idx="859">
                  <c:v>0.546791964272658</c:v>
                </c:pt>
                <c:pt idx="860">
                  <c:v>0.546755943806083</c:v>
                </c:pt>
                <c:pt idx="861">
                  <c:v>0.546705761993373</c:v>
                </c:pt>
                <c:pt idx="862">
                  <c:v>0.546636956930161</c:v>
                </c:pt>
                <c:pt idx="863">
                  <c:v>0.546555936115759</c:v>
                </c:pt>
                <c:pt idx="864">
                  <c:v>0.546450697603049</c:v>
                </c:pt>
                <c:pt idx="865">
                  <c:v>0.546315918090167</c:v>
                </c:pt>
                <c:pt idx="866">
                  <c:v>0.546176842682892</c:v>
                </c:pt>
                <c:pt idx="867">
                  <c:v>0.54602542133243</c:v>
                </c:pt>
                <c:pt idx="868">
                  <c:v>0.545854853369572</c:v>
                </c:pt>
                <c:pt idx="869">
                  <c:v>0.545669560575927</c:v>
                </c:pt>
                <c:pt idx="870">
                  <c:v>0.545472232831849</c:v>
                </c:pt>
                <c:pt idx="871">
                  <c:v>0.545264460532754</c:v>
                </c:pt>
                <c:pt idx="872">
                  <c:v>0.545038407157969</c:v>
                </c:pt>
                <c:pt idx="873">
                  <c:v>0.544800803727574</c:v>
                </c:pt>
                <c:pt idx="874">
                  <c:v>0.544557884611465</c:v>
                </c:pt>
                <c:pt idx="875">
                  <c:v>0.544293942550818</c:v>
                </c:pt>
                <c:pt idx="876">
                  <c:v>0.544009156469946</c:v>
                </c:pt>
                <c:pt idx="877">
                  <c:v>0.543712525731988</c:v>
                </c:pt>
                <c:pt idx="878">
                  <c:v>0.543406488111726</c:v>
                </c:pt>
                <c:pt idx="879">
                  <c:v>0.543078306979603</c:v>
                </c:pt>
                <c:pt idx="880">
                  <c:v>0.542733327989225</c:v>
                </c:pt>
                <c:pt idx="881">
                  <c:v>0.542367618172257</c:v>
                </c:pt>
                <c:pt idx="882">
                  <c:v>0.541982961528831</c:v>
                </c:pt>
                <c:pt idx="883">
                  <c:v>0.541579853329394</c:v>
                </c:pt>
                <c:pt idx="884">
                  <c:v>0.541161007572103</c:v>
                </c:pt>
                <c:pt idx="885">
                  <c:v>0.540716753292967</c:v>
                </c:pt>
                <c:pt idx="886">
                  <c:v>0.540255903700988</c:v>
                </c:pt>
                <c:pt idx="887">
                  <c:v>0.539767428570324</c:v>
                </c:pt>
                <c:pt idx="888">
                  <c:v>0.539259255981004</c:v>
                </c:pt>
                <c:pt idx="889">
                  <c:v>0.538717384801971</c:v>
                </c:pt>
                <c:pt idx="890">
                  <c:v>0.538148121259831</c:v>
                </c:pt>
                <c:pt idx="891">
                  <c:v>0.537549249110399</c:v>
                </c:pt>
                <c:pt idx="892">
                  <c:v>0.536934206883113</c:v>
                </c:pt>
                <c:pt idx="893">
                  <c:v>0.536293684663596</c:v>
                </c:pt>
                <c:pt idx="894">
                  <c:v>0.535628787786872</c:v>
                </c:pt>
                <c:pt idx="895">
                  <c:v>0.5349496236002</c:v>
                </c:pt>
                <c:pt idx="896">
                  <c:v>0.534233483285816</c:v>
                </c:pt>
                <c:pt idx="897">
                  <c:v>0.533492735304214</c:v>
                </c:pt>
                <c:pt idx="898">
                  <c:v>0.53270975848039</c:v>
                </c:pt>
                <c:pt idx="899">
                  <c:v>0.531901563483256</c:v>
                </c:pt>
                <c:pt idx="900">
                  <c:v>0.531046783317019</c:v>
                </c:pt>
                <c:pt idx="901">
                  <c:v>0.530151271875258</c:v>
                </c:pt>
                <c:pt idx="902">
                  <c:v>0.529217431390727</c:v>
                </c:pt>
                <c:pt idx="903">
                  <c:v>0.528240398841876</c:v>
                </c:pt>
                <c:pt idx="904">
                  <c:v>0.527233498295148</c:v>
                </c:pt>
                <c:pt idx="905">
                  <c:v>0.526194942935749</c:v>
                </c:pt>
                <c:pt idx="906">
                  <c:v>0.525113870589821</c:v>
                </c:pt>
                <c:pt idx="907">
                  <c:v>0.524000085835104</c:v>
                </c:pt>
                <c:pt idx="908">
                  <c:v>0.522846926527995</c:v>
                </c:pt>
                <c:pt idx="909">
                  <c:v>0.521649771928787</c:v>
                </c:pt>
                <c:pt idx="910">
                  <c:v>0.520428118661598</c:v>
                </c:pt>
                <c:pt idx="911">
                  <c:v>0.519142729485477</c:v>
                </c:pt>
                <c:pt idx="912">
                  <c:v>0.517815637478122</c:v>
                </c:pt>
                <c:pt idx="913">
                  <c:v>0.51644176001902</c:v>
                </c:pt>
                <c:pt idx="914">
                  <c:v>0.515017224020428</c:v>
                </c:pt>
                <c:pt idx="915">
                  <c:v>0.513541906520172</c:v>
                </c:pt>
                <c:pt idx="916">
                  <c:v>0.512024547987514</c:v>
                </c:pt>
                <c:pt idx="917">
                  <c:v>0.510460528676157</c:v>
                </c:pt>
                <c:pt idx="918">
                  <c:v>0.508842249325028</c:v>
                </c:pt>
                <c:pt idx="919">
                  <c:v>0.507186230465218</c:v>
                </c:pt>
                <c:pt idx="920">
                  <c:v>0.505486989683575</c:v>
                </c:pt>
                <c:pt idx="921">
                  <c:v>0.503755006194115</c:v>
                </c:pt>
                <c:pt idx="922">
                  <c:v>0.501978291295193</c:v>
                </c:pt>
                <c:pt idx="923">
                  <c:v>0.500168524351385</c:v>
                </c:pt>
                <c:pt idx="924">
                  <c:v>0.498317422027941</c:v>
                </c:pt>
                <c:pt idx="925">
                  <c:v>0.49645268679769</c:v>
                </c:pt>
                <c:pt idx="926">
                  <c:v>0.494560597064319</c:v>
                </c:pt>
                <c:pt idx="927">
                  <c:v>0.492642435928186</c:v>
                </c:pt>
                <c:pt idx="928">
                  <c:v>0.490687966512309</c:v>
                </c:pt>
                <c:pt idx="929">
                  <c:v>0.488737889406858</c:v>
                </c:pt>
                <c:pt idx="930">
                  <c:v>0.486787214875221</c:v>
                </c:pt>
                <c:pt idx="931">
                  <c:v>0.484784351730788</c:v>
                </c:pt>
                <c:pt idx="932">
                  <c:v>0.482800021546858</c:v>
                </c:pt>
                <c:pt idx="933">
                  <c:v>0.480813634395599</c:v>
                </c:pt>
                <c:pt idx="934">
                  <c:v>0.478839527236091</c:v>
                </c:pt>
                <c:pt idx="935">
                  <c:v>0.476858081089126</c:v>
                </c:pt>
                <c:pt idx="936">
                  <c:v>0.47488917697359</c:v>
                </c:pt>
                <c:pt idx="937">
                  <c:v>0.472924851046668</c:v>
                </c:pt>
                <c:pt idx="938">
                  <c:v>0.470987801750501</c:v>
                </c:pt>
                <c:pt idx="939">
                  <c:v>0.469050150116285</c:v>
                </c:pt>
                <c:pt idx="940">
                  <c:v>0.467136732957981</c:v>
                </c:pt>
                <c:pt idx="941">
                  <c:v>0.465246826631052</c:v>
                </c:pt>
                <c:pt idx="942">
                  <c:v>0.463379291196664</c:v>
                </c:pt>
                <c:pt idx="943">
                  <c:v>0.461519429253207</c:v>
                </c:pt>
                <c:pt idx="944">
                  <c:v>0.459687941714569</c:v>
                </c:pt>
                <c:pt idx="945">
                  <c:v>0.457873135142856</c:v>
                </c:pt>
                <c:pt idx="946">
                  <c:v>0.456094566208345</c:v>
                </c:pt>
                <c:pt idx="947">
                  <c:v>0.454343939048273</c:v>
                </c:pt>
                <c:pt idx="948">
                  <c:v>0.452601083726795</c:v>
                </c:pt>
                <c:pt idx="949">
                  <c:v>0.450888374613391</c:v>
                </c:pt>
                <c:pt idx="950">
                  <c:v>0.449184184824979</c:v>
                </c:pt>
                <c:pt idx="951">
                  <c:v>0.447474811143345</c:v>
                </c:pt>
                <c:pt idx="952">
                  <c:v>0.44579937927149</c:v>
                </c:pt>
                <c:pt idx="953">
                  <c:v>0.444122194581562</c:v>
                </c:pt>
                <c:pt idx="954">
                  <c:v>0.442434615117532</c:v>
                </c:pt>
                <c:pt idx="955">
                  <c:v>0.440734166734748</c:v>
                </c:pt>
                <c:pt idx="956">
                  <c:v>0.439039284239213</c:v>
                </c:pt>
                <c:pt idx="957">
                  <c:v>0.437277360812381</c:v>
                </c:pt>
                <c:pt idx="958">
                  <c:v>0.435512626750602</c:v>
                </c:pt>
                <c:pt idx="959">
                  <c:v>0.433663089104273</c:v>
                </c:pt>
                <c:pt idx="960">
                  <c:v>0.431789133725343</c:v>
                </c:pt>
                <c:pt idx="961">
                  <c:v>0.429787551942799</c:v>
                </c:pt>
                <c:pt idx="962">
                  <c:v>0.427748518602716</c:v>
                </c:pt>
                <c:pt idx="963">
                  <c:v>0.425554136131649</c:v>
                </c:pt>
                <c:pt idx="964">
                  <c:v>0.423289432735355</c:v>
                </c:pt>
                <c:pt idx="965">
                  <c:v>0.42081723458789</c:v>
                </c:pt>
                <c:pt idx="966">
                  <c:v>0.418244071194419</c:v>
                </c:pt>
                <c:pt idx="967">
                  <c:v>0.415448948382228</c:v>
                </c:pt>
                <c:pt idx="968">
                  <c:v>0.412523207537554</c:v>
                </c:pt>
                <c:pt idx="969">
                  <c:v>0.409310348525092</c:v>
                </c:pt>
                <c:pt idx="970">
                  <c:v>0.405902652276887</c:v>
                </c:pt>
                <c:pt idx="971">
                  <c:v>0.40221552307959</c:v>
                </c:pt>
                <c:pt idx="972">
                  <c:v>0.39828356915602</c:v>
                </c:pt>
                <c:pt idx="973">
                  <c:v>0.394020431212805</c:v>
                </c:pt>
                <c:pt idx="974">
                  <c:v>0.389460702571604</c:v>
                </c:pt>
                <c:pt idx="975">
                  <c:v>0.384614310082462</c:v>
                </c:pt>
                <c:pt idx="976">
                  <c:v>0.379398321801866</c:v>
                </c:pt>
                <c:pt idx="977">
                  <c:v>0.373940448021447</c:v>
                </c:pt>
                <c:pt idx="978">
                  <c:v>0.368114987815972</c:v>
                </c:pt>
                <c:pt idx="979">
                  <c:v>0.361977686181113</c:v>
                </c:pt>
                <c:pt idx="980">
                  <c:v>0.355595133729555</c:v>
                </c:pt>
                <c:pt idx="981">
                  <c:v>0.348882070266538</c:v>
                </c:pt>
                <c:pt idx="982">
                  <c:v>0.341975050723111</c:v>
                </c:pt>
                <c:pt idx="983">
                  <c:v>0.334819254361921</c:v>
                </c:pt>
                <c:pt idx="984">
                  <c:v>0.327569734360333</c:v>
                </c:pt>
                <c:pt idx="985">
                  <c:v>0.320104278072163</c:v>
                </c:pt>
                <c:pt idx="986">
                  <c:v>0.312591216685595</c:v>
                </c:pt>
                <c:pt idx="987">
                  <c:v>0.304916168583764</c:v>
                </c:pt>
                <c:pt idx="988">
                  <c:v>0.297314609697572</c:v>
                </c:pt>
                <c:pt idx="989">
                  <c:v>0.289577672630549</c:v>
                </c:pt>
                <c:pt idx="990">
                  <c:v>0.28197260234091</c:v>
                </c:pt>
                <c:pt idx="991">
                  <c:v>0.274334927124006</c:v>
                </c:pt>
                <c:pt idx="992">
                  <c:v>0.266947439036987</c:v>
                </c:pt>
                <c:pt idx="993">
                  <c:v>0.259584111168429</c:v>
                </c:pt>
                <c:pt idx="994">
                  <c:v>0.252526671880925</c:v>
                </c:pt>
                <c:pt idx="995">
                  <c:v>0.245619585723789</c:v>
                </c:pt>
                <c:pt idx="996">
                  <c:v>0.239079109248188</c:v>
                </c:pt>
                <c:pt idx="997">
                  <c:v>0.232768221144323</c:v>
                </c:pt>
                <c:pt idx="998">
                  <c:v>0.22679227474663</c:v>
                </c:pt>
                <c:pt idx="999">
                  <c:v>0.221127913533538</c:v>
                </c:pt>
                <c:pt idx="1000">
                  <c:v>0.215833521441177</c:v>
                </c:pt>
                <c:pt idx="1001">
                  <c:v>0.21081119624001</c:v>
                </c:pt>
                <c:pt idx="1002">
                  <c:v>0.206177803101363</c:v>
                </c:pt>
                <c:pt idx="1003">
                  <c:v>0.201853375605963</c:v>
                </c:pt>
                <c:pt idx="1004">
                  <c:v>0.197819426421214</c:v>
                </c:pt>
                <c:pt idx="1005">
                  <c:v>0.194070414108811</c:v>
                </c:pt>
                <c:pt idx="1006">
                  <c:v>0.190615377602754</c:v>
                </c:pt>
                <c:pt idx="1007">
                  <c:v>0.187383510434517</c:v>
                </c:pt>
                <c:pt idx="1008">
                  <c:v>0.184455568508969</c:v>
                </c:pt>
                <c:pt idx="1009">
                  <c:v>0.181705343461147</c:v>
                </c:pt>
                <c:pt idx="1010">
                  <c:v>0.179198126853616</c:v>
                </c:pt>
                <c:pt idx="1011">
                  <c:v>0.176847442391294</c:v>
                </c:pt>
                <c:pt idx="1012">
                  <c:v>0.174725315609464</c:v>
                </c:pt>
                <c:pt idx="1013">
                  <c:v>0.172724110412377</c:v>
                </c:pt>
                <c:pt idx="1014">
                  <c:v>0.170897993817925</c:v>
                </c:pt>
                <c:pt idx="1015">
                  <c:v>0.169179418393307</c:v>
                </c:pt>
                <c:pt idx="1016">
                  <c:v>0.167620247712842</c:v>
                </c:pt>
                <c:pt idx="1017">
                  <c:v>0.166159332433233</c:v>
                </c:pt>
                <c:pt idx="1018">
                  <c:v>0.164827994339996</c:v>
                </c:pt>
                <c:pt idx="1019">
                  <c:v>0.163581133978786</c:v>
                </c:pt>
                <c:pt idx="1020">
                  <c:v>0.162452743478395</c:v>
                </c:pt>
                <c:pt idx="1021">
                  <c:v>0.161398751178274</c:v>
                </c:pt>
                <c:pt idx="1022">
                  <c:v>0.160440158926778</c:v>
                </c:pt>
                <c:pt idx="1023">
                  <c:v>0.15954519773799</c:v>
                </c:pt>
                <c:pt idx="1024">
                  <c:v>0.158741089867221</c:v>
                </c:pt>
                <c:pt idx="1025">
                  <c:v>0.157993573184919</c:v>
                </c:pt>
                <c:pt idx="1026">
                  <c:v>0.157310780924228</c:v>
                </c:pt>
                <c:pt idx="1027">
                  <c:v>0.156694387216811</c:v>
                </c:pt>
                <c:pt idx="1028">
                  <c:v>0.156129184282488</c:v>
                </c:pt>
                <c:pt idx="1029">
                  <c:v>0.155612171165369</c:v>
                </c:pt>
                <c:pt idx="1030">
                  <c:v>0.155144669115543</c:v>
                </c:pt>
                <c:pt idx="1031">
                  <c:v>0.154713088687923</c:v>
                </c:pt>
                <c:pt idx="1032">
                  <c:v>0.154327144391007</c:v>
                </c:pt>
                <c:pt idx="1033">
                  <c:v>0.153986382484436</c:v>
                </c:pt>
                <c:pt idx="1034">
                  <c:v>0.153676500530155</c:v>
                </c:pt>
                <c:pt idx="1035">
                  <c:v>0.153405355689702</c:v>
                </c:pt>
                <c:pt idx="1036">
                  <c:v>0.153162938425386</c:v>
                </c:pt>
                <c:pt idx="1037">
                  <c:v>0.152957609185466</c:v>
                </c:pt>
                <c:pt idx="1038">
                  <c:v>0.152775562402827</c:v>
                </c:pt>
                <c:pt idx="1039">
                  <c:v>0.152624699625152</c:v>
                </c:pt>
                <c:pt idx="1040">
                  <c:v>0.152494913974294</c:v>
                </c:pt>
                <c:pt idx="1041">
                  <c:v>0.152393171453366</c:v>
                </c:pt>
                <c:pt idx="1042">
                  <c:v>0.152311316546467</c:v>
                </c:pt>
                <c:pt idx="1043">
                  <c:v>0.152253391234963</c:v>
                </c:pt>
                <c:pt idx="1044">
                  <c:v>0.152214502584603</c:v>
                </c:pt>
                <c:pt idx="1045">
                  <c:v>0.152199093818113</c:v>
                </c:pt>
                <c:pt idx="1046">
                  <c:v>0.152200003009703</c:v>
                </c:pt>
                <c:pt idx="1047">
                  <c:v>0.152218101353005</c:v>
                </c:pt>
                <c:pt idx="1048">
                  <c:v>0.152257784180067</c:v>
                </c:pt>
                <c:pt idx="1049">
                  <c:v>0.152314282470831</c:v>
                </c:pt>
                <c:pt idx="1050">
                  <c:v>0.152395358129784</c:v>
                </c:pt>
                <c:pt idx="1051">
                  <c:v>0.152492595753736</c:v>
                </c:pt>
                <c:pt idx="1052">
                  <c:v>0.152622493673806</c:v>
                </c:pt>
                <c:pt idx="1053">
                  <c:v>0.152772369470309</c:v>
                </c:pt>
                <c:pt idx="1054">
                  <c:v>0.152959673092873</c:v>
                </c:pt>
                <c:pt idx="1055">
                  <c:v>0.153170591510005</c:v>
                </c:pt>
                <c:pt idx="1056">
                  <c:v>0.153429535155495</c:v>
                </c:pt>
                <c:pt idx="1057">
                  <c:v>0.153724827369054</c:v>
                </c:pt>
                <c:pt idx="1058">
                  <c:v>0.154063883782537</c:v>
                </c:pt>
                <c:pt idx="1059">
                  <c:v>0.154449655115604</c:v>
                </c:pt>
                <c:pt idx="1060">
                  <c:v>0.154875734958936</c:v>
                </c:pt>
                <c:pt idx="1061">
                  <c:v>0.155356894364512</c:v>
                </c:pt>
                <c:pt idx="1062">
                  <c:v>0.15588342808187</c:v>
                </c:pt>
                <c:pt idx="1063">
                  <c:v>0.156461198710733</c:v>
                </c:pt>
                <c:pt idx="1064">
                  <c:v>0.157092443646656</c:v>
                </c:pt>
                <c:pt idx="1065">
                  <c:v>0.157773341459257</c:v>
                </c:pt>
                <c:pt idx="1066">
                  <c:v>0.158505500273572</c:v>
                </c:pt>
                <c:pt idx="1067">
                  <c:v>0.159278422870018</c:v>
                </c:pt>
                <c:pt idx="1068">
                  <c:v>0.16010102905609</c:v>
                </c:pt>
                <c:pt idx="1069">
                  <c:v>0.160966138251954</c:v>
                </c:pt>
                <c:pt idx="1070">
                  <c:v>0.161877668593769</c:v>
                </c:pt>
                <c:pt idx="1071">
                  <c:v>0.162824964247368</c:v>
                </c:pt>
                <c:pt idx="1072">
                  <c:v>0.163822412863374</c:v>
                </c:pt>
                <c:pt idx="1073">
                  <c:v>0.164851246594831</c:v>
                </c:pt>
                <c:pt idx="1074">
                  <c:v>0.165919602579541</c:v>
                </c:pt>
                <c:pt idx="1075">
                  <c:v>0.16701290247341</c:v>
                </c:pt>
                <c:pt idx="1076">
                  <c:v>0.168141506419138</c:v>
                </c:pt>
                <c:pt idx="1077">
                  <c:v>0.169298477926188</c:v>
                </c:pt>
                <c:pt idx="1078">
                  <c:v>0.170490726635412</c:v>
                </c:pt>
                <c:pt idx="1079">
                  <c:v>0.171699415423252</c:v>
                </c:pt>
                <c:pt idx="1080">
                  <c:v>0.172938526421785</c:v>
                </c:pt>
                <c:pt idx="1081">
                  <c:v>0.174201926313065</c:v>
                </c:pt>
                <c:pt idx="1082">
                  <c:v>0.175487157481688</c:v>
                </c:pt>
                <c:pt idx="1083">
                  <c:v>0.176790966852396</c:v>
                </c:pt>
                <c:pt idx="1084">
                  <c:v>0.178119793534279</c:v>
                </c:pt>
                <c:pt idx="1085">
                  <c:v>0.179469863145992</c:v>
                </c:pt>
                <c:pt idx="1086">
                  <c:v>0.180844706020973</c:v>
                </c:pt>
                <c:pt idx="1087">
                  <c:v>0.182231320399377</c:v>
                </c:pt>
                <c:pt idx="1088">
                  <c:v>0.183638501139703</c:v>
                </c:pt>
                <c:pt idx="1089">
                  <c:v>0.185068769711587</c:v>
                </c:pt>
                <c:pt idx="1090">
                  <c:v>0.186519730449827</c:v>
                </c:pt>
                <c:pt idx="1091">
                  <c:v>0.187976425182488</c:v>
                </c:pt>
                <c:pt idx="1092">
                  <c:v>0.18946906844223</c:v>
                </c:pt>
                <c:pt idx="1093">
                  <c:v>0.190955312053363</c:v>
                </c:pt>
                <c:pt idx="1094">
                  <c:v>0.192465454988458</c:v>
                </c:pt>
                <c:pt idx="1095">
                  <c:v>0.193992861539677</c:v>
                </c:pt>
                <c:pt idx="1096">
                  <c:v>0.195508872220914</c:v>
                </c:pt>
                <c:pt idx="1097">
                  <c:v>0.197069578741988</c:v>
                </c:pt>
                <c:pt idx="1098">
                  <c:v>0.19863088986388</c:v>
                </c:pt>
                <c:pt idx="1099">
                  <c:v>0.200198536048885</c:v>
                </c:pt>
                <c:pt idx="1100">
                  <c:v>0.201776640310332</c:v>
                </c:pt>
                <c:pt idx="1101">
                  <c:v>0.20337242939406</c:v>
                </c:pt>
                <c:pt idx="1102">
                  <c:v>0.204974567324475</c:v>
                </c:pt>
                <c:pt idx="1103">
                  <c:v>0.206583133284692</c:v>
                </c:pt>
                <c:pt idx="1104">
                  <c:v>0.208199331978405</c:v>
                </c:pt>
                <c:pt idx="1105">
                  <c:v>0.209831795634495</c:v>
                </c:pt>
                <c:pt idx="1106">
                  <c:v>0.211472026962373</c:v>
                </c:pt>
                <c:pt idx="1107">
                  <c:v>0.21311935465093</c:v>
                </c:pt>
                <c:pt idx="1108">
                  <c:v>0.214765557481183</c:v>
                </c:pt>
                <c:pt idx="1109">
                  <c:v>0.216419847447563</c:v>
                </c:pt>
                <c:pt idx="1110">
                  <c:v>0.218078682019755</c:v>
                </c:pt>
                <c:pt idx="1111">
                  <c:v>0.219739316265892</c:v>
                </c:pt>
                <c:pt idx="1112">
                  <c:v>0.221400686629393</c:v>
                </c:pt>
                <c:pt idx="1113">
                  <c:v>0.223070926467578</c:v>
                </c:pt>
                <c:pt idx="1114">
                  <c:v>0.224746698168693</c:v>
                </c:pt>
                <c:pt idx="1115">
                  <c:v>0.226424074945626</c:v>
                </c:pt>
                <c:pt idx="1116">
                  <c:v>0.228097554075497</c:v>
                </c:pt>
                <c:pt idx="1117">
                  <c:v>0.229775866093459</c:v>
                </c:pt>
                <c:pt idx="1118">
                  <c:v>0.231454472492139</c:v>
                </c:pt>
                <c:pt idx="1119">
                  <c:v>0.233130447318157</c:v>
                </c:pt>
                <c:pt idx="1120">
                  <c:v>0.234804043587711</c:v>
                </c:pt>
                <c:pt idx="1121">
                  <c:v>0.236478776677891</c:v>
                </c:pt>
                <c:pt idx="1122">
                  <c:v>0.238162058619437</c:v>
                </c:pt>
                <c:pt idx="1123">
                  <c:v>0.239847503326557</c:v>
                </c:pt>
                <c:pt idx="1124">
                  <c:v>0.241526336498835</c:v>
                </c:pt>
                <c:pt idx="1125">
                  <c:v>0.243209878189696</c:v>
                </c:pt>
                <c:pt idx="1126">
                  <c:v>0.244890635295047</c:v>
                </c:pt>
                <c:pt idx="1127">
                  <c:v>0.246567244303447</c:v>
                </c:pt>
                <c:pt idx="1128">
                  <c:v>0.248237383503605</c:v>
                </c:pt>
                <c:pt idx="1129">
                  <c:v>0.24990535395013</c:v>
                </c:pt>
                <c:pt idx="1130">
                  <c:v>0.25157757230379</c:v>
                </c:pt>
                <c:pt idx="1131">
                  <c:v>0.253253171289409</c:v>
                </c:pt>
                <c:pt idx="1132">
                  <c:v>0.254908669795151</c:v>
                </c:pt>
                <c:pt idx="1133">
                  <c:v>0.256574107237436</c:v>
                </c:pt>
                <c:pt idx="1134">
                  <c:v>0.25821524615641</c:v>
                </c:pt>
                <c:pt idx="1135">
                  <c:v>0.259858225699928</c:v>
                </c:pt>
                <c:pt idx="1136">
                  <c:v>0.261496713178025</c:v>
                </c:pt>
                <c:pt idx="1137">
                  <c:v>0.263113236730849</c:v>
                </c:pt>
                <c:pt idx="1138">
                  <c:v>0.264753025466645</c:v>
                </c:pt>
                <c:pt idx="1139">
                  <c:v>0.266371263729201</c:v>
                </c:pt>
                <c:pt idx="1140">
                  <c:v>0.267974359321374</c:v>
                </c:pt>
                <c:pt idx="1141">
                  <c:v>0.269568217904479</c:v>
                </c:pt>
                <c:pt idx="1142">
                  <c:v>0.271156418295922</c:v>
                </c:pt>
                <c:pt idx="1143">
                  <c:v>0.272738386000748</c:v>
                </c:pt>
                <c:pt idx="1144">
                  <c:v>0.274306926407196</c:v>
                </c:pt>
                <c:pt idx="1145">
                  <c:v>0.275867693208986</c:v>
                </c:pt>
                <c:pt idx="1146">
                  <c:v>0.277428177964908</c:v>
                </c:pt>
                <c:pt idx="1147">
                  <c:v>0.278980863563441</c:v>
                </c:pt>
                <c:pt idx="1148">
                  <c:v>0.280520114192256</c:v>
                </c:pt>
                <c:pt idx="1149">
                  <c:v>0.282050998150199</c:v>
                </c:pt>
                <c:pt idx="1150">
                  <c:v>0.283579325620775</c:v>
                </c:pt>
                <c:pt idx="1151">
                  <c:v>0.285095948312018</c:v>
                </c:pt>
                <c:pt idx="1152">
                  <c:v>0.286600715308278</c:v>
                </c:pt>
                <c:pt idx="1153">
                  <c:v>0.288091727373777</c:v>
                </c:pt>
                <c:pt idx="1154">
                  <c:v>0.289579393742261</c:v>
                </c:pt>
                <c:pt idx="1155">
                  <c:v>0.291051045391295</c:v>
                </c:pt>
                <c:pt idx="1156">
                  <c:v>0.292505419392277</c:v>
                </c:pt>
                <c:pt idx="1157">
                  <c:v>0.293944176010512</c:v>
                </c:pt>
                <c:pt idx="1158">
                  <c:v>0.29536906933343</c:v>
                </c:pt>
                <c:pt idx="1159">
                  <c:v>0.296782313314853</c:v>
                </c:pt>
                <c:pt idx="1160">
                  <c:v>0.298177718591911</c:v>
                </c:pt>
                <c:pt idx="1161">
                  <c:v>0.29956344327441</c:v>
                </c:pt>
                <c:pt idx="1162">
                  <c:v>0.300940434855444</c:v>
                </c:pt>
                <c:pt idx="1163">
                  <c:v>0.302307937873734</c:v>
                </c:pt>
                <c:pt idx="1164">
                  <c:v>0.303664278790907</c:v>
                </c:pt>
                <c:pt idx="1165">
                  <c:v>0.305003480447663</c:v>
                </c:pt>
                <c:pt idx="1166">
                  <c:v>0.30633051213291</c:v>
                </c:pt>
                <c:pt idx="1167">
                  <c:v>0.307645972680163</c:v>
                </c:pt>
                <c:pt idx="1168">
                  <c:v>0.308944483625668</c:v>
                </c:pt>
                <c:pt idx="1169">
                  <c:v>0.310232107396479</c:v>
                </c:pt>
                <c:pt idx="1170">
                  <c:v>0.311509604862443</c:v>
                </c:pt>
                <c:pt idx="1171">
                  <c:v>0.312778302282095</c:v>
                </c:pt>
                <c:pt idx="1172">
                  <c:v>0.314037161541206</c:v>
                </c:pt>
                <c:pt idx="1173">
                  <c:v>0.315277723830055</c:v>
                </c:pt>
                <c:pt idx="1174">
                  <c:v>0.316503311417721</c:v>
                </c:pt>
                <c:pt idx="1175">
                  <c:v>0.317720606812724</c:v>
                </c:pt>
                <c:pt idx="1176">
                  <c:v>0.31892537240077</c:v>
                </c:pt>
                <c:pt idx="1177">
                  <c:v>0.320112834788031</c:v>
                </c:pt>
                <c:pt idx="1178">
                  <c:v>0.321285474879874</c:v>
                </c:pt>
                <c:pt idx="1179">
                  <c:v>0.322453820760603</c:v>
                </c:pt>
                <c:pt idx="1180">
                  <c:v>0.323609801243853</c:v>
                </c:pt>
                <c:pt idx="1181">
                  <c:v>0.324749762840845</c:v>
                </c:pt>
                <c:pt idx="1182">
                  <c:v>0.325880323405619</c:v>
                </c:pt>
                <c:pt idx="1183">
                  <c:v>0.327001616441541</c:v>
                </c:pt>
                <c:pt idx="1184">
                  <c:v>0.328108004618574</c:v>
                </c:pt>
                <c:pt idx="1185">
                  <c:v>0.329199939911012</c:v>
                </c:pt>
                <c:pt idx="1186">
                  <c:v>0.330281097441912</c:v>
                </c:pt>
                <c:pt idx="1187">
                  <c:v>0.331355495695715</c:v>
                </c:pt>
                <c:pt idx="1188">
                  <c:v>0.332418228879019</c:v>
                </c:pt>
                <c:pt idx="1189">
                  <c:v>0.333464026975411</c:v>
                </c:pt>
                <c:pt idx="1190">
                  <c:v>0.334505546782856</c:v>
                </c:pt>
                <c:pt idx="1191">
                  <c:v>0.335522880874298</c:v>
                </c:pt>
                <c:pt idx="1192">
                  <c:v>0.336533933601998</c:v>
                </c:pt>
                <c:pt idx="1193">
                  <c:v>0.337533488234988</c:v>
                </c:pt>
                <c:pt idx="1194">
                  <c:v>0.338525821792859</c:v>
                </c:pt>
                <c:pt idx="1195">
                  <c:v>0.339516799483034</c:v>
                </c:pt>
                <c:pt idx="1196">
                  <c:v>0.340490141676532</c:v>
                </c:pt>
                <c:pt idx="1197">
                  <c:v>0.341448775540899</c:v>
                </c:pt>
                <c:pt idx="1198">
                  <c:v>0.342396019757898</c:v>
                </c:pt>
                <c:pt idx="1199">
                  <c:v>0.343331756001269</c:v>
                </c:pt>
                <c:pt idx="1200">
                  <c:v>0.34425894231708</c:v>
                </c:pt>
                <c:pt idx="1201">
                  <c:v>0.345173882775837</c:v>
                </c:pt>
                <c:pt idx="1202">
                  <c:v>0.346076822749994</c:v>
                </c:pt>
                <c:pt idx="1203">
                  <c:v>0.346971711930302</c:v>
                </c:pt>
                <c:pt idx="1204">
                  <c:v>0.34785396931348</c:v>
                </c:pt>
                <c:pt idx="1205">
                  <c:v>0.34872316878151</c:v>
                </c:pt>
                <c:pt idx="1206">
                  <c:v>0.349576858403506</c:v>
                </c:pt>
                <c:pt idx="1207">
                  <c:v>0.350417024752608</c:v>
                </c:pt>
                <c:pt idx="1208">
                  <c:v>0.351250964789479</c:v>
                </c:pt>
                <c:pt idx="1209">
                  <c:v>0.352068799099437</c:v>
                </c:pt>
                <c:pt idx="1210">
                  <c:v>0.352882014794482</c:v>
                </c:pt>
                <c:pt idx="1211">
                  <c:v>0.353691176876978</c:v>
                </c:pt>
                <c:pt idx="1212">
                  <c:v>0.35449030396563</c:v>
                </c:pt>
                <c:pt idx="1213">
                  <c:v>0.355280927127158</c:v>
                </c:pt>
                <c:pt idx="1214">
                  <c:v>0.356055675888503</c:v>
                </c:pt>
                <c:pt idx="1215">
                  <c:v>0.35681841492101</c:v>
                </c:pt>
                <c:pt idx="1216">
                  <c:v>0.357577316104262</c:v>
                </c:pt>
                <c:pt idx="1217">
                  <c:v>0.358323308301193</c:v>
                </c:pt>
                <c:pt idx="1218">
                  <c:v>0.359060944892742</c:v>
                </c:pt>
                <c:pt idx="1219">
                  <c:v>0.359794163400376</c:v>
                </c:pt>
                <c:pt idx="1220">
                  <c:v>0.360519436939999</c:v>
                </c:pt>
                <c:pt idx="1221">
                  <c:v>0.361232363432646</c:v>
                </c:pt>
                <c:pt idx="1222">
                  <c:v>0.361937095555994</c:v>
                </c:pt>
                <c:pt idx="1223">
                  <c:v>0.362638002358101</c:v>
                </c:pt>
                <c:pt idx="1224">
                  <c:v>0.363328812436925</c:v>
                </c:pt>
                <c:pt idx="1225">
                  <c:v>0.364004801158552</c:v>
                </c:pt>
                <c:pt idx="1226">
                  <c:v>0.364677479394056</c:v>
                </c:pt>
                <c:pt idx="1227">
                  <c:v>0.365347014229607</c:v>
                </c:pt>
                <c:pt idx="1228">
                  <c:v>0.36600629016757</c:v>
                </c:pt>
                <c:pt idx="1229">
                  <c:v>0.366659271965424</c:v>
                </c:pt>
                <c:pt idx="1230">
                  <c:v>0.367296467114378</c:v>
                </c:pt>
                <c:pt idx="1231">
                  <c:v>0.367922331585928</c:v>
                </c:pt>
                <c:pt idx="1232">
                  <c:v>0.368539712964385</c:v>
                </c:pt>
                <c:pt idx="1233">
                  <c:v>0.369142457760043</c:v>
                </c:pt>
                <c:pt idx="1234">
                  <c:v>0.369737939591761</c:v>
                </c:pt>
                <c:pt idx="1235">
                  <c:v>0.37032654279912</c:v>
                </c:pt>
                <c:pt idx="1236">
                  <c:v>0.370905107728861</c:v>
                </c:pt>
                <c:pt idx="1237">
                  <c:v>0.371473532887521</c:v>
                </c:pt>
                <c:pt idx="1238">
                  <c:v>0.372030111429868</c:v>
                </c:pt>
                <c:pt idx="1239">
                  <c:v>0.372575097255133</c:v>
                </c:pt>
                <c:pt idx="1240">
                  <c:v>0.373114969774529</c:v>
                </c:pt>
                <c:pt idx="1241">
                  <c:v>0.373644056171179</c:v>
                </c:pt>
                <c:pt idx="1242">
                  <c:v>0.374165188907473</c:v>
                </c:pt>
                <c:pt idx="1243">
                  <c:v>0.374683721170381</c:v>
                </c:pt>
                <c:pt idx="1244">
                  <c:v>0.375186637982174</c:v>
                </c:pt>
                <c:pt idx="1245">
                  <c:v>0.375675677535711</c:v>
                </c:pt>
                <c:pt idx="1246">
                  <c:v>0.376155754592684</c:v>
                </c:pt>
                <c:pt idx="1247">
                  <c:v>0.376618826058176</c:v>
                </c:pt>
                <c:pt idx="1248">
                  <c:v>0.377085222138299</c:v>
                </c:pt>
                <c:pt idx="1249">
                  <c:v>0.377551998032464</c:v>
                </c:pt>
                <c:pt idx="1250">
                  <c:v>0.378001083378439</c:v>
                </c:pt>
                <c:pt idx="1251">
                  <c:v>0.378448118269444</c:v>
                </c:pt>
                <c:pt idx="1252">
                  <c:v>0.378875727896337</c:v>
                </c:pt>
                <c:pt idx="1253">
                  <c:v>0.379281738428054</c:v>
                </c:pt>
                <c:pt idx="1254">
                  <c:v>0.379680787854725</c:v>
                </c:pt>
                <c:pt idx="1255">
                  <c:v>0.380065970205598</c:v>
                </c:pt>
                <c:pt idx="1256">
                  <c:v>0.380447733954147</c:v>
                </c:pt>
                <c:pt idx="1257">
                  <c:v>0.380822586682108</c:v>
                </c:pt>
                <c:pt idx="1258">
                  <c:v>0.38118504539684</c:v>
                </c:pt>
                <c:pt idx="1259">
                  <c:v>0.381540174533924</c:v>
                </c:pt>
                <c:pt idx="1260">
                  <c:v>0.381884815957811</c:v>
                </c:pt>
                <c:pt idx="1261">
                  <c:v>0.382213960063678</c:v>
                </c:pt>
                <c:pt idx="1262">
                  <c:v>0.382538854661915</c:v>
                </c:pt>
                <c:pt idx="1263">
                  <c:v>0.382855472134219</c:v>
                </c:pt>
                <c:pt idx="1264">
                  <c:v>0.383168184702043</c:v>
                </c:pt>
                <c:pt idx="1265">
                  <c:v>0.383472611258427</c:v>
                </c:pt>
                <c:pt idx="1266">
                  <c:v>0.383773210617127</c:v>
                </c:pt>
                <c:pt idx="1267">
                  <c:v>0.384064982251989</c:v>
                </c:pt>
                <c:pt idx="1268">
                  <c:v>0.384359776587398</c:v>
                </c:pt>
                <c:pt idx="1269">
                  <c:v>0.384652241374608</c:v>
                </c:pt>
                <c:pt idx="1270">
                  <c:v>0.384941642262318</c:v>
                </c:pt>
                <c:pt idx="1271">
                  <c:v>0.385225917536903</c:v>
                </c:pt>
                <c:pt idx="1272">
                  <c:v>0.385518767905456</c:v>
                </c:pt>
                <c:pt idx="1273">
                  <c:v>0.385800052323827</c:v>
                </c:pt>
                <c:pt idx="1274">
                  <c:v>0.386106101009581</c:v>
                </c:pt>
                <c:pt idx="1275">
                  <c:v>0.386420886963606</c:v>
                </c:pt>
                <c:pt idx="1276">
                  <c:v>0.386759233695489</c:v>
                </c:pt>
                <c:pt idx="1277">
                  <c:v>0.387107424686352</c:v>
                </c:pt>
                <c:pt idx="1278">
                  <c:v>0.387493974908635</c:v>
                </c:pt>
                <c:pt idx="1279">
                  <c:v>0.387901021540165</c:v>
                </c:pt>
                <c:pt idx="1280">
                  <c:v>0.388354364561814</c:v>
                </c:pt>
                <c:pt idx="1281">
                  <c:v>0.388850935217407</c:v>
                </c:pt>
                <c:pt idx="1282">
                  <c:v>0.38937898432767</c:v>
                </c:pt>
                <c:pt idx="1283">
                  <c:v>0.389952704586365</c:v>
                </c:pt>
                <c:pt idx="1284">
                  <c:v>0.390549205961051</c:v>
                </c:pt>
                <c:pt idx="1285">
                  <c:v>0.391198048519867</c:v>
                </c:pt>
                <c:pt idx="1286">
                  <c:v>0.391839559928135</c:v>
                </c:pt>
                <c:pt idx="1287">
                  <c:v>0.39251003784162</c:v>
                </c:pt>
                <c:pt idx="1288">
                  <c:v>0.39317270009606</c:v>
                </c:pt>
                <c:pt idx="1289">
                  <c:v>0.393835725028206</c:v>
                </c:pt>
                <c:pt idx="1290">
                  <c:v>0.394495554903039</c:v>
                </c:pt>
                <c:pt idx="1291">
                  <c:v>0.395154997927171</c:v>
                </c:pt>
                <c:pt idx="1292">
                  <c:v>0.395816587932684</c:v>
                </c:pt>
                <c:pt idx="1293">
                  <c:v>0.396470061606831</c:v>
                </c:pt>
                <c:pt idx="1294">
                  <c:v>0.397136010726293</c:v>
                </c:pt>
                <c:pt idx="1295">
                  <c:v>0.397808686312702</c:v>
                </c:pt>
                <c:pt idx="1296">
                  <c:v>0.398489895766532</c:v>
                </c:pt>
                <c:pt idx="1297">
                  <c:v>0.399192281094966</c:v>
                </c:pt>
                <c:pt idx="1298">
                  <c:v>0.399876538443345</c:v>
                </c:pt>
                <c:pt idx="1299">
                  <c:v>0.400575389464696</c:v>
                </c:pt>
                <c:pt idx="1300">
                  <c:v>0.401235830011191</c:v>
                </c:pt>
                <c:pt idx="1301">
                  <c:v>0.401892187087624</c:v>
                </c:pt>
                <c:pt idx="1302">
                  <c:v>0.402488493036341</c:v>
                </c:pt>
                <c:pt idx="1303">
                  <c:v>0.403048639137436</c:v>
                </c:pt>
                <c:pt idx="1304">
                  <c:v>0.403561828699377</c:v>
                </c:pt>
                <c:pt idx="1305">
                  <c:v>0.404010992883532</c:v>
                </c:pt>
                <c:pt idx="1306">
                  <c:v>0.404436310463482</c:v>
                </c:pt>
                <c:pt idx="1307">
                  <c:v>0.404800508640431</c:v>
                </c:pt>
                <c:pt idx="1308">
                  <c:v>0.405175162051563</c:v>
                </c:pt>
                <c:pt idx="1309">
                  <c:v>0.405500641796324</c:v>
                </c:pt>
                <c:pt idx="1310">
                  <c:v>0.405872657232814</c:v>
                </c:pt>
                <c:pt idx="1311">
                  <c:v>0.40624631886129</c:v>
                </c:pt>
                <c:pt idx="1312">
                  <c:v>0.406667035459368</c:v>
                </c:pt>
                <c:pt idx="1313">
                  <c:v>0.407124804622597</c:v>
                </c:pt>
                <c:pt idx="1314">
                  <c:v>0.407605390305872</c:v>
                </c:pt>
                <c:pt idx="1315">
                  <c:v>0.408147083195271</c:v>
                </c:pt>
                <c:pt idx="1316">
                  <c:v>0.408656304467607</c:v>
                </c:pt>
                <c:pt idx="1317">
                  <c:v>0.409213194858145</c:v>
                </c:pt>
                <c:pt idx="1318">
                  <c:v>0.409681027217044</c:v>
                </c:pt>
                <c:pt idx="1319">
                  <c:v>0.41017218861315</c:v>
                </c:pt>
                <c:pt idx="1320">
                  <c:v>0.410483521140284</c:v>
                </c:pt>
                <c:pt idx="1321">
                  <c:v>0.410758329072484</c:v>
                </c:pt>
                <c:pt idx="1322">
                  <c:v>0.41077179207846</c:v>
                </c:pt>
                <c:pt idx="1323">
                  <c:v>0.410652446608853</c:v>
                </c:pt>
                <c:pt idx="1324">
                  <c:v>0.410228360554686</c:v>
                </c:pt>
                <c:pt idx="1325">
                  <c:v>0.409575243901323</c:v>
                </c:pt>
                <c:pt idx="1326">
                  <c:v>0.408633009565097</c:v>
                </c:pt>
                <c:pt idx="1327">
                  <c:v>0.407412036287564</c:v>
                </c:pt>
                <c:pt idx="1328">
                  <c:v>0.405920059261499</c:v>
                </c:pt>
                <c:pt idx="1329">
                  <c:v>0.404111562365735</c:v>
                </c:pt>
                <c:pt idx="1330">
                  <c:v>0.402142136764747</c:v>
                </c:pt>
                <c:pt idx="1331">
                  <c:v>0.399867166744338</c:v>
                </c:pt>
                <c:pt idx="1332">
                  <c:v>0.397563233640459</c:v>
                </c:pt>
                <c:pt idx="1333">
                  <c:v>0.39502950531465</c:v>
                </c:pt>
                <c:pt idx="1334">
                  <c:v>0.392598694176586</c:v>
                </c:pt>
                <c:pt idx="1335">
                  <c:v>0.39006273051103</c:v>
                </c:pt>
                <c:pt idx="1336">
                  <c:v>0.387673009159388</c:v>
                </c:pt>
                <c:pt idx="1337">
                  <c:v>0.385299958840564</c:v>
                </c:pt>
                <c:pt idx="1338">
                  <c:v>0.383113299255018</c:v>
                </c:pt>
                <c:pt idx="1339">
                  <c:v>0.381008289892364</c:v>
                </c:pt>
                <c:pt idx="1340">
                  <c:v>0.379093421912856</c:v>
                </c:pt>
                <c:pt idx="1341">
                  <c:v>0.377330691063846</c:v>
                </c:pt>
                <c:pt idx="1342">
                  <c:v>0.375720719496409</c:v>
                </c:pt>
                <c:pt idx="1343">
                  <c:v>0.374273699908345</c:v>
                </c:pt>
                <c:pt idx="1344">
                  <c:v>0.372925662414895</c:v>
                </c:pt>
                <c:pt idx="1345">
                  <c:v>0.371739589698889</c:v>
                </c:pt>
                <c:pt idx="1346">
                  <c:v>0.370616772660503</c:v>
                </c:pt>
                <c:pt idx="1347">
                  <c:v>0.369612348521197</c:v>
                </c:pt>
                <c:pt idx="1348">
                  <c:v>0.368647186182163</c:v>
                </c:pt>
                <c:pt idx="1349">
                  <c:v>0.367785125639704</c:v>
                </c:pt>
                <c:pt idx="1350">
                  <c:v>0.36691723730829</c:v>
                </c:pt>
                <c:pt idx="1351">
                  <c:v>0.366105360206631</c:v>
                </c:pt>
                <c:pt idx="1352">
                  <c:v>0.365263887053287</c:v>
                </c:pt>
                <c:pt idx="1353">
                  <c:v>0.36445754520871</c:v>
                </c:pt>
                <c:pt idx="1354">
                  <c:v>0.36358629592039</c:v>
                </c:pt>
                <c:pt idx="1355">
                  <c:v>0.362716030964145</c:v>
                </c:pt>
                <c:pt idx="1356">
                  <c:v>0.361750828419571</c:v>
                </c:pt>
                <c:pt idx="1357">
                  <c:v>0.36074530766518</c:v>
                </c:pt>
                <c:pt idx="1358">
                  <c:v>0.359646937747796</c:v>
                </c:pt>
                <c:pt idx="1359">
                  <c:v>0.358427777582849</c:v>
                </c:pt>
                <c:pt idx="1360">
                  <c:v>0.357097346942734</c:v>
                </c:pt>
                <c:pt idx="1361">
                  <c:v>0.355674444718493</c:v>
                </c:pt>
                <c:pt idx="1362">
                  <c:v>0.354139108873076</c:v>
                </c:pt>
                <c:pt idx="1363">
                  <c:v>0.352537388023403</c:v>
                </c:pt>
                <c:pt idx="1364">
                  <c:v>0.350845261470035</c:v>
                </c:pt>
                <c:pt idx="1365">
                  <c:v>0.349087954450537</c:v>
                </c:pt>
                <c:pt idx="1366">
                  <c:v>0.347310379395882</c:v>
                </c:pt>
                <c:pt idx="1367">
                  <c:v>0.34547990143851</c:v>
                </c:pt>
                <c:pt idx="1368">
                  <c:v>0.34367534018777</c:v>
                </c:pt>
                <c:pt idx="1369">
                  <c:v>0.341921152422826</c:v>
                </c:pt>
                <c:pt idx="1370">
                  <c:v>0.340202743918807</c:v>
                </c:pt>
                <c:pt idx="1371">
                  <c:v>0.338581755426195</c:v>
                </c:pt>
                <c:pt idx="1372">
                  <c:v>0.337035868454863</c:v>
                </c:pt>
                <c:pt idx="1373">
                  <c:v>0.335569603023706</c:v>
                </c:pt>
                <c:pt idx="1374">
                  <c:v>0.334217757538513</c:v>
                </c:pt>
                <c:pt idx="1375">
                  <c:v>0.332926345285442</c:v>
                </c:pt>
                <c:pt idx="1376">
                  <c:v>0.331738626211882</c:v>
                </c:pt>
                <c:pt idx="1377">
                  <c:v>0.330651958369547</c:v>
                </c:pt>
                <c:pt idx="1378">
                  <c:v>0.329633329753523</c:v>
                </c:pt>
                <c:pt idx="1379">
                  <c:v>0.328718389239576</c:v>
                </c:pt>
                <c:pt idx="1380">
                  <c:v>0.327880588339435</c:v>
                </c:pt>
                <c:pt idx="1381">
                  <c:v>0.327113661887469</c:v>
                </c:pt>
                <c:pt idx="1382">
                  <c:v>0.326436730612207</c:v>
                </c:pt>
                <c:pt idx="1383">
                  <c:v>0.325817190193468</c:v>
                </c:pt>
                <c:pt idx="1384">
                  <c:v>0.325273433106917</c:v>
                </c:pt>
                <c:pt idx="1385">
                  <c:v>0.324806163128879</c:v>
                </c:pt>
                <c:pt idx="1386">
                  <c:v>0.324392389809644</c:v>
                </c:pt>
                <c:pt idx="1387">
                  <c:v>0.324040882206625</c:v>
                </c:pt>
                <c:pt idx="1388">
                  <c:v>0.323743781447411</c:v>
                </c:pt>
                <c:pt idx="1389">
                  <c:v>0.323492588378765</c:v>
                </c:pt>
                <c:pt idx="1390">
                  <c:v>0.323283684308882</c:v>
                </c:pt>
                <c:pt idx="1391">
                  <c:v>0.323102644168668</c:v>
                </c:pt>
                <c:pt idx="1392">
                  <c:v>0.322953980305681</c:v>
                </c:pt>
                <c:pt idx="1393">
                  <c:v>0.322833159510736</c:v>
                </c:pt>
                <c:pt idx="1394">
                  <c:v>0.322730336752203</c:v>
                </c:pt>
                <c:pt idx="1395">
                  <c:v>0.322647061612871</c:v>
                </c:pt>
                <c:pt idx="1396">
                  <c:v>0.322577684621016</c:v>
                </c:pt>
                <c:pt idx="1397">
                  <c:v>0.322510619351157</c:v>
                </c:pt>
                <c:pt idx="1398">
                  <c:v>0.322446779658397</c:v>
                </c:pt>
                <c:pt idx="1399">
                  <c:v>0.322385549628072</c:v>
                </c:pt>
                <c:pt idx="1400">
                  <c:v>0.322332419317078</c:v>
                </c:pt>
                <c:pt idx="1401">
                  <c:v>0.322563644608966</c:v>
                </c:pt>
                <c:pt idx="1402">
                  <c:v>0.322510955179179</c:v>
                </c:pt>
                <c:pt idx="1403">
                  <c:v>0.322436017239535</c:v>
                </c:pt>
                <c:pt idx="1404">
                  <c:v>0.322399027562804</c:v>
                </c:pt>
                <c:pt idx="1405">
                  <c:v>0.322343408564727</c:v>
                </c:pt>
                <c:pt idx="1406">
                  <c:v>0.322348041860042</c:v>
                </c:pt>
                <c:pt idx="1407">
                  <c:v>0.322379180816589</c:v>
                </c:pt>
                <c:pt idx="1408">
                  <c:v>0.322447971944456</c:v>
                </c:pt>
                <c:pt idx="1409">
                  <c:v>0.322573125831507</c:v>
                </c:pt>
                <c:pt idx="1410">
                  <c:v>0.322742368832783</c:v>
                </c:pt>
                <c:pt idx="1411">
                  <c:v>0.322951839919444</c:v>
                </c:pt>
                <c:pt idx="1412">
                  <c:v>0.323233970668581</c:v>
                </c:pt>
                <c:pt idx="1413">
                  <c:v>0.323500128421519</c:v>
                </c:pt>
                <c:pt idx="1414">
                  <c:v>0.32382961989001</c:v>
                </c:pt>
                <c:pt idx="1415">
                  <c:v>0.324106462548176</c:v>
                </c:pt>
                <c:pt idx="1416">
                  <c:v>0.324392270241623</c:v>
                </c:pt>
                <c:pt idx="1417">
                  <c:v>0.324649026272474</c:v>
                </c:pt>
                <c:pt idx="1418">
                  <c:v>0.324852755362237</c:v>
                </c:pt>
                <c:pt idx="1419">
                  <c:v>0.32500956458626</c:v>
                </c:pt>
                <c:pt idx="1420">
                  <c:v>0.325082453009155</c:v>
                </c:pt>
                <c:pt idx="1421">
                  <c:v>0.325102793204564</c:v>
                </c:pt>
                <c:pt idx="1422">
                  <c:v>0.325036677800947</c:v>
                </c:pt>
                <c:pt idx="1423">
                  <c:v>0.324898177716467</c:v>
                </c:pt>
                <c:pt idx="1424">
                  <c:v>0.324691140237782</c:v>
                </c:pt>
                <c:pt idx="1425">
                  <c:v>0.324408570483879</c:v>
                </c:pt>
                <c:pt idx="1426">
                  <c:v>0.324061846401956</c:v>
                </c:pt>
                <c:pt idx="1427">
                  <c:v>0.323665533739108</c:v>
                </c:pt>
                <c:pt idx="1428">
                  <c:v>0.323196923953516</c:v>
                </c:pt>
                <c:pt idx="1429">
                  <c:v>0.322667603415472</c:v>
                </c:pt>
                <c:pt idx="1430">
                  <c:v>0.322078555794778</c:v>
                </c:pt>
                <c:pt idx="1431">
                  <c:v>0.321430222000237</c:v>
                </c:pt>
                <c:pt idx="1432">
                  <c:v>0.320728326450895</c:v>
                </c:pt>
                <c:pt idx="1433">
                  <c:v>0.319950878178632</c:v>
                </c:pt>
                <c:pt idx="1434">
                  <c:v>0.319115420679251</c:v>
                </c:pt>
                <c:pt idx="1435">
                  <c:v>0.318211564145706</c:v>
                </c:pt>
                <c:pt idx="1436">
                  <c:v>0.317246816334901</c:v>
                </c:pt>
                <c:pt idx="1437">
                  <c:v>0.316181669908541</c:v>
                </c:pt>
                <c:pt idx="1438">
                  <c:v>0.315048137886657</c:v>
                </c:pt>
                <c:pt idx="1439">
                  <c:v>0.313833302645772</c:v>
                </c:pt>
                <c:pt idx="1440">
                  <c:v>0.31251311313223</c:v>
                </c:pt>
                <c:pt idx="1441">
                  <c:v>0.311128238533382</c:v>
                </c:pt>
                <c:pt idx="1442">
                  <c:v>0.309608636079011</c:v>
                </c:pt>
                <c:pt idx="1443">
                  <c:v>0.308002514750869</c:v>
                </c:pt>
                <c:pt idx="1444">
                  <c:v>0.306263014756971</c:v>
                </c:pt>
                <c:pt idx="1445">
                  <c:v>0.304434411752003</c:v>
                </c:pt>
                <c:pt idx="1446">
                  <c:v>0.302433647132582</c:v>
                </c:pt>
                <c:pt idx="1447">
                  <c:v>0.300308121299302</c:v>
                </c:pt>
                <c:pt idx="1448">
                  <c:v>0.298052963034974</c:v>
                </c:pt>
                <c:pt idx="1449">
                  <c:v>0.295632220004444</c:v>
                </c:pt>
                <c:pt idx="1450">
                  <c:v>0.29311296713573</c:v>
                </c:pt>
                <c:pt idx="1451">
                  <c:v>0.290391766252341</c:v>
                </c:pt>
                <c:pt idx="1452">
                  <c:v>0.287520110082847</c:v>
                </c:pt>
                <c:pt idx="1453">
                  <c:v>0.284475077578315</c:v>
                </c:pt>
                <c:pt idx="1454">
                  <c:v>0.281292569140593</c:v>
                </c:pt>
                <c:pt idx="1455">
                  <c:v>0.277854855137843</c:v>
                </c:pt>
                <c:pt idx="1456">
                  <c:v>0.274255887694933</c:v>
                </c:pt>
                <c:pt idx="1457">
                  <c:v>0.270517676158084</c:v>
                </c:pt>
                <c:pt idx="1458">
                  <c:v>0.266558423638344</c:v>
                </c:pt>
                <c:pt idx="1459">
                  <c:v>0.262505007010919</c:v>
                </c:pt>
                <c:pt idx="1460">
                  <c:v>0.25824746530917</c:v>
                </c:pt>
                <c:pt idx="1461">
                  <c:v>0.253796334730254</c:v>
                </c:pt>
                <c:pt idx="1462">
                  <c:v>0.249210373367424</c:v>
                </c:pt>
                <c:pt idx="1463">
                  <c:v>0.244423413745783</c:v>
                </c:pt>
                <c:pt idx="1464">
                  <c:v>0.239454511608239</c:v>
                </c:pt>
                <c:pt idx="1465">
                  <c:v>0.23429785390143</c:v>
                </c:pt>
                <c:pt idx="1466">
                  <c:v>0.229006686779084</c:v>
                </c:pt>
                <c:pt idx="1467">
                  <c:v>0.223492406805356</c:v>
                </c:pt>
                <c:pt idx="1468">
                  <c:v>0.217943983331875</c:v>
                </c:pt>
                <c:pt idx="1469">
                  <c:v>0.212231720873603</c:v>
                </c:pt>
                <c:pt idx="1470">
                  <c:v>0.206409297911105</c:v>
                </c:pt>
                <c:pt idx="1471">
                  <c:v>0.200603737889065</c:v>
                </c:pt>
                <c:pt idx="1472">
                  <c:v>0.19463544699053</c:v>
                </c:pt>
                <c:pt idx="1473">
                  <c:v>0.188748755168032</c:v>
                </c:pt>
                <c:pt idx="1474">
                  <c:v>0.182870545252054</c:v>
                </c:pt>
                <c:pt idx="1475">
                  <c:v>0.177112013280944</c:v>
                </c:pt>
                <c:pt idx="1476">
                  <c:v>0.171394752918018</c:v>
                </c:pt>
                <c:pt idx="1477">
                  <c:v>0.165920400357357</c:v>
                </c:pt>
                <c:pt idx="1478">
                  <c:v>0.160559551431625</c:v>
                </c:pt>
                <c:pt idx="1479">
                  <c:v>0.155331881330521</c:v>
                </c:pt>
                <c:pt idx="1480">
                  <c:v>0.150335860790478</c:v>
                </c:pt>
                <c:pt idx="1481">
                  <c:v>0.145409642159939</c:v>
                </c:pt>
                <c:pt idx="1482">
                  <c:v>0.140692498355552</c:v>
                </c:pt>
                <c:pt idx="1483">
                  <c:v>0.136227310614453</c:v>
                </c:pt>
                <c:pt idx="1484">
                  <c:v>0.131986452349358</c:v>
                </c:pt>
                <c:pt idx="1485">
                  <c:v>0.127898914063418</c:v>
                </c:pt>
                <c:pt idx="1486">
                  <c:v>0.124112696987059</c:v>
                </c:pt>
                <c:pt idx="1487">
                  <c:v>0.120559974856399</c:v>
                </c:pt>
                <c:pt idx="1488">
                  <c:v>0.117207005620003</c:v>
                </c:pt>
                <c:pt idx="1489">
                  <c:v>0.114143241114087</c:v>
                </c:pt>
                <c:pt idx="1490">
                  <c:v>0.111247054280506</c:v>
                </c:pt>
                <c:pt idx="1491">
                  <c:v>0.10860884397946</c:v>
                </c:pt>
                <c:pt idx="1492">
                  <c:v>0.106233849859348</c:v>
                </c:pt>
                <c:pt idx="1493">
                  <c:v>0.104045901247473</c:v>
                </c:pt>
                <c:pt idx="1494">
                  <c:v>0.102090084987382</c:v>
                </c:pt>
                <c:pt idx="1495">
                  <c:v>0.100295146092497</c:v>
                </c:pt>
                <c:pt idx="1496">
                  <c:v>0.098712254529474</c:v>
                </c:pt>
                <c:pt idx="1497">
                  <c:v>0.0972768708718596</c:v>
                </c:pt>
                <c:pt idx="1498">
                  <c:v>0.0960032340760032</c:v>
                </c:pt>
                <c:pt idx="1499">
                  <c:v>0.0948428783358799</c:v>
                </c:pt>
                <c:pt idx="1500">
                  <c:v>0.0938158831524628</c:v>
                </c:pt>
                <c:pt idx="1501">
                  <c:v>0.0929212357434962</c:v>
                </c:pt>
                <c:pt idx="1502">
                  <c:v>0.0921159465969713</c:v>
                </c:pt>
                <c:pt idx="1503">
                  <c:v>0.0914204886735038</c:v>
                </c:pt>
                <c:pt idx="1504">
                  <c:v>0.0908100780858486</c:v>
                </c:pt>
                <c:pt idx="1505">
                  <c:v>0.0902588363805855</c:v>
                </c:pt>
                <c:pt idx="1506">
                  <c:v>0.0897901427345695</c:v>
                </c:pt>
                <c:pt idx="1507">
                  <c:v>0.0893851249168316</c:v>
                </c:pt>
                <c:pt idx="1508">
                  <c:v>0.0890246470562286</c:v>
                </c:pt>
                <c:pt idx="1509">
                  <c:v>0.088710903307354</c:v>
                </c:pt>
                <c:pt idx="1510">
                  <c:v>0.0884448317603933</c:v>
                </c:pt>
                <c:pt idx="1511">
                  <c:v>0.0882068118494418</c:v>
                </c:pt>
                <c:pt idx="1512">
                  <c:v>0.0880038875396605</c:v>
                </c:pt>
                <c:pt idx="1513">
                  <c:v>0.0878280670968471</c:v>
                </c:pt>
                <c:pt idx="1514">
                  <c:v>0.0876738646240146</c:v>
                </c:pt>
                <c:pt idx="1515">
                  <c:v>0.0875396510241208</c:v>
                </c:pt>
                <c:pt idx="1516">
                  <c:v>0.087421976685248</c:v>
                </c:pt>
                <c:pt idx="1517">
                  <c:v>0.0873234543328484</c:v>
                </c:pt>
                <c:pt idx="1518">
                  <c:v>0.087240442695717</c:v>
                </c:pt>
                <c:pt idx="1519">
                  <c:v>0.0871743510649712</c:v>
                </c:pt>
                <c:pt idx="1520">
                  <c:v>0.0871238805491615</c:v>
                </c:pt>
                <c:pt idx="1521">
                  <c:v>0.0870875905164414</c:v>
                </c:pt>
                <c:pt idx="1522">
                  <c:v>0.0870648184446273</c:v>
                </c:pt>
                <c:pt idx="1523">
                  <c:v>0.0870562783131997</c:v>
                </c:pt>
                <c:pt idx="1524">
                  <c:v>0.0870595023518911</c:v>
                </c:pt>
                <c:pt idx="1525">
                  <c:v>0.0870728738674963</c:v>
                </c:pt>
                <c:pt idx="1526">
                  <c:v>0.0870986785808647</c:v>
                </c:pt>
                <c:pt idx="1527">
                  <c:v>0.0871320802925362</c:v>
                </c:pt>
                <c:pt idx="1528">
                  <c:v>0.0871757908068873</c:v>
                </c:pt>
                <c:pt idx="1529">
                  <c:v>0.0872265435755253</c:v>
                </c:pt>
                <c:pt idx="1530">
                  <c:v>0.0872852206989019</c:v>
                </c:pt>
                <c:pt idx="1531">
                  <c:v>0.0873496330584641</c:v>
                </c:pt>
                <c:pt idx="1532">
                  <c:v>0.0874206543451658</c:v>
                </c:pt>
                <c:pt idx="1533">
                  <c:v>0.0874981165967054</c:v>
                </c:pt>
                <c:pt idx="1534">
                  <c:v>0.087582620592029</c:v>
                </c:pt>
                <c:pt idx="1535">
                  <c:v>0.0876719931209529</c:v>
                </c:pt>
                <c:pt idx="1536">
                  <c:v>0.087766703935685</c:v>
                </c:pt>
                <c:pt idx="1537">
                  <c:v>0.0878672617936024</c:v>
                </c:pt>
                <c:pt idx="1538">
                  <c:v>0.087972195363707</c:v>
                </c:pt>
                <c:pt idx="1539">
                  <c:v>0.0880812598875275</c:v>
                </c:pt>
                <c:pt idx="1540">
                  <c:v>0.0881965834026535</c:v>
                </c:pt>
                <c:pt idx="1541">
                  <c:v>0.0883177026899325</c:v>
                </c:pt>
                <c:pt idx="1542">
                  <c:v>0.0884420284311529</c:v>
                </c:pt>
                <c:pt idx="1543">
                  <c:v>0.0885737647060995</c:v>
                </c:pt>
                <c:pt idx="1544">
                  <c:v>0.0887088625933285</c:v>
                </c:pt>
                <c:pt idx="1545">
                  <c:v>0.0888481189186374</c:v>
                </c:pt>
                <c:pt idx="1546">
                  <c:v>0.0889940462109667</c:v>
                </c:pt>
                <c:pt idx="1547">
                  <c:v>0.0891405284749689</c:v>
                </c:pt>
                <c:pt idx="1548">
                  <c:v>0.0892938283927463</c:v>
                </c:pt>
                <c:pt idx="1549">
                  <c:v>0.0894534847388665</c:v>
                </c:pt>
                <c:pt idx="1550">
                  <c:v>0.0896174749014554</c:v>
                </c:pt>
                <c:pt idx="1551">
                  <c:v>0.089787376727219</c:v>
                </c:pt>
                <c:pt idx="1552">
                  <c:v>0.0899648946813411</c:v>
                </c:pt>
                <c:pt idx="1553">
                  <c:v>0.0901470430057358</c:v>
                </c:pt>
                <c:pt idx="1554">
                  <c:v>0.0903318413705738</c:v>
                </c:pt>
                <c:pt idx="1555">
                  <c:v>0.0905232129411565</c:v>
                </c:pt>
                <c:pt idx="1556">
                  <c:v>0.0907176905208164</c:v>
                </c:pt>
                <c:pt idx="1557">
                  <c:v>0.0909193041079022</c:v>
                </c:pt>
                <c:pt idx="1558">
                  <c:v>0.0911263016156024</c:v>
                </c:pt>
                <c:pt idx="1559">
                  <c:v>0.09133761604489</c:v>
                </c:pt>
                <c:pt idx="1560">
                  <c:v>0.0915611668386393</c:v>
                </c:pt>
                <c:pt idx="1561">
                  <c:v>0.09178914402922</c:v>
                </c:pt>
                <c:pt idx="1562">
                  <c:v>0.0920234785104791</c:v>
                </c:pt>
                <c:pt idx="1563">
                  <c:v>0.092266611651414</c:v>
                </c:pt>
                <c:pt idx="1564">
                  <c:v>0.0925142157822847</c:v>
                </c:pt>
                <c:pt idx="1565">
                  <c:v>0.0927645259778257</c:v>
                </c:pt>
                <c:pt idx="1566">
                  <c:v>0.0930245409478192</c:v>
                </c:pt>
                <c:pt idx="1567">
                  <c:v>0.093294268294617</c:v>
                </c:pt>
                <c:pt idx="1568">
                  <c:v>0.0935696537502938</c:v>
                </c:pt>
                <c:pt idx="1569">
                  <c:v>0.093861206041442</c:v>
                </c:pt>
                <c:pt idx="1570">
                  <c:v>0.0941619809165045</c:v>
                </c:pt>
                <c:pt idx="1571">
                  <c:v>0.0944695695613821</c:v>
                </c:pt>
                <c:pt idx="1572">
                  <c:v>0.0947898656957679</c:v>
                </c:pt>
                <c:pt idx="1573">
                  <c:v>0.0951119999849686</c:v>
                </c:pt>
                <c:pt idx="1574">
                  <c:v>0.0954399704381272</c:v>
                </c:pt>
                <c:pt idx="1575">
                  <c:v>0.0957746820317374</c:v>
                </c:pt>
                <c:pt idx="1576">
                  <c:v>0.0961164788791427</c:v>
                </c:pt>
                <c:pt idx="1577">
                  <c:v>0.0964587146416307</c:v>
                </c:pt>
                <c:pt idx="1578">
                  <c:v>0.0968143053283846</c:v>
                </c:pt>
                <c:pt idx="1579">
                  <c:v>0.0971702919031183</c:v>
                </c:pt>
                <c:pt idx="1580">
                  <c:v>0.0975274375122455</c:v>
                </c:pt>
                <c:pt idx="1581">
                  <c:v>0.0978908971986837</c:v>
                </c:pt>
                <c:pt idx="1582">
                  <c:v>0.0982500669166998</c:v>
                </c:pt>
                <c:pt idx="1583">
                  <c:v>0.0986183993725313</c:v>
                </c:pt>
                <c:pt idx="1584">
                  <c:v>0.0989931059035438</c:v>
                </c:pt>
                <c:pt idx="1585">
                  <c:v>0.0993698559080561</c:v>
                </c:pt>
                <c:pt idx="1586">
                  <c:v>0.0997571859163819</c:v>
                </c:pt>
                <c:pt idx="1587">
                  <c:v>0.100156450816603</c:v>
                </c:pt>
                <c:pt idx="1588">
                  <c:v>0.100556750602468</c:v>
                </c:pt>
                <c:pt idx="1589">
                  <c:v>0.100961397898694</c:v>
                </c:pt>
                <c:pt idx="1590">
                  <c:v>0.1013766442667</c:v>
                </c:pt>
                <c:pt idx="1591">
                  <c:v>0.101789145640753</c:v>
                </c:pt>
                <c:pt idx="1592">
                  <c:v>0.102210462458984</c:v>
                </c:pt>
                <c:pt idx="1593">
                  <c:v>0.102641739751454</c:v>
                </c:pt>
                <c:pt idx="1594">
                  <c:v>0.103076278915008</c:v>
                </c:pt>
                <c:pt idx="1595">
                  <c:v>0.103527715050236</c:v>
                </c:pt>
                <c:pt idx="1596">
                  <c:v>0.103985289767109</c:v>
                </c:pt>
                <c:pt idx="1597">
                  <c:v>0.104444941788636</c:v>
                </c:pt>
                <c:pt idx="1598">
                  <c:v>0.104913126711768</c:v>
                </c:pt>
                <c:pt idx="1599">
                  <c:v>0.105381254113659</c:v>
                </c:pt>
                <c:pt idx="1600">
                  <c:v>0.105849194009271</c:v>
                </c:pt>
                <c:pt idx="1601">
                  <c:v>0.106325800882445</c:v>
                </c:pt>
                <c:pt idx="1602">
                  <c:v>0.106807667368816</c:v>
                </c:pt>
                <c:pt idx="1603">
                  <c:v>0.10729010032007</c:v>
                </c:pt>
                <c:pt idx="1604">
                  <c:v>0.107789000689432</c:v>
                </c:pt>
                <c:pt idx="1605">
                  <c:v>0.108287349888296</c:v>
                </c:pt>
                <c:pt idx="1606">
                  <c:v>0.108785476804607</c:v>
                </c:pt>
                <c:pt idx="1607">
                  <c:v>0.109292752909716</c:v>
                </c:pt>
                <c:pt idx="1608">
                  <c:v>0.109791529006152</c:v>
                </c:pt>
                <c:pt idx="1609">
                  <c:v>0.110295855992094</c:v>
                </c:pt>
                <c:pt idx="1610">
                  <c:v>0.110805100581988</c:v>
                </c:pt>
                <c:pt idx="1611">
                  <c:v>0.111313011628334</c:v>
                </c:pt>
                <c:pt idx="1612">
                  <c:v>0.111832008586714</c:v>
                </c:pt>
                <c:pt idx="1613">
                  <c:v>0.112363440502021</c:v>
                </c:pt>
                <c:pt idx="1614">
                  <c:v>0.112892066018173</c:v>
                </c:pt>
                <c:pt idx="1615">
                  <c:v>0.113423079866226</c:v>
                </c:pt>
                <c:pt idx="1616">
                  <c:v>0.113964436092862</c:v>
                </c:pt>
                <c:pt idx="1617">
                  <c:v>0.114497353191729</c:v>
                </c:pt>
                <c:pt idx="1618">
                  <c:v>0.115039225350376</c:v>
                </c:pt>
                <c:pt idx="1619">
                  <c:v>0.115590204919378</c:v>
                </c:pt>
                <c:pt idx="1620">
                  <c:v>0.116139604440994</c:v>
                </c:pt>
                <c:pt idx="1621">
                  <c:v>0.116705743630451</c:v>
                </c:pt>
                <c:pt idx="1622">
                  <c:v>0.117276459663279</c:v>
                </c:pt>
                <c:pt idx="1623">
                  <c:v>0.117848312509833</c:v>
                </c:pt>
                <c:pt idx="1624">
                  <c:v>0.118426939458759</c:v>
                </c:pt>
                <c:pt idx="1625">
                  <c:v>0.119006310375752</c:v>
                </c:pt>
                <c:pt idx="1626">
                  <c:v>0.119584755378741</c:v>
                </c:pt>
                <c:pt idx="1627">
                  <c:v>0.120171607451307</c:v>
                </c:pt>
                <c:pt idx="1628">
                  <c:v>0.120764617070004</c:v>
                </c:pt>
                <c:pt idx="1629">
                  <c:v>0.121356916427612</c:v>
                </c:pt>
                <c:pt idx="1630">
                  <c:v>0.121963448988067</c:v>
                </c:pt>
                <c:pt idx="1631">
                  <c:v>0.122569103111272</c:v>
                </c:pt>
                <c:pt idx="1632">
                  <c:v>0.123173324294664</c:v>
                </c:pt>
                <c:pt idx="1633">
                  <c:v>0.12378785310796</c:v>
                </c:pt>
                <c:pt idx="1634">
                  <c:v>0.124394428923174</c:v>
                </c:pt>
                <c:pt idx="1635">
                  <c:v>0.125006204402005</c:v>
                </c:pt>
                <c:pt idx="1636">
                  <c:v>0.125621643055368</c:v>
                </c:pt>
                <c:pt idx="1637">
                  <c:v>0.126237721479049</c:v>
                </c:pt>
                <c:pt idx="1638">
                  <c:v>0.126858498956318</c:v>
                </c:pt>
                <c:pt idx="1639">
                  <c:v>0.127489813693144</c:v>
                </c:pt>
                <c:pt idx="1640">
                  <c:v>0.128113316399632</c:v>
                </c:pt>
                <c:pt idx="1641">
                  <c:v>0.128738556829868</c:v>
                </c:pt>
                <c:pt idx="1642">
                  <c:v>0.129361266766985</c:v>
                </c:pt>
                <c:pt idx="1643">
                  <c:v>0.129976780574631</c:v>
                </c:pt>
                <c:pt idx="1644">
                  <c:v>0.130596361364479</c:v>
                </c:pt>
                <c:pt idx="1645">
                  <c:v>0.131220663049155</c:v>
                </c:pt>
                <c:pt idx="1646">
                  <c:v>0.131841988737385</c:v>
                </c:pt>
                <c:pt idx="1647">
                  <c:v>0.132479703550537</c:v>
                </c:pt>
                <c:pt idx="1648">
                  <c:v>0.133115626968167</c:v>
                </c:pt>
                <c:pt idx="1649">
                  <c:v>0.133752497230415</c:v>
                </c:pt>
                <c:pt idx="1650">
                  <c:v>0.13439428559332</c:v>
                </c:pt>
                <c:pt idx="1651">
                  <c:v>0.135035364247031</c:v>
                </c:pt>
                <c:pt idx="1652">
                  <c:v>0.135670065424509</c:v>
                </c:pt>
                <c:pt idx="1653">
                  <c:v>0.136318350072812</c:v>
                </c:pt>
                <c:pt idx="1654">
                  <c:v>0.136966993839101</c:v>
                </c:pt>
                <c:pt idx="1655">
                  <c:v>0.137627607308052</c:v>
                </c:pt>
                <c:pt idx="1656">
                  <c:v>0.138301846881708</c:v>
                </c:pt>
                <c:pt idx="1657">
                  <c:v>0.138978681037272</c:v>
                </c:pt>
                <c:pt idx="1658">
                  <c:v>0.139657819947159</c:v>
                </c:pt>
                <c:pt idx="1659">
                  <c:v>0.140348338404739</c:v>
                </c:pt>
                <c:pt idx="1660">
                  <c:v>0.141030710190535</c:v>
                </c:pt>
                <c:pt idx="1661">
                  <c:v>0.141725552799525</c:v>
                </c:pt>
                <c:pt idx="1662">
                  <c:v>0.14242819055087</c:v>
                </c:pt>
                <c:pt idx="1663">
                  <c:v>0.143133583954639</c:v>
                </c:pt>
                <c:pt idx="1664">
                  <c:v>0.143852320396238</c:v>
                </c:pt>
                <c:pt idx="1665">
                  <c:v>0.144587437173835</c:v>
                </c:pt>
                <c:pt idx="1666">
                  <c:v>0.145320006584128</c:v>
                </c:pt>
                <c:pt idx="1667">
                  <c:v>0.146065130402093</c:v>
                </c:pt>
                <c:pt idx="1668">
                  <c:v>0.146804746309364</c:v>
                </c:pt>
                <c:pt idx="1669">
                  <c:v>0.147540253400803</c:v>
                </c:pt>
                <c:pt idx="1670">
                  <c:v>0.148284543402217</c:v>
                </c:pt>
                <c:pt idx="1671">
                  <c:v>0.149032632082149</c:v>
                </c:pt>
                <c:pt idx="1672">
                  <c:v>0.149775898235816</c:v>
                </c:pt>
                <c:pt idx="1673">
                  <c:v>0.150540921519752</c:v>
                </c:pt>
                <c:pt idx="1674">
                  <c:v>0.151309554941124</c:v>
                </c:pt>
                <c:pt idx="1675">
                  <c:v>0.152076831956705</c:v>
                </c:pt>
                <c:pt idx="1676">
                  <c:v>0.152855877743827</c:v>
                </c:pt>
                <c:pt idx="1677">
                  <c:v>0.153625693130824</c:v>
                </c:pt>
                <c:pt idx="1678">
                  <c:v>0.154389258915627</c:v>
                </c:pt>
                <c:pt idx="1679">
                  <c:v>0.155163281217769</c:v>
                </c:pt>
                <c:pt idx="1680">
                  <c:v>0.155933215800259</c:v>
                </c:pt>
                <c:pt idx="1681">
                  <c:v>0.156715809595254</c:v>
                </c:pt>
                <c:pt idx="1682">
                  <c:v>0.157517375534883</c:v>
                </c:pt>
                <c:pt idx="1683">
                  <c:v>0.158305645885843</c:v>
                </c:pt>
                <c:pt idx="1684">
                  <c:v>0.159097980431936</c:v>
                </c:pt>
                <c:pt idx="1685">
                  <c:v>0.159885196718905</c:v>
                </c:pt>
                <c:pt idx="1686">
                  <c:v>0.16066047091175</c:v>
                </c:pt>
                <c:pt idx="1687">
                  <c:v>0.161442574596515</c:v>
                </c:pt>
                <c:pt idx="1688">
                  <c:v>0.162231088264121</c:v>
                </c:pt>
                <c:pt idx="1689">
                  <c:v>0.163015359046835</c:v>
                </c:pt>
                <c:pt idx="1690">
                  <c:v>0.163816181901428</c:v>
                </c:pt>
                <c:pt idx="1691">
                  <c:v>0.164614421639729</c:v>
                </c:pt>
                <c:pt idx="1692">
                  <c:v>0.165411812715508</c:v>
                </c:pt>
                <c:pt idx="1693">
                  <c:v>0.166214631277102</c:v>
                </c:pt>
                <c:pt idx="1694">
                  <c:v>0.167010471818072</c:v>
                </c:pt>
                <c:pt idx="1695">
                  <c:v>0.167797833322375</c:v>
                </c:pt>
                <c:pt idx="1696">
                  <c:v>0.168596183605216</c:v>
                </c:pt>
                <c:pt idx="1697">
                  <c:v>0.169390102889803</c:v>
                </c:pt>
                <c:pt idx="1698">
                  <c:v>0.170194871240744</c:v>
                </c:pt>
                <c:pt idx="1699">
                  <c:v>0.171014886859942</c:v>
                </c:pt>
                <c:pt idx="1700">
                  <c:v>0.171828843184091</c:v>
                </c:pt>
                <c:pt idx="1701">
                  <c:v>0.172643570532953</c:v>
                </c:pt>
                <c:pt idx="1702">
                  <c:v>0.173466874686656</c:v>
                </c:pt>
                <c:pt idx="1703">
                  <c:v>0.174273682744415</c:v>
                </c:pt>
                <c:pt idx="1704">
                  <c:v>0.17508483486319</c:v>
                </c:pt>
                <c:pt idx="1705">
                  <c:v>0.175897425206171</c:v>
                </c:pt>
                <c:pt idx="1706">
                  <c:v>0.176702282688132</c:v>
                </c:pt>
                <c:pt idx="1707">
                  <c:v>0.177522847097781</c:v>
                </c:pt>
                <c:pt idx="1708">
                  <c:v>0.178358205628616</c:v>
                </c:pt>
                <c:pt idx="1709">
                  <c:v>0.179182944557181</c:v>
                </c:pt>
                <c:pt idx="1710">
                  <c:v>0.180014356805219</c:v>
                </c:pt>
                <c:pt idx="1711">
                  <c:v>0.180838367536112</c:v>
                </c:pt>
                <c:pt idx="1712">
                  <c:v>0.181651523502337</c:v>
                </c:pt>
                <c:pt idx="1713">
                  <c:v>0.182475904251138</c:v>
                </c:pt>
                <c:pt idx="1714">
                  <c:v>0.183302908514937</c:v>
                </c:pt>
                <c:pt idx="1715">
                  <c:v>0.18412920995443</c:v>
                </c:pt>
                <c:pt idx="1716">
                  <c:v>0.18497008924131</c:v>
                </c:pt>
                <c:pt idx="1717">
                  <c:v>0.185794398367957</c:v>
                </c:pt>
                <c:pt idx="1718">
                  <c:v>0.186610439074812</c:v>
                </c:pt>
                <c:pt idx="1719">
                  <c:v>0.187426046171674</c:v>
                </c:pt>
                <c:pt idx="1720">
                  <c:v>0.18822276501192</c:v>
                </c:pt>
                <c:pt idx="1721">
                  <c:v>0.189015226286871</c:v>
                </c:pt>
                <c:pt idx="1722">
                  <c:v>0.189802327572748</c:v>
                </c:pt>
                <c:pt idx="1723">
                  <c:v>0.1905759204455</c:v>
                </c:pt>
                <c:pt idx="1724">
                  <c:v>0.191348572751438</c:v>
                </c:pt>
                <c:pt idx="1725">
                  <c:v>0.192125124263543</c:v>
                </c:pt>
                <c:pt idx="1726">
                  <c:v>0.192875254209395</c:v>
                </c:pt>
                <c:pt idx="1727">
                  <c:v>0.19361759700157</c:v>
                </c:pt>
                <c:pt idx="1728">
                  <c:v>0.194338721533616</c:v>
                </c:pt>
                <c:pt idx="1729">
                  <c:v>0.195033991240241</c:v>
                </c:pt>
                <c:pt idx="1730">
                  <c:v>0.195724681116365</c:v>
                </c:pt>
                <c:pt idx="1731">
                  <c:v>0.196400832398622</c:v>
                </c:pt>
                <c:pt idx="1732">
                  <c:v>0.197064205948953</c:v>
                </c:pt>
                <c:pt idx="1733">
                  <c:v>0.197723318788189</c:v>
                </c:pt>
                <c:pt idx="1734">
                  <c:v>0.198358168259815</c:v>
                </c:pt>
                <c:pt idx="1735">
                  <c:v>0.198971423561926</c:v>
                </c:pt>
                <c:pt idx="1736">
                  <c:v>0.199576636417596</c:v>
                </c:pt>
                <c:pt idx="1737">
                  <c:v>0.20015234667118</c:v>
                </c:pt>
                <c:pt idx="1738">
                  <c:v>0.200708676322743</c:v>
                </c:pt>
                <c:pt idx="1739">
                  <c:v>0.201251534524339</c:v>
                </c:pt>
                <c:pt idx="1740">
                  <c:v>0.201775326483228</c:v>
                </c:pt>
                <c:pt idx="1741">
                  <c:v>0.202291337455864</c:v>
                </c:pt>
                <c:pt idx="1742">
                  <c:v>0.202798194921127</c:v>
                </c:pt>
                <c:pt idx="1743">
                  <c:v>0.203285748111429</c:v>
                </c:pt>
                <c:pt idx="1744">
                  <c:v>0.203760352247843</c:v>
                </c:pt>
                <c:pt idx="1745">
                  <c:v>0.204215902986902</c:v>
                </c:pt>
                <c:pt idx="1746">
                  <c:v>0.204649099404061</c:v>
                </c:pt>
                <c:pt idx="1747">
                  <c:v>0.205076216285427</c:v>
                </c:pt>
                <c:pt idx="1748">
                  <c:v>0.205485982737607</c:v>
                </c:pt>
                <c:pt idx="1749">
                  <c:v>0.205888551997918</c:v>
                </c:pt>
                <c:pt idx="1750">
                  <c:v>0.206285950348333</c:v>
                </c:pt>
                <c:pt idx="1751">
                  <c:v>0.206664995352427</c:v>
                </c:pt>
                <c:pt idx="1752">
                  <c:v>0.207027806893543</c:v>
                </c:pt>
                <c:pt idx="1753">
                  <c:v>0.207381793994595</c:v>
                </c:pt>
                <c:pt idx="1754">
                  <c:v>0.207718431839237</c:v>
                </c:pt>
                <c:pt idx="1755">
                  <c:v>0.208050866314658</c:v>
                </c:pt>
                <c:pt idx="1756">
                  <c:v>0.208379144994197</c:v>
                </c:pt>
                <c:pt idx="1757">
                  <c:v>0.208697537167205</c:v>
                </c:pt>
                <c:pt idx="1758">
                  <c:v>0.209013426441837</c:v>
                </c:pt>
                <c:pt idx="1759">
                  <c:v>0.209326764582484</c:v>
                </c:pt>
                <c:pt idx="1760">
                  <c:v>0.209628820557285</c:v>
                </c:pt>
                <c:pt idx="1761">
                  <c:v>0.209924752982678</c:v>
                </c:pt>
                <c:pt idx="1762">
                  <c:v>0.210211805033463</c:v>
                </c:pt>
                <c:pt idx="1763">
                  <c:v>0.210484149362202</c:v>
                </c:pt>
                <c:pt idx="1764">
                  <c:v>0.210760477875118</c:v>
                </c:pt>
                <c:pt idx="1765">
                  <c:v>0.211031206531657</c:v>
                </c:pt>
                <c:pt idx="1766">
                  <c:v>0.211301222857502</c:v>
                </c:pt>
                <c:pt idx="1767">
                  <c:v>0.211572054304459</c:v>
                </c:pt>
                <c:pt idx="1768">
                  <c:v>0.211839393885047</c:v>
                </c:pt>
                <c:pt idx="1769">
                  <c:v>0.212101419242444</c:v>
                </c:pt>
                <c:pt idx="1770">
                  <c:v>0.212364332598669</c:v>
                </c:pt>
                <c:pt idx="1771">
                  <c:v>0.212623616777085</c:v>
                </c:pt>
                <c:pt idx="1772">
                  <c:v>0.212886265499724</c:v>
                </c:pt>
                <c:pt idx="1773">
                  <c:v>0.213154371331135</c:v>
                </c:pt>
                <c:pt idx="1774">
                  <c:v>0.213420492300281</c:v>
                </c:pt>
                <c:pt idx="1775">
                  <c:v>0.213694600402205</c:v>
                </c:pt>
                <c:pt idx="1776">
                  <c:v>0.213964945188275</c:v>
                </c:pt>
                <c:pt idx="1777">
                  <c:v>0.214229794370907</c:v>
                </c:pt>
                <c:pt idx="1778">
                  <c:v>0.214489266359144</c:v>
                </c:pt>
                <c:pt idx="1779">
                  <c:v>0.21475169379954</c:v>
                </c:pt>
                <c:pt idx="1780">
                  <c:v>0.215010186091617</c:v>
                </c:pt>
                <c:pt idx="1781">
                  <c:v>0.21527378881971</c:v>
                </c:pt>
                <c:pt idx="1782">
                  <c:v>0.215543454333588</c:v>
                </c:pt>
                <c:pt idx="1783">
                  <c:v>0.215806552795348</c:v>
                </c:pt>
                <c:pt idx="1784">
                  <c:v>0.216068573654802</c:v>
                </c:pt>
                <c:pt idx="1785">
                  <c:v>0.216329500796618</c:v>
                </c:pt>
                <c:pt idx="1786">
                  <c:v>0.216589489717175</c:v>
                </c:pt>
                <c:pt idx="1787">
                  <c:v>0.216846495646018</c:v>
                </c:pt>
                <c:pt idx="1788">
                  <c:v>0.217106602175368</c:v>
                </c:pt>
                <c:pt idx="1789">
                  <c:v>0.217358172878071</c:v>
                </c:pt>
                <c:pt idx="1790">
                  <c:v>0.217605781555176</c:v>
                </c:pt>
                <c:pt idx="1791">
                  <c:v>0.217844011220667</c:v>
                </c:pt>
                <c:pt idx="1792">
                  <c:v>0.218078687980219</c:v>
                </c:pt>
                <c:pt idx="1793">
                  <c:v>0.218303937520142</c:v>
                </c:pt>
                <c:pt idx="1794">
                  <c:v>0.218521474605357</c:v>
                </c:pt>
                <c:pt idx="1795">
                  <c:v>0.218735481412322</c:v>
                </c:pt>
                <c:pt idx="1796">
                  <c:v>0.21893978436236</c:v>
                </c:pt>
                <c:pt idx="1797">
                  <c:v>0.219143725048613</c:v>
                </c:pt>
                <c:pt idx="1798">
                  <c:v>0.219341299462098</c:v>
                </c:pt>
                <c:pt idx="1799">
                  <c:v>0.219532870252927</c:v>
                </c:pt>
                <c:pt idx="1800">
                  <c:v>0.219718495508035</c:v>
                </c:pt>
                <c:pt idx="1801">
                  <c:v>0.219897616433877</c:v>
                </c:pt>
                <c:pt idx="1802">
                  <c:v>0.220073649507982</c:v>
                </c:pt>
                <c:pt idx="1803">
                  <c:v>0.220243760915818</c:v>
                </c:pt>
                <c:pt idx="1804">
                  <c:v>0.220410575993635</c:v>
                </c:pt>
                <c:pt idx="1805">
                  <c:v>0.220572518198579</c:v>
                </c:pt>
                <c:pt idx="1806">
                  <c:v>0.220731551200151</c:v>
                </c:pt>
                <c:pt idx="1807">
                  <c:v>0.22088545969239</c:v>
                </c:pt>
                <c:pt idx="1808">
                  <c:v>0.221036054166379</c:v>
                </c:pt>
                <c:pt idx="1809">
                  <c:v>0.221189226927581</c:v>
                </c:pt>
                <c:pt idx="1810">
                  <c:v>0.221328550825516</c:v>
                </c:pt>
                <c:pt idx="1811">
                  <c:v>0.221457586934169</c:v>
                </c:pt>
                <c:pt idx="1812">
                  <c:v>0.221581057928227</c:v>
                </c:pt>
                <c:pt idx="1813">
                  <c:v>0.221699665790355</c:v>
                </c:pt>
                <c:pt idx="1814">
                  <c:v>0.221807476712598</c:v>
                </c:pt>
                <c:pt idx="1815">
                  <c:v>0.221912196057814</c:v>
                </c:pt>
                <c:pt idx="1816">
                  <c:v>0.222011665917105</c:v>
                </c:pt>
                <c:pt idx="1817">
                  <c:v>0.222100485778517</c:v>
                </c:pt>
                <c:pt idx="1818">
                  <c:v>0.222182131503467</c:v>
                </c:pt>
                <c:pt idx="1819">
                  <c:v>0.222260215050644</c:v>
                </c:pt>
                <c:pt idx="1820">
                  <c:v>0.222334932342724</c:v>
                </c:pt>
                <c:pt idx="1821">
                  <c:v>0.22240089216718</c:v>
                </c:pt>
                <c:pt idx="1822">
                  <c:v>0.22245962186544</c:v>
                </c:pt>
                <c:pt idx="1823">
                  <c:v>0.222512668564364</c:v>
                </c:pt>
                <c:pt idx="1824">
                  <c:v>0.222556758478836</c:v>
                </c:pt>
                <c:pt idx="1825">
                  <c:v>0.22259858512768</c:v>
                </c:pt>
                <c:pt idx="1826">
                  <c:v>0.222632732242346</c:v>
                </c:pt>
                <c:pt idx="1827">
                  <c:v>0.222669073552997</c:v>
                </c:pt>
                <c:pt idx="1828">
                  <c:v>0.222703848724012</c:v>
                </c:pt>
                <c:pt idx="1829">
                  <c:v>0.222735324557181</c:v>
                </c:pt>
                <c:pt idx="1830">
                  <c:v>0.222763225353426</c:v>
                </c:pt>
                <c:pt idx="1831">
                  <c:v>0.222792694855619</c:v>
                </c:pt>
                <c:pt idx="1832">
                  <c:v>0.222809905282877</c:v>
                </c:pt>
                <c:pt idx="1833">
                  <c:v>0.222845537491419</c:v>
                </c:pt>
                <c:pt idx="1834">
                  <c:v>0.222888875035224</c:v>
                </c:pt>
                <c:pt idx="1835">
                  <c:v>0.222940855004169</c:v>
                </c:pt>
                <c:pt idx="1836">
                  <c:v>0.223003804738875</c:v>
                </c:pt>
                <c:pt idx="1837">
                  <c:v>0.223079121913071</c:v>
                </c:pt>
                <c:pt idx="1838">
                  <c:v>0.223157431157651</c:v>
                </c:pt>
                <c:pt idx="1839">
                  <c:v>0.223252591490746</c:v>
                </c:pt>
                <c:pt idx="1840">
                  <c:v>0.223370678502101</c:v>
                </c:pt>
                <c:pt idx="1841">
                  <c:v>0.223506050060193</c:v>
                </c:pt>
                <c:pt idx="1842">
                  <c:v>0.223666188893495</c:v>
                </c:pt>
                <c:pt idx="1843">
                  <c:v>0.223851798999089</c:v>
                </c:pt>
                <c:pt idx="1844">
                  <c:v>0.224062926653359</c:v>
                </c:pt>
                <c:pt idx="1845">
                  <c:v>0.224298469087592</c:v>
                </c:pt>
                <c:pt idx="1846">
                  <c:v>0.224561432197138</c:v>
                </c:pt>
                <c:pt idx="1847">
                  <c:v>0.224852787123786</c:v>
                </c:pt>
                <c:pt idx="1848">
                  <c:v>0.225174467293201</c:v>
                </c:pt>
                <c:pt idx="1849">
                  <c:v>0.225521093193028</c:v>
                </c:pt>
                <c:pt idx="1850">
                  <c:v>0.225908851430372</c:v>
                </c:pt>
                <c:pt idx="1851">
                  <c:v>0.226336212042305</c:v>
                </c:pt>
                <c:pt idx="1852">
                  <c:v>0.226792950403911</c:v>
                </c:pt>
                <c:pt idx="1853">
                  <c:v>0.227293950595238</c:v>
                </c:pt>
                <c:pt idx="1854">
                  <c:v>0.227819137523572</c:v>
                </c:pt>
                <c:pt idx="1855">
                  <c:v>0.228375231447043</c:v>
                </c:pt>
                <c:pt idx="1856">
                  <c:v>0.228967200716337</c:v>
                </c:pt>
                <c:pt idx="1857">
                  <c:v>0.229593085663186</c:v>
                </c:pt>
                <c:pt idx="1858">
                  <c:v>0.230251261619506</c:v>
                </c:pt>
                <c:pt idx="1859">
                  <c:v>0.230954535802205</c:v>
                </c:pt>
                <c:pt idx="1860">
                  <c:v>0.231683770263637</c:v>
                </c:pt>
                <c:pt idx="1861">
                  <c:v>0.232433684418599</c:v>
                </c:pt>
                <c:pt idx="1862">
                  <c:v>0.233223702427414</c:v>
                </c:pt>
                <c:pt idx="1863">
                  <c:v>0.234020211244071</c:v>
                </c:pt>
                <c:pt idx="1864">
                  <c:v>0.234836161522954</c:v>
                </c:pt>
                <c:pt idx="1865">
                  <c:v>0.235667131675614</c:v>
                </c:pt>
                <c:pt idx="1866">
                  <c:v>0.236504393429668</c:v>
                </c:pt>
                <c:pt idx="1867">
                  <c:v>0.237351752376115</c:v>
                </c:pt>
                <c:pt idx="1868">
                  <c:v>0.238189390550057</c:v>
                </c:pt>
                <c:pt idx="1869">
                  <c:v>0.239009568095207</c:v>
                </c:pt>
                <c:pt idx="1870">
                  <c:v>0.239801091618008</c:v>
                </c:pt>
                <c:pt idx="1871">
                  <c:v>0.240550214410932</c:v>
                </c:pt>
                <c:pt idx="1872">
                  <c:v>0.24125730889263</c:v>
                </c:pt>
                <c:pt idx="1873">
                  <c:v>0.241921949386597</c:v>
                </c:pt>
                <c:pt idx="1874">
                  <c:v>0.242527787939266</c:v>
                </c:pt>
                <c:pt idx="1875">
                  <c:v>0.243115661155295</c:v>
                </c:pt>
                <c:pt idx="1876">
                  <c:v>0.243652726323516</c:v>
                </c:pt>
                <c:pt idx="1877">
                  <c:v>0.244185433536768</c:v>
                </c:pt>
                <c:pt idx="1878">
                  <c:v>0.244681498380723</c:v>
                </c:pt>
                <c:pt idx="1879">
                  <c:v>0.24518917851426</c:v>
                </c:pt>
                <c:pt idx="1880">
                  <c:v>0.245663628147708</c:v>
                </c:pt>
                <c:pt idx="1881">
                  <c:v>0.246180025074217</c:v>
                </c:pt>
                <c:pt idx="1882">
                  <c:v>0.246683741912798</c:v>
                </c:pt>
                <c:pt idx="1883">
                  <c:v>0.247255958230407</c:v>
                </c:pt>
                <c:pt idx="1884">
                  <c:v>0.247854380254392</c:v>
                </c:pt>
                <c:pt idx="1885">
                  <c:v>0.248528372965477</c:v>
                </c:pt>
                <c:pt idx="1886">
                  <c:v>0.249255137421467</c:v>
                </c:pt>
                <c:pt idx="1887">
                  <c:v>0.250069609836296</c:v>
                </c:pt>
                <c:pt idx="1888">
                  <c:v>0.250933024701145</c:v>
                </c:pt>
                <c:pt idx="1889">
                  <c:v>0.251936238479835</c:v>
                </c:pt>
                <c:pt idx="1890">
                  <c:v>0.253053734920643</c:v>
                </c:pt>
                <c:pt idx="1891">
                  <c:v>0.254284908760477</c:v>
                </c:pt>
                <c:pt idx="1892">
                  <c:v>0.255667360596083</c:v>
                </c:pt>
                <c:pt idx="1893">
                  <c:v>0.257183062285185</c:v>
                </c:pt>
                <c:pt idx="1894">
                  <c:v>0.258798058882908</c:v>
                </c:pt>
                <c:pt idx="1895">
                  <c:v>0.260528352497904</c:v>
                </c:pt>
                <c:pt idx="1896">
                  <c:v>0.262309315221177</c:v>
                </c:pt>
                <c:pt idx="1897">
                  <c:v>0.264154708523441</c:v>
                </c:pt>
                <c:pt idx="1898">
                  <c:v>0.266016398673808</c:v>
                </c:pt>
                <c:pt idx="1899">
                  <c:v>0.267810807045963</c:v>
                </c:pt>
                <c:pt idx="1900">
                  <c:v>0.269532713983898</c:v>
                </c:pt>
                <c:pt idx="1901">
                  <c:v>0.271084893136113</c:v>
                </c:pt>
                <c:pt idx="1902">
                  <c:v>0.272358647457979</c:v>
                </c:pt>
                <c:pt idx="1903">
                  <c:v>0.273345927176652</c:v>
                </c:pt>
                <c:pt idx="1904">
                  <c:v>0.273921232422193</c:v>
                </c:pt>
                <c:pt idx="1905">
                  <c:v>0.273989168582139</c:v>
                </c:pt>
                <c:pt idx="1906">
                  <c:v>0.273567449356671</c:v>
                </c:pt>
                <c:pt idx="1907">
                  <c:v>0.27258479465489</c:v>
                </c:pt>
                <c:pt idx="1908">
                  <c:v>0.27100709516693</c:v>
                </c:pt>
                <c:pt idx="1909">
                  <c:v>0.268859844102904</c:v>
                </c:pt>
                <c:pt idx="1910">
                  <c:v>0.266305102463122</c:v>
                </c:pt>
                <c:pt idx="1911">
                  <c:v>0.263112020189012</c:v>
                </c:pt>
                <c:pt idx="1912">
                  <c:v>0.259833461542924</c:v>
                </c:pt>
                <c:pt idx="1913">
                  <c:v>0.256130684912205</c:v>
                </c:pt>
                <c:pt idx="1914">
                  <c:v>0.252506313224634</c:v>
                </c:pt>
                <c:pt idx="1915">
                  <c:v>0.248637223712824</c:v>
                </c:pt>
                <c:pt idx="1916">
                  <c:v>0.245035239115909</c:v>
                </c:pt>
                <c:pt idx="1917">
                  <c:v>0.241334132463844</c:v>
                </c:pt>
                <c:pt idx="1918">
                  <c:v>0.238057588813482</c:v>
                </c:pt>
                <c:pt idx="1919">
                  <c:v>0.234913441869948</c:v>
                </c:pt>
                <c:pt idx="1920">
                  <c:v>0.232136238062823</c:v>
                </c:pt>
                <c:pt idx="1921">
                  <c:v>0.229641243980991</c:v>
                </c:pt>
                <c:pt idx="1922">
                  <c:v>0.227410380873415</c:v>
                </c:pt>
                <c:pt idx="1923">
                  <c:v>0.225462186943602</c:v>
                </c:pt>
                <c:pt idx="1924">
                  <c:v>0.223744019672827</c:v>
                </c:pt>
                <c:pt idx="1925">
                  <c:v>0.2222720682621</c:v>
                </c:pt>
                <c:pt idx="1926">
                  <c:v>0.221021630366643</c:v>
                </c:pt>
                <c:pt idx="1927">
                  <c:v>0.220019240015083</c:v>
                </c:pt>
                <c:pt idx="1928">
                  <c:v>0.219198794856116</c:v>
                </c:pt>
                <c:pt idx="1929">
                  <c:v>0.218603632764684</c:v>
                </c:pt>
                <c:pt idx="1930">
                  <c:v>0.218201917713439</c:v>
                </c:pt>
                <c:pt idx="1931">
                  <c:v>0.217979110804973</c:v>
                </c:pt>
                <c:pt idx="1932">
                  <c:v>0.217936573370739</c:v>
                </c:pt>
                <c:pt idx="1933">
                  <c:v>0.218077262021877</c:v>
                </c:pt>
                <c:pt idx="1934">
                  <c:v>0.218406208328627</c:v>
                </c:pt>
                <c:pt idx="1935">
                  <c:v>0.218906448091622</c:v>
                </c:pt>
                <c:pt idx="1936">
                  <c:v>0.219566122580458</c:v>
                </c:pt>
                <c:pt idx="1937">
                  <c:v>0.220338406441388</c:v>
                </c:pt>
                <c:pt idx="1938">
                  <c:v>0.221214156818611</c:v>
                </c:pt>
                <c:pt idx="1939">
                  <c:v>0.222139290775414</c:v>
                </c:pt>
                <c:pt idx="1940">
                  <c:v>0.223078767706951</c:v>
                </c:pt>
                <c:pt idx="1941">
                  <c:v>0.22396629391997</c:v>
                </c:pt>
                <c:pt idx="1942">
                  <c:v>0.224709310327415</c:v>
                </c:pt>
                <c:pt idx="1943">
                  <c:v>0.225248782253928</c:v>
                </c:pt>
                <c:pt idx="1944">
                  <c:v>0.225527866405469</c:v>
                </c:pt>
                <c:pt idx="1945">
                  <c:v>0.225506084108794</c:v>
                </c:pt>
                <c:pt idx="1946">
                  <c:v>0.225088442006597</c:v>
                </c:pt>
                <c:pt idx="1947">
                  <c:v>0.224307501260881</c:v>
                </c:pt>
                <c:pt idx="1948">
                  <c:v>0.223111854355644</c:v>
                </c:pt>
                <c:pt idx="1949">
                  <c:v>0.221529696909366</c:v>
                </c:pt>
                <c:pt idx="1950">
                  <c:v>0.219623071714132</c:v>
                </c:pt>
                <c:pt idx="1951">
                  <c:v>0.217491517933431</c:v>
                </c:pt>
                <c:pt idx="1952">
                  <c:v>0.215167377833967</c:v>
                </c:pt>
                <c:pt idx="1953">
                  <c:v>0.212813714726104</c:v>
                </c:pt>
                <c:pt idx="1954">
                  <c:v>0.210447637805784</c:v>
                </c:pt>
                <c:pt idx="1955">
                  <c:v>0.208116100397375</c:v>
                </c:pt>
                <c:pt idx="1956">
                  <c:v>0.205961543556165</c:v>
                </c:pt>
                <c:pt idx="1957">
                  <c:v>0.203909569123277</c:v>
                </c:pt>
                <c:pt idx="1958">
                  <c:v>0.202063362300396</c:v>
                </c:pt>
                <c:pt idx="1959">
                  <c:v>0.20043391081746</c:v>
                </c:pt>
                <c:pt idx="1960">
                  <c:v>0.19898544523727</c:v>
                </c:pt>
                <c:pt idx="1961">
                  <c:v>0.19773466280765</c:v>
                </c:pt>
                <c:pt idx="1962">
                  <c:v>0.196652402563228</c:v>
                </c:pt>
                <c:pt idx="1963">
                  <c:v>0.195691398186264</c:v>
                </c:pt>
                <c:pt idx="1964">
                  <c:v>0.194845400585069</c:v>
                </c:pt>
                <c:pt idx="1965">
                  <c:v>0.194061556568852</c:v>
                </c:pt>
                <c:pt idx="1966">
                  <c:v>0.193337593848507</c:v>
                </c:pt>
                <c:pt idx="1967">
                  <c:v>0.192677308756996</c:v>
                </c:pt>
                <c:pt idx="1968">
                  <c:v>0.192019060902574</c:v>
                </c:pt>
                <c:pt idx="1969">
                  <c:v>0.191383312946117</c:v>
                </c:pt>
                <c:pt idx="1970">
                  <c:v>0.190765965191854</c:v>
                </c:pt>
                <c:pt idx="1971">
                  <c:v>0.190130542094509</c:v>
                </c:pt>
                <c:pt idx="1972">
                  <c:v>0.189490087302747</c:v>
                </c:pt>
                <c:pt idx="1973">
                  <c:v>0.188837853694956</c:v>
                </c:pt>
                <c:pt idx="1974">
                  <c:v>0.188172867783794</c:v>
                </c:pt>
                <c:pt idx="1975">
                  <c:v>0.187503523213996</c:v>
                </c:pt>
                <c:pt idx="1976">
                  <c:v>0.186816978316616</c:v>
                </c:pt>
                <c:pt idx="1977">
                  <c:v>0.186143075205662</c:v>
                </c:pt>
                <c:pt idx="1978">
                  <c:v>0.185481767342598</c:v>
                </c:pt>
                <c:pt idx="1979">
                  <c:v>0.184791237750539</c:v>
                </c:pt>
                <c:pt idx="1980">
                  <c:v>0.184099176139743</c:v>
                </c:pt>
                <c:pt idx="1981">
                  <c:v>0.18339188232742</c:v>
                </c:pt>
                <c:pt idx="1982">
                  <c:v>0.18265042140804</c:v>
                </c:pt>
                <c:pt idx="1983">
                  <c:v>0.181930969917664</c:v>
                </c:pt>
                <c:pt idx="1984">
                  <c:v>0.181208971432514</c:v>
                </c:pt>
                <c:pt idx="1985">
                  <c:v>0.180492403661763</c:v>
                </c:pt>
                <c:pt idx="1986">
                  <c:v>0.179792951613113</c:v>
                </c:pt>
                <c:pt idx="1987">
                  <c:v>0.179071474572023</c:v>
                </c:pt>
                <c:pt idx="1988">
                  <c:v>0.178343333248739</c:v>
                </c:pt>
                <c:pt idx="1989">
                  <c:v>0.177628455738779</c:v>
                </c:pt>
                <c:pt idx="1990">
                  <c:v>0.176902758688838</c:v>
                </c:pt>
                <c:pt idx="1991">
                  <c:v>0.176188840330751</c:v>
                </c:pt>
                <c:pt idx="1992">
                  <c:v>0.17551085125241</c:v>
                </c:pt>
                <c:pt idx="1993">
                  <c:v>0.174822930881271</c:v>
                </c:pt>
                <c:pt idx="1994">
                  <c:v>0.174129308608395</c:v>
                </c:pt>
                <c:pt idx="1995">
                  <c:v>0.173438665408779</c:v>
                </c:pt>
                <c:pt idx="1996">
                  <c:v>0.172747377140655</c:v>
                </c:pt>
                <c:pt idx="1997">
                  <c:v>0.172044049148206</c:v>
                </c:pt>
                <c:pt idx="1998">
                  <c:v>0.17132505643423</c:v>
                </c:pt>
                <c:pt idx="1999">
                  <c:v>0.170610565264468</c:v>
                </c:pt>
                <c:pt idx="2000">
                  <c:v>0.169878932930253</c:v>
                </c:pt>
                <c:pt idx="2001">
                  <c:v>0.16912884120312</c:v>
                </c:pt>
                <c:pt idx="2002">
                  <c:v>0.168392139135136</c:v>
                </c:pt>
                <c:pt idx="2003">
                  <c:v>0.167629423502971</c:v>
                </c:pt>
                <c:pt idx="2004">
                  <c:v>0.166858088928792</c:v>
                </c:pt>
                <c:pt idx="2005">
                  <c:v>0.166101549579589</c:v>
                </c:pt>
                <c:pt idx="2006">
                  <c:v>0.165320259236075</c:v>
                </c:pt>
                <c:pt idx="2007">
                  <c:v>0.164558640632916</c:v>
                </c:pt>
                <c:pt idx="2008">
                  <c:v>0.163791161044328</c:v>
                </c:pt>
                <c:pt idx="2009">
                  <c:v>0.163000357827103</c:v>
                </c:pt>
                <c:pt idx="2010">
                  <c:v>0.162247799806021</c:v>
                </c:pt>
                <c:pt idx="2011">
                  <c:v>0.161490284513544</c:v>
                </c:pt>
                <c:pt idx="2012">
                  <c:v>0.16074083212901</c:v>
                </c:pt>
                <c:pt idx="2013">
                  <c:v>0.160012281285944</c:v>
                </c:pt>
                <c:pt idx="2014">
                  <c:v>0.159251543548372</c:v>
                </c:pt>
                <c:pt idx="2015">
                  <c:v>0.158499989299863</c:v>
                </c:pt>
                <c:pt idx="2016">
                  <c:v>0.157768519346913</c:v>
                </c:pt>
                <c:pt idx="2017">
                  <c:v>0.157033095357043</c:v>
                </c:pt>
                <c:pt idx="2018">
                  <c:v>0.156305222613392</c:v>
                </c:pt>
                <c:pt idx="2019">
                  <c:v>0.155576650205034</c:v>
                </c:pt>
                <c:pt idx="2020">
                  <c:v>0.154866498446575</c:v>
                </c:pt>
                <c:pt idx="2021">
                  <c:v>0.154157151309428</c:v>
                </c:pt>
                <c:pt idx="2022">
                  <c:v>0.153436765695612</c:v>
                </c:pt>
                <c:pt idx="2023">
                  <c:v>0.152750809490681</c:v>
                </c:pt>
                <c:pt idx="2024">
                  <c:v>0.152056353773784</c:v>
                </c:pt>
                <c:pt idx="2025">
                  <c:v>0.151345473817653</c:v>
                </c:pt>
                <c:pt idx="2026">
                  <c:v>0.150670002055941</c:v>
                </c:pt>
                <c:pt idx="2027">
                  <c:v>0.149994901112384</c:v>
                </c:pt>
                <c:pt idx="2028">
                  <c:v>0.149309519609367</c:v>
                </c:pt>
                <c:pt idx="2029">
                  <c:v>0.148652117520019</c:v>
                </c:pt>
                <c:pt idx="2030">
                  <c:v>0.148000250053075</c:v>
                </c:pt>
                <c:pt idx="2031">
                  <c:v>0.147339556614558</c:v>
                </c:pt>
                <c:pt idx="2032">
                  <c:v>0.146701239518545</c:v>
                </c:pt>
                <c:pt idx="2033">
                  <c:v>0.146075318739922</c:v>
                </c:pt>
                <c:pt idx="2034">
                  <c:v>0.145453169886713</c:v>
                </c:pt>
                <c:pt idx="2035">
                  <c:v>0.144845561310649</c:v>
                </c:pt>
                <c:pt idx="2036">
                  <c:v>0.144244236706032</c:v>
                </c:pt>
                <c:pt idx="2037">
                  <c:v>0.143652796814287</c:v>
                </c:pt>
                <c:pt idx="2038">
                  <c:v>0.143055009524579</c:v>
                </c:pt>
                <c:pt idx="2039">
                  <c:v>0.142466608807445</c:v>
                </c:pt>
                <c:pt idx="2040">
                  <c:v>0.141895924122245</c:v>
                </c:pt>
                <c:pt idx="2041">
                  <c:v>0.141320358948023</c:v>
                </c:pt>
                <c:pt idx="2042">
                  <c:v>0.14077303459247</c:v>
                </c:pt>
                <c:pt idx="2043">
                  <c:v>0.140249189430917</c:v>
                </c:pt>
                <c:pt idx="2044">
                  <c:v>0.139730689936766</c:v>
                </c:pt>
                <c:pt idx="2045">
                  <c:v>0.139208544666569</c:v>
                </c:pt>
                <c:pt idx="2046">
                  <c:v>0.138696777930966</c:v>
                </c:pt>
                <c:pt idx="2047">
                  <c:v>0.138188786349363</c:v>
                </c:pt>
                <c:pt idx="2048">
                  <c:v>0.13770941219948</c:v>
                </c:pt>
                <c:pt idx="2049">
                  <c:v>0.137270132852373</c:v>
                </c:pt>
                <c:pt idx="2050">
                  <c:v>0.136811577473526</c:v>
                </c:pt>
                <c:pt idx="2051">
                  <c:v>0.136352254408929</c:v>
                </c:pt>
                <c:pt idx="2052">
                  <c:v>0.135879998681722</c:v>
                </c:pt>
                <c:pt idx="2053">
                  <c:v>0.135392261958785</c:v>
                </c:pt>
                <c:pt idx="2054">
                  <c:v>0.134923920352702</c:v>
                </c:pt>
                <c:pt idx="2055">
                  <c:v>0.134473869425279</c:v>
                </c:pt>
                <c:pt idx="2056">
                  <c:v>0.134013201475695</c:v>
                </c:pt>
                <c:pt idx="2057">
                  <c:v>0.133551281097311</c:v>
                </c:pt>
                <c:pt idx="2058">
                  <c:v>0.133077163152673</c:v>
                </c:pt>
                <c:pt idx="2059">
                  <c:v>0.132593233027944</c:v>
                </c:pt>
                <c:pt idx="2060">
                  <c:v>0.132113700636007</c:v>
                </c:pt>
                <c:pt idx="2061">
                  <c:v>0.131608594015793</c:v>
                </c:pt>
                <c:pt idx="2062">
                  <c:v>0.1310558039833</c:v>
                </c:pt>
                <c:pt idx="2063">
                  <c:v>0.130485484693889</c:v>
                </c:pt>
                <c:pt idx="2064">
                  <c:v>0.12989108056106</c:v>
                </c:pt>
                <c:pt idx="2065">
                  <c:v>0.129294393901472</c:v>
                </c:pt>
                <c:pt idx="2066">
                  <c:v>0.12871503919639</c:v>
                </c:pt>
                <c:pt idx="2067">
                  <c:v>0.128128379528169</c:v>
                </c:pt>
                <c:pt idx="2068">
                  <c:v>0.127554138805027</c:v>
                </c:pt>
                <c:pt idx="2069">
                  <c:v>0.126981477466998</c:v>
                </c:pt>
                <c:pt idx="2070">
                  <c:v>0.126396312826762</c:v>
                </c:pt>
                <c:pt idx="2071">
                  <c:v>0.125807093056264</c:v>
                </c:pt>
                <c:pt idx="2072">
                  <c:v>0.12522620662219</c:v>
                </c:pt>
                <c:pt idx="2073">
                  <c:v>0.12466893705229</c:v>
                </c:pt>
                <c:pt idx="2074">
                  <c:v>0.124092959171092</c:v>
                </c:pt>
                <c:pt idx="2075">
                  <c:v>0.123536326322291</c:v>
                </c:pt>
                <c:pt idx="2076">
                  <c:v>0.123016614080579</c:v>
                </c:pt>
                <c:pt idx="2077">
                  <c:v>0.122479976009991</c:v>
                </c:pt>
                <c:pt idx="2078">
                  <c:v>0.121980350878504</c:v>
                </c:pt>
                <c:pt idx="2079">
                  <c:v>0.121500869509247</c:v>
                </c:pt>
                <c:pt idx="2080">
                  <c:v>0.121020580621229</c:v>
                </c:pt>
                <c:pt idx="2081">
                  <c:v>0.120558550043239</c:v>
                </c:pt>
                <c:pt idx="2082">
                  <c:v>0.120094246120641</c:v>
                </c:pt>
                <c:pt idx="2083">
                  <c:v>0.119670731408729</c:v>
                </c:pt>
                <c:pt idx="2084">
                  <c:v>0.11927709478747</c:v>
                </c:pt>
                <c:pt idx="2085">
                  <c:v>0.118855789579727</c:v>
                </c:pt>
                <c:pt idx="2086">
                  <c:v>0.118437486252299</c:v>
                </c:pt>
                <c:pt idx="2087">
                  <c:v>0.118043939507118</c:v>
                </c:pt>
                <c:pt idx="2088">
                  <c:v>0.117629823371492</c:v>
                </c:pt>
                <c:pt idx="2089">
                  <c:v>0.117220904271084</c:v>
                </c:pt>
                <c:pt idx="2090">
                  <c:v>0.11687253990935</c:v>
                </c:pt>
                <c:pt idx="2091">
                  <c:v>0.116519940002925</c:v>
                </c:pt>
                <c:pt idx="2092">
                  <c:v>0.116165157062588</c:v>
                </c:pt>
                <c:pt idx="2093">
                  <c:v>0.115846274599985</c:v>
                </c:pt>
                <c:pt idx="2094">
                  <c:v>0.115518452509962</c:v>
                </c:pt>
                <c:pt idx="2095">
                  <c:v>0.115182276118409</c:v>
                </c:pt>
                <c:pt idx="2096">
                  <c:v>0.114836895383067</c:v>
                </c:pt>
                <c:pt idx="2097">
                  <c:v>0.114493927283696</c:v>
                </c:pt>
                <c:pt idx="2098">
                  <c:v>0.114154820889235</c:v>
                </c:pt>
                <c:pt idx="2099">
                  <c:v>0.113813070773527</c:v>
                </c:pt>
                <c:pt idx="2100">
                  <c:v>0.113510425671659</c:v>
                </c:pt>
              </c:numCache>
            </c:numRef>
          </c:yVal>
          <c:smooth val="0"/>
        </c:ser>
        <c:axId val="11348514"/>
        <c:axId val="67417209"/>
      </c:scatterChart>
      <c:valAx>
        <c:axId val="11348514"/>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17209"/>
        <c:crosses val="autoZero"/>
        <c:crossBetween val="midCat"/>
      </c:valAx>
      <c:valAx>
        <c:axId val="674172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34851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8.6425747263843</c:v>
                </c:pt>
                <c:pt idx="1">
                  <c:v>8.76111940947748</c:v>
                </c:pt>
                <c:pt idx="2">
                  <c:v>8.92487793785708</c:v>
                </c:pt>
                <c:pt idx="3">
                  <c:v>8.64352220575789</c:v>
                </c:pt>
                <c:pt idx="4">
                  <c:v>8.46406447402012</c:v>
                </c:pt>
                <c:pt idx="5">
                  <c:v>8.60398508437501</c:v>
                </c:pt>
                <c:pt idx="6">
                  <c:v>8.34625018556347</c:v>
                </c:pt>
                <c:pt idx="7">
                  <c:v>8.05210549240747</c:v>
                </c:pt>
                <c:pt idx="8">
                  <c:v>8.08499634598648</c:v>
                </c:pt>
                <c:pt idx="9">
                  <c:v>8.68189957705359</c:v>
                </c:pt>
                <c:pt idx="10">
                  <c:v>8.8212681219495</c:v>
                </c:pt>
                <c:pt idx="11">
                  <c:v>8.49711401299935</c:v>
                </c:pt>
                <c:pt idx="12">
                  <c:v>8.20033129057319</c:v>
                </c:pt>
                <c:pt idx="13">
                  <c:v>8.84998251493878</c:v>
                </c:pt>
                <c:pt idx="14">
                  <c:v>9.04041679657887</c:v>
                </c:pt>
                <c:pt idx="15">
                  <c:v>8.97506440646716</c:v>
                </c:pt>
                <c:pt idx="16">
                  <c:v>9.10968706664279</c:v>
                </c:pt>
                <c:pt idx="17">
                  <c:v>9.06088954265179</c:v>
                </c:pt>
                <c:pt idx="18">
                  <c:v>8.86558156282065</c:v>
                </c:pt>
                <c:pt idx="19">
                  <c:v>8.75280566731574</c:v>
                </c:pt>
                <c:pt idx="20">
                  <c:v>9.0194817145576</c:v>
                </c:pt>
                <c:pt idx="21">
                  <c:v>8.91520974854184</c:v>
                </c:pt>
                <c:pt idx="22">
                  <c:v>8.77002422006314</c:v>
                </c:pt>
                <c:pt idx="23">
                  <c:v>8.8530400438991</c:v>
                </c:pt>
                <c:pt idx="24">
                  <c:v>8.88685763903696</c:v>
                </c:pt>
                <c:pt idx="25">
                  <c:v>9.01942609892671</c:v>
                </c:pt>
                <c:pt idx="26">
                  <c:v>9.211615023511</c:v>
                </c:pt>
                <c:pt idx="27">
                  <c:v>9.34286390897664</c:v>
                </c:pt>
                <c:pt idx="28">
                  <c:v>9.34215892450652</c:v>
                </c:pt>
                <c:pt idx="29">
                  <c:v>9.25029164835983</c:v>
                </c:pt>
                <c:pt idx="30">
                  <c:v>9.22625043158631</c:v>
                </c:pt>
                <c:pt idx="31">
                  <c:v>9.61932226253681</c:v>
                </c:pt>
                <c:pt idx="32">
                  <c:v>9.76487686945489</c:v>
                </c:pt>
                <c:pt idx="33">
                  <c:v>9.76537371426226</c:v>
                </c:pt>
                <c:pt idx="34">
                  <c:v>9.87870319924444</c:v>
                </c:pt>
                <c:pt idx="35">
                  <c:v>9.76683443398608</c:v>
                </c:pt>
                <c:pt idx="36">
                  <c:v>9.8652961122518</c:v>
                </c:pt>
                <c:pt idx="37">
                  <c:v>10.1769910126851</c:v>
                </c:pt>
                <c:pt idx="38">
                  <c:v>10.2558228150078</c:v>
                </c:pt>
                <c:pt idx="39">
                  <c:v>10.3546851474892</c:v>
                </c:pt>
                <c:pt idx="40">
                  <c:v>10.5106797237606</c:v>
                </c:pt>
                <c:pt idx="41">
                  <c:v>10.6916247986651</c:v>
                </c:pt>
                <c:pt idx="42">
                  <c:v>10.7916765598633</c:v>
                </c:pt>
                <c:pt idx="43">
                  <c:v>10.9294256061261</c:v>
                </c:pt>
                <c:pt idx="44">
                  <c:v>11.0568474769633</c:v>
                </c:pt>
                <c:pt idx="45">
                  <c:v>11.0335279608753</c:v>
                </c:pt>
                <c:pt idx="46">
                  <c:v>11.0596215521735</c:v>
                </c:pt>
                <c:pt idx="47">
                  <c:v>11.1612424801995</c:v>
                </c:pt>
                <c:pt idx="48">
                  <c:v>11.3064919650204</c:v>
                </c:pt>
                <c:pt idx="49">
                  <c:v>11.4017527139605</c:v>
                </c:pt>
                <c:pt idx="50">
                  <c:v>11.5200724911124</c:v>
                </c:pt>
                <c:pt idx="51">
                  <c:v>11.6144163800753</c:v>
                </c:pt>
                <c:pt idx="52">
                  <c:v>11.6116391685415</c:v>
                </c:pt>
                <c:pt idx="53">
                  <c:v>11.6497462685273</c:v>
                </c:pt>
                <c:pt idx="54">
                  <c:v>11.726449607035</c:v>
                </c:pt>
                <c:pt idx="55">
                  <c:v>11.8190615389356</c:v>
                </c:pt>
                <c:pt idx="56">
                  <c:v>11.8932606763139</c:v>
                </c:pt>
                <c:pt idx="57">
                  <c:v>12.0084212957762</c:v>
                </c:pt>
                <c:pt idx="58">
                  <c:v>12.0831984766118</c:v>
                </c:pt>
                <c:pt idx="59">
                  <c:v>12.0492860177342</c:v>
                </c:pt>
                <c:pt idx="60">
                  <c:v>12.1310429111148</c:v>
                </c:pt>
                <c:pt idx="61">
                  <c:v>12.2570075920679</c:v>
                </c:pt>
                <c:pt idx="62">
                  <c:v>12.3946799758328</c:v>
                </c:pt>
                <c:pt idx="63">
                  <c:v>12.573555582344</c:v>
                </c:pt>
                <c:pt idx="64">
                  <c:v>12.6825911538926</c:v>
                </c:pt>
                <c:pt idx="65">
                  <c:v>12.7398249981533</c:v>
                </c:pt>
                <c:pt idx="66">
                  <c:v>12.806095470023</c:v>
                </c:pt>
                <c:pt idx="67">
                  <c:v>12.9648480068078</c:v>
                </c:pt>
                <c:pt idx="68">
                  <c:v>13.1168448503277</c:v>
                </c:pt>
                <c:pt idx="69">
                  <c:v>13.1991976619841</c:v>
                </c:pt>
                <c:pt idx="70">
                  <c:v>13.1935786533122</c:v>
                </c:pt>
                <c:pt idx="71">
                  <c:v>13.3504514029746</c:v>
                </c:pt>
                <c:pt idx="72">
                  <c:v>13.5224189192798</c:v>
                </c:pt>
                <c:pt idx="73">
                  <c:v>13.5835877745516</c:v>
                </c:pt>
                <c:pt idx="74">
                  <c:v>13.6529595113921</c:v>
                </c:pt>
                <c:pt idx="75">
                  <c:v>13.7448178917619</c:v>
                </c:pt>
                <c:pt idx="76">
                  <c:v>13.8607882727623</c:v>
                </c:pt>
                <c:pt idx="77">
                  <c:v>13.9942710211808</c:v>
                </c:pt>
                <c:pt idx="78">
                  <c:v>14.1650244890215</c:v>
                </c:pt>
                <c:pt idx="79">
                  <c:v>14.2607678959196</c:v>
                </c:pt>
                <c:pt idx="80">
                  <c:v>14.2670664291007</c:v>
                </c:pt>
                <c:pt idx="81">
                  <c:v>14.371983634726</c:v>
                </c:pt>
                <c:pt idx="82">
                  <c:v>14.5028376408913</c:v>
                </c:pt>
                <c:pt idx="83">
                  <c:v>14.6036367755671</c:v>
                </c:pt>
                <c:pt idx="84">
                  <c:v>14.6472326711266</c:v>
                </c:pt>
                <c:pt idx="85">
                  <c:v>14.7713448448503</c:v>
                </c:pt>
                <c:pt idx="86">
                  <c:v>14.8958255909066</c:v>
                </c:pt>
                <c:pt idx="87">
                  <c:v>14.9815398356521</c:v>
                </c:pt>
                <c:pt idx="88">
                  <c:v>15.061988634795</c:v>
                </c:pt>
                <c:pt idx="89">
                  <c:v>15.1700115334171</c:v>
                </c:pt>
                <c:pt idx="90">
                  <c:v>15.2853496215178</c:v>
                </c:pt>
                <c:pt idx="91">
                  <c:v>15.3827080156623</c:v>
                </c:pt>
                <c:pt idx="92">
                  <c:v>15.4912571967507</c:v>
                </c:pt>
                <c:pt idx="93">
                  <c:v>15.5668813822454</c:v>
                </c:pt>
                <c:pt idx="94">
                  <c:v>15.6387396774493</c:v>
                </c:pt>
                <c:pt idx="95">
                  <c:v>15.797274507585</c:v>
                </c:pt>
                <c:pt idx="96">
                  <c:v>15.8851568884686</c:v>
                </c:pt>
                <c:pt idx="97">
                  <c:v>15.9424018358122</c:v>
                </c:pt>
                <c:pt idx="98">
                  <c:v>16.0170727035583</c:v>
                </c:pt>
                <c:pt idx="99">
                  <c:v>16.0340887928939</c:v>
                </c:pt>
                <c:pt idx="100">
                  <c:v>16.074379308765</c:v>
                </c:pt>
                <c:pt idx="101">
                  <c:v>16.1364440144826</c:v>
                </c:pt>
                <c:pt idx="102">
                  <c:v>16.1632598235052</c:v>
                </c:pt>
                <c:pt idx="103">
                  <c:v>16.1353299575289</c:v>
                </c:pt>
                <c:pt idx="104">
                  <c:v>16.0800899388581</c:v>
                </c:pt>
                <c:pt idx="105">
                  <c:v>16.0201662980982</c:v>
                </c:pt>
                <c:pt idx="106">
                  <c:v>15.9592640938355</c:v>
                </c:pt>
                <c:pt idx="107">
                  <c:v>15.8151618149629</c:v>
                </c:pt>
                <c:pt idx="108">
                  <c:v>15.6267707979367</c:v>
                </c:pt>
                <c:pt idx="109">
                  <c:v>15.472904496943</c:v>
                </c:pt>
                <c:pt idx="110">
                  <c:v>15.2881622404146</c:v>
                </c:pt>
                <c:pt idx="111">
                  <c:v>15.061294193844</c:v>
                </c:pt>
                <c:pt idx="112">
                  <c:v>14.7796970736713</c:v>
                </c:pt>
                <c:pt idx="113">
                  <c:v>14.4224400850488</c:v>
                </c:pt>
                <c:pt idx="114">
                  <c:v>14.0787387002716</c:v>
                </c:pt>
                <c:pt idx="115">
                  <c:v>13.7097109264549</c:v>
                </c:pt>
                <c:pt idx="116">
                  <c:v>13.2601083543614</c:v>
                </c:pt>
                <c:pt idx="117">
                  <c:v>12.8213061824118</c:v>
                </c:pt>
                <c:pt idx="118">
                  <c:v>12.3810377941352</c:v>
                </c:pt>
                <c:pt idx="119">
                  <c:v>11.9216027268852</c:v>
                </c:pt>
                <c:pt idx="120">
                  <c:v>11.4301524012696</c:v>
                </c:pt>
                <c:pt idx="121">
                  <c:v>10.9074345534454</c:v>
                </c:pt>
                <c:pt idx="122">
                  <c:v>10.3822487831172</c:v>
                </c:pt>
                <c:pt idx="123">
                  <c:v>9.88259355155629</c:v>
                </c:pt>
                <c:pt idx="124">
                  <c:v>9.40853748417835</c:v>
                </c:pt>
                <c:pt idx="125">
                  <c:v>8.94747028888676</c:v>
                </c:pt>
                <c:pt idx="126">
                  <c:v>8.50857777534668</c:v>
                </c:pt>
                <c:pt idx="127">
                  <c:v>8.11795783263379</c:v>
                </c:pt>
                <c:pt idx="128">
                  <c:v>7.75992548349846</c:v>
                </c:pt>
                <c:pt idx="129">
                  <c:v>7.44033949444027</c:v>
                </c:pt>
                <c:pt idx="130">
                  <c:v>7.1632453089586</c:v>
                </c:pt>
                <c:pt idx="131">
                  <c:v>6.91582296385408</c:v>
                </c:pt>
                <c:pt idx="132">
                  <c:v>6.7062049981436</c:v>
                </c:pt>
                <c:pt idx="133">
                  <c:v>6.53477572877167</c:v>
                </c:pt>
                <c:pt idx="134">
                  <c:v>6.39687288450835</c:v>
                </c:pt>
                <c:pt idx="135">
                  <c:v>6.30692738497565</c:v>
                </c:pt>
                <c:pt idx="136">
                  <c:v>6.24458151525181</c:v>
                </c:pt>
                <c:pt idx="137">
                  <c:v>6.19707868883993</c:v>
                </c:pt>
                <c:pt idx="138">
                  <c:v>6.18065168724978</c:v>
                </c:pt>
                <c:pt idx="139">
                  <c:v>6.17440529027426</c:v>
                </c:pt>
                <c:pt idx="140">
                  <c:v>6.18452994155375</c:v>
                </c:pt>
                <c:pt idx="141">
                  <c:v>6.22368004473949</c:v>
                </c:pt>
                <c:pt idx="142">
                  <c:v>6.24669785747665</c:v>
                </c:pt>
                <c:pt idx="143">
                  <c:v>6.28006898340001</c:v>
                </c:pt>
                <c:pt idx="144">
                  <c:v>6.33043501487247</c:v>
                </c:pt>
                <c:pt idx="145">
                  <c:v>6.35782590319603</c:v>
                </c:pt>
                <c:pt idx="146">
                  <c:v>6.37425362262997</c:v>
                </c:pt>
                <c:pt idx="147">
                  <c:v>6.38689555990912</c:v>
                </c:pt>
                <c:pt idx="148">
                  <c:v>6.40380771511135</c:v>
                </c:pt>
                <c:pt idx="149">
                  <c:v>6.43793372159559</c:v>
                </c:pt>
                <c:pt idx="150">
                  <c:v>6.4861909673637</c:v>
                </c:pt>
                <c:pt idx="151">
                  <c:v>6.54177419632595</c:v>
                </c:pt>
                <c:pt idx="152">
                  <c:v>6.59422414845403</c:v>
                </c:pt>
                <c:pt idx="153">
                  <c:v>6.68291942655034</c:v>
                </c:pt>
                <c:pt idx="154">
                  <c:v>6.80304540265906</c:v>
                </c:pt>
                <c:pt idx="155">
                  <c:v>6.94229026122221</c:v>
                </c:pt>
                <c:pt idx="156">
                  <c:v>7.11615099107964</c:v>
                </c:pt>
                <c:pt idx="157">
                  <c:v>7.31869652510213</c:v>
                </c:pt>
                <c:pt idx="158">
                  <c:v>7.54729230434854</c:v>
                </c:pt>
                <c:pt idx="159">
                  <c:v>7.80238301265002</c:v>
                </c:pt>
                <c:pt idx="160">
                  <c:v>8.07181888496515</c:v>
                </c:pt>
                <c:pt idx="161">
                  <c:v>8.36157830647777</c:v>
                </c:pt>
                <c:pt idx="162">
                  <c:v>8.67886112675509</c:v>
                </c:pt>
                <c:pt idx="163">
                  <c:v>9.01902236605257</c:v>
                </c:pt>
                <c:pt idx="164">
                  <c:v>9.39121622356186</c:v>
                </c:pt>
                <c:pt idx="165">
                  <c:v>9.79269697152516</c:v>
                </c:pt>
                <c:pt idx="166">
                  <c:v>10.2119737995681</c:v>
                </c:pt>
                <c:pt idx="167">
                  <c:v>10.6585613262132</c:v>
                </c:pt>
                <c:pt idx="168">
                  <c:v>11.1238595010261</c:v>
                </c:pt>
                <c:pt idx="169">
                  <c:v>11.5986015410029</c:v>
                </c:pt>
                <c:pt idx="170">
                  <c:v>12.0844256768009</c:v>
                </c:pt>
                <c:pt idx="171">
                  <c:v>12.5607192556738</c:v>
                </c:pt>
                <c:pt idx="172">
                  <c:v>13.0233724675124</c:v>
                </c:pt>
                <c:pt idx="173">
                  <c:v>13.4753802844258</c:v>
                </c:pt>
                <c:pt idx="174">
                  <c:v>13.9067436037875</c:v>
                </c:pt>
                <c:pt idx="175">
                  <c:v>14.322631303993</c:v>
                </c:pt>
                <c:pt idx="176">
                  <c:v>14.7285454347683</c:v>
                </c:pt>
                <c:pt idx="177">
                  <c:v>15.1274606663958</c:v>
                </c:pt>
                <c:pt idx="178">
                  <c:v>15.5011651705182</c:v>
                </c:pt>
                <c:pt idx="179">
                  <c:v>15.850946162508</c:v>
                </c:pt>
                <c:pt idx="180">
                  <c:v>16.1849277062815</c:v>
                </c:pt>
                <c:pt idx="181">
                  <c:v>16.500055222837</c:v>
                </c:pt>
                <c:pt idx="182">
                  <c:v>16.7973003833832</c:v>
                </c:pt>
                <c:pt idx="183">
                  <c:v>17.0804919333399</c:v>
                </c:pt>
                <c:pt idx="184">
                  <c:v>17.3556265026033</c:v>
                </c:pt>
                <c:pt idx="185">
                  <c:v>17.6015945453853</c:v>
                </c:pt>
                <c:pt idx="186">
                  <c:v>17.8329801830913</c:v>
                </c:pt>
                <c:pt idx="187">
                  <c:v>18.0667041359015</c:v>
                </c:pt>
                <c:pt idx="188">
                  <c:v>18.2780664654969</c:v>
                </c:pt>
                <c:pt idx="189">
                  <c:v>18.4830861927431</c:v>
                </c:pt>
                <c:pt idx="190">
                  <c:v>18.6822466773747</c:v>
                </c:pt>
                <c:pt idx="191">
                  <c:v>18.8599794201589</c:v>
                </c:pt>
                <c:pt idx="192">
                  <c:v>19.0239414234933</c:v>
                </c:pt>
                <c:pt idx="193">
                  <c:v>19.1688810789256</c:v>
                </c:pt>
                <c:pt idx="194">
                  <c:v>19.2917693193338</c:v>
                </c:pt>
                <c:pt idx="195">
                  <c:v>19.4056215219929</c:v>
                </c:pt>
                <c:pt idx="196">
                  <c:v>19.5187165654444</c:v>
                </c:pt>
                <c:pt idx="197">
                  <c:v>19.6275965090872</c:v>
                </c:pt>
                <c:pt idx="198">
                  <c:v>19.7216932934727</c:v>
                </c:pt>
                <c:pt idx="199">
                  <c:v>19.8295790179879</c:v>
                </c:pt>
                <c:pt idx="200">
                  <c:v>19.9527851798888</c:v>
                </c:pt>
                <c:pt idx="201">
                  <c:v>20.0860679199678</c:v>
                </c:pt>
                <c:pt idx="202">
                  <c:v>20.2182344120876</c:v>
                </c:pt>
                <c:pt idx="203">
                  <c:v>20.3764861359391</c:v>
                </c:pt>
                <c:pt idx="204">
                  <c:v>20.553536176344</c:v>
                </c:pt>
                <c:pt idx="205">
                  <c:v>20.7276123127433</c:v>
                </c:pt>
                <c:pt idx="206">
                  <c:v>20.9226823809754</c:v>
                </c:pt>
                <c:pt idx="207">
                  <c:v>21.1366853202262</c:v>
                </c:pt>
                <c:pt idx="208">
                  <c:v>21.363176547457</c:v>
                </c:pt>
                <c:pt idx="209">
                  <c:v>21.5907483189074</c:v>
                </c:pt>
                <c:pt idx="210">
                  <c:v>21.8268975482338</c:v>
                </c:pt>
                <c:pt idx="211">
                  <c:v>22.0726050263068</c:v>
                </c:pt>
                <c:pt idx="212">
                  <c:v>22.3216997287088</c:v>
                </c:pt>
                <c:pt idx="213">
                  <c:v>22.5421882383167</c:v>
                </c:pt>
                <c:pt idx="214">
                  <c:v>22.7615869122594</c:v>
                </c:pt>
                <c:pt idx="215">
                  <c:v>22.9911711217791</c:v>
                </c:pt>
                <c:pt idx="216">
                  <c:v>23.2159373063147</c:v>
                </c:pt>
                <c:pt idx="217">
                  <c:v>23.4096789326363</c:v>
                </c:pt>
                <c:pt idx="218">
                  <c:v>23.5897764233231</c:v>
                </c:pt>
                <c:pt idx="219">
                  <c:v>23.7762555577003</c:v>
                </c:pt>
                <c:pt idx="220">
                  <c:v>23.9413236219443</c:v>
                </c:pt>
                <c:pt idx="221">
                  <c:v>24.0784064171543</c:v>
                </c:pt>
                <c:pt idx="222">
                  <c:v>24.1949365243942</c:v>
                </c:pt>
                <c:pt idx="223">
                  <c:v>24.310752485688</c:v>
                </c:pt>
                <c:pt idx="224">
                  <c:v>24.4318249146386</c:v>
                </c:pt>
                <c:pt idx="225">
                  <c:v>24.5325580897124</c:v>
                </c:pt>
                <c:pt idx="226">
                  <c:v>24.5991638124087</c:v>
                </c:pt>
                <c:pt idx="227">
                  <c:v>24.6709648025331</c:v>
                </c:pt>
                <c:pt idx="228">
                  <c:v>24.7402578553804</c:v>
                </c:pt>
                <c:pt idx="229">
                  <c:v>24.7960398395754</c:v>
                </c:pt>
                <c:pt idx="230">
                  <c:v>24.8287970305561</c:v>
                </c:pt>
                <c:pt idx="231">
                  <c:v>24.8733874502349</c:v>
                </c:pt>
                <c:pt idx="232">
                  <c:v>24.9309992529603</c:v>
                </c:pt>
                <c:pt idx="233">
                  <c:v>24.9940217859448</c:v>
                </c:pt>
                <c:pt idx="234">
                  <c:v>25.0447270866203</c:v>
                </c:pt>
                <c:pt idx="235">
                  <c:v>25.1172439871958</c:v>
                </c:pt>
                <c:pt idx="236">
                  <c:v>25.2213647619439</c:v>
                </c:pt>
                <c:pt idx="237">
                  <c:v>25.3500197527461</c:v>
                </c:pt>
                <c:pt idx="238">
                  <c:v>25.4611495575371</c:v>
                </c:pt>
                <c:pt idx="239">
                  <c:v>25.5730035022752</c:v>
                </c:pt>
                <c:pt idx="240">
                  <c:v>25.6957936634063</c:v>
                </c:pt>
                <c:pt idx="241">
                  <c:v>25.8196951119594</c:v>
                </c:pt>
                <c:pt idx="242">
                  <c:v>25.929202273607</c:v>
                </c:pt>
                <c:pt idx="243">
                  <c:v>26.0293243861269</c:v>
                </c:pt>
                <c:pt idx="244">
                  <c:v>26.1319258505361</c:v>
                </c:pt>
                <c:pt idx="245">
                  <c:v>26.243690875924</c:v>
                </c:pt>
                <c:pt idx="246">
                  <c:v>26.3468395978033</c:v>
                </c:pt>
                <c:pt idx="247">
                  <c:v>26.441864472066</c:v>
                </c:pt>
                <c:pt idx="248">
                  <c:v>26.5488576623394</c:v>
                </c:pt>
                <c:pt idx="249">
                  <c:v>26.6354568868206</c:v>
                </c:pt>
                <c:pt idx="250">
                  <c:v>26.7061649172531</c:v>
                </c:pt>
                <c:pt idx="251">
                  <c:v>26.7698505409312</c:v>
                </c:pt>
                <c:pt idx="252">
                  <c:v>26.8213598625636</c:v>
                </c:pt>
                <c:pt idx="253">
                  <c:v>26.8460492818826</c:v>
                </c:pt>
                <c:pt idx="254">
                  <c:v>26.8504671437956</c:v>
                </c:pt>
                <c:pt idx="255">
                  <c:v>26.8524166660285</c:v>
                </c:pt>
                <c:pt idx="256">
                  <c:v>26.8246391545248</c:v>
                </c:pt>
                <c:pt idx="257">
                  <c:v>26.787859485838</c:v>
                </c:pt>
                <c:pt idx="258">
                  <c:v>26.7515399824638</c:v>
                </c:pt>
                <c:pt idx="259">
                  <c:v>26.6890327381864</c:v>
                </c:pt>
                <c:pt idx="260">
                  <c:v>26.5944128442711</c:v>
                </c:pt>
                <c:pt idx="261">
                  <c:v>26.4753265293753</c:v>
                </c:pt>
                <c:pt idx="262">
                  <c:v>26.3440335717153</c:v>
                </c:pt>
                <c:pt idx="263">
                  <c:v>26.1948513937047</c:v>
                </c:pt>
                <c:pt idx="264">
                  <c:v>26.0073886681299</c:v>
                </c:pt>
                <c:pt idx="265">
                  <c:v>25.7846114337897</c:v>
                </c:pt>
                <c:pt idx="266">
                  <c:v>25.5626245787412</c:v>
                </c:pt>
                <c:pt idx="267">
                  <c:v>25.3283747342283</c:v>
                </c:pt>
                <c:pt idx="268">
                  <c:v>25.0803141342699</c:v>
                </c:pt>
                <c:pt idx="269">
                  <c:v>24.8242272104385</c:v>
                </c:pt>
                <c:pt idx="270">
                  <c:v>24.582362135331</c:v>
                </c:pt>
                <c:pt idx="271">
                  <c:v>24.350331996778</c:v>
                </c:pt>
                <c:pt idx="272">
                  <c:v>24.1214125075045</c:v>
                </c:pt>
                <c:pt idx="273">
                  <c:v>23.8871803544933</c:v>
                </c:pt>
                <c:pt idx="274">
                  <c:v>23.6549781496712</c:v>
                </c:pt>
                <c:pt idx="275">
                  <c:v>23.4052976918304</c:v>
                </c:pt>
                <c:pt idx="276">
                  <c:v>23.1402583028762</c:v>
                </c:pt>
                <c:pt idx="277">
                  <c:v>22.9294320668089</c:v>
                </c:pt>
                <c:pt idx="278">
                  <c:v>22.7064262757706</c:v>
                </c:pt>
                <c:pt idx="279">
                  <c:v>22.4898056388003</c:v>
                </c:pt>
                <c:pt idx="280">
                  <c:v>22.3386990551903</c:v>
                </c:pt>
                <c:pt idx="281">
                  <c:v>22.2488148839305</c:v>
                </c:pt>
                <c:pt idx="282">
                  <c:v>22.2527146248113</c:v>
                </c:pt>
                <c:pt idx="283">
                  <c:v>22.3737370822794</c:v>
                </c:pt>
                <c:pt idx="284">
                  <c:v>22.6151454323224</c:v>
                </c:pt>
                <c:pt idx="285">
                  <c:v>22.9505955423071</c:v>
                </c:pt>
                <c:pt idx="286">
                  <c:v>23.3544521376958</c:v>
                </c:pt>
                <c:pt idx="287">
                  <c:v>23.7829814026626</c:v>
                </c:pt>
                <c:pt idx="288">
                  <c:v>24.1459829468125</c:v>
                </c:pt>
                <c:pt idx="289">
                  <c:v>24.3982823331469</c:v>
                </c:pt>
                <c:pt idx="290">
                  <c:v>24.4880784577799</c:v>
                </c:pt>
                <c:pt idx="291">
                  <c:v>24.3599253916568</c:v>
                </c:pt>
                <c:pt idx="292">
                  <c:v>24.0417415096683</c:v>
                </c:pt>
                <c:pt idx="293">
                  <c:v>23.5399272157153</c:v>
                </c:pt>
                <c:pt idx="294">
                  <c:v>22.8732988767266</c:v>
                </c:pt>
                <c:pt idx="295">
                  <c:v>22.0968643215538</c:v>
                </c:pt>
                <c:pt idx="296">
                  <c:v>21.2251064829913</c:v>
                </c:pt>
                <c:pt idx="297">
                  <c:v>20.2917017230993</c:v>
                </c:pt>
                <c:pt idx="298">
                  <c:v>19.3364571870965</c:v>
                </c:pt>
                <c:pt idx="299">
                  <c:v>18.3719302700226</c:v>
                </c:pt>
                <c:pt idx="300">
                  <c:v>17.3930496969706</c:v>
                </c:pt>
                <c:pt idx="301">
                  <c:v>16.404039645298</c:v>
                </c:pt>
                <c:pt idx="302">
                  <c:v>15.4281479647153</c:v>
                </c:pt>
                <c:pt idx="303">
                  <c:v>14.4562561468195</c:v>
                </c:pt>
                <c:pt idx="304">
                  <c:v>13.485688805548</c:v>
                </c:pt>
                <c:pt idx="305">
                  <c:v>12.5180628189764</c:v>
                </c:pt>
                <c:pt idx="306">
                  <c:v>11.5645756858816</c:v>
                </c:pt>
                <c:pt idx="307">
                  <c:v>10.5974365588822</c:v>
                </c:pt>
                <c:pt idx="308">
                  <c:v>9.60957257072753</c:v>
                </c:pt>
                <c:pt idx="309">
                  <c:v>8.61896813911899</c:v>
                </c:pt>
                <c:pt idx="310">
                  <c:v>7.63422136609839</c:v>
                </c:pt>
                <c:pt idx="311">
                  <c:v>6.64426896019977</c:v>
                </c:pt>
                <c:pt idx="312">
                  <c:v>5.6471203548035</c:v>
                </c:pt>
                <c:pt idx="313">
                  <c:v>4.66983552748454</c:v>
                </c:pt>
                <c:pt idx="314">
                  <c:v>3.72563857756724</c:v>
                </c:pt>
                <c:pt idx="315">
                  <c:v>2.82708669683209</c:v>
                </c:pt>
                <c:pt idx="316">
                  <c:v>1.99292791056219</c:v>
                </c:pt>
                <c:pt idx="317">
                  <c:v>1.26188982166974</c:v>
                </c:pt>
                <c:pt idx="318">
                  <c:v>0.659151678900973</c:v>
                </c:pt>
                <c:pt idx="319">
                  <c:v>0.206459888512072</c:v>
                </c:pt>
                <c:pt idx="320">
                  <c:v>0.106604104285509</c:v>
                </c:pt>
                <c:pt idx="321">
                  <c:v>0.548855105985381</c:v>
                </c:pt>
                <c:pt idx="322">
                  <c:v>1.23503084907497</c:v>
                </c:pt>
                <c:pt idx="323">
                  <c:v>2.19407864266722</c:v>
                </c:pt>
                <c:pt idx="324">
                  <c:v>3.43842636846577</c:v>
                </c:pt>
                <c:pt idx="325">
                  <c:v>4.94408076709084</c:v>
                </c:pt>
                <c:pt idx="326">
                  <c:v>6.67586971351901</c:v>
                </c:pt>
                <c:pt idx="327">
                  <c:v>8.60290809491252</c:v>
                </c:pt>
                <c:pt idx="328">
                  <c:v>10.65280152953</c:v>
                </c:pt>
                <c:pt idx="329">
                  <c:v>12.7665207087124</c:v>
                </c:pt>
                <c:pt idx="330">
                  <c:v>14.895327219343</c:v>
                </c:pt>
                <c:pt idx="331">
                  <c:v>17.0050448077149</c:v>
                </c:pt>
                <c:pt idx="332">
                  <c:v>19.0346839226129</c:v>
                </c:pt>
                <c:pt idx="333">
                  <c:v>20.9716463962876</c:v>
                </c:pt>
                <c:pt idx="334">
                  <c:v>22.8283959105645</c:v>
                </c:pt>
                <c:pt idx="335">
                  <c:v>24.5621233299321</c:v>
                </c:pt>
                <c:pt idx="336">
                  <c:v>26.1410566586756</c:v>
                </c:pt>
                <c:pt idx="337">
                  <c:v>27.554074169169</c:v>
                </c:pt>
                <c:pt idx="338">
                  <c:v>28.8142129162614</c:v>
                </c:pt>
                <c:pt idx="339">
                  <c:v>29.9510195037243</c:v>
                </c:pt>
                <c:pt idx="340">
                  <c:v>30.971983084639</c:v>
                </c:pt>
                <c:pt idx="341">
                  <c:v>31.8775073190547</c:v>
                </c:pt>
                <c:pt idx="342">
                  <c:v>32.6705118614677</c:v>
                </c:pt>
                <c:pt idx="343">
                  <c:v>33.3673362519411</c:v>
                </c:pt>
                <c:pt idx="344">
                  <c:v>33.9678488258476</c:v>
                </c:pt>
                <c:pt idx="345">
                  <c:v>34.4640194637951</c:v>
                </c:pt>
                <c:pt idx="346">
                  <c:v>34.9115807436634</c:v>
                </c:pt>
                <c:pt idx="347">
                  <c:v>35.2883886486108</c:v>
                </c:pt>
                <c:pt idx="348">
                  <c:v>35.5826774262437</c:v>
                </c:pt>
                <c:pt idx="349">
                  <c:v>35.8305161886424</c:v>
                </c:pt>
                <c:pt idx="350">
                  <c:v>36.0296525140009</c:v>
                </c:pt>
                <c:pt idx="351">
                  <c:v>36.1702430504305</c:v>
                </c:pt>
                <c:pt idx="352">
                  <c:v>36.2591036707682</c:v>
                </c:pt>
                <c:pt idx="353">
                  <c:v>36.4080059982627</c:v>
                </c:pt>
                <c:pt idx="354">
                  <c:v>36.5309470880262</c:v>
                </c:pt>
                <c:pt idx="355">
                  <c:v>36.5816090217845</c:v>
                </c:pt>
                <c:pt idx="356">
                  <c:v>36.5704157197342</c:v>
                </c:pt>
                <c:pt idx="357">
                  <c:v>36.572831713228</c:v>
                </c:pt>
                <c:pt idx="358">
                  <c:v>36.5610178103781</c:v>
                </c:pt>
                <c:pt idx="359">
                  <c:v>36.5102232167874</c:v>
                </c:pt>
                <c:pt idx="360">
                  <c:v>36.4643188000581</c:v>
                </c:pt>
                <c:pt idx="361">
                  <c:v>36.4174968424751</c:v>
                </c:pt>
                <c:pt idx="362">
                  <c:v>36.353530364147</c:v>
                </c:pt>
                <c:pt idx="363">
                  <c:v>36.2602201490431</c:v>
                </c:pt>
                <c:pt idx="364">
                  <c:v>36.1935853178946</c:v>
                </c:pt>
                <c:pt idx="365">
                  <c:v>36.1372588069202</c:v>
                </c:pt>
                <c:pt idx="366">
                  <c:v>36.0851996786704</c:v>
                </c:pt>
                <c:pt idx="367">
                  <c:v>36.0521184862307</c:v>
                </c:pt>
                <c:pt idx="368">
                  <c:v>35.9482004208144</c:v>
                </c:pt>
                <c:pt idx="369">
                  <c:v>35.8312062671954</c:v>
                </c:pt>
                <c:pt idx="370">
                  <c:v>35.7571365059954</c:v>
                </c:pt>
                <c:pt idx="371">
                  <c:v>35.6557833214625</c:v>
                </c:pt>
                <c:pt idx="372">
                  <c:v>35.5467149273776</c:v>
                </c:pt>
                <c:pt idx="373">
                  <c:v>35.4350000578959</c:v>
                </c:pt>
                <c:pt idx="374">
                  <c:v>35.3197569955893</c:v>
                </c:pt>
                <c:pt idx="375">
                  <c:v>35.2196683216855</c:v>
                </c:pt>
                <c:pt idx="376">
                  <c:v>35.1061668771361</c:v>
                </c:pt>
                <c:pt idx="377">
                  <c:v>34.9803720030698</c:v>
                </c:pt>
                <c:pt idx="378">
                  <c:v>34.8924654544945</c:v>
                </c:pt>
                <c:pt idx="379">
                  <c:v>34.8214511436147</c:v>
                </c:pt>
                <c:pt idx="380">
                  <c:v>34.7366692738712</c:v>
                </c:pt>
                <c:pt idx="381">
                  <c:v>34.6135227602698</c:v>
                </c:pt>
                <c:pt idx="382">
                  <c:v>34.4508814727526</c:v>
                </c:pt>
                <c:pt idx="383">
                  <c:v>34.3320059965342</c:v>
                </c:pt>
                <c:pt idx="384">
                  <c:v>34.2467372507726</c:v>
                </c:pt>
                <c:pt idx="385">
                  <c:v>34.1283881266336</c:v>
                </c:pt>
                <c:pt idx="386">
                  <c:v>33.9960176676864</c:v>
                </c:pt>
                <c:pt idx="387">
                  <c:v>33.9074487496195</c:v>
                </c:pt>
                <c:pt idx="388">
                  <c:v>33.8574220350523</c:v>
                </c:pt>
                <c:pt idx="389">
                  <c:v>33.7385643783803</c:v>
                </c:pt>
                <c:pt idx="390">
                  <c:v>33.6171669270304</c:v>
                </c:pt>
                <c:pt idx="391">
                  <c:v>33.5004992344227</c:v>
                </c:pt>
                <c:pt idx="392">
                  <c:v>33.3884687352259</c:v>
                </c:pt>
                <c:pt idx="393">
                  <c:v>33.3146142586725</c:v>
                </c:pt>
                <c:pt idx="394">
                  <c:v>33.224353181833</c:v>
                </c:pt>
                <c:pt idx="395">
                  <c:v>33.1153580861502</c:v>
                </c:pt>
                <c:pt idx="396">
                  <c:v>33.0178848873502</c:v>
                </c:pt>
                <c:pt idx="397">
                  <c:v>32.916226748401</c:v>
                </c:pt>
                <c:pt idx="398">
                  <c:v>32.802936357476</c:v>
                </c:pt>
                <c:pt idx="399">
                  <c:v>32.6787812594211</c:v>
                </c:pt>
                <c:pt idx="400">
                  <c:v>32.5544093785489</c:v>
                </c:pt>
                <c:pt idx="401">
                  <c:v>32.4604966159336</c:v>
                </c:pt>
                <c:pt idx="402">
                  <c:v>32.3591906222785</c:v>
                </c:pt>
                <c:pt idx="403">
                  <c:v>32.2202701559305</c:v>
                </c:pt>
                <c:pt idx="404">
                  <c:v>32.1027192155863</c:v>
                </c:pt>
                <c:pt idx="405">
                  <c:v>32.0326205047341</c:v>
                </c:pt>
                <c:pt idx="406">
                  <c:v>31.9664163864</c:v>
                </c:pt>
                <c:pt idx="407">
                  <c:v>31.8371739607977</c:v>
                </c:pt>
                <c:pt idx="408">
                  <c:v>31.7599246843328</c:v>
                </c:pt>
                <c:pt idx="409">
                  <c:v>31.6930085287123</c:v>
                </c:pt>
                <c:pt idx="410">
                  <c:v>31.5964829458612</c:v>
                </c:pt>
                <c:pt idx="411">
                  <c:v>31.4572397905947</c:v>
                </c:pt>
                <c:pt idx="412">
                  <c:v>31.3331089757615</c:v>
                </c:pt>
                <c:pt idx="413">
                  <c:v>31.2074491978892</c:v>
                </c:pt>
                <c:pt idx="414">
                  <c:v>31.0742450742131</c:v>
                </c:pt>
                <c:pt idx="415">
                  <c:v>31.0238053537785</c:v>
                </c:pt>
                <c:pt idx="416">
                  <c:v>30.9568948709099</c:v>
                </c:pt>
                <c:pt idx="417">
                  <c:v>30.8535700996639</c:v>
                </c:pt>
                <c:pt idx="418">
                  <c:v>30.7400013185668</c:v>
                </c:pt>
                <c:pt idx="419">
                  <c:v>30.6474242231963</c:v>
                </c:pt>
                <c:pt idx="420">
                  <c:v>30.5684329522836</c:v>
                </c:pt>
                <c:pt idx="421">
                  <c:v>30.4885347624861</c:v>
                </c:pt>
                <c:pt idx="422">
                  <c:v>30.3918792341957</c:v>
                </c:pt>
                <c:pt idx="423">
                  <c:v>30.3134749375625</c:v>
                </c:pt>
                <c:pt idx="424">
                  <c:v>30.2221200443497</c:v>
                </c:pt>
                <c:pt idx="425">
                  <c:v>30.1102375306283</c:v>
                </c:pt>
                <c:pt idx="426">
                  <c:v>30.0666684058033</c:v>
                </c:pt>
                <c:pt idx="427">
                  <c:v>29.9753015881216</c:v>
                </c:pt>
                <c:pt idx="428">
                  <c:v>29.8532323643507</c:v>
                </c:pt>
                <c:pt idx="429">
                  <c:v>29.7598845542587</c:v>
                </c:pt>
                <c:pt idx="430">
                  <c:v>29.6820995158601</c:v>
                </c:pt>
                <c:pt idx="431">
                  <c:v>29.6027884142234</c:v>
                </c:pt>
                <c:pt idx="432">
                  <c:v>29.5380188577565</c:v>
                </c:pt>
                <c:pt idx="433">
                  <c:v>29.5200635719951</c:v>
                </c:pt>
                <c:pt idx="434">
                  <c:v>29.4263921146967</c:v>
                </c:pt>
                <c:pt idx="435">
                  <c:v>29.3145947173716</c:v>
                </c:pt>
                <c:pt idx="436">
                  <c:v>29.2343618664253</c:v>
                </c:pt>
                <c:pt idx="437">
                  <c:v>29.1733016157929</c:v>
                </c:pt>
                <c:pt idx="438">
                  <c:v>29.0818661009847</c:v>
                </c:pt>
                <c:pt idx="439">
                  <c:v>28.9740673676113</c:v>
                </c:pt>
                <c:pt idx="440">
                  <c:v>28.8777343987491</c:v>
                </c:pt>
                <c:pt idx="441">
                  <c:v>28.7889546518811</c:v>
                </c:pt>
                <c:pt idx="442">
                  <c:v>28.7442320163779</c:v>
                </c:pt>
                <c:pt idx="443">
                  <c:v>28.6956262586579</c:v>
                </c:pt>
                <c:pt idx="444">
                  <c:v>28.5701556766999</c:v>
                </c:pt>
                <c:pt idx="445">
                  <c:v>28.4743100290217</c:v>
                </c:pt>
                <c:pt idx="446">
                  <c:v>28.4108217206543</c:v>
                </c:pt>
                <c:pt idx="447">
                  <c:v>28.3575349104634</c:v>
                </c:pt>
                <c:pt idx="448">
                  <c:v>28.2775508789785</c:v>
                </c:pt>
                <c:pt idx="449">
                  <c:v>28.1791647615497</c:v>
                </c:pt>
                <c:pt idx="450">
                  <c:v>28.0969370831799</c:v>
                </c:pt>
                <c:pt idx="451">
                  <c:v>28.0368530482878</c:v>
                </c:pt>
                <c:pt idx="452">
                  <c:v>27.9294020908447</c:v>
                </c:pt>
                <c:pt idx="453">
                  <c:v>27.8385103918702</c:v>
                </c:pt>
                <c:pt idx="454">
                  <c:v>27.7812265605546</c:v>
                </c:pt>
                <c:pt idx="455">
                  <c:v>27.7460230196782</c:v>
                </c:pt>
                <c:pt idx="456">
                  <c:v>27.6797941859893</c:v>
                </c:pt>
                <c:pt idx="457">
                  <c:v>27.6013745500795</c:v>
                </c:pt>
                <c:pt idx="458">
                  <c:v>27.517152741001</c:v>
                </c:pt>
                <c:pt idx="459">
                  <c:v>27.4276064790677</c:v>
                </c:pt>
                <c:pt idx="460">
                  <c:v>27.3639627384281</c:v>
                </c:pt>
                <c:pt idx="461">
                  <c:v>27.2852759221184</c:v>
                </c:pt>
                <c:pt idx="462">
                  <c:v>27.1812994047244</c:v>
                </c:pt>
                <c:pt idx="463">
                  <c:v>27.0895172648254</c:v>
                </c:pt>
                <c:pt idx="464">
                  <c:v>27.0578477344958</c:v>
                </c:pt>
                <c:pt idx="465">
                  <c:v>27.0399815525841</c:v>
                </c:pt>
                <c:pt idx="466">
                  <c:v>26.9893284884738</c:v>
                </c:pt>
                <c:pt idx="467">
                  <c:v>26.9057356791356</c:v>
                </c:pt>
                <c:pt idx="468">
                  <c:v>26.8406669906624</c:v>
                </c:pt>
                <c:pt idx="469">
                  <c:v>26.7667481945535</c:v>
                </c:pt>
                <c:pt idx="470">
                  <c:v>26.6511724556572</c:v>
                </c:pt>
                <c:pt idx="471">
                  <c:v>26.5599207266909</c:v>
                </c:pt>
                <c:pt idx="472">
                  <c:v>26.4785003962583</c:v>
                </c:pt>
                <c:pt idx="473">
                  <c:v>26.3991969706213</c:v>
                </c:pt>
                <c:pt idx="474">
                  <c:v>26.320814864209</c:v>
                </c:pt>
                <c:pt idx="475">
                  <c:v>26.2486192491335</c:v>
                </c:pt>
                <c:pt idx="476">
                  <c:v>26.2121585280575</c:v>
                </c:pt>
                <c:pt idx="477">
                  <c:v>26.193068027613</c:v>
                </c:pt>
                <c:pt idx="478">
                  <c:v>26.1235295165418</c:v>
                </c:pt>
                <c:pt idx="479">
                  <c:v>26.0398190438033</c:v>
                </c:pt>
                <c:pt idx="480">
                  <c:v>25.9620629146476</c:v>
                </c:pt>
                <c:pt idx="481">
                  <c:v>25.8893335713657</c:v>
                </c:pt>
                <c:pt idx="482">
                  <c:v>25.7855818879048</c:v>
                </c:pt>
                <c:pt idx="483">
                  <c:v>25.6844990811831</c:v>
                </c:pt>
                <c:pt idx="484">
                  <c:v>25.6058739231931</c:v>
                </c:pt>
                <c:pt idx="485">
                  <c:v>25.5565904230038</c:v>
                </c:pt>
                <c:pt idx="486">
                  <c:v>25.5239437297884</c:v>
                </c:pt>
                <c:pt idx="487">
                  <c:v>25.4560173807188</c:v>
                </c:pt>
                <c:pt idx="488">
                  <c:v>25.3333546556751</c:v>
                </c:pt>
                <c:pt idx="489">
                  <c:v>25.1730616025022</c:v>
                </c:pt>
                <c:pt idx="490">
                  <c:v>25.0580231117242</c:v>
                </c:pt>
                <c:pt idx="491">
                  <c:v>25.0624888731266</c:v>
                </c:pt>
                <c:pt idx="492">
                  <c:v>25.0977528043007</c:v>
                </c:pt>
                <c:pt idx="493">
                  <c:v>24.978230298774</c:v>
                </c:pt>
                <c:pt idx="494">
                  <c:v>24.9135239730029</c:v>
                </c:pt>
                <c:pt idx="495">
                  <c:v>24.8565234329325</c:v>
                </c:pt>
                <c:pt idx="496">
                  <c:v>24.7592508705968</c:v>
                </c:pt>
                <c:pt idx="497">
                  <c:v>24.6207254347605</c:v>
                </c:pt>
                <c:pt idx="498">
                  <c:v>24.521950084716</c:v>
                </c:pt>
                <c:pt idx="499">
                  <c:v>24.4649046292881</c:v>
                </c:pt>
                <c:pt idx="500">
                  <c:v>24.421414779531</c:v>
                </c:pt>
                <c:pt idx="501">
                  <c:v>24.3456339454157</c:v>
                </c:pt>
                <c:pt idx="502">
                  <c:v>24.2207717823395</c:v>
                </c:pt>
                <c:pt idx="503">
                  <c:v>24.1026195434817</c:v>
                </c:pt>
                <c:pt idx="504">
                  <c:v>24.0366943659294</c:v>
                </c:pt>
                <c:pt idx="505">
                  <c:v>23.9507563048554</c:v>
                </c:pt>
                <c:pt idx="506">
                  <c:v>23.8693519105777</c:v>
                </c:pt>
                <c:pt idx="507">
                  <c:v>23.8038220615993</c:v>
                </c:pt>
                <c:pt idx="508">
                  <c:v>23.7515128458556</c:v>
                </c:pt>
                <c:pt idx="509">
                  <c:v>23.677899477479</c:v>
                </c:pt>
                <c:pt idx="510">
                  <c:v>23.5766190978381</c:v>
                </c:pt>
                <c:pt idx="511">
                  <c:v>23.4603000965505</c:v>
                </c:pt>
                <c:pt idx="512">
                  <c:v>23.3525764721919</c:v>
                </c:pt>
                <c:pt idx="513">
                  <c:v>23.2506811728581</c:v>
                </c:pt>
                <c:pt idx="514">
                  <c:v>23.1690565787632</c:v>
                </c:pt>
                <c:pt idx="515">
                  <c:v>23.0972712655945</c:v>
                </c:pt>
                <c:pt idx="516">
                  <c:v>23.0014955353903</c:v>
                </c:pt>
                <c:pt idx="517">
                  <c:v>22.9305096844069</c:v>
                </c:pt>
                <c:pt idx="518">
                  <c:v>22.8511365165004</c:v>
                </c:pt>
                <c:pt idx="519">
                  <c:v>22.7429212832554</c:v>
                </c:pt>
                <c:pt idx="520">
                  <c:v>22.6283565316028</c:v>
                </c:pt>
                <c:pt idx="521">
                  <c:v>22.5650239560862</c:v>
                </c:pt>
                <c:pt idx="522">
                  <c:v>22.4933655893718</c:v>
                </c:pt>
                <c:pt idx="523">
                  <c:v>22.3749978171127</c:v>
                </c:pt>
                <c:pt idx="524">
                  <c:v>22.2940432652507</c:v>
                </c:pt>
                <c:pt idx="525">
                  <c:v>22.2092246288845</c:v>
                </c:pt>
                <c:pt idx="526">
                  <c:v>22.1301879875504</c:v>
                </c:pt>
                <c:pt idx="527">
                  <c:v>22.0715884557092</c:v>
                </c:pt>
                <c:pt idx="528">
                  <c:v>22.0164192020888</c:v>
                </c:pt>
                <c:pt idx="529">
                  <c:v>21.935416905687</c:v>
                </c:pt>
                <c:pt idx="530">
                  <c:v>21.8242237137162</c:v>
                </c:pt>
                <c:pt idx="531">
                  <c:v>21.6945057059939</c:v>
                </c:pt>
                <c:pt idx="532">
                  <c:v>21.5612782257058</c:v>
                </c:pt>
                <c:pt idx="533">
                  <c:v>21.4468880989239</c:v>
                </c:pt>
                <c:pt idx="534">
                  <c:v>21.3518816946691</c:v>
                </c:pt>
                <c:pt idx="535">
                  <c:v>21.2596970221158</c:v>
                </c:pt>
                <c:pt idx="536">
                  <c:v>21.1522457010471</c:v>
                </c:pt>
                <c:pt idx="537">
                  <c:v>21.0334687899742</c:v>
                </c:pt>
                <c:pt idx="538">
                  <c:v>20.9140751335176</c:v>
                </c:pt>
                <c:pt idx="539">
                  <c:v>20.8064179079625</c:v>
                </c:pt>
                <c:pt idx="540">
                  <c:v>20.6992375180799</c:v>
                </c:pt>
                <c:pt idx="541">
                  <c:v>20.6409576123084</c:v>
                </c:pt>
                <c:pt idx="542">
                  <c:v>20.5921102302685</c:v>
                </c:pt>
                <c:pt idx="543">
                  <c:v>20.4217905725364</c:v>
                </c:pt>
                <c:pt idx="544">
                  <c:v>20.2197510204012</c:v>
                </c:pt>
                <c:pt idx="545">
                  <c:v>20.0453521245538</c:v>
                </c:pt>
                <c:pt idx="546">
                  <c:v>19.9041787648126</c:v>
                </c:pt>
                <c:pt idx="547">
                  <c:v>19.7319079604929</c:v>
                </c:pt>
                <c:pt idx="548">
                  <c:v>19.5534421321595</c:v>
                </c:pt>
                <c:pt idx="549">
                  <c:v>19.3907185282443</c:v>
                </c:pt>
                <c:pt idx="550">
                  <c:v>19.2619217277133</c:v>
                </c:pt>
                <c:pt idx="551">
                  <c:v>19.1781058522315</c:v>
                </c:pt>
                <c:pt idx="552">
                  <c:v>19.0411422289356</c:v>
                </c:pt>
                <c:pt idx="553">
                  <c:v>18.8411798187435</c:v>
                </c:pt>
                <c:pt idx="554">
                  <c:v>18.6053374645631</c:v>
                </c:pt>
                <c:pt idx="555">
                  <c:v>18.3754285684555</c:v>
                </c:pt>
                <c:pt idx="556">
                  <c:v>18.2007342906959</c:v>
                </c:pt>
                <c:pt idx="557">
                  <c:v>18.0628165789933</c:v>
                </c:pt>
                <c:pt idx="558">
                  <c:v>17.9280228672608</c:v>
                </c:pt>
                <c:pt idx="559">
                  <c:v>17.8072485074009</c:v>
                </c:pt>
                <c:pt idx="560">
                  <c:v>17.6022410793871</c:v>
                </c:pt>
                <c:pt idx="561">
                  <c:v>17.3778763574433</c:v>
                </c:pt>
                <c:pt idx="562">
                  <c:v>17.2326558139596</c:v>
                </c:pt>
                <c:pt idx="563">
                  <c:v>17.1420731149267</c:v>
                </c:pt>
                <c:pt idx="564">
                  <c:v>17.0328863057158</c:v>
                </c:pt>
                <c:pt idx="565">
                  <c:v>16.9046839768082</c:v>
                </c:pt>
                <c:pt idx="566">
                  <c:v>16.7814957636723</c:v>
                </c:pt>
                <c:pt idx="567">
                  <c:v>16.628059542988</c:v>
                </c:pt>
                <c:pt idx="568">
                  <c:v>16.4606242594744</c:v>
                </c:pt>
                <c:pt idx="569">
                  <c:v>16.2974777883659</c:v>
                </c:pt>
                <c:pt idx="570">
                  <c:v>16.1585986885674</c:v>
                </c:pt>
                <c:pt idx="571">
                  <c:v>16.074563510782</c:v>
                </c:pt>
                <c:pt idx="572">
                  <c:v>15.980757885705</c:v>
                </c:pt>
                <c:pt idx="573">
                  <c:v>15.8697142035371</c:v>
                </c:pt>
                <c:pt idx="574">
                  <c:v>15.7675669689803</c:v>
                </c:pt>
                <c:pt idx="575">
                  <c:v>15.6507343889784</c:v>
                </c:pt>
                <c:pt idx="576">
                  <c:v>15.5532419455351</c:v>
                </c:pt>
                <c:pt idx="577">
                  <c:v>15.4889083603536</c:v>
                </c:pt>
                <c:pt idx="578">
                  <c:v>15.4371920696501</c:v>
                </c:pt>
                <c:pt idx="579">
                  <c:v>15.2792502238757</c:v>
                </c:pt>
                <c:pt idx="580">
                  <c:v>15.1270235719707</c:v>
                </c:pt>
                <c:pt idx="581">
                  <c:v>15.0315556004734</c:v>
                </c:pt>
                <c:pt idx="582">
                  <c:v>14.9648847349191</c:v>
                </c:pt>
                <c:pt idx="583">
                  <c:v>14.8191028544176</c:v>
                </c:pt>
                <c:pt idx="584">
                  <c:v>14.701778405014</c:v>
                </c:pt>
                <c:pt idx="585">
                  <c:v>14.6251549726303</c:v>
                </c:pt>
                <c:pt idx="586">
                  <c:v>14.5127135517536</c:v>
                </c:pt>
                <c:pt idx="587">
                  <c:v>14.3780275932234</c:v>
                </c:pt>
                <c:pt idx="588">
                  <c:v>14.2532955365009</c:v>
                </c:pt>
                <c:pt idx="589">
                  <c:v>14.1568556520343</c:v>
                </c:pt>
                <c:pt idx="590">
                  <c:v>14.0820140193987</c:v>
                </c:pt>
                <c:pt idx="591">
                  <c:v>13.9588573890574</c:v>
                </c:pt>
                <c:pt idx="592">
                  <c:v>13.8655821937729</c:v>
                </c:pt>
                <c:pt idx="593">
                  <c:v>13.8176584098505</c:v>
                </c:pt>
                <c:pt idx="594">
                  <c:v>13.758029581837</c:v>
                </c:pt>
                <c:pt idx="595">
                  <c:v>13.6534267170703</c:v>
                </c:pt>
                <c:pt idx="596">
                  <c:v>13.5085447164472</c:v>
                </c:pt>
                <c:pt idx="597">
                  <c:v>13.370335353819</c:v>
                </c:pt>
                <c:pt idx="598">
                  <c:v>13.2986628214168</c:v>
                </c:pt>
                <c:pt idx="599">
                  <c:v>13.1857785942024</c:v>
                </c:pt>
                <c:pt idx="600">
                  <c:v>13.1086375336154</c:v>
                </c:pt>
                <c:pt idx="601">
                  <c:v>13.2897060857049</c:v>
                </c:pt>
                <c:pt idx="602">
                  <c:v>13.2862220532441</c:v>
                </c:pt>
                <c:pt idx="603">
                  <c:v>13.2901753514607</c:v>
                </c:pt>
                <c:pt idx="604">
                  <c:v>13.2950503217568</c:v>
                </c:pt>
                <c:pt idx="605">
                  <c:v>13.3099101648298</c:v>
                </c:pt>
                <c:pt idx="606">
                  <c:v>13.3443296369589</c:v>
                </c:pt>
                <c:pt idx="607">
                  <c:v>13.3632932011002</c:v>
                </c:pt>
                <c:pt idx="608">
                  <c:v>13.3827136002199</c:v>
                </c:pt>
                <c:pt idx="609">
                  <c:v>13.4049705342904</c:v>
                </c:pt>
                <c:pt idx="610">
                  <c:v>13.4125104687568</c:v>
                </c:pt>
                <c:pt idx="611">
                  <c:v>13.4271067572916</c:v>
                </c:pt>
                <c:pt idx="612">
                  <c:v>13.4392314538847</c:v>
                </c:pt>
                <c:pt idx="613">
                  <c:v>13.4566755988667</c:v>
                </c:pt>
                <c:pt idx="614">
                  <c:v>13.4764500553952</c:v>
                </c:pt>
                <c:pt idx="615">
                  <c:v>13.50199245698</c:v>
                </c:pt>
                <c:pt idx="616">
                  <c:v>13.5299813773775</c:v>
                </c:pt>
                <c:pt idx="617">
                  <c:v>13.5541748798674</c:v>
                </c:pt>
                <c:pt idx="618">
                  <c:v>13.5825882794603</c:v>
                </c:pt>
                <c:pt idx="619">
                  <c:v>13.6033896822359</c:v>
                </c:pt>
                <c:pt idx="620">
                  <c:v>13.6137107613319</c:v>
                </c:pt>
                <c:pt idx="621">
                  <c:v>13.6269371007481</c:v>
                </c:pt>
                <c:pt idx="622">
                  <c:v>13.6445028244944</c:v>
                </c:pt>
                <c:pt idx="623">
                  <c:v>13.6621355108392</c:v>
                </c:pt>
                <c:pt idx="624">
                  <c:v>13.6778912097789</c:v>
                </c:pt>
                <c:pt idx="625">
                  <c:v>13.7066333108991</c:v>
                </c:pt>
                <c:pt idx="626">
                  <c:v>13.7167058883987</c:v>
                </c:pt>
                <c:pt idx="627">
                  <c:v>13.7117954838502</c:v>
                </c:pt>
                <c:pt idx="628">
                  <c:v>13.7119277813006</c:v>
                </c:pt>
                <c:pt idx="629">
                  <c:v>13.711723555005</c:v>
                </c:pt>
                <c:pt idx="630">
                  <c:v>13.7063891808781</c:v>
                </c:pt>
                <c:pt idx="631">
                  <c:v>13.7218744953724</c:v>
                </c:pt>
                <c:pt idx="632">
                  <c:v>13.7498914908976</c:v>
                </c:pt>
                <c:pt idx="633">
                  <c:v>13.782469696508</c:v>
                </c:pt>
                <c:pt idx="634">
                  <c:v>13.8237155684064</c:v>
                </c:pt>
                <c:pt idx="635">
                  <c:v>13.8551053977058</c:v>
                </c:pt>
                <c:pt idx="636">
                  <c:v>13.8743724234248</c:v>
                </c:pt>
                <c:pt idx="637">
                  <c:v>13.9092172110973</c:v>
                </c:pt>
                <c:pt idx="638">
                  <c:v>13.9425873405289</c:v>
                </c:pt>
                <c:pt idx="639">
                  <c:v>13.9704749540273</c:v>
                </c:pt>
                <c:pt idx="640">
                  <c:v>13.9984961884088</c:v>
                </c:pt>
                <c:pt idx="641">
                  <c:v>14.0301544341706</c:v>
                </c:pt>
                <c:pt idx="642">
                  <c:v>14.0579702764858</c:v>
                </c:pt>
                <c:pt idx="643">
                  <c:v>14.0944981328555</c:v>
                </c:pt>
                <c:pt idx="644">
                  <c:v>14.1285336164974</c:v>
                </c:pt>
                <c:pt idx="645">
                  <c:v>14.1676784952844</c:v>
                </c:pt>
                <c:pt idx="646">
                  <c:v>14.1972117754914</c:v>
                </c:pt>
                <c:pt idx="647">
                  <c:v>14.2141004261981</c:v>
                </c:pt>
                <c:pt idx="648">
                  <c:v>14.2366480683432</c:v>
                </c:pt>
                <c:pt idx="649">
                  <c:v>14.2642792757818</c:v>
                </c:pt>
                <c:pt idx="650">
                  <c:v>14.2922581209876</c:v>
                </c:pt>
                <c:pt idx="651">
                  <c:v>14.3185943776033</c:v>
                </c:pt>
                <c:pt idx="652">
                  <c:v>14.3488451144829</c:v>
                </c:pt>
                <c:pt idx="653">
                  <c:v>14.3719597726018</c:v>
                </c:pt>
                <c:pt idx="654">
                  <c:v>14.3873941811457</c:v>
                </c:pt>
                <c:pt idx="655">
                  <c:v>14.4072855610489</c:v>
                </c:pt>
                <c:pt idx="656">
                  <c:v>14.4337047110084</c:v>
                </c:pt>
                <c:pt idx="657">
                  <c:v>14.4554188381532</c:v>
                </c:pt>
                <c:pt idx="658">
                  <c:v>14.4874422518683</c:v>
                </c:pt>
                <c:pt idx="659">
                  <c:v>14.5252659979464</c:v>
                </c:pt>
                <c:pt idx="660">
                  <c:v>14.5523794877254</c:v>
                </c:pt>
                <c:pt idx="661">
                  <c:v>14.5823881706712</c:v>
                </c:pt>
                <c:pt idx="662">
                  <c:v>14.6062176718039</c:v>
                </c:pt>
                <c:pt idx="663">
                  <c:v>14.6136580808473</c:v>
                </c:pt>
                <c:pt idx="664">
                  <c:v>14.6245918937545</c:v>
                </c:pt>
                <c:pt idx="665">
                  <c:v>14.6453818982253</c:v>
                </c:pt>
                <c:pt idx="666">
                  <c:v>14.6606230191318</c:v>
                </c:pt>
                <c:pt idx="667">
                  <c:v>14.6767685672026</c:v>
                </c:pt>
                <c:pt idx="668">
                  <c:v>14.6910427292528</c:v>
                </c:pt>
                <c:pt idx="669">
                  <c:v>14.7079429640604</c:v>
                </c:pt>
                <c:pt idx="670">
                  <c:v>14.7082498588505</c:v>
                </c:pt>
                <c:pt idx="671">
                  <c:v>14.7109264557105</c:v>
                </c:pt>
                <c:pt idx="672">
                  <c:v>14.7159294740934</c:v>
                </c:pt>
                <c:pt idx="673">
                  <c:v>14.7157236491067</c:v>
                </c:pt>
                <c:pt idx="674">
                  <c:v>14.7154016465392</c:v>
                </c:pt>
                <c:pt idx="675">
                  <c:v>14.7124235459408</c:v>
                </c:pt>
                <c:pt idx="676">
                  <c:v>14.7221949937018</c:v>
                </c:pt>
                <c:pt idx="677">
                  <c:v>14.725149223284</c:v>
                </c:pt>
                <c:pt idx="678">
                  <c:v>14.7245615767886</c:v>
                </c:pt>
                <c:pt idx="679">
                  <c:v>14.7244322991477</c:v>
                </c:pt>
                <c:pt idx="680">
                  <c:v>14.7070136739037</c:v>
                </c:pt>
                <c:pt idx="681">
                  <c:v>14.6933511916833</c:v>
                </c:pt>
                <c:pt idx="682">
                  <c:v>14.6807355320385</c:v>
                </c:pt>
                <c:pt idx="683">
                  <c:v>14.6603388490367</c:v>
                </c:pt>
                <c:pt idx="684">
                  <c:v>14.6306100413306</c:v>
                </c:pt>
                <c:pt idx="685">
                  <c:v>14.6138772869442</c:v>
                </c:pt>
                <c:pt idx="686">
                  <c:v>14.5890882800592</c:v>
                </c:pt>
                <c:pt idx="687">
                  <c:v>14.5666999158069</c:v>
                </c:pt>
                <c:pt idx="688">
                  <c:v>14.5593352730327</c:v>
                </c:pt>
                <c:pt idx="689">
                  <c:v>14.5391185479887</c:v>
                </c:pt>
                <c:pt idx="690">
                  <c:v>14.5118718368049</c:v>
                </c:pt>
                <c:pt idx="691">
                  <c:v>14.4817059693176</c:v>
                </c:pt>
                <c:pt idx="692">
                  <c:v>14.4473521559178</c:v>
                </c:pt>
                <c:pt idx="693">
                  <c:v>14.4079451179252</c:v>
                </c:pt>
                <c:pt idx="694">
                  <c:v>14.3772263142509</c:v>
                </c:pt>
                <c:pt idx="695">
                  <c:v>14.3575256687573</c:v>
                </c:pt>
                <c:pt idx="696">
                  <c:v>14.3329515639867</c:v>
                </c:pt>
                <c:pt idx="697">
                  <c:v>14.3096711788216</c:v>
                </c:pt>
                <c:pt idx="698">
                  <c:v>14.282763163957</c:v>
                </c:pt>
                <c:pt idx="699">
                  <c:v>14.258454953566</c:v>
                </c:pt>
                <c:pt idx="700">
                  <c:v>14.2175141435019</c:v>
                </c:pt>
                <c:pt idx="701">
                  <c:v>14.1775732541347</c:v>
                </c:pt>
                <c:pt idx="702">
                  <c:v>14.1523853642568</c:v>
                </c:pt>
                <c:pt idx="703">
                  <c:v>14.124656457388</c:v>
                </c:pt>
                <c:pt idx="704">
                  <c:v>14.1009563123765</c:v>
                </c:pt>
                <c:pt idx="705">
                  <c:v>14.0839327824732</c:v>
                </c:pt>
                <c:pt idx="706">
                  <c:v>14.0531323258162</c:v>
                </c:pt>
                <c:pt idx="707">
                  <c:v>14.0148052742019</c:v>
                </c:pt>
                <c:pt idx="708">
                  <c:v>13.9799222578492</c:v>
                </c:pt>
                <c:pt idx="709">
                  <c:v>13.9431452124591</c:v>
                </c:pt>
                <c:pt idx="710">
                  <c:v>13.9040485963103</c:v>
                </c:pt>
                <c:pt idx="711">
                  <c:v>13.8610640339801</c:v>
                </c:pt>
                <c:pt idx="712">
                  <c:v>13.8139600843752</c:v>
                </c:pt>
                <c:pt idx="713">
                  <c:v>13.7698189219014</c:v>
                </c:pt>
                <c:pt idx="714">
                  <c:v>13.7223625898948</c:v>
                </c:pt>
                <c:pt idx="715">
                  <c:v>13.6728439834357</c:v>
                </c:pt>
                <c:pt idx="716">
                  <c:v>13.6328442619942</c:v>
                </c:pt>
                <c:pt idx="717">
                  <c:v>13.5951650871829</c:v>
                </c:pt>
                <c:pt idx="718">
                  <c:v>13.5502817561495</c:v>
                </c:pt>
                <c:pt idx="719">
                  <c:v>13.5107310951727</c:v>
                </c:pt>
                <c:pt idx="720">
                  <c:v>13.4667717436336</c:v>
                </c:pt>
                <c:pt idx="721">
                  <c:v>13.4182502972351</c:v>
                </c:pt>
                <c:pt idx="722">
                  <c:v>13.3645376002566</c:v>
                </c:pt>
                <c:pt idx="723">
                  <c:v>13.3097677355028</c:v>
                </c:pt>
                <c:pt idx="724">
                  <c:v>13.2367617016882</c:v>
                </c:pt>
                <c:pt idx="725">
                  <c:v>13.1558279211855</c:v>
                </c:pt>
                <c:pt idx="726">
                  <c:v>13.062915650862</c:v>
                </c:pt>
                <c:pt idx="727">
                  <c:v>12.9560990583655</c:v>
                </c:pt>
                <c:pt idx="728">
                  <c:v>12.8403972563582</c:v>
                </c:pt>
                <c:pt idx="729">
                  <c:v>12.7148152826867</c:v>
                </c:pt>
                <c:pt idx="730">
                  <c:v>12.57411050167</c:v>
                </c:pt>
                <c:pt idx="731">
                  <c:v>12.4255001145351</c:v>
                </c:pt>
                <c:pt idx="732">
                  <c:v>12.2575951524819</c:v>
                </c:pt>
                <c:pt idx="733">
                  <c:v>12.0720044720492</c:v>
                </c:pt>
                <c:pt idx="734">
                  <c:v>11.8756824823033</c:v>
                </c:pt>
                <c:pt idx="735">
                  <c:v>11.6591900805006</c:v>
                </c:pt>
                <c:pt idx="736">
                  <c:v>11.4235311790038</c:v>
                </c:pt>
                <c:pt idx="737">
                  <c:v>11.1785965262031</c:v>
                </c:pt>
                <c:pt idx="738">
                  <c:v>10.9162708880657</c:v>
                </c:pt>
                <c:pt idx="739">
                  <c:v>10.6512599997543</c:v>
                </c:pt>
                <c:pt idx="740">
                  <c:v>10.3661461613499</c:v>
                </c:pt>
                <c:pt idx="741">
                  <c:v>10.0946418930824</c:v>
                </c:pt>
                <c:pt idx="742">
                  <c:v>9.82107012713979</c:v>
                </c:pt>
                <c:pt idx="743">
                  <c:v>9.55376482407833</c:v>
                </c:pt>
                <c:pt idx="744">
                  <c:v>9.28880141460479</c:v>
                </c:pt>
                <c:pt idx="745">
                  <c:v>9.03624239033338</c:v>
                </c:pt>
                <c:pt idx="746">
                  <c:v>8.78859101422563</c:v>
                </c:pt>
                <c:pt idx="747">
                  <c:v>8.55397613868831</c:v>
                </c:pt>
                <c:pt idx="748">
                  <c:v>8.33902586981168</c:v>
                </c:pt>
                <c:pt idx="749">
                  <c:v>8.1319383575465</c:v>
                </c:pt>
                <c:pt idx="750">
                  <c:v>7.94029141320735</c:v>
                </c:pt>
                <c:pt idx="751">
                  <c:v>7.76291796392803</c:v>
                </c:pt>
                <c:pt idx="752">
                  <c:v>7.59630875304202</c:v>
                </c:pt>
                <c:pt idx="753">
                  <c:v>7.44227512545644</c:v>
                </c:pt>
                <c:pt idx="754">
                  <c:v>7.29853833317538</c:v>
                </c:pt>
                <c:pt idx="755">
                  <c:v>7.16876467942331</c:v>
                </c:pt>
                <c:pt idx="756">
                  <c:v>7.04676534945958</c:v>
                </c:pt>
                <c:pt idx="757">
                  <c:v>6.935945100741</c:v>
                </c:pt>
                <c:pt idx="758">
                  <c:v>6.83205772076008</c:v>
                </c:pt>
                <c:pt idx="759">
                  <c:v>6.73966552586849</c:v>
                </c:pt>
                <c:pt idx="760">
                  <c:v>6.64948297293754</c:v>
                </c:pt>
                <c:pt idx="761">
                  <c:v>6.56221847829924</c:v>
                </c:pt>
                <c:pt idx="762">
                  <c:v>6.48613020099668</c:v>
                </c:pt>
                <c:pt idx="763">
                  <c:v>6.41934372296051</c:v>
                </c:pt>
                <c:pt idx="764">
                  <c:v>6.35645968291984</c:v>
                </c:pt>
                <c:pt idx="765">
                  <c:v>6.29867603621778</c:v>
                </c:pt>
                <c:pt idx="766">
                  <c:v>6.24027372006643</c:v>
                </c:pt>
                <c:pt idx="767">
                  <c:v>6.18840976478196</c:v>
                </c:pt>
                <c:pt idx="768">
                  <c:v>6.13444890388584</c:v>
                </c:pt>
                <c:pt idx="769">
                  <c:v>6.09480240271651</c:v>
                </c:pt>
                <c:pt idx="770">
                  <c:v>6.06967657623687</c:v>
                </c:pt>
                <c:pt idx="771">
                  <c:v>6.03905798095945</c:v>
                </c:pt>
                <c:pt idx="772">
                  <c:v>6.01274321616085</c:v>
                </c:pt>
                <c:pt idx="773">
                  <c:v>5.98661809338201</c:v>
                </c:pt>
                <c:pt idx="774">
                  <c:v>5.96136697888845</c:v>
                </c:pt>
                <c:pt idx="775">
                  <c:v>5.93494742054577</c:v>
                </c:pt>
                <c:pt idx="776">
                  <c:v>5.9145821154156</c:v>
                </c:pt>
                <c:pt idx="777">
                  <c:v>5.88702905804532</c:v>
                </c:pt>
                <c:pt idx="778">
                  <c:v>5.85568897836695</c:v>
                </c:pt>
                <c:pt idx="779">
                  <c:v>5.82052103350996</c:v>
                </c:pt>
                <c:pt idx="780">
                  <c:v>5.78352797567308</c:v>
                </c:pt>
                <c:pt idx="781">
                  <c:v>5.74377523518824</c:v>
                </c:pt>
                <c:pt idx="782">
                  <c:v>5.70580061861028</c:v>
                </c:pt>
                <c:pt idx="783">
                  <c:v>5.66706688457754</c:v>
                </c:pt>
                <c:pt idx="784">
                  <c:v>5.62551555206025</c:v>
                </c:pt>
                <c:pt idx="785">
                  <c:v>5.57970870977033</c:v>
                </c:pt>
                <c:pt idx="786">
                  <c:v>5.54243393927052</c:v>
                </c:pt>
                <c:pt idx="787">
                  <c:v>5.50568563041324</c:v>
                </c:pt>
                <c:pt idx="788">
                  <c:v>5.47126821364771</c:v>
                </c:pt>
                <c:pt idx="789">
                  <c:v>5.44079391858641</c:v>
                </c:pt>
                <c:pt idx="790">
                  <c:v>5.41315044383661</c:v>
                </c:pt>
                <c:pt idx="791">
                  <c:v>5.38379906057315</c:v>
                </c:pt>
                <c:pt idx="792">
                  <c:v>5.3616126104896</c:v>
                </c:pt>
                <c:pt idx="793">
                  <c:v>5.3465114568702</c:v>
                </c:pt>
                <c:pt idx="794">
                  <c:v>5.33524575140563</c:v>
                </c:pt>
                <c:pt idx="795">
                  <c:v>5.32902202291512</c:v>
                </c:pt>
                <c:pt idx="796">
                  <c:v>5.32337845143436</c:v>
                </c:pt>
                <c:pt idx="797">
                  <c:v>5.32099757001669</c:v>
                </c:pt>
                <c:pt idx="798">
                  <c:v>5.32051688994222</c:v>
                </c:pt>
                <c:pt idx="799">
                  <c:v>5.32456846438685</c:v>
                </c:pt>
                <c:pt idx="800">
                  <c:v>5.3312911221531</c:v>
                </c:pt>
                <c:pt idx="801">
                  <c:v>5.33902184300393</c:v>
                </c:pt>
                <c:pt idx="802">
                  <c:v>5.35180897147269</c:v>
                </c:pt>
                <c:pt idx="803">
                  <c:v>5.36281730055695</c:v>
                </c:pt>
                <c:pt idx="804">
                  <c:v>5.37275874567903</c:v>
                </c:pt>
                <c:pt idx="805">
                  <c:v>5.3856948823222</c:v>
                </c:pt>
                <c:pt idx="806">
                  <c:v>5.40098499664239</c:v>
                </c:pt>
                <c:pt idx="807">
                  <c:v>5.41661160429675</c:v>
                </c:pt>
                <c:pt idx="808">
                  <c:v>5.4330895050269</c:v>
                </c:pt>
                <c:pt idx="809">
                  <c:v>5.45062999201627</c:v>
                </c:pt>
                <c:pt idx="810">
                  <c:v>5.47560276245102</c:v>
                </c:pt>
                <c:pt idx="811">
                  <c:v>5.49058087626031</c:v>
                </c:pt>
                <c:pt idx="812">
                  <c:v>5.50518906903766</c:v>
                </c:pt>
                <c:pt idx="813">
                  <c:v>5.51225871629469</c:v>
                </c:pt>
                <c:pt idx="814">
                  <c:v>5.50875587609206</c:v>
                </c:pt>
                <c:pt idx="815">
                  <c:v>5.50285790063668</c:v>
                </c:pt>
                <c:pt idx="816">
                  <c:v>5.49858975429938</c:v>
                </c:pt>
                <c:pt idx="817">
                  <c:v>5.48929870657932</c:v>
                </c:pt>
                <c:pt idx="818">
                  <c:v>5.48758542909031</c:v>
                </c:pt>
                <c:pt idx="819">
                  <c:v>5.48922063305062</c:v>
                </c:pt>
                <c:pt idx="820">
                  <c:v>5.48989018374931</c:v>
                </c:pt>
                <c:pt idx="821">
                  <c:v>5.49255904842628</c:v>
                </c:pt>
                <c:pt idx="822">
                  <c:v>5.49619905997503</c:v>
                </c:pt>
                <c:pt idx="823">
                  <c:v>5.49864923262809</c:v>
                </c:pt>
                <c:pt idx="824">
                  <c:v>5.50490958143969</c:v>
                </c:pt>
                <c:pt idx="825">
                  <c:v>5.51459471190216</c:v>
                </c:pt>
                <c:pt idx="826">
                  <c:v>5.52528822883798</c:v>
                </c:pt>
                <c:pt idx="827">
                  <c:v>5.53847535158148</c:v>
                </c:pt>
                <c:pt idx="828">
                  <c:v>5.55159370048544</c:v>
                </c:pt>
                <c:pt idx="829">
                  <c:v>5.56449852401328</c:v>
                </c:pt>
                <c:pt idx="830">
                  <c:v>5.58063920623514</c:v>
                </c:pt>
                <c:pt idx="831">
                  <c:v>5.59853190380742</c:v>
                </c:pt>
                <c:pt idx="832">
                  <c:v>5.61698605152805</c:v>
                </c:pt>
                <c:pt idx="833">
                  <c:v>5.63923657588689</c:v>
                </c:pt>
                <c:pt idx="834">
                  <c:v>5.66661649687805</c:v>
                </c:pt>
                <c:pt idx="835">
                  <c:v>5.69045057985075</c:v>
                </c:pt>
                <c:pt idx="836">
                  <c:v>5.71439888736274</c:v>
                </c:pt>
                <c:pt idx="837">
                  <c:v>5.73963862373325</c:v>
                </c:pt>
                <c:pt idx="838">
                  <c:v>5.76412210960783</c:v>
                </c:pt>
                <c:pt idx="839">
                  <c:v>5.79041370142991</c:v>
                </c:pt>
                <c:pt idx="840">
                  <c:v>5.82348655967506</c:v>
                </c:pt>
                <c:pt idx="841">
                  <c:v>5.8464345581733</c:v>
                </c:pt>
                <c:pt idx="842">
                  <c:v>5.86766298535826</c:v>
                </c:pt>
                <c:pt idx="843">
                  <c:v>5.88309347004522</c:v>
                </c:pt>
                <c:pt idx="844">
                  <c:v>5.8852841105242</c:v>
                </c:pt>
                <c:pt idx="845">
                  <c:v>5.89665717856063</c:v>
                </c:pt>
                <c:pt idx="846">
                  <c:v>5.90908082797376</c:v>
                </c:pt>
                <c:pt idx="847">
                  <c:v>5.92189698357583</c:v>
                </c:pt>
                <c:pt idx="848">
                  <c:v>5.94189336391651</c:v>
                </c:pt>
                <c:pt idx="849">
                  <c:v>5.95628399002717</c:v>
                </c:pt>
                <c:pt idx="850">
                  <c:v>5.96960452894344</c:v>
                </c:pt>
                <c:pt idx="851">
                  <c:v>5.97673092451117</c:v>
                </c:pt>
                <c:pt idx="852">
                  <c:v>5.98567710134942</c:v>
                </c:pt>
                <c:pt idx="853">
                  <c:v>5.99173197878686</c:v>
                </c:pt>
                <c:pt idx="854">
                  <c:v>6.00046632014888</c:v>
                </c:pt>
                <c:pt idx="855">
                  <c:v>6.00835330149126</c:v>
                </c:pt>
                <c:pt idx="856">
                  <c:v>6.01955918864305</c:v>
                </c:pt>
                <c:pt idx="857">
                  <c:v>6.03464976974215</c:v>
                </c:pt>
                <c:pt idx="858">
                  <c:v>6.04571549073484</c:v>
                </c:pt>
                <c:pt idx="859">
                  <c:v>6.05875091917755</c:v>
                </c:pt>
                <c:pt idx="860">
                  <c:v>6.06746473061536</c:v>
                </c:pt>
                <c:pt idx="861">
                  <c:v>6.07099719258595</c:v>
                </c:pt>
                <c:pt idx="862">
                  <c:v>6.07657889264218</c:v>
                </c:pt>
                <c:pt idx="863">
                  <c:v>6.07864434928385</c:v>
                </c:pt>
                <c:pt idx="864">
                  <c:v>6.08565404492429</c:v>
                </c:pt>
                <c:pt idx="865">
                  <c:v>6.09959788143246</c:v>
                </c:pt>
                <c:pt idx="866">
                  <c:v>6.1065140956609</c:v>
                </c:pt>
                <c:pt idx="867">
                  <c:v>6.11626485328201</c:v>
                </c:pt>
                <c:pt idx="868">
                  <c:v>6.11907019722028</c:v>
                </c:pt>
                <c:pt idx="869">
                  <c:v>6.11661826887194</c:v>
                </c:pt>
                <c:pt idx="870">
                  <c:v>6.10623473773806</c:v>
                </c:pt>
                <c:pt idx="871">
                  <c:v>6.09706489911636</c:v>
                </c:pt>
                <c:pt idx="872">
                  <c:v>6.0830223752437</c:v>
                </c:pt>
                <c:pt idx="873">
                  <c:v>6.0730345707588</c:v>
                </c:pt>
                <c:pt idx="874">
                  <c:v>6.0655857855065</c:v>
                </c:pt>
                <c:pt idx="875">
                  <c:v>6.05004710980186</c:v>
                </c:pt>
                <c:pt idx="876">
                  <c:v>6.03520013487506</c:v>
                </c:pt>
                <c:pt idx="877">
                  <c:v>6.01214784543061</c:v>
                </c:pt>
                <c:pt idx="878">
                  <c:v>5.97787172565149</c:v>
                </c:pt>
                <c:pt idx="879">
                  <c:v>5.94794228958048</c:v>
                </c:pt>
                <c:pt idx="880">
                  <c:v>5.91849225119542</c:v>
                </c:pt>
                <c:pt idx="881">
                  <c:v>5.88366496354218</c:v>
                </c:pt>
                <c:pt idx="882">
                  <c:v>5.84581664666115</c:v>
                </c:pt>
                <c:pt idx="883">
                  <c:v>5.80718745528999</c:v>
                </c:pt>
                <c:pt idx="884">
                  <c:v>5.76783127715167</c:v>
                </c:pt>
                <c:pt idx="885">
                  <c:v>5.72167300624688</c:v>
                </c:pt>
                <c:pt idx="886">
                  <c:v>5.67405072057665</c:v>
                </c:pt>
                <c:pt idx="887">
                  <c:v>5.6211458724402</c:v>
                </c:pt>
                <c:pt idx="888">
                  <c:v>5.5616184895787</c:v>
                </c:pt>
                <c:pt idx="889">
                  <c:v>5.49698623806978</c:v>
                </c:pt>
                <c:pt idx="890">
                  <c:v>5.42962496552173</c:v>
                </c:pt>
                <c:pt idx="891">
                  <c:v>5.36134663616001</c:v>
                </c:pt>
                <c:pt idx="892">
                  <c:v>5.28309418899435</c:v>
                </c:pt>
                <c:pt idx="893">
                  <c:v>5.19820898973334</c:v>
                </c:pt>
                <c:pt idx="894">
                  <c:v>5.1099615178301</c:v>
                </c:pt>
                <c:pt idx="895">
                  <c:v>5.01629728379649</c:v>
                </c:pt>
                <c:pt idx="896">
                  <c:v>4.91823752085292</c:v>
                </c:pt>
                <c:pt idx="897">
                  <c:v>4.81666692089286</c:v>
                </c:pt>
                <c:pt idx="898">
                  <c:v>4.71031482940751</c:v>
                </c:pt>
                <c:pt idx="899">
                  <c:v>4.59520912735984</c:v>
                </c:pt>
                <c:pt idx="900">
                  <c:v>4.48437211979324</c:v>
                </c:pt>
                <c:pt idx="901">
                  <c:v>4.37645075187667</c:v>
                </c:pt>
                <c:pt idx="902">
                  <c:v>4.26045887066046</c:v>
                </c:pt>
                <c:pt idx="903">
                  <c:v>4.14254307944449</c:v>
                </c:pt>
                <c:pt idx="904">
                  <c:v>4.02234855518241</c:v>
                </c:pt>
                <c:pt idx="905">
                  <c:v>3.89707819384545</c:v>
                </c:pt>
                <c:pt idx="906">
                  <c:v>3.77017128629176</c:v>
                </c:pt>
                <c:pt idx="907">
                  <c:v>3.64362249254633</c:v>
                </c:pt>
                <c:pt idx="908">
                  <c:v>3.51500520922014</c:v>
                </c:pt>
                <c:pt idx="909">
                  <c:v>3.38469575291616</c:v>
                </c:pt>
                <c:pt idx="910">
                  <c:v>3.25063973711588</c:v>
                </c:pt>
                <c:pt idx="911">
                  <c:v>3.1172526424832</c:v>
                </c:pt>
                <c:pt idx="912">
                  <c:v>2.98415225695697</c:v>
                </c:pt>
                <c:pt idx="913">
                  <c:v>2.849956049989</c:v>
                </c:pt>
                <c:pt idx="914">
                  <c:v>2.71561989611042</c:v>
                </c:pt>
                <c:pt idx="915">
                  <c:v>2.58026372591827</c:v>
                </c:pt>
                <c:pt idx="916">
                  <c:v>2.44405550208091</c:v>
                </c:pt>
                <c:pt idx="917">
                  <c:v>2.31156091229875</c:v>
                </c:pt>
                <c:pt idx="918">
                  <c:v>2.18137736092586</c:v>
                </c:pt>
                <c:pt idx="919">
                  <c:v>2.05084572947807</c:v>
                </c:pt>
                <c:pt idx="920">
                  <c:v>1.92325806893374</c:v>
                </c:pt>
                <c:pt idx="921">
                  <c:v>1.79682080651847</c:v>
                </c:pt>
                <c:pt idx="922">
                  <c:v>1.67101033873293</c:v>
                </c:pt>
                <c:pt idx="923">
                  <c:v>1.54781057381077</c:v>
                </c:pt>
                <c:pt idx="924">
                  <c:v>1.42715172005356</c:v>
                </c:pt>
                <c:pt idx="925">
                  <c:v>1.31107109030842</c:v>
                </c:pt>
                <c:pt idx="926">
                  <c:v>1.19714829983988</c:v>
                </c:pt>
                <c:pt idx="927">
                  <c:v>1.08898134940853</c:v>
                </c:pt>
                <c:pt idx="928">
                  <c:v>0.985808451507281</c:v>
                </c:pt>
                <c:pt idx="929">
                  <c:v>0.88795156301016</c:v>
                </c:pt>
                <c:pt idx="930">
                  <c:v>0.79510375248486</c:v>
                </c:pt>
                <c:pt idx="931">
                  <c:v>0.70689807334804</c:v>
                </c:pt>
                <c:pt idx="932">
                  <c:v>0.623602272792652</c:v>
                </c:pt>
                <c:pt idx="933">
                  <c:v>0.544953496655642</c:v>
                </c:pt>
                <c:pt idx="934">
                  <c:v>0.472203313191385</c:v>
                </c:pt>
                <c:pt idx="935">
                  <c:v>0.403144822087634</c:v>
                </c:pt>
                <c:pt idx="936">
                  <c:v>0.34129797725299</c:v>
                </c:pt>
                <c:pt idx="937">
                  <c:v>0.284417031093954</c:v>
                </c:pt>
                <c:pt idx="938">
                  <c:v>0.233026761761092</c:v>
                </c:pt>
                <c:pt idx="939">
                  <c:v>0.186220545589108</c:v>
                </c:pt>
                <c:pt idx="940">
                  <c:v>0.144037533448786</c:v>
                </c:pt>
                <c:pt idx="941">
                  <c:v>0.105195220624727</c:v>
                </c:pt>
                <c:pt idx="942">
                  <c:v>0.0716223241515927</c:v>
                </c:pt>
                <c:pt idx="943">
                  <c:v>0.0420983247793791</c:v>
                </c:pt>
                <c:pt idx="944">
                  <c:v>0.0152495349725174</c:v>
                </c:pt>
                <c:pt idx="945">
                  <c:v>0.00811788458660097</c:v>
                </c:pt>
                <c:pt idx="946">
                  <c:v>0.0318393010403382</c:v>
                </c:pt>
                <c:pt idx="947">
                  <c:v>0.0564592881621015</c:v>
                </c:pt>
                <c:pt idx="948">
                  <c:v>0.0802930501366539</c:v>
                </c:pt>
                <c:pt idx="949">
                  <c:v>0.103769168515354</c:v>
                </c:pt>
                <c:pt idx="950">
                  <c:v>0.126763540286226</c:v>
                </c:pt>
                <c:pt idx="951">
                  <c:v>0.147934061883057</c:v>
                </c:pt>
                <c:pt idx="952">
                  <c:v>0.16946563067915</c:v>
                </c:pt>
                <c:pt idx="953">
                  <c:v>0.192509674550508</c:v>
                </c:pt>
                <c:pt idx="954">
                  <c:v>0.216539492345944</c:v>
                </c:pt>
                <c:pt idx="955">
                  <c:v>0.244740398384073</c:v>
                </c:pt>
                <c:pt idx="956">
                  <c:v>0.275939058601428</c:v>
                </c:pt>
                <c:pt idx="957">
                  <c:v>0.311031132764523</c:v>
                </c:pt>
                <c:pt idx="958">
                  <c:v>0.349353404822139</c:v>
                </c:pt>
                <c:pt idx="959">
                  <c:v>0.393139324793387</c:v>
                </c:pt>
                <c:pt idx="960">
                  <c:v>0.440785086027748</c:v>
                </c:pt>
                <c:pt idx="961">
                  <c:v>0.496286465968396</c:v>
                </c:pt>
                <c:pt idx="962">
                  <c:v>0.55765998395394</c:v>
                </c:pt>
                <c:pt idx="963">
                  <c:v>0.62872129998538</c:v>
                </c:pt>
                <c:pt idx="964">
                  <c:v>0.709547393706027</c:v>
                </c:pt>
                <c:pt idx="965">
                  <c:v>0.799064902848431</c:v>
                </c:pt>
                <c:pt idx="966">
                  <c:v>0.898883867333552</c:v>
                </c:pt>
                <c:pt idx="967">
                  <c:v>1.00890215695102</c:v>
                </c:pt>
                <c:pt idx="968">
                  <c:v>1.1297118879866</c:v>
                </c:pt>
                <c:pt idx="969">
                  <c:v>1.2613078135908</c:v>
                </c:pt>
                <c:pt idx="970">
                  <c:v>1.40587367608605</c:v>
                </c:pt>
                <c:pt idx="971">
                  <c:v>1.56074853290703</c:v>
                </c:pt>
                <c:pt idx="972">
                  <c:v>1.72425529139148</c:v>
                </c:pt>
                <c:pt idx="973">
                  <c:v>1.90511547069921</c:v>
                </c:pt>
                <c:pt idx="974">
                  <c:v>2.10000164761317</c:v>
                </c:pt>
                <c:pt idx="975">
                  <c:v>2.3108414794589</c:v>
                </c:pt>
                <c:pt idx="976">
                  <c:v>2.53977948350828</c:v>
                </c:pt>
                <c:pt idx="977">
                  <c:v>2.78288012849263</c:v>
                </c:pt>
                <c:pt idx="978">
                  <c:v>3.04960653547892</c:v>
                </c:pt>
                <c:pt idx="979">
                  <c:v>3.33890875341116</c:v>
                </c:pt>
                <c:pt idx="980">
                  <c:v>3.65444156330322</c:v>
                </c:pt>
                <c:pt idx="981">
                  <c:v>3.99848984972824</c:v>
                </c:pt>
                <c:pt idx="982">
                  <c:v>4.36913141873695</c:v>
                </c:pt>
                <c:pt idx="983">
                  <c:v>4.77020582971793</c:v>
                </c:pt>
                <c:pt idx="984">
                  <c:v>5.19238616737595</c:v>
                </c:pt>
                <c:pt idx="985">
                  <c:v>5.64841277505754</c:v>
                </c:pt>
                <c:pt idx="986">
                  <c:v>6.11909042883458</c:v>
                </c:pt>
                <c:pt idx="987">
                  <c:v>6.62055638209866</c:v>
                </c:pt>
                <c:pt idx="988">
                  <c:v>7.12957369912124</c:v>
                </c:pt>
                <c:pt idx="989">
                  <c:v>7.66513638919155</c:v>
                </c:pt>
                <c:pt idx="990">
                  <c:v>8.20592382018494</c:v>
                </c:pt>
                <c:pt idx="991">
                  <c:v>8.76648167656357</c:v>
                </c:pt>
                <c:pt idx="992">
                  <c:v>9.3262143830697</c:v>
                </c:pt>
                <c:pt idx="993">
                  <c:v>9.90408250543928</c:v>
                </c:pt>
                <c:pt idx="994">
                  <c:v>10.4742462421474</c:v>
                </c:pt>
                <c:pt idx="995">
                  <c:v>11.0530961403562</c:v>
                </c:pt>
                <c:pt idx="996">
                  <c:v>11.6196521739595</c:v>
                </c:pt>
                <c:pt idx="997">
                  <c:v>12.1858752559223</c:v>
                </c:pt>
                <c:pt idx="998">
                  <c:v>12.7412014409571</c:v>
                </c:pt>
                <c:pt idx="999">
                  <c:v>13.2895601906915</c:v>
                </c:pt>
                <c:pt idx="1000">
                  <c:v>13.8232182854452</c:v>
                </c:pt>
                <c:pt idx="1001">
                  <c:v>14.3483436730271</c:v>
                </c:pt>
                <c:pt idx="1002">
                  <c:v>14.852976857707</c:v>
                </c:pt>
                <c:pt idx="1003">
                  <c:v>15.3445750927724</c:v>
                </c:pt>
                <c:pt idx="1004">
                  <c:v>15.8200596089147</c:v>
                </c:pt>
                <c:pt idx="1005">
                  <c:v>16.276030531363</c:v>
                </c:pt>
                <c:pt idx="1006">
                  <c:v>16.714843332618</c:v>
                </c:pt>
                <c:pt idx="1007">
                  <c:v>17.1361729672615</c:v>
                </c:pt>
                <c:pt idx="1008">
                  <c:v>17.5341156745717</c:v>
                </c:pt>
                <c:pt idx="1009">
                  <c:v>17.9185770420926</c:v>
                </c:pt>
                <c:pt idx="1010">
                  <c:v>18.2842866781763</c:v>
                </c:pt>
                <c:pt idx="1011">
                  <c:v>18.6353866019487</c:v>
                </c:pt>
                <c:pt idx="1012">
                  <c:v>18.9686453014054</c:v>
                </c:pt>
                <c:pt idx="1013">
                  <c:v>19.2847796394799</c:v>
                </c:pt>
                <c:pt idx="1014">
                  <c:v>19.5819281159458</c:v>
                </c:pt>
                <c:pt idx="1015">
                  <c:v>19.8661113488086</c:v>
                </c:pt>
                <c:pt idx="1016">
                  <c:v>20.1276064353197</c:v>
                </c:pt>
                <c:pt idx="1017">
                  <c:v>20.3820517628401</c:v>
                </c:pt>
                <c:pt idx="1018">
                  <c:v>20.6232578193014</c:v>
                </c:pt>
                <c:pt idx="1019">
                  <c:v>20.8538226267202</c:v>
                </c:pt>
                <c:pt idx="1020">
                  <c:v>21.0726433154217</c:v>
                </c:pt>
                <c:pt idx="1021">
                  <c:v>21.2799391088052</c:v>
                </c:pt>
                <c:pt idx="1022">
                  <c:v>21.470756129681</c:v>
                </c:pt>
                <c:pt idx="1023">
                  <c:v>21.6582572213458</c:v>
                </c:pt>
                <c:pt idx="1024">
                  <c:v>21.8363444381552</c:v>
                </c:pt>
                <c:pt idx="1025">
                  <c:v>22.0064103325278</c:v>
                </c:pt>
                <c:pt idx="1026">
                  <c:v>22.1716525779889</c:v>
                </c:pt>
                <c:pt idx="1027">
                  <c:v>22.3259089830024</c:v>
                </c:pt>
                <c:pt idx="1028">
                  <c:v>22.468784540097</c:v>
                </c:pt>
                <c:pt idx="1029">
                  <c:v>22.6030917842838</c:v>
                </c:pt>
                <c:pt idx="1030">
                  <c:v>22.7263803743591</c:v>
                </c:pt>
                <c:pt idx="1031">
                  <c:v>22.8482321620157</c:v>
                </c:pt>
                <c:pt idx="1032">
                  <c:v>22.9655843882609</c:v>
                </c:pt>
                <c:pt idx="1033">
                  <c:v>23.0729692542369</c:v>
                </c:pt>
                <c:pt idx="1034">
                  <c:v>23.176823666207</c:v>
                </c:pt>
                <c:pt idx="1035">
                  <c:v>23.2750261744637</c:v>
                </c:pt>
                <c:pt idx="1036">
                  <c:v>23.3702359779302</c:v>
                </c:pt>
                <c:pt idx="1037">
                  <c:v>23.4608264922278</c:v>
                </c:pt>
                <c:pt idx="1038">
                  <c:v>23.5454305025935</c:v>
                </c:pt>
                <c:pt idx="1039">
                  <c:v>23.6281054673859</c:v>
                </c:pt>
                <c:pt idx="1040">
                  <c:v>23.701237253868</c:v>
                </c:pt>
                <c:pt idx="1041">
                  <c:v>23.7644026644756</c:v>
                </c:pt>
                <c:pt idx="1042">
                  <c:v>23.8257733144651</c:v>
                </c:pt>
                <c:pt idx="1043">
                  <c:v>23.8811910402662</c:v>
                </c:pt>
                <c:pt idx="1044">
                  <c:v>23.9336148885071</c:v>
                </c:pt>
                <c:pt idx="1045">
                  <c:v>23.9842151660118</c:v>
                </c:pt>
                <c:pt idx="1046">
                  <c:v>24.0270814722815</c:v>
                </c:pt>
                <c:pt idx="1047">
                  <c:v>24.0640227711873</c:v>
                </c:pt>
                <c:pt idx="1048">
                  <c:v>24.0967873223653</c:v>
                </c:pt>
                <c:pt idx="1049">
                  <c:v>24.1223431573966</c:v>
                </c:pt>
                <c:pt idx="1050">
                  <c:v>24.1456920578735</c:v>
                </c:pt>
                <c:pt idx="1051">
                  <c:v>24.1682262764007</c:v>
                </c:pt>
                <c:pt idx="1052">
                  <c:v>24.1824679258815</c:v>
                </c:pt>
                <c:pt idx="1053">
                  <c:v>24.1931194148183</c:v>
                </c:pt>
                <c:pt idx="1054">
                  <c:v>24.1951921512622</c:v>
                </c:pt>
                <c:pt idx="1055">
                  <c:v>24.1880738512194</c:v>
                </c:pt>
                <c:pt idx="1056">
                  <c:v>24.1763784396554</c:v>
                </c:pt>
                <c:pt idx="1057">
                  <c:v>24.1586747587954</c:v>
                </c:pt>
                <c:pt idx="1058">
                  <c:v>24.1351211355107</c:v>
                </c:pt>
                <c:pt idx="1059">
                  <c:v>24.1042301590667</c:v>
                </c:pt>
                <c:pt idx="1060">
                  <c:v>24.0636983642715</c:v>
                </c:pt>
                <c:pt idx="1061">
                  <c:v>24.0156123253105</c:v>
                </c:pt>
                <c:pt idx="1062">
                  <c:v>23.9563091289047</c:v>
                </c:pt>
                <c:pt idx="1063">
                  <c:v>23.8908261925314</c:v>
                </c:pt>
                <c:pt idx="1064">
                  <c:v>23.8184428354102</c:v>
                </c:pt>
                <c:pt idx="1065">
                  <c:v>23.7365740119487</c:v>
                </c:pt>
                <c:pt idx="1066">
                  <c:v>23.6453116958438</c:v>
                </c:pt>
                <c:pt idx="1067">
                  <c:v>23.547660291952</c:v>
                </c:pt>
                <c:pt idx="1068">
                  <c:v>23.4405924316406</c:v>
                </c:pt>
                <c:pt idx="1069">
                  <c:v>23.3293877032593</c:v>
                </c:pt>
                <c:pt idx="1070">
                  <c:v>23.2104778650829</c:v>
                </c:pt>
                <c:pt idx="1071">
                  <c:v>23.0900970236934</c:v>
                </c:pt>
                <c:pt idx="1072">
                  <c:v>22.9660858174416</c:v>
                </c:pt>
                <c:pt idx="1073">
                  <c:v>22.8358961850673</c:v>
                </c:pt>
                <c:pt idx="1074">
                  <c:v>22.7002882601452</c:v>
                </c:pt>
                <c:pt idx="1075">
                  <c:v>22.5626803021909</c:v>
                </c:pt>
                <c:pt idx="1076">
                  <c:v>22.4193779769864</c:v>
                </c:pt>
                <c:pt idx="1077">
                  <c:v>22.2748029848923</c:v>
                </c:pt>
                <c:pt idx="1078">
                  <c:v>22.1299742338074</c:v>
                </c:pt>
                <c:pt idx="1079">
                  <c:v>21.9805175134064</c:v>
                </c:pt>
                <c:pt idx="1080">
                  <c:v>21.8267062873828</c:v>
                </c:pt>
                <c:pt idx="1081">
                  <c:v>21.6698203413611</c:v>
                </c:pt>
                <c:pt idx="1082">
                  <c:v>21.5092947789375</c:v>
                </c:pt>
                <c:pt idx="1083">
                  <c:v>21.3470026819236</c:v>
                </c:pt>
                <c:pt idx="1084">
                  <c:v>21.1794881921331</c:v>
                </c:pt>
                <c:pt idx="1085">
                  <c:v>21.0145044873792</c:v>
                </c:pt>
                <c:pt idx="1086">
                  <c:v>20.848509831712</c:v>
                </c:pt>
                <c:pt idx="1087">
                  <c:v>20.6833472192737</c:v>
                </c:pt>
                <c:pt idx="1088">
                  <c:v>20.5220081569759</c:v>
                </c:pt>
                <c:pt idx="1089">
                  <c:v>20.3559316255772</c:v>
                </c:pt>
                <c:pt idx="1090">
                  <c:v>20.1869744056291</c:v>
                </c:pt>
                <c:pt idx="1091">
                  <c:v>20.0178186488721</c:v>
                </c:pt>
                <c:pt idx="1092">
                  <c:v>19.8508096091715</c:v>
                </c:pt>
                <c:pt idx="1093">
                  <c:v>19.6822576432135</c:v>
                </c:pt>
                <c:pt idx="1094">
                  <c:v>19.5120695179756</c:v>
                </c:pt>
                <c:pt idx="1095">
                  <c:v>19.3424341757644</c:v>
                </c:pt>
                <c:pt idx="1096">
                  <c:v>19.1655247503477</c:v>
                </c:pt>
                <c:pt idx="1097">
                  <c:v>18.9853802160461</c:v>
                </c:pt>
                <c:pt idx="1098">
                  <c:v>18.8076115676469</c:v>
                </c:pt>
                <c:pt idx="1099">
                  <c:v>18.6290361438209</c:v>
                </c:pt>
                <c:pt idx="1100">
                  <c:v>18.4529096099968</c:v>
                </c:pt>
                <c:pt idx="1101">
                  <c:v>18.278136446518</c:v>
                </c:pt>
                <c:pt idx="1102">
                  <c:v>18.1026150135757</c:v>
                </c:pt>
                <c:pt idx="1103">
                  <c:v>17.927774881754</c:v>
                </c:pt>
                <c:pt idx="1104">
                  <c:v>17.753579578178</c:v>
                </c:pt>
                <c:pt idx="1105">
                  <c:v>17.5799968363961</c:v>
                </c:pt>
                <c:pt idx="1106">
                  <c:v>17.4037527962152</c:v>
                </c:pt>
                <c:pt idx="1107">
                  <c:v>17.2269722788125</c:v>
                </c:pt>
                <c:pt idx="1108">
                  <c:v>17.0510190658083</c:v>
                </c:pt>
                <c:pt idx="1109">
                  <c:v>16.8729795605599</c:v>
                </c:pt>
                <c:pt idx="1110">
                  <c:v>16.6960461829127</c:v>
                </c:pt>
                <c:pt idx="1111">
                  <c:v>16.5204657358619</c:v>
                </c:pt>
                <c:pt idx="1112">
                  <c:v>16.3450121379486</c:v>
                </c:pt>
                <c:pt idx="1113">
                  <c:v>16.1667183193968</c:v>
                </c:pt>
                <c:pt idx="1114">
                  <c:v>15.992794001184</c:v>
                </c:pt>
                <c:pt idx="1115">
                  <c:v>15.8230878285976</c:v>
                </c:pt>
                <c:pt idx="1116">
                  <c:v>15.6518881316163</c:v>
                </c:pt>
                <c:pt idx="1117">
                  <c:v>15.4833519961397</c:v>
                </c:pt>
                <c:pt idx="1118">
                  <c:v>15.3119158624478</c:v>
                </c:pt>
                <c:pt idx="1119">
                  <c:v>15.1354177889971</c:v>
                </c:pt>
                <c:pt idx="1120">
                  <c:v>14.9650190326644</c:v>
                </c:pt>
                <c:pt idx="1121">
                  <c:v>14.7949881309858</c:v>
                </c:pt>
                <c:pt idx="1122">
                  <c:v>14.6276339924332</c:v>
                </c:pt>
                <c:pt idx="1123">
                  <c:v>14.4638905109041</c:v>
                </c:pt>
                <c:pt idx="1124">
                  <c:v>14.3026261303811</c:v>
                </c:pt>
                <c:pt idx="1125">
                  <c:v>14.1457013181433</c:v>
                </c:pt>
                <c:pt idx="1126">
                  <c:v>13.9863457455997</c:v>
                </c:pt>
                <c:pt idx="1127">
                  <c:v>13.8273464754306</c:v>
                </c:pt>
                <c:pt idx="1128">
                  <c:v>13.6705269556419</c:v>
                </c:pt>
                <c:pt idx="1129">
                  <c:v>13.5108377854604</c:v>
                </c:pt>
                <c:pt idx="1130">
                  <c:v>13.3547610899544</c:v>
                </c:pt>
                <c:pt idx="1131">
                  <c:v>13.2008092710589</c:v>
                </c:pt>
                <c:pt idx="1132">
                  <c:v>13.0528505638389</c:v>
                </c:pt>
                <c:pt idx="1133">
                  <c:v>12.9028643075015</c:v>
                </c:pt>
                <c:pt idx="1134">
                  <c:v>12.7573799073572</c:v>
                </c:pt>
                <c:pt idx="1135">
                  <c:v>12.6137210573511</c:v>
                </c:pt>
                <c:pt idx="1136">
                  <c:v>12.4671011542257</c:v>
                </c:pt>
                <c:pt idx="1137">
                  <c:v>12.3236976992431</c:v>
                </c:pt>
                <c:pt idx="1138">
                  <c:v>12.1794589512485</c:v>
                </c:pt>
                <c:pt idx="1139">
                  <c:v>12.0381683879789</c:v>
                </c:pt>
                <c:pt idx="1140">
                  <c:v>11.8990774051253</c:v>
                </c:pt>
                <c:pt idx="1141">
                  <c:v>11.7598696319968</c:v>
                </c:pt>
                <c:pt idx="1142">
                  <c:v>11.6213898641529</c:v>
                </c:pt>
                <c:pt idx="1143">
                  <c:v>11.4853260617315</c:v>
                </c:pt>
                <c:pt idx="1144">
                  <c:v>11.3491818213119</c:v>
                </c:pt>
                <c:pt idx="1145">
                  <c:v>11.2165155905171</c:v>
                </c:pt>
                <c:pt idx="1146">
                  <c:v>11.0879515029693</c:v>
                </c:pt>
                <c:pt idx="1147">
                  <c:v>10.9575948313724</c:v>
                </c:pt>
                <c:pt idx="1148">
                  <c:v>10.8271220271162</c:v>
                </c:pt>
                <c:pt idx="1149">
                  <c:v>10.7003544932994</c:v>
                </c:pt>
                <c:pt idx="1150">
                  <c:v>10.5748132433156</c:v>
                </c:pt>
                <c:pt idx="1151">
                  <c:v>10.450185209619</c:v>
                </c:pt>
                <c:pt idx="1152">
                  <c:v>10.3275997302379</c:v>
                </c:pt>
                <c:pt idx="1153">
                  <c:v>10.2071893741222</c:v>
                </c:pt>
                <c:pt idx="1154">
                  <c:v>10.088346292044</c:v>
                </c:pt>
                <c:pt idx="1155">
                  <c:v>9.96930026059652</c:v>
                </c:pt>
                <c:pt idx="1156">
                  <c:v>9.8518397963033</c:v>
                </c:pt>
                <c:pt idx="1157">
                  <c:v>9.73615276380365</c:v>
                </c:pt>
                <c:pt idx="1158">
                  <c:v>9.61960294397055</c:v>
                </c:pt>
                <c:pt idx="1159">
                  <c:v>9.5057382017231</c:v>
                </c:pt>
                <c:pt idx="1160">
                  <c:v>9.39363556749271</c:v>
                </c:pt>
                <c:pt idx="1161">
                  <c:v>9.28590401863443</c:v>
                </c:pt>
                <c:pt idx="1162">
                  <c:v>9.18099760506101</c:v>
                </c:pt>
                <c:pt idx="1163">
                  <c:v>9.07690699940411</c:v>
                </c:pt>
                <c:pt idx="1164">
                  <c:v>8.97594451166521</c:v>
                </c:pt>
                <c:pt idx="1165">
                  <c:v>8.87757745316078</c:v>
                </c:pt>
                <c:pt idx="1166">
                  <c:v>8.78150729265984</c:v>
                </c:pt>
                <c:pt idx="1167">
                  <c:v>8.684793905329</c:v>
                </c:pt>
                <c:pt idx="1168">
                  <c:v>8.59004571738113</c:v>
                </c:pt>
                <c:pt idx="1169">
                  <c:v>8.49718206120212</c:v>
                </c:pt>
                <c:pt idx="1170">
                  <c:v>8.40272574827324</c:v>
                </c:pt>
                <c:pt idx="1171">
                  <c:v>8.31186566576527</c:v>
                </c:pt>
                <c:pt idx="1172">
                  <c:v>8.2256774190538</c:v>
                </c:pt>
                <c:pt idx="1173">
                  <c:v>8.13987148578997</c:v>
                </c:pt>
                <c:pt idx="1174">
                  <c:v>8.05479862088541</c:v>
                </c:pt>
                <c:pt idx="1175">
                  <c:v>7.97154681335335</c:v>
                </c:pt>
                <c:pt idx="1176">
                  <c:v>7.89054627822165</c:v>
                </c:pt>
                <c:pt idx="1177">
                  <c:v>7.81049282399574</c:v>
                </c:pt>
                <c:pt idx="1178">
                  <c:v>7.73118973625469</c:v>
                </c:pt>
                <c:pt idx="1179">
                  <c:v>7.65402642203888</c:v>
                </c:pt>
                <c:pt idx="1180">
                  <c:v>7.57942236748018</c:v>
                </c:pt>
                <c:pt idx="1181">
                  <c:v>7.50486213776482</c:v>
                </c:pt>
                <c:pt idx="1182">
                  <c:v>7.4302945363121</c:v>
                </c:pt>
                <c:pt idx="1183">
                  <c:v>7.35864831701027</c:v>
                </c:pt>
                <c:pt idx="1184">
                  <c:v>7.28998755942541</c:v>
                </c:pt>
                <c:pt idx="1185">
                  <c:v>7.22027142089124</c:v>
                </c:pt>
                <c:pt idx="1186">
                  <c:v>7.15290815813667</c:v>
                </c:pt>
                <c:pt idx="1187">
                  <c:v>7.08479915366929</c:v>
                </c:pt>
                <c:pt idx="1188">
                  <c:v>7.01534216274523</c:v>
                </c:pt>
                <c:pt idx="1189">
                  <c:v>6.94577488537805</c:v>
                </c:pt>
                <c:pt idx="1190">
                  <c:v>6.87559425943775</c:v>
                </c:pt>
                <c:pt idx="1191">
                  <c:v>6.80634754523048</c:v>
                </c:pt>
                <c:pt idx="1192">
                  <c:v>6.7393976116517</c:v>
                </c:pt>
                <c:pt idx="1193">
                  <c:v>6.67223771210538</c:v>
                </c:pt>
                <c:pt idx="1194">
                  <c:v>6.60848964475793</c:v>
                </c:pt>
                <c:pt idx="1195">
                  <c:v>6.54844297768999</c:v>
                </c:pt>
                <c:pt idx="1196">
                  <c:v>6.48714248016555</c:v>
                </c:pt>
                <c:pt idx="1197">
                  <c:v>6.42570305428631</c:v>
                </c:pt>
                <c:pt idx="1198">
                  <c:v>6.36812674406926</c:v>
                </c:pt>
                <c:pt idx="1199">
                  <c:v>6.31231565520252</c:v>
                </c:pt>
                <c:pt idx="1200">
                  <c:v>6.25756431538217</c:v>
                </c:pt>
                <c:pt idx="1201">
                  <c:v>6.20606830837682</c:v>
                </c:pt>
                <c:pt idx="1202">
                  <c:v>6.15339208668196</c:v>
                </c:pt>
                <c:pt idx="1203">
                  <c:v>6.10005538508161</c:v>
                </c:pt>
                <c:pt idx="1204">
                  <c:v>6.04939120497394</c:v>
                </c:pt>
                <c:pt idx="1205">
                  <c:v>6.00132484025601</c:v>
                </c:pt>
                <c:pt idx="1206">
                  <c:v>5.95061856882493</c:v>
                </c:pt>
                <c:pt idx="1207">
                  <c:v>5.90030099297062</c:v>
                </c:pt>
                <c:pt idx="1208">
                  <c:v>5.84939991669388</c:v>
                </c:pt>
                <c:pt idx="1209">
                  <c:v>5.79607127447919</c:v>
                </c:pt>
                <c:pt idx="1210">
                  <c:v>5.7457409913061</c:v>
                </c:pt>
                <c:pt idx="1211">
                  <c:v>5.69530345656337</c:v>
                </c:pt>
                <c:pt idx="1212">
                  <c:v>5.64961097705905</c:v>
                </c:pt>
                <c:pt idx="1213">
                  <c:v>5.60774388644988</c:v>
                </c:pt>
                <c:pt idx="1214">
                  <c:v>5.56378724492059</c:v>
                </c:pt>
                <c:pt idx="1215">
                  <c:v>5.52241733167342</c:v>
                </c:pt>
                <c:pt idx="1216">
                  <c:v>5.48005709540231</c:v>
                </c:pt>
                <c:pt idx="1217">
                  <c:v>5.43521063922508</c:v>
                </c:pt>
                <c:pt idx="1218">
                  <c:v>5.39324402031039</c:v>
                </c:pt>
                <c:pt idx="1219">
                  <c:v>5.35303888277351</c:v>
                </c:pt>
                <c:pt idx="1220">
                  <c:v>5.31411589199417</c:v>
                </c:pt>
                <c:pt idx="1221">
                  <c:v>5.27749095813608</c:v>
                </c:pt>
                <c:pt idx="1222">
                  <c:v>5.2381630490571</c:v>
                </c:pt>
                <c:pt idx="1223">
                  <c:v>5.19963738595063</c:v>
                </c:pt>
                <c:pt idx="1224">
                  <c:v>5.15981643124252</c:v>
                </c:pt>
                <c:pt idx="1225">
                  <c:v>5.11605526632074</c:v>
                </c:pt>
                <c:pt idx="1226">
                  <c:v>5.07644503933773</c:v>
                </c:pt>
                <c:pt idx="1227">
                  <c:v>5.0377150124256</c:v>
                </c:pt>
                <c:pt idx="1228">
                  <c:v>5.00187712301957</c:v>
                </c:pt>
                <c:pt idx="1229">
                  <c:v>4.9695698180752</c:v>
                </c:pt>
                <c:pt idx="1230">
                  <c:v>4.93566687522148</c:v>
                </c:pt>
                <c:pt idx="1231">
                  <c:v>4.90339943631191</c:v>
                </c:pt>
                <c:pt idx="1232">
                  <c:v>4.87047999461391</c:v>
                </c:pt>
                <c:pt idx="1233">
                  <c:v>4.83578663955364</c:v>
                </c:pt>
                <c:pt idx="1234">
                  <c:v>4.80347803851804</c:v>
                </c:pt>
                <c:pt idx="1235">
                  <c:v>4.77325595276693</c:v>
                </c:pt>
                <c:pt idx="1236">
                  <c:v>4.74221921602369</c:v>
                </c:pt>
                <c:pt idx="1237">
                  <c:v>4.71251197635005</c:v>
                </c:pt>
                <c:pt idx="1238">
                  <c:v>4.68093535830468</c:v>
                </c:pt>
                <c:pt idx="1239">
                  <c:v>4.64620505944383</c:v>
                </c:pt>
                <c:pt idx="1240">
                  <c:v>4.61603602234272</c:v>
                </c:pt>
                <c:pt idx="1241">
                  <c:v>4.58690321035236</c:v>
                </c:pt>
                <c:pt idx="1242">
                  <c:v>4.55908301640721</c:v>
                </c:pt>
                <c:pt idx="1243">
                  <c:v>4.53641752845145</c:v>
                </c:pt>
                <c:pt idx="1244">
                  <c:v>4.50989811869685</c:v>
                </c:pt>
                <c:pt idx="1245">
                  <c:v>4.48146904147774</c:v>
                </c:pt>
                <c:pt idx="1246">
                  <c:v>4.45362352102897</c:v>
                </c:pt>
                <c:pt idx="1247">
                  <c:v>4.42205397121235</c:v>
                </c:pt>
                <c:pt idx="1248">
                  <c:v>4.39669421848854</c:v>
                </c:pt>
                <c:pt idx="1249">
                  <c:v>4.37608019114485</c:v>
                </c:pt>
                <c:pt idx="1250">
                  <c:v>4.35309863216496</c:v>
                </c:pt>
                <c:pt idx="1251">
                  <c:v>4.33359470319626</c:v>
                </c:pt>
                <c:pt idx="1252">
                  <c:v>4.31143748729111</c:v>
                </c:pt>
                <c:pt idx="1253">
                  <c:v>4.28611192402488</c:v>
                </c:pt>
                <c:pt idx="1254">
                  <c:v>4.26159824438958</c:v>
                </c:pt>
                <c:pt idx="1255">
                  <c:v>4.23540948391215</c:v>
                </c:pt>
                <c:pt idx="1256">
                  <c:v>4.21292922756961</c:v>
                </c:pt>
                <c:pt idx="1257">
                  <c:v>4.19063059983038</c:v>
                </c:pt>
                <c:pt idx="1258">
                  <c:v>4.17111136879783</c:v>
                </c:pt>
                <c:pt idx="1259">
                  <c:v>4.15716775688118</c:v>
                </c:pt>
                <c:pt idx="1260">
                  <c:v>4.14055869930559</c:v>
                </c:pt>
                <c:pt idx="1261">
                  <c:v>4.12321155770061</c:v>
                </c:pt>
                <c:pt idx="1262">
                  <c:v>4.10714313359686</c:v>
                </c:pt>
                <c:pt idx="1263">
                  <c:v>4.09052475047834</c:v>
                </c:pt>
                <c:pt idx="1264">
                  <c:v>4.07550777725087</c:v>
                </c:pt>
                <c:pt idx="1265">
                  <c:v>4.06203778155699</c:v>
                </c:pt>
                <c:pt idx="1266">
                  <c:v>4.04945655458387</c:v>
                </c:pt>
                <c:pt idx="1267">
                  <c:v>4.0368188502569</c:v>
                </c:pt>
                <c:pt idx="1268">
                  <c:v>4.02700518089376</c:v>
                </c:pt>
                <c:pt idx="1269">
                  <c:v>4.01984747142625</c:v>
                </c:pt>
                <c:pt idx="1270">
                  <c:v>4.0128715135554</c:v>
                </c:pt>
                <c:pt idx="1271">
                  <c:v>4.00756737786691</c:v>
                </c:pt>
                <c:pt idx="1272">
                  <c:v>4.00343148745419</c:v>
                </c:pt>
                <c:pt idx="1273">
                  <c:v>3.99795379537406</c:v>
                </c:pt>
                <c:pt idx="1274">
                  <c:v>3.99736403533079</c:v>
                </c:pt>
                <c:pt idx="1275">
                  <c:v>4.00145311899746</c:v>
                </c:pt>
                <c:pt idx="1276">
                  <c:v>4.00482968140711</c:v>
                </c:pt>
                <c:pt idx="1277">
                  <c:v>4.01188395751748</c:v>
                </c:pt>
                <c:pt idx="1278">
                  <c:v>4.01731030810798</c:v>
                </c:pt>
                <c:pt idx="1279">
                  <c:v>4.02233868916919</c:v>
                </c:pt>
                <c:pt idx="1280">
                  <c:v>4.02650402748798</c:v>
                </c:pt>
                <c:pt idx="1281">
                  <c:v>4.03063152089927</c:v>
                </c:pt>
                <c:pt idx="1282">
                  <c:v>4.03383824872099</c:v>
                </c:pt>
                <c:pt idx="1283">
                  <c:v>4.03313452020075</c:v>
                </c:pt>
                <c:pt idx="1284">
                  <c:v>4.03733445141974</c:v>
                </c:pt>
                <c:pt idx="1285">
                  <c:v>4.04458753709121</c:v>
                </c:pt>
                <c:pt idx="1286">
                  <c:v>4.05058152126959</c:v>
                </c:pt>
                <c:pt idx="1287">
                  <c:v>4.05988322040941</c:v>
                </c:pt>
                <c:pt idx="1288">
                  <c:v>4.06685002358749</c:v>
                </c:pt>
                <c:pt idx="1289">
                  <c:v>4.06721973421467</c:v>
                </c:pt>
                <c:pt idx="1290">
                  <c:v>4.07567144075278</c:v>
                </c:pt>
                <c:pt idx="1291">
                  <c:v>4.08924966200079</c:v>
                </c:pt>
                <c:pt idx="1292">
                  <c:v>4.10227098222476</c:v>
                </c:pt>
                <c:pt idx="1293">
                  <c:v>4.12143749109278</c:v>
                </c:pt>
                <c:pt idx="1294">
                  <c:v>4.13622505677571</c:v>
                </c:pt>
                <c:pt idx="1295">
                  <c:v>4.14785385568781</c:v>
                </c:pt>
                <c:pt idx="1296">
                  <c:v>4.159899905105</c:v>
                </c:pt>
                <c:pt idx="1297">
                  <c:v>4.17096568833893</c:v>
                </c:pt>
                <c:pt idx="1298">
                  <c:v>4.18341394529274</c:v>
                </c:pt>
                <c:pt idx="1299">
                  <c:v>4.19771107520885</c:v>
                </c:pt>
                <c:pt idx="1300">
                  <c:v>4.20875963012857</c:v>
                </c:pt>
                <c:pt idx="1301">
                  <c:v>4.21870788336176</c:v>
                </c:pt>
                <c:pt idx="1302">
                  <c:v>4.22790597164292</c:v>
                </c:pt>
                <c:pt idx="1303">
                  <c:v>4.23397259065219</c:v>
                </c:pt>
                <c:pt idx="1304">
                  <c:v>4.24132982304993</c:v>
                </c:pt>
                <c:pt idx="1305">
                  <c:v>4.24939022816956</c:v>
                </c:pt>
                <c:pt idx="1306">
                  <c:v>4.25651223501187</c:v>
                </c:pt>
                <c:pt idx="1307">
                  <c:v>4.26486093405</c:v>
                </c:pt>
                <c:pt idx="1308">
                  <c:v>4.26941742795954</c:v>
                </c:pt>
                <c:pt idx="1309">
                  <c:v>4.2732182151876</c:v>
                </c:pt>
                <c:pt idx="1310">
                  <c:v>4.27321013281147</c:v>
                </c:pt>
                <c:pt idx="1311">
                  <c:v>4.26739564711279</c:v>
                </c:pt>
                <c:pt idx="1312">
                  <c:v>4.26469457881839</c:v>
                </c:pt>
                <c:pt idx="1313">
                  <c:v>4.26134025698842</c:v>
                </c:pt>
                <c:pt idx="1314">
                  <c:v>4.25735971167583</c:v>
                </c:pt>
                <c:pt idx="1315">
                  <c:v>4.25658732046262</c:v>
                </c:pt>
                <c:pt idx="1316">
                  <c:v>4.24906426053537</c:v>
                </c:pt>
                <c:pt idx="1317">
                  <c:v>4.23497674666321</c:v>
                </c:pt>
                <c:pt idx="1318">
                  <c:v>4.22548631662361</c:v>
                </c:pt>
                <c:pt idx="1319">
                  <c:v>4.2136567568369</c:v>
                </c:pt>
                <c:pt idx="1320">
                  <c:v>4.20469835010983</c:v>
                </c:pt>
                <c:pt idx="1321">
                  <c:v>4.19801029560331</c:v>
                </c:pt>
                <c:pt idx="1322">
                  <c:v>4.19292491434665</c:v>
                </c:pt>
                <c:pt idx="1323">
                  <c:v>4.18535022848713</c:v>
                </c:pt>
                <c:pt idx="1324">
                  <c:v>4.18850781511941</c:v>
                </c:pt>
                <c:pt idx="1325">
                  <c:v>4.19769982575616</c:v>
                </c:pt>
                <c:pt idx="1326">
                  <c:v>4.21206056692716</c:v>
                </c:pt>
                <c:pt idx="1327">
                  <c:v>4.23345526121039</c:v>
                </c:pt>
                <c:pt idx="1328">
                  <c:v>4.25928493784318</c:v>
                </c:pt>
                <c:pt idx="1329">
                  <c:v>4.28829856854164</c:v>
                </c:pt>
                <c:pt idx="1330">
                  <c:v>4.32540850350471</c:v>
                </c:pt>
                <c:pt idx="1331">
                  <c:v>4.36947873371292</c:v>
                </c:pt>
                <c:pt idx="1332">
                  <c:v>4.42112186518945</c:v>
                </c:pt>
                <c:pt idx="1333">
                  <c:v>4.48166078429741</c:v>
                </c:pt>
                <c:pt idx="1334">
                  <c:v>4.54577878329762</c:v>
                </c:pt>
                <c:pt idx="1335">
                  <c:v>4.61757608958341</c:v>
                </c:pt>
                <c:pt idx="1336">
                  <c:v>4.6905731486268</c:v>
                </c:pt>
                <c:pt idx="1337">
                  <c:v>4.76989345670478</c:v>
                </c:pt>
                <c:pt idx="1338">
                  <c:v>4.84650739864856</c:v>
                </c:pt>
                <c:pt idx="1339">
                  <c:v>4.92764435256714</c:v>
                </c:pt>
                <c:pt idx="1340">
                  <c:v>5.0033553738567</c:v>
                </c:pt>
                <c:pt idx="1341">
                  <c:v>5.07650141963089</c:v>
                </c:pt>
                <c:pt idx="1342">
                  <c:v>5.14611701559362</c:v>
                </c:pt>
                <c:pt idx="1343">
                  <c:v>5.21296718588034</c:v>
                </c:pt>
                <c:pt idx="1344">
                  <c:v>5.27671429742991</c:v>
                </c:pt>
                <c:pt idx="1345">
                  <c:v>5.33589808479133</c:v>
                </c:pt>
                <c:pt idx="1346">
                  <c:v>5.3944488578746</c:v>
                </c:pt>
                <c:pt idx="1347">
                  <c:v>5.45250015969808</c:v>
                </c:pt>
                <c:pt idx="1348">
                  <c:v>5.50558108986136</c:v>
                </c:pt>
                <c:pt idx="1349">
                  <c:v>5.5550457681886</c:v>
                </c:pt>
                <c:pt idx="1350">
                  <c:v>5.6037148693981</c:v>
                </c:pt>
                <c:pt idx="1351">
                  <c:v>5.64567359867702</c:v>
                </c:pt>
                <c:pt idx="1352">
                  <c:v>5.69231992422058</c:v>
                </c:pt>
                <c:pt idx="1353">
                  <c:v>5.741804553679</c:v>
                </c:pt>
                <c:pt idx="1354">
                  <c:v>5.78865944233612</c:v>
                </c:pt>
                <c:pt idx="1355">
                  <c:v>5.83414915156727</c:v>
                </c:pt>
                <c:pt idx="1356">
                  <c:v>5.88301990419876</c:v>
                </c:pt>
                <c:pt idx="1357">
                  <c:v>5.93273291905007</c:v>
                </c:pt>
                <c:pt idx="1358">
                  <c:v>5.97914548121188</c:v>
                </c:pt>
                <c:pt idx="1359">
                  <c:v>6.02911356590918</c:v>
                </c:pt>
                <c:pt idx="1360">
                  <c:v>6.07488293139388</c:v>
                </c:pt>
                <c:pt idx="1361">
                  <c:v>6.11848449697381</c:v>
                </c:pt>
                <c:pt idx="1362">
                  <c:v>6.1713906148808</c:v>
                </c:pt>
                <c:pt idx="1363">
                  <c:v>6.23082120869376</c:v>
                </c:pt>
                <c:pt idx="1364">
                  <c:v>6.29103043228074</c:v>
                </c:pt>
                <c:pt idx="1365">
                  <c:v>6.3497140971204</c:v>
                </c:pt>
                <c:pt idx="1366">
                  <c:v>6.40360347137636</c:v>
                </c:pt>
                <c:pt idx="1367">
                  <c:v>6.4500974419207</c:v>
                </c:pt>
                <c:pt idx="1368">
                  <c:v>6.49957108804639</c:v>
                </c:pt>
                <c:pt idx="1369">
                  <c:v>6.55420713532698</c:v>
                </c:pt>
                <c:pt idx="1370">
                  <c:v>6.60859809530145</c:v>
                </c:pt>
                <c:pt idx="1371">
                  <c:v>6.66663348434917</c:v>
                </c:pt>
                <c:pt idx="1372">
                  <c:v>6.72015771769752</c:v>
                </c:pt>
                <c:pt idx="1373">
                  <c:v>6.76623313363705</c:v>
                </c:pt>
                <c:pt idx="1374">
                  <c:v>6.81293108009669</c:v>
                </c:pt>
                <c:pt idx="1375">
                  <c:v>6.8568337327356</c:v>
                </c:pt>
                <c:pt idx="1376">
                  <c:v>6.89912051183041</c:v>
                </c:pt>
                <c:pt idx="1377">
                  <c:v>6.94077976069153</c:v>
                </c:pt>
                <c:pt idx="1378">
                  <c:v>6.97470843347288</c:v>
                </c:pt>
                <c:pt idx="1379">
                  <c:v>7.00390757026423</c:v>
                </c:pt>
                <c:pt idx="1380">
                  <c:v>7.02552955494728</c:v>
                </c:pt>
                <c:pt idx="1381">
                  <c:v>7.04299444945063</c:v>
                </c:pt>
                <c:pt idx="1382">
                  <c:v>7.06274268388922</c:v>
                </c:pt>
                <c:pt idx="1383">
                  <c:v>7.08098337488053</c:v>
                </c:pt>
                <c:pt idx="1384">
                  <c:v>7.09605394790941</c:v>
                </c:pt>
                <c:pt idx="1385">
                  <c:v>7.11105678754009</c:v>
                </c:pt>
                <c:pt idx="1386">
                  <c:v>7.12656357233614</c:v>
                </c:pt>
                <c:pt idx="1387">
                  <c:v>7.13568716941497</c:v>
                </c:pt>
                <c:pt idx="1388">
                  <c:v>7.14213434498139</c:v>
                </c:pt>
                <c:pt idx="1389">
                  <c:v>7.14689689603889</c:v>
                </c:pt>
                <c:pt idx="1390">
                  <c:v>7.14510292056436</c:v>
                </c:pt>
                <c:pt idx="1391">
                  <c:v>7.1389468913664</c:v>
                </c:pt>
                <c:pt idx="1392">
                  <c:v>7.13220026685035</c:v>
                </c:pt>
                <c:pt idx="1393">
                  <c:v>7.12701750776077</c:v>
                </c:pt>
                <c:pt idx="1394">
                  <c:v>7.1187462129837</c:v>
                </c:pt>
                <c:pt idx="1395">
                  <c:v>7.10714184571425</c:v>
                </c:pt>
                <c:pt idx="1396">
                  <c:v>7.09697309139286</c:v>
                </c:pt>
                <c:pt idx="1397">
                  <c:v>7.0835933569497</c:v>
                </c:pt>
                <c:pt idx="1398">
                  <c:v>7.06427852421815</c:v>
                </c:pt>
                <c:pt idx="1399">
                  <c:v>7.04703754895578</c:v>
                </c:pt>
                <c:pt idx="1400">
                  <c:v>7.02899968589839</c:v>
                </c:pt>
                <c:pt idx="1401">
                  <c:v>7.16339402201479</c:v>
                </c:pt>
                <c:pt idx="1402">
                  <c:v>7.12463828127211</c:v>
                </c:pt>
                <c:pt idx="1403">
                  <c:v>7.06565339355114</c:v>
                </c:pt>
                <c:pt idx="1404">
                  <c:v>7.01903253957337</c:v>
                </c:pt>
                <c:pt idx="1405">
                  <c:v>6.94891727051616</c:v>
                </c:pt>
                <c:pt idx="1406">
                  <c:v>6.91217513279023</c:v>
                </c:pt>
                <c:pt idx="1407">
                  <c:v>6.88004747506721</c:v>
                </c:pt>
                <c:pt idx="1408">
                  <c:v>6.86687302538502</c:v>
                </c:pt>
                <c:pt idx="1409">
                  <c:v>6.89482676431851</c:v>
                </c:pt>
                <c:pt idx="1410">
                  <c:v>6.94020817807853</c:v>
                </c:pt>
                <c:pt idx="1411">
                  <c:v>7.03016814936903</c:v>
                </c:pt>
                <c:pt idx="1412">
                  <c:v>7.16325353658759</c:v>
                </c:pt>
                <c:pt idx="1413">
                  <c:v>7.31439975714844</c:v>
                </c:pt>
                <c:pt idx="1414">
                  <c:v>7.51200109833786</c:v>
                </c:pt>
                <c:pt idx="1415">
                  <c:v>7.70899628153763</c:v>
                </c:pt>
                <c:pt idx="1416">
                  <c:v>7.93426965233761</c:v>
                </c:pt>
                <c:pt idx="1417">
                  <c:v>8.16675668196977</c:v>
                </c:pt>
                <c:pt idx="1418">
                  <c:v>8.39183097878527</c:v>
                </c:pt>
                <c:pt idx="1419">
                  <c:v>8.61739248157645</c:v>
                </c:pt>
                <c:pt idx="1420">
                  <c:v>8.81745833525847</c:v>
                </c:pt>
                <c:pt idx="1421">
                  <c:v>9.00720676823478</c:v>
                </c:pt>
                <c:pt idx="1422">
                  <c:v>9.17516397026921</c:v>
                </c:pt>
                <c:pt idx="1423">
                  <c:v>9.3232294279274</c:v>
                </c:pt>
                <c:pt idx="1424">
                  <c:v>9.45719196014787</c:v>
                </c:pt>
                <c:pt idx="1425">
                  <c:v>9.56960069253093</c:v>
                </c:pt>
                <c:pt idx="1426">
                  <c:v>9.67270569941252</c:v>
                </c:pt>
                <c:pt idx="1427">
                  <c:v>9.76548508895301</c:v>
                </c:pt>
                <c:pt idx="1428">
                  <c:v>9.8490050902784</c:v>
                </c:pt>
                <c:pt idx="1429">
                  <c:v>9.93304782040658</c:v>
                </c:pt>
                <c:pt idx="1430">
                  <c:v>10.0118608525963</c:v>
                </c:pt>
                <c:pt idx="1431">
                  <c:v>10.0892749449207</c:v>
                </c:pt>
                <c:pt idx="1432">
                  <c:v>10.1579785752068</c:v>
                </c:pt>
                <c:pt idx="1433">
                  <c:v>10.235241891088</c:v>
                </c:pt>
                <c:pt idx="1434">
                  <c:v>10.314227023263</c:v>
                </c:pt>
                <c:pt idx="1435">
                  <c:v>10.3906989293317</c:v>
                </c:pt>
                <c:pt idx="1436">
                  <c:v>10.4737785270333</c:v>
                </c:pt>
                <c:pt idx="1437">
                  <c:v>10.5660752819674</c:v>
                </c:pt>
                <c:pt idx="1438">
                  <c:v>10.6608028845928</c:v>
                </c:pt>
                <c:pt idx="1439">
                  <c:v>10.7634955947013</c:v>
                </c:pt>
                <c:pt idx="1440">
                  <c:v>10.8795182720883</c:v>
                </c:pt>
                <c:pt idx="1441">
                  <c:v>11.0056249390012</c:v>
                </c:pt>
                <c:pt idx="1442">
                  <c:v>11.1410483894122</c:v>
                </c:pt>
                <c:pt idx="1443">
                  <c:v>11.2906107708601</c:v>
                </c:pt>
                <c:pt idx="1444">
                  <c:v>11.4441338323774</c:v>
                </c:pt>
                <c:pt idx="1445">
                  <c:v>11.6010090078296</c:v>
                </c:pt>
                <c:pt idx="1446">
                  <c:v>11.7742064394855</c:v>
                </c:pt>
                <c:pt idx="1447">
                  <c:v>11.9598280362085</c:v>
                </c:pt>
                <c:pt idx="1448">
                  <c:v>12.1491743198423</c:v>
                </c:pt>
                <c:pt idx="1449">
                  <c:v>12.3558282671038</c:v>
                </c:pt>
                <c:pt idx="1450">
                  <c:v>12.572249357056</c:v>
                </c:pt>
                <c:pt idx="1451">
                  <c:v>12.7971502635632</c:v>
                </c:pt>
                <c:pt idx="1452">
                  <c:v>13.0291511945122</c:v>
                </c:pt>
                <c:pt idx="1453">
                  <c:v>13.2788419815535</c:v>
                </c:pt>
                <c:pt idx="1454">
                  <c:v>13.5414162026432</c:v>
                </c:pt>
                <c:pt idx="1455">
                  <c:v>13.8162615091741</c:v>
                </c:pt>
                <c:pt idx="1456">
                  <c:v>14.1121433341179</c:v>
                </c:pt>
                <c:pt idx="1457">
                  <c:v>14.422555942477</c:v>
                </c:pt>
                <c:pt idx="1458">
                  <c:v>14.7448203879101</c:v>
                </c:pt>
                <c:pt idx="1459">
                  <c:v>15.0900564077967</c:v>
                </c:pt>
                <c:pt idx="1460">
                  <c:v>15.4605327340759</c:v>
                </c:pt>
                <c:pt idx="1461">
                  <c:v>15.8493254552144</c:v>
                </c:pt>
                <c:pt idx="1462">
                  <c:v>16.2631527045503</c:v>
                </c:pt>
                <c:pt idx="1463">
                  <c:v>16.7110777082927</c:v>
                </c:pt>
                <c:pt idx="1464">
                  <c:v>17.1752260483445</c:v>
                </c:pt>
                <c:pt idx="1465">
                  <c:v>17.6627249217056</c:v>
                </c:pt>
                <c:pt idx="1466">
                  <c:v>18.176901207585</c:v>
                </c:pt>
                <c:pt idx="1467">
                  <c:v>18.7159149274905</c:v>
                </c:pt>
                <c:pt idx="1468">
                  <c:v>19.2766691599003</c:v>
                </c:pt>
                <c:pt idx="1469">
                  <c:v>19.87620828616</c:v>
                </c:pt>
                <c:pt idx="1470">
                  <c:v>20.5093498405327</c:v>
                </c:pt>
                <c:pt idx="1471">
                  <c:v>21.1697257969618</c:v>
                </c:pt>
                <c:pt idx="1472">
                  <c:v>21.8777772791483</c:v>
                </c:pt>
                <c:pt idx="1473">
                  <c:v>22.6148545234609</c:v>
                </c:pt>
                <c:pt idx="1474">
                  <c:v>23.3885385270097</c:v>
                </c:pt>
                <c:pt idx="1475">
                  <c:v>24.1830664252626</c:v>
                </c:pt>
                <c:pt idx="1476">
                  <c:v>25.0121421642733</c:v>
                </c:pt>
                <c:pt idx="1477">
                  <c:v>25.8328064458178</c:v>
                </c:pt>
                <c:pt idx="1478">
                  <c:v>26.6607785040156</c:v>
                </c:pt>
                <c:pt idx="1479">
                  <c:v>27.4837833662263</c:v>
                </c:pt>
                <c:pt idx="1480">
                  <c:v>28.2758313566832</c:v>
                </c:pt>
                <c:pt idx="1481">
                  <c:v>29.0499822600852</c:v>
                </c:pt>
                <c:pt idx="1482">
                  <c:v>29.7696975343692</c:v>
                </c:pt>
                <c:pt idx="1483">
                  <c:v>30.4263415157722</c:v>
                </c:pt>
                <c:pt idx="1484">
                  <c:v>31.0107655877123</c:v>
                </c:pt>
                <c:pt idx="1485">
                  <c:v>31.5267162150474</c:v>
                </c:pt>
                <c:pt idx="1486">
                  <c:v>31.9603155752143</c:v>
                </c:pt>
                <c:pt idx="1487">
                  <c:v>32.3138930904268</c:v>
                </c:pt>
                <c:pt idx="1488">
                  <c:v>32.5888345100004</c:v>
                </c:pt>
                <c:pt idx="1489">
                  <c:v>32.7878839182564</c:v>
                </c:pt>
                <c:pt idx="1490">
                  <c:v>32.9208405175267</c:v>
                </c:pt>
                <c:pt idx="1491">
                  <c:v>32.9949735066155</c:v>
                </c:pt>
                <c:pt idx="1492">
                  <c:v>33.0118068468937</c:v>
                </c:pt>
                <c:pt idx="1493">
                  <c:v>32.9833038720828</c:v>
                </c:pt>
                <c:pt idx="1494">
                  <c:v>32.9199847528963</c:v>
                </c:pt>
                <c:pt idx="1495">
                  <c:v>32.8215773958012</c:v>
                </c:pt>
                <c:pt idx="1496">
                  <c:v>32.692031004527</c:v>
                </c:pt>
                <c:pt idx="1497">
                  <c:v>32.5443241294385</c:v>
                </c:pt>
                <c:pt idx="1498">
                  <c:v>32.3851040210568</c:v>
                </c:pt>
                <c:pt idx="1499">
                  <c:v>32.2082754769039</c:v>
                </c:pt>
                <c:pt idx="1500">
                  <c:v>32.0391083439806</c:v>
                </c:pt>
                <c:pt idx="1501">
                  <c:v>31.8788728691675</c:v>
                </c:pt>
                <c:pt idx="1502">
                  <c:v>31.72557895114</c:v>
                </c:pt>
                <c:pt idx="1503">
                  <c:v>31.5909315524332</c:v>
                </c:pt>
                <c:pt idx="1504">
                  <c:v>31.4619817649463</c:v>
                </c:pt>
                <c:pt idx="1505">
                  <c:v>31.3411150281992</c:v>
                </c:pt>
                <c:pt idx="1506">
                  <c:v>31.231287500979</c:v>
                </c:pt>
                <c:pt idx="1507">
                  <c:v>31.1375372781878</c:v>
                </c:pt>
                <c:pt idx="1508">
                  <c:v>31.0505530622274</c:v>
                </c:pt>
                <c:pt idx="1509">
                  <c:v>30.9825364180702</c:v>
                </c:pt>
                <c:pt idx="1510">
                  <c:v>30.9300395069989</c:v>
                </c:pt>
                <c:pt idx="1511">
                  <c:v>30.8771885758888</c:v>
                </c:pt>
                <c:pt idx="1512">
                  <c:v>30.8360269520988</c:v>
                </c:pt>
                <c:pt idx="1513">
                  <c:v>30.8025352931767</c:v>
                </c:pt>
                <c:pt idx="1514">
                  <c:v>30.7653800367909</c:v>
                </c:pt>
                <c:pt idx="1515">
                  <c:v>30.7322795478727</c:v>
                </c:pt>
                <c:pt idx="1516">
                  <c:v>30.7065037866896</c:v>
                </c:pt>
                <c:pt idx="1517">
                  <c:v>30.6858828864121</c:v>
                </c:pt>
                <c:pt idx="1518">
                  <c:v>30.6653586381771</c:v>
                </c:pt>
                <c:pt idx="1519">
                  <c:v>30.6557077442771</c:v>
                </c:pt>
                <c:pt idx="1520">
                  <c:v>30.65220260087</c:v>
                </c:pt>
                <c:pt idx="1521">
                  <c:v>30.6456174135821</c:v>
                </c:pt>
                <c:pt idx="1522">
                  <c:v>30.6447243607836</c:v>
                </c:pt>
                <c:pt idx="1523">
                  <c:v>30.6486795259473</c:v>
                </c:pt>
                <c:pt idx="1524">
                  <c:v>30.6559188023218</c:v>
                </c:pt>
                <c:pt idx="1525">
                  <c:v>30.6702197703661</c:v>
                </c:pt>
                <c:pt idx="1526">
                  <c:v>30.6901330223733</c:v>
                </c:pt>
                <c:pt idx="1527">
                  <c:v>30.7146829135136</c:v>
                </c:pt>
                <c:pt idx="1528">
                  <c:v>30.7437039291239</c:v>
                </c:pt>
                <c:pt idx="1529">
                  <c:v>30.7789790831976</c:v>
                </c:pt>
                <c:pt idx="1530">
                  <c:v>30.8177440307031</c:v>
                </c:pt>
                <c:pt idx="1531">
                  <c:v>30.8553514371062</c:v>
                </c:pt>
                <c:pt idx="1532">
                  <c:v>30.8943437803066</c:v>
                </c:pt>
                <c:pt idx="1533">
                  <c:v>30.9360022628878</c:v>
                </c:pt>
                <c:pt idx="1534">
                  <c:v>30.9791276363384</c:v>
                </c:pt>
                <c:pt idx="1535">
                  <c:v>31.0239238368605</c:v>
                </c:pt>
                <c:pt idx="1536">
                  <c:v>31.0692964761038</c:v>
                </c:pt>
                <c:pt idx="1537">
                  <c:v>31.1174323448185</c:v>
                </c:pt>
                <c:pt idx="1538">
                  <c:v>31.170516353024</c:v>
                </c:pt>
                <c:pt idx="1539">
                  <c:v>31.22567287289</c:v>
                </c:pt>
                <c:pt idx="1540">
                  <c:v>31.285978223295</c:v>
                </c:pt>
                <c:pt idx="1541">
                  <c:v>31.3518217335412</c:v>
                </c:pt>
                <c:pt idx="1542">
                  <c:v>31.4222327614949</c:v>
                </c:pt>
                <c:pt idx="1543">
                  <c:v>31.4903440645827</c:v>
                </c:pt>
                <c:pt idx="1544">
                  <c:v>31.5623376090166</c:v>
                </c:pt>
                <c:pt idx="1545">
                  <c:v>31.635027466486</c:v>
                </c:pt>
                <c:pt idx="1546">
                  <c:v>31.7065187788203</c:v>
                </c:pt>
                <c:pt idx="1547">
                  <c:v>31.7728609315234</c:v>
                </c:pt>
                <c:pt idx="1548">
                  <c:v>31.8366632738482</c:v>
                </c:pt>
                <c:pt idx="1549">
                  <c:v>31.9091258147817</c:v>
                </c:pt>
                <c:pt idx="1550">
                  <c:v>31.9851756174961</c:v>
                </c:pt>
                <c:pt idx="1551">
                  <c:v>32.0576425647425</c:v>
                </c:pt>
                <c:pt idx="1552">
                  <c:v>32.1331924199879</c:v>
                </c:pt>
                <c:pt idx="1553">
                  <c:v>32.2149071112749</c:v>
                </c:pt>
                <c:pt idx="1554">
                  <c:v>32.2837842079088</c:v>
                </c:pt>
                <c:pt idx="1555">
                  <c:v>32.3464608363215</c:v>
                </c:pt>
                <c:pt idx="1556">
                  <c:v>32.4152147316294</c:v>
                </c:pt>
                <c:pt idx="1557">
                  <c:v>32.4843726832082</c:v>
                </c:pt>
                <c:pt idx="1558">
                  <c:v>32.54788759835</c:v>
                </c:pt>
                <c:pt idx="1559">
                  <c:v>32.6149297695248</c:v>
                </c:pt>
                <c:pt idx="1560">
                  <c:v>32.6847725258735</c:v>
                </c:pt>
                <c:pt idx="1561">
                  <c:v>32.7447508740286</c:v>
                </c:pt>
                <c:pt idx="1562">
                  <c:v>32.8116247522675</c:v>
                </c:pt>
                <c:pt idx="1563">
                  <c:v>32.8850933457814</c:v>
                </c:pt>
                <c:pt idx="1564">
                  <c:v>32.9554851798037</c:v>
                </c:pt>
                <c:pt idx="1565">
                  <c:v>33.0216094961156</c:v>
                </c:pt>
                <c:pt idx="1566">
                  <c:v>33.0951813730338</c:v>
                </c:pt>
                <c:pt idx="1567">
                  <c:v>33.1750340277104</c:v>
                </c:pt>
                <c:pt idx="1568">
                  <c:v>33.2545661387225</c:v>
                </c:pt>
                <c:pt idx="1569">
                  <c:v>33.3457287438759</c:v>
                </c:pt>
                <c:pt idx="1570">
                  <c:v>33.4482198948034</c:v>
                </c:pt>
                <c:pt idx="1571">
                  <c:v>33.5519337198658</c:v>
                </c:pt>
                <c:pt idx="1572">
                  <c:v>33.6605516650777</c:v>
                </c:pt>
                <c:pt idx="1573">
                  <c:v>33.7648790631744</c:v>
                </c:pt>
                <c:pt idx="1574">
                  <c:v>33.8700054331219</c:v>
                </c:pt>
                <c:pt idx="1575">
                  <c:v>33.972838590387</c:v>
                </c:pt>
                <c:pt idx="1576">
                  <c:v>34.0743205449614</c:v>
                </c:pt>
                <c:pt idx="1577">
                  <c:v>34.1721262420257</c:v>
                </c:pt>
                <c:pt idx="1578">
                  <c:v>34.2707478978451</c:v>
                </c:pt>
                <c:pt idx="1579">
                  <c:v>34.365875390074</c:v>
                </c:pt>
                <c:pt idx="1580">
                  <c:v>34.4578532230004</c:v>
                </c:pt>
                <c:pt idx="1581">
                  <c:v>34.5428646926477</c:v>
                </c:pt>
                <c:pt idx="1582">
                  <c:v>34.6179888386885</c:v>
                </c:pt>
                <c:pt idx="1583">
                  <c:v>34.6938212556949</c:v>
                </c:pt>
                <c:pt idx="1584">
                  <c:v>34.7665264741671</c:v>
                </c:pt>
                <c:pt idx="1585">
                  <c:v>34.8322929934542</c:v>
                </c:pt>
                <c:pt idx="1586">
                  <c:v>34.8980895878402</c:v>
                </c:pt>
                <c:pt idx="1587">
                  <c:v>34.9657455747986</c:v>
                </c:pt>
                <c:pt idx="1588">
                  <c:v>35.0252405186168</c:v>
                </c:pt>
                <c:pt idx="1589">
                  <c:v>35.0773614835504</c:v>
                </c:pt>
                <c:pt idx="1590">
                  <c:v>35.1316900734843</c:v>
                </c:pt>
                <c:pt idx="1591">
                  <c:v>35.1815270353329</c:v>
                </c:pt>
                <c:pt idx="1592">
                  <c:v>35.2312595465164</c:v>
                </c:pt>
                <c:pt idx="1593">
                  <c:v>35.2796912799844</c:v>
                </c:pt>
                <c:pt idx="1594">
                  <c:v>35.3272409322058</c:v>
                </c:pt>
                <c:pt idx="1595">
                  <c:v>35.3760469258434</c:v>
                </c:pt>
                <c:pt idx="1596">
                  <c:v>35.4209913846414</c:v>
                </c:pt>
                <c:pt idx="1597">
                  <c:v>35.4648277202994</c:v>
                </c:pt>
                <c:pt idx="1598">
                  <c:v>35.5115255734284</c:v>
                </c:pt>
                <c:pt idx="1599">
                  <c:v>35.5490535817309</c:v>
                </c:pt>
                <c:pt idx="1600">
                  <c:v>35.5806625632174</c:v>
                </c:pt>
                <c:pt idx="1601">
                  <c:v>35.6109105021395</c:v>
                </c:pt>
                <c:pt idx="1602">
                  <c:v>35.6352702046501</c:v>
                </c:pt>
                <c:pt idx="1603">
                  <c:v>35.658592526072</c:v>
                </c:pt>
                <c:pt idx="1604">
                  <c:v>35.6855610553001</c:v>
                </c:pt>
                <c:pt idx="1605">
                  <c:v>35.7046624589459</c:v>
                </c:pt>
                <c:pt idx="1606">
                  <c:v>35.7224582077179</c:v>
                </c:pt>
                <c:pt idx="1607">
                  <c:v>35.7381073369402</c:v>
                </c:pt>
                <c:pt idx="1608">
                  <c:v>35.7427283344934</c:v>
                </c:pt>
                <c:pt idx="1609">
                  <c:v>35.750361437357</c:v>
                </c:pt>
                <c:pt idx="1610">
                  <c:v>35.7567248674877</c:v>
                </c:pt>
                <c:pt idx="1611">
                  <c:v>35.7606719820082</c:v>
                </c:pt>
                <c:pt idx="1612">
                  <c:v>35.7629420752254</c:v>
                </c:pt>
                <c:pt idx="1613">
                  <c:v>35.7662669384665</c:v>
                </c:pt>
                <c:pt idx="1614">
                  <c:v>35.7642825586183</c:v>
                </c:pt>
                <c:pt idx="1615">
                  <c:v>35.7565907423752</c:v>
                </c:pt>
                <c:pt idx="1616">
                  <c:v>35.751839864557</c:v>
                </c:pt>
                <c:pt idx="1617">
                  <c:v>35.7439506439239</c:v>
                </c:pt>
                <c:pt idx="1618">
                  <c:v>35.7345201452769</c:v>
                </c:pt>
                <c:pt idx="1619">
                  <c:v>35.7256789349495</c:v>
                </c:pt>
                <c:pt idx="1620">
                  <c:v>35.7112799350595</c:v>
                </c:pt>
                <c:pt idx="1621">
                  <c:v>35.6884723103614</c:v>
                </c:pt>
                <c:pt idx="1622">
                  <c:v>35.6659256678339</c:v>
                </c:pt>
                <c:pt idx="1623">
                  <c:v>35.639882416275</c:v>
                </c:pt>
                <c:pt idx="1624">
                  <c:v>35.6075353499133</c:v>
                </c:pt>
                <c:pt idx="1625">
                  <c:v>35.5747328155898</c:v>
                </c:pt>
                <c:pt idx="1626">
                  <c:v>35.5430072083245</c:v>
                </c:pt>
                <c:pt idx="1627">
                  <c:v>35.5055894553894</c:v>
                </c:pt>
                <c:pt idx="1628">
                  <c:v>35.463285478718</c:v>
                </c:pt>
                <c:pt idx="1629">
                  <c:v>35.4205686106218</c:v>
                </c:pt>
                <c:pt idx="1630">
                  <c:v>35.3732370068359</c:v>
                </c:pt>
                <c:pt idx="1631">
                  <c:v>35.3228920219501</c:v>
                </c:pt>
                <c:pt idx="1632">
                  <c:v>35.2700615471118</c:v>
                </c:pt>
                <c:pt idx="1633">
                  <c:v>35.2199964961086</c:v>
                </c:pt>
                <c:pt idx="1634">
                  <c:v>35.1712003012135</c:v>
                </c:pt>
                <c:pt idx="1635">
                  <c:v>35.1190879380398</c:v>
                </c:pt>
                <c:pt idx="1636">
                  <c:v>35.0644748223972</c:v>
                </c:pt>
                <c:pt idx="1637">
                  <c:v>35.0077627542031</c:v>
                </c:pt>
                <c:pt idx="1638">
                  <c:v>34.9503035027248</c:v>
                </c:pt>
                <c:pt idx="1639">
                  <c:v>34.8929720697829</c:v>
                </c:pt>
                <c:pt idx="1640">
                  <c:v>34.8290244773963</c:v>
                </c:pt>
                <c:pt idx="1641">
                  <c:v>34.7642440639269</c:v>
                </c:pt>
                <c:pt idx="1642">
                  <c:v>34.6932346302545</c:v>
                </c:pt>
                <c:pt idx="1643">
                  <c:v>34.6160099578064</c:v>
                </c:pt>
                <c:pt idx="1644">
                  <c:v>34.5327249171676</c:v>
                </c:pt>
                <c:pt idx="1645">
                  <c:v>34.4487973299745</c:v>
                </c:pt>
                <c:pt idx="1646">
                  <c:v>34.3630708648157</c:v>
                </c:pt>
                <c:pt idx="1647">
                  <c:v>34.2705673507421</c:v>
                </c:pt>
                <c:pt idx="1648">
                  <c:v>34.1748948161459</c:v>
                </c:pt>
                <c:pt idx="1649">
                  <c:v>34.076563503874</c:v>
                </c:pt>
                <c:pt idx="1650">
                  <c:v>33.9729711039883</c:v>
                </c:pt>
                <c:pt idx="1651">
                  <c:v>33.8687499625004</c:v>
                </c:pt>
                <c:pt idx="1652">
                  <c:v>33.7647966803753</c:v>
                </c:pt>
                <c:pt idx="1653">
                  <c:v>33.654517485327</c:v>
                </c:pt>
                <c:pt idx="1654">
                  <c:v>33.5409109120827</c:v>
                </c:pt>
                <c:pt idx="1655">
                  <c:v>33.42517340813</c:v>
                </c:pt>
                <c:pt idx="1656">
                  <c:v>33.3042105800668</c:v>
                </c:pt>
                <c:pt idx="1657">
                  <c:v>33.182159249209</c:v>
                </c:pt>
                <c:pt idx="1658">
                  <c:v>33.0603535391327</c:v>
                </c:pt>
                <c:pt idx="1659">
                  <c:v>32.9324991150539</c:v>
                </c:pt>
                <c:pt idx="1660">
                  <c:v>32.8055066539249</c:v>
                </c:pt>
                <c:pt idx="1661">
                  <c:v>32.6762908450089</c:v>
                </c:pt>
                <c:pt idx="1662">
                  <c:v>32.546756619069</c:v>
                </c:pt>
                <c:pt idx="1663">
                  <c:v>32.4173928517365</c:v>
                </c:pt>
                <c:pt idx="1664">
                  <c:v>32.2857718643194</c:v>
                </c:pt>
                <c:pt idx="1665">
                  <c:v>32.150646396884</c:v>
                </c:pt>
                <c:pt idx="1666">
                  <c:v>32.0191716297158</c:v>
                </c:pt>
                <c:pt idx="1667">
                  <c:v>31.8927951425288</c:v>
                </c:pt>
                <c:pt idx="1668">
                  <c:v>31.7567740363278</c:v>
                </c:pt>
                <c:pt idx="1669">
                  <c:v>31.6185569972708</c:v>
                </c:pt>
                <c:pt idx="1670">
                  <c:v>31.4776876833948</c:v>
                </c:pt>
                <c:pt idx="1671">
                  <c:v>31.3290363244452</c:v>
                </c:pt>
                <c:pt idx="1672">
                  <c:v>31.1799893862386</c:v>
                </c:pt>
                <c:pt idx="1673">
                  <c:v>31.0335519963228</c:v>
                </c:pt>
                <c:pt idx="1674">
                  <c:v>30.8928506806527</c:v>
                </c:pt>
                <c:pt idx="1675">
                  <c:v>30.7539132260298</c:v>
                </c:pt>
                <c:pt idx="1676">
                  <c:v>30.6118962827452</c:v>
                </c:pt>
                <c:pt idx="1677">
                  <c:v>30.4662508511682</c:v>
                </c:pt>
                <c:pt idx="1678">
                  <c:v>30.3180331629542</c:v>
                </c:pt>
                <c:pt idx="1679">
                  <c:v>30.1705942139042</c:v>
                </c:pt>
                <c:pt idx="1680">
                  <c:v>30.0197203413205</c:v>
                </c:pt>
                <c:pt idx="1681">
                  <c:v>29.8709138831925</c:v>
                </c:pt>
                <c:pt idx="1682">
                  <c:v>29.7234811027164</c:v>
                </c:pt>
                <c:pt idx="1683">
                  <c:v>29.5764310222394</c:v>
                </c:pt>
                <c:pt idx="1684">
                  <c:v>29.4277353839517</c:v>
                </c:pt>
                <c:pt idx="1685">
                  <c:v>29.281365633655</c:v>
                </c:pt>
                <c:pt idx="1686">
                  <c:v>29.1382073176555</c:v>
                </c:pt>
                <c:pt idx="1687">
                  <c:v>28.9952629124852</c:v>
                </c:pt>
                <c:pt idx="1688">
                  <c:v>28.8478319850481</c:v>
                </c:pt>
                <c:pt idx="1689">
                  <c:v>28.7019135517909</c:v>
                </c:pt>
                <c:pt idx="1690">
                  <c:v>28.5571834991163</c:v>
                </c:pt>
                <c:pt idx="1691">
                  <c:v>28.4109798170439</c:v>
                </c:pt>
                <c:pt idx="1692">
                  <c:v>28.2688290847702</c:v>
                </c:pt>
                <c:pt idx="1693">
                  <c:v>28.1325793754739</c:v>
                </c:pt>
                <c:pt idx="1694">
                  <c:v>27.9921702960378</c:v>
                </c:pt>
                <c:pt idx="1695">
                  <c:v>27.8493495799277</c:v>
                </c:pt>
                <c:pt idx="1696">
                  <c:v>27.7116474807875</c:v>
                </c:pt>
                <c:pt idx="1697">
                  <c:v>27.5769179251905</c:v>
                </c:pt>
                <c:pt idx="1698">
                  <c:v>27.4390294579662</c:v>
                </c:pt>
                <c:pt idx="1699">
                  <c:v>27.3000223609585</c:v>
                </c:pt>
                <c:pt idx="1700">
                  <c:v>27.1656936304389</c:v>
                </c:pt>
                <c:pt idx="1701">
                  <c:v>27.0331166987635</c:v>
                </c:pt>
                <c:pt idx="1702">
                  <c:v>26.8983705382763</c:v>
                </c:pt>
                <c:pt idx="1703">
                  <c:v>26.7681380993016</c:v>
                </c:pt>
                <c:pt idx="1704">
                  <c:v>26.6400861018661</c:v>
                </c:pt>
                <c:pt idx="1705">
                  <c:v>26.5095405772679</c:v>
                </c:pt>
                <c:pt idx="1706">
                  <c:v>26.3827467912627</c:v>
                </c:pt>
                <c:pt idx="1707">
                  <c:v>26.2552321613381</c:v>
                </c:pt>
                <c:pt idx="1708">
                  <c:v>26.1305109218036</c:v>
                </c:pt>
                <c:pt idx="1709">
                  <c:v>26.0049308865073</c:v>
                </c:pt>
                <c:pt idx="1710">
                  <c:v>25.8751639133615</c:v>
                </c:pt>
                <c:pt idx="1711">
                  <c:v>25.7526989564583</c:v>
                </c:pt>
                <c:pt idx="1712">
                  <c:v>25.6328714438903</c:v>
                </c:pt>
                <c:pt idx="1713">
                  <c:v>25.5174716159021</c:v>
                </c:pt>
                <c:pt idx="1714">
                  <c:v>25.4088321230203</c:v>
                </c:pt>
                <c:pt idx="1715">
                  <c:v>25.2987983099465</c:v>
                </c:pt>
                <c:pt idx="1716">
                  <c:v>25.192915642584</c:v>
                </c:pt>
                <c:pt idx="1717">
                  <c:v>25.0859076495932</c:v>
                </c:pt>
                <c:pt idx="1718">
                  <c:v>24.9770528869466</c:v>
                </c:pt>
                <c:pt idx="1719">
                  <c:v>24.8688420775579</c:v>
                </c:pt>
                <c:pt idx="1720">
                  <c:v>24.7684726065545</c:v>
                </c:pt>
                <c:pt idx="1721">
                  <c:v>24.6703182842506</c:v>
                </c:pt>
                <c:pt idx="1722">
                  <c:v>24.5745361869581</c:v>
                </c:pt>
                <c:pt idx="1723">
                  <c:v>24.4853272429314</c:v>
                </c:pt>
                <c:pt idx="1724">
                  <c:v>24.3995865121569</c:v>
                </c:pt>
                <c:pt idx="1725">
                  <c:v>24.3190599954218</c:v>
                </c:pt>
                <c:pt idx="1726">
                  <c:v>24.2348284604847</c:v>
                </c:pt>
                <c:pt idx="1727">
                  <c:v>24.1546047235578</c:v>
                </c:pt>
                <c:pt idx="1728">
                  <c:v>24.0733876213026</c:v>
                </c:pt>
                <c:pt idx="1729">
                  <c:v>23.986672347784</c:v>
                </c:pt>
                <c:pt idx="1730">
                  <c:v>23.9062993877643</c:v>
                </c:pt>
                <c:pt idx="1731">
                  <c:v>23.8332156078294</c:v>
                </c:pt>
                <c:pt idx="1732">
                  <c:v>23.7554971918672</c:v>
                </c:pt>
                <c:pt idx="1733">
                  <c:v>23.6778051847323</c:v>
                </c:pt>
                <c:pt idx="1734">
                  <c:v>23.5998692833488</c:v>
                </c:pt>
                <c:pt idx="1735">
                  <c:v>23.5189044046065</c:v>
                </c:pt>
                <c:pt idx="1736">
                  <c:v>23.4388904736314</c:v>
                </c:pt>
                <c:pt idx="1737">
                  <c:v>23.3668935190224</c:v>
                </c:pt>
                <c:pt idx="1738">
                  <c:v>23.2895863343935</c:v>
                </c:pt>
                <c:pt idx="1739">
                  <c:v>23.2132381493729</c:v>
                </c:pt>
                <c:pt idx="1740">
                  <c:v>23.1444729129975</c:v>
                </c:pt>
                <c:pt idx="1741">
                  <c:v>23.0758276117432</c:v>
                </c:pt>
                <c:pt idx="1742">
                  <c:v>23.0064101324583</c:v>
                </c:pt>
                <c:pt idx="1743">
                  <c:v>22.9430340024693</c:v>
                </c:pt>
                <c:pt idx="1744">
                  <c:v>22.8842019181906</c:v>
                </c:pt>
                <c:pt idx="1745">
                  <c:v>22.8274682823504</c:v>
                </c:pt>
                <c:pt idx="1746">
                  <c:v>22.773204947657</c:v>
                </c:pt>
                <c:pt idx="1747">
                  <c:v>22.7234048349665</c:v>
                </c:pt>
                <c:pt idx="1748">
                  <c:v>22.6797076933235</c:v>
                </c:pt>
                <c:pt idx="1749">
                  <c:v>22.6357141529123</c:v>
                </c:pt>
                <c:pt idx="1750">
                  <c:v>22.5967363174335</c:v>
                </c:pt>
                <c:pt idx="1751">
                  <c:v>22.5547830083603</c:v>
                </c:pt>
                <c:pt idx="1752">
                  <c:v>22.5145985228949</c:v>
                </c:pt>
                <c:pt idx="1753">
                  <c:v>22.4688046271506</c:v>
                </c:pt>
                <c:pt idx="1754">
                  <c:v>22.4206579547561</c:v>
                </c:pt>
                <c:pt idx="1755">
                  <c:v>22.3767923971703</c:v>
                </c:pt>
                <c:pt idx="1756">
                  <c:v>22.3342666074347</c:v>
                </c:pt>
                <c:pt idx="1757">
                  <c:v>22.2934986483993</c:v>
                </c:pt>
                <c:pt idx="1758">
                  <c:v>22.2537345563995</c:v>
                </c:pt>
                <c:pt idx="1759">
                  <c:v>22.2192907327268</c:v>
                </c:pt>
                <c:pt idx="1760">
                  <c:v>22.1782153961944</c:v>
                </c:pt>
                <c:pt idx="1761">
                  <c:v>22.1335352328188</c:v>
                </c:pt>
                <c:pt idx="1762">
                  <c:v>22.0911614812743</c:v>
                </c:pt>
                <c:pt idx="1763">
                  <c:v>22.0490914668855</c:v>
                </c:pt>
                <c:pt idx="1764">
                  <c:v>22.0038816544796</c:v>
                </c:pt>
                <c:pt idx="1765">
                  <c:v>21.9604452127471</c:v>
                </c:pt>
                <c:pt idx="1766">
                  <c:v>21.9118067356309</c:v>
                </c:pt>
                <c:pt idx="1767">
                  <c:v>21.85461725265</c:v>
                </c:pt>
                <c:pt idx="1768">
                  <c:v>21.8033916372029</c:v>
                </c:pt>
                <c:pt idx="1769">
                  <c:v>21.7500028154391</c:v>
                </c:pt>
                <c:pt idx="1770">
                  <c:v>21.7008315840641</c:v>
                </c:pt>
                <c:pt idx="1771">
                  <c:v>21.6576196919459</c:v>
                </c:pt>
                <c:pt idx="1772">
                  <c:v>21.6128013663794</c:v>
                </c:pt>
                <c:pt idx="1773">
                  <c:v>21.5668518690299</c:v>
                </c:pt>
                <c:pt idx="1774">
                  <c:v>21.5253347597267</c:v>
                </c:pt>
                <c:pt idx="1775">
                  <c:v>21.4794399701457</c:v>
                </c:pt>
                <c:pt idx="1776">
                  <c:v>21.4290950641768</c:v>
                </c:pt>
                <c:pt idx="1777">
                  <c:v>21.3769292222204</c:v>
                </c:pt>
                <c:pt idx="1778">
                  <c:v>21.3191223349927</c:v>
                </c:pt>
                <c:pt idx="1779">
                  <c:v>21.2649370979335</c:v>
                </c:pt>
                <c:pt idx="1780">
                  <c:v>21.2085645359265</c:v>
                </c:pt>
                <c:pt idx="1781">
                  <c:v>21.1569752208998</c:v>
                </c:pt>
                <c:pt idx="1782">
                  <c:v>21.1120856920267</c:v>
                </c:pt>
                <c:pt idx="1783">
                  <c:v>21.0607042757512</c:v>
                </c:pt>
                <c:pt idx="1784">
                  <c:v>21.0053658398254</c:v>
                </c:pt>
                <c:pt idx="1785">
                  <c:v>20.9532445674977</c:v>
                </c:pt>
                <c:pt idx="1786">
                  <c:v>20.8956262776294</c:v>
                </c:pt>
                <c:pt idx="1787">
                  <c:v>20.8464525388212</c:v>
                </c:pt>
                <c:pt idx="1788">
                  <c:v>20.8061077164158</c:v>
                </c:pt>
                <c:pt idx="1789">
                  <c:v>20.7641708344815</c:v>
                </c:pt>
                <c:pt idx="1790">
                  <c:v>20.7263788354989</c:v>
                </c:pt>
                <c:pt idx="1791">
                  <c:v>20.6866332597506</c:v>
                </c:pt>
                <c:pt idx="1792">
                  <c:v>20.6424628268549</c:v>
                </c:pt>
                <c:pt idx="1793">
                  <c:v>20.5968313872802</c:v>
                </c:pt>
                <c:pt idx="1794">
                  <c:v>20.5547718236252</c:v>
                </c:pt>
                <c:pt idx="1795">
                  <c:v>20.5110737625587</c:v>
                </c:pt>
                <c:pt idx="1796">
                  <c:v>20.4727390380175</c:v>
                </c:pt>
                <c:pt idx="1797">
                  <c:v>20.4446371740168</c:v>
                </c:pt>
                <c:pt idx="1798">
                  <c:v>20.4138090118529</c:v>
                </c:pt>
                <c:pt idx="1799">
                  <c:v>20.3845751520179</c:v>
                </c:pt>
                <c:pt idx="1800">
                  <c:v>20.3570498171576</c:v>
                </c:pt>
                <c:pt idx="1801">
                  <c:v>20.3296210350738</c:v>
                </c:pt>
                <c:pt idx="1802">
                  <c:v>20.3077827716546</c:v>
                </c:pt>
                <c:pt idx="1803">
                  <c:v>20.2888154901945</c:v>
                </c:pt>
                <c:pt idx="1804">
                  <c:v>20.2745867621743</c:v>
                </c:pt>
                <c:pt idx="1805">
                  <c:v>20.2663738241816</c:v>
                </c:pt>
                <c:pt idx="1806">
                  <c:v>20.2586132547881</c:v>
                </c:pt>
                <c:pt idx="1807">
                  <c:v>20.2569630327234</c:v>
                </c:pt>
                <c:pt idx="1808">
                  <c:v>20.253355849739</c:v>
                </c:pt>
                <c:pt idx="1809">
                  <c:v>20.2526359629238</c:v>
                </c:pt>
                <c:pt idx="1810">
                  <c:v>20.2480211391591</c:v>
                </c:pt>
                <c:pt idx="1811">
                  <c:v>20.2400332247974</c:v>
                </c:pt>
                <c:pt idx="1812">
                  <c:v>20.2312438698568</c:v>
                </c:pt>
                <c:pt idx="1813">
                  <c:v>20.232063323575</c:v>
                </c:pt>
                <c:pt idx="1814">
                  <c:v>20.2244777906805</c:v>
                </c:pt>
                <c:pt idx="1815">
                  <c:v>20.2215715784861</c:v>
                </c:pt>
                <c:pt idx="1816">
                  <c:v>20.2277488732922</c:v>
                </c:pt>
                <c:pt idx="1817">
                  <c:v>20.2264312707577</c:v>
                </c:pt>
                <c:pt idx="1818">
                  <c:v>20.230994393269</c:v>
                </c:pt>
                <c:pt idx="1819">
                  <c:v>20.2355987005258</c:v>
                </c:pt>
                <c:pt idx="1820">
                  <c:v>20.2417511924913</c:v>
                </c:pt>
                <c:pt idx="1821">
                  <c:v>20.2500500657675</c:v>
                </c:pt>
                <c:pt idx="1822">
                  <c:v>20.2621142961711</c:v>
                </c:pt>
                <c:pt idx="1823">
                  <c:v>20.2695431435982</c:v>
                </c:pt>
                <c:pt idx="1824">
                  <c:v>20.277696633854</c:v>
                </c:pt>
                <c:pt idx="1825">
                  <c:v>20.2853432549465</c:v>
                </c:pt>
                <c:pt idx="1826">
                  <c:v>20.2874343982573</c:v>
                </c:pt>
                <c:pt idx="1827">
                  <c:v>20.2958483343443</c:v>
                </c:pt>
                <c:pt idx="1828">
                  <c:v>20.310222065687</c:v>
                </c:pt>
                <c:pt idx="1829">
                  <c:v>20.3200527974427</c:v>
                </c:pt>
                <c:pt idx="1830">
                  <c:v>20.3292785959932</c:v>
                </c:pt>
                <c:pt idx="1831">
                  <c:v>20.3384377315535</c:v>
                </c:pt>
                <c:pt idx="1832">
                  <c:v>20.3424710748551</c:v>
                </c:pt>
                <c:pt idx="1833">
                  <c:v>20.3545462005268</c:v>
                </c:pt>
                <c:pt idx="1834">
                  <c:v>20.3727515148727</c:v>
                </c:pt>
                <c:pt idx="1835">
                  <c:v>20.39078654946</c:v>
                </c:pt>
                <c:pt idx="1836">
                  <c:v>20.401941222679</c:v>
                </c:pt>
                <c:pt idx="1837">
                  <c:v>20.4146760839957</c:v>
                </c:pt>
                <c:pt idx="1838">
                  <c:v>20.4284070885141</c:v>
                </c:pt>
                <c:pt idx="1839">
                  <c:v>20.4369573740037</c:v>
                </c:pt>
                <c:pt idx="1840">
                  <c:v>20.4597934496726</c:v>
                </c:pt>
                <c:pt idx="1841">
                  <c:v>20.4857451461982</c:v>
                </c:pt>
                <c:pt idx="1842">
                  <c:v>20.5047722739205</c:v>
                </c:pt>
                <c:pt idx="1843">
                  <c:v>20.5298790291789</c:v>
                </c:pt>
                <c:pt idx="1844">
                  <c:v>20.5518610300113</c:v>
                </c:pt>
                <c:pt idx="1845">
                  <c:v>20.5698931887891</c:v>
                </c:pt>
                <c:pt idx="1846">
                  <c:v>20.5957475100712</c:v>
                </c:pt>
                <c:pt idx="1847">
                  <c:v>20.623618014423</c:v>
                </c:pt>
                <c:pt idx="1848">
                  <c:v>20.6533048871686</c:v>
                </c:pt>
                <c:pt idx="1849">
                  <c:v>20.6870366429767</c:v>
                </c:pt>
                <c:pt idx="1850">
                  <c:v>20.7242320596168</c:v>
                </c:pt>
                <c:pt idx="1851">
                  <c:v>20.7636692593653</c:v>
                </c:pt>
                <c:pt idx="1852">
                  <c:v>20.8057073199836</c:v>
                </c:pt>
                <c:pt idx="1853">
                  <c:v>20.8557268468558</c:v>
                </c:pt>
                <c:pt idx="1854">
                  <c:v>20.9003130148137</c:v>
                </c:pt>
                <c:pt idx="1855">
                  <c:v>20.9426785274518</c:v>
                </c:pt>
                <c:pt idx="1856">
                  <c:v>20.9873656982411</c:v>
                </c:pt>
                <c:pt idx="1857">
                  <c:v>21.031794603026</c:v>
                </c:pt>
                <c:pt idx="1858">
                  <c:v>21.0757889852264</c:v>
                </c:pt>
                <c:pt idx="1859">
                  <c:v>21.1222592328246</c:v>
                </c:pt>
                <c:pt idx="1860">
                  <c:v>21.1664186906167</c:v>
                </c:pt>
                <c:pt idx="1861">
                  <c:v>21.2060477077634</c:v>
                </c:pt>
                <c:pt idx="1862">
                  <c:v>21.2413657666861</c:v>
                </c:pt>
                <c:pt idx="1863">
                  <c:v>21.2756084371585</c:v>
                </c:pt>
                <c:pt idx="1864">
                  <c:v>21.3089182537069</c:v>
                </c:pt>
                <c:pt idx="1865">
                  <c:v>21.3404435618735</c:v>
                </c:pt>
                <c:pt idx="1866">
                  <c:v>21.3872843091872</c:v>
                </c:pt>
                <c:pt idx="1867">
                  <c:v>21.4329526679497</c:v>
                </c:pt>
                <c:pt idx="1868">
                  <c:v>21.4785724086267</c:v>
                </c:pt>
                <c:pt idx="1869">
                  <c:v>21.5310273584299</c:v>
                </c:pt>
                <c:pt idx="1870">
                  <c:v>21.5749981745326</c:v>
                </c:pt>
                <c:pt idx="1871">
                  <c:v>21.6278098664318</c:v>
                </c:pt>
                <c:pt idx="1872">
                  <c:v>21.6784197206103</c:v>
                </c:pt>
                <c:pt idx="1873">
                  <c:v>21.7196041481235</c:v>
                </c:pt>
                <c:pt idx="1874">
                  <c:v>21.7518850714732</c:v>
                </c:pt>
                <c:pt idx="1875">
                  <c:v>21.7942398210021</c:v>
                </c:pt>
                <c:pt idx="1876">
                  <c:v>21.8291786363424</c:v>
                </c:pt>
                <c:pt idx="1877">
                  <c:v>21.87675533482</c:v>
                </c:pt>
                <c:pt idx="1878">
                  <c:v>21.9384048277526</c:v>
                </c:pt>
                <c:pt idx="1879">
                  <c:v>21.9978185155207</c:v>
                </c:pt>
                <c:pt idx="1880">
                  <c:v>22.0594497216509</c:v>
                </c:pt>
                <c:pt idx="1881">
                  <c:v>22.1173749513346</c:v>
                </c:pt>
                <c:pt idx="1882">
                  <c:v>22.1758094132996</c:v>
                </c:pt>
                <c:pt idx="1883">
                  <c:v>22.2414393039594</c:v>
                </c:pt>
                <c:pt idx="1884">
                  <c:v>22.3087499401769</c:v>
                </c:pt>
                <c:pt idx="1885">
                  <c:v>22.3800647529678</c:v>
                </c:pt>
                <c:pt idx="1886">
                  <c:v>22.4644323602012</c:v>
                </c:pt>
                <c:pt idx="1887">
                  <c:v>22.535470656983</c:v>
                </c:pt>
                <c:pt idx="1888">
                  <c:v>22.5917239671178</c:v>
                </c:pt>
                <c:pt idx="1889">
                  <c:v>22.6617158833287</c:v>
                </c:pt>
                <c:pt idx="1890">
                  <c:v>22.7397456383377</c:v>
                </c:pt>
                <c:pt idx="1891">
                  <c:v>22.812339078213</c:v>
                </c:pt>
                <c:pt idx="1892">
                  <c:v>22.8767033373861</c:v>
                </c:pt>
                <c:pt idx="1893">
                  <c:v>22.9393438264555</c:v>
                </c:pt>
                <c:pt idx="1894">
                  <c:v>22.991019168297</c:v>
                </c:pt>
                <c:pt idx="1895">
                  <c:v>23.0350351617366</c:v>
                </c:pt>
                <c:pt idx="1896">
                  <c:v>23.0774077745688</c:v>
                </c:pt>
                <c:pt idx="1897">
                  <c:v>23.1171531678325</c:v>
                </c:pt>
                <c:pt idx="1898">
                  <c:v>23.1511593408192</c:v>
                </c:pt>
                <c:pt idx="1899">
                  <c:v>23.1699143874258</c:v>
                </c:pt>
                <c:pt idx="1900">
                  <c:v>23.1957654209462</c:v>
                </c:pt>
                <c:pt idx="1901">
                  <c:v>23.2286916060133</c:v>
                </c:pt>
                <c:pt idx="1902">
                  <c:v>23.2517834234885</c:v>
                </c:pt>
                <c:pt idx="1903">
                  <c:v>23.2773257455926</c:v>
                </c:pt>
                <c:pt idx="1904">
                  <c:v>23.2952170205246</c:v>
                </c:pt>
                <c:pt idx="1905">
                  <c:v>23.3186593382851</c:v>
                </c:pt>
                <c:pt idx="1906">
                  <c:v>23.3594696133248</c:v>
                </c:pt>
                <c:pt idx="1907">
                  <c:v>23.4036078334657</c:v>
                </c:pt>
                <c:pt idx="1908">
                  <c:v>23.4530892444</c:v>
                </c:pt>
                <c:pt idx="1909">
                  <c:v>23.5058943495822</c:v>
                </c:pt>
                <c:pt idx="1910">
                  <c:v>23.5689813989522</c:v>
                </c:pt>
                <c:pt idx="1911">
                  <c:v>23.629677320044</c:v>
                </c:pt>
                <c:pt idx="1912">
                  <c:v>23.7060636348632</c:v>
                </c:pt>
                <c:pt idx="1913">
                  <c:v>23.7992094949205</c:v>
                </c:pt>
                <c:pt idx="1914">
                  <c:v>23.900813940512</c:v>
                </c:pt>
                <c:pt idx="1915">
                  <c:v>24.0102063323089</c:v>
                </c:pt>
                <c:pt idx="1916">
                  <c:v>24.1225136169222</c:v>
                </c:pt>
                <c:pt idx="1917">
                  <c:v>24.2524316847848</c:v>
                </c:pt>
                <c:pt idx="1918">
                  <c:v>24.3698033144047</c:v>
                </c:pt>
                <c:pt idx="1919">
                  <c:v>24.4762955134274</c:v>
                </c:pt>
                <c:pt idx="1920">
                  <c:v>24.5991141426737</c:v>
                </c:pt>
                <c:pt idx="1921">
                  <c:v>24.728244748018</c:v>
                </c:pt>
                <c:pt idx="1922">
                  <c:v>24.85539731367</c:v>
                </c:pt>
                <c:pt idx="1923">
                  <c:v>25.0016953540151</c:v>
                </c:pt>
                <c:pt idx="1924">
                  <c:v>25.1284863196893</c:v>
                </c:pt>
                <c:pt idx="1925">
                  <c:v>25.2411597110499</c:v>
                </c:pt>
                <c:pt idx="1926">
                  <c:v>25.3604327818611</c:v>
                </c:pt>
                <c:pt idx="1927">
                  <c:v>25.478108253133</c:v>
                </c:pt>
                <c:pt idx="1928">
                  <c:v>25.589297239172</c:v>
                </c:pt>
                <c:pt idx="1929">
                  <c:v>25.7069653590714</c:v>
                </c:pt>
                <c:pt idx="1930">
                  <c:v>25.8218914749419</c:v>
                </c:pt>
                <c:pt idx="1931">
                  <c:v>25.9177653770271</c:v>
                </c:pt>
                <c:pt idx="1932">
                  <c:v>26.0176760893537</c:v>
                </c:pt>
                <c:pt idx="1933">
                  <c:v>26.1129479257747</c:v>
                </c:pt>
                <c:pt idx="1934">
                  <c:v>26.1914671314532</c:v>
                </c:pt>
                <c:pt idx="1935">
                  <c:v>26.2826602695621</c:v>
                </c:pt>
                <c:pt idx="1936">
                  <c:v>26.3664437731321</c:v>
                </c:pt>
                <c:pt idx="1937">
                  <c:v>26.4425550830215</c:v>
                </c:pt>
                <c:pt idx="1938">
                  <c:v>26.5283273652463</c:v>
                </c:pt>
                <c:pt idx="1939">
                  <c:v>26.6011545908625</c:v>
                </c:pt>
                <c:pt idx="1940">
                  <c:v>26.6668752041707</c:v>
                </c:pt>
                <c:pt idx="1941">
                  <c:v>26.7349884958499</c:v>
                </c:pt>
                <c:pt idx="1942">
                  <c:v>26.7983957051512</c:v>
                </c:pt>
                <c:pt idx="1943">
                  <c:v>26.8595547918283</c:v>
                </c:pt>
                <c:pt idx="1944">
                  <c:v>26.9268287319406</c:v>
                </c:pt>
                <c:pt idx="1945">
                  <c:v>26.99948720233</c:v>
                </c:pt>
                <c:pt idx="1946">
                  <c:v>27.0708036196898</c:v>
                </c:pt>
                <c:pt idx="1947">
                  <c:v>27.1406959952377</c:v>
                </c:pt>
                <c:pt idx="1948">
                  <c:v>27.2116493492579</c:v>
                </c:pt>
                <c:pt idx="1949">
                  <c:v>27.2833774185776</c:v>
                </c:pt>
                <c:pt idx="1950">
                  <c:v>27.361490411198</c:v>
                </c:pt>
                <c:pt idx="1951">
                  <c:v>27.4573595980752</c:v>
                </c:pt>
                <c:pt idx="1952">
                  <c:v>27.5609543487924</c:v>
                </c:pt>
                <c:pt idx="1953">
                  <c:v>27.6764850242894</c:v>
                </c:pt>
                <c:pt idx="1954">
                  <c:v>27.8012354044035</c:v>
                </c:pt>
                <c:pt idx="1955">
                  <c:v>27.9193186516744</c:v>
                </c:pt>
                <c:pt idx="1956">
                  <c:v>28.0509174333895</c:v>
                </c:pt>
                <c:pt idx="1957">
                  <c:v>28.1742562208695</c:v>
                </c:pt>
                <c:pt idx="1958">
                  <c:v>28.3001766207496</c:v>
                </c:pt>
                <c:pt idx="1959">
                  <c:v>28.4497937331673</c:v>
                </c:pt>
                <c:pt idx="1960">
                  <c:v>28.5834154227551</c:v>
                </c:pt>
                <c:pt idx="1961">
                  <c:v>28.7073663502175</c:v>
                </c:pt>
                <c:pt idx="1962">
                  <c:v>28.8219478446684</c:v>
                </c:pt>
                <c:pt idx="1963">
                  <c:v>28.9116430858107</c:v>
                </c:pt>
                <c:pt idx="1964">
                  <c:v>29.0030862065917</c:v>
                </c:pt>
                <c:pt idx="1965">
                  <c:v>29.105678053746</c:v>
                </c:pt>
                <c:pt idx="1966">
                  <c:v>29.1986446256276</c:v>
                </c:pt>
                <c:pt idx="1967">
                  <c:v>29.2921491190933</c:v>
                </c:pt>
                <c:pt idx="1968">
                  <c:v>29.3789597893064</c:v>
                </c:pt>
                <c:pt idx="1969">
                  <c:v>29.4540760425978</c:v>
                </c:pt>
                <c:pt idx="1970">
                  <c:v>29.5416506465501</c:v>
                </c:pt>
                <c:pt idx="1971">
                  <c:v>29.6190341652122</c:v>
                </c:pt>
                <c:pt idx="1972">
                  <c:v>29.6884248663778</c:v>
                </c:pt>
                <c:pt idx="1973">
                  <c:v>29.7612832945887</c:v>
                </c:pt>
                <c:pt idx="1974">
                  <c:v>29.8263446408862</c:v>
                </c:pt>
                <c:pt idx="1975">
                  <c:v>29.8953651341914</c:v>
                </c:pt>
                <c:pt idx="1976">
                  <c:v>29.9705541418748</c:v>
                </c:pt>
                <c:pt idx="1977">
                  <c:v>30.0540228866779</c:v>
                </c:pt>
                <c:pt idx="1978">
                  <c:v>30.1510659801073</c:v>
                </c:pt>
                <c:pt idx="1979">
                  <c:v>30.2138712083215</c:v>
                </c:pt>
                <c:pt idx="1980">
                  <c:v>30.2594221984829</c:v>
                </c:pt>
                <c:pt idx="1981">
                  <c:v>30.3111973403438</c:v>
                </c:pt>
                <c:pt idx="1982">
                  <c:v>30.3402667392044</c:v>
                </c:pt>
                <c:pt idx="1983">
                  <c:v>30.4035658052847</c:v>
                </c:pt>
                <c:pt idx="1984">
                  <c:v>30.5063830914065</c:v>
                </c:pt>
                <c:pt idx="1985">
                  <c:v>30.5711156302794</c:v>
                </c:pt>
                <c:pt idx="1986">
                  <c:v>30.6163550305755</c:v>
                </c:pt>
                <c:pt idx="1987">
                  <c:v>30.6616305780095</c:v>
                </c:pt>
                <c:pt idx="1988">
                  <c:v>30.6904282639134</c:v>
                </c:pt>
                <c:pt idx="1989">
                  <c:v>30.7459231476934</c:v>
                </c:pt>
                <c:pt idx="1990">
                  <c:v>30.8141184155602</c:v>
                </c:pt>
                <c:pt idx="1991">
                  <c:v>30.8755250132628</c:v>
                </c:pt>
                <c:pt idx="1992">
                  <c:v>30.9671333353904</c:v>
                </c:pt>
                <c:pt idx="1993">
                  <c:v>31.0244930093956</c:v>
                </c:pt>
                <c:pt idx="1994">
                  <c:v>31.0393726770321</c:v>
                </c:pt>
                <c:pt idx="1995">
                  <c:v>31.0796991285809</c:v>
                </c:pt>
                <c:pt idx="1996">
                  <c:v>31.1378655604378</c:v>
                </c:pt>
                <c:pt idx="1997">
                  <c:v>31.1762255776073</c:v>
                </c:pt>
                <c:pt idx="1998">
                  <c:v>31.2223135549092</c:v>
                </c:pt>
                <c:pt idx="1999">
                  <c:v>31.2993416052034</c:v>
                </c:pt>
                <c:pt idx="2000">
                  <c:v>31.3391966869199</c:v>
                </c:pt>
                <c:pt idx="2001">
                  <c:v>31.3534624109144</c:v>
                </c:pt>
                <c:pt idx="2002">
                  <c:v>31.3996765278903</c:v>
                </c:pt>
                <c:pt idx="2003">
                  <c:v>31.4389618050458</c:v>
                </c:pt>
                <c:pt idx="2004">
                  <c:v>31.4624626512463</c:v>
                </c:pt>
                <c:pt idx="2005">
                  <c:v>31.5001577195469</c:v>
                </c:pt>
                <c:pt idx="2006">
                  <c:v>31.5530932813921</c:v>
                </c:pt>
                <c:pt idx="2007">
                  <c:v>31.6179126887293</c:v>
                </c:pt>
                <c:pt idx="2008">
                  <c:v>31.641324199038</c:v>
                </c:pt>
                <c:pt idx="2009">
                  <c:v>31.6367110050851</c:v>
                </c:pt>
                <c:pt idx="2010">
                  <c:v>31.651614520864</c:v>
                </c:pt>
                <c:pt idx="2011">
                  <c:v>31.6518651833231</c:v>
                </c:pt>
                <c:pt idx="2012">
                  <c:v>31.6721607778864</c:v>
                </c:pt>
                <c:pt idx="2013">
                  <c:v>31.7249408641394</c:v>
                </c:pt>
                <c:pt idx="2014">
                  <c:v>31.7548543608447</c:v>
                </c:pt>
                <c:pt idx="2015">
                  <c:v>31.7721558464921</c:v>
                </c:pt>
                <c:pt idx="2016">
                  <c:v>31.8032873891485</c:v>
                </c:pt>
                <c:pt idx="2017">
                  <c:v>31.8417501645191</c:v>
                </c:pt>
                <c:pt idx="2018">
                  <c:v>31.8732942468889</c:v>
                </c:pt>
                <c:pt idx="2019">
                  <c:v>31.8975226999422</c:v>
                </c:pt>
                <c:pt idx="2020">
                  <c:v>31.9349541066078</c:v>
                </c:pt>
                <c:pt idx="2021">
                  <c:v>31.9553282810377</c:v>
                </c:pt>
                <c:pt idx="2022">
                  <c:v>31.9611588183726</c:v>
                </c:pt>
                <c:pt idx="2023">
                  <c:v>31.9917759149095</c:v>
                </c:pt>
                <c:pt idx="2024">
                  <c:v>32.0261652784506</c:v>
                </c:pt>
                <c:pt idx="2025">
                  <c:v>32.0661820390349</c:v>
                </c:pt>
                <c:pt idx="2026">
                  <c:v>32.1125982968406</c:v>
                </c:pt>
                <c:pt idx="2027">
                  <c:v>32.1391507670147</c:v>
                </c:pt>
                <c:pt idx="2028">
                  <c:v>32.1356346424909</c:v>
                </c:pt>
                <c:pt idx="2029">
                  <c:v>32.14996784441</c:v>
                </c:pt>
                <c:pt idx="2030">
                  <c:v>32.1691377487234</c:v>
                </c:pt>
                <c:pt idx="2031">
                  <c:v>32.1775569332209</c:v>
                </c:pt>
                <c:pt idx="2032">
                  <c:v>32.2124390623458</c:v>
                </c:pt>
                <c:pt idx="2033">
                  <c:v>32.2143089958471</c:v>
                </c:pt>
                <c:pt idx="2034">
                  <c:v>32.209466493767</c:v>
                </c:pt>
                <c:pt idx="2035">
                  <c:v>32.2089575876193</c:v>
                </c:pt>
                <c:pt idx="2036">
                  <c:v>32.192793740124</c:v>
                </c:pt>
                <c:pt idx="2037">
                  <c:v>32.1864625069127</c:v>
                </c:pt>
                <c:pt idx="2038">
                  <c:v>32.1497043400861</c:v>
                </c:pt>
                <c:pt idx="2039">
                  <c:v>32.1660035009043</c:v>
                </c:pt>
                <c:pt idx="2040">
                  <c:v>32.1833680000317</c:v>
                </c:pt>
                <c:pt idx="2041">
                  <c:v>32.1640365666494</c:v>
                </c:pt>
                <c:pt idx="2042">
                  <c:v>32.2163759231588</c:v>
                </c:pt>
                <c:pt idx="2043">
                  <c:v>32.2483505954758</c:v>
                </c:pt>
                <c:pt idx="2044">
                  <c:v>32.2710949327288</c:v>
                </c:pt>
                <c:pt idx="2045">
                  <c:v>32.2590542761948</c:v>
                </c:pt>
                <c:pt idx="2046">
                  <c:v>32.241334036485</c:v>
                </c:pt>
                <c:pt idx="2047">
                  <c:v>32.2007240938135</c:v>
                </c:pt>
                <c:pt idx="2048">
                  <c:v>32.1831601909489</c:v>
                </c:pt>
                <c:pt idx="2049">
                  <c:v>32.1989812812657</c:v>
                </c:pt>
                <c:pt idx="2050">
                  <c:v>32.1977342960152</c:v>
                </c:pt>
                <c:pt idx="2051">
                  <c:v>32.1818440837205</c:v>
                </c:pt>
                <c:pt idx="2052">
                  <c:v>32.1537775961276</c:v>
                </c:pt>
                <c:pt idx="2053">
                  <c:v>32.1032700620555</c:v>
                </c:pt>
                <c:pt idx="2054">
                  <c:v>32.0747037074319</c:v>
                </c:pt>
                <c:pt idx="2055">
                  <c:v>32.0549534401544</c:v>
                </c:pt>
                <c:pt idx="2056">
                  <c:v>32.0500188238279</c:v>
                </c:pt>
                <c:pt idx="2057">
                  <c:v>32.0292196046681</c:v>
                </c:pt>
                <c:pt idx="2058">
                  <c:v>32.0187537034532</c:v>
                </c:pt>
                <c:pt idx="2059">
                  <c:v>32.0066330861392</c:v>
                </c:pt>
                <c:pt idx="2060">
                  <c:v>31.9744782396367</c:v>
                </c:pt>
                <c:pt idx="2061">
                  <c:v>31.9726502520972</c:v>
                </c:pt>
                <c:pt idx="2062">
                  <c:v>31.9288761041316</c:v>
                </c:pt>
                <c:pt idx="2063">
                  <c:v>31.8738246200991</c:v>
                </c:pt>
                <c:pt idx="2064">
                  <c:v>31.8415356669091</c:v>
                </c:pt>
                <c:pt idx="2065">
                  <c:v>31.8001397734846</c:v>
                </c:pt>
                <c:pt idx="2066">
                  <c:v>31.7674199025769</c:v>
                </c:pt>
                <c:pt idx="2067">
                  <c:v>31.7225066688033</c:v>
                </c:pt>
                <c:pt idx="2068">
                  <c:v>31.7072102936491</c:v>
                </c:pt>
                <c:pt idx="2069">
                  <c:v>31.7342237205197</c:v>
                </c:pt>
                <c:pt idx="2070">
                  <c:v>31.7128637906189</c:v>
                </c:pt>
                <c:pt idx="2071">
                  <c:v>31.6310561621897</c:v>
                </c:pt>
                <c:pt idx="2072">
                  <c:v>31.5572827981018</c:v>
                </c:pt>
                <c:pt idx="2073">
                  <c:v>31.492029579428</c:v>
                </c:pt>
                <c:pt idx="2074">
                  <c:v>31.3929591200341</c:v>
                </c:pt>
                <c:pt idx="2075">
                  <c:v>31.3491391137661</c:v>
                </c:pt>
                <c:pt idx="2076">
                  <c:v>31.3714945804522</c:v>
                </c:pt>
                <c:pt idx="2077">
                  <c:v>31.3503007005506</c:v>
                </c:pt>
                <c:pt idx="2078">
                  <c:v>31.3379329386627</c:v>
                </c:pt>
                <c:pt idx="2079">
                  <c:v>31.3273913430267</c:v>
                </c:pt>
                <c:pt idx="2080">
                  <c:v>31.2505865674397</c:v>
                </c:pt>
                <c:pt idx="2081">
                  <c:v>31.1248715155748</c:v>
                </c:pt>
                <c:pt idx="2082">
                  <c:v>30.9942372295484</c:v>
                </c:pt>
                <c:pt idx="2083">
                  <c:v>30.9711368531125</c:v>
                </c:pt>
                <c:pt idx="2084">
                  <c:v>31.0185220504049</c:v>
                </c:pt>
                <c:pt idx="2085">
                  <c:v>30.9898264410106</c:v>
                </c:pt>
                <c:pt idx="2086">
                  <c:v>30.9030675243466</c:v>
                </c:pt>
                <c:pt idx="2087">
                  <c:v>30.8458332391622</c:v>
                </c:pt>
                <c:pt idx="2088">
                  <c:v>30.7773585124951</c:v>
                </c:pt>
                <c:pt idx="2089">
                  <c:v>30.6390507169338</c:v>
                </c:pt>
                <c:pt idx="2090">
                  <c:v>30.6377866920999</c:v>
                </c:pt>
                <c:pt idx="2091">
                  <c:v>30.6677035763977</c:v>
                </c:pt>
                <c:pt idx="2092">
                  <c:v>30.5431713321999</c:v>
                </c:pt>
                <c:pt idx="2093">
                  <c:v>30.5029713283169</c:v>
                </c:pt>
                <c:pt idx="2094">
                  <c:v>30.5103591592845</c:v>
                </c:pt>
                <c:pt idx="2095">
                  <c:v>30.4716053442313</c:v>
                </c:pt>
                <c:pt idx="2096">
                  <c:v>30.4424362439555</c:v>
                </c:pt>
                <c:pt idx="2097">
                  <c:v>30.4332276073095</c:v>
                </c:pt>
                <c:pt idx="2098">
                  <c:v>30.3884054778677</c:v>
                </c:pt>
                <c:pt idx="2099">
                  <c:v>30.2406841784179</c:v>
                </c:pt>
                <c:pt idx="2100">
                  <c:v>30.1905455138665</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8.5085146000415</c:v>
                </c:pt>
                <c:pt idx="1">
                  <c:v>8.62536722457127</c:v>
                </c:pt>
                <c:pt idx="2">
                  <c:v>8.78543685245471</c:v>
                </c:pt>
                <c:pt idx="3">
                  <c:v>8.50918052706687</c:v>
                </c:pt>
                <c:pt idx="4">
                  <c:v>8.33280987734273</c:v>
                </c:pt>
                <c:pt idx="5">
                  <c:v>8.47076852155136</c:v>
                </c:pt>
                <c:pt idx="6">
                  <c:v>8.21611274572563</c:v>
                </c:pt>
                <c:pt idx="7">
                  <c:v>7.92557909241075</c:v>
                </c:pt>
                <c:pt idx="8">
                  <c:v>7.95763929004911</c:v>
                </c:pt>
                <c:pt idx="9">
                  <c:v>8.5469942454841</c:v>
                </c:pt>
                <c:pt idx="10">
                  <c:v>8.68381726024181</c:v>
                </c:pt>
                <c:pt idx="11">
                  <c:v>8.36557967751556</c:v>
                </c:pt>
                <c:pt idx="12">
                  <c:v>8.07158626770852</c:v>
                </c:pt>
                <c:pt idx="13">
                  <c:v>8.71224789335043</c:v>
                </c:pt>
                <c:pt idx="14">
                  <c:v>8.89840337701124</c:v>
                </c:pt>
                <c:pt idx="15">
                  <c:v>8.83505300649576</c:v>
                </c:pt>
                <c:pt idx="16">
                  <c:v>8.96681280540203</c:v>
                </c:pt>
                <c:pt idx="17">
                  <c:v>8.91858936540989</c:v>
                </c:pt>
                <c:pt idx="18">
                  <c:v>8.72727886465437</c:v>
                </c:pt>
                <c:pt idx="19">
                  <c:v>8.6173359503752</c:v>
                </c:pt>
                <c:pt idx="20">
                  <c:v>8.87827181808022</c:v>
                </c:pt>
                <c:pt idx="21">
                  <c:v>8.77605353981869</c:v>
                </c:pt>
                <c:pt idx="22">
                  <c:v>8.63370654747039</c:v>
                </c:pt>
                <c:pt idx="23">
                  <c:v>8.71502147690547</c:v>
                </c:pt>
                <c:pt idx="24">
                  <c:v>8.74798612024987</c:v>
                </c:pt>
                <c:pt idx="25">
                  <c:v>8.87827181808022</c:v>
                </c:pt>
                <c:pt idx="26">
                  <c:v>9.06787821088064</c:v>
                </c:pt>
                <c:pt idx="27">
                  <c:v>9.19681854881396</c:v>
                </c:pt>
                <c:pt idx="28">
                  <c:v>9.19640280476872</c:v>
                </c:pt>
                <c:pt idx="29">
                  <c:v>9.10597884826851</c:v>
                </c:pt>
                <c:pt idx="30">
                  <c:v>9.08222572071411</c:v>
                </c:pt>
                <c:pt idx="31">
                  <c:v>9.47066503326751</c:v>
                </c:pt>
                <c:pt idx="32">
                  <c:v>9.6150537482588</c:v>
                </c:pt>
                <c:pt idx="33">
                  <c:v>9.61525863037827</c:v>
                </c:pt>
                <c:pt idx="34">
                  <c:v>9.72624532083538</c:v>
                </c:pt>
                <c:pt idx="35">
                  <c:v>9.61613483523336</c:v>
                </c:pt>
                <c:pt idx="36">
                  <c:v>9.7131317752408</c:v>
                </c:pt>
                <c:pt idx="37">
                  <c:v>10.0215867560694</c:v>
                </c:pt>
                <c:pt idx="38">
                  <c:v>10.099234387292</c:v>
                </c:pt>
                <c:pt idx="39">
                  <c:v>10.1972064677051</c:v>
                </c:pt>
                <c:pt idx="40">
                  <c:v>10.3511166646766</c:v>
                </c:pt>
                <c:pt idx="41">
                  <c:v>10.5296672773781</c:v>
                </c:pt>
                <c:pt idx="42">
                  <c:v>10.6288177006909</c:v>
                </c:pt>
                <c:pt idx="43">
                  <c:v>10.7650603476568</c:v>
                </c:pt>
                <c:pt idx="44">
                  <c:v>10.8909705758891</c:v>
                </c:pt>
                <c:pt idx="45">
                  <c:v>10.8682563483756</c:v>
                </c:pt>
                <c:pt idx="46">
                  <c:v>10.8934416901648</c:v>
                </c:pt>
                <c:pt idx="47">
                  <c:v>10.9938486565845</c:v>
                </c:pt>
                <c:pt idx="48">
                  <c:v>11.137880776959</c:v>
                </c:pt>
                <c:pt idx="49">
                  <c:v>11.2325315616388</c:v>
                </c:pt>
                <c:pt idx="50">
                  <c:v>11.3493226695535</c:v>
                </c:pt>
                <c:pt idx="51">
                  <c:v>11.4421324895179</c:v>
                </c:pt>
                <c:pt idx="52">
                  <c:v>11.4396625255964</c:v>
                </c:pt>
                <c:pt idx="53">
                  <c:v>11.4765393287767</c:v>
                </c:pt>
                <c:pt idx="54">
                  <c:v>11.5526262094351</c:v>
                </c:pt>
                <c:pt idx="55">
                  <c:v>11.6443118107708</c:v>
                </c:pt>
                <c:pt idx="56">
                  <c:v>11.7178922949363</c:v>
                </c:pt>
                <c:pt idx="57">
                  <c:v>11.8318129578621</c:v>
                </c:pt>
                <c:pt idx="58">
                  <c:v>11.9053466318155</c:v>
                </c:pt>
                <c:pt idx="59">
                  <c:v>11.8720563714424</c:v>
                </c:pt>
                <c:pt idx="60">
                  <c:v>11.9525679751328</c:v>
                </c:pt>
                <c:pt idx="61">
                  <c:v>12.0772837853995</c:v>
                </c:pt>
                <c:pt idx="62">
                  <c:v>12.2133900135476</c:v>
                </c:pt>
                <c:pt idx="63">
                  <c:v>12.3903787475097</c:v>
                </c:pt>
                <c:pt idx="64">
                  <c:v>12.4984677996529</c:v>
                </c:pt>
                <c:pt idx="65">
                  <c:v>12.5550694829841</c:v>
                </c:pt>
                <c:pt idx="66">
                  <c:v>12.6197555150011</c:v>
                </c:pt>
                <c:pt idx="67">
                  <c:v>12.7769178102365</c:v>
                </c:pt>
                <c:pt idx="68">
                  <c:v>12.9269986455815</c:v>
                </c:pt>
                <c:pt idx="69">
                  <c:v>13.0080694061758</c:v>
                </c:pt>
                <c:pt idx="70">
                  <c:v>13.0027712652554</c:v>
                </c:pt>
                <c:pt idx="71">
                  <c:v>13.1548059275806</c:v>
                </c:pt>
                <c:pt idx="72">
                  <c:v>13.3202376624202</c:v>
                </c:pt>
                <c:pt idx="73">
                  <c:v>13.3794264482351</c:v>
                </c:pt>
                <c:pt idx="74">
                  <c:v>13.4464766359252</c:v>
                </c:pt>
                <c:pt idx="75">
                  <c:v>13.5333180816223</c:v>
                </c:pt>
                <c:pt idx="76">
                  <c:v>13.645232764835</c:v>
                </c:pt>
                <c:pt idx="77">
                  <c:v>13.7742786744562</c:v>
                </c:pt>
                <c:pt idx="78">
                  <c:v>13.9391608749897</c:v>
                </c:pt>
                <c:pt idx="79">
                  <c:v>14.0317635286759</c:v>
                </c:pt>
                <c:pt idx="80">
                  <c:v>14.0373610213788</c:v>
                </c:pt>
                <c:pt idx="81">
                  <c:v>14.1383782829229</c:v>
                </c:pt>
                <c:pt idx="82">
                  <c:v>14.2635557316284</c:v>
                </c:pt>
                <c:pt idx="83">
                  <c:v>14.360753730564</c:v>
                </c:pt>
                <c:pt idx="84">
                  <c:v>14.4010828741249</c:v>
                </c:pt>
                <c:pt idx="85">
                  <c:v>14.5171046541905</c:v>
                </c:pt>
                <c:pt idx="86">
                  <c:v>14.6393525188146</c:v>
                </c:pt>
                <c:pt idx="87">
                  <c:v>14.7239460029847</c:v>
                </c:pt>
                <c:pt idx="88">
                  <c:v>14.8032711417804</c:v>
                </c:pt>
                <c:pt idx="89">
                  <c:v>14.9094147883059</c:v>
                </c:pt>
                <c:pt idx="90">
                  <c:v>15.0239988927417</c:v>
                </c:pt>
                <c:pt idx="91">
                  <c:v>15.1198453811576</c:v>
                </c:pt>
                <c:pt idx="92">
                  <c:v>15.2257359956812</c:v>
                </c:pt>
                <c:pt idx="93">
                  <c:v>15.3002157945272</c:v>
                </c:pt>
                <c:pt idx="94">
                  <c:v>15.3713094865725</c:v>
                </c:pt>
                <c:pt idx="95">
                  <c:v>15.5283110601045</c:v>
                </c:pt>
                <c:pt idx="96">
                  <c:v>15.6134971472957</c:v>
                </c:pt>
                <c:pt idx="97">
                  <c:v>15.6703555396677</c:v>
                </c:pt>
                <c:pt idx="98">
                  <c:v>15.7434767376807</c:v>
                </c:pt>
                <c:pt idx="99">
                  <c:v>15.7597159136036</c:v>
                </c:pt>
                <c:pt idx="100">
                  <c:v>15.7996174509606</c:v>
                </c:pt>
                <c:pt idx="101">
                  <c:v>15.8601227493226</c:v>
                </c:pt>
                <c:pt idx="102">
                  <c:v>15.8861567498859</c:v>
                </c:pt>
                <c:pt idx="103">
                  <c:v>15.8593990694577</c:v>
                </c:pt>
                <c:pt idx="104">
                  <c:v>15.8045490772899</c:v>
                </c:pt>
                <c:pt idx="105">
                  <c:v>15.7461820492427</c:v>
                </c:pt>
                <c:pt idx="106">
                  <c:v>15.6868308983497</c:v>
                </c:pt>
                <c:pt idx="107">
                  <c:v>15.5458142060403</c:v>
                </c:pt>
                <c:pt idx="108">
                  <c:v>15.3597230769057</c:v>
                </c:pt>
                <c:pt idx="109">
                  <c:v>15.2085246749323</c:v>
                </c:pt>
                <c:pt idx="110">
                  <c:v>15.0264340283623</c:v>
                </c:pt>
                <c:pt idx="111">
                  <c:v>14.8029515774016</c:v>
                </c:pt>
                <c:pt idx="112">
                  <c:v>14.5250855324272</c:v>
                </c:pt>
                <c:pt idx="113">
                  <c:v>14.1863738633176</c:v>
                </c:pt>
                <c:pt idx="114">
                  <c:v>13.8566831929832</c:v>
                </c:pt>
                <c:pt idx="115">
                  <c:v>13.5005595665133</c:v>
                </c:pt>
                <c:pt idx="116">
                  <c:v>13.0680160704505</c:v>
                </c:pt>
                <c:pt idx="117">
                  <c:v>12.6346486445736</c:v>
                </c:pt>
                <c:pt idx="118">
                  <c:v>12.2000615151297</c:v>
                </c:pt>
                <c:pt idx="119">
                  <c:v>11.745614809765</c:v>
                </c:pt>
                <c:pt idx="120">
                  <c:v>11.2603204267911</c:v>
                </c:pt>
                <c:pt idx="121">
                  <c:v>10.7436724818534</c:v>
                </c:pt>
                <c:pt idx="122">
                  <c:v>10.2241755864956</c:v>
                </c:pt>
                <c:pt idx="123">
                  <c:v>9.72984193320914</c:v>
                </c:pt>
                <c:pt idx="124">
                  <c:v>9.26162324513585</c:v>
                </c:pt>
                <c:pt idx="125">
                  <c:v>8.80774413981686</c:v>
                </c:pt>
                <c:pt idx="126">
                  <c:v>8.37648342111102</c:v>
                </c:pt>
                <c:pt idx="127">
                  <c:v>7.99032353794976</c:v>
                </c:pt>
                <c:pt idx="128">
                  <c:v>7.63560642996591</c:v>
                </c:pt>
                <c:pt idx="129">
                  <c:v>7.31931056635477</c:v>
                </c:pt>
                <c:pt idx="130">
                  <c:v>7.04521058847194</c:v>
                </c:pt>
                <c:pt idx="131">
                  <c:v>6.80850549250122</c:v>
                </c:pt>
                <c:pt idx="132">
                  <c:v>6.60310145415698</c:v>
                </c:pt>
                <c:pt idx="133">
                  <c:v>6.43558594946871</c:v>
                </c:pt>
                <c:pt idx="134">
                  <c:v>6.30053094807822</c:v>
                </c:pt>
                <c:pt idx="135">
                  <c:v>6.2129016912727</c:v>
                </c:pt>
                <c:pt idx="136">
                  <c:v>6.15209314875379</c:v>
                </c:pt>
                <c:pt idx="137">
                  <c:v>6.10586728439658</c:v>
                </c:pt>
                <c:pt idx="138">
                  <c:v>6.09020466167533</c:v>
                </c:pt>
                <c:pt idx="139">
                  <c:v>6.08421275898304</c:v>
                </c:pt>
                <c:pt idx="140">
                  <c:v>6.09382827247631</c:v>
                </c:pt>
                <c:pt idx="141">
                  <c:v>6.13195830594611</c:v>
                </c:pt>
                <c:pt idx="142">
                  <c:v>6.15395364738838</c:v>
                </c:pt>
                <c:pt idx="143">
                  <c:v>6.18681263353316</c:v>
                </c:pt>
                <c:pt idx="144">
                  <c:v>6.2358956670802</c:v>
                </c:pt>
                <c:pt idx="145">
                  <c:v>6.2625149333792</c:v>
                </c:pt>
                <c:pt idx="146">
                  <c:v>6.27842747543137</c:v>
                </c:pt>
                <c:pt idx="147">
                  <c:v>6.2908115946668</c:v>
                </c:pt>
                <c:pt idx="148">
                  <c:v>6.3070034104323</c:v>
                </c:pt>
                <c:pt idx="149">
                  <c:v>6.34029962568232</c:v>
                </c:pt>
                <c:pt idx="150">
                  <c:v>6.38797816288498</c:v>
                </c:pt>
                <c:pt idx="151">
                  <c:v>6.44232459381339</c:v>
                </c:pt>
                <c:pt idx="152">
                  <c:v>6.49373369587608</c:v>
                </c:pt>
                <c:pt idx="153">
                  <c:v>6.58007790035864</c:v>
                </c:pt>
                <c:pt idx="154">
                  <c:v>6.69862939323747</c:v>
                </c:pt>
                <c:pt idx="155">
                  <c:v>6.8339128882282</c:v>
                </c:pt>
                <c:pt idx="156">
                  <c:v>7.00162846905973</c:v>
                </c:pt>
                <c:pt idx="157">
                  <c:v>7.19848624849731</c:v>
                </c:pt>
                <c:pt idx="158">
                  <c:v>7.42516943492417</c:v>
                </c:pt>
                <c:pt idx="159">
                  <c:v>7.6775131733976</c:v>
                </c:pt>
                <c:pt idx="160">
                  <c:v>7.94473889090761</c:v>
                </c:pt>
                <c:pt idx="161">
                  <c:v>8.23116184672548</c:v>
                </c:pt>
                <c:pt idx="162">
                  <c:v>8.54423771306756</c:v>
                </c:pt>
                <c:pt idx="163">
                  <c:v>8.8781540875094</c:v>
                </c:pt>
                <c:pt idx="164">
                  <c:v>9.24488143021159</c:v>
                </c:pt>
                <c:pt idx="165">
                  <c:v>9.64170482006221</c:v>
                </c:pt>
                <c:pt idx="166">
                  <c:v>10.0559778610054</c:v>
                </c:pt>
                <c:pt idx="167">
                  <c:v>10.4972036592784</c:v>
                </c:pt>
                <c:pt idx="168">
                  <c:v>10.9570730823799</c:v>
                </c:pt>
                <c:pt idx="169">
                  <c:v>11.4272387419507</c:v>
                </c:pt>
                <c:pt idx="170">
                  <c:v>11.9062623981569</c:v>
                </c:pt>
                <c:pt idx="171">
                  <c:v>12.3781722896691</c:v>
                </c:pt>
                <c:pt idx="172">
                  <c:v>12.8351235226832</c:v>
                </c:pt>
                <c:pt idx="173">
                  <c:v>13.2754977560886</c:v>
                </c:pt>
                <c:pt idx="174">
                  <c:v>13.6894869793809</c:v>
                </c:pt>
                <c:pt idx="175">
                  <c:v>14.0908159594155</c:v>
                </c:pt>
                <c:pt idx="176">
                  <c:v>14.4750469940444</c:v>
                </c:pt>
                <c:pt idx="177">
                  <c:v>14.8676165982181</c:v>
                </c:pt>
                <c:pt idx="178">
                  <c:v>15.2352628421913</c:v>
                </c:pt>
                <c:pt idx="179">
                  <c:v>15.5800585006174</c:v>
                </c:pt>
                <c:pt idx="180">
                  <c:v>15.907041414268</c:v>
                </c:pt>
                <c:pt idx="181">
                  <c:v>16.2194164894028</c:v>
                </c:pt>
                <c:pt idx="182">
                  <c:v>16.5138916529747</c:v>
                </c:pt>
                <c:pt idx="183">
                  <c:v>16.7946947762961</c:v>
                </c:pt>
                <c:pt idx="184">
                  <c:v>17.0674277109678</c:v>
                </c:pt>
                <c:pt idx="185">
                  <c:v>17.3109807643097</c:v>
                </c:pt>
                <c:pt idx="186">
                  <c:v>17.5403436015172</c:v>
                </c:pt>
                <c:pt idx="187">
                  <c:v>17.7720352881861</c:v>
                </c:pt>
                <c:pt idx="188">
                  <c:v>17.9817649298363</c:v>
                </c:pt>
                <c:pt idx="189">
                  <c:v>18.1843240585349</c:v>
                </c:pt>
                <c:pt idx="190">
                  <c:v>18.3818363647865</c:v>
                </c:pt>
                <c:pt idx="191">
                  <c:v>18.5579146504007</c:v>
                </c:pt>
                <c:pt idx="192">
                  <c:v>18.7206316615344</c:v>
                </c:pt>
                <c:pt idx="193">
                  <c:v>18.8639057560302</c:v>
                </c:pt>
                <c:pt idx="194">
                  <c:v>18.9847030223371</c:v>
                </c:pt>
                <c:pt idx="195">
                  <c:v>19.0968751668781</c:v>
                </c:pt>
                <c:pt idx="196">
                  <c:v>19.2091277377436</c:v>
                </c:pt>
                <c:pt idx="197">
                  <c:v>19.3167409002785</c:v>
                </c:pt>
                <c:pt idx="198">
                  <c:v>19.4099911064585</c:v>
                </c:pt>
                <c:pt idx="199">
                  <c:v>19.5170285992941</c:v>
                </c:pt>
                <c:pt idx="200">
                  <c:v>19.6381069054836</c:v>
                </c:pt>
                <c:pt idx="201">
                  <c:v>19.770107909811</c:v>
                </c:pt>
                <c:pt idx="202">
                  <c:v>19.9009888721854</c:v>
                </c:pt>
                <c:pt idx="203">
                  <c:v>20.0421729238015</c:v>
                </c:pt>
                <c:pt idx="204">
                  <c:v>20.2102030245764</c:v>
                </c:pt>
                <c:pt idx="205">
                  <c:v>20.3764621090755</c:v>
                </c:pt>
                <c:pt idx="206">
                  <c:v>20.5654580295953</c:v>
                </c:pt>
                <c:pt idx="207">
                  <c:v>20.7728231510422</c:v>
                </c:pt>
                <c:pt idx="208">
                  <c:v>20.9901405016959</c:v>
                </c:pt>
                <c:pt idx="209">
                  <c:v>21.2103303195237</c:v>
                </c:pt>
                <c:pt idx="210">
                  <c:v>21.4387786862204</c:v>
                </c:pt>
                <c:pt idx="211">
                  <c:v>21.6749749696988</c:v>
                </c:pt>
                <c:pt idx="212">
                  <c:v>21.9136168334223</c:v>
                </c:pt>
                <c:pt idx="213">
                  <c:v>22.1250182346592</c:v>
                </c:pt>
                <c:pt idx="214">
                  <c:v>22.3340305165987</c:v>
                </c:pt>
                <c:pt idx="215">
                  <c:v>22.55338847984</c:v>
                </c:pt>
                <c:pt idx="216">
                  <c:v>22.7668318557241</c:v>
                </c:pt>
                <c:pt idx="217">
                  <c:v>22.9499804085483</c:v>
                </c:pt>
                <c:pt idx="218">
                  <c:v>23.122263393225</c:v>
                </c:pt>
                <c:pt idx="219">
                  <c:v>23.3001666174242</c:v>
                </c:pt>
                <c:pt idx="220">
                  <c:v>23.4564860077739</c:v>
                </c:pt>
                <c:pt idx="221">
                  <c:v>23.5852841375793</c:v>
                </c:pt>
                <c:pt idx="222">
                  <c:v>23.690075841548</c:v>
                </c:pt>
                <c:pt idx="223">
                  <c:v>23.8025740290139</c:v>
                </c:pt>
                <c:pt idx="224">
                  <c:v>23.9176098351569</c:v>
                </c:pt>
                <c:pt idx="225">
                  <c:v>24.0142714696418</c:v>
                </c:pt>
                <c:pt idx="226">
                  <c:v>24.0780918002851</c:v>
                </c:pt>
                <c:pt idx="227">
                  <c:v>24.1472327812982</c:v>
                </c:pt>
                <c:pt idx="228">
                  <c:v>24.2150993438051</c:v>
                </c:pt>
                <c:pt idx="229">
                  <c:v>24.2687983768519</c:v>
                </c:pt>
                <c:pt idx="230">
                  <c:v>24.300161362841</c:v>
                </c:pt>
                <c:pt idx="231">
                  <c:v>24.3419498729177</c:v>
                </c:pt>
                <c:pt idx="232">
                  <c:v>24.3981539127188</c:v>
                </c:pt>
                <c:pt idx="233">
                  <c:v>24.4590562080573</c:v>
                </c:pt>
                <c:pt idx="234">
                  <c:v>24.5076308692251</c:v>
                </c:pt>
                <c:pt idx="235">
                  <c:v>24.575854873411</c:v>
                </c:pt>
                <c:pt idx="236">
                  <c:v>24.6770899599215</c:v>
                </c:pt>
                <c:pt idx="237">
                  <c:v>24.8021106660687</c:v>
                </c:pt>
                <c:pt idx="238">
                  <c:v>24.9103109860124</c:v>
                </c:pt>
                <c:pt idx="239">
                  <c:v>25.0177333159514</c:v>
                </c:pt>
                <c:pt idx="240">
                  <c:v>25.1367956045633</c:v>
                </c:pt>
                <c:pt idx="241">
                  <c:v>25.256936904243</c:v>
                </c:pt>
                <c:pt idx="242">
                  <c:v>25.3618884875961</c:v>
                </c:pt>
                <c:pt idx="243">
                  <c:v>25.4581774377043</c:v>
                </c:pt>
                <c:pt idx="244">
                  <c:v>25.5569116060166</c:v>
                </c:pt>
                <c:pt idx="245">
                  <c:v>25.6639899548227</c:v>
                </c:pt>
                <c:pt idx="246">
                  <c:v>25.7624008717308</c:v>
                </c:pt>
                <c:pt idx="247">
                  <c:v>25.8542382492489</c:v>
                </c:pt>
                <c:pt idx="248">
                  <c:v>25.956405895633</c:v>
                </c:pt>
                <c:pt idx="249">
                  <c:v>26.0397580434412</c:v>
                </c:pt>
                <c:pt idx="250">
                  <c:v>26.1055494800597</c:v>
                </c:pt>
                <c:pt idx="251">
                  <c:v>26.1650949915275</c:v>
                </c:pt>
                <c:pt idx="252">
                  <c:v>26.2141011680062</c:v>
                </c:pt>
                <c:pt idx="253">
                  <c:v>26.2362729311038</c:v>
                </c:pt>
                <c:pt idx="254">
                  <c:v>26.2398483204309</c:v>
                </c:pt>
                <c:pt idx="255">
                  <c:v>26.2409537326178</c:v>
                </c:pt>
                <c:pt idx="256">
                  <c:v>26.2165428618641</c:v>
                </c:pt>
                <c:pt idx="257">
                  <c:v>26.1822711567316</c:v>
                </c:pt>
                <c:pt idx="258">
                  <c:v>26.1492732334638</c:v>
                </c:pt>
                <c:pt idx="259">
                  <c:v>26.0892406083143</c:v>
                </c:pt>
                <c:pt idx="260">
                  <c:v>26.0003405738864</c:v>
                </c:pt>
                <c:pt idx="261">
                  <c:v>25.8860977420759</c:v>
                </c:pt>
                <c:pt idx="262">
                  <c:v>25.7603880777937</c:v>
                </c:pt>
                <c:pt idx="263">
                  <c:v>25.6167183244214</c:v>
                </c:pt>
                <c:pt idx="264">
                  <c:v>25.4377790469122</c:v>
                </c:pt>
                <c:pt idx="265">
                  <c:v>25.2233611945395</c:v>
                </c:pt>
                <c:pt idx="266">
                  <c:v>25.0080961423533</c:v>
                </c:pt>
                <c:pt idx="267">
                  <c:v>24.7819230129517</c:v>
                </c:pt>
                <c:pt idx="268">
                  <c:v>24.5410767729392</c:v>
                </c:pt>
                <c:pt idx="269">
                  <c:v>24.2962892046917</c:v>
                </c:pt>
                <c:pt idx="270">
                  <c:v>24.0620253408068</c:v>
                </c:pt>
                <c:pt idx="271">
                  <c:v>23.8401506411724</c:v>
                </c:pt>
                <c:pt idx="272">
                  <c:v>23.6257089752675</c:v>
                </c:pt>
                <c:pt idx="273">
                  <c:v>23.4054875366992</c:v>
                </c:pt>
                <c:pt idx="274">
                  <c:v>23.1844216979951</c:v>
                </c:pt>
                <c:pt idx="275">
                  <c:v>22.9461944995449</c:v>
                </c:pt>
                <c:pt idx="276">
                  <c:v>22.6963540459714</c:v>
                </c:pt>
                <c:pt idx="277">
                  <c:v>22.4957469750859</c:v>
                </c:pt>
                <c:pt idx="278">
                  <c:v>22.2816273146551</c:v>
                </c:pt>
                <c:pt idx="279">
                  <c:v>22.074790947169</c:v>
                </c:pt>
                <c:pt idx="280">
                  <c:v>21.9290263064557</c:v>
                </c:pt>
                <c:pt idx="281">
                  <c:v>21.8444191683094</c:v>
                </c:pt>
                <c:pt idx="282">
                  <c:v>21.8477940819579</c:v>
                </c:pt>
                <c:pt idx="283">
                  <c:v>21.9635330864059</c:v>
                </c:pt>
                <c:pt idx="284">
                  <c:v>22.1938867924511</c:v>
                </c:pt>
                <c:pt idx="285">
                  <c:v>22.5146602150736</c:v>
                </c:pt>
                <c:pt idx="286">
                  <c:v>22.8989038996273</c:v>
                </c:pt>
                <c:pt idx="287">
                  <c:v>23.3062733682233</c:v>
                </c:pt>
                <c:pt idx="288">
                  <c:v>23.6473918393841</c:v>
                </c:pt>
                <c:pt idx="289">
                  <c:v>23.886088798736</c:v>
                </c:pt>
                <c:pt idx="290">
                  <c:v>23.9711532635323</c:v>
                </c:pt>
                <c:pt idx="291">
                  <c:v>23.8490743451215</c:v>
                </c:pt>
                <c:pt idx="292">
                  <c:v>23.5511852315429</c:v>
                </c:pt>
                <c:pt idx="293">
                  <c:v>23.0754364280287</c:v>
                </c:pt>
                <c:pt idx="294">
                  <c:v>22.4412938431216</c:v>
                </c:pt>
                <c:pt idx="295">
                  <c:v>21.6982002299766</c:v>
                </c:pt>
                <c:pt idx="296">
                  <c:v>20.8574052215644</c:v>
                </c:pt>
                <c:pt idx="297">
                  <c:v>19.9631525856345</c:v>
                </c:pt>
                <c:pt idx="298">
                  <c:v>19.0289714844835</c:v>
                </c:pt>
                <c:pt idx="299">
                  <c:v>18.0744001777241</c:v>
                </c:pt>
                <c:pt idx="300">
                  <c:v>17.1040474000516</c:v>
                </c:pt>
                <c:pt idx="301">
                  <c:v>16.1241891053322</c:v>
                </c:pt>
                <c:pt idx="302">
                  <c:v>15.1649065299407</c:v>
                </c:pt>
                <c:pt idx="303">
                  <c:v>14.2184063723479</c:v>
                </c:pt>
                <c:pt idx="304">
                  <c:v>13.2851507382458</c:v>
                </c:pt>
                <c:pt idx="305">
                  <c:v>12.335830445149</c:v>
                </c:pt>
                <c:pt idx="306">
                  <c:v>11.3935194837231</c:v>
                </c:pt>
                <c:pt idx="307">
                  <c:v>10.4369771228403</c:v>
                </c:pt>
                <c:pt idx="308">
                  <c:v>9.4612063260466</c:v>
                </c:pt>
                <c:pt idx="309">
                  <c:v>8.48518938271276</c:v>
                </c:pt>
                <c:pt idx="310">
                  <c:v>7.51127622855479</c:v>
                </c:pt>
                <c:pt idx="311">
                  <c:v>6.54273515701333</c:v>
                </c:pt>
                <c:pt idx="312">
                  <c:v>5.58020801521708</c:v>
                </c:pt>
                <c:pt idx="313">
                  <c:v>4.62821540347226</c:v>
                </c:pt>
                <c:pt idx="314">
                  <c:v>3.70791842337405</c:v>
                </c:pt>
                <c:pt idx="315">
                  <c:v>2.81194269145949</c:v>
                </c:pt>
                <c:pt idx="316">
                  <c:v>1.98034486287231</c:v>
                </c:pt>
                <c:pt idx="317">
                  <c:v>1.25164112570356</c:v>
                </c:pt>
                <c:pt idx="318">
                  <c:v>0.651855943678623</c:v>
                </c:pt>
                <c:pt idx="319">
                  <c:v>0.203139895415896</c:v>
                </c:pt>
                <c:pt idx="320">
                  <c:v>0.104739732074793</c:v>
                </c:pt>
                <c:pt idx="321">
                  <c:v>0.542399399036347</c:v>
                </c:pt>
                <c:pt idx="322">
                  <c:v>1.22520523593028</c:v>
                </c:pt>
                <c:pt idx="323">
                  <c:v>2.18064361926143</c:v>
                </c:pt>
                <c:pt idx="324">
                  <c:v>3.42156662957512</c:v>
                </c:pt>
                <c:pt idx="325">
                  <c:v>4.89834624352993</c:v>
                </c:pt>
                <c:pt idx="326">
                  <c:v>6.57329004713742</c:v>
                </c:pt>
                <c:pt idx="327">
                  <c:v>8.46997235620593</c:v>
                </c:pt>
                <c:pt idx="328">
                  <c:v>10.491743479359</c:v>
                </c:pt>
                <c:pt idx="329">
                  <c:v>12.5808152234628</c:v>
                </c:pt>
                <c:pt idx="330">
                  <c:v>14.6392270922991</c:v>
                </c:pt>
                <c:pt idx="331">
                  <c:v>16.7204435058973</c:v>
                </c:pt>
                <c:pt idx="332">
                  <c:v>18.7309583688732</c:v>
                </c:pt>
                <c:pt idx="333">
                  <c:v>20.6130081712272</c:v>
                </c:pt>
                <c:pt idx="334">
                  <c:v>22.3986208920359</c:v>
                </c:pt>
                <c:pt idx="335">
                  <c:v>24.0431543931746</c:v>
                </c:pt>
                <c:pt idx="336">
                  <c:v>25.5652648052072</c:v>
                </c:pt>
                <c:pt idx="337">
                  <c:v>26.9200679387658</c:v>
                </c:pt>
                <c:pt idx="338">
                  <c:v>28.1449993776308</c:v>
                </c:pt>
                <c:pt idx="339">
                  <c:v>29.2434906673515</c:v>
                </c:pt>
                <c:pt idx="340">
                  <c:v>30.1737556077434</c:v>
                </c:pt>
                <c:pt idx="341">
                  <c:v>30.9442473510133</c:v>
                </c:pt>
                <c:pt idx="342">
                  <c:v>31.5733950907876</c:v>
                </c:pt>
                <c:pt idx="343">
                  <c:v>32.1784491079054</c:v>
                </c:pt>
                <c:pt idx="344">
                  <c:v>32.7209697348342</c:v>
                </c:pt>
                <c:pt idx="345">
                  <c:v>33.1459147851718</c:v>
                </c:pt>
                <c:pt idx="346">
                  <c:v>33.5134339773193</c:v>
                </c:pt>
                <c:pt idx="347">
                  <c:v>33.7855065317467</c:v>
                </c:pt>
                <c:pt idx="348">
                  <c:v>33.9512767675199</c:v>
                </c:pt>
                <c:pt idx="349">
                  <c:v>33.9668257246362</c:v>
                </c:pt>
                <c:pt idx="350">
                  <c:v>33.9668257246362</c:v>
                </c:pt>
                <c:pt idx="351">
                  <c:v>33.9939450337028</c:v>
                </c:pt>
                <c:pt idx="352">
                  <c:v>34.0158588644098</c:v>
                </c:pt>
                <c:pt idx="353">
                  <c:v>34.039822455296</c:v>
                </c:pt>
                <c:pt idx="354">
                  <c:v>34.039822455296</c:v>
                </c:pt>
                <c:pt idx="355">
                  <c:v>34.039822455296</c:v>
                </c:pt>
                <c:pt idx="356">
                  <c:v>34.039822455296</c:v>
                </c:pt>
                <c:pt idx="357">
                  <c:v>34.039822455296</c:v>
                </c:pt>
                <c:pt idx="358">
                  <c:v>34.039822455296</c:v>
                </c:pt>
                <c:pt idx="359">
                  <c:v>34.039822455296</c:v>
                </c:pt>
                <c:pt idx="360">
                  <c:v>34.039822455296</c:v>
                </c:pt>
                <c:pt idx="361">
                  <c:v>34.039822455296</c:v>
                </c:pt>
                <c:pt idx="362">
                  <c:v>34.0311043117411</c:v>
                </c:pt>
                <c:pt idx="363">
                  <c:v>34.0158588644098</c:v>
                </c:pt>
                <c:pt idx="364">
                  <c:v>33.9939450337028</c:v>
                </c:pt>
                <c:pt idx="365">
                  <c:v>33.9909240135699</c:v>
                </c:pt>
                <c:pt idx="366">
                  <c:v>33.9668936089203</c:v>
                </c:pt>
                <c:pt idx="367">
                  <c:v>33.9668257246362</c:v>
                </c:pt>
                <c:pt idx="368">
                  <c:v>33.9668257246362</c:v>
                </c:pt>
                <c:pt idx="369">
                  <c:v>33.9668257246362</c:v>
                </c:pt>
                <c:pt idx="370">
                  <c:v>33.9668257246362</c:v>
                </c:pt>
                <c:pt idx="371">
                  <c:v>33.9668257246362</c:v>
                </c:pt>
                <c:pt idx="372">
                  <c:v>33.9448570255193</c:v>
                </c:pt>
                <c:pt idx="373">
                  <c:v>33.8762938085995</c:v>
                </c:pt>
                <c:pt idx="374">
                  <c:v>33.8102442998262</c:v>
                </c:pt>
                <c:pt idx="375">
                  <c:v>33.7485006179986</c:v>
                </c:pt>
                <c:pt idx="376">
                  <c:v>33.6645544170109</c:v>
                </c:pt>
                <c:pt idx="377">
                  <c:v>33.5664309695425</c:v>
                </c:pt>
                <c:pt idx="378">
                  <c:v>33.5095586547072</c:v>
                </c:pt>
                <c:pt idx="379">
                  <c:v>33.4532676006481</c:v>
                </c:pt>
                <c:pt idx="380">
                  <c:v>33.3827261700191</c:v>
                </c:pt>
                <c:pt idx="381">
                  <c:v>33.2823227835564</c:v>
                </c:pt>
                <c:pt idx="382">
                  <c:v>33.1434046168673</c:v>
                </c:pt>
                <c:pt idx="383">
                  <c:v>33.0389637218135</c:v>
                </c:pt>
                <c:pt idx="384">
                  <c:v>32.9657038835249</c:v>
                </c:pt>
                <c:pt idx="385">
                  <c:v>32.8590405177111</c:v>
                </c:pt>
                <c:pt idx="386">
                  <c:v>32.7380496045074</c:v>
                </c:pt>
                <c:pt idx="387">
                  <c:v>32.6642039432612</c:v>
                </c:pt>
                <c:pt idx="388">
                  <c:v>32.6249010940857</c:v>
                </c:pt>
                <c:pt idx="389">
                  <c:v>32.5165088710919</c:v>
                </c:pt>
                <c:pt idx="390">
                  <c:v>32.4053305849237</c:v>
                </c:pt>
                <c:pt idx="391">
                  <c:v>32.2986471132226</c:v>
                </c:pt>
                <c:pt idx="392">
                  <c:v>32.196376451315</c:v>
                </c:pt>
                <c:pt idx="393">
                  <c:v>32.1320672926678</c:v>
                </c:pt>
                <c:pt idx="394">
                  <c:v>32.0511462420824</c:v>
                </c:pt>
                <c:pt idx="395">
                  <c:v>31.9512945258395</c:v>
                </c:pt>
                <c:pt idx="396">
                  <c:v>31.8657205503392</c:v>
                </c:pt>
                <c:pt idx="397">
                  <c:v>31.7869252943495</c:v>
                </c:pt>
                <c:pt idx="398">
                  <c:v>31.6873361811019</c:v>
                </c:pt>
                <c:pt idx="399">
                  <c:v>31.5765812637505</c:v>
                </c:pt>
                <c:pt idx="400">
                  <c:v>31.4649794365351</c:v>
                </c:pt>
                <c:pt idx="401">
                  <c:v>31.3835832313418</c:v>
                </c:pt>
                <c:pt idx="402">
                  <c:v>31.2920370749759</c:v>
                </c:pt>
                <c:pt idx="403">
                  <c:v>31.1781054958544</c:v>
                </c:pt>
                <c:pt idx="404">
                  <c:v>31.118749656785</c:v>
                </c:pt>
                <c:pt idx="405">
                  <c:v>31.0623769704395</c:v>
                </c:pt>
                <c:pt idx="406">
                  <c:v>31.0150581962657</c:v>
                </c:pt>
                <c:pt idx="407">
                  <c:v>30.9139109429232</c:v>
                </c:pt>
                <c:pt idx="408">
                  <c:v>30.8474317552582</c:v>
                </c:pt>
                <c:pt idx="409">
                  <c:v>30.797093737671</c:v>
                </c:pt>
                <c:pt idx="410">
                  <c:v>30.7165366625197</c:v>
                </c:pt>
                <c:pt idx="411">
                  <c:v>30.5957115809453</c:v>
                </c:pt>
                <c:pt idx="412">
                  <c:v>30.4906898663127</c:v>
                </c:pt>
                <c:pt idx="413">
                  <c:v>30.3777835345101</c:v>
                </c:pt>
                <c:pt idx="414">
                  <c:v>30.2569690001271</c:v>
                </c:pt>
                <c:pt idx="415">
                  <c:v>30.2159270540328</c:v>
                </c:pt>
                <c:pt idx="416">
                  <c:v>30.1620987193752</c:v>
                </c:pt>
                <c:pt idx="417">
                  <c:v>30.0702201460508</c:v>
                </c:pt>
                <c:pt idx="418">
                  <c:v>29.9714582928047</c:v>
                </c:pt>
                <c:pt idx="419">
                  <c:v>29.8967070025991</c:v>
                </c:pt>
                <c:pt idx="420">
                  <c:v>29.8269318755533</c:v>
                </c:pt>
                <c:pt idx="421">
                  <c:v>29.7526960147519</c:v>
                </c:pt>
                <c:pt idx="422">
                  <c:v>29.6638457321652</c:v>
                </c:pt>
                <c:pt idx="423">
                  <c:v>29.5898393919197</c:v>
                </c:pt>
                <c:pt idx="424">
                  <c:v>29.502838364564</c:v>
                </c:pt>
                <c:pt idx="425">
                  <c:v>29.3963375117996</c:v>
                </c:pt>
                <c:pt idx="426">
                  <c:v>29.3538367626226</c:v>
                </c:pt>
                <c:pt idx="427">
                  <c:v>29.2656593924354</c:v>
                </c:pt>
                <c:pt idx="428">
                  <c:v>29.1488544086568</c:v>
                </c:pt>
                <c:pt idx="429">
                  <c:v>29.0596725248191</c:v>
                </c:pt>
                <c:pt idx="430">
                  <c:v>28.9849859144158</c:v>
                </c:pt>
                <c:pt idx="431">
                  <c:v>28.9077282184102</c:v>
                </c:pt>
                <c:pt idx="432">
                  <c:v>28.8460206803755</c:v>
                </c:pt>
                <c:pt idx="433">
                  <c:v>28.8290812886023</c:v>
                </c:pt>
                <c:pt idx="434">
                  <c:v>28.7384433324514</c:v>
                </c:pt>
                <c:pt idx="435">
                  <c:v>28.628656561319</c:v>
                </c:pt>
                <c:pt idx="436">
                  <c:v>28.5514223032879</c:v>
                </c:pt>
                <c:pt idx="437">
                  <c:v>28.492349673891</c:v>
                </c:pt>
                <c:pt idx="438">
                  <c:v>28.4038786380466</c:v>
                </c:pt>
                <c:pt idx="439">
                  <c:v>28.3000013261863</c:v>
                </c:pt>
                <c:pt idx="440">
                  <c:v>28.2056158694751</c:v>
                </c:pt>
                <c:pt idx="441">
                  <c:v>28.1207051413531</c:v>
                </c:pt>
                <c:pt idx="442">
                  <c:v>28.0769443987833</c:v>
                </c:pt>
                <c:pt idx="443">
                  <c:v>28.0312116029091</c:v>
                </c:pt>
                <c:pt idx="444">
                  <c:v>27.9076458243638</c:v>
                </c:pt>
                <c:pt idx="445">
                  <c:v>27.813696662153</c:v>
                </c:pt>
                <c:pt idx="446">
                  <c:v>27.7530376438045</c:v>
                </c:pt>
                <c:pt idx="447">
                  <c:v>27.7006898490754</c:v>
                </c:pt>
                <c:pt idx="448">
                  <c:v>27.6225777794625</c:v>
                </c:pt>
                <c:pt idx="449">
                  <c:v>27.5269845622179</c:v>
                </c:pt>
                <c:pt idx="450">
                  <c:v>27.4475319379028</c:v>
                </c:pt>
                <c:pt idx="451">
                  <c:v>27.3892881366197</c:v>
                </c:pt>
                <c:pt idx="452">
                  <c:v>27.2836696480636</c:v>
                </c:pt>
                <c:pt idx="453">
                  <c:v>27.1955122360763</c:v>
                </c:pt>
                <c:pt idx="454">
                  <c:v>27.1400417455242</c:v>
                </c:pt>
                <c:pt idx="455">
                  <c:v>27.105742043646</c:v>
                </c:pt>
                <c:pt idx="456">
                  <c:v>27.0413152643348</c:v>
                </c:pt>
                <c:pt idx="457">
                  <c:v>26.9646902362758</c:v>
                </c:pt>
                <c:pt idx="458">
                  <c:v>26.8840355477186</c:v>
                </c:pt>
                <c:pt idx="459">
                  <c:v>26.798027345939</c:v>
                </c:pt>
                <c:pt idx="460">
                  <c:v>26.7352636349458</c:v>
                </c:pt>
                <c:pt idx="461">
                  <c:v>26.6592062584458</c:v>
                </c:pt>
                <c:pt idx="462">
                  <c:v>26.5578433566545</c:v>
                </c:pt>
                <c:pt idx="463">
                  <c:v>26.4686591974753</c:v>
                </c:pt>
                <c:pt idx="464">
                  <c:v>26.4387130602085</c:v>
                </c:pt>
                <c:pt idx="465">
                  <c:v>26.421706017018</c:v>
                </c:pt>
                <c:pt idx="466">
                  <c:v>26.3736202184046</c:v>
                </c:pt>
                <c:pt idx="467">
                  <c:v>26.2917305268643</c:v>
                </c:pt>
                <c:pt idx="468">
                  <c:v>26.2317314813504</c:v>
                </c:pt>
                <c:pt idx="469">
                  <c:v>26.1636534291312</c:v>
                </c:pt>
                <c:pt idx="470">
                  <c:v>26.0538409243327</c:v>
                </c:pt>
                <c:pt idx="471">
                  <c:v>25.9666594639778</c:v>
                </c:pt>
                <c:pt idx="472">
                  <c:v>25.8884681036754</c:v>
                </c:pt>
                <c:pt idx="473">
                  <c:v>25.8123698179135</c:v>
                </c:pt>
                <c:pt idx="474">
                  <c:v>25.7379611562532</c:v>
                </c:pt>
                <c:pt idx="475">
                  <c:v>25.6681322744567</c:v>
                </c:pt>
                <c:pt idx="476">
                  <c:v>25.63324224038</c:v>
                </c:pt>
                <c:pt idx="477">
                  <c:v>25.6157167667891</c:v>
                </c:pt>
                <c:pt idx="478">
                  <c:v>25.550066325392</c:v>
                </c:pt>
                <c:pt idx="479">
                  <c:v>25.4679013862487</c:v>
                </c:pt>
                <c:pt idx="480">
                  <c:v>25.3939851979527</c:v>
                </c:pt>
                <c:pt idx="481">
                  <c:v>25.3235436272056</c:v>
                </c:pt>
                <c:pt idx="482">
                  <c:v>25.2235783189221</c:v>
                </c:pt>
                <c:pt idx="483">
                  <c:v>25.1262491611675</c:v>
                </c:pt>
                <c:pt idx="484">
                  <c:v>25.0491164255461</c:v>
                </c:pt>
                <c:pt idx="485">
                  <c:v>25.0028024718455</c:v>
                </c:pt>
                <c:pt idx="486">
                  <c:v>24.9708950034586</c:v>
                </c:pt>
                <c:pt idx="487">
                  <c:v>24.9059130350358</c:v>
                </c:pt>
                <c:pt idx="488">
                  <c:v>24.7861748630094</c:v>
                </c:pt>
                <c:pt idx="489">
                  <c:v>24.630232041354</c:v>
                </c:pt>
                <c:pt idx="490">
                  <c:v>24.5202143519511</c:v>
                </c:pt>
                <c:pt idx="491">
                  <c:v>24.5239663999934</c:v>
                </c:pt>
                <c:pt idx="492">
                  <c:v>24.5570821265472</c:v>
                </c:pt>
                <c:pt idx="493">
                  <c:v>24.4439726175092</c:v>
                </c:pt>
                <c:pt idx="494">
                  <c:v>24.3813830846301</c:v>
                </c:pt>
                <c:pt idx="495">
                  <c:v>24.3264890700248</c:v>
                </c:pt>
                <c:pt idx="496">
                  <c:v>24.2333991514012</c:v>
                </c:pt>
                <c:pt idx="497">
                  <c:v>24.0983287415986</c:v>
                </c:pt>
                <c:pt idx="498">
                  <c:v>24.0043447110312</c:v>
                </c:pt>
                <c:pt idx="499">
                  <c:v>23.950013604951</c:v>
                </c:pt>
                <c:pt idx="500">
                  <c:v>23.9078745944848</c:v>
                </c:pt>
                <c:pt idx="501">
                  <c:v>23.8361212496526</c:v>
                </c:pt>
                <c:pt idx="502">
                  <c:v>23.7145870299253</c:v>
                </c:pt>
                <c:pt idx="503">
                  <c:v>23.6082085552997</c:v>
                </c:pt>
                <c:pt idx="504">
                  <c:v>23.5467772262297</c:v>
                </c:pt>
                <c:pt idx="505">
                  <c:v>23.465286989509</c:v>
                </c:pt>
                <c:pt idx="506">
                  <c:v>23.3889106627618</c:v>
                </c:pt>
                <c:pt idx="507">
                  <c:v>23.3258731849391</c:v>
                </c:pt>
                <c:pt idx="508">
                  <c:v>23.277275910441</c:v>
                </c:pt>
                <c:pt idx="509">
                  <c:v>23.2066374810454</c:v>
                </c:pt>
                <c:pt idx="510">
                  <c:v>23.1097122010999</c:v>
                </c:pt>
                <c:pt idx="511">
                  <c:v>22.9982120507155</c:v>
                </c:pt>
                <c:pt idx="512">
                  <c:v>22.897617907645</c:v>
                </c:pt>
                <c:pt idx="513">
                  <c:v>22.8004113932004</c:v>
                </c:pt>
                <c:pt idx="514">
                  <c:v>22.7234255025579</c:v>
                </c:pt>
                <c:pt idx="515">
                  <c:v>22.6545144188206</c:v>
                </c:pt>
                <c:pt idx="516">
                  <c:v>22.562730918138</c:v>
                </c:pt>
                <c:pt idx="517">
                  <c:v>22.4962631259192</c:v>
                </c:pt>
                <c:pt idx="518">
                  <c:v>22.4196900610841</c:v>
                </c:pt>
                <c:pt idx="519">
                  <c:v>22.3159177768888</c:v>
                </c:pt>
                <c:pt idx="520">
                  <c:v>22.2062976078533</c:v>
                </c:pt>
                <c:pt idx="521">
                  <c:v>22.1462304197645</c:v>
                </c:pt>
                <c:pt idx="522">
                  <c:v>22.0778130716879</c:v>
                </c:pt>
                <c:pt idx="523">
                  <c:v>21.9642619234606</c:v>
                </c:pt>
                <c:pt idx="524">
                  <c:v>21.887017048057</c:v>
                </c:pt>
                <c:pt idx="525">
                  <c:v>21.8063996002627</c:v>
                </c:pt>
                <c:pt idx="526">
                  <c:v>21.7302736393947</c:v>
                </c:pt>
                <c:pt idx="527">
                  <c:v>21.6744744948029</c:v>
                </c:pt>
                <c:pt idx="528">
                  <c:v>21.6208498586326</c:v>
                </c:pt>
                <c:pt idx="529">
                  <c:v>21.5434304480477</c:v>
                </c:pt>
                <c:pt idx="530">
                  <c:v>21.4368008127639</c:v>
                </c:pt>
                <c:pt idx="531">
                  <c:v>21.3105993787644</c:v>
                </c:pt>
                <c:pt idx="532">
                  <c:v>21.182346689206</c:v>
                </c:pt>
                <c:pt idx="533">
                  <c:v>21.0714053172158</c:v>
                </c:pt>
                <c:pt idx="534">
                  <c:v>20.9793333463</c:v>
                </c:pt>
                <c:pt idx="535">
                  <c:v>20.891030661443</c:v>
                </c:pt>
                <c:pt idx="536">
                  <c:v>20.7879054971622</c:v>
                </c:pt>
                <c:pt idx="537">
                  <c:v>20.6724638316347</c:v>
                </c:pt>
                <c:pt idx="538">
                  <c:v>20.5573210523318</c:v>
                </c:pt>
                <c:pt idx="539">
                  <c:v>20.4531629113241</c:v>
                </c:pt>
                <c:pt idx="540">
                  <c:v>20.3494770579401</c:v>
                </c:pt>
                <c:pt idx="541">
                  <c:v>20.2939633684117</c:v>
                </c:pt>
                <c:pt idx="542">
                  <c:v>20.2474077831514</c:v>
                </c:pt>
                <c:pt idx="543">
                  <c:v>20.084341646546</c:v>
                </c:pt>
                <c:pt idx="544">
                  <c:v>19.9020761235863</c:v>
                </c:pt>
                <c:pt idx="545">
                  <c:v>19.7298197800958</c:v>
                </c:pt>
                <c:pt idx="546">
                  <c:v>19.5899268964131</c:v>
                </c:pt>
                <c:pt idx="547">
                  <c:v>19.4197818647268</c:v>
                </c:pt>
                <c:pt idx="548">
                  <c:v>19.243431454516</c:v>
                </c:pt>
                <c:pt idx="549">
                  <c:v>19.082392797358</c:v>
                </c:pt>
                <c:pt idx="550">
                  <c:v>18.9561112228645</c:v>
                </c:pt>
                <c:pt idx="551">
                  <c:v>18.8727131391243</c:v>
                </c:pt>
                <c:pt idx="552">
                  <c:v>18.7370004849562</c:v>
                </c:pt>
                <c:pt idx="553">
                  <c:v>18.5395292545312</c:v>
                </c:pt>
                <c:pt idx="554">
                  <c:v>18.3061638717908</c:v>
                </c:pt>
                <c:pt idx="555">
                  <c:v>18.0774881837487</c:v>
                </c:pt>
                <c:pt idx="556">
                  <c:v>17.9048415028133</c:v>
                </c:pt>
                <c:pt idx="557">
                  <c:v>17.7685549460118</c:v>
                </c:pt>
                <c:pt idx="558">
                  <c:v>17.6343265345568</c:v>
                </c:pt>
                <c:pt idx="559">
                  <c:v>17.5150172403517</c:v>
                </c:pt>
                <c:pt idx="560">
                  <c:v>17.3112234912327</c:v>
                </c:pt>
                <c:pt idx="561">
                  <c:v>17.0892759989907</c:v>
                </c:pt>
                <c:pt idx="562">
                  <c:v>16.9448582181789</c:v>
                </c:pt>
                <c:pt idx="563">
                  <c:v>16.8554768877735</c:v>
                </c:pt>
                <c:pt idx="564">
                  <c:v>16.7478867512505</c:v>
                </c:pt>
                <c:pt idx="565">
                  <c:v>16.6204805627709</c:v>
                </c:pt>
                <c:pt idx="566">
                  <c:v>16.4984838304425</c:v>
                </c:pt>
                <c:pt idx="567">
                  <c:v>16.3466311830056</c:v>
                </c:pt>
                <c:pt idx="568">
                  <c:v>16.1803798015842</c:v>
                </c:pt>
                <c:pt idx="569">
                  <c:v>16.0184140139811</c:v>
                </c:pt>
                <c:pt idx="570">
                  <c:v>15.8818866951023</c:v>
                </c:pt>
                <c:pt idx="571">
                  <c:v>15.7996174509606</c:v>
                </c:pt>
                <c:pt idx="572">
                  <c:v>15.707937445894</c:v>
                </c:pt>
                <c:pt idx="573">
                  <c:v>15.5984406735785</c:v>
                </c:pt>
                <c:pt idx="574">
                  <c:v>15.4989873434266</c:v>
                </c:pt>
                <c:pt idx="575">
                  <c:v>15.3829213911293</c:v>
                </c:pt>
                <c:pt idx="576">
                  <c:v>15.2869581551882</c:v>
                </c:pt>
                <c:pt idx="577">
                  <c:v>15.2237679523659</c:v>
                </c:pt>
                <c:pt idx="578">
                  <c:v>15.17357150392</c:v>
                </c:pt>
                <c:pt idx="579">
                  <c:v>15.0182766505569</c:v>
                </c:pt>
                <c:pt idx="580">
                  <c:v>14.8675553536492</c:v>
                </c:pt>
                <c:pt idx="581">
                  <c:v>14.7735875372943</c:v>
                </c:pt>
                <c:pt idx="582">
                  <c:v>14.7080383972416</c:v>
                </c:pt>
                <c:pt idx="583">
                  <c:v>14.563747658057</c:v>
                </c:pt>
                <c:pt idx="584">
                  <c:v>14.4530707029542</c:v>
                </c:pt>
                <c:pt idx="585">
                  <c:v>14.3804600998768</c:v>
                </c:pt>
                <c:pt idx="586">
                  <c:v>14.2727138002084</c:v>
                </c:pt>
                <c:pt idx="587">
                  <c:v>14.143382958627</c:v>
                </c:pt>
                <c:pt idx="588">
                  <c:v>14.0249910799355</c:v>
                </c:pt>
                <c:pt idx="589">
                  <c:v>13.9313396126364</c:v>
                </c:pt>
                <c:pt idx="590">
                  <c:v>13.8596136971006</c:v>
                </c:pt>
                <c:pt idx="591">
                  <c:v>13.7402350576074</c:v>
                </c:pt>
                <c:pt idx="592">
                  <c:v>13.6493470386304</c:v>
                </c:pt>
                <c:pt idx="593">
                  <c:v>13.6037973811774</c:v>
                </c:pt>
                <c:pt idx="594">
                  <c:v>13.5458564467844</c:v>
                </c:pt>
                <c:pt idx="595">
                  <c:v>13.4466111763387</c:v>
                </c:pt>
                <c:pt idx="596">
                  <c:v>13.3073501191909</c:v>
                </c:pt>
                <c:pt idx="597">
                  <c:v>13.1733905671136</c:v>
                </c:pt>
                <c:pt idx="598">
                  <c:v>13.1043127816795</c:v>
                </c:pt>
                <c:pt idx="599">
                  <c:v>12.9952918370069</c:v>
                </c:pt>
                <c:pt idx="600">
                  <c:v>12.9191112511539</c:v>
                </c:pt>
                <c:pt idx="601">
                  <c:v>13.0965017340086</c:v>
                </c:pt>
                <c:pt idx="602">
                  <c:v>13.0934858930375</c:v>
                </c:pt>
                <c:pt idx="603">
                  <c:v>13.0965017340086</c:v>
                </c:pt>
                <c:pt idx="604">
                  <c:v>13.1010235380686</c:v>
                </c:pt>
                <c:pt idx="605">
                  <c:v>13.1150941989298</c:v>
                </c:pt>
                <c:pt idx="606">
                  <c:v>13.1490083829178</c:v>
                </c:pt>
                <c:pt idx="607">
                  <c:v>13.1669985559562</c:v>
                </c:pt>
                <c:pt idx="608">
                  <c:v>13.1854433773945</c:v>
                </c:pt>
                <c:pt idx="609">
                  <c:v>13.2073746312983</c:v>
                </c:pt>
                <c:pt idx="610">
                  <c:v>13.2145886411852</c:v>
                </c:pt>
                <c:pt idx="611">
                  <c:v>13.2285323458527</c:v>
                </c:pt>
                <c:pt idx="612">
                  <c:v>13.2403303824215</c:v>
                </c:pt>
                <c:pt idx="613">
                  <c:v>13.2574476214927</c:v>
                </c:pt>
                <c:pt idx="614">
                  <c:v>13.2762398812621</c:v>
                </c:pt>
                <c:pt idx="615">
                  <c:v>13.3011262487616</c:v>
                </c:pt>
                <c:pt idx="616">
                  <c:v>13.3274707352295</c:v>
                </c:pt>
                <c:pt idx="617">
                  <c:v>13.3506745802872</c:v>
                </c:pt>
                <c:pt idx="618">
                  <c:v>13.3787575922782</c:v>
                </c:pt>
                <c:pt idx="619">
                  <c:v>13.3985663215201</c:v>
                </c:pt>
                <c:pt idx="620">
                  <c:v>13.4085560045817</c:v>
                </c:pt>
                <c:pt idx="621">
                  <c:v>13.4214506948929</c:v>
                </c:pt>
                <c:pt idx="622">
                  <c:v>13.438352359669</c:v>
                </c:pt>
                <c:pt idx="623">
                  <c:v>13.4549870498292</c:v>
                </c:pt>
                <c:pt idx="624">
                  <c:v>13.4697424539345</c:v>
                </c:pt>
                <c:pt idx="625">
                  <c:v>13.497906480779</c:v>
                </c:pt>
                <c:pt idx="626">
                  <c:v>13.5062141123254</c:v>
                </c:pt>
                <c:pt idx="627">
                  <c:v>13.5022374786831</c:v>
                </c:pt>
                <c:pt idx="628">
                  <c:v>13.5022374786831</c:v>
                </c:pt>
                <c:pt idx="629">
                  <c:v>13.5022374786831</c:v>
                </c:pt>
                <c:pt idx="630">
                  <c:v>13.497906480779</c:v>
                </c:pt>
                <c:pt idx="631">
                  <c:v>13.5110469678468</c:v>
                </c:pt>
                <c:pt idx="632">
                  <c:v>13.5380551487909</c:v>
                </c:pt>
                <c:pt idx="633">
                  <c:v>13.5696221910064</c:v>
                </c:pt>
                <c:pt idx="634">
                  <c:v>13.6091775411832</c:v>
                </c:pt>
                <c:pt idx="635">
                  <c:v>13.6398893149477</c:v>
                </c:pt>
                <c:pt idx="636">
                  <c:v>13.657797045404</c:v>
                </c:pt>
                <c:pt idx="637">
                  <c:v>13.691619562345</c:v>
                </c:pt>
                <c:pt idx="638">
                  <c:v>13.7246483994353</c:v>
                </c:pt>
                <c:pt idx="639">
                  <c:v>13.751510523716</c:v>
                </c:pt>
                <c:pt idx="640">
                  <c:v>13.7781606615147</c:v>
                </c:pt>
                <c:pt idx="641">
                  <c:v>13.80913173232</c:v>
                </c:pt>
                <c:pt idx="642">
                  <c:v>13.836259310653</c:v>
                </c:pt>
                <c:pt idx="643">
                  <c:v>13.8714073581355</c:v>
                </c:pt>
                <c:pt idx="644">
                  <c:v>13.9040586350856</c:v>
                </c:pt>
                <c:pt idx="645">
                  <c:v>13.9414670282249</c:v>
                </c:pt>
                <c:pt idx="646">
                  <c:v>13.9703037654086</c:v>
                </c:pt>
                <c:pt idx="647">
                  <c:v>13.9868437252239</c:v>
                </c:pt>
                <c:pt idx="648">
                  <c:v>14.0086931445789</c:v>
                </c:pt>
                <c:pt idx="649">
                  <c:v>14.0349245297519</c:v>
                </c:pt>
                <c:pt idx="650">
                  <c:v>14.0618505393345</c:v>
                </c:pt>
                <c:pt idx="651">
                  <c:v>14.0871314017931</c:v>
                </c:pt>
                <c:pt idx="652">
                  <c:v>14.1159709449634</c:v>
                </c:pt>
                <c:pt idx="653">
                  <c:v>14.1383782829229</c:v>
                </c:pt>
                <c:pt idx="654">
                  <c:v>14.152394585776</c:v>
                </c:pt>
                <c:pt idx="655">
                  <c:v>14.1719307145495</c:v>
                </c:pt>
                <c:pt idx="656">
                  <c:v>14.1969259468993</c:v>
                </c:pt>
                <c:pt idx="657">
                  <c:v>14.2179263606839</c:v>
                </c:pt>
                <c:pt idx="658">
                  <c:v>14.2485188192926</c:v>
                </c:pt>
                <c:pt idx="659">
                  <c:v>14.2849068798256</c:v>
                </c:pt>
                <c:pt idx="660">
                  <c:v>14.3113007431236</c:v>
                </c:pt>
                <c:pt idx="661">
                  <c:v>14.340227745605</c:v>
                </c:pt>
                <c:pt idx="662">
                  <c:v>14.3629728654456</c:v>
                </c:pt>
                <c:pt idx="663">
                  <c:v>14.3700512115402</c:v>
                </c:pt>
                <c:pt idx="664">
                  <c:v>14.380259991755</c:v>
                </c:pt>
                <c:pt idx="665">
                  <c:v>14.3995962894897</c:v>
                </c:pt>
                <c:pt idx="666">
                  <c:v>14.4138245581135</c:v>
                </c:pt>
                <c:pt idx="667">
                  <c:v>14.4295243694154</c:v>
                </c:pt>
                <c:pt idx="668">
                  <c:v>14.4430673958015</c:v>
                </c:pt>
                <c:pt idx="669">
                  <c:v>14.4585016562823</c:v>
                </c:pt>
                <c:pt idx="670">
                  <c:v>14.4585016562823</c:v>
                </c:pt>
                <c:pt idx="671">
                  <c:v>14.460750300918</c:v>
                </c:pt>
                <c:pt idx="672">
                  <c:v>14.4644893992283</c:v>
                </c:pt>
                <c:pt idx="673">
                  <c:v>14.4644893992283</c:v>
                </c:pt>
                <c:pt idx="674">
                  <c:v>14.4644893992283</c:v>
                </c:pt>
                <c:pt idx="675">
                  <c:v>14.461879500841</c:v>
                </c:pt>
                <c:pt idx="676">
                  <c:v>14.470176263036</c:v>
                </c:pt>
                <c:pt idx="677">
                  <c:v>14.4720441133495</c:v>
                </c:pt>
                <c:pt idx="678">
                  <c:v>14.4720441133495</c:v>
                </c:pt>
                <c:pt idx="679">
                  <c:v>14.4720441133495</c:v>
                </c:pt>
                <c:pt idx="680">
                  <c:v>14.4579393238846</c:v>
                </c:pt>
                <c:pt idx="681">
                  <c:v>14.4450098283056</c:v>
                </c:pt>
                <c:pt idx="682">
                  <c:v>14.4331259202777</c:v>
                </c:pt>
                <c:pt idx="683">
                  <c:v>14.4138245581135</c:v>
                </c:pt>
                <c:pt idx="684">
                  <c:v>14.385188315718</c:v>
                </c:pt>
                <c:pt idx="685">
                  <c:v>14.3700512115402</c:v>
                </c:pt>
                <c:pt idx="686">
                  <c:v>14.3465666953199</c:v>
                </c:pt>
                <c:pt idx="687">
                  <c:v>14.3249003503228</c:v>
                </c:pt>
                <c:pt idx="688">
                  <c:v>14.3178962675376</c:v>
                </c:pt>
                <c:pt idx="689">
                  <c:v>14.2983997656801</c:v>
                </c:pt>
                <c:pt idx="690">
                  <c:v>14.2722311547153</c:v>
                </c:pt>
                <c:pt idx="691">
                  <c:v>14.2431407177782</c:v>
                </c:pt>
                <c:pt idx="692">
                  <c:v>14.2102166817419</c:v>
                </c:pt>
                <c:pt idx="693">
                  <c:v>14.1722347294641</c:v>
                </c:pt>
                <c:pt idx="694">
                  <c:v>14.1429363505455</c:v>
                </c:pt>
                <c:pt idx="695">
                  <c:v>14.1242979831565</c:v>
                </c:pt>
                <c:pt idx="696">
                  <c:v>14.1007835645121</c:v>
                </c:pt>
                <c:pt idx="697">
                  <c:v>14.0785602861129</c:v>
                </c:pt>
                <c:pt idx="698">
                  <c:v>14.0527068111802</c:v>
                </c:pt>
                <c:pt idx="699">
                  <c:v>14.0298006826588</c:v>
                </c:pt>
                <c:pt idx="700">
                  <c:v>13.9899084714508</c:v>
                </c:pt>
                <c:pt idx="701">
                  <c:v>13.9510136552073</c:v>
                </c:pt>
                <c:pt idx="702">
                  <c:v>13.9272166215443</c:v>
                </c:pt>
                <c:pt idx="703">
                  <c:v>13.9005279414767</c:v>
                </c:pt>
                <c:pt idx="704">
                  <c:v>13.8775198993717</c:v>
                </c:pt>
                <c:pt idx="705">
                  <c:v>13.8611873711764</c:v>
                </c:pt>
                <c:pt idx="706">
                  <c:v>13.8317656283184</c:v>
                </c:pt>
                <c:pt idx="707">
                  <c:v>13.7941262957423</c:v>
                </c:pt>
                <c:pt idx="708">
                  <c:v>13.7606154589889</c:v>
                </c:pt>
                <c:pt idx="709">
                  <c:v>13.7248647106071</c:v>
                </c:pt>
                <c:pt idx="710">
                  <c:v>13.6871327286743</c:v>
                </c:pt>
                <c:pt idx="711">
                  <c:v>13.645232764835</c:v>
                </c:pt>
                <c:pt idx="712">
                  <c:v>13.6007750005575</c:v>
                </c:pt>
                <c:pt idx="713">
                  <c:v>13.5573087325193</c:v>
                </c:pt>
                <c:pt idx="714">
                  <c:v>13.5111990511479</c:v>
                </c:pt>
                <c:pt idx="715">
                  <c:v>13.4650289152619</c:v>
                </c:pt>
                <c:pt idx="716">
                  <c:v>13.4270259535765</c:v>
                </c:pt>
                <c:pt idx="717">
                  <c:v>13.3906728698166</c:v>
                </c:pt>
                <c:pt idx="718">
                  <c:v>13.3471115930215</c:v>
                </c:pt>
                <c:pt idx="719">
                  <c:v>13.3092078603813</c:v>
                </c:pt>
                <c:pt idx="720">
                  <c:v>13.2672166140921</c:v>
                </c:pt>
                <c:pt idx="721">
                  <c:v>13.2200023003038</c:v>
                </c:pt>
                <c:pt idx="722">
                  <c:v>13.1679180059902</c:v>
                </c:pt>
                <c:pt idx="723">
                  <c:v>13.1150941989298</c:v>
                </c:pt>
                <c:pt idx="724">
                  <c:v>13.0449909983043</c:v>
                </c:pt>
                <c:pt idx="725">
                  <c:v>12.9656615583106</c:v>
                </c:pt>
                <c:pt idx="726">
                  <c:v>12.8737090551885</c:v>
                </c:pt>
                <c:pt idx="727">
                  <c:v>12.76848737628</c:v>
                </c:pt>
                <c:pt idx="728">
                  <c:v>12.6534219032977</c:v>
                </c:pt>
                <c:pt idx="729">
                  <c:v>12.5303759630043</c:v>
                </c:pt>
                <c:pt idx="730">
                  <c:v>12.390618389521</c:v>
                </c:pt>
                <c:pt idx="731">
                  <c:v>12.2438962422385</c:v>
                </c:pt>
                <c:pt idx="732">
                  <c:v>12.0775585661947</c:v>
                </c:pt>
                <c:pt idx="733">
                  <c:v>11.8944638379304</c:v>
                </c:pt>
                <c:pt idx="734">
                  <c:v>11.7006235376911</c:v>
                </c:pt>
                <c:pt idx="735">
                  <c:v>11.485675021204</c:v>
                </c:pt>
                <c:pt idx="736">
                  <c:v>11.2540047229916</c:v>
                </c:pt>
                <c:pt idx="737">
                  <c:v>11.0108986812373</c:v>
                </c:pt>
                <c:pt idx="738">
                  <c:v>10.752207327755</c:v>
                </c:pt>
                <c:pt idx="739">
                  <c:v>10.4905013597861</c:v>
                </c:pt>
                <c:pt idx="740">
                  <c:v>10.2083703248783</c:v>
                </c:pt>
                <c:pt idx="741">
                  <c:v>9.93982851340396</c:v>
                </c:pt>
                <c:pt idx="742">
                  <c:v>9.66978522576222</c:v>
                </c:pt>
                <c:pt idx="743">
                  <c:v>9.40597996433282</c:v>
                </c:pt>
                <c:pt idx="744">
                  <c:v>9.1439118621287</c:v>
                </c:pt>
                <c:pt idx="745">
                  <c:v>8.89451553922346</c:v>
                </c:pt>
                <c:pt idx="746">
                  <c:v>8.65170711667405</c:v>
                </c:pt>
                <c:pt idx="747">
                  <c:v>8.42160150404157</c:v>
                </c:pt>
                <c:pt idx="748">
                  <c:v>8.20916727074227</c:v>
                </c:pt>
                <c:pt idx="749">
                  <c:v>8.00402664702301</c:v>
                </c:pt>
                <c:pt idx="750">
                  <c:v>7.81431790250479</c:v>
                </c:pt>
                <c:pt idx="751">
                  <c:v>7.63832360485098</c:v>
                </c:pt>
                <c:pt idx="752">
                  <c:v>7.47363787788954</c:v>
                </c:pt>
                <c:pt idx="753">
                  <c:v>7.32097297025787</c:v>
                </c:pt>
                <c:pt idx="754">
                  <c:v>7.17887296816263</c:v>
                </c:pt>
                <c:pt idx="755">
                  <c:v>7.04991540199533</c:v>
                </c:pt>
                <c:pt idx="756">
                  <c:v>6.93545983831168</c:v>
                </c:pt>
                <c:pt idx="757">
                  <c:v>6.82836289638275</c:v>
                </c:pt>
                <c:pt idx="758">
                  <c:v>6.72685232399865</c:v>
                </c:pt>
                <c:pt idx="759">
                  <c:v>6.63577497867907</c:v>
                </c:pt>
                <c:pt idx="760">
                  <c:v>6.54768793997968</c:v>
                </c:pt>
                <c:pt idx="761">
                  <c:v>6.46198847219501</c:v>
                </c:pt>
                <c:pt idx="762">
                  <c:v>6.38797816288498</c:v>
                </c:pt>
                <c:pt idx="763">
                  <c:v>6.32222695228042</c:v>
                </c:pt>
                <c:pt idx="764">
                  <c:v>6.26140607280352</c:v>
                </c:pt>
                <c:pt idx="765">
                  <c:v>6.20490694192076</c:v>
                </c:pt>
                <c:pt idx="766">
                  <c:v>6.14804104652953</c:v>
                </c:pt>
                <c:pt idx="767">
                  <c:v>6.09745330280669</c:v>
                </c:pt>
                <c:pt idx="768">
                  <c:v>6.04501896187204</c:v>
                </c:pt>
                <c:pt idx="769">
                  <c:v>6.00815722063812</c:v>
                </c:pt>
                <c:pt idx="770">
                  <c:v>5.98504551710484</c:v>
                </c:pt>
                <c:pt idx="771">
                  <c:v>5.95618164939397</c:v>
                </c:pt>
                <c:pt idx="772">
                  <c:v>5.93111593487223</c:v>
                </c:pt>
                <c:pt idx="773">
                  <c:v>5.90648494595899</c:v>
                </c:pt>
                <c:pt idx="774">
                  <c:v>5.8827228425763</c:v>
                </c:pt>
                <c:pt idx="775">
                  <c:v>5.85754023887757</c:v>
                </c:pt>
                <c:pt idx="776">
                  <c:v>5.83816196708568</c:v>
                </c:pt>
                <c:pt idx="777">
                  <c:v>5.81159370488091</c:v>
                </c:pt>
                <c:pt idx="778">
                  <c:v>5.78172664351203</c:v>
                </c:pt>
                <c:pt idx="779">
                  <c:v>5.7480267377382</c:v>
                </c:pt>
                <c:pt idx="780">
                  <c:v>5.71225326644248</c:v>
                </c:pt>
                <c:pt idx="781">
                  <c:v>5.67347373528794</c:v>
                </c:pt>
                <c:pt idx="782">
                  <c:v>5.63671257153044</c:v>
                </c:pt>
                <c:pt idx="783">
                  <c:v>5.59918890928056</c:v>
                </c:pt>
                <c:pt idx="784">
                  <c:v>5.55932603286022</c:v>
                </c:pt>
                <c:pt idx="785">
                  <c:v>5.51520110767844</c:v>
                </c:pt>
                <c:pt idx="786">
                  <c:v>5.4793628141726</c:v>
                </c:pt>
                <c:pt idx="787">
                  <c:v>5.44441790624791</c:v>
                </c:pt>
                <c:pt idx="788">
                  <c:v>5.41389594974577</c:v>
                </c:pt>
                <c:pt idx="789">
                  <c:v>5.38412878289807</c:v>
                </c:pt>
                <c:pt idx="790">
                  <c:v>5.35766130258983</c:v>
                </c:pt>
                <c:pt idx="791">
                  <c:v>5.32948273797567</c:v>
                </c:pt>
                <c:pt idx="792">
                  <c:v>5.30799846182343</c:v>
                </c:pt>
                <c:pt idx="793">
                  <c:v>5.29383177759501</c:v>
                </c:pt>
                <c:pt idx="794">
                  <c:v>5.28326560701764</c:v>
                </c:pt>
                <c:pt idx="795">
                  <c:v>5.27750760991965</c:v>
                </c:pt>
                <c:pt idx="796">
                  <c:v>5.27232927092248</c:v>
                </c:pt>
                <c:pt idx="797">
                  <c:v>5.27018081898957</c:v>
                </c:pt>
                <c:pt idx="798">
                  <c:v>5.26993244407276</c:v>
                </c:pt>
                <c:pt idx="799">
                  <c:v>5.27328672992998</c:v>
                </c:pt>
                <c:pt idx="800">
                  <c:v>5.27954390589185</c:v>
                </c:pt>
                <c:pt idx="801">
                  <c:v>5.2865754672433</c:v>
                </c:pt>
                <c:pt idx="802">
                  <c:v>5.29889586328465</c:v>
                </c:pt>
                <c:pt idx="803">
                  <c:v>5.30896922003384</c:v>
                </c:pt>
                <c:pt idx="804">
                  <c:v>5.31867660722415</c:v>
                </c:pt>
                <c:pt idx="805">
                  <c:v>5.33114424923514</c:v>
                </c:pt>
                <c:pt idx="806">
                  <c:v>5.34573067263945</c:v>
                </c:pt>
                <c:pt idx="807">
                  <c:v>5.36088751877488</c:v>
                </c:pt>
                <c:pt idx="808">
                  <c:v>5.37689514931084</c:v>
                </c:pt>
                <c:pt idx="809">
                  <c:v>5.39372927482939</c:v>
                </c:pt>
                <c:pt idx="810">
                  <c:v>5.41799453305461</c:v>
                </c:pt>
                <c:pt idx="811">
                  <c:v>5.43155415518836</c:v>
                </c:pt>
                <c:pt idx="812">
                  <c:v>5.44426378982999</c:v>
                </c:pt>
                <c:pt idx="813">
                  <c:v>5.45038103652571</c:v>
                </c:pt>
                <c:pt idx="814">
                  <c:v>5.44711649234109</c:v>
                </c:pt>
                <c:pt idx="815">
                  <c:v>5.44240803962854</c:v>
                </c:pt>
                <c:pt idx="816">
                  <c:v>5.43861479162385</c:v>
                </c:pt>
                <c:pt idx="817">
                  <c:v>5.43090373695048</c:v>
                </c:pt>
                <c:pt idx="818">
                  <c:v>5.42950488373445</c:v>
                </c:pt>
                <c:pt idx="819">
                  <c:v>5.43090373695048</c:v>
                </c:pt>
                <c:pt idx="820">
                  <c:v>5.43110019993147</c:v>
                </c:pt>
                <c:pt idx="821">
                  <c:v>5.43329546098255</c:v>
                </c:pt>
                <c:pt idx="822">
                  <c:v>5.43669847690091</c:v>
                </c:pt>
                <c:pt idx="823">
                  <c:v>5.43861479162385</c:v>
                </c:pt>
                <c:pt idx="824">
                  <c:v>5.44422207638627</c:v>
                </c:pt>
                <c:pt idx="825">
                  <c:v>5.45247860529112</c:v>
                </c:pt>
                <c:pt idx="826">
                  <c:v>5.46269487549551</c:v>
                </c:pt>
                <c:pt idx="827">
                  <c:v>5.47564317806147</c:v>
                </c:pt>
                <c:pt idx="828">
                  <c:v>5.48828349226455</c:v>
                </c:pt>
                <c:pt idx="829">
                  <c:v>5.50023066494812</c:v>
                </c:pt>
                <c:pt idx="830">
                  <c:v>5.51589172869837</c:v>
                </c:pt>
                <c:pt idx="831">
                  <c:v>5.53354441826128</c:v>
                </c:pt>
                <c:pt idx="832">
                  <c:v>5.55127774509959</c:v>
                </c:pt>
                <c:pt idx="833">
                  <c:v>5.57280625020334</c:v>
                </c:pt>
                <c:pt idx="834">
                  <c:v>5.5989801318693</c:v>
                </c:pt>
                <c:pt idx="835">
                  <c:v>5.62208898035913</c:v>
                </c:pt>
                <c:pt idx="836">
                  <c:v>5.64506842080582</c:v>
                </c:pt>
                <c:pt idx="837">
                  <c:v>5.66982291189467</c:v>
                </c:pt>
                <c:pt idx="838">
                  <c:v>5.69333427765009</c:v>
                </c:pt>
                <c:pt idx="839">
                  <c:v>5.7186515684872</c:v>
                </c:pt>
                <c:pt idx="840">
                  <c:v>5.75074793507441</c:v>
                </c:pt>
                <c:pt idx="841">
                  <c:v>5.77296212126305</c:v>
                </c:pt>
                <c:pt idx="842">
                  <c:v>5.79345549414239</c:v>
                </c:pt>
                <c:pt idx="843">
                  <c:v>5.80856711815461</c:v>
                </c:pt>
                <c:pt idx="844">
                  <c:v>5.81009460762501</c:v>
                </c:pt>
                <c:pt idx="845">
                  <c:v>5.82097583587852</c:v>
                </c:pt>
                <c:pt idx="846">
                  <c:v>5.83290708786713</c:v>
                </c:pt>
                <c:pt idx="847">
                  <c:v>5.84498359898403</c:v>
                </c:pt>
                <c:pt idx="848">
                  <c:v>5.86423907300586</c:v>
                </c:pt>
                <c:pt idx="849">
                  <c:v>5.87788752665124</c:v>
                </c:pt>
                <c:pt idx="850">
                  <c:v>5.89071257836955</c:v>
                </c:pt>
                <c:pt idx="851">
                  <c:v>5.89759101818867</c:v>
                </c:pt>
                <c:pt idx="852">
                  <c:v>5.90579247724185</c:v>
                </c:pt>
                <c:pt idx="853">
                  <c:v>5.91135016575046</c:v>
                </c:pt>
                <c:pt idx="854">
                  <c:v>5.91983569903812</c:v>
                </c:pt>
                <c:pt idx="855">
                  <c:v>5.9272246361953</c:v>
                </c:pt>
                <c:pt idx="856">
                  <c:v>5.9376823845197</c:v>
                </c:pt>
                <c:pt idx="857">
                  <c:v>5.95227348944884</c:v>
                </c:pt>
                <c:pt idx="858">
                  <c:v>5.96258891745578</c:v>
                </c:pt>
                <c:pt idx="859">
                  <c:v>5.97487275445293</c:v>
                </c:pt>
                <c:pt idx="860">
                  <c:v>5.9830847813382</c:v>
                </c:pt>
                <c:pt idx="861">
                  <c:v>5.98611487832287</c:v>
                </c:pt>
                <c:pt idx="862">
                  <c:v>5.99094193964552</c:v>
                </c:pt>
                <c:pt idx="863">
                  <c:v>5.99275555836659</c:v>
                </c:pt>
                <c:pt idx="864">
                  <c:v>5.99926113963598</c:v>
                </c:pt>
                <c:pt idx="865">
                  <c:v>6.01244770571356</c:v>
                </c:pt>
                <c:pt idx="866">
                  <c:v>6.01860532676763</c:v>
                </c:pt>
                <c:pt idx="867">
                  <c:v>6.02810292525484</c:v>
                </c:pt>
                <c:pt idx="868">
                  <c:v>6.03014790515546</c:v>
                </c:pt>
                <c:pt idx="869">
                  <c:v>6.02820303405316</c:v>
                </c:pt>
                <c:pt idx="870">
                  <c:v>6.01857898049302</c:v>
                </c:pt>
                <c:pt idx="871">
                  <c:v>6.01016729361796</c:v>
                </c:pt>
                <c:pt idx="872">
                  <c:v>5.99688160028578</c:v>
                </c:pt>
                <c:pt idx="873">
                  <c:v>5.98790085592031</c:v>
                </c:pt>
                <c:pt idx="874">
                  <c:v>5.98145680097594</c:v>
                </c:pt>
                <c:pt idx="875">
                  <c:v>5.96641962010983</c:v>
                </c:pt>
                <c:pt idx="876">
                  <c:v>5.95257390091621</c:v>
                </c:pt>
                <c:pt idx="877">
                  <c:v>5.9307699436963</c:v>
                </c:pt>
                <c:pt idx="878">
                  <c:v>5.89848372193183</c:v>
                </c:pt>
                <c:pt idx="879">
                  <c:v>5.87004074874461</c:v>
                </c:pt>
                <c:pt idx="880">
                  <c:v>5.84182555475674</c:v>
                </c:pt>
                <c:pt idx="881">
                  <c:v>5.80872117181328</c:v>
                </c:pt>
                <c:pt idx="882">
                  <c:v>5.77258895164631</c:v>
                </c:pt>
                <c:pt idx="883">
                  <c:v>5.73493735096796</c:v>
                </c:pt>
                <c:pt idx="884">
                  <c:v>5.69680007478582</c:v>
                </c:pt>
                <c:pt idx="885">
                  <c:v>5.65209998482082</c:v>
                </c:pt>
                <c:pt idx="886">
                  <c:v>5.60593100050199</c:v>
                </c:pt>
                <c:pt idx="887">
                  <c:v>5.55519702627593</c:v>
                </c:pt>
                <c:pt idx="888">
                  <c:v>5.49782971989682</c:v>
                </c:pt>
                <c:pt idx="889">
                  <c:v>5.43724852996552</c:v>
                </c:pt>
                <c:pt idx="890">
                  <c:v>5.37366580855602</c:v>
                </c:pt>
                <c:pt idx="891">
                  <c:v>5.30796629341168</c:v>
                </c:pt>
                <c:pt idx="892">
                  <c:v>5.23297398099048</c:v>
                </c:pt>
                <c:pt idx="893">
                  <c:v>5.14947852525748</c:v>
                </c:pt>
                <c:pt idx="894">
                  <c:v>5.06238578544082</c:v>
                </c:pt>
                <c:pt idx="895">
                  <c:v>4.96964313155547</c:v>
                </c:pt>
                <c:pt idx="896">
                  <c:v>4.87319144311422</c:v>
                </c:pt>
                <c:pt idx="897">
                  <c:v>4.77276583322393</c:v>
                </c:pt>
                <c:pt idx="898">
                  <c:v>4.66801167330386</c:v>
                </c:pt>
                <c:pt idx="899">
                  <c:v>4.55449804498119</c:v>
                </c:pt>
                <c:pt idx="900">
                  <c:v>4.44502104212276</c:v>
                </c:pt>
                <c:pt idx="901">
                  <c:v>4.33868098225924</c:v>
                </c:pt>
                <c:pt idx="902">
                  <c:v>4.22672907884477</c:v>
                </c:pt>
                <c:pt idx="903">
                  <c:v>4.11612369635221</c:v>
                </c:pt>
                <c:pt idx="904">
                  <c:v>4.00159358605681</c:v>
                </c:pt>
                <c:pt idx="905">
                  <c:v>3.87892719191663</c:v>
                </c:pt>
                <c:pt idx="906">
                  <c:v>3.7522357616593</c:v>
                </c:pt>
                <c:pt idx="907">
                  <c:v>3.62633275908401</c:v>
                </c:pt>
                <c:pt idx="908">
                  <c:v>3.49793052626081</c:v>
                </c:pt>
                <c:pt idx="909">
                  <c:v>3.36805085176519</c:v>
                </c:pt>
                <c:pt idx="910">
                  <c:v>3.23442419287769</c:v>
                </c:pt>
                <c:pt idx="911">
                  <c:v>3.10125161762793</c:v>
                </c:pt>
                <c:pt idx="912">
                  <c:v>2.96857995324403</c:v>
                </c:pt>
                <c:pt idx="913">
                  <c:v>2.83459794824435</c:v>
                </c:pt>
                <c:pt idx="914">
                  <c:v>2.70090376710927</c:v>
                </c:pt>
                <c:pt idx="915">
                  <c:v>2.5657613771242</c:v>
                </c:pt>
                <c:pt idx="916">
                  <c:v>2.42998039826168</c:v>
                </c:pt>
                <c:pt idx="917">
                  <c:v>2.29769927345403</c:v>
                </c:pt>
                <c:pt idx="918">
                  <c:v>2.16815548819032</c:v>
                </c:pt>
                <c:pt idx="919">
                  <c:v>2.03804984449801</c:v>
                </c:pt>
                <c:pt idx="920">
                  <c:v>1.91088775427867</c:v>
                </c:pt>
                <c:pt idx="921">
                  <c:v>1.78487564557519</c:v>
                </c:pt>
                <c:pt idx="922">
                  <c:v>1.65948991570312</c:v>
                </c:pt>
                <c:pt idx="923">
                  <c:v>1.53671447370861</c:v>
                </c:pt>
                <c:pt idx="924">
                  <c:v>1.41626762604881</c:v>
                </c:pt>
                <c:pt idx="925">
                  <c:v>1.30061069827083</c:v>
                </c:pt>
                <c:pt idx="926">
                  <c:v>1.18753407364602</c:v>
                </c:pt>
                <c:pt idx="927">
                  <c:v>1.0797895886973</c:v>
                </c:pt>
                <c:pt idx="928">
                  <c:v>0.977038745719359</c:v>
                </c:pt>
                <c:pt idx="929">
                  <c:v>0.87960350238342</c:v>
                </c:pt>
                <c:pt idx="930">
                  <c:v>0.787176928052059</c:v>
                </c:pt>
                <c:pt idx="931">
                  <c:v>0.699392076934507</c:v>
                </c:pt>
                <c:pt idx="932">
                  <c:v>0.616726754808604</c:v>
                </c:pt>
                <c:pt idx="933">
                  <c:v>0.538707543143142</c:v>
                </c:pt>
                <c:pt idx="934">
                  <c:v>0.466376562879293</c:v>
                </c:pt>
                <c:pt idx="935">
                  <c:v>0.397736870729793</c:v>
                </c:pt>
                <c:pt idx="936">
                  <c:v>0.336517468068196</c:v>
                </c:pt>
                <c:pt idx="937">
                  <c:v>0.280054313650763</c:v>
                </c:pt>
                <c:pt idx="938">
                  <c:v>0.229289979302886</c:v>
                </c:pt>
                <c:pt idx="939">
                  <c:v>0.183316942248609</c:v>
                </c:pt>
                <c:pt idx="940">
                  <c:v>0.141757767153888</c:v>
                </c:pt>
                <c:pt idx="941">
                  <c:v>0.10353839655746</c:v>
                </c:pt>
                <c:pt idx="942">
                  <c:v>0.0705875500573292</c:v>
                </c:pt>
                <c:pt idx="943">
                  <c:v>0.0414777562309655</c:v>
                </c:pt>
                <c:pt idx="944">
                  <c:v>0.0150427773004841</c:v>
                </c:pt>
                <c:pt idx="945">
                  <c:v>0.00811788458660097</c:v>
                </c:pt>
                <c:pt idx="946">
                  <c:v>0.0314256872167861</c:v>
                </c:pt>
                <c:pt idx="947">
                  <c:v>0.0556316662214927</c:v>
                </c:pt>
                <c:pt idx="948">
                  <c:v>0.0790510250330155</c:v>
                </c:pt>
                <c:pt idx="949">
                  <c:v>0.102319793452225</c:v>
                </c:pt>
                <c:pt idx="950">
                  <c:v>0.124691520697945</c:v>
                </c:pt>
                <c:pt idx="951">
                  <c:v>0.145446449457413</c:v>
                </c:pt>
                <c:pt idx="952">
                  <c:v>0.166770072603422</c:v>
                </c:pt>
                <c:pt idx="953">
                  <c:v>0.189397926235067</c:v>
                </c:pt>
                <c:pt idx="954">
                  <c:v>0.213011154567478</c:v>
                </c:pt>
                <c:pt idx="955">
                  <c:v>0.240795071152638</c:v>
                </c:pt>
                <c:pt idx="956">
                  <c:v>0.271785086407102</c:v>
                </c:pt>
                <c:pt idx="957">
                  <c:v>0.30645956969004</c:v>
                </c:pt>
                <c:pt idx="958">
                  <c:v>0.344363848951286</c:v>
                </c:pt>
                <c:pt idx="959">
                  <c:v>0.387940621563855</c:v>
                </c:pt>
                <c:pt idx="960">
                  <c:v>0.435167785674818</c:v>
                </c:pt>
                <c:pt idx="961">
                  <c:v>0.490250164635639</c:v>
                </c:pt>
                <c:pt idx="962">
                  <c:v>0.550994422213722</c:v>
                </c:pt>
                <c:pt idx="963">
                  <c:v>0.621635724206715</c:v>
                </c:pt>
                <c:pt idx="964">
                  <c:v>0.701831034255248</c:v>
                </c:pt>
                <c:pt idx="965">
                  <c:v>0.790927511389977</c:v>
                </c:pt>
                <c:pt idx="966">
                  <c:v>0.890325035296752</c:v>
                </c:pt>
                <c:pt idx="967">
                  <c:v>0.999921474971477</c:v>
                </c:pt>
                <c:pt idx="968">
                  <c:v>1.12030894590389</c:v>
                </c:pt>
                <c:pt idx="969">
                  <c:v>1.25127071055544</c:v>
                </c:pt>
                <c:pt idx="970">
                  <c:v>1.39520148473585</c:v>
                </c:pt>
                <c:pt idx="971">
                  <c:v>1.54944032316358</c:v>
                </c:pt>
                <c:pt idx="972">
                  <c:v>1.71252255132889</c:v>
                </c:pt>
                <c:pt idx="973">
                  <c:v>1.89295778492571</c:v>
                </c:pt>
                <c:pt idx="974">
                  <c:v>2.08699282098536</c:v>
                </c:pt>
                <c:pt idx="975">
                  <c:v>2.29719320071767</c:v>
                </c:pt>
                <c:pt idx="976">
                  <c:v>2.52549080974037</c:v>
                </c:pt>
                <c:pt idx="977">
                  <c:v>2.76795011399989</c:v>
                </c:pt>
                <c:pt idx="978">
                  <c:v>3.03381992409723</c:v>
                </c:pt>
                <c:pt idx="979">
                  <c:v>3.32247858377601</c:v>
                </c:pt>
                <c:pt idx="980">
                  <c:v>3.63693667279816</c:v>
                </c:pt>
                <c:pt idx="981">
                  <c:v>3.97969177370618</c:v>
                </c:pt>
                <c:pt idx="982">
                  <c:v>4.33203759397488</c:v>
                </c:pt>
                <c:pt idx="983">
                  <c:v>4.72699028991337</c:v>
                </c:pt>
                <c:pt idx="984">
                  <c:v>5.14388689507052</c:v>
                </c:pt>
                <c:pt idx="985">
                  <c:v>5.5812592277549</c:v>
                </c:pt>
                <c:pt idx="986">
                  <c:v>6.03014790515546</c:v>
                </c:pt>
                <c:pt idx="987">
                  <c:v>6.51928365164741</c:v>
                </c:pt>
                <c:pt idx="988">
                  <c:v>7.01370369081432</c:v>
                </c:pt>
                <c:pt idx="989">
                  <c:v>7.5416422067178</c:v>
                </c:pt>
                <c:pt idx="990">
                  <c:v>8.0769006708414</c:v>
                </c:pt>
                <c:pt idx="991">
                  <c:v>8.63044683985311</c:v>
                </c:pt>
                <c:pt idx="992">
                  <c:v>9.18074731125065</c:v>
                </c:pt>
                <c:pt idx="993">
                  <c:v>9.75103694834528</c:v>
                </c:pt>
                <c:pt idx="994">
                  <c:v>10.3149815647185</c:v>
                </c:pt>
                <c:pt idx="995">
                  <c:v>10.8875219890203</c:v>
                </c:pt>
                <c:pt idx="996">
                  <c:v>11.4470608182693</c:v>
                </c:pt>
                <c:pt idx="997">
                  <c:v>12.0064640037704</c:v>
                </c:pt>
                <c:pt idx="998">
                  <c:v>12.5561294999218</c:v>
                </c:pt>
                <c:pt idx="999">
                  <c:v>13.0965017340086</c:v>
                </c:pt>
                <c:pt idx="1000">
                  <c:v>13.6090188894142</c:v>
                </c:pt>
                <c:pt idx="1001">
                  <c:v>14.1158227320606</c:v>
                </c:pt>
                <c:pt idx="1002">
                  <c:v>14.597249355724</c:v>
                </c:pt>
                <c:pt idx="1003">
                  <c:v>15.0820909284284</c:v>
                </c:pt>
                <c:pt idx="1004">
                  <c:v>15.5503274984337</c:v>
                </c:pt>
                <c:pt idx="1005">
                  <c:v>15.9973596059257</c:v>
                </c:pt>
                <c:pt idx="1006">
                  <c:v>16.4322278343604</c:v>
                </c:pt>
                <c:pt idx="1007">
                  <c:v>16.8499764589418</c:v>
                </c:pt>
                <c:pt idx="1008">
                  <c:v>17.2443083830165</c:v>
                </c:pt>
                <c:pt idx="1009">
                  <c:v>17.6255347673718</c:v>
                </c:pt>
                <c:pt idx="1010">
                  <c:v>17.9871664910351</c:v>
                </c:pt>
                <c:pt idx="1011">
                  <c:v>18.3353889207282</c:v>
                </c:pt>
                <c:pt idx="1012">
                  <c:v>18.6661659306782</c:v>
                </c:pt>
                <c:pt idx="1013">
                  <c:v>18.978132343463</c:v>
                </c:pt>
                <c:pt idx="1014">
                  <c:v>19.2714951781991</c:v>
                </c:pt>
                <c:pt idx="1015">
                  <c:v>19.5527110384895</c:v>
                </c:pt>
                <c:pt idx="1016">
                  <c:v>19.8112183379111</c:v>
                </c:pt>
                <c:pt idx="1017">
                  <c:v>20.0472919753605</c:v>
                </c:pt>
                <c:pt idx="1018">
                  <c:v>20.2771817458987</c:v>
                </c:pt>
                <c:pt idx="1019">
                  <c:v>20.4989445505331</c:v>
                </c:pt>
                <c:pt idx="1020">
                  <c:v>20.7106880405501</c:v>
                </c:pt>
                <c:pt idx="1021">
                  <c:v>20.9098210660614</c:v>
                </c:pt>
                <c:pt idx="1022">
                  <c:v>21.0947823422881</c:v>
                </c:pt>
                <c:pt idx="1023">
                  <c:v>21.2758493239475</c:v>
                </c:pt>
                <c:pt idx="1024">
                  <c:v>21.4468992076724</c:v>
                </c:pt>
                <c:pt idx="1025">
                  <c:v>21.6113546431609</c:v>
                </c:pt>
                <c:pt idx="1026">
                  <c:v>21.7703925762207</c:v>
                </c:pt>
                <c:pt idx="1027">
                  <c:v>21.9172967829802</c:v>
                </c:pt>
                <c:pt idx="1028">
                  <c:v>22.0548435065697</c:v>
                </c:pt>
                <c:pt idx="1029">
                  <c:v>22.1826686232285</c:v>
                </c:pt>
                <c:pt idx="1030">
                  <c:v>22.3004805394427</c:v>
                </c:pt>
                <c:pt idx="1031">
                  <c:v>22.4173435672823</c:v>
                </c:pt>
                <c:pt idx="1032">
                  <c:v>22.5290846756564</c:v>
                </c:pt>
                <c:pt idx="1033">
                  <c:v>22.6324981731706</c:v>
                </c:pt>
                <c:pt idx="1034">
                  <c:v>22.7300375508052</c:v>
                </c:pt>
                <c:pt idx="1035">
                  <c:v>22.8235889358183</c:v>
                </c:pt>
                <c:pt idx="1036">
                  <c:v>22.9129139001653</c:v>
                </c:pt>
                <c:pt idx="1037">
                  <c:v>22.9982120507155</c:v>
                </c:pt>
                <c:pt idx="1038">
                  <c:v>23.0803369466188</c:v>
                </c:pt>
                <c:pt idx="1039">
                  <c:v>23.1593776267561</c:v>
                </c:pt>
                <c:pt idx="1040">
                  <c:v>23.2288444591519</c:v>
                </c:pt>
                <c:pt idx="1041">
                  <c:v>23.2889319370895</c:v>
                </c:pt>
                <c:pt idx="1042">
                  <c:v>23.3465800401571</c:v>
                </c:pt>
                <c:pt idx="1043">
                  <c:v>23.4001244583151</c:v>
                </c:pt>
                <c:pt idx="1044">
                  <c:v>23.4494080580088</c:v>
                </c:pt>
                <c:pt idx="1045">
                  <c:v>23.4974796850983</c:v>
                </c:pt>
                <c:pt idx="1046">
                  <c:v>23.5378025317884</c:v>
                </c:pt>
                <c:pt idx="1047">
                  <c:v>23.5725020057326</c:v>
                </c:pt>
                <c:pt idx="1048">
                  <c:v>23.6030211664946</c:v>
                </c:pt>
                <c:pt idx="1049">
                  <c:v>23.6259919076914</c:v>
                </c:pt>
                <c:pt idx="1050">
                  <c:v>23.6473918393841</c:v>
                </c:pt>
                <c:pt idx="1051">
                  <c:v>23.6673137523995</c:v>
                </c:pt>
                <c:pt idx="1052">
                  <c:v>23.6802433329611</c:v>
                </c:pt>
                <c:pt idx="1053">
                  <c:v>23.6889192560263</c:v>
                </c:pt>
                <c:pt idx="1054">
                  <c:v>23.690075841548</c:v>
                </c:pt>
                <c:pt idx="1055">
                  <c:v>23.6845332134075</c:v>
                </c:pt>
                <c:pt idx="1056">
                  <c:v>23.6748103766891</c:v>
                </c:pt>
                <c:pt idx="1057">
                  <c:v>23.6584167857575</c:v>
                </c:pt>
                <c:pt idx="1058">
                  <c:v>23.6374715455803</c:v>
                </c:pt>
                <c:pt idx="1059">
                  <c:v>23.6091733797146</c:v>
                </c:pt>
                <c:pt idx="1060">
                  <c:v>23.5725020057326</c:v>
                </c:pt>
                <c:pt idx="1061">
                  <c:v>23.526970647561</c:v>
                </c:pt>
                <c:pt idx="1062">
                  <c:v>23.4702071922055</c:v>
                </c:pt>
                <c:pt idx="1063">
                  <c:v>23.4085062345822</c:v>
                </c:pt>
                <c:pt idx="1064">
                  <c:v>23.3398722056274</c:v>
                </c:pt>
                <c:pt idx="1065">
                  <c:v>23.2629526605945</c:v>
                </c:pt>
                <c:pt idx="1066">
                  <c:v>23.1753656370747</c:v>
                </c:pt>
                <c:pt idx="1067">
                  <c:v>23.0819631299289</c:v>
                </c:pt>
                <c:pt idx="1068">
                  <c:v>22.9797007900937</c:v>
                </c:pt>
                <c:pt idx="1069">
                  <c:v>22.8750180126764</c:v>
                </c:pt>
                <c:pt idx="1070">
                  <c:v>22.7625336303764</c:v>
                </c:pt>
                <c:pt idx="1071">
                  <c:v>22.6479127471829</c:v>
                </c:pt>
                <c:pt idx="1072">
                  <c:v>22.5290846756564</c:v>
                </c:pt>
                <c:pt idx="1073">
                  <c:v>22.4055647353519</c:v>
                </c:pt>
                <c:pt idx="1074">
                  <c:v>22.2760386912369</c:v>
                </c:pt>
                <c:pt idx="1075">
                  <c:v>22.1444286180691</c:v>
                </c:pt>
                <c:pt idx="1076">
                  <c:v>22.0070424701745</c:v>
                </c:pt>
                <c:pt idx="1077">
                  <c:v>21.8688308810363</c:v>
                </c:pt>
                <c:pt idx="1078">
                  <c:v>21.7302736393947</c:v>
                </c:pt>
                <c:pt idx="1079">
                  <c:v>21.5869991512444</c:v>
                </c:pt>
                <c:pt idx="1080">
                  <c:v>21.4387786862204</c:v>
                </c:pt>
                <c:pt idx="1081">
                  <c:v>21.2869135415737</c:v>
                </c:pt>
                <c:pt idx="1082">
                  <c:v>21.1318446349436</c:v>
                </c:pt>
                <c:pt idx="1083">
                  <c:v>20.9749414838937</c:v>
                </c:pt>
                <c:pt idx="1084">
                  <c:v>20.8132305702025</c:v>
                </c:pt>
                <c:pt idx="1085">
                  <c:v>20.6544477706433</c:v>
                </c:pt>
                <c:pt idx="1086">
                  <c:v>20.4940994932997</c:v>
                </c:pt>
                <c:pt idx="1087">
                  <c:v>20.3349720696607</c:v>
                </c:pt>
                <c:pt idx="1088">
                  <c:v>20.1800399968461</c:v>
                </c:pt>
                <c:pt idx="1089">
                  <c:v>20.022955390838</c:v>
                </c:pt>
                <c:pt idx="1090">
                  <c:v>19.8701577985834</c:v>
                </c:pt>
                <c:pt idx="1091">
                  <c:v>19.7027135493889</c:v>
                </c:pt>
                <c:pt idx="1092">
                  <c:v>19.5378344525642</c:v>
                </c:pt>
                <c:pt idx="1093">
                  <c:v>19.3709789515834</c:v>
                </c:pt>
                <c:pt idx="1094">
                  <c:v>19.2029021308532</c:v>
                </c:pt>
                <c:pt idx="1095">
                  <c:v>19.0345286621163</c:v>
                </c:pt>
                <c:pt idx="1096">
                  <c:v>18.8609664169053</c:v>
                </c:pt>
                <c:pt idx="1097">
                  <c:v>18.6824858481714</c:v>
                </c:pt>
                <c:pt idx="1098">
                  <c:v>18.5063748143108</c:v>
                </c:pt>
                <c:pt idx="1099">
                  <c:v>18.3294507022915</c:v>
                </c:pt>
                <c:pt idx="1100">
                  <c:v>18.1545585448983</c:v>
                </c:pt>
                <c:pt idx="1101">
                  <c:v>17.9817649298363</c:v>
                </c:pt>
                <c:pt idx="1102">
                  <c:v>17.8075385689445</c:v>
                </c:pt>
                <c:pt idx="1103">
                  <c:v>17.6343265345568</c:v>
                </c:pt>
                <c:pt idx="1104">
                  <c:v>17.461753247738</c:v>
                </c:pt>
                <c:pt idx="1105">
                  <c:v>17.2897864872881</c:v>
                </c:pt>
                <c:pt idx="1106">
                  <c:v>17.1143481884922</c:v>
                </c:pt>
                <c:pt idx="1107">
                  <c:v>16.9395755086089</c:v>
                </c:pt>
                <c:pt idx="1108">
                  <c:v>16.7656208931582</c:v>
                </c:pt>
                <c:pt idx="1109">
                  <c:v>16.5891736701036</c:v>
                </c:pt>
                <c:pt idx="1110">
                  <c:v>16.4142224706209</c:v>
                </c:pt>
                <c:pt idx="1111">
                  <c:v>16.2394323686142</c:v>
                </c:pt>
                <c:pt idx="1112">
                  <c:v>16.0655551589358</c:v>
                </c:pt>
                <c:pt idx="1113">
                  <c:v>15.88922381314</c:v>
                </c:pt>
                <c:pt idx="1114">
                  <c:v>15.7195859714482</c:v>
                </c:pt>
                <c:pt idx="1115">
                  <c:v>15.552970875839</c:v>
                </c:pt>
                <c:pt idx="1116">
                  <c:v>15.3836919890737</c:v>
                </c:pt>
                <c:pt idx="1117">
                  <c:v>15.2185920476436</c:v>
                </c:pt>
                <c:pt idx="1118">
                  <c:v>15.0498098387302</c:v>
                </c:pt>
                <c:pt idx="1119">
                  <c:v>14.8751975454109</c:v>
                </c:pt>
                <c:pt idx="1120">
                  <c:v>14.7080383972416</c:v>
                </c:pt>
                <c:pt idx="1121">
                  <c:v>14.5400049213562</c:v>
                </c:pt>
                <c:pt idx="1122">
                  <c:v>14.3825758453114</c:v>
                </c:pt>
                <c:pt idx="1123">
                  <c:v>14.2256831452374</c:v>
                </c:pt>
                <c:pt idx="1124">
                  <c:v>14.0718670355708</c:v>
                </c:pt>
                <c:pt idx="1125">
                  <c:v>13.9208795946118</c:v>
                </c:pt>
                <c:pt idx="1126">
                  <c:v>13.7666963080772</c:v>
                </c:pt>
                <c:pt idx="1127">
                  <c:v>13.6124695527693</c:v>
                </c:pt>
                <c:pt idx="1128">
                  <c:v>13.4630453189486</c:v>
                </c:pt>
                <c:pt idx="1129">
                  <c:v>13.3092078603813</c:v>
                </c:pt>
                <c:pt idx="1130">
                  <c:v>13.1587911509803</c:v>
                </c:pt>
                <c:pt idx="1131">
                  <c:v>13.0093599102586</c:v>
                </c:pt>
                <c:pt idx="1132">
                  <c:v>12.8639634198032</c:v>
                </c:pt>
                <c:pt idx="1133">
                  <c:v>12.7155709064724</c:v>
                </c:pt>
                <c:pt idx="1134">
                  <c:v>12.5719913097407</c:v>
                </c:pt>
                <c:pt idx="1135">
                  <c:v>12.4299134388446</c:v>
                </c:pt>
                <c:pt idx="1136">
                  <c:v>12.2851831448579</c:v>
                </c:pt>
                <c:pt idx="1137">
                  <c:v>12.1433481079104</c:v>
                </c:pt>
                <c:pt idx="1138">
                  <c:v>12.0003600288346</c:v>
                </c:pt>
                <c:pt idx="1139">
                  <c:v>11.8612495069826</c:v>
                </c:pt>
                <c:pt idx="1140">
                  <c:v>11.72339936635</c:v>
                </c:pt>
                <c:pt idx="1141">
                  <c:v>11.5857376770256</c:v>
                </c:pt>
                <c:pt idx="1142">
                  <c:v>11.4484908255013</c:v>
                </c:pt>
                <c:pt idx="1143">
                  <c:v>11.314882404783</c:v>
                </c:pt>
                <c:pt idx="1144">
                  <c:v>11.1802657582068</c:v>
                </c:pt>
                <c:pt idx="1145">
                  <c:v>11.0485135112258</c:v>
                </c:pt>
                <c:pt idx="1146">
                  <c:v>10.9214684685352</c:v>
                </c:pt>
                <c:pt idx="1147">
                  <c:v>10.7929276650133</c:v>
                </c:pt>
                <c:pt idx="1148">
                  <c:v>10.6639623058038</c:v>
                </c:pt>
                <c:pt idx="1149">
                  <c:v>10.538096733852</c:v>
                </c:pt>
                <c:pt idx="1150">
                  <c:v>10.4146528052076</c:v>
                </c:pt>
                <c:pt idx="1151">
                  <c:v>10.291516681195</c:v>
                </c:pt>
                <c:pt idx="1152">
                  <c:v>10.1704180039573</c:v>
                </c:pt>
                <c:pt idx="1153">
                  <c:v>10.0514893772963</c:v>
                </c:pt>
                <c:pt idx="1154">
                  <c:v>9.93412298648071</c:v>
                </c:pt>
                <c:pt idx="1155">
                  <c:v>9.81566622850475</c:v>
                </c:pt>
                <c:pt idx="1156">
                  <c:v>9.69996880241855</c:v>
                </c:pt>
                <c:pt idx="1157">
                  <c:v>9.58662140914987</c:v>
                </c:pt>
                <c:pt idx="1158">
                  <c:v>9.47066503326751</c:v>
                </c:pt>
                <c:pt idx="1159">
                  <c:v>9.35824374284559</c:v>
                </c:pt>
                <c:pt idx="1160">
                  <c:v>9.24701114793504</c:v>
                </c:pt>
                <c:pt idx="1161">
                  <c:v>9.14130293809316</c:v>
                </c:pt>
                <c:pt idx="1162">
                  <c:v>9.03754849994823</c:v>
                </c:pt>
                <c:pt idx="1163">
                  <c:v>8.93431987502134</c:v>
                </c:pt>
                <c:pt idx="1164">
                  <c:v>8.83564767331226</c:v>
                </c:pt>
                <c:pt idx="1165">
                  <c:v>8.73899043781124</c:v>
                </c:pt>
                <c:pt idx="1166">
                  <c:v>8.64490659986685</c:v>
                </c:pt>
                <c:pt idx="1167">
                  <c:v>8.54960647275452</c:v>
                </c:pt>
                <c:pt idx="1168">
                  <c:v>8.45739062132205</c:v>
                </c:pt>
                <c:pt idx="1169">
                  <c:v>8.36557967751556</c:v>
                </c:pt>
                <c:pt idx="1170">
                  <c:v>8.27175071033218</c:v>
                </c:pt>
                <c:pt idx="1171">
                  <c:v>8.18228572854816</c:v>
                </c:pt>
                <c:pt idx="1172">
                  <c:v>8.0963759650023</c:v>
                </c:pt>
                <c:pt idx="1173">
                  <c:v>8.01168218210785</c:v>
                </c:pt>
                <c:pt idx="1174">
                  <c:v>7.9279955120664</c:v>
                </c:pt>
                <c:pt idx="1175">
                  <c:v>7.84529694598737</c:v>
                </c:pt>
                <c:pt idx="1176">
                  <c:v>7.76512495383874</c:v>
                </c:pt>
                <c:pt idx="1177">
                  <c:v>7.6853473297154</c:v>
                </c:pt>
                <c:pt idx="1178">
                  <c:v>7.60714581385703</c:v>
                </c:pt>
                <c:pt idx="1179">
                  <c:v>7.53080684879459</c:v>
                </c:pt>
                <c:pt idx="1180">
                  <c:v>7.457025581628</c:v>
                </c:pt>
                <c:pt idx="1181">
                  <c:v>7.38328658344995</c:v>
                </c:pt>
                <c:pt idx="1182">
                  <c:v>7.30953866355273</c:v>
                </c:pt>
                <c:pt idx="1183">
                  <c:v>7.23816532800597</c:v>
                </c:pt>
                <c:pt idx="1184">
                  <c:v>7.17059439403417</c:v>
                </c:pt>
                <c:pt idx="1185">
                  <c:v>7.10115028462377</c:v>
                </c:pt>
                <c:pt idx="1186">
                  <c:v>7.03514461747894</c:v>
                </c:pt>
                <c:pt idx="1187">
                  <c:v>6.97161995001671</c:v>
                </c:pt>
                <c:pt idx="1188">
                  <c:v>6.90563626475712</c:v>
                </c:pt>
                <c:pt idx="1189">
                  <c:v>6.8371321323074</c:v>
                </c:pt>
                <c:pt idx="1190">
                  <c:v>6.76959803790805</c:v>
                </c:pt>
                <c:pt idx="1191">
                  <c:v>6.70166856608732</c:v>
                </c:pt>
                <c:pt idx="1192">
                  <c:v>6.63576955735749</c:v>
                </c:pt>
                <c:pt idx="1193">
                  <c:v>6.56991974773949</c:v>
                </c:pt>
                <c:pt idx="1194">
                  <c:v>6.50773858942274</c:v>
                </c:pt>
                <c:pt idx="1195">
                  <c:v>6.44873339643162</c:v>
                </c:pt>
                <c:pt idx="1196">
                  <c:v>6.38847188141684</c:v>
                </c:pt>
                <c:pt idx="1197">
                  <c:v>6.32832769801841</c:v>
                </c:pt>
                <c:pt idx="1198">
                  <c:v>6.27255826195203</c:v>
                </c:pt>
                <c:pt idx="1199">
                  <c:v>6.21803321039431</c:v>
                </c:pt>
                <c:pt idx="1200">
                  <c:v>6.16456411089691</c:v>
                </c:pt>
                <c:pt idx="1201">
                  <c:v>6.11460181171943</c:v>
                </c:pt>
                <c:pt idx="1202">
                  <c:v>6.06370809699675</c:v>
                </c:pt>
                <c:pt idx="1203">
                  <c:v>6.01265249217088</c:v>
                </c:pt>
                <c:pt idx="1204">
                  <c:v>5.96601424570818</c:v>
                </c:pt>
                <c:pt idx="1205">
                  <c:v>5.9204452684466</c:v>
                </c:pt>
                <c:pt idx="1206">
                  <c:v>5.87246963722082</c:v>
                </c:pt>
                <c:pt idx="1207">
                  <c:v>5.82437352136047</c:v>
                </c:pt>
                <c:pt idx="1208">
                  <c:v>5.77568259988885</c:v>
                </c:pt>
                <c:pt idx="1209">
                  <c:v>5.72406522438213</c:v>
                </c:pt>
                <c:pt idx="1210">
                  <c:v>5.67519639345267</c:v>
                </c:pt>
                <c:pt idx="1211">
                  <c:v>5.6264576937196</c:v>
                </c:pt>
                <c:pt idx="1212">
                  <c:v>5.58221608799865</c:v>
                </c:pt>
                <c:pt idx="1213">
                  <c:v>5.54227598660486</c:v>
                </c:pt>
                <c:pt idx="1214">
                  <c:v>5.49975899661015</c:v>
                </c:pt>
                <c:pt idx="1215">
                  <c:v>5.46006266725255</c:v>
                </c:pt>
                <c:pt idx="1216">
                  <c:v>5.42221277223444</c:v>
                </c:pt>
                <c:pt idx="1217">
                  <c:v>5.3787809573142</c:v>
                </c:pt>
                <c:pt idx="1218">
                  <c:v>5.33845895025035</c:v>
                </c:pt>
                <c:pt idx="1219">
                  <c:v>5.29989222013946</c:v>
                </c:pt>
                <c:pt idx="1220">
                  <c:v>5.26376362708823</c:v>
                </c:pt>
                <c:pt idx="1221">
                  <c:v>5.22760268310537</c:v>
                </c:pt>
                <c:pt idx="1222">
                  <c:v>5.18873826871488</c:v>
                </c:pt>
                <c:pt idx="1223">
                  <c:v>5.15067560616602</c:v>
                </c:pt>
                <c:pt idx="1224">
                  <c:v>5.11154822810024</c:v>
                </c:pt>
                <c:pt idx="1225">
                  <c:v>5.06824883300603</c:v>
                </c:pt>
                <c:pt idx="1226">
                  <c:v>5.02933034147359</c:v>
                </c:pt>
                <c:pt idx="1227">
                  <c:v>4.99083064842095</c:v>
                </c:pt>
                <c:pt idx="1228">
                  <c:v>4.95568302853545</c:v>
                </c:pt>
                <c:pt idx="1229">
                  <c:v>4.92360556984249</c:v>
                </c:pt>
                <c:pt idx="1230">
                  <c:v>4.8901619548813</c:v>
                </c:pt>
                <c:pt idx="1231">
                  <c:v>4.85858259821005</c:v>
                </c:pt>
                <c:pt idx="1232">
                  <c:v>4.82589227521</c:v>
                </c:pt>
                <c:pt idx="1233">
                  <c:v>4.79165679523896</c:v>
                </c:pt>
                <c:pt idx="1234">
                  <c:v>4.75980558706492</c:v>
                </c:pt>
                <c:pt idx="1235">
                  <c:v>4.72981201722642</c:v>
                </c:pt>
                <c:pt idx="1236">
                  <c:v>4.69946010766619</c:v>
                </c:pt>
                <c:pt idx="1237">
                  <c:v>4.66998090395573</c:v>
                </c:pt>
                <c:pt idx="1238">
                  <c:v>4.6390876762668</c:v>
                </c:pt>
                <c:pt idx="1239">
                  <c:v>4.6048123742856</c:v>
                </c:pt>
                <c:pt idx="1240">
                  <c:v>4.57509785787685</c:v>
                </c:pt>
                <c:pt idx="1241">
                  <c:v>4.54641909138724</c:v>
                </c:pt>
                <c:pt idx="1242">
                  <c:v>4.5188257423059</c:v>
                </c:pt>
                <c:pt idx="1243">
                  <c:v>4.49661358892356</c:v>
                </c:pt>
                <c:pt idx="1244">
                  <c:v>4.47032066912554</c:v>
                </c:pt>
                <c:pt idx="1245">
                  <c:v>4.44257035393348</c:v>
                </c:pt>
                <c:pt idx="1246">
                  <c:v>4.41495085195554</c:v>
                </c:pt>
                <c:pt idx="1247">
                  <c:v>4.38360720304487</c:v>
                </c:pt>
                <c:pt idx="1248">
                  <c:v>4.35869889992711</c:v>
                </c:pt>
                <c:pt idx="1249">
                  <c:v>4.33853585339435</c:v>
                </c:pt>
                <c:pt idx="1250">
                  <c:v>4.31622988876678</c:v>
                </c:pt>
                <c:pt idx="1251">
                  <c:v>4.2969509245697</c:v>
                </c:pt>
                <c:pt idx="1252">
                  <c:v>4.27524328891371</c:v>
                </c:pt>
                <c:pt idx="1253">
                  <c:v>4.25036684097385</c:v>
                </c:pt>
                <c:pt idx="1254">
                  <c:v>4.22742141755561</c:v>
                </c:pt>
                <c:pt idx="1255">
                  <c:v>4.20346324483687</c:v>
                </c:pt>
                <c:pt idx="1256">
                  <c:v>4.18275924652014</c:v>
                </c:pt>
                <c:pt idx="1257">
                  <c:v>4.16222964151975</c:v>
                </c:pt>
                <c:pt idx="1258">
                  <c:v>4.14366672118517</c:v>
                </c:pt>
                <c:pt idx="1259">
                  <c:v>4.13030880443771</c:v>
                </c:pt>
                <c:pt idx="1260">
                  <c:v>4.1143589341608</c:v>
                </c:pt>
                <c:pt idx="1261">
                  <c:v>4.09745069555618</c:v>
                </c:pt>
                <c:pt idx="1262">
                  <c:v>4.08182073134016</c:v>
                </c:pt>
                <c:pt idx="1263">
                  <c:v>4.06564036589055</c:v>
                </c:pt>
                <c:pt idx="1264">
                  <c:v>4.05127959195473</c:v>
                </c:pt>
                <c:pt idx="1265">
                  <c:v>4.03846480556074</c:v>
                </c:pt>
                <c:pt idx="1266">
                  <c:v>4.02653780087841</c:v>
                </c:pt>
                <c:pt idx="1267">
                  <c:v>4.0145533348023</c:v>
                </c:pt>
                <c:pt idx="1268">
                  <c:v>4.00560912415179</c:v>
                </c:pt>
                <c:pt idx="1269">
                  <c:v>3.99931913621551</c:v>
                </c:pt>
                <c:pt idx="1270">
                  <c:v>3.99277638983384</c:v>
                </c:pt>
                <c:pt idx="1271">
                  <c:v>3.98790503393394</c:v>
                </c:pt>
                <c:pt idx="1272">
                  <c:v>3.98420149246872</c:v>
                </c:pt>
                <c:pt idx="1273">
                  <c:v>3.97937151785677</c:v>
                </c:pt>
                <c:pt idx="1274">
                  <c:v>3.97899744914243</c:v>
                </c:pt>
                <c:pt idx="1275">
                  <c:v>3.98243913718825</c:v>
                </c:pt>
                <c:pt idx="1276">
                  <c:v>3.98538356574941</c:v>
                </c:pt>
                <c:pt idx="1277">
                  <c:v>3.99200527759901</c:v>
                </c:pt>
                <c:pt idx="1278">
                  <c:v>3.99699863265823</c:v>
                </c:pt>
                <c:pt idx="1279">
                  <c:v>4.00159358605681</c:v>
                </c:pt>
                <c:pt idx="1280">
                  <c:v>4.00532506371824</c:v>
                </c:pt>
                <c:pt idx="1281">
                  <c:v>4.00901826261143</c:v>
                </c:pt>
                <c:pt idx="1282">
                  <c:v>4.01179026118574</c:v>
                </c:pt>
                <c:pt idx="1283">
                  <c:v>4.01130395168476</c:v>
                </c:pt>
                <c:pt idx="1284">
                  <c:v>4.01485129903655</c:v>
                </c:pt>
                <c:pt idx="1285">
                  <c:v>4.0218866386609</c:v>
                </c:pt>
                <c:pt idx="1286">
                  <c:v>4.02744480295131</c:v>
                </c:pt>
                <c:pt idx="1287">
                  <c:v>4.03652842803087</c:v>
                </c:pt>
                <c:pt idx="1288">
                  <c:v>4.04305875430597</c:v>
                </c:pt>
                <c:pt idx="1289">
                  <c:v>4.04321006187001</c:v>
                </c:pt>
                <c:pt idx="1290">
                  <c:v>4.05127959195473</c:v>
                </c:pt>
                <c:pt idx="1291">
                  <c:v>4.06458412069397</c:v>
                </c:pt>
                <c:pt idx="1292">
                  <c:v>4.07716764402411</c:v>
                </c:pt>
                <c:pt idx="1293">
                  <c:v>4.09589591422537</c:v>
                </c:pt>
                <c:pt idx="1294">
                  <c:v>4.11024479857615</c:v>
                </c:pt>
                <c:pt idx="1295">
                  <c:v>4.12121474353347</c:v>
                </c:pt>
                <c:pt idx="1296">
                  <c:v>4.13282100103267</c:v>
                </c:pt>
                <c:pt idx="1297">
                  <c:v>4.14366672118517</c:v>
                </c:pt>
                <c:pt idx="1298">
                  <c:v>4.15567451716623</c:v>
                </c:pt>
                <c:pt idx="1299">
                  <c:v>4.16885728684632</c:v>
                </c:pt>
                <c:pt idx="1300">
                  <c:v>4.17903258076654</c:v>
                </c:pt>
                <c:pt idx="1301">
                  <c:v>4.18809451842293</c:v>
                </c:pt>
                <c:pt idx="1302">
                  <c:v>4.19684876968855</c:v>
                </c:pt>
                <c:pt idx="1303">
                  <c:v>4.202471097629</c:v>
                </c:pt>
                <c:pt idx="1304">
                  <c:v>4.2091610400385</c:v>
                </c:pt>
                <c:pt idx="1305">
                  <c:v>4.21677601488123</c:v>
                </c:pt>
                <c:pt idx="1306">
                  <c:v>4.22367513514851</c:v>
                </c:pt>
                <c:pt idx="1307">
                  <c:v>4.2302940618008</c:v>
                </c:pt>
                <c:pt idx="1308">
                  <c:v>4.23434514826833</c:v>
                </c:pt>
                <c:pt idx="1309">
                  <c:v>4.23791370112463</c:v>
                </c:pt>
                <c:pt idx="1310">
                  <c:v>4.23791370112463</c:v>
                </c:pt>
                <c:pt idx="1311">
                  <c:v>4.23254740378555</c:v>
                </c:pt>
                <c:pt idx="1312">
                  <c:v>4.2302940618008</c:v>
                </c:pt>
                <c:pt idx="1313">
                  <c:v>4.22738700518225</c:v>
                </c:pt>
                <c:pt idx="1314">
                  <c:v>4.22407649520221</c:v>
                </c:pt>
                <c:pt idx="1315">
                  <c:v>4.22367513514851</c:v>
                </c:pt>
                <c:pt idx="1316">
                  <c:v>4.21667281949194</c:v>
                </c:pt>
                <c:pt idx="1317">
                  <c:v>4.20325293754511</c:v>
                </c:pt>
                <c:pt idx="1318">
                  <c:v>4.19465108987566</c:v>
                </c:pt>
                <c:pt idx="1319">
                  <c:v>4.18326514042568</c:v>
                </c:pt>
                <c:pt idx="1320">
                  <c:v>4.17519259730389</c:v>
                </c:pt>
                <c:pt idx="1321">
                  <c:v>4.16885728684632</c:v>
                </c:pt>
                <c:pt idx="1322">
                  <c:v>4.16430322186004</c:v>
                </c:pt>
                <c:pt idx="1323">
                  <c:v>4.15739040224277</c:v>
                </c:pt>
                <c:pt idx="1324">
                  <c:v>4.16032747885157</c:v>
                </c:pt>
                <c:pt idx="1325">
                  <c:v>4.16885728684632</c:v>
                </c:pt>
                <c:pt idx="1326">
                  <c:v>4.18211210818899</c:v>
                </c:pt>
                <c:pt idx="1327">
                  <c:v>4.20217597053632</c:v>
                </c:pt>
                <c:pt idx="1328">
                  <c:v>4.22577849109895</c:v>
                </c:pt>
                <c:pt idx="1329">
                  <c:v>4.25232898588267</c:v>
                </c:pt>
                <c:pt idx="1330">
                  <c:v>4.28898957317824</c:v>
                </c:pt>
                <c:pt idx="1331">
                  <c:v>4.33215971087378</c:v>
                </c:pt>
                <c:pt idx="1332">
                  <c:v>4.38290088048529</c:v>
                </c:pt>
                <c:pt idx="1333">
                  <c:v>4.44257035393348</c:v>
                </c:pt>
                <c:pt idx="1334">
                  <c:v>4.5057482356342</c:v>
                </c:pt>
                <c:pt idx="1335">
                  <c:v>4.57641072423247</c:v>
                </c:pt>
                <c:pt idx="1336">
                  <c:v>4.64849778926685</c:v>
                </c:pt>
                <c:pt idx="1337">
                  <c:v>4.72690619258585</c:v>
                </c:pt>
                <c:pt idx="1338">
                  <c:v>4.80214867713127</c:v>
                </c:pt>
                <c:pt idx="1339">
                  <c:v>4.88236891412498</c:v>
                </c:pt>
                <c:pt idx="1340">
                  <c:v>4.9569313114128</c:v>
                </c:pt>
                <c:pt idx="1341">
                  <c:v>5.02933034147359</c:v>
                </c:pt>
                <c:pt idx="1342">
                  <c:v>5.09807975873804</c:v>
                </c:pt>
                <c:pt idx="1343">
                  <c:v>5.16377396751743</c:v>
                </c:pt>
                <c:pt idx="1344">
                  <c:v>5.22705783157571</c:v>
                </c:pt>
                <c:pt idx="1345">
                  <c:v>5.28368488728162</c:v>
                </c:pt>
                <c:pt idx="1346">
                  <c:v>5.33942922422155</c:v>
                </c:pt>
                <c:pt idx="1347">
                  <c:v>5.39536373315295</c:v>
                </c:pt>
                <c:pt idx="1348">
                  <c:v>5.44441790624791</c:v>
                </c:pt>
                <c:pt idx="1349">
                  <c:v>5.49149634515478</c:v>
                </c:pt>
                <c:pt idx="1350">
                  <c:v>5.53848724313149</c:v>
                </c:pt>
                <c:pt idx="1351">
                  <c:v>5.57900233291411</c:v>
                </c:pt>
                <c:pt idx="1352">
                  <c:v>5.6237163105227</c:v>
                </c:pt>
                <c:pt idx="1353">
                  <c:v>5.67174601573295</c:v>
                </c:pt>
                <c:pt idx="1354">
                  <c:v>5.71714108963103</c:v>
                </c:pt>
                <c:pt idx="1355">
                  <c:v>5.7611660606039</c:v>
                </c:pt>
                <c:pt idx="1356">
                  <c:v>5.80856711815461</c:v>
                </c:pt>
                <c:pt idx="1357">
                  <c:v>5.85557270610158</c:v>
                </c:pt>
                <c:pt idx="1358">
                  <c:v>5.8995092382846</c:v>
                </c:pt>
                <c:pt idx="1359">
                  <c:v>5.94698709550594</c:v>
                </c:pt>
                <c:pt idx="1360">
                  <c:v>5.98949767036711</c:v>
                </c:pt>
                <c:pt idx="1361">
                  <c:v>6.02981580753337</c:v>
                </c:pt>
                <c:pt idx="1362">
                  <c:v>6.08145242882783</c:v>
                </c:pt>
                <c:pt idx="1363">
                  <c:v>6.13884407766608</c:v>
                </c:pt>
                <c:pt idx="1364">
                  <c:v>6.19751778586947</c:v>
                </c:pt>
                <c:pt idx="1365">
                  <c:v>6.25491769428545</c:v>
                </c:pt>
                <c:pt idx="1366">
                  <c:v>6.3070034104323</c:v>
                </c:pt>
                <c:pt idx="1367">
                  <c:v>6.35220445212084</c:v>
                </c:pt>
                <c:pt idx="1368">
                  <c:v>6.40064097660283</c:v>
                </c:pt>
                <c:pt idx="1369">
                  <c:v>6.45423741960027</c:v>
                </c:pt>
                <c:pt idx="1370">
                  <c:v>6.50773858942274</c:v>
                </c:pt>
                <c:pt idx="1371">
                  <c:v>6.56457706439461</c:v>
                </c:pt>
                <c:pt idx="1372">
                  <c:v>6.61679199774043</c:v>
                </c:pt>
                <c:pt idx="1373">
                  <c:v>6.66207993480254</c:v>
                </c:pt>
                <c:pt idx="1374">
                  <c:v>6.70798897190465</c:v>
                </c:pt>
                <c:pt idx="1375">
                  <c:v>6.75136488769074</c:v>
                </c:pt>
                <c:pt idx="1376">
                  <c:v>6.79233202285951</c:v>
                </c:pt>
                <c:pt idx="1377">
                  <c:v>6.83266760570998</c:v>
                </c:pt>
                <c:pt idx="1378">
                  <c:v>6.86553443326333</c:v>
                </c:pt>
                <c:pt idx="1379">
                  <c:v>6.89446770259495</c:v>
                </c:pt>
                <c:pt idx="1380">
                  <c:v>6.91529110694529</c:v>
                </c:pt>
                <c:pt idx="1381">
                  <c:v>6.93195594998153</c:v>
                </c:pt>
                <c:pt idx="1382">
                  <c:v>6.95090265638843</c:v>
                </c:pt>
                <c:pt idx="1383">
                  <c:v>6.96834033732309</c:v>
                </c:pt>
                <c:pt idx="1384">
                  <c:v>6.98260641277971</c:v>
                </c:pt>
                <c:pt idx="1385">
                  <c:v>6.99680326180126</c:v>
                </c:pt>
                <c:pt idx="1386">
                  <c:v>7.0112330603494</c:v>
                </c:pt>
                <c:pt idx="1387">
                  <c:v>7.01927699377236</c:v>
                </c:pt>
                <c:pt idx="1388">
                  <c:v>7.02518332931633</c:v>
                </c:pt>
                <c:pt idx="1389">
                  <c:v>7.02940436598709</c:v>
                </c:pt>
                <c:pt idx="1390">
                  <c:v>7.02788123210656</c:v>
                </c:pt>
                <c:pt idx="1391">
                  <c:v>7.02226637990311</c:v>
                </c:pt>
                <c:pt idx="1392">
                  <c:v>7.01606025885683</c:v>
                </c:pt>
                <c:pt idx="1393">
                  <c:v>7.01141733138667</c:v>
                </c:pt>
                <c:pt idx="1394">
                  <c:v>7.00395452796671</c:v>
                </c:pt>
                <c:pt idx="1395">
                  <c:v>6.99315714974686</c:v>
                </c:pt>
                <c:pt idx="1396">
                  <c:v>6.98325705889331</c:v>
                </c:pt>
                <c:pt idx="1397">
                  <c:v>6.97068231908638</c:v>
                </c:pt>
                <c:pt idx="1398">
                  <c:v>6.95217099163843</c:v>
                </c:pt>
                <c:pt idx="1399">
                  <c:v>6.93546486186472</c:v>
                </c:pt>
                <c:pt idx="1400">
                  <c:v>6.91849471780095</c:v>
                </c:pt>
                <c:pt idx="1401">
                  <c:v>7.04521058847194</c:v>
                </c:pt>
                <c:pt idx="1402">
                  <c:v>7.00957726633523</c:v>
                </c:pt>
                <c:pt idx="1403">
                  <c:v>6.95327819102032</c:v>
                </c:pt>
                <c:pt idx="1404">
                  <c:v>6.9090604482077</c:v>
                </c:pt>
                <c:pt idx="1405">
                  <c:v>6.84000897510651</c:v>
                </c:pt>
                <c:pt idx="1406">
                  <c:v>6.8051222331677</c:v>
                </c:pt>
                <c:pt idx="1407">
                  <c:v>6.77378732494725</c:v>
                </c:pt>
                <c:pt idx="1408">
                  <c:v>6.76114057214882</c:v>
                </c:pt>
                <c:pt idx="1409">
                  <c:v>6.78830252511658</c:v>
                </c:pt>
                <c:pt idx="1410">
                  <c:v>6.83236107924307</c:v>
                </c:pt>
                <c:pt idx="1411">
                  <c:v>6.91939649751626</c:v>
                </c:pt>
                <c:pt idx="1412">
                  <c:v>7.04521058847194</c:v>
                </c:pt>
                <c:pt idx="1413">
                  <c:v>7.19446202180258</c:v>
                </c:pt>
                <c:pt idx="1414">
                  <c:v>7.39015197268676</c:v>
                </c:pt>
                <c:pt idx="1415">
                  <c:v>7.5852273160861</c:v>
                </c:pt>
                <c:pt idx="1416">
                  <c:v>7.80857232255494</c:v>
                </c:pt>
                <c:pt idx="1417">
                  <c:v>8.03828960758301</c:v>
                </c:pt>
                <c:pt idx="1418">
                  <c:v>8.26113531974218</c:v>
                </c:pt>
                <c:pt idx="1419">
                  <c:v>8.48389491293136</c:v>
                </c:pt>
                <c:pt idx="1420">
                  <c:v>8.6802910481491</c:v>
                </c:pt>
                <c:pt idx="1421">
                  <c:v>8.8666243037736</c:v>
                </c:pt>
                <c:pt idx="1422">
                  <c:v>9.03200238220228</c:v>
                </c:pt>
                <c:pt idx="1423">
                  <c:v>9.17805121177707</c:v>
                </c:pt>
                <c:pt idx="1424">
                  <c:v>9.30998770808497</c:v>
                </c:pt>
                <c:pt idx="1425">
                  <c:v>9.42152523760436</c:v>
                </c:pt>
                <c:pt idx="1426">
                  <c:v>9.52346591541884</c:v>
                </c:pt>
                <c:pt idx="1427">
                  <c:v>9.61525863037827</c:v>
                </c:pt>
                <c:pt idx="1428">
                  <c:v>9.69742724151575</c:v>
                </c:pt>
                <c:pt idx="1429">
                  <c:v>9.77970812548765</c:v>
                </c:pt>
                <c:pt idx="1430">
                  <c:v>9.85793228371335</c:v>
                </c:pt>
                <c:pt idx="1431">
                  <c:v>9.93475670251624</c:v>
                </c:pt>
                <c:pt idx="1432">
                  <c:v>10.002869857549</c:v>
                </c:pt>
                <c:pt idx="1433">
                  <c:v>10.0789498089872</c:v>
                </c:pt>
                <c:pt idx="1434">
                  <c:v>10.1573420475794</c:v>
                </c:pt>
                <c:pt idx="1435">
                  <c:v>10.2323281688192</c:v>
                </c:pt>
                <c:pt idx="1436">
                  <c:v>10.3148120263974</c:v>
                </c:pt>
                <c:pt idx="1437">
                  <c:v>10.4062136360845</c:v>
                </c:pt>
                <c:pt idx="1438">
                  <c:v>10.499145394048</c:v>
                </c:pt>
                <c:pt idx="1439">
                  <c:v>10.600937389388</c:v>
                </c:pt>
                <c:pt idx="1440">
                  <c:v>10.7160574800657</c:v>
                </c:pt>
                <c:pt idx="1441">
                  <c:v>10.8406556547294</c:v>
                </c:pt>
                <c:pt idx="1442">
                  <c:v>10.9739583744713</c:v>
                </c:pt>
                <c:pt idx="1443">
                  <c:v>11.12230424397</c:v>
                </c:pt>
                <c:pt idx="1444">
                  <c:v>11.2739961243545</c:v>
                </c:pt>
                <c:pt idx="1445">
                  <c:v>11.429339395284</c:v>
                </c:pt>
                <c:pt idx="1446">
                  <c:v>11.5997657077634</c:v>
                </c:pt>
                <c:pt idx="1447">
                  <c:v>11.7835300194808</c:v>
                </c:pt>
                <c:pt idx="1448">
                  <c:v>11.9703875027108</c:v>
                </c:pt>
                <c:pt idx="1449">
                  <c:v>12.1751654449737</c:v>
                </c:pt>
                <c:pt idx="1450">
                  <c:v>12.3893875708259</c:v>
                </c:pt>
                <c:pt idx="1451">
                  <c:v>12.6111276592913</c:v>
                </c:pt>
                <c:pt idx="1452">
                  <c:v>12.8405832673096</c:v>
                </c:pt>
                <c:pt idx="1453">
                  <c:v>13.0864278788195</c:v>
                </c:pt>
                <c:pt idx="1454">
                  <c:v>13.3385759251991</c:v>
                </c:pt>
                <c:pt idx="1455">
                  <c:v>13.6027385844355</c:v>
                </c:pt>
                <c:pt idx="1456">
                  <c:v>13.888361007529</c:v>
                </c:pt>
                <c:pt idx="1457">
                  <c:v>14.1863738633176</c:v>
                </c:pt>
                <c:pt idx="1458">
                  <c:v>14.4909512305765</c:v>
                </c:pt>
                <c:pt idx="1459">
                  <c:v>14.8309637143425</c:v>
                </c:pt>
                <c:pt idx="1460">
                  <c:v>15.1965327061269</c:v>
                </c:pt>
                <c:pt idx="1461">
                  <c:v>15.5788233188545</c:v>
                </c:pt>
                <c:pt idx="1462">
                  <c:v>15.9848742730231</c:v>
                </c:pt>
                <c:pt idx="1463">
                  <c:v>16.4288582834614</c:v>
                </c:pt>
                <c:pt idx="1464">
                  <c:v>16.8882297341231</c:v>
                </c:pt>
                <c:pt idx="1465">
                  <c:v>17.3713031506631</c:v>
                </c:pt>
                <c:pt idx="1466">
                  <c:v>17.881416783138</c:v>
                </c:pt>
                <c:pt idx="1467">
                  <c:v>18.4150915911128</c:v>
                </c:pt>
                <c:pt idx="1468">
                  <c:v>18.9704404610068</c:v>
                </c:pt>
                <c:pt idx="1469">
                  <c:v>19.562382405516</c:v>
                </c:pt>
                <c:pt idx="1470">
                  <c:v>20.1682892972053</c:v>
                </c:pt>
                <c:pt idx="1471">
                  <c:v>20.8039483237611</c:v>
                </c:pt>
                <c:pt idx="1472">
                  <c:v>21.4868090974314</c:v>
                </c:pt>
                <c:pt idx="1473">
                  <c:v>22.1938867924511</c:v>
                </c:pt>
                <c:pt idx="1474">
                  <c:v>22.9306235556622</c:v>
                </c:pt>
                <c:pt idx="1475">
                  <c:v>23.6802433329611</c:v>
                </c:pt>
                <c:pt idx="1476">
                  <c:v>24.4757573221099</c:v>
                </c:pt>
                <c:pt idx="1477">
                  <c:v>25.2685350153793</c:v>
                </c:pt>
                <c:pt idx="1478">
                  <c:v>26.0626283212105</c:v>
                </c:pt>
                <c:pt idx="1479">
                  <c:v>26.8515533938489</c:v>
                </c:pt>
                <c:pt idx="1480">
                  <c:v>27.6217912209673</c:v>
                </c:pt>
                <c:pt idx="1481">
                  <c:v>28.3729784770284</c:v>
                </c:pt>
                <c:pt idx="1482">
                  <c:v>29.067407536937</c:v>
                </c:pt>
                <c:pt idx="1483">
                  <c:v>29.6960922207621</c:v>
                </c:pt>
                <c:pt idx="1484">
                  <c:v>30.2055354332563</c:v>
                </c:pt>
                <c:pt idx="1485">
                  <c:v>30.6545392709608</c:v>
                </c:pt>
                <c:pt idx="1486">
                  <c:v>31.0126378688185</c:v>
                </c:pt>
                <c:pt idx="1487">
                  <c:v>31.2515384260059</c:v>
                </c:pt>
                <c:pt idx="1488">
                  <c:v>31.4968573789728</c:v>
                </c:pt>
                <c:pt idx="1489">
                  <c:v>31.6749728803931</c:v>
                </c:pt>
                <c:pt idx="1490">
                  <c:v>31.7878903986606</c:v>
                </c:pt>
                <c:pt idx="1491">
                  <c:v>31.8486387132652</c:v>
                </c:pt>
                <c:pt idx="1492">
                  <c:v>31.8625670629</c:v>
                </c:pt>
                <c:pt idx="1493">
                  <c:v>31.83985476697</c:v>
                </c:pt>
                <c:pt idx="1494">
                  <c:v>31.7878903986606</c:v>
                </c:pt>
                <c:pt idx="1495">
                  <c:v>31.6978084303497</c:v>
                </c:pt>
                <c:pt idx="1496">
                  <c:v>31.5844488001688</c:v>
                </c:pt>
                <c:pt idx="1497">
                  <c:v>31.4624473253152</c:v>
                </c:pt>
                <c:pt idx="1498">
                  <c:v>31.3155309996307</c:v>
                </c:pt>
                <c:pt idx="1499">
                  <c:v>31.1781054958544</c:v>
                </c:pt>
                <c:pt idx="1500">
                  <c:v>31.0669303099088</c:v>
                </c:pt>
                <c:pt idx="1501">
                  <c:v>30.9442473510133</c:v>
                </c:pt>
                <c:pt idx="1502">
                  <c:v>30.8208161030532</c:v>
                </c:pt>
                <c:pt idx="1503">
                  <c:v>30.7125502959454</c:v>
                </c:pt>
                <c:pt idx="1504">
                  <c:v>30.5989482002996</c:v>
                </c:pt>
                <c:pt idx="1505">
                  <c:v>30.4943601641176</c:v>
                </c:pt>
                <c:pt idx="1506">
                  <c:v>30.3974121650735</c:v>
                </c:pt>
                <c:pt idx="1507">
                  <c:v>30.3147983084003</c:v>
                </c:pt>
                <c:pt idx="1508">
                  <c:v>30.2359828815173</c:v>
                </c:pt>
                <c:pt idx="1509">
                  <c:v>30.1812484493683</c:v>
                </c:pt>
                <c:pt idx="1510">
                  <c:v>30.137813152796</c:v>
                </c:pt>
                <c:pt idx="1511">
                  <c:v>30.0900566435257</c:v>
                </c:pt>
                <c:pt idx="1512">
                  <c:v>30.0551801436394</c:v>
                </c:pt>
                <c:pt idx="1513">
                  <c:v>30.0254163572365</c:v>
                </c:pt>
                <c:pt idx="1514">
                  <c:v>29.9919572464107</c:v>
                </c:pt>
                <c:pt idx="1515">
                  <c:v>29.9649479440451</c:v>
                </c:pt>
                <c:pt idx="1516">
                  <c:v>29.9415849361893</c:v>
                </c:pt>
                <c:pt idx="1517">
                  <c:v>29.9245582176552</c:v>
                </c:pt>
                <c:pt idx="1518">
                  <c:v>29.9075986500233</c:v>
                </c:pt>
                <c:pt idx="1519">
                  <c:v>29.9014834159382</c:v>
                </c:pt>
                <c:pt idx="1520">
                  <c:v>29.8991504580791</c:v>
                </c:pt>
                <c:pt idx="1521">
                  <c:v>29.8963295761054</c:v>
                </c:pt>
                <c:pt idx="1522">
                  <c:v>29.8963295761054</c:v>
                </c:pt>
                <c:pt idx="1523">
                  <c:v>29.8967964134232</c:v>
                </c:pt>
                <c:pt idx="1524">
                  <c:v>29.9014834159382</c:v>
                </c:pt>
                <c:pt idx="1525">
                  <c:v>29.9100865824166</c:v>
                </c:pt>
                <c:pt idx="1526">
                  <c:v>29.9276135950035</c:v>
                </c:pt>
                <c:pt idx="1527">
                  <c:v>29.9485593618749</c:v>
                </c:pt>
                <c:pt idx="1528">
                  <c:v>29.9739460928302</c:v>
                </c:pt>
                <c:pt idx="1529">
                  <c:v>30.0030956942698</c:v>
                </c:pt>
                <c:pt idx="1530">
                  <c:v>30.0381434052563</c:v>
                </c:pt>
                <c:pt idx="1531">
                  <c:v>30.0707444797735</c:v>
                </c:pt>
                <c:pt idx="1532">
                  <c:v>30.1046721068931</c:v>
                </c:pt>
                <c:pt idx="1533">
                  <c:v>30.1424929107595</c:v>
                </c:pt>
                <c:pt idx="1534">
                  <c:v>30.1791458174388</c:v>
                </c:pt>
                <c:pt idx="1535">
                  <c:v>30.2159270540328</c:v>
                </c:pt>
                <c:pt idx="1536">
                  <c:v>30.2533754561028</c:v>
                </c:pt>
                <c:pt idx="1537">
                  <c:v>30.297433412397</c:v>
                </c:pt>
                <c:pt idx="1538">
                  <c:v>30.3450199486912</c:v>
                </c:pt>
                <c:pt idx="1539">
                  <c:v>30.3932052999089</c:v>
                </c:pt>
                <c:pt idx="1540">
                  <c:v>30.4492735973706</c:v>
                </c:pt>
                <c:pt idx="1541">
                  <c:v>30.5009293254364</c:v>
                </c:pt>
                <c:pt idx="1542">
                  <c:v>30.5636996980749</c:v>
                </c:pt>
                <c:pt idx="1543">
                  <c:v>30.6227628721853</c:v>
                </c:pt>
                <c:pt idx="1544">
                  <c:v>30.6855157598842</c:v>
                </c:pt>
                <c:pt idx="1545">
                  <c:v>30.7487640611208</c:v>
                </c:pt>
                <c:pt idx="1546">
                  <c:v>30.8089743630454</c:v>
                </c:pt>
                <c:pt idx="1547">
                  <c:v>30.8562699745201</c:v>
                </c:pt>
                <c:pt idx="1548">
                  <c:v>30.9139109429232</c:v>
                </c:pt>
                <c:pt idx="1549">
                  <c:v>30.9687168049506</c:v>
                </c:pt>
                <c:pt idx="1550">
                  <c:v>31.0282375499811</c:v>
                </c:pt>
                <c:pt idx="1551">
                  <c:v>31.0796087860217</c:v>
                </c:pt>
                <c:pt idx="1552">
                  <c:v>31.1432048274976</c:v>
                </c:pt>
                <c:pt idx="1553">
                  <c:v>31.1781054958544</c:v>
                </c:pt>
                <c:pt idx="1554">
                  <c:v>31.2261759785124</c:v>
                </c:pt>
                <c:pt idx="1555">
                  <c:v>31.2817133587847</c:v>
                </c:pt>
                <c:pt idx="1556">
                  <c:v>31.3432086815323</c:v>
                </c:pt>
                <c:pt idx="1557">
                  <c:v>31.4049846794885</c:v>
                </c:pt>
                <c:pt idx="1558">
                  <c:v>31.4624473253152</c:v>
                </c:pt>
                <c:pt idx="1559">
                  <c:v>31.5203904217325</c:v>
                </c:pt>
                <c:pt idx="1560">
                  <c:v>31.5798304176815</c:v>
                </c:pt>
                <c:pt idx="1561">
                  <c:v>31.6345124260266</c:v>
                </c:pt>
                <c:pt idx="1562">
                  <c:v>31.690595824182</c:v>
                </c:pt>
                <c:pt idx="1563">
                  <c:v>31.7585669457847</c:v>
                </c:pt>
                <c:pt idx="1564">
                  <c:v>31.8149027153425</c:v>
                </c:pt>
                <c:pt idx="1565">
                  <c:v>31.8665007784578</c:v>
                </c:pt>
                <c:pt idx="1566">
                  <c:v>31.9341233228628</c:v>
                </c:pt>
                <c:pt idx="1567">
                  <c:v>32.0079440127695</c:v>
                </c:pt>
                <c:pt idx="1568">
                  <c:v>32.0782681219948</c:v>
                </c:pt>
                <c:pt idx="1569">
                  <c:v>32.1600232586263</c:v>
                </c:pt>
                <c:pt idx="1570">
                  <c:v>32.2496454833646</c:v>
                </c:pt>
                <c:pt idx="1571">
                  <c:v>32.3434510197667</c:v>
                </c:pt>
                <c:pt idx="1572">
                  <c:v>32.4419293336277</c:v>
                </c:pt>
                <c:pt idx="1573">
                  <c:v>32.5392806409774</c:v>
                </c:pt>
                <c:pt idx="1574">
                  <c:v>32.6326837407692</c:v>
                </c:pt>
                <c:pt idx="1575">
                  <c:v>32.7222945452872</c:v>
                </c:pt>
                <c:pt idx="1576">
                  <c:v>32.812592332909</c:v>
                </c:pt>
                <c:pt idx="1577">
                  <c:v>32.89891821229</c:v>
                </c:pt>
                <c:pt idx="1578">
                  <c:v>32.9855677962767</c:v>
                </c:pt>
                <c:pt idx="1579">
                  <c:v>33.0659506776745</c:v>
                </c:pt>
                <c:pt idx="1580">
                  <c:v>33.1440273423564</c:v>
                </c:pt>
                <c:pt idx="1581">
                  <c:v>33.2160738348393</c:v>
                </c:pt>
                <c:pt idx="1582">
                  <c:v>33.2823227835564</c:v>
                </c:pt>
                <c:pt idx="1583">
                  <c:v>33.3485321831374</c:v>
                </c:pt>
                <c:pt idx="1584">
                  <c:v>33.4056058388665</c:v>
                </c:pt>
                <c:pt idx="1585">
                  <c:v>33.4559884316353</c:v>
                </c:pt>
                <c:pt idx="1586">
                  <c:v>33.5095586547072</c:v>
                </c:pt>
                <c:pt idx="1587">
                  <c:v>33.5571333747763</c:v>
                </c:pt>
                <c:pt idx="1588">
                  <c:v>33.6004415575013</c:v>
                </c:pt>
                <c:pt idx="1589">
                  <c:v>33.6414261563169</c:v>
                </c:pt>
                <c:pt idx="1590">
                  <c:v>33.6784957408093</c:v>
                </c:pt>
                <c:pt idx="1591">
                  <c:v>33.7164334793582</c:v>
                </c:pt>
                <c:pt idx="1592">
                  <c:v>33.7485006179986</c:v>
                </c:pt>
                <c:pt idx="1593">
                  <c:v>33.7833400302793</c:v>
                </c:pt>
                <c:pt idx="1594">
                  <c:v>33.8102442998262</c:v>
                </c:pt>
                <c:pt idx="1595">
                  <c:v>33.8432026439282</c:v>
                </c:pt>
                <c:pt idx="1596">
                  <c:v>33.8762938085995</c:v>
                </c:pt>
                <c:pt idx="1597">
                  <c:v>33.8967342819846</c:v>
                </c:pt>
                <c:pt idx="1598">
                  <c:v>33.9235260924777</c:v>
                </c:pt>
                <c:pt idx="1599">
                  <c:v>33.9448570255193</c:v>
                </c:pt>
                <c:pt idx="1600">
                  <c:v>33.9512767675199</c:v>
                </c:pt>
                <c:pt idx="1601">
                  <c:v>33.957207155443</c:v>
                </c:pt>
                <c:pt idx="1602">
                  <c:v>33.9660566660195</c:v>
                </c:pt>
                <c:pt idx="1603">
                  <c:v>33.9668257246362</c:v>
                </c:pt>
                <c:pt idx="1604">
                  <c:v>33.9668257246362</c:v>
                </c:pt>
                <c:pt idx="1605">
                  <c:v>33.9668257246362</c:v>
                </c:pt>
                <c:pt idx="1606">
                  <c:v>33.9668257246362</c:v>
                </c:pt>
                <c:pt idx="1607">
                  <c:v>33.9668257246362</c:v>
                </c:pt>
                <c:pt idx="1608">
                  <c:v>33.9668257246362</c:v>
                </c:pt>
                <c:pt idx="1609">
                  <c:v>33.9668257246362</c:v>
                </c:pt>
                <c:pt idx="1610">
                  <c:v>33.9668257246362</c:v>
                </c:pt>
                <c:pt idx="1611">
                  <c:v>33.9668257246362</c:v>
                </c:pt>
                <c:pt idx="1612">
                  <c:v>33.9668257246362</c:v>
                </c:pt>
                <c:pt idx="1613">
                  <c:v>33.9668257246362</c:v>
                </c:pt>
                <c:pt idx="1614">
                  <c:v>33.9668257246362</c:v>
                </c:pt>
                <c:pt idx="1615">
                  <c:v>33.9668257246362</c:v>
                </c:pt>
                <c:pt idx="1616">
                  <c:v>33.9668257246362</c:v>
                </c:pt>
                <c:pt idx="1617">
                  <c:v>33.9668257246362</c:v>
                </c:pt>
                <c:pt idx="1618">
                  <c:v>33.9668257246362</c:v>
                </c:pt>
                <c:pt idx="1619">
                  <c:v>33.9668257246362</c:v>
                </c:pt>
                <c:pt idx="1620">
                  <c:v>33.9668257246362</c:v>
                </c:pt>
                <c:pt idx="1621">
                  <c:v>33.9668257246362</c:v>
                </c:pt>
                <c:pt idx="1622">
                  <c:v>33.9668257246362</c:v>
                </c:pt>
                <c:pt idx="1623">
                  <c:v>33.9660566660195</c:v>
                </c:pt>
                <c:pt idx="1624">
                  <c:v>33.957207155443</c:v>
                </c:pt>
                <c:pt idx="1625">
                  <c:v>33.9512767675199</c:v>
                </c:pt>
                <c:pt idx="1626">
                  <c:v>33.9448570255193</c:v>
                </c:pt>
                <c:pt idx="1627">
                  <c:v>33.9235260924777</c:v>
                </c:pt>
                <c:pt idx="1628">
                  <c:v>33.8967342819846</c:v>
                </c:pt>
                <c:pt idx="1629">
                  <c:v>33.8762938085995</c:v>
                </c:pt>
                <c:pt idx="1630">
                  <c:v>33.8432026439282</c:v>
                </c:pt>
                <c:pt idx="1631">
                  <c:v>33.8102442998262</c:v>
                </c:pt>
                <c:pt idx="1632">
                  <c:v>33.7801444074121</c:v>
                </c:pt>
                <c:pt idx="1633">
                  <c:v>33.7485006179986</c:v>
                </c:pt>
                <c:pt idx="1634">
                  <c:v>33.712097108928</c:v>
                </c:pt>
                <c:pt idx="1635">
                  <c:v>33.6717231490255</c:v>
                </c:pt>
                <c:pt idx="1636">
                  <c:v>33.6341433726817</c:v>
                </c:pt>
                <c:pt idx="1637">
                  <c:v>33.5884266887891</c:v>
                </c:pt>
                <c:pt idx="1638">
                  <c:v>33.5469555426949</c:v>
                </c:pt>
                <c:pt idx="1639">
                  <c:v>33.5095586547072</c:v>
                </c:pt>
                <c:pt idx="1640">
                  <c:v>33.4559884316353</c:v>
                </c:pt>
                <c:pt idx="1641">
                  <c:v>33.4056058388665</c:v>
                </c:pt>
                <c:pt idx="1642">
                  <c:v>33.3485321831374</c:v>
                </c:pt>
                <c:pt idx="1643">
                  <c:v>33.2823227835564</c:v>
                </c:pt>
                <c:pt idx="1644">
                  <c:v>33.2102988647617</c:v>
                </c:pt>
                <c:pt idx="1645">
                  <c:v>33.1434046168673</c:v>
                </c:pt>
                <c:pt idx="1646">
                  <c:v>33.0659506776745</c:v>
                </c:pt>
                <c:pt idx="1647">
                  <c:v>32.9855677962767</c:v>
                </c:pt>
                <c:pt idx="1648">
                  <c:v>32.89891821229</c:v>
                </c:pt>
                <c:pt idx="1649">
                  <c:v>32.812592332909</c:v>
                </c:pt>
                <c:pt idx="1650">
                  <c:v>32.7222945452872</c:v>
                </c:pt>
                <c:pt idx="1651">
                  <c:v>32.6326837407692</c:v>
                </c:pt>
                <c:pt idx="1652">
                  <c:v>32.5392806409774</c:v>
                </c:pt>
                <c:pt idx="1653">
                  <c:v>32.4393014025689</c:v>
                </c:pt>
                <c:pt idx="1654">
                  <c:v>32.3357561553325</c:v>
                </c:pt>
                <c:pt idx="1655">
                  <c:v>32.2298521540889</c:v>
                </c:pt>
                <c:pt idx="1656">
                  <c:v>32.1247993279149</c:v>
                </c:pt>
                <c:pt idx="1657">
                  <c:v>32.0120215411861</c:v>
                </c:pt>
                <c:pt idx="1658">
                  <c:v>31.9022803425112</c:v>
                </c:pt>
                <c:pt idx="1659">
                  <c:v>31.7947644934655</c:v>
                </c:pt>
                <c:pt idx="1660">
                  <c:v>31.6873361811019</c:v>
                </c:pt>
                <c:pt idx="1661">
                  <c:v>31.5765812637505</c:v>
                </c:pt>
                <c:pt idx="1662">
                  <c:v>31.4624473253152</c:v>
                </c:pt>
                <c:pt idx="1663">
                  <c:v>31.3432086815323</c:v>
                </c:pt>
                <c:pt idx="1664">
                  <c:v>31.2261759785124</c:v>
                </c:pt>
                <c:pt idx="1665">
                  <c:v>31.1536141486089</c:v>
                </c:pt>
                <c:pt idx="1666">
                  <c:v>31.0561631333871</c:v>
                </c:pt>
                <c:pt idx="1667">
                  <c:v>30.9559753637212</c:v>
                </c:pt>
                <c:pt idx="1668">
                  <c:v>30.8459676898851</c:v>
                </c:pt>
                <c:pt idx="1669">
                  <c:v>30.7363957183886</c:v>
                </c:pt>
                <c:pt idx="1670">
                  <c:v>30.6116276641178</c:v>
                </c:pt>
                <c:pt idx="1671">
                  <c:v>30.4880529005416</c:v>
                </c:pt>
                <c:pt idx="1672">
                  <c:v>30.3517179278511</c:v>
                </c:pt>
                <c:pt idx="1673">
                  <c:v>30.2216709541235</c:v>
                </c:pt>
                <c:pt idx="1674">
                  <c:v>30.1044507343029</c:v>
                </c:pt>
                <c:pt idx="1675">
                  <c:v>29.981715526679</c:v>
                </c:pt>
                <c:pt idx="1676">
                  <c:v>29.8681094403073</c:v>
                </c:pt>
                <c:pt idx="1677">
                  <c:v>29.7326565243565</c:v>
                </c:pt>
                <c:pt idx="1678">
                  <c:v>29.5933022964738</c:v>
                </c:pt>
                <c:pt idx="1679">
                  <c:v>29.4545495266088</c:v>
                </c:pt>
                <c:pt idx="1680">
                  <c:v>29.3090175969218</c:v>
                </c:pt>
                <c:pt idx="1681">
                  <c:v>29.1654881719074</c:v>
                </c:pt>
                <c:pt idx="1682">
                  <c:v>29.0243043407083</c:v>
                </c:pt>
                <c:pt idx="1683">
                  <c:v>28.8823938998837</c:v>
                </c:pt>
                <c:pt idx="1684">
                  <c:v>28.7387777871254</c:v>
                </c:pt>
                <c:pt idx="1685">
                  <c:v>28.5974288382037</c:v>
                </c:pt>
                <c:pt idx="1686">
                  <c:v>28.4582457854917</c:v>
                </c:pt>
                <c:pt idx="1687">
                  <c:v>28.3202198301939</c:v>
                </c:pt>
                <c:pt idx="1688">
                  <c:v>28.1766839466403</c:v>
                </c:pt>
                <c:pt idx="1689">
                  <c:v>28.0365433522421</c:v>
                </c:pt>
                <c:pt idx="1690">
                  <c:v>27.8956229247142</c:v>
                </c:pt>
                <c:pt idx="1691">
                  <c:v>27.7530376438045</c:v>
                </c:pt>
                <c:pt idx="1692">
                  <c:v>27.6157199129304</c:v>
                </c:pt>
                <c:pt idx="1693">
                  <c:v>27.4822511810036</c:v>
                </c:pt>
                <c:pt idx="1694">
                  <c:v>27.345522585306</c:v>
                </c:pt>
                <c:pt idx="1695">
                  <c:v>27.2054419065619</c:v>
                </c:pt>
                <c:pt idx="1696">
                  <c:v>27.0722684666204</c:v>
                </c:pt>
                <c:pt idx="1697">
                  <c:v>26.9411281420468</c:v>
                </c:pt>
                <c:pt idx="1698">
                  <c:v>26.8085685083276</c:v>
                </c:pt>
                <c:pt idx="1699">
                  <c:v>26.6730779850428</c:v>
                </c:pt>
                <c:pt idx="1700">
                  <c:v>26.5431053039002</c:v>
                </c:pt>
                <c:pt idx="1701">
                  <c:v>26.4156986056909</c:v>
                </c:pt>
                <c:pt idx="1702">
                  <c:v>26.2852144468461</c:v>
                </c:pt>
                <c:pt idx="1703">
                  <c:v>26.1642137357629</c:v>
                </c:pt>
                <c:pt idx="1704">
                  <c:v>26.0435716817552</c:v>
                </c:pt>
                <c:pt idx="1705">
                  <c:v>25.9187032900487</c:v>
                </c:pt>
                <c:pt idx="1706">
                  <c:v>25.7967172411333</c:v>
                </c:pt>
                <c:pt idx="1707">
                  <c:v>25.6739577077839</c:v>
                </c:pt>
                <c:pt idx="1708">
                  <c:v>25.5562728964038</c:v>
                </c:pt>
                <c:pt idx="1709">
                  <c:v>25.4360878929942</c:v>
                </c:pt>
                <c:pt idx="1710">
                  <c:v>25.3101338897486</c:v>
                </c:pt>
                <c:pt idx="1711">
                  <c:v>25.1922007424728</c:v>
                </c:pt>
                <c:pt idx="1712">
                  <c:v>25.0753683761343</c:v>
                </c:pt>
                <c:pt idx="1713">
                  <c:v>24.9651608582832</c:v>
                </c:pt>
                <c:pt idx="1714">
                  <c:v>24.8594607639786</c:v>
                </c:pt>
                <c:pt idx="1715">
                  <c:v>24.7530734415289</c:v>
                </c:pt>
                <c:pt idx="1716">
                  <c:v>24.6493640621808</c:v>
                </c:pt>
                <c:pt idx="1717">
                  <c:v>24.5459542213535</c:v>
                </c:pt>
                <c:pt idx="1718">
                  <c:v>24.4435019503161</c:v>
                </c:pt>
                <c:pt idx="1719">
                  <c:v>24.338106674172</c:v>
                </c:pt>
                <c:pt idx="1720">
                  <c:v>24.2419265714927</c:v>
                </c:pt>
                <c:pt idx="1721">
                  <c:v>24.1472327812982</c:v>
                </c:pt>
                <c:pt idx="1722">
                  <c:v>24.0548838598441</c:v>
                </c:pt>
                <c:pt idx="1723">
                  <c:v>23.9690811645094</c:v>
                </c:pt>
                <c:pt idx="1724">
                  <c:v>23.8867201743862</c:v>
                </c:pt>
                <c:pt idx="1725">
                  <c:v>23.810214931584</c:v>
                </c:pt>
                <c:pt idx="1726">
                  <c:v>23.727980156403</c:v>
                </c:pt>
                <c:pt idx="1727">
                  <c:v>23.655000316455</c:v>
                </c:pt>
                <c:pt idx="1728">
                  <c:v>23.5809082648382</c:v>
                </c:pt>
                <c:pt idx="1729">
                  <c:v>23.4993023970981</c:v>
                </c:pt>
                <c:pt idx="1730">
                  <c:v>23.4227224260956</c:v>
                </c:pt>
                <c:pt idx="1731">
                  <c:v>23.353398795034</c:v>
                </c:pt>
                <c:pt idx="1732">
                  <c:v>23.2806437986034</c:v>
                </c:pt>
                <c:pt idx="1733">
                  <c:v>23.2066374810454</c:v>
                </c:pt>
                <c:pt idx="1734">
                  <c:v>23.131749272744</c:v>
                </c:pt>
                <c:pt idx="1735">
                  <c:v>23.0550155497702</c:v>
                </c:pt>
                <c:pt idx="1736">
                  <c:v>22.9785958005385</c:v>
                </c:pt>
                <c:pt idx="1737">
                  <c:v>22.9101635265325</c:v>
                </c:pt>
                <c:pt idx="1738">
                  <c:v>22.8369784899669</c:v>
                </c:pt>
                <c:pt idx="1739">
                  <c:v>22.7647136948314</c:v>
                </c:pt>
                <c:pt idx="1740">
                  <c:v>22.6999938122207</c:v>
                </c:pt>
                <c:pt idx="1741">
                  <c:v>22.6347862161078</c:v>
                </c:pt>
                <c:pt idx="1742">
                  <c:v>22.567077438628</c:v>
                </c:pt>
                <c:pt idx="1743">
                  <c:v>22.5076623281143</c:v>
                </c:pt>
                <c:pt idx="1744">
                  <c:v>22.4510775682909</c:v>
                </c:pt>
                <c:pt idx="1745">
                  <c:v>22.3982489830043</c:v>
                </c:pt>
                <c:pt idx="1746">
                  <c:v>22.3450949579355</c:v>
                </c:pt>
                <c:pt idx="1747">
                  <c:v>22.2980557857699</c:v>
                </c:pt>
                <c:pt idx="1748">
                  <c:v>22.256006822507</c:v>
                </c:pt>
                <c:pt idx="1749">
                  <c:v>22.2131086029334</c:v>
                </c:pt>
                <c:pt idx="1750">
                  <c:v>22.1768570443416</c:v>
                </c:pt>
                <c:pt idx="1751">
                  <c:v>22.1370725012331</c:v>
                </c:pt>
                <c:pt idx="1752">
                  <c:v>22.098507512294</c:v>
                </c:pt>
                <c:pt idx="1753">
                  <c:v>22.0548435065697</c:v>
                </c:pt>
                <c:pt idx="1754">
                  <c:v>22.0077879315914</c:v>
                </c:pt>
                <c:pt idx="1755">
                  <c:v>21.9655239535043</c:v>
                </c:pt>
                <c:pt idx="1756">
                  <c:v>21.9251244567891</c:v>
                </c:pt>
                <c:pt idx="1757">
                  <c:v>21.8869998076905</c:v>
                </c:pt>
                <c:pt idx="1758">
                  <c:v>21.848288551314</c:v>
                </c:pt>
                <c:pt idx="1759">
                  <c:v>21.8159427726969</c:v>
                </c:pt>
                <c:pt idx="1760">
                  <c:v>21.7759126700792</c:v>
                </c:pt>
                <c:pt idx="1761">
                  <c:v>21.7327956558964</c:v>
                </c:pt>
                <c:pt idx="1762">
                  <c:v>21.6930147149303</c:v>
                </c:pt>
                <c:pt idx="1763">
                  <c:v>21.6530078611052</c:v>
                </c:pt>
                <c:pt idx="1764">
                  <c:v>21.6093390124043</c:v>
                </c:pt>
                <c:pt idx="1765">
                  <c:v>21.5674380860554</c:v>
                </c:pt>
                <c:pt idx="1766">
                  <c:v>21.5203297143925</c:v>
                </c:pt>
                <c:pt idx="1767">
                  <c:v>21.4646649649212</c:v>
                </c:pt>
                <c:pt idx="1768">
                  <c:v>21.4164728506217</c:v>
                </c:pt>
                <c:pt idx="1769">
                  <c:v>21.3645928704979</c:v>
                </c:pt>
                <c:pt idx="1770">
                  <c:v>21.3164246291343</c:v>
                </c:pt>
                <c:pt idx="1771">
                  <c:v>21.2757101244725</c:v>
                </c:pt>
                <c:pt idx="1772">
                  <c:v>21.2318867466079</c:v>
                </c:pt>
                <c:pt idx="1773">
                  <c:v>21.18742540999</c:v>
                </c:pt>
                <c:pt idx="1774">
                  <c:v>21.1473913794709</c:v>
                </c:pt>
                <c:pt idx="1775">
                  <c:v>21.1024825028716</c:v>
                </c:pt>
                <c:pt idx="1776">
                  <c:v>21.0545926316025</c:v>
                </c:pt>
                <c:pt idx="1777">
                  <c:v>21.0034049307847</c:v>
                </c:pt>
                <c:pt idx="1778">
                  <c:v>20.9480338013827</c:v>
                </c:pt>
                <c:pt idx="1779">
                  <c:v>20.8957873821949</c:v>
                </c:pt>
                <c:pt idx="1780">
                  <c:v>20.8413450210625</c:v>
                </c:pt>
                <c:pt idx="1781">
                  <c:v>20.7921564555539</c:v>
                </c:pt>
                <c:pt idx="1782">
                  <c:v>20.7491780165938</c:v>
                </c:pt>
                <c:pt idx="1783">
                  <c:v>20.6992244190791</c:v>
                </c:pt>
                <c:pt idx="1784">
                  <c:v>20.6457824686207</c:v>
                </c:pt>
                <c:pt idx="1785">
                  <c:v>20.5950781452886</c:v>
                </c:pt>
                <c:pt idx="1786">
                  <c:v>20.5398112119054</c:v>
                </c:pt>
                <c:pt idx="1787">
                  <c:v>20.4925094349692</c:v>
                </c:pt>
                <c:pt idx="1788">
                  <c:v>20.4531629113241</c:v>
                </c:pt>
                <c:pt idx="1789">
                  <c:v>20.4120916583056</c:v>
                </c:pt>
                <c:pt idx="1790">
                  <c:v>20.3756923739807</c:v>
                </c:pt>
                <c:pt idx="1791">
                  <c:v>20.3377968307719</c:v>
                </c:pt>
                <c:pt idx="1792">
                  <c:v>20.295008768747</c:v>
                </c:pt>
                <c:pt idx="1793">
                  <c:v>20.2512136722123</c:v>
                </c:pt>
                <c:pt idx="1794">
                  <c:v>20.2109827196037</c:v>
                </c:pt>
                <c:pt idx="1795">
                  <c:v>20.1695596479296</c:v>
                </c:pt>
                <c:pt idx="1796">
                  <c:v>20.1330363732801</c:v>
                </c:pt>
                <c:pt idx="1797">
                  <c:v>20.1058374087354</c:v>
                </c:pt>
                <c:pt idx="1798">
                  <c:v>20.0772583167553</c:v>
                </c:pt>
                <c:pt idx="1799">
                  <c:v>20.04936832952</c:v>
                </c:pt>
                <c:pt idx="1800">
                  <c:v>20.0236283804501</c:v>
                </c:pt>
                <c:pt idx="1801">
                  <c:v>19.9985215509672</c:v>
                </c:pt>
                <c:pt idx="1802">
                  <c:v>19.97835181768</c:v>
                </c:pt>
                <c:pt idx="1803">
                  <c:v>19.9607065904581</c:v>
                </c:pt>
                <c:pt idx="1804">
                  <c:v>19.9482343642536</c:v>
                </c:pt>
                <c:pt idx="1805">
                  <c:v>19.940897020271</c:v>
                </c:pt>
                <c:pt idx="1806">
                  <c:v>19.9340102831279</c:v>
                </c:pt>
                <c:pt idx="1807">
                  <c:v>19.9327963187412</c:v>
                </c:pt>
                <c:pt idx="1808">
                  <c:v>19.9296249556447</c:v>
                </c:pt>
                <c:pt idx="1809">
                  <c:v>19.9293404518052</c:v>
                </c:pt>
                <c:pt idx="1810">
                  <c:v>19.9255950867532</c:v>
                </c:pt>
                <c:pt idx="1811">
                  <c:v>19.9184748939227</c:v>
                </c:pt>
                <c:pt idx="1812">
                  <c:v>19.911166321583</c:v>
                </c:pt>
                <c:pt idx="1813">
                  <c:v>19.911370983978</c:v>
                </c:pt>
                <c:pt idx="1814">
                  <c:v>19.9059429045115</c:v>
                </c:pt>
                <c:pt idx="1815">
                  <c:v>19.9034668998628</c:v>
                </c:pt>
                <c:pt idx="1816">
                  <c:v>19.9083522914398</c:v>
                </c:pt>
                <c:pt idx="1817">
                  <c:v>19.9074657504613</c:v>
                </c:pt>
                <c:pt idx="1818">
                  <c:v>19.911166321583</c:v>
                </c:pt>
                <c:pt idx="1819">
                  <c:v>19.9144735811402</c:v>
                </c:pt>
                <c:pt idx="1820">
                  <c:v>19.9197592175646</c:v>
                </c:pt>
                <c:pt idx="1821">
                  <c:v>19.9271895015875</c:v>
                </c:pt>
                <c:pt idx="1822">
                  <c:v>19.9370746281625</c:v>
                </c:pt>
                <c:pt idx="1823">
                  <c:v>19.9436287633464</c:v>
                </c:pt>
                <c:pt idx="1824">
                  <c:v>19.9509057760456</c:v>
                </c:pt>
                <c:pt idx="1825">
                  <c:v>19.9581134941377</c:v>
                </c:pt>
                <c:pt idx="1826">
                  <c:v>19.959765290439</c:v>
                </c:pt>
                <c:pt idx="1827">
                  <c:v>19.966858512436</c:v>
                </c:pt>
                <c:pt idx="1828">
                  <c:v>19.9803495311132</c:v>
                </c:pt>
                <c:pt idx="1829">
                  <c:v>19.9897382328237</c:v>
                </c:pt>
                <c:pt idx="1830">
                  <c:v>19.9985215509672</c:v>
                </c:pt>
                <c:pt idx="1831">
                  <c:v>20.0067943709507</c:v>
                </c:pt>
                <c:pt idx="1832">
                  <c:v>20.0103838772367</c:v>
                </c:pt>
                <c:pt idx="1833">
                  <c:v>20.0220147118396</c:v>
                </c:pt>
                <c:pt idx="1834">
                  <c:v>20.0388844193454</c:v>
                </c:pt>
                <c:pt idx="1835">
                  <c:v>20.0551322313203</c:v>
                </c:pt>
                <c:pt idx="1836">
                  <c:v>20.0658389473238</c:v>
                </c:pt>
                <c:pt idx="1837">
                  <c:v>20.0776765056728</c:v>
                </c:pt>
                <c:pt idx="1838">
                  <c:v>20.0905083494519</c:v>
                </c:pt>
                <c:pt idx="1839">
                  <c:v>20.0986083555006</c:v>
                </c:pt>
                <c:pt idx="1840">
                  <c:v>20.1205424693044</c:v>
                </c:pt>
                <c:pt idx="1841">
                  <c:v>20.1455903268318</c:v>
                </c:pt>
                <c:pt idx="1842">
                  <c:v>20.1641648286852</c:v>
                </c:pt>
                <c:pt idx="1843">
                  <c:v>20.1874563483567</c:v>
                </c:pt>
                <c:pt idx="1844">
                  <c:v>20.2089833523094</c:v>
                </c:pt>
                <c:pt idx="1845">
                  <c:v>20.2256476533206</c:v>
                </c:pt>
                <c:pt idx="1846">
                  <c:v>20.2505876700925</c:v>
                </c:pt>
                <c:pt idx="1847">
                  <c:v>20.2771817458987</c:v>
                </c:pt>
                <c:pt idx="1848">
                  <c:v>20.3053905274999</c:v>
                </c:pt>
                <c:pt idx="1849">
                  <c:v>20.3377968307719</c:v>
                </c:pt>
                <c:pt idx="1850">
                  <c:v>20.3740088455899</c:v>
                </c:pt>
                <c:pt idx="1851">
                  <c:v>20.4120548178318</c:v>
                </c:pt>
                <c:pt idx="1852">
                  <c:v>20.4531629113241</c:v>
                </c:pt>
                <c:pt idx="1853">
                  <c:v>20.5003805285943</c:v>
                </c:pt>
                <c:pt idx="1854">
                  <c:v>20.5440286951467</c:v>
                </c:pt>
                <c:pt idx="1855">
                  <c:v>20.5849833960995</c:v>
                </c:pt>
                <c:pt idx="1856">
                  <c:v>20.6282551572213</c:v>
                </c:pt>
                <c:pt idx="1857">
                  <c:v>20.6712640242879</c:v>
                </c:pt>
                <c:pt idx="1858">
                  <c:v>20.7133577711489</c:v>
                </c:pt>
                <c:pt idx="1859">
                  <c:v>20.7588745727397</c:v>
                </c:pt>
                <c:pt idx="1860">
                  <c:v>20.8011208358876</c:v>
                </c:pt>
                <c:pt idx="1861">
                  <c:v>20.8393094056709</c:v>
                </c:pt>
                <c:pt idx="1862">
                  <c:v>20.8731822237194</c:v>
                </c:pt>
                <c:pt idx="1863">
                  <c:v>20.9059748277966</c:v>
                </c:pt>
                <c:pt idx="1864">
                  <c:v>20.9383152366168</c:v>
                </c:pt>
                <c:pt idx="1865">
                  <c:v>20.9688689683561</c:v>
                </c:pt>
                <c:pt idx="1866">
                  <c:v>21.0132712225598</c:v>
                </c:pt>
                <c:pt idx="1867">
                  <c:v>21.0579603374308</c:v>
                </c:pt>
                <c:pt idx="1868">
                  <c:v>21.1021070597984</c:v>
                </c:pt>
                <c:pt idx="1869">
                  <c:v>21.1525901810977</c:v>
                </c:pt>
                <c:pt idx="1870">
                  <c:v>21.1950762282947</c:v>
                </c:pt>
                <c:pt idx="1871">
                  <c:v>21.2463980577314</c:v>
                </c:pt>
                <c:pt idx="1872">
                  <c:v>21.295013444653</c:v>
                </c:pt>
                <c:pt idx="1873">
                  <c:v>21.3346959877349</c:v>
                </c:pt>
                <c:pt idx="1874">
                  <c:v>21.3659727615462</c:v>
                </c:pt>
                <c:pt idx="1875">
                  <c:v>21.4078245643113</c:v>
                </c:pt>
                <c:pt idx="1876">
                  <c:v>21.4402398717852</c:v>
                </c:pt>
                <c:pt idx="1877">
                  <c:v>21.4862953971422</c:v>
                </c:pt>
                <c:pt idx="1878">
                  <c:v>21.5459083354313</c:v>
                </c:pt>
                <c:pt idx="1879">
                  <c:v>21.6037883153715</c:v>
                </c:pt>
                <c:pt idx="1880">
                  <c:v>21.6628512438697</c:v>
                </c:pt>
                <c:pt idx="1881">
                  <c:v>21.7181929175589</c:v>
                </c:pt>
                <c:pt idx="1882">
                  <c:v>21.7740283623004</c:v>
                </c:pt>
                <c:pt idx="1883">
                  <c:v>21.8375677821037</c:v>
                </c:pt>
                <c:pt idx="1884">
                  <c:v>21.901195705311</c:v>
                </c:pt>
                <c:pt idx="1885">
                  <c:v>21.968263105451</c:v>
                </c:pt>
                <c:pt idx="1886">
                  <c:v>22.0510271620065</c:v>
                </c:pt>
                <c:pt idx="1887">
                  <c:v>22.1188404849449</c:v>
                </c:pt>
                <c:pt idx="1888">
                  <c:v>22.1723879017038</c:v>
                </c:pt>
                <c:pt idx="1889">
                  <c:v>22.2385630182403</c:v>
                </c:pt>
                <c:pt idx="1890">
                  <c:v>22.3132943182909</c:v>
                </c:pt>
                <c:pt idx="1891">
                  <c:v>22.383674787865</c:v>
                </c:pt>
                <c:pt idx="1892">
                  <c:v>22.4441390062384</c:v>
                </c:pt>
                <c:pt idx="1893">
                  <c:v>22.5045350743853</c:v>
                </c:pt>
                <c:pt idx="1894">
                  <c:v>22.55338847984</c:v>
                </c:pt>
                <c:pt idx="1895">
                  <c:v>22.5951336472855</c:v>
                </c:pt>
                <c:pt idx="1896">
                  <c:v>22.6357953144436</c:v>
                </c:pt>
                <c:pt idx="1897">
                  <c:v>22.6738229949266</c:v>
                </c:pt>
                <c:pt idx="1898">
                  <c:v>22.706104634283</c:v>
                </c:pt>
                <c:pt idx="1899">
                  <c:v>22.7237061756115</c:v>
                </c:pt>
                <c:pt idx="1900">
                  <c:v>22.7484006319319</c:v>
                </c:pt>
                <c:pt idx="1901">
                  <c:v>22.7790043810801</c:v>
                </c:pt>
                <c:pt idx="1902">
                  <c:v>22.8009303066285</c:v>
                </c:pt>
                <c:pt idx="1903">
                  <c:v>22.8253035984657</c:v>
                </c:pt>
                <c:pt idx="1904">
                  <c:v>22.8420226878497</c:v>
                </c:pt>
                <c:pt idx="1905">
                  <c:v>22.864877724274</c:v>
                </c:pt>
                <c:pt idx="1906">
                  <c:v>22.903330900003</c:v>
                </c:pt>
                <c:pt idx="1907">
                  <c:v>22.9450991580176</c:v>
                </c:pt>
                <c:pt idx="1908">
                  <c:v>22.9915998126941</c:v>
                </c:pt>
                <c:pt idx="1909">
                  <c:v>23.0426065944707</c:v>
                </c:pt>
                <c:pt idx="1910">
                  <c:v>23.1026797907886</c:v>
                </c:pt>
                <c:pt idx="1911">
                  <c:v>23.1603407974899</c:v>
                </c:pt>
                <c:pt idx="1912">
                  <c:v>23.2330569962541</c:v>
                </c:pt>
                <c:pt idx="1913">
                  <c:v>23.3218814825288</c:v>
                </c:pt>
                <c:pt idx="1914">
                  <c:v>23.4178659354802</c:v>
                </c:pt>
                <c:pt idx="1915">
                  <c:v>23.5222009835845</c:v>
                </c:pt>
                <c:pt idx="1916">
                  <c:v>23.6259919076914</c:v>
                </c:pt>
                <c:pt idx="1917">
                  <c:v>23.7449188136539</c:v>
                </c:pt>
                <c:pt idx="1918">
                  <c:v>23.8582815426674</c:v>
                </c:pt>
                <c:pt idx="1919">
                  <c:v>23.9607274905403</c:v>
                </c:pt>
                <c:pt idx="1920">
                  <c:v>24.0780918002851</c:v>
                </c:pt>
                <c:pt idx="1921">
                  <c:v>24.2037783393493</c:v>
                </c:pt>
                <c:pt idx="1922">
                  <c:v>24.3260628614406</c:v>
                </c:pt>
                <c:pt idx="1923">
                  <c:v>24.4660207237547</c:v>
                </c:pt>
                <c:pt idx="1924">
                  <c:v>24.5863775794235</c:v>
                </c:pt>
                <c:pt idx="1925">
                  <c:v>24.6961604810332</c:v>
                </c:pt>
                <c:pt idx="1926">
                  <c:v>24.8117931744363</c:v>
                </c:pt>
                <c:pt idx="1927">
                  <c:v>24.9265342123692</c:v>
                </c:pt>
                <c:pt idx="1928">
                  <c:v>25.0332840338785</c:v>
                </c:pt>
                <c:pt idx="1929">
                  <c:v>25.1472178703929</c:v>
                </c:pt>
                <c:pt idx="1930">
                  <c:v>25.2583773149339</c:v>
                </c:pt>
                <c:pt idx="1931">
                  <c:v>25.3512141802936</c:v>
                </c:pt>
                <c:pt idx="1932">
                  <c:v>25.4472984847672</c:v>
                </c:pt>
                <c:pt idx="1933">
                  <c:v>25.5402581889378</c:v>
                </c:pt>
                <c:pt idx="1934">
                  <c:v>25.614896274221</c:v>
                </c:pt>
                <c:pt idx="1935">
                  <c:v>25.7005969066504</c:v>
                </c:pt>
                <c:pt idx="1936">
                  <c:v>25.7812103634309</c:v>
                </c:pt>
                <c:pt idx="1937">
                  <c:v>25.8542382492489</c:v>
                </c:pt>
                <c:pt idx="1938">
                  <c:v>25.9366835885068</c:v>
                </c:pt>
                <c:pt idx="1939">
                  <c:v>26.0062697954851</c:v>
                </c:pt>
                <c:pt idx="1940">
                  <c:v>26.0679048237999</c:v>
                </c:pt>
                <c:pt idx="1941">
                  <c:v>26.1335481875977</c:v>
                </c:pt>
                <c:pt idx="1942">
                  <c:v>26.19197299638</c:v>
                </c:pt>
                <c:pt idx="1943">
                  <c:v>26.2472461045342</c:v>
                </c:pt>
                <c:pt idx="1944">
                  <c:v>26.3119728556326</c:v>
                </c:pt>
                <c:pt idx="1945">
                  <c:v>26.3829248622079</c:v>
                </c:pt>
                <c:pt idx="1946">
                  <c:v>26.4508081037293</c:v>
                </c:pt>
                <c:pt idx="1947">
                  <c:v>26.5189736599767</c:v>
                </c:pt>
                <c:pt idx="1948">
                  <c:v>26.5873238424754</c:v>
                </c:pt>
                <c:pt idx="1949">
                  <c:v>26.6581807089313</c:v>
                </c:pt>
                <c:pt idx="1950">
                  <c:v>26.7336695577256</c:v>
                </c:pt>
                <c:pt idx="1951">
                  <c:v>26.8260150377922</c:v>
                </c:pt>
                <c:pt idx="1952">
                  <c:v>26.9260572576011</c:v>
                </c:pt>
                <c:pt idx="1953">
                  <c:v>27.0389043335278</c:v>
                </c:pt>
                <c:pt idx="1954">
                  <c:v>27.1591448654121</c:v>
                </c:pt>
                <c:pt idx="1955">
                  <c:v>27.2744995519889</c:v>
                </c:pt>
                <c:pt idx="1956">
                  <c:v>27.4024333796176</c:v>
                </c:pt>
                <c:pt idx="1957">
                  <c:v>27.5230030111786</c:v>
                </c:pt>
                <c:pt idx="1958">
                  <c:v>27.6442685488985</c:v>
                </c:pt>
                <c:pt idx="1959">
                  <c:v>27.7901255124429</c:v>
                </c:pt>
                <c:pt idx="1960">
                  <c:v>27.9199542130135</c:v>
                </c:pt>
                <c:pt idx="1961">
                  <c:v>28.0410384998244</c:v>
                </c:pt>
                <c:pt idx="1962">
                  <c:v>28.1517681332657</c:v>
                </c:pt>
                <c:pt idx="1963">
                  <c:v>28.2385518921169</c:v>
                </c:pt>
                <c:pt idx="1964">
                  <c:v>28.3270638804088</c:v>
                </c:pt>
                <c:pt idx="1965">
                  <c:v>28.4267046778262</c:v>
                </c:pt>
                <c:pt idx="1966">
                  <c:v>28.5167000101921</c:v>
                </c:pt>
                <c:pt idx="1967">
                  <c:v>28.6072127961999</c:v>
                </c:pt>
                <c:pt idx="1968">
                  <c:v>28.6920174837153</c:v>
                </c:pt>
                <c:pt idx="1969">
                  <c:v>28.7641072823766</c:v>
                </c:pt>
                <c:pt idx="1970">
                  <c:v>28.8486341932469</c:v>
                </c:pt>
                <c:pt idx="1971">
                  <c:v>28.9229484801813</c:v>
                </c:pt>
                <c:pt idx="1972">
                  <c:v>28.9902809098075</c:v>
                </c:pt>
                <c:pt idx="1973">
                  <c:v>29.0600335239578</c:v>
                </c:pt>
                <c:pt idx="1974">
                  <c:v>29.123011919107</c:v>
                </c:pt>
                <c:pt idx="1975">
                  <c:v>29.1888891334418</c:v>
                </c:pt>
                <c:pt idx="1976">
                  <c:v>29.2619699113449</c:v>
                </c:pt>
                <c:pt idx="1977">
                  <c:v>29.3422569973619</c:v>
                </c:pt>
                <c:pt idx="1978">
                  <c:v>29.4360949509161</c:v>
                </c:pt>
                <c:pt idx="1979">
                  <c:v>29.4956712090001</c:v>
                </c:pt>
                <c:pt idx="1980">
                  <c:v>29.5379690417637</c:v>
                </c:pt>
                <c:pt idx="1981">
                  <c:v>29.5886543600116</c:v>
                </c:pt>
                <c:pt idx="1982">
                  <c:v>29.6144377824249</c:v>
                </c:pt>
                <c:pt idx="1983">
                  <c:v>29.6744258198992</c:v>
                </c:pt>
                <c:pt idx="1984">
                  <c:v>29.7682882633681</c:v>
                </c:pt>
                <c:pt idx="1985">
                  <c:v>29.8284731744903</c:v>
                </c:pt>
                <c:pt idx="1986">
                  <c:v>29.8714207780068</c:v>
                </c:pt>
                <c:pt idx="1987">
                  <c:v>29.9050523442771</c:v>
                </c:pt>
                <c:pt idx="1988">
                  <c:v>29.9276135950035</c:v>
                </c:pt>
                <c:pt idx="1989">
                  <c:v>29.9749470932603</c:v>
                </c:pt>
                <c:pt idx="1990">
                  <c:v>30.0357604075046</c:v>
                </c:pt>
                <c:pt idx="1991">
                  <c:v>30.0896574034284</c:v>
                </c:pt>
                <c:pt idx="1992">
                  <c:v>30.1710465603743</c:v>
                </c:pt>
                <c:pt idx="1993">
                  <c:v>30.2159270540328</c:v>
                </c:pt>
                <c:pt idx="1994">
                  <c:v>30.2261491469573</c:v>
                </c:pt>
                <c:pt idx="1995">
                  <c:v>30.2610637592321</c:v>
                </c:pt>
                <c:pt idx="1996">
                  <c:v>30.3147983084003</c:v>
                </c:pt>
                <c:pt idx="1997">
                  <c:v>30.3493438627478</c:v>
                </c:pt>
                <c:pt idx="1998">
                  <c:v>30.3912491963376</c:v>
                </c:pt>
                <c:pt idx="1999">
                  <c:v>30.4612153921443</c:v>
                </c:pt>
                <c:pt idx="2000">
                  <c:v>30.4940733818506</c:v>
                </c:pt>
                <c:pt idx="2001">
                  <c:v>30.5009293254364</c:v>
                </c:pt>
                <c:pt idx="2002">
                  <c:v>30.5426333269327</c:v>
                </c:pt>
                <c:pt idx="2003">
                  <c:v>30.5789337505388</c:v>
                </c:pt>
                <c:pt idx="2004">
                  <c:v>30.5989482002996</c:v>
                </c:pt>
                <c:pt idx="2005">
                  <c:v>30.6295181026653</c:v>
                </c:pt>
                <c:pt idx="2006">
                  <c:v>30.6793735488913</c:v>
                </c:pt>
                <c:pt idx="2007">
                  <c:v>30.7363957183886</c:v>
                </c:pt>
                <c:pt idx="2008">
                  <c:v>30.7518674375064</c:v>
                </c:pt>
                <c:pt idx="2009">
                  <c:v>30.7488538567133</c:v>
                </c:pt>
                <c:pt idx="2010">
                  <c:v>30.7605522326171</c:v>
                </c:pt>
                <c:pt idx="2011">
                  <c:v>30.7605522326171</c:v>
                </c:pt>
                <c:pt idx="2012">
                  <c:v>30.7778695195093</c:v>
                </c:pt>
                <c:pt idx="2013">
                  <c:v>30.8208161030532</c:v>
                </c:pt>
                <c:pt idx="2014">
                  <c:v>30.84572807252</c:v>
                </c:pt>
                <c:pt idx="2015">
                  <c:v>30.8562699745201</c:v>
                </c:pt>
                <c:pt idx="2016">
                  <c:v>30.8822618775241</c:v>
                </c:pt>
                <c:pt idx="2017">
                  <c:v>30.9153089615989</c:v>
                </c:pt>
                <c:pt idx="2018">
                  <c:v>30.9435651477426</c:v>
                </c:pt>
                <c:pt idx="2019">
                  <c:v>30.9589120135167</c:v>
                </c:pt>
                <c:pt idx="2020">
                  <c:v>30.99092595515</c:v>
                </c:pt>
                <c:pt idx="2021">
                  <c:v>31.0094791856883</c:v>
                </c:pt>
                <c:pt idx="2022">
                  <c:v>31.0126378688185</c:v>
                </c:pt>
                <c:pt idx="2023">
                  <c:v>31.0329618423957</c:v>
                </c:pt>
                <c:pt idx="2024">
                  <c:v>31.0597650832378</c:v>
                </c:pt>
                <c:pt idx="2025">
                  <c:v>31.0861786674512</c:v>
                </c:pt>
                <c:pt idx="2026">
                  <c:v>31.1246259955856</c:v>
                </c:pt>
                <c:pt idx="2027">
                  <c:v>31.1451043180475</c:v>
                </c:pt>
                <c:pt idx="2028">
                  <c:v>31.1436223634341</c:v>
                </c:pt>
                <c:pt idx="2029">
                  <c:v>31.1536141486089</c:v>
                </c:pt>
                <c:pt idx="2030">
                  <c:v>31.1605789166866</c:v>
                </c:pt>
                <c:pt idx="2031">
                  <c:v>31.1668847418707</c:v>
                </c:pt>
                <c:pt idx="2032">
                  <c:v>31.1781054958544</c:v>
                </c:pt>
                <c:pt idx="2033">
                  <c:v>31.1781054958544</c:v>
                </c:pt>
                <c:pt idx="2034">
                  <c:v>31.1781054958544</c:v>
                </c:pt>
                <c:pt idx="2035">
                  <c:v>31.1781054958544</c:v>
                </c:pt>
                <c:pt idx="2036">
                  <c:v>31.171397683382</c:v>
                </c:pt>
                <c:pt idx="2037">
                  <c:v>31.1690481987405</c:v>
                </c:pt>
                <c:pt idx="2038">
                  <c:v>31.1536141486089</c:v>
                </c:pt>
                <c:pt idx="2039">
                  <c:v>31.1596738492062</c:v>
                </c:pt>
                <c:pt idx="2040">
                  <c:v>31.1690481987405</c:v>
                </c:pt>
                <c:pt idx="2041">
                  <c:v>31.1596738492062</c:v>
                </c:pt>
                <c:pt idx="2042">
                  <c:v>31.1781054958544</c:v>
                </c:pt>
                <c:pt idx="2043">
                  <c:v>31.1977661496063</c:v>
                </c:pt>
                <c:pt idx="2044">
                  <c:v>31.2158406087258</c:v>
                </c:pt>
                <c:pt idx="2045">
                  <c:v>31.2061411680068</c:v>
                </c:pt>
                <c:pt idx="2046">
                  <c:v>31.1930658333428</c:v>
                </c:pt>
                <c:pt idx="2047">
                  <c:v>31.174161320019</c:v>
                </c:pt>
                <c:pt idx="2048">
                  <c:v>31.1690481987405</c:v>
                </c:pt>
                <c:pt idx="2049">
                  <c:v>31.174161320019</c:v>
                </c:pt>
                <c:pt idx="2050">
                  <c:v>31.174161320019</c:v>
                </c:pt>
                <c:pt idx="2051">
                  <c:v>31.1690481987405</c:v>
                </c:pt>
                <c:pt idx="2052">
                  <c:v>31.1536141486089</c:v>
                </c:pt>
                <c:pt idx="2053">
                  <c:v>31.118749656785</c:v>
                </c:pt>
                <c:pt idx="2054">
                  <c:v>31.092721769866</c:v>
                </c:pt>
                <c:pt idx="2055">
                  <c:v>31.0788803621991</c:v>
                </c:pt>
                <c:pt idx="2056">
                  <c:v>31.0758976344702</c:v>
                </c:pt>
                <c:pt idx="2057">
                  <c:v>31.0609019914096</c:v>
                </c:pt>
                <c:pt idx="2058">
                  <c:v>31.0561631333871</c:v>
                </c:pt>
                <c:pt idx="2059">
                  <c:v>31.0459348697509</c:v>
                </c:pt>
                <c:pt idx="2060">
                  <c:v>31.0194400571014</c:v>
                </c:pt>
                <c:pt idx="2061">
                  <c:v>31.0194400571014</c:v>
                </c:pt>
                <c:pt idx="2062">
                  <c:v>30.9866612934372</c:v>
                </c:pt>
                <c:pt idx="2063">
                  <c:v>30.9435651477426</c:v>
                </c:pt>
                <c:pt idx="2064">
                  <c:v>30.9153089615989</c:v>
                </c:pt>
                <c:pt idx="2065">
                  <c:v>30.8808342422545</c:v>
                </c:pt>
                <c:pt idx="2066">
                  <c:v>30.8532338154828</c:v>
                </c:pt>
                <c:pt idx="2067">
                  <c:v>30.8200363648871</c:v>
                </c:pt>
                <c:pt idx="2068">
                  <c:v>30.8089743630454</c:v>
                </c:pt>
                <c:pt idx="2069">
                  <c:v>30.8267710160846</c:v>
                </c:pt>
                <c:pt idx="2070">
                  <c:v>30.8120416650828</c:v>
                </c:pt>
                <c:pt idx="2071">
                  <c:v>30.7463806726041</c:v>
                </c:pt>
                <c:pt idx="2072">
                  <c:v>30.6820147770381</c:v>
                </c:pt>
                <c:pt idx="2073">
                  <c:v>30.6229218670691</c:v>
                </c:pt>
                <c:pt idx="2074">
                  <c:v>30.5374006879822</c:v>
                </c:pt>
                <c:pt idx="2075">
                  <c:v>30.5009293254364</c:v>
                </c:pt>
                <c:pt idx="2076">
                  <c:v>30.5174158584584</c:v>
                </c:pt>
                <c:pt idx="2077">
                  <c:v>30.5009293254364</c:v>
                </c:pt>
                <c:pt idx="2078">
                  <c:v>30.4940733818506</c:v>
                </c:pt>
                <c:pt idx="2079">
                  <c:v>30.4878388742295</c:v>
                </c:pt>
                <c:pt idx="2080">
                  <c:v>30.4152988905109</c:v>
                </c:pt>
                <c:pt idx="2081">
                  <c:v>30.3035047253866</c:v>
                </c:pt>
                <c:pt idx="2082">
                  <c:v>30.1903251170204</c:v>
                </c:pt>
                <c:pt idx="2083">
                  <c:v>30.1737556077434</c:v>
                </c:pt>
                <c:pt idx="2084">
                  <c:v>30.2119698417106</c:v>
                </c:pt>
                <c:pt idx="2085">
                  <c:v>30.1872283823804</c:v>
                </c:pt>
                <c:pt idx="2086">
                  <c:v>30.1121203889829</c:v>
                </c:pt>
                <c:pt idx="2087">
                  <c:v>30.0637366615472</c:v>
                </c:pt>
                <c:pt idx="2088">
                  <c:v>30.0027071654769</c:v>
                </c:pt>
                <c:pt idx="2089">
                  <c:v>29.8918125094555</c:v>
                </c:pt>
                <c:pt idx="2090">
                  <c:v>29.8917019898997</c:v>
                </c:pt>
                <c:pt idx="2091">
                  <c:v>29.9087586093862</c:v>
                </c:pt>
                <c:pt idx="2092">
                  <c:v>29.8028086427057</c:v>
                </c:pt>
                <c:pt idx="2093">
                  <c:v>29.7660060054195</c:v>
                </c:pt>
                <c:pt idx="2094">
                  <c:v>29.7711318808472</c:v>
                </c:pt>
                <c:pt idx="2095">
                  <c:v>29.7368902568443</c:v>
                </c:pt>
                <c:pt idx="2096">
                  <c:v>29.7099597928753</c:v>
                </c:pt>
                <c:pt idx="2097">
                  <c:v>29.7018661619301</c:v>
                </c:pt>
                <c:pt idx="2098">
                  <c:v>29.6614756472873</c:v>
                </c:pt>
                <c:pt idx="2099">
                  <c:v>29.5203181173399</c:v>
                </c:pt>
                <c:pt idx="2100">
                  <c:v>29.4734245076017</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1.77850544422037</c:v>
                </c:pt>
                <c:pt idx="1">
                  <c:v>1.80754093596942</c:v>
                </c:pt>
                <c:pt idx="2">
                  <c:v>1.80489137086349</c:v>
                </c:pt>
                <c:pt idx="3">
                  <c:v>1.77857480567387</c:v>
                </c:pt>
                <c:pt idx="4">
                  <c:v>1.77004374983978</c:v>
                </c:pt>
                <c:pt idx="5">
                  <c:v>1.78489565605808</c:v>
                </c:pt>
                <c:pt idx="6">
                  <c:v>1.74695038889192</c:v>
                </c:pt>
                <c:pt idx="7">
                  <c:v>1.71143998044544</c:v>
                </c:pt>
                <c:pt idx="8">
                  <c:v>1.73574365176998</c:v>
                </c:pt>
                <c:pt idx="9">
                  <c:v>1.85255838772506</c:v>
                </c:pt>
                <c:pt idx="10">
                  <c:v>1.89616265101768</c:v>
                </c:pt>
                <c:pt idx="11">
                  <c:v>1.84502267041925</c:v>
                </c:pt>
                <c:pt idx="12">
                  <c:v>1.78489565605808</c:v>
                </c:pt>
                <c:pt idx="13">
                  <c:v>1.90961289711014</c:v>
                </c:pt>
                <c:pt idx="14">
                  <c:v>1.9551047687301</c:v>
                </c:pt>
                <c:pt idx="15">
                  <c:v>1.95659166178889</c:v>
                </c:pt>
                <c:pt idx="16">
                  <c:v>1.9946530833961</c:v>
                </c:pt>
                <c:pt idx="17">
                  <c:v>1.98879919155038</c:v>
                </c:pt>
                <c:pt idx="18">
                  <c:v>1.97084417691617</c:v>
                </c:pt>
                <c:pt idx="19">
                  <c:v>1.98112470963423</c:v>
                </c:pt>
                <c:pt idx="20">
                  <c:v>2.05579757604704</c:v>
                </c:pt>
                <c:pt idx="21">
                  <c:v>2.02974792839696</c:v>
                </c:pt>
                <c:pt idx="22">
                  <c:v>2.00088724707719</c:v>
                </c:pt>
                <c:pt idx="23">
                  <c:v>2.0444811294202</c:v>
                </c:pt>
                <c:pt idx="24">
                  <c:v>2.07462103473879</c:v>
                </c:pt>
                <c:pt idx="25">
                  <c:v>2.10531585105173</c:v>
                </c:pt>
                <c:pt idx="26">
                  <c:v>2.14391042736385</c:v>
                </c:pt>
                <c:pt idx="27">
                  <c:v>2.18851290788523</c:v>
                </c:pt>
                <c:pt idx="28">
                  <c:v>2.19070595622761</c:v>
                </c:pt>
                <c:pt idx="29">
                  <c:v>2.17963905616948</c:v>
                </c:pt>
                <c:pt idx="30">
                  <c:v>2.19001555496527</c:v>
                </c:pt>
                <c:pt idx="31">
                  <c:v>2.28272374593544</c:v>
                </c:pt>
                <c:pt idx="32">
                  <c:v>2.30782578214371</c:v>
                </c:pt>
                <c:pt idx="33">
                  <c:v>2.30291895975335</c:v>
                </c:pt>
                <c:pt idx="34">
                  <c:v>2.33894346904706</c:v>
                </c:pt>
                <c:pt idx="35">
                  <c:v>2.31943136777093</c:v>
                </c:pt>
                <c:pt idx="36">
                  <c:v>2.34244027491028</c:v>
                </c:pt>
                <c:pt idx="37">
                  <c:v>2.41183878854937</c:v>
                </c:pt>
                <c:pt idx="38">
                  <c:v>2.42386443668092</c:v>
                </c:pt>
                <c:pt idx="39">
                  <c:v>2.44094847352367</c:v>
                </c:pt>
                <c:pt idx="40">
                  <c:v>2.46936822690713</c:v>
                </c:pt>
                <c:pt idx="41">
                  <c:v>2.49760976133921</c:v>
                </c:pt>
                <c:pt idx="42">
                  <c:v>2.51413946435791</c:v>
                </c:pt>
                <c:pt idx="43">
                  <c:v>2.54636957043047</c:v>
                </c:pt>
                <c:pt idx="44">
                  <c:v>2.57387849482985</c:v>
                </c:pt>
                <c:pt idx="45">
                  <c:v>2.55329174495916</c:v>
                </c:pt>
                <c:pt idx="46">
                  <c:v>2.54767604238116</c:v>
                </c:pt>
                <c:pt idx="47">
                  <c:v>2.55706421481573</c:v>
                </c:pt>
                <c:pt idx="48">
                  <c:v>2.57387849482985</c:v>
                </c:pt>
                <c:pt idx="49">
                  <c:v>2.58193791796417</c:v>
                </c:pt>
                <c:pt idx="50">
                  <c:v>2.59235293766198</c:v>
                </c:pt>
                <c:pt idx="51">
                  <c:v>2.59559724803801</c:v>
                </c:pt>
                <c:pt idx="52">
                  <c:v>2.58175001475117</c:v>
                </c:pt>
                <c:pt idx="53">
                  <c:v>2.58605265350861</c:v>
                </c:pt>
                <c:pt idx="54">
                  <c:v>2.59478027949144</c:v>
                </c:pt>
                <c:pt idx="55">
                  <c:v>2.59833426295744</c:v>
                </c:pt>
                <c:pt idx="56">
                  <c:v>2.60343354858947</c:v>
                </c:pt>
                <c:pt idx="57">
                  <c:v>2.62000906600747</c:v>
                </c:pt>
                <c:pt idx="58">
                  <c:v>2.63152493748621</c:v>
                </c:pt>
                <c:pt idx="59">
                  <c:v>2.62250975794455</c:v>
                </c:pt>
                <c:pt idx="60">
                  <c:v>2.6317116642415</c:v>
                </c:pt>
                <c:pt idx="61">
                  <c:v>2.64909001356041</c:v>
                </c:pt>
                <c:pt idx="62">
                  <c:v>2.66895270034653</c:v>
                </c:pt>
                <c:pt idx="63">
                  <c:v>2.69527084691991</c:v>
                </c:pt>
                <c:pt idx="64">
                  <c:v>2.70836975901112</c:v>
                </c:pt>
                <c:pt idx="65">
                  <c:v>2.71215205064212</c:v>
                </c:pt>
                <c:pt idx="66">
                  <c:v>2.71551178660862</c:v>
                </c:pt>
                <c:pt idx="67">
                  <c:v>2.74675401296699</c:v>
                </c:pt>
                <c:pt idx="68">
                  <c:v>2.76682672017132</c:v>
                </c:pt>
                <c:pt idx="69">
                  <c:v>2.76972791173351</c:v>
                </c:pt>
                <c:pt idx="70">
                  <c:v>2.77671010568822</c:v>
                </c:pt>
                <c:pt idx="71">
                  <c:v>2.79849284269506</c:v>
                </c:pt>
                <c:pt idx="72">
                  <c:v>2.81852880503838</c:v>
                </c:pt>
                <c:pt idx="73">
                  <c:v>2.82800521908342</c:v>
                </c:pt>
                <c:pt idx="74">
                  <c:v>2.82905219935831</c:v>
                </c:pt>
                <c:pt idx="75">
                  <c:v>2.83653539598461</c:v>
                </c:pt>
                <c:pt idx="76">
                  <c:v>2.85098235582978</c:v>
                </c:pt>
                <c:pt idx="77">
                  <c:v>2.86830598915393</c:v>
                </c:pt>
                <c:pt idx="78">
                  <c:v>2.88485855970738</c:v>
                </c:pt>
                <c:pt idx="79">
                  <c:v>2.89107776483079</c:v>
                </c:pt>
                <c:pt idx="80">
                  <c:v>2.88672578227932</c:v>
                </c:pt>
                <c:pt idx="81">
                  <c:v>2.89772869618267</c:v>
                </c:pt>
                <c:pt idx="82">
                  <c:v>2.90973121275395</c:v>
                </c:pt>
                <c:pt idx="83">
                  <c:v>2.91720063216245</c:v>
                </c:pt>
                <c:pt idx="84">
                  <c:v>2.91879518025593</c:v>
                </c:pt>
                <c:pt idx="85">
                  <c:v>2.92707726671187</c:v>
                </c:pt>
                <c:pt idx="86">
                  <c:v>2.9332361658407</c:v>
                </c:pt>
                <c:pt idx="87">
                  <c:v>2.93618631773169</c:v>
                </c:pt>
                <c:pt idx="88">
                  <c:v>2.93812883966881</c:v>
                </c:pt>
                <c:pt idx="89">
                  <c:v>2.94300166881018</c:v>
                </c:pt>
                <c:pt idx="90">
                  <c:v>2.94869104793648</c:v>
                </c:pt>
                <c:pt idx="91">
                  <c:v>2.94869104793648</c:v>
                </c:pt>
                <c:pt idx="92">
                  <c:v>2.94995210361791</c:v>
                </c:pt>
                <c:pt idx="93">
                  <c:v>2.94869104793648</c:v>
                </c:pt>
                <c:pt idx="94">
                  <c:v>2.94811746327953</c:v>
                </c:pt>
                <c:pt idx="95">
                  <c:v>2.95309673688112</c:v>
                </c:pt>
                <c:pt idx="96">
                  <c:v>2.95666698228342</c:v>
                </c:pt>
                <c:pt idx="97">
                  <c:v>2.95596512247004</c:v>
                </c:pt>
                <c:pt idx="98">
                  <c:v>2.95447701391924</c:v>
                </c:pt>
                <c:pt idx="99">
                  <c:v>2.94996147911944</c:v>
                </c:pt>
                <c:pt idx="100">
                  <c:v>2.94869104793648</c:v>
                </c:pt>
                <c:pt idx="101">
                  <c:v>2.94811746327953</c:v>
                </c:pt>
                <c:pt idx="102">
                  <c:v>2.94635557246844</c:v>
                </c:pt>
                <c:pt idx="103">
                  <c:v>2.94077001809626</c:v>
                </c:pt>
                <c:pt idx="104">
                  <c:v>2.9332361658407</c:v>
                </c:pt>
                <c:pt idx="105">
                  <c:v>2.92460020034446</c:v>
                </c:pt>
                <c:pt idx="106">
                  <c:v>2.91956662012812</c:v>
                </c:pt>
                <c:pt idx="107">
                  <c:v>2.90668707904285</c:v>
                </c:pt>
                <c:pt idx="108">
                  <c:v>2.88797772766984</c:v>
                </c:pt>
                <c:pt idx="109">
                  <c:v>2.87674671735468</c:v>
                </c:pt>
                <c:pt idx="110">
                  <c:v>2.86387976665679</c:v>
                </c:pt>
                <c:pt idx="111">
                  <c:v>2.84567683991968</c:v>
                </c:pt>
                <c:pt idx="112">
                  <c:v>2.82017613040237</c:v>
                </c:pt>
                <c:pt idx="113">
                  <c:v>2.78670268398223</c:v>
                </c:pt>
                <c:pt idx="114">
                  <c:v>2.75423213992155</c:v>
                </c:pt>
                <c:pt idx="115">
                  <c:v>2.71642632278975</c:v>
                </c:pt>
                <c:pt idx="116">
                  <c:v>2.66192745777726</c:v>
                </c:pt>
                <c:pt idx="117">
                  <c:v>2.60784978544465</c:v>
                </c:pt>
                <c:pt idx="118">
                  <c:v>2.55227790665659</c:v>
                </c:pt>
                <c:pt idx="119">
                  <c:v>2.48756673480663</c:v>
                </c:pt>
                <c:pt idx="120">
                  <c:v>2.41449777191798</c:v>
                </c:pt>
                <c:pt idx="121">
                  <c:v>2.332969271499</c:v>
                </c:pt>
                <c:pt idx="122">
                  <c:v>2.24816417442515</c:v>
                </c:pt>
                <c:pt idx="123">
                  <c:v>2.17292604476871</c:v>
                </c:pt>
                <c:pt idx="124">
                  <c:v>2.09691815975343</c:v>
                </c:pt>
                <c:pt idx="125">
                  <c:v>2.01639230452541</c:v>
                </c:pt>
                <c:pt idx="126">
                  <c:v>1.93860793591689</c:v>
                </c:pt>
                <c:pt idx="127">
                  <c:v>1.86855361368508</c:v>
                </c:pt>
                <c:pt idx="128">
                  <c:v>1.80228790566047</c:v>
                </c:pt>
                <c:pt idx="129">
                  <c:v>1.7425029670419</c:v>
                </c:pt>
                <c:pt idx="130">
                  <c:v>1.69186134634852</c:v>
                </c:pt>
                <c:pt idx="131">
                  <c:v>1.64393807513179</c:v>
                </c:pt>
                <c:pt idx="132">
                  <c:v>1.60463066430575</c:v>
                </c:pt>
                <c:pt idx="133">
                  <c:v>1.58050214629064</c:v>
                </c:pt>
                <c:pt idx="134">
                  <c:v>1.5575470580349</c:v>
                </c:pt>
                <c:pt idx="135">
                  <c:v>1.5433713513489</c:v>
                </c:pt>
                <c:pt idx="136">
                  <c:v>1.5365846933925</c:v>
                </c:pt>
                <c:pt idx="137">
                  <c:v>1.53260993359761</c:v>
                </c:pt>
                <c:pt idx="138">
                  <c:v>1.53070508904931</c:v>
                </c:pt>
                <c:pt idx="139">
                  <c:v>1.53070508904931</c:v>
                </c:pt>
                <c:pt idx="140">
                  <c:v>1.53361746969275</c:v>
                </c:pt>
                <c:pt idx="141">
                  <c:v>1.53876795146218</c:v>
                </c:pt>
                <c:pt idx="142">
                  <c:v>1.54394129021222</c:v>
                </c:pt>
                <c:pt idx="143">
                  <c:v>1.55207428540758</c:v>
                </c:pt>
                <c:pt idx="144">
                  <c:v>1.5624332175115</c:v>
                </c:pt>
                <c:pt idx="145">
                  <c:v>1.56911383228817</c:v>
                </c:pt>
                <c:pt idx="146">
                  <c:v>1.57377730089856</c:v>
                </c:pt>
                <c:pt idx="147">
                  <c:v>1.57841995129125</c:v>
                </c:pt>
                <c:pt idx="148">
                  <c:v>1.5837452708391</c:v>
                </c:pt>
                <c:pt idx="149">
                  <c:v>1.59253006151403</c:v>
                </c:pt>
                <c:pt idx="150">
                  <c:v>1.60139402197113</c:v>
                </c:pt>
                <c:pt idx="151">
                  <c:v>1.6157658438005</c:v>
                </c:pt>
                <c:pt idx="152">
                  <c:v>1.63108456258273</c:v>
                </c:pt>
                <c:pt idx="153">
                  <c:v>1.6536749437352</c:v>
                </c:pt>
                <c:pt idx="154">
                  <c:v>1.6830621208818</c:v>
                </c:pt>
                <c:pt idx="155">
                  <c:v>1.71648363908983</c:v>
                </c:pt>
                <c:pt idx="156">
                  <c:v>1.75666992210934</c:v>
                </c:pt>
                <c:pt idx="157">
                  <c:v>1.80228790566047</c:v>
                </c:pt>
                <c:pt idx="158">
                  <c:v>1.85347861999282</c:v>
                </c:pt>
                <c:pt idx="159">
                  <c:v>1.91071313475626</c:v>
                </c:pt>
                <c:pt idx="160">
                  <c:v>1.97033603413111</c:v>
                </c:pt>
                <c:pt idx="161">
                  <c:v>2.0331923589254</c:v>
                </c:pt>
                <c:pt idx="162">
                  <c:v>2.10163626646146</c:v>
                </c:pt>
                <c:pt idx="163">
                  <c:v>2.17254760055829</c:v>
                </c:pt>
                <c:pt idx="164">
                  <c:v>2.24613150089117</c:v>
                </c:pt>
                <c:pt idx="165">
                  <c:v>2.332969271499</c:v>
                </c:pt>
                <c:pt idx="166">
                  <c:v>2.42386443668092</c:v>
                </c:pt>
                <c:pt idx="167">
                  <c:v>2.51706983413932</c:v>
                </c:pt>
                <c:pt idx="168">
                  <c:v>2.61010718430741</c:v>
                </c:pt>
                <c:pt idx="169">
                  <c:v>2.7062038750865</c:v>
                </c:pt>
                <c:pt idx="170">
                  <c:v>2.79510507010393</c:v>
                </c:pt>
                <c:pt idx="171">
                  <c:v>2.87102748784084</c:v>
                </c:pt>
                <c:pt idx="172">
                  <c:v>2.93812883966881</c:v>
                </c:pt>
                <c:pt idx="173">
                  <c:v>3.00728987864474</c:v>
                </c:pt>
                <c:pt idx="174">
                  <c:v>3.08675078629238</c:v>
                </c:pt>
                <c:pt idx="175">
                  <c:v>3.16024216813048</c:v>
                </c:pt>
                <c:pt idx="176">
                  <c:v>3.22992273686329</c:v>
                </c:pt>
                <c:pt idx="177">
                  <c:v>3.30218857052349</c:v>
                </c:pt>
                <c:pt idx="178">
                  <c:v>3.36605729741623</c:v>
                </c:pt>
                <c:pt idx="179">
                  <c:v>3.42497077992026</c:v>
                </c:pt>
                <c:pt idx="180">
                  <c:v>3.47743720317381</c:v>
                </c:pt>
                <c:pt idx="181">
                  <c:v>3.52449626679802</c:v>
                </c:pt>
                <c:pt idx="182">
                  <c:v>3.54811500851899</c:v>
                </c:pt>
                <c:pt idx="183">
                  <c:v>3.57051555905234</c:v>
                </c:pt>
                <c:pt idx="184">
                  <c:v>3.57907034728915</c:v>
                </c:pt>
                <c:pt idx="185">
                  <c:v>3.57907034728915</c:v>
                </c:pt>
                <c:pt idx="186">
                  <c:v>3.57907034728915</c:v>
                </c:pt>
                <c:pt idx="187">
                  <c:v>3.57907034728915</c:v>
                </c:pt>
                <c:pt idx="188">
                  <c:v>3.57907034728915</c:v>
                </c:pt>
                <c:pt idx="189">
                  <c:v>3.57907034728915</c:v>
                </c:pt>
                <c:pt idx="190">
                  <c:v>3.57907034728915</c:v>
                </c:pt>
                <c:pt idx="191">
                  <c:v>3.57907034728915</c:v>
                </c:pt>
                <c:pt idx="192">
                  <c:v>3.57907034728915</c:v>
                </c:pt>
                <c:pt idx="193">
                  <c:v>3.57907034728915</c:v>
                </c:pt>
                <c:pt idx="194">
                  <c:v>3.57907034728915</c:v>
                </c:pt>
                <c:pt idx="195">
                  <c:v>3.57907034728915</c:v>
                </c:pt>
                <c:pt idx="196">
                  <c:v>3.57907034728915</c:v>
                </c:pt>
                <c:pt idx="197">
                  <c:v>3.57907034728915</c:v>
                </c:pt>
                <c:pt idx="198">
                  <c:v>3.57907034728915</c:v>
                </c:pt>
                <c:pt idx="199">
                  <c:v>3.57907034728915</c:v>
                </c:pt>
                <c:pt idx="200">
                  <c:v>3.57907034728915</c:v>
                </c:pt>
                <c:pt idx="201">
                  <c:v>3.57907034728915</c:v>
                </c:pt>
                <c:pt idx="202">
                  <c:v>3.57907034728915</c:v>
                </c:pt>
                <c:pt idx="203">
                  <c:v>3.57907034728915</c:v>
                </c:pt>
                <c:pt idx="204">
                  <c:v>3.57907034728915</c:v>
                </c:pt>
                <c:pt idx="205">
                  <c:v>3.57907034728915</c:v>
                </c:pt>
                <c:pt idx="206">
                  <c:v>3.57907034728915</c:v>
                </c:pt>
                <c:pt idx="207">
                  <c:v>3.57907034728915</c:v>
                </c:pt>
                <c:pt idx="208">
                  <c:v>3.57907034728915</c:v>
                </c:pt>
                <c:pt idx="209">
                  <c:v>3.57907034728915</c:v>
                </c:pt>
                <c:pt idx="210">
                  <c:v>3.57907034728915</c:v>
                </c:pt>
                <c:pt idx="211">
                  <c:v>3.57907034728915</c:v>
                </c:pt>
                <c:pt idx="212">
                  <c:v>3.57907034728915</c:v>
                </c:pt>
                <c:pt idx="213">
                  <c:v>3.57907034728915</c:v>
                </c:pt>
                <c:pt idx="214">
                  <c:v>3.57907034728915</c:v>
                </c:pt>
                <c:pt idx="215">
                  <c:v>3.57907034728915</c:v>
                </c:pt>
                <c:pt idx="216">
                  <c:v>3.57907034728915</c:v>
                </c:pt>
                <c:pt idx="217">
                  <c:v>3.57907034728915</c:v>
                </c:pt>
                <c:pt idx="218">
                  <c:v>3.57907034728915</c:v>
                </c:pt>
                <c:pt idx="219">
                  <c:v>3.57907034728915</c:v>
                </c:pt>
                <c:pt idx="220">
                  <c:v>3.57907034728915</c:v>
                </c:pt>
                <c:pt idx="221">
                  <c:v>3.57907034728915</c:v>
                </c:pt>
                <c:pt idx="222">
                  <c:v>3.57907034728915</c:v>
                </c:pt>
                <c:pt idx="223">
                  <c:v>3.57907034728915</c:v>
                </c:pt>
                <c:pt idx="224">
                  <c:v>3.57907034728915</c:v>
                </c:pt>
                <c:pt idx="225">
                  <c:v>3.57907034728915</c:v>
                </c:pt>
                <c:pt idx="226">
                  <c:v>3.57907034728915</c:v>
                </c:pt>
                <c:pt idx="227">
                  <c:v>3.57907034728915</c:v>
                </c:pt>
                <c:pt idx="228">
                  <c:v>3.57907034728915</c:v>
                </c:pt>
                <c:pt idx="229">
                  <c:v>3.57907034728915</c:v>
                </c:pt>
                <c:pt idx="230">
                  <c:v>3.57907034728915</c:v>
                </c:pt>
                <c:pt idx="231">
                  <c:v>3.57907034728915</c:v>
                </c:pt>
                <c:pt idx="232">
                  <c:v>3.57907034728915</c:v>
                </c:pt>
                <c:pt idx="233">
                  <c:v>3.57907034728915</c:v>
                </c:pt>
                <c:pt idx="234">
                  <c:v>3.57907034728915</c:v>
                </c:pt>
                <c:pt idx="235">
                  <c:v>3.57907034728915</c:v>
                </c:pt>
                <c:pt idx="236">
                  <c:v>3.57907034728915</c:v>
                </c:pt>
                <c:pt idx="237">
                  <c:v>3.57907034728915</c:v>
                </c:pt>
                <c:pt idx="238">
                  <c:v>3.57907034728915</c:v>
                </c:pt>
                <c:pt idx="239">
                  <c:v>3.57907034728915</c:v>
                </c:pt>
                <c:pt idx="240">
                  <c:v>3.57907034728915</c:v>
                </c:pt>
                <c:pt idx="241">
                  <c:v>3.57907034728915</c:v>
                </c:pt>
                <c:pt idx="242">
                  <c:v>3.57907034728915</c:v>
                </c:pt>
                <c:pt idx="243">
                  <c:v>3.57907034728915</c:v>
                </c:pt>
                <c:pt idx="244">
                  <c:v>3.57907034728915</c:v>
                </c:pt>
                <c:pt idx="245">
                  <c:v>3.57907034728915</c:v>
                </c:pt>
                <c:pt idx="246">
                  <c:v>3.57907034728915</c:v>
                </c:pt>
                <c:pt idx="247">
                  <c:v>3.57907034728915</c:v>
                </c:pt>
                <c:pt idx="248">
                  <c:v>3.57907034728915</c:v>
                </c:pt>
                <c:pt idx="249">
                  <c:v>3.57907034728915</c:v>
                </c:pt>
                <c:pt idx="250">
                  <c:v>3.57907034728915</c:v>
                </c:pt>
                <c:pt idx="251">
                  <c:v>3.57907034728915</c:v>
                </c:pt>
                <c:pt idx="252">
                  <c:v>3.57907034728915</c:v>
                </c:pt>
                <c:pt idx="253">
                  <c:v>3.57907034728915</c:v>
                </c:pt>
                <c:pt idx="254">
                  <c:v>3.57907034728915</c:v>
                </c:pt>
                <c:pt idx="255">
                  <c:v>3.57907034728915</c:v>
                </c:pt>
                <c:pt idx="256">
                  <c:v>3.57907034728915</c:v>
                </c:pt>
                <c:pt idx="257">
                  <c:v>3.57907034728915</c:v>
                </c:pt>
                <c:pt idx="258">
                  <c:v>3.57907034728915</c:v>
                </c:pt>
                <c:pt idx="259">
                  <c:v>3.57907034728915</c:v>
                </c:pt>
                <c:pt idx="260">
                  <c:v>3.57907034728915</c:v>
                </c:pt>
                <c:pt idx="261">
                  <c:v>3.57907034728915</c:v>
                </c:pt>
                <c:pt idx="262">
                  <c:v>3.57907034728915</c:v>
                </c:pt>
                <c:pt idx="263">
                  <c:v>3.57907034728915</c:v>
                </c:pt>
                <c:pt idx="264">
                  <c:v>3.57907034728915</c:v>
                </c:pt>
                <c:pt idx="265">
                  <c:v>3.57907034728915</c:v>
                </c:pt>
                <c:pt idx="266">
                  <c:v>3.57907034728915</c:v>
                </c:pt>
                <c:pt idx="267">
                  <c:v>3.57907034728915</c:v>
                </c:pt>
                <c:pt idx="268">
                  <c:v>3.57907034728915</c:v>
                </c:pt>
                <c:pt idx="269">
                  <c:v>3.57907034728915</c:v>
                </c:pt>
                <c:pt idx="270">
                  <c:v>3.57907034728915</c:v>
                </c:pt>
                <c:pt idx="271">
                  <c:v>3.57907034728915</c:v>
                </c:pt>
                <c:pt idx="272">
                  <c:v>3.57907034728915</c:v>
                </c:pt>
                <c:pt idx="273">
                  <c:v>3.57907034728915</c:v>
                </c:pt>
                <c:pt idx="274">
                  <c:v>3.57907034728915</c:v>
                </c:pt>
                <c:pt idx="275">
                  <c:v>3.57907034728915</c:v>
                </c:pt>
                <c:pt idx="276">
                  <c:v>3.57907034728915</c:v>
                </c:pt>
                <c:pt idx="277">
                  <c:v>3.57051555905234</c:v>
                </c:pt>
                <c:pt idx="278">
                  <c:v>3.55550321778182</c:v>
                </c:pt>
                <c:pt idx="279">
                  <c:v>3.54020101422713</c:v>
                </c:pt>
                <c:pt idx="280">
                  <c:v>3.52968721840216</c:v>
                </c:pt>
                <c:pt idx="281">
                  <c:v>3.5200645163097</c:v>
                </c:pt>
                <c:pt idx="282">
                  <c:v>3.52247045199197</c:v>
                </c:pt>
                <c:pt idx="283">
                  <c:v>3.54020101422713</c:v>
                </c:pt>
                <c:pt idx="284">
                  <c:v>3.55743717007685</c:v>
                </c:pt>
                <c:pt idx="285">
                  <c:v>3.57907034728915</c:v>
                </c:pt>
                <c:pt idx="286">
                  <c:v>3.57907034728915</c:v>
                </c:pt>
                <c:pt idx="287">
                  <c:v>3.57907034728915</c:v>
                </c:pt>
                <c:pt idx="288">
                  <c:v>3.57907034728915</c:v>
                </c:pt>
                <c:pt idx="289">
                  <c:v>3.57907034728915</c:v>
                </c:pt>
                <c:pt idx="290">
                  <c:v>3.57907034728915</c:v>
                </c:pt>
                <c:pt idx="291">
                  <c:v>3.57907034728915</c:v>
                </c:pt>
                <c:pt idx="292">
                  <c:v>3.57907034728915</c:v>
                </c:pt>
                <c:pt idx="293">
                  <c:v>3.57907034728915</c:v>
                </c:pt>
                <c:pt idx="294">
                  <c:v>3.57907034728915</c:v>
                </c:pt>
                <c:pt idx="295">
                  <c:v>3.57907034728915</c:v>
                </c:pt>
                <c:pt idx="296">
                  <c:v>3.57907034728915</c:v>
                </c:pt>
                <c:pt idx="297">
                  <c:v>3.57907034728915</c:v>
                </c:pt>
                <c:pt idx="298">
                  <c:v>3.57907034728915</c:v>
                </c:pt>
                <c:pt idx="299">
                  <c:v>3.57907034728915</c:v>
                </c:pt>
                <c:pt idx="300">
                  <c:v>3.57907034728915</c:v>
                </c:pt>
                <c:pt idx="301">
                  <c:v>3.57907034728915</c:v>
                </c:pt>
                <c:pt idx="302">
                  <c:v>3.57907034728915</c:v>
                </c:pt>
                <c:pt idx="303">
                  <c:v>3.57907034728915</c:v>
                </c:pt>
                <c:pt idx="304">
                  <c:v>3.57907034728915</c:v>
                </c:pt>
                <c:pt idx="305">
                  <c:v>3.57907034728915</c:v>
                </c:pt>
                <c:pt idx="306">
                  <c:v>3.55743717007685</c:v>
                </c:pt>
                <c:pt idx="307">
                  <c:v>3.34769298531693</c:v>
                </c:pt>
                <c:pt idx="308">
                  <c:v>3.06589912704083</c:v>
                </c:pt>
                <c:pt idx="309">
                  <c:v>2.81550458260505</c:v>
                </c:pt>
                <c:pt idx="310">
                  <c:v>2.51739334033686</c:v>
                </c:pt>
                <c:pt idx="311">
                  <c:v>2.19185927707479</c:v>
                </c:pt>
                <c:pt idx="312">
                  <c:v>1.87387815081856</c:v>
                </c:pt>
                <c:pt idx="313">
                  <c:v>1.56911383228817</c:v>
                </c:pt>
                <c:pt idx="314">
                  <c:v>1.27949306377203</c:v>
                </c:pt>
                <c:pt idx="315">
                  <c:v>0.973489442173793</c:v>
                </c:pt>
                <c:pt idx="316">
                  <c:v>0.694095426223681</c:v>
                </c:pt>
                <c:pt idx="317">
                  <c:v>0.450669777559723</c:v>
                </c:pt>
                <c:pt idx="318">
                  <c:v>0.246373827287679</c:v>
                </c:pt>
                <c:pt idx="319">
                  <c:v>0.0836112829456212</c:v>
                </c:pt>
                <c:pt idx="320">
                  <c:v>0.0435416633833641</c:v>
                </c:pt>
                <c:pt idx="321">
                  <c:v>0.187812250265744</c:v>
                </c:pt>
                <c:pt idx="322">
                  <c:v>0.362459784361478</c:v>
                </c:pt>
                <c:pt idx="323">
                  <c:v>0.563787420367431</c:v>
                </c:pt>
                <c:pt idx="324">
                  <c:v>0.787473783585466</c:v>
                </c:pt>
                <c:pt idx="325">
                  <c:v>1.02487320078783</c:v>
                </c:pt>
                <c:pt idx="326">
                  <c:v>1.27058201035313</c:v>
                </c:pt>
                <c:pt idx="327">
                  <c:v>1.51580540093594</c:v>
                </c:pt>
                <c:pt idx="328">
                  <c:v>1.70922420511733</c:v>
                </c:pt>
                <c:pt idx="329">
                  <c:v>1.93178050235174</c:v>
                </c:pt>
                <c:pt idx="330">
                  <c:v>2.14866180752505</c:v>
                </c:pt>
                <c:pt idx="331">
                  <c:v>2.35053563203272</c:v>
                </c:pt>
                <c:pt idx="332">
                  <c:v>2.54772472323722</c:v>
                </c:pt>
                <c:pt idx="333">
                  <c:v>2.72449732245548</c:v>
                </c:pt>
                <c:pt idx="334">
                  <c:v>2.87105819885827</c:v>
                </c:pt>
                <c:pt idx="335">
                  <c:v>2.99737303452139</c:v>
                </c:pt>
                <c:pt idx="336">
                  <c:v>3.14583900970094</c:v>
                </c:pt>
                <c:pt idx="337">
                  <c:v>3.27744089936265</c:v>
                </c:pt>
                <c:pt idx="338">
                  <c:v>3.39134556710742</c:v>
                </c:pt>
                <c:pt idx="339">
                  <c:v>3.49702572565586</c:v>
                </c:pt>
                <c:pt idx="340">
                  <c:v>3.55743717007685</c:v>
                </c:pt>
                <c:pt idx="341">
                  <c:v>3.57907034728915</c:v>
                </c:pt>
                <c:pt idx="342">
                  <c:v>3.57907034728915</c:v>
                </c:pt>
                <c:pt idx="343">
                  <c:v>3.57907034728915</c:v>
                </c:pt>
                <c:pt idx="344">
                  <c:v>3.57907034728915</c:v>
                </c:pt>
                <c:pt idx="345">
                  <c:v>3.57907034728915</c:v>
                </c:pt>
                <c:pt idx="346">
                  <c:v>3.57907034728915</c:v>
                </c:pt>
                <c:pt idx="347">
                  <c:v>3.57907034728915</c:v>
                </c:pt>
                <c:pt idx="348">
                  <c:v>3.57907034728915</c:v>
                </c:pt>
                <c:pt idx="349">
                  <c:v>3.57907034728915</c:v>
                </c:pt>
                <c:pt idx="350">
                  <c:v>3.57907034728915</c:v>
                </c:pt>
                <c:pt idx="351">
                  <c:v>3.57907034728915</c:v>
                </c:pt>
                <c:pt idx="352">
                  <c:v>3.57907034728915</c:v>
                </c:pt>
                <c:pt idx="353">
                  <c:v>3.57907034728915</c:v>
                </c:pt>
                <c:pt idx="354">
                  <c:v>3.57907034728915</c:v>
                </c:pt>
                <c:pt idx="355">
                  <c:v>3.57907034728915</c:v>
                </c:pt>
                <c:pt idx="356">
                  <c:v>3.57907034728915</c:v>
                </c:pt>
                <c:pt idx="357">
                  <c:v>3.57907034728915</c:v>
                </c:pt>
                <c:pt idx="358">
                  <c:v>3.57907034728915</c:v>
                </c:pt>
                <c:pt idx="359">
                  <c:v>3.57907034728915</c:v>
                </c:pt>
                <c:pt idx="360">
                  <c:v>3.57907034728915</c:v>
                </c:pt>
                <c:pt idx="361">
                  <c:v>3.57907034728915</c:v>
                </c:pt>
                <c:pt idx="362">
                  <c:v>3.57907034728915</c:v>
                </c:pt>
                <c:pt idx="363">
                  <c:v>3.57907034728915</c:v>
                </c:pt>
                <c:pt idx="364">
                  <c:v>3.57907034728915</c:v>
                </c:pt>
                <c:pt idx="365">
                  <c:v>3.57907034728915</c:v>
                </c:pt>
                <c:pt idx="366">
                  <c:v>3.57907034728915</c:v>
                </c:pt>
                <c:pt idx="367">
                  <c:v>3.57907034728915</c:v>
                </c:pt>
                <c:pt idx="368">
                  <c:v>3.57907034728915</c:v>
                </c:pt>
                <c:pt idx="369">
                  <c:v>3.57907034728915</c:v>
                </c:pt>
                <c:pt idx="370">
                  <c:v>3.57907034728915</c:v>
                </c:pt>
                <c:pt idx="371">
                  <c:v>3.57907034728915</c:v>
                </c:pt>
                <c:pt idx="372">
                  <c:v>3.57907034728915</c:v>
                </c:pt>
                <c:pt idx="373">
                  <c:v>3.57907034728915</c:v>
                </c:pt>
                <c:pt idx="374">
                  <c:v>3.57907034728915</c:v>
                </c:pt>
                <c:pt idx="375">
                  <c:v>3.57907034728915</c:v>
                </c:pt>
                <c:pt idx="376">
                  <c:v>3.57907034728915</c:v>
                </c:pt>
                <c:pt idx="377">
                  <c:v>3.57907034728915</c:v>
                </c:pt>
                <c:pt idx="378">
                  <c:v>3.57907034728915</c:v>
                </c:pt>
                <c:pt idx="379">
                  <c:v>3.57907034728915</c:v>
                </c:pt>
                <c:pt idx="380">
                  <c:v>3.57907034728915</c:v>
                </c:pt>
                <c:pt idx="381">
                  <c:v>3.57907034728915</c:v>
                </c:pt>
                <c:pt idx="382">
                  <c:v>3.57907034728915</c:v>
                </c:pt>
                <c:pt idx="383">
                  <c:v>3.57907034728915</c:v>
                </c:pt>
                <c:pt idx="384">
                  <c:v>3.57907034728915</c:v>
                </c:pt>
                <c:pt idx="385">
                  <c:v>3.57907034728915</c:v>
                </c:pt>
                <c:pt idx="386">
                  <c:v>3.57907034728915</c:v>
                </c:pt>
                <c:pt idx="387">
                  <c:v>3.57907034728915</c:v>
                </c:pt>
                <c:pt idx="388">
                  <c:v>3.57907034728915</c:v>
                </c:pt>
                <c:pt idx="389">
                  <c:v>3.57907034728915</c:v>
                </c:pt>
                <c:pt idx="390">
                  <c:v>3.57907034728915</c:v>
                </c:pt>
                <c:pt idx="391">
                  <c:v>3.57907034728915</c:v>
                </c:pt>
                <c:pt idx="392">
                  <c:v>3.57907034728915</c:v>
                </c:pt>
                <c:pt idx="393">
                  <c:v>3.57907034728915</c:v>
                </c:pt>
                <c:pt idx="394">
                  <c:v>3.57907034728915</c:v>
                </c:pt>
                <c:pt idx="395">
                  <c:v>3.57907034728915</c:v>
                </c:pt>
                <c:pt idx="396">
                  <c:v>3.57907034728915</c:v>
                </c:pt>
                <c:pt idx="397">
                  <c:v>3.57907034728915</c:v>
                </c:pt>
                <c:pt idx="398">
                  <c:v>3.57907034728915</c:v>
                </c:pt>
                <c:pt idx="399">
                  <c:v>3.57907034728915</c:v>
                </c:pt>
                <c:pt idx="400">
                  <c:v>3.57907034728915</c:v>
                </c:pt>
                <c:pt idx="401">
                  <c:v>3.57907034728915</c:v>
                </c:pt>
                <c:pt idx="402">
                  <c:v>3.57907034728915</c:v>
                </c:pt>
                <c:pt idx="403">
                  <c:v>3.57907034728915</c:v>
                </c:pt>
                <c:pt idx="404">
                  <c:v>3.57907034728915</c:v>
                </c:pt>
                <c:pt idx="405">
                  <c:v>3.57907034728915</c:v>
                </c:pt>
                <c:pt idx="406">
                  <c:v>3.57907034728915</c:v>
                </c:pt>
                <c:pt idx="407">
                  <c:v>3.57907034728915</c:v>
                </c:pt>
                <c:pt idx="408">
                  <c:v>3.57907034728915</c:v>
                </c:pt>
                <c:pt idx="409">
                  <c:v>3.57907034728915</c:v>
                </c:pt>
                <c:pt idx="410">
                  <c:v>3.57907034728915</c:v>
                </c:pt>
                <c:pt idx="411">
                  <c:v>3.57907034728915</c:v>
                </c:pt>
                <c:pt idx="412">
                  <c:v>3.57907034728915</c:v>
                </c:pt>
                <c:pt idx="413">
                  <c:v>3.57907034728915</c:v>
                </c:pt>
                <c:pt idx="414">
                  <c:v>3.57907034728915</c:v>
                </c:pt>
                <c:pt idx="415">
                  <c:v>3.57907034728915</c:v>
                </c:pt>
                <c:pt idx="416">
                  <c:v>3.57907034728915</c:v>
                </c:pt>
                <c:pt idx="417">
                  <c:v>3.57907034728915</c:v>
                </c:pt>
                <c:pt idx="418">
                  <c:v>3.57907034728915</c:v>
                </c:pt>
                <c:pt idx="419">
                  <c:v>3.57907034728915</c:v>
                </c:pt>
                <c:pt idx="420">
                  <c:v>3.57907034728915</c:v>
                </c:pt>
                <c:pt idx="421">
                  <c:v>3.57907034728915</c:v>
                </c:pt>
                <c:pt idx="422">
                  <c:v>3.57907034728915</c:v>
                </c:pt>
                <c:pt idx="423">
                  <c:v>3.57907034728915</c:v>
                </c:pt>
                <c:pt idx="424">
                  <c:v>3.57907034728915</c:v>
                </c:pt>
                <c:pt idx="425">
                  <c:v>3.57907034728915</c:v>
                </c:pt>
                <c:pt idx="426">
                  <c:v>3.57907034728915</c:v>
                </c:pt>
                <c:pt idx="427">
                  <c:v>3.57907034728915</c:v>
                </c:pt>
                <c:pt idx="428">
                  <c:v>3.57907034728915</c:v>
                </c:pt>
                <c:pt idx="429">
                  <c:v>3.57907034728915</c:v>
                </c:pt>
                <c:pt idx="430">
                  <c:v>3.57907034728915</c:v>
                </c:pt>
                <c:pt idx="431">
                  <c:v>3.57907034728915</c:v>
                </c:pt>
                <c:pt idx="432">
                  <c:v>3.57907034728915</c:v>
                </c:pt>
                <c:pt idx="433">
                  <c:v>3.57907034728915</c:v>
                </c:pt>
                <c:pt idx="434">
                  <c:v>3.57907034728915</c:v>
                </c:pt>
                <c:pt idx="435">
                  <c:v>3.57907034728915</c:v>
                </c:pt>
                <c:pt idx="436">
                  <c:v>3.57907034728915</c:v>
                </c:pt>
                <c:pt idx="437">
                  <c:v>3.57907034728915</c:v>
                </c:pt>
                <c:pt idx="438">
                  <c:v>3.57907034728915</c:v>
                </c:pt>
                <c:pt idx="439">
                  <c:v>3.57907034728915</c:v>
                </c:pt>
                <c:pt idx="440">
                  <c:v>3.57907034728915</c:v>
                </c:pt>
                <c:pt idx="441">
                  <c:v>3.57907034728915</c:v>
                </c:pt>
                <c:pt idx="442">
                  <c:v>3.57907034728915</c:v>
                </c:pt>
                <c:pt idx="443">
                  <c:v>3.57907034728915</c:v>
                </c:pt>
                <c:pt idx="444">
                  <c:v>3.57907034728915</c:v>
                </c:pt>
                <c:pt idx="445">
                  <c:v>3.57907034728915</c:v>
                </c:pt>
                <c:pt idx="446">
                  <c:v>3.57907034728915</c:v>
                </c:pt>
                <c:pt idx="447">
                  <c:v>3.57907034728915</c:v>
                </c:pt>
                <c:pt idx="448">
                  <c:v>3.57907034728915</c:v>
                </c:pt>
                <c:pt idx="449">
                  <c:v>3.57907034728915</c:v>
                </c:pt>
                <c:pt idx="450">
                  <c:v>3.57907034728915</c:v>
                </c:pt>
                <c:pt idx="451">
                  <c:v>3.57907034728915</c:v>
                </c:pt>
                <c:pt idx="452">
                  <c:v>3.57907034728915</c:v>
                </c:pt>
                <c:pt idx="453">
                  <c:v>3.57907034728915</c:v>
                </c:pt>
                <c:pt idx="454">
                  <c:v>3.57907034728915</c:v>
                </c:pt>
                <c:pt idx="455">
                  <c:v>3.57907034728915</c:v>
                </c:pt>
                <c:pt idx="456">
                  <c:v>3.57907034728915</c:v>
                </c:pt>
                <c:pt idx="457">
                  <c:v>3.57907034728915</c:v>
                </c:pt>
                <c:pt idx="458">
                  <c:v>3.57907034728915</c:v>
                </c:pt>
                <c:pt idx="459">
                  <c:v>3.57907034728915</c:v>
                </c:pt>
                <c:pt idx="460">
                  <c:v>3.57907034728915</c:v>
                </c:pt>
                <c:pt idx="461">
                  <c:v>3.57907034728915</c:v>
                </c:pt>
                <c:pt idx="462">
                  <c:v>3.57907034728915</c:v>
                </c:pt>
                <c:pt idx="463">
                  <c:v>3.57907034728915</c:v>
                </c:pt>
                <c:pt idx="464">
                  <c:v>3.57907034728915</c:v>
                </c:pt>
                <c:pt idx="465">
                  <c:v>3.57907034728915</c:v>
                </c:pt>
                <c:pt idx="466">
                  <c:v>3.57907034728915</c:v>
                </c:pt>
                <c:pt idx="467">
                  <c:v>3.57907034728915</c:v>
                </c:pt>
                <c:pt idx="468">
                  <c:v>3.57907034728915</c:v>
                </c:pt>
                <c:pt idx="469">
                  <c:v>3.57907034728915</c:v>
                </c:pt>
                <c:pt idx="470">
                  <c:v>3.57907034728915</c:v>
                </c:pt>
                <c:pt idx="471">
                  <c:v>3.57907034728915</c:v>
                </c:pt>
                <c:pt idx="472">
                  <c:v>3.57907034728915</c:v>
                </c:pt>
                <c:pt idx="473">
                  <c:v>3.57907034728915</c:v>
                </c:pt>
                <c:pt idx="474">
                  <c:v>3.57907034728915</c:v>
                </c:pt>
                <c:pt idx="475">
                  <c:v>3.57907034728915</c:v>
                </c:pt>
                <c:pt idx="476">
                  <c:v>3.57907034728915</c:v>
                </c:pt>
                <c:pt idx="477">
                  <c:v>3.57907034728915</c:v>
                </c:pt>
                <c:pt idx="478">
                  <c:v>3.57907034728915</c:v>
                </c:pt>
                <c:pt idx="479">
                  <c:v>3.57907034728915</c:v>
                </c:pt>
                <c:pt idx="480">
                  <c:v>3.57907034728915</c:v>
                </c:pt>
                <c:pt idx="481">
                  <c:v>3.57907034728915</c:v>
                </c:pt>
                <c:pt idx="482">
                  <c:v>3.57907034728915</c:v>
                </c:pt>
                <c:pt idx="483">
                  <c:v>3.57907034728915</c:v>
                </c:pt>
                <c:pt idx="484">
                  <c:v>3.57907034728915</c:v>
                </c:pt>
                <c:pt idx="485">
                  <c:v>3.57907034728915</c:v>
                </c:pt>
                <c:pt idx="486">
                  <c:v>3.57907034728915</c:v>
                </c:pt>
                <c:pt idx="487">
                  <c:v>3.57907034728915</c:v>
                </c:pt>
                <c:pt idx="488">
                  <c:v>3.57907034728915</c:v>
                </c:pt>
                <c:pt idx="489">
                  <c:v>3.57907034728915</c:v>
                </c:pt>
                <c:pt idx="490">
                  <c:v>3.57907034728915</c:v>
                </c:pt>
                <c:pt idx="491">
                  <c:v>3.57907034728915</c:v>
                </c:pt>
                <c:pt idx="492">
                  <c:v>3.57907034728915</c:v>
                </c:pt>
                <c:pt idx="493">
                  <c:v>3.57907034728915</c:v>
                </c:pt>
                <c:pt idx="494">
                  <c:v>3.57907034728915</c:v>
                </c:pt>
                <c:pt idx="495">
                  <c:v>3.57907034728915</c:v>
                </c:pt>
                <c:pt idx="496">
                  <c:v>3.57724904363377</c:v>
                </c:pt>
                <c:pt idx="497">
                  <c:v>3.57051555905234</c:v>
                </c:pt>
                <c:pt idx="498">
                  <c:v>3.56884495641759</c:v>
                </c:pt>
                <c:pt idx="499">
                  <c:v>3.56792312574518</c:v>
                </c:pt>
                <c:pt idx="500">
                  <c:v>3.56792312574518</c:v>
                </c:pt>
                <c:pt idx="501">
                  <c:v>3.56557155563743</c:v>
                </c:pt>
                <c:pt idx="502">
                  <c:v>3.55849535382248</c:v>
                </c:pt>
                <c:pt idx="503">
                  <c:v>3.55550321778182</c:v>
                </c:pt>
                <c:pt idx="504">
                  <c:v>3.55550321778182</c:v>
                </c:pt>
                <c:pt idx="505">
                  <c:v>3.54873331106019</c:v>
                </c:pt>
                <c:pt idx="506">
                  <c:v>3.54448698217672</c:v>
                </c:pt>
                <c:pt idx="507">
                  <c:v>3.54377837849142</c:v>
                </c:pt>
                <c:pt idx="508">
                  <c:v>3.54377837849142</c:v>
                </c:pt>
                <c:pt idx="509">
                  <c:v>3.54377837849142</c:v>
                </c:pt>
                <c:pt idx="510">
                  <c:v>3.54305891759691</c:v>
                </c:pt>
                <c:pt idx="511">
                  <c:v>3.54020101422713</c:v>
                </c:pt>
                <c:pt idx="512">
                  <c:v>3.54020101422713</c:v>
                </c:pt>
                <c:pt idx="513">
                  <c:v>3.53561725053776</c:v>
                </c:pt>
                <c:pt idx="514">
                  <c:v>3.5311952228182</c:v>
                </c:pt>
                <c:pt idx="515">
                  <c:v>3.52721265729263</c:v>
                </c:pt>
                <c:pt idx="516">
                  <c:v>3.52274333348318</c:v>
                </c:pt>
                <c:pt idx="517">
                  <c:v>3.51929326038989</c:v>
                </c:pt>
                <c:pt idx="518">
                  <c:v>3.51305202797882</c:v>
                </c:pt>
                <c:pt idx="519">
                  <c:v>3.50332294526627</c:v>
                </c:pt>
                <c:pt idx="520">
                  <c:v>3.49192764970389</c:v>
                </c:pt>
                <c:pt idx="521">
                  <c:v>3.48911188451804</c:v>
                </c:pt>
                <c:pt idx="522">
                  <c:v>3.48571000210325</c:v>
                </c:pt>
                <c:pt idx="523">
                  <c:v>3.47743720317381</c:v>
                </c:pt>
                <c:pt idx="524">
                  <c:v>3.47630005443741</c:v>
                </c:pt>
                <c:pt idx="525">
                  <c:v>3.47180567649247</c:v>
                </c:pt>
                <c:pt idx="526">
                  <c:v>3.46463743877292</c:v>
                </c:pt>
                <c:pt idx="527">
                  <c:v>3.45849785117583</c:v>
                </c:pt>
                <c:pt idx="528">
                  <c:v>3.45041109151398</c:v>
                </c:pt>
                <c:pt idx="529">
                  <c:v>3.44031224585805</c:v>
                </c:pt>
                <c:pt idx="530">
                  <c:v>3.42876475153424</c:v>
                </c:pt>
                <c:pt idx="531">
                  <c:v>3.41858743189057</c:v>
                </c:pt>
                <c:pt idx="532">
                  <c:v>3.40536771593765</c:v>
                </c:pt>
                <c:pt idx="533">
                  <c:v>3.39547112312512</c:v>
                </c:pt>
                <c:pt idx="534">
                  <c:v>3.38975314996774</c:v>
                </c:pt>
                <c:pt idx="535">
                  <c:v>3.38171850494486</c:v>
                </c:pt>
                <c:pt idx="536">
                  <c:v>3.3668240899011</c:v>
                </c:pt>
                <c:pt idx="537">
                  <c:v>3.35365689409298</c:v>
                </c:pt>
                <c:pt idx="538">
                  <c:v>3.3434721594574</c:v>
                </c:pt>
                <c:pt idx="539">
                  <c:v>3.33332595869287</c:v>
                </c:pt>
                <c:pt idx="540">
                  <c:v>3.32398777123945</c:v>
                </c:pt>
                <c:pt idx="541">
                  <c:v>3.32372366615589</c:v>
                </c:pt>
                <c:pt idx="542">
                  <c:v>3.32372366615589</c:v>
                </c:pt>
                <c:pt idx="543">
                  <c:v>3.30218857052349</c:v>
                </c:pt>
                <c:pt idx="544">
                  <c:v>3.27862973073511</c:v>
                </c:pt>
                <c:pt idx="545">
                  <c:v>3.25756217063441</c:v>
                </c:pt>
                <c:pt idx="546">
                  <c:v>3.23951975390283</c:v>
                </c:pt>
                <c:pt idx="547">
                  <c:v>3.22054200583518</c:v>
                </c:pt>
                <c:pt idx="548">
                  <c:v>3.20107758998391</c:v>
                </c:pt>
                <c:pt idx="549">
                  <c:v>3.182885779231</c:v>
                </c:pt>
                <c:pt idx="550">
                  <c:v>3.16771992664225</c:v>
                </c:pt>
                <c:pt idx="551">
                  <c:v>3.1599144967413</c:v>
                </c:pt>
                <c:pt idx="552">
                  <c:v>3.1465733488572</c:v>
                </c:pt>
                <c:pt idx="553">
                  <c:v>3.12534861280116</c:v>
                </c:pt>
                <c:pt idx="554">
                  <c:v>3.09753843018108</c:v>
                </c:pt>
                <c:pt idx="555">
                  <c:v>3.06632756942568</c:v>
                </c:pt>
                <c:pt idx="556">
                  <c:v>3.04722903449087</c:v>
                </c:pt>
                <c:pt idx="557">
                  <c:v>3.03593026492346</c:v>
                </c:pt>
                <c:pt idx="558">
                  <c:v>3.02333206400858</c:v>
                </c:pt>
                <c:pt idx="559">
                  <c:v>3.01272774561763</c:v>
                </c:pt>
                <c:pt idx="560">
                  <c:v>2.98854981606772</c:v>
                </c:pt>
                <c:pt idx="561">
                  <c:v>2.96175830151006</c:v>
                </c:pt>
                <c:pt idx="562">
                  <c:v>2.95199789250318</c:v>
                </c:pt>
                <c:pt idx="563">
                  <c:v>2.94872037139004</c:v>
                </c:pt>
                <c:pt idx="564">
                  <c:v>2.94683869915262</c:v>
                </c:pt>
                <c:pt idx="565">
                  <c:v>2.93812883966881</c:v>
                </c:pt>
                <c:pt idx="566">
                  <c:v>2.92735974055868</c:v>
                </c:pt>
                <c:pt idx="567">
                  <c:v>2.91623187991514</c:v>
                </c:pt>
                <c:pt idx="568">
                  <c:v>2.90600669232798</c:v>
                </c:pt>
                <c:pt idx="569">
                  <c:v>2.89443495005502</c:v>
                </c:pt>
                <c:pt idx="570">
                  <c:v>2.88031821625877</c:v>
                </c:pt>
                <c:pt idx="571">
                  <c:v>2.8769253913503</c:v>
                </c:pt>
                <c:pt idx="572">
                  <c:v>2.8735468787722</c:v>
                </c:pt>
                <c:pt idx="573">
                  <c:v>2.86830598915393</c:v>
                </c:pt>
                <c:pt idx="574">
                  <c:v>2.86370419073179</c:v>
                </c:pt>
                <c:pt idx="575">
                  <c:v>2.85279011517992</c:v>
                </c:pt>
                <c:pt idx="576">
                  <c:v>2.84780150624783</c:v>
                </c:pt>
                <c:pt idx="577">
                  <c:v>2.8483825233665</c:v>
                </c:pt>
                <c:pt idx="578">
                  <c:v>2.85016907811806</c:v>
                </c:pt>
                <c:pt idx="579">
                  <c:v>2.83338187569421</c:v>
                </c:pt>
                <c:pt idx="580">
                  <c:v>2.81829271706809</c:v>
                </c:pt>
                <c:pt idx="581">
                  <c:v>2.81550458260505</c:v>
                </c:pt>
                <c:pt idx="582">
                  <c:v>2.81446280761304</c:v>
                </c:pt>
                <c:pt idx="583">
                  <c:v>2.80261345195252</c:v>
                </c:pt>
                <c:pt idx="584">
                  <c:v>2.79499536328881</c:v>
                </c:pt>
                <c:pt idx="585">
                  <c:v>2.79077594474369</c:v>
                </c:pt>
                <c:pt idx="586">
                  <c:v>2.78328330257589</c:v>
                </c:pt>
                <c:pt idx="587">
                  <c:v>2.77492306273971</c:v>
                </c:pt>
                <c:pt idx="588">
                  <c:v>2.76764899587894</c:v>
                </c:pt>
                <c:pt idx="589">
                  <c:v>2.76480801530114</c:v>
                </c:pt>
                <c:pt idx="590">
                  <c:v>2.76480801530114</c:v>
                </c:pt>
                <c:pt idx="591">
                  <c:v>2.75331399531099</c:v>
                </c:pt>
                <c:pt idx="592">
                  <c:v>2.74563108729276</c:v>
                </c:pt>
                <c:pt idx="593">
                  <c:v>2.74563108729276</c:v>
                </c:pt>
                <c:pt idx="594">
                  <c:v>2.7425777128284</c:v>
                </c:pt>
                <c:pt idx="595">
                  <c:v>2.73021331833982</c:v>
                </c:pt>
                <c:pt idx="596">
                  <c:v>2.71551178660862</c:v>
                </c:pt>
                <c:pt idx="597">
                  <c:v>2.7062038750865</c:v>
                </c:pt>
                <c:pt idx="598">
                  <c:v>2.7062038750865</c:v>
                </c:pt>
                <c:pt idx="599">
                  <c:v>2.69722572971576</c:v>
                </c:pt>
                <c:pt idx="600">
                  <c:v>2.69464040745889</c:v>
                </c:pt>
                <c:pt idx="601">
                  <c:v>2.69976626796043</c:v>
                </c:pt>
                <c:pt idx="602">
                  <c:v>2.70139656301074</c:v>
                </c:pt>
                <c:pt idx="603">
                  <c:v>2.70370485360829</c:v>
                </c:pt>
                <c:pt idx="604">
                  <c:v>2.7062038750865</c:v>
                </c:pt>
                <c:pt idx="605">
                  <c:v>2.70869438697459</c:v>
                </c:pt>
                <c:pt idx="606">
                  <c:v>2.71551178660862</c:v>
                </c:pt>
                <c:pt idx="607">
                  <c:v>2.72074392469568</c:v>
                </c:pt>
                <c:pt idx="608">
                  <c:v>2.72706470479287</c:v>
                </c:pt>
                <c:pt idx="609">
                  <c:v>2.73432349561499</c:v>
                </c:pt>
                <c:pt idx="610">
                  <c:v>2.73885515119439</c:v>
                </c:pt>
                <c:pt idx="611">
                  <c:v>2.74417199167513</c:v>
                </c:pt>
                <c:pt idx="612">
                  <c:v>2.7489283027413</c:v>
                </c:pt>
                <c:pt idx="613">
                  <c:v>2.75423213992155</c:v>
                </c:pt>
                <c:pt idx="614">
                  <c:v>2.75852773242096</c:v>
                </c:pt>
                <c:pt idx="615">
                  <c:v>2.76480801530114</c:v>
                </c:pt>
                <c:pt idx="616">
                  <c:v>2.77005047003434</c:v>
                </c:pt>
                <c:pt idx="617">
                  <c:v>2.77671010568822</c:v>
                </c:pt>
                <c:pt idx="618">
                  <c:v>2.7854774651436</c:v>
                </c:pt>
                <c:pt idx="619">
                  <c:v>2.79077594474369</c:v>
                </c:pt>
                <c:pt idx="620">
                  <c:v>2.79499536328881</c:v>
                </c:pt>
                <c:pt idx="621">
                  <c:v>2.79849284269506</c:v>
                </c:pt>
                <c:pt idx="622">
                  <c:v>2.80253941504474</c:v>
                </c:pt>
                <c:pt idx="623">
                  <c:v>2.80819563414963</c:v>
                </c:pt>
                <c:pt idx="624">
                  <c:v>2.8125228259036</c:v>
                </c:pt>
                <c:pt idx="625">
                  <c:v>2.8176359388948</c:v>
                </c:pt>
                <c:pt idx="626">
                  <c:v>2.81852880503838</c:v>
                </c:pt>
                <c:pt idx="627">
                  <c:v>2.81793610134928</c:v>
                </c:pt>
                <c:pt idx="628">
                  <c:v>2.8176359388948</c:v>
                </c:pt>
                <c:pt idx="629">
                  <c:v>2.81707068898655</c:v>
                </c:pt>
                <c:pt idx="630">
                  <c:v>2.81550458260505</c:v>
                </c:pt>
                <c:pt idx="631">
                  <c:v>2.81793610134928</c:v>
                </c:pt>
                <c:pt idx="632">
                  <c:v>2.82185212372594</c:v>
                </c:pt>
                <c:pt idx="633">
                  <c:v>2.82581139399299</c:v>
                </c:pt>
                <c:pt idx="634">
                  <c:v>2.83135910819751</c:v>
                </c:pt>
                <c:pt idx="635">
                  <c:v>2.83522059085945</c:v>
                </c:pt>
                <c:pt idx="636">
                  <c:v>2.83605690463782</c:v>
                </c:pt>
                <c:pt idx="637">
                  <c:v>2.84081847689588</c:v>
                </c:pt>
                <c:pt idx="638">
                  <c:v>2.84405715222179</c:v>
                </c:pt>
                <c:pt idx="639">
                  <c:v>2.8461548064499</c:v>
                </c:pt>
                <c:pt idx="640">
                  <c:v>2.84792926495117</c:v>
                </c:pt>
                <c:pt idx="641">
                  <c:v>2.85016907811806</c:v>
                </c:pt>
                <c:pt idx="642">
                  <c:v>2.85136383418457</c:v>
                </c:pt>
                <c:pt idx="643">
                  <c:v>2.85413956149089</c:v>
                </c:pt>
                <c:pt idx="644">
                  <c:v>2.85751774399951</c:v>
                </c:pt>
                <c:pt idx="645">
                  <c:v>2.86172860855002</c:v>
                </c:pt>
                <c:pt idx="646">
                  <c:v>2.86387976665679</c:v>
                </c:pt>
                <c:pt idx="647">
                  <c:v>2.86445305978074</c:v>
                </c:pt>
                <c:pt idx="648">
                  <c:v>2.86681558105131</c:v>
                </c:pt>
                <c:pt idx="649">
                  <c:v>2.86855289243319</c:v>
                </c:pt>
                <c:pt idx="650">
                  <c:v>2.87102748784084</c:v>
                </c:pt>
                <c:pt idx="651">
                  <c:v>2.87225083149597</c:v>
                </c:pt>
                <c:pt idx="652">
                  <c:v>2.87477016232642</c:v>
                </c:pt>
                <c:pt idx="653">
                  <c:v>2.87674671735468</c:v>
                </c:pt>
                <c:pt idx="654">
                  <c:v>2.87674671735468</c:v>
                </c:pt>
                <c:pt idx="655">
                  <c:v>2.87874124481145</c:v>
                </c:pt>
                <c:pt idx="656">
                  <c:v>2.88298048827922</c:v>
                </c:pt>
                <c:pt idx="657">
                  <c:v>2.88672578227932</c:v>
                </c:pt>
                <c:pt idx="658">
                  <c:v>2.89162649912644</c:v>
                </c:pt>
                <c:pt idx="659">
                  <c:v>2.89678394233888</c:v>
                </c:pt>
                <c:pt idx="660">
                  <c:v>2.90081983949575</c:v>
                </c:pt>
                <c:pt idx="661">
                  <c:v>2.90483463468881</c:v>
                </c:pt>
                <c:pt idx="662">
                  <c:v>2.90762605256543</c:v>
                </c:pt>
                <c:pt idx="663">
                  <c:v>2.90973121275395</c:v>
                </c:pt>
                <c:pt idx="664">
                  <c:v>2.91165538516176</c:v>
                </c:pt>
                <c:pt idx="665">
                  <c:v>2.91623187991514</c:v>
                </c:pt>
                <c:pt idx="666">
                  <c:v>2.91920526984984</c:v>
                </c:pt>
                <c:pt idx="667">
                  <c:v>2.92310287548874</c:v>
                </c:pt>
                <c:pt idx="668">
                  <c:v>2.92673074211814</c:v>
                </c:pt>
                <c:pt idx="669">
                  <c:v>2.92994014286049</c:v>
                </c:pt>
                <c:pt idx="670">
                  <c:v>2.93116371492044</c:v>
                </c:pt>
                <c:pt idx="671">
                  <c:v>2.9332361658407</c:v>
                </c:pt>
                <c:pt idx="672">
                  <c:v>2.93618631773169</c:v>
                </c:pt>
                <c:pt idx="673">
                  <c:v>2.93812883966881</c:v>
                </c:pt>
                <c:pt idx="674">
                  <c:v>2.93999014343078</c:v>
                </c:pt>
                <c:pt idx="675">
                  <c:v>2.94077001809626</c:v>
                </c:pt>
                <c:pt idx="676">
                  <c:v>2.94300166881018</c:v>
                </c:pt>
                <c:pt idx="677">
                  <c:v>2.94513974853025</c:v>
                </c:pt>
                <c:pt idx="678">
                  <c:v>2.94723004693591</c:v>
                </c:pt>
                <c:pt idx="679">
                  <c:v>2.94869104793648</c:v>
                </c:pt>
                <c:pt idx="680">
                  <c:v>2.94869104793648</c:v>
                </c:pt>
                <c:pt idx="681">
                  <c:v>2.94869104793648</c:v>
                </c:pt>
                <c:pt idx="682">
                  <c:v>2.94869104793648</c:v>
                </c:pt>
                <c:pt idx="683">
                  <c:v>2.94869104793648</c:v>
                </c:pt>
                <c:pt idx="684">
                  <c:v>2.94869104793648</c:v>
                </c:pt>
                <c:pt idx="685">
                  <c:v>2.94869104793648</c:v>
                </c:pt>
                <c:pt idx="686">
                  <c:v>2.94869104793648</c:v>
                </c:pt>
                <c:pt idx="687">
                  <c:v>2.94869104793648</c:v>
                </c:pt>
                <c:pt idx="688">
                  <c:v>2.94869104793648</c:v>
                </c:pt>
                <c:pt idx="689">
                  <c:v>2.94869104793648</c:v>
                </c:pt>
                <c:pt idx="690">
                  <c:v>2.94869104793648</c:v>
                </c:pt>
                <c:pt idx="691">
                  <c:v>2.94811746327953</c:v>
                </c:pt>
                <c:pt idx="692">
                  <c:v>2.94678597056662</c:v>
                </c:pt>
                <c:pt idx="693">
                  <c:v>2.94422880212334</c:v>
                </c:pt>
                <c:pt idx="694">
                  <c:v>2.94283043631361</c:v>
                </c:pt>
                <c:pt idx="695">
                  <c:v>2.94249346168677</c:v>
                </c:pt>
                <c:pt idx="696">
                  <c:v>2.94119674523773</c:v>
                </c:pt>
                <c:pt idx="697">
                  <c:v>2.93999014343078</c:v>
                </c:pt>
                <c:pt idx="698">
                  <c:v>2.93812883966881</c:v>
                </c:pt>
                <c:pt idx="699">
                  <c:v>2.9379434158376</c:v>
                </c:pt>
                <c:pt idx="700">
                  <c:v>2.93444070920692</c:v>
                </c:pt>
                <c:pt idx="701">
                  <c:v>2.93167394815523</c:v>
                </c:pt>
                <c:pt idx="702">
                  <c:v>2.93103821515501</c:v>
                </c:pt>
                <c:pt idx="703">
                  <c:v>2.92926308993341</c:v>
                </c:pt>
                <c:pt idx="704">
                  <c:v>2.92735974055868</c:v>
                </c:pt>
                <c:pt idx="705">
                  <c:v>2.92735974055868</c:v>
                </c:pt>
                <c:pt idx="706">
                  <c:v>2.92550121743838</c:v>
                </c:pt>
                <c:pt idx="707">
                  <c:v>2.9213869376738</c:v>
                </c:pt>
                <c:pt idx="708">
                  <c:v>2.91792490027479</c:v>
                </c:pt>
                <c:pt idx="709">
                  <c:v>2.91343674279065</c:v>
                </c:pt>
                <c:pt idx="710">
                  <c:v>2.90731037935641</c:v>
                </c:pt>
                <c:pt idx="711">
                  <c:v>2.90113671841237</c:v>
                </c:pt>
                <c:pt idx="712">
                  <c:v>2.89427644493794</c:v>
                </c:pt>
                <c:pt idx="713">
                  <c:v>2.88797772766984</c:v>
                </c:pt>
                <c:pt idx="714">
                  <c:v>2.88215111888582</c:v>
                </c:pt>
                <c:pt idx="715">
                  <c:v>2.87674671735468</c:v>
                </c:pt>
                <c:pt idx="716">
                  <c:v>2.87225083149597</c:v>
                </c:pt>
                <c:pt idx="717">
                  <c:v>2.86855289243319</c:v>
                </c:pt>
                <c:pt idx="718">
                  <c:v>2.86387976665679</c:v>
                </c:pt>
                <c:pt idx="719">
                  <c:v>2.85989046382113</c:v>
                </c:pt>
                <c:pt idx="720">
                  <c:v>2.85413956149089</c:v>
                </c:pt>
                <c:pt idx="721">
                  <c:v>2.84840807245656</c:v>
                </c:pt>
                <c:pt idx="722">
                  <c:v>2.84253201900694</c:v>
                </c:pt>
                <c:pt idx="723">
                  <c:v>2.83522059085945</c:v>
                </c:pt>
                <c:pt idx="724">
                  <c:v>2.82498604503199</c:v>
                </c:pt>
                <c:pt idx="725">
                  <c:v>2.81550458260505</c:v>
                </c:pt>
                <c:pt idx="726">
                  <c:v>2.80136647269491</c:v>
                </c:pt>
                <c:pt idx="727">
                  <c:v>2.7854774651436</c:v>
                </c:pt>
                <c:pt idx="728">
                  <c:v>2.76704347845093</c:v>
                </c:pt>
                <c:pt idx="729">
                  <c:v>2.74773447160272</c:v>
                </c:pt>
                <c:pt idx="730">
                  <c:v>2.72566756807437</c:v>
                </c:pt>
                <c:pt idx="731">
                  <c:v>2.70292604063264</c:v>
                </c:pt>
                <c:pt idx="732">
                  <c:v>2.67528639910454</c:v>
                </c:pt>
                <c:pt idx="733">
                  <c:v>2.64325557325809</c:v>
                </c:pt>
                <c:pt idx="734">
                  <c:v>2.61010718430741</c:v>
                </c:pt>
                <c:pt idx="735">
                  <c:v>2.57579789029324</c:v>
                </c:pt>
                <c:pt idx="736">
                  <c:v>2.53641656333068</c:v>
                </c:pt>
                <c:pt idx="737">
                  <c:v>2.49419608099797</c:v>
                </c:pt>
                <c:pt idx="738">
                  <c:v>2.44888174302069</c:v>
                </c:pt>
                <c:pt idx="739">
                  <c:v>2.40383892125944</c:v>
                </c:pt>
                <c:pt idx="740">
                  <c:v>2.35286071980785</c:v>
                </c:pt>
                <c:pt idx="741">
                  <c:v>2.30678551946672</c:v>
                </c:pt>
                <c:pt idx="742">
                  <c:v>2.25814758045094</c:v>
                </c:pt>
                <c:pt idx="743">
                  <c:v>2.21151431840188</c:v>
                </c:pt>
                <c:pt idx="744">
                  <c:v>2.17254760055829</c:v>
                </c:pt>
                <c:pt idx="745">
                  <c:v>2.13140432716663</c:v>
                </c:pt>
                <c:pt idx="746">
                  <c:v>2.08891836783457</c:v>
                </c:pt>
                <c:pt idx="747">
                  <c:v>2.04818456754056</c:v>
                </c:pt>
                <c:pt idx="748">
                  <c:v>2.01110139333782</c:v>
                </c:pt>
                <c:pt idx="749">
                  <c:v>1.97500273542602</c:v>
                </c:pt>
                <c:pt idx="750">
                  <c:v>1.94207558301427</c:v>
                </c:pt>
                <c:pt idx="751">
                  <c:v>1.91122083023875</c:v>
                </c:pt>
                <c:pt idx="752">
                  <c:v>1.88226839521784</c:v>
                </c:pt>
                <c:pt idx="753">
                  <c:v>1.85505910850687</c:v>
                </c:pt>
                <c:pt idx="754">
                  <c:v>1.83038572873869</c:v>
                </c:pt>
                <c:pt idx="755">
                  <c:v>1.80642678232695</c:v>
                </c:pt>
                <c:pt idx="756">
                  <c:v>1.78489565605808</c:v>
                </c:pt>
                <c:pt idx="757">
                  <c:v>1.76554107724295</c:v>
                </c:pt>
                <c:pt idx="758">
                  <c:v>1.7467435429399</c:v>
                </c:pt>
                <c:pt idx="759">
                  <c:v>1.73013255355459</c:v>
                </c:pt>
                <c:pt idx="760">
                  <c:v>1.71333174748024</c:v>
                </c:pt>
                <c:pt idx="761">
                  <c:v>1.69713188153722</c:v>
                </c:pt>
                <c:pt idx="762">
                  <c:v>1.68300853146076</c:v>
                </c:pt>
                <c:pt idx="763">
                  <c:v>1.67035410279541</c:v>
                </c:pt>
                <c:pt idx="764">
                  <c:v>1.65836845907553</c:v>
                </c:pt>
                <c:pt idx="765">
                  <c:v>1.64747562269064</c:v>
                </c:pt>
                <c:pt idx="766">
                  <c:v>1.63578755206265</c:v>
                </c:pt>
                <c:pt idx="767">
                  <c:v>1.6259230984968</c:v>
                </c:pt>
                <c:pt idx="768">
                  <c:v>1.61486600352316</c:v>
                </c:pt>
                <c:pt idx="769">
                  <c:v>1.60704854562509</c:v>
                </c:pt>
                <c:pt idx="770">
                  <c:v>1.60261214795619</c:v>
                </c:pt>
                <c:pt idx="771">
                  <c:v>1.60002884183192</c:v>
                </c:pt>
                <c:pt idx="772">
                  <c:v>1.59565286840769</c:v>
                </c:pt>
                <c:pt idx="773">
                  <c:v>1.59178580230575</c:v>
                </c:pt>
                <c:pt idx="774">
                  <c:v>1.5880149533521</c:v>
                </c:pt>
                <c:pt idx="775">
                  <c:v>1.5837452708391</c:v>
                </c:pt>
                <c:pt idx="776">
                  <c:v>1.5803792980357</c:v>
                </c:pt>
                <c:pt idx="777">
                  <c:v>1.57563165789415</c:v>
                </c:pt>
                <c:pt idx="778">
                  <c:v>1.5698755096607</c:v>
                </c:pt>
                <c:pt idx="779">
                  <c:v>1.56370505897322</c:v>
                </c:pt>
                <c:pt idx="780">
                  <c:v>1.55690451201817</c:v>
                </c:pt>
                <c:pt idx="781">
                  <c:v>1.54975741524881</c:v>
                </c:pt>
                <c:pt idx="782">
                  <c:v>1.5433713513489</c:v>
                </c:pt>
                <c:pt idx="783">
                  <c:v>1.53806548124419</c:v>
                </c:pt>
                <c:pt idx="784">
                  <c:v>1.53363222563191</c:v>
                </c:pt>
                <c:pt idx="785">
                  <c:v>1.5271537079557</c:v>
                </c:pt>
                <c:pt idx="786">
                  <c:v>1.52251426296852</c:v>
                </c:pt>
                <c:pt idx="787">
                  <c:v>1.51902671136599</c:v>
                </c:pt>
                <c:pt idx="788">
                  <c:v>1.51645298764401</c:v>
                </c:pt>
                <c:pt idx="789">
                  <c:v>1.5105197571897</c:v>
                </c:pt>
                <c:pt idx="790">
                  <c:v>1.50480155121839</c:v>
                </c:pt>
                <c:pt idx="791">
                  <c:v>1.4987163183716</c:v>
                </c:pt>
                <c:pt idx="792">
                  <c:v>1.49416387120393</c:v>
                </c:pt>
                <c:pt idx="793">
                  <c:v>1.49154642815585</c:v>
                </c:pt>
                <c:pt idx="794">
                  <c:v>1.48957734036575</c:v>
                </c:pt>
                <c:pt idx="795">
                  <c:v>1.48881458783283</c:v>
                </c:pt>
                <c:pt idx="796">
                  <c:v>1.4876892907113</c:v>
                </c:pt>
                <c:pt idx="797">
                  <c:v>1.48726297374482</c:v>
                </c:pt>
                <c:pt idx="798">
                  <c:v>1.48726297374482</c:v>
                </c:pt>
                <c:pt idx="799">
                  <c:v>1.48726297374482</c:v>
                </c:pt>
                <c:pt idx="800">
                  <c:v>1.48726297374482</c:v>
                </c:pt>
                <c:pt idx="801">
                  <c:v>1.4876892907113</c:v>
                </c:pt>
                <c:pt idx="802">
                  <c:v>1.48957734036575</c:v>
                </c:pt>
                <c:pt idx="803">
                  <c:v>1.49154642815585</c:v>
                </c:pt>
                <c:pt idx="804">
                  <c:v>1.49378692067141</c:v>
                </c:pt>
                <c:pt idx="805">
                  <c:v>1.4961728026813</c:v>
                </c:pt>
                <c:pt idx="806">
                  <c:v>1.4987163183716</c:v>
                </c:pt>
                <c:pt idx="807">
                  <c:v>1.50171138447434</c:v>
                </c:pt>
                <c:pt idx="808">
                  <c:v>1.50480155121839</c:v>
                </c:pt>
                <c:pt idx="809">
                  <c:v>1.50843891499748</c:v>
                </c:pt>
                <c:pt idx="810">
                  <c:v>1.51430915984282</c:v>
                </c:pt>
                <c:pt idx="811">
                  <c:v>1.51730959656229</c:v>
                </c:pt>
                <c:pt idx="812">
                  <c:v>1.51842377096064</c:v>
                </c:pt>
                <c:pt idx="813">
                  <c:v>1.51902671136599</c:v>
                </c:pt>
                <c:pt idx="814">
                  <c:v>1.51900352504792</c:v>
                </c:pt>
                <c:pt idx="815">
                  <c:v>1.51842377096064</c:v>
                </c:pt>
                <c:pt idx="816">
                  <c:v>1.51792484357717</c:v>
                </c:pt>
                <c:pt idx="817">
                  <c:v>1.51730959656229</c:v>
                </c:pt>
                <c:pt idx="818">
                  <c:v>1.51730959656229</c:v>
                </c:pt>
                <c:pt idx="819">
                  <c:v>1.51730959656229</c:v>
                </c:pt>
                <c:pt idx="820">
                  <c:v>1.51730959656229</c:v>
                </c:pt>
                <c:pt idx="821">
                  <c:v>1.51730959656229</c:v>
                </c:pt>
                <c:pt idx="822">
                  <c:v>1.51730959656229</c:v>
                </c:pt>
                <c:pt idx="823">
                  <c:v>1.51733805215383</c:v>
                </c:pt>
                <c:pt idx="824">
                  <c:v>1.51816669727768</c:v>
                </c:pt>
                <c:pt idx="825">
                  <c:v>1.51902671136599</c:v>
                </c:pt>
                <c:pt idx="826">
                  <c:v>1.51902671136599</c:v>
                </c:pt>
                <c:pt idx="827">
                  <c:v>1.51943167475305</c:v>
                </c:pt>
                <c:pt idx="828">
                  <c:v>1.5213208694401</c:v>
                </c:pt>
                <c:pt idx="829">
                  <c:v>1.52269635022143</c:v>
                </c:pt>
                <c:pt idx="830">
                  <c:v>1.52441418460735</c:v>
                </c:pt>
                <c:pt idx="831">
                  <c:v>1.5271537079557</c:v>
                </c:pt>
                <c:pt idx="832">
                  <c:v>1.52950704503258</c:v>
                </c:pt>
                <c:pt idx="833">
                  <c:v>1.53260993359761</c:v>
                </c:pt>
                <c:pt idx="834">
                  <c:v>1.53581465498607</c:v>
                </c:pt>
                <c:pt idx="835">
                  <c:v>1.53806548124419</c:v>
                </c:pt>
                <c:pt idx="836">
                  <c:v>1.54143206477257</c:v>
                </c:pt>
                <c:pt idx="837">
                  <c:v>1.54539671499105</c:v>
                </c:pt>
                <c:pt idx="838">
                  <c:v>1.54975741524881</c:v>
                </c:pt>
                <c:pt idx="839">
                  <c:v>1.55450075636916</c:v>
                </c:pt>
                <c:pt idx="840">
                  <c:v>1.56044064016111</c:v>
                </c:pt>
                <c:pt idx="841">
                  <c:v>1.56484849552823</c:v>
                </c:pt>
                <c:pt idx="842">
                  <c:v>1.56911383228817</c:v>
                </c:pt>
                <c:pt idx="843">
                  <c:v>1.57157053955238</c:v>
                </c:pt>
                <c:pt idx="844">
                  <c:v>1.57236954626579</c:v>
                </c:pt>
                <c:pt idx="845">
                  <c:v>1.57495623888816</c:v>
                </c:pt>
                <c:pt idx="846">
                  <c:v>1.57735400588151</c:v>
                </c:pt>
                <c:pt idx="847">
                  <c:v>1.58036271717073</c:v>
                </c:pt>
                <c:pt idx="848">
                  <c:v>1.5837452708391</c:v>
                </c:pt>
                <c:pt idx="849">
                  <c:v>1.5870271675054</c:v>
                </c:pt>
                <c:pt idx="850">
                  <c:v>1.58950182537083</c:v>
                </c:pt>
                <c:pt idx="851">
                  <c:v>1.59121885002598</c:v>
                </c:pt>
                <c:pt idx="852">
                  <c:v>1.59260643435738</c:v>
                </c:pt>
                <c:pt idx="853">
                  <c:v>1.59387953197039</c:v>
                </c:pt>
                <c:pt idx="854">
                  <c:v>1.59527827206205</c:v>
                </c:pt>
                <c:pt idx="855">
                  <c:v>1.59631321568967</c:v>
                </c:pt>
                <c:pt idx="856">
                  <c:v>1.5980190473577</c:v>
                </c:pt>
                <c:pt idx="857">
                  <c:v>1.60013051255714</c:v>
                </c:pt>
                <c:pt idx="858">
                  <c:v>1.60110208802226</c:v>
                </c:pt>
                <c:pt idx="859">
                  <c:v>1.60110208802226</c:v>
                </c:pt>
                <c:pt idx="860">
                  <c:v>1.60136291983349</c:v>
                </c:pt>
                <c:pt idx="861">
                  <c:v>1.60110208802226</c:v>
                </c:pt>
                <c:pt idx="862">
                  <c:v>1.60110208802226</c:v>
                </c:pt>
                <c:pt idx="863">
                  <c:v>1.60110208802226</c:v>
                </c:pt>
                <c:pt idx="864">
                  <c:v>1.60110208802226</c:v>
                </c:pt>
                <c:pt idx="865">
                  <c:v>1.60110208802226</c:v>
                </c:pt>
                <c:pt idx="866">
                  <c:v>1.60110208802226</c:v>
                </c:pt>
                <c:pt idx="867">
                  <c:v>1.60110208802226</c:v>
                </c:pt>
                <c:pt idx="868">
                  <c:v>1.60110208802226</c:v>
                </c:pt>
                <c:pt idx="869">
                  <c:v>1.60002884183192</c:v>
                </c:pt>
                <c:pt idx="870">
                  <c:v>1.59640587766633</c:v>
                </c:pt>
                <c:pt idx="871">
                  <c:v>1.59438813395366</c:v>
                </c:pt>
                <c:pt idx="872">
                  <c:v>1.59121885002598</c:v>
                </c:pt>
                <c:pt idx="873">
                  <c:v>1.5886081455778</c:v>
                </c:pt>
                <c:pt idx="874">
                  <c:v>1.5870271675054</c:v>
                </c:pt>
                <c:pt idx="875">
                  <c:v>1.5837452708391</c:v>
                </c:pt>
                <c:pt idx="876">
                  <c:v>1.5803792980357</c:v>
                </c:pt>
                <c:pt idx="877">
                  <c:v>1.57579587666988</c:v>
                </c:pt>
                <c:pt idx="878">
                  <c:v>1.56911383228817</c:v>
                </c:pt>
                <c:pt idx="879">
                  <c:v>1.56399368393007</c:v>
                </c:pt>
                <c:pt idx="880">
                  <c:v>1.55945701465162</c:v>
                </c:pt>
                <c:pt idx="881">
                  <c:v>1.55389563151544</c:v>
                </c:pt>
                <c:pt idx="882">
                  <c:v>1.54799945579269</c:v>
                </c:pt>
                <c:pt idx="883">
                  <c:v>1.54290077420301</c:v>
                </c:pt>
                <c:pt idx="884">
                  <c:v>1.53800503600782</c:v>
                </c:pt>
                <c:pt idx="885">
                  <c:v>1.53373929135729</c:v>
                </c:pt>
                <c:pt idx="886">
                  <c:v>1.52897758375343</c:v>
                </c:pt>
                <c:pt idx="887">
                  <c:v>1.52352747645709</c:v>
                </c:pt>
                <c:pt idx="888">
                  <c:v>1.51902671136599</c:v>
                </c:pt>
                <c:pt idx="889">
                  <c:v>1.51346769078423</c:v>
                </c:pt>
                <c:pt idx="890">
                  <c:v>1.50254889766896</c:v>
                </c:pt>
                <c:pt idx="891">
                  <c:v>1.49174955059888</c:v>
                </c:pt>
                <c:pt idx="892">
                  <c:v>1.48005979652714</c:v>
                </c:pt>
                <c:pt idx="893">
                  <c:v>1.46472141887514</c:v>
                </c:pt>
                <c:pt idx="894">
                  <c:v>1.44853122158887</c:v>
                </c:pt>
                <c:pt idx="895">
                  <c:v>1.43111640333214</c:v>
                </c:pt>
                <c:pt idx="896">
                  <c:v>1.41287749220275</c:v>
                </c:pt>
                <c:pt idx="897">
                  <c:v>1.39404908349735</c:v>
                </c:pt>
                <c:pt idx="898">
                  <c:v>1.37369281691698</c:v>
                </c:pt>
                <c:pt idx="899">
                  <c:v>1.35139393609677</c:v>
                </c:pt>
                <c:pt idx="900">
                  <c:v>1.32966562901301</c:v>
                </c:pt>
                <c:pt idx="901">
                  <c:v>1.30832771428488</c:v>
                </c:pt>
                <c:pt idx="902">
                  <c:v>1.28479206768744</c:v>
                </c:pt>
                <c:pt idx="903">
                  <c:v>1.2613603084447</c:v>
                </c:pt>
                <c:pt idx="904">
                  <c:v>1.23615918342808</c:v>
                </c:pt>
                <c:pt idx="905">
                  <c:v>1.20905736127706</c:v>
                </c:pt>
                <c:pt idx="906">
                  <c:v>1.18155155002834</c:v>
                </c:pt>
                <c:pt idx="907">
                  <c:v>1.15362120046538</c:v>
                </c:pt>
                <c:pt idx="908">
                  <c:v>1.12457096147331</c:v>
                </c:pt>
                <c:pt idx="909">
                  <c:v>1.09487125596818</c:v>
                </c:pt>
                <c:pt idx="910">
                  <c:v>1.06325697979565</c:v>
                </c:pt>
                <c:pt idx="911">
                  <c:v>1.03143091970121</c:v>
                </c:pt>
                <c:pt idx="912">
                  <c:v>0.999508600832645</c:v>
                </c:pt>
                <c:pt idx="913">
                  <c:v>0.966383313265575</c:v>
                </c:pt>
                <c:pt idx="914">
                  <c:v>0.932639183572049</c:v>
                </c:pt>
                <c:pt idx="915">
                  <c:v>0.897639561202965</c:v>
                </c:pt>
                <c:pt idx="916">
                  <c:v>0.861731214046421</c:v>
                </c:pt>
                <c:pt idx="917">
                  <c:v>0.825994368470487</c:v>
                </c:pt>
                <c:pt idx="918">
                  <c:v>0.790466126028068</c:v>
                </c:pt>
                <c:pt idx="919">
                  <c:v>0.753934545932981</c:v>
                </c:pt>
                <c:pt idx="920">
                  <c:v>0.717473468458123</c:v>
                </c:pt>
                <c:pt idx="921">
                  <c:v>0.680371368828571</c:v>
                </c:pt>
                <c:pt idx="922">
                  <c:v>0.642560217855393</c:v>
                </c:pt>
                <c:pt idx="923">
                  <c:v>0.604526159229963</c:v>
                </c:pt>
                <c:pt idx="924">
                  <c:v>0.566024388906048</c:v>
                </c:pt>
                <c:pt idx="925">
                  <c:v>0.528557755818973</c:v>
                </c:pt>
                <c:pt idx="926">
                  <c:v>0.490624647051952</c:v>
                </c:pt>
                <c:pt idx="927">
                  <c:v>0.453693299177434</c:v>
                </c:pt>
                <c:pt idx="928">
                  <c:v>0.417583656785889</c:v>
                </c:pt>
                <c:pt idx="929">
                  <c:v>0.382425317419895</c:v>
                </c:pt>
                <c:pt idx="930">
                  <c:v>0.348370699712958</c:v>
                </c:pt>
                <c:pt idx="931">
                  <c:v>0.314970499584389</c:v>
                </c:pt>
                <c:pt idx="932">
                  <c:v>0.282547752481412</c:v>
                </c:pt>
                <c:pt idx="933">
                  <c:v>0.251084682518733</c:v>
                </c:pt>
                <c:pt idx="934">
                  <c:v>0.221360466486911</c:v>
                </c:pt>
                <c:pt idx="935">
                  <c:v>0.192133525752534</c:v>
                </c:pt>
                <c:pt idx="936">
                  <c:v>0.165593901307243</c:v>
                </c:pt>
                <c:pt idx="937">
                  <c:v>0.14007779251301</c:v>
                </c:pt>
                <c:pt idx="938">
                  <c:v>0.116617986904475</c:v>
                </c:pt>
                <c:pt idx="939">
                  <c:v>0.0946695123939895</c:v>
                </c:pt>
                <c:pt idx="940">
                  <c:v>0.0745644687928612</c:v>
                </c:pt>
                <c:pt idx="941">
                  <c:v>0.0551557632023348</c:v>
                </c:pt>
                <c:pt idx="942">
                  <c:v>0.0383534528581488</c:v>
                </c:pt>
                <c:pt idx="943">
                  <c:v>0.0228430794411488</c:v>
                </c:pt>
                <c:pt idx="944">
                  <c:v>0.00840304153463933</c:v>
                </c:pt>
                <c:pt idx="945">
                  <c:v>0.00460064951380043</c:v>
                </c:pt>
                <c:pt idx="946">
                  <c:v>0.0174336510751222</c:v>
                </c:pt>
                <c:pt idx="947">
                  <c:v>0.0304748089073856</c:v>
                </c:pt>
                <c:pt idx="948">
                  <c:v>0.0428264989950715</c:v>
                </c:pt>
                <c:pt idx="949">
                  <c:v>0.0547421350553652</c:v>
                </c:pt>
                <c:pt idx="950">
                  <c:v>0.0662026260501203</c:v>
                </c:pt>
                <c:pt idx="951">
                  <c:v>0.0765375496439725</c:v>
                </c:pt>
                <c:pt idx="952">
                  <c:v>0.0869101912687383</c:v>
                </c:pt>
                <c:pt idx="953">
                  <c:v>0.0978914939829812</c:v>
                </c:pt>
                <c:pt idx="954">
                  <c:v>0.109407388248244</c:v>
                </c:pt>
                <c:pt idx="955">
                  <c:v>0.122606385922285</c:v>
                </c:pt>
                <c:pt idx="956">
                  <c:v>0.137257883573789</c:v>
                </c:pt>
                <c:pt idx="957">
                  <c:v>0.15338804960137</c:v>
                </c:pt>
                <c:pt idx="958">
                  <c:v>0.170823052823298</c:v>
                </c:pt>
                <c:pt idx="959">
                  <c:v>0.190601108481809</c:v>
                </c:pt>
                <c:pt idx="960">
                  <c:v>0.211930676787682</c:v>
                </c:pt>
                <c:pt idx="961">
                  <c:v>0.236555127030369</c:v>
                </c:pt>
                <c:pt idx="962">
                  <c:v>0.26333971161838</c:v>
                </c:pt>
                <c:pt idx="963">
                  <c:v>0.29423218061411</c:v>
                </c:pt>
                <c:pt idx="964">
                  <c:v>0.329044463755605</c:v>
                </c:pt>
                <c:pt idx="965">
                  <c:v>0.36680489630152</c:v>
                </c:pt>
                <c:pt idx="966">
                  <c:v>0.408648615557845</c:v>
                </c:pt>
                <c:pt idx="967">
                  <c:v>0.453693299177434</c:v>
                </c:pt>
                <c:pt idx="968">
                  <c:v>0.502799326027818</c:v>
                </c:pt>
                <c:pt idx="969">
                  <c:v>0.555261346968114</c:v>
                </c:pt>
                <c:pt idx="970">
                  <c:v>0.611502230047564</c:v>
                </c:pt>
                <c:pt idx="971">
                  <c:v>0.670876308445837</c:v>
                </c:pt>
                <c:pt idx="972">
                  <c:v>0.731652211264983</c:v>
                </c:pt>
                <c:pt idx="973">
                  <c:v>0.797542291266373</c:v>
                </c:pt>
                <c:pt idx="974">
                  <c:v>0.867129710605124</c:v>
                </c:pt>
                <c:pt idx="975">
                  <c:v>0.94063891142618</c:v>
                </c:pt>
                <c:pt idx="976">
                  <c:v>1.01830193896693</c:v>
                </c:pt>
                <c:pt idx="977">
                  <c:v>1.09844032961053</c:v>
                </c:pt>
                <c:pt idx="978">
                  <c:v>1.18420140089659</c:v>
                </c:pt>
                <c:pt idx="979">
                  <c:v>1.27436563827384</c:v>
                </c:pt>
                <c:pt idx="980">
                  <c:v>1.36964039479935</c:v>
                </c:pt>
                <c:pt idx="981">
                  <c:v>1.46994979211289</c:v>
                </c:pt>
                <c:pt idx="982">
                  <c:v>1.54366887760471</c:v>
                </c:pt>
                <c:pt idx="983">
                  <c:v>1.63044775268698</c:v>
                </c:pt>
                <c:pt idx="984">
                  <c:v>1.73253137991316</c:v>
                </c:pt>
                <c:pt idx="985">
                  <c:v>1.83772945962336</c:v>
                </c:pt>
                <c:pt idx="986">
                  <c:v>1.94090339921449</c:v>
                </c:pt>
                <c:pt idx="987">
                  <c:v>2.04578612101236</c:v>
                </c:pt>
                <c:pt idx="988">
                  <c:v>2.14576963011908</c:v>
                </c:pt>
                <c:pt idx="989">
                  <c:v>2.2391210425848</c:v>
                </c:pt>
                <c:pt idx="990">
                  <c:v>2.33511462615779</c:v>
                </c:pt>
                <c:pt idx="991">
                  <c:v>2.42852502381937</c:v>
                </c:pt>
                <c:pt idx="992">
                  <c:v>2.51671116404919</c:v>
                </c:pt>
                <c:pt idx="993">
                  <c:v>2.59809845902754</c:v>
                </c:pt>
                <c:pt idx="994">
                  <c:v>2.67394113057487</c:v>
                </c:pt>
                <c:pt idx="995">
                  <c:v>2.74113145023259</c:v>
                </c:pt>
                <c:pt idx="996">
                  <c:v>2.79938478289993</c:v>
                </c:pt>
                <c:pt idx="997">
                  <c:v>2.85016907811806</c:v>
                </c:pt>
                <c:pt idx="998">
                  <c:v>2.89373950100737</c:v>
                </c:pt>
                <c:pt idx="999">
                  <c:v>2.9332361658407</c:v>
                </c:pt>
                <c:pt idx="1000">
                  <c:v>2.96241871866195</c:v>
                </c:pt>
                <c:pt idx="1001">
                  <c:v>3.00608442875111</c:v>
                </c:pt>
                <c:pt idx="1002">
                  <c:v>3.04509146291838</c:v>
                </c:pt>
                <c:pt idx="1003">
                  <c:v>3.08145282592757</c:v>
                </c:pt>
                <c:pt idx="1004">
                  <c:v>3.1152370600333</c:v>
                </c:pt>
                <c:pt idx="1005">
                  <c:v>3.14612485824032</c:v>
                </c:pt>
                <c:pt idx="1006">
                  <c:v>3.17309798398132</c:v>
                </c:pt>
                <c:pt idx="1007">
                  <c:v>3.19983572730265</c:v>
                </c:pt>
                <c:pt idx="1008">
                  <c:v>3.22351120813923</c:v>
                </c:pt>
                <c:pt idx="1009">
                  <c:v>3.24592305614632</c:v>
                </c:pt>
                <c:pt idx="1010">
                  <c:v>3.26645341308455</c:v>
                </c:pt>
                <c:pt idx="1011">
                  <c:v>3.28596648319647</c:v>
                </c:pt>
                <c:pt idx="1012">
                  <c:v>3.30473722775284</c:v>
                </c:pt>
                <c:pt idx="1013">
                  <c:v>3.32242709722852</c:v>
                </c:pt>
                <c:pt idx="1014">
                  <c:v>3.33732412726298</c:v>
                </c:pt>
                <c:pt idx="1015">
                  <c:v>3.35195191043959</c:v>
                </c:pt>
                <c:pt idx="1016">
                  <c:v>3.36570848013023</c:v>
                </c:pt>
                <c:pt idx="1017">
                  <c:v>3.37893877518534</c:v>
                </c:pt>
                <c:pt idx="1018">
                  <c:v>3.39082295697861</c:v>
                </c:pt>
                <c:pt idx="1019">
                  <c:v>3.40298533702223</c:v>
                </c:pt>
                <c:pt idx="1020">
                  <c:v>3.41479910451964</c:v>
                </c:pt>
                <c:pt idx="1021">
                  <c:v>3.4255026539972</c:v>
                </c:pt>
                <c:pt idx="1022">
                  <c:v>3.43555046492254</c:v>
                </c:pt>
                <c:pt idx="1023">
                  <c:v>3.44558665624911</c:v>
                </c:pt>
                <c:pt idx="1024">
                  <c:v>3.45552299407693</c:v>
                </c:pt>
                <c:pt idx="1025">
                  <c:v>3.46482047873728</c:v>
                </c:pt>
                <c:pt idx="1026">
                  <c:v>3.47420521098217</c:v>
                </c:pt>
                <c:pt idx="1027">
                  <c:v>3.48248256752442</c:v>
                </c:pt>
                <c:pt idx="1028">
                  <c:v>3.49057253107651</c:v>
                </c:pt>
                <c:pt idx="1029">
                  <c:v>3.49804758512568</c:v>
                </c:pt>
                <c:pt idx="1030">
                  <c:v>3.50522009299637</c:v>
                </c:pt>
                <c:pt idx="1031">
                  <c:v>3.51305202797882</c:v>
                </c:pt>
                <c:pt idx="1032">
                  <c:v>3.5200645163097</c:v>
                </c:pt>
                <c:pt idx="1033">
                  <c:v>3.52522013718933</c:v>
                </c:pt>
                <c:pt idx="1034">
                  <c:v>3.5311952228182</c:v>
                </c:pt>
                <c:pt idx="1035">
                  <c:v>3.53718920287536</c:v>
                </c:pt>
                <c:pt idx="1036">
                  <c:v>3.54020101422713</c:v>
                </c:pt>
                <c:pt idx="1037">
                  <c:v>3.54077753112742</c:v>
                </c:pt>
                <c:pt idx="1038">
                  <c:v>3.54377837849142</c:v>
                </c:pt>
                <c:pt idx="1039">
                  <c:v>3.54537887706512</c:v>
                </c:pt>
                <c:pt idx="1040">
                  <c:v>3.54873331106019</c:v>
                </c:pt>
                <c:pt idx="1041">
                  <c:v>3.5526156459211</c:v>
                </c:pt>
                <c:pt idx="1042">
                  <c:v>3.55550321778182</c:v>
                </c:pt>
                <c:pt idx="1043">
                  <c:v>3.55743717007685</c:v>
                </c:pt>
                <c:pt idx="1044">
                  <c:v>3.55855235747194</c:v>
                </c:pt>
                <c:pt idx="1045">
                  <c:v>3.56227177173574</c:v>
                </c:pt>
                <c:pt idx="1046">
                  <c:v>3.56557155563743</c:v>
                </c:pt>
                <c:pt idx="1047">
                  <c:v>3.56792312574518</c:v>
                </c:pt>
                <c:pt idx="1048">
                  <c:v>3.56962653221388</c:v>
                </c:pt>
                <c:pt idx="1049">
                  <c:v>3.57051555905234</c:v>
                </c:pt>
                <c:pt idx="1050">
                  <c:v>3.57051555905234</c:v>
                </c:pt>
                <c:pt idx="1051">
                  <c:v>3.5724713425871</c:v>
                </c:pt>
                <c:pt idx="1052">
                  <c:v>3.57431590077789</c:v>
                </c:pt>
                <c:pt idx="1053">
                  <c:v>3.57715987617782</c:v>
                </c:pt>
                <c:pt idx="1054">
                  <c:v>3.57800061220576</c:v>
                </c:pt>
                <c:pt idx="1055">
                  <c:v>3.57907034728915</c:v>
                </c:pt>
                <c:pt idx="1056">
                  <c:v>3.57907034728915</c:v>
                </c:pt>
                <c:pt idx="1057">
                  <c:v>3.57907034728915</c:v>
                </c:pt>
                <c:pt idx="1058">
                  <c:v>3.57907034728915</c:v>
                </c:pt>
                <c:pt idx="1059">
                  <c:v>3.57907034728915</c:v>
                </c:pt>
                <c:pt idx="1060">
                  <c:v>3.57907034728915</c:v>
                </c:pt>
                <c:pt idx="1061">
                  <c:v>3.57907034728915</c:v>
                </c:pt>
                <c:pt idx="1062">
                  <c:v>3.57907034728915</c:v>
                </c:pt>
                <c:pt idx="1063">
                  <c:v>3.57907034728915</c:v>
                </c:pt>
                <c:pt idx="1064">
                  <c:v>3.57907034728915</c:v>
                </c:pt>
                <c:pt idx="1065">
                  <c:v>3.57907034728915</c:v>
                </c:pt>
                <c:pt idx="1066">
                  <c:v>3.57907034728915</c:v>
                </c:pt>
                <c:pt idx="1067">
                  <c:v>3.57907034728915</c:v>
                </c:pt>
                <c:pt idx="1068">
                  <c:v>3.57907034728915</c:v>
                </c:pt>
                <c:pt idx="1069">
                  <c:v>3.57907034728915</c:v>
                </c:pt>
                <c:pt idx="1070">
                  <c:v>3.57907034728915</c:v>
                </c:pt>
                <c:pt idx="1071">
                  <c:v>3.57907034728915</c:v>
                </c:pt>
                <c:pt idx="1072">
                  <c:v>3.57907034728915</c:v>
                </c:pt>
                <c:pt idx="1073">
                  <c:v>3.57907034728915</c:v>
                </c:pt>
                <c:pt idx="1074">
                  <c:v>3.57907034728915</c:v>
                </c:pt>
                <c:pt idx="1075">
                  <c:v>3.57907034728915</c:v>
                </c:pt>
                <c:pt idx="1076">
                  <c:v>3.57907034728915</c:v>
                </c:pt>
                <c:pt idx="1077">
                  <c:v>3.57907034728915</c:v>
                </c:pt>
                <c:pt idx="1078">
                  <c:v>3.57907034728915</c:v>
                </c:pt>
                <c:pt idx="1079">
                  <c:v>3.57907034728915</c:v>
                </c:pt>
                <c:pt idx="1080">
                  <c:v>3.57907034728915</c:v>
                </c:pt>
                <c:pt idx="1081">
                  <c:v>3.57837322497738</c:v>
                </c:pt>
                <c:pt idx="1082">
                  <c:v>3.57724904363377</c:v>
                </c:pt>
                <c:pt idx="1083">
                  <c:v>3.57521170364194</c:v>
                </c:pt>
                <c:pt idx="1084">
                  <c:v>3.57281909682949</c:v>
                </c:pt>
                <c:pt idx="1085">
                  <c:v>3.57083559988988</c:v>
                </c:pt>
                <c:pt idx="1086">
                  <c:v>3.57051555905234</c:v>
                </c:pt>
                <c:pt idx="1087">
                  <c:v>3.56974643685517</c:v>
                </c:pt>
                <c:pt idx="1088">
                  <c:v>3.56884495641759</c:v>
                </c:pt>
                <c:pt idx="1089">
                  <c:v>3.5668713173944</c:v>
                </c:pt>
                <c:pt idx="1090">
                  <c:v>3.56478639762051</c:v>
                </c:pt>
                <c:pt idx="1091">
                  <c:v>3.56100681795675</c:v>
                </c:pt>
                <c:pt idx="1092">
                  <c:v>3.55849535382248</c:v>
                </c:pt>
                <c:pt idx="1093">
                  <c:v>3.55743717007685</c:v>
                </c:pt>
                <c:pt idx="1094">
                  <c:v>3.55550321778182</c:v>
                </c:pt>
                <c:pt idx="1095">
                  <c:v>3.55259761536666</c:v>
                </c:pt>
                <c:pt idx="1096">
                  <c:v>3.54838363847451</c:v>
                </c:pt>
                <c:pt idx="1097">
                  <c:v>3.54448698217672</c:v>
                </c:pt>
                <c:pt idx="1098">
                  <c:v>3.54305891759691</c:v>
                </c:pt>
                <c:pt idx="1099">
                  <c:v>3.54020101422713</c:v>
                </c:pt>
                <c:pt idx="1100">
                  <c:v>3.54020101422713</c:v>
                </c:pt>
                <c:pt idx="1101">
                  <c:v>3.5345748834693</c:v>
                </c:pt>
                <c:pt idx="1102">
                  <c:v>3.52797726279672</c:v>
                </c:pt>
                <c:pt idx="1103">
                  <c:v>3.52210863603386</c:v>
                </c:pt>
                <c:pt idx="1104">
                  <c:v>3.51446198446209</c:v>
                </c:pt>
                <c:pt idx="1105">
                  <c:v>3.50614696448747</c:v>
                </c:pt>
                <c:pt idx="1106">
                  <c:v>3.49794650418276</c:v>
                </c:pt>
                <c:pt idx="1107">
                  <c:v>3.48911188451804</c:v>
                </c:pt>
                <c:pt idx="1108">
                  <c:v>3.47929729879662</c:v>
                </c:pt>
                <c:pt idx="1109">
                  <c:v>3.47063254446214</c:v>
                </c:pt>
                <c:pt idx="1110">
                  <c:v>3.45984966143725</c:v>
                </c:pt>
                <c:pt idx="1111">
                  <c:v>3.4492539381787</c:v>
                </c:pt>
                <c:pt idx="1112">
                  <c:v>3.43816340663533</c:v>
                </c:pt>
                <c:pt idx="1113">
                  <c:v>3.42566949755794</c:v>
                </c:pt>
                <c:pt idx="1114">
                  <c:v>3.41479910451964</c:v>
                </c:pt>
                <c:pt idx="1115">
                  <c:v>3.40298533702223</c:v>
                </c:pt>
                <c:pt idx="1116">
                  <c:v>3.39081292306521</c:v>
                </c:pt>
                <c:pt idx="1117">
                  <c:v>3.37893877518534</c:v>
                </c:pt>
                <c:pt idx="1118">
                  <c:v>3.36570848013023</c:v>
                </c:pt>
                <c:pt idx="1119">
                  <c:v>3.35150408902179</c:v>
                </c:pt>
                <c:pt idx="1120">
                  <c:v>3.33732412726298</c:v>
                </c:pt>
                <c:pt idx="1121">
                  <c:v>3.32372366615589</c:v>
                </c:pt>
                <c:pt idx="1122">
                  <c:v>3.3085504183733</c:v>
                </c:pt>
                <c:pt idx="1123">
                  <c:v>3.29453787974674</c:v>
                </c:pt>
                <c:pt idx="1124">
                  <c:v>3.27978127996814</c:v>
                </c:pt>
                <c:pt idx="1125">
                  <c:v>3.26582110341772</c:v>
                </c:pt>
                <c:pt idx="1126">
                  <c:v>3.2505547075786</c:v>
                </c:pt>
                <c:pt idx="1127">
                  <c:v>3.23497355661671</c:v>
                </c:pt>
                <c:pt idx="1128">
                  <c:v>3.22000384256421</c:v>
                </c:pt>
                <c:pt idx="1129">
                  <c:v>3.20227469364063</c:v>
                </c:pt>
                <c:pt idx="1130">
                  <c:v>3.18622813761772</c:v>
                </c:pt>
                <c:pt idx="1131">
                  <c:v>3.17040776919897</c:v>
                </c:pt>
                <c:pt idx="1132">
                  <c:v>3.15494146841034</c:v>
                </c:pt>
                <c:pt idx="1133">
                  <c:v>3.13927083761592</c:v>
                </c:pt>
                <c:pt idx="1134">
                  <c:v>3.12281422416565</c:v>
                </c:pt>
                <c:pt idx="1135">
                  <c:v>3.10625824984336</c:v>
                </c:pt>
                <c:pt idx="1136">
                  <c:v>3.08865803916033</c:v>
                </c:pt>
                <c:pt idx="1137">
                  <c:v>3.07147426089313</c:v>
                </c:pt>
                <c:pt idx="1138">
                  <c:v>3.05348218905418</c:v>
                </c:pt>
                <c:pt idx="1139">
                  <c:v>3.03610766886206</c:v>
                </c:pt>
                <c:pt idx="1140">
                  <c:v>3.01878391940241</c:v>
                </c:pt>
                <c:pt idx="1141">
                  <c:v>3.00142329342943</c:v>
                </c:pt>
                <c:pt idx="1142">
                  <c:v>2.98351928904787</c:v>
                </c:pt>
                <c:pt idx="1143">
                  <c:v>2.96492740518769</c:v>
                </c:pt>
                <c:pt idx="1144">
                  <c:v>2.94924142245606</c:v>
                </c:pt>
                <c:pt idx="1145">
                  <c:v>2.94140175778902</c:v>
                </c:pt>
                <c:pt idx="1146">
                  <c:v>2.93103821515501</c:v>
                </c:pt>
                <c:pt idx="1147">
                  <c:v>2.91720063216245</c:v>
                </c:pt>
                <c:pt idx="1148">
                  <c:v>2.90164256874982</c:v>
                </c:pt>
                <c:pt idx="1149">
                  <c:v>2.88672578227932</c:v>
                </c:pt>
                <c:pt idx="1150">
                  <c:v>2.87221218936222</c:v>
                </c:pt>
                <c:pt idx="1151">
                  <c:v>2.85807374720403</c:v>
                </c:pt>
                <c:pt idx="1152">
                  <c:v>2.84400465457977</c:v>
                </c:pt>
                <c:pt idx="1153">
                  <c:v>2.82800521908342</c:v>
                </c:pt>
                <c:pt idx="1154">
                  <c:v>2.81397664258803</c:v>
                </c:pt>
                <c:pt idx="1155">
                  <c:v>2.79681450961846</c:v>
                </c:pt>
                <c:pt idx="1156">
                  <c:v>2.77983031335047</c:v>
                </c:pt>
                <c:pt idx="1157">
                  <c:v>2.76323543712797</c:v>
                </c:pt>
                <c:pt idx="1158">
                  <c:v>2.74563108729276</c:v>
                </c:pt>
                <c:pt idx="1159">
                  <c:v>2.72753416703711</c:v>
                </c:pt>
                <c:pt idx="1160">
                  <c:v>2.71013633747306</c:v>
                </c:pt>
                <c:pt idx="1161">
                  <c:v>2.69464040745889</c:v>
                </c:pt>
                <c:pt idx="1162">
                  <c:v>2.67579775417835</c:v>
                </c:pt>
                <c:pt idx="1163">
                  <c:v>2.65785350188749</c:v>
                </c:pt>
                <c:pt idx="1164">
                  <c:v>2.64004189084907</c:v>
                </c:pt>
                <c:pt idx="1165">
                  <c:v>2.62250975794455</c:v>
                </c:pt>
                <c:pt idx="1166">
                  <c:v>2.60602139363428</c:v>
                </c:pt>
                <c:pt idx="1167">
                  <c:v>2.58970923214755</c:v>
                </c:pt>
                <c:pt idx="1168">
                  <c:v>2.57323130648991</c:v>
                </c:pt>
                <c:pt idx="1169">
                  <c:v>2.55556623071034</c:v>
                </c:pt>
                <c:pt idx="1170">
                  <c:v>2.53861474632861</c:v>
                </c:pt>
                <c:pt idx="1171">
                  <c:v>2.52100904293765</c:v>
                </c:pt>
                <c:pt idx="1172">
                  <c:v>2.5054241594087</c:v>
                </c:pt>
                <c:pt idx="1173">
                  <c:v>2.48897804575883</c:v>
                </c:pt>
                <c:pt idx="1174">
                  <c:v>2.47246661731414</c:v>
                </c:pt>
                <c:pt idx="1175">
                  <c:v>2.45591433723878</c:v>
                </c:pt>
                <c:pt idx="1176">
                  <c:v>2.44003206061207</c:v>
                </c:pt>
                <c:pt idx="1177">
                  <c:v>2.42404813840523</c:v>
                </c:pt>
                <c:pt idx="1178">
                  <c:v>2.40849272492414</c:v>
                </c:pt>
                <c:pt idx="1179">
                  <c:v>2.39254678370146</c:v>
                </c:pt>
                <c:pt idx="1180">
                  <c:v>2.37664158039606</c:v>
                </c:pt>
                <c:pt idx="1181">
                  <c:v>2.36100210568864</c:v>
                </c:pt>
                <c:pt idx="1182">
                  <c:v>2.34575835398768</c:v>
                </c:pt>
                <c:pt idx="1183">
                  <c:v>2.33175833096505</c:v>
                </c:pt>
                <c:pt idx="1184">
                  <c:v>2.31712132530752</c:v>
                </c:pt>
                <c:pt idx="1185">
                  <c:v>2.30291895975335</c:v>
                </c:pt>
                <c:pt idx="1186">
                  <c:v>2.28785018510465</c:v>
                </c:pt>
                <c:pt idx="1187">
                  <c:v>2.27289587636453</c:v>
                </c:pt>
                <c:pt idx="1188">
                  <c:v>2.25772805148585</c:v>
                </c:pt>
                <c:pt idx="1189">
                  <c:v>2.24266186424104</c:v>
                </c:pt>
                <c:pt idx="1190">
                  <c:v>2.22686074685329</c:v>
                </c:pt>
                <c:pt idx="1191">
                  <c:v>2.21126913720608</c:v>
                </c:pt>
                <c:pt idx="1192">
                  <c:v>2.19568939174219</c:v>
                </c:pt>
                <c:pt idx="1193">
                  <c:v>2.18482608552438</c:v>
                </c:pt>
                <c:pt idx="1194">
                  <c:v>2.17254760055829</c:v>
                </c:pt>
                <c:pt idx="1195">
                  <c:v>2.15969009069424</c:v>
                </c:pt>
                <c:pt idx="1196">
                  <c:v>2.14629709473213</c:v>
                </c:pt>
                <c:pt idx="1197">
                  <c:v>2.133355713341</c:v>
                </c:pt>
                <c:pt idx="1198">
                  <c:v>2.12029750012088</c:v>
                </c:pt>
                <c:pt idx="1199">
                  <c:v>2.10710348583393</c:v>
                </c:pt>
                <c:pt idx="1200">
                  <c:v>2.09479493434408</c:v>
                </c:pt>
                <c:pt idx="1201">
                  <c:v>2.08275013097364</c:v>
                </c:pt>
                <c:pt idx="1202">
                  <c:v>2.07033687022859</c:v>
                </c:pt>
                <c:pt idx="1203">
                  <c:v>2.05723687379932</c:v>
                </c:pt>
                <c:pt idx="1204">
                  <c:v>2.04578612101236</c:v>
                </c:pt>
                <c:pt idx="1205">
                  <c:v>2.03473733247775</c:v>
                </c:pt>
                <c:pt idx="1206">
                  <c:v>2.02282209338578</c:v>
                </c:pt>
                <c:pt idx="1207">
                  <c:v>2.01086493341371</c:v>
                </c:pt>
                <c:pt idx="1208">
                  <c:v>1.9983525095655</c:v>
                </c:pt>
                <c:pt idx="1209">
                  <c:v>1.98494484282625</c:v>
                </c:pt>
                <c:pt idx="1210">
                  <c:v>1.97258459068223</c:v>
                </c:pt>
                <c:pt idx="1211">
                  <c:v>1.96030415790219</c:v>
                </c:pt>
                <c:pt idx="1212">
                  <c:v>1.9491888908899</c:v>
                </c:pt>
                <c:pt idx="1213">
                  <c:v>1.93921591640178</c:v>
                </c:pt>
                <c:pt idx="1214">
                  <c:v>1.92834276617666</c:v>
                </c:pt>
                <c:pt idx="1215">
                  <c:v>1.91761495941062</c:v>
                </c:pt>
                <c:pt idx="1216">
                  <c:v>1.90705150641959</c:v>
                </c:pt>
                <c:pt idx="1217">
                  <c:v>1.89545299211915</c:v>
                </c:pt>
                <c:pt idx="1218">
                  <c:v>1.88434180829716</c:v>
                </c:pt>
                <c:pt idx="1219">
                  <c:v>1.87388272830978</c:v>
                </c:pt>
                <c:pt idx="1220">
                  <c:v>1.86415319381905</c:v>
                </c:pt>
                <c:pt idx="1221">
                  <c:v>1.85481538241658</c:v>
                </c:pt>
                <c:pt idx="1222">
                  <c:v>1.84502267041925</c:v>
                </c:pt>
                <c:pt idx="1223">
                  <c:v>1.83480839530925</c:v>
                </c:pt>
                <c:pt idx="1224">
                  <c:v>1.82422264415687</c:v>
                </c:pt>
                <c:pt idx="1225">
                  <c:v>1.81204985337772</c:v>
                </c:pt>
                <c:pt idx="1226">
                  <c:v>1.80228790566047</c:v>
                </c:pt>
                <c:pt idx="1227">
                  <c:v>1.79171211320661</c:v>
                </c:pt>
                <c:pt idx="1228">
                  <c:v>1.78272835653029</c:v>
                </c:pt>
                <c:pt idx="1229">
                  <c:v>1.77450245533653</c:v>
                </c:pt>
                <c:pt idx="1230">
                  <c:v>1.76554107724295</c:v>
                </c:pt>
                <c:pt idx="1231">
                  <c:v>1.75677129447636</c:v>
                </c:pt>
                <c:pt idx="1232">
                  <c:v>1.74782251497705</c:v>
                </c:pt>
                <c:pt idx="1233">
                  <c:v>1.73917034641687</c:v>
                </c:pt>
                <c:pt idx="1234">
                  <c:v>1.73056750257845</c:v>
                </c:pt>
                <c:pt idx="1235">
                  <c:v>1.72255013758736</c:v>
                </c:pt>
                <c:pt idx="1236">
                  <c:v>1.71394895008073</c:v>
                </c:pt>
                <c:pt idx="1237">
                  <c:v>1.70641702812244</c:v>
                </c:pt>
                <c:pt idx="1238">
                  <c:v>1.69719831531007</c:v>
                </c:pt>
                <c:pt idx="1239">
                  <c:v>1.68752373888093</c:v>
                </c:pt>
                <c:pt idx="1240">
                  <c:v>1.67926193048348</c:v>
                </c:pt>
                <c:pt idx="1241">
                  <c:v>1.67089682463565</c:v>
                </c:pt>
                <c:pt idx="1242">
                  <c:v>1.66335013693626</c:v>
                </c:pt>
                <c:pt idx="1243">
                  <c:v>1.65746643829145</c:v>
                </c:pt>
                <c:pt idx="1244">
                  <c:v>1.64995006241644</c:v>
                </c:pt>
                <c:pt idx="1245">
                  <c:v>1.64198341011075</c:v>
                </c:pt>
                <c:pt idx="1246">
                  <c:v>1.63375590134532</c:v>
                </c:pt>
                <c:pt idx="1247">
                  <c:v>1.62494839333593</c:v>
                </c:pt>
                <c:pt idx="1248">
                  <c:v>1.61707810518968</c:v>
                </c:pt>
                <c:pt idx="1249">
                  <c:v>1.61119415021176</c:v>
                </c:pt>
                <c:pt idx="1250">
                  <c:v>1.60463066430575</c:v>
                </c:pt>
                <c:pt idx="1251">
                  <c:v>1.60110208802226</c:v>
                </c:pt>
                <c:pt idx="1252">
                  <c:v>1.59600120443912</c:v>
                </c:pt>
                <c:pt idx="1253">
                  <c:v>1.59006698463751</c:v>
                </c:pt>
                <c:pt idx="1254">
                  <c:v>1.5837452708391</c:v>
                </c:pt>
                <c:pt idx="1255">
                  <c:v>1.57684997975127</c:v>
                </c:pt>
                <c:pt idx="1256">
                  <c:v>1.57087136159918</c:v>
                </c:pt>
                <c:pt idx="1257">
                  <c:v>1.56521225171876</c:v>
                </c:pt>
                <c:pt idx="1258">
                  <c:v>1.56005429576283</c:v>
                </c:pt>
                <c:pt idx="1259">
                  <c:v>1.55658741517997</c:v>
                </c:pt>
                <c:pt idx="1260">
                  <c:v>1.55193906321575</c:v>
                </c:pt>
                <c:pt idx="1261">
                  <c:v>1.54695697477004</c:v>
                </c:pt>
                <c:pt idx="1262">
                  <c:v>1.54301839881624</c:v>
                </c:pt>
                <c:pt idx="1263">
                  <c:v>1.53888964492964</c:v>
                </c:pt>
                <c:pt idx="1264">
                  <c:v>1.53638980229592</c:v>
                </c:pt>
                <c:pt idx="1265">
                  <c:v>1.53373929135729</c:v>
                </c:pt>
                <c:pt idx="1266">
                  <c:v>1.53097408174247</c:v>
                </c:pt>
                <c:pt idx="1267">
                  <c:v>1.52828855411181</c:v>
                </c:pt>
                <c:pt idx="1268">
                  <c:v>1.52598461038422</c:v>
                </c:pt>
                <c:pt idx="1269">
                  <c:v>1.52378831799907</c:v>
                </c:pt>
                <c:pt idx="1270">
                  <c:v>1.52251426296852</c:v>
                </c:pt>
                <c:pt idx="1271">
                  <c:v>1.52114375939147</c:v>
                </c:pt>
                <c:pt idx="1272">
                  <c:v>1.51943167475305</c:v>
                </c:pt>
                <c:pt idx="1273">
                  <c:v>1.51902671136599</c:v>
                </c:pt>
                <c:pt idx="1274">
                  <c:v>1.51902671136599</c:v>
                </c:pt>
                <c:pt idx="1275">
                  <c:v>1.51902671136599</c:v>
                </c:pt>
                <c:pt idx="1276">
                  <c:v>1.51902671136599</c:v>
                </c:pt>
                <c:pt idx="1277">
                  <c:v>1.51902671136599</c:v>
                </c:pt>
                <c:pt idx="1278">
                  <c:v>1.51902671136599</c:v>
                </c:pt>
                <c:pt idx="1279">
                  <c:v>1.51902671136599</c:v>
                </c:pt>
                <c:pt idx="1280">
                  <c:v>1.51902671136599</c:v>
                </c:pt>
                <c:pt idx="1281">
                  <c:v>1.51902671136599</c:v>
                </c:pt>
                <c:pt idx="1282">
                  <c:v>1.51902671136599</c:v>
                </c:pt>
                <c:pt idx="1283">
                  <c:v>1.51900352504792</c:v>
                </c:pt>
                <c:pt idx="1284">
                  <c:v>1.51897208053569</c:v>
                </c:pt>
                <c:pt idx="1285">
                  <c:v>1.51902671136599</c:v>
                </c:pt>
                <c:pt idx="1286">
                  <c:v>1.51902671136599</c:v>
                </c:pt>
                <c:pt idx="1287">
                  <c:v>1.51902671136599</c:v>
                </c:pt>
                <c:pt idx="1288">
                  <c:v>1.51902671136599</c:v>
                </c:pt>
                <c:pt idx="1289">
                  <c:v>1.51902671136599</c:v>
                </c:pt>
                <c:pt idx="1290">
                  <c:v>1.51902671136599</c:v>
                </c:pt>
                <c:pt idx="1291">
                  <c:v>1.51943167475305</c:v>
                </c:pt>
                <c:pt idx="1292">
                  <c:v>1.5213208694401</c:v>
                </c:pt>
                <c:pt idx="1293">
                  <c:v>1.52364733929951</c:v>
                </c:pt>
                <c:pt idx="1294">
                  <c:v>1.52598461038422</c:v>
                </c:pt>
                <c:pt idx="1295">
                  <c:v>1.5271537079557</c:v>
                </c:pt>
                <c:pt idx="1296">
                  <c:v>1.52874661214963</c:v>
                </c:pt>
                <c:pt idx="1297">
                  <c:v>1.52983115754688</c:v>
                </c:pt>
                <c:pt idx="1298">
                  <c:v>1.53097408174247</c:v>
                </c:pt>
                <c:pt idx="1299">
                  <c:v>1.53306067602669</c:v>
                </c:pt>
                <c:pt idx="1300">
                  <c:v>1.53376339468148</c:v>
                </c:pt>
                <c:pt idx="1301">
                  <c:v>1.5351634895017</c:v>
                </c:pt>
                <c:pt idx="1302">
                  <c:v>1.53582661760384</c:v>
                </c:pt>
                <c:pt idx="1303">
                  <c:v>1.53626061935945</c:v>
                </c:pt>
                <c:pt idx="1304">
                  <c:v>1.5365846933925</c:v>
                </c:pt>
                <c:pt idx="1305">
                  <c:v>1.53753818652086</c:v>
                </c:pt>
                <c:pt idx="1306">
                  <c:v>1.53806548124419</c:v>
                </c:pt>
                <c:pt idx="1307">
                  <c:v>1.53888964492964</c:v>
                </c:pt>
                <c:pt idx="1308">
                  <c:v>1.53888964492964</c:v>
                </c:pt>
                <c:pt idx="1309">
                  <c:v>1.53888964492964</c:v>
                </c:pt>
                <c:pt idx="1310">
                  <c:v>1.53888964492964</c:v>
                </c:pt>
                <c:pt idx="1311">
                  <c:v>1.5378612101122</c:v>
                </c:pt>
                <c:pt idx="1312">
                  <c:v>1.53683244819434</c:v>
                </c:pt>
                <c:pt idx="1313">
                  <c:v>1.53626061935945</c:v>
                </c:pt>
                <c:pt idx="1314">
                  <c:v>1.53545393515647</c:v>
                </c:pt>
                <c:pt idx="1315">
                  <c:v>1.53526788162314</c:v>
                </c:pt>
                <c:pt idx="1316">
                  <c:v>1.53373929135729</c:v>
                </c:pt>
                <c:pt idx="1317">
                  <c:v>1.53070508904931</c:v>
                </c:pt>
                <c:pt idx="1318">
                  <c:v>1.52897758375343</c:v>
                </c:pt>
                <c:pt idx="1319">
                  <c:v>1.52645133272316</c:v>
                </c:pt>
                <c:pt idx="1320">
                  <c:v>1.52440577183685</c:v>
                </c:pt>
                <c:pt idx="1321">
                  <c:v>1.52352747645709</c:v>
                </c:pt>
                <c:pt idx="1322">
                  <c:v>1.52269635022143</c:v>
                </c:pt>
                <c:pt idx="1323">
                  <c:v>1.52134033329578</c:v>
                </c:pt>
                <c:pt idx="1324">
                  <c:v>1.52219367139281</c:v>
                </c:pt>
                <c:pt idx="1325">
                  <c:v>1.52363691339628</c:v>
                </c:pt>
                <c:pt idx="1326">
                  <c:v>1.52645133272316</c:v>
                </c:pt>
                <c:pt idx="1327">
                  <c:v>1.53061430583028</c:v>
                </c:pt>
                <c:pt idx="1328">
                  <c:v>1.53487994181971</c:v>
                </c:pt>
                <c:pt idx="1329">
                  <c:v>1.53888964492964</c:v>
                </c:pt>
                <c:pt idx="1330">
                  <c:v>1.54639565161005</c:v>
                </c:pt>
                <c:pt idx="1331">
                  <c:v>1.55668975268206</c:v>
                </c:pt>
                <c:pt idx="1332">
                  <c:v>1.56894473196295</c:v>
                </c:pt>
                <c:pt idx="1333">
                  <c:v>1.58152819809609</c:v>
                </c:pt>
                <c:pt idx="1334">
                  <c:v>1.59527827206205</c:v>
                </c:pt>
                <c:pt idx="1335">
                  <c:v>1.60912250008458</c:v>
                </c:pt>
                <c:pt idx="1336">
                  <c:v>1.62816053566744</c:v>
                </c:pt>
                <c:pt idx="1337">
                  <c:v>1.64882853068916</c:v>
                </c:pt>
                <c:pt idx="1338">
                  <c:v>1.66881997774841</c:v>
                </c:pt>
                <c:pt idx="1339">
                  <c:v>1.68972254927505</c:v>
                </c:pt>
                <c:pt idx="1340">
                  <c:v>1.70922420511733</c:v>
                </c:pt>
                <c:pt idx="1341">
                  <c:v>1.72707806139122</c:v>
                </c:pt>
                <c:pt idx="1342">
                  <c:v>1.74407231114344</c:v>
                </c:pt>
                <c:pt idx="1343">
                  <c:v>1.760545631123</c:v>
                </c:pt>
                <c:pt idx="1344">
                  <c:v>1.77620401912939</c:v>
                </c:pt>
                <c:pt idx="1345">
                  <c:v>1.79013892271211</c:v>
                </c:pt>
                <c:pt idx="1346">
                  <c:v>1.80410906148184</c:v>
                </c:pt>
                <c:pt idx="1347">
                  <c:v>1.81764587264131</c:v>
                </c:pt>
                <c:pt idx="1348">
                  <c:v>1.8304400848828</c:v>
                </c:pt>
                <c:pt idx="1349">
                  <c:v>1.84208996509414</c:v>
                </c:pt>
                <c:pt idx="1350">
                  <c:v>1.85333423464472</c:v>
                </c:pt>
                <c:pt idx="1351">
                  <c:v>1.86283388659025</c:v>
                </c:pt>
                <c:pt idx="1352">
                  <c:v>1.87377319917667</c:v>
                </c:pt>
                <c:pt idx="1353">
                  <c:v>1.88492435354481</c:v>
                </c:pt>
                <c:pt idx="1354">
                  <c:v>1.8961387212505</c:v>
                </c:pt>
                <c:pt idx="1355">
                  <c:v>1.90689474237754</c:v>
                </c:pt>
                <c:pt idx="1356">
                  <c:v>1.91776745203563</c:v>
                </c:pt>
                <c:pt idx="1357">
                  <c:v>1.93010784073884</c:v>
                </c:pt>
                <c:pt idx="1358">
                  <c:v>1.94071668831162</c:v>
                </c:pt>
                <c:pt idx="1359">
                  <c:v>1.95229366584821</c:v>
                </c:pt>
                <c:pt idx="1360">
                  <c:v>1.96248266128661</c:v>
                </c:pt>
                <c:pt idx="1361">
                  <c:v>1.97230897449496</c:v>
                </c:pt>
                <c:pt idx="1362">
                  <c:v>1.98464627794884</c:v>
                </c:pt>
                <c:pt idx="1363">
                  <c:v>1.99849579045106</c:v>
                </c:pt>
                <c:pt idx="1364">
                  <c:v>2.01286750310609</c:v>
                </c:pt>
                <c:pt idx="1365">
                  <c:v>2.02677840023144</c:v>
                </c:pt>
                <c:pt idx="1366">
                  <c:v>2.0388757902658</c:v>
                </c:pt>
                <c:pt idx="1367">
                  <c:v>2.04860518714337</c:v>
                </c:pt>
                <c:pt idx="1368">
                  <c:v>2.05937460648374</c:v>
                </c:pt>
                <c:pt idx="1369">
                  <c:v>2.07195926710593</c:v>
                </c:pt>
                <c:pt idx="1370">
                  <c:v>2.08425542904809</c:v>
                </c:pt>
                <c:pt idx="1371">
                  <c:v>2.09734917403231</c:v>
                </c:pt>
                <c:pt idx="1372">
                  <c:v>2.10944208892258</c:v>
                </c:pt>
                <c:pt idx="1373">
                  <c:v>2.12029750012088</c:v>
                </c:pt>
                <c:pt idx="1374">
                  <c:v>2.13140432716663</c:v>
                </c:pt>
                <c:pt idx="1375">
                  <c:v>2.1405924128334</c:v>
                </c:pt>
                <c:pt idx="1376">
                  <c:v>2.14877356037053</c:v>
                </c:pt>
                <c:pt idx="1377">
                  <c:v>2.15810253111935</c:v>
                </c:pt>
                <c:pt idx="1378">
                  <c:v>2.16535633944089</c:v>
                </c:pt>
                <c:pt idx="1379">
                  <c:v>2.17178128287668</c:v>
                </c:pt>
                <c:pt idx="1380">
                  <c:v>2.17495045522013</c:v>
                </c:pt>
                <c:pt idx="1381">
                  <c:v>2.17808657765794</c:v>
                </c:pt>
                <c:pt idx="1382">
                  <c:v>2.18158653993534</c:v>
                </c:pt>
                <c:pt idx="1383">
                  <c:v>2.1851464710371</c:v>
                </c:pt>
                <c:pt idx="1384">
                  <c:v>2.18824155629456</c:v>
                </c:pt>
                <c:pt idx="1385">
                  <c:v>2.19070595622761</c:v>
                </c:pt>
                <c:pt idx="1386">
                  <c:v>2.19264976605124</c:v>
                </c:pt>
                <c:pt idx="1387">
                  <c:v>2.19396363522531</c:v>
                </c:pt>
                <c:pt idx="1388">
                  <c:v>2.19490092148274</c:v>
                </c:pt>
                <c:pt idx="1389">
                  <c:v>2.19564079522451</c:v>
                </c:pt>
                <c:pt idx="1390">
                  <c:v>2.19564079522451</c:v>
                </c:pt>
                <c:pt idx="1391">
                  <c:v>2.19450461240142</c:v>
                </c:pt>
                <c:pt idx="1392">
                  <c:v>2.19295909399196</c:v>
                </c:pt>
                <c:pt idx="1393">
                  <c:v>2.19185927707479</c:v>
                </c:pt>
                <c:pt idx="1394">
                  <c:v>2.19070595622761</c:v>
                </c:pt>
                <c:pt idx="1395">
                  <c:v>2.18851290788523</c:v>
                </c:pt>
                <c:pt idx="1396">
                  <c:v>2.1864845740671</c:v>
                </c:pt>
                <c:pt idx="1397">
                  <c:v>2.18370681079688</c:v>
                </c:pt>
                <c:pt idx="1398">
                  <c:v>2.17963905616948</c:v>
                </c:pt>
                <c:pt idx="1399">
                  <c:v>2.17559785304544</c:v>
                </c:pt>
                <c:pt idx="1400">
                  <c:v>2.17254760055829</c:v>
                </c:pt>
                <c:pt idx="1401">
                  <c:v>2.19940871934428</c:v>
                </c:pt>
                <c:pt idx="1402">
                  <c:v>2.19185927707479</c:v>
                </c:pt>
                <c:pt idx="1403">
                  <c:v>2.17963905616948</c:v>
                </c:pt>
                <c:pt idx="1404">
                  <c:v>2.17017444221585</c:v>
                </c:pt>
                <c:pt idx="1405">
                  <c:v>2.15249917876552</c:v>
                </c:pt>
                <c:pt idx="1406">
                  <c:v>2.14483541256725</c:v>
                </c:pt>
                <c:pt idx="1407">
                  <c:v>2.13792819291846</c:v>
                </c:pt>
                <c:pt idx="1408">
                  <c:v>2.136164058884</c:v>
                </c:pt>
                <c:pt idx="1409">
                  <c:v>2.14483541256725</c:v>
                </c:pt>
                <c:pt idx="1410">
                  <c:v>2.15810253111935</c:v>
                </c:pt>
                <c:pt idx="1411">
                  <c:v>2.18135902471285</c:v>
                </c:pt>
                <c:pt idx="1412">
                  <c:v>2.21441444928977</c:v>
                </c:pt>
                <c:pt idx="1413">
                  <c:v>2.25772805148585</c:v>
                </c:pt>
                <c:pt idx="1414">
                  <c:v>2.31282056522974</c:v>
                </c:pt>
                <c:pt idx="1415">
                  <c:v>2.36585744311145</c:v>
                </c:pt>
                <c:pt idx="1416">
                  <c:v>2.42675049217392</c:v>
                </c:pt>
                <c:pt idx="1417">
                  <c:v>2.48878149952007</c:v>
                </c:pt>
                <c:pt idx="1418">
                  <c:v>2.54636957043047</c:v>
                </c:pt>
                <c:pt idx="1419">
                  <c:v>2.60106468267323</c:v>
                </c:pt>
                <c:pt idx="1420">
                  <c:v>2.64944642753309</c:v>
                </c:pt>
                <c:pt idx="1421">
                  <c:v>2.69527084691991</c:v>
                </c:pt>
                <c:pt idx="1422">
                  <c:v>2.73021331833982</c:v>
                </c:pt>
                <c:pt idx="1423">
                  <c:v>2.76141718127223</c:v>
                </c:pt>
                <c:pt idx="1424">
                  <c:v>2.78826261346833</c:v>
                </c:pt>
                <c:pt idx="1425">
                  <c:v>2.81046376037786</c:v>
                </c:pt>
                <c:pt idx="1426">
                  <c:v>2.82800521908342</c:v>
                </c:pt>
                <c:pt idx="1427">
                  <c:v>2.84508872347053</c:v>
                </c:pt>
                <c:pt idx="1428">
                  <c:v>2.85857143093324</c:v>
                </c:pt>
                <c:pt idx="1429">
                  <c:v>2.87218341372817</c:v>
                </c:pt>
                <c:pt idx="1430">
                  <c:v>2.88485855970738</c:v>
                </c:pt>
                <c:pt idx="1431">
                  <c:v>2.89729105170132</c:v>
                </c:pt>
                <c:pt idx="1432">
                  <c:v>2.90842194957648</c:v>
                </c:pt>
                <c:pt idx="1433">
                  <c:v>2.9198618742183</c:v>
                </c:pt>
                <c:pt idx="1434">
                  <c:v>2.93103821515501</c:v>
                </c:pt>
                <c:pt idx="1435">
                  <c:v>2.93999014343078</c:v>
                </c:pt>
                <c:pt idx="1436">
                  <c:v>2.9483518929015</c:v>
                </c:pt>
                <c:pt idx="1437">
                  <c:v>2.95639611029407</c:v>
                </c:pt>
                <c:pt idx="1438">
                  <c:v>2.97151107935201</c:v>
                </c:pt>
                <c:pt idx="1439">
                  <c:v>2.98854981606772</c:v>
                </c:pt>
                <c:pt idx="1440">
                  <c:v>3.00728987864474</c:v>
                </c:pt>
                <c:pt idx="1441">
                  <c:v>3.02815675228028</c:v>
                </c:pt>
                <c:pt idx="1442">
                  <c:v>3.04968913836781</c:v>
                </c:pt>
                <c:pt idx="1443">
                  <c:v>3.07377715101677</c:v>
                </c:pt>
                <c:pt idx="1444">
                  <c:v>3.09753843018108</c:v>
                </c:pt>
                <c:pt idx="1445">
                  <c:v>3.12154645992425</c:v>
                </c:pt>
                <c:pt idx="1446">
                  <c:v>3.1465733488572</c:v>
                </c:pt>
                <c:pt idx="1447">
                  <c:v>3.17248036767255</c:v>
                </c:pt>
                <c:pt idx="1448">
                  <c:v>3.19889037455703</c:v>
                </c:pt>
                <c:pt idx="1449">
                  <c:v>3.22634759157629</c:v>
                </c:pt>
                <c:pt idx="1450">
                  <c:v>3.25474799772258</c:v>
                </c:pt>
                <c:pt idx="1451">
                  <c:v>3.28174783942226</c:v>
                </c:pt>
                <c:pt idx="1452">
                  <c:v>3.30850859442592</c:v>
                </c:pt>
                <c:pt idx="1453">
                  <c:v>3.33573003085973</c:v>
                </c:pt>
                <c:pt idx="1454">
                  <c:v>3.36315398504042</c:v>
                </c:pt>
                <c:pt idx="1455">
                  <c:v>3.38975314996774</c:v>
                </c:pt>
                <c:pt idx="1456">
                  <c:v>3.41721793706581</c:v>
                </c:pt>
                <c:pt idx="1457">
                  <c:v>3.44558665624911</c:v>
                </c:pt>
                <c:pt idx="1458">
                  <c:v>3.47180567649247</c:v>
                </c:pt>
                <c:pt idx="1459">
                  <c:v>3.49804758512568</c:v>
                </c:pt>
                <c:pt idx="1460">
                  <c:v>3.52522013718933</c:v>
                </c:pt>
                <c:pt idx="1461">
                  <c:v>3.54077753112742</c:v>
                </c:pt>
                <c:pt idx="1462">
                  <c:v>3.55545777121432</c:v>
                </c:pt>
                <c:pt idx="1463">
                  <c:v>3.56974643685517</c:v>
                </c:pt>
                <c:pt idx="1464">
                  <c:v>3.57907034728915</c:v>
                </c:pt>
                <c:pt idx="1465">
                  <c:v>3.57907034728915</c:v>
                </c:pt>
                <c:pt idx="1466">
                  <c:v>3.57907034728915</c:v>
                </c:pt>
                <c:pt idx="1467">
                  <c:v>3.57907034728915</c:v>
                </c:pt>
                <c:pt idx="1468">
                  <c:v>3.57907034728915</c:v>
                </c:pt>
                <c:pt idx="1469">
                  <c:v>3.57907034728915</c:v>
                </c:pt>
                <c:pt idx="1470">
                  <c:v>3.57907034728915</c:v>
                </c:pt>
                <c:pt idx="1471">
                  <c:v>3.57907034728915</c:v>
                </c:pt>
                <c:pt idx="1472">
                  <c:v>3.57907034728915</c:v>
                </c:pt>
                <c:pt idx="1473">
                  <c:v>3.57907034728915</c:v>
                </c:pt>
                <c:pt idx="1474">
                  <c:v>3.57907034728915</c:v>
                </c:pt>
                <c:pt idx="1475">
                  <c:v>3.57907034728915</c:v>
                </c:pt>
                <c:pt idx="1476">
                  <c:v>3.57907034728915</c:v>
                </c:pt>
                <c:pt idx="1477">
                  <c:v>3.57907034728915</c:v>
                </c:pt>
                <c:pt idx="1478">
                  <c:v>3.57907034728915</c:v>
                </c:pt>
                <c:pt idx="1479">
                  <c:v>3.57907034728915</c:v>
                </c:pt>
                <c:pt idx="1480">
                  <c:v>3.57907034728915</c:v>
                </c:pt>
                <c:pt idx="1481">
                  <c:v>3.57907034728915</c:v>
                </c:pt>
                <c:pt idx="1482">
                  <c:v>3.57907034728915</c:v>
                </c:pt>
                <c:pt idx="1483">
                  <c:v>3.57907034728915</c:v>
                </c:pt>
                <c:pt idx="1484">
                  <c:v>3.57907034728915</c:v>
                </c:pt>
                <c:pt idx="1485">
                  <c:v>3.57907034728915</c:v>
                </c:pt>
                <c:pt idx="1486">
                  <c:v>3.57907034728915</c:v>
                </c:pt>
                <c:pt idx="1487">
                  <c:v>3.57907034728915</c:v>
                </c:pt>
                <c:pt idx="1488">
                  <c:v>3.57907034728915</c:v>
                </c:pt>
                <c:pt idx="1489">
                  <c:v>3.57907034728915</c:v>
                </c:pt>
                <c:pt idx="1490">
                  <c:v>3.57907034728915</c:v>
                </c:pt>
                <c:pt idx="1491">
                  <c:v>3.57907034728915</c:v>
                </c:pt>
                <c:pt idx="1492">
                  <c:v>3.57907034728915</c:v>
                </c:pt>
                <c:pt idx="1493">
                  <c:v>3.57907034728915</c:v>
                </c:pt>
                <c:pt idx="1494">
                  <c:v>3.57907034728915</c:v>
                </c:pt>
                <c:pt idx="1495">
                  <c:v>3.57907034728915</c:v>
                </c:pt>
                <c:pt idx="1496">
                  <c:v>3.57907034728915</c:v>
                </c:pt>
                <c:pt idx="1497">
                  <c:v>3.57907034728915</c:v>
                </c:pt>
                <c:pt idx="1498">
                  <c:v>3.57907034728915</c:v>
                </c:pt>
                <c:pt idx="1499">
                  <c:v>3.57907034728915</c:v>
                </c:pt>
                <c:pt idx="1500">
                  <c:v>3.57907034728915</c:v>
                </c:pt>
                <c:pt idx="1501">
                  <c:v>3.57907034728915</c:v>
                </c:pt>
                <c:pt idx="1502">
                  <c:v>3.57907034728915</c:v>
                </c:pt>
                <c:pt idx="1503">
                  <c:v>3.57404187519286</c:v>
                </c:pt>
                <c:pt idx="1504">
                  <c:v>3.56985840072732</c:v>
                </c:pt>
                <c:pt idx="1505">
                  <c:v>3.56557155563743</c:v>
                </c:pt>
                <c:pt idx="1506">
                  <c:v>3.55865962950829</c:v>
                </c:pt>
                <c:pt idx="1507">
                  <c:v>3.55685049585509</c:v>
                </c:pt>
                <c:pt idx="1508">
                  <c:v>3.55379085469987</c:v>
                </c:pt>
                <c:pt idx="1509">
                  <c:v>3.54928076871075</c:v>
                </c:pt>
                <c:pt idx="1510">
                  <c:v>3.54743774663669</c:v>
                </c:pt>
                <c:pt idx="1511">
                  <c:v>3.54448698217672</c:v>
                </c:pt>
                <c:pt idx="1512">
                  <c:v>3.54377837849142</c:v>
                </c:pt>
                <c:pt idx="1513">
                  <c:v>3.54305891759691</c:v>
                </c:pt>
                <c:pt idx="1514">
                  <c:v>3.54137399786982</c:v>
                </c:pt>
                <c:pt idx="1515">
                  <c:v>3.54040262767362</c:v>
                </c:pt>
                <c:pt idx="1516">
                  <c:v>3.54020101422713</c:v>
                </c:pt>
                <c:pt idx="1517">
                  <c:v>3.54020101422713</c:v>
                </c:pt>
                <c:pt idx="1518">
                  <c:v>3.54020101422713</c:v>
                </c:pt>
                <c:pt idx="1519">
                  <c:v>3.54020101422713</c:v>
                </c:pt>
                <c:pt idx="1520">
                  <c:v>3.54020101422713</c:v>
                </c:pt>
                <c:pt idx="1521">
                  <c:v>3.54020101422713</c:v>
                </c:pt>
                <c:pt idx="1522">
                  <c:v>3.54020101422713</c:v>
                </c:pt>
                <c:pt idx="1523">
                  <c:v>3.54020101422713</c:v>
                </c:pt>
                <c:pt idx="1524">
                  <c:v>3.54020101422713</c:v>
                </c:pt>
                <c:pt idx="1525">
                  <c:v>3.54020101422713</c:v>
                </c:pt>
                <c:pt idx="1526">
                  <c:v>3.54020101422713</c:v>
                </c:pt>
                <c:pt idx="1527">
                  <c:v>3.54020101422713</c:v>
                </c:pt>
                <c:pt idx="1528">
                  <c:v>3.54020101422713</c:v>
                </c:pt>
                <c:pt idx="1529">
                  <c:v>3.54020101422713</c:v>
                </c:pt>
                <c:pt idx="1530">
                  <c:v>3.54020101422713</c:v>
                </c:pt>
                <c:pt idx="1531">
                  <c:v>3.54077753112742</c:v>
                </c:pt>
                <c:pt idx="1532">
                  <c:v>3.54137399786982</c:v>
                </c:pt>
                <c:pt idx="1533">
                  <c:v>3.54305891759691</c:v>
                </c:pt>
                <c:pt idx="1534">
                  <c:v>3.54377837849142</c:v>
                </c:pt>
                <c:pt idx="1535">
                  <c:v>3.54448698217672</c:v>
                </c:pt>
                <c:pt idx="1536">
                  <c:v>3.54501083930704</c:v>
                </c:pt>
                <c:pt idx="1537">
                  <c:v>3.54743774663669</c:v>
                </c:pt>
                <c:pt idx="1538">
                  <c:v>3.54873331106019</c:v>
                </c:pt>
                <c:pt idx="1539">
                  <c:v>3.55117665624843</c:v>
                </c:pt>
                <c:pt idx="1540">
                  <c:v>3.55379085469987</c:v>
                </c:pt>
                <c:pt idx="1541">
                  <c:v>3.55550321778182</c:v>
                </c:pt>
                <c:pt idx="1542">
                  <c:v>3.55743717007685</c:v>
                </c:pt>
                <c:pt idx="1543">
                  <c:v>3.55849535382248</c:v>
                </c:pt>
                <c:pt idx="1544">
                  <c:v>3.56148991655802</c:v>
                </c:pt>
                <c:pt idx="1545">
                  <c:v>3.56516170113871</c:v>
                </c:pt>
                <c:pt idx="1546">
                  <c:v>3.56792312574518</c:v>
                </c:pt>
                <c:pt idx="1547">
                  <c:v>3.56962653221388</c:v>
                </c:pt>
                <c:pt idx="1548">
                  <c:v>3.57051555905234</c:v>
                </c:pt>
                <c:pt idx="1549">
                  <c:v>3.57083559988988</c:v>
                </c:pt>
                <c:pt idx="1550">
                  <c:v>3.57404187519286</c:v>
                </c:pt>
                <c:pt idx="1551">
                  <c:v>3.57715987617782</c:v>
                </c:pt>
                <c:pt idx="1552">
                  <c:v>3.57907034728915</c:v>
                </c:pt>
                <c:pt idx="1553">
                  <c:v>3.57907034728915</c:v>
                </c:pt>
                <c:pt idx="1554">
                  <c:v>3.57907034728915</c:v>
                </c:pt>
                <c:pt idx="1555">
                  <c:v>3.57907034728915</c:v>
                </c:pt>
                <c:pt idx="1556">
                  <c:v>3.57907034728915</c:v>
                </c:pt>
                <c:pt idx="1557">
                  <c:v>3.57907034728915</c:v>
                </c:pt>
                <c:pt idx="1558">
                  <c:v>3.57907034728915</c:v>
                </c:pt>
                <c:pt idx="1559">
                  <c:v>3.57907034728915</c:v>
                </c:pt>
                <c:pt idx="1560">
                  <c:v>3.57907034728915</c:v>
                </c:pt>
                <c:pt idx="1561">
                  <c:v>3.57907034728915</c:v>
                </c:pt>
                <c:pt idx="1562">
                  <c:v>3.57907034728915</c:v>
                </c:pt>
                <c:pt idx="1563">
                  <c:v>3.57907034728915</c:v>
                </c:pt>
                <c:pt idx="1564">
                  <c:v>3.57907034728915</c:v>
                </c:pt>
                <c:pt idx="1565">
                  <c:v>3.57907034728915</c:v>
                </c:pt>
                <c:pt idx="1566">
                  <c:v>3.57907034728915</c:v>
                </c:pt>
                <c:pt idx="1567">
                  <c:v>3.57907034728915</c:v>
                </c:pt>
                <c:pt idx="1568">
                  <c:v>3.57907034728915</c:v>
                </c:pt>
                <c:pt idx="1569">
                  <c:v>3.57907034728915</c:v>
                </c:pt>
                <c:pt idx="1570">
                  <c:v>3.57907034728915</c:v>
                </c:pt>
                <c:pt idx="1571">
                  <c:v>3.57907034728915</c:v>
                </c:pt>
                <c:pt idx="1572">
                  <c:v>3.57907034728915</c:v>
                </c:pt>
                <c:pt idx="1573">
                  <c:v>3.57907034728915</c:v>
                </c:pt>
                <c:pt idx="1574">
                  <c:v>3.57907034728915</c:v>
                </c:pt>
                <c:pt idx="1575">
                  <c:v>3.57907034728915</c:v>
                </c:pt>
                <c:pt idx="1576">
                  <c:v>3.57907034728915</c:v>
                </c:pt>
                <c:pt idx="1577">
                  <c:v>3.57907034728915</c:v>
                </c:pt>
                <c:pt idx="1578">
                  <c:v>3.57907034728915</c:v>
                </c:pt>
                <c:pt idx="1579">
                  <c:v>3.57907034728915</c:v>
                </c:pt>
                <c:pt idx="1580">
                  <c:v>3.57907034728915</c:v>
                </c:pt>
                <c:pt idx="1581">
                  <c:v>3.57907034728915</c:v>
                </c:pt>
                <c:pt idx="1582">
                  <c:v>3.57907034728915</c:v>
                </c:pt>
                <c:pt idx="1583">
                  <c:v>3.57907034728915</c:v>
                </c:pt>
                <c:pt idx="1584">
                  <c:v>3.57907034728915</c:v>
                </c:pt>
                <c:pt idx="1585">
                  <c:v>3.57907034728915</c:v>
                </c:pt>
                <c:pt idx="1586">
                  <c:v>3.57907034728915</c:v>
                </c:pt>
                <c:pt idx="1587">
                  <c:v>3.57907034728915</c:v>
                </c:pt>
                <c:pt idx="1588">
                  <c:v>3.57907034728915</c:v>
                </c:pt>
                <c:pt idx="1589">
                  <c:v>3.57907034728915</c:v>
                </c:pt>
                <c:pt idx="1590">
                  <c:v>3.57907034728915</c:v>
                </c:pt>
                <c:pt idx="1591">
                  <c:v>3.57907034728915</c:v>
                </c:pt>
                <c:pt idx="1592">
                  <c:v>3.57907034728915</c:v>
                </c:pt>
                <c:pt idx="1593">
                  <c:v>3.57907034728915</c:v>
                </c:pt>
                <c:pt idx="1594">
                  <c:v>3.57907034728915</c:v>
                </c:pt>
                <c:pt idx="1595">
                  <c:v>3.57907034728915</c:v>
                </c:pt>
                <c:pt idx="1596">
                  <c:v>3.57907034728915</c:v>
                </c:pt>
                <c:pt idx="1597">
                  <c:v>3.57907034728915</c:v>
                </c:pt>
                <c:pt idx="1598">
                  <c:v>3.57907034728915</c:v>
                </c:pt>
                <c:pt idx="1599">
                  <c:v>3.57907034728915</c:v>
                </c:pt>
                <c:pt idx="1600">
                  <c:v>3.57907034728915</c:v>
                </c:pt>
                <c:pt idx="1601">
                  <c:v>3.57907034728915</c:v>
                </c:pt>
                <c:pt idx="1602">
                  <c:v>3.57907034728915</c:v>
                </c:pt>
                <c:pt idx="1603">
                  <c:v>3.57907034728915</c:v>
                </c:pt>
                <c:pt idx="1604">
                  <c:v>3.57907034728915</c:v>
                </c:pt>
                <c:pt idx="1605">
                  <c:v>3.57907034728915</c:v>
                </c:pt>
                <c:pt idx="1606">
                  <c:v>3.57907034728915</c:v>
                </c:pt>
                <c:pt idx="1607">
                  <c:v>3.57907034728915</c:v>
                </c:pt>
                <c:pt idx="1608">
                  <c:v>3.57907034728915</c:v>
                </c:pt>
                <c:pt idx="1609">
                  <c:v>3.57907034728915</c:v>
                </c:pt>
                <c:pt idx="1610">
                  <c:v>3.57907034728915</c:v>
                </c:pt>
                <c:pt idx="1611">
                  <c:v>3.57907034728915</c:v>
                </c:pt>
                <c:pt idx="1612">
                  <c:v>3.57907034728915</c:v>
                </c:pt>
                <c:pt idx="1613">
                  <c:v>3.57907034728915</c:v>
                </c:pt>
                <c:pt idx="1614">
                  <c:v>3.57907034728915</c:v>
                </c:pt>
                <c:pt idx="1615">
                  <c:v>3.57907034728915</c:v>
                </c:pt>
                <c:pt idx="1616">
                  <c:v>3.57907034728915</c:v>
                </c:pt>
                <c:pt idx="1617">
                  <c:v>3.57907034728915</c:v>
                </c:pt>
                <c:pt idx="1618">
                  <c:v>3.57907034728915</c:v>
                </c:pt>
                <c:pt idx="1619">
                  <c:v>3.57907034728915</c:v>
                </c:pt>
                <c:pt idx="1620">
                  <c:v>3.57907034728915</c:v>
                </c:pt>
                <c:pt idx="1621">
                  <c:v>3.57907034728915</c:v>
                </c:pt>
                <c:pt idx="1622">
                  <c:v>3.57907034728915</c:v>
                </c:pt>
                <c:pt idx="1623">
                  <c:v>3.57907034728915</c:v>
                </c:pt>
                <c:pt idx="1624">
                  <c:v>3.57907034728915</c:v>
                </c:pt>
                <c:pt idx="1625">
                  <c:v>3.57907034728915</c:v>
                </c:pt>
                <c:pt idx="1626">
                  <c:v>3.57907034728915</c:v>
                </c:pt>
                <c:pt idx="1627">
                  <c:v>3.57907034728915</c:v>
                </c:pt>
                <c:pt idx="1628">
                  <c:v>3.57907034728915</c:v>
                </c:pt>
                <c:pt idx="1629">
                  <c:v>3.57907034728915</c:v>
                </c:pt>
                <c:pt idx="1630">
                  <c:v>3.57907034728915</c:v>
                </c:pt>
                <c:pt idx="1631">
                  <c:v>3.57907034728915</c:v>
                </c:pt>
                <c:pt idx="1632">
                  <c:v>3.57907034728915</c:v>
                </c:pt>
                <c:pt idx="1633">
                  <c:v>3.57907034728915</c:v>
                </c:pt>
                <c:pt idx="1634">
                  <c:v>3.57907034728915</c:v>
                </c:pt>
                <c:pt idx="1635">
                  <c:v>3.57907034728915</c:v>
                </c:pt>
                <c:pt idx="1636">
                  <c:v>3.57907034728915</c:v>
                </c:pt>
                <c:pt idx="1637">
                  <c:v>3.57907034728915</c:v>
                </c:pt>
                <c:pt idx="1638">
                  <c:v>3.57907034728915</c:v>
                </c:pt>
                <c:pt idx="1639">
                  <c:v>3.57907034728915</c:v>
                </c:pt>
                <c:pt idx="1640">
                  <c:v>3.57907034728915</c:v>
                </c:pt>
                <c:pt idx="1641">
                  <c:v>3.57907034728915</c:v>
                </c:pt>
                <c:pt idx="1642">
                  <c:v>3.57907034728915</c:v>
                </c:pt>
                <c:pt idx="1643">
                  <c:v>3.57907034728915</c:v>
                </c:pt>
                <c:pt idx="1644">
                  <c:v>3.57907034728915</c:v>
                </c:pt>
                <c:pt idx="1645">
                  <c:v>3.57907034728915</c:v>
                </c:pt>
                <c:pt idx="1646">
                  <c:v>3.57907034728915</c:v>
                </c:pt>
                <c:pt idx="1647">
                  <c:v>3.57907034728915</c:v>
                </c:pt>
                <c:pt idx="1648">
                  <c:v>3.57907034728915</c:v>
                </c:pt>
                <c:pt idx="1649">
                  <c:v>3.57907034728915</c:v>
                </c:pt>
                <c:pt idx="1650">
                  <c:v>3.57907034728915</c:v>
                </c:pt>
                <c:pt idx="1651">
                  <c:v>3.57907034728915</c:v>
                </c:pt>
                <c:pt idx="1652">
                  <c:v>3.57907034728915</c:v>
                </c:pt>
                <c:pt idx="1653">
                  <c:v>3.57907034728915</c:v>
                </c:pt>
                <c:pt idx="1654">
                  <c:v>3.57907034728915</c:v>
                </c:pt>
                <c:pt idx="1655">
                  <c:v>3.57907034728915</c:v>
                </c:pt>
                <c:pt idx="1656">
                  <c:v>3.57907034728915</c:v>
                </c:pt>
                <c:pt idx="1657">
                  <c:v>3.57907034728915</c:v>
                </c:pt>
                <c:pt idx="1658">
                  <c:v>3.57907034728915</c:v>
                </c:pt>
                <c:pt idx="1659">
                  <c:v>3.57907034728915</c:v>
                </c:pt>
                <c:pt idx="1660">
                  <c:v>3.57907034728915</c:v>
                </c:pt>
                <c:pt idx="1661">
                  <c:v>3.57907034728915</c:v>
                </c:pt>
                <c:pt idx="1662">
                  <c:v>3.57907034728915</c:v>
                </c:pt>
                <c:pt idx="1663">
                  <c:v>3.57907034728915</c:v>
                </c:pt>
                <c:pt idx="1664">
                  <c:v>3.57907034728915</c:v>
                </c:pt>
                <c:pt idx="1665">
                  <c:v>3.57907034728915</c:v>
                </c:pt>
                <c:pt idx="1666">
                  <c:v>3.57907034728915</c:v>
                </c:pt>
                <c:pt idx="1667">
                  <c:v>3.57907034728915</c:v>
                </c:pt>
                <c:pt idx="1668">
                  <c:v>3.57907034728915</c:v>
                </c:pt>
                <c:pt idx="1669">
                  <c:v>3.57907034728915</c:v>
                </c:pt>
                <c:pt idx="1670">
                  <c:v>3.57907034728915</c:v>
                </c:pt>
                <c:pt idx="1671">
                  <c:v>3.57907034728915</c:v>
                </c:pt>
                <c:pt idx="1672">
                  <c:v>3.57907034728915</c:v>
                </c:pt>
                <c:pt idx="1673">
                  <c:v>3.57907034728915</c:v>
                </c:pt>
                <c:pt idx="1674">
                  <c:v>3.57907034728915</c:v>
                </c:pt>
                <c:pt idx="1675">
                  <c:v>3.57907034728915</c:v>
                </c:pt>
                <c:pt idx="1676">
                  <c:v>3.57907034728915</c:v>
                </c:pt>
                <c:pt idx="1677">
                  <c:v>3.57907034728915</c:v>
                </c:pt>
                <c:pt idx="1678">
                  <c:v>3.57907034728915</c:v>
                </c:pt>
                <c:pt idx="1679">
                  <c:v>3.57907034728915</c:v>
                </c:pt>
                <c:pt idx="1680">
                  <c:v>3.57907034728915</c:v>
                </c:pt>
                <c:pt idx="1681">
                  <c:v>3.57907034728915</c:v>
                </c:pt>
                <c:pt idx="1682">
                  <c:v>3.57907034728915</c:v>
                </c:pt>
                <c:pt idx="1683">
                  <c:v>3.57907034728915</c:v>
                </c:pt>
                <c:pt idx="1684">
                  <c:v>3.57907034728915</c:v>
                </c:pt>
                <c:pt idx="1685">
                  <c:v>3.57907034728915</c:v>
                </c:pt>
                <c:pt idx="1686">
                  <c:v>3.57907034728915</c:v>
                </c:pt>
                <c:pt idx="1687">
                  <c:v>3.57907034728915</c:v>
                </c:pt>
                <c:pt idx="1688">
                  <c:v>3.57907034728915</c:v>
                </c:pt>
                <c:pt idx="1689">
                  <c:v>3.57907034728915</c:v>
                </c:pt>
                <c:pt idx="1690">
                  <c:v>3.57907034728915</c:v>
                </c:pt>
                <c:pt idx="1691">
                  <c:v>3.57907034728915</c:v>
                </c:pt>
                <c:pt idx="1692">
                  <c:v>3.57907034728915</c:v>
                </c:pt>
                <c:pt idx="1693">
                  <c:v>3.57907034728915</c:v>
                </c:pt>
                <c:pt idx="1694">
                  <c:v>3.57907034728915</c:v>
                </c:pt>
                <c:pt idx="1695">
                  <c:v>3.57907034728915</c:v>
                </c:pt>
                <c:pt idx="1696">
                  <c:v>3.57907034728915</c:v>
                </c:pt>
                <c:pt idx="1697">
                  <c:v>3.57907034728915</c:v>
                </c:pt>
                <c:pt idx="1698">
                  <c:v>3.57907034728915</c:v>
                </c:pt>
                <c:pt idx="1699">
                  <c:v>3.57907034728915</c:v>
                </c:pt>
                <c:pt idx="1700">
                  <c:v>3.57907034728915</c:v>
                </c:pt>
                <c:pt idx="1701">
                  <c:v>3.57907034728915</c:v>
                </c:pt>
                <c:pt idx="1702">
                  <c:v>3.57907034728915</c:v>
                </c:pt>
                <c:pt idx="1703">
                  <c:v>3.57907034728915</c:v>
                </c:pt>
                <c:pt idx="1704">
                  <c:v>3.57907034728915</c:v>
                </c:pt>
                <c:pt idx="1705">
                  <c:v>3.57907034728915</c:v>
                </c:pt>
                <c:pt idx="1706">
                  <c:v>3.57907034728915</c:v>
                </c:pt>
                <c:pt idx="1707">
                  <c:v>3.57907034728915</c:v>
                </c:pt>
                <c:pt idx="1708">
                  <c:v>3.57907034728915</c:v>
                </c:pt>
                <c:pt idx="1709">
                  <c:v>3.57907034728915</c:v>
                </c:pt>
                <c:pt idx="1710">
                  <c:v>3.57907034728915</c:v>
                </c:pt>
                <c:pt idx="1711">
                  <c:v>3.57907034728915</c:v>
                </c:pt>
                <c:pt idx="1712">
                  <c:v>3.57907034728915</c:v>
                </c:pt>
                <c:pt idx="1713">
                  <c:v>3.57907034728915</c:v>
                </c:pt>
                <c:pt idx="1714">
                  <c:v>3.57907034728915</c:v>
                </c:pt>
                <c:pt idx="1715">
                  <c:v>3.57907034728915</c:v>
                </c:pt>
                <c:pt idx="1716">
                  <c:v>3.57907034728915</c:v>
                </c:pt>
                <c:pt idx="1717">
                  <c:v>3.57907034728915</c:v>
                </c:pt>
                <c:pt idx="1718">
                  <c:v>3.57907034728915</c:v>
                </c:pt>
                <c:pt idx="1719">
                  <c:v>3.57907034728915</c:v>
                </c:pt>
                <c:pt idx="1720">
                  <c:v>3.57907034728915</c:v>
                </c:pt>
                <c:pt idx="1721">
                  <c:v>3.57907034728915</c:v>
                </c:pt>
                <c:pt idx="1722">
                  <c:v>3.57907034728915</c:v>
                </c:pt>
                <c:pt idx="1723">
                  <c:v>3.57907034728915</c:v>
                </c:pt>
                <c:pt idx="1724">
                  <c:v>3.57907034728915</c:v>
                </c:pt>
                <c:pt idx="1725">
                  <c:v>3.57907034728915</c:v>
                </c:pt>
                <c:pt idx="1726">
                  <c:v>3.57907034728915</c:v>
                </c:pt>
                <c:pt idx="1727">
                  <c:v>3.57907034728915</c:v>
                </c:pt>
                <c:pt idx="1728">
                  <c:v>3.57907034728915</c:v>
                </c:pt>
                <c:pt idx="1729">
                  <c:v>3.57907034728915</c:v>
                </c:pt>
                <c:pt idx="1730">
                  <c:v>3.57907034728915</c:v>
                </c:pt>
                <c:pt idx="1731">
                  <c:v>3.57907034728915</c:v>
                </c:pt>
                <c:pt idx="1732">
                  <c:v>3.57907034728915</c:v>
                </c:pt>
                <c:pt idx="1733">
                  <c:v>3.57907034728915</c:v>
                </c:pt>
                <c:pt idx="1734">
                  <c:v>3.57907034728915</c:v>
                </c:pt>
                <c:pt idx="1735">
                  <c:v>3.57907034728915</c:v>
                </c:pt>
                <c:pt idx="1736">
                  <c:v>3.57907034728915</c:v>
                </c:pt>
                <c:pt idx="1737">
                  <c:v>3.57907034728915</c:v>
                </c:pt>
                <c:pt idx="1738">
                  <c:v>3.57907034728915</c:v>
                </c:pt>
                <c:pt idx="1739">
                  <c:v>3.57907034728915</c:v>
                </c:pt>
                <c:pt idx="1740">
                  <c:v>3.57907034728915</c:v>
                </c:pt>
                <c:pt idx="1741">
                  <c:v>3.57907034728915</c:v>
                </c:pt>
                <c:pt idx="1742">
                  <c:v>3.57907034728915</c:v>
                </c:pt>
                <c:pt idx="1743">
                  <c:v>3.57907034728915</c:v>
                </c:pt>
                <c:pt idx="1744">
                  <c:v>3.57907034728915</c:v>
                </c:pt>
                <c:pt idx="1745">
                  <c:v>3.57907034728915</c:v>
                </c:pt>
                <c:pt idx="1746">
                  <c:v>3.57907034728915</c:v>
                </c:pt>
                <c:pt idx="1747">
                  <c:v>3.57907034728915</c:v>
                </c:pt>
                <c:pt idx="1748">
                  <c:v>3.57907034728915</c:v>
                </c:pt>
                <c:pt idx="1749">
                  <c:v>3.57907034728915</c:v>
                </c:pt>
                <c:pt idx="1750">
                  <c:v>3.57907034728915</c:v>
                </c:pt>
                <c:pt idx="1751">
                  <c:v>3.57907034728915</c:v>
                </c:pt>
                <c:pt idx="1752">
                  <c:v>3.57907034728915</c:v>
                </c:pt>
                <c:pt idx="1753">
                  <c:v>3.57907034728915</c:v>
                </c:pt>
                <c:pt idx="1754">
                  <c:v>3.57907034728915</c:v>
                </c:pt>
                <c:pt idx="1755">
                  <c:v>3.57907034728915</c:v>
                </c:pt>
                <c:pt idx="1756">
                  <c:v>3.57907034728915</c:v>
                </c:pt>
                <c:pt idx="1757">
                  <c:v>3.57907034728915</c:v>
                </c:pt>
                <c:pt idx="1758">
                  <c:v>3.57907034728915</c:v>
                </c:pt>
                <c:pt idx="1759">
                  <c:v>3.57907034728915</c:v>
                </c:pt>
                <c:pt idx="1760">
                  <c:v>3.57907034728915</c:v>
                </c:pt>
                <c:pt idx="1761">
                  <c:v>3.57907034728915</c:v>
                </c:pt>
                <c:pt idx="1762">
                  <c:v>3.57907034728915</c:v>
                </c:pt>
                <c:pt idx="1763">
                  <c:v>3.57907034728915</c:v>
                </c:pt>
                <c:pt idx="1764">
                  <c:v>3.57907034728915</c:v>
                </c:pt>
                <c:pt idx="1765">
                  <c:v>3.57907034728915</c:v>
                </c:pt>
                <c:pt idx="1766">
                  <c:v>3.57907034728915</c:v>
                </c:pt>
                <c:pt idx="1767">
                  <c:v>3.57907034728915</c:v>
                </c:pt>
                <c:pt idx="1768">
                  <c:v>3.57907034728915</c:v>
                </c:pt>
                <c:pt idx="1769">
                  <c:v>3.57907034728915</c:v>
                </c:pt>
                <c:pt idx="1770">
                  <c:v>3.57907034728915</c:v>
                </c:pt>
                <c:pt idx="1771">
                  <c:v>3.57907034728915</c:v>
                </c:pt>
                <c:pt idx="1772">
                  <c:v>3.57907034728915</c:v>
                </c:pt>
                <c:pt idx="1773">
                  <c:v>3.57907034728915</c:v>
                </c:pt>
                <c:pt idx="1774">
                  <c:v>3.57907034728915</c:v>
                </c:pt>
                <c:pt idx="1775">
                  <c:v>3.57907034728915</c:v>
                </c:pt>
                <c:pt idx="1776">
                  <c:v>3.57907034728915</c:v>
                </c:pt>
                <c:pt idx="1777">
                  <c:v>3.57907034728915</c:v>
                </c:pt>
                <c:pt idx="1778">
                  <c:v>3.57907034728915</c:v>
                </c:pt>
                <c:pt idx="1779">
                  <c:v>3.57907034728915</c:v>
                </c:pt>
                <c:pt idx="1780">
                  <c:v>3.57907034728915</c:v>
                </c:pt>
                <c:pt idx="1781">
                  <c:v>3.57907034728915</c:v>
                </c:pt>
                <c:pt idx="1782">
                  <c:v>3.57907034728915</c:v>
                </c:pt>
                <c:pt idx="1783">
                  <c:v>3.57907034728915</c:v>
                </c:pt>
                <c:pt idx="1784">
                  <c:v>3.57907034728915</c:v>
                </c:pt>
                <c:pt idx="1785">
                  <c:v>3.57907034728915</c:v>
                </c:pt>
                <c:pt idx="1786">
                  <c:v>3.57907034728915</c:v>
                </c:pt>
                <c:pt idx="1787">
                  <c:v>3.57907034728915</c:v>
                </c:pt>
                <c:pt idx="1788">
                  <c:v>3.57907034728915</c:v>
                </c:pt>
                <c:pt idx="1789">
                  <c:v>3.57907034728915</c:v>
                </c:pt>
                <c:pt idx="1790">
                  <c:v>3.57907034728915</c:v>
                </c:pt>
                <c:pt idx="1791">
                  <c:v>3.57907034728915</c:v>
                </c:pt>
                <c:pt idx="1792">
                  <c:v>3.57907034728915</c:v>
                </c:pt>
                <c:pt idx="1793">
                  <c:v>3.57907034728915</c:v>
                </c:pt>
                <c:pt idx="1794">
                  <c:v>3.57907034728915</c:v>
                </c:pt>
                <c:pt idx="1795">
                  <c:v>3.57907034728915</c:v>
                </c:pt>
                <c:pt idx="1796">
                  <c:v>3.57907034728915</c:v>
                </c:pt>
                <c:pt idx="1797">
                  <c:v>3.57907034728915</c:v>
                </c:pt>
                <c:pt idx="1798">
                  <c:v>3.57907034728915</c:v>
                </c:pt>
                <c:pt idx="1799">
                  <c:v>3.57907034728915</c:v>
                </c:pt>
                <c:pt idx="1800">
                  <c:v>3.57907034728915</c:v>
                </c:pt>
                <c:pt idx="1801">
                  <c:v>3.57907034728915</c:v>
                </c:pt>
                <c:pt idx="1802">
                  <c:v>3.57907034728915</c:v>
                </c:pt>
                <c:pt idx="1803">
                  <c:v>3.57907034728915</c:v>
                </c:pt>
                <c:pt idx="1804">
                  <c:v>3.57907034728915</c:v>
                </c:pt>
                <c:pt idx="1805">
                  <c:v>3.57907034728915</c:v>
                </c:pt>
                <c:pt idx="1806">
                  <c:v>3.57907034728915</c:v>
                </c:pt>
                <c:pt idx="1807">
                  <c:v>3.57907034728915</c:v>
                </c:pt>
                <c:pt idx="1808">
                  <c:v>3.57907034728915</c:v>
                </c:pt>
                <c:pt idx="1809">
                  <c:v>3.57907034728915</c:v>
                </c:pt>
                <c:pt idx="1810">
                  <c:v>3.57907034728915</c:v>
                </c:pt>
                <c:pt idx="1811">
                  <c:v>3.57907034728915</c:v>
                </c:pt>
                <c:pt idx="1812">
                  <c:v>3.57907034728915</c:v>
                </c:pt>
                <c:pt idx="1813">
                  <c:v>3.57907034728915</c:v>
                </c:pt>
                <c:pt idx="1814">
                  <c:v>3.57907034728915</c:v>
                </c:pt>
                <c:pt idx="1815">
                  <c:v>3.57907034728915</c:v>
                </c:pt>
                <c:pt idx="1816">
                  <c:v>3.57907034728915</c:v>
                </c:pt>
                <c:pt idx="1817">
                  <c:v>3.57907034728915</c:v>
                </c:pt>
                <c:pt idx="1818">
                  <c:v>3.57907034728915</c:v>
                </c:pt>
                <c:pt idx="1819">
                  <c:v>3.57907034728915</c:v>
                </c:pt>
                <c:pt idx="1820">
                  <c:v>3.57907034728915</c:v>
                </c:pt>
                <c:pt idx="1821">
                  <c:v>3.57907034728915</c:v>
                </c:pt>
                <c:pt idx="1822">
                  <c:v>3.57907034728915</c:v>
                </c:pt>
                <c:pt idx="1823">
                  <c:v>3.57907034728915</c:v>
                </c:pt>
                <c:pt idx="1824">
                  <c:v>3.57907034728915</c:v>
                </c:pt>
                <c:pt idx="1825">
                  <c:v>3.57907034728915</c:v>
                </c:pt>
                <c:pt idx="1826">
                  <c:v>3.57907034728915</c:v>
                </c:pt>
                <c:pt idx="1827">
                  <c:v>3.57907034728915</c:v>
                </c:pt>
                <c:pt idx="1828">
                  <c:v>3.57907034728915</c:v>
                </c:pt>
                <c:pt idx="1829">
                  <c:v>3.57907034728915</c:v>
                </c:pt>
                <c:pt idx="1830">
                  <c:v>3.57907034728915</c:v>
                </c:pt>
                <c:pt idx="1831">
                  <c:v>3.57907034728915</c:v>
                </c:pt>
                <c:pt idx="1832">
                  <c:v>3.57907034728915</c:v>
                </c:pt>
                <c:pt idx="1833">
                  <c:v>3.57907034728915</c:v>
                </c:pt>
                <c:pt idx="1834">
                  <c:v>3.57907034728915</c:v>
                </c:pt>
                <c:pt idx="1835">
                  <c:v>3.57907034728915</c:v>
                </c:pt>
                <c:pt idx="1836">
                  <c:v>3.57907034728915</c:v>
                </c:pt>
                <c:pt idx="1837">
                  <c:v>3.57907034728915</c:v>
                </c:pt>
                <c:pt idx="1838">
                  <c:v>3.57907034728915</c:v>
                </c:pt>
                <c:pt idx="1839">
                  <c:v>3.57907034728915</c:v>
                </c:pt>
                <c:pt idx="1840">
                  <c:v>3.57907034728915</c:v>
                </c:pt>
                <c:pt idx="1841">
                  <c:v>3.57907034728915</c:v>
                </c:pt>
                <c:pt idx="1842">
                  <c:v>3.57907034728915</c:v>
                </c:pt>
                <c:pt idx="1843">
                  <c:v>3.57907034728915</c:v>
                </c:pt>
                <c:pt idx="1844">
                  <c:v>3.57907034728915</c:v>
                </c:pt>
                <c:pt idx="1845">
                  <c:v>3.57907034728915</c:v>
                </c:pt>
                <c:pt idx="1846">
                  <c:v>3.57907034728915</c:v>
                </c:pt>
                <c:pt idx="1847">
                  <c:v>3.57907034728915</c:v>
                </c:pt>
                <c:pt idx="1848">
                  <c:v>3.57907034728915</c:v>
                </c:pt>
                <c:pt idx="1849">
                  <c:v>3.57907034728915</c:v>
                </c:pt>
                <c:pt idx="1850">
                  <c:v>3.57907034728915</c:v>
                </c:pt>
                <c:pt idx="1851">
                  <c:v>3.57907034728915</c:v>
                </c:pt>
                <c:pt idx="1852">
                  <c:v>3.57907034728915</c:v>
                </c:pt>
                <c:pt idx="1853">
                  <c:v>3.57907034728915</c:v>
                </c:pt>
                <c:pt idx="1854">
                  <c:v>3.57907034728915</c:v>
                </c:pt>
                <c:pt idx="1855">
                  <c:v>3.57907034728915</c:v>
                </c:pt>
                <c:pt idx="1856">
                  <c:v>3.57907034728915</c:v>
                </c:pt>
                <c:pt idx="1857">
                  <c:v>3.57907034728915</c:v>
                </c:pt>
                <c:pt idx="1858">
                  <c:v>3.57907034728915</c:v>
                </c:pt>
                <c:pt idx="1859">
                  <c:v>3.57907034728915</c:v>
                </c:pt>
                <c:pt idx="1860">
                  <c:v>3.57907034728915</c:v>
                </c:pt>
                <c:pt idx="1861">
                  <c:v>3.57907034728915</c:v>
                </c:pt>
                <c:pt idx="1862">
                  <c:v>3.57907034728915</c:v>
                </c:pt>
                <c:pt idx="1863">
                  <c:v>3.57907034728915</c:v>
                </c:pt>
                <c:pt idx="1864">
                  <c:v>3.57907034728915</c:v>
                </c:pt>
                <c:pt idx="1865">
                  <c:v>3.57907034728915</c:v>
                </c:pt>
                <c:pt idx="1866">
                  <c:v>3.57907034728915</c:v>
                </c:pt>
                <c:pt idx="1867">
                  <c:v>3.57907034728915</c:v>
                </c:pt>
                <c:pt idx="1868">
                  <c:v>3.57907034728915</c:v>
                </c:pt>
                <c:pt idx="1869">
                  <c:v>3.57907034728915</c:v>
                </c:pt>
                <c:pt idx="1870">
                  <c:v>3.57907034728915</c:v>
                </c:pt>
                <c:pt idx="1871">
                  <c:v>3.57907034728915</c:v>
                </c:pt>
                <c:pt idx="1872">
                  <c:v>3.57907034728915</c:v>
                </c:pt>
                <c:pt idx="1873">
                  <c:v>3.57907034728915</c:v>
                </c:pt>
                <c:pt idx="1874">
                  <c:v>3.57907034728915</c:v>
                </c:pt>
                <c:pt idx="1875">
                  <c:v>3.57907034728915</c:v>
                </c:pt>
                <c:pt idx="1876">
                  <c:v>3.57907034728915</c:v>
                </c:pt>
                <c:pt idx="1877">
                  <c:v>3.57907034728915</c:v>
                </c:pt>
                <c:pt idx="1878">
                  <c:v>3.57907034728915</c:v>
                </c:pt>
                <c:pt idx="1879">
                  <c:v>3.57907034728915</c:v>
                </c:pt>
                <c:pt idx="1880">
                  <c:v>3.57907034728915</c:v>
                </c:pt>
                <c:pt idx="1881">
                  <c:v>3.57907034728915</c:v>
                </c:pt>
                <c:pt idx="1882">
                  <c:v>3.57907034728915</c:v>
                </c:pt>
                <c:pt idx="1883">
                  <c:v>3.57907034728915</c:v>
                </c:pt>
                <c:pt idx="1884">
                  <c:v>3.57907034728915</c:v>
                </c:pt>
                <c:pt idx="1885">
                  <c:v>3.57907034728915</c:v>
                </c:pt>
                <c:pt idx="1886">
                  <c:v>3.57907034728915</c:v>
                </c:pt>
                <c:pt idx="1887">
                  <c:v>3.57907034728915</c:v>
                </c:pt>
                <c:pt idx="1888">
                  <c:v>3.57907034728915</c:v>
                </c:pt>
                <c:pt idx="1889">
                  <c:v>3.57907034728915</c:v>
                </c:pt>
                <c:pt idx="1890">
                  <c:v>3.57907034728915</c:v>
                </c:pt>
                <c:pt idx="1891">
                  <c:v>3.57907034728915</c:v>
                </c:pt>
                <c:pt idx="1892">
                  <c:v>3.57907034728915</c:v>
                </c:pt>
                <c:pt idx="1893">
                  <c:v>3.57907034728915</c:v>
                </c:pt>
                <c:pt idx="1894">
                  <c:v>3.57907034728915</c:v>
                </c:pt>
                <c:pt idx="1895">
                  <c:v>3.57907034728915</c:v>
                </c:pt>
                <c:pt idx="1896">
                  <c:v>3.57907034728915</c:v>
                </c:pt>
                <c:pt idx="1897">
                  <c:v>3.57907034728915</c:v>
                </c:pt>
                <c:pt idx="1898">
                  <c:v>3.57907034728915</c:v>
                </c:pt>
                <c:pt idx="1899">
                  <c:v>3.57907034728915</c:v>
                </c:pt>
                <c:pt idx="1900">
                  <c:v>3.57907034728915</c:v>
                </c:pt>
                <c:pt idx="1901">
                  <c:v>3.57907034728915</c:v>
                </c:pt>
                <c:pt idx="1902">
                  <c:v>3.57907034728915</c:v>
                </c:pt>
                <c:pt idx="1903">
                  <c:v>3.57907034728915</c:v>
                </c:pt>
                <c:pt idx="1904">
                  <c:v>3.57907034728915</c:v>
                </c:pt>
                <c:pt idx="1905">
                  <c:v>3.57907034728915</c:v>
                </c:pt>
                <c:pt idx="1906">
                  <c:v>3.57907034728915</c:v>
                </c:pt>
                <c:pt idx="1907">
                  <c:v>3.57907034728915</c:v>
                </c:pt>
                <c:pt idx="1908">
                  <c:v>3.57907034728915</c:v>
                </c:pt>
                <c:pt idx="1909">
                  <c:v>3.57907034728915</c:v>
                </c:pt>
                <c:pt idx="1910">
                  <c:v>3.57907034728915</c:v>
                </c:pt>
                <c:pt idx="1911">
                  <c:v>3.57907034728915</c:v>
                </c:pt>
                <c:pt idx="1912">
                  <c:v>3.57907034728915</c:v>
                </c:pt>
                <c:pt idx="1913">
                  <c:v>3.57907034728915</c:v>
                </c:pt>
                <c:pt idx="1914">
                  <c:v>3.57907034728915</c:v>
                </c:pt>
                <c:pt idx="1915">
                  <c:v>3.57907034728915</c:v>
                </c:pt>
                <c:pt idx="1916">
                  <c:v>3.57907034728915</c:v>
                </c:pt>
                <c:pt idx="1917">
                  <c:v>3.57907034728915</c:v>
                </c:pt>
                <c:pt idx="1918">
                  <c:v>3.57907034728915</c:v>
                </c:pt>
                <c:pt idx="1919">
                  <c:v>3.57907034728915</c:v>
                </c:pt>
                <c:pt idx="1920">
                  <c:v>3.57907034728915</c:v>
                </c:pt>
                <c:pt idx="1921">
                  <c:v>3.57907034728915</c:v>
                </c:pt>
                <c:pt idx="1922">
                  <c:v>3.57907034728915</c:v>
                </c:pt>
                <c:pt idx="1923">
                  <c:v>3.57907034728915</c:v>
                </c:pt>
                <c:pt idx="1924">
                  <c:v>3.57907034728915</c:v>
                </c:pt>
                <c:pt idx="1925">
                  <c:v>3.57907034728915</c:v>
                </c:pt>
                <c:pt idx="1926">
                  <c:v>3.57907034728915</c:v>
                </c:pt>
                <c:pt idx="1927">
                  <c:v>3.57907034728915</c:v>
                </c:pt>
                <c:pt idx="1928">
                  <c:v>3.57907034728915</c:v>
                </c:pt>
                <c:pt idx="1929">
                  <c:v>3.57907034728915</c:v>
                </c:pt>
                <c:pt idx="1930">
                  <c:v>3.57907034728915</c:v>
                </c:pt>
                <c:pt idx="1931">
                  <c:v>3.57907034728915</c:v>
                </c:pt>
                <c:pt idx="1932">
                  <c:v>3.57907034728915</c:v>
                </c:pt>
                <c:pt idx="1933">
                  <c:v>3.57907034728915</c:v>
                </c:pt>
                <c:pt idx="1934">
                  <c:v>3.57907034728915</c:v>
                </c:pt>
                <c:pt idx="1935">
                  <c:v>3.57907034728915</c:v>
                </c:pt>
                <c:pt idx="1936">
                  <c:v>3.57907034728915</c:v>
                </c:pt>
                <c:pt idx="1937">
                  <c:v>3.57907034728915</c:v>
                </c:pt>
                <c:pt idx="1938">
                  <c:v>3.57907034728915</c:v>
                </c:pt>
                <c:pt idx="1939">
                  <c:v>3.57907034728915</c:v>
                </c:pt>
                <c:pt idx="1940">
                  <c:v>3.57907034728915</c:v>
                </c:pt>
                <c:pt idx="1941">
                  <c:v>3.57907034728915</c:v>
                </c:pt>
                <c:pt idx="1942">
                  <c:v>3.57907034728915</c:v>
                </c:pt>
                <c:pt idx="1943">
                  <c:v>3.57907034728915</c:v>
                </c:pt>
                <c:pt idx="1944">
                  <c:v>3.57907034728915</c:v>
                </c:pt>
                <c:pt idx="1945">
                  <c:v>3.57907034728915</c:v>
                </c:pt>
                <c:pt idx="1946">
                  <c:v>3.57907034728915</c:v>
                </c:pt>
                <c:pt idx="1947">
                  <c:v>3.57907034728915</c:v>
                </c:pt>
                <c:pt idx="1948">
                  <c:v>3.57907034728915</c:v>
                </c:pt>
                <c:pt idx="1949">
                  <c:v>3.57907034728915</c:v>
                </c:pt>
                <c:pt idx="1950">
                  <c:v>3.57907034728915</c:v>
                </c:pt>
                <c:pt idx="1951">
                  <c:v>3.57907034728915</c:v>
                </c:pt>
                <c:pt idx="1952">
                  <c:v>3.57907034728915</c:v>
                </c:pt>
                <c:pt idx="1953">
                  <c:v>3.57907034728915</c:v>
                </c:pt>
                <c:pt idx="1954">
                  <c:v>3.57907034728915</c:v>
                </c:pt>
                <c:pt idx="1955">
                  <c:v>3.57907034728915</c:v>
                </c:pt>
                <c:pt idx="1956">
                  <c:v>3.57907034728915</c:v>
                </c:pt>
                <c:pt idx="1957">
                  <c:v>3.57907034728915</c:v>
                </c:pt>
                <c:pt idx="1958">
                  <c:v>3.57907034728915</c:v>
                </c:pt>
                <c:pt idx="1959">
                  <c:v>3.57907034728915</c:v>
                </c:pt>
                <c:pt idx="1960">
                  <c:v>3.57907034728915</c:v>
                </c:pt>
                <c:pt idx="1961">
                  <c:v>3.57907034728915</c:v>
                </c:pt>
                <c:pt idx="1962">
                  <c:v>3.57907034728915</c:v>
                </c:pt>
                <c:pt idx="1963">
                  <c:v>3.57907034728915</c:v>
                </c:pt>
                <c:pt idx="1964">
                  <c:v>3.57907034728915</c:v>
                </c:pt>
                <c:pt idx="1965">
                  <c:v>3.57907034728915</c:v>
                </c:pt>
                <c:pt idx="1966">
                  <c:v>3.57907034728915</c:v>
                </c:pt>
                <c:pt idx="1967">
                  <c:v>3.57907034728915</c:v>
                </c:pt>
                <c:pt idx="1968">
                  <c:v>3.57907034728915</c:v>
                </c:pt>
                <c:pt idx="1969">
                  <c:v>3.57907034728915</c:v>
                </c:pt>
                <c:pt idx="1970">
                  <c:v>3.57907034728915</c:v>
                </c:pt>
                <c:pt idx="1971">
                  <c:v>3.57907034728915</c:v>
                </c:pt>
                <c:pt idx="1972">
                  <c:v>3.57907034728915</c:v>
                </c:pt>
                <c:pt idx="1973">
                  <c:v>3.57907034728915</c:v>
                </c:pt>
                <c:pt idx="1974">
                  <c:v>3.57907034728915</c:v>
                </c:pt>
                <c:pt idx="1975">
                  <c:v>3.57907034728915</c:v>
                </c:pt>
                <c:pt idx="1976">
                  <c:v>3.57907034728915</c:v>
                </c:pt>
                <c:pt idx="1977">
                  <c:v>3.57907034728915</c:v>
                </c:pt>
                <c:pt idx="1978">
                  <c:v>3.57907034728915</c:v>
                </c:pt>
                <c:pt idx="1979">
                  <c:v>3.57907034728915</c:v>
                </c:pt>
                <c:pt idx="1980">
                  <c:v>3.57907034728915</c:v>
                </c:pt>
                <c:pt idx="1981">
                  <c:v>3.57907034728915</c:v>
                </c:pt>
                <c:pt idx="1982">
                  <c:v>3.57907034728915</c:v>
                </c:pt>
                <c:pt idx="1983">
                  <c:v>3.57907034728915</c:v>
                </c:pt>
                <c:pt idx="1984">
                  <c:v>3.57907034728915</c:v>
                </c:pt>
                <c:pt idx="1985">
                  <c:v>3.57907034728915</c:v>
                </c:pt>
                <c:pt idx="1986">
                  <c:v>3.57907034728915</c:v>
                </c:pt>
                <c:pt idx="1987">
                  <c:v>3.57907034728915</c:v>
                </c:pt>
                <c:pt idx="1988">
                  <c:v>3.57907034728915</c:v>
                </c:pt>
                <c:pt idx="1989">
                  <c:v>3.57907034728915</c:v>
                </c:pt>
                <c:pt idx="1990">
                  <c:v>3.57907034728915</c:v>
                </c:pt>
                <c:pt idx="1991">
                  <c:v>3.57907034728915</c:v>
                </c:pt>
                <c:pt idx="1992">
                  <c:v>3.57907034728915</c:v>
                </c:pt>
                <c:pt idx="1993">
                  <c:v>3.57907034728915</c:v>
                </c:pt>
                <c:pt idx="1994">
                  <c:v>3.57907034728915</c:v>
                </c:pt>
                <c:pt idx="1995">
                  <c:v>3.57907034728915</c:v>
                </c:pt>
                <c:pt idx="1996">
                  <c:v>3.57907034728915</c:v>
                </c:pt>
                <c:pt idx="1997">
                  <c:v>3.57907034728915</c:v>
                </c:pt>
                <c:pt idx="1998">
                  <c:v>3.57907034728915</c:v>
                </c:pt>
                <c:pt idx="1999">
                  <c:v>3.57907034728915</c:v>
                </c:pt>
                <c:pt idx="2000">
                  <c:v>3.57907034728915</c:v>
                </c:pt>
                <c:pt idx="2001">
                  <c:v>3.57907034728915</c:v>
                </c:pt>
                <c:pt idx="2002">
                  <c:v>3.57907034728915</c:v>
                </c:pt>
                <c:pt idx="2003">
                  <c:v>3.57907034728915</c:v>
                </c:pt>
                <c:pt idx="2004">
                  <c:v>3.57907034728915</c:v>
                </c:pt>
                <c:pt idx="2005">
                  <c:v>3.57907034728915</c:v>
                </c:pt>
                <c:pt idx="2006">
                  <c:v>3.57907034728915</c:v>
                </c:pt>
                <c:pt idx="2007">
                  <c:v>3.57907034728915</c:v>
                </c:pt>
                <c:pt idx="2008">
                  <c:v>3.57907034728915</c:v>
                </c:pt>
                <c:pt idx="2009">
                  <c:v>3.57907034728915</c:v>
                </c:pt>
                <c:pt idx="2010">
                  <c:v>3.57907034728915</c:v>
                </c:pt>
                <c:pt idx="2011">
                  <c:v>3.57907034728915</c:v>
                </c:pt>
                <c:pt idx="2012">
                  <c:v>3.57907034728915</c:v>
                </c:pt>
                <c:pt idx="2013">
                  <c:v>3.57907034728915</c:v>
                </c:pt>
                <c:pt idx="2014">
                  <c:v>3.57907034728915</c:v>
                </c:pt>
                <c:pt idx="2015">
                  <c:v>3.57907034728915</c:v>
                </c:pt>
                <c:pt idx="2016">
                  <c:v>3.57907034728915</c:v>
                </c:pt>
                <c:pt idx="2017">
                  <c:v>3.57907034728915</c:v>
                </c:pt>
                <c:pt idx="2018">
                  <c:v>3.57907034728915</c:v>
                </c:pt>
                <c:pt idx="2019">
                  <c:v>3.57907034728915</c:v>
                </c:pt>
                <c:pt idx="2020">
                  <c:v>3.57907034728915</c:v>
                </c:pt>
                <c:pt idx="2021">
                  <c:v>3.57907034728915</c:v>
                </c:pt>
                <c:pt idx="2022">
                  <c:v>3.57907034728915</c:v>
                </c:pt>
                <c:pt idx="2023">
                  <c:v>3.57907034728915</c:v>
                </c:pt>
                <c:pt idx="2024">
                  <c:v>3.57907034728915</c:v>
                </c:pt>
                <c:pt idx="2025">
                  <c:v>3.57907034728915</c:v>
                </c:pt>
                <c:pt idx="2026">
                  <c:v>3.57907034728915</c:v>
                </c:pt>
                <c:pt idx="2027">
                  <c:v>3.57907034728915</c:v>
                </c:pt>
                <c:pt idx="2028">
                  <c:v>3.57907034728915</c:v>
                </c:pt>
                <c:pt idx="2029">
                  <c:v>3.57907034728915</c:v>
                </c:pt>
                <c:pt idx="2030">
                  <c:v>3.57907034728915</c:v>
                </c:pt>
                <c:pt idx="2031">
                  <c:v>3.57907034728915</c:v>
                </c:pt>
                <c:pt idx="2032">
                  <c:v>3.57907034728915</c:v>
                </c:pt>
                <c:pt idx="2033">
                  <c:v>3.57907034728915</c:v>
                </c:pt>
                <c:pt idx="2034">
                  <c:v>3.57907034728915</c:v>
                </c:pt>
                <c:pt idx="2035">
                  <c:v>3.57907034728915</c:v>
                </c:pt>
                <c:pt idx="2036">
                  <c:v>3.57907034728915</c:v>
                </c:pt>
                <c:pt idx="2037">
                  <c:v>3.57907034728915</c:v>
                </c:pt>
                <c:pt idx="2038">
                  <c:v>3.57907034728915</c:v>
                </c:pt>
                <c:pt idx="2039">
                  <c:v>3.57907034728915</c:v>
                </c:pt>
                <c:pt idx="2040">
                  <c:v>3.57907034728915</c:v>
                </c:pt>
                <c:pt idx="2041">
                  <c:v>3.57907034728915</c:v>
                </c:pt>
                <c:pt idx="2042">
                  <c:v>3.57907034728915</c:v>
                </c:pt>
                <c:pt idx="2043">
                  <c:v>3.57907034728915</c:v>
                </c:pt>
                <c:pt idx="2044">
                  <c:v>3.57907034728915</c:v>
                </c:pt>
                <c:pt idx="2045">
                  <c:v>3.57907034728915</c:v>
                </c:pt>
                <c:pt idx="2046">
                  <c:v>3.57907034728915</c:v>
                </c:pt>
                <c:pt idx="2047">
                  <c:v>3.57907034728915</c:v>
                </c:pt>
                <c:pt idx="2048">
                  <c:v>3.57907034728915</c:v>
                </c:pt>
                <c:pt idx="2049">
                  <c:v>3.57907034728915</c:v>
                </c:pt>
                <c:pt idx="2050">
                  <c:v>3.57907034728915</c:v>
                </c:pt>
                <c:pt idx="2051">
                  <c:v>3.57907034728915</c:v>
                </c:pt>
                <c:pt idx="2052">
                  <c:v>3.57907034728915</c:v>
                </c:pt>
                <c:pt idx="2053">
                  <c:v>3.57907034728915</c:v>
                </c:pt>
                <c:pt idx="2054">
                  <c:v>3.57907034728915</c:v>
                </c:pt>
                <c:pt idx="2055">
                  <c:v>3.57907034728915</c:v>
                </c:pt>
                <c:pt idx="2056">
                  <c:v>3.57907034728915</c:v>
                </c:pt>
                <c:pt idx="2057">
                  <c:v>3.57907034728915</c:v>
                </c:pt>
                <c:pt idx="2058">
                  <c:v>3.57907034728915</c:v>
                </c:pt>
                <c:pt idx="2059">
                  <c:v>3.57907034728915</c:v>
                </c:pt>
                <c:pt idx="2060">
                  <c:v>3.57907034728915</c:v>
                </c:pt>
                <c:pt idx="2061">
                  <c:v>3.57907034728915</c:v>
                </c:pt>
                <c:pt idx="2062">
                  <c:v>3.57907034728915</c:v>
                </c:pt>
                <c:pt idx="2063">
                  <c:v>3.57907034728915</c:v>
                </c:pt>
                <c:pt idx="2064">
                  <c:v>3.57907034728915</c:v>
                </c:pt>
                <c:pt idx="2065">
                  <c:v>3.57907034728915</c:v>
                </c:pt>
                <c:pt idx="2066">
                  <c:v>3.57907034728915</c:v>
                </c:pt>
                <c:pt idx="2067">
                  <c:v>3.57907034728915</c:v>
                </c:pt>
                <c:pt idx="2068">
                  <c:v>3.57907034728915</c:v>
                </c:pt>
                <c:pt idx="2069">
                  <c:v>3.57907034728915</c:v>
                </c:pt>
                <c:pt idx="2070">
                  <c:v>3.57907034728915</c:v>
                </c:pt>
                <c:pt idx="2071">
                  <c:v>3.57907034728915</c:v>
                </c:pt>
                <c:pt idx="2072">
                  <c:v>3.57907034728915</c:v>
                </c:pt>
                <c:pt idx="2073">
                  <c:v>3.57724904363377</c:v>
                </c:pt>
                <c:pt idx="2074">
                  <c:v>3.57116020771161</c:v>
                </c:pt>
                <c:pt idx="2075">
                  <c:v>3.57051555905234</c:v>
                </c:pt>
                <c:pt idx="2076">
                  <c:v>3.57041871300528</c:v>
                </c:pt>
                <c:pt idx="2077">
                  <c:v>3.56974643685517</c:v>
                </c:pt>
                <c:pt idx="2078">
                  <c:v>3.57051555905234</c:v>
                </c:pt>
                <c:pt idx="2079">
                  <c:v>3.57051555905234</c:v>
                </c:pt>
                <c:pt idx="2080">
                  <c:v>3.56962653221388</c:v>
                </c:pt>
                <c:pt idx="2081">
                  <c:v>3.56516170113871</c:v>
                </c:pt>
                <c:pt idx="2082">
                  <c:v>3.55743717007685</c:v>
                </c:pt>
                <c:pt idx="2083">
                  <c:v>3.55630964719416</c:v>
                </c:pt>
                <c:pt idx="2084">
                  <c:v>3.55743717007685</c:v>
                </c:pt>
                <c:pt idx="2085">
                  <c:v>3.55743717007685</c:v>
                </c:pt>
                <c:pt idx="2086">
                  <c:v>3.55743717007685</c:v>
                </c:pt>
                <c:pt idx="2087">
                  <c:v>3.55550321778182</c:v>
                </c:pt>
                <c:pt idx="2088">
                  <c:v>3.55162941557969</c:v>
                </c:pt>
                <c:pt idx="2089">
                  <c:v>3.5445382977816</c:v>
                </c:pt>
                <c:pt idx="2090">
                  <c:v>3.54448698217672</c:v>
                </c:pt>
                <c:pt idx="2091">
                  <c:v>3.54743774663669</c:v>
                </c:pt>
                <c:pt idx="2092">
                  <c:v>3.54448698217672</c:v>
                </c:pt>
                <c:pt idx="2093">
                  <c:v>3.54144789496651</c:v>
                </c:pt>
                <c:pt idx="2094">
                  <c:v>3.54099967416776</c:v>
                </c:pt>
                <c:pt idx="2095">
                  <c:v>3.54020101422713</c:v>
                </c:pt>
                <c:pt idx="2096">
                  <c:v>3.54020101422713</c:v>
                </c:pt>
                <c:pt idx="2097">
                  <c:v>3.54020101422713</c:v>
                </c:pt>
                <c:pt idx="2098">
                  <c:v>3.54020101422713</c:v>
                </c:pt>
                <c:pt idx="2099">
                  <c:v>3.53561725053776</c:v>
                </c:pt>
                <c:pt idx="2100">
                  <c:v>3.53115328325575</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67048311"/>
        <c:axId val="7083153"/>
      </c:scatterChart>
      <c:valAx>
        <c:axId val="67048311"/>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83153"/>
        <c:crosses val="autoZero"/>
        <c:crossBetween val="midCat"/>
      </c:valAx>
      <c:valAx>
        <c:axId val="708315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04831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c:formatCode>
                <c:ptCount val="2101"/>
                <c:pt idx="0">
                  <c:v>100</c:v>
                </c:pt>
                <c:pt idx="1">
                  <c:v>100</c:v>
                </c:pt>
                <c:pt idx="2">
                  <c:v>100</c:v>
                </c:pt>
                <c:pt idx="3">
                  <c:v>100</c:v>
                </c:pt>
                <c:pt idx="4">
                  <c:v>100</c:v>
                </c:pt>
                <c:pt idx="5">
                  <c:v>100</c:v>
                </c:pt>
                <c:pt idx="6">
                  <c:v>100</c:v>
                </c:pt>
                <c:pt idx="7">
                  <c:v>99.9</c:v>
                </c:pt>
                <c:pt idx="8">
                  <c:v>99.9</c:v>
                </c:pt>
                <c:pt idx="9">
                  <c:v>100</c:v>
                </c:pt>
                <c:pt idx="10">
                  <c:v>100</c:v>
                </c:pt>
                <c:pt idx="11">
                  <c:v>100</c:v>
                </c:pt>
                <c:pt idx="12">
                  <c:v>99.9</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pt idx="118">
                  <c:v>100</c:v>
                </c:pt>
                <c:pt idx="119">
                  <c:v>100</c:v>
                </c:pt>
                <c:pt idx="120">
                  <c:v>100</c:v>
                </c:pt>
                <c:pt idx="121">
                  <c:v>100</c:v>
                </c:pt>
                <c:pt idx="122">
                  <c:v>100</c:v>
                </c:pt>
                <c:pt idx="123">
                  <c:v>100</c:v>
                </c:pt>
                <c:pt idx="124">
                  <c:v>100</c:v>
                </c:pt>
                <c:pt idx="125">
                  <c:v>100</c:v>
                </c:pt>
                <c:pt idx="126">
                  <c:v>99.9</c:v>
                </c:pt>
                <c:pt idx="127">
                  <c:v>99.8</c:v>
                </c:pt>
                <c:pt idx="128">
                  <c:v>99.8</c:v>
                </c:pt>
                <c:pt idx="129">
                  <c:v>99.8</c:v>
                </c:pt>
                <c:pt idx="130">
                  <c:v>99.6</c:v>
                </c:pt>
                <c:pt idx="131">
                  <c:v>99.5</c:v>
                </c:pt>
                <c:pt idx="132">
                  <c:v>99.4</c:v>
                </c:pt>
                <c:pt idx="133">
                  <c:v>99.4</c:v>
                </c:pt>
                <c:pt idx="134">
                  <c:v>99.3</c:v>
                </c:pt>
                <c:pt idx="135">
                  <c:v>99.2</c:v>
                </c:pt>
                <c:pt idx="136">
                  <c:v>99.1</c:v>
                </c:pt>
                <c:pt idx="137">
                  <c:v>99</c:v>
                </c:pt>
                <c:pt idx="138">
                  <c:v>98.9</c:v>
                </c:pt>
                <c:pt idx="139">
                  <c:v>98.9</c:v>
                </c:pt>
                <c:pt idx="140">
                  <c:v>98.9</c:v>
                </c:pt>
                <c:pt idx="141">
                  <c:v>98.9</c:v>
                </c:pt>
                <c:pt idx="142">
                  <c:v>98.9</c:v>
                </c:pt>
                <c:pt idx="143">
                  <c:v>99</c:v>
                </c:pt>
                <c:pt idx="144">
                  <c:v>99.2</c:v>
                </c:pt>
                <c:pt idx="145">
                  <c:v>99.2</c:v>
                </c:pt>
                <c:pt idx="146">
                  <c:v>99.2</c:v>
                </c:pt>
                <c:pt idx="147">
                  <c:v>99.2</c:v>
                </c:pt>
                <c:pt idx="148">
                  <c:v>99.3</c:v>
                </c:pt>
                <c:pt idx="149">
                  <c:v>99.3</c:v>
                </c:pt>
                <c:pt idx="150">
                  <c:v>99.3</c:v>
                </c:pt>
                <c:pt idx="151">
                  <c:v>99.3</c:v>
                </c:pt>
                <c:pt idx="152">
                  <c:v>99.3</c:v>
                </c:pt>
                <c:pt idx="153">
                  <c:v>99.3</c:v>
                </c:pt>
                <c:pt idx="154">
                  <c:v>99.4</c:v>
                </c:pt>
                <c:pt idx="155">
                  <c:v>99.5</c:v>
                </c:pt>
                <c:pt idx="156">
                  <c:v>99.5</c:v>
                </c:pt>
                <c:pt idx="157">
                  <c:v>99.6</c:v>
                </c:pt>
                <c:pt idx="158">
                  <c:v>99.8</c:v>
                </c:pt>
                <c:pt idx="159">
                  <c:v>99.8</c:v>
                </c:pt>
                <c:pt idx="160">
                  <c:v>99.8</c:v>
                </c:pt>
                <c:pt idx="161">
                  <c:v>99.8</c:v>
                </c:pt>
                <c:pt idx="162">
                  <c:v>99.9</c:v>
                </c:pt>
                <c:pt idx="163">
                  <c:v>99.9</c:v>
                </c:pt>
                <c:pt idx="164">
                  <c:v>99.9</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100</c:v>
                </c:pt>
                <c:pt idx="204">
                  <c:v>100</c:v>
                </c:pt>
                <c:pt idx="205">
                  <c:v>100</c:v>
                </c:pt>
                <c:pt idx="206">
                  <c:v>100</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100</c:v>
                </c:pt>
                <c:pt idx="306">
                  <c:v>100</c:v>
                </c:pt>
                <c:pt idx="307">
                  <c:v>100</c:v>
                </c:pt>
                <c:pt idx="308">
                  <c:v>100</c:v>
                </c:pt>
                <c:pt idx="309">
                  <c:v>100</c:v>
                </c:pt>
                <c:pt idx="310">
                  <c:v>99.8</c:v>
                </c:pt>
                <c:pt idx="311">
                  <c:v>99.4</c:v>
                </c:pt>
                <c:pt idx="312">
                  <c:v>97.5</c:v>
                </c:pt>
                <c:pt idx="313">
                  <c:v>93.6</c:v>
                </c:pt>
                <c:pt idx="314">
                  <c:v>84.1</c:v>
                </c:pt>
                <c:pt idx="315">
                  <c:v>63.8</c:v>
                </c:pt>
                <c:pt idx="316">
                  <c:v>37.6</c:v>
                </c:pt>
                <c:pt idx="317">
                  <c:v>16</c:v>
                </c:pt>
                <c:pt idx="318">
                  <c:v>4.1</c:v>
                </c:pt>
                <c:pt idx="319">
                  <c:v>1</c:v>
                </c:pt>
                <c:pt idx="320">
                  <c:v>0.8</c:v>
                </c:pt>
                <c:pt idx="321">
                  <c:v>4.4</c:v>
                </c:pt>
                <c:pt idx="322">
                  <c:v>19.6</c:v>
                </c:pt>
                <c:pt idx="323">
                  <c:v>48.3</c:v>
                </c:pt>
                <c:pt idx="324">
                  <c:v>75.2</c:v>
                </c:pt>
                <c:pt idx="325">
                  <c:v>93.1</c:v>
                </c:pt>
                <c:pt idx="326">
                  <c:v>98.8</c:v>
                </c:pt>
                <c:pt idx="327">
                  <c:v>99.9</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100</c:v>
                </c:pt>
                <c:pt idx="349">
                  <c:v>100</c:v>
                </c:pt>
                <c:pt idx="350">
                  <c:v>100</c:v>
                </c:pt>
                <c:pt idx="351">
                  <c:v>100</c:v>
                </c:pt>
                <c:pt idx="352">
                  <c:v>100</c:v>
                </c:pt>
                <c:pt idx="353">
                  <c:v>100</c:v>
                </c:pt>
                <c:pt idx="354">
                  <c:v>100</c:v>
                </c:pt>
                <c:pt idx="355">
                  <c:v>100</c:v>
                </c:pt>
                <c:pt idx="356">
                  <c:v>100</c:v>
                </c:pt>
                <c:pt idx="357">
                  <c:v>100</c:v>
                </c:pt>
                <c:pt idx="358">
                  <c:v>100</c:v>
                </c:pt>
                <c:pt idx="359">
                  <c:v>100</c:v>
                </c:pt>
                <c:pt idx="360">
                  <c:v>100</c:v>
                </c:pt>
                <c:pt idx="361">
                  <c:v>100</c:v>
                </c:pt>
                <c:pt idx="362">
                  <c:v>100</c:v>
                </c:pt>
                <c:pt idx="363">
                  <c:v>100</c:v>
                </c:pt>
                <c:pt idx="364">
                  <c:v>100</c:v>
                </c:pt>
                <c:pt idx="365">
                  <c:v>100</c:v>
                </c:pt>
                <c:pt idx="366">
                  <c:v>100</c:v>
                </c:pt>
                <c:pt idx="367">
                  <c:v>100</c:v>
                </c:pt>
                <c:pt idx="368">
                  <c:v>100</c:v>
                </c:pt>
                <c:pt idx="369">
                  <c:v>100</c:v>
                </c:pt>
                <c:pt idx="370">
                  <c:v>100</c:v>
                </c:pt>
                <c:pt idx="371">
                  <c:v>100</c:v>
                </c:pt>
                <c:pt idx="372">
                  <c:v>100</c:v>
                </c:pt>
                <c:pt idx="373">
                  <c:v>100</c:v>
                </c:pt>
                <c:pt idx="374">
                  <c:v>100</c:v>
                </c:pt>
                <c:pt idx="375">
                  <c:v>100</c:v>
                </c:pt>
                <c:pt idx="376">
                  <c:v>100</c:v>
                </c:pt>
                <c:pt idx="377">
                  <c:v>100</c:v>
                </c:pt>
                <c:pt idx="378">
                  <c:v>100</c:v>
                </c:pt>
                <c:pt idx="379">
                  <c:v>100</c:v>
                </c:pt>
                <c:pt idx="380">
                  <c:v>100</c:v>
                </c:pt>
                <c:pt idx="381">
                  <c:v>100</c:v>
                </c:pt>
                <c:pt idx="382">
                  <c:v>100</c:v>
                </c:pt>
                <c:pt idx="383">
                  <c:v>100</c:v>
                </c:pt>
                <c:pt idx="384">
                  <c:v>100</c:v>
                </c:pt>
                <c:pt idx="385">
                  <c:v>100</c:v>
                </c:pt>
                <c:pt idx="386">
                  <c:v>100</c:v>
                </c:pt>
                <c:pt idx="387">
                  <c:v>100</c:v>
                </c:pt>
                <c:pt idx="388">
                  <c:v>100</c:v>
                </c:pt>
                <c:pt idx="389">
                  <c:v>100</c:v>
                </c:pt>
                <c:pt idx="390">
                  <c:v>100</c:v>
                </c:pt>
                <c:pt idx="391">
                  <c:v>100</c:v>
                </c:pt>
                <c:pt idx="392">
                  <c:v>100</c:v>
                </c:pt>
                <c:pt idx="393">
                  <c:v>100</c:v>
                </c:pt>
                <c:pt idx="394">
                  <c:v>100</c:v>
                </c:pt>
                <c:pt idx="395">
                  <c:v>100</c:v>
                </c:pt>
                <c:pt idx="396">
                  <c:v>100</c:v>
                </c:pt>
                <c:pt idx="397">
                  <c:v>100</c:v>
                </c:pt>
                <c:pt idx="398">
                  <c:v>100</c:v>
                </c:pt>
                <c:pt idx="399">
                  <c:v>100</c:v>
                </c:pt>
                <c:pt idx="400">
                  <c:v>100</c:v>
                </c:pt>
                <c:pt idx="401">
                  <c:v>100</c:v>
                </c:pt>
                <c:pt idx="402">
                  <c:v>100</c:v>
                </c:pt>
                <c:pt idx="403">
                  <c:v>100</c:v>
                </c:pt>
                <c:pt idx="404">
                  <c:v>100</c:v>
                </c:pt>
                <c:pt idx="405">
                  <c:v>100</c:v>
                </c:pt>
                <c:pt idx="406">
                  <c:v>100</c:v>
                </c:pt>
                <c:pt idx="407">
                  <c:v>100</c:v>
                </c:pt>
                <c:pt idx="408">
                  <c:v>100</c:v>
                </c:pt>
                <c:pt idx="409">
                  <c:v>100</c:v>
                </c:pt>
                <c:pt idx="410">
                  <c:v>100</c:v>
                </c:pt>
                <c:pt idx="411">
                  <c:v>100</c:v>
                </c:pt>
                <c:pt idx="412">
                  <c:v>100</c:v>
                </c:pt>
                <c:pt idx="413">
                  <c:v>100</c:v>
                </c:pt>
                <c:pt idx="414">
                  <c:v>100</c:v>
                </c:pt>
                <c:pt idx="415">
                  <c:v>100</c:v>
                </c:pt>
                <c:pt idx="416">
                  <c:v>100</c:v>
                </c:pt>
                <c:pt idx="417">
                  <c:v>100</c:v>
                </c:pt>
                <c:pt idx="418">
                  <c:v>100</c:v>
                </c:pt>
                <c:pt idx="419">
                  <c:v>100</c:v>
                </c:pt>
                <c:pt idx="420">
                  <c:v>100</c:v>
                </c:pt>
                <c:pt idx="421">
                  <c:v>100</c:v>
                </c:pt>
                <c:pt idx="422">
                  <c:v>100</c:v>
                </c:pt>
                <c:pt idx="423">
                  <c:v>100</c:v>
                </c:pt>
                <c:pt idx="424">
                  <c:v>100</c:v>
                </c:pt>
                <c:pt idx="425">
                  <c:v>100</c:v>
                </c:pt>
                <c:pt idx="426">
                  <c:v>100</c:v>
                </c:pt>
                <c:pt idx="427">
                  <c:v>100</c:v>
                </c:pt>
                <c:pt idx="428">
                  <c:v>100</c:v>
                </c:pt>
                <c:pt idx="429">
                  <c:v>100</c:v>
                </c:pt>
                <c:pt idx="430">
                  <c:v>100</c:v>
                </c:pt>
                <c:pt idx="431">
                  <c:v>100</c:v>
                </c:pt>
                <c:pt idx="432">
                  <c:v>100</c:v>
                </c:pt>
                <c:pt idx="433">
                  <c:v>100</c:v>
                </c:pt>
                <c:pt idx="434">
                  <c:v>100</c:v>
                </c:pt>
                <c:pt idx="435">
                  <c:v>100</c:v>
                </c:pt>
                <c:pt idx="436">
                  <c:v>100</c:v>
                </c:pt>
                <c:pt idx="437">
                  <c:v>100</c:v>
                </c:pt>
                <c:pt idx="438">
                  <c:v>100</c:v>
                </c:pt>
                <c:pt idx="439">
                  <c:v>100</c:v>
                </c:pt>
                <c:pt idx="440">
                  <c:v>100</c:v>
                </c:pt>
                <c:pt idx="441">
                  <c:v>100</c:v>
                </c:pt>
                <c:pt idx="442">
                  <c:v>100</c:v>
                </c:pt>
                <c:pt idx="443">
                  <c:v>100</c:v>
                </c:pt>
                <c:pt idx="444">
                  <c:v>100</c:v>
                </c:pt>
                <c:pt idx="445">
                  <c:v>100</c:v>
                </c:pt>
                <c:pt idx="446">
                  <c:v>100</c:v>
                </c:pt>
                <c:pt idx="447">
                  <c:v>100</c:v>
                </c:pt>
                <c:pt idx="448">
                  <c:v>100</c:v>
                </c:pt>
                <c:pt idx="449">
                  <c:v>100</c:v>
                </c:pt>
                <c:pt idx="450">
                  <c:v>100</c:v>
                </c:pt>
                <c:pt idx="451">
                  <c:v>100</c:v>
                </c:pt>
                <c:pt idx="452">
                  <c:v>100</c:v>
                </c:pt>
                <c:pt idx="453">
                  <c:v>100</c:v>
                </c:pt>
                <c:pt idx="454">
                  <c:v>100</c:v>
                </c:pt>
                <c:pt idx="455">
                  <c:v>100</c:v>
                </c:pt>
                <c:pt idx="456">
                  <c:v>100</c:v>
                </c:pt>
                <c:pt idx="457">
                  <c:v>100</c:v>
                </c:pt>
                <c:pt idx="458">
                  <c:v>100</c:v>
                </c:pt>
                <c:pt idx="459">
                  <c:v>100</c:v>
                </c:pt>
                <c:pt idx="460">
                  <c:v>100</c:v>
                </c:pt>
                <c:pt idx="461">
                  <c:v>100</c:v>
                </c:pt>
                <c:pt idx="462">
                  <c:v>100</c:v>
                </c:pt>
                <c:pt idx="463">
                  <c:v>100</c:v>
                </c:pt>
                <c:pt idx="464">
                  <c:v>100</c:v>
                </c:pt>
                <c:pt idx="465">
                  <c:v>100</c:v>
                </c:pt>
                <c:pt idx="466">
                  <c:v>100</c:v>
                </c:pt>
                <c:pt idx="467">
                  <c:v>100</c:v>
                </c:pt>
                <c:pt idx="468">
                  <c:v>100</c:v>
                </c:pt>
                <c:pt idx="469">
                  <c:v>100</c:v>
                </c:pt>
                <c:pt idx="470">
                  <c:v>100</c:v>
                </c:pt>
                <c:pt idx="471">
                  <c:v>100</c:v>
                </c:pt>
                <c:pt idx="472">
                  <c:v>100</c:v>
                </c:pt>
                <c:pt idx="473">
                  <c:v>100</c:v>
                </c:pt>
                <c:pt idx="474">
                  <c:v>100</c:v>
                </c:pt>
                <c:pt idx="475">
                  <c:v>100</c:v>
                </c:pt>
                <c:pt idx="476">
                  <c:v>100</c:v>
                </c:pt>
                <c:pt idx="477">
                  <c:v>100</c:v>
                </c:pt>
                <c:pt idx="478">
                  <c:v>100</c:v>
                </c:pt>
                <c:pt idx="479">
                  <c:v>100</c:v>
                </c:pt>
                <c:pt idx="480">
                  <c:v>100</c:v>
                </c:pt>
                <c:pt idx="481">
                  <c:v>100</c:v>
                </c:pt>
                <c:pt idx="482">
                  <c:v>100</c:v>
                </c:pt>
                <c:pt idx="483">
                  <c:v>100</c:v>
                </c:pt>
                <c:pt idx="484">
                  <c:v>100</c:v>
                </c:pt>
                <c:pt idx="485">
                  <c:v>100</c:v>
                </c:pt>
                <c:pt idx="486">
                  <c:v>100</c:v>
                </c:pt>
                <c:pt idx="487">
                  <c:v>100</c:v>
                </c:pt>
                <c:pt idx="488">
                  <c:v>100</c:v>
                </c:pt>
                <c:pt idx="489">
                  <c:v>100</c:v>
                </c:pt>
                <c:pt idx="490">
                  <c:v>100</c:v>
                </c:pt>
                <c:pt idx="491">
                  <c:v>100</c:v>
                </c:pt>
                <c:pt idx="492">
                  <c:v>100</c:v>
                </c:pt>
                <c:pt idx="493">
                  <c:v>100</c:v>
                </c:pt>
                <c:pt idx="494">
                  <c:v>100</c:v>
                </c:pt>
                <c:pt idx="495">
                  <c:v>100</c:v>
                </c:pt>
                <c:pt idx="496">
                  <c:v>100</c:v>
                </c:pt>
                <c:pt idx="497">
                  <c:v>100</c:v>
                </c:pt>
                <c:pt idx="498">
                  <c:v>100</c:v>
                </c:pt>
                <c:pt idx="499">
                  <c:v>100</c:v>
                </c:pt>
                <c:pt idx="500">
                  <c:v>100</c:v>
                </c:pt>
                <c:pt idx="501">
                  <c:v>100</c:v>
                </c:pt>
                <c:pt idx="502">
                  <c:v>100</c:v>
                </c:pt>
                <c:pt idx="503">
                  <c:v>100</c:v>
                </c:pt>
                <c:pt idx="504">
                  <c:v>100</c:v>
                </c:pt>
                <c:pt idx="505">
                  <c:v>100</c:v>
                </c:pt>
                <c:pt idx="506">
                  <c:v>100</c:v>
                </c:pt>
                <c:pt idx="507">
                  <c:v>100</c:v>
                </c:pt>
                <c:pt idx="508">
                  <c:v>100</c:v>
                </c:pt>
                <c:pt idx="509">
                  <c:v>100</c:v>
                </c:pt>
                <c:pt idx="510">
                  <c:v>100</c:v>
                </c:pt>
                <c:pt idx="511">
                  <c:v>100</c:v>
                </c:pt>
                <c:pt idx="512">
                  <c:v>100</c:v>
                </c:pt>
                <c:pt idx="513">
                  <c:v>100</c:v>
                </c:pt>
                <c:pt idx="514">
                  <c:v>100</c:v>
                </c:pt>
                <c:pt idx="515">
                  <c:v>100</c:v>
                </c:pt>
                <c:pt idx="516">
                  <c:v>100</c:v>
                </c:pt>
                <c:pt idx="517">
                  <c:v>100</c:v>
                </c:pt>
                <c:pt idx="518">
                  <c:v>100</c:v>
                </c:pt>
                <c:pt idx="519">
                  <c:v>100</c:v>
                </c:pt>
                <c:pt idx="520">
                  <c:v>100</c:v>
                </c:pt>
                <c:pt idx="521">
                  <c:v>100</c:v>
                </c:pt>
                <c:pt idx="522">
                  <c:v>100</c:v>
                </c:pt>
                <c:pt idx="523">
                  <c:v>100</c:v>
                </c:pt>
                <c:pt idx="524">
                  <c:v>100</c:v>
                </c:pt>
                <c:pt idx="525">
                  <c:v>100</c:v>
                </c:pt>
                <c:pt idx="526">
                  <c:v>100</c:v>
                </c:pt>
                <c:pt idx="527">
                  <c:v>100</c:v>
                </c:pt>
                <c:pt idx="528">
                  <c:v>100</c:v>
                </c:pt>
                <c:pt idx="529">
                  <c:v>100</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100</c:v>
                </c:pt>
                <c:pt idx="549">
                  <c:v>100</c:v>
                </c:pt>
                <c:pt idx="550">
                  <c:v>100</c:v>
                </c:pt>
                <c:pt idx="551">
                  <c:v>100</c:v>
                </c:pt>
                <c:pt idx="552">
                  <c:v>100</c:v>
                </c:pt>
                <c:pt idx="553">
                  <c:v>100</c:v>
                </c:pt>
                <c:pt idx="554">
                  <c:v>100</c:v>
                </c:pt>
                <c:pt idx="555">
                  <c:v>100</c:v>
                </c:pt>
                <c:pt idx="556">
                  <c:v>100</c:v>
                </c:pt>
                <c:pt idx="557">
                  <c:v>100</c:v>
                </c:pt>
                <c:pt idx="558">
                  <c:v>100</c:v>
                </c:pt>
                <c:pt idx="559">
                  <c:v>100</c:v>
                </c:pt>
                <c:pt idx="560">
                  <c:v>100</c:v>
                </c:pt>
                <c:pt idx="561">
                  <c:v>100</c:v>
                </c:pt>
                <c:pt idx="562">
                  <c:v>100</c:v>
                </c:pt>
                <c:pt idx="563">
                  <c:v>100</c:v>
                </c:pt>
                <c:pt idx="564">
                  <c:v>100</c:v>
                </c:pt>
                <c:pt idx="565">
                  <c:v>100</c:v>
                </c:pt>
                <c:pt idx="566">
                  <c:v>100</c:v>
                </c:pt>
                <c:pt idx="567">
                  <c:v>100</c:v>
                </c:pt>
                <c:pt idx="568">
                  <c:v>100</c:v>
                </c:pt>
                <c:pt idx="569">
                  <c:v>100</c:v>
                </c:pt>
                <c:pt idx="570">
                  <c:v>100</c:v>
                </c:pt>
                <c:pt idx="571">
                  <c:v>100</c:v>
                </c:pt>
                <c:pt idx="572">
                  <c:v>100</c:v>
                </c:pt>
                <c:pt idx="573">
                  <c:v>100</c:v>
                </c:pt>
                <c:pt idx="574">
                  <c:v>100</c:v>
                </c:pt>
                <c:pt idx="575">
                  <c:v>100</c:v>
                </c:pt>
                <c:pt idx="576">
                  <c:v>100</c:v>
                </c:pt>
                <c:pt idx="577">
                  <c:v>100</c:v>
                </c:pt>
                <c:pt idx="578">
                  <c:v>100</c:v>
                </c:pt>
                <c:pt idx="579">
                  <c:v>100</c:v>
                </c:pt>
                <c:pt idx="580">
                  <c:v>100</c:v>
                </c:pt>
                <c:pt idx="581">
                  <c:v>100</c:v>
                </c:pt>
                <c:pt idx="582">
                  <c:v>100</c:v>
                </c:pt>
                <c:pt idx="583">
                  <c:v>100</c:v>
                </c:pt>
                <c:pt idx="584">
                  <c:v>100</c:v>
                </c:pt>
                <c:pt idx="585">
                  <c:v>100</c:v>
                </c:pt>
                <c:pt idx="586">
                  <c:v>100</c:v>
                </c:pt>
                <c:pt idx="587">
                  <c:v>100</c:v>
                </c:pt>
                <c:pt idx="588">
                  <c:v>100</c:v>
                </c:pt>
                <c:pt idx="589">
                  <c:v>100</c:v>
                </c:pt>
                <c:pt idx="590">
                  <c:v>100</c:v>
                </c:pt>
                <c:pt idx="591">
                  <c:v>100</c:v>
                </c:pt>
                <c:pt idx="592">
                  <c:v>100</c:v>
                </c:pt>
                <c:pt idx="593">
                  <c:v>100</c:v>
                </c:pt>
                <c:pt idx="594">
                  <c:v>100</c:v>
                </c:pt>
                <c:pt idx="595">
                  <c:v>100</c:v>
                </c:pt>
                <c:pt idx="596">
                  <c:v>100</c:v>
                </c:pt>
                <c:pt idx="597">
                  <c:v>100</c:v>
                </c:pt>
                <c:pt idx="598">
                  <c:v>100</c:v>
                </c:pt>
                <c:pt idx="599">
                  <c:v>100</c:v>
                </c:pt>
                <c:pt idx="600">
                  <c:v>100</c:v>
                </c:pt>
                <c:pt idx="601">
                  <c:v>100</c:v>
                </c:pt>
                <c:pt idx="602">
                  <c:v>100</c:v>
                </c:pt>
                <c:pt idx="603">
                  <c:v>100</c:v>
                </c:pt>
                <c:pt idx="604">
                  <c:v>100</c:v>
                </c:pt>
                <c:pt idx="605">
                  <c:v>100</c:v>
                </c:pt>
                <c:pt idx="606">
                  <c:v>100</c:v>
                </c:pt>
                <c:pt idx="607">
                  <c:v>100</c:v>
                </c:pt>
                <c:pt idx="608">
                  <c:v>100</c:v>
                </c:pt>
                <c:pt idx="609">
                  <c:v>100</c:v>
                </c:pt>
                <c:pt idx="610">
                  <c:v>100</c:v>
                </c:pt>
                <c:pt idx="611">
                  <c:v>100</c:v>
                </c:pt>
                <c:pt idx="612">
                  <c:v>100</c:v>
                </c:pt>
                <c:pt idx="613">
                  <c:v>100</c:v>
                </c:pt>
                <c:pt idx="614">
                  <c:v>100</c:v>
                </c:pt>
                <c:pt idx="615">
                  <c:v>100</c:v>
                </c:pt>
                <c:pt idx="616">
                  <c:v>100</c:v>
                </c:pt>
                <c:pt idx="617">
                  <c:v>100</c:v>
                </c:pt>
                <c:pt idx="618">
                  <c:v>100</c:v>
                </c:pt>
                <c:pt idx="619">
                  <c:v>100</c:v>
                </c:pt>
                <c:pt idx="620">
                  <c:v>100</c:v>
                </c:pt>
                <c:pt idx="621">
                  <c:v>100</c:v>
                </c:pt>
                <c:pt idx="622">
                  <c:v>100</c:v>
                </c:pt>
                <c:pt idx="623">
                  <c:v>100</c:v>
                </c:pt>
                <c:pt idx="624">
                  <c:v>100</c:v>
                </c:pt>
                <c:pt idx="625">
                  <c:v>100</c:v>
                </c:pt>
                <c:pt idx="626">
                  <c:v>100</c:v>
                </c:pt>
                <c:pt idx="627">
                  <c:v>100</c:v>
                </c:pt>
                <c:pt idx="628">
                  <c:v>100</c:v>
                </c:pt>
                <c:pt idx="629">
                  <c:v>100</c:v>
                </c:pt>
                <c:pt idx="630">
                  <c:v>100</c:v>
                </c:pt>
                <c:pt idx="631">
                  <c:v>100</c:v>
                </c:pt>
                <c:pt idx="632">
                  <c:v>100</c:v>
                </c:pt>
                <c:pt idx="633">
                  <c:v>100</c:v>
                </c:pt>
                <c:pt idx="634">
                  <c:v>100</c:v>
                </c:pt>
                <c:pt idx="635">
                  <c:v>100</c:v>
                </c:pt>
                <c:pt idx="636">
                  <c:v>100</c:v>
                </c:pt>
                <c:pt idx="637">
                  <c:v>100</c:v>
                </c:pt>
                <c:pt idx="638">
                  <c:v>100</c:v>
                </c:pt>
                <c:pt idx="639">
                  <c:v>100</c:v>
                </c:pt>
                <c:pt idx="640">
                  <c:v>100</c:v>
                </c:pt>
                <c:pt idx="641">
                  <c:v>100</c:v>
                </c:pt>
                <c:pt idx="642">
                  <c:v>100</c:v>
                </c:pt>
                <c:pt idx="643">
                  <c:v>100</c:v>
                </c:pt>
                <c:pt idx="644">
                  <c:v>100</c:v>
                </c:pt>
                <c:pt idx="645">
                  <c:v>100</c:v>
                </c:pt>
                <c:pt idx="646">
                  <c:v>100</c:v>
                </c:pt>
                <c:pt idx="647">
                  <c:v>100</c:v>
                </c:pt>
                <c:pt idx="648">
                  <c:v>100</c:v>
                </c:pt>
                <c:pt idx="649">
                  <c:v>100</c:v>
                </c:pt>
                <c:pt idx="650">
                  <c:v>100</c:v>
                </c:pt>
                <c:pt idx="651">
                  <c:v>100</c:v>
                </c:pt>
                <c:pt idx="652">
                  <c:v>100</c:v>
                </c:pt>
                <c:pt idx="653">
                  <c:v>100</c:v>
                </c:pt>
                <c:pt idx="654">
                  <c:v>100</c:v>
                </c:pt>
                <c:pt idx="655">
                  <c:v>100</c:v>
                </c:pt>
                <c:pt idx="656">
                  <c:v>100</c:v>
                </c:pt>
                <c:pt idx="657">
                  <c:v>100</c:v>
                </c:pt>
                <c:pt idx="658">
                  <c:v>100</c:v>
                </c:pt>
                <c:pt idx="659">
                  <c:v>100</c:v>
                </c:pt>
                <c:pt idx="660">
                  <c:v>100</c:v>
                </c:pt>
                <c:pt idx="661">
                  <c:v>100</c:v>
                </c:pt>
                <c:pt idx="662">
                  <c:v>100</c:v>
                </c:pt>
                <c:pt idx="663">
                  <c:v>100</c:v>
                </c:pt>
                <c:pt idx="664">
                  <c:v>100</c:v>
                </c:pt>
                <c:pt idx="665">
                  <c:v>100</c:v>
                </c:pt>
                <c:pt idx="666">
                  <c:v>100</c:v>
                </c:pt>
                <c:pt idx="667">
                  <c:v>100</c:v>
                </c:pt>
                <c:pt idx="668">
                  <c:v>100</c:v>
                </c:pt>
                <c:pt idx="669">
                  <c:v>100</c:v>
                </c:pt>
                <c:pt idx="670">
                  <c:v>100</c:v>
                </c:pt>
                <c:pt idx="671">
                  <c:v>100</c:v>
                </c:pt>
                <c:pt idx="672">
                  <c:v>100</c:v>
                </c:pt>
                <c:pt idx="673">
                  <c:v>100</c:v>
                </c:pt>
                <c:pt idx="674">
                  <c:v>100</c:v>
                </c:pt>
                <c:pt idx="675">
                  <c:v>100</c:v>
                </c:pt>
                <c:pt idx="676">
                  <c:v>100</c:v>
                </c:pt>
                <c:pt idx="677">
                  <c:v>100</c:v>
                </c:pt>
                <c:pt idx="678">
                  <c:v>100</c:v>
                </c:pt>
                <c:pt idx="679">
                  <c:v>100</c:v>
                </c:pt>
                <c:pt idx="680">
                  <c:v>100</c:v>
                </c:pt>
                <c:pt idx="681">
                  <c:v>100</c:v>
                </c:pt>
                <c:pt idx="682">
                  <c:v>100</c:v>
                </c:pt>
                <c:pt idx="683">
                  <c:v>100</c:v>
                </c:pt>
                <c:pt idx="684">
                  <c:v>100</c:v>
                </c:pt>
                <c:pt idx="685">
                  <c:v>100</c:v>
                </c:pt>
                <c:pt idx="686">
                  <c:v>100</c:v>
                </c:pt>
                <c:pt idx="687">
                  <c:v>100</c:v>
                </c:pt>
                <c:pt idx="688">
                  <c:v>100</c:v>
                </c:pt>
                <c:pt idx="689">
                  <c:v>100</c:v>
                </c:pt>
                <c:pt idx="690">
                  <c:v>100</c:v>
                </c:pt>
                <c:pt idx="691">
                  <c:v>100</c:v>
                </c:pt>
                <c:pt idx="692">
                  <c:v>100</c:v>
                </c:pt>
                <c:pt idx="693">
                  <c:v>100</c:v>
                </c:pt>
                <c:pt idx="694">
                  <c:v>100</c:v>
                </c:pt>
                <c:pt idx="695">
                  <c:v>100</c:v>
                </c:pt>
                <c:pt idx="696">
                  <c:v>100</c:v>
                </c:pt>
                <c:pt idx="697">
                  <c:v>100</c:v>
                </c:pt>
                <c:pt idx="698">
                  <c:v>100</c:v>
                </c:pt>
                <c:pt idx="699">
                  <c:v>100</c:v>
                </c:pt>
                <c:pt idx="700">
                  <c:v>100</c:v>
                </c:pt>
                <c:pt idx="701">
                  <c:v>100</c:v>
                </c:pt>
                <c:pt idx="702">
                  <c:v>100</c:v>
                </c:pt>
                <c:pt idx="703">
                  <c:v>100</c:v>
                </c:pt>
                <c:pt idx="704">
                  <c:v>100</c:v>
                </c:pt>
                <c:pt idx="705">
                  <c:v>100</c:v>
                </c:pt>
                <c:pt idx="706">
                  <c:v>100</c:v>
                </c:pt>
                <c:pt idx="707">
                  <c:v>100</c:v>
                </c:pt>
                <c:pt idx="708">
                  <c:v>100</c:v>
                </c:pt>
                <c:pt idx="709">
                  <c:v>100</c:v>
                </c:pt>
                <c:pt idx="710">
                  <c:v>100</c:v>
                </c:pt>
                <c:pt idx="711">
                  <c:v>100</c:v>
                </c:pt>
                <c:pt idx="712">
                  <c:v>100</c:v>
                </c:pt>
                <c:pt idx="713">
                  <c:v>100</c:v>
                </c:pt>
                <c:pt idx="714">
                  <c:v>100</c:v>
                </c:pt>
                <c:pt idx="715">
                  <c:v>100</c:v>
                </c:pt>
                <c:pt idx="716">
                  <c:v>100</c:v>
                </c:pt>
                <c:pt idx="717">
                  <c:v>100</c:v>
                </c:pt>
                <c:pt idx="718">
                  <c:v>100</c:v>
                </c:pt>
                <c:pt idx="719">
                  <c:v>100</c:v>
                </c:pt>
                <c:pt idx="720">
                  <c:v>100</c:v>
                </c:pt>
                <c:pt idx="721">
                  <c:v>100</c:v>
                </c:pt>
                <c:pt idx="722">
                  <c:v>100</c:v>
                </c:pt>
                <c:pt idx="723">
                  <c:v>100</c:v>
                </c:pt>
                <c:pt idx="724">
                  <c:v>100</c:v>
                </c:pt>
                <c:pt idx="725">
                  <c:v>100</c:v>
                </c:pt>
                <c:pt idx="726">
                  <c:v>100</c:v>
                </c:pt>
                <c:pt idx="727">
                  <c:v>100</c:v>
                </c:pt>
                <c:pt idx="728">
                  <c:v>100</c:v>
                </c:pt>
                <c:pt idx="729">
                  <c:v>100</c:v>
                </c:pt>
                <c:pt idx="730">
                  <c:v>100</c:v>
                </c:pt>
                <c:pt idx="731">
                  <c:v>100</c:v>
                </c:pt>
                <c:pt idx="732">
                  <c:v>100</c:v>
                </c:pt>
                <c:pt idx="733">
                  <c:v>100</c:v>
                </c:pt>
                <c:pt idx="734">
                  <c:v>100</c:v>
                </c:pt>
                <c:pt idx="735">
                  <c:v>100</c:v>
                </c:pt>
                <c:pt idx="736">
                  <c:v>100</c:v>
                </c:pt>
                <c:pt idx="737">
                  <c:v>100</c:v>
                </c:pt>
                <c:pt idx="738">
                  <c:v>100</c:v>
                </c:pt>
                <c:pt idx="739">
                  <c:v>100</c:v>
                </c:pt>
                <c:pt idx="740">
                  <c:v>100</c:v>
                </c:pt>
                <c:pt idx="741">
                  <c:v>100</c:v>
                </c:pt>
                <c:pt idx="742">
                  <c:v>100</c:v>
                </c:pt>
                <c:pt idx="743">
                  <c:v>100</c:v>
                </c:pt>
                <c:pt idx="744">
                  <c:v>100</c:v>
                </c:pt>
                <c:pt idx="745">
                  <c:v>100</c:v>
                </c:pt>
                <c:pt idx="746">
                  <c:v>100</c:v>
                </c:pt>
                <c:pt idx="747">
                  <c:v>100</c:v>
                </c:pt>
                <c:pt idx="748">
                  <c:v>100</c:v>
                </c:pt>
                <c:pt idx="749">
                  <c:v>100</c:v>
                </c:pt>
                <c:pt idx="750">
                  <c:v>99.8</c:v>
                </c:pt>
                <c:pt idx="751">
                  <c:v>99.6</c:v>
                </c:pt>
                <c:pt idx="752">
                  <c:v>99.5</c:v>
                </c:pt>
                <c:pt idx="753">
                  <c:v>99.3</c:v>
                </c:pt>
                <c:pt idx="754">
                  <c:v>99.2</c:v>
                </c:pt>
                <c:pt idx="755">
                  <c:v>99.2</c:v>
                </c:pt>
                <c:pt idx="756">
                  <c:v>99.1</c:v>
                </c:pt>
                <c:pt idx="757">
                  <c:v>99</c:v>
                </c:pt>
                <c:pt idx="758">
                  <c:v>98.9</c:v>
                </c:pt>
                <c:pt idx="759">
                  <c:v>98.9</c:v>
                </c:pt>
                <c:pt idx="760">
                  <c:v>98.8</c:v>
                </c:pt>
                <c:pt idx="761">
                  <c:v>98.8</c:v>
                </c:pt>
                <c:pt idx="762">
                  <c:v>98.4</c:v>
                </c:pt>
                <c:pt idx="763">
                  <c:v>98.4</c:v>
                </c:pt>
                <c:pt idx="764">
                  <c:v>98.3</c:v>
                </c:pt>
                <c:pt idx="765">
                  <c:v>98.2</c:v>
                </c:pt>
                <c:pt idx="766">
                  <c:v>98</c:v>
                </c:pt>
                <c:pt idx="767">
                  <c:v>97.8</c:v>
                </c:pt>
                <c:pt idx="768">
                  <c:v>97.6</c:v>
                </c:pt>
                <c:pt idx="769">
                  <c:v>97.5</c:v>
                </c:pt>
                <c:pt idx="770">
                  <c:v>97.3</c:v>
                </c:pt>
                <c:pt idx="771">
                  <c:v>97.2</c:v>
                </c:pt>
                <c:pt idx="772">
                  <c:v>97.2</c:v>
                </c:pt>
                <c:pt idx="773">
                  <c:v>97.1</c:v>
                </c:pt>
                <c:pt idx="774">
                  <c:v>97.1</c:v>
                </c:pt>
                <c:pt idx="775">
                  <c:v>97.1</c:v>
                </c:pt>
                <c:pt idx="776">
                  <c:v>97.1</c:v>
                </c:pt>
                <c:pt idx="777">
                  <c:v>97.1</c:v>
                </c:pt>
                <c:pt idx="778">
                  <c:v>97.1</c:v>
                </c:pt>
                <c:pt idx="779">
                  <c:v>97</c:v>
                </c:pt>
                <c:pt idx="780">
                  <c:v>96.6</c:v>
                </c:pt>
                <c:pt idx="781">
                  <c:v>96.4</c:v>
                </c:pt>
                <c:pt idx="782">
                  <c:v>96.3</c:v>
                </c:pt>
                <c:pt idx="783">
                  <c:v>96</c:v>
                </c:pt>
                <c:pt idx="784">
                  <c:v>95.8</c:v>
                </c:pt>
                <c:pt idx="785">
                  <c:v>95.7</c:v>
                </c:pt>
                <c:pt idx="786">
                  <c:v>95.6</c:v>
                </c:pt>
                <c:pt idx="787">
                  <c:v>95.4</c:v>
                </c:pt>
                <c:pt idx="788">
                  <c:v>95.2</c:v>
                </c:pt>
                <c:pt idx="789">
                  <c:v>95.1</c:v>
                </c:pt>
                <c:pt idx="790">
                  <c:v>95.1</c:v>
                </c:pt>
                <c:pt idx="791">
                  <c:v>95.1</c:v>
                </c:pt>
                <c:pt idx="792">
                  <c:v>95.1</c:v>
                </c:pt>
                <c:pt idx="793">
                  <c:v>95</c:v>
                </c:pt>
                <c:pt idx="794">
                  <c:v>94.9</c:v>
                </c:pt>
                <c:pt idx="795">
                  <c:v>94.9</c:v>
                </c:pt>
                <c:pt idx="796">
                  <c:v>94.9</c:v>
                </c:pt>
                <c:pt idx="797">
                  <c:v>94.9</c:v>
                </c:pt>
                <c:pt idx="798">
                  <c:v>94.9</c:v>
                </c:pt>
                <c:pt idx="799">
                  <c:v>94.9</c:v>
                </c:pt>
                <c:pt idx="800">
                  <c:v>94.9</c:v>
                </c:pt>
                <c:pt idx="801">
                  <c:v>94.9</c:v>
                </c:pt>
                <c:pt idx="802">
                  <c:v>95</c:v>
                </c:pt>
                <c:pt idx="803">
                  <c:v>95.1</c:v>
                </c:pt>
                <c:pt idx="804">
                  <c:v>95.1</c:v>
                </c:pt>
                <c:pt idx="805">
                  <c:v>95.1</c:v>
                </c:pt>
                <c:pt idx="806">
                  <c:v>95.1</c:v>
                </c:pt>
                <c:pt idx="807">
                  <c:v>95.2</c:v>
                </c:pt>
                <c:pt idx="808">
                  <c:v>95.2</c:v>
                </c:pt>
                <c:pt idx="809">
                  <c:v>95.2</c:v>
                </c:pt>
                <c:pt idx="810">
                  <c:v>95.3</c:v>
                </c:pt>
                <c:pt idx="811">
                  <c:v>95.3</c:v>
                </c:pt>
                <c:pt idx="812">
                  <c:v>95.3</c:v>
                </c:pt>
                <c:pt idx="813">
                  <c:v>95.3</c:v>
                </c:pt>
                <c:pt idx="814">
                  <c:v>95.3</c:v>
                </c:pt>
                <c:pt idx="815">
                  <c:v>95.3</c:v>
                </c:pt>
                <c:pt idx="816">
                  <c:v>95.3</c:v>
                </c:pt>
                <c:pt idx="817">
                  <c:v>95.3</c:v>
                </c:pt>
                <c:pt idx="818">
                  <c:v>95.3</c:v>
                </c:pt>
                <c:pt idx="819">
                  <c:v>95.3</c:v>
                </c:pt>
                <c:pt idx="820">
                  <c:v>95.3</c:v>
                </c:pt>
                <c:pt idx="821">
                  <c:v>95.3</c:v>
                </c:pt>
                <c:pt idx="822">
                  <c:v>95.3</c:v>
                </c:pt>
                <c:pt idx="823">
                  <c:v>95.3</c:v>
                </c:pt>
                <c:pt idx="824">
                  <c:v>95.3</c:v>
                </c:pt>
                <c:pt idx="825">
                  <c:v>95.3</c:v>
                </c:pt>
                <c:pt idx="826">
                  <c:v>95.3</c:v>
                </c:pt>
                <c:pt idx="827">
                  <c:v>95.4</c:v>
                </c:pt>
                <c:pt idx="828">
                  <c:v>95.5</c:v>
                </c:pt>
                <c:pt idx="829">
                  <c:v>95.5</c:v>
                </c:pt>
                <c:pt idx="830">
                  <c:v>95.7</c:v>
                </c:pt>
                <c:pt idx="831">
                  <c:v>95.7</c:v>
                </c:pt>
                <c:pt idx="832">
                  <c:v>95.8</c:v>
                </c:pt>
                <c:pt idx="833">
                  <c:v>95.8</c:v>
                </c:pt>
                <c:pt idx="834">
                  <c:v>95.8</c:v>
                </c:pt>
                <c:pt idx="835">
                  <c:v>95.9</c:v>
                </c:pt>
                <c:pt idx="836">
                  <c:v>96</c:v>
                </c:pt>
                <c:pt idx="837">
                  <c:v>96.3</c:v>
                </c:pt>
                <c:pt idx="838">
                  <c:v>96.6</c:v>
                </c:pt>
                <c:pt idx="839">
                  <c:v>96.6</c:v>
                </c:pt>
                <c:pt idx="840">
                  <c:v>96.7</c:v>
                </c:pt>
                <c:pt idx="841">
                  <c:v>96.7</c:v>
                </c:pt>
                <c:pt idx="842">
                  <c:v>96.7</c:v>
                </c:pt>
                <c:pt idx="843">
                  <c:v>96.8</c:v>
                </c:pt>
                <c:pt idx="844">
                  <c:v>96.8</c:v>
                </c:pt>
                <c:pt idx="845">
                  <c:v>96.8</c:v>
                </c:pt>
                <c:pt idx="846">
                  <c:v>96.8</c:v>
                </c:pt>
                <c:pt idx="847">
                  <c:v>96.8</c:v>
                </c:pt>
                <c:pt idx="848">
                  <c:v>96.8</c:v>
                </c:pt>
                <c:pt idx="849">
                  <c:v>96.9</c:v>
                </c:pt>
                <c:pt idx="850">
                  <c:v>97</c:v>
                </c:pt>
                <c:pt idx="851">
                  <c:v>97</c:v>
                </c:pt>
                <c:pt idx="852">
                  <c:v>97</c:v>
                </c:pt>
                <c:pt idx="853">
                  <c:v>97</c:v>
                </c:pt>
                <c:pt idx="854">
                  <c:v>97.1</c:v>
                </c:pt>
                <c:pt idx="855">
                  <c:v>97.1</c:v>
                </c:pt>
                <c:pt idx="856">
                  <c:v>97.1</c:v>
                </c:pt>
                <c:pt idx="857">
                  <c:v>97.1</c:v>
                </c:pt>
                <c:pt idx="858">
                  <c:v>97.1</c:v>
                </c:pt>
                <c:pt idx="859">
                  <c:v>97.1</c:v>
                </c:pt>
                <c:pt idx="860">
                  <c:v>97.1</c:v>
                </c:pt>
                <c:pt idx="861">
                  <c:v>97.1</c:v>
                </c:pt>
                <c:pt idx="862">
                  <c:v>97.1</c:v>
                </c:pt>
                <c:pt idx="863">
                  <c:v>97.1</c:v>
                </c:pt>
                <c:pt idx="864">
                  <c:v>97.1</c:v>
                </c:pt>
                <c:pt idx="865">
                  <c:v>97.1</c:v>
                </c:pt>
                <c:pt idx="866">
                  <c:v>97.1</c:v>
                </c:pt>
                <c:pt idx="867">
                  <c:v>97.1</c:v>
                </c:pt>
                <c:pt idx="868">
                  <c:v>97.1</c:v>
                </c:pt>
                <c:pt idx="869">
                  <c:v>97.1</c:v>
                </c:pt>
                <c:pt idx="870">
                  <c:v>97.1</c:v>
                </c:pt>
                <c:pt idx="871">
                  <c:v>97.1</c:v>
                </c:pt>
                <c:pt idx="872">
                  <c:v>97.1</c:v>
                </c:pt>
                <c:pt idx="873">
                  <c:v>97.1</c:v>
                </c:pt>
                <c:pt idx="874">
                  <c:v>97.1</c:v>
                </c:pt>
                <c:pt idx="875">
                  <c:v>97.1</c:v>
                </c:pt>
                <c:pt idx="876">
                  <c:v>97</c:v>
                </c:pt>
                <c:pt idx="877">
                  <c:v>97</c:v>
                </c:pt>
                <c:pt idx="878">
                  <c:v>96.9</c:v>
                </c:pt>
                <c:pt idx="879">
                  <c:v>96.9</c:v>
                </c:pt>
                <c:pt idx="880">
                  <c:v>96.9</c:v>
                </c:pt>
                <c:pt idx="881">
                  <c:v>96.9</c:v>
                </c:pt>
                <c:pt idx="882">
                  <c:v>96.7</c:v>
                </c:pt>
                <c:pt idx="883">
                  <c:v>96.4</c:v>
                </c:pt>
                <c:pt idx="884">
                  <c:v>96</c:v>
                </c:pt>
                <c:pt idx="885">
                  <c:v>95.9</c:v>
                </c:pt>
                <c:pt idx="886">
                  <c:v>95.8</c:v>
                </c:pt>
                <c:pt idx="887">
                  <c:v>95.6</c:v>
                </c:pt>
                <c:pt idx="888">
                  <c:v>95.5</c:v>
                </c:pt>
                <c:pt idx="889">
                  <c:v>95.3</c:v>
                </c:pt>
                <c:pt idx="890">
                  <c:v>95.1</c:v>
                </c:pt>
                <c:pt idx="891">
                  <c:v>94.7</c:v>
                </c:pt>
                <c:pt idx="892">
                  <c:v>94.5</c:v>
                </c:pt>
                <c:pt idx="893">
                  <c:v>94.2</c:v>
                </c:pt>
                <c:pt idx="894">
                  <c:v>93.7</c:v>
                </c:pt>
                <c:pt idx="895">
                  <c:v>93.5</c:v>
                </c:pt>
                <c:pt idx="896">
                  <c:v>92.7</c:v>
                </c:pt>
                <c:pt idx="897">
                  <c:v>92.1</c:v>
                </c:pt>
                <c:pt idx="898">
                  <c:v>91.3</c:v>
                </c:pt>
                <c:pt idx="899">
                  <c:v>90.6</c:v>
                </c:pt>
                <c:pt idx="900">
                  <c:v>89.5</c:v>
                </c:pt>
                <c:pt idx="901">
                  <c:v>88.3</c:v>
                </c:pt>
                <c:pt idx="902">
                  <c:v>87.3</c:v>
                </c:pt>
                <c:pt idx="903">
                  <c:v>85.4</c:v>
                </c:pt>
                <c:pt idx="904">
                  <c:v>83.6</c:v>
                </c:pt>
                <c:pt idx="905">
                  <c:v>82.3</c:v>
                </c:pt>
                <c:pt idx="906">
                  <c:v>80.3</c:v>
                </c:pt>
                <c:pt idx="907">
                  <c:v>78.1</c:v>
                </c:pt>
                <c:pt idx="908">
                  <c:v>76</c:v>
                </c:pt>
                <c:pt idx="909">
                  <c:v>74.5</c:v>
                </c:pt>
                <c:pt idx="910">
                  <c:v>71.4</c:v>
                </c:pt>
                <c:pt idx="911">
                  <c:v>69.2</c:v>
                </c:pt>
                <c:pt idx="912">
                  <c:v>65.6</c:v>
                </c:pt>
                <c:pt idx="913">
                  <c:v>62.7</c:v>
                </c:pt>
                <c:pt idx="914">
                  <c:v>58.7</c:v>
                </c:pt>
                <c:pt idx="915">
                  <c:v>55.4</c:v>
                </c:pt>
                <c:pt idx="916">
                  <c:v>51.9</c:v>
                </c:pt>
                <c:pt idx="917">
                  <c:v>48.2</c:v>
                </c:pt>
                <c:pt idx="918">
                  <c:v>43.5</c:v>
                </c:pt>
                <c:pt idx="919">
                  <c:v>40</c:v>
                </c:pt>
                <c:pt idx="920">
                  <c:v>36.5</c:v>
                </c:pt>
                <c:pt idx="921">
                  <c:v>31.6</c:v>
                </c:pt>
                <c:pt idx="922">
                  <c:v>28.1</c:v>
                </c:pt>
                <c:pt idx="923">
                  <c:v>25.6</c:v>
                </c:pt>
                <c:pt idx="924">
                  <c:v>22.2</c:v>
                </c:pt>
                <c:pt idx="925">
                  <c:v>18.6</c:v>
                </c:pt>
                <c:pt idx="926">
                  <c:v>16.8</c:v>
                </c:pt>
                <c:pt idx="927">
                  <c:v>14.2</c:v>
                </c:pt>
                <c:pt idx="928">
                  <c:v>12.3</c:v>
                </c:pt>
                <c:pt idx="929">
                  <c:v>9.7</c:v>
                </c:pt>
                <c:pt idx="930">
                  <c:v>7.9</c:v>
                </c:pt>
                <c:pt idx="931">
                  <c:v>6.6</c:v>
                </c:pt>
                <c:pt idx="932">
                  <c:v>5.4</c:v>
                </c:pt>
                <c:pt idx="933">
                  <c:v>3.8</c:v>
                </c:pt>
                <c:pt idx="934">
                  <c:v>2.7</c:v>
                </c:pt>
                <c:pt idx="935">
                  <c:v>2.4</c:v>
                </c:pt>
                <c:pt idx="936">
                  <c:v>2.1</c:v>
                </c:pt>
                <c:pt idx="937">
                  <c:v>1.7</c:v>
                </c:pt>
                <c:pt idx="938">
                  <c:v>1.5</c:v>
                </c:pt>
                <c:pt idx="939">
                  <c:v>1.1</c:v>
                </c:pt>
                <c:pt idx="940">
                  <c:v>1</c:v>
                </c:pt>
                <c:pt idx="941">
                  <c:v>0.7</c:v>
                </c:pt>
                <c:pt idx="942">
                  <c:v>0.6</c:v>
                </c:pt>
                <c:pt idx="943">
                  <c:v>0.5</c:v>
                </c:pt>
                <c:pt idx="944">
                  <c:v>0.3</c:v>
                </c:pt>
                <c:pt idx="945">
                  <c:v>0.4</c:v>
                </c:pt>
                <c:pt idx="946">
                  <c:v>0.3</c:v>
                </c:pt>
                <c:pt idx="947">
                  <c:v>0.3</c:v>
                </c:pt>
                <c:pt idx="948">
                  <c:v>0.3</c:v>
                </c:pt>
                <c:pt idx="949">
                  <c:v>0.1</c:v>
                </c:pt>
                <c:pt idx="950">
                  <c:v>0.2</c:v>
                </c:pt>
                <c:pt idx="951">
                  <c:v>0.2</c:v>
                </c:pt>
                <c:pt idx="952">
                  <c:v>0.2</c:v>
                </c:pt>
                <c:pt idx="953">
                  <c:v>0.2</c:v>
                </c:pt>
                <c:pt idx="954">
                  <c:v>0.6</c:v>
                </c:pt>
                <c:pt idx="955">
                  <c:v>0.6</c:v>
                </c:pt>
                <c:pt idx="956">
                  <c:v>0.8</c:v>
                </c:pt>
                <c:pt idx="957">
                  <c:v>0.9</c:v>
                </c:pt>
                <c:pt idx="958">
                  <c:v>0.9</c:v>
                </c:pt>
                <c:pt idx="959">
                  <c:v>1</c:v>
                </c:pt>
                <c:pt idx="960">
                  <c:v>1.5</c:v>
                </c:pt>
                <c:pt idx="961">
                  <c:v>2.2</c:v>
                </c:pt>
                <c:pt idx="962">
                  <c:v>3.2</c:v>
                </c:pt>
                <c:pt idx="963">
                  <c:v>3.8</c:v>
                </c:pt>
                <c:pt idx="964">
                  <c:v>4.6</c:v>
                </c:pt>
                <c:pt idx="965">
                  <c:v>5.9</c:v>
                </c:pt>
                <c:pt idx="966">
                  <c:v>8.2</c:v>
                </c:pt>
                <c:pt idx="967">
                  <c:v>10.5</c:v>
                </c:pt>
                <c:pt idx="968">
                  <c:v>13.9</c:v>
                </c:pt>
                <c:pt idx="969">
                  <c:v>17.4</c:v>
                </c:pt>
                <c:pt idx="970">
                  <c:v>21.9</c:v>
                </c:pt>
                <c:pt idx="971">
                  <c:v>26.5</c:v>
                </c:pt>
                <c:pt idx="972">
                  <c:v>31.2</c:v>
                </c:pt>
                <c:pt idx="973">
                  <c:v>37.2</c:v>
                </c:pt>
                <c:pt idx="974">
                  <c:v>44.2</c:v>
                </c:pt>
                <c:pt idx="975">
                  <c:v>49</c:v>
                </c:pt>
                <c:pt idx="976">
                  <c:v>56.1</c:v>
                </c:pt>
                <c:pt idx="977">
                  <c:v>62</c:v>
                </c:pt>
                <c:pt idx="978">
                  <c:v>69.8</c:v>
                </c:pt>
                <c:pt idx="979">
                  <c:v>76.3</c:v>
                </c:pt>
                <c:pt idx="980">
                  <c:v>81.6</c:v>
                </c:pt>
                <c:pt idx="981">
                  <c:v>86.3</c:v>
                </c:pt>
                <c:pt idx="982">
                  <c:v>91.4</c:v>
                </c:pt>
                <c:pt idx="983">
                  <c:v>95.1</c:v>
                </c:pt>
                <c:pt idx="984">
                  <c:v>96.7</c:v>
                </c:pt>
                <c:pt idx="985">
                  <c:v>98.6</c:v>
                </c:pt>
                <c:pt idx="986">
                  <c:v>99</c:v>
                </c:pt>
                <c:pt idx="987">
                  <c:v>99.5</c:v>
                </c:pt>
                <c:pt idx="988">
                  <c:v>99.7</c:v>
                </c:pt>
                <c:pt idx="989">
                  <c:v>100</c:v>
                </c:pt>
                <c:pt idx="990">
                  <c:v>100</c:v>
                </c:pt>
                <c:pt idx="991">
                  <c:v>100</c:v>
                </c:pt>
                <c:pt idx="992">
                  <c:v>100</c:v>
                </c:pt>
                <c:pt idx="993">
                  <c:v>100</c:v>
                </c:pt>
                <c:pt idx="994">
                  <c:v>100</c:v>
                </c:pt>
                <c:pt idx="995">
                  <c:v>100</c:v>
                </c:pt>
                <c:pt idx="996">
                  <c:v>100</c:v>
                </c:pt>
                <c:pt idx="997">
                  <c:v>100</c:v>
                </c:pt>
                <c:pt idx="998">
                  <c:v>100</c:v>
                </c:pt>
                <c:pt idx="999">
                  <c:v>100</c:v>
                </c:pt>
                <c:pt idx="1000">
                  <c:v>100</c:v>
                </c:pt>
                <c:pt idx="1001">
                  <c:v>100</c:v>
                </c:pt>
                <c:pt idx="1002">
                  <c:v>100</c:v>
                </c:pt>
                <c:pt idx="1003">
                  <c:v>100</c:v>
                </c:pt>
                <c:pt idx="1004">
                  <c:v>100</c:v>
                </c:pt>
                <c:pt idx="1005">
                  <c:v>100</c:v>
                </c:pt>
                <c:pt idx="1006">
                  <c:v>100</c:v>
                </c:pt>
                <c:pt idx="1007">
                  <c:v>100</c:v>
                </c:pt>
                <c:pt idx="1008">
                  <c:v>100</c:v>
                </c:pt>
                <c:pt idx="1009">
                  <c:v>100</c:v>
                </c:pt>
                <c:pt idx="1010">
                  <c:v>100</c:v>
                </c:pt>
                <c:pt idx="1011">
                  <c:v>100</c:v>
                </c:pt>
                <c:pt idx="1012">
                  <c:v>100</c:v>
                </c:pt>
                <c:pt idx="1013">
                  <c:v>100</c:v>
                </c:pt>
                <c:pt idx="1014">
                  <c:v>100</c:v>
                </c:pt>
                <c:pt idx="1015">
                  <c:v>100</c:v>
                </c:pt>
                <c:pt idx="1016">
                  <c:v>100</c:v>
                </c:pt>
                <c:pt idx="1017">
                  <c:v>100</c:v>
                </c:pt>
                <c:pt idx="1018">
                  <c:v>100</c:v>
                </c:pt>
                <c:pt idx="1019">
                  <c:v>100</c:v>
                </c:pt>
                <c:pt idx="1020">
                  <c:v>100</c:v>
                </c:pt>
                <c:pt idx="1021">
                  <c:v>100</c:v>
                </c:pt>
                <c:pt idx="1022">
                  <c:v>100</c:v>
                </c:pt>
                <c:pt idx="1023">
                  <c:v>100</c:v>
                </c:pt>
                <c:pt idx="1024">
                  <c:v>100</c:v>
                </c:pt>
                <c:pt idx="1025">
                  <c:v>100</c:v>
                </c:pt>
                <c:pt idx="1026">
                  <c:v>100</c:v>
                </c:pt>
                <c:pt idx="1027">
                  <c:v>100</c:v>
                </c:pt>
                <c:pt idx="1028">
                  <c:v>100</c:v>
                </c:pt>
                <c:pt idx="1029">
                  <c:v>100</c:v>
                </c:pt>
                <c:pt idx="1030">
                  <c:v>100</c:v>
                </c:pt>
                <c:pt idx="1031">
                  <c:v>100</c:v>
                </c:pt>
                <c:pt idx="1032">
                  <c:v>100</c:v>
                </c:pt>
                <c:pt idx="1033">
                  <c:v>100</c:v>
                </c:pt>
                <c:pt idx="1034">
                  <c:v>100</c:v>
                </c:pt>
                <c:pt idx="1035">
                  <c:v>100</c:v>
                </c:pt>
                <c:pt idx="1036">
                  <c:v>100</c:v>
                </c:pt>
                <c:pt idx="1037">
                  <c:v>100</c:v>
                </c:pt>
                <c:pt idx="1038">
                  <c:v>100</c:v>
                </c:pt>
                <c:pt idx="1039">
                  <c:v>100</c:v>
                </c:pt>
                <c:pt idx="1040">
                  <c:v>100</c:v>
                </c:pt>
                <c:pt idx="1041">
                  <c:v>100</c:v>
                </c:pt>
                <c:pt idx="1042">
                  <c:v>100</c:v>
                </c:pt>
                <c:pt idx="1043">
                  <c:v>100</c:v>
                </c:pt>
                <c:pt idx="1044">
                  <c:v>100</c:v>
                </c:pt>
                <c:pt idx="1045">
                  <c:v>100</c:v>
                </c:pt>
                <c:pt idx="1046">
                  <c:v>100</c:v>
                </c:pt>
                <c:pt idx="1047">
                  <c:v>100</c:v>
                </c:pt>
                <c:pt idx="1048">
                  <c:v>100</c:v>
                </c:pt>
                <c:pt idx="1049">
                  <c:v>100</c:v>
                </c:pt>
                <c:pt idx="1050">
                  <c:v>100</c:v>
                </c:pt>
                <c:pt idx="1051">
                  <c:v>100</c:v>
                </c:pt>
                <c:pt idx="1052">
                  <c:v>100</c:v>
                </c:pt>
                <c:pt idx="1053">
                  <c:v>100</c:v>
                </c:pt>
                <c:pt idx="1054">
                  <c:v>100</c:v>
                </c:pt>
                <c:pt idx="1055">
                  <c:v>100</c:v>
                </c:pt>
                <c:pt idx="1056">
                  <c:v>100</c:v>
                </c:pt>
                <c:pt idx="1057">
                  <c:v>100</c:v>
                </c:pt>
                <c:pt idx="1058">
                  <c:v>100</c:v>
                </c:pt>
                <c:pt idx="1059">
                  <c:v>100</c:v>
                </c:pt>
                <c:pt idx="1060">
                  <c:v>100</c:v>
                </c:pt>
                <c:pt idx="1061">
                  <c:v>100</c:v>
                </c:pt>
                <c:pt idx="1062">
                  <c:v>100</c:v>
                </c:pt>
                <c:pt idx="1063">
                  <c:v>100</c:v>
                </c:pt>
                <c:pt idx="1064">
                  <c:v>100</c:v>
                </c:pt>
                <c:pt idx="1065">
                  <c:v>100</c:v>
                </c:pt>
                <c:pt idx="1066">
                  <c:v>100</c:v>
                </c:pt>
                <c:pt idx="1067">
                  <c:v>100</c:v>
                </c:pt>
                <c:pt idx="1068">
                  <c:v>100</c:v>
                </c:pt>
                <c:pt idx="1069">
                  <c:v>100</c:v>
                </c:pt>
                <c:pt idx="1070">
                  <c:v>100</c:v>
                </c:pt>
                <c:pt idx="1071">
                  <c:v>100</c:v>
                </c:pt>
                <c:pt idx="1072">
                  <c:v>100</c:v>
                </c:pt>
                <c:pt idx="1073">
                  <c:v>100</c:v>
                </c:pt>
                <c:pt idx="1074">
                  <c:v>100</c:v>
                </c:pt>
                <c:pt idx="1075">
                  <c:v>100</c:v>
                </c:pt>
                <c:pt idx="1076">
                  <c:v>100</c:v>
                </c:pt>
                <c:pt idx="1077">
                  <c:v>100</c:v>
                </c:pt>
                <c:pt idx="1078">
                  <c:v>100</c:v>
                </c:pt>
                <c:pt idx="1079">
                  <c:v>100</c:v>
                </c:pt>
                <c:pt idx="1080">
                  <c:v>100</c:v>
                </c:pt>
                <c:pt idx="1081">
                  <c:v>100</c:v>
                </c:pt>
                <c:pt idx="1082">
                  <c:v>100</c:v>
                </c:pt>
                <c:pt idx="1083">
                  <c:v>100</c:v>
                </c:pt>
                <c:pt idx="1084">
                  <c:v>100</c:v>
                </c:pt>
                <c:pt idx="1085">
                  <c:v>100</c:v>
                </c:pt>
                <c:pt idx="1086">
                  <c:v>100</c:v>
                </c:pt>
                <c:pt idx="1087">
                  <c:v>100</c:v>
                </c:pt>
                <c:pt idx="1088">
                  <c:v>100</c:v>
                </c:pt>
                <c:pt idx="1089">
                  <c:v>100</c:v>
                </c:pt>
                <c:pt idx="1090">
                  <c:v>100</c:v>
                </c:pt>
                <c:pt idx="1091">
                  <c:v>100</c:v>
                </c:pt>
                <c:pt idx="1092">
                  <c:v>100</c:v>
                </c:pt>
                <c:pt idx="1093">
                  <c:v>100</c:v>
                </c:pt>
                <c:pt idx="1094">
                  <c:v>100</c:v>
                </c:pt>
                <c:pt idx="1095">
                  <c:v>100</c:v>
                </c:pt>
                <c:pt idx="1096">
                  <c:v>100</c:v>
                </c:pt>
                <c:pt idx="1097">
                  <c:v>100</c:v>
                </c:pt>
                <c:pt idx="1098">
                  <c:v>100</c:v>
                </c:pt>
                <c:pt idx="1099">
                  <c:v>100</c:v>
                </c:pt>
                <c:pt idx="1100">
                  <c:v>100</c:v>
                </c:pt>
                <c:pt idx="1101">
                  <c:v>100</c:v>
                </c:pt>
                <c:pt idx="1102">
                  <c:v>100</c:v>
                </c:pt>
                <c:pt idx="1103">
                  <c:v>100</c:v>
                </c:pt>
                <c:pt idx="1104">
                  <c:v>100</c:v>
                </c:pt>
                <c:pt idx="1105">
                  <c:v>100</c:v>
                </c:pt>
                <c:pt idx="1106">
                  <c:v>100</c:v>
                </c:pt>
                <c:pt idx="1107">
                  <c:v>100</c:v>
                </c:pt>
                <c:pt idx="1108">
                  <c:v>100</c:v>
                </c:pt>
                <c:pt idx="1109">
                  <c:v>100</c:v>
                </c:pt>
                <c:pt idx="1110">
                  <c:v>100</c:v>
                </c:pt>
                <c:pt idx="1111">
                  <c:v>100</c:v>
                </c:pt>
                <c:pt idx="1112">
                  <c:v>100</c:v>
                </c:pt>
                <c:pt idx="1113">
                  <c:v>100</c:v>
                </c:pt>
                <c:pt idx="1114">
                  <c:v>100</c:v>
                </c:pt>
                <c:pt idx="1115">
                  <c:v>100</c:v>
                </c:pt>
                <c:pt idx="1116">
                  <c:v>100</c:v>
                </c:pt>
                <c:pt idx="1117">
                  <c:v>100</c:v>
                </c:pt>
                <c:pt idx="1118">
                  <c:v>100</c:v>
                </c:pt>
                <c:pt idx="1119">
                  <c:v>100</c:v>
                </c:pt>
                <c:pt idx="1120">
                  <c:v>100</c:v>
                </c:pt>
                <c:pt idx="1121">
                  <c:v>100</c:v>
                </c:pt>
                <c:pt idx="1122">
                  <c:v>100</c:v>
                </c:pt>
                <c:pt idx="1123">
                  <c:v>100</c:v>
                </c:pt>
                <c:pt idx="1124">
                  <c:v>100</c:v>
                </c:pt>
                <c:pt idx="1125">
                  <c:v>100</c:v>
                </c:pt>
                <c:pt idx="1126">
                  <c:v>100</c:v>
                </c:pt>
                <c:pt idx="1127">
                  <c:v>100</c:v>
                </c:pt>
                <c:pt idx="1128">
                  <c:v>100</c:v>
                </c:pt>
                <c:pt idx="1129">
                  <c:v>100</c:v>
                </c:pt>
                <c:pt idx="1130">
                  <c:v>100</c:v>
                </c:pt>
                <c:pt idx="1131">
                  <c:v>100</c:v>
                </c:pt>
                <c:pt idx="1132">
                  <c:v>100</c:v>
                </c:pt>
                <c:pt idx="1133">
                  <c:v>100</c:v>
                </c:pt>
                <c:pt idx="1134">
                  <c:v>100</c:v>
                </c:pt>
                <c:pt idx="1135">
                  <c:v>100</c:v>
                </c:pt>
                <c:pt idx="1136">
                  <c:v>100</c:v>
                </c:pt>
                <c:pt idx="1137">
                  <c:v>100</c:v>
                </c:pt>
                <c:pt idx="1138">
                  <c:v>100</c:v>
                </c:pt>
                <c:pt idx="1139">
                  <c:v>100</c:v>
                </c:pt>
                <c:pt idx="1140">
                  <c:v>100</c:v>
                </c:pt>
                <c:pt idx="1141">
                  <c:v>100</c:v>
                </c:pt>
                <c:pt idx="1142">
                  <c:v>100</c:v>
                </c:pt>
                <c:pt idx="1143">
                  <c:v>100</c:v>
                </c:pt>
                <c:pt idx="1144">
                  <c:v>100</c:v>
                </c:pt>
                <c:pt idx="1145">
                  <c:v>100</c:v>
                </c:pt>
                <c:pt idx="1146">
                  <c:v>100</c:v>
                </c:pt>
                <c:pt idx="1147">
                  <c:v>100</c:v>
                </c:pt>
                <c:pt idx="1148">
                  <c:v>100</c:v>
                </c:pt>
                <c:pt idx="1149">
                  <c:v>100</c:v>
                </c:pt>
                <c:pt idx="1150">
                  <c:v>100</c:v>
                </c:pt>
                <c:pt idx="1151">
                  <c:v>100</c:v>
                </c:pt>
                <c:pt idx="1152">
                  <c:v>100</c:v>
                </c:pt>
                <c:pt idx="1153">
                  <c:v>100</c:v>
                </c:pt>
                <c:pt idx="1154">
                  <c:v>100</c:v>
                </c:pt>
                <c:pt idx="1155">
                  <c:v>100</c:v>
                </c:pt>
                <c:pt idx="1156">
                  <c:v>100</c:v>
                </c:pt>
                <c:pt idx="1157">
                  <c:v>100</c:v>
                </c:pt>
                <c:pt idx="1158">
                  <c:v>100</c:v>
                </c:pt>
                <c:pt idx="1159">
                  <c:v>100</c:v>
                </c:pt>
                <c:pt idx="1160">
                  <c:v>100</c:v>
                </c:pt>
                <c:pt idx="1161">
                  <c:v>100</c:v>
                </c:pt>
                <c:pt idx="1162">
                  <c:v>100</c:v>
                </c:pt>
                <c:pt idx="1163">
                  <c:v>100</c:v>
                </c:pt>
                <c:pt idx="1164">
                  <c:v>100</c:v>
                </c:pt>
                <c:pt idx="1165">
                  <c:v>100</c:v>
                </c:pt>
                <c:pt idx="1166">
                  <c:v>100</c:v>
                </c:pt>
                <c:pt idx="1167">
                  <c:v>100</c:v>
                </c:pt>
                <c:pt idx="1168">
                  <c:v>100</c:v>
                </c:pt>
                <c:pt idx="1169">
                  <c:v>100</c:v>
                </c:pt>
                <c:pt idx="1170">
                  <c:v>100</c:v>
                </c:pt>
                <c:pt idx="1171">
                  <c:v>100</c:v>
                </c:pt>
                <c:pt idx="1172">
                  <c:v>100</c:v>
                </c:pt>
                <c:pt idx="1173">
                  <c:v>100</c:v>
                </c:pt>
                <c:pt idx="1174">
                  <c:v>100</c:v>
                </c:pt>
                <c:pt idx="1175">
                  <c:v>100</c:v>
                </c:pt>
                <c:pt idx="1176">
                  <c:v>100</c:v>
                </c:pt>
                <c:pt idx="1177">
                  <c:v>100</c:v>
                </c:pt>
                <c:pt idx="1178">
                  <c:v>100</c:v>
                </c:pt>
                <c:pt idx="1179">
                  <c:v>100</c:v>
                </c:pt>
                <c:pt idx="1180">
                  <c:v>100</c:v>
                </c:pt>
                <c:pt idx="1181">
                  <c:v>100</c:v>
                </c:pt>
                <c:pt idx="1182">
                  <c:v>100</c:v>
                </c:pt>
                <c:pt idx="1183">
                  <c:v>100</c:v>
                </c:pt>
                <c:pt idx="1184">
                  <c:v>100</c:v>
                </c:pt>
                <c:pt idx="1185">
                  <c:v>100</c:v>
                </c:pt>
                <c:pt idx="1186">
                  <c:v>100</c:v>
                </c:pt>
                <c:pt idx="1187">
                  <c:v>100</c:v>
                </c:pt>
                <c:pt idx="1188">
                  <c:v>100</c:v>
                </c:pt>
                <c:pt idx="1189">
                  <c:v>99.9</c:v>
                </c:pt>
                <c:pt idx="1190">
                  <c:v>99.9</c:v>
                </c:pt>
                <c:pt idx="1191">
                  <c:v>99.9</c:v>
                </c:pt>
                <c:pt idx="1192">
                  <c:v>99.9</c:v>
                </c:pt>
                <c:pt idx="1193">
                  <c:v>99.7</c:v>
                </c:pt>
                <c:pt idx="1194">
                  <c:v>99.7</c:v>
                </c:pt>
                <c:pt idx="1195">
                  <c:v>99.7</c:v>
                </c:pt>
                <c:pt idx="1196">
                  <c:v>99.6</c:v>
                </c:pt>
                <c:pt idx="1197">
                  <c:v>99.6</c:v>
                </c:pt>
                <c:pt idx="1198">
                  <c:v>99.6</c:v>
                </c:pt>
                <c:pt idx="1199">
                  <c:v>99.6</c:v>
                </c:pt>
                <c:pt idx="1200">
                  <c:v>99.6</c:v>
                </c:pt>
                <c:pt idx="1201">
                  <c:v>99.6</c:v>
                </c:pt>
                <c:pt idx="1202">
                  <c:v>99.6</c:v>
                </c:pt>
                <c:pt idx="1203">
                  <c:v>99.5</c:v>
                </c:pt>
                <c:pt idx="1204">
                  <c:v>99.4</c:v>
                </c:pt>
                <c:pt idx="1205">
                  <c:v>99.3</c:v>
                </c:pt>
                <c:pt idx="1206">
                  <c:v>99.3</c:v>
                </c:pt>
                <c:pt idx="1207">
                  <c:v>99.3</c:v>
                </c:pt>
                <c:pt idx="1208">
                  <c:v>99.2</c:v>
                </c:pt>
                <c:pt idx="1209">
                  <c:v>99</c:v>
                </c:pt>
                <c:pt idx="1210">
                  <c:v>98.8</c:v>
                </c:pt>
                <c:pt idx="1211">
                  <c:v>98.7</c:v>
                </c:pt>
                <c:pt idx="1212">
                  <c:v>98.7</c:v>
                </c:pt>
                <c:pt idx="1213">
                  <c:v>98.7</c:v>
                </c:pt>
                <c:pt idx="1214">
                  <c:v>98.5</c:v>
                </c:pt>
                <c:pt idx="1215">
                  <c:v>98.2</c:v>
                </c:pt>
                <c:pt idx="1216">
                  <c:v>98.1</c:v>
                </c:pt>
                <c:pt idx="1217">
                  <c:v>98.1</c:v>
                </c:pt>
                <c:pt idx="1218">
                  <c:v>97.8</c:v>
                </c:pt>
                <c:pt idx="1219">
                  <c:v>97.7</c:v>
                </c:pt>
                <c:pt idx="1220">
                  <c:v>97.6</c:v>
                </c:pt>
                <c:pt idx="1221">
                  <c:v>97.6</c:v>
                </c:pt>
                <c:pt idx="1222">
                  <c:v>97.4</c:v>
                </c:pt>
                <c:pt idx="1223">
                  <c:v>97.4</c:v>
                </c:pt>
                <c:pt idx="1224">
                  <c:v>97.4</c:v>
                </c:pt>
                <c:pt idx="1225">
                  <c:v>97.3</c:v>
                </c:pt>
                <c:pt idx="1226">
                  <c:v>97</c:v>
                </c:pt>
                <c:pt idx="1227">
                  <c:v>96.9</c:v>
                </c:pt>
                <c:pt idx="1228">
                  <c:v>96.7</c:v>
                </c:pt>
                <c:pt idx="1229">
                  <c:v>96.5</c:v>
                </c:pt>
                <c:pt idx="1230">
                  <c:v>96.5</c:v>
                </c:pt>
                <c:pt idx="1231">
                  <c:v>96.3</c:v>
                </c:pt>
                <c:pt idx="1232">
                  <c:v>96.3</c:v>
                </c:pt>
                <c:pt idx="1233">
                  <c:v>96</c:v>
                </c:pt>
                <c:pt idx="1234">
                  <c:v>95.8</c:v>
                </c:pt>
                <c:pt idx="1235">
                  <c:v>95.6</c:v>
                </c:pt>
                <c:pt idx="1236">
                  <c:v>95.4</c:v>
                </c:pt>
                <c:pt idx="1237">
                  <c:v>95.2</c:v>
                </c:pt>
                <c:pt idx="1238">
                  <c:v>95</c:v>
                </c:pt>
                <c:pt idx="1239">
                  <c:v>94.7</c:v>
                </c:pt>
                <c:pt idx="1240">
                  <c:v>94.2</c:v>
                </c:pt>
                <c:pt idx="1241">
                  <c:v>93.8</c:v>
                </c:pt>
                <c:pt idx="1242">
                  <c:v>93.3</c:v>
                </c:pt>
                <c:pt idx="1243">
                  <c:v>92.9</c:v>
                </c:pt>
                <c:pt idx="1244">
                  <c:v>92.6</c:v>
                </c:pt>
                <c:pt idx="1245">
                  <c:v>92.1</c:v>
                </c:pt>
                <c:pt idx="1246">
                  <c:v>92</c:v>
                </c:pt>
                <c:pt idx="1247">
                  <c:v>91.6</c:v>
                </c:pt>
                <c:pt idx="1248">
                  <c:v>91.4</c:v>
                </c:pt>
                <c:pt idx="1249">
                  <c:v>91.1</c:v>
                </c:pt>
                <c:pt idx="1250">
                  <c:v>90.9</c:v>
                </c:pt>
                <c:pt idx="1251">
                  <c:v>90.9</c:v>
                </c:pt>
                <c:pt idx="1252">
                  <c:v>90.7</c:v>
                </c:pt>
                <c:pt idx="1253">
                  <c:v>90.6</c:v>
                </c:pt>
                <c:pt idx="1254">
                  <c:v>90.5</c:v>
                </c:pt>
                <c:pt idx="1255">
                  <c:v>89.9</c:v>
                </c:pt>
                <c:pt idx="1256">
                  <c:v>89.4</c:v>
                </c:pt>
                <c:pt idx="1257">
                  <c:v>89.2</c:v>
                </c:pt>
                <c:pt idx="1258">
                  <c:v>88.9</c:v>
                </c:pt>
                <c:pt idx="1259">
                  <c:v>88.7</c:v>
                </c:pt>
                <c:pt idx="1260">
                  <c:v>88.4</c:v>
                </c:pt>
                <c:pt idx="1261">
                  <c:v>88.2</c:v>
                </c:pt>
                <c:pt idx="1262">
                  <c:v>88.1</c:v>
                </c:pt>
                <c:pt idx="1263">
                  <c:v>88.1</c:v>
                </c:pt>
                <c:pt idx="1264">
                  <c:v>87.8</c:v>
                </c:pt>
                <c:pt idx="1265">
                  <c:v>87.7</c:v>
                </c:pt>
                <c:pt idx="1266">
                  <c:v>87.5</c:v>
                </c:pt>
                <c:pt idx="1267">
                  <c:v>87.4</c:v>
                </c:pt>
                <c:pt idx="1268">
                  <c:v>87.1</c:v>
                </c:pt>
                <c:pt idx="1269">
                  <c:v>86.9</c:v>
                </c:pt>
                <c:pt idx="1270">
                  <c:v>86.9</c:v>
                </c:pt>
                <c:pt idx="1271">
                  <c:v>86.9</c:v>
                </c:pt>
                <c:pt idx="1272">
                  <c:v>86.7</c:v>
                </c:pt>
                <c:pt idx="1273">
                  <c:v>86.7</c:v>
                </c:pt>
                <c:pt idx="1274">
                  <c:v>86.6</c:v>
                </c:pt>
                <c:pt idx="1275">
                  <c:v>86.7</c:v>
                </c:pt>
                <c:pt idx="1276">
                  <c:v>86.8</c:v>
                </c:pt>
                <c:pt idx="1277">
                  <c:v>86.8</c:v>
                </c:pt>
                <c:pt idx="1278">
                  <c:v>86.8</c:v>
                </c:pt>
                <c:pt idx="1279">
                  <c:v>86.9</c:v>
                </c:pt>
                <c:pt idx="1280">
                  <c:v>86.9</c:v>
                </c:pt>
                <c:pt idx="1281">
                  <c:v>86.9</c:v>
                </c:pt>
                <c:pt idx="1282">
                  <c:v>86.9</c:v>
                </c:pt>
                <c:pt idx="1283">
                  <c:v>87</c:v>
                </c:pt>
                <c:pt idx="1284">
                  <c:v>87</c:v>
                </c:pt>
                <c:pt idx="1285">
                  <c:v>87.1</c:v>
                </c:pt>
                <c:pt idx="1286">
                  <c:v>87.3</c:v>
                </c:pt>
                <c:pt idx="1287">
                  <c:v>87.3</c:v>
                </c:pt>
                <c:pt idx="1288">
                  <c:v>87.3</c:v>
                </c:pt>
                <c:pt idx="1289">
                  <c:v>87.3</c:v>
                </c:pt>
                <c:pt idx="1290">
                  <c:v>87.4</c:v>
                </c:pt>
                <c:pt idx="1291">
                  <c:v>87.6</c:v>
                </c:pt>
                <c:pt idx="1292">
                  <c:v>87.8</c:v>
                </c:pt>
                <c:pt idx="1293">
                  <c:v>88</c:v>
                </c:pt>
                <c:pt idx="1294">
                  <c:v>88.4</c:v>
                </c:pt>
                <c:pt idx="1295">
                  <c:v>88.5</c:v>
                </c:pt>
                <c:pt idx="1296">
                  <c:v>88.5</c:v>
                </c:pt>
                <c:pt idx="1297">
                  <c:v>88.6</c:v>
                </c:pt>
                <c:pt idx="1298">
                  <c:v>88.9</c:v>
                </c:pt>
                <c:pt idx="1299">
                  <c:v>89</c:v>
                </c:pt>
                <c:pt idx="1300">
                  <c:v>89</c:v>
                </c:pt>
                <c:pt idx="1301">
                  <c:v>89.1</c:v>
                </c:pt>
                <c:pt idx="1302">
                  <c:v>89.2</c:v>
                </c:pt>
                <c:pt idx="1303">
                  <c:v>89.2</c:v>
                </c:pt>
                <c:pt idx="1304">
                  <c:v>89.2</c:v>
                </c:pt>
                <c:pt idx="1305">
                  <c:v>89.3</c:v>
                </c:pt>
                <c:pt idx="1306">
                  <c:v>89.3</c:v>
                </c:pt>
                <c:pt idx="1307">
                  <c:v>89.3</c:v>
                </c:pt>
                <c:pt idx="1308">
                  <c:v>89.3</c:v>
                </c:pt>
                <c:pt idx="1309">
                  <c:v>89.3</c:v>
                </c:pt>
                <c:pt idx="1310">
                  <c:v>89.3</c:v>
                </c:pt>
                <c:pt idx="1311">
                  <c:v>89.3</c:v>
                </c:pt>
                <c:pt idx="1312">
                  <c:v>89.3</c:v>
                </c:pt>
                <c:pt idx="1313">
                  <c:v>89.3</c:v>
                </c:pt>
                <c:pt idx="1314">
                  <c:v>89.3</c:v>
                </c:pt>
                <c:pt idx="1315">
                  <c:v>89.3</c:v>
                </c:pt>
                <c:pt idx="1316">
                  <c:v>89.1</c:v>
                </c:pt>
                <c:pt idx="1317">
                  <c:v>89.1</c:v>
                </c:pt>
                <c:pt idx="1318">
                  <c:v>89</c:v>
                </c:pt>
                <c:pt idx="1319">
                  <c:v>89</c:v>
                </c:pt>
                <c:pt idx="1320">
                  <c:v>88.9</c:v>
                </c:pt>
                <c:pt idx="1321">
                  <c:v>88.8</c:v>
                </c:pt>
                <c:pt idx="1322">
                  <c:v>88.7</c:v>
                </c:pt>
                <c:pt idx="1323">
                  <c:v>88.7</c:v>
                </c:pt>
                <c:pt idx="1324">
                  <c:v>88.7</c:v>
                </c:pt>
                <c:pt idx="1325">
                  <c:v>88.7</c:v>
                </c:pt>
                <c:pt idx="1326">
                  <c:v>88.7</c:v>
                </c:pt>
                <c:pt idx="1327">
                  <c:v>89.2</c:v>
                </c:pt>
                <c:pt idx="1328">
                  <c:v>89.5</c:v>
                </c:pt>
                <c:pt idx="1329">
                  <c:v>90</c:v>
                </c:pt>
                <c:pt idx="1330">
                  <c:v>90.3</c:v>
                </c:pt>
                <c:pt idx="1331">
                  <c:v>90.6</c:v>
                </c:pt>
                <c:pt idx="1332">
                  <c:v>91.3</c:v>
                </c:pt>
                <c:pt idx="1333">
                  <c:v>92.2</c:v>
                </c:pt>
                <c:pt idx="1334">
                  <c:v>93.4</c:v>
                </c:pt>
                <c:pt idx="1335">
                  <c:v>93.7</c:v>
                </c:pt>
                <c:pt idx="1336">
                  <c:v>94.1</c:v>
                </c:pt>
                <c:pt idx="1337">
                  <c:v>95.1</c:v>
                </c:pt>
                <c:pt idx="1338">
                  <c:v>95.7</c:v>
                </c:pt>
                <c:pt idx="1339">
                  <c:v>96.2</c:v>
                </c:pt>
                <c:pt idx="1340">
                  <c:v>96.4</c:v>
                </c:pt>
                <c:pt idx="1341">
                  <c:v>96.6</c:v>
                </c:pt>
                <c:pt idx="1342">
                  <c:v>96.8</c:v>
                </c:pt>
                <c:pt idx="1343">
                  <c:v>97.1</c:v>
                </c:pt>
                <c:pt idx="1344">
                  <c:v>97.2</c:v>
                </c:pt>
                <c:pt idx="1345">
                  <c:v>97.5</c:v>
                </c:pt>
                <c:pt idx="1346">
                  <c:v>97.6</c:v>
                </c:pt>
                <c:pt idx="1347">
                  <c:v>97.8</c:v>
                </c:pt>
                <c:pt idx="1348">
                  <c:v>98</c:v>
                </c:pt>
                <c:pt idx="1349">
                  <c:v>98.1</c:v>
                </c:pt>
                <c:pt idx="1350">
                  <c:v>98.1</c:v>
                </c:pt>
                <c:pt idx="1351">
                  <c:v>98.4</c:v>
                </c:pt>
                <c:pt idx="1352">
                  <c:v>98.6</c:v>
                </c:pt>
                <c:pt idx="1353">
                  <c:v>98.7</c:v>
                </c:pt>
                <c:pt idx="1354">
                  <c:v>98.8</c:v>
                </c:pt>
                <c:pt idx="1355">
                  <c:v>98.9</c:v>
                </c:pt>
                <c:pt idx="1356">
                  <c:v>99</c:v>
                </c:pt>
                <c:pt idx="1357">
                  <c:v>99</c:v>
                </c:pt>
                <c:pt idx="1358">
                  <c:v>99</c:v>
                </c:pt>
                <c:pt idx="1359">
                  <c:v>99</c:v>
                </c:pt>
                <c:pt idx="1360">
                  <c:v>99</c:v>
                </c:pt>
                <c:pt idx="1361">
                  <c:v>99.1</c:v>
                </c:pt>
                <c:pt idx="1362">
                  <c:v>99.2</c:v>
                </c:pt>
                <c:pt idx="1363">
                  <c:v>99.3</c:v>
                </c:pt>
                <c:pt idx="1364">
                  <c:v>99.3</c:v>
                </c:pt>
                <c:pt idx="1365">
                  <c:v>99.3</c:v>
                </c:pt>
                <c:pt idx="1366">
                  <c:v>99.4</c:v>
                </c:pt>
                <c:pt idx="1367">
                  <c:v>99.4</c:v>
                </c:pt>
                <c:pt idx="1368">
                  <c:v>99.6</c:v>
                </c:pt>
                <c:pt idx="1369">
                  <c:v>99.7</c:v>
                </c:pt>
                <c:pt idx="1370">
                  <c:v>99.7</c:v>
                </c:pt>
                <c:pt idx="1371">
                  <c:v>99.8</c:v>
                </c:pt>
                <c:pt idx="1372">
                  <c:v>99.8</c:v>
                </c:pt>
                <c:pt idx="1373">
                  <c:v>99.8</c:v>
                </c:pt>
                <c:pt idx="1374">
                  <c:v>99.8</c:v>
                </c:pt>
                <c:pt idx="1375">
                  <c:v>99.8</c:v>
                </c:pt>
                <c:pt idx="1376">
                  <c:v>99.8</c:v>
                </c:pt>
                <c:pt idx="1377">
                  <c:v>99.9</c:v>
                </c:pt>
                <c:pt idx="1378">
                  <c:v>99.9</c:v>
                </c:pt>
                <c:pt idx="1379">
                  <c:v>99.9</c:v>
                </c:pt>
                <c:pt idx="1380">
                  <c:v>99.9</c:v>
                </c:pt>
                <c:pt idx="1381">
                  <c:v>99.9</c:v>
                </c:pt>
                <c:pt idx="1382">
                  <c:v>99.9</c:v>
                </c:pt>
                <c:pt idx="1383">
                  <c:v>99.9</c:v>
                </c:pt>
                <c:pt idx="1384">
                  <c:v>99.9</c:v>
                </c:pt>
                <c:pt idx="1385">
                  <c:v>99.9</c:v>
                </c:pt>
                <c:pt idx="1386">
                  <c:v>99.9</c:v>
                </c:pt>
                <c:pt idx="1387">
                  <c:v>99.9</c:v>
                </c:pt>
                <c:pt idx="1388">
                  <c:v>99.9</c:v>
                </c:pt>
                <c:pt idx="1389">
                  <c:v>99.9</c:v>
                </c:pt>
                <c:pt idx="1390">
                  <c:v>99.9</c:v>
                </c:pt>
                <c:pt idx="1391">
                  <c:v>99.9</c:v>
                </c:pt>
                <c:pt idx="1392">
                  <c:v>99.9</c:v>
                </c:pt>
                <c:pt idx="1393">
                  <c:v>99.9</c:v>
                </c:pt>
                <c:pt idx="1394">
                  <c:v>99.9</c:v>
                </c:pt>
                <c:pt idx="1395">
                  <c:v>99.9</c:v>
                </c:pt>
                <c:pt idx="1396">
                  <c:v>99.9</c:v>
                </c:pt>
                <c:pt idx="1397">
                  <c:v>99.9</c:v>
                </c:pt>
                <c:pt idx="1398">
                  <c:v>99.9</c:v>
                </c:pt>
                <c:pt idx="1399">
                  <c:v>99.9</c:v>
                </c:pt>
                <c:pt idx="1400">
                  <c:v>99.9</c:v>
                </c:pt>
                <c:pt idx="1401">
                  <c:v>99.9</c:v>
                </c:pt>
                <c:pt idx="1402">
                  <c:v>99.9</c:v>
                </c:pt>
                <c:pt idx="1403">
                  <c:v>99.9</c:v>
                </c:pt>
                <c:pt idx="1404">
                  <c:v>99.9</c:v>
                </c:pt>
                <c:pt idx="1405">
                  <c:v>99.8</c:v>
                </c:pt>
                <c:pt idx="1406">
                  <c:v>99.8</c:v>
                </c:pt>
                <c:pt idx="1407">
                  <c:v>99.8</c:v>
                </c:pt>
                <c:pt idx="1408">
                  <c:v>99.8</c:v>
                </c:pt>
                <c:pt idx="1409">
                  <c:v>99.8</c:v>
                </c:pt>
                <c:pt idx="1410">
                  <c:v>99.8</c:v>
                </c:pt>
                <c:pt idx="1411">
                  <c:v>99.9</c:v>
                </c:pt>
                <c:pt idx="1412">
                  <c:v>99.9</c:v>
                </c:pt>
                <c:pt idx="1413">
                  <c:v>99.9</c:v>
                </c:pt>
                <c:pt idx="1414">
                  <c:v>100</c:v>
                </c:pt>
                <c:pt idx="1415">
                  <c:v>100</c:v>
                </c:pt>
                <c:pt idx="1416">
                  <c:v>100</c:v>
                </c:pt>
                <c:pt idx="1417">
                  <c:v>100</c:v>
                </c:pt>
                <c:pt idx="1418">
                  <c:v>100</c:v>
                </c:pt>
                <c:pt idx="1419">
                  <c:v>100</c:v>
                </c:pt>
                <c:pt idx="1420">
                  <c:v>100</c:v>
                </c:pt>
                <c:pt idx="1421">
                  <c:v>100</c:v>
                </c:pt>
                <c:pt idx="1422">
                  <c:v>100</c:v>
                </c:pt>
                <c:pt idx="1423">
                  <c:v>100</c:v>
                </c:pt>
                <c:pt idx="1424">
                  <c:v>100</c:v>
                </c:pt>
                <c:pt idx="1425">
                  <c:v>100</c:v>
                </c:pt>
                <c:pt idx="1426">
                  <c:v>100</c:v>
                </c:pt>
                <c:pt idx="1427">
                  <c:v>100</c:v>
                </c:pt>
                <c:pt idx="1428">
                  <c:v>100</c:v>
                </c:pt>
                <c:pt idx="1429">
                  <c:v>100</c:v>
                </c:pt>
                <c:pt idx="1430">
                  <c:v>100</c:v>
                </c:pt>
                <c:pt idx="1431">
                  <c:v>100</c:v>
                </c:pt>
                <c:pt idx="1432">
                  <c:v>100</c:v>
                </c:pt>
                <c:pt idx="1433">
                  <c:v>100</c:v>
                </c:pt>
                <c:pt idx="1434">
                  <c:v>100</c:v>
                </c:pt>
                <c:pt idx="1435">
                  <c:v>100</c:v>
                </c:pt>
                <c:pt idx="1436">
                  <c:v>100</c:v>
                </c:pt>
                <c:pt idx="1437">
                  <c:v>100</c:v>
                </c:pt>
                <c:pt idx="1438">
                  <c:v>100</c:v>
                </c:pt>
                <c:pt idx="1439">
                  <c:v>100</c:v>
                </c:pt>
                <c:pt idx="1440">
                  <c:v>100</c:v>
                </c:pt>
                <c:pt idx="1441">
                  <c:v>100</c:v>
                </c:pt>
                <c:pt idx="1442">
                  <c:v>100</c:v>
                </c:pt>
                <c:pt idx="1443">
                  <c:v>100</c:v>
                </c:pt>
                <c:pt idx="1444">
                  <c:v>100</c:v>
                </c:pt>
                <c:pt idx="1445">
                  <c:v>100</c:v>
                </c:pt>
                <c:pt idx="1446">
                  <c:v>100</c:v>
                </c:pt>
                <c:pt idx="1447">
                  <c:v>100</c:v>
                </c:pt>
                <c:pt idx="1448">
                  <c:v>100</c:v>
                </c:pt>
                <c:pt idx="1449">
                  <c:v>100</c:v>
                </c:pt>
                <c:pt idx="1450">
                  <c:v>100</c:v>
                </c:pt>
                <c:pt idx="1451">
                  <c:v>100</c:v>
                </c:pt>
                <c:pt idx="1452">
                  <c:v>100</c:v>
                </c:pt>
                <c:pt idx="1453">
                  <c:v>100</c:v>
                </c:pt>
                <c:pt idx="1454">
                  <c:v>100</c:v>
                </c:pt>
                <c:pt idx="1455">
                  <c:v>100</c:v>
                </c:pt>
                <c:pt idx="1456">
                  <c:v>100</c:v>
                </c:pt>
                <c:pt idx="1457">
                  <c:v>100</c:v>
                </c:pt>
                <c:pt idx="1458">
                  <c:v>100</c:v>
                </c:pt>
                <c:pt idx="1459">
                  <c:v>100</c:v>
                </c:pt>
                <c:pt idx="1460">
                  <c:v>100</c:v>
                </c:pt>
                <c:pt idx="1461">
                  <c:v>100</c:v>
                </c:pt>
                <c:pt idx="1462">
                  <c:v>100</c:v>
                </c:pt>
                <c:pt idx="1463">
                  <c:v>100</c:v>
                </c:pt>
                <c:pt idx="1464">
                  <c:v>100</c:v>
                </c:pt>
                <c:pt idx="1465">
                  <c:v>100</c:v>
                </c:pt>
                <c:pt idx="1466">
                  <c:v>100</c:v>
                </c:pt>
                <c:pt idx="1467">
                  <c:v>100</c:v>
                </c:pt>
                <c:pt idx="1468">
                  <c:v>100</c:v>
                </c:pt>
                <c:pt idx="1469">
                  <c:v>100</c:v>
                </c:pt>
                <c:pt idx="1470">
                  <c:v>100</c:v>
                </c:pt>
                <c:pt idx="1471">
                  <c:v>100</c:v>
                </c:pt>
                <c:pt idx="1472">
                  <c:v>100</c:v>
                </c:pt>
                <c:pt idx="1473">
                  <c:v>100</c:v>
                </c:pt>
                <c:pt idx="1474">
                  <c:v>100</c:v>
                </c:pt>
                <c:pt idx="1475">
                  <c:v>100</c:v>
                </c:pt>
                <c:pt idx="1476">
                  <c:v>100</c:v>
                </c:pt>
                <c:pt idx="1477">
                  <c:v>100</c:v>
                </c:pt>
                <c:pt idx="1478">
                  <c:v>100</c:v>
                </c:pt>
                <c:pt idx="1479">
                  <c:v>100</c:v>
                </c:pt>
                <c:pt idx="1480">
                  <c:v>100</c:v>
                </c:pt>
                <c:pt idx="1481">
                  <c:v>100</c:v>
                </c:pt>
                <c:pt idx="1482">
                  <c:v>100</c:v>
                </c:pt>
                <c:pt idx="1483">
                  <c:v>100</c:v>
                </c:pt>
                <c:pt idx="1484">
                  <c:v>100</c:v>
                </c:pt>
                <c:pt idx="1485">
                  <c:v>100</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100</c:v>
                </c:pt>
                <c:pt idx="1507">
                  <c:v>100</c:v>
                </c:pt>
                <c:pt idx="1508">
                  <c:v>100</c:v>
                </c:pt>
                <c:pt idx="1509">
                  <c:v>100</c:v>
                </c:pt>
                <c:pt idx="1510">
                  <c:v>100</c:v>
                </c:pt>
                <c:pt idx="1511">
                  <c:v>100</c:v>
                </c:pt>
                <c:pt idx="1512">
                  <c:v>100</c:v>
                </c:pt>
                <c:pt idx="1513">
                  <c:v>100</c:v>
                </c:pt>
                <c:pt idx="1514">
                  <c:v>100</c:v>
                </c:pt>
                <c:pt idx="1515">
                  <c:v>100</c:v>
                </c:pt>
                <c:pt idx="1516">
                  <c:v>100</c:v>
                </c:pt>
                <c:pt idx="1517">
                  <c:v>100</c:v>
                </c:pt>
                <c:pt idx="1518">
                  <c:v>100</c:v>
                </c:pt>
                <c:pt idx="1519">
                  <c:v>100</c:v>
                </c:pt>
                <c:pt idx="1520">
                  <c:v>100</c:v>
                </c:pt>
                <c:pt idx="1521">
                  <c:v>100</c:v>
                </c:pt>
                <c:pt idx="1522">
                  <c:v>100</c:v>
                </c:pt>
                <c:pt idx="1523">
                  <c:v>100</c:v>
                </c:pt>
                <c:pt idx="1524">
                  <c:v>100</c:v>
                </c:pt>
                <c:pt idx="1525">
                  <c:v>100</c:v>
                </c:pt>
                <c:pt idx="1526">
                  <c:v>100</c:v>
                </c:pt>
                <c:pt idx="1527">
                  <c:v>100</c:v>
                </c:pt>
                <c:pt idx="1528">
                  <c:v>100</c:v>
                </c:pt>
                <c:pt idx="1529">
                  <c:v>100</c:v>
                </c:pt>
                <c:pt idx="1530">
                  <c:v>100</c:v>
                </c:pt>
                <c:pt idx="1531">
                  <c:v>100</c:v>
                </c:pt>
                <c:pt idx="1532">
                  <c:v>100</c:v>
                </c:pt>
                <c:pt idx="1533">
                  <c:v>100</c:v>
                </c:pt>
                <c:pt idx="1534">
                  <c:v>100</c:v>
                </c:pt>
                <c:pt idx="1535">
                  <c:v>100</c:v>
                </c:pt>
                <c:pt idx="1536">
                  <c:v>100</c:v>
                </c:pt>
                <c:pt idx="1537">
                  <c:v>100</c:v>
                </c:pt>
                <c:pt idx="1538">
                  <c:v>100</c:v>
                </c:pt>
                <c:pt idx="1539">
                  <c:v>100</c:v>
                </c:pt>
                <c:pt idx="1540">
                  <c:v>100</c:v>
                </c:pt>
                <c:pt idx="1541">
                  <c:v>100</c:v>
                </c:pt>
                <c:pt idx="1542">
                  <c:v>100</c:v>
                </c:pt>
                <c:pt idx="1543">
                  <c:v>100</c:v>
                </c:pt>
                <c:pt idx="1544">
                  <c:v>100</c:v>
                </c:pt>
                <c:pt idx="1545">
                  <c:v>100</c:v>
                </c:pt>
                <c:pt idx="1546">
                  <c:v>100</c:v>
                </c:pt>
                <c:pt idx="1547">
                  <c:v>100</c:v>
                </c:pt>
                <c:pt idx="1548">
                  <c:v>100</c:v>
                </c:pt>
                <c:pt idx="1549">
                  <c:v>100</c:v>
                </c:pt>
                <c:pt idx="1550">
                  <c:v>100</c:v>
                </c:pt>
                <c:pt idx="1551">
                  <c:v>100</c:v>
                </c:pt>
                <c:pt idx="1552">
                  <c:v>100</c:v>
                </c:pt>
                <c:pt idx="1553">
                  <c:v>100</c:v>
                </c:pt>
                <c:pt idx="1554">
                  <c:v>100</c:v>
                </c:pt>
                <c:pt idx="1555">
                  <c:v>100</c:v>
                </c:pt>
                <c:pt idx="1556">
                  <c:v>100</c:v>
                </c:pt>
                <c:pt idx="1557">
                  <c:v>100</c:v>
                </c:pt>
                <c:pt idx="1558">
                  <c:v>100</c:v>
                </c:pt>
                <c:pt idx="1559">
                  <c:v>100</c:v>
                </c:pt>
                <c:pt idx="1560">
                  <c:v>100</c:v>
                </c:pt>
                <c:pt idx="1561">
                  <c:v>100</c:v>
                </c:pt>
                <c:pt idx="1562">
                  <c:v>100</c:v>
                </c:pt>
                <c:pt idx="1563">
                  <c:v>100</c:v>
                </c:pt>
                <c:pt idx="1564">
                  <c:v>100</c:v>
                </c:pt>
                <c:pt idx="1565">
                  <c:v>100</c:v>
                </c:pt>
                <c:pt idx="1566">
                  <c:v>100</c:v>
                </c:pt>
                <c:pt idx="1567">
                  <c:v>100</c:v>
                </c:pt>
                <c:pt idx="1568">
                  <c:v>100</c:v>
                </c:pt>
                <c:pt idx="1569">
                  <c:v>100</c:v>
                </c:pt>
                <c:pt idx="1570">
                  <c:v>100</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100</c:v>
                </c:pt>
                <c:pt idx="1614">
                  <c:v>100</c:v>
                </c:pt>
                <c:pt idx="1615">
                  <c:v>100</c:v>
                </c:pt>
                <c:pt idx="1616">
                  <c:v>100</c:v>
                </c:pt>
                <c:pt idx="1617">
                  <c:v>100</c:v>
                </c:pt>
                <c:pt idx="1618">
                  <c:v>100</c:v>
                </c:pt>
                <c:pt idx="1619">
                  <c:v>100</c:v>
                </c:pt>
                <c:pt idx="1620">
                  <c:v>100</c:v>
                </c:pt>
                <c:pt idx="1621">
                  <c:v>100</c:v>
                </c:pt>
                <c:pt idx="1622">
                  <c:v>100</c:v>
                </c:pt>
                <c:pt idx="1623">
                  <c:v>100</c:v>
                </c:pt>
                <c:pt idx="1624">
                  <c:v>100</c:v>
                </c:pt>
                <c:pt idx="1625">
                  <c:v>100</c:v>
                </c:pt>
                <c:pt idx="1626">
                  <c:v>100</c:v>
                </c:pt>
                <c:pt idx="1627">
                  <c:v>100</c:v>
                </c:pt>
                <c:pt idx="1628">
                  <c:v>100</c:v>
                </c:pt>
                <c:pt idx="1629">
                  <c:v>100</c:v>
                </c:pt>
                <c:pt idx="1630">
                  <c:v>100</c:v>
                </c:pt>
                <c:pt idx="1631">
                  <c:v>100</c:v>
                </c:pt>
                <c:pt idx="1632">
                  <c:v>100</c:v>
                </c:pt>
                <c:pt idx="1633">
                  <c:v>100</c:v>
                </c:pt>
                <c:pt idx="1634">
                  <c:v>100</c:v>
                </c:pt>
                <c:pt idx="1635">
                  <c:v>100</c:v>
                </c:pt>
                <c:pt idx="1636">
                  <c:v>100</c:v>
                </c:pt>
                <c:pt idx="1637">
                  <c:v>100</c:v>
                </c:pt>
                <c:pt idx="1638">
                  <c:v>100</c:v>
                </c:pt>
                <c:pt idx="1639">
                  <c:v>100</c:v>
                </c:pt>
                <c:pt idx="1640">
                  <c:v>100</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100</c:v>
                </c:pt>
                <c:pt idx="1669">
                  <c:v>100</c:v>
                </c:pt>
                <c:pt idx="1670">
                  <c:v>100</c:v>
                </c:pt>
                <c:pt idx="1671">
                  <c:v>100</c:v>
                </c:pt>
                <c:pt idx="1672">
                  <c:v>100</c:v>
                </c:pt>
                <c:pt idx="1673">
                  <c:v>100</c:v>
                </c:pt>
                <c:pt idx="1674">
                  <c:v>100</c:v>
                </c:pt>
                <c:pt idx="1675">
                  <c:v>100</c:v>
                </c:pt>
                <c:pt idx="1676">
                  <c:v>100</c:v>
                </c:pt>
                <c:pt idx="1677">
                  <c:v>100</c:v>
                </c:pt>
                <c:pt idx="1678">
                  <c:v>100</c:v>
                </c:pt>
                <c:pt idx="1679">
                  <c:v>100</c:v>
                </c:pt>
                <c:pt idx="1680">
                  <c:v>100</c:v>
                </c:pt>
                <c:pt idx="1681">
                  <c:v>100</c:v>
                </c:pt>
                <c:pt idx="1682">
                  <c:v>100</c:v>
                </c:pt>
                <c:pt idx="1683">
                  <c:v>100</c:v>
                </c:pt>
                <c:pt idx="1684">
                  <c:v>100</c:v>
                </c:pt>
                <c:pt idx="1685">
                  <c:v>100</c:v>
                </c:pt>
                <c:pt idx="1686">
                  <c:v>100</c:v>
                </c:pt>
                <c:pt idx="1687">
                  <c:v>100</c:v>
                </c:pt>
                <c:pt idx="1688">
                  <c:v>100</c:v>
                </c:pt>
                <c:pt idx="1689">
                  <c:v>100</c:v>
                </c:pt>
                <c:pt idx="1690">
                  <c:v>100</c:v>
                </c:pt>
                <c:pt idx="1691">
                  <c:v>100</c:v>
                </c:pt>
                <c:pt idx="1692">
                  <c:v>100</c:v>
                </c:pt>
                <c:pt idx="1693">
                  <c:v>100</c:v>
                </c:pt>
                <c:pt idx="1694">
                  <c:v>100</c:v>
                </c:pt>
                <c:pt idx="1695">
                  <c:v>100</c:v>
                </c:pt>
                <c:pt idx="1696">
                  <c:v>100</c:v>
                </c:pt>
                <c:pt idx="1697">
                  <c:v>100</c:v>
                </c:pt>
                <c:pt idx="1698">
                  <c:v>100</c:v>
                </c:pt>
                <c:pt idx="1699">
                  <c:v>100</c:v>
                </c:pt>
                <c:pt idx="1700">
                  <c:v>100</c:v>
                </c:pt>
                <c:pt idx="1701">
                  <c:v>100</c:v>
                </c:pt>
                <c:pt idx="1702">
                  <c:v>100</c:v>
                </c:pt>
                <c:pt idx="1703">
                  <c:v>100</c:v>
                </c:pt>
                <c:pt idx="1704">
                  <c:v>100</c:v>
                </c:pt>
                <c:pt idx="1705">
                  <c:v>100</c:v>
                </c:pt>
                <c:pt idx="1706">
                  <c:v>100</c:v>
                </c:pt>
                <c:pt idx="1707">
                  <c:v>100</c:v>
                </c:pt>
                <c:pt idx="1708">
                  <c:v>100</c:v>
                </c:pt>
                <c:pt idx="1709">
                  <c:v>100</c:v>
                </c:pt>
                <c:pt idx="1710">
                  <c:v>100</c:v>
                </c:pt>
                <c:pt idx="1711">
                  <c:v>100</c:v>
                </c:pt>
                <c:pt idx="1712">
                  <c:v>100</c:v>
                </c:pt>
                <c:pt idx="1713">
                  <c:v>100</c:v>
                </c:pt>
                <c:pt idx="1714">
                  <c:v>100</c:v>
                </c:pt>
                <c:pt idx="1715">
                  <c:v>100</c:v>
                </c:pt>
                <c:pt idx="1716">
                  <c:v>100</c:v>
                </c:pt>
                <c:pt idx="1717">
                  <c:v>100</c:v>
                </c:pt>
                <c:pt idx="1718">
                  <c:v>100</c:v>
                </c:pt>
                <c:pt idx="1719">
                  <c:v>100</c:v>
                </c:pt>
                <c:pt idx="1720">
                  <c:v>100</c:v>
                </c:pt>
                <c:pt idx="1721">
                  <c:v>100</c:v>
                </c:pt>
                <c:pt idx="1722">
                  <c:v>100</c:v>
                </c:pt>
                <c:pt idx="1723">
                  <c:v>100</c:v>
                </c:pt>
                <c:pt idx="1724">
                  <c:v>100</c:v>
                </c:pt>
                <c:pt idx="1725">
                  <c:v>100</c:v>
                </c:pt>
                <c:pt idx="1726">
                  <c:v>100</c:v>
                </c:pt>
                <c:pt idx="1727">
                  <c:v>100</c:v>
                </c:pt>
                <c:pt idx="1728">
                  <c:v>100</c:v>
                </c:pt>
                <c:pt idx="1729">
                  <c:v>100</c:v>
                </c:pt>
                <c:pt idx="1730">
                  <c:v>100</c:v>
                </c:pt>
                <c:pt idx="1731">
                  <c:v>100</c:v>
                </c:pt>
                <c:pt idx="1732">
                  <c:v>100</c:v>
                </c:pt>
                <c:pt idx="1733">
                  <c:v>100</c:v>
                </c:pt>
                <c:pt idx="1734">
                  <c:v>100</c:v>
                </c:pt>
                <c:pt idx="1735">
                  <c:v>100</c:v>
                </c:pt>
                <c:pt idx="1736">
                  <c:v>100</c:v>
                </c:pt>
                <c:pt idx="1737">
                  <c:v>100</c:v>
                </c:pt>
                <c:pt idx="1738">
                  <c:v>100</c:v>
                </c:pt>
                <c:pt idx="1739">
                  <c:v>100</c:v>
                </c:pt>
                <c:pt idx="1740">
                  <c:v>100</c:v>
                </c:pt>
                <c:pt idx="1741">
                  <c:v>100</c:v>
                </c:pt>
                <c:pt idx="1742">
                  <c:v>100</c:v>
                </c:pt>
                <c:pt idx="1743">
                  <c:v>100</c:v>
                </c:pt>
                <c:pt idx="1744">
                  <c:v>100</c:v>
                </c:pt>
                <c:pt idx="1745">
                  <c:v>100</c:v>
                </c:pt>
                <c:pt idx="1746">
                  <c:v>100</c:v>
                </c:pt>
                <c:pt idx="1747">
                  <c:v>100</c:v>
                </c:pt>
                <c:pt idx="1748">
                  <c:v>100</c:v>
                </c:pt>
                <c:pt idx="1749">
                  <c:v>100</c:v>
                </c:pt>
                <c:pt idx="1750">
                  <c:v>100</c:v>
                </c:pt>
                <c:pt idx="1751">
                  <c:v>100</c:v>
                </c:pt>
                <c:pt idx="1752">
                  <c:v>100</c:v>
                </c:pt>
                <c:pt idx="1753">
                  <c:v>100</c:v>
                </c:pt>
                <c:pt idx="1754">
                  <c:v>100</c:v>
                </c:pt>
                <c:pt idx="1755">
                  <c:v>100</c:v>
                </c:pt>
                <c:pt idx="1756">
                  <c:v>100</c:v>
                </c:pt>
                <c:pt idx="1757">
                  <c:v>100</c:v>
                </c:pt>
                <c:pt idx="1758">
                  <c:v>100</c:v>
                </c:pt>
                <c:pt idx="1759">
                  <c:v>100</c:v>
                </c:pt>
                <c:pt idx="1760">
                  <c:v>100</c:v>
                </c:pt>
                <c:pt idx="1761">
                  <c:v>100</c:v>
                </c:pt>
                <c:pt idx="1762">
                  <c:v>100</c:v>
                </c:pt>
                <c:pt idx="1763">
                  <c:v>100</c:v>
                </c:pt>
                <c:pt idx="1764">
                  <c:v>100</c:v>
                </c:pt>
                <c:pt idx="1765">
                  <c:v>100</c:v>
                </c:pt>
                <c:pt idx="1766">
                  <c:v>100</c:v>
                </c:pt>
                <c:pt idx="1767">
                  <c:v>100</c:v>
                </c:pt>
                <c:pt idx="1768">
                  <c:v>100</c:v>
                </c:pt>
                <c:pt idx="1769">
                  <c:v>100</c:v>
                </c:pt>
                <c:pt idx="1770">
                  <c:v>100</c:v>
                </c:pt>
                <c:pt idx="1771">
                  <c:v>100</c:v>
                </c:pt>
                <c:pt idx="1772">
                  <c:v>100</c:v>
                </c:pt>
                <c:pt idx="1773">
                  <c:v>100</c:v>
                </c:pt>
                <c:pt idx="1774">
                  <c:v>100</c:v>
                </c:pt>
                <c:pt idx="1775">
                  <c:v>100</c:v>
                </c:pt>
                <c:pt idx="1776">
                  <c:v>100</c:v>
                </c:pt>
                <c:pt idx="1777">
                  <c:v>100</c:v>
                </c:pt>
                <c:pt idx="1778">
                  <c:v>100</c:v>
                </c:pt>
                <c:pt idx="1779">
                  <c:v>100</c:v>
                </c:pt>
                <c:pt idx="1780">
                  <c:v>100</c:v>
                </c:pt>
                <c:pt idx="1781">
                  <c:v>100</c:v>
                </c:pt>
                <c:pt idx="1782">
                  <c:v>100</c:v>
                </c:pt>
                <c:pt idx="1783">
                  <c:v>100</c:v>
                </c:pt>
                <c:pt idx="1784">
                  <c:v>100</c:v>
                </c:pt>
                <c:pt idx="1785">
                  <c:v>100</c:v>
                </c:pt>
                <c:pt idx="1786">
                  <c:v>100</c:v>
                </c:pt>
                <c:pt idx="1787">
                  <c:v>100</c:v>
                </c:pt>
                <c:pt idx="1788">
                  <c:v>100</c:v>
                </c:pt>
                <c:pt idx="1789">
                  <c:v>100</c:v>
                </c:pt>
                <c:pt idx="1790">
                  <c:v>100</c:v>
                </c:pt>
                <c:pt idx="1791">
                  <c:v>100</c:v>
                </c:pt>
                <c:pt idx="1792">
                  <c:v>100</c:v>
                </c:pt>
                <c:pt idx="1793">
                  <c:v>100</c:v>
                </c:pt>
                <c:pt idx="1794">
                  <c:v>100</c:v>
                </c:pt>
                <c:pt idx="1795">
                  <c:v>100</c:v>
                </c:pt>
                <c:pt idx="1796">
                  <c:v>100</c:v>
                </c:pt>
                <c:pt idx="1797">
                  <c:v>100</c:v>
                </c:pt>
                <c:pt idx="1798">
                  <c:v>100</c:v>
                </c:pt>
                <c:pt idx="1799">
                  <c:v>100</c:v>
                </c:pt>
                <c:pt idx="1800">
                  <c:v>100</c:v>
                </c:pt>
                <c:pt idx="1801">
                  <c:v>100</c:v>
                </c:pt>
                <c:pt idx="1802">
                  <c:v>100</c:v>
                </c:pt>
                <c:pt idx="1803">
                  <c:v>100</c:v>
                </c:pt>
                <c:pt idx="1804">
                  <c:v>100</c:v>
                </c:pt>
                <c:pt idx="1805">
                  <c:v>100</c:v>
                </c:pt>
                <c:pt idx="1806">
                  <c:v>100</c:v>
                </c:pt>
                <c:pt idx="1807">
                  <c:v>100</c:v>
                </c:pt>
                <c:pt idx="1808">
                  <c:v>100</c:v>
                </c:pt>
                <c:pt idx="1809">
                  <c:v>100</c:v>
                </c:pt>
                <c:pt idx="1810">
                  <c:v>100</c:v>
                </c:pt>
                <c:pt idx="1811">
                  <c:v>100</c:v>
                </c:pt>
                <c:pt idx="1812">
                  <c:v>100</c:v>
                </c:pt>
                <c:pt idx="1813">
                  <c:v>100</c:v>
                </c:pt>
                <c:pt idx="1814">
                  <c:v>100</c:v>
                </c:pt>
                <c:pt idx="1815">
                  <c:v>100</c:v>
                </c:pt>
                <c:pt idx="1816">
                  <c:v>100</c:v>
                </c:pt>
                <c:pt idx="1817">
                  <c:v>100</c:v>
                </c:pt>
                <c:pt idx="1818">
                  <c:v>100</c:v>
                </c:pt>
                <c:pt idx="1819">
                  <c:v>100</c:v>
                </c:pt>
                <c:pt idx="1820">
                  <c:v>100</c:v>
                </c:pt>
                <c:pt idx="1821">
                  <c:v>100</c:v>
                </c:pt>
                <c:pt idx="1822">
                  <c:v>100</c:v>
                </c:pt>
                <c:pt idx="1823">
                  <c:v>100</c:v>
                </c:pt>
                <c:pt idx="1824">
                  <c:v>100</c:v>
                </c:pt>
                <c:pt idx="1825">
                  <c:v>100</c:v>
                </c:pt>
                <c:pt idx="1826">
                  <c:v>100</c:v>
                </c:pt>
                <c:pt idx="1827">
                  <c:v>100</c:v>
                </c:pt>
                <c:pt idx="1828">
                  <c:v>100</c:v>
                </c:pt>
                <c:pt idx="1829">
                  <c:v>100</c:v>
                </c:pt>
                <c:pt idx="1830">
                  <c:v>100</c:v>
                </c:pt>
                <c:pt idx="1831">
                  <c:v>100</c:v>
                </c:pt>
                <c:pt idx="1832">
                  <c:v>100</c:v>
                </c:pt>
                <c:pt idx="1833">
                  <c:v>100</c:v>
                </c:pt>
                <c:pt idx="1834">
                  <c:v>100</c:v>
                </c:pt>
                <c:pt idx="1835">
                  <c:v>100</c:v>
                </c:pt>
                <c:pt idx="1836">
                  <c:v>100</c:v>
                </c:pt>
                <c:pt idx="1837">
                  <c:v>100</c:v>
                </c:pt>
                <c:pt idx="1838">
                  <c:v>100</c:v>
                </c:pt>
                <c:pt idx="1839">
                  <c:v>100</c:v>
                </c:pt>
                <c:pt idx="1840">
                  <c:v>100</c:v>
                </c:pt>
                <c:pt idx="1841">
                  <c:v>100</c:v>
                </c:pt>
                <c:pt idx="1842">
                  <c:v>100</c:v>
                </c:pt>
                <c:pt idx="1843">
                  <c:v>100</c:v>
                </c:pt>
                <c:pt idx="1844">
                  <c:v>100</c:v>
                </c:pt>
                <c:pt idx="1845">
                  <c:v>100</c:v>
                </c:pt>
                <c:pt idx="1846">
                  <c:v>100</c:v>
                </c:pt>
                <c:pt idx="1847">
                  <c:v>100</c:v>
                </c:pt>
                <c:pt idx="1848">
                  <c:v>100</c:v>
                </c:pt>
                <c:pt idx="1849">
                  <c:v>100</c:v>
                </c:pt>
                <c:pt idx="1850">
                  <c:v>100</c:v>
                </c:pt>
                <c:pt idx="1851">
                  <c:v>100</c:v>
                </c:pt>
                <c:pt idx="1852">
                  <c:v>100</c:v>
                </c:pt>
                <c:pt idx="1853">
                  <c:v>100</c:v>
                </c:pt>
                <c:pt idx="1854">
                  <c:v>100</c:v>
                </c:pt>
                <c:pt idx="1855">
                  <c:v>100</c:v>
                </c:pt>
                <c:pt idx="1856">
                  <c:v>100</c:v>
                </c:pt>
                <c:pt idx="1857">
                  <c:v>100</c:v>
                </c:pt>
                <c:pt idx="1858">
                  <c:v>100</c:v>
                </c:pt>
                <c:pt idx="1859">
                  <c:v>100</c:v>
                </c:pt>
                <c:pt idx="1860">
                  <c:v>100</c:v>
                </c:pt>
                <c:pt idx="1861">
                  <c:v>100</c:v>
                </c:pt>
                <c:pt idx="1862">
                  <c:v>100</c:v>
                </c:pt>
                <c:pt idx="1863">
                  <c:v>100</c:v>
                </c:pt>
                <c:pt idx="1864">
                  <c:v>100</c:v>
                </c:pt>
                <c:pt idx="1865">
                  <c:v>100</c:v>
                </c:pt>
                <c:pt idx="1866">
                  <c:v>100</c:v>
                </c:pt>
                <c:pt idx="1867">
                  <c:v>100</c:v>
                </c:pt>
                <c:pt idx="1868">
                  <c:v>100</c:v>
                </c:pt>
                <c:pt idx="1869">
                  <c:v>100</c:v>
                </c:pt>
                <c:pt idx="1870">
                  <c:v>100</c:v>
                </c:pt>
                <c:pt idx="1871">
                  <c:v>100</c:v>
                </c:pt>
                <c:pt idx="1872">
                  <c:v>100</c:v>
                </c:pt>
                <c:pt idx="1873">
                  <c:v>100</c:v>
                </c:pt>
                <c:pt idx="1874">
                  <c:v>100</c:v>
                </c:pt>
                <c:pt idx="1875">
                  <c:v>100</c:v>
                </c:pt>
                <c:pt idx="1876">
                  <c:v>100</c:v>
                </c:pt>
                <c:pt idx="1877">
                  <c:v>100</c:v>
                </c:pt>
                <c:pt idx="1878">
                  <c:v>100</c:v>
                </c:pt>
                <c:pt idx="1879">
                  <c:v>100</c:v>
                </c:pt>
                <c:pt idx="1880">
                  <c:v>100</c:v>
                </c:pt>
                <c:pt idx="1881">
                  <c:v>100</c:v>
                </c:pt>
                <c:pt idx="1882">
                  <c:v>100</c:v>
                </c:pt>
                <c:pt idx="1883">
                  <c:v>100</c:v>
                </c:pt>
                <c:pt idx="1884">
                  <c:v>100</c:v>
                </c:pt>
                <c:pt idx="1885">
                  <c:v>100</c:v>
                </c:pt>
                <c:pt idx="1886">
                  <c:v>100</c:v>
                </c:pt>
                <c:pt idx="1887">
                  <c:v>100</c:v>
                </c:pt>
                <c:pt idx="1888">
                  <c:v>100</c:v>
                </c:pt>
                <c:pt idx="1889">
                  <c:v>100</c:v>
                </c:pt>
                <c:pt idx="1890">
                  <c:v>100</c:v>
                </c:pt>
                <c:pt idx="1891">
                  <c:v>100</c:v>
                </c:pt>
                <c:pt idx="1892">
                  <c:v>100</c:v>
                </c:pt>
                <c:pt idx="1893">
                  <c:v>100</c:v>
                </c:pt>
                <c:pt idx="1894">
                  <c:v>100</c:v>
                </c:pt>
                <c:pt idx="1895">
                  <c:v>100</c:v>
                </c:pt>
                <c:pt idx="1896">
                  <c:v>100</c:v>
                </c:pt>
                <c:pt idx="1897">
                  <c:v>100</c:v>
                </c:pt>
                <c:pt idx="1898">
                  <c:v>100</c:v>
                </c:pt>
                <c:pt idx="1899">
                  <c:v>100</c:v>
                </c:pt>
                <c:pt idx="1900">
                  <c:v>100</c:v>
                </c:pt>
                <c:pt idx="1901">
                  <c:v>100</c:v>
                </c:pt>
                <c:pt idx="1902">
                  <c:v>100</c:v>
                </c:pt>
                <c:pt idx="1903">
                  <c:v>100</c:v>
                </c:pt>
                <c:pt idx="1904">
                  <c:v>100</c:v>
                </c:pt>
                <c:pt idx="1905">
                  <c:v>100</c:v>
                </c:pt>
                <c:pt idx="1906">
                  <c:v>100</c:v>
                </c:pt>
                <c:pt idx="1907">
                  <c:v>100</c:v>
                </c:pt>
                <c:pt idx="1908">
                  <c:v>100</c:v>
                </c:pt>
                <c:pt idx="1909">
                  <c:v>100</c:v>
                </c:pt>
                <c:pt idx="1910">
                  <c:v>100</c:v>
                </c:pt>
                <c:pt idx="1911">
                  <c:v>100</c:v>
                </c:pt>
                <c:pt idx="1912">
                  <c:v>100</c:v>
                </c:pt>
                <c:pt idx="1913">
                  <c:v>100</c:v>
                </c:pt>
                <c:pt idx="1914">
                  <c:v>100</c:v>
                </c:pt>
                <c:pt idx="1915">
                  <c:v>100</c:v>
                </c:pt>
                <c:pt idx="1916">
                  <c:v>100</c:v>
                </c:pt>
                <c:pt idx="1917">
                  <c:v>100</c:v>
                </c:pt>
                <c:pt idx="1918">
                  <c:v>100</c:v>
                </c:pt>
                <c:pt idx="1919">
                  <c:v>100</c:v>
                </c:pt>
                <c:pt idx="1920">
                  <c:v>100</c:v>
                </c:pt>
                <c:pt idx="1921">
                  <c:v>100</c:v>
                </c:pt>
                <c:pt idx="1922">
                  <c:v>100</c:v>
                </c:pt>
                <c:pt idx="1923">
                  <c:v>100</c:v>
                </c:pt>
                <c:pt idx="1924">
                  <c:v>100</c:v>
                </c:pt>
                <c:pt idx="1925">
                  <c:v>100</c:v>
                </c:pt>
                <c:pt idx="1926">
                  <c:v>100</c:v>
                </c:pt>
                <c:pt idx="1927">
                  <c:v>100</c:v>
                </c:pt>
                <c:pt idx="1928">
                  <c:v>100</c:v>
                </c:pt>
                <c:pt idx="1929">
                  <c:v>100</c:v>
                </c:pt>
                <c:pt idx="1930">
                  <c:v>100</c:v>
                </c:pt>
                <c:pt idx="1931">
                  <c:v>100</c:v>
                </c:pt>
                <c:pt idx="1932">
                  <c:v>100</c:v>
                </c:pt>
                <c:pt idx="1933">
                  <c:v>100</c:v>
                </c:pt>
                <c:pt idx="1934">
                  <c:v>100</c:v>
                </c:pt>
                <c:pt idx="1935">
                  <c:v>100</c:v>
                </c:pt>
                <c:pt idx="1936">
                  <c:v>100</c:v>
                </c:pt>
                <c:pt idx="1937">
                  <c:v>100</c:v>
                </c:pt>
                <c:pt idx="1938">
                  <c:v>100</c:v>
                </c:pt>
                <c:pt idx="1939">
                  <c:v>100</c:v>
                </c:pt>
                <c:pt idx="1940">
                  <c:v>100</c:v>
                </c:pt>
                <c:pt idx="1941">
                  <c:v>100</c:v>
                </c:pt>
                <c:pt idx="1942">
                  <c:v>100</c:v>
                </c:pt>
                <c:pt idx="1943">
                  <c:v>100</c:v>
                </c:pt>
                <c:pt idx="1944">
                  <c:v>100</c:v>
                </c:pt>
                <c:pt idx="1945">
                  <c:v>100</c:v>
                </c:pt>
                <c:pt idx="1946">
                  <c:v>100</c:v>
                </c:pt>
                <c:pt idx="1947">
                  <c:v>100</c:v>
                </c:pt>
                <c:pt idx="1948">
                  <c:v>100</c:v>
                </c:pt>
                <c:pt idx="1949">
                  <c:v>100</c:v>
                </c:pt>
                <c:pt idx="1950">
                  <c:v>100</c:v>
                </c:pt>
                <c:pt idx="1951">
                  <c:v>100</c:v>
                </c:pt>
                <c:pt idx="1952">
                  <c:v>100</c:v>
                </c:pt>
                <c:pt idx="1953">
                  <c:v>100</c:v>
                </c:pt>
                <c:pt idx="1954">
                  <c:v>100</c:v>
                </c:pt>
                <c:pt idx="1955">
                  <c:v>100</c:v>
                </c:pt>
                <c:pt idx="1956">
                  <c:v>100</c:v>
                </c:pt>
                <c:pt idx="1957">
                  <c:v>100</c:v>
                </c:pt>
                <c:pt idx="1958">
                  <c:v>100</c:v>
                </c:pt>
                <c:pt idx="1959">
                  <c:v>100</c:v>
                </c:pt>
                <c:pt idx="1960">
                  <c:v>100</c:v>
                </c:pt>
                <c:pt idx="1961">
                  <c:v>100</c:v>
                </c:pt>
                <c:pt idx="1962">
                  <c:v>100</c:v>
                </c:pt>
                <c:pt idx="1963">
                  <c:v>100</c:v>
                </c:pt>
                <c:pt idx="1964">
                  <c:v>100</c:v>
                </c:pt>
                <c:pt idx="1965">
                  <c:v>100</c:v>
                </c:pt>
                <c:pt idx="1966">
                  <c:v>100</c:v>
                </c:pt>
                <c:pt idx="1967">
                  <c:v>100</c:v>
                </c:pt>
                <c:pt idx="1968">
                  <c:v>100</c:v>
                </c:pt>
                <c:pt idx="1969">
                  <c:v>100</c:v>
                </c:pt>
                <c:pt idx="1970">
                  <c:v>100</c:v>
                </c:pt>
                <c:pt idx="1971">
                  <c:v>100</c:v>
                </c:pt>
                <c:pt idx="1972">
                  <c:v>100</c:v>
                </c:pt>
                <c:pt idx="1973">
                  <c:v>100</c:v>
                </c:pt>
                <c:pt idx="1974">
                  <c:v>100</c:v>
                </c:pt>
                <c:pt idx="1975">
                  <c:v>100</c:v>
                </c:pt>
                <c:pt idx="1976">
                  <c:v>100</c:v>
                </c:pt>
                <c:pt idx="1977">
                  <c:v>100</c:v>
                </c:pt>
                <c:pt idx="1978">
                  <c:v>100</c:v>
                </c:pt>
                <c:pt idx="1979">
                  <c:v>100</c:v>
                </c:pt>
                <c:pt idx="1980">
                  <c:v>100</c:v>
                </c:pt>
                <c:pt idx="1981">
                  <c:v>100</c:v>
                </c:pt>
                <c:pt idx="1982">
                  <c:v>100</c:v>
                </c:pt>
                <c:pt idx="1983">
                  <c:v>100</c:v>
                </c:pt>
                <c:pt idx="1984">
                  <c:v>100</c:v>
                </c:pt>
                <c:pt idx="1985">
                  <c:v>100</c:v>
                </c:pt>
                <c:pt idx="1986">
                  <c:v>100</c:v>
                </c:pt>
                <c:pt idx="1987">
                  <c:v>100</c:v>
                </c:pt>
                <c:pt idx="1988">
                  <c:v>100</c:v>
                </c:pt>
                <c:pt idx="1989">
                  <c:v>100</c:v>
                </c:pt>
                <c:pt idx="1990">
                  <c:v>100</c:v>
                </c:pt>
                <c:pt idx="1991">
                  <c:v>100</c:v>
                </c:pt>
                <c:pt idx="1992">
                  <c:v>100</c:v>
                </c:pt>
                <c:pt idx="1993">
                  <c:v>100</c:v>
                </c:pt>
                <c:pt idx="1994">
                  <c:v>100</c:v>
                </c:pt>
                <c:pt idx="1995">
                  <c:v>100</c:v>
                </c:pt>
                <c:pt idx="1996">
                  <c:v>100</c:v>
                </c:pt>
                <c:pt idx="1997">
                  <c:v>100</c:v>
                </c:pt>
                <c:pt idx="1998">
                  <c:v>100</c:v>
                </c:pt>
                <c:pt idx="1999">
                  <c:v>100</c:v>
                </c:pt>
                <c:pt idx="2000">
                  <c:v>100</c:v>
                </c:pt>
                <c:pt idx="2001">
                  <c:v>100</c:v>
                </c:pt>
                <c:pt idx="2002">
                  <c:v>100</c:v>
                </c:pt>
                <c:pt idx="2003">
                  <c:v>100</c:v>
                </c:pt>
                <c:pt idx="2004">
                  <c:v>100</c:v>
                </c:pt>
                <c:pt idx="2005">
                  <c:v>100</c:v>
                </c:pt>
                <c:pt idx="2006">
                  <c:v>100</c:v>
                </c:pt>
                <c:pt idx="2007">
                  <c:v>100</c:v>
                </c:pt>
                <c:pt idx="2008">
                  <c:v>100</c:v>
                </c:pt>
                <c:pt idx="2009">
                  <c:v>100</c:v>
                </c:pt>
                <c:pt idx="2010">
                  <c:v>100</c:v>
                </c:pt>
                <c:pt idx="2011">
                  <c:v>100</c:v>
                </c:pt>
                <c:pt idx="2012">
                  <c:v>100</c:v>
                </c:pt>
                <c:pt idx="2013">
                  <c:v>100</c:v>
                </c:pt>
                <c:pt idx="2014">
                  <c:v>100</c:v>
                </c:pt>
                <c:pt idx="2015">
                  <c:v>100</c:v>
                </c:pt>
                <c:pt idx="2016">
                  <c:v>100</c:v>
                </c:pt>
                <c:pt idx="2017">
                  <c:v>100</c:v>
                </c:pt>
                <c:pt idx="2018">
                  <c:v>100</c:v>
                </c:pt>
                <c:pt idx="2019">
                  <c:v>100</c:v>
                </c:pt>
                <c:pt idx="2020">
                  <c:v>100</c:v>
                </c:pt>
                <c:pt idx="2021">
                  <c:v>100</c:v>
                </c:pt>
                <c:pt idx="2022">
                  <c:v>100</c:v>
                </c:pt>
                <c:pt idx="2023">
                  <c:v>100</c:v>
                </c:pt>
                <c:pt idx="2024">
                  <c:v>100</c:v>
                </c:pt>
                <c:pt idx="2025">
                  <c:v>100</c:v>
                </c:pt>
                <c:pt idx="2026">
                  <c:v>100</c:v>
                </c:pt>
                <c:pt idx="2027">
                  <c:v>100</c:v>
                </c:pt>
                <c:pt idx="2028">
                  <c:v>100</c:v>
                </c:pt>
                <c:pt idx="2029">
                  <c:v>100</c:v>
                </c:pt>
                <c:pt idx="2030">
                  <c:v>100</c:v>
                </c:pt>
                <c:pt idx="2031">
                  <c:v>100</c:v>
                </c:pt>
                <c:pt idx="2032">
                  <c:v>100</c:v>
                </c:pt>
                <c:pt idx="2033">
                  <c:v>100</c:v>
                </c:pt>
                <c:pt idx="2034">
                  <c:v>100</c:v>
                </c:pt>
                <c:pt idx="2035">
                  <c:v>100</c:v>
                </c:pt>
                <c:pt idx="2036">
                  <c:v>100</c:v>
                </c:pt>
                <c:pt idx="2037">
                  <c:v>100</c:v>
                </c:pt>
                <c:pt idx="2038">
                  <c:v>100</c:v>
                </c:pt>
                <c:pt idx="2039">
                  <c:v>100</c:v>
                </c:pt>
                <c:pt idx="2040">
                  <c:v>100</c:v>
                </c:pt>
                <c:pt idx="2041">
                  <c:v>100</c:v>
                </c:pt>
                <c:pt idx="2042">
                  <c:v>100</c:v>
                </c:pt>
                <c:pt idx="2043">
                  <c:v>100</c:v>
                </c:pt>
                <c:pt idx="2044">
                  <c:v>100</c:v>
                </c:pt>
                <c:pt idx="2045">
                  <c:v>100</c:v>
                </c:pt>
                <c:pt idx="2046">
                  <c:v>100</c:v>
                </c:pt>
                <c:pt idx="2047">
                  <c:v>100</c:v>
                </c:pt>
                <c:pt idx="2048">
                  <c:v>100</c:v>
                </c:pt>
                <c:pt idx="2049">
                  <c:v>100</c:v>
                </c:pt>
                <c:pt idx="2050">
                  <c:v>100</c:v>
                </c:pt>
                <c:pt idx="2051">
                  <c:v>100</c:v>
                </c:pt>
                <c:pt idx="2052">
                  <c:v>100</c:v>
                </c:pt>
                <c:pt idx="2053">
                  <c:v>100</c:v>
                </c:pt>
                <c:pt idx="2054">
                  <c:v>100</c:v>
                </c:pt>
                <c:pt idx="2055">
                  <c:v>100</c:v>
                </c:pt>
                <c:pt idx="2056">
                  <c:v>100</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100</c:v>
                </c:pt>
                <c:pt idx="2069">
                  <c:v>100</c:v>
                </c:pt>
                <c:pt idx="2070">
                  <c:v>100</c:v>
                </c:pt>
                <c:pt idx="2071">
                  <c:v>100</c:v>
                </c:pt>
                <c:pt idx="2072">
                  <c:v>100</c:v>
                </c:pt>
                <c:pt idx="2073">
                  <c:v>100</c:v>
                </c:pt>
                <c:pt idx="2074">
                  <c:v>100</c:v>
                </c:pt>
                <c:pt idx="2075">
                  <c:v>100</c:v>
                </c:pt>
                <c:pt idx="2076">
                  <c:v>100</c:v>
                </c:pt>
                <c:pt idx="2077">
                  <c:v>100</c:v>
                </c:pt>
                <c:pt idx="2078">
                  <c:v>100</c:v>
                </c:pt>
                <c:pt idx="2079">
                  <c:v>100</c:v>
                </c:pt>
                <c:pt idx="2080">
                  <c:v>100</c:v>
                </c:pt>
                <c:pt idx="2081">
                  <c:v>100</c:v>
                </c:pt>
                <c:pt idx="2082">
                  <c:v>100</c:v>
                </c:pt>
                <c:pt idx="2083">
                  <c:v>100</c:v>
                </c:pt>
                <c:pt idx="2084">
                  <c:v>100</c:v>
                </c:pt>
                <c:pt idx="2085">
                  <c:v>100</c:v>
                </c:pt>
                <c:pt idx="2086">
                  <c:v>100</c:v>
                </c:pt>
                <c:pt idx="2087">
                  <c:v>100</c:v>
                </c:pt>
                <c:pt idx="2088">
                  <c:v>100</c:v>
                </c:pt>
                <c:pt idx="2089">
                  <c:v>100</c:v>
                </c:pt>
                <c:pt idx="2090">
                  <c:v>100</c:v>
                </c:pt>
                <c:pt idx="2091">
                  <c:v>100</c:v>
                </c:pt>
                <c:pt idx="2092">
                  <c:v>100</c:v>
                </c:pt>
                <c:pt idx="2093">
                  <c:v>100</c:v>
                </c:pt>
                <c:pt idx="2094">
                  <c:v>100</c:v>
                </c:pt>
                <c:pt idx="2095">
                  <c:v>100</c:v>
                </c:pt>
                <c:pt idx="2096">
                  <c:v>100</c:v>
                </c:pt>
                <c:pt idx="2097">
                  <c:v>100</c:v>
                </c:pt>
                <c:pt idx="2098">
                  <c:v>100</c:v>
                </c:pt>
                <c:pt idx="2099">
                  <c:v>100</c:v>
                </c:pt>
                <c:pt idx="2100">
                  <c:v>100</c:v>
                </c:pt>
              </c:numCache>
            </c:numRef>
          </c:yVal>
          <c:smooth val="0"/>
        </c:ser>
        <c:axId val="15715275"/>
        <c:axId val="98321578"/>
      </c:scatterChart>
      <c:valAx>
        <c:axId val="1571527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321578"/>
        <c:crosses val="autoZero"/>
        <c:crossBetween val="midCat"/>
      </c:valAx>
      <c:valAx>
        <c:axId val="983215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1527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0.516088128456223</c:v>
                </c:pt>
                <c:pt idx="1">
                  <c:v>0.721043595954224</c:v>
                </c:pt>
                <c:pt idx="2">
                  <c:v>0.702606998249641</c:v>
                </c:pt>
                <c:pt idx="3">
                  <c:v>0.590827370033836</c:v>
                </c:pt>
                <c:pt idx="4">
                  <c:v>0.548032571129709</c:v>
                </c:pt>
                <c:pt idx="5">
                  <c:v>0.73369233093911</c:v>
                </c:pt>
                <c:pt idx="6">
                  <c:v>0.577300962695902</c:v>
                </c:pt>
                <c:pt idx="7">
                  <c:v>0.723008283718279</c:v>
                </c:pt>
                <c:pt idx="8">
                  <c:v>0.498436697502227</c:v>
                </c:pt>
                <c:pt idx="9">
                  <c:v>0.616466720797411</c:v>
                </c:pt>
                <c:pt idx="10">
                  <c:v>0.826607970587744</c:v>
                </c:pt>
                <c:pt idx="11">
                  <c:v>0.506646341353032</c:v>
                </c:pt>
                <c:pt idx="12">
                  <c:v>0.574422727890892</c:v>
                </c:pt>
                <c:pt idx="13">
                  <c:v>0.759492268114899</c:v>
                </c:pt>
                <c:pt idx="14">
                  <c:v>0.423068597784031</c:v>
                </c:pt>
                <c:pt idx="15">
                  <c:v>0.565840940613496</c:v>
                </c:pt>
                <c:pt idx="16">
                  <c:v>0.81086361482555</c:v>
                </c:pt>
                <c:pt idx="17">
                  <c:v>0.625827180241655</c:v>
                </c:pt>
                <c:pt idx="18">
                  <c:v>0.63426694307241</c:v>
                </c:pt>
                <c:pt idx="19">
                  <c:v>0.5951909790415</c:v>
                </c:pt>
                <c:pt idx="20">
                  <c:v>0.429828830200922</c:v>
                </c:pt>
                <c:pt idx="21">
                  <c:v>0.621854411963949</c:v>
                </c:pt>
                <c:pt idx="22">
                  <c:v>0.523259301002321</c:v>
                </c:pt>
                <c:pt idx="23">
                  <c:v>0.415812871689388</c:v>
                </c:pt>
                <c:pt idx="24">
                  <c:v>0.336562470913601</c:v>
                </c:pt>
                <c:pt idx="25">
                  <c:v>0.55536289449218</c:v>
                </c:pt>
                <c:pt idx="26">
                  <c:v>0.440592891697026</c:v>
                </c:pt>
                <c:pt idx="27">
                  <c:v>0.335976956032729</c:v>
                </c:pt>
                <c:pt idx="28">
                  <c:v>0.191232451706633</c:v>
                </c:pt>
                <c:pt idx="29">
                  <c:v>0.214743404512919</c:v>
                </c:pt>
                <c:pt idx="30">
                  <c:v>0.175547565269152</c:v>
                </c:pt>
                <c:pt idx="31">
                  <c:v>0.616024507409315</c:v>
                </c:pt>
                <c:pt idx="32">
                  <c:v>0.458529262043395</c:v>
                </c:pt>
                <c:pt idx="33">
                  <c:v>0.264581031071557</c:v>
                </c:pt>
                <c:pt idx="34">
                  <c:v>0.331742284174874</c:v>
                </c:pt>
                <c:pt idx="35">
                  <c:v>0.423626932683776</c:v>
                </c:pt>
                <c:pt idx="36">
                  <c:v>0.668586292032523</c:v>
                </c:pt>
                <c:pt idx="37">
                  <c:v>0.264996855353356</c:v>
                </c:pt>
                <c:pt idx="38">
                  <c:v>0.243861174587963</c:v>
                </c:pt>
                <c:pt idx="39">
                  <c:v>0.307078498032447</c:v>
                </c:pt>
                <c:pt idx="40">
                  <c:v>0.285029804373446</c:v>
                </c:pt>
                <c:pt idx="41">
                  <c:v>0.460600374563474</c:v>
                </c:pt>
                <c:pt idx="42">
                  <c:v>0.255277449815138</c:v>
                </c:pt>
                <c:pt idx="43">
                  <c:v>0.339795111366737</c:v>
                </c:pt>
                <c:pt idx="44">
                  <c:v>0.403791190877517</c:v>
                </c:pt>
                <c:pt idx="45">
                  <c:v>0.416923964026562</c:v>
                </c:pt>
                <c:pt idx="46">
                  <c:v>0.212131632965683</c:v>
                </c:pt>
                <c:pt idx="47">
                  <c:v>0.428517276020293</c:v>
                </c:pt>
                <c:pt idx="48">
                  <c:v>0.341583193941451</c:v>
                </c:pt>
                <c:pt idx="49">
                  <c:v>0.526108439748567</c:v>
                </c:pt>
                <c:pt idx="50">
                  <c:v>0.163300891037703</c:v>
                </c:pt>
                <c:pt idx="51">
                  <c:v>0.321895200381283</c:v>
                </c:pt>
                <c:pt idx="52">
                  <c:v>0.19952446802697</c:v>
                </c:pt>
                <c:pt idx="53">
                  <c:v>0.305162509958582</c:v>
                </c:pt>
                <c:pt idx="54">
                  <c:v>0.374947456602578</c:v>
                </c:pt>
                <c:pt idx="55">
                  <c:v>0.414605584534186</c:v>
                </c:pt>
                <c:pt idx="56">
                  <c:v>0.34325217381177</c:v>
                </c:pt>
                <c:pt idx="57">
                  <c:v>0.270031148660181</c:v>
                </c:pt>
                <c:pt idx="58">
                  <c:v>0.229686795458525</c:v>
                </c:pt>
                <c:pt idx="59">
                  <c:v>0.393399833028765</c:v>
                </c:pt>
                <c:pt idx="60">
                  <c:v>0.503936174673159</c:v>
                </c:pt>
                <c:pt idx="61">
                  <c:v>0.272317707320487</c:v>
                </c:pt>
                <c:pt idx="62">
                  <c:v>0.474790732549676</c:v>
                </c:pt>
                <c:pt idx="63">
                  <c:v>0.204886672688345</c:v>
                </c:pt>
                <c:pt idx="64">
                  <c:v>0.406312460519967</c:v>
                </c:pt>
                <c:pt idx="65">
                  <c:v>0.324200175909316</c:v>
                </c:pt>
                <c:pt idx="66">
                  <c:v>0.281715765487695</c:v>
                </c:pt>
                <c:pt idx="67">
                  <c:v>0.297827290458198</c:v>
                </c:pt>
                <c:pt idx="68">
                  <c:v>0.262670186003952</c:v>
                </c:pt>
                <c:pt idx="69">
                  <c:v>0.188876133846122</c:v>
                </c:pt>
                <c:pt idx="70">
                  <c:v>0.33376880954467</c:v>
                </c:pt>
                <c:pt idx="71">
                  <c:v>0.27366833978424</c:v>
                </c:pt>
                <c:pt idx="72">
                  <c:v>0.363361696000372</c:v>
                </c:pt>
                <c:pt idx="73">
                  <c:v>0.565905386504115</c:v>
                </c:pt>
                <c:pt idx="74">
                  <c:v>0.169280617855179</c:v>
                </c:pt>
                <c:pt idx="75">
                  <c:v>0.532255348380137</c:v>
                </c:pt>
                <c:pt idx="76">
                  <c:v>0.226322453982843</c:v>
                </c:pt>
                <c:pt idx="77">
                  <c:v>0.386047331712547</c:v>
                </c:pt>
                <c:pt idx="78">
                  <c:v>0.156858572316089</c:v>
                </c:pt>
                <c:pt idx="79">
                  <c:v>0.319320650789243</c:v>
                </c:pt>
                <c:pt idx="80">
                  <c:v>0.169132851209966</c:v>
                </c:pt>
                <c:pt idx="81">
                  <c:v>0.172223090391669</c:v>
                </c:pt>
                <c:pt idx="82">
                  <c:v>0.225884281993617</c:v>
                </c:pt>
                <c:pt idx="83">
                  <c:v>0.161823869936666</c:v>
                </c:pt>
                <c:pt idx="84">
                  <c:v>0.249061118406893</c:v>
                </c:pt>
                <c:pt idx="85">
                  <c:v>0.343831234798815</c:v>
                </c:pt>
                <c:pt idx="86">
                  <c:v>0.179676271010601</c:v>
                </c:pt>
                <c:pt idx="87">
                  <c:v>0.112276462174809</c:v>
                </c:pt>
                <c:pt idx="88">
                  <c:v>0.116934283548893</c:v>
                </c:pt>
                <c:pt idx="89">
                  <c:v>0.133287237453904</c:v>
                </c:pt>
                <c:pt idx="90">
                  <c:v>0.21345577253257</c:v>
                </c:pt>
                <c:pt idx="91">
                  <c:v>0.352738553335558</c:v>
                </c:pt>
                <c:pt idx="92">
                  <c:v>0.186586267468988</c:v>
                </c:pt>
                <c:pt idx="93">
                  <c:v>0.293619363308119</c:v>
                </c:pt>
                <c:pt idx="94">
                  <c:v>0.261099216005837</c:v>
                </c:pt>
                <c:pt idx="95">
                  <c:v>0.14183107051881</c:v>
                </c:pt>
                <c:pt idx="96">
                  <c:v>0.206727161049524</c:v>
                </c:pt>
                <c:pt idx="97">
                  <c:v>0.219597926568826</c:v>
                </c:pt>
                <c:pt idx="98">
                  <c:v>0.146392773920417</c:v>
                </c:pt>
                <c:pt idx="99">
                  <c:v>0.202445478892361</c:v>
                </c:pt>
                <c:pt idx="100">
                  <c:v>0.362291868500878</c:v>
                </c:pt>
                <c:pt idx="101">
                  <c:v>0.312150678026992</c:v>
                </c:pt>
                <c:pt idx="102">
                  <c:v>0.188895784178294</c:v>
                </c:pt>
                <c:pt idx="103">
                  <c:v>0.140688175626255</c:v>
                </c:pt>
                <c:pt idx="104">
                  <c:v>0.145949064514636</c:v>
                </c:pt>
                <c:pt idx="105">
                  <c:v>0.180585281977579</c:v>
                </c:pt>
                <c:pt idx="106">
                  <c:v>0.0903556661012801</c:v>
                </c:pt>
                <c:pt idx="107">
                  <c:v>0.198999534133416</c:v>
                </c:pt>
                <c:pt idx="108">
                  <c:v>0.281396512197639</c:v>
                </c:pt>
                <c:pt idx="109">
                  <c:v>0.226147044218622</c:v>
                </c:pt>
                <c:pt idx="110">
                  <c:v>0.363693621055413</c:v>
                </c:pt>
                <c:pt idx="111">
                  <c:v>0.374962215223294</c:v>
                </c:pt>
                <c:pt idx="112">
                  <c:v>0.516827554436603</c:v>
                </c:pt>
                <c:pt idx="113">
                  <c:v>0.364776332174811</c:v>
                </c:pt>
                <c:pt idx="114">
                  <c:v>0.172550049311751</c:v>
                </c:pt>
                <c:pt idx="115">
                  <c:v>0.221662156185744</c:v>
                </c:pt>
                <c:pt idx="116">
                  <c:v>0.353678150404467</c:v>
                </c:pt>
                <c:pt idx="117">
                  <c:v>0.324227697820095</c:v>
                </c:pt>
                <c:pt idx="118">
                  <c:v>0.174310716237629</c:v>
                </c:pt>
                <c:pt idx="119">
                  <c:v>0.148450212682559</c:v>
                </c:pt>
                <c:pt idx="120">
                  <c:v>0.343693363621036</c:v>
                </c:pt>
                <c:pt idx="121">
                  <c:v>0.507873919135905</c:v>
                </c:pt>
                <c:pt idx="122">
                  <c:v>0.251187691844204</c:v>
                </c:pt>
                <c:pt idx="123">
                  <c:v>0.597830060595315</c:v>
                </c:pt>
                <c:pt idx="124">
                  <c:v>0.442809270381335</c:v>
                </c:pt>
                <c:pt idx="125">
                  <c:v>0.462907711508153</c:v>
                </c:pt>
                <c:pt idx="126">
                  <c:v>0.845944987296302</c:v>
                </c:pt>
                <c:pt idx="127">
                  <c:v>0.775849608899036</c:v>
                </c:pt>
                <c:pt idx="128">
                  <c:v>0.554293637397875</c:v>
                </c:pt>
                <c:pt idx="129">
                  <c:v>0.46155423816177</c:v>
                </c:pt>
                <c:pt idx="130">
                  <c:v>0.509162265711903</c:v>
                </c:pt>
                <c:pt idx="131">
                  <c:v>0.533059961062147</c:v>
                </c:pt>
                <c:pt idx="132">
                  <c:v>0.808261686689698</c:v>
                </c:pt>
                <c:pt idx="133">
                  <c:v>0.82589088385214</c:v>
                </c:pt>
                <c:pt idx="134">
                  <c:v>1.11257743347387</c:v>
                </c:pt>
                <c:pt idx="135">
                  <c:v>0.574854531816089</c:v>
                </c:pt>
                <c:pt idx="136">
                  <c:v>0.657678373071307</c:v>
                </c:pt>
                <c:pt idx="137">
                  <c:v>0.603757403410053</c:v>
                </c:pt>
                <c:pt idx="138">
                  <c:v>0.809668934664884</c:v>
                </c:pt>
                <c:pt idx="139">
                  <c:v>0.614639599466462</c:v>
                </c:pt>
                <c:pt idx="140">
                  <c:v>0.558560315349794</c:v>
                </c:pt>
                <c:pt idx="141">
                  <c:v>0.631540242828842</c:v>
                </c:pt>
                <c:pt idx="142">
                  <c:v>0.570104558973545</c:v>
                </c:pt>
                <c:pt idx="143">
                  <c:v>0.696233230805561</c:v>
                </c:pt>
                <c:pt idx="144">
                  <c:v>0.943678923796411</c:v>
                </c:pt>
                <c:pt idx="145">
                  <c:v>0.673095557346438</c:v>
                </c:pt>
                <c:pt idx="146">
                  <c:v>0.818150369587275</c:v>
                </c:pt>
                <c:pt idx="147">
                  <c:v>0.647494412589144</c:v>
                </c:pt>
                <c:pt idx="148">
                  <c:v>1.10863002736638</c:v>
                </c:pt>
                <c:pt idx="149">
                  <c:v>0.91055057657988</c:v>
                </c:pt>
                <c:pt idx="150">
                  <c:v>0.973318767292563</c:v>
                </c:pt>
                <c:pt idx="151">
                  <c:v>0.830371754349998</c:v>
                </c:pt>
                <c:pt idx="152">
                  <c:v>1.078341523378</c:v>
                </c:pt>
                <c:pt idx="153">
                  <c:v>0.698231717761319</c:v>
                </c:pt>
                <c:pt idx="154">
                  <c:v>0.758466858426183</c:v>
                </c:pt>
                <c:pt idx="155">
                  <c:v>1.20392561930671</c:v>
                </c:pt>
                <c:pt idx="156">
                  <c:v>0.832822908524839</c:v>
                </c:pt>
                <c:pt idx="157">
                  <c:v>0.536603031043535</c:v>
                </c:pt>
                <c:pt idx="158">
                  <c:v>0.775778797774745</c:v>
                </c:pt>
                <c:pt idx="159">
                  <c:v>1.07340634431607</c:v>
                </c:pt>
                <c:pt idx="160">
                  <c:v>0.797789288562068</c:v>
                </c:pt>
                <c:pt idx="161">
                  <c:v>0.668620008431858</c:v>
                </c:pt>
                <c:pt idx="162">
                  <c:v>0.645139101921427</c:v>
                </c:pt>
                <c:pt idx="163">
                  <c:v>0.707246366409314</c:v>
                </c:pt>
                <c:pt idx="164">
                  <c:v>0.951190755028971</c:v>
                </c:pt>
                <c:pt idx="165">
                  <c:v>1.01992751532351</c:v>
                </c:pt>
                <c:pt idx="166">
                  <c:v>0.970568826785776</c:v>
                </c:pt>
                <c:pt idx="167">
                  <c:v>0.841992278228147</c:v>
                </c:pt>
                <c:pt idx="168">
                  <c:v>0.886394711848611</c:v>
                </c:pt>
                <c:pt idx="169">
                  <c:v>0.829643751133782</c:v>
                </c:pt>
                <c:pt idx="170">
                  <c:v>1.03013698415116</c:v>
                </c:pt>
                <c:pt idx="171">
                  <c:v>0.855547021826665</c:v>
                </c:pt>
                <c:pt idx="172">
                  <c:v>0.785981964080024</c:v>
                </c:pt>
                <c:pt idx="173">
                  <c:v>0.922099432223698</c:v>
                </c:pt>
                <c:pt idx="174">
                  <c:v>0.751759637528174</c:v>
                </c:pt>
                <c:pt idx="175">
                  <c:v>0.773752679230316</c:v>
                </c:pt>
                <c:pt idx="176">
                  <c:v>1.41261563829514</c:v>
                </c:pt>
                <c:pt idx="177">
                  <c:v>0.871912175103823</c:v>
                </c:pt>
                <c:pt idx="178">
                  <c:v>0.626727940032477</c:v>
                </c:pt>
                <c:pt idx="179">
                  <c:v>0.418312378090944</c:v>
                </c:pt>
                <c:pt idx="180">
                  <c:v>0.987745147559843</c:v>
                </c:pt>
                <c:pt idx="181">
                  <c:v>0.598125953904405</c:v>
                </c:pt>
                <c:pt idx="182">
                  <c:v>0.882254909683806</c:v>
                </c:pt>
                <c:pt idx="183">
                  <c:v>0.618219024792954</c:v>
                </c:pt>
                <c:pt idx="184">
                  <c:v>0.834230891653585</c:v>
                </c:pt>
                <c:pt idx="185">
                  <c:v>1.10739959355815</c:v>
                </c:pt>
                <c:pt idx="186">
                  <c:v>1.26993986335662</c:v>
                </c:pt>
                <c:pt idx="187">
                  <c:v>1.17525691493908</c:v>
                </c:pt>
                <c:pt idx="188">
                  <c:v>0.865700138481556</c:v>
                </c:pt>
                <c:pt idx="189">
                  <c:v>0.81824668919897</c:v>
                </c:pt>
                <c:pt idx="190">
                  <c:v>1.45647456030328</c:v>
                </c:pt>
                <c:pt idx="191">
                  <c:v>1.21382252150772</c:v>
                </c:pt>
                <c:pt idx="192">
                  <c:v>0.988766824077331</c:v>
                </c:pt>
                <c:pt idx="193">
                  <c:v>0.878692782319167</c:v>
                </c:pt>
                <c:pt idx="194">
                  <c:v>0.683038107052093</c:v>
                </c:pt>
                <c:pt idx="195">
                  <c:v>0.561128830261182</c:v>
                </c:pt>
                <c:pt idx="196">
                  <c:v>0.493080062370047</c:v>
                </c:pt>
                <c:pt idx="197">
                  <c:v>1.11309692720635</c:v>
                </c:pt>
                <c:pt idx="198">
                  <c:v>0.819430740769123</c:v>
                </c:pt>
                <c:pt idx="199">
                  <c:v>1.10402543406876</c:v>
                </c:pt>
                <c:pt idx="200">
                  <c:v>0.424118882199105</c:v>
                </c:pt>
                <c:pt idx="201">
                  <c:v>0.652609882598373</c:v>
                </c:pt>
                <c:pt idx="202">
                  <c:v>0.820577216070457</c:v>
                </c:pt>
                <c:pt idx="203">
                  <c:v>0.402957267026961</c:v>
                </c:pt>
                <c:pt idx="204">
                  <c:v>1.30037098278901</c:v>
                </c:pt>
                <c:pt idx="205">
                  <c:v>0.445305403274923</c:v>
                </c:pt>
                <c:pt idx="206">
                  <c:v>0.598044420418595</c:v>
                </c:pt>
                <c:pt idx="207">
                  <c:v>0.897970981761055</c:v>
                </c:pt>
                <c:pt idx="208">
                  <c:v>0.74078468576343</c:v>
                </c:pt>
                <c:pt idx="209">
                  <c:v>0.666670198280501</c:v>
                </c:pt>
                <c:pt idx="210">
                  <c:v>0.817868092383183</c:v>
                </c:pt>
                <c:pt idx="211">
                  <c:v>0.876475769265184</c:v>
                </c:pt>
                <c:pt idx="212">
                  <c:v>1.29885886230305</c:v>
                </c:pt>
                <c:pt idx="213">
                  <c:v>0.792796256496378</c:v>
                </c:pt>
                <c:pt idx="214">
                  <c:v>1.1445337234793</c:v>
                </c:pt>
                <c:pt idx="215">
                  <c:v>0.931454363081659</c:v>
                </c:pt>
                <c:pt idx="216">
                  <c:v>0.971690001020492</c:v>
                </c:pt>
                <c:pt idx="217">
                  <c:v>0.929336902718343</c:v>
                </c:pt>
                <c:pt idx="218">
                  <c:v>0.840522207289437</c:v>
                </c:pt>
                <c:pt idx="219">
                  <c:v>1.00468994143257</c:v>
                </c:pt>
                <c:pt idx="220">
                  <c:v>0.338542450672076</c:v>
                </c:pt>
                <c:pt idx="221">
                  <c:v>0.587341940177333</c:v>
                </c:pt>
                <c:pt idx="222">
                  <c:v>0.624115372924106</c:v>
                </c:pt>
                <c:pt idx="223">
                  <c:v>0.970834125595478</c:v>
                </c:pt>
                <c:pt idx="224">
                  <c:v>0.499969050325334</c:v>
                </c:pt>
                <c:pt idx="225">
                  <c:v>0.958114734717206</c:v>
                </c:pt>
                <c:pt idx="226">
                  <c:v>0.79546219194846</c:v>
                </c:pt>
                <c:pt idx="227">
                  <c:v>1.3530412093594</c:v>
                </c:pt>
                <c:pt idx="228">
                  <c:v>0.690170153411607</c:v>
                </c:pt>
                <c:pt idx="229">
                  <c:v>0.590735102970738</c:v>
                </c:pt>
                <c:pt idx="230">
                  <c:v>0.966606794137201</c:v>
                </c:pt>
                <c:pt idx="231">
                  <c:v>0.426351188198865</c:v>
                </c:pt>
                <c:pt idx="232">
                  <c:v>1.44324439985113</c:v>
                </c:pt>
                <c:pt idx="233">
                  <c:v>0.674488981557415</c:v>
                </c:pt>
                <c:pt idx="234">
                  <c:v>0.588006955582106</c:v>
                </c:pt>
                <c:pt idx="235">
                  <c:v>0.652034451530052</c:v>
                </c:pt>
                <c:pt idx="236">
                  <c:v>0.807591848349853</c:v>
                </c:pt>
                <c:pt idx="237">
                  <c:v>0.583721705521859</c:v>
                </c:pt>
                <c:pt idx="238">
                  <c:v>0.858477506956193</c:v>
                </c:pt>
                <c:pt idx="239">
                  <c:v>0.388067068298519</c:v>
                </c:pt>
                <c:pt idx="240">
                  <c:v>0.540437769646247</c:v>
                </c:pt>
                <c:pt idx="241">
                  <c:v>1.03447832560036</c:v>
                </c:pt>
                <c:pt idx="242">
                  <c:v>0.645665404411608</c:v>
                </c:pt>
                <c:pt idx="243">
                  <c:v>0.861467292373095</c:v>
                </c:pt>
                <c:pt idx="244">
                  <c:v>0.382484798604645</c:v>
                </c:pt>
                <c:pt idx="245">
                  <c:v>0.84872331790283</c:v>
                </c:pt>
                <c:pt idx="246">
                  <c:v>0.313453139353846</c:v>
                </c:pt>
                <c:pt idx="247">
                  <c:v>0.525068526097884</c:v>
                </c:pt>
                <c:pt idx="248">
                  <c:v>0.799204308172802</c:v>
                </c:pt>
                <c:pt idx="249">
                  <c:v>0.297106958081927</c:v>
                </c:pt>
                <c:pt idx="250">
                  <c:v>0.652006123919858</c:v>
                </c:pt>
                <c:pt idx="251">
                  <c:v>0.452869140191872</c:v>
                </c:pt>
                <c:pt idx="252">
                  <c:v>0.305342158760262</c:v>
                </c:pt>
                <c:pt idx="253">
                  <c:v>0.611225675413801</c:v>
                </c:pt>
                <c:pt idx="254">
                  <c:v>0.449599289007931</c:v>
                </c:pt>
                <c:pt idx="255">
                  <c:v>0.561546633766478</c:v>
                </c:pt>
                <c:pt idx="256">
                  <c:v>0.334349247110322</c:v>
                </c:pt>
                <c:pt idx="257">
                  <c:v>0.381579411280609</c:v>
                </c:pt>
                <c:pt idx="258">
                  <c:v>0.361030115743005</c:v>
                </c:pt>
                <c:pt idx="259">
                  <c:v>0.35681708859408</c:v>
                </c:pt>
                <c:pt idx="260">
                  <c:v>0.191319069277051</c:v>
                </c:pt>
                <c:pt idx="261">
                  <c:v>0.177261113372225</c:v>
                </c:pt>
                <c:pt idx="262">
                  <c:v>0.285496370348339</c:v>
                </c:pt>
                <c:pt idx="263">
                  <c:v>0.418607907438612</c:v>
                </c:pt>
                <c:pt idx="264">
                  <c:v>0.186072584277826</c:v>
                </c:pt>
                <c:pt idx="265">
                  <c:v>0.127269441368279</c:v>
                </c:pt>
                <c:pt idx="266">
                  <c:v>0.244629686292497</c:v>
                </c:pt>
                <c:pt idx="267">
                  <c:v>0.589699001914146</c:v>
                </c:pt>
                <c:pt idx="268">
                  <c:v>0.187340231784676</c:v>
                </c:pt>
                <c:pt idx="269">
                  <c:v>0.217393827027109</c:v>
                </c:pt>
                <c:pt idx="270">
                  <c:v>0.367383570240517</c:v>
                </c:pt>
                <c:pt idx="271">
                  <c:v>0.271808101767843</c:v>
                </c:pt>
                <c:pt idx="272">
                  <c:v>0.38150762295682</c:v>
                </c:pt>
                <c:pt idx="273">
                  <c:v>0.145700668973221</c:v>
                </c:pt>
                <c:pt idx="274">
                  <c:v>0.13844064256005</c:v>
                </c:pt>
                <c:pt idx="275">
                  <c:v>0.259743519697874</c:v>
                </c:pt>
                <c:pt idx="276">
                  <c:v>0.310429125990719</c:v>
                </c:pt>
                <c:pt idx="277">
                  <c:v>0.311306416484105</c:v>
                </c:pt>
                <c:pt idx="278">
                  <c:v>0.441422978623876</c:v>
                </c:pt>
                <c:pt idx="279">
                  <c:v>0.349899106710408</c:v>
                </c:pt>
                <c:pt idx="280">
                  <c:v>0.602066976158785</c:v>
                </c:pt>
                <c:pt idx="281">
                  <c:v>0.386320073441019</c:v>
                </c:pt>
                <c:pt idx="282">
                  <c:v>0.565764385020087</c:v>
                </c:pt>
                <c:pt idx="283">
                  <c:v>0.269057205445954</c:v>
                </c:pt>
                <c:pt idx="284">
                  <c:v>0.311333313386454</c:v>
                </c:pt>
                <c:pt idx="285">
                  <c:v>0.358003959932842</c:v>
                </c:pt>
                <c:pt idx="286">
                  <c:v>0.341103049207777</c:v>
                </c:pt>
                <c:pt idx="287">
                  <c:v>0.192588374165172</c:v>
                </c:pt>
                <c:pt idx="288">
                  <c:v>0.261237922206528</c:v>
                </c:pt>
                <c:pt idx="289">
                  <c:v>0.164991439996039</c:v>
                </c:pt>
                <c:pt idx="290">
                  <c:v>0.171564012621895</c:v>
                </c:pt>
                <c:pt idx="291">
                  <c:v>0.372664734199875</c:v>
                </c:pt>
                <c:pt idx="292">
                  <c:v>0.712467441575369</c:v>
                </c:pt>
                <c:pt idx="293">
                  <c:v>0.697590905952171</c:v>
                </c:pt>
                <c:pt idx="294">
                  <c:v>0.277434817368782</c:v>
                </c:pt>
                <c:pt idx="295">
                  <c:v>0.938474753668694</c:v>
                </c:pt>
                <c:pt idx="296">
                  <c:v>1.09399353348277</c:v>
                </c:pt>
                <c:pt idx="297">
                  <c:v>0.718516678417079</c:v>
                </c:pt>
                <c:pt idx="298">
                  <c:v>1.26763659508859</c:v>
                </c:pt>
                <c:pt idx="299">
                  <c:v>0.791240189615225</c:v>
                </c:pt>
                <c:pt idx="300">
                  <c:v>1.10838932780178</c:v>
                </c:pt>
                <c:pt idx="301">
                  <c:v>1.036378666258</c:v>
                </c:pt>
                <c:pt idx="302">
                  <c:v>1.28988017405849</c:v>
                </c:pt>
                <c:pt idx="303">
                  <c:v>1.35207341299894</c:v>
                </c:pt>
                <c:pt idx="304">
                  <c:v>1.3788745052921</c:v>
                </c:pt>
                <c:pt idx="305">
                  <c:v>0.756126735050751</c:v>
                </c:pt>
                <c:pt idx="306">
                  <c:v>1.16974233745724</c:v>
                </c:pt>
                <c:pt idx="307">
                  <c:v>1.0729615794801</c:v>
                </c:pt>
                <c:pt idx="308">
                  <c:v>1.29587829541511</c:v>
                </c:pt>
                <c:pt idx="309">
                  <c:v>1.09865970273846</c:v>
                </c:pt>
                <c:pt idx="310">
                  <c:v>1.49042893164139</c:v>
                </c:pt>
                <c:pt idx="311">
                  <c:v>1.92444282539326</c:v>
                </c:pt>
                <c:pt idx="312">
                  <c:v>1.0764657662223</c:v>
                </c:pt>
                <c:pt idx="313">
                  <c:v>1.39537935123346</c:v>
                </c:pt>
                <c:pt idx="314">
                  <c:v>1.40357323253102</c:v>
                </c:pt>
                <c:pt idx="315">
                  <c:v>1.731412533621</c:v>
                </c:pt>
                <c:pt idx="316">
                  <c:v>1.49539547522301</c:v>
                </c:pt>
                <c:pt idx="317">
                  <c:v>0</c:v>
                </c:pt>
                <c:pt idx="318">
                  <c:v>0</c:v>
                </c:pt>
                <c:pt idx="319">
                  <c:v>0</c:v>
                </c:pt>
                <c:pt idx="320">
                  <c:v>0</c:v>
                </c:pt>
                <c:pt idx="321">
                  <c:v>0</c:v>
                </c:pt>
                <c:pt idx="322">
                  <c:v>0</c:v>
                </c:pt>
                <c:pt idx="323">
                  <c:v>1.52967631963713</c:v>
                </c:pt>
                <c:pt idx="324">
                  <c:v>0.833037175845315</c:v>
                </c:pt>
                <c:pt idx="325">
                  <c:v>1.02507106247854</c:v>
                </c:pt>
                <c:pt idx="326">
                  <c:v>1.13920473602026</c:v>
                </c:pt>
                <c:pt idx="327">
                  <c:v>0.483161962101848</c:v>
                </c:pt>
                <c:pt idx="328">
                  <c:v>0.72230843573011</c:v>
                </c:pt>
                <c:pt idx="329">
                  <c:v>0.840569396243234</c:v>
                </c:pt>
                <c:pt idx="330">
                  <c:v>1.47893927307835</c:v>
                </c:pt>
                <c:pt idx="331">
                  <c:v>1.28492244271676</c:v>
                </c:pt>
                <c:pt idx="332">
                  <c:v>1.17626153272498</c:v>
                </c:pt>
                <c:pt idx="333">
                  <c:v>2.07247984212568</c:v>
                </c:pt>
                <c:pt idx="334">
                  <c:v>1.67681251749034</c:v>
                </c:pt>
                <c:pt idx="335">
                  <c:v>1.30309220618132</c:v>
                </c:pt>
                <c:pt idx="336">
                  <c:v>2.18838685195718</c:v>
                </c:pt>
                <c:pt idx="337">
                  <c:v>2.86705521169315</c:v>
                </c:pt>
                <c:pt idx="338">
                  <c:v>2.21918730842702</c:v>
                </c:pt>
                <c:pt idx="339">
                  <c:v>1.653415119205</c:v>
                </c:pt>
                <c:pt idx="340">
                  <c:v>2.40585053163942</c:v>
                </c:pt>
                <c:pt idx="341">
                  <c:v>1.69748366913246</c:v>
                </c:pt>
                <c:pt idx="342">
                  <c:v>1.89885317123573</c:v>
                </c:pt>
                <c:pt idx="343">
                  <c:v>4.11119319263822</c:v>
                </c:pt>
                <c:pt idx="344">
                  <c:v>4.69111958688341</c:v>
                </c:pt>
                <c:pt idx="345">
                  <c:v>7.10743618696837</c:v>
                </c:pt>
                <c:pt idx="346">
                  <c:v>6.30400727997083</c:v>
                </c:pt>
                <c:pt idx="347">
                  <c:v>5.47066482821876</c:v>
                </c:pt>
                <c:pt idx="348">
                  <c:v>4.55253834844335</c:v>
                </c:pt>
                <c:pt idx="349">
                  <c:v>5.32671851473794</c:v>
                </c:pt>
                <c:pt idx="350">
                  <c:v>7.26991907895905</c:v>
                </c:pt>
                <c:pt idx="351">
                  <c:v>7.41190001544601</c:v>
                </c:pt>
                <c:pt idx="352">
                  <c:v>5.21475396098435</c:v>
                </c:pt>
                <c:pt idx="353">
                  <c:v>7.8110486804787</c:v>
                </c:pt>
                <c:pt idx="354">
                  <c:v>5.41390938615623</c:v>
                </c:pt>
                <c:pt idx="355">
                  <c:v>4.53710839568375</c:v>
                </c:pt>
                <c:pt idx="356">
                  <c:v>5.5969030648682</c:v>
                </c:pt>
                <c:pt idx="357">
                  <c:v>5.76217489232591</c:v>
                </c:pt>
                <c:pt idx="358">
                  <c:v>8.25217062197559</c:v>
                </c:pt>
                <c:pt idx="359">
                  <c:v>5.97840959797337</c:v>
                </c:pt>
                <c:pt idx="360">
                  <c:v>3.64100825683663</c:v>
                </c:pt>
                <c:pt idx="361">
                  <c:v>6.50623305394226</c:v>
                </c:pt>
                <c:pt idx="362">
                  <c:v>6.03517821913674</c:v>
                </c:pt>
                <c:pt idx="363">
                  <c:v>4.21616814107948</c:v>
                </c:pt>
                <c:pt idx="364">
                  <c:v>3.55958373237372</c:v>
                </c:pt>
                <c:pt idx="365">
                  <c:v>5.09548114346218</c:v>
                </c:pt>
                <c:pt idx="366">
                  <c:v>2.73538549674494</c:v>
                </c:pt>
                <c:pt idx="367">
                  <c:v>5.38569457192511</c:v>
                </c:pt>
                <c:pt idx="368">
                  <c:v>3.80848216548216</c:v>
                </c:pt>
                <c:pt idx="369">
                  <c:v>5.02298770845765</c:v>
                </c:pt>
                <c:pt idx="370">
                  <c:v>5.22484158723118</c:v>
                </c:pt>
                <c:pt idx="371">
                  <c:v>4.97071420900706</c:v>
                </c:pt>
                <c:pt idx="372">
                  <c:v>3.24275660086237</c:v>
                </c:pt>
                <c:pt idx="373">
                  <c:v>2.08772491369872</c:v>
                </c:pt>
                <c:pt idx="374">
                  <c:v>2.60922368091783</c:v>
                </c:pt>
                <c:pt idx="375">
                  <c:v>4.99439054321583</c:v>
                </c:pt>
                <c:pt idx="376">
                  <c:v>4.10673341382591</c:v>
                </c:pt>
                <c:pt idx="377">
                  <c:v>3.36680156818864</c:v>
                </c:pt>
                <c:pt idx="378">
                  <c:v>4.28984029883798</c:v>
                </c:pt>
                <c:pt idx="379">
                  <c:v>4.91284095410542</c:v>
                </c:pt>
                <c:pt idx="380">
                  <c:v>4.58140486356838</c:v>
                </c:pt>
                <c:pt idx="381">
                  <c:v>1.43540694847041</c:v>
                </c:pt>
                <c:pt idx="382">
                  <c:v>3.41601268312965</c:v>
                </c:pt>
                <c:pt idx="383">
                  <c:v>2.59821103118929</c:v>
                </c:pt>
                <c:pt idx="384">
                  <c:v>2.22208062224153</c:v>
                </c:pt>
                <c:pt idx="385">
                  <c:v>2.78675393420539</c:v>
                </c:pt>
                <c:pt idx="386">
                  <c:v>2.80627417034757</c:v>
                </c:pt>
                <c:pt idx="387">
                  <c:v>3.03163224424552</c:v>
                </c:pt>
                <c:pt idx="388">
                  <c:v>4.2876071223775</c:v>
                </c:pt>
                <c:pt idx="389">
                  <c:v>1.35939223562337</c:v>
                </c:pt>
                <c:pt idx="390">
                  <c:v>3.22717404204316</c:v>
                </c:pt>
                <c:pt idx="391">
                  <c:v>1.3611379544269</c:v>
                </c:pt>
                <c:pt idx="392">
                  <c:v>2.59112675101659</c:v>
                </c:pt>
                <c:pt idx="393">
                  <c:v>3.24356069560469</c:v>
                </c:pt>
                <c:pt idx="394">
                  <c:v>3.97753520956253</c:v>
                </c:pt>
                <c:pt idx="395">
                  <c:v>1.63505552048811</c:v>
                </c:pt>
                <c:pt idx="396">
                  <c:v>1.73792399946168</c:v>
                </c:pt>
                <c:pt idx="397">
                  <c:v>3.06290892130346</c:v>
                </c:pt>
                <c:pt idx="398">
                  <c:v>1.59052286790835</c:v>
                </c:pt>
                <c:pt idx="399">
                  <c:v>1.82586451552571</c:v>
                </c:pt>
                <c:pt idx="400">
                  <c:v>2.36904960602354</c:v>
                </c:pt>
                <c:pt idx="401">
                  <c:v>0.513220363634264</c:v>
                </c:pt>
                <c:pt idx="402">
                  <c:v>2.89426004871977</c:v>
                </c:pt>
                <c:pt idx="403">
                  <c:v>2.96896696488137</c:v>
                </c:pt>
                <c:pt idx="404">
                  <c:v>1.09343112320804</c:v>
                </c:pt>
                <c:pt idx="405">
                  <c:v>0.419040331075823</c:v>
                </c:pt>
                <c:pt idx="406">
                  <c:v>1.54635861120372</c:v>
                </c:pt>
                <c:pt idx="407">
                  <c:v>0.17262349588037</c:v>
                </c:pt>
                <c:pt idx="408">
                  <c:v>0.418403332345162</c:v>
                </c:pt>
                <c:pt idx="409">
                  <c:v>2.33675982240913</c:v>
                </c:pt>
                <c:pt idx="410">
                  <c:v>1.28261553459597</c:v>
                </c:pt>
                <c:pt idx="411">
                  <c:v>1.08119137514106</c:v>
                </c:pt>
                <c:pt idx="412">
                  <c:v>0.991295823585668</c:v>
                </c:pt>
                <c:pt idx="413">
                  <c:v>1.66132044040323</c:v>
                </c:pt>
                <c:pt idx="414">
                  <c:v>1.41681996036511</c:v>
                </c:pt>
                <c:pt idx="415">
                  <c:v>1.92562214068815</c:v>
                </c:pt>
                <c:pt idx="416">
                  <c:v>0.530733998244187</c:v>
                </c:pt>
                <c:pt idx="417">
                  <c:v>0.781306554580825</c:v>
                </c:pt>
                <c:pt idx="418">
                  <c:v>1.05418890816618</c:v>
                </c:pt>
                <c:pt idx="419">
                  <c:v>0.738586532912335</c:v>
                </c:pt>
                <c:pt idx="420">
                  <c:v>1.02958569517577</c:v>
                </c:pt>
                <c:pt idx="421">
                  <c:v>0.258317683644831</c:v>
                </c:pt>
                <c:pt idx="422">
                  <c:v>0.871074592080652</c:v>
                </c:pt>
                <c:pt idx="423">
                  <c:v>0.14021709791713</c:v>
                </c:pt>
                <c:pt idx="424">
                  <c:v>1.15068643341284</c:v>
                </c:pt>
                <c:pt idx="425">
                  <c:v>0.746375485025615</c:v>
                </c:pt>
                <c:pt idx="426">
                  <c:v>0.774813269390575</c:v>
                </c:pt>
                <c:pt idx="427">
                  <c:v>0.659286996662083</c:v>
                </c:pt>
                <c:pt idx="428">
                  <c:v>0.601563676798945</c:v>
                </c:pt>
                <c:pt idx="429">
                  <c:v>0.306286185136407</c:v>
                </c:pt>
                <c:pt idx="430">
                  <c:v>0.407052855957467</c:v>
                </c:pt>
                <c:pt idx="431">
                  <c:v>0.197893577102241</c:v>
                </c:pt>
                <c:pt idx="432">
                  <c:v>0.720344542498481</c:v>
                </c:pt>
                <c:pt idx="433">
                  <c:v>0.179877659163841</c:v>
                </c:pt>
                <c:pt idx="434">
                  <c:v>0.573070236132377</c:v>
                </c:pt>
                <c:pt idx="435">
                  <c:v>0.422923067259478</c:v>
                </c:pt>
                <c:pt idx="436">
                  <c:v>0.410712093740417</c:v>
                </c:pt>
                <c:pt idx="437">
                  <c:v>1.05609909888548</c:v>
                </c:pt>
                <c:pt idx="438">
                  <c:v>0.313887428228142</c:v>
                </c:pt>
                <c:pt idx="439">
                  <c:v>0.370656865414377</c:v>
                </c:pt>
                <c:pt idx="440">
                  <c:v>0.291243037543216</c:v>
                </c:pt>
                <c:pt idx="441">
                  <c:v>0.476721740673113</c:v>
                </c:pt>
                <c:pt idx="442">
                  <c:v>0.32075440536915</c:v>
                </c:pt>
                <c:pt idx="443">
                  <c:v>0.50446332295091</c:v>
                </c:pt>
                <c:pt idx="444">
                  <c:v>0.383801188823436</c:v>
                </c:pt>
                <c:pt idx="445">
                  <c:v>1.21748877943115</c:v>
                </c:pt>
                <c:pt idx="446">
                  <c:v>0.482006164297403</c:v>
                </c:pt>
                <c:pt idx="447">
                  <c:v>1.35758926092733</c:v>
                </c:pt>
                <c:pt idx="448">
                  <c:v>0.171398560781671</c:v>
                </c:pt>
                <c:pt idx="449">
                  <c:v>0.233294450449415</c:v>
                </c:pt>
                <c:pt idx="450">
                  <c:v>0.352246512021952</c:v>
                </c:pt>
                <c:pt idx="451">
                  <c:v>0.714977713005584</c:v>
                </c:pt>
                <c:pt idx="452">
                  <c:v>0.33680106767863</c:v>
                </c:pt>
                <c:pt idx="453">
                  <c:v>0.468068706270294</c:v>
                </c:pt>
                <c:pt idx="454">
                  <c:v>0.203039010637336</c:v>
                </c:pt>
                <c:pt idx="455">
                  <c:v>0.320903269551575</c:v>
                </c:pt>
                <c:pt idx="456">
                  <c:v>0.335053325384584</c:v>
                </c:pt>
                <c:pt idx="457">
                  <c:v>0.147583357014303</c:v>
                </c:pt>
                <c:pt idx="458">
                  <c:v>0.565193707606883</c:v>
                </c:pt>
                <c:pt idx="459">
                  <c:v>0.593690544927664</c:v>
                </c:pt>
                <c:pt idx="460">
                  <c:v>0.351895772533217</c:v>
                </c:pt>
                <c:pt idx="461">
                  <c:v>0.252820606473483</c:v>
                </c:pt>
                <c:pt idx="462">
                  <c:v>0.443730292285504</c:v>
                </c:pt>
                <c:pt idx="463">
                  <c:v>0.16149216302267</c:v>
                </c:pt>
                <c:pt idx="464">
                  <c:v>0.279313826927806</c:v>
                </c:pt>
                <c:pt idx="465">
                  <c:v>0.722606923600587</c:v>
                </c:pt>
                <c:pt idx="466">
                  <c:v>0.165411563298037</c:v>
                </c:pt>
                <c:pt idx="467">
                  <c:v>0.53305751020102</c:v>
                </c:pt>
                <c:pt idx="468">
                  <c:v>0.895764173821665</c:v>
                </c:pt>
                <c:pt idx="469">
                  <c:v>0.159507330975907</c:v>
                </c:pt>
                <c:pt idx="470">
                  <c:v>0.383946271971086</c:v>
                </c:pt>
                <c:pt idx="471">
                  <c:v>0.173218188460632</c:v>
                </c:pt>
                <c:pt idx="472">
                  <c:v>0.727109306827586</c:v>
                </c:pt>
                <c:pt idx="473">
                  <c:v>0.588387979633513</c:v>
                </c:pt>
                <c:pt idx="474">
                  <c:v>0.272587094756031</c:v>
                </c:pt>
                <c:pt idx="475">
                  <c:v>0.148798014538755</c:v>
                </c:pt>
                <c:pt idx="476">
                  <c:v>0.346020742161482</c:v>
                </c:pt>
                <c:pt idx="477">
                  <c:v>0.239220845535848</c:v>
                </c:pt>
                <c:pt idx="478">
                  <c:v>0.390941392851989</c:v>
                </c:pt>
                <c:pt idx="479">
                  <c:v>0.41298117628527</c:v>
                </c:pt>
                <c:pt idx="480">
                  <c:v>0.23085973081271</c:v>
                </c:pt>
                <c:pt idx="481">
                  <c:v>0.651546997171171</c:v>
                </c:pt>
                <c:pt idx="482">
                  <c:v>0.705715657108986</c:v>
                </c:pt>
                <c:pt idx="483">
                  <c:v>0.445303147584568</c:v>
                </c:pt>
                <c:pt idx="484">
                  <c:v>0.316459426393541</c:v>
                </c:pt>
                <c:pt idx="485">
                  <c:v>0.24357580706769</c:v>
                </c:pt>
                <c:pt idx="486">
                  <c:v>0.160671228235099</c:v>
                </c:pt>
                <c:pt idx="487">
                  <c:v>0.642312779028742</c:v>
                </c:pt>
                <c:pt idx="488">
                  <c:v>0.675368102638259</c:v>
                </c:pt>
                <c:pt idx="489">
                  <c:v>0.637988440656368</c:v>
                </c:pt>
                <c:pt idx="490">
                  <c:v>0.343540345544277</c:v>
                </c:pt>
                <c:pt idx="491">
                  <c:v>0.286282757987119</c:v>
                </c:pt>
                <c:pt idx="492">
                  <c:v>0.564058029454435</c:v>
                </c:pt>
                <c:pt idx="493">
                  <c:v>0.669597991502204</c:v>
                </c:pt>
                <c:pt idx="494">
                  <c:v>0.258657565103044</c:v>
                </c:pt>
                <c:pt idx="495">
                  <c:v>0.0977374169040836</c:v>
                </c:pt>
                <c:pt idx="496">
                  <c:v>0.230880660978375</c:v>
                </c:pt>
                <c:pt idx="497">
                  <c:v>0.502893659644251</c:v>
                </c:pt>
                <c:pt idx="498">
                  <c:v>0.117640379575588</c:v>
                </c:pt>
                <c:pt idx="499">
                  <c:v>0.0624344882908874</c:v>
                </c:pt>
                <c:pt idx="500">
                  <c:v>0.333231900319943</c:v>
                </c:pt>
                <c:pt idx="501">
                  <c:v>0.290763087680744</c:v>
                </c:pt>
                <c:pt idx="502">
                  <c:v>0.219879164797864</c:v>
                </c:pt>
                <c:pt idx="503">
                  <c:v>0.398295380954689</c:v>
                </c:pt>
                <c:pt idx="504">
                  <c:v>0.255020862438303</c:v>
                </c:pt>
                <c:pt idx="505">
                  <c:v>0.157342330585539</c:v>
                </c:pt>
                <c:pt idx="506">
                  <c:v>0.170684744810837</c:v>
                </c:pt>
                <c:pt idx="507">
                  <c:v>0.20945662345752</c:v>
                </c:pt>
                <c:pt idx="508">
                  <c:v>0.539216917289266</c:v>
                </c:pt>
                <c:pt idx="509">
                  <c:v>0.429747895182827</c:v>
                </c:pt>
                <c:pt idx="510">
                  <c:v>0.474981019343765</c:v>
                </c:pt>
                <c:pt idx="511">
                  <c:v>0.155380507244542</c:v>
                </c:pt>
                <c:pt idx="512">
                  <c:v>0.348188901426734</c:v>
                </c:pt>
                <c:pt idx="513">
                  <c:v>0.205018766528477</c:v>
                </c:pt>
                <c:pt idx="514">
                  <c:v>0.0668139238732974</c:v>
                </c:pt>
                <c:pt idx="515">
                  <c:v>0.203941566880163</c:v>
                </c:pt>
                <c:pt idx="516">
                  <c:v>0.165608303998302</c:v>
                </c:pt>
                <c:pt idx="517">
                  <c:v>0.350664345308375</c:v>
                </c:pt>
                <c:pt idx="518">
                  <c:v>0.420867058404478</c:v>
                </c:pt>
                <c:pt idx="519">
                  <c:v>0.319074755685062</c:v>
                </c:pt>
                <c:pt idx="520">
                  <c:v>0.344687149492795</c:v>
                </c:pt>
                <c:pt idx="521">
                  <c:v>0.371023930428045</c:v>
                </c:pt>
                <c:pt idx="522">
                  <c:v>0.262471043198245</c:v>
                </c:pt>
                <c:pt idx="523">
                  <c:v>0.259507141207154</c:v>
                </c:pt>
                <c:pt idx="524">
                  <c:v>0.258648465925831</c:v>
                </c:pt>
                <c:pt idx="525">
                  <c:v>0.110202658162167</c:v>
                </c:pt>
                <c:pt idx="526">
                  <c:v>0.251836882738879</c:v>
                </c:pt>
                <c:pt idx="527">
                  <c:v>0.231887071912647</c:v>
                </c:pt>
                <c:pt idx="528">
                  <c:v>0.18296445622914</c:v>
                </c:pt>
                <c:pt idx="529">
                  <c:v>0.224462092018614</c:v>
                </c:pt>
                <c:pt idx="530">
                  <c:v>0.114017329959359</c:v>
                </c:pt>
                <c:pt idx="531">
                  <c:v>0.193526498680008</c:v>
                </c:pt>
                <c:pt idx="532">
                  <c:v>0.178128250350473</c:v>
                </c:pt>
                <c:pt idx="533">
                  <c:v>0.293868188071236</c:v>
                </c:pt>
                <c:pt idx="534">
                  <c:v>0.231326627677629</c:v>
                </c:pt>
                <c:pt idx="535">
                  <c:v>0.126127344877345</c:v>
                </c:pt>
                <c:pt idx="536">
                  <c:v>0.285642267632035</c:v>
                </c:pt>
                <c:pt idx="537">
                  <c:v>0.314389133018083</c:v>
                </c:pt>
                <c:pt idx="538">
                  <c:v>0.296321840278447</c:v>
                </c:pt>
                <c:pt idx="539">
                  <c:v>0.215055934713657</c:v>
                </c:pt>
                <c:pt idx="540">
                  <c:v>0.399111521270427</c:v>
                </c:pt>
                <c:pt idx="541">
                  <c:v>0.259549264292487</c:v>
                </c:pt>
                <c:pt idx="542">
                  <c:v>0.200895212270721</c:v>
                </c:pt>
                <c:pt idx="543">
                  <c:v>0.142551530755488</c:v>
                </c:pt>
                <c:pt idx="544">
                  <c:v>0.097639089305756</c:v>
                </c:pt>
                <c:pt idx="545">
                  <c:v>0.120383771646559</c:v>
                </c:pt>
                <c:pt idx="546">
                  <c:v>0.225147868970968</c:v>
                </c:pt>
                <c:pt idx="547">
                  <c:v>0.187657381935537</c:v>
                </c:pt>
                <c:pt idx="548">
                  <c:v>0.202546018257864</c:v>
                </c:pt>
                <c:pt idx="549">
                  <c:v>0.26915785575526</c:v>
                </c:pt>
                <c:pt idx="550">
                  <c:v>0.218457527208682</c:v>
                </c:pt>
                <c:pt idx="551">
                  <c:v>0.160211162229942</c:v>
                </c:pt>
                <c:pt idx="552">
                  <c:v>0.203355680905631</c:v>
                </c:pt>
                <c:pt idx="553">
                  <c:v>0.0655226028033046</c:v>
                </c:pt>
                <c:pt idx="554">
                  <c:v>0.194198523895806</c:v>
                </c:pt>
                <c:pt idx="555">
                  <c:v>0.0838978232618584</c:v>
                </c:pt>
                <c:pt idx="556">
                  <c:v>0.0805148441570225</c:v>
                </c:pt>
                <c:pt idx="557">
                  <c:v>0.155238451534748</c:v>
                </c:pt>
                <c:pt idx="558">
                  <c:v>0.185130024268392</c:v>
                </c:pt>
                <c:pt idx="559">
                  <c:v>0.233449052378203</c:v>
                </c:pt>
                <c:pt idx="560">
                  <c:v>0.177751121124505</c:v>
                </c:pt>
                <c:pt idx="561">
                  <c:v>0.319895145348136</c:v>
                </c:pt>
                <c:pt idx="562">
                  <c:v>0.156846015642041</c:v>
                </c:pt>
                <c:pt idx="563">
                  <c:v>0.115748002221432</c:v>
                </c:pt>
                <c:pt idx="564">
                  <c:v>0.285561055509676</c:v>
                </c:pt>
                <c:pt idx="565">
                  <c:v>0.124019057679189</c:v>
                </c:pt>
                <c:pt idx="566">
                  <c:v>0.347357711014557</c:v>
                </c:pt>
                <c:pt idx="567">
                  <c:v>0.354080025118018</c:v>
                </c:pt>
                <c:pt idx="568">
                  <c:v>0.381176867967412</c:v>
                </c:pt>
                <c:pt idx="569">
                  <c:v>0.217295577189032</c:v>
                </c:pt>
                <c:pt idx="570">
                  <c:v>0.0833699428143873</c:v>
                </c:pt>
                <c:pt idx="571">
                  <c:v>0.151234567901235</c:v>
                </c:pt>
                <c:pt idx="572">
                  <c:v>0.216300847045082</c:v>
                </c:pt>
                <c:pt idx="573">
                  <c:v>0.279101205781101</c:v>
                </c:pt>
                <c:pt idx="574">
                  <c:v>0.103894662990524</c:v>
                </c:pt>
                <c:pt idx="575">
                  <c:v>0.193318278166823</c:v>
                </c:pt>
                <c:pt idx="576">
                  <c:v>0.154433916362021</c:v>
                </c:pt>
                <c:pt idx="577">
                  <c:v>0.225237463153345</c:v>
                </c:pt>
                <c:pt idx="578">
                  <c:v>0.143723922007748</c:v>
                </c:pt>
                <c:pt idx="579">
                  <c:v>0.321968301443116</c:v>
                </c:pt>
                <c:pt idx="580">
                  <c:v>0.133093351333245</c:v>
                </c:pt>
                <c:pt idx="581">
                  <c:v>0.243261899333451</c:v>
                </c:pt>
                <c:pt idx="582">
                  <c:v>0.188890584723918</c:v>
                </c:pt>
                <c:pt idx="583">
                  <c:v>0.385701143743818</c:v>
                </c:pt>
                <c:pt idx="584">
                  <c:v>0.30396440611059</c:v>
                </c:pt>
                <c:pt idx="585">
                  <c:v>0.2210325096953</c:v>
                </c:pt>
                <c:pt idx="586">
                  <c:v>0.372121624231452</c:v>
                </c:pt>
                <c:pt idx="587">
                  <c:v>0.173776723142665</c:v>
                </c:pt>
                <c:pt idx="588">
                  <c:v>0.0705919594808484</c:v>
                </c:pt>
                <c:pt idx="589">
                  <c:v>0.183734780864086</c:v>
                </c:pt>
                <c:pt idx="590">
                  <c:v>0.294871194207745</c:v>
                </c:pt>
                <c:pt idx="591">
                  <c:v>0.370877212241134</c:v>
                </c:pt>
                <c:pt idx="592">
                  <c:v>0.230656389578588</c:v>
                </c:pt>
                <c:pt idx="593">
                  <c:v>0.372844075188491</c:v>
                </c:pt>
                <c:pt idx="594">
                  <c:v>0.252894501032963</c:v>
                </c:pt>
                <c:pt idx="595">
                  <c:v>0.427216462301399</c:v>
                </c:pt>
                <c:pt idx="596">
                  <c:v>0.270953132469436</c:v>
                </c:pt>
                <c:pt idx="597">
                  <c:v>0.349607581605056</c:v>
                </c:pt>
                <c:pt idx="598">
                  <c:v>0.479845594455972</c:v>
                </c:pt>
                <c:pt idx="599">
                  <c:v>0.627308841367089</c:v>
                </c:pt>
                <c:pt idx="600">
                  <c:v>0.685634308845508</c:v>
                </c:pt>
                <c:pt idx="601">
                  <c:v>0.198080963154493</c:v>
                </c:pt>
                <c:pt idx="602">
                  <c:v>0.436773370349501</c:v>
                </c:pt>
                <c:pt idx="603">
                  <c:v>0.427553355694194</c:v>
                </c:pt>
                <c:pt idx="604">
                  <c:v>0.266510779296756</c:v>
                </c:pt>
                <c:pt idx="605">
                  <c:v>0.655363378635104</c:v>
                </c:pt>
                <c:pt idx="606">
                  <c:v>0.415625706597929</c:v>
                </c:pt>
                <c:pt idx="607">
                  <c:v>0.573245843292432</c:v>
                </c:pt>
                <c:pt idx="608">
                  <c:v>0.561499121156634</c:v>
                </c:pt>
                <c:pt idx="609">
                  <c:v>0.436204597689395</c:v>
                </c:pt>
                <c:pt idx="610">
                  <c:v>0.371589785892746</c:v>
                </c:pt>
                <c:pt idx="611">
                  <c:v>0.324437703886581</c:v>
                </c:pt>
                <c:pt idx="612">
                  <c:v>0.360593596239385</c:v>
                </c:pt>
                <c:pt idx="613">
                  <c:v>0.359277824883468</c:v>
                </c:pt>
                <c:pt idx="614">
                  <c:v>0.619170592924415</c:v>
                </c:pt>
                <c:pt idx="615">
                  <c:v>0.321467660744361</c:v>
                </c:pt>
                <c:pt idx="616">
                  <c:v>0.274285163010519</c:v>
                </c:pt>
                <c:pt idx="617">
                  <c:v>0.363770794128981</c:v>
                </c:pt>
                <c:pt idx="618">
                  <c:v>0.604063271507812</c:v>
                </c:pt>
                <c:pt idx="619">
                  <c:v>0.481033375673622</c:v>
                </c:pt>
                <c:pt idx="620">
                  <c:v>0.570007213631325</c:v>
                </c:pt>
                <c:pt idx="621">
                  <c:v>0.568589689752789</c:v>
                </c:pt>
                <c:pt idx="622">
                  <c:v>0.570592363730473</c:v>
                </c:pt>
                <c:pt idx="623">
                  <c:v>0.784728517746244</c:v>
                </c:pt>
                <c:pt idx="624">
                  <c:v>0.717006156818342</c:v>
                </c:pt>
                <c:pt idx="625">
                  <c:v>0.818785767195342</c:v>
                </c:pt>
                <c:pt idx="626">
                  <c:v>0.546667280581067</c:v>
                </c:pt>
                <c:pt idx="627">
                  <c:v>0.585639384732609</c:v>
                </c:pt>
                <c:pt idx="628">
                  <c:v>0.432808330450657</c:v>
                </c:pt>
                <c:pt idx="629">
                  <c:v>0.408411461670116</c:v>
                </c:pt>
                <c:pt idx="630">
                  <c:v>0.519398268404509</c:v>
                </c:pt>
                <c:pt idx="631">
                  <c:v>0.392116944675424</c:v>
                </c:pt>
                <c:pt idx="632">
                  <c:v>0.708280221805136</c:v>
                </c:pt>
                <c:pt idx="633">
                  <c:v>0.461429592687169</c:v>
                </c:pt>
                <c:pt idx="634">
                  <c:v>0.705857384661927</c:v>
                </c:pt>
                <c:pt idx="635">
                  <c:v>0.76624955616319</c:v>
                </c:pt>
                <c:pt idx="636">
                  <c:v>0.357651455361142</c:v>
                </c:pt>
                <c:pt idx="637">
                  <c:v>0.388140299895731</c:v>
                </c:pt>
                <c:pt idx="638">
                  <c:v>0.610328822396421</c:v>
                </c:pt>
                <c:pt idx="639">
                  <c:v>0.423384246876378</c:v>
                </c:pt>
                <c:pt idx="640">
                  <c:v>0.347573630034648</c:v>
                </c:pt>
                <c:pt idx="641">
                  <c:v>0.501222430705553</c:v>
                </c:pt>
                <c:pt idx="642">
                  <c:v>0.851033655515306</c:v>
                </c:pt>
                <c:pt idx="643">
                  <c:v>0.35173598023647</c:v>
                </c:pt>
                <c:pt idx="644">
                  <c:v>0.61179072667742</c:v>
                </c:pt>
                <c:pt idx="645">
                  <c:v>0.551795953157927</c:v>
                </c:pt>
                <c:pt idx="646">
                  <c:v>0.279064514602546</c:v>
                </c:pt>
                <c:pt idx="647">
                  <c:v>0.318650692763021</c:v>
                </c:pt>
                <c:pt idx="648">
                  <c:v>0.428838215153824</c:v>
                </c:pt>
                <c:pt idx="649">
                  <c:v>0.30233146643201</c:v>
                </c:pt>
                <c:pt idx="650">
                  <c:v>0.334601527316512</c:v>
                </c:pt>
                <c:pt idx="651">
                  <c:v>0.413259329346823</c:v>
                </c:pt>
                <c:pt idx="652">
                  <c:v>0.274130340963283</c:v>
                </c:pt>
                <c:pt idx="653">
                  <c:v>0.311841269583091</c:v>
                </c:pt>
                <c:pt idx="654">
                  <c:v>0.318572062280373</c:v>
                </c:pt>
                <c:pt idx="655">
                  <c:v>0.397793822465107</c:v>
                </c:pt>
                <c:pt idx="656">
                  <c:v>0.299193024733081</c:v>
                </c:pt>
                <c:pt idx="657">
                  <c:v>0.381106058556984</c:v>
                </c:pt>
                <c:pt idx="658">
                  <c:v>0.133810252040988</c:v>
                </c:pt>
                <c:pt idx="659">
                  <c:v>0.343180923180158</c:v>
                </c:pt>
                <c:pt idx="660">
                  <c:v>0.141826746829027</c:v>
                </c:pt>
                <c:pt idx="661">
                  <c:v>0.17854033546987</c:v>
                </c:pt>
                <c:pt idx="662">
                  <c:v>0.42476535637452</c:v>
                </c:pt>
                <c:pt idx="663">
                  <c:v>0.0760696047287272</c:v>
                </c:pt>
                <c:pt idx="664">
                  <c:v>0.322294617010137</c:v>
                </c:pt>
                <c:pt idx="665">
                  <c:v>0.383008263442468</c:v>
                </c:pt>
                <c:pt idx="666">
                  <c:v>0.300231425350213</c:v>
                </c:pt>
                <c:pt idx="667">
                  <c:v>0.314798356298043</c:v>
                </c:pt>
                <c:pt idx="668">
                  <c:v>0.269039123233605</c:v>
                </c:pt>
                <c:pt idx="669">
                  <c:v>0.164951110558044</c:v>
                </c:pt>
                <c:pt idx="670">
                  <c:v>0.231141444722665</c:v>
                </c:pt>
                <c:pt idx="671">
                  <c:v>0.183335127315094</c:v>
                </c:pt>
                <c:pt idx="672">
                  <c:v>0.195985084134074</c:v>
                </c:pt>
                <c:pt idx="673">
                  <c:v>0.111331261331261</c:v>
                </c:pt>
                <c:pt idx="674">
                  <c:v>0.064296253064369</c:v>
                </c:pt>
                <c:pt idx="675">
                  <c:v>0.142437393603568</c:v>
                </c:pt>
                <c:pt idx="676">
                  <c:v>0.297199116458176</c:v>
                </c:pt>
                <c:pt idx="677">
                  <c:v>0.376673981698158</c:v>
                </c:pt>
                <c:pt idx="678">
                  <c:v>0.101943492075921</c:v>
                </c:pt>
                <c:pt idx="679">
                  <c:v>0.284367270517004</c:v>
                </c:pt>
                <c:pt idx="680">
                  <c:v>0.105308924695166</c:v>
                </c:pt>
                <c:pt idx="681">
                  <c:v>0.21957043105778</c:v>
                </c:pt>
                <c:pt idx="682">
                  <c:v>0.330252601805497</c:v>
                </c:pt>
                <c:pt idx="683">
                  <c:v>0.110978835978836</c:v>
                </c:pt>
                <c:pt idx="684">
                  <c:v>0.240781420708115</c:v>
                </c:pt>
                <c:pt idx="685">
                  <c:v>0.283361475539796</c:v>
                </c:pt>
                <c:pt idx="686">
                  <c:v>0.407319036085885</c:v>
                </c:pt>
                <c:pt idx="687">
                  <c:v>0.329674172851467</c:v>
                </c:pt>
                <c:pt idx="688">
                  <c:v>0.114123659646048</c:v>
                </c:pt>
                <c:pt idx="689">
                  <c:v>0.197472305322849</c:v>
                </c:pt>
                <c:pt idx="690">
                  <c:v>0.154564349193808</c:v>
                </c:pt>
                <c:pt idx="691">
                  <c:v>0.0470458227796312</c:v>
                </c:pt>
                <c:pt idx="692">
                  <c:v>0.478512195644055</c:v>
                </c:pt>
                <c:pt idx="693">
                  <c:v>0.223984815675277</c:v>
                </c:pt>
                <c:pt idx="694">
                  <c:v>0.443518714054929</c:v>
                </c:pt>
                <c:pt idx="695">
                  <c:v>0.141420320088891</c:v>
                </c:pt>
                <c:pt idx="696">
                  <c:v>0.302990467833794</c:v>
                </c:pt>
                <c:pt idx="697">
                  <c:v>0.339443590345957</c:v>
                </c:pt>
                <c:pt idx="698">
                  <c:v>0.246113897283529</c:v>
                </c:pt>
                <c:pt idx="699">
                  <c:v>0.153663827477037</c:v>
                </c:pt>
                <c:pt idx="700">
                  <c:v>0.0837216223368218</c:v>
                </c:pt>
                <c:pt idx="701">
                  <c:v>0.379880549034389</c:v>
                </c:pt>
                <c:pt idx="702">
                  <c:v>0.191108727582905</c:v>
                </c:pt>
                <c:pt idx="703">
                  <c:v>0.235873155838372</c:v>
                </c:pt>
                <c:pt idx="704">
                  <c:v>0.456816449719179</c:v>
                </c:pt>
                <c:pt idx="705">
                  <c:v>0.450736279307282</c:v>
                </c:pt>
                <c:pt idx="706">
                  <c:v>0.401871316691239</c:v>
                </c:pt>
                <c:pt idx="707">
                  <c:v>0.317556741547915</c:v>
                </c:pt>
                <c:pt idx="708">
                  <c:v>0.248502373073149</c:v>
                </c:pt>
                <c:pt idx="709">
                  <c:v>0.193690380284583</c:v>
                </c:pt>
                <c:pt idx="710">
                  <c:v>0.298921565734456</c:v>
                </c:pt>
                <c:pt idx="711">
                  <c:v>0.157737221261347</c:v>
                </c:pt>
                <c:pt idx="712">
                  <c:v>0.112141867130742</c:v>
                </c:pt>
                <c:pt idx="713">
                  <c:v>0.352249162230433</c:v>
                </c:pt>
                <c:pt idx="714">
                  <c:v>0.357267893572864</c:v>
                </c:pt>
                <c:pt idx="715">
                  <c:v>0.104541343430232</c:v>
                </c:pt>
                <c:pt idx="716">
                  <c:v>0.216987706178422</c:v>
                </c:pt>
                <c:pt idx="717">
                  <c:v>0.464357857965604</c:v>
                </c:pt>
                <c:pt idx="718">
                  <c:v>0.308110022506345</c:v>
                </c:pt>
                <c:pt idx="719">
                  <c:v>0.128499459421044</c:v>
                </c:pt>
                <c:pt idx="720">
                  <c:v>0.0883982272871162</c:v>
                </c:pt>
                <c:pt idx="721">
                  <c:v>0.150836383329481</c:v>
                </c:pt>
                <c:pt idx="722">
                  <c:v>0.432965188306323</c:v>
                </c:pt>
                <c:pt idx="723">
                  <c:v>0.291998578739037</c:v>
                </c:pt>
                <c:pt idx="724">
                  <c:v>0.232401383064559</c:v>
                </c:pt>
                <c:pt idx="725">
                  <c:v>0.202885522729888</c:v>
                </c:pt>
                <c:pt idx="726">
                  <c:v>0.27482848670858</c:v>
                </c:pt>
                <c:pt idx="727">
                  <c:v>0.199544857224596</c:v>
                </c:pt>
                <c:pt idx="728">
                  <c:v>0.169714279530831</c:v>
                </c:pt>
                <c:pt idx="729">
                  <c:v>0.213485770510543</c:v>
                </c:pt>
                <c:pt idx="730">
                  <c:v>0.226620219630136</c:v>
                </c:pt>
                <c:pt idx="731">
                  <c:v>0.275445903281505</c:v>
                </c:pt>
                <c:pt idx="732">
                  <c:v>0.0763116719602968</c:v>
                </c:pt>
                <c:pt idx="733">
                  <c:v>0.369490737219574</c:v>
                </c:pt>
                <c:pt idx="734">
                  <c:v>0.0750343052901452</c:v>
                </c:pt>
                <c:pt idx="735">
                  <c:v>0.0380834488677626</c:v>
                </c:pt>
                <c:pt idx="736">
                  <c:v>0.225900280799368</c:v>
                </c:pt>
                <c:pt idx="737">
                  <c:v>0.194744306508793</c:v>
                </c:pt>
                <c:pt idx="738">
                  <c:v>0.181427540613907</c:v>
                </c:pt>
                <c:pt idx="739">
                  <c:v>0.0318523398233543</c:v>
                </c:pt>
                <c:pt idx="740">
                  <c:v>0.28266378811526</c:v>
                </c:pt>
                <c:pt idx="741">
                  <c:v>0.260272731887138</c:v>
                </c:pt>
                <c:pt idx="742">
                  <c:v>0.187288226177115</c:v>
                </c:pt>
                <c:pt idx="743">
                  <c:v>0.12786334704934</c:v>
                </c:pt>
                <c:pt idx="744">
                  <c:v>0.222814830277517</c:v>
                </c:pt>
                <c:pt idx="745">
                  <c:v>0.228834705879501</c:v>
                </c:pt>
                <c:pt idx="746">
                  <c:v>0.179327446784977</c:v>
                </c:pt>
                <c:pt idx="747">
                  <c:v>0.296376693686735</c:v>
                </c:pt>
                <c:pt idx="748">
                  <c:v>0.0773092453355612</c:v>
                </c:pt>
                <c:pt idx="749">
                  <c:v>0.206224144101632</c:v>
                </c:pt>
                <c:pt idx="750">
                  <c:v>0.121327745434026</c:v>
                </c:pt>
                <c:pt idx="751">
                  <c:v>0.203831004784385</c:v>
                </c:pt>
                <c:pt idx="752">
                  <c:v>0.159155749311858</c:v>
                </c:pt>
                <c:pt idx="753">
                  <c:v>0.119902635985923</c:v>
                </c:pt>
                <c:pt idx="754">
                  <c:v>0.282920973871719</c:v>
                </c:pt>
                <c:pt idx="755">
                  <c:v>0.313915515064226</c:v>
                </c:pt>
                <c:pt idx="756">
                  <c:v>0.191019801665564</c:v>
                </c:pt>
                <c:pt idx="757">
                  <c:v>0.166811477790496</c:v>
                </c:pt>
                <c:pt idx="758">
                  <c:v>0.293556610372379</c:v>
                </c:pt>
                <c:pt idx="759">
                  <c:v>0.221456778019679</c:v>
                </c:pt>
                <c:pt idx="760">
                  <c:v>0.063275058891041</c:v>
                </c:pt>
                <c:pt idx="761">
                  <c:v>0.120798340893201</c:v>
                </c:pt>
                <c:pt idx="762">
                  <c:v>0.200215758621416</c:v>
                </c:pt>
                <c:pt idx="763">
                  <c:v>0.235779114284469</c:v>
                </c:pt>
                <c:pt idx="764">
                  <c:v>0.378379106425647</c:v>
                </c:pt>
                <c:pt idx="765">
                  <c:v>0.30205290618453</c:v>
                </c:pt>
                <c:pt idx="766">
                  <c:v>0.165906073484589</c:v>
                </c:pt>
                <c:pt idx="767">
                  <c:v>0.236274225494055</c:v>
                </c:pt>
                <c:pt idx="768">
                  <c:v>0.227703560735579</c:v>
                </c:pt>
                <c:pt idx="769">
                  <c:v>0.132683894738224</c:v>
                </c:pt>
                <c:pt idx="770">
                  <c:v>0.2116106795538</c:v>
                </c:pt>
                <c:pt idx="771">
                  <c:v>0.191523732654096</c:v>
                </c:pt>
                <c:pt idx="772">
                  <c:v>0.112444064045371</c:v>
                </c:pt>
                <c:pt idx="773">
                  <c:v>0.333879977198542</c:v>
                </c:pt>
                <c:pt idx="774">
                  <c:v>0.160459433162703</c:v>
                </c:pt>
                <c:pt idx="775">
                  <c:v>0.205144893923134</c:v>
                </c:pt>
                <c:pt idx="776">
                  <c:v>0.174485292579922</c:v>
                </c:pt>
                <c:pt idx="777">
                  <c:v>0.10649118902407</c:v>
                </c:pt>
                <c:pt idx="778">
                  <c:v>0.16370501962217</c:v>
                </c:pt>
                <c:pt idx="779">
                  <c:v>0.139904511187191</c:v>
                </c:pt>
                <c:pt idx="780">
                  <c:v>0.288740706624226</c:v>
                </c:pt>
                <c:pt idx="781">
                  <c:v>0.256018427178646</c:v>
                </c:pt>
                <c:pt idx="782">
                  <c:v>0.228907219465323</c:v>
                </c:pt>
                <c:pt idx="783">
                  <c:v>0.0598325523954815</c:v>
                </c:pt>
                <c:pt idx="784">
                  <c:v>0.148473932459369</c:v>
                </c:pt>
                <c:pt idx="785">
                  <c:v>0.309800814656111</c:v>
                </c:pt>
                <c:pt idx="786">
                  <c:v>0.305280584456188</c:v>
                </c:pt>
                <c:pt idx="787">
                  <c:v>0.298611025725737</c:v>
                </c:pt>
                <c:pt idx="788">
                  <c:v>0.291729724896457</c:v>
                </c:pt>
                <c:pt idx="789">
                  <c:v>0.0257201646090535</c:v>
                </c:pt>
                <c:pt idx="790">
                  <c:v>0.250420972996501</c:v>
                </c:pt>
                <c:pt idx="791">
                  <c:v>0.382080600607521</c:v>
                </c:pt>
                <c:pt idx="792">
                  <c:v>0.517105691329104</c:v>
                </c:pt>
                <c:pt idx="793">
                  <c:v>0.180214487158932</c:v>
                </c:pt>
                <c:pt idx="794">
                  <c:v>0.143023380821822</c:v>
                </c:pt>
                <c:pt idx="795">
                  <c:v>0.154084083418613</c:v>
                </c:pt>
                <c:pt idx="796">
                  <c:v>0.325301934639362</c:v>
                </c:pt>
                <c:pt idx="797">
                  <c:v>0.13328541723557</c:v>
                </c:pt>
                <c:pt idx="798">
                  <c:v>0.0458847736625515</c:v>
                </c:pt>
                <c:pt idx="799">
                  <c:v>0.0686075992736493</c:v>
                </c:pt>
                <c:pt idx="800">
                  <c:v>0.239125552718291</c:v>
                </c:pt>
                <c:pt idx="801">
                  <c:v>0.103129290347394</c:v>
                </c:pt>
                <c:pt idx="802">
                  <c:v>0.25072039934911</c:v>
                </c:pt>
                <c:pt idx="803">
                  <c:v>0.24219060213792</c:v>
                </c:pt>
                <c:pt idx="804">
                  <c:v>0.235045386566752</c:v>
                </c:pt>
                <c:pt idx="805">
                  <c:v>0.170762605021864</c:v>
                </c:pt>
                <c:pt idx="806">
                  <c:v>0.182981545210965</c:v>
                </c:pt>
                <c:pt idx="807">
                  <c:v>0.232615790918894</c:v>
                </c:pt>
                <c:pt idx="808">
                  <c:v>0.379505745864442</c:v>
                </c:pt>
                <c:pt idx="809">
                  <c:v>0.122383491811278</c:v>
                </c:pt>
                <c:pt idx="810">
                  <c:v>0.187468386430581</c:v>
                </c:pt>
                <c:pt idx="811">
                  <c:v>0.0649382716049383</c:v>
                </c:pt>
                <c:pt idx="812">
                  <c:v>0.264963797130052</c:v>
                </c:pt>
                <c:pt idx="813">
                  <c:v>0.175193879975102</c:v>
                </c:pt>
                <c:pt idx="814">
                  <c:v>0.24013503205728</c:v>
                </c:pt>
                <c:pt idx="815">
                  <c:v>0.394912519884451</c:v>
                </c:pt>
                <c:pt idx="816">
                  <c:v>0.375828619763079</c:v>
                </c:pt>
                <c:pt idx="817">
                  <c:v>0.28530412164866</c:v>
                </c:pt>
                <c:pt idx="818">
                  <c:v>0.272905945954313</c:v>
                </c:pt>
                <c:pt idx="819">
                  <c:v>0.208047010976424</c:v>
                </c:pt>
                <c:pt idx="820">
                  <c:v>0.301627744282953</c:v>
                </c:pt>
                <c:pt idx="821">
                  <c:v>0.15978930498718</c:v>
                </c:pt>
                <c:pt idx="822">
                  <c:v>0.205313452057692</c:v>
                </c:pt>
                <c:pt idx="823">
                  <c:v>0.123992995683222</c:v>
                </c:pt>
                <c:pt idx="824">
                  <c:v>0.250118654474965</c:v>
                </c:pt>
                <c:pt idx="825">
                  <c:v>0.338392651942674</c:v>
                </c:pt>
                <c:pt idx="826">
                  <c:v>0.200058207715252</c:v>
                </c:pt>
                <c:pt idx="827">
                  <c:v>0.257140883451537</c:v>
                </c:pt>
                <c:pt idx="828">
                  <c:v>0.462406979534589</c:v>
                </c:pt>
                <c:pt idx="829">
                  <c:v>0.102503675898203</c:v>
                </c:pt>
                <c:pt idx="830">
                  <c:v>0.437509385596785</c:v>
                </c:pt>
                <c:pt idx="831">
                  <c:v>0.386097745241271</c:v>
                </c:pt>
                <c:pt idx="832">
                  <c:v>0.146645090780468</c:v>
                </c:pt>
                <c:pt idx="833">
                  <c:v>0.33023127368655</c:v>
                </c:pt>
                <c:pt idx="834">
                  <c:v>0.252123085962646</c:v>
                </c:pt>
                <c:pt idx="835">
                  <c:v>0.178313879961182</c:v>
                </c:pt>
                <c:pt idx="836">
                  <c:v>0.172955213510769</c:v>
                </c:pt>
                <c:pt idx="837">
                  <c:v>0.0216599019110434</c:v>
                </c:pt>
                <c:pt idx="838">
                  <c:v>0.196897582061418</c:v>
                </c:pt>
                <c:pt idx="839">
                  <c:v>0.211295240812894</c:v>
                </c:pt>
                <c:pt idx="840">
                  <c:v>0.218000476889366</c:v>
                </c:pt>
                <c:pt idx="841">
                  <c:v>0.15807354638624</c:v>
                </c:pt>
                <c:pt idx="842">
                  <c:v>0.285253259924313</c:v>
                </c:pt>
                <c:pt idx="843">
                  <c:v>0.0718294051627385</c:v>
                </c:pt>
                <c:pt idx="844">
                  <c:v>0.274139922297817</c:v>
                </c:pt>
                <c:pt idx="845">
                  <c:v>0.295453931574856</c:v>
                </c:pt>
                <c:pt idx="846">
                  <c:v>0.253036787747167</c:v>
                </c:pt>
                <c:pt idx="847">
                  <c:v>0.343749651924297</c:v>
                </c:pt>
                <c:pt idx="848">
                  <c:v>0.138977479313875</c:v>
                </c:pt>
                <c:pt idx="849">
                  <c:v>0.384506070552116</c:v>
                </c:pt>
                <c:pt idx="850">
                  <c:v>0.628153878576078</c:v>
                </c:pt>
                <c:pt idx="851">
                  <c:v>0.155781492252608</c:v>
                </c:pt>
                <c:pt idx="852">
                  <c:v>0.193954574376924</c:v>
                </c:pt>
                <c:pt idx="853">
                  <c:v>0.219086950106958</c:v>
                </c:pt>
                <c:pt idx="854">
                  <c:v>0.293872096065079</c:v>
                </c:pt>
                <c:pt idx="855">
                  <c:v>0.121002243354807</c:v>
                </c:pt>
                <c:pt idx="856">
                  <c:v>0.302627282238807</c:v>
                </c:pt>
                <c:pt idx="857">
                  <c:v>0.200766796579789</c:v>
                </c:pt>
                <c:pt idx="858">
                  <c:v>0.403440761648517</c:v>
                </c:pt>
                <c:pt idx="859">
                  <c:v>0.368518315703052</c:v>
                </c:pt>
                <c:pt idx="860">
                  <c:v>0.161386538601651</c:v>
                </c:pt>
                <c:pt idx="861">
                  <c:v>0.213377926256927</c:v>
                </c:pt>
                <c:pt idx="862">
                  <c:v>0.107493985839359</c:v>
                </c:pt>
                <c:pt idx="863">
                  <c:v>0.280577296705892</c:v>
                </c:pt>
                <c:pt idx="864">
                  <c:v>0.0654608325243246</c:v>
                </c:pt>
                <c:pt idx="865">
                  <c:v>0.192493133418625</c:v>
                </c:pt>
                <c:pt idx="866">
                  <c:v>0.19370427915089</c:v>
                </c:pt>
                <c:pt idx="867">
                  <c:v>0.109323392656726</c:v>
                </c:pt>
                <c:pt idx="868">
                  <c:v>0.253711817857144</c:v>
                </c:pt>
                <c:pt idx="869">
                  <c:v>0.232359202064729</c:v>
                </c:pt>
                <c:pt idx="870">
                  <c:v>0.549214708362012</c:v>
                </c:pt>
                <c:pt idx="871">
                  <c:v>0.193514779296308</c:v>
                </c:pt>
                <c:pt idx="872">
                  <c:v>0.18304649616062</c:v>
                </c:pt>
                <c:pt idx="873">
                  <c:v>0.349938906318438</c:v>
                </c:pt>
                <c:pt idx="874">
                  <c:v>0.299603244129388</c:v>
                </c:pt>
                <c:pt idx="875">
                  <c:v>0.0483440170940171</c:v>
                </c:pt>
                <c:pt idx="876">
                  <c:v>0.306178818363094</c:v>
                </c:pt>
                <c:pt idx="877">
                  <c:v>0.175140014212332</c:v>
                </c:pt>
                <c:pt idx="878">
                  <c:v>0.122148895287477</c:v>
                </c:pt>
                <c:pt idx="879">
                  <c:v>0.222082810011344</c:v>
                </c:pt>
                <c:pt idx="880">
                  <c:v>0.1855022227313</c:v>
                </c:pt>
                <c:pt idx="881">
                  <c:v>0.147650970434882</c:v>
                </c:pt>
                <c:pt idx="882">
                  <c:v>0.493370200209579</c:v>
                </c:pt>
                <c:pt idx="883">
                  <c:v>0.28665863847701</c:v>
                </c:pt>
                <c:pt idx="884">
                  <c:v>0.349074234352087</c:v>
                </c:pt>
                <c:pt idx="885">
                  <c:v>0.126190551331276</c:v>
                </c:pt>
                <c:pt idx="886">
                  <c:v>0.212724987516551</c:v>
                </c:pt>
                <c:pt idx="887">
                  <c:v>0.170587687903616</c:v>
                </c:pt>
                <c:pt idx="888">
                  <c:v>0.247657616505375</c:v>
                </c:pt>
                <c:pt idx="889">
                  <c:v>0.289152314118675</c:v>
                </c:pt>
                <c:pt idx="890">
                  <c:v>0.143028564496212</c:v>
                </c:pt>
                <c:pt idx="891">
                  <c:v>0.307083778112255</c:v>
                </c:pt>
                <c:pt idx="892">
                  <c:v>0.227018347549749</c:v>
                </c:pt>
                <c:pt idx="893">
                  <c:v>0.19730981685376</c:v>
                </c:pt>
                <c:pt idx="894">
                  <c:v>0.152176880888841</c:v>
                </c:pt>
                <c:pt idx="895">
                  <c:v>0.241121070794895</c:v>
                </c:pt>
                <c:pt idx="896">
                  <c:v>0.227924247663184</c:v>
                </c:pt>
                <c:pt idx="897">
                  <c:v>0.342391486504432</c:v>
                </c:pt>
                <c:pt idx="898">
                  <c:v>0.0535116377154049</c:v>
                </c:pt>
                <c:pt idx="899">
                  <c:v>0.3141118737444</c:v>
                </c:pt>
                <c:pt idx="900">
                  <c:v>0.17965373807574</c:v>
                </c:pt>
                <c:pt idx="901">
                  <c:v>0.349448003132877</c:v>
                </c:pt>
                <c:pt idx="902">
                  <c:v>0.331783540788256</c:v>
                </c:pt>
                <c:pt idx="903">
                  <c:v>0.591665427698755</c:v>
                </c:pt>
                <c:pt idx="904">
                  <c:v>0.136206901192656</c:v>
                </c:pt>
                <c:pt idx="905">
                  <c:v>0.268750125507074</c:v>
                </c:pt>
                <c:pt idx="906">
                  <c:v>0.157206411209281</c:v>
                </c:pt>
                <c:pt idx="907">
                  <c:v>0.247627727907422</c:v>
                </c:pt>
                <c:pt idx="908">
                  <c:v>0.117471250837779</c:v>
                </c:pt>
                <c:pt idx="909">
                  <c:v>0.207324927326356</c:v>
                </c:pt>
                <c:pt idx="910">
                  <c:v>0.395711800612939</c:v>
                </c:pt>
                <c:pt idx="911">
                  <c:v>0.196310444671958</c:v>
                </c:pt>
                <c:pt idx="912">
                  <c:v>0.320872857365887</c:v>
                </c:pt>
                <c:pt idx="913">
                  <c:v>0.416428324357799</c:v>
                </c:pt>
                <c:pt idx="914">
                  <c:v>0.266146397713714</c:v>
                </c:pt>
                <c:pt idx="915">
                  <c:v>0.232769594426282</c:v>
                </c:pt>
                <c:pt idx="916">
                  <c:v>0.187727034003405</c:v>
                </c:pt>
                <c:pt idx="917">
                  <c:v>0.373794228050802</c:v>
                </c:pt>
                <c:pt idx="918">
                  <c:v>0.256324206311962</c:v>
                </c:pt>
                <c:pt idx="919">
                  <c:v>0.124472621395402</c:v>
                </c:pt>
                <c:pt idx="920">
                  <c:v>0.280378675269642</c:v>
                </c:pt>
                <c:pt idx="921">
                  <c:v>0.467608740760694</c:v>
                </c:pt>
                <c:pt idx="922">
                  <c:v>0.16803524463547</c:v>
                </c:pt>
                <c:pt idx="923">
                  <c:v>0.334833169903804</c:v>
                </c:pt>
                <c:pt idx="924">
                  <c:v>0.361282880869673</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0.133450028960576</c:v>
                </c:pt>
                <c:pt idx="971">
                  <c:v>0.152811771900105</c:v>
                </c:pt>
                <c:pt idx="972">
                  <c:v>0.161260506317417</c:v>
                </c:pt>
                <c:pt idx="973">
                  <c:v>0.383782843472501</c:v>
                </c:pt>
                <c:pt idx="974">
                  <c:v>0.212260933472377</c:v>
                </c:pt>
                <c:pt idx="975">
                  <c:v>0.433500264493642</c:v>
                </c:pt>
                <c:pt idx="976">
                  <c:v>0.335809787271828</c:v>
                </c:pt>
                <c:pt idx="977">
                  <c:v>0.152665080447309</c:v>
                </c:pt>
                <c:pt idx="978">
                  <c:v>0.554984793801224</c:v>
                </c:pt>
                <c:pt idx="979">
                  <c:v>0.297560483559901</c:v>
                </c:pt>
                <c:pt idx="980">
                  <c:v>0.288695501465112</c:v>
                </c:pt>
                <c:pt idx="981">
                  <c:v>0.175819900355953</c:v>
                </c:pt>
                <c:pt idx="982">
                  <c:v>0.392057299256973</c:v>
                </c:pt>
                <c:pt idx="983">
                  <c:v>0.161163335420196</c:v>
                </c:pt>
                <c:pt idx="984">
                  <c:v>0.126010682154156</c:v>
                </c:pt>
                <c:pt idx="985">
                  <c:v>0.348057951676377</c:v>
                </c:pt>
                <c:pt idx="986">
                  <c:v>0.228604991563521</c:v>
                </c:pt>
                <c:pt idx="987">
                  <c:v>0.191783908146522</c:v>
                </c:pt>
                <c:pt idx="988">
                  <c:v>0.255745873460978</c:v>
                </c:pt>
                <c:pt idx="989">
                  <c:v>0.23649521847352</c:v>
                </c:pt>
                <c:pt idx="990">
                  <c:v>0.336319637237515</c:v>
                </c:pt>
                <c:pt idx="991">
                  <c:v>0.154435613349477</c:v>
                </c:pt>
                <c:pt idx="992">
                  <c:v>0.212418272515085</c:v>
                </c:pt>
                <c:pt idx="993">
                  <c:v>0.178096085639628</c:v>
                </c:pt>
                <c:pt idx="994">
                  <c:v>0.282461943591871</c:v>
                </c:pt>
                <c:pt idx="995">
                  <c:v>0.256548937709433</c:v>
                </c:pt>
                <c:pt idx="996">
                  <c:v>0.17501606081261</c:v>
                </c:pt>
                <c:pt idx="997">
                  <c:v>0.270570059126354</c:v>
                </c:pt>
                <c:pt idx="998">
                  <c:v>0.205001399762061</c:v>
                </c:pt>
                <c:pt idx="999">
                  <c:v>0.213047867501415</c:v>
                </c:pt>
                <c:pt idx="1000">
                  <c:v>0.209050199726914</c:v>
                </c:pt>
                <c:pt idx="1001">
                  <c:v>0.41861778107901</c:v>
                </c:pt>
                <c:pt idx="1002">
                  <c:v>0.269619475968986</c:v>
                </c:pt>
                <c:pt idx="1003">
                  <c:v>0.330411259968337</c:v>
                </c:pt>
                <c:pt idx="1004">
                  <c:v>0.26204538683905</c:v>
                </c:pt>
                <c:pt idx="1005">
                  <c:v>0.261186562166954</c:v>
                </c:pt>
                <c:pt idx="1006">
                  <c:v>0.224026483811653</c:v>
                </c:pt>
                <c:pt idx="1007">
                  <c:v>0.239027538067165</c:v>
                </c:pt>
                <c:pt idx="1008">
                  <c:v>0.281085679624576</c:v>
                </c:pt>
                <c:pt idx="1009">
                  <c:v>0.145879968796636</c:v>
                </c:pt>
                <c:pt idx="1010">
                  <c:v>0.232862206324972</c:v>
                </c:pt>
                <c:pt idx="1011">
                  <c:v>0.120103509440232</c:v>
                </c:pt>
                <c:pt idx="1012">
                  <c:v>0.183943369904501</c:v>
                </c:pt>
                <c:pt idx="1013">
                  <c:v>0.102540271027562</c:v>
                </c:pt>
                <c:pt idx="1014">
                  <c:v>0.28765993936992</c:v>
                </c:pt>
                <c:pt idx="1015">
                  <c:v>0.363885423945966</c:v>
                </c:pt>
                <c:pt idx="1016">
                  <c:v>0.411662354982636</c:v>
                </c:pt>
                <c:pt idx="1017">
                  <c:v>0.484558771169521</c:v>
                </c:pt>
                <c:pt idx="1018">
                  <c:v>0.347807422082601</c:v>
                </c:pt>
                <c:pt idx="1019">
                  <c:v>0.0789823982726725</c:v>
                </c:pt>
                <c:pt idx="1020">
                  <c:v>0.238150037620636</c:v>
                </c:pt>
                <c:pt idx="1021">
                  <c:v>0.172890760845738</c:v>
                </c:pt>
                <c:pt idx="1022">
                  <c:v>0.254073999226494</c:v>
                </c:pt>
                <c:pt idx="1023">
                  <c:v>0.156730106510992</c:v>
                </c:pt>
                <c:pt idx="1024">
                  <c:v>0.046928660794781</c:v>
                </c:pt>
                <c:pt idx="1025">
                  <c:v>0.264200963482891</c:v>
                </c:pt>
                <c:pt idx="1026">
                  <c:v>0.323524107951584</c:v>
                </c:pt>
                <c:pt idx="1027">
                  <c:v>0.306324312027642</c:v>
                </c:pt>
                <c:pt idx="1028">
                  <c:v>0.363838229370589</c:v>
                </c:pt>
                <c:pt idx="1029">
                  <c:v>0.20542467603084</c:v>
                </c:pt>
                <c:pt idx="1030">
                  <c:v>0.155350416690251</c:v>
                </c:pt>
                <c:pt idx="1031">
                  <c:v>0.245177827215006</c:v>
                </c:pt>
                <c:pt idx="1032">
                  <c:v>0.220151993058834</c:v>
                </c:pt>
                <c:pt idx="1033">
                  <c:v>0.21657338878702</c:v>
                </c:pt>
                <c:pt idx="1034">
                  <c:v>0.263485296508328</c:v>
                </c:pt>
                <c:pt idx="1035">
                  <c:v>0.137702802873082</c:v>
                </c:pt>
                <c:pt idx="1036">
                  <c:v>0.0935092097287221</c:v>
                </c:pt>
                <c:pt idx="1037">
                  <c:v>0.235890652557319</c:v>
                </c:pt>
                <c:pt idx="1038">
                  <c:v>0.126720368393203</c:v>
                </c:pt>
                <c:pt idx="1039">
                  <c:v>0.234183429277707</c:v>
                </c:pt>
                <c:pt idx="1040">
                  <c:v>0.164756479330349</c:v>
                </c:pt>
                <c:pt idx="1041">
                  <c:v>0.0426396237507349</c:v>
                </c:pt>
                <c:pt idx="1042">
                  <c:v>0.220343043340186</c:v>
                </c:pt>
                <c:pt idx="1043">
                  <c:v>0.121258962196788</c:v>
                </c:pt>
                <c:pt idx="1044">
                  <c:v>0.0851502584511428</c:v>
                </c:pt>
                <c:pt idx="1045">
                  <c:v>0.188279231434036</c:v>
                </c:pt>
                <c:pt idx="1046">
                  <c:v>0.0801841960026502</c:v>
                </c:pt>
                <c:pt idx="1047">
                  <c:v>0.0987404929773854</c:v>
                </c:pt>
                <c:pt idx="1048">
                  <c:v>0.139059325895075</c:v>
                </c:pt>
                <c:pt idx="1049">
                  <c:v>0.163418078078193</c:v>
                </c:pt>
                <c:pt idx="1050">
                  <c:v>0.15066799250837</c:v>
                </c:pt>
                <c:pt idx="1051">
                  <c:v>0.066005291005291</c:v>
                </c:pt>
                <c:pt idx="1052">
                  <c:v>0.186535227593145</c:v>
                </c:pt>
                <c:pt idx="1053">
                  <c:v>0.151695650028983</c:v>
                </c:pt>
                <c:pt idx="1054">
                  <c:v>0.262014207619643</c:v>
                </c:pt>
                <c:pt idx="1055">
                  <c:v>0.110175733588633</c:v>
                </c:pt>
                <c:pt idx="1056">
                  <c:v>0.174262510784773</c:v>
                </c:pt>
                <c:pt idx="1057">
                  <c:v>0.221171654263111</c:v>
                </c:pt>
                <c:pt idx="1058">
                  <c:v>0.206537759238409</c:v>
                </c:pt>
                <c:pt idx="1059">
                  <c:v>0.124728009141419</c:v>
                </c:pt>
                <c:pt idx="1060">
                  <c:v>0.0952002549468436</c:v>
                </c:pt>
                <c:pt idx="1061">
                  <c:v>0.168060610578607</c:v>
                </c:pt>
                <c:pt idx="1062">
                  <c:v>0.192729286796103</c:v>
                </c:pt>
                <c:pt idx="1063">
                  <c:v>0.0794238683127572</c:v>
                </c:pt>
                <c:pt idx="1064">
                  <c:v>0.169448686127545</c:v>
                </c:pt>
                <c:pt idx="1065">
                  <c:v>0.229570017738574</c:v>
                </c:pt>
                <c:pt idx="1066">
                  <c:v>0.212772442304435</c:v>
                </c:pt>
                <c:pt idx="1067">
                  <c:v>0.0305024172826431</c:v>
                </c:pt>
                <c:pt idx="1068">
                  <c:v>0.098929269327529</c:v>
                </c:pt>
                <c:pt idx="1069">
                  <c:v>0.0612801293356849</c:v>
                </c:pt>
                <c:pt idx="1070">
                  <c:v>0.138608855438921</c:v>
                </c:pt>
                <c:pt idx="1071">
                  <c:v>0.190830899884285</c:v>
                </c:pt>
                <c:pt idx="1072">
                  <c:v>0.188995028203291</c:v>
                </c:pt>
                <c:pt idx="1073">
                  <c:v>0.256069254285597</c:v>
                </c:pt>
                <c:pt idx="1074">
                  <c:v>0.117353858312933</c:v>
                </c:pt>
                <c:pt idx="1075">
                  <c:v>0.149986124993716</c:v>
                </c:pt>
                <c:pt idx="1076">
                  <c:v>0.154255694867247</c:v>
                </c:pt>
                <c:pt idx="1077">
                  <c:v>0.1629366004366</c:v>
                </c:pt>
                <c:pt idx="1078">
                  <c:v>0.127097245655897</c:v>
                </c:pt>
                <c:pt idx="1079">
                  <c:v>0.189446377876055</c:v>
                </c:pt>
                <c:pt idx="1080">
                  <c:v>0.129823816036403</c:v>
                </c:pt>
                <c:pt idx="1081">
                  <c:v>0.213007864315287</c:v>
                </c:pt>
                <c:pt idx="1082">
                  <c:v>0.249009099589969</c:v>
                </c:pt>
                <c:pt idx="1083">
                  <c:v>0.0728720758128907</c:v>
                </c:pt>
                <c:pt idx="1084">
                  <c:v>0.10337849393405</c:v>
                </c:pt>
                <c:pt idx="1085">
                  <c:v>0.136164518742362</c:v>
                </c:pt>
                <c:pt idx="1086">
                  <c:v>0.247055156673142</c:v>
                </c:pt>
                <c:pt idx="1087">
                  <c:v>0.0788886100480304</c:v>
                </c:pt>
                <c:pt idx="1088">
                  <c:v>0.0576200608343583</c:v>
                </c:pt>
                <c:pt idx="1089">
                  <c:v>0.0747455937514418</c:v>
                </c:pt>
                <c:pt idx="1090">
                  <c:v>0.0857165853693632</c:v>
                </c:pt>
                <c:pt idx="1091">
                  <c:v>0.15285661431856</c:v>
                </c:pt>
                <c:pt idx="1092">
                  <c:v>0.239576185216255</c:v>
                </c:pt>
                <c:pt idx="1093">
                  <c:v>0.245224494829825</c:v>
                </c:pt>
                <c:pt idx="1094">
                  <c:v>0.129855699438191</c:v>
                </c:pt>
                <c:pt idx="1095">
                  <c:v>0.185766525175991</c:v>
                </c:pt>
                <c:pt idx="1096">
                  <c:v>0.0788165398380517</c:v>
                </c:pt>
                <c:pt idx="1097">
                  <c:v>0.0376432980599647</c:v>
                </c:pt>
                <c:pt idx="1098">
                  <c:v>0.0982716049382716</c:v>
                </c:pt>
                <c:pt idx="1099">
                  <c:v>0.251431299213341</c:v>
                </c:pt>
                <c:pt idx="1100">
                  <c:v>0.328182459434899</c:v>
                </c:pt>
                <c:pt idx="1101">
                  <c:v>0.119865589214248</c:v>
                </c:pt>
                <c:pt idx="1102">
                  <c:v>0.0978795127581845</c:v>
                </c:pt>
                <c:pt idx="1103">
                  <c:v>0.158772425730487</c:v>
                </c:pt>
                <c:pt idx="1104">
                  <c:v>0.185244401345204</c:v>
                </c:pt>
                <c:pt idx="1105">
                  <c:v>0.083833039388595</c:v>
                </c:pt>
                <c:pt idx="1106">
                  <c:v>0.231588293952277</c:v>
                </c:pt>
                <c:pt idx="1107">
                  <c:v>0.247869428898304</c:v>
                </c:pt>
                <c:pt idx="1108">
                  <c:v>0.113865916857506</c:v>
                </c:pt>
                <c:pt idx="1109">
                  <c:v>0.247165575649424</c:v>
                </c:pt>
                <c:pt idx="1110">
                  <c:v>0.263269279071984</c:v>
                </c:pt>
                <c:pt idx="1111">
                  <c:v>0.131337305227484</c:v>
                </c:pt>
                <c:pt idx="1112">
                  <c:v>0.0925510460328126</c:v>
                </c:pt>
                <c:pt idx="1113">
                  <c:v>0.128974006283948</c:v>
                </c:pt>
                <c:pt idx="1114">
                  <c:v>0.139769692244487</c:v>
                </c:pt>
                <c:pt idx="1115">
                  <c:v>0.107210816161433</c:v>
                </c:pt>
                <c:pt idx="1116">
                  <c:v>0.259698076542287</c:v>
                </c:pt>
                <c:pt idx="1117">
                  <c:v>0.226947896883782</c:v>
                </c:pt>
                <c:pt idx="1118">
                  <c:v>0.210911768624779</c:v>
                </c:pt>
                <c:pt idx="1119">
                  <c:v>0.187699233118336</c:v>
                </c:pt>
                <c:pt idx="1120">
                  <c:v>0.152315975122993</c:v>
                </c:pt>
                <c:pt idx="1121">
                  <c:v>0.0873612407926134</c:v>
                </c:pt>
                <c:pt idx="1122">
                  <c:v>0.0598208581541915</c:v>
                </c:pt>
                <c:pt idx="1123">
                  <c:v>0.145641130735028</c:v>
                </c:pt>
                <c:pt idx="1124">
                  <c:v>0.0563003682399395</c:v>
                </c:pt>
                <c:pt idx="1125">
                  <c:v>0.145092197283931</c:v>
                </c:pt>
                <c:pt idx="1126">
                  <c:v>0.198820400053671</c:v>
                </c:pt>
                <c:pt idx="1127">
                  <c:v>0.133223540765012</c:v>
                </c:pt>
                <c:pt idx="1128">
                  <c:v>0.178394643866283</c:v>
                </c:pt>
                <c:pt idx="1129">
                  <c:v>0.092468383417837</c:v>
                </c:pt>
                <c:pt idx="1130">
                  <c:v>0.114245630912298</c:v>
                </c:pt>
                <c:pt idx="1131">
                  <c:v>0.0987874779541446</c:v>
                </c:pt>
                <c:pt idx="1132">
                  <c:v>0.124615916728004</c:v>
                </c:pt>
                <c:pt idx="1133">
                  <c:v>0.218046723626391</c:v>
                </c:pt>
                <c:pt idx="1134">
                  <c:v>0.196556275966052</c:v>
                </c:pt>
                <c:pt idx="1135">
                  <c:v>0.246063725517145</c:v>
                </c:pt>
                <c:pt idx="1136">
                  <c:v>0.235075061448675</c:v>
                </c:pt>
                <c:pt idx="1137">
                  <c:v>0.046349967124615</c:v>
                </c:pt>
                <c:pt idx="1138">
                  <c:v>0.200715087537908</c:v>
                </c:pt>
                <c:pt idx="1139">
                  <c:v>0.0853035048687223</c:v>
                </c:pt>
                <c:pt idx="1140">
                  <c:v>0.106843353409183</c:v>
                </c:pt>
                <c:pt idx="1141">
                  <c:v>0.0686067019400353</c:v>
                </c:pt>
                <c:pt idx="1142">
                  <c:v>0.0303965581743359</c:v>
                </c:pt>
                <c:pt idx="1143">
                  <c:v>0.132347278837794</c:v>
                </c:pt>
                <c:pt idx="1144">
                  <c:v>0.157470018277912</c:v>
                </c:pt>
                <c:pt idx="1145">
                  <c:v>0.145282186948854</c:v>
                </c:pt>
                <c:pt idx="1146">
                  <c:v>0.0505952380952381</c:v>
                </c:pt>
                <c:pt idx="1147">
                  <c:v>0.105554750931053</c:v>
                </c:pt>
                <c:pt idx="1148">
                  <c:v>0.030379824650658</c:v>
                </c:pt>
                <c:pt idx="1149">
                  <c:v>0.101391177802835</c:v>
                </c:pt>
                <c:pt idx="1150">
                  <c:v>0.0627188763153675</c:v>
                </c:pt>
                <c:pt idx="1151">
                  <c:v>0.061051005577464</c:v>
                </c:pt>
                <c:pt idx="1152">
                  <c:v>0.0623130341880342</c:v>
                </c:pt>
                <c:pt idx="1153">
                  <c:v>0.162361204392922</c:v>
                </c:pt>
                <c:pt idx="1154">
                  <c:v>0.0929641477284322</c:v>
                </c:pt>
                <c:pt idx="1155">
                  <c:v>0.169504817999876</c:v>
                </c:pt>
                <c:pt idx="1156">
                  <c:v>0.233059661906117</c:v>
                </c:pt>
                <c:pt idx="1157">
                  <c:v>0.135257119121498</c:v>
                </c:pt>
                <c:pt idx="1158">
                  <c:v>0.0736439467490097</c:v>
                </c:pt>
                <c:pt idx="1159">
                  <c:v>0.11329132328301</c:v>
                </c:pt>
                <c:pt idx="1160">
                  <c:v>0.0510810060248128</c:v>
                </c:pt>
                <c:pt idx="1161">
                  <c:v>0.0990313698647032</c:v>
                </c:pt>
                <c:pt idx="1162">
                  <c:v>0.121431463790986</c:v>
                </c:pt>
                <c:pt idx="1163">
                  <c:v>0.137687812645187</c:v>
                </c:pt>
                <c:pt idx="1164">
                  <c:v>0.201586171487819</c:v>
                </c:pt>
                <c:pt idx="1165">
                  <c:v>0.156410235504588</c:v>
                </c:pt>
                <c:pt idx="1166">
                  <c:v>0.163436198202993</c:v>
                </c:pt>
                <c:pt idx="1167">
                  <c:v>0.0570987654320988</c:v>
                </c:pt>
                <c:pt idx="1168">
                  <c:v>0.191221542405513</c:v>
                </c:pt>
                <c:pt idx="1169">
                  <c:v>0.101605045812363</c:v>
                </c:pt>
                <c:pt idx="1170">
                  <c:v>0.0314814814814815</c:v>
                </c:pt>
                <c:pt idx="1171">
                  <c:v>0.044973544973545</c:v>
                </c:pt>
                <c:pt idx="1172">
                  <c:v>0.110051245754909</c:v>
                </c:pt>
                <c:pt idx="1173">
                  <c:v>0.0633744855967078</c:v>
                </c:pt>
                <c:pt idx="1174">
                  <c:v>0.201598793725511</c:v>
                </c:pt>
                <c:pt idx="1175">
                  <c:v>0.0871252204585538</c:v>
                </c:pt>
                <c:pt idx="1176">
                  <c:v>0.0887630978317253</c:v>
                </c:pt>
                <c:pt idx="1177">
                  <c:v>0.0877987650448799</c:v>
                </c:pt>
                <c:pt idx="1178">
                  <c:v>0.122759994634995</c:v>
                </c:pt>
                <c:pt idx="1179">
                  <c:v>0.145832094155265</c:v>
                </c:pt>
                <c:pt idx="1180">
                  <c:v>0.123479996287014</c:v>
                </c:pt>
                <c:pt idx="1181">
                  <c:v>0.139000389000389</c:v>
                </c:pt>
                <c:pt idx="1182">
                  <c:v>0.14958120732074</c:v>
                </c:pt>
                <c:pt idx="1183">
                  <c:v>0.162016576718474</c:v>
                </c:pt>
                <c:pt idx="1184">
                  <c:v>0.160233506373537</c:v>
                </c:pt>
                <c:pt idx="1185">
                  <c:v>0.122634934321926</c:v>
                </c:pt>
                <c:pt idx="1186">
                  <c:v>0.0740634446759356</c:v>
                </c:pt>
                <c:pt idx="1187">
                  <c:v>0.0380100954813599</c:v>
                </c:pt>
                <c:pt idx="1188">
                  <c:v>0.0669668719142719</c:v>
                </c:pt>
                <c:pt idx="1189">
                  <c:v>0.122927778131928</c:v>
                </c:pt>
                <c:pt idx="1190">
                  <c:v>0.111782267103978</c:v>
                </c:pt>
                <c:pt idx="1191">
                  <c:v>0.113393405216388</c:v>
                </c:pt>
                <c:pt idx="1192">
                  <c:v>0.162681739650031</c:v>
                </c:pt>
                <c:pt idx="1193">
                  <c:v>0.0985402604450224</c:v>
                </c:pt>
                <c:pt idx="1194">
                  <c:v>0.125083170644765</c:v>
                </c:pt>
                <c:pt idx="1195">
                  <c:v>0.111194290146023</c:v>
                </c:pt>
                <c:pt idx="1196">
                  <c:v>0.0875132336748653</c:v>
                </c:pt>
                <c:pt idx="1197">
                  <c:v>0.0783546443268666</c:v>
                </c:pt>
                <c:pt idx="1198">
                  <c:v>0.116943495659776</c:v>
                </c:pt>
                <c:pt idx="1199">
                  <c:v>0.093805114638448</c:v>
                </c:pt>
                <c:pt idx="1200">
                  <c:v>0.101677152016797</c:v>
                </c:pt>
                <c:pt idx="1201">
                  <c:v>0.0649856506636568</c:v>
                </c:pt>
                <c:pt idx="1202">
                  <c:v>0.163978787706386</c:v>
                </c:pt>
                <c:pt idx="1203">
                  <c:v>0.131189401684751</c:v>
                </c:pt>
                <c:pt idx="1204">
                  <c:v>0.0852320567232454</c:v>
                </c:pt>
                <c:pt idx="1205">
                  <c:v>0.103797951020173</c:v>
                </c:pt>
                <c:pt idx="1206">
                  <c:v>0.168870807841396</c:v>
                </c:pt>
                <c:pt idx="1207">
                  <c:v>0.0624458829115692</c:v>
                </c:pt>
                <c:pt idx="1208">
                  <c:v>0.170029854442104</c:v>
                </c:pt>
                <c:pt idx="1209">
                  <c:v>0.119753086419753</c:v>
                </c:pt>
                <c:pt idx="1210">
                  <c:v>0.0948853615520282</c:v>
                </c:pt>
                <c:pt idx="1211">
                  <c:v>0.0601962081128748</c:v>
                </c:pt>
                <c:pt idx="1212">
                  <c:v>0.0441743557271888</c:v>
                </c:pt>
                <c:pt idx="1213">
                  <c:v>0.218137071513978</c:v>
                </c:pt>
                <c:pt idx="1214">
                  <c:v>0.0376543209876543</c:v>
                </c:pt>
                <c:pt idx="1215">
                  <c:v>0.0786435786435787</c:v>
                </c:pt>
                <c:pt idx="1216">
                  <c:v>0.0830150823301508</c:v>
                </c:pt>
                <c:pt idx="1217">
                  <c:v>0.255417202201083</c:v>
                </c:pt>
                <c:pt idx="1218">
                  <c:v>0.0754070482709366</c:v>
                </c:pt>
                <c:pt idx="1219">
                  <c:v>0.0625495326575574</c:v>
                </c:pt>
                <c:pt idx="1220">
                  <c:v>0.0594797178130511</c:v>
                </c:pt>
                <c:pt idx="1221">
                  <c:v>0.19450074696778</c:v>
                </c:pt>
                <c:pt idx="1222">
                  <c:v>0.0856104619176514</c:v>
                </c:pt>
                <c:pt idx="1223">
                  <c:v>0.0886154828634792</c:v>
                </c:pt>
                <c:pt idx="1224">
                  <c:v>0.0850237890591873</c:v>
                </c:pt>
                <c:pt idx="1225">
                  <c:v>0.0397537790244663</c:v>
                </c:pt>
                <c:pt idx="1226">
                  <c:v>0.0923807402839163</c:v>
                </c:pt>
                <c:pt idx="1227">
                  <c:v>0.111729313136031</c:v>
                </c:pt>
                <c:pt idx="1228">
                  <c:v>0.0634479717813051</c:v>
                </c:pt>
                <c:pt idx="1229">
                  <c:v>0.114300411522634</c:v>
                </c:pt>
                <c:pt idx="1230">
                  <c:v>0.0480860931478215</c:v>
                </c:pt>
                <c:pt idx="1231">
                  <c:v>0.212219157333405</c:v>
                </c:pt>
                <c:pt idx="1232">
                  <c:v>0.102062119195266</c:v>
                </c:pt>
                <c:pt idx="1233">
                  <c:v>0.125647974142806</c:v>
                </c:pt>
                <c:pt idx="1234">
                  <c:v>0.1338478006857</c:v>
                </c:pt>
                <c:pt idx="1235">
                  <c:v>0.126718359513053</c:v>
                </c:pt>
                <c:pt idx="1236">
                  <c:v>0.126248023183507</c:v>
                </c:pt>
                <c:pt idx="1237">
                  <c:v>0.150005859603891</c:v>
                </c:pt>
                <c:pt idx="1238">
                  <c:v>0.111831568400681</c:v>
                </c:pt>
                <c:pt idx="1239">
                  <c:v>0.12151322512019</c:v>
                </c:pt>
                <c:pt idx="1240">
                  <c:v>0.181237030093654</c:v>
                </c:pt>
                <c:pt idx="1241">
                  <c:v>0.223000811844164</c:v>
                </c:pt>
                <c:pt idx="1242">
                  <c:v>0.228001351169566</c:v>
                </c:pt>
                <c:pt idx="1243">
                  <c:v>0.13748164007222</c:v>
                </c:pt>
                <c:pt idx="1244">
                  <c:v>0.208464439483693</c:v>
                </c:pt>
                <c:pt idx="1245">
                  <c:v>0.117555516823149</c:v>
                </c:pt>
                <c:pt idx="1246">
                  <c:v>0.122863945998503</c:v>
                </c:pt>
                <c:pt idx="1247">
                  <c:v>0.107510288065844</c:v>
                </c:pt>
                <c:pt idx="1248">
                  <c:v>0.159714873603763</c:v>
                </c:pt>
                <c:pt idx="1249">
                  <c:v>0.353897924571579</c:v>
                </c:pt>
                <c:pt idx="1250">
                  <c:v>0.227882338168862</c:v>
                </c:pt>
                <c:pt idx="1251">
                  <c:v>0.101540125517461</c:v>
                </c:pt>
                <c:pt idx="1252">
                  <c:v>0.195527732978713</c:v>
                </c:pt>
                <c:pt idx="1253">
                  <c:v>0.25865978792094</c:v>
                </c:pt>
                <c:pt idx="1254">
                  <c:v>0.192174831341498</c:v>
                </c:pt>
                <c:pt idx="1255">
                  <c:v>0.193384238951697</c:v>
                </c:pt>
                <c:pt idx="1256">
                  <c:v>0.0668871252204586</c:v>
                </c:pt>
                <c:pt idx="1257">
                  <c:v>0.0882806826434277</c:v>
                </c:pt>
                <c:pt idx="1258">
                  <c:v>0.178253419470324</c:v>
                </c:pt>
                <c:pt idx="1259">
                  <c:v>0.264643221623188</c:v>
                </c:pt>
                <c:pt idx="1260">
                  <c:v>0.248288207296432</c:v>
                </c:pt>
                <c:pt idx="1261">
                  <c:v>0.206731629401715</c:v>
                </c:pt>
                <c:pt idx="1262">
                  <c:v>0.0999318844080581</c:v>
                </c:pt>
                <c:pt idx="1263">
                  <c:v>0.0836139169472503</c:v>
                </c:pt>
                <c:pt idx="1264">
                  <c:v>0.233641767097471</c:v>
                </c:pt>
                <c:pt idx="1265">
                  <c:v>0.270873873133615</c:v>
                </c:pt>
                <c:pt idx="1266">
                  <c:v>0.160773474278591</c:v>
                </c:pt>
                <c:pt idx="1267">
                  <c:v>0.128841405508072</c:v>
                </c:pt>
                <c:pt idx="1268">
                  <c:v>0.0843206636335292</c:v>
                </c:pt>
                <c:pt idx="1269">
                  <c:v>0.286286211963063</c:v>
                </c:pt>
                <c:pt idx="1270">
                  <c:v>0.134940676607343</c:v>
                </c:pt>
                <c:pt idx="1271">
                  <c:v>0.237812947650867</c:v>
                </c:pt>
                <c:pt idx="1272">
                  <c:v>0.131470278692501</c:v>
                </c:pt>
                <c:pt idx="1273">
                  <c:v>0.265241570761868</c:v>
                </c:pt>
                <c:pt idx="1274">
                  <c:v>0.190604201024207</c:v>
                </c:pt>
                <c:pt idx="1275">
                  <c:v>0.0634025217570255</c:v>
                </c:pt>
                <c:pt idx="1276">
                  <c:v>0.129926400759734</c:v>
                </c:pt>
                <c:pt idx="1277">
                  <c:v>0.0635398998596511</c:v>
                </c:pt>
                <c:pt idx="1278">
                  <c:v>0.259713942906393</c:v>
                </c:pt>
                <c:pt idx="1279">
                  <c:v>0.211221314693537</c:v>
                </c:pt>
                <c:pt idx="1280">
                  <c:v>0.227996277121644</c:v>
                </c:pt>
                <c:pt idx="1281">
                  <c:v>0.221096441634193</c:v>
                </c:pt>
                <c:pt idx="1282">
                  <c:v>0.38279840342428</c:v>
                </c:pt>
                <c:pt idx="1283">
                  <c:v>0.210757286313353</c:v>
                </c:pt>
                <c:pt idx="1284">
                  <c:v>0.219688096198693</c:v>
                </c:pt>
                <c:pt idx="1285">
                  <c:v>0.146986229035865</c:v>
                </c:pt>
                <c:pt idx="1286">
                  <c:v>0.149003181519521</c:v>
                </c:pt>
                <c:pt idx="1287">
                  <c:v>0.106497294081835</c:v>
                </c:pt>
                <c:pt idx="1288">
                  <c:v>0.116830270119744</c:v>
                </c:pt>
                <c:pt idx="1289">
                  <c:v>0.221194766778917</c:v>
                </c:pt>
                <c:pt idx="1290">
                  <c:v>0.105064558367311</c:v>
                </c:pt>
                <c:pt idx="1291">
                  <c:v>0.251432452567062</c:v>
                </c:pt>
                <c:pt idx="1292">
                  <c:v>0.190908466168508</c:v>
                </c:pt>
                <c:pt idx="1293">
                  <c:v>0.136051355239952</c:v>
                </c:pt>
                <c:pt idx="1294">
                  <c:v>0.0695481224603089</c:v>
                </c:pt>
                <c:pt idx="1295">
                  <c:v>0.207244008714597</c:v>
                </c:pt>
                <c:pt idx="1296">
                  <c:v>0.10952380952381</c:v>
                </c:pt>
                <c:pt idx="1297">
                  <c:v>0.153546615762013</c:v>
                </c:pt>
                <c:pt idx="1298">
                  <c:v>0.261875353727206</c:v>
                </c:pt>
                <c:pt idx="1299">
                  <c:v>0</c:v>
                </c:pt>
                <c:pt idx="1300">
                  <c:v>0.24826763115813</c:v>
                </c:pt>
                <c:pt idx="1301">
                  <c:v>0.0290123456790124</c:v>
                </c:pt>
                <c:pt idx="1302">
                  <c:v>0.122729824331929</c:v>
                </c:pt>
                <c:pt idx="1303">
                  <c:v>0.149706764683545</c:v>
                </c:pt>
                <c:pt idx="1304">
                  <c:v>0.0971420554753888</c:v>
                </c:pt>
                <c:pt idx="1305">
                  <c:v>0.15004446704523</c:v>
                </c:pt>
                <c:pt idx="1306">
                  <c:v>0.0847969630489956</c:v>
                </c:pt>
                <c:pt idx="1307">
                  <c:v>0.037962962962963</c:v>
                </c:pt>
                <c:pt idx="1308">
                  <c:v>0.0712193730138908</c:v>
                </c:pt>
                <c:pt idx="1309">
                  <c:v>0.108113367218025</c:v>
                </c:pt>
                <c:pt idx="1310">
                  <c:v>0.218500281157948</c:v>
                </c:pt>
                <c:pt idx="1311">
                  <c:v>0.188514908743255</c:v>
                </c:pt>
                <c:pt idx="1312">
                  <c:v>0.170881182910781</c:v>
                </c:pt>
                <c:pt idx="1313">
                  <c:v>0.302314786850374</c:v>
                </c:pt>
                <c:pt idx="1314">
                  <c:v>0.150873357408445</c:v>
                </c:pt>
                <c:pt idx="1315">
                  <c:v>0.307048497066298</c:v>
                </c:pt>
                <c:pt idx="1316">
                  <c:v>0.334228087156249</c:v>
                </c:pt>
                <c:pt idx="1317">
                  <c:v>0.106930997392096</c:v>
                </c:pt>
                <c:pt idx="1318">
                  <c:v>0.0972422922849868</c:v>
                </c:pt>
                <c:pt idx="1319">
                  <c:v>0.174945681890126</c:v>
                </c:pt>
                <c:pt idx="1320">
                  <c:v>0.107641438856128</c:v>
                </c:pt>
                <c:pt idx="1321">
                  <c:v>0.138910995816367</c:v>
                </c:pt>
                <c:pt idx="1322">
                  <c:v>0.192282373850554</c:v>
                </c:pt>
                <c:pt idx="1323">
                  <c:v>0.418770011368666</c:v>
                </c:pt>
                <c:pt idx="1324">
                  <c:v>0.180376299971867</c:v>
                </c:pt>
                <c:pt idx="1325">
                  <c:v>0.193369973647751</c:v>
                </c:pt>
                <c:pt idx="1326">
                  <c:v>0.0987860082304527</c:v>
                </c:pt>
                <c:pt idx="1327">
                  <c:v>0.36070446945092</c:v>
                </c:pt>
                <c:pt idx="1328">
                  <c:v>0.175461813691251</c:v>
                </c:pt>
                <c:pt idx="1329">
                  <c:v>0.299331576876442</c:v>
                </c:pt>
                <c:pt idx="1330">
                  <c:v>0.374390912202978</c:v>
                </c:pt>
                <c:pt idx="1331">
                  <c:v>0.109010270774977</c:v>
                </c:pt>
                <c:pt idx="1332">
                  <c:v>0.189003885584724</c:v>
                </c:pt>
                <c:pt idx="1333">
                  <c:v>0.243053581158905</c:v>
                </c:pt>
                <c:pt idx="1334">
                  <c:v>0.170592720771474</c:v>
                </c:pt>
                <c:pt idx="1335">
                  <c:v>0.23714293120996</c:v>
                </c:pt>
                <c:pt idx="1336">
                  <c:v>0.0933930502019085</c:v>
                </c:pt>
                <c:pt idx="1337">
                  <c:v>0.0452279202279202</c:v>
                </c:pt>
                <c:pt idx="1338">
                  <c:v>0.186873337063969</c:v>
                </c:pt>
                <c:pt idx="1339">
                  <c:v>0.227970747150305</c:v>
                </c:pt>
                <c:pt idx="1340">
                  <c:v>0.10712822437939</c:v>
                </c:pt>
                <c:pt idx="1341">
                  <c:v>0.134003915023493</c:v>
                </c:pt>
                <c:pt idx="1342">
                  <c:v>0.194878202169206</c:v>
                </c:pt>
                <c:pt idx="1343">
                  <c:v>0.137539862874772</c:v>
                </c:pt>
                <c:pt idx="1344">
                  <c:v>0.313982661284807</c:v>
                </c:pt>
                <c:pt idx="1345">
                  <c:v>0.102300785634119</c:v>
                </c:pt>
                <c:pt idx="1346">
                  <c:v>0.0690344581546144</c:v>
                </c:pt>
                <c:pt idx="1347">
                  <c:v>0.304587431122794</c:v>
                </c:pt>
                <c:pt idx="1348">
                  <c:v>0.227781538458969</c:v>
                </c:pt>
                <c:pt idx="1349">
                  <c:v>0.247280242699716</c:v>
                </c:pt>
                <c:pt idx="1350">
                  <c:v>0.201063729138571</c:v>
                </c:pt>
                <c:pt idx="1351">
                  <c:v>0.0948509425837857</c:v>
                </c:pt>
                <c:pt idx="1352">
                  <c:v>0.15789008541231</c:v>
                </c:pt>
                <c:pt idx="1353">
                  <c:v>0.127040776785022</c:v>
                </c:pt>
                <c:pt idx="1354">
                  <c:v>0.0657171260511434</c:v>
                </c:pt>
                <c:pt idx="1355">
                  <c:v>0.0789399900511012</c:v>
                </c:pt>
                <c:pt idx="1356">
                  <c:v>0.0451283727624724</c:v>
                </c:pt>
                <c:pt idx="1357">
                  <c:v>0.143866528062625</c:v>
                </c:pt>
                <c:pt idx="1358">
                  <c:v>0.109248534248534</c:v>
                </c:pt>
                <c:pt idx="1359">
                  <c:v>0.127382852841203</c:v>
                </c:pt>
                <c:pt idx="1360">
                  <c:v>0.13793785128521</c:v>
                </c:pt>
                <c:pt idx="1361">
                  <c:v>0.246407220538559</c:v>
                </c:pt>
                <c:pt idx="1362">
                  <c:v>0.232927306119756</c:v>
                </c:pt>
                <c:pt idx="1363">
                  <c:v>0.199557686260413</c:v>
                </c:pt>
                <c:pt idx="1364">
                  <c:v>0.0723448876226655</c:v>
                </c:pt>
                <c:pt idx="1365">
                  <c:v>0.0330071284319651</c:v>
                </c:pt>
                <c:pt idx="1366">
                  <c:v>0.00961538461538459</c:v>
                </c:pt>
                <c:pt idx="1367">
                  <c:v>0.100021068337574</c:v>
                </c:pt>
                <c:pt idx="1368">
                  <c:v>0.141637426359649</c:v>
                </c:pt>
                <c:pt idx="1369">
                  <c:v>0.119865510434911</c:v>
                </c:pt>
                <c:pt idx="1370">
                  <c:v>0.122089037863585</c:v>
                </c:pt>
                <c:pt idx="1371">
                  <c:v>0.160482825048323</c:v>
                </c:pt>
                <c:pt idx="1372">
                  <c:v>0.127208780975551</c:v>
                </c:pt>
                <c:pt idx="1373">
                  <c:v>0.145975026185967</c:v>
                </c:pt>
                <c:pt idx="1374">
                  <c:v>0.150483841792086</c:v>
                </c:pt>
                <c:pt idx="1375">
                  <c:v>0.225168101197795</c:v>
                </c:pt>
                <c:pt idx="1376">
                  <c:v>0.254515951725274</c:v>
                </c:pt>
                <c:pt idx="1377">
                  <c:v>0.202960789901089</c:v>
                </c:pt>
                <c:pt idx="1378">
                  <c:v>0.0166574523642859</c:v>
                </c:pt>
                <c:pt idx="1379">
                  <c:v>0.117252232469624</c:v>
                </c:pt>
                <c:pt idx="1380">
                  <c:v>0.132004293585374</c:v>
                </c:pt>
                <c:pt idx="1381">
                  <c:v>0.0545414462081129</c:v>
                </c:pt>
                <c:pt idx="1382">
                  <c:v>0.117875816993464</c:v>
                </c:pt>
                <c:pt idx="1383">
                  <c:v>0.136113800916433</c:v>
                </c:pt>
                <c:pt idx="1384">
                  <c:v>0.117912047615018</c:v>
                </c:pt>
                <c:pt idx="1385">
                  <c:v>0.207194080154935</c:v>
                </c:pt>
                <c:pt idx="1386">
                  <c:v>0.171769902088892</c:v>
                </c:pt>
                <c:pt idx="1387">
                  <c:v>0.105041152263375</c:v>
                </c:pt>
                <c:pt idx="1388">
                  <c:v>0.0690894659496666</c:v>
                </c:pt>
                <c:pt idx="1389">
                  <c:v>0.158221961531751</c:v>
                </c:pt>
                <c:pt idx="1390">
                  <c:v>0.129525523433569</c:v>
                </c:pt>
                <c:pt idx="1391">
                  <c:v>0.131113723847146</c:v>
                </c:pt>
                <c:pt idx="1392">
                  <c:v>0.127378093246686</c:v>
                </c:pt>
                <c:pt idx="1393">
                  <c:v>0.0163679808841099</c:v>
                </c:pt>
                <c:pt idx="1394">
                  <c:v>0.0737948933782267</c:v>
                </c:pt>
                <c:pt idx="1395">
                  <c:v>0.317933114431241</c:v>
                </c:pt>
                <c:pt idx="1396">
                  <c:v>0.230497878562395</c:v>
                </c:pt>
                <c:pt idx="1397">
                  <c:v>0.0644982242021555</c:v>
                </c:pt>
                <c:pt idx="1398">
                  <c:v>0.087436791682316</c:v>
                </c:pt>
                <c:pt idx="1399">
                  <c:v>0.156372997268372</c:v>
                </c:pt>
                <c:pt idx="1400">
                  <c:v>0.106673668147098</c:v>
                </c:pt>
                <c:pt idx="1401">
                  <c:v>0.16448727505818</c:v>
                </c:pt>
                <c:pt idx="1402">
                  <c:v>0.191395862342848</c:v>
                </c:pt>
                <c:pt idx="1403">
                  <c:v>0.0964619957899528</c:v>
                </c:pt>
                <c:pt idx="1404">
                  <c:v>0.185541122859963</c:v>
                </c:pt>
                <c:pt idx="1405">
                  <c:v>0.10744564305889</c:v>
                </c:pt>
                <c:pt idx="1406">
                  <c:v>0.0536843821589585</c:v>
                </c:pt>
                <c:pt idx="1407">
                  <c:v>0.166776788235122</c:v>
                </c:pt>
                <c:pt idx="1408">
                  <c:v>0.201464988156488</c:v>
                </c:pt>
                <c:pt idx="1409">
                  <c:v>0.101499155167495</c:v>
                </c:pt>
                <c:pt idx="1410">
                  <c:v>0.193405340894324</c:v>
                </c:pt>
                <c:pt idx="1411">
                  <c:v>0.186252262172219</c:v>
                </c:pt>
                <c:pt idx="1412">
                  <c:v>0.13304242603903</c:v>
                </c:pt>
                <c:pt idx="1413">
                  <c:v>0.175122913792505</c:v>
                </c:pt>
                <c:pt idx="1414">
                  <c:v>0.154094585945737</c:v>
                </c:pt>
                <c:pt idx="1415">
                  <c:v>0.149198053146837</c:v>
                </c:pt>
                <c:pt idx="1416">
                  <c:v>0.191713141113667</c:v>
                </c:pt>
                <c:pt idx="1417">
                  <c:v>0.114857129968138</c:v>
                </c:pt>
                <c:pt idx="1418">
                  <c:v>0.213463890005821</c:v>
                </c:pt>
                <c:pt idx="1419">
                  <c:v>0.106234172206394</c:v>
                </c:pt>
                <c:pt idx="1420">
                  <c:v>0.170999502684404</c:v>
                </c:pt>
                <c:pt idx="1421">
                  <c:v>0.201660193184774</c:v>
                </c:pt>
                <c:pt idx="1422">
                  <c:v>0.0550420168067227</c:v>
                </c:pt>
                <c:pt idx="1423">
                  <c:v>0.119410897682667</c:v>
                </c:pt>
                <c:pt idx="1424">
                  <c:v>0.0246913580246914</c:v>
                </c:pt>
                <c:pt idx="1425">
                  <c:v>0.0389455125577147</c:v>
                </c:pt>
                <c:pt idx="1426">
                  <c:v>0.123467937163899</c:v>
                </c:pt>
                <c:pt idx="1427">
                  <c:v>0.176485450609081</c:v>
                </c:pt>
                <c:pt idx="1428">
                  <c:v>0.0920611744222855</c:v>
                </c:pt>
                <c:pt idx="1429">
                  <c:v>0.244412219123273</c:v>
                </c:pt>
                <c:pt idx="1430">
                  <c:v>0.119543968527708</c:v>
                </c:pt>
                <c:pt idx="1431">
                  <c:v>0.120263481374593</c:v>
                </c:pt>
                <c:pt idx="1432">
                  <c:v>0.286848526909391</c:v>
                </c:pt>
                <c:pt idx="1433">
                  <c:v>0.219281971002155</c:v>
                </c:pt>
                <c:pt idx="1434">
                  <c:v>0.0480260317979616</c:v>
                </c:pt>
                <c:pt idx="1435">
                  <c:v>0.102781769202304</c:v>
                </c:pt>
                <c:pt idx="1436">
                  <c:v>0.0154320987654321</c:v>
                </c:pt>
                <c:pt idx="1437">
                  <c:v>0.0645400895400896</c:v>
                </c:pt>
                <c:pt idx="1438">
                  <c:v>0.0974141072078043</c:v>
                </c:pt>
                <c:pt idx="1439">
                  <c:v>0.0795208362896741</c:v>
                </c:pt>
                <c:pt idx="1440">
                  <c:v>0.106433249703985</c:v>
                </c:pt>
                <c:pt idx="1441">
                  <c:v>0.201564869520643</c:v>
                </c:pt>
                <c:pt idx="1442">
                  <c:v>0.248534022346839</c:v>
                </c:pt>
                <c:pt idx="1443">
                  <c:v>0.368913271621019</c:v>
                </c:pt>
                <c:pt idx="1444">
                  <c:v>0.169783903977616</c:v>
                </c:pt>
                <c:pt idx="1445">
                  <c:v>0.150866543150494</c:v>
                </c:pt>
                <c:pt idx="1446">
                  <c:v>0.156470806536405</c:v>
                </c:pt>
                <c:pt idx="1447">
                  <c:v>0.144298415248554</c:v>
                </c:pt>
                <c:pt idx="1448">
                  <c:v>0.099749282429021</c:v>
                </c:pt>
                <c:pt idx="1449">
                  <c:v>0.210209098754777</c:v>
                </c:pt>
                <c:pt idx="1450">
                  <c:v>0.230587417800749</c:v>
                </c:pt>
                <c:pt idx="1451">
                  <c:v>0.0980290979385183</c:v>
                </c:pt>
                <c:pt idx="1452">
                  <c:v>0.169357384716862</c:v>
                </c:pt>
                <c:pt idx="1453">
                  <c:v>0.245727674746195</c:v>
                </c:pt>
                <c:pt idx="1454">
                  <c:v>0.28965123657436</c:v>
                </c:pt>
                <c:pt idx="1455">
                  <c:v>0.182746719190381</c:v>
                </c:pt>
                <c:pt idx="1456">
                  <c:v>0.161820588498482</c:v>
                </c:pt>
                <c:pt idx="1457">
                  <c:v>0.150123229161725</c:v>
                </c:pt>
                <c:pt idx="1458">
                  <c:v>0.244234096221812</c:v>
                </c:pt>
                <c:pt idx="1459">
                  <c:v>0.0948316161083393</c:v>
                </c:pt>
                <c:pt idx="1460">
                  <c:v>0.115737947600693</c:v>
                </c:pt>
                <c:pt idx="1461">
                  <c:v>0.272519500164205</c:v>
                </c:pt>
                <c:pt idx="1462">
                  <c:v>0.280583730537789</c:v>
                </c:pt>
                <c:pt idx="1463">
                  <c:v>0.187094257269696</c:v>
                </c:pt>
                <c:pt idx="1464">
                  <c:v>0.159482918540166</c:v>
                </c:pt>
                <c:pt idx="1465">
                  <c:v>0.334660671095348</c:v>
                </c:pt>
                <c:pt idx="1466">
                  <c:v>0.21585794906903</c:v>
                </c:pt>
                <c:pt idx="1467">
                  <c:v>0.415285913228013</c:v>
                </c:pt>
                <c:pt idx="1468">
                  <c:v>0.330801978010112</c:v>
                </c:pt>
                <c:pt idx="1469">
                  <c:v>0.11239055902417</c:v>
                </c:pt>
                <c:pt idx="1470">
                  <c:v>0.119096475324546</c:v>
                </c:pt>
                <c:pt idx="1471">
                  <c:v>0.340215352350702</c:v>
                </c:pt>
                <c:pt idx="1472">
                  <c:v>0.238856162945662</c:v>
                </c:pt>
                <c:pt idx="1473">
                  <c:v>0.218759218035093</c:v>
                </c:pt>
                <c:pt idx="1474">
                  <c:v>0.100936651729359</c:v>
                </c:pt>
                <c:pt idx="1475">
                  <c:v>0.0488629212368709</c:v>
                </c:pt>
                <c:pt idx="1476">
                  <c:v>0.235709557591876</c:v>
                </c:pt>
                <c:pt idx="1477">
                  <c:v>0.158330464307827</c:v>
                </c:pt>
                <c:pt idx="1478">
                  <c:v>0.158675388763108</c:v>
                </c:pt>
                <c:pt idx="1479">
                  <c:v>0.318068483830368</c:v>
                </c:pt>
                <c:pt idx="1480">
                  <c:v>0.384642478321449</c:v>
                </c:pt>
                <c:pt idx="1481">
                  <c:v>0.0888901480468507</c:v>
                </c:pt>
                <c:pt idx="1482">
                  <c:v>0.521937604422328</c:v>
                </c:pt>
                <c:pt idx="1483">
                  <c:v>0.273003068812685</c:v>
                </c:pt>
                <c:pt idx="1484">
                  <c:v>0.639847098593536</c:v>
                </c:pt>
                <c:pt idx="1485">
                  <c:v>0.316513271034344</c:v>
                </c:pt>
                <c:pt idx="1486">
                  <c:v>0.718510610018908</c:v>
                </c:pt>
                <c:pt idx="1487">
                  <c:v>0.306841022108929</c:v>
                </c:pt>
                <c:pt idx="1488">
                  <c:v>0.644658106787386</c:v>
                </c:pt>
                <c:pt idx="1489">
                  <c:v>0.930830708330109</c:v>
                </c:pt>
                <c:pt idx="1490">
                  <c:v>0.709093651450224</c:v>
                </c:pt>
                <c:pt idx="1491">
                  <c:v>1.50486867612317</c:v>
                </c:pt>
                <c:pt idx="1492">
                  <c:v>1.12203568110744</c:v>
                </c:pt>
                <c:pt idx="1493">
                  <c:v>0.521407887585793</c:v>
                </c:pt>
                <c:pt idx="1494">
                  <c:v>2.43255707744012</c:v>
                </c:pt>
                <c:pt idx="1495">
                  <c:v>1.01364370793573</c:v>
                </c:pt>
                <c:pt idx="1496">
                  <c:v>0.717232628337785</c:v>
                </c:pt>
                <c:pt idx="1497">
                  <c:v>0.192346783063157</c:v>
                </c:pt>
                <c:pt idx="1498">
                  <c:v>1.667946878083</c:v>
                </c:pt>
                <c:pt idx="1499">
                  <c:v>0.295588143536624</c:v>
                </c:pt>
                <c:pt idx="1500">
                  <c:v>0.482301366139441</c:v>
                </c:pt>
                <c:pt idx="1501">
                  <c:v>0.5690485882649</c:v>
                </c:pt>
                <c:pt idx="1502">
                  <c:v>0.468051128819749</c:v>
                </c:pt>
                <c:pt idx="1503">
                  <c:v>0.101711913777131</c:v>
                </c:pt>
                <c:pt idx="1504">
                  <c:v>0.0991028961161816</c:v>
                </c:pt>
                <c:pt idx="1505">
                  <c:v>1.38871771046349</c:v>
                </c:pt>
                <c:pt idx="1506">
                  <c:v>0.907101513332459</c:v>
                </c:pt>
                <c:pt idx="1507">
                  <c:v>0.30249916101049</c:v>
                </c:pt>
                <c:pt idx="1508">
                  <c:v>1.04648700080169</c:v>
                </c:pt>
                <c:pt idx="1509">
                  <c:v>0.809884896695124</c:v>
                </c:pt>
                <c:pt idx="1510">
                  <c:v>0.0816000081188516</c:v>
                </c:pt>
                <c:pt idx="1511">
                  <c:v>0.542880364311715</c:v>
                </c:pt>
                <c:pt idx="1512">
                  <c:v>0.707936576010768</c:v>
                </c:pt>
                <c:pt idx="1513">
                  <c:v>0.136788285883893</c:v>
                </c:pt>
                <c:pt idx="1514">
                  <c:v>0.741244598886749</c:v>
                </c:pt>
                <c:pt idx="1515">
                  <c:v>0.771304694669823</c:v>
                </c:pt>
                <c:pt idx="1516">
                  <c:v>0.662268897328827</c:v>
                </c:pt>
                <c:pt idx="1517">
                  <c:v>0.545477879727007</c:v>
                </c:pt>
                <c:pt idx="1518">
                  <c:v>1.04528448224527</c:v>
                </c:pt>
                <c:pt idx="1519">
                  <c:v>0.260885449137694</c:v>
                </c:pt>
                <c:pt idx="1520">
                  <c:v>0.298823088279363</c:v>
                </c:pt>
                <c:pt idx="1521">
                  <c:v>0.239305755972423</c:v>
                </c:pt>
                <c:pt idx="1522">
                  <c:v>0.291609150504917</c:v>
                </c:pt>
                <c:pt idx="1523">
                  <c:v>0.557218856804651</c:v>
                </c:pt>
                <c:pt idx="1524">
                  <c:v>0.36919914331452</c:v>
                </c:pt>
                <c:pt idx="1525">
                  <c:v>0.645609570630174</c:v>
                </c:pt>
                <c:pt idx="1526">
                  <c:v>0.22138840889065</c:v>
                </c:pt>
                <c:pt idx="1527">
                  <c:v>0.626427939812473</c:v>
                </c:pt>
                <c:pt idx="1528">
                  <c:v>0.767611682826795</c:v>
                </c:pt>
                <c:pt idx="1529">
                  <c:v>0.649612139680175</c:v>
                </c:pt>
                <c:pt idx="1530">
                  <c:v>0.150016896683563</c:v>
                </c:pt>
                <c:pt idx="1531">
                  <c:v>0.0985598522659926</c:v>
                </c:pt>
                <c:pt idx="1532">
                  <c:v>0.31281035233849</c:v>
                </c:pt>
                <c:pt idx="1533">
                  <c:v>0.521291383362462</c:v>
                </c:pt>
                <c:pt idx="1534">
                  <c:v>0.55884921316412</c:v>
                </c:pt>
                <c:pt idx="1535">
                  <c:v>0.520054416660599</c:v>
                </c:pt>
                <c:pt idx="1536">
                  <c:v>0.233108667469262</c:v>
                </c:pt>
                <c:pt idx="1537">
                  <c:v>0.204010587581063</c:v>
                </c:pt>
                <c:pt idx="1538">
                  <c:v>0.316312749788732</c:v>
                </c:pt>
                <c:pt idx="1539">
                  <c:v>0.605837609286892</c:v>
                </c:pt>
                <c:pt idx="1540">
                  <c:v>0.172230331773763</c:v>
                </c:pt>
                <c:pt idx="1541">
                  <c:v>1.20940507104019</c:v>
                </c:pt>
                <c:pt idx="1542">
                  <c:v>0.141584958251625</c:v>
                </c:pt>
                <c:pt idx="1543">
                  <c:v>0.508338146255066</c:v>
                </c:pt>
                <c:pt idx="1544">
                  <c:v>1.11634836425182</c:v>
                </c:pt>
                <c:pt idx="1545">
                  <c:v>1.22935496815108</c:v>
                </c:pt>
                <c:pt idx="1546">
                  <c:v>0.116604682667485</c:v>
                </c:pt>
                <c:pt idx="1547">
                  <c:v>0.230928166269686</c:v>
                </c:pt>
                <c:pt idx="1548">
                  <c:v>0.130542440204276</c:v>
                </c:pt>
                <c:pt idx="1549">
                  <c:v>0.72795090508725</c:v>
                </c:pt>
                <c:pt idx="1550">
                  <c:v>0.370656393645673</c:v>
                </c:pt>
                <c:pt idx="1551">
                  <c:v>0.705537278367563</c:v>
                </c:pt>
                <c:pt idx="1552">
                  <c:v>0.95057058312703</c:v>
                </c:pt>
                <c:pt idx="1553">
                  <c:v>0.779239985144614</c:v>
                </c:pt>
                <c:pt idx="1554">
                  <c:v>0.776865472593816</c:v>
                </c:pt>
                <c:pt idx="1555">
                  <c:v>0.256697078604155</c:v>
                </c:pt>
                <c:pt idx="1556">
                  <c:v>1.26577098433043</c:v>
                </c:pt>
                <c:pt idx="1557">
                  <c:v>1.09101151638753</c:v>
                </c:pt>
                <c:pt idx="1558">
                  <c:v>0.856363417274564</c:v>
                </c:pt>
                <c:pt idx="1559">
                  <c:v>0.474781217193794</c:v>
                </c:pt>
                <c:pt idx="1560">
                  <c:v>1.3773788208933</c:v>
                </c:pt>
                <c:pt idx="1561">
                  <c:v>0.344186251736779</c:v>
                </c:pt>
                <c:pt idx="1562">
                  <c:v>0.276233477146423</c:v>
                </c:pt>
                <c:pt idx="1563">
                  <c:v>0.750527070488002</c:v>
                </c:pt>
                <c:pt idx="1564">
                  <c:v>0.501389917205303</c:v>
                </c:pt>
                <c:pt idx="1565">
                  <c:v>0.667262613524144</c:v>
                </c:pt>
                <c:pt idx="1566">
                  <c:v>1.26457340854453</c:v>
                </c:pt>
                <c:pt idx="1567">
                  <c:v>1.70830665040654</c:v>
                </c:pt>
                <c:pt idx="1568">
                  <c:v>1.46035594380581</c:v>
                </c:pt>
                <c:pt idx="1569">
                  <c:v>1.14487565895726</c:v>
                </c:pt>
                <c:pt idx="1570">
                  <c:v>1.26958434601058</c:v>
                </c:pt>
                <c:pt idx="1571">
                  <c:v>0.167017038893682</c:v>
                </c:pt>
                <c:pt idx="1572">
                  <c:v>0.988488440169209</c:v>
                </c:pt>
                <c:pt idx="1573">
                  <c:v>1.07711040494989</c:v>
                </c:pt>
                <c:pt idx="1574">
                  <c:v>1.26876942850347</c:v>
                </c:pt>
                <c:pt idx="1575">
                  <c:v>1.38161884547773</c:v>
                </c:pt>
                <c:pt idx="1576">
                  <c:v>1.05774958723285</c:v>
                </c:pt>
                <c:pt idx="1577">
                  <c:v>0.466482942384056</c:v>
                </c:pt>
                <c:pt idx="1578">
                  <c:v>1.08885952822826</c:v>
                </c:pt>
                <c:pt idx="1579">
                  <c:v>0.673750240423495</c:v>
                </c:pt>
                <c:pt idx="1580">
                  <c:v>0.404113289442375</c:v>
                </c:pt>
                <c:pt idx="1581">
                  <c:v>1.58161489341653</c:v>
                </c:pt>
                <c:pt idx="1582">
                  <c:v>1.2685898686836</c:v>
                </c:pt>
                <c:pt idx="1583">
                  <c:v>1.78309536290447</c:v>
                </c:pt>
                <c:pt idx="1584">
                  <c:v>1.88533342263891</c:v>
                </c:pt>
                <c:pt idx="1585">
                  <c:v>1.16913231968712</c:v>
                </c:pt>
                <c:pt idx="1586">
                  <c:v>1.50897848180986</c:v>
                </c:pt>
                <c:pt idx="1587">
                  <c:v>3.5705137268771</c:v>
                </c:pt>
                <c:pt idx="1588">
                  <c:v>4.57871217039176</c:v>
                </c:pt>
                <c:pt idx="1589">
                  <c:v>3.23943916321515</c:v>
                </c:pt>
                <c:pt idx="1590">
                  <c:v>3.26101074336465</c:v>
                </c:pt>
                <c:pt idx="1591">
                  <c:v>2.05834590658385</c:v>
                </c:pt>
                <c:pt idx="1592">
                  <c:v>1.86377988658593</c:v>
                </c:pt>
                <c:pt idx="1593">
                  <c:v>1.45059503288146</c:v>
                </c:pt>
                <c:pt idx="1594">
                  <c:v>2.48771934638858</c:v>
                </c:pt>
                <c:pt idx="1595">
                  <c:v>2.29367971309573</c:v>
                </c:pt>
                <c:pt idx="1596">
                  <c:v>1.84026801795831</c:v>
                </c:pt>
                <c:pt idx="1597">
                  <c:v>2.78914749374027</c:v>
                </c:pt>
                <c:pt idx="1598">
                  <c:v>1.9488509322699</c:v>
                </c:pt>
                <c:pt idx="1599">
                  <c:v>2.55108507269755</c:v>
                </c:pt>
                <c:pt idx="1600">
                  <c:v>2.44189340450614</c:v>
                </c:pt>
                <c:pt idx="1601">
                  <c:v>1.1852870515139</c:v>
                </c:pt>
                <c:pt idx="1602">
                  <c:v>1.36594218178356</c:v>
                </c:pt>
                <c:pt idx="1603">
                  <c:v>2.85954220064065</c:v>
                </c:pt>
                <c:pt idx="1604">
                  <c:v>0.784287431838061</c:v>
                </c:pt>
                <c:pt idx="1605">
                  <c:v>1.87141738628917</c:v>
                </c:pt>
                <c:pt idx="1606">
                  <c:v>2.91910004663341</c:v>
                </c:pt>
                <c:pt idx="1607">
                  <c:v>2.53186965616707</c:v>
                </c:pt>
                <c:pt idx="1608">
                  <c:v>2.70716482634115</c:v>
                </c:pt>
                <c:pt idx="1609">
                  <c:v>2.89418069349531</c:v>
                </c:pt>
                <c:pt idx="1610">
                  <c:v>1.58786837897904</c:v>
                </c:pt>
                <c:pt idx="1611">
                  <c:v>1.76856459853934</c:v>
                </c:pt>
                <c:pt idx="1612">
                  <c:v>1.95239276175982</c:v>
                </c:pt>
                <c:pt idx="1613">
                  <c:v>1.36498333531965</c:v>
                </c:pt>
                <c:pt idx="1614">
                  <c:v>2.94326751893319</c:v>
                </c:pt>
                <c:pt idx="1615">
                  <c:v>2.43155010905321</c:v>
                </c:pt>
                <c:pt idx="1616">
                  <c:v>1.38578940526099</c:v>
                </c:pt>
                <c:pt idx="1617">
                  <c:v>2.55794664448144</c:v>
                </c:pt>
                <c:pt idx="1618">
                  <c:v>2.44164366561988</c:v>
                </c:pt>
                <c:pt idx="1619">
                  <c:v>1.8539981944573</c:v>
                </c:pt>
                <c:pt idx="1620">
                  <c:v>0.671511698584058</c:v>
                </c:pt>
                <c:pt idx="1621">
                  <c:v>2.99645660750461</c:v>
                </c:pt>
                <c:pt idx="1622">
                  <c:v>2.2335121190263</c:v>
                </c:pt>
                <c:pt idx="1623">
                  <c:v>0.877307016907536</c:v>
                </c:pt>
                <c:pt idx="1624">
                  <c:v>2.0695042185655</c:v>
                </c:pt>
                <c:pt idx="1625">
                  <c:v>1.63662056515438</c:v>
                </c:pt>
                <c:pt idx="1626">
                  <c:v>0.323714586488218</c:v>
                </c:pt>
                <c:pt idx="1627">
                  <c:v>1.43429639475405</c:v>
                </c:pt>
                <c:pt idx="1628">
                  <c:v>1.45748769039845</c:v>
                </c:pt>
                <c:pt idx="1629">
                  <c:v>1.22557933882919</c:v>
                </c:pt>
                <c:pt idx="1630">
                  <c:v>1.16685166062485</c:v>
                </c:pt>
                <c:pt idx="1631">
                  <c:v>1.21765406953024</c:v>
                </c:pt>
                <c:pt idx="1632">
                  <c:v>0.745690151024003</c:v>
                </c:pt>
                <c:pt idx="1633">
                  <c:v>1.47271302072193</c:v>
                </c:pt>
                <c:pt idx="1634">
                  <c:v>0.418943039029197</c:v>
                </c:pt>
                <c:pt idx="1635">
                  <c:v>0.889321740176854</c:v>
                </c:pt>
                <c:pt idx="1636">
                  <c:v>0.428993076903307</c:v>
                </c:pt>
                <c:pt idx="1637">
                  <c:v>1.22987745844264</c:v>
                </c:pt>
                <c:pt idx="1638">
                  <c:v>0.698584065493615</c:v>
                </c:pt>
                <c:pt idx="1639">
                  <c:v>1.48993002946002</c:v>
                </c:pt>
                <c:pt idx="1640">
                  <c:v>0.3539707483194</c:v>
                </c:pt>
                <c:pt idx="1641">
                  <c:v>0.699339747787007</c:v>
                </c:pt>
                <c:pt idx="1642">
                  <c:v>1.60039079317078</c:v>
                </c:pt>
                <c:pt idx="1643">
                  <c:v>1.14208805409164</c:v>
                </c:pt>
                <c:pt idx="1644">
                  <c:v>0.391261792052487</c:v>
                </c:pt>
                <c:pt idx="1645">
                  <c:v>0.839859898469941</c:v>
                </c:pt>
                <c:pt idx="1646">
                  <c:v>0.671183456615363</c:v>
                </c:pt>
                <c:pt idx="1647">
                  <c:v>1.06416468265422</c:v>
                </c:pt>
                <c:pt idx="1648">
                  <c:v>0.214644016196739</c:v>
                </c:pt>
                <c:pt idx="1649">
                  <c:v>0.352703872254368</c:v>
                </c:pt>
                <c:pt idx="1650">
                  <c:v>0.189027785550554</c:v>
                </c:pt>
                <c:pt idx="1651">
                  <c:v>0.701273564230871</c:v>
                </c:pt>
                <c:pt idx="1652">
                  <c:v>0.377330647189078</c:v>
                </c:pt>
                <c:pt idx="1653">
                  <c:v>0.340595541933382</c:v>
                </c:pt>
                <c:pt idx="1654">
                  <c:v>0.254288688834494</c:v>
                </c:pt>
                <c:pt idx="1655">
                  <c:v>0.334480866861284</c:v>
                </c:pt>
                <c:pt idx="1656">
                  <c:v>0.331686223334437</c:v>
                </c:pt>
                <c:pt idx="1657">
                  <c:v>0.631164719968244</c:v>
                </c:pt>
                <c:pt idx="1658">
                  <c:v>0.803988593869788</c:v>
                </c:pt>
                <c:pt idx="1659">
                  <c:v>0.302099579076355</c:v>
                </c:pt>
                <c:pt idx="1660">
                  <c:v>0.206725110210662</c:v>
                </c:pt>
                <c:pt idx="1661">
                  <c:v>0.247662094717873</c:v>
                </c:pt>
                <c:pt idx="1662">
                  <c:v>0.169503841755705</c:v>
                </c:pt>
                <c:pt idx="1663">
                  <c:v>0.444172936541552</c:v>
                </c:pt>
                <c:pt idx="1664">
                  <c:v>0.134377462568952</c:v>
                </c:pt>
                <c:pt idx="1665">
                  <c:v>0.0799373847027103</c:v>
                </c:pt>
                <c:pt idx="1666">
                  <c:v>0.316921137325736</c:v>
                </c:pt>
                <c:pt idx="1667">
                  <c:v>0.381241868743817</c:v>
                </c:pt>
                <c:pt idx="1668">
                  <c:v>0.310231995950076</c:v>
                </c:pt>
                <c:pt idx="1669">
                  <c:v>0.161964672156488</c:v>
                </c:pt>
                <c:pt idx="1670">
                  <c:v>0.107961073533822</c:v>
                </c:pt>
                <c:pt idx="1671">
                  <c:v>0.500314952848254</c:v>
                </c:pt>
                <c:pt idx="1672">
                  <c:v>0.468071135203615</c:v>
                </c:pt>
                <c:pt idx="1673">
                  <c:v>0.136208783251794</c:v>
                </c:pt>
                <c:pt idx="1674">
                  <c:v>0.304280748288377</c:v>
                </c:pt>
                <c:pt idx="1675">
                  <c:v>0.198745566245054</c:v>
                </c:pt>
                <c:pt idx="1676">
                  <c:v>0.259960039262311</c:v>
                </c:pt>
                <c:pt idx="1677">
                  <c:v>0.369300691189281</c:v>
                </c:pt>
                <c:pt idx="1678">
                  <c:v>0.206155249870221</c:v>
                </c:pt>
                <c:pt idx="1679">
                  <c:v>0.185126984768703</c:v>
                </c:pt>
                <c:pt idx="1680">
                  <c:v>0.221224230552124</c:v>
                </c:pt>
                <c:pt idx="1681">
                  <c:v>0.491515303851831</c:v>
                </c:pt>
                <c:pt idx="1682">
                  <c:v>0.0880087837571215</c:v>
                </c:pt>
                <c:pt idx="1683">
                  <c:v>0.425976291122157</c:v>
                </c:pt>
                <c:pt idx="1684">
                  <c:v>0.182352004662398</c:v>
                </c:pt>
                <c:pt idx="1685">
                  <c:v>0.197116059744706</c:v>
                </c:pt>
                <c:pt idx="1686">
                  <c:v>0.165453441833179</c:v>
                </c:pt>
                <c:pt idx="1687">
                  <c:v>0.155104242565519</c:v>
                </c:pt>
                <c:pt idx="1688">
                  <c:v>0.354741472382647</c:v>
                </c:pt>
                <c:pt idx="1689">
                  <c:v>0.164833818905312</c:v>
                </c:pt>
                <c:pt idx="1690">
                  <c:v>0.171464187101134</c:v>
                </c:pt>
                <c:pt idx="1691">
                  <c:v>0.246860598981414</c:v>
                </c:pt>
                <c:pt idx="1692">
                  <c:v>0.287254101446937</c:v>
                </c:pt>
                <c:pt idx="1693">
                  <c:v>0.391909560995259</c:v>
                </c:pt>
                <c:pt idx="1694">
                  <c:v>0.315992372455939</c:v>
                </c:pt>
                <c:pt idx="1695">
                  <c:v>0.0924409221923842</c:v>
                </c:pt>
                <c:pt idx="1696">
                  <c:v>0.0810886644219978</c:v>
                </c:pt>
                <c:pt idx="1697">
                  <c:v>0.176132579471924</c:v>
                </c:pt>
                <c:pt idx="1698">
                  <c:v>0.143216529242893</c:v>
                </c:pt>
                <c:pt idx="1699">
                  <c:v>0.181796536742867</c:v>
                </c:pt>
                <c:pt idx="1700">
                  <c:v>0.172887769183442</c:v>
                </c:pt>
                <c:pt idx="1701">
                  <c:v>0.0960351377018044</c:v>
                </c:pt>
                <c:pt idx="1702">
                  <c:v>0.103843995510662</c:v>
                </c:pt>
                <c:pt idx="1703">
                  <c:v>0.110004587319402</c:v>
                </c:pt>
                <c:pt idx="1704">
                  <c:v>0.103703703703704</c:v>
                </c:pt>
                <c:pt idx="1705">
                  <c:v>0.327668220392919</c:v>
                </c:pt>
                <c:pt idx="1706">
                  <c:v>0.141390077552248</c:v>
                </c:pt>
                <c:pt idx="1707">
                  <c:v>0.187733663951995</c:v>
                </c:pt>
                <c:pt idx="1708">
                  <c:v>0.0649983188081933</c:v>
                </c:pt>
                <c:pt idx="1709">
                  <c:v>0.234750977097786</c:v>
                </c:pt>
                <c:pt idx="1710">
                  <c:v>0.353741950998376</c:v>
                </c:pt>
                <c:pt idx="1711">
                  <c:v>0.107807168676734</c:v>
                </c:pt>
                <c:pt idx="1712">
                  <c:v>0.0755643301759498</c:v>
                </c:pt>
                <c:pt idx="1713">
                  <c:v>0.293687175729986</c:v>
                </c:pt>
                <c:pt idx="1714">
                  <c:v>0.229290261897507</c:v>
                </c:pt>
                <c:pt idx="1715">
                  <c:v>0.145561434450323</c:v>
                </c:pt>
                <c:pt idx="1716">
                  <c:v>0.0158730158730159</c:v>
                </c:pt>
                <c:pt idx="1717">
                  <c:v>0.13801384603519</c:v>
                </c:pt>
                <c:pt idx="1718">
                  <c:v>0.205162545239698</c:v>
                </c:pt>
                <c:pt idx="1719">
                  <c:v>0.0826728826728827</c:v>
                </c:pt>
                <c:pt idx="1720">
                  <c:v>0.205718311120078</c:v>
                </c:pt>
                <c:pt idx="1721">
                  <c:v>0.0995267743633757</c:v>
                </c:pt>
                <c:pt idx="1722">
                  <c:v>0.104013642306172</c:v>
                </c:pt>
                <c:pt idx="1723">
                  <c:v>0.103703703703704</c:v>
                </c:pt>
                <c:pt idx="1724">
                  <c:v>0.0911381900048435</c:v>
                </c:pt>
                <c:pt idx="1725">
                  <c:v>0.254459268100242</c:v>
                </c:pt>
                <c:pt idx="1726">
                  <c:v>0.154719663052996</c:v>
                </c:pt>
                <c:pt idx="1727">
                  <c:v>0.14005643984492</c:v>
                </c:pt>
                <c:pt idx="1728">
                  <c:v>0.136378205128205</c:v>
                </c:pt>
                <c:pt idx="1729">
                  <c:v>0.208393422282311</c:v>
                </c:pt>
                <c:pt idx="1730">
                  <c:v>0.108771223550018</c:v>
                </c:pt>
                <c:pt idx="1731">
                  <c:v>0.189916974826007</c:v>
                </c:pt>
                <c:pt idx="1732">
                  <c:v>0.241007409044494</c:v>
                </c:pt>
                <c:pt idx="1733">
                  <c:v>0.30990357558393</c:v>
                </c:pt>
                <c:pt idx="1734">
                  <c:v>0.114390112618718</c:v>
                </c:pt>
                <c:pt idx="1735">
                  <c:v>0.146237538174052</c:v>
                </c:pt>
                <c:pt idx="1736">
                  <c:v>0.124118165784833</c:v>
                </c:pt>
                <c:pt idx="1737">
                  <c:v>0.0929089664518792</c:v>
                </c:pt>
                <c:pt idx="1738">
                  <c:v>0.140452140452141</c:v>
                </c:pt>
                <c:pt idx="1739">
                  <c:v>0.189275978032449</c:v>
                </c:pt>
                <c:pt idx="1740">
                  <c:v>0.320965142676147</c:v>
                </c:pt>
                <c:pt idx="1741">
                  <c:v>0.173741170371054</c:v>
                </c:pt>
                <c:pt idx="1742">
                  <c:v>0.0941690209889444</c:v>
                </c:pt>
                <c:pt idx="1743">
                  <c:v>0.0729035367924257</c:v>
                </c:pt>
                <c:pt idx="1744">
                  <c:v>0.181198629893572</c:v>
                </c:pt>
                <c:pt idx="1745">
                  <c:v>0.149602683553301</c:v>
                </c:pt>
                <c:pt idx="1746">
                  <c:v>0.228997070940805</c:v>
                </c:pt>
                <c:pt idx="1747">
                  <c:v>0.106196999598983</c:v>
                </c:pt>
                <c:pt idx="1748">
                  <c:v>0.0444410580904834</c:v>
                </c:pt>
                <c:pt idx="1749">
                  <c:v>0.220860801129368</c:v>
                </c:pt>
                <c:pt idx="1750">
                  <c:v>0.120840035411913</c:v>
                </c:pt>
                <c:pt idx="1751">
                  <c:v>0.146737236155021</c:v>
                </c:pt>
                <c:pt idx="1752">
                  <c:v>0.140500170178533</c:v>
                </c:pt>
                <c:pt idx="1753">
                  <c:v>0.0274928774928775</c:v>
                </c:pt>
                <c:pt idx="1754">
                  <c:v>0.145477431767754</c:v>
                </c:pt>
                <c:pt idx="1755">
                  <c:v>0.0216049382716049</c:v>
                </c:pt>
                <c:pt idx="1756">
                  <c:v>0.21698492225957</c:v>
                </c:pt>
                <c:pt idx="1757">
                  <c:v>0.0307239057239057</c:v>
                </c:pt>
                <c:pt idx="1758">
                  <c:v>0.158646288628173</c:v>
                </c:pt>
                <c:pt idx="1759">
                  <c:v>0.0595265773300545</c:v>
                </c:pt>
                <c:pt idx="1760">
                  <c:v>0.234568924639847</c:v>
                </c:pt>
                <c:pt idx="1761">
                  <c:v>0.0567506686669327</c:v>
                </c:pt>
                <c:pt idx="1762">
                  <c:v>0.204800194931774</c:v>
                </c:pt>
                <c:pt idx="1763">
                  <c:v>0.139695395080391</c:v>
                </c:pt>
                <c:pt idx="1764">
                  <c:v>0.155524678061379</c:v>
                </c:pt>
                <c:pt idx="1765">
                  <c:v>0.186763708332336</c:v>
                </c:pt>
                <c:pt idx="1766">
                  <c:v>0.264342138012452</c:v>
                </c:pt>
                <c:pt idx="1767">
                  <c:v>0.0933249983495081</c:v>
                </c:pt>
                <c:pt idx="1768">
                  <c:v>0.194180577982158</c:v>
                </c:pt>
                <c:pt idx="1769">
                  <c:v>0.0484567901234568</c:v>
                </c:pt>
                <c:pt idx="1770">
                  <c:v>0.28696168292527</c:v>
                </c:pt>
                <c:pt idx="1771">
                  <c:v>0.172666356497088</c:v>
                </c:pt>
                <c:pt idx="1772">
                  <c:v>0.122254288920956</c:v>
                </c:pt>
                <c:pt idx="1773">
                  <c:v>0.224783758190156</c:v>
                </c:pt>
                <c:pt idx="1774">
                  <c:v>0.124233841684822</c:v>
                </c:pt>
                <c:pt idx="1775">
                  <c:v>0.0784599916544361</c:v>
                </c:pt>
                <c:pt idx="1776">
                  <c:v>0.10183352093274</c:v>
                </c:pt>
                <c:pt idx="1777">
                  <c:v>0.0641330891330892</c:v>
                </c:pt>
                <c:pt idx="1778">
                  <c:v>0.060610909401232</c:v>
                </c:pt>
                <c:pt idx="1779">
                  <c:v>0.106481481481482</c:v>
                </c:pt>
                <c:pt idx="1780">
                  <c:v>0.147155110970901</c:v>
                </c:pt>
                <c:pt idx="1781">
                  <c:v>0.137396019013666</c:v>
                </c:pt>
                <c:pt idx="1782">
                  <c:v>0.145219005337007</c:v>
                </c:pt>
                <c:pt idx="1783">
                  <c:v>0.0873015873015873</c:v>
                </c:pt>
                <c:pt idx="1784">
                  <c:v>0.0690664347240621</c:v>
                </c:pt>
                <c:pt idx="1785">
                  <c:v>0.143739469266003</c:v>
                </c:pt>
                <c:pt idx="1786">
                  <c:v>0.072076978939724</c:v>
                </c:pt>
                <c:pt idx="1787">
                  <c:v>0.0619047619047619</c:v>
                </c:pt>
                <c:pt idx="1788">
                  <c:v>0.158970003614677</c:v>
                </c:pt>
                <c:pt idx="1789">
                  <c:v>0.107151663421613</c:v>
                </c:pt>
                <c:pt idx="1790">
                  <c:v>0.122014062289594</c:v>
                </c:pt>
                <c:pt idx="1791">
                  <c:v>0.215651006559632</c:v>
                </c:pt>
                <c:pt idx="1792">
                  <c:v>0.0807183557183557</c:v>
                </c:pt>
                <c:pt idx="1793">
                  <c:v>0.186245926377505</c:v>
                </c:pt>
                <c:pt idx="1794">
                  <c:v>0.236468089858176</c:v>
                </c:pt>
                <c:pt idx="1795">
                  <c:v>0.0921653637503611</c:v>
                </c:pt>
                <c:pt idx="1796">
                  <c:v>0.0801706258695506</c:v>
                </c:pt>
                <c:pt idx="1797">
                  <c:v>0.112278917605227</c:v>
                </c:pt>
                <c:pt idx="1798">
                  <c:v>0.15275429667924</c:v>
                </c:pt>
                <c:pt idx="1799">
                  <c:v>0.266905275681441</c:v>
                </c:pt>
                <c:pt idx="1800">
                  <c:v>0.0853454442205732</c:v>
                </c:pt>
                <c:pt idx="1801">
                  <c:v>0.105581275720165</c:v>
                </c:pt>
                <c:pt idx="1802">
                  <c:v>0.125917435798321</c:v>
                </c:pt>
                <c:pt idx="1803">
                  <c:v>0.0362383471907282</c:v>
                </c:pt>
                <c:pt idx="1804">
                  <c:v>0.219912083898665</c:v>
                </c:pt>
                <c:pt idx="1805">
                  <c:v>0.139024941108274</c:v>
                </c:pt>
                <c:pt idx="1806">
                  <c:v>0.0296296296296296</c:v>
                </c:pt>
                <c:pt idx="1807">
                  <c:v>0.0445473251028807</c:v>
                </c:pt>
                <c:pt idx="1808">
                  <c:v>0.0689933523266857</c:v>
                </c:pt>
                <c:pt idx="1809">
                  <c:v>0.121858465608466</c:v>
                </c:pt>
                <c:pt idx="1810">
                  <c:v>0.0290123456790123</c:v>
                </c:pt>
                <c:pt idx="1811">
                  <c:v>0.177214638969382</c:v>
                </c:pt>
                <c:pt idx="1812">
                  <c:v>0.12195468244665</c:v>
                </c:pt>
                <c:pt idx="1813">
                  <c:v>0.195180296086093</c:v>
                </c:pt>
                <c:pt idx="1814">
                  <c:v>0.0441919191919192</c:v>
                </c:pt>
                <c:pt idx="1815">
                  <c:v>0.155603345929433</c:v>
                </c:pt>
                <c:pt idx="1816">
                  <c:v>0.0915903540903541</c:v>
                </c:pt>
                <c:pt idx="1817">
                  <c:v>0.172955178333507</c:v>
                </c:pt>
                <c:pt idx="1818">
                  <c:v>0.094161723886989</c:v>
                </c:pt>
                <c:pt idx="1819">
                  <c:v>0.0948481852263832</c:v>
                </c:pt>
                <c:pt idx="1820">
                  <c:v>0.0398470609913396</c:v>
                </c:pt>
                <c:pt idx="1821">
                  <c:v>0.101868275932398</c:v>
                </c:pt>
                <c:pt idx="1822">
                  <c:v>0.0578721689832801</c:v>
                </c:pt>
                <c:pt idx="1823">
                  <c:v>0.212799258354814</c:v>
                </c:pt>
                <c:pt idx="1824">
                  <c:v>0.068424823633157</c:v>
                </c:pt>
                <c:pt idx="1825">
                  <c:v>0.0875607931163487</c:v>
                </c:pt>
                <c:pt idx="1826">
                  <c:v>0.0764550264550265</c:v>
                </c:pt>
                <c:pt idx="1827">
                  <c:v>0.114742664742665</c:v>
                </c:pt>
                <c:pt idx="1828">
                  <c:v>0.219786974355688</c:v>
                </c:pt>
                <c:pt idx="1829">
                  <c:v>0.0977999035429832</c:v>
                </c:pt>
                <c:pt idx="1830">
                  <c:v>0.0915931804820694</c:v>
                </c:pt>
                <c:pt idx="1831">
                  <c:v>0.108100456793267</c:v>
                </c:pt>
                <c:pt idx="1832">
                  <c:v>0</c:v>
                </c:pt>
                <c:pt idx="1833">
                  <c:v>0.208336714928442</c:v>
                </c:pt>
                <c:pt idx="1834">
                  <c:v>0.28028268028268</c:v>
                </c:pt>
                <c:pt idx="1835">
                  <c:v>0.211325498151319</c:v>
                </c:pt>
                <c:pt idx="1836">
                  <c:v>0.141651330419446</c:v>
                </c:pt>
                <c:pt idx="1837">
                  <c:v>0.125423873957124</c:v>
                </c:pt>
                <c:pt idx="1838">
                  <c:v>0.0216049382716049</c:v>
                </c:pt>
                <c:pt idx="1839">
                  <c:v>0.10797946909058</c:v>
                </c:pt>
                <c:pt idx="1840">
                  <c:v>0.0448415781749115</c:v>
                </c:pt>
                <c:pt idx="1841">
                  <c:v>0.121798980433519</c:v>
                </c:pt>
                <c:pt idx="1842">
                  <c:v>0.232313438195791</c:v>
                </c:pt>
                <c:pt idx="1843">
                  <c:v>0.194243754449798</c:v>
                </c:pt>
                <c:pt idx="1844">
                  <c:v>0.224582579959448</c:v>
                </c:pt>
                <c:pt idx="1845">
                  <c:v>0.041967291967292</c:v>
                </c:pt>
                <c:pt idx="1846">
                  <c:v>0.138141498197944</c:v>
                </c:pt>
                <c:pt idx="1847">
                  <c:v>0.0796164021164021</c:v>
                </c:pt>
                <c:pt idx="1848">
                  <c:v>0.116203703703704</c:v>
                </c:pt>
                <c:pt idx="1849">
                  <c:v>0.167886271317644</c:v>
                </c:pt>
                <c:pt idx="1850">
                  <c:v>0.167164600114448</c:v>
                </c:pt>
                <c:pt idx="1851">
                  <c:v>0.0231481481481482</c:v>
                </c:pt>
                <c:pt idx="1852">
                  <c:v>0.0743906299461855</c:v>
                </c:pt>
                <c:pt idx="1853">
                  <c:v>0.113727219282775</c:v>
                </c:pt>
                <c:pt idx="1854">
                  <c:v>0.142976947916813</c:v>
                </c:pt>
                <c:pt idx="1855">
                  <c:v>0.314490070998008</c:v>
                </c:pt>
                <c:pt idx="1856">
                  <c:v>0.203211026761751</c:v>
                </c:pt>
                <c:pt idx="1857">
                  <c:v>0.230886684407459</c:v>
                </c:pt>
                <c:pt idx="1858">
                  <c:v>0.163110243194877</c:v>
                </c:pt>
                <c:pt idx="1859">
                  <c:v>0.156038942170783</c:v>
                </c:pt>
                <c:pt idx="1860">
                  <c:v>0.184551816130764</c:v>
                </c:pt>
                <c:pt idx="1861">
                  <c:v>0.134442006601556</c:v>
                </c:pt>
                <c:pt idx="1862">
                  <c:v>0.168719632487748</c:v>
                </c:pt>
                <c:pt idx="1863">
                  <c:v>0.143704155417262</c:v>
                </c:pt>
                <c:pt idx="1864">
                  <c:v>0.0494135976941705</c:v>
                </c:pt>
                <c:pt idx="1865">
                  <c:v>0.0608409382919187</c:v>
                </c:pt>
                <c:pt idx="1866">
                  <c:v>0.144277549154092</c:v>
                </c:pt>
                <c:pt idx="1867">
                  <c:v>0.0358499525166192</c:v>
                </c:pt>
                <c:pt idx="1868">
                  <c:v>0.0660098221692425</c:v>
                </c:pt>
                <c:pt idx="1869">
                  <c:v>0.0440917107583774</c:v>
                </c:pt>
                <c:pt idx="1870">
                  <c:v>0.0810703158656375</c:v>
                </c:pt>
                <c:pt idx="1871">
                  <c:v>0.0812305083788947</c:v>
                </c:pt>
                <c:pt idx="1872">
                  <c:v>0.243195849730613</c:v>
                </c:pt>
                <c:pt idx="1873">
                  <c:v>0.1670717909796</c:v>
                </c:pt>
                <c:pt idx="1874">
                  <c:v>0.037037037037037</c:v>
                </c:pt>
                <c:pt idx="1875">
                  <c:v>0.132599086802303</c:v>
                </c:pt>
                <c:pt idx="1876">
                  <c:v>0.152915196942975</c:v>
                </c:pt>
                <c:pt idx="1877">
                  <c:v>0.0123456790123457</c:v>
                </c:pt>
                <c:pt idx="1878">
                  <c:v>0.106961993485312</c:v>
                </c:pt>
                <c:pt idx="1879">
                  <c:v>0.122353928575979</c:v>
                </c:pt>
                <c:pt idx="1880">
                  <c:v>0.0354938271604938</c:v>
                </c:pt>
                <c:pt idx="1881">
                  <c:v>0.0951774305940973</c:v>
                </c:pt>
                <c:pt idx="1882">
                  <c:v>0.150989116185195</c:v>
                </c:pt>
                <c:pt idx="1883">
                  <c:v>0.123586538129022</c:v>
                </c:pt>
                <c:pt idx="1884">
                  <c:v>0.0249060654857756</c:v>
                </c:pt>
                <c:pt idx="1885">
                  <c:v>0.256605590208619</c:v>
                </c:pt>
                <c:pt idx="1886">
                  <c:v>0.135434533731</c:v>
                </c:pt>
                <c:pt idx="1887">
                  <c:v>0.312864440259657</c:v>
                </c:pt>
                <c:pt idx="1888">
                  <c:v>0.288763570908883</c:v>
                </c:pt>
                <c:pt idx="1889">
                  <c:v>0.0818247217370024</c:v>
                </c:pt>
                <c:pt idx="1890">
                  <c:v>0.225292508180935</c:v>
                </c:pt>
                <c:pt idx="1891">
                  <c:v>0.319920048888066</c:v>
                </c:pt>
                <c:pt idx="1892">
                  <c:v>0.191165393248727</c:v>
                </c:pt>
                <c:pt idx="1893">
                  <c:v>0.125356880241938</c:v>
                </c:pt>
                <c:pt idx="1894">
                  <c:v>0.0408168056494628</c:v>
                </c:pt>
                <c:pt idx="1895">
                  <c:v>0.157614760688047</c:v>
                </c:pt>
                <c:pt idx="1896">
                  <c:v>0.313693461567218</c:v>
                </c:pt>
                <c:pt idx="1897">
                  <c:v>0.132604124270791</c:v>
                </c:pt>
                <c:pt idx="1898">
                  <c:v>0.2248891583653</c:v>
                </c:pt>
                <c:pt idx="1899">
                  <c:v>0.124867960652274</c:v>
                </c:pt>
                <c:pt idx="1900">
                  <c:v>0.264553283687603</c:v>
                </c:pt>
                <c:pt idx="1901">
                  <c:v>0.219535367950986</c:v>
                </c:pt>
                <c:pt idx="1902">
                  <c:v>0.178148488868164</c:v>
                </c:pt>
                <c:pt idx="1903">
                  <c:v>0.100205761316872</c:v>
                </c:pt>
                <c:pt idx="1904">
                  <c:v>0.258570766090125</c:v>
                </c:pt>
                <c:pt idx="1905">
                  <c:v>0.0493827160493827</c:v>
                </c:pt>
                <c:pt idx="1906">
                  <c:v>0.0293040293040293</c:v>
                </c:pt>
                <c:pt idx="1907">
                  <c:v>0.148794747311697</c:v>
                </c:pt>
                <c:pt idx="1908">
                  <c:v>0.0785714285714286</c:v>
                </c:pt>
                <c:pt idx="1909">
                  <c:v>0.131944444444444</c:v>
                </c:pt>
                <c:pt idx="1910">
                  <c:v>0.0223905723905724</c:v>
                </c:pt>
                <c:pt idx="1911">
                  <c:v>0.167380334842432</c:v>
                </c:pt>
                <c:pt idx="1912">
                  <c:v>0.132416267942584</c:v>
                </c:pt>
                <c:pt idx="1913">
                  <c:v>0.115816244430885</c:v>
                </c:pt>
                <c:pt idx="1914">
                  <c:v>0.132785961749782</c:v>
                </c:pt>
                <c:pt idx="1915">
                  <c:v>0.203419271312007</c:v>
                </c:pt>
                <c:pt idx="1916">
                  <c:v>0.105237416904084</c:v>
                </c:pt>
                <c:pt idx="1917">
                  <c:v>0.250089493839494</c:v>
                </c:pt>
                <c:pt idx="1918">
                  <c:v>0.133209374349221</c:v>
                </c:pt>
                <c:pt idx="1919">
                  <c:v>0.131209582598472</c:v>
                </c:pt>
                <c:pt idx="1920">
                  <c:v>0.20857830873645</c:v>
                </c:pt>
                <c:pt idx="1921">
                  <c:v>0.325135399737559</c:v>
                </c:pt>
                <c:pt idx="1922">
                  <c:v>0.0345679012345679</c:v>
                </c:pt>
                <c:pt idx="1923">
                  <c:v>0.0584509241335747</c:v>
                </c:pt>
                <c:pt idx="1924">
                  <c:v>0.0667667151430845</c:v>
                </c:pt>
                <c:pt idx="1925">
                  <c:v>0.196281599059377</c:v>
                </c:pt>
                <c:pt idx="1926">
                  <c:v>0.180551876928689</c:v>
                </c:pt>
                <c:pt idx="1927">
                  <c:v>0.173984613752761</c:v>
                </c:pt>
                <c:pt idx="1928">
                  <c:v>0</c:v>
                </c:pt>
                <c:pt idx="1929">
                  <c:v>0.142643964499134</c:v>
                </c:pt>
                <c:pt idx="1930">
                  <c:v>0.196126770500142</c:v>
                </c:pt>
                <c:pt idx="1931">
                  <c:v>0.00740740740740741</c:v>
                </c:pt>
                <c:pt idx="1932">
                  <c:v>0.136111111111111</c:v>
                </c:pt>
                <c:pt idx="1933">
                  <c:v>0.0222222222222222</c:v>
                </c:pt>
                <c:pt idx="1934">
                  <c:v>0.0373860735352364</c:v>
                </c:pt>
                <c:pt idx="1935">
                  <c:v>0.211966570543359</c:v>
                </c:pt>
                <c:pt idx="1936">
                  <c:v>0.114806995271476</c:v>
                </c:pt>
                <c:pt idx="1937">
                  <c:v>0.41006106886215</c:v>
                </c:pt>
                <c:pt idx="1938">
                  <c:v>0.0321428571428571</c:v>
                </c:pt>
                <c:pt idx="1939">
                  <c:v>0.124826668455896</c:v>
                </c:pt>
                <c:pt idx="1940">
                  <c:v>0.144202604951397</c:v>
                </c:pt>
                <c:pt idx="1941">
                  <c:v>0.213860976544263</c:v>
                </c:pt>
                <c:pt idx="1942">
                  <c:v>0.145440855109314</c:v>
                </c:pt>
                <c:pt idx="1943">
                  <c:v>0.101615831517792</c:v>
                </c:pt>
                <c:pt idx="1944">
                  <c:v>0.285561525687046</c:v>
                </c:pt>
                <c:pt idx="1945">
                  <c:v>0.344627351363618</c:v>
                </c:pt>
                <c:pt idx="1946">
                  <c:v>0.300217436083979</c:v>
                </c:pt>
                <c:pt idx="1947">
                  <c:v>0.0652403956751783</c:v>
                </c:pt>
                <c:pt idx="1948">
                  <c:v>0.0578731967620857</c:v>
                </c:pt>
                <c:pt idx="1949">
                  <c:v>0.0296296296296296</c:v>
                </c:pt>
                <c:pt idx="1950">
                  <c:v>0.0759589143799671</c:v>
                </c:pt>
                <c:pt idx="1951">
                  <c:v>0.210565805936176</c:v>
                </c:pt>
                <c:pt idx="1952">
                  <c:v>0.259213361952319</c:v>
                </c:pt>
                <c:pt idx="1953">
                  <c:v>0.243388565192378</c:v>
                </c:pt>
                <c:pt idx="1954">
                  <c:v>0.0264550264550265</c:v>
                </c:pt>
                <c:pt idx="1955">
                  <c:v>0.145515428848762</c:v>
                </c:pt>
                <c:pt idx="1956">
                  <c:v>0.0723674655047204</c:v>
                </c:pt>
                <c:pt idx="1957">
                  <c:v>0.0854423868312757</c:v>
                </c:pt>
                <c:pt idx="1958">
                  <c:v>0.29161222537448</c:v>
                </c:pt>
                <c:pt idx="1959">
                  <c:v>0.216500365037448</c:v>
                </c:pt>
                <c:pt idx="1960">
                  <c:v>0.105962385724291</c:v>
                </c:pt>
                <c:pt idx="1961">
                  <c:v>0.227229880936729</c:v>
                </c:pt>
                <c:pt idx="1962">
                  <c:v>0.151664796109241</c:v>
                </c:pt>
                <c:pt idx="1963">
                  <c:v>0.0843259777438521</c:v>
                </c:pt>
                <c:pt idx="1964">
                  <c:v>0.166205533865378</c:v>
                </c:pt>
                <c:pt idx="1965">
                  <c:v>0.192811657442883</c:v>
                </c:pt>
                <c:pt idx="1966">
                  <c:v>0.13673240339907</c:v>
                </c:pt>
                <c:pt idx="1967">
                  <c:v>0.2463819312673</c:v>
                </c:pt>
                <c:pt idx="1968">
                  <c:v>0.174812276201165</c:v>
                </c:pt>
                <c:pt idx="1969">
                  <c:v>0.162773302332689</c:v>
                </c:pt>
                <c:pt idx="1970">
                  <c:v>0.153278399619172</c:v>
                </c:pt>
                <c:pt idx="1971">
                  <c:v>0.0828334202747349</c:v>
                </c:pt>
                <c:pt idx="1972">
                  <c:v>0.093749067290734</c:v>
                </c:pt>
                <c:pt idx="1973">
                  <c:v>0.116429573220957</c:v>
                </c:pt>
                <c:pt idx="1974">
                  <c:v>0.0229346109675568</c:v>
                </c:pt>
                <c:pt idx="1975">
                  <c:v>0.0620704812139281</c:v>
                </c:pt>
                <c:pt idx="1976">
                  <c:v>0.187355992555673</c:v>
                </c:pt>
                <c:pt idx="1977">
                  <c:v>0.101662827101424</c:v>
                </c:pt>
                <c:pt idx="1978">
                  <c:v>0.0828266135333646</c:v>
                </c:pt>
                <c:pt idx="1979">
                  <c:v>0.0898044626254281</c:v>
                </c:pt>
                <c:pt idx="1980">
                  <c:v>0.196503609559165</c:v>
                </c:pt>
                <c:pt idx="1981">
                  <c:v>0.113383351541246</c:v>
                </c:pt>
                <c:pt idx="1982">
                  <c:v>0.20146912618385</c:v>
                </c:pt>
                <c:pt idx="1983">
                  <c:v>0.147085005777535</c:v>
                </c:pt>
                <c:pt idx="1984">
                  <c:v>0.0459876543209877</c:v>
                </c:pt>
                <c:pt idx="1985">
                  <c:v>0.0959738050015828</c:v>
                </c:pt>
                <c:pt idx="1986">
                  <c:v>0.136490160403204</c:v>
                </c:pt>
                <c:pt idx="1987">
                  <c:v>0.0398761130468448</c:v>
                </c:pt>
                <c:pt idx="1988">
                  <c:v>0.272243356680229</c:v>
                </c:pt>
                <c:pt idx="1989">
                  <c:v>0.194027573216641</c:v>
                </c:pt>
                <c:pt idx="1990">
                  <c:v>0.201424040105394</c:v>
                </c:pt>
                <c:pt idx="1991">
                  <c:v>0.0598823199313396</c:v>
                </c:pt>
                <c:pt idx="1992">
                  <c:v>0.171222497964023</c:v>
                </c:pt>
                <c:pt idx="1993">
                  <c:v>0.206494101878574</c:v>
                </c:pt>
                <c:pt idx="1994">
                  <c:v>0.200868974303387</c:v>
                </c:pt>
                <c:pt idx="1995">
                  <c:v>0.332932769374423</c:v>
                </c:pt>
                <c:pt idx="1996">
                  <c:v>0.294538258166963</c:v>
                </c:pt>
                <c:pt idx="1997">
                  <c:v>0.336711704363946</c:v>
                </c:pt>
                <c:pt idx="1998">
                  <c:v>0.122058704853497</c:v>
                </c:pt>
                <c:pt idx="1999">
                  <c:v>0.369637664669318</c:v>
                </c:pt>
                <c:pt idx="2000">
                  <c:v>0.161754013565608</c:v>
                </c:pt>
                <c:pt idx="2001">
                  <c:v>0.24623103867851</c:v>
                </c:pt>
                <c:pt idx="2002">
                  <c:v>0.284155055695159</c:v>
                </c:pt>
                <c:pt idx="2003">
                  <c:v>0.133170244683655</c:v>
                </c:pt>
                <c:pt idx="2004">
                  <c:v>0.249638108328031</c:v>
                </c:pt>
                <c:pt idx="2005">
                  <c:v>0.483271717088659</c:v>
                </c:pt>
                <c:pt idx="2006">
                  <c:v>0.321573573877852</c:v>
                </c:pt>
                <c:pt idx="2007">
                  <c:v>0.0428731762065095</c:v>
                </c:pt>
                <c:pt idx="2008">
                  <c:v>0.270386213987237</c:v>
                </c:pt>
                <c:pt idx="2009">
                  <c:v>0.169713635941706</c:v>
                </c:pt>
                <c:pt idx="2010">
                  <c:v>0.262850135323539</c:v>
                </c:pt>
                <c:pt idx="2011">
                  <c:v>0.522071719277147</c:v>
                </c:pt>
                <c:pt idx="2012">
                  <c:v>0.541839052263001</c:v>
                </c:pt>
                <c:pt idx="2013">
                  <c:v>0.796728587692387</c:v>
                </c:pt>
                <c:pt idx="2014">
                  <c:v>0.102937648770982</c:v>
                </c:pt>
                <c:pt idx="2015">
                  <c:v>0.564119328881348</c:v>
                </c:pt>
                <c:pt idx="2016">
                  <c:v>0.164084769688245</c:v>
                </c:pt>
                <c:pt idx="2017">
                  <c:v>0.370069349482949</c:v>
                </c:pt>
                <c:pt idx="2018">
                  <c:v>0.780928978791992</c:v>
                </c:pt>
                <c:pt idx="2019">
                  <c:v>0.938278406988226</c:v>
                </c:pt>
                <c:pt idx="2020">
                  <c:v>0.0716803351241035</c:v>
                </c:pt>
                <c:pt idx="2021">
                  <c:v>0.437289791294821</c:v>
                </c:pt>
                <c:pt idx="2022">
                  <c:v>0.152185049161778</c:v>
                </c:pt>
                <c:pt idx="2023">
                  <c:v>0.240391682192758</c:v>
                </c:pt>
                <c:pt idx="2024">
                  <c:v>0.288898933208633</c:v>
                </c:pt>
                <c:pt idx="2025">
                  <c:v>0.463971045543626</c:v>
                </c:pt>
                <c:pt idx="2026">
                  <c:v>0.844388534248334</c:v>
                </c:pt>
                <c:pt idx="2027">
                  <c:v>0.584387012693441</c:v>
                </c:pt>
                <c:pt idx="2028">
                  <c:v>0.270463576030095</c:v>
                </c:pt>
                <c:pt idx="2029">
                  <c:v>0.399289563267511</c:v>
                </c:pt>
                <c:pt idx="2030">
                  <c:v>0.295238782821562</c:v>
                </c:pt>
                <c:pt idx="2031">
                  <c:v>0.402886969465499</c:v>
                </c:pt>
                <c:pt idx="2032">
                  <c:v>0.263398327198842</c:v>
                </c:pt>
                <c:pt idx="2033">
                  <c:v>0.533728339525047</c:v>
                </c:pt>
                <c:pt idx="2034">
                  <c:v>0.467280893871314</c:v>
                </c:pt>
                <c:pt idx="2035">
                  <c:v>0.176547839558075</c:v>
                </c:pt>
                <c:pt idx="2036">
                  <c:v>0.585222365676283</c:v>
                </c:pt>
                <c:pt idx="2037">
                  <c:v>0.172637864074499</c:v>
                </c:pt>
                <c:pt idx="2038">
                  <c:v>0.86996445617766</c:v>
                </c:pt>
                <c:pt idx="2039">
                  <c:v>0.267901639303211</c:v>
                </c:pt>
                <c:pt idx="2040">
                  <c:v>0.578088317484602</c:v>
                </c:pt>
                <c:pt idx="2041">
                  <c:v>0.489960128773296</c:v>
                </c:pt>
                <c:pt idx="2042">
                  <c:v>2.03231351956917</c:v>
                </c:pt>
                <c:pt idx="2043">
                  <c:v>0.736147371658574</c:v>
                </c:pt>
                <c:pt idx="2044">
                  <c:v>0.30472607638703</c:v>
                </c:pt>
                <c:pt idx="2045">
                  <c:v>0.686250177289698</c:v>
                </c:pt>
                <c:pt idx="2046">
                  <c:v>1.00329572611686</c:v>
                </c:pt>
                <c:pt idx="2047">
                  <c:v>0.396960005181897</c:v>
                </c:pt>
                <c:pt idx="2048">
                  <c:v>0.107953353868885</c:v>
                </c:pt>
                <c:pt idx="2049">
                  <c:v>0.150877580015446</c:v>
                </c:pt>
                <c:pt idx="2050">
                  <c:v>0.21322954574265</c:v>
                </c:pt>
                <c:pt idx="2051">
                  <c:v>0.198229085729086</c:v>
                </c:pt>
                <c:pt idx="2052">
                  <c:v>0.277946676279605</c:v>
                </c:pt>
                <c:pt idx="2053">
                  <c:v>0.799096169392226</c:v>
                </c:pt>
                <c:pt idx="2054">
                  <c:v>0.160716909891317</c:v>
                </c:pt>
                <c:pt idx="2055">
                  <c:v>0.46595949263762</c:v>
                </c:pt>
                <c:pt idx="2056">
                  <c:v>0.320846446220858</c:v>
                </c:pt>
                <c:pt idx="2057">
                  <c:v>0.484609726764582</c:v>
                </c:pt>
                <c:pt idx="2058">
                  <c:v>0.357856412501139</c:v>
                </c:pt>
                <c:pt idx="2059">
                  <c:v>0.602256620910171</c:v>
                </c:pt>
                <c:pt idx="2060">
                  <c:v>0.229425495960224</c:v>
                </c:pt>
                <c:pt idx="2061">
                  <c:v>0.900547150124599</c:v>
                </c:pt>
                <c:pt idx="2062">
                  <c:v>1.10048882773642</c:v>
                </c:pt>
                <c:pt idx="2063">
                  <c:v>0.786379562966373</c:v>
                </c:pt>
                <c:pt idx="2064">
                  <c:v>0.793783189466303</c:v>
                </c:pt>
                <c:pt idx="2065">
                  <c:v>0.162416207615851</c:v>
                </c:pt>
                <c:pt idx="2066">
                  <c:v>0.29943095498486</c:v>
                </c:pt>
                <c:pt idx="2067">
                  <c:v>0.528102087359477</c:v>
                </c:pt>
                <c:pt idx="2068">
                  <c:v>0.634748160247391</c:v>
                </c:pt>
                <c:pt idx="2069">
                  <c:v>0.244770795023402</c:v>
                </c:pt>
                <c:pt idx="2070">
                  <c:v>0.0739739008013862</c:v>
                </c:pt>
                <c:pt idx="2071">
                  <c:v>0.760222238470157</c:v>
                </c:pt>
                <c:pt idx="2072">
                  <c:v>0.459786789974577</c:v>
                </c:pt>
                <c:pt idx="2073">
                  <c:v>0.495485311087383</c:v>
                </c:pt>
                <c:pt idx="2074">
                  <c:v>0.455925296373463</c:v>
                </c:pt>
                <c:pt idx="2075">
                  <c:v>0.103615520282187</c:v>
                </c:pt>
                <c:pt idx="2076">
                  <c:v>0.247696034276187</c:v>
                </c:pt>
                <c:pt idx="2077">
                  <c:v>1.25471604065464</c:v>
                </c:pt>
                <c:pt idx="2078">
                  <c:v>0.202261463693274</c:v>
                </c:pt>
                <c:pt idx="2079">
                  <c:v>0.265529180236545</c:v>
                </c:pt>
                <c:pt idx="2080">
                  <c:v>0.364781883751083</c:v>
                </c:pt>
                <c:pt idx="2081">
                  <c:v>0.179731855302853</c:v>
                </c:pt>
                <c:pt idx="2082">
                  <c:v>0.097107645898387</c:v>
                </c:pt>
                <c:pt idx="2083">
                  <c:v>0.606507027251302</c:v>
                </c:pt>
                <c:pt idx="2084">
                  <c:v>0.496916338792162</c:v>
                </c:pt>
                <c:pt idx="2085">
                  <c:v>0.559672505457909</c:v>
                </c:pt>
                <c:pt idx="2086">
                  <c:v>0.138907451391061</c:v>
                </c:pt>
                <c:pt idx="2087">
                  <c:v>0.681872574538307</c:v>
                </c:pt>
                <c:pt idx="2088">
                  <c:v>0.241971943454373</c:v>
                </c:pt>
                <c:pt idx="2089">
                  <c:v>0.317775232789283</c:v>
                </c:pt>
                <c:pt idx="2090">
                  <c:v>0.143300915594977</c:v>
                </c:pt>
                <c:pt idx="2091">
                  <c:v>0.760508821408706</c:v>
                </c:pt>
                <c:pt idx="2092">
                  <c:v>0.230142360075023</c:v>
                </c:pt>
                <c:pt idx="2093">
                  <c:v>0.241532331280761</c:v>
                </c:pt>
                <c:pt idx="2094">
                  <c:v>0.204771600700899</c:v>
                </c:pt>
                <c:pt idx="2095">
                  <c:v>0.265438565126482</c:v>
                </c:pt>
                <c:pt idx="2096">
                  <c:v>0.335579114456324</c:v>
                </c:pt>
                <c:pt idx="2097">
                  <c:v>0.189476742780123</c:v>
                </c:pt>
                <c:pt idx="2098">
                  <c:v>0.489739599543521</c:v>
                </c:pt>
                <c:pt idx="2099">
                  <c:v>0.330527491371201</c:v>
                </c:pt>
                <c:pt idx="2100">
                  <c:v>0.199104476484923</c:v>
                </c:pt>
              </c:numCache>
            </c:numRef>
          </c:yVal>
          <c:smooth val="0"/>
        </c:ser>
        <c:axId val="10025450"/>
        <c:axId val="22860549"/>
      </c:scatterChart>
      <c:valAx>
        <c:axId val="10025450"/>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860549"/>
        <c:crosses val="autoZero"/>
        <c:crossBetween val="midCat"/>
      </c:valAx>
      <c:valAx>
        <c:axId val="2286054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2545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0.661196844993141</c:v>
                </c:pt>
                <c:pt idx="1">
                  <c:v>0.661917009602195</c:v>
                </c:pt>
                <c:pt idx="2">
                  <c:v>0.662294238683128</c:v>
                </c:pt>
                <c:pt idx="3">
                  <c:v>0.661711248285322</c:v>
                </c:pt>
                <c:pt idx="4">
                  <c:v>0.660476680384088</c:v>
                </c:pt>
                <c:pt idx="5">
                  <c:v>0.658847736625514</c:v>
                </c:pt>
                <c:pt idx="6">
                  <c:v>0.658762002743484</c:v>
                </c:pt>
                <c:pt idx="7">
                  <c:v>0.660185185185185</c:v>
                </c:pt>
                <c:pt idx="8">
                  <c:v>0.660270919067215</c:v>
                </c:pt>
                <c:pt idx="9">
                  <c:v>0.660631001371742</c:v>
                </c:pt>
                <c:pt idx="10">
                  <c:v>0.660905349794239</c:v>
                </c:pt>
                <c:pt idx="11">
                  <c:v>0.662122770919067</c:v>
                </c:pt>
                <c:pt idx="12">
                  <c:v>0.664163237311386</c:v>
                </c:pt>
                <c:pt idx="13">
                  <c:v>0.664729080932785</c:v>
                </c:pt>
                <c:pt idx="14">
                  <c:v>0.664506172839506</c:v>
                </c:pt>
                <c:pt idx="15">
                  <c:v>0.665123456790123</c:v>
                </c:pt>
                <c:pt idx="16">
                  <c:v>0.666769547325103</c:v>
                </c:pt>
                <c:pt idx="17">
                  <c:v>0.668141289437586</c:v>
                </c:pt>
                <c:pt idx="18">
                  <c:v>0.667541152263375</c:v>
                </c:pt>
                <c:pt idx="19">
                  <c:v>0.667335390946502</c:v>
                </c:pt>
                <c:pt idx="20">
                  <c:v>0.666923868312757</c:v>
                </c:pt>
                <c:pt idx="21">
                  <c:v>0.666683813443073</c:v>
                </c:pt>
                <c:pt idx="22">
                  <c:v>0.667078189300412</c:v>
                </c:pt>
                <c:pt idx="23">
                  <c:v>0.668175582990398</c:v>
                </c:pt>
                <c:pt idx="24">
                  <c:v>0.66937585733882</c:v>
                </c:pt>
                <c:pt idx="25">
                  <c:v>0.67011316872428</c:v>
                </c:pt>
                <c:pt idx="26">
                  <c:v>0.671262002743484</c:v>
                </c:pt>
                <c:pt idx="27">
                  <c:v>0.672067901234568</c:v>
                </c:pt>
                <c:pt idx="28">
                  <c:v>0.67292524005487</c:v>
                </c:pt>
                <c:pt idx="29">
                  <c:v>0.673302469135803</c:v>
                </c:pt>
                <c:pt idx="30">
                  <c:v>0.674434156378601</c:v>
                </c:pt>
                <c:pt idx="31">
                  <c:v>0.674571330589849</c:v>
                </c:pt>
                <c:pt idx="32">
                  <c:v>0.67474279835391</c:v>
                </c:pt>
                <c:pt idx="33">
                  <c:v>0.675874485596708</c:v>
                </c:pt>
                <c:pt idx="34">
                  <c:v>0.677331961591221</c:v>
                </c:pt>
                <c:pt idx="35">
                  <c:v>0.67789780521262</c:v>
                </c:pt>
                <c:pt idx="36">
                  <c:v>0.678377914951989</c:v>
                </c:pt>
                <c:pt idx="37">
                  <c:v>0.679475308641975</c:v>
                </c:pt>
                <c:pt idx="38">
                  <c:v>0.680847050754458</c:v>
                </c:pt>
                <c:pt idx="39">
                  <c:v>0.682355967078189</c:v>
                </c:pt>
                <c:pt idx="40">
                  <c:v>0.683830589849108</c:v>
                </c:pt>
                <c:pt idx="41">
                  <c:v>0.685185185185185</c:v>
                </c:pt>
                <c:pt idx="42">
                  <c:v>0.685888203017833</c:v>
                </c:pt>
                <c:pt idx="43">
                  <c:v>0.686711248285322</c:v>
                </c:pt>
                <c:pt idx="44">
                  <c:v>0.687208504801097</c:v>
                </c:pt>
                <c:pt idx="45">
                  <c:v>0.687791495198903</c:v>
                </c:pt>
                <c:pt idx="46">
                  <c:v>0.68823731138546</c:v>
                </c:pt>
                <c:pt idx="47">
                  <c:v>0.689008916323731</c:v>
                </c:pt>
                <c:pt idx="48">
                  <c:v>0.689540466392318</c:v>
                </c:pt>
                <c:pt idx="49">
                  <c:v>0.690054869684499</c:v>
                </c:pt>
                <c:pt idx="50">
                  <c:v>0.69048353909465</c:v>
                </c:pt>
                <c:pt idx="51">
                  <c:v>0.691272290809328</c:v>
                </c:pt>
                <c:pt idx="52">
                  <c:v>0.691495198902606</c:v>
                </c:pt>
                <c:pt idx="53">
                  <c:v>0.691752400548697</c:v>
                </c:pt>
                <c:pt idx="54">
                  <c:v>0.6920438957476</c:v>
                </c:pt>
                <c:pt idx="55">
                  <c:v>0.692163923182442</c:v>
                </c:pt>
                <c:pt idx="56">
                  <c:v>0.692524005486969</c:v>
                </c:pt>
                <c:pt idx="57">
                  <c:v>0.692764060356653</c:v>
                </c:pt>
                <c:pt idx="58">
                  <c:v>0.69320987654321</c:v>
                </c:pt>
                <c:pt idx="59">
                  <c:v>0.693810013717421</c:v>
                </c:pt>
                <c:pt idx="60">
                  <c:v>0.694478737997257</c:v>
                </c:pt>
                <c:pt idx="61">
                  <c:v>0.695044581618656</c:v>
                </c:pt>
                <c:pt idx="62">
                  <c:v>0.695593278463649</c:v>
                </c:pt>
                <c:pt idx="63">
                  <c:v>0.696210562414266</c:v>
                </c:pt>
                <c:pt idx="64">
                  <c:v>0.696947873799726</c:v>
                </c:pt>
                <c:pt idx="65">
                  <c:v>0.697753772290809</c:v>
                </c:pt>
                <c:pt idx="66">
                  <c:v>0.698508230452675</c:v>
                </c:pt>
                <c:pt idx="67">
                  <c:v>0.699382716049383</c:v>
                </c:pt>
                <c:pt idx="68">
                  <c:v>0.699862825788752</c:v>
                </c:pt>
                <c:pt idx="69">
                  <c:v>0.700754458161866</c:v>
                </c:pt>
                <c:pt idx="70">
                  <c:v>0.701457475994513</c:v>
                </c:pt>
                <c:pt idx="71">
                  <c:v>0.702006172839506</c:v>
                </c:pt>
                <c:pt idx="72">
                  <c:v>0.702211934156379</c:v>
                </c:pt>
                <c:pt idx="73">
                  <c:v>0.70289780521262</c:v>
                </c:pt>
                <c:pt idx="74">
                  <c:v>0.703549382716049</c:v>
                </c:pt>
                <c:pt idx="75">
                  <c:v>0.704166666666667</c:v>
                </c:pt>
                <c:pt idx="76">
                  <c:v>0.704458161865569</c:v>
                </c:pt>
                <c:pt idx="77">
                  <c:v>0.705024005486968</c:v>
                </c:pt>
                <c:pt idx="78">
                  <c:v>0.705692729766804</c:v>
                </c:pt>
                <c:pt idx="79">
                  <c:v>0.706207133058985</c:v>
                </c:pt>
                <c:pt idx="80">
                  <c:v>0.706978737997257</c:v>
                </c:pt>
                <c:pt idx="81">
                  <c:v>0.707493141289438</c:v>
                </c:pt>
                <c:pt idx="82">
                  <c:v>0.708144718792867</c:v>
                </c:pt>
                <c:pt idx="83">
                  <c:v>0.708676268861454</c:v>
                </c:pt>
                <c:pt idx="84">
                  <c:v>0.709190672153635</c:v>
                </c:pt>
                <c:pt idx="85">
                  <c:v>0.709876543209877</c:v>
                </c:pt>
                <c:pt idx="86">
                  <c:v>0.710305212620027</c:v>
                </c:pt>
                <c:pt idx="87">
                  <c:v>0.710991083676269</c:v>
                </c:pt>
                <c:pt idx="88">
                  <c:v>0.711642661179698</c:v>
                </c:pt>
                <c:pt idx="89">
                  <c:v>0.712379972565158</c:v>
                </c:pt>
                <c:pt idx="90">
                  <c:v>0.712842935528121</c:v>
                </c:pt>
                <c:pt idx="91">
                  <c:v>0.713271604938272</c:v>
                </c:pt>
                <c:pt idx="92">
                  <c:v>0.713923182441701</c:v>
                </c:pt>
                <c:pt idx="93">
                  <c:v>0.714831961591221</c:v>
                </c:pt>
                <c:pt idx="94">
                  <c:v>0.715346364883402</c:v>
                </c:pt>
                <c:pt idx="95">
                  <c:v>0.715912208504801</c:v>
                </c:pt>
                <c:pt idx="96">
                  <c:v>0.716718106995885</c:v>
                </c:pt>
                <c:pt idx="97">
                  <c:v>0.717146776406036</c:v>
                </c:pt>
                <c:pt idx="98">
                  <c:v>0.718261316872428</c:v>
                </c:pt>
                <c:pt idx="99">
                  <c:v>0.718895747599451</c:v>
                </c:pt>
                <c:pt idx="100">
                  <c:v>0.71937585733882</c:v>
                </c:pt>
                <c:pt idx="101">
                  <c:v>0.719221536351166</c:v>
                </c:pt>
                <c:pt idx="102">
                  <c:v>0.719187242798354</c:v>
                </c:pt>
                <c:pt idx="103">
                  <c:v>0.719718792866941</c:v>
                </c:pt>
                <c:pt idx="104">
                  <c:v>0.719461591220851</c:v>
                </c:pt>
                <c:pt idx="105">
                  <c:v>0.719135802469136</c:v>
                </c:pt>
                <c:pt idx="106">
                  <c:v>0.718707133058985</c:v>
                </c:pt>
                <c:pt idx="107">
                  <c:v>0.717781207133059</c:v>
                </c:pt>
                <c:pt idx="108">
                  <c:v>0.717198216735254</c:v>
                </c:pt>
                <c:pt idx="109">
                  <c:v>0.716152263374486</c:v>
                </c:pt>
                <c:pt idx="110">
                  <c:v>0.714540466392318</c:v>
                </c:pt>
                <c:pt idx="111">
                  <c:v>0.712911522633745</c:v>
                </c:pt>
                <c:pt idx="112">
                  <c:v>0.711042524005487</c:v>
                </c:pt>
                <c:pt idx="113">
                  <c:v>0.709533607681756</c:v>
                </c:pt>
                <c:pt idx="114">
                  <c:v>0.70679012345679</c:v>
                </c:pt>
                <c:pt idx="115">
                  <c:v>0.704029492455418</c:v>
                </c:pt>
                <c:pt idx="116">
                  <c:v>0.701234567901235</c:v>
                </c:pt>
                <c:pt idx="117">
                  <c:v>0.697496570644719</c:v>
                </c:pt>
                <c:pt idx="118">
                  <c:v>0.693998628257888</c:v>
                </c:pt>
                <c:pt idx="119">
                  <c:v>0.68957475994513</c:v>
                </c:pt>
                <c:pt idx="120">
                  <c:v>0.684670781893004</c:v>
                </c:pt>
                <c:pt idx="121">
                  <c:v>0.679938271604938</c:v>
                </c:pt>
                <c:pt idx="122">
                  <c:v>0.675034293552812</c:v>
                </c:pt>
                <c:pt idx="123">
                  <c:v>0.670318930041152</c:v>
                </c:pt>
                <c:pt idx="124">
                  <c:v>0.66531207133059</c:v>
                </c:pt>
                <c:pt idx="125">
                  <c:v>0.659842249657065</c:v>
                </c:pt>
                <c:pt idx="126">
                  <c:v>0.654749657064472</c:v>
                </c:pt>
                <c:pt idx="127">
                  <c:v>0.649691358024691</c:v>
                </c:pt>
                <c:pt idx="128">
                  <c:v>0.646004801097394</c:v>
                </c:pt>
                <c:pt idx="129">
                  <c:v>0.641460905349794</c:v>
                </c:pt>
                <c:pt idx="130">
                  <c:v>0.638460219478738</c:v>
                </c:pt>
                <c:pt idx="131">
                  <c:v>0.635613854595336</c:v>
                </c:pt>
                <c:pt idx="132">
                  <c:v>0.632836076817558</c:v>
                </c:pt>
                <c:pt idx="133">
                  <c:v>0.630675582990398</c:v>
                </c:pt>
                <c:pt idx="134">
                  <c:v>0.629029492455418</c:v>
                </c:pt>
                <c:pt idx="135">
                  <c:v>0.628034979423868</c:v>
                </c:pt>
                <c:pt idx="136">
                  <c:v>0.62681755829904</c:v>
                </c:pt>
                <c:pt idx="137">
                  <c:v>0.626114540466392</c:v>
                </c:pt>
                <c:pt idx="138">
                  <c:v>0.625634430727023</c:v>
                </c:pt>
                <c:pt idx="139">
                  <c:v>0.625531550068587</c:v>
                </c:pt>
                <c:pt idx="140">
                  <c:v>0.62582304526749</c:v>
                </c:pt>
                <c:pt idx="141">
                  <c:v>0.625891632373114</c:v>
                </c:pt>
                <c:pt idx="142">
                  <c:v>0.626286008230453</c:v>
                </c:pt>
                <c:pt idx="143">
                  <c:v>0.626628943758573</c:v>
                </c:pt>
                <c:pt idx="144">
                  <c:v>0.626748971193416</c:v>
                </c:pt>
                <c:pt idx="145">
                  <c:v>0.627091906721536</c:v>
                </c:pt>
                <c:pt idx="146">
                  <c:v>0.627417695473251</c:v>
                </c:pt>
                <c:pt idx="147">
                  <c:v>0.627469135802469</c:v>
                </c:pt>
                <c:pt idx="148">
                  <c:v>0.627520576131687</c:v>
                </c:pt>
                <c:pt idx="149">
                  <c:v>0.627863511659808</c:v>
                </c:pt>
                <c:pt idx="150">
                  <c:v>0.628429355281207</c:v>
                </c:pt>
                <c:pt idx="151">
                  <c:v>0.629115226337449</c:v>
                </c:pt>
                <c:pt idx="152">
                  <c:v>0.62971536351166</c:v>
                </c:pt>
                <c:pt idx="153">
                  <c:v>0.630744170096022</c:v>
                </c:pt>
                <c:pt idx="154">
                  <c:v>0.631944444444444</c:v>
                </c:pt>
                <c:pt idx="155">
                  <c:v>0.633453360768176</c:v>
                </c:pt>
                <c:pt idx="156">
                  <c:v>0.635459533607682</c:v>
                </c:pt>
                <c:pt idx="157">
                  <c:v>0.637654320987654</c:v>
                </c:pt>
                <c:pt idx="158">
                  <c:v>0.639969135802469</c:v>
                </c:pt>
                <c:pt idx="159">
                  <c:v>0.642849794238683</c:v>
                </c:pt>
                <c:pt idx="160">
                  <c:v>0.645696159122085</c:v>
                </c:pt>
                <c:pt idx="161">
                  <c:v>0.648816872427984</c:v>
                </c:pt>
                <c:pt idx="162">
                  <c:v>0.651783264746228</c:v>
                </c:pt>
                <c:pt idx="163">
                  <c:v>0.655058299039781</c:v>
                </c:pt>
                <c:pt idx="164">
                  <c:v>0.658624828532236</c:v>
                </c:pt>
                <c:pt idx="165">
                  <c:v>0.662019890260631</c:v>
                </c:pt>
                <c:pt idx="166">
                  <c:v>0.665860768175583</c:v>
                </c:pt>
                <c:pt idx="167">
                  <c:v>0.669410150891632</c:v>
                </c:pt>
                <c:pt idx="168">
                  <c:v>0.673542524005487</c:v>
                </c:pt>
                <c:pt idx="169">
                  <c:v>0.67772633744856</c:v>
                </c:pt>
                <c:pt idx="170">
                  <c:v>0.682081618655693</c:v>
                </c:pt>
                <c:pt idx="171">
                  <c:v>0.685905349794239</c:v>
                </c:pt>
                <c:pt idx="172">
                  <c:v>0.689454732510288</c:v>
                </c:pt>
                <c:pt idx="173">
                  <c:v>0.692832647462277</c:v>
                </c:pt>
                <c:pt idx="174">
                  <c:v>0.696141975308642</c:v>
                </c:pt>
                <c:pt idx="175">
                  <c:v>0.699348422496571</c:v>
                </c:pt>
                <c:pt idx="176">
                  <c:v>0.702297668038409</c:v>
                </c:pt>
                <c:pt idx="177">
                  <c:v>0.705366941015089</c:v>
                </c:pt>
                <c:pt idx="178">
                  <c:v>0.707990397805213</c:v>
                </c:pt>
                <c:pt idx="179">
                  <c:v>0.710476680384088</c:v>
                </c:pt>
                <c:pt idx="180">
                  <c:v>0.712757201646091</c:v>
                </c:pt>
                <c:pt idx="181">
                  <c:v>0.714986282578875</c:v>
                </c:pt>
                <c:pt idx="182">
                  <c:v>0.716683813443073</c:v>
                </c:pt>
                <c:pt idx="183">
                  <c:v>0.718398491083676</c:v>
                </c:pt>
                <c:pt idx="184">
                  <c:v>0.720010288065844</c:v>
                </c:pt>
                <c:pt idx="185">
                  <c:v>0.721587791495199</c:v>
                </c:pt>
                <c:pt idx="186">
                  <c:v>0.723131001371742</c:v>
                </c:pt>
                <c:pt idx="187">
                  <c:v>0.724554183813443</c:v>
                </c:pt>
                <c:pt idx="188">
                  <c:v>0.725943072702332</c:v>
                </c:pt>
                <c:pt idx="189">
                  <c:v>0.7269890260631</c:v>
                </c:pt>
                <c:pt idx="190">
                  <c:v>0.728223593964335</c:v>
                </c:pt>
                <c:pt idx="191">
                  <c:v>0.729492455418381</c:v>
                </c:pt>
                <c:pt idx="192">
                  <c:v>0.730195473251029</c:v>
                </c:pt>
                <c:pt idx="193">
                  <c:v>0.730898491083676</c:v>
                </c:pt>
                <c:pt idx="194">
                  <c:v>0.731412894375857</c:v>
                </c:pt>
                <c:pt idx="195">
                  <c:v>0.731910150891632</c:v>
                </c:pt>
                <c:pt idx="196">
                  <c:v>0.732493141289438</c:v>
                </c:pt>
                <c:pt idx="197">
                  <c:v>0.732990397805213</c:v>
                </c:pt>
                <c:pt idx="198">
                  <c:v>0.733504801097394</c:v>
                </c:pt>
                <c:pt idx="199">
                  <c:v>0.733796296296296</c:v>
                </c:pt>
                <c:pt idx="200">
                  <c:v>0.734242112482853</c:v>
                </c:pt>
                <c:pt idx="201">
                  <c:v>0.734842249657065</c:v>
                </c:pt>
                <c:pt idx="202">
                  <c:v>0.735459533607682</c:v>
                </c:pt>
                <c:pt idx="203">
                  <c:v>0.736213991769547</c:v>
                </c:pt>
                <c:pt idx="204">
                  <c:v>0.737259945130316</c:v>
                </c:pt>
                <c:pt idx="205">
                  <c:v>0.738305898491084</c:v>
                </c:pt>
                <c:pt idx="206">
                  <c:v>0.739248971193416</c:v>
                </c:pt>
                <c:pt idx="207">
                  <c:v>0.740209190672154</c:v>
                </c:pt>
                <c:pt idx="208">
                  <c:v>0.741272290809328</c:v>
                </c:pt>
                <c:pt idx="209">
                  <c:v>0.742609739368999</c:v>
                </c:pt>
                <c:pt idx="210">
                  <c:v>0.7440329218107</c:v>
                </c:pt>
                <c:pt idx="211">
                  <c:v>0.745456104252401</c:v>
                </c:pt>
                <c:pt idx="212">
                  <c:v>0.746879286694102</c:v>
                </c:pt>
                <c:pt idx="213">
                  <c:v>0.747890946502058</c:v>
                </c:pt>
                <c:pt idx="214">
                  <c:v>0.749074074074074</c:v>
                </c:pt>
                <c:pt idx="215">
                  <c:v>0.749948559670782</c:v>
                </c:pt>
                <c:pt idx="216">
                  <c:v>0.751148834019204</c:v>
                </c:pt>
                <c:pt idx="217">
                  <c:v>0.752091906721536</c:v>
                </c:pt>
                <c:pt idx="218">
                  <c:v>0.752846364883402</c:v>
                </c:pt>
                <c:pt idx="219">
                  <c:v>0.753669410150892</c:v>
                </c:pt>
                <c:pt idx="220">
                  <c:v>0.754115226337449</c:v>
                </c:pt>
                <c:pt idx="221">
                  <c:v>0.754698216735254</c:v>
                </c:pt>
                <c:pt idx="222">
                  <c:v>0.75553840877915</c:v>
                </c:pt>
                <c:pt idx="223">
                  <c:v>0.755915637860082</c:v>
                </c:pt>
                <c:pt idx="224">
                  <c:v>0.756258573388203</c:v>
                </c:pt>
                <c:pt idx="225">
                  <c:v>0.7565329218107</c:v>
                </c:pt>
                <c:pt idx="226">
                  <c:v>0.75687585733882</c:v>
                </c:pt>
                <c:pt idx="227">
                  <c:v>0.757253086419753</c:v>
                </c:pt>
                <c:pt idx="228">
                  <c:v>0.757493141289438</c:v>
                </c:pt>
                <c:pt idx="229">
                  <c:v>0.757664609053498</c:v>
                </c:pt>
                <c:pt idx="230">
                  <c:v>0.757904663923183</c:v>
                </c:pt>
                <c:pt idx="231">
                  <c:v>0.758076131687243</c:v>
                </c:pt>
                <c:pt idx="232">
                  <c:v>0.758264746227709</c:v>
                </c:pt>
                <c:pt idx="233">
                  <c:v>0.758453360768176</c:v>
                </c:pt>
                <c:pt idx="234">
                  <c:v>0.758727709190672</c:v>
                </c:pt>
                <c:pt idx="235">
                  <c:v>0.758796296296296</c:v>
                </c:pt>
                <c:pt idx="236">
                  <c:v>0.758830589849108</c:v>
                </c:pt>
                <c:pt idx="237">
                  <c:v>0.759242112482853</c:v>
                </c:pt>
                <c:pt idx="238">
                  <c:v>0.759413580246914</c:v>
                </c:pt>
                <c:pt idx="239">
                  <c:v>0.759585048010974</c:v>
                </c:pt>
                <c:pt idx="240">
                  <c:v>0.759859396433471</c:v>
                </c:pt>
                <c:pt idx="241">
                  <c:v>0.75977366255144</c:v>
                </c:pt>
                <c:pt idx="242">
                  <c:v>0.759756515775034</c:v>
                </c:pt>
                <c:pt idx="243">
                  <c:v>0.759670781893004</c:v>
                </c:pt>
                <c:pt idx="244">
                  <c:v>0.759842249657065</c:v>
                </c:pt>
                <c:pt idx="245">
                  <c:v>0.760030864197531</c:v>
                </c:pt>
                <c:pt idx="246">
                  <c:v>0.760065157750343</c:v>
                </c:pt>
                <c:pt idx="247">
                  <c:v>0.760133744855967</c:v>
                </c:pt>
                <c:pt idx="248">
                  <c:v>0.760665294924554</c:v>
                </c:pt>
                <c:pt idx="249">
                  <c:v>0.760956790123457</c:v>
                </c:pt>
                <c:pt idx="250">
                  <c:v>0.761111111111111</c:v>
                </c:pt>
                <c:pt idx="251">
                  <c:v>0.761093964334705</c:v>
                </c:pt>
                <c:pt idx="252">
                  <c:v>0.761076817558299</c:v>
                </c:pt>
                <c:pt idx="253">
                  <c:v>0.761436899862826</c:v>
                </c:pt>
                <c:pt idx="254">
                  <c:v>0.761128257887517</c:v>
                </c:pt>
                <c:pt idx="255">
                  <c:v>0.761265432098765</c:v>
                </c:pt>
                <c:pt idx="256">
                  <c:v>0.761213991769547</c:v>
                </c:pt>
                <c:pt idx="257">
                  <c:v>0.760836762688615</c:v>
                </c:pt>
                <c:pt idx="258">
                  <c:v>0.760408093278464</c:v>
                </c:pt>
                <c:pt idx="259">
                  <c:v>0.75951646090535</c:v>
                </c:pt>
                <c:pt idx="260">
                  <c:v>0.758950617283951</c:v>
                </c:pt>
                <c:pt idx="261">
                  <c:v>0.757836076817558</c:v>
                </c:pt>
                <c:pt idx="262">
                  <c:v>0.756687242798354</c:v>
                </c:pt>
                <c:pt idx="263">
                  <c:v>0.756104252400549</c:v>
                </c:pt>
                <c:pt idx="264">
                  <c:v>0.755435528120713</c:v>
                </c:pt>
                <c:pt idx="265">
                  <c:v>0.754080932784637</c:v>
                </c:pt>
                <c:pt idx="266">
                  <c:v>0.752966392318244</c:v>
                </c:pt>
                <c:pt idx="267">
                  <c:v>0.751474622770919</c:v>
                </c:pt>
                <c:pt idx="268">
                  <c:v>0.74982853223594</c:v>
                </c:pt>
                <c:pt idx="269">
                  <c:v>0.748131001371742</c:v>
                </c:pt>
                <c:pt idx="270">
                  <c:v>0.746467764060357</c:v>
                </c:pt>
                <c:pt idx="271">
                  <c:v>0.745267489711934</c:v>
                </c:pt>
                <c:pt idx="272">
                  <c:v>0.743861454046639</c:v>
                </c:pt>
                <c:pt idx="273">
                  <c:v>0.74238683127572</c:v>
                </c:pt>
                <c:pt idx="274">
                  <c:v>0.741117969821674</c:v>
                </c:pt>
                <c:pt idx="275">
                  <c:v>0.739454732510288</c:v>
                </c:pt>
                <c:pt idx="276">
                  <c:v>0.737534293552812</c:v>
                </c:pt>
                <c:pt idx="277">
                  <c:v>0.736042524005487</c:v>
                </c:pt>
                <c:pt idx="278">
                  <c:v>0.734653635116598</c:v>
                </c:pt>
                <c:pt idx="279">
                  <c:v>0.733470507544582</c:v>
                </c:pt>
                <c:pt idx="280">
                  <c:v>0.733058984910837</c:v>
                </c:pt>
                <c:pt idx="281">
                  <c:v>0.733196159122085</c:v>
                </c:pt>
                <c:pt idx="282">
                  <c:v>0.733590534979424</c:v>
                </c:pt>
                <c:pt idx="283">
                  <c:v>0.734910836762689</c:v>
                </c:pt>
                <c:pt idx="284">
                  <c:v>0.736831275720165</c:v>
                </c:pt>
                <c:pt idx="285">
                  <c:v>0.739660493827161</c:v>
                </c:pt>
                <c:pt idx="286">
                  <c:v>0.743227023319616</c:v>
                </c:pt>
                <c:pt idx="287">
                  <c:v>0.747050754458162</c:v>
                </c:pt>
                <c:pt idx="288">
                  <c:v>0.751097393689986</c:v>
                </c:pt>
                <c:pt idx="289">
                  <c:v>0.755109739368999</c:v>
                </c:pt>
                <c:pt idx="290">
                  <c:v>0.758024691358025</c:v>
                </c:pt>
                <c:pt idx="291">
                  <c:v>0.759996570644719</c:v>
                </c:pt>
                <c:pt idx="292">
                  <c:v>0.760219478737997</c:v>
                </c:pt>
                <c:pt idx="293">
                  <c:v>0.759465020576132</c:v>
                </c:pt>
                <c:pt idx="294">
                  <c:v>0.758384773662551</c:v>
                </c:pt>
                <c:pt idx="295">
                  <c:v>0.756310013717421</c:v>
                </c:pt>
                <c:pt idx="296">
                  <c:v>0.752520576131687</c:v>
                </c:pt>
                <c:pt idx="297">
                  <c:v>0.748782578875172</c:v>
                </c:pt>
                <c:pt idx="298">
                  <c:v>0.745216049382716</c:v>
                </c:pt>
                <c:pt idx="299">
                  <c:v>0.740843621399177</c:v>
                </c:pt>
                <c:pt idx="300">
                  <c:v>0.735236625514403</c:v>
                </c:pt>
                <c:pt idx="301">
                  <c:v>0.729080932784637</c:v>
                </c:pt>
                <c:pt idx="302">
                  <c:v>0.723593964334705</c:v>
                </c:pt>
                <c:pt idx="303">
                  <c:v>0.717609739368999</c:v>
                </c:pt>
                <c:pt idx="304">
                  <c:v>0.711025377229081</c:v>
                </c:pt>
                <c:pt idx="305">
                  <c:v>0.703943758573388</c:v>
                </c:pt>
                <c:pt idx="306">
                  <c:v>0.696039094650206</c:v>
                </c:pt>
                <c:pt idx="307">
                  <c:v>0.687740054869685</c:v>
                </c:pt>
                <c:pt idx="308">
                  <c:v>0.678703703703704</c:v>
                </c:pt>
                <c:pt idx="309">
                  <c:v>0.669135802469136</c:v>
                </c:pt>
                <c:pt idx="310">
                  <c:v>0.658916323731139</c:v>
                </c:pt>
                <c:pt idx="311">
                  <c:v>0.647170781893004</c:v>
                </c:pt>
                <c:pt idx="312">
                  <c:v>0.634807956104252</c:v>
                </c:pt>
                <c:pt idx="313">
                  <c:v>0.619838820301783</c:v>
                </c:pt>
                <c:pt idx="314">
                  <c:v>0.603257887517147</c:v>
                </c:pt>
                <c:pt idx="315">
                  <c:v>0.586454046639232</c:v>
                </c:pt>
                <c:pt idx="316">
                  <c:v>0.56803840877915</c:v>
                </c:pt>
                <c:pt idx="317">
                  <c:v>0.54826817558299</c:v>
                </c:pt>
                <c:pt idx="318">
                  <c:v>0.527023319615912</c:v>
                </c:pt>
                <c:pt idx="319">
                  <c:v>0.505195473251029</c:v>
                </c:pt>
                <c:pt idx="320">
                  <c:v>0.518912894375857</c:v>
                </c:pt>
                <c:pt idx="321">
                  <c:v>0.543844307270233</c:v>
                </c:pt>
                <c:pt idx="322">
                  <c:v>0.569495884773663</c:v>
                </c:pt>
                <c:pt idx="323">
                  <c:v>0.593912894375857</c:v>
                </c:pt>
                <c:pt idx="324">
                  <c:v>0.618672839506173</c:v>
                </c:pt>
                <c:pt idx="325">
                  <c:v>0.641066529492455</c:v>
                </c:pt>
                <c:pt idx="326">
                  <c:v>0.66323731138546</c:v>
                </c:pt>
                <c:pt idx="327">
                  <c:v>0.683539094650206</c:v>
                </c:pt>
                <c:pt idx="328">
                  <c:v>0.701234567901235</c:v>
                </c:pt>
                <c:pt idx="329">
                  <c:v>0.718312757201646</c:v>
                </c:pt>
                <c:pt idx="330">
                  <c:v>0.732664609053498</c:v>
                </c:pt>
                <c:pt idx="331">
                  <c:v>0.745799039780521</c:v>
                </c:pt>
                <c:pt idx="332">
                  <c:v>0.757390260631001</c:v>
                </c:pt>
                <c:pt idx="333">
                  <c:v>0.767163923182442</c:v>
                </c:pt>
                <c:pt idx="334">
                  <c:v>0.775480109739369</c:v>
                </c:pt>
                <c:pt idx="335">
                  <c:v>0.782578875171468</c:v>
                </c:pt>
                <c:pt idx="336">
                  <c:v>0.788957475994513</c:v>
                </c:pt>
                <c:pt idx="337">
                  <c:v>0.794701646090535</c:v>
                </c:pt>
                <c:pt idx="338">
                  <c:v>0.799194101508916</c:v>
                </c:pt>
                <c:pt idx="339">
                  <c:v>0.80298353909465</c:v>
                </c:pt>
                <c:pt idx="340">
                  <c:v>0.80679012345679</c:v>
                </c:pt>
                <c:pt idx="341">
                  <c:v>0.810030864197531</c:v>
                </c:pt>
                <c:pt idx="342">
                  <c:v>0.813443072702332</c:v>
                </c:pt>
                <c:pt idx="343">
                  <c:v>0.815672153635117</c:v>
                </c:pt>
                <c:pt idx="344">
                  <c:v>0.818141289437586</c:v>
                </c:pt>
                <c:pt idx="345">
                  <c:v>0.81994170096022</c:v>
                </c:pt>
                <c:pt idx="346">
                  <c:v>0.82119341563786</c:v>
                </c:pt>
                <c:pt idx="347">
                  <c:v>0.822410836762689</c:v>
                </c:pt>
                <c:pt idx="348">
                  <c:v>0.823371056241427</c:v>
                </c:pt>
                <c:pt idx="349">
                  <c:v>0.824108367626886</c:v>
                </c:pt>
                <c:pt idx="350">
                  <c:v>0.824605624142661</c:v>
                </c:pt>
                <c:pt idx="351">
                  <c:v>0.824811385459534</c:v>
                </c:pt>
                <c:pt idx="352">
                  <c:v>0.825377229080933</c:v>
                </c:pt>
                <c:pt idx="353">
                  <c:v>0.825651577503429</c:v>
                </c:pt>
                <c:pt idx="354">
                  <c:v>0.825977366255144</c:v>
                </c:pt>
                <c:pt idx="355">
                  <c:v>0.826371742112483</c:v>
                </c:pt>
                <c:pt idx="356">
                  <c:v>0.826286008230453</c:v>
                </c:pt>
                <c:pt idx="357">
                  <c:v>0.826097393689986</c:v>
                </c:pt>
                <c:pt idx="358">
                  <c:v>0.826200274348423</c:v>
                </c:pt>
                <c:pt idx="359">
                  <c:v>0.826097393689986</c:v>
                </c:pt>
                <c:pt idx="360">
                  <c:v>0.82590877914952</c:v>
                </c:pt>
                <c:pt idx="361">
                  <c:v>0.82573731138546</c:v>
                </c:pt>
                <c:pt idx="362">
                  <c:v>0.825617283950617</c:v>
                </c:pt>
                <c:pt idx="363">
                  <c:v>0.825274348422497</c:v>
                </c:pt>
                <c:pt idx="364">
                  <c:v>0.824965706447188</c:v>
                </c:pt>
                <c:pt idx="365">
                  <c:v>0.824845679012346</c:v>
                </c:pt>
                <c:pt idx="366">
                  <c:v>0.824759945130316</c:v>
                </c:pt>
                <c:pt idx="367">
                  <c:v>0.824845679012346</c:v>
                </c:pt>
                <c:pt idx="368">
                  <c:v>0.824691358024691</c:v>
                </c:pt>
                <c:pt idx="369">
                  <c:v>0.824485596707819</c:v>
                </c:pt>
                <c:pt idx="370">
                  <c:v>0.824348422496571</c:v>
                </c:pt>
                <c:pt idx="371">
                  <c:v>0.824125514403292</c:v>
                </c:pt>
                <c:pt idx="372">
                  <c:v>0.823851165980796</c:v>
                </c:pt>
                <c:pt idx="373">
                  <c:v>0.823542524005487</c:v>
                </c:pt>
                <c:pt idx="374">
                  <c:v>0.823302469135802</c:v>
                </c:pt>
                <c:pt idx="375">
                  <c:v>0.822976680384088</c:v>
                </c:pt>
                <c:pt idx="376">
                  <c:v>0.822668038408779</c:v>
                </c:pt>
                <c:pt idx="377">
                  <c:v>0.822153635116598</c:v>
                </c:pt>
                <c:pt idx="378">
                  <c:v>0.821793552812071</c:v>
                </c:pt>
                <c:pt idx="379">
                  <c:v>0.821553497942387</c:v>
                </c:pt>
                <c:pt idx="380">
                  <c:v>0.821347736625514</c:v>
                </c:pt>
                <c:pt idx="381">
                  <c:v>0.820901920438958</c:v>
                </c:pt>
                <c:pt idx="382">
                  <c:v>0.820301783264746</c:v>
                </c:pt>
                <c:pt idx="383">
                  <c:v>0.819821673525377</c:v>
                </c:pt>
                <c:pt idx="384">
                  <c:v>0.819410150891632</c:v>
                </c:pt>
                <c:pt idx="385">
                  <c:v>0.819050068587106</c:v>
                </c:pt>
                <c:pt idx="386">
                  <c:v>0.818689986282579</c:v>
                </c:pt>
                <c:pt idx="387">
                  <c:v>0.818535665294925</c:v>
                </c:pt>
                <c:pt idx="388">
                  <c:v>0.818192729766804</c:v>
                </c:pt>
                <c:pt idx="389">
                  <c:v>0.817918381344307</c:v>
                </c:pt>
                <c:pt idx="390">
                  <c:v>0.81747256515775</c:v>
                </c:pt>
                <c:pt idx="391">
                  <c:v>0.817266803840878</c:v>
                </c:pt>
                <c:pt idx="392">
                  <c:v>0.816838134430727</c:v>
                </c:pt>
                <c:pt idx="393">
                  <c:v>0.816409465020576</c:v>
                </c:pt>
                <c:pt idx="394">
                  <c:v>0.816186556927298</c:v>
                </c:pt>
                <c:pt idx="395">
                  <c:v>0.815740740740741</c:v>
                </c:pt>
                <c:pt idx="396">
                  <c:v>0.81556927297668</c:v>
                </c:pt>
                <c:pt idx="397">
                  <c:v>0.81522633744856</c:v>
                </c:pt>
                <c:pt idx="398">
                  <c:v>0.814694787379973</c:v>
                </c:pt>
                <c:pt idx="399">
                  <c:v>0.814471879286694</c:v>
                </c:pt>
                <c:pt idx="400">
                  <c:v>0.814128943758573</c:v>
                </c:pt>
                <c:pt idx="401">
                  <c:v>0.813648834019204</c:v>
                </c:pt>
                <c:pt idx="402">
                  <c:v>0.813305898491084</c:v>
                </c:pt>
                <c:pt idx="403">
                  <c:v>0.813031550068587</c:v>
                </c:pt>
                <c:pt idx="404">
                  <c:v>0.812517146776406</c:v>
                </c:pt>
                <c:pt idx="405">
                  <c:v>0.81232853223594</c:v>
                </c:pt>
                <c:pt idx="406">
                  <c:v>0.811951303155007</c:v>
                </c:pt>
                <c:pt idx="407">
                  <c:v>0.811659807956104</c:v>
                </c:pt>
                <c:pt idx="408">
                  <c:v>0.811299725651578</c:v>
                </c:pt>
                <c:pt idx="409">
                  <c:v>0.810871056241427</c:v>
                </c:pt>
                <c:pt idx="410">
                  <c:v>0.810390946502058</c:v>
                </c:pt>
                <c:pt idx="411">
                  <c:v>0.809859396433471</c:v>
                </c:pt>
                <c:pt idx="412">
                  <c:v>0.809379286694102</c:v>
                </c:pt>
                <c:pt idx="413">
                  <c:v>0.808984910836763</c:v>
                </c:pt>
                <c:pt idx="414">
                  <c:v>0.808573388203018</c:v>
                </c:pt>
                <c:pt idx="415">
                  <c:v>0.808316186556927</c:v>
                </c:pt>
                <c:pt idx="416">
                  <c:v>0.808007544581619</c:v>
                </c:pt>
                <c:pt idx="417">
                  <c:v>0.80787037037037</c:v>
                </c:pt>
                <c:pt idx="418">
                  <c:v>0.807578875171468</c:v>
                </c:pt>
                <c:pt idx="419">
                  <c:v>0.807115912208505</c:v>
                </c:pt>
                <c:pt idx="420">
                  <c:v>0.806841563786008</c:v>
                </c:pt>
                <c:pt idx="421">
                  <c:v>0.806687242798354</c:v>
                </c:pt>
                <c:pt idx="422">
                  <c:v>0.806412894375857</c:v>
                </c:pt>
                <c:pt idx="423">
                  <c:v>0.806052812071331</c:v>
                </c:pt>
                <c:pt idx="424">
                  <c:v>0.805692729766804</c:v>
                </c:pt>
                <c:pt idx="425">
                  <c:v>0.805246913580247</c:v>
                </c:pt>
                <c:pt idx="426">
                  <c:v>0.804921124828532</c:v>
                </c:pt>
                <c:pt idx="427">
                  <c:v>0.804578189300412</c:v>
                </c:pt>
                <c:pt idx="428">
                  <c:v>0.804149519890261</c:v>
                </c:pt>
                <c:pt idx="429">
                  <c:v>0.803737997256516</c:v>
                </c:pt>
                <c:pt idx="430">
                  <c:v>0.803480795610425</c:v>
                </c:pt>
                <c:pt idx="431">
                  <c:v>0.803257887517147</c:v>
                </c:pt>
                <c:pt idx="432">
                  <c:v>0.803120713305899</c:v>
                </c:pt>
                <c:pt idx="433">
                  <c:v>0.802880658436214</c:v>
                </c:pt>
                <c:pt idx="434">
                  <c:v>0.802589163237311</c:v>
                </c:pt>
                <c:pt idx="435">
                  <c:v>0.802331961591221</c:v>
                </c:pt>
                <c:pt idx="436">
                  <c:v>0.802091906721536</c:v>
                </c:pt>
                <c:pt idx="437">
                  <c:v>0.801800411522634</c:v>
                </c:pt>
                <c:pt idx="438">
                  <c:v>0.801371742112483</c:v>
                </c:pt>
                <c:pt idx="439">
                  <c:v>0.80116598079561</c:v>
                </c:pt>
                <c:pt idx="440">
                  <c:v>0.800805898491084</c:v>
                </c:pt>
                <c:pt idx="441">
                  <c:v>0.800480109739369</c:v>
                </c:pt>
                <c:pt idx="442">
                  <c:v>0.80017146776406</c:v>
                </c:pt>
                <c:pt idx="443">
                  <c:v>0.79982853223594</c:v>
                </c:pt>
                <c:pt idx="444">
                  <c:v>0.799502743484225</c:v>
                </c:pt>
                <c:pt idx="445">
                  <c:v>0.799245541838135</c:v>
                </c:pt>
                <c:pt idx="446">
                  <c:v>0.798954046639232</c:v>
                </c:pt>
                <c:pt idx="447">
                  <c:v>0.798662551440329</c:v>
                </c:pt>
                <c:pt idx="448">
                  <c:v>0.798405349794239</c:v>
                </c:pt>
                <c:pt idx="449">
                  <c:v>0.797908093278464</c:v>
                </c:pt>
                <c:pt idx="450">
                  <c:v>0.797633744855967</c:v>
                </c:pt>
                <c:pt idx="451">
                  <c:v>0.797136488340192</c:v>
                </c:pt>
                <c:pt idx="452">
                  <c:v>0.796896433470508</c:v>
                </c:pt>
                <c:pt idx="453">
                  <c:v>0.796622085048011</c:v>
                </c:pt>
                <c:pt idx="454">
                  <c:v>0.796296296296296</c:v>
                </c:pt>
                <c:pt idx="455">
                  <c:v>0.79593621399177</c:v>
                </c:pt>
                <c:pt idx="456">
                  <c:v>0.795747599451303</c:v>
                </c:pt>
                <c:pt idx="457">
                  <c:v>0.795541838134431</c:v>
                </c:pt>
                <c:pt idx="458">
                  <c:v>0.795267489711934</c:v>
                </c:pt>
                <c:pt idx="459">
                  <c:v>0.794907407407407</c:v>
                </c:pt>
                <c:pt idx="460">
                  <c:v>0.794564471879287</c:v>
                </c:pt>
                <c:pt idx="461">
                  <c:v>0.794255829903978</c:v>
                </c:pt>
                <c:pt idx="462">
                  <c:v>0.793912894375857</c:v>
                </c:pt>
                <c:pt idx="463">
                  <c:v>0.793707133058985</c:v>
                </c:pt>
                <c:pt idx="464">
                  <c:v>0.793484224965707</c:v>
                </c:pt>
                <c:pt idx="465">
                  <c:v>0.793312757201646</c:v>
                </c:pt>
                <c:pt idx="466">
                  <c:v>0.792935528120713</c:v>
                </c:pt>
                <c:pt idx="467">
                  <c:v>0.792798353909465</c:v>
                </c:pt>
                <c:pt idx="468">
                  <c:v>0.792712620027435</c:v>
                </c:pt>
                <c:pt idx="469">
                  <c:v>0.792112482853224</c:v>
                </c:pt>
                <c:pt idx="470">
                  <c:v>0.791700960219479</c:v>
                </c:pt>
                <c:pt idx="471">
                  <c:v>0.791203703703704</c:v>
                </c:pt>
                <c:pt idx="472">
                  <c:v>0.790706447187929</c:v>
                </c:pt>
                <c:pt idx="473">
                  <c:v>0.790329218106996</c:v>
                </c:pt>
                <c:pt idx="474">
                  <c:v>0.790003429355281</c:v>
                </c:pt>
                <c:pt idx="475">
                  <c:v>0.789746227709191</c:v>
                </c:pt>
                <c:pt idx="476">
                  <c:v>0.789660493827161</c:v>
                </c:pt>
                <c:pt idx="477">
                  <c:v>0.7894890260631</c:v>
                </c:pt>
                <c:pt idx="478">
                  <c:v>0.789266117969822</c:v>
                </c:pt>
                <c:pt idx="479">
                  <c:v>0.788974622770919</c:v>
                </c:pt>
                <c:pt idx="480">
                  <c:v>0.788528806584362</c:v>
                </c:pt>
                <c:pt idx="481">
                  <c:v>0.788117283950617</c:v>
                </c:pt>
                <c:pt idx="482">
                  <c:v>0.787757201646091</c:v>
                </c:pt>
                <c:pt idx="483">
                  <c:v>0.787534293552812</c:v>
                </c:pt>
                <c:pt idx="484">
                  <c:v>0.787105624142661</c:v>
                </c:pt>
                <c:pt idx="485">
                  <c:v>0.786711248285322</c:v>
                </c:pt>
                <c:pt idx="486">
                  <c:v>0.78633401920439</c:v>
                </c:pt>
                <c:pt idx="487">
                  <c:v>0.785785322359397</c:v>
                </c:pt>
                <c:pt idx="488">
                  <c:v>0.785373799725652</c:v>
                </c:pt>
                <c:pt idx="489">
                  <c:v>0.784996570644719</c:v>
                </c:pt>
                <c:pt idx="490">
                  <c:v>0.784499314128944</c:v>
                </c:pt>
                <c:pt idx="491">
                  <c:v>0.784276406035665</c:v>
                </c:pt>
                <c:pt idx="492">
                  <c:v>0.783950617283951</c:v>
                </c:pt>
                <c:pt idx="493">
                  <c:v>0.783727709190672</c:v>
                </c:pt>
                <c:pt idx="494">
                  <c:v>0.783453360768176</c:v>
                </c:pt>
                <c:pt idx="495">
                  <c:v>0.782938957475995</c:v>
                </c:pt>
                <c:pt idx="496">
                  <c:v>0.782561728395062</c:v>
                </c:pt>
                <c:pt idx="497">
                  <c:v>0.781995884773663</c:v>
                </c:pt>
                <c:pt idx="498">
                  <c:v>0.781481481481481</c:v>
                </c:pt>
                <c:pt idx="499">
                  <c:v>0.7809670781893</c:v>
                </c:pt>
                <c:pt idx="500">
                  <c:v>0.780435528120713</c:v>
                </c:pt>
                <c:pt idx="501">
                  <c:v>0.77997256515775</c:v>
                </c:pt>
                <c:pt idx="502">
                  <c:v>0.779663923182442</c:v>
                </c:pt>
                <c:pt idx="503">
                  <c:v>0.779115226337449</c:v>
                </c:pt>
                <c:pt idx="504">
                  <c:v>0.778703703703704</c:v>
                </c:pt>
                <c:pt idx="505">
                  <c:v>0.778395061728395</c:v>
                </c:pt>
                <c:pt idx="506">
                  <c:v>0.77806927297668</c:v>
                </c:pt>
                <c:pt idx="507">
                  <c:v>0.777846364883402</c:v>
                </c:pt>
                <c:pt idx="508">
                  <c:v>0.777280521262003</c:v>
                </c:pt>
                <c:pt idx="509">
                  <c:v>0.776800411522634</c:v>
                </c:pt>
                <c:pt idx="510">
                  <c:v>0.776474622770919</c:v>
                </c:pt>
                <c:pt idx="511">
                  <c:v>0.776114540466392</c:v>
                </c:pt>
                <c:pt idx="512">
                  <c:v>0.775514403292181</c:v>
                </c:pt>
                <c:pt idx="513">
                  <c:v>0.775017146776406</c:v>
                </c:pt>
                <c:pt idx="514">
                  <c:v>0.774468449931413</c:v>
                </c:pt>
                <c:pt idx="515">
                  <c:v>0.774039780521262</c:v>
                </c:pt>
                <c:pt idx="516">
                  <c:v>0.773559670781893</c:v>
                </c:pt>
                <c:pt idx="517">
                  <c:v>0.773165294924554</c:v>
                </c:pt>
                <c:pt idx="518">
                  <c:v>0.772770919067215</c:v>
                </c:pt>
                <c:pt idx="519">
                  <c:v>0.772222222222222</c:v>
                </c:pt>
                <c:pt idx="520">
                  <c:v>0.771810699588477</c:v>
                </c:pt>
                <c:pt idx="521">
                  <c:v>0.771330589849108</c:v>
                </c:pt>
                <c:pt idx="522">
                  <c:v>0.770867626886145</c:v>
                </c:pt>
                <c:pt idx="523">
                  <c:v>0.770404663923182</c:v>
                </c:pt>
                <c:pt idx="524">
                  <c:v>0.769873113854595</c:v>
                </c:pt>
                <c:pt idx="525">
                  <c:v>0.769444444444444</c:v>
                </c:pt>
                <c:pt idx="526">
                  <c:v>0.769135802469136</c:v>
                </c:pt>
                <c:pt idx="527">
                  <c:v>0.768707133058985</c:v>
                </c:pt>
                <c:pt idx="528">
                  <c:v>0.768398491083676</c:v>
                </c:pt>
                <c:pt idx="529">
                  <c:v>0.767935528120713</c:v>
                </c:pt>
                <c:pt idx="530">
                  <c:v>0.767061042524005</c:v>
                </c:pt>
                <c:pt idx="531">
                  <c:v>0.766409465020576</c:v>
                </c:pt>
                <c:pt idx="532">
                  <c:v>0.765843621399177</c:v>
                </c:pt>
                <c:pt idx="533">
                  <c:v>0.765192043895748</c:v>
                </c:pt>
                <c:pt idx="534">
                  <c:v>0.764711934156379</c:v>
                </c:pt>
                <c:pt idx="535">
                  <c:v>0.763923182441701</c:v>
                </c:pt>
                <c:pt idx="536">
                  <c:v>0.763220164609054</c:v>
                </c:pt>
                <c:pt idx="537">
                  <c:v>0.762465706447188</c:v>
                </c:pt>
                <c:pt idx="538">
                  <c:v>0.762002743484225</c:v>
                </c:pt>
                <c:pt idx="539">
                  <c:v>0.76133401920439</c:v>
                </c:pt>
                <c:pt idx="540">
                  <c:v>0.760973936899863</c:v>
                </c:pt>
                <c:pt idx="541">
                  <c:v>0.760562414266118</c:v>
                </c:pt>
                <c:pt idx="542">
                  <c:v>0.759842249657065</c:v>
                </c:pt>
                <c:pt idx="543">
                  <c:v>0.759207818930041</c:v>
                </c:pt>
                <c:pt idx="544">
                  <c:v>0.758590534979424</c:v>
                </c:pt>
                <c:pt idx="545">
                  <c:v>0.757664609053498</c:v>
                </c:pt>
                <c:pt idx="546">
                  <c:v>0.756430041152263</c:v>
                </c:pt>
                <c:pt idx="547">
                  <c:v>0.75553840877915</c:v>
                </c:pt>
                <c:pt idx="548">
                  <c:v>0.754492455418381</c:v>
                </c:pt>
                <c:pt idx="549">
                  <c:v>0.753480795610425</c:v>
                </c:pt>
                <c:pt idx="550">
                  <c:v>0.75272633744856</c:v>
                </c:pt>
                <c:pt idx="551">
                  <c:v>0.752057613168724</c:v>
                </c:pt>
                <c:pt idx="552">
                  <c:v>0.751045953360768</c:v>
                </c:pt>
                <c:pt idx="553">
                  <c:v>0.750154320987654</c:v>
                </c:pt>
                <c:pt idx="554">
                  <c:v>0.749039780521262</c:v>
                </c:pt>
                <c:pt idx="555">
                  <c:v>0.7480109739369</c:v>
                </c:pt>
                <c:pt idx="556">
                  <c:v>0.74710219478738</c:v>
                </c:pt>
                <c:pt idx="557">
                  <c:v>0.746176268861454</c:v>
                </c:pt>
                <c:pt idx="558">
                  <c:v>0.744975994513032</c:v>
                </c:pt>
                <c:pt idx="559">
                  <c:v>0.7440329218107</c:v>
                </c:pt>
                <c:pt idx="560">
                  <c:v>0.743004115226338</c:v>
                </c:pt>
                <c:pt idx="561">
                  <c:v>0.74212962962963</c:v>
                </c:pt>
                <c:pt idx="562">
                  <c:v>0.740929355281207</c:v>
                </c:pt>
                <c:pt idx="563">
                  <c:v>0.740054869684499</c:v>
                </c:pt>
                <c:pt idx="564">
                  <c:v>0.739146090534979</c:v>
                </c:pt>
                <c:pt idx="565">
                  <c:v>0.73849451303155</c:v>
                </c:pt>
                <c:pt idx="566">
                  <c:v>0.737602880658436</c:v>
                </c:pt>
                <c:pt idx="567">
                  <c:v>0.736642661179698</c:v>
                </c:pt>
                <c:pt idx="568">
                  <c:v>0.73542524005487</c:v>
                </c:pt>
                <c:pt idx="569">
                  <c:v>0.734327846364884</c:v>
                </c:pt>
                <c:pt idx="570">
                  <c:v>0.733470507544582</c:v>
                </c:pt>
                <c:pt idx="571">
                  <c:v>0.732475994513032</c:v>
                </c:pt>
                <c:pt idx="572">
                  <c:v>0.731481481481481</c:v>
                </c:pt>
                <c:pt idx="573">
                  <c:v>0.730692729766804</c:v>
                </c:pt>
                <c:pt idx="574">
                  <c:v>0.729989711934156</c:v>
                </c:pt>
                <c:pt idx="575">
                  <c:v>0.729080932784637</c:v>
                </c:pt>
                <c:pt idx="576">
                  <c:v>0.728343621399177</c:v>
                </c:pt>
                <c:pt idx="577">
                  <c:v>0.727709190672154</c:v>
                </c:pt>
                <c:pt idx="578">
                  <c:v>0.726834705075446</c:v>
                </c:pt>
                <c:pt idx="579">
                  <c:v>0.726148834019204</c:v>
                </c:pt>
                <c:pt idx="580">
                  <c:v>0.72517146776406</c:v>
                </c:pt>
                <c:pt idx="581">
                  <c:v>0.724142661179698</c:v>
                </c:pt>
                <c:pt idx="582">
                  <c:v>0.723336762688615</c:v>
                </c:pt>
                <c:pt idx="583">
                  <c:v>0.722496570644719</c:v>
                </c:pt>
                <c:pt idx="584">
                  <c:v>0.721639231824417</c:v>
                </c:pt>
                <c:pt idx="585">
                  <c:v>0.720507544581619</c:v>
                </c:pt>
                <c:pt idx="586">
                  <c:v>0.71937585733882</c:v>
                </c:pt>
                <c:pt idx="587">
                  <c:v>0.718518518518519</c:v>
                </c:pt>
                <c:pt idx="588">
                  <c:v>0.717695473251029</c:v>
                </c:pt>
                <c:pt idx="589">
                  <c:v>0.716889574759945</c:v>
                </c:pt>
                <c:pt idx="590">
                  <c:v>0.715826474622771</c:v>
                </c:pt>
                <c:pt idx="591">
                  <c:v>0.714951989026063</c:v>
                </c:pt>
                <c:pt idx="592">
                  <c:v>0.714180384087792</c:v>
                </c:pt>
                <c:pt idx="593">
                  <c:v>0.713477366255144</c:v>
                </c:pt>
                <c:pt idx="594">
                  <c:v>0.712688614540466</c:v>
                </c:pt>
                <c:pt idx="595">
                  <c:v>0.711951303155007</c:v>
                </c:pt>
                <c:pt idx="596">
                  <c:v>0.711179698216735</c:v>
                </c:pt>
                <c:pt idx="597">
                  <c:v>0.710236625514403</c:v>
                </c:pt>
                <c:pt idx="598">
                  <c:v>0.709087791495199</c:v>
                </c:pt>
                <c:pt idx="599">
                  <c:v>0.708264746227709</c:v>
                </c:pt>
                <c:pt idx="600">
                  <c:v>0.707510288065844</c:v>
                </c:pt>
                <c:pt idx="601">
                  <c:v>0.70696159122085</c:v>
                </c:pt>
                <c:pt idx="602">
                  <c:v>0.7065329218107</c:v>
                </c:pt>
                <c:pt idx="603">
                  <c:v>0.706327160493827</c:v>
                </c:pt>
                <c:pt idx="604">
                  <c:v>0.706310013717421</c:v>
                </c:pt>
                <c:pt idx="605">
                  <c:v>0.706378600823045</c:v>
                </c:pt>
                <c:pt idx="606">
                  <c:v>0.706498628257888</c:v>
                </c:pt>
                <c:pt idx="607">
                  <c:v>0.706601508916324</c:v>
                </c:pt>
                <c:pt idx="608">
                  <c:v>0.706893004115226</c:v>
                </c:pt>
                <c:pt idx="609">
                  <c:v>0.706910150891632</c:v>
                </c:pt>
                <c:pt idx="610">
                  <c:v>0.707184499314129</c:v>
                </c:pt>
                <c:pt idx="611">
                  <c:v>0.707304526748971</c:v>
                </c:pt>
                <c:pt idx="612">
                  <c:v>0.707458847736626</c:v>
                </c:pt>
                <c:pt idx="613">
                  <c:v>0.707801783264746</c:v>
                </c:pt>
                <c:pt idx="614">
                  <c:v>0.708179012345679</c:v>
                </c:pt>
                <c:pt idx="615">
                  <c:v>0.708247599451303</c:v>
                </c:pt>
                <c:pt idx="616">
                  <c:v>0.708333333333333</c:v>
                </c:pt>
                <c:pt idx="617">
                  <c:v>0.708453360768176</c:v>
                </c:pt>
                <c:pt idx="618">
                  <c:v>0.708556241426612</c:v>
                </c:pt>
                <c:pt idx="619">
                  <c:v>0.708453360768176</c:v>
                </c:pt>
                <c:pt idx="620">
                  <c:v>0.708504801097394</c:v>
                </c:pt>
                <c:pt idx="621">
                  <c:v>0.708762002743484</c:v>
                </c:pt>
                <c:pt idx="622">
                  <c:v>0.70877914951989</c:v>
                </c:pt>
                <c:pt idx="623">
                  <c:v>0.708933470507545</c:v>
                </c:pt>
                <c:pt idx="624">
                  <c:v>0.709087791495199</c:v>
                </c:pt>
                <c:pt idx="625">
                  <c:v>0.709224965706447</c:v>
                </c:pt>
                <c:pt idx="626">
                  <c:v>0.709276406035665</c:v>
                </c:pt>
                <c:pt idx="627">
                  <c:v>0.709224965706447</c:v>
                </c:pt>
                <c:pt idx="628">
                  <c:v>0.709207818930041</c:v>
                </c:pt>
                <c:pt idx="629">
                  <c:v>0.709139231824417</c:v>
                </c:pt>
                <c:pt idx="630">
                  <c:v>0.709139231824417</c:v>
                </c:pt>
                <c:pt idx="631">
                  <c:v>0.709190672153635</c:v>
                </c:pt>
                <c:pt idx="632">
                  <c:v>0.709413580246914</c:v>
                </c:pt>
                <c:pt idx="633">
                  <c:v>0.709722222222222</c:v>
                </c:pt>
                <c:pt idx="634">
                  <c:v>0.709962277091907</c:v>
                </c:pt>
                <c:pt idx="635">
                  <c:v>0.710322359396433</c:v>
                </c:pt>
                <c:pt idx="636">
                  <c:v>0.710442386831276</c:v>
                </c:pt>
                <c:pt idx="637">
                  <c:v>0.710631001371742</c:v>
                </c:pt>
                <c:pt idx="638">
                  <c:v>0.710905349794239</c:v>
                </c:pt>
                <c:pt idx="639">
                  <c:v>0.710991083676269</c:v>
                </c:pt>
                <c:pt idx="640">
                  <c:v>0.711299725651578</c:v>
                </c:pt>
                <c:pt idx="641">
                  <c:v>0.711745541838134</c:v>
                </c:pt>
                <c:pt idx="642">
                  <c:v>0.712071330589849</c:v>
                </c:pt>
                <c:pt idx="643">
                  <c:v>0.712225651577503</c:v>
                </c:pt>
                <c:pt idx="644">
                  <c:v>0.712465706447188</c:v>
                </c:pt>
                <c:pt idx="645">
                  <c:v>0.712705761316872</c:v>
                </c:pt>
                <c:pt idx="646">
                  <c:v>0.712860082304527</c:v>
                </c:pt>
                <c:pt idx="647">
                  <c:v>0.712911522633745</c:v>
                </c:pt>
                <c:pt idx="648">
                  <c:v>0.713031550068587</c:v>
                </c:pt>
                <c:pt idx="649">
                  <c:v>0.713203017832647</c:v>
                </c:pt>
                <c:pt idx="650">
                  <c:v>0.713391632373114</c:v>
                </c:pt>
                <c:pt idx="651">
                  <c:v>0.71358024691358</c:v>
                </c:pt>
                <c:pt idx="652">
                  <c:v>0.713923182441701</c:v>
                </c:pt>
                <c:pt idx="653">
                  <c:v>0.714111796982167</c:v>
                </c:pt>
                <c:pt idx="654">
                  <c:v>0.714454732510288</c:v>
                </c:pt>
                <c:pt idx="655">
                  <c:v>0.714660493827161</c:v>
                </c:pt>
                <c:pt idx="656">
                  <c:v>0.714883401920439</c:v>
                </c:pt>
                <c:pt idx="657">
                  <c:v>0.715089163237311</c:v>
                </c:pt>
                <c:pt idx="658">
                  <c:v>0.715380658436214</c:v>
                </c:pt>
                <c:pt idx="659">
                  <c:v>0.715706447187929</c:v>
                </c:pt>
                <c:pt idx="660">
                  <c:v>0.71613511659808</c:v>
                </c:pt>
                <c:pt idx="661">
                  <c:v>0.716358024691358</c:v>
                </c:pt>
                <c:pt idx="662">
                  <c:v>0.716512345679012</c:v>
                </c:pt>
                <c:pt idx="663">
                  <c:v>0.716855281207133</c:v>
                </c:pt>
                <c:pt idx="664">
                  <c:v>0.716872427983539</c:v>
                </c:pt>
                <c:pt idx="665">
                  <c:v>0.717112482853224</c:v>
                </c:pt>
                <c:pt idx="666">
                  <c:v>0.717163923182442</c:v>
                </c:pt>
                <c:pt idx="667">
                  <c:v>0.71738683127572</c:v>
                </c:pt>
                <c:pt idx="668">
                  <c:v>0.71738683127572</c:v>
                </c:pt>
                <c:pt idx="669">
                  <c:v>0.717455418381344</c:v>
                </c:pt>
                <c:pt idx="670">
                  <c:v>0.71747256515775</c:v>
                </c:pt>
                <c:pt idx="671">
                  <c:v>0.717609739368999</c:v>
                </c:pt>
                <c:pt idx="672">
                  <c:v>0.717644032921811</c:v>
                </c:pt>
                <c:pt idx="673">
                  <c:v>0.717558299039781</c:v>
                </c:pt>
                <c:pt idx="674">
                  <c:v>0.717592592592593</c:v>
                </c:pt>
                <c:pt idx="675">
                  <c:v>0.717746913580247</c:v>
                </c:pt>
                <c:pt idx="676">
                  <c:v>0.717764060356653</c:v>
                </c:pt>
                <c:pt idx="677">
                  <c:v>0.717798353909465</c:v>
                </c:pt>
                <c:pt idx="678">
                  <c:v>0.717815500685871</c:v>
                </c:pt>
                <c:pt idx="679">
                  <c:v>0.717781207133059</c:v>
                </c:pt>
                <c:pt idx="680">
                  <c:v>0.717918381344307</c:v>
                </c:pt>
                <c:pt idx="681">
                  <c:v>0.717866941015089</c:v>
                </c:pt>
                <c:pt idx="682">
                  <c:v>0.717849794238683</c:v>
                </c:pt>
                <c:pt idx="683">
                  <c:v>0.717609739368999</c:v>
                </c:pt>
                <c:pt idx="684">
                  <c:v>0.717455418381344</c:v>
                </c:pt>
                <c:pt idx="685">
                  <c:v>0.717112482853224</c:v>
                </c:pt>
                <c:pt idx="686">
                  <c:v>0.71712962962963</c:v>
                </c:pt>
                <c:pt idx="687">
                  <c:v>0.716992455418381</c:v>
                </c:pt>
                <c:pt idx="688">
                  <c:v>0.716786694101509</c:v>
                </c:pt>
                <c:pt idx="689">
                  <c:v>0.716700960219479</c:v>
                </c:pt>
                <c:pt idx="690">
                  <c:v>0.716426611796982</c:v>
                </c:pt>
                <c:pt idx="691">
                  <c:v>0.716186556927298</c:v>
                </c:pt>
                <c:pt idx="692">
                  <c:v>0.715860768175583</c:v>
                </c:pt>
                <c:pt idx="693">
                  <c:v>0.715689300411523</c:v>
                </c:pt>
                <c:pt idx="694">
                  <c:v>0.715603566529492</c:v>
                </c:pt>
                <c:pt idx="695">
                  <c:v>0.715414951989026</c:v>
                </c:pt>
                <c:pt idx="696">
                  <c:v>0.715277777777778</c:v>
                </c:pt>
                <c:pt idx="697">
                  <c:v>0.715106310013717</c:v>
                </c:pt>
                <c:pt idx="698">
                  <c:v>0.715037722908093</c:v>
                </c:pt>
                <c:pt idx="699">
                  <c:v>0.714780521262003</c:v>
                </c:pt>
                <c:pt idx="700">
                  <c:v>0.714540466392318</c:v>
                </c:pt>
                <c:pt idx="701">
                  <c:v>0.714368998628258</c:v>
                </c:pt>
                <c:pt idx="702">
                  <c:v>0.714163237311386</c:v>
                </c:pt>
                <c:pt idx="703">
                  <c:v>0.713871742112483</c:v>
                </c:pt>
                <c:pt idx="704">
                  <c:v>0.71358024691358</c:v>
                </c:pt>
                <c:pt idx="705">
                  <c:v>0.71340877914952</c:v>
                </c:pt>
                <c:pt idx="706">
                  <c:v>0.713185871056241</c:v>
                </c:pt>
                <c:pt idx="707">
                  <c:v>0.713031550068587</c:v>
                </c:pt>
                <c:pt idx="708">
                  <c:v>0.712774348422497</c:v>
                </c:pt>
                <c:pt idx="709">
                  <c:v>0.712379972565158</c:v>
                </c:pt>
                <c:pt idx="710">
                  <c:v>0.712174211248285</c:v>
                </c:pt>
                <c:pt idx="711">
                  <c:v>0.711728395061728</c:v>
                </c:pt>
                <c:pt idx="712">
                  <c:v>0.711196844993141</c:v>
                </c:pt>
                <c:pt idx="713">
                  <c:v>0.710819615912208</c:v>
                </c:pt>
                <c:pt idx="714">
                  <c:v>0.710579561042524</c:v>
                </c:pt>
                <c:pt idx="715">
                  <c:v>0.710099451303155</c:v>
                </c:pt>
                <c:pt idx="716">
                  <c:v>0.709670781893004</c:v>
                </c:pt>
                <c:pt idx="717">
                  <c:v>0.709379286694102</c:v>
                </c:pt>
                <c:pt idx="718">
                  <c:v>0.709104938271605</c:v>
                </c:pt>
                <c:pt idx="719">
                  <c:v>0.708744855967078</c:v>
                </c:pt>
                <c:pt idx="720">
                  <c:v>0.708624828532236</c:v>
                </c:pt>
                <c:pt idx="721">
                  <c:v>0.70843621399177</c:v>
                </c:pt>
                <c:pt idx="722">
                  <c:v>0.708041838134431</c:v>
                </c:pt>
                <c:pt idx="723">
                  <c:v>0.707355967078189</c:v>
                </c:pt>
                <c:pt idx="724">
                  <c:v>0.706807270233196</c:v>
                </c:pt>
                <c:pt idx="725">
                  <c:v>0.705915637860082</c:v>
                </c:pt>
                <c:pt idx="726">
                  <c:v>0.705332647462277</c:v>
                </c:pt>
                <c:pt idx="727">
                  <c:v>0.704389574759945</c:v>
                </c:pt>
                <c:pt idx="728">
                  <c:v>0.703446502057613</c:v>
                </c:pt>
                <c:pt idx="729">
                  <c:v>0.702709190672154</c:v>
                </c:pt>
                <c:pt idx="730">
                  <c:v>0.702057613168724</c:v>
                </c:pt>
                <c:pt idx="731">
                  <c:v>0.700651577503429</c:v>
                </c:pt>
                <c:pt idx="732">
                  <c:v>0.699502743484225</c:v>
                </c:pt>
                <c:pt idx="733">
                  <c:v>0.69792524005487</c:v>
                </c:pt>
                <c:pt idx="734">
                  <c:v>0.69693072702332</c:v>
                </c:pt>
                <c:pt idx="735">
                  <c:v>0.695576131687243</c:v>
                </c:pt>
                <c:pt idx="736">
                  <c:v>0.694187242798354</c:v>
                </c:pt>
                <c:pt idx="737">
                  <c:v>0.692438271604938</c:v>
                </c:pt>
                <c:pt idx="738">
                  <c:v>0.690603566529493</c:v>
                </c:pt>
                <c:pt idx="739">
                  <c:v>0.688203017832648</c:v>
                </c:pt>
                <c:pt idx="740">
                  <c:v>0.685562414266118</c:v>
                </c:pt>
                <c:pt idx="741">
                  <c:v>0.683470507544582</c:v>
                </c:pt>
                <c:pt idx="742">
                  <c:v>0.681224279835391</c:v>
                </c:pt>
                <c:pt idx="743">
                  <c:v>0.678840877914952</c:v>
                </c:pt>
                <c:pt idx="744">
                  <c:v>0.676920438957476</c:v>
                </c:pt>
                <c:pt idx="745">
                  <c:v>0.674674211248285</c:v>
                </c:pt>
                <c:pt idx="746">
                  <c:v>0.672325102880659</c:v>
                </c:pt>
                <c:pt idx="747">
                  <c:v>0.670627572016461</c:v>
                </c:pt>
                <c:pt idx="748">
                  <c:v>0.669135802469136</c:v>
                </c:pt>
                <c:pt idx="749">
                  <c:v>0.667026748971193</c:v>
                </c:pt>
                <c:pt idx="750">
                  <c:v>0.665655006858711</c:v>
                </c:pt>
                <c:pt idx="751">
                  <c:v>0.663854595336077</c:v>
                </c:pt>
                <c:pt idx="752">
                  <c:v>0.662637174211248</c:v>
                </c:pt>
                <c:pt idx="753">
                  <c:v>0.661471193415638</c:v>
                </c:pt>
                <c:pt idx="754">
                  <c:v>0.660219478737997</c:v>
                </c:pt>
                <c:pt idx="755">
                  <c:v>0.658744855967078</c:v>
                </c:pt>
                <c:pt idx="756">
                  <c:v>0.657921810699589</c:v>
                </c:pt>
                <c:pt idx="757">
                  <c:v>0.65687585733882</c:v>
                </c:pt>
                <c:pt idx="758">
                  <c:v>0.655864197530864</c:v>
                </c:pt>
                <c:pt idx="759">
                  <c:v>0.654766803840878</c:v>
                </c:pt>
                <c:pt idx="760">
                  <c:v>0.653737997256516</c:v>
                </c:pt>
                <c:pt idx="761">
                  <c:v>0.652674897119342</c:v>
                </c:pt>
                <c:pt idx="762">
                  <c:v>0.651868998628258</c:v>
                </c:pt>
                <c:pt idx="763">
                  <c:v>0.650840192043896</c:v>
                </c:pt>
                <c:pt idx="764">
                  <c:v>0.650222908093278</c:v>
                </c:pt>
                <c:pt idx="765">
                  <c:v>0.649639917695473</c:v>
                </c:pt>
                <c:pt idx="766">
                  <c:v>0.649022633744856</c:v>
                </c:pt>
                <c:pt idx="767">
                  <c:v>0.648628257887517</c:v>
                </c:pt>
                <c:pt idx="768">
                  <c:v>0.647788065843622</c:v>
                </c:pt>
                <c:pt idx="769">
                  <c:v>0.647410836762689</c:v>
                </c:pt>
                <c:pt idx="770">
                  <c:v>0.647153635116598</c:v>
                </c:pt>
                <c:pt idx="771">
                  <c:v>0.646982167352538</c:v>
                </c:pt>
                <c:pt idx="772">
                  <c:v>0.646759259259259</c:v>
                </c:pt>
                <c:pt idx="773">
                  <c:v>0.646570644718793</c:v>
                </c:pt>
                <c:pt idx="774">
                  <c:v>0.646296296296296</c:v>
                </c:pt>
                <c:pt idx="775">
                  <c:v>0.645953360768176</c:v>
                </c:pt>
                <c:pt idx="776">
                  <c:v>0.645850480109739</c:v>
                </c:pt>
                <c:pt idx="777">
                  <c:v>0.645473251028807</c:v>
                </c:pt>
                <c:pt idx="778">
                  <c:v>0.64502743484225</c:v>
                </c:pt>
                <c:pt idx="779">
                  <c:v>0.644753086419753</c:v>
                </c:pt>
                <c:pt idx="780">
                  <c:v>0.644221536351166</c:v>
                </c:pt>
                <c:pt idx="781">
                  <c:v>0.644015775034294</c:v>
                </c:pt>
                <c:pt idx="782">
                  <c:v>0.643501371742113</c:v>
                </c:pt>
                <c:pt idx="783">
                  <c:v>0.642815500685871</c:v>
                </c:pt>
                <c:pt idx="784">
                  <c:v>0.642232510288066</c:v>
                </c:pt>
                <c:pt idx="785">
                  <c:v>0.641649519890261</c:v>
                </c:pt>
                <c:pt idx="786">
                  <c:v>0.640980795610425</c:v>
                </c:pt>
                <c:pt idx="787">
                  <c:v>0.640517832647462</c:v>
                </c:pt>
                <c:pt idx="788">
                  <c:v>0.640037722908093</c:v>
                </c:pt>
                <c:pt idx="789">
                  <c:v>0.639437585733882</c:v>
                </c:pt>
                <c:pt idx="790">
                  <c:v>0.639026063100137</c:v>
                </c:pt>
                <c:pt idx="791">
                  <c:v>0.638631687242798</c:v>
                </c:pt>
                <c:pt idx="792">
                  <c:v>0.638305898491084</c:v>
                </c:pt>
                <c:pt idx="793">
                  <c:v>0.638082990397805</c:v>
                </c:pt>
                <c:pt idx="794">
                  <c:v>0.637774348422497</c:v>
                </c:pt>
                <c:pt idx="795">
                  <c:v>0.63758573388203</c:v>
                </c:pt>
                <c:pt idx="796">
                  <c:v>0.637465706447188</c:v>
                </c:pt>
                <c:pt idx="797">
                  <c:v>0.637379972565158</c:v>
                </c:pt>
                <c:pt idx="798">
                  <c:v>0.63741426611797</c:v>
                </c:pt>
                <c:pt idx="799">
                  <c:v>0.637379972565158</c:v>
                </c:pt>
                <c:pt idx="800">
                  <c:v>0.637637174211248</c:v>
                </c:pt>
                <c:pt idx="801">
                  <c:v>0.637637174211248</c:v>
                </c:pt>
                <c:pt idx="802">
                  <c:v>0.637722908093279</c:v>
                </c:pt>
                <c:pt idx="803">
                  <c:v>0.638048696844993</c:v>
                </c:pt>
                <c:pt idx="804">
                  <c:v>0.638048696844993</c:v>
                </c:pt>
                <c:pt idx="805">
                  <c:v>0.638168724279835</c:v>
                </c:pt>
                <c:pt idx="806">
                  <c:v>0.638477366255144</c:v>
                </c:pt>
                <c:pt idx="807">
                  <c:v>0.638597393689986</c:v>
                </c:pt>
                <c:pt idx="808">
                  <c:v>0.638820301783265</c:v>
                </c:pt>
                <c:pt idx="809">
                  <c:v>0.639043209876543</c:v>
                </c:pt>
                <c:pt idx="810">
                  <c:v>0.639111796982167</c:v>
                </c:pt>
                <c:pt idx="811">
                  <c:v>0.639214677640604</c:v>
                </c:pt>
                <c:pt idx="812">
                  <c:v>0.639163237311386</c:v>
                </c:pt>
                <c:pt idx="813">
                  <c:v>0.63914609053498</c:v>
                </c:pt>
                <c:pt idx="814">
                  <c:v>0.639163237311386</c:v>
                </c:pt>
                <c:pt idx="815">
                  <c:v>0.639128943758573</c:v>
                </c:pt>
                <c:pt idx="816">
                  <c:v>0.638888888888889</c:v>
                </c:pt>
                <c:pt idx="817">
                  <c:v>0.63849451303155</c:v>
                </c:pt>
                <c:pt idx="818">
                  <c:v>0.638477366255144</c:v>
                </c:pt>
                <c:pt idx="819">
                  <c:v>0.638271604938272</c:v>
                </c:pt>
                <c:pt idx="820">
                  <c:v>0.638254458161866</c:v>
                </c:pt>
                <c:pt idx="821">
                  <c:v>0.638271604938272</c:v>
                </c:pt>
                <c:pt idx="822">
                  <c:v>0.638288751714678</c:v>
                </c:pt>
                <c:pt idx="823">
                  <c:v>0.638254458161866</c:v>
                </c:pt>
                <c:pt idx="824">
                  <c:v>0.638082990397805</c:v>
                </c:pt>
                <c:pt idx="825">
                  <c:v>0.637877229080933</c:v>
                </c:pt>
                <c:pt idx="826">
                  <c:v>0.637945816186557</c:v>
                </c:pt>
                <c:pt idx="827">
                  <c:v>0.638014403292181</c:v>
                </c:pt>
                <c:pt idx="828">
                  <c:v>0.638203017832647</c:v>
                </c:pt>
                <c:pt idx="829">
                  <c:v>0.63823731138546</c:v>
                </c:pt>
                <c:pt idx="830">
                  <c:v>0.638460219478738</c:v>
                </c:pt>
                <c:pt idx="831">
                  <c:v>0.638700274348423</c:v>
                </c:pt>
                <c:pt idx="832">
                  <c:v>0.638974622770919</c:v>
                </c:pt>
                <c:pt idx="833">
                  <c:v>0.639248971193416</c:v>
                </c:pt>
                <c:pt idx="834">
                  <c:v>0.639506172839506</c:v>
                </c:pt>
                <c:pt idx="835">
                  <c:v>0.639797668038409</c:v>
                </c:pt>
                <c:pt idx="836">
                  <c:v>0.640174897119342</c:v>
                </c:pt>
                <c:pt idx="837">
                  <c:v>0.640346364883402</c:v>
                </c:pt>
                <c:pt idx="838">
                  <c:v>0.640706447187929</c:v>
                </c:pt>
                <c:pt idx="839">
                  <c:v>0.641015089163237</c:v>
                </c:pt>
                <c:pt idx="840">
                  <c:v>0.641289437585734</c:v>
                </c:pt>
                <c:pt idx="841">
                  <c:v>0.641529492455419</c:v>
                </c:pt>
                <c:pt idx="842">
                  <c:v>0.641735253772291</c:v>
                </c:pt>
                <c:pt idx="843">
                  <c:v>0.642026748971194</c:v>
                </c:pt>
                <c:pt idx="844">
                  <c:v>0.641992455418381</c:v>
                </c:pt>
                <c:pt idx="845">
                  <c:v>0.641906721536351</c:v>
                </c:pt>
                <c:pt idx="846">
                  <c:v>0.6420438957476</c:v>
                </c:pt>
                <c:pt idx="847">
                  <c:v>0.642198216735254</c:v>
                </c:pt>
                <c:pt idx="848">
                  <c:v>0.642369684499314</c:v>
                </c:pt>
                <c:pt idx="849">
                  <c:v>0.642524005486969</c:v>
                </c:pt>
                <c:pt idx="850">
                  <c:v>0.642729766803841</c:v>
                </c:pt>
                <c:pt idx="851">
                  <c:v>0.642849794238683</c:v>
                </c:pt>
                <c:pt idx="852">
                  <c:v>0.643021262002744</c:v>
                </c:pt>
                <c:pt idx="853">
                  <c:v>0.642986968449931</c:v>
                </c:pt>
                <c:pt idx="854">
                  <c:v>0.642849794238683</c:v>
                </c:pt>
                <c:pt idx="855">
                  <c:v>0.643089849108368</c:v>
                </c:pt>
                <c:pt idx="856">
                  <c:v>0.643449931412894</c:v>
                </c:pt>
                <c:pt idx="857">
                  <c:v>0.643587105624143</c:v>
                </c:pt>
                <c:pt idx="858">
                  <c:v>0.643621399176955</c:v>
                </c:pt>
                <c:pt idx="859">
                  <c:v>0.643655692729767</c:v>
                </c:pt>
                <c:pt idx="860">
                  <c:v>0.643775720164609</c:v>
                </c:pt>
                <c:pt idx="861">
                  <c:v>0.643861454046639</c:v>
                </c:pt>
                <c:pt idx="862">
                  <c:v>0.644015775034294</c:v>
                </c:pt>
                <c:pt idx="863">
                  <c:v>0.644221536351166</c:v>
                </c:pt>
                <c:pt idx="864">
                  <c:v>0.644341563786008</c:v>
                </c:pt>
                <c:pt idx="865">
                  <c:v>0.64446159122085</c:v>
                </c:pt>
                <c:pt idx="866">
                  <c:v>0.644358710562414</c:v>
                </c:pt>
                <c:pt idx="867">
                  <c:v>0.64446159122085</c:v>
                </c:pt>
                <c:pt idx="868">
                  <c:v>0.644667352537723</c:v>
                </c:pt>
                <c:pt idx="869">
                  <c:v>0.644615912208505</c:v>
                </c:pt>
                <c:pt idx="870">
                  <c:v>0.644667352537723</c:v>
                </c:pt>
                <c:pt idx="871">
                  <c:v>0.644633058984911</c:v>
                </c:pt>
                <c:pt idx="872">
                  <c:v>0.644495884773663</c:v>
                </c:pt>
                <c:pt idx="873">
                  <c:v>0.644478737997257</c:v>
                </c:pt>
                <c:pt idx="874">
                  <c:v>0.644444444444444</c:v>
                </c:pt>
                <c:pt idx="875">
                  <c:v>0.644358710562414</c:v>
                </c:pt>
                <c:pt idx="876">
                  <c:v>0.644170096021948</c:v>
                </c:pt>
                <c:pt idx="877">
                  <c:v>0.644084362139918</c:v>
                </c:pt>
                <c:pt idx="878">
                  <c:v>0.643655692729767</c:v>
                </c:pt>
                <c:pt idx="879">
                  <c:v>0.643347050754458</c:v>
                </c:pt>
                <c:pt idx="880">
                  <c:v>0.642849794238683</c:v>
                </c:pt>
                <c:pt idx="881">
                  <c:v>0.642678326474623</c:v>
                </c:pt>
                <c:pt idx="882">
                  <c:v>0.642335390946502</c:v>
                </c:pt>
                <c:pt idx="883">
                  <c:v>0.642009602194787</c:v>
                </c:pt>
                <c:pt idx="884">
                  <c:v>0.64156378600823</c:v>
                </c:pt>
                <c:pt idx="885">
                  <c:v>0.641169410150892</c:v>
                </c:pt>
                <c:pt idx="886">
                  <c:v>0.640775034293553</c:v>
                </c:pt>
                <c:pt idx="887">
                  <c:v>0.640260631001372</c:v>
                </c:pt>
                <c:pt idx="888">
                  <c:v>0.639420438957476</c:v>
                </c:pt>
                <c:pt idx="889">
                  <c:v>0.638871742112483</c:v>
                </c:pt>
                <c:pt idx="890">
                  <c:v>0.637911522633745</c:v>
                </c:pt>
                <c:pt idx="891">
                  <c:v>0.636796982167353</c:v>
                </c:pt>
                <c:pt idx="892">
                  <c:v>0.635836762688615</c:v>
                </c:pt>
                <c:pt idx="893">
                  <c:v>0.63460219478738</c:v>
                </c:pt>
                <c:pt idx="894">
                  <c:v>0.633401920438958</c:v>
                </c:pt>
                <c:pt idx="895">
                  <c:v>0.632475994513032</c:v>
                </c:pt>
                <c:pt idx="896">
                  <c:v>0.631430041152263</c:v>
                </c:pt>
                <c:pt idx="897">
                  <c:v>0.630058299039781</c:v>
                </c:pt>
                <c:pt idx="898">
                  <c:v>0.628600823045268</c:v>
                </c:pt>
                <c:pt idx="899">
                  <c:v>0.627366255144033</c:v>
                </c:pt>
                <c:pt idx="900">
                  <c:v>0.625754458161866</c:v>
                </c:pt>
                <c:pt idx="901">
                  <c:v>0.624125514403292</c:v>
                </c:pt>
                <c:pt idx="902">
                  <c:v>0.622479423868313</c:v>
                </c:pt>
                <c:pt idx="903">
                  <c:v>0.621176268861454</c:v>
                </c:pt>
                <c:pt idx="904">
                  <c:v>0.619341563786008</c:v>
                </c:pt>
                <c:pt idx="905">
                  <c:v>0.617729766803841</c:v>
                </c:pt>
                <c:pt idx="906">
                  <c:v>0.615912208504801</c:v>
                </c:pt>
                <c:pt idx="907">
                  <c:v>0.613957475994513</c:v>
                </c:pt>
                <c:pt idx="908">
                  <c:v>0.612088477366255</c:v>
                </c:pt>
                <c:pt idx="909">
                  <c:v>0.61033950617284</c:v>
                </c:pt>
                <c:pt idx="910">
                  <c:v>0.608813443072702</c:v>
                </c:pt>
                <c:pt idx="911">
                  <c:v>0.606515775034294</c:v>
                </c:pt>
                <c:pt idx="912">
                  <c:v>0.604526748971193</c:v>
                </c:pt>
                <c:pt idx="913">
                  <c:v>0.602451989026063</c:v>
                </c:pt>
                <c:pt idx="914">
                  <c:v>0.600154320987654</c:v>
                </c:pt>
                <c:pt idx="915">
                  <c:v>0.597822359396434</c:v>
                </c:pt>
                <c:pt idx="916">
                  <c:v>0.595816186556927</c:v>
                </c:pt>
                <c:pt idx="917">
                  <c:v>0.593810013717421</c:v>
                </c:pt>
                <c:pt idx="918">
                  <c:v>0.591529492455418</c:v>
                </c:pt>
                <c:pt idx="919">
                  <c:v>0.588888888888889</c:v>
                </c:pt>
                <c:pt idx="920">
                  <c:v>0.586316872427984</c:v>
                </c:pt>
                <c:pt idx="921">
                  <c:v>0.583813443072702</c:v>
                </c:pt>
                <c:pt idx="922">
                  <c:v>0.5809670781893</c:v>
                </c:pt>
                <c:pt idx="923">
                  <c:v>0.578240740740741</c:v>
                </c:pt>
                <c:pt idx="924">
                  <c:v>0.575805898491084</c:v>
                </c:pt>
                <c:pt idx="925">
                  <c:v>0.572890946502058</c:v>
                </c:pt>
                <c:pt idx="926">
                  <c:v>0.57002743484225</c:v>
                </c:pt>
                <c:pt idx="927">
                  <c:v>0.566975308641975</c:v>
                </c:pt>
                <c:pt idx="928">
                  <c:v>0.564043209876543</c:v>
                </c:pt>
                <c:pt idx="929">
                  <c:v>0.561351165980796</c:v>
                </c:pt>
                <c:pt idx="930">
                  <c:v>0.558573388203018</c:v>
                </c:pt>
                <c:pt idx="931">
                  <c:v>0.555658436213992</c:v>
                </c:pt>
                <c:pt idx="932">
                  <c:v>0.552572016460905</c:v>
                </c:pt>
                <c:pt idx="933">
                  <c:v>0.549759945130316</c:v>
                </c:pt>
                <c:pt idx="934">
                  <c:v>0.547136488340192</c:v>
                </c:pt>
                <c:pt idx="935">
                  <c:v>0.544410150891632</c:v>
                </c:pt>
                <c:pt idx="936">
                  <c:v>0.541495198902606</c:v>
                </c:pt>
                <c:pt idx="937">
                  <c:v>0.539146090534979</c:v>
                </c:pt>
                <c:pt idx="938">
                  <c:v>0.536299725651578</c:v>
                </c:pt>
                <c:pt idx="939">
                  <c:v>0.533916323731139</c:v>
                </c:pt>
                <c:pt idx="940">
                  <c:v>0.531807270233196</c:v>
                </c:pt>
                <c:pt idx="941">
                  <c:v>0.529200960219479</c:v>
                </c:pt>
                <c:pt idx="942">
                  <c:v>0.527263374485597</c:v>
                </c:pt>
                <c:pt idx="943">
                  <c:v>0.525205761316872</c:v>
                </c:pt>
                <c:pt idx="944">
                  <c:v>0.523473936899863</c:v>
                </c:pt>
                <c:pt idx="945">
                  <c:v>0.521810699588477</c:v>
                </c:pt>
                <c:pt idx="946">
                  <c:v>0.520164609053498</c:v>
                </c:pt>
                <c:pt idx="947">
                  <c:v>0.518535665294925</c:v>
                </c:pt>
                <c:pt idx="948">
                  <c:v>0.516923868312757</c:v>
                </c:pt>
                <c:pt idx="949">
                  <c:v>0.515466392318244</c:v>
                </c:pt>
                <c:pt idx="950">
                  <c:v>0.514197530864198</c:v>
                </c:pt>
                <c:pt idx="951">
                  <c:v>0.512551440329218</c:v>
                </c:pt>
                <c:pt idx="952">
                  <c:v>0.511042524005487</c:v>
                </c:pt>
                <c:pt idx="953">
                  <c:v>0.509756515775034</c:v>
                </c:pt>
                <c:pt idx="954">
                  <c:v>0.508470507544582</c:v>
                </c:pt>
                <c:pt idx="955">
                  <c:v>0.506910150891632</c:v>
                </c:pt>
                <c:pt idx="956">
                  <c:v>0.504921124828532</c:v>
                </c:pt>
                <c:pt idx="957">
                  <c:v>0.503275034293553</c:v>
                </c:pt>
                <c:pt idx="958">
                  <c:v>0.501148834019204</c:v>
                </c:pt>
                <c:pt idx="959">
                  <c:v>0.500703017832648</c:v>
                </c:pt>
                <c:pt idx="960">
                  <c:v>0.502880658436214</c:v>
                </c:pt>
                <c:pt idx="961">
                  <c:v>0.505178326474623</c:v>
                </c:pt>
                <c:pt idx="962">
                  <c:v>0.50787037037037</c:v>
                </c:pt>
                <c:pt idx="963">
                  <c:v>0.510973936899863</c:v>
                </c:pt>
                <c:pt idx="964">
                  <c:v>0.513871742112483</c:v>
                </c:pt>
                <c:pt idx="965">
                  <c:v>0.517026748971193</c:v>
                </c:pt>
                <c:pt idx="966">
                  <c:v>0.520833333333333</c:v>
                </c:pt>
                <c:pt idx="967">
                  <c:v>0.524725651577503</c:v>
                </c:pt>
                <c:pt idx="968">
                  <c:v>0.528257887517147</c:v>
                </c:pt>
                <c:pt idx="969">
                  <c:v>0.532355967078189</c:v>
                </c:pt>
                <c:pt idx="970">
                  <c:v>0.536488340192044</c:v>
                </c:pt>
                <c:pt idx="971">
                  <c:v>0.540534979423868</c:v>
                </c:pt>
                <c:pt idx="972">
                  <c:v>0.544855967078189</c:v>
                </c:pt>
                <c:pt idx="973">
                  <c:v>0.549056927297668</c:v>
                </c:pt>
                <c:pt idx="974">
                  <c:v>0.553652263374486</c:v>
                </c:pt>
                <c:pt idx="975">
                  <c:v>0.557544581618656</c:v>
                </c:pt>
                <c:pt idx="976">
                  <c:v>0.562842935528121</c:v>
                </c:pt>
                <c:pt idx="977">
                  <c:v>0.567729766803841</c:v>
                </c:pt>
                <c:pt idx="978">
                  <c:v>0.573148148148148</c:v>
                </c:pt>
                <c:pt idx="979">
                  <c:v>0.578617969821674</c:v>
                </c:pt>
                <c:pt idx="980">
                  <c:v>0.583950617283951</c:v>
                </c:pt>
                <c:pt idx="981">
                  <c:v>0.589626200274348</c:v>
                </c:pt>
                <c:pt idx="982">
                  <c:v>0.595661865569273</c:v>
                </c:pt>
                <c:pt idx="983">
                  <c:v>0.601251714677641</c:v>
                </c:pt>
                <c:pt idx="984">
                  <c:v>0.607115912208505</c:v>
                </c:pt>
                <c:pt idx="985">
                  <c:v>0.612620027434842</c:v>
                </c:pt>
                <c:pt idx="986">
                  <c:v>0.618998628257888</c:v>
                </c:pt>
                <c:pt idx="987">
                  <c:v>0.624451303155007</c:v>
                </c:pt>
                <c:pt idx="988">
                  <c:v>0.630246913580247</c:v>
                </c:pt>
                <c:pt idx="989">
                  <c:v>0.636436899862826</c:v>
                </c:pt>
                <c:pt idx="990">
                  <c:v>0.641872427983539</c:v>
                </c:pt>
                <c:pt idx="991">
                  <c:v>0.647942386831276</c:v>
                </c:pt>
                <c:pt idx="992">
                  <c:v>0.653532235939643</c:v>
                </c:pt>
                <c:pt idx="993">
                  <c:v>0.659379286694102</c:v>
                </c:pt>
                <c:pt idx="994">
                  <c:v>0.664711934156379</c:v>
                </c:pt>
                <c:pt idx="995">
                  <c:v>0.669753086419753</c:v>
                </c:pt>
                <c:pt idx="996">
                  <c:v>0.674434156378601</c:v>
                </c:pt>
                <c:pt idx="997">
                  <c:v>0.679303840877915</c:v>
                </c:pt>
                <c:pt idx="998">
                  <c:v>0.683299039780521</c:v>
                </c:pt>
                <c:pt idx="999">
                  <c:v>0.687637174211248</c:v>
                </c:pt>
                <c:pt idx="1000">
                  <c:v>0.69212962962963</c:v>
                </c:pt>
                <c:pt idx="1001">
                  <c:v>0.696244855967078</c:v>
                </c:pt>
                <c:pt idx="1002">
                  <c:v>0.699622770919067</c:v>
                </c:pt>
                <c:pt idx="1003">
                  <c:v>0.703206447187929</c:v>
                </c:pt>
                <c:pt idx="1004">
                  <c:v>0.707150205761317</c:v>
                </c:pt>
                <c:pt idx="1005">
                  <c:v>0.710579561042524</c:v>
                </c:pt>
                <c:pt idx="1006">
                  <c:v>0.713768861454047</c:v>
                </c:pt>
                <c:pt idx="1007">
                  <c:v>0.716632373113855</c:v>
                </c:pt>
                <c:pt idx="1008">
                  <c:v>0.719495884773663</c:v>
                </c:pt>
                <c:pt idx="1009">
                  <c:v>0.72292524005487</c:v>
                </c:pt>
                <c:pt idx="1010">
                  <c:v>0.725394375857339</c:v>
                </c:pt>
                <c:pt idx="1011">
                  <c:v>0.727554869684499</c:v>
                </c:pt>
                <c:pt idx="1012">
                  <c:v>0.729423868312757</c:v>
                </c:pt>
                <c:pt idx="1013">
                  <c:v>0.731464334705075</c:v>
                </c:pt>
                <c:pt idx="1014">
                  <c:v>0.733024691358025</c:v>
                </c:pt>
                <c:pt idx="1015">
                  <c:v>0.734962277091907</c:v>
                </c:pt>
                <c:pt idx="1016">
                  <c:v>0.736659807956104</c:v>
                </c:pt>
                <c:pt idx="1017">
                  <c:v>0.738134430727023</c:v>
                </c:pt>
                <c:pt idx="1018">
                  <c:v>0.739643347050754</c:v>
                </c:pt>
                <c:pt idx="1019">
                  <c:v>0.741015089163237</c:v>
                </c:pt>
                <c:pt idx="1020">
                  <c:v>0.74238683127572</c:v>
                </c:pt>
                <c:pt idx="1021">
                  <c:v>0.743604252400549</c:v>
                </c:pt>
                <c:pt idx="1022">
                  <c:v>0.744993141289438</c:v>
                </c:pt>
                <c:pt idx="1023">
                  <c:v>0.746416323731139</c:v>
                </c:pt>
                <c:pt idx="1024">
                  <c:v>0.747582304526749</c:v>
                </c:pt>
                <c:pt idx="1025">
                  <c:v>0.748696844993141</c:v>
                </c:pt>
                <c:pt idx="1026">
                  <c:v>0.750188614540466</c:v>
                </c:pt>
                <c:pt idx="1027">
                  <c:v>0.751183127572016</c:v>
                </c:pt>
                <c:pt idx="1028">
                  <c:v>0.752194787379973</c:v>
                </c:pt>
                <c:pt idx="1029">
                  <c:v>0.753223593964335</c:v>
                </c:pt>
                <c:pt idx="1030">
                  <c:v>0.753926611796982</c:v>
                </c:pt>
                <c:pt idx="1031">
                  <c:v>0.75497256515775</c:v>
                </c:pt>
                <c:pt idx="1032">
                  <c:v>0.755658436213992</c:v>
                </c:pt>
                <c:pt idx="1033">
                  <c:v>0.756310013717421</c:v>
                </c:pt>
                <c:pt idx="1034">
                  <c:v>0.757270233196159</c:v>
                </c:pt>
                <c:pt idx="1035">
                  <c:v>0.758127572016461</c:v>
                </c:pt>
                <c:pt idx="1036">
                  <c:v>0.758744855967078</c:v>
                </c:pt>
                <c:pt idx="1037">
                  <c:v>0.759550754458162</c:v>
                </c:pt>
                <c:pt idx="1038">
                  <c:v>0.760082304526749</c:v>
                </c:pt>
                <c:pt idx="1039">
                  <c:v>0.760665294924554</c:v>
                </c:pt>
                <c:pt idx="1040">
                  <c:v>0.76133401920439</c:v>
                </c:pt>
                <c:pt idx="1041">
                  <c:v>0.761796982167353</c:v>
                </c:pt>
                <c:pt idx="1042">
                  <c:v>0.762517146776406</c:v>
                </c:pt>
                <c:pt idx="1043">
                  <c:v>0.762894375857339</c:v>
                </c:pt>
                <c:pt idx="1044">
                  <c:v>0.763220164609054</c:v>
                </c:pt>
                <c:pt idx="1045">
                  <c:v>0.763614540466392</c:v>
                </c:pt>
                <c:pt idx="1046">
                  <c:v>0.763734567901235</c:v>
                </c:pt>
                <c:pt idx="1047">
                  <c:v>0.764146090534979</c:v>
                </c:pt>
                <c:pt idx="1048">
                  <c:v>0.764283264746228</c:v>
                </c:pt>
                <c:pt idx="1049">
                  <c:v>0.764506172839506</c:v>
                </c:pt>
                <c:pt idx="1050">
                  <c:v>0.764780521262003</c:v>
                </c:pt>
                <c:pt idx="1051">
                  <c:v>0.764900548696845</c:v>
                </c:pt>
                <c:pt idx="1052">
                  <c:v>0.764900548696845</c:v>
                </c:pt>
                <c:pt idx="1053">
                  <c:v>0.764849108367627</c:v>
                </c:pt>
                <c:pt idx="1054">
                  <c:v>0.764969135802469</c:v>
                </c:pt>
                <c:pt idx="1055">
                  <c:v>0.764934842249657</c:v>
                </c:pt>
                <c:pt idx="1056">
                  <c:v>0.764917695473251</c:v>
                </c:pt>
                <c:pt idx="1057">
                  <c:v>0.764900548696845</c:v>
                </c:pt>
                <c:pt idx="1058">
                  <c:v>0.764729080932785</c:v>
                </c:pt>
                <c:pt idx="1059">
                  <c:v>0.764540466392318</c:v>
                </c:pt>
                <c:pt idx="1060">
                  <c:v>0.764506172839506</c:v>
                </c:pt>
                <c:pt idx="1061">
                  <c:v>0.764128943758573</c:v>
                </c:pt>
                <c:pt idx="1062">
                  <c:v>0.763837448559671</c:v>
                </c:pt>
                <c:pt idx="1063">
                  <c:v>0.763597393689986</c:v>
                </c:pt>
                <c:pt idx="1064">
                  <c:v>0.762791495198903</c:v>
                </c:pt>
                <c:pt idx="1065">
                  <c:v>0.762448559670782</c:v>
                </c:pt>
                <c:pt idx="1066">
                  <c:v>0.76167695473251</c:v>
                </c:pt>
                <c:pt idx="1067">
                  <c:v>0.761059670781893</c:v>
                </c:pt>
                <c:pt idx="1068">
                  <c:v>0.760442386831276</c:v>
                </c:pt>
                <c:pt idx="1069">
                  <c:v>0.759756515775034</c:v>
                </c:pt>
                <c:pt idx="1070">
                  <c:v>0.759036351165981</c:v>
                </c:pt>
                <c:pt idx="1071">
                  <c:v>0.758333333333333</c:v>
                </c:pt>
                <c:pt idx="1072">
                  <c:v>0.757647462277092</c:v>
                </c:pt>
                <c:pt idx="1073">
                  <c:v>0.75687585733882</c:v>
                </c:pt>
                <c:pt idx="1074">
                  <c:v>0.756224279835391</c:v>
                </c:pt>
                <c:pt idx="1075">
                  <c:v>0.755332647462277</c:v>
                </c:pt>
                <c:pt idx="1076">
                  <c:v>0.754492455418381</c:v>
                </c:pt>
                <c:pt idx="1077">
                  <c:v>0.753686556927298</c:v>
                </c:pt>
                <c:pt idx="1078">
                  <c:v>0.752949245541838</c:v>
                </c:pt>
                <c:pt idx="1079">
                  <c:v>0.752126200274348</c:v>
                </c:pt>
                <c:pt idx="1080">
                  <c:v>0.751337448559671</c:v>
                </c:pt>
                <c:pt idx="1081">
                  <c:v>0.750445816186557</c:v>
                </c:pt>
                <c:pt idx="1082">
                  <c:v>0.749554183813443</c:v>
                </c:pt>
                <c:pt idx="1083">
                  <c:v>0.748765432098765</c:v>
                </c:pt>
                <c:pt idx="1084">
                  <c:v>0.747719478737997</c:v>
                </c:pt>
                <c:pt idx="1085">
                  <c:v>0.746793552812071</c:v>
                </c:pt>
                <c:pt idx="1086">
                  <c:v>0.7460219478738</c:v>
                </c:pt>
                <c:pt idx="1087">
                  <c:v>0.745147462277092</c:v>
                </c:pt>
                <c:pt idx="1088">
                  <c:v>0.744170096021948</c:v>
                </c:pt>
                <c:pt idx="1089">
                  <c:v>0.743484224965706</c:v>
                </c:pt>
                <c:pt idx="1090">
                  <c:v>0.742266803840878</c:v>
                </c:pt>
                <c:pt idx="1091">
                  <c:v>0.741152263374486</c:v>
                </c:pt>
                <c:pt idx="1092">
                  <c:v>0.740020576131687</c:v>
                </c:pt>
                <c:pt idx="1093">
                  <c:v>0.738991769547325</c:v>
                </c:pt>
                <c:pt idx="1094">
                  <c:v>0.737980109739369</c:v>
                </c:pt>
                <c:pt idx="1095">
                  <c:v>0.736934156378601</c:v>
                </c:pt>
                <c:pt idx="1096">
                  <c:v>0.735871056241427</c:v>
                </c:pt>
                <c:pt idx="1097">
                  <c:v>0.734979423868313</c:v>
                </c:pt>
                <c:pt idx="1098">
                  <c:v>0.733813443072702</c:v>
                </c:pt>
                <c:pt idx="1099">
                  <c:v>0.732938957475995</c:v>
                </c:pt>
                <c:pt idx="1100">
                  <c:v>0.73179012345679</c:v>
                </c:pt>
                <c:pt idx="1101">
                  <c:v>0.730812757201646</c:v>
                </c:pt>
                <c:pt idx="1102">
                  <c:v>0.729869684499314</c:v>
                </c:pt>
                <c:pt idx="1103">
                  <c:v>0.728772290809328</c:v>
                </c:pt>
                <c:pt idx="1104">
                  <c:v>0.727846364883402</c:v>
                </c:pt>
                <c:pt idx="1105">
                  <c:v>0.726697530864198</c:v>
                </c:pt>
                <c:pt idx="1106">
                  <c:v>0.725668724279835</c:v>
                </c:pt>
                <c:pt idx="1107">
                  <c:v>0.724502743484225</c:v>
                </c:pt>
                <c:pt idx="1108">
                  <c:v>0.72318244170096</c:v>
                </c:pt>
                <c:pt idx="1109">
                  <c:v>0.721982167352538</c:v>
                </c:pt>
                <c:pt idx="1110">
                  <c:v>0.720970507544582</c:v>
                </c:pt>
                <c:pt idx="1111">
                  <c:v>0.719444444444444</c:v>
                </c:pt>
                <c:pt idx="1112">
                  <c:v>0.717901234567901</c:v>
                </c:pt>
                <c:pt idx="1113">
                  <c:v>0.716512345679012</c:v>
                </c:pt>
                <c:pt idx="1114">
                  <c:v>0.715414951989026</c:v>
                </c:pt>
                <c:pt idx="1115">
                  <c:v>0.714334705075446</c:v>
                </c:pt>
                <c:pt idx="1116">
                  <c:v>0.712911522633745</c:v>
                </c:pt>
                <c:pt idx="1117">
                  <c:v>0.71150548696845</c:v>
                </c:pt>
                <c:pt idx="1118">
                  <c:v>0.710270919067215</c:v>
                </c:pt>
                <c:pt idx="1119">
                  <c:v>0.708744855967078</c:v>
                </c:pt>
                <c:pt idx="1120">
                  <c:v>0.707304526748971</c:v>
                </c:pt>
                <c:pt idx="1121">
                  <c:v>0.706172839506173</c:v>
                </c:pt>
                <c:pt idx="1122">
                  <c:v>0.70497256515775</c:v>
                </c:pt>
                <c:pt idx="1123">
                  <c:v>0.703755144032922</c:v>
                </c:pt>
                <c:pt idx="1124">
                  <c:v>0.70264060356653</c:v>
                </c:pt>
                <c:pt idx="1125">
                  <c:v>0.701268861454047</c:v>
                </c:pt>
                <c:pt idx="1126">
                  <c:v>0.700137174211248</c:v>
                </c:pt>
                <c:pt idx="1127">
                  <c:v>0.699074074074074</c:v>
                </c:pt>
                <c:pt idx="1128">
                  <c:v>0.697822359396433</c:v>
                </c:pt>
                <c:pt idx="1129">
                  <c:v>0.696639231824417</c:v>
                </c:pt>
                <c:pt idx="1130">
                  <c:v>0.695404663923183</c:v>
                </c:pt>
                <c:pt idx="1131">
                  <c:v>0.69437585733882</c:v>
                </c:pt>
                <c:pt idx="1132">
                  <c:v>0.693175582990398</c:v>
                </c:pt>
                <c:pt idx="1133">
                  <c:v>0.692009602194787</c:v>
                </c:pt>
                <c:pt idx="1134">
                  <c:v>0.690843621399177</c:v>
                </c:pt>
                <c:pt idx="1135">
                  <c:v>0.689677640603567</c:v>
                </c:pt>
                <c:pt idx="1136">
                  <c:v>0.68858024691358</c:v>
                </c:pt>
                <c:pt idx="1137">
                  <c:v>0.687225651577504</c:v>
                </c:pt>
                <c:pt idx="1138">
                  <c:v>0.685699588477366</c:v>
                </c:pt>
                <c:pt idx="1139">
                  <c:v>0.684567901234568</c:v>
                </c:pt>
                <c:pt idx="1140">
                  <c:v>0.6835219478738</c:v>
                </c:pt>
                <c:pt idx="1141">
                  <c:v>0.682064471879287</c:v>
                </c:pt>
                <c:pt idx="1142">
                  <c:v>0.680606995884774</c:v>
                </c:pt>
                <c:pt idx="1143">
                  <c:v>0.679098079561043</c:v>
                </c:pt>
                <c:pt idx="1144">
                  <c:v>0.677863511659808</c:v>
                </c:pt>
                <c:pt idx="1145">
                  <c:v>0.676406035665295</c:v>
                </c:pt>
                <c:pt idx="1146">
                  <c:v>0.675240054869685</c:v>
                </c:pt>
                <c:pt idx="1147">
                  <c:v>0.673731138545953</c:v>
                </c:pt>
                <c:pt idx="1148">
                  <c:v>0.672736625514403</c:v>
                </c:pt>
                <c:pt idx="1149">
                  <c:v>0.671587791495199</c:v>
                </c:pt>
                <c:pt idx="1150">
                  <c:v>0.670353223593964</c:v>
                </c:pt>
                <c:pt idx="1151">
                  <c:v>0.669221536351166</c:v>
                </c:pt>
                <c:pt idx="1152">
                  <c:v>0.668158436213992</c:v>
                </c:pt>
                <c:pt idx="1153">
                  <c:v>0.666889574759945</c:v>
                </c:pt>
                <c:pt idx="1154">
                  <c:v>0.665843621399177</c:v>
                </c:pt>
                <c:pt idx="1155">
                  <c:v>0.664557613168724</c:v>
                </c:pt>
                <c:pt idx="1156">
                  <c:v>0.663100137174211</c:v>
                </c:pt>
                <c:pt idx="1157">
                  <c:v>0.661694101508916</c:v>
                </c:pt>
                <c:pt idx="1158">
                  <c:v>0.660408093278464</c:v>
                </c:pt>
                <c:pt idx="1159">
                  <c:v>0.659139231824417</c:v>
                </c:pt>
                <c:pt idx="1160">
                  <c:v>0.657733196159122</c:v>
                </c:pt>
                <c:pt idx="1161">
                  <c:v>0.656447187928669</c:v>
                </c:pt>
                <c:pt idx="1162">
                  <c:v>0.655212620027435</c:v>
                </c:pt>
                <c:pt idx="1163">
                  <c:v>0.654012345679012</c:v>
                </c:pt>
                <c:pt idx="1164">
                  <c:v>0.652949245541838</c:v>
                </c:pt>
                <c:pt idx="1165">
                  <c:v>0.6519890260631</c:v>
                </c:pt>
                <c:pt idx="1166">
                  <c:v>0.65090877914952</c:v>
                </c:pt>
                <c:pt idx="1167">
                  <c:v>0.649725651577503</c:v>
                </c:pt>
                <c:pt idx="1168">
                  <c:v>0.648388203017833</c:v>
                </c:pt>
                <c:pt idx="1169">
                  <c:v>0.647359396433471</c:v>
                </c:pt>
                <c:pt idx="1170">
                  <c:v>0.646330589849108</c:v>
                </c:pt>
                <c:pt idx="1171">
                  <c:v>0.645164609053498</c:v>
                </c:pt>
                <c:pt idx="1172">
                  <c:v>0.644324417009602</c:v>
                </c:pt>
                <c:pt idx="1173">
                  <c:v>0.643552812071331</c:v>
                </c:pt>
                <c:pt idx="1174">
                  <c:v>0.642849794238683</c:v>
                </c:pt>
                <c:pt idx="1175">
                  <c:v>0.642078189300412</c:v>
                </c:pt>
                <c:pt idx="1176">
                  <c:v>0.641203703703704</c:v>
                </c:pt>
                <c:pt idx="1177">
                  <c:v>0.640174897119342</c:v>
                </c:pt>
                <c:pt idx="1178">
                  <c:v>0.638940329218107</c:v>
                </c:pt>
                <c:pt idx="1179">
                  <c:v>0.638117283950617</c:v>
                </c:pt>
                <c:pt idx="1180">
                  <c:v>0.637294238683128</c:v>
                </c:pt>
                <c:pt idx="1181">
                  <c:v>0.636454046639232</c:v>
                </c:pt>
                <c:pt idx="1182">
                  <c:v>0.635356652949246</c:v>
                </c:pt>
                <c:pt idx="1183">
                  <c:v>0.634327846364883</c:v>
                </c:pt>
                <c:pt idx="1184">
                  <c:v>0.633453360768176</c:v>
                </c:pt>
                <c:pt idx="1185">
                  <c:v>0.632630315500686</c:v>
                </c:pt>
                <c:pt idx="1186">
                  <c:v>0.631824417009602</c:v>
                </c:pt>
                <c:pt idx="1187">
                  <c:v>0.631018518518519</c:v>
                </c:pt>
                <c:pt idx="1188">
                  <c:v>0.630178326474623</c:v>
                </c:pt>
                <c:pt idx="1189">
                  <c:v>0.629286694101509</c:v>
                </c:pt>
                <c:pt idx="1190">
                  <c:v>0.628292181069959</c:v>
                </c:pt>
                <c:pt idx="1191">
                  <c:v>0.627503429355281</c:v>
                </c:pt>
                <c:pt idx="1192">
                  <c:v>0.626594650205761</c:v>
                </c:pt>
                <c:pt idx="1193">
                  <c:v>0.625857338820302</c:v>
                </c:pt>
                <c:pt idx="1194">
                  <c:v>0.624845679012346</c:v>
                </c:pt>
                <c:pt idx="1195">
                  <c:v>0.623971193415638</c:v>
                </c:pt>
                <c:pt idx="1196">
                  <c:v>0.623148148148148</c:v>
                </c:pt>
                <c:pt idx="1197">
                  <c:v>0.622530864197531</c:v>
                </c:pt>
                <c:pt idx="1198">
                  <c:v>0.621965020576132</c:v>
                </c:pt>
                <c:pt idx="1199">
                  <c:v>0.621244855967078</c:v>
                </c:pt>
                <c:pt idx="1200">
                  <c:v>0.620541838134431</c:v>
                </c:pt>
                <c:pt idx="1201">
                  <c:v>0.619787379972565</c:v>
                </c:pt>
                <c:pt idx="1202">
                  <c:v>0.618964334705075</c:v>
                </c:pt>
                <c:pt idx="1203">
                  <c:v>0.618278463648834</c:v>
                </c:pt>
                <c:pt idx="1204">
                  <c:v>0.617541152263375</c:v>
                </c:pt>
                <c:pt idx="1205">
                  <c:v>0.616872427983539</c:v>
                </c:pt>
                <c:pt idx="1206">
                  <c:v>0.616203703703704</c:v>
                </c:pt>
                <c:pt idx="1207">
                  <c:v>0.61556927297668</c:v>
                </c:pt>
                <c:pt idx="1208">
                  <c:v>0.614729080932785</c:v>
                </c:pt>
                <c:pt idx="1209">
                  <c:v>0.614008916323731</c:v>
                </c:pt>
                <c:pt idx="1210">
                  <c:v>0.613254458161866</c:v>
                </c:pt>
                <c:pt idx="1211">
                  <c:v>0.612551440329218</c:v>
                </c:pt>
                <c:pt idx="1212">
                  <c:v>0.611899862825789</c:v>
                </c:pt>
                <c:pt idx="1213">
                  <c:v>0.611145404663923</c:v>
                </c:pt>
                <c:pt idx="1214">
                  <c:v>0.610751028806584</c:v>
                </c:pt>
                <c:pt idx="1215">
                  <c:v>0.610185185185185</c:v>
                </c:pt>
                <c:pt idx="1216">
                  <c:v>0.609533607681756</c:v>
                </c:pt>
                <c:pt idx="1217">
                  <c:v>0.608967764060357</c:v>
                </c:pt>
                <c:pt idx="1218">
                  <c:v>0.608230452674897</c:v>
                </c:pt>
                <c:pt idx="1219">
                  <c:v>0.607887517146776</c:v>
                </c:pt>
                <c:pt idx="1220">
                  <c:v>0.607150205761317</c:v>
                </c:pt>
                <c:pt idx="1221">
                  <c:v>0.606464334705075</c:v>
                </c:pt>
                <c:pt idx="1222">
                  <c:v>0.605847050754458</c:v>
                </c:pt>
                <c:pt idx="1223">
                  <c:v>0.605229766803841</c:v>
                </c:pt>
                <c:pt idx="1224">
                  <c:v>0.60471536351166</c:v>
                </c:pt>
                <c:pt idx="1225">
                  <c:v>0.604200960219479</c:v>
                </c:pt>
                <c:pt idx="1226">
                  <c:v>0.603600823045268</c:v>
                </c:pt>
                <c:pt idx="1227">
                  <c:v>0.603137860082305</c:v>
                </c:pt>
                <c:pt idx="1228">
                  <c:v>0.602623456790123</c:v>
                </c:pt>
                <c:pt idx="1229">
                  <c:v>0.602160493827161</c:v>
                </c:pt>
                <c:pt idx="1230">
                  <c:v>0.601663237311386</c:v>
                </c:pt>
                <c:pt idx="1231">
                  <c:v>0.601217421124829</c:v>
                </c:pt>
                <c:pt idx="1232">
                  <c:v>0.60082304526749</c:v>
                </c:pt>
                <c:pt idx="1233">
                  <c:v>0.600205761316872</c:v>
                </c:pt>
                <c:pt idx="1234">
                  <c:v>0.599691358024691</c:v>
                </c:pt>
                <c:pt idx="1235">
                  <c:v>0.599211248285322</c:v>
                </c:pt>
                <c:pt idx="1236">
                  <c:v>0.598765432098765</c:v>
                </c:pt>
                <c:pt idx="1237">
                  <c:v>0.598251028806584</c:v>
                </c:pt>
                <c:pt idx="1238">
                  <c:v>0.597668038408779</c:v>
                </c:pt>
                <c:pt idx="1239">
                  <c:v>0.597290809327846</c:v>
                </c:pt>
                <c:pt idx="1240">
                  <c:v>0.596793552812071</c:v>
                </c:pt>
                <c:pt idx="1241">
                  <c:v>0.596433470507545</c:v>
                </c:pt>
                <c:pt idx="1242">
                  <c:v>0.596056241426612</c:v>
                </c:pt>
                <c:pt idx="1243">
                  <c:v>0.595507544581619</c:v>
                </c:pt>
                <c:pt idx="1244">
                  <c:v>0.594804526748971</c:v>
                </c:pt>
                <c:pt idx="1245">
                  <c:v>0.594255829903978</c:v>
                </c:pt>
                <c:pt idx="1246">
                  <c:v>0.593689986282579</c:v>
                </c:pt>
                <c:pt idx="1247">
                  <c:v>0.59338134430727</c:v>
                </c:pt>
                <c:pt idx="1248">
                  <c:v>0.59303840877915</c:v>
                </c:pt>
                <c:pt idx="1249">
                  <c:v>0.592506858710562</c:v>
                </c:pt>
                <c:pt idx="1250">
                  <c:v>0.592095336076818</c:v>
                </c:pt>
                <c:pt idx="1251">
                  <c:v>0.591718106995885</c:v>
                </c:pt>
                <c:pt idx="1252">
                  <c:v>0.591186556927298</c:v>
                </c:pt>
                <c:pt idx="1253">
                  <c:v>0.590757887517147</c:v>
                </c:pt>
                <c:pt idx="1254">
                  <c:v>0.590534979423868</c:v>
                </c:pt>
                <c:pt idx="1255">
                  <c:v>0.589951989026063</c:v>
                </c:pt>
                <c:pt idx="1256">
                  <c:v>0.589643347050755</c:v>
                </c:pt>
                <c:pt idx="1257">
                  <c:v>0.589300411522634</c:v>
                </c:pt>
                <c:pt idx="1258">
                  <c:v>0.58914609053498</c:v>
                </c:pt>
                <c:pt idx="1259">
                  <c:v>0.588871742112483</c:v>
                </c:pt>
                <c:pt idx="1260">
                  <c:v>0.588614540466392</c:v>
                </c:pt>
                <c:pt idx="1261">
                  <c:v>0.588100137174211</c:v>
                </c:pt>
                <c:pt idx="1262">
                  <c:v>0.587945816186557</c:v>
                </c:pt>
                <c:pt idx="1263">
                  <c:v>0.587568587105624</c:v>
                </c:pt>
                <c:pt idx="1264">
                  <c:v>0.587208504801097</c:v>
                </c:pt>
                <c:pt idx="1265">
                  <c:v>0.586951303155007</c:v>
                </c:pt>
                <c:pt idx="1266">
                  <c:v>0.586608367626886</c:v>
                </c:pt>
                <c:pt idx="1267">
                  <c:v>0.586213991769547</c:v>
                </c:pt>
                <c:pt idx="1268">
                  <c:v>0.586025377229081</c:v>
                </c:pt>
                <c:pt idx="1269">
                  <c:v>0.585956790123457</c:v>
                </c:pt>
                <c:pt idx="1270">
                  <c:v>0.585853909465021</c:v>
                </c:pt>
                <c:pt idx="1271">
                  <c:v>0.585579561042524</c:v>
                </c:pt>
                <c:pt idx="1272">
                  <c:v>0.585528120713306</c:v>
                </c:pt>
                <c:pt idx="1273">
                  <c:v>0.585168038408779</c:v>
                </c:pt>
                <c:pt idx="1274">
                  <c:v>0.585219478737997</c:v>
                </c:pt>
                <c:pt idx="1275">
                  <c:v>0.585185185185185</c:v>
                </c:pt>
                <c:pt idx="1276">
                  <c:v>0.585288065843621</c:v>
                </c:pt>
                <c:pt idx="1277">
                  <c:v>0.585253772290809</c:v>
                </c:pt>
                <c:pt idx="1278">
                  <c:v>0.585013717421125</c:v>
                </c:pt>
                <c:pt idx="1279">
                  <c:v>0.585065157750343</c:v>
                </c:pt>
                <c:pt idx="1280">
                  <c:v>0.585168038408779</c:v>
                </c:pt>
                <c:pt idx="1281">
                  <c:v>0.585099451303155</c:v>
                </c:pt>
                <c:pt idx="1282">
                  <c:v>0.585082304526749</c:v>
                </c:pt>
                <c:pt idx="1283">
                  <c:v>0.584876543209877</c:v>
                </c:pt>
                <c:pt idx="1284">
                  <c:v>0.58477366255144</c:v>
                </c:pt>
                <c:pt idx="1285">
                  <c:v>0.584585048010974</c:v>
                </c:pt>
                <c:pt idx="1286">
                  <c:v>0.584447873799726</c:v>
                </c:pt>
                <c:pt idx="1287">
                  <c:v>0.584585048010974</c:v>
                </c:pt>
                <c:pt idx="1288">
                  <c:v>0.58477366255144</c:v>
                </c:pt>
                <c:pt idx="1289">
                  <c:v>0.584790809327846</c:v>
                </c:pt>
                <c:pt idx="1290">
                  <c:v>0.584756515775034</c:v>
                </c:pt>
                <c:pt idx="1291">
                  <c:v>0.584807956104252</c:v>
                </c:pt>
                <c:pt idx="1292">
                  <c:v>0.584825102880659</c:v>
                </c:pt>
                <c:pt idx="1293">
                  <c:v>0.584979423868313</c:v>
                </c:pt>
                <c:pt idx="1294">
                  <c:v>0.584996570644719</c:v>
                </c:pt>
                <c:pt idx="1295">
                  <c:v>0.585253772290809</c:v>
                </c:pt>
                <c:pt idx="1296">
                  <c:v>0.585288065843621</c:v>
                </c:pt>
                <c:pt idx="1297">
                  <c:v>0.585390946502058</c:v>
                </c:pt>
                <c:pt idx="1298">
                  <c:v>0.585356652949246</c:v>
                </c:pt>
                <c:pt idx="1299">
                  <c:v>0.585390946502058</c:v>
                </c:pt>
                <c:pt idx="1300">
                  <c:v>0.585493827160494</c:v>
                </c:pt>
                <c:pt idx="1301">
                  <c:v>0.585562414266118</c:v>
                </c:pt>
                <c:pt idx="1302">
                  <c:v>0.585939643347051</c:v>
                </c:pt>
                <c:pt idx="1303">
                  <c:v>0.585922496570645</c:v>
                </c:pt>
                <c:pt idx="1304">
                  <c:v>0.585973936899863</c:v>
                </c:pt>
                <c:pt idx="1305">
                  <c:v>0.586231138545953</c:v>
                </c:pt>
                <c:pt idx="1306">
                  <c:v>0.586248285322359</c:v>
                </c:pt>
                <c:pt idx="1307">
                  <c:v>0.586299725651578</c:v>
                </c:pt>
                <c:pt idx="1308">
                  <c:v>0.586368312757202</c:v>
                </c:pt>
                <c:pt idx="1309">
                  <c:v>0.586248285322359</c:v>
                </c:pt>
                <c:pt idx="1310">
                  <c:v>0.586162551440329</c:v>
                </c:pt>
                <c:pt idx="1311">
                  <c:v>0.586213991769547</c:v>
                </c:pt>
                <c:pt idx="1312">
                  <c:v>0.586196844993141</c:v>
                </c:pt>
                <c:pt idx="1313">
                  <c:v>0.586076817558299</c:v>
                </c:pt>
                <c:pt idx="1314">
                  <c:v>0.585956790123457</c:v>
                </c:pt>
                <c:pt idx="1315">
                  <c:v>0.585819615912209</c:v>
                </c:pt>
                <c:pt idx="1316">
                  <c:v>0.585905349794239</c:v>
                </c:pt>
                <c:pt idx="1317">
                  <c:v>0.585699588477366</c:v>
                </c:pt>
                <c:pt idx="1318">
                  <c:v>0.585528120713306</c:v>
                </c:pt>
                <c:pt idx="1319">
                  <c:v>0.58533950617284</c:v>
                </c:pt>
                <c:pt idx="1320">
                  <c:v>0.585236625514403</c:v>
                </c:pt>
                <c:pt idx="1321">
                  <c:v>0.585065157750343</c:v>
                </c:pt>
                <c:pt idx="1322">
                  <c:v>0.585048010973937</c:v>
                </c:pt>
                <c:pt idx="1323">
                  <c:v>0.585065157750343</c:v>
                </c:pt>
                <c:pt idx="1324">
                  <c:v>0.585065157750343</c:v>
                </c:pt>
                <c:pt idx="1325">
                  <c:v>0.585168038408779</c:v>
                </c:pt>
                <c:pt idx="1326">
                  <c:v>0.585408093278464</c:v>
                </c:pt>
                <c:pt idx="1327">
                  <c:v>0.585699588477366</c:v>
                </c:pt>
                <c:pt idx="1328">
                  <c:v>0.586093964334705</c:v>
                </c:pt>
                <c:pt idx="1329">
                  <c:v>0.586796982167353</c:v>
                </c:pt>
                <c:pt idx="1330">
                  <c:v>0.587345679012346</c:v>
                </c:pt>
                <c:pt idx="1331">
                  <c:v>0.587997256515775</c:v>
                </c:pt>
                <c:pt idx="1332">
                  <c:v>0.588820301783265</c:v>
                </c:pt>
                <c:pt idx="1333">
                  <c:v>0.589626200274348</c:v>
                </c:pt>
                <c:pt idx="1334">
                  <c:v>0.590672153635117</c:v>
                </c:pt>
                <c:pt idx="1335">
                  <c:v>0.591838134430727</c:v>
                </c:pt>
                <c:pt idx="1336">
                  <c:v>0.593158436213992</c:v>
                </c:pt>
                <c:pt idx="1337">
                  <c:v>0.59411865569273</c:v>
                </c:pt>
                <c:pt idx="1338">
                  <c:v>0.595336076817558</c:v>
                </c:pt>
                <c:pt idx="1339">
                  <c:v>0.596484910836763</c:v>
                </c:pt>
                <c:pt idx="1340">
                  <c:v>0.597856652949246</c:v>
                </c:pt>
                <c:pt idx="1341">
                  <c:v>0.598954046639232</c:v>
                </c:pt>
                <c:pt idx="1342">
                  <c:v>0.600034293552812</c:v>
                </c:pt>
                <c:pt idx="1343">
                  <c:v>0.601028806584362</c:v>
                </c:pt>
                <c:pt idx="1344">
                  <c:v>0.601971879286694</c:v>
                </c:pt>
                <c:pt idx="1345">
                  <c:v>0.602829218106996</c:v>
                </c:pt>
                <c:pt idx="1346">
                  <c:v>0.603960905349794</c:v>
                </c:pt>
                <c:pt idx="1347">
                  <c:v>0.604783950617284</c:v>
                </c:pt>
                <c:pt idx="1348">
                  <c:v>0.60579561042524</c:v>
                </c:pt>
                <c:pt idx="1349">
                  <c:v>0.60679012345679</c:v>
                </c:pt>
                <c:pt idx="1350">
                  <c:v>0.607390260631001</c:v>
                </c:pt>
                <c:pt idx="1351">
                  <c:v>0.608041838134431</c:v>
                </c:pt>
                <c:pt idx="1352">
                  <c:v>0.608624828532236</c:v>
                </c:pt>
                <c:pt idx="1353">
                  <c:v>0.609087791495199</c:v>
                </c:pt>
                <c:pt idx="1354">
                  <c:v>0.60977366255144</c:v>
                </c:pt>
                <c:pt idx="1355">
                  <c:v>0.610442386831276</c:v>
                </c:pt>
                <c:pt idx="1356">
                  <c:v>0.61150548696845</c:v>
                </c:pt>
                <c:pt idx="1357">
                  <c:v>0.612139917695473</c:v>
                </c:pt>
                <c:pt idx="1358">
                  <c:v>0.612928669410151</c:v>
                </c:pt>
                <c:pt idx="1359">
                  <c:v>0.613683127572017</c:v>
                </c:pt>
                <c:pt idx="1360">
                  <c:v>0.614506172839506</c:v>
                </c:pt>
                <c:pt idx="1361">
                  <c:v>0.614951989026063</c:v>
                </c:pt>
                <c:pt idx="1362">
                  <c:v>0.615843621399177</c:v>
                </c:pt>
                <c:pt idx="1363">
                  <c:v>0.616803840877915</c:v>
                </c:pt>
                <c:pt idx="1364">
                  <c:v>0.617558299039781</c:v>
                </c:pt>
                <c:pt idx="1365">
                  <c:v>0.618261316872428</c:v>
                </c:pt>
                <c:pt idx="1366">
                  <c:v>0.618878600823045</c:v>
                </c:pt>
                <c:pt idx="1367">
                  <c:v>0.619444444444445</c:v>
                </c:pt>
                <c:pt idx="1368">
                  <c:v>0.62037037037037</c:v>
                </c:pt>
                <c:pt idx="1369">
                  <c:v>0.621039094650206</c:v>
                </c:pt>
                <c:pt idx="1370">
                  <c:v>0.621484910836763</c:v>
                </c:pt>
                <c:pt idx="1371">
                  <c:v>0.622067901234568</c:v>
                </c:pt>
                <c:pt idx="1372">
                  <c:v>0.622959533607682</c:v>
                </c:pt>
                <c:pt idx="1373">
                  <c:v>0.623765432098765</c:v>
                </c:pt>
                <c:pt idx="1374">
                  <c:v>0.624588477366255</c:v>
                </c:pt>
                <c:pt idx="1375">
                  <c:v>0.625291495198903</c:v>
                </c:pt>
                <c:pt idx="1376">
                  <c:v>0.625857338820302</c:v>
                </c:pt>
                <c:pt idx="1377">
                  <c:v>0.626423182441701</c:v>
                </c:pt>
                <c:pt idx="1378">
                  <c:v>0.626851851851852</c:v>
                </c:pt>
                <c:pt idx="1379">
                  <c:v>0.62707475994513</c:v>
                </c:pt>
                <c:pt idx="1380">
                  <c:v>0.627297668038409</c:v>
                </c:pt>
                <c:pt idx="1381">
                  <c:v>0.627623456790123</c:v>
                </c:pt>
                <c:pt idx="1382">
                  <c:v>0.627914951989026</c:v>
                </c:pt>
                <c:pt idx="1383">
                  <c:v>0.62789780521262</c:v>
                </c:pt>
                <c:pt idx="1384">
                  <c:v>0.628103566529493</c:v>
                </c:pt>
                <c:pt idx="1385">
                  <c:v>0.628463648834019</c:v>
                </c:pt>
                <c:pt idx="1386">
                  <c:v>0.628446502057613</c:v>
                </c:pt>
                <c:pt idx="1387">
                  <c:v>0.628412208504801</c:v>
                </c:pt>
                <c:pt idx="1388">
                  <c:v>0.628497942386831</c:v>
                </c:pt>
                <c:pt idx="1389">
                  <c:v>0.628532235939643</c:v>
                </c:pt>
                <c:pt idx="1390">
                  <c:v>0.628446502057613</c:v>
                </c:pt>
                <c:pt idx="1391">
                  <c:v>0.628360768175583</c:v>
                </c:pt>
                <c:pt idx="1392">
                  <c:v>0.628377914951989</c:v>
                </c:pt>
                <c:pt idx="1393">
                  <c:v>0.628309327846365</c:v>
                </c:pt>
                <c:pt idx="1394">
                  <c:v>0.628086419753086</c:v>
                </c:pt>
                <c:pt idx="1395">
                  <c:v>0.627949245541838</c:v>
                </c:pt>
                <c:pt idx="1396">
                  <c:v>0.627846364883402</c:v>
                </c:pt>
                <c:pt idx="1397">
                  <c:v>0.62764060356653</c:v>
                </c:pt>
                <c:pt idx="1398">
                  <c:v>0.627503429355281</c:v>
                </c:pt>
                <c:pt idx="1399">
                  <c:v>0.627314814814815</c:v>
                </c:pt>
                <c:pt idx="1400">
                  <c:v>0.626954732510288</c:v>
                </c:pt>
                <c:pt idx="1401">
                  <c:v>0.626526063100137</c:v>
                </c:pt>
                <c:pt idx="1402">
                  <c:v>0.625943072702332</c:v>
                </c:pt>
                <c:pt idx="1403">
                  <c:v>0.625394375857339</c:v>
                </c:pt>
                <c:pt idx="1404">
                  <c:v>0.624777091906722</c:v>
                </c:pt>
                <c:pt idx="1405">
                  <c:v>0.623851165980796</c:v>
                </c:pt>
                <c:pt idx="1406">
                  <c:v>0.622890946502058</c:v>
                </c:pt>
                <c:pt idx="1407">
                  <c:v>0.622582304526749</c:v>
                </c:pt>
                <c:pt idx="1408">
                  <c:v>0.622599451303155</c:v>
                </c:pt>
                <c:pt idx="1409">
                  <c:v>0.62292524005487</c:v>
                </c:pt>
                <c:pt idx="1410">
                  <c:v>0.623593964334705</c:v>
                </c:pt>
                <c:pt idx="1411">
                  <c:v>0.624811385459534</c:v>
                </c:pt>
                <c:pt idx="1412">
                  <c:v>0.626714677640604</c:v>
                </c:pt>
                <c:pt idx="1413">
                  <c:v>0.62872085048011</c:v>
                </c:pt>
                <c:pt idx="1414">
                  <c:v>0.631104252400549</c:v>
                </c:pt>
                <c:pt idx="1415">
                  <c:v>0.633864883401921</c:v>
                </c:pt>
                <c:pt idx="1416">
                  <c:v>0.636539780521262</c:v>
                </c:pt>
                <c:pt idx="1417">
                  <c:v>0.639471879286694</c:v>
                </c:pt>
                <c:pt idx="1418">
                  <c:v>0.641855281207133</c:v>
                </c:pt>
                <c:pt idx="1419">
                  <c:v>0.644547325102881</c:v>
                </c:pt>
                <c:pt idx="1420">
                  <c:v>0.647359396433471</c:v>
                </c:pt>
                <c:pt idx="1421">
                  <c:v>0.649554183813443</c:v>
                </c:pt>
                <c:pt idx="1422">
                  <c:v>0.651543209876543</c:v>
                </c:pt>
                <c:pt idx="1423">
                  <c:v>0.653172153635117</c:v>
                </c:pt>
                <c:pt idx="1424">
                  <c:v>0.654955418381344</c:v>
                </c:pt>
                <c:pt idx="1425">
                  <c:v>0.656361454046639</c:v>
                </c:pt>
                <c:pt idx="1426">
                  <c:v>0.657373113854595</c:v>
                </c:pt>
                <c:pt idx="1427">
                  <c:v>0.658419067215364</c:v>
                </c:pt>
                <c:pt idx="1428">
                  <c:v>0.65943072702332</c:v>
                </c:pt>
                <c:pt idx="1429">
                  <c:v>0.66042524005487</c:v>
                </c:pt>
                <c:pt idx="1430">
                  <c:v>0.661059670781893</c:v>
                </c:pt>
                <c:pt idx="1431">
                  <c:v>0.661934156378601</c:v>
                </c:pt>
                <c:pt idx="1432">
                  <c:v>0.662808641975309</c:v>
                </c:pt>
                <c:pt idx="1433">
                  <c:v>0.663545953360768</c:v>
                </c:pt>
                <c:pt idx="1434">
                  <c:v>0.664351851851852</c:v>
                </c:pt>
                <c:pt idx="1435">
                  <c:v>0.665089163237311</c:v>
                </c:pt>
                <c:pt idx="1436">
                  <c:v>0.665792181069959</c:v>
                </c:pt>
                <c:pt idx="1437">
                  <c:v>0.666580932784637</c:v>
                </c:pt>
                <c:pt idx="1438">
                  <c:v>0.667695473251029</c:v>
                </c:pt>
                <c:pt idx="1439">
                  <c:v>0.668672839506173</c:v>
                </c:pt>
                <c:pt idx="1440">
                  <c:v>0.669787379972565</c:v>
                </c:pt>
                <c:pt idx="1441">
                  <c:v>0.670919067215364</c:v>
                </c:pt>
                <c:pt idx="1442">
                  <c:v>0.672050754458162</c:v>
                </c:pt>
                <c:pt idx="1443">
                  <c:v>0.673491083676269</c:v>
                </c:pt>
                <c:pt idx="1444">
                  <c:v>0.675102880658436</c:v>
                </c:pt>
                <c:pt idx="1445">
                  <c:v>0.67690329218107</c:v>
                </c:pt>
                <c:pt idx="1446">
                  <c:v>0.678686556927298</c:v>
                </c:pt>
                <c:pt idx="1447">
                  <c:v>0.680298353909465</c:v>
                </c:pt>
                <c:pt idx="1448">
                  <c:v>0.682304526748971</c:v>
                </c:pt>
                <c:pt idx="1449">
                  <c:v>0.683882030178327</c:v>
                </c:pt>
                <c:pt idx="1450">
                  <c:v>0.685733882030178</c:v>
                </c:pt>
                <c:pt idx="1451">
                  <c:v>0.687945816186557</c:v>
                </c:pt>
                <c:pt idx="1452">
                  <c:v>0.690003429355281</c:v>
                </c:pt>
                <c:pt idx="1453">
                  <c:v>0.69230109739369</c:v>
                </c:pt>
                <c:pt idx="1454">
                  <c:v>0.694975994513032</c:v>
                </c:pt>
                <c:pt idx="1455">
                  <c:v>0.697050754458162</c:v>
                </c:pt>
                <c:pt idx="1456">
                  <c:v>0.699159807956104</c:v>
                </c:pt>
                <c:pt idx="1457">
                  <c:v>0.701766117969822</c:v>
                </c:pt>
                <c:pt idx="1458">
                  <c:v>0.704475308641975</c:v>
                </c:pt>
                <c:pt idx="1459">
                  <c:v>0.706978737997257</c:v>
                </c:pt>
                <c:pt idx="1460">
                  <c:v>0.709996570644719</c:v>
                </c:pt>
                <c:pt idx="1461">
                  <c:v>0.712705761316873</c:v>
                </c:pt>
                <c:pt idx="1462">
                  <c:v>0.715449245541838</c:v>
                </c:pt>
                <c:pt idx="1463">
                  <c:v>0.718398491083676</c:v>
                </c:pt>
                <c:pt idx="1464">
                  <c:v>0.721724965706447</c:v>
                </c:pt>
                <c:pt idx="1465">
                  <c:v>0.725017146776406</c:v>
                </c:pt>
                <c:pt idx="1466">
                  <c:v>0.728566529492455</c:v>
                </c:pt>
                <c:pt idx="1467">
                  <c:v>0.73187585733882</c:v>
                </c:pt>
                <c:pt idx="1468">
                  <c:v>0.735373799725652</c:v>
                </c:pt>
                <c:pt idx="1469">
                  <c:v>0.739008916323731</c:v>
                </c:pt>
                <c:pt idx="1470">
                  <c:v>0.743021262002743</c:v>
                </c:pt>
                <c:pt idx="1471">
                  <c:v>0.746759259259259</c:v>
                </c:pt>
                <c:pt idx="1472">
                  <c:v>0.750771604938272</c:v>
                </c:pt>
                <c:pt idx="1473">
                  <c:v>0.755349794238683</c:v>
                </c:pt>
                <c:pt idx="1474">
                  <c:v>0.760116598079561</c:v>
                </c:pt>
                <c:pt idx="1475">
                  <c:v>0.764831961591221</c:v>
                </c:pt>
                <c:pt idx="1476">
                  <c:v>0.77037037037037</c:v>
                </c:pt>
                <c:pt idx="1477">
                  <c:v>0.775977366255144</c:v>
                </c:pt>
                <c:pt idx="1478">
                  <c:v>0.781069958847737</c:v>
                </c:pt>
                <c:pt idx="1479">
                  <c:v>0.785836762688615</c:v>
                </c:pt>
                <c:pt idx="1480">
                  <c:v>0.791049382716049</c:v>
                </c:pt>
                <c:pt idx="1481">
                  <c:v>0.79627914951989</c:v>
                </c:pt>
                <c:pt idx="1482">
                  <c:v>0.800977366255144</c:v>
                </c:pt>
                <c:pt idx="1483">
                  <c:v>0.805435528120713</c:v>
                </c:pt>
                <c:pt idx="1484">
                  <c:v>0.809842249657064</c:v>
                </c:pt>
                <c:pt idx="1485">
                  <c:v>0.813545953360768</c:v>
                </c:pt>
                <c:pt idx="1486">
                  <c:v>0.817181069958848</c:v>
                </c:pt>
                <c:pt idx="1487">
                  <c:v>0.820696159122085</c:v>
                </c:pt>
                <c:pt idx="1488">
                  <c:v>0.823165294924554</c:v>
                </c:pt>
                <c:pt idx="1489">
                  <c:v>0.825120027434842</c:v>
                </c:pt>
                <c:pt idx="1490">
                  <c:v>0.827057613168724</c:v>
                </c:pt>
                <c:pt idx="1491">
                  <c:v>0.827880658436214</c:v>
                </c:pt>
                <c:pt idx="1492">
                  <c:v>0.829132373113855</c:v>
                </c:pt>
                <c:pt idx="1493">
                  <c:v>0.829183813443073</c:v>
                </c:pt>
                <c:pt idx="1494">
                  <c:v>0.829080932784637</c:v>
                </c:pt>
                <c:pt idx="1495">
                  <c:v>0.828755144032922</c:v>
                </c:pt>
                <c:pt idx="1496">
                  <c:v>0.828600823045268</c:v>
                </c:pt>
                <c:pt idx="1497">
                  <c:v>0.82798353909465</c:v>
                </c:pt>
                <c:pt idx="1498">
                  <c:v>0.827623456790124</c:v>
                </c:pt>
                <c:pt idx="1499">
                  <c:v>0.826714677640604</c:v>
                </c:pt>
                <c:pt idx="1500">
                  <c:v>0.826337448559671</c:v>
                </c:pt>
                <c:pt idx="1501">
                  <c:v>0.82491426611797</c:v>
                </c:pt>
                <c:pt idx="1502">
                  <c:v>0.824502743484225</c:v>
                </c:pt>
                <c:pt idx="1503">
                  <c:v>0.823302469135803</c:v>
                </c:pt>
                <c:pt idx="1504">
                  <c:v>0.822307956104252</c:v>
                </c:pt>
                <c:pt idx="1505">
                  <c:v>0.821416323731139</c:v>
                </c:pt>
                <c:pt idx="1506">
                  <c:v>0.820541838134431</c:v>
                </c:pt>
                <c:pt idx="1507">
                  <c:v>0.819684499314129</c:v>
                </c:pt>
                <c:pt idx="1508">
                  <c:v>0.819221536351166</c:v>
                </c:pt>
                <c:pt idx="1509">
                  <c:v>0.818930041152263</c:v>
                </c:pt>
                <c:pt idx="1510">
                  <c:v>0.818484224965707</c:v>
                </c:pt>
                <c:pt idx="1511">
                  <c:v>0.818175582990398</c:v>
                </c:pt>
                <c:pt idx="1512">
                  <c:v>0.817798353909465</c:v>
                </c:pt>
                <c:pt idx="1513">
                  <c:v>0.817626886145405</c:v>
                </c:pt>
                <c:pt idx="1514">
                  <c:v>0.817061042524006</c:v>
                </c:pt>
                <c:pt idx="1515">
                  <c:v>0.816838134430727</c:v>
                </c:pt>
                <c:pt idx="1516">
                  <c:v>0.816649519890261</c:v>
                </c:pt>
                <c:pt idx="1517">
                  <c:v>0.816580932784637</c:v>
                </c:pt>
                <c:pt idx="1518">
                  <c:v>0.81630658436214</c:v>
                </c:pt>
                <c:pt idx="1519">
                  <c:v>0.816152263374486</c:v>
                </c:pt>
                <c:pt idx="1520">
                  <c:v>0.81622085048011</c:v>
                </c:pt>
                <c:pt idx="1521">
                  <c:v>0.816117969821674</c:v>
                </c:pt>
                <c:pt idx="1522">
                  <c:v>0.816015089163237</c:v>
                </c:pt>
                <c:pt idx="1523">
                  <c:v>0.816015089163237</c:v>
                </c:pt>
                <c:pt idx="1524">
                  <c:v>0.816100823045268</c:v>
                </c:pt>
                <c:pt idx="1525">
                  <c:v>0.81630658436214</c:v>
                </c:pt>
                <c:pt idx="1526">
                  <c:v>0.816426611796982</c:v>
                </c:pt>
                <c:pt idx="1527">
                  <c:v>0.816546639231825</c:v>
                </c:pt>
                <c:pt idx="1528">
                  <c:v>0.816683813443073</c:v>
                </c:pt>
                <c:pt idx="1529">
                  <c:v>0.816803840877915</c:v>
                </c:pt>
                <c:pt idx="1530">
                  <c:v>0.816992455418381</c:v>
                </c:pt>
                <c:pt idx="1531">
                  <c:v>0.81721536351166</c:v>
                </c:pt>
                <c:pt idx="1532">
                  <c:v>0.817661179698217</c:v>
                </c:pt>
                <c:pt idx="1533">
                  <c:v>0.817918381344307</c:v>
                </c:pt>
                <c:pt idx="1534">
                  <c:v>0.818141289437586</c:v>
                </c:pt>
                <c:pt idx="1535">
                  <c:v>0.818364197530864</c:v>
                </c:pt>
                <c:pt idx="1536">
                  <c:v>0.818501371742113</c:v>
                </c:pt>
                <c:pt idx="1537">
                  <c:v>0.818827160493827</c:v>
                </c:pt>
                <c:pt idx="1538">
                  <c:v>0.819152949245542</c:v>
                </c:pt>
                <c:pt idx="1539">
                  <c:v>0.819478737997257</c:v>
                </c:pt>
                <c:pt idx="1540">
                  <c:v>0.819873113854595</c:v>
                </c:pt>
                <c:pt idx="1541">
                  <c:v>0.820233196159122</c:v>
                </c:pt>
                <c:pt idx="1542">
                  <c:v>0.820781893004115</c:v>
                </c:pt>
                <c:pt idx="1543">
                  <c:v>0.821159122085048</c:v>
                </c:pt>
                <c:pt idx="1544">
                  <c:v>0.821604938271605</c:v>
                </c:pt>
                <c:pt idx="1545">
                  <c:v>0.82193072702332</c:v>
                </c:pt>
                <c:pt idx="1546">
                  <c:v>0.822410836762689</c:v>
                </c:pt>
                <c:pt idx="1547">
                  <c:v>0.822719478737997</c:v>
                </c:pt>
                <c:pt idx="1548">
                  <c:v>0.823131001371742</c:v>
                </c:pt>
                <c:pt idx="1549">
                  <c:v>0.823439643347051</c:v>
                </c:pt>
                <c:pt idx="1550">
                  <c:v>0.82383401920439</c:v>
                </c:pt>
                <c:pt idx="1551">
                  <c:v>0.824211248285322</c:v>
                </c:pt>
                <c:pt idx="1552">
                  <c:v>0.824451303155007</c:v>
                </c:pt>
                <c:pt idx="1553">
                  <c:v>0.82491426611797</c:v>
                </c:pt>
                <c:pt idx="1554">
                  <c:v>0.825205761316872</c:v>
                </c:pt>
                <c:pt idx="1555">
                  <c:v>0.825651577503429</c:v>
                </c:pt>
                <c:pt idx="1556">
                  <c:v>0.825977366255144</c:v>
                </c:pt>
                <c:pt idx="1557">
                  <c:v>0.826388888888889</c:v>
                </c:pt>
                <c:pt idx="1558">
                  <c:v>0.826628943758573</c:v>
                </c:pt>
                <c:pt idx="1559">
                  <c:v>0.827006172839506</c:v>
                </c:pt>
                <c:pt idx="1560">
                  <c:v>0.827486282578875</c:v>
                </c:pt>
                <c:pt idx="1561">
                  <c:v>0.827914951989026</c:v>
                </c:pt>
                <c:pt idx="1562">
                  <c:v>0.828309327846365</c:v>
                </c:pt>
                <c:pt idx="1563">
                  <c:v>0.828789437585734</c:v>
                </c:pt>
                <c:pt idx="1564">
                  <c:v>0.829252400548697</c:v>
                </c:pt>
                <c:pt idx="1565">
                  <c:v>0.829766803840878</c:v>
                </c:pt>
                <c:pt idx="1566">
                  <c:v>0.830281207133059</c:v>
                </c:pt>
                <c:pt idx="1567">
                  <c:v>0.830675582990398</c:v>
                </c:pt>
                <c:pt idx="1568">
                  <c:v>0.831207133058985</c:v>
                </c:pt>
                <c:pt idx="1569">
                  <c:v>0.831584362139918</c:v>
                </c:pt>
                <c:pt idx="1570">
                  <c:v>0.832115912208505</c:v>
                </c:pt>
                <c:pt idx="1571">
                  <c:v>0.832596021947874</c:v>
                </c:pt>
                <c:pt idx="1572">
                  <c:v>0.833093278463649</c:v>
                </c:pt>
                <c:pt idx="1573">
                  <c:v>0.833641975308642</c:v>
                </c:pt>
                <c:pt idx="1574">
                  <c:v>0.834259259259259</c:v>
                </c:pt>
                <c:pt idx="1575">
                  <c:v>0.834979423868313</c:v>
                </c:pt>
                <c:pt idx="1576">
                  <c:v>0.835665294924554</c:v>
                </c:pt>
                <c:pt idx="1577">
                  <c:v>0.836213991769547</c:v>
                </c:pt>
                <c:pt idx="1578">
                  <c:v>0.836539780521262</c:v>
                </c:pt>
                <c:pt idx="1579">
                  <c:v>0.837002743484225</c:v>
                </c:pt>
                <c:pt idx="1580">
                  <c:v>0.837259945130316</c:v>
                </c:pt>
                <c:pt idx="1581">
                  <c:v>0.83741426611797</c:v>
                </c:pt>
                <c:pt idx="1582">
                  <c:v>0.838031550068587</c:v>
                </c:pt>
                <c:pt idx="1583">
                  <c:v>0.838220164609054</c:v>
                </c:pt>
                <c:pt idx="1584">
                  <c:v>0.83840877914952</c:v>
                </c:pt>
                <c:pt idx="1585">
                  <c:v>0.838734567901235</c:v>
                </c:pt>
                <c:pt idx="1586">
                  <c:v>0.839026063100137</c:v>
                </c:pt>
                <c:pt idx="1587">
                  <c:v>0.83940329218107</c:v>
                </c:pt>
                <c:pt idx="1588">
                  <c:v>0.839797668038409</c:v>
                </c:pt>
                <c:pt idx="1589">
                  <c:v>0.840054869684499</c:v>
                </c:pt>
                <c:pt idx="1590">
                  <c:v>0.840380658436214</c:v>
                </c:pt>
                <c:pt idx="1591">
                  <c:v>0.840672153635117</c:v>
                </c:pt>
                <c:pt idx="1592">
                  <c:v>0.841066529492455</c:v>
                </c:pt>
                <c:pt idx="1593">
                  <c:v>0.84122085048011</c:v>
                </c:pt>
                <c:pt idx="1594">
                  <c:v>0.841563786008231</c:v>
                </c:pt>
                <c:pt idx="1595">
                  <c:v>0.841563786008231</c:v>
                </c:pt>
                <c:pt idx="1596">
                  <c:v>0.841718106995885</c:v>
                </c:pt>
                <c:pt idx="1597">
                  <c:v>0.841923868312757</c:v>
                </c:pt>
                <c:pt idx="1598">
                  <c:v>0.842026748971194</c:v>
                </c:pt>
                <c:pt idx="1599">
                  <c:v>0.842198216735254</c:v>
                </c:pt>
                <c:pt idx="1600">
                  <c:v>0.841906721536351</c:v>
                </c:pt>
                <c:pt idx="1601">
                  <c:v>0.841889574759945</c:v>
                </c:pt>
                <c:pt idx="1602">
                  <c:v>0.841615226337449</c:v>
                </c:pt>
                <c:pt idx="1603">
                  <c:v>0.841375171467764</c:v>
                </c:pt>
                <c:pt idx="1604">
                  <c:v>0.841152263374486</c:v>
                </c:pt>
                <c:pt idx="1605">
                  <c:v>0.841015089163237</c:v>
                </c:pt>
                <c:pt idx="1606">
                  <c:v>0.840980795610425</c:v>
                </c:pt>
                <c:pt idx="1607">
                  <c:v>0.840792181069959</c:v>
                </c:pt>
                <c:pt idx="1608">
                  <c:v>0.840792181069959</c:v>
                </c:pt>
                <c:pt idx="1609">
                  <c:v>0.840706447187929</c:v>
                </c:pt>
                <c:pt idx="1610">
                  <c:v>0.840466392318244</c:v>
                </c:pt>
                <c:pt idx="1611">
                  <c:v>0.840054869684499</c:v>
                </c:pt>
                <c:pt idx="1612">
                  <c:v>0.839900548696845</c:v>
                </c:pt>
                <c:pt idx="1613">
                  <c:v>0.8394890260631</c:v>
                </c:pt>
                <c:pt idx="1614">
                  <c:v>0.839557613168724</c:v>
                </c:pt>
                <c:pt idx="1615">
                  <c:v>0.839471879286694</c:v>
                </c:pt>
                <c:pt idx="1616">
                  <c:v>0.839266117969822</c:v>
                </c:pt>
                <c:pt idx="1617">
                  <c:v>0.838906035665295</c:v>
                </c:pt>
                <c:pt idx="1618">
                  <c:v>0.838786008230453</c:v>
                </c:pt>
                <c:pt idx="1619">
                  <c:v>0.83849451303155</c:v>
                </c:pt>
                <c:pt idx="1620">
                  <c:v>0.838185871056241</c:v>
                </c:pt>
                <c:pt idx="1621">
                  <c:v>0.837962962962963</c:v>
                </c:pt>
                <c:pt idx="1622">
                  <c:v>0.837551440329218</c:v>
                </c:pt>
                <c:pt idx="1623">
                  <c:v>0.83732853223594</c:v>
                </c:pt>
                <c:pt idx="1624">
                  <c:v>0.836659807956104</c:v>
                </c:pt>
                <c:pt idx="1625">
                  <c:v>0.836248285322359</c:v>
                </c:pt>
                <c:pt idx="1626">
                  <c:v>0.835613854595336</c:v>
                </c:pt>
                <c:pt idx="1627">
                  <c:v>0.835185185185185</c:v>
                </c:pt>
                <c:pt idx="1628">
                  <c:v>0.834670781893004</c:v>
                </c:pt>
                <c:pt idx="1629">
                  <c:v>0.834104938271605</c:v>
                </c:pt>
                <c:pt idx="1630">
                  <c:v>0.833504801097394</c:v>
                </c:pt>
                <c:pt idx="1631">
                  <c:v>0.832801783264746</c:v>
                </c:pt>
                <c:pt idx="1632">
                  <c:v>0.832167352537723</c:v>
                </c:pt>
                <c:pt idx="1633">
                  <c:v>0.83170438957476</c:v>
                </c:pt>
                <c:pt idx="1634">
                  <c:v>0.831258573388203</c:v>
                </c:pt>
                <c:pt idx="1635">
                  <c:v>0.830812757201646</c:v>
                </c:pt>
                <c:pt idx="1636">
                  <c:v>0.830349794238683</c:v>
                </c:pt>
                <c:pt idx="1637">
                  <c:v>0.829818244170096</c:v>
                </c:pt>
                <c:pt idx="1638">
                  <c:v>0.829372427983539</c:v>
                </c:pt>
                <c:pt idx="1639">
                  <c:v>0.828789437585734</c:v>
                </c:pt>
                <c:pt idx="1640">
                  <c:v>0.828240740740741</c:v>
                </c:pt>
                <c:pt idx="1641">
                  <c:v>0.827674897119342</c:v>
                </c:pt>
                <c:pt idx="1642">
                  <c:v>0.826680384087792</c:v>
                </c:pt>
                <c:pt idx="1643">
                  <c:v>0.825960219478738</c:v>
                </c:pt>
                <c:pt idx="1644">
                  <c:v>0.825342935528121</c:v>
                </c:pt>
                <c:pt idx="1645">
                  <c:v>0.824519890260631</c:v>
                </c:pt>
                <c:pt idx="1646">
                  <c:v>0.823799725651578</c:v>
                </c:pt>
                <c:pt idx="1647">
                  <c:v>0.823405349794239</c:v>
                </c:pt>
                <c:pt idx="1648">
                  <c:v>0.822479423868313</c:v>
                </c:pt>
                <c:pt idx="1649">
                  <c:v>0.821844993141289</c:v>
                </c:pt>
                <c:pt idx="1650">
                  <c:v>0.821090534979424</c:v>
                </c:pt>
                <c:pt idx="1651">
                  <c:v>0.82028463648834</c:v>
                </c:pt>
                <c:pt idx="1652">
                  <c:v>0.819255829903978</c:v>
                </c:pt>
                <c:pt idx="1653">
                  <c:v>0.818535665294925</c:v>
                </c:pt>
                <c:pt idx="1654">
                  <c:v>0.817661179698217</c:v>
                </c:pt>
                <c:pt idx="1655">
                  <c:v>0.817078189300412</c:v>
                </c:pt>
                <c:pt idx="1656">
                  <c:v>0.81630658436214</c:v>
                </c:pt>
                <c:pt idx="1657">
                  <c:v>0.815655006858711</c:v>
                </c:pt>
                <c:pt idx="1658">
                  <c:v>0.815054869684499</c:v>
                </c:pt>
                <c:pt idx="1659">
                  <c:v>0.814334705075446</c:v>
                </c:pt>
                <c:pt idx="1660">
                  <c:v>0.813631687242798</c:v>
                </c:pt>
                <c:pt idx="1661">
                  <c:v>0.812997256515775</c:v>
                </c:pt>
                <c:pt idx="1662">
                  <c:v>0.812242798353909</c:v>
                </c:pt>
                <c:pt idx="1663">
                  <c:v>0.811436899862826</c:v>
                </c:pt>
                <c:pt idx="1664">
                  <c:v>0.81059670781893</c:v>
                </c:pt>
                <c:pt idx="1665">
                  <c:v>0.809893689986283</c:v>
                </c:pt>
                <c:pt idx="1666">
                  <c:v>0.809139231824417</c:v>
                </c:pt>
                <c:pt idx="1667">
                  <c:v>0.808384773662552</c:v>
                </c:pt>
                <c:pt idx="1668">
                  <c:v>0.807544581618656</c:v>
                </c:pt>
                <c:pt idx="1669">
                  <c:v>0.806841563786008</c:v>
                </c:pt>
                <c:pt idx="1670">
                  <c:v>0.806018518518519</c:v>
                </c:pt>
                <c:pt idx="1671">
                  <c:v>0.804818244170096</c:v>
                </c:pt>
                <c:pt idx="1672">
                  <c:v>0.803875171467764</c:v>
                </c:pt>
                <c:pt idx="1673">
                  <c:v>0.80306927297668</c:v>
                </c:pt>
                <c:pt idx="1674">
                  <c:v>0.802263374485597</c:v>
                </c:pt>
                <c:pt idx="1675">
                  <c:v>0.801697530864198</c:v>
                </c:pt>
                <c:pt idx="1676">
                  <c:v>0.800874485596708</c:v>
                </c:pt>
                <c:pt idx="1677">
                  <c:v>0.800017146776406</c:v>
                </c:pt>
                <c:pt idx="1678">
                  <c:v>0.799228395061728</c:v>
                </c:pt>
                <c:pt idx="1679">
                  <c:v>0.798559670781893</c:v>
                </c:pt>
                <c:pt idx="1680">
                  <c:v>0.797548010973937</c:v>
                </c:pt>
                <c:pt idx="1681">
                  <c:v>0.796896433470508</c:v>
                </c:pt>
                <c:pt idx="1682">
                  <c:v>0.7960219478738</c:v>
                </c:pt>
                <c:pt idx="1683">
                  <c:v>0.795250342935528</c:v>
                </c:pt>
                <c:pt idx="1684">
                  <c:v>0.794324417009602</c:v>
                </c:pt>
                <c:pt idx="1685">
                  <c:v>0.7934670781893</c:v>
                </c:pt>
                <c:pt idx="1686">
                  <c:v>0.792661179698217</c:v>
                </c:pt>
                <c:pt idx="1687">
                  <c:v>0.791838134430727</c:v>
                </c:pt>
                <c:pt idx="1688">
                  <c:v>0.79122085048011</c:v>
                </c:pt>
                <c:pt idx="1689">
                  <c:v>0.790414951989026</c:v>
                </c:pt>
                <c:pt idx="1690">
                  <c:v>0.789763374485597</c:v>
                </c:pt>
                <c:pt idx="1691">
                  <c:v>0.788871742112483</c:v>
                </c:pt>
                <c:pt idx="1692">
                  <c:v>0.788117283950617</c:v>
                </c:pt>
                <c:pt idx="1693">
                  <c:v>0.787517146776406</c:v>
                </c:pt>
                <c:pt idx="1694">
                  <c:v>0.786659807956104</c:v>
                </c:pt>
                <c:pt idx="1695">
                  <c:v>0.785991083676269</c:v>
                </c:pt>
                <c:pt idx="1696">
                  <c:v>0.785305212620027</c:v>
                </c:pt>
                <c:pt idx="1697">
                  <c:v>0.784567901234568</c:v>
                </c:pt>
                <c:pt idx="1698">
                  <c:v>0.783744855967078</c:v>
                </c:pt>
                <c:pt idx="1699">
                  <c:v>0.782853223593964</c:v>
                </c:pt>
                <c:pt idx="1700">
                  <c:v>0.782115912208505</c:v>
                </c:pt>
                <c:pt idx="1701">
                  <c:v>0.781395747599451</c:v>
                </c:pt>
                <c:pt idx="1702">
                  <c:v>0.780589849108368</c:v>
                </c:pt>
                <c:pt idx="1703">
                  <c:v>0.779783950617284</c:v>
                </c:pt>
                <c:pt idx="1704">
                  <c:v>0.779029492455418</c:v>
                </c:pt>
                <c:pt idx="1705">
                  <c:v>0.778343621399177</c:v>
                </c:pt>
                <c:pt idx="1706">
                  <c:v>0.777572016460905</c:v>
                </c:pt>
                <c:pt idx="1707">
                  <c:v>0.776714677640604</c:v>
                </c:pt>
                <c:pt idx="1708">
                  <c:v>0.776063100137174</c:v>
                </c:pt>
                <c:pt idx="1709">
                  <c:v>0.775120027434842</c:v>
                </c:pt>
                <c:pt idx="1710">
                  <c:v>0.774417009602195</c:v>
                </c:pt>
                <c:pt idx="1711">
                  <c:v>0.773628257887517</c:v>
                </c:pt>
                <c:pt idx="1712">
                  <c:v>0.77326817558299</c:v>
                </c:pt>
                <c:pt idx="1713">
                  <c:v>0.772530864197531</c:v>
                </c:pt>
                <c:pt idx="1714">
                  <c:v>0.771879286694102</c:v>
                </c:pt>
                <c:pt idx="1715">
                  <c:v>0.771141975308642</c:v>
                </c:pt>
                <c:pt idx="1716">
                  <c:v>0.770421810699589</c:v>
                </c:pt>
                <c:pt idx="1717">
                  <c:v>0.769890260631001</c:v>
                </c:pt>
                <c:pt idx="1718">
                  <c:v>0.769221536351166</c:v>
                </c:pt>
                <c:pt idx="1719">
                  <c:v>0.768604252400549</c:v>
                </c:pt>
                <c:pt idx="1720">
                  <c:v>0.76803840877915</c:v>
                </c:pt>
                <c:pt idx="1721">
                  <c:v>0.767489711934156</c:v>
                </c:pt>
                <c:pt idx="1722">
                  <c:v>0.766889574759945</c:v>
                </c:pt>
                <c:pt idx="1723">
                  <c:v>0.766375171467764</c:v>
                </c:pt>
                <c:pt idx="1724">
                  <c:v>0.765860768175583</c:v>
                </c:pt>
                <c:pt idx="1725">
                  <c:v>0.765363511659808</c:v>
                </c:pt>
                <c:pt idx="1726">
                  <c:v>0.764934842249657</c:v>
                </c:pt>
                <c:pt idx="1727">
                  <c:v>0.764266117969822</c:v>
                </c:pt>
                <c:pt idx="1728">
                  <c:v>0.763820301783265</c:v>
                </c:pt>
                <c:pt idx="1729">
                  <c:v>0.763357338820302</c:v>
                </c:pt>
                <c:pt idx="1730">
                  <c:v>0.762980109739369</c:v>
                </c:pt>
                <c:pt idx="1731">
                  <c:v>0.762431412894376</c:v>
                </c:pt>
                <c:pt idx="1732">
                  <c:v>0.761917009602195</c:v>
                </c:pt>
                <c:pt idx="1733">
                  <c:v>0.76159122085048</c:v>
                </c:pt>
                <c:pt idx="1734">
                  <c:v>0.761008230452675</c:v>
                </c:pt>
                <c:pt idx="1735">
                  <c:v>0.760802469135803</c:v>
                </c:pt>
                <c:pt idx="1736">
                  <c:v>0.76033950617284</c:v>
                </c:pt>
                <c:pt idx="1737">
                  <c:v>0.759842249657065</c:v>
                </c:pt>
                <c:pt idx="1738">
                  <c:v>0.759344993141289</c:v>
                </c:pt>
                <c:pt idx="1739">
                  <c:v>0.758950617283951</c:v>
                </c:pt>
                <c:pt idx="1740">
                  <c:v>0.758470507544582</c:v>
                </c:pt>
                <c:pt idx="1741">
                  <c:v>0.758041838134431</c:v>
                </c:pt>
                <c:pt idx="1742">
                  <c:v>0.757733196159122</c:v>
                </c:pt>
                <c:pt idx="1743">
                  <c:v>0.757338820301783</c:v>
                </c:pt>
                <c:pt idx="1744">
                  <c:v>0.756944444444444</c:v>
                </c:pt>
                <c:pt idx="1745">
                  <c:v>0.756567215363512</c:v>
                </c:pt>
                <c:pt idx="1746">
                  <c:v>0.756207133058985</c:v>
                </c:pt>
                <c:pt idx="1747">
                  <c:v>0.756104252400549</c:v>
                </c:pt>
                <c:pt idx="1748">
                  <c:v>0.755984224965707</c:v>
                </c:pt>
                <c:pt idx="1749">
                  <c:v>0.755778463648834</c:v>
                </c:pt>
                <c:pt idx="1750">
                  <c:v>0.75562414266118</c:v>
                </c:pt>
                <c:pt idx="1751">
                  <c:v>0.755332647462277</c:v>
                </c:pt>
                <c:pt idx="1752">
                  <c:v>0.755024005486969</c:v>
                </c:pt>
                <c:pt idx="1753">
                  <c:v>0.754869684499314</c:v>
                </c:pt>
                <c:pt idx="1754">
                  <c:v>0.75471536351166</c:v>
                </c:pt>
                <c:pt idx="1755">
                  <c:v>0.754526748971193</c:v>
                </c:pt>
                <c:pt idx="1756">
                  <c:v>0.754338134430727</c:v>
                </c:pt>
                <c:pt idx="1757">
                  <c:v>0.754132373113855</c:v>
                </c:pt>
                <c:pt idx="1758">
                  <c:v>0.753995198902606</c:v>
                </c:pt>
                <c:pt idx="1759">
                  <c:v>0.753686556927298</c:v>
                </c:pt>
                <c:pt idx="1760">
                  <c:v>0.753549382716049</c:v>
                </c:pt>
                <c:pt idx="1761">
                  <c:v>0.753326474622771</c:v>
                </c:pt>
                <c:pt idx="1762">
                  <c:v>0.753223593964335</c:v>
                </c:pt>
                <c:pt idx="1763">
                  <c:v>0.753086419753086</c:v>
                </c:pt>
                <c:pt idx="1764">
                  <c:v>0.752760631001372</c:v>
                </c:pt>
                <c:pt idx="1765">
                  <c:v>0.752417695473251</c:v>
                </c:pt>
                <c:pt idx="1766">
                  <c:v>0.752040466392318</c:v>
                </c:pt>
                <c:pt idx="1767">
                  <c:v>0.751628943758573</c:v>
                </c:pt>
                <c:pt idx="1768">
                  <c:v>0.751440329218107</c:v>
                </c:pt>
                <c:pt idx="1769">
                  <c:v>0.751217421124829</c:v>
                </c:pt>
                <c:pt idx="1770">
                  <c:v>0.750943072702332</c:v>
                </c:pt>
                <c:pt idx="1771">
                  <c:v>0.75073731138546</c:v>
                </c:pt>
                <c:pt idx="1772">
                  <c:v>0.750462962962963</c:v>
                </c:pt>
                <c:pt idx="1773">
                  <c:v>0.750257201646091</c:v>
                </c:pt>
                <c:pt idx="1774">
                  <c:v>0.75008573388203</c:v>
                </c:pt>
                <c:pt idx="1775">
                  <c:v>0.74982853223594</c:v>
                </c:pt>
                <c:pt idx="1776">
                  <c:v>0.749468449931413</c:v>
                </c:pt>
                <c:pt idx="1777">
                  <c:v>0.749125514403292</c:v>
                </c:pt>
                <c:pt idx="1778">
                  <c:v>0.748885459533608</c:v>
                </c:pt>
                <c:pt idx="1779">
                  <c:v>0.748559670781893</c:v>
                </c:pt>
                <c:pt idx="1780">
                  <c:v>0.748216735253772</c:v>
                </c:pt>
                <c:pt idx="1781">
                  <c:v>0.7480109739369</c:v>
                </c:pt>
                <c:pt idx="1782">
                  <c:v>0.747668038408779</c:v>
                </c:pt>
                <c:pt idx="1783">
                  <c:v>0.74727366255144</c:v>
                </c:pt>
                <c:pt idx="1784">
                  <c:v>0.747050754458162</c:v>
                </c:pt>
                <c:pt idx="1785">
                  <c:v>0.746553497942387</c:v>
                </c:pt>
                <c:pt idx="1786">
                  <c:v>0.74619341563786</c:v>
                </c:pt>
                <c:pt idx="1787">
                  <c:v>0.745867626886145</c:v>
                </c:pt>
                <c:pt idx="1788">
                  <c:v>0.745524691358025</c:v>
                </c:pt>
                <c:pt idx="1789">
                  <c:v>0.74537037037037</c:v>
                </c:pt>
                <c:pt idx="1790">
                  <c:v>0.74511316872428</c:v>
                </c:pt>
                <c:pt idx="1791">
                  <c:v>0.744838820301783</c:v>
                </c:pt>
                <c:pt idx="1792">
                  <c:v>0.744598765432099</c:v>
                </c:pt>
                <c:pt idx="1793">
                  <c:v>0.744255829903978</c:v>
                </c:pt>
                <c:pt idx="1794">
                  <c:v>0.743998628257888</c:v>
                </c:pt>
                <c:pt idx="1795">
                  <c:v>0.743741426611797</c:v>
                </c:pt>
                <c:pt idx="1796">
                  <c:v>0.743398491083676</c:v>
                </c:pt>
                <c:pt idx="1797">
                  <c:v>0.743141289437586</c:v>
                </c:pt>
                <c:pt idx="1798">
                  <c:v>0.742866941015089</c:v>
                </c:pt>
                <c:pt idx="1799">
                  <c:v>0.742626886145405</c:v>
                </c:pt>
                <c:pt idx="1800">
                  <c:v>0.742489711934156</c:v>
                </c:pt>
                <c:pt idx="1801">
                  <c:v>0.742249657064472</c:v>
                </c:pt>
                <c:pt idx="1802">
                  <c:v>0.742061042524006</c:v>
                </c:pt>
                <c:pt idx="1803">
                  <c:v>0.741889574759945</c:v>
                </c:pt>
                <c:pt idx="1804">
                  <c:v>0.741718106995885</c:v>
                </c:pt>
                <c:pt idx="1805">
                  <c:v>0.741615226337449</c:v>
                </c:pt>
                <c:pt idx="1806">
                  <c:v>0.741700960219479</c:v>
                </c:pt>
                <c:pt idx="1807">
                  <c:v>0.741735253772291</c:v>
                </c:pt>
                <c:pt idx="1808">
                  <c:v>0.741666666666667</c:v>
                </c:pt>
                <c:pt idx="1809">
                  <c:v>0.741683813443073</c:v>
                </c:pt>
                <c:pt idx="1810">
                  <c:v>0.741683813443073</c:v>
                </c:pt>
                <c:pt idx="1811">
                  <c:v>0.741615226337449</c:v>
                </c:pt>
                <c:pt idx="1812">
                  <c:v>0.741615226337449</c:v>
                </c:pt>
                <c:pt idx="1813">
                  <c:v>0.741649519890261</c:v>
                </c:pt>
                <c:pt idx="1814">
                  <c:v>0.741666666666667</c:v>
                </c:pt>
                <c:pt idx="1815">
                  <c:v>0.741632373113855</c:v>
                </c:pt>
                <c:pt idx="1816">
                  <c:v>0.741529492455418</c:v>
                </c:pt>
                <c:pt idx="1817">
                  <c:v>0.741563786008231</c:v>
                </c:pt>
                <c:pt idx="1818">
                  <c:v>0.741546639231824</c:v>
                </c:pt>
                <c:pt idx="1819">
                  <c:v>0.741615226337449</c:v>
                </c:pt>
                <c:pt idx="1820">
                  <c:v>0.741649519890261</c:v>
                </c:pt>
                <c:pt idx="1821">
                  <c:v>0.741718106995885</c:v>
                </c:pt>
                <c:pt idx="1822">
                  <c:v>0.741803840877915</c:v>
                </c:pt>
                <c:pt idx="1823">
                  <c:v>0.741666666666667</c:v>
                </c:pt>
                <c:pt idx="1824">
                  <c:v>0.741683813443073</c:v>
                </c:pt>
                <c:pt idx="1825">
                  <c:v>0.741718106995885</c:v>
                </c:pt>
                <c:pt idx="1826">
                  <c:v>0.741718106995885</c:v>
                </c:pt>
                <c:pt idx="1827">
                  <c:v>0.741786694101509</c:v>
                </c:pt>
                <c:pt idx="1828">
                  <c:v>0.741786694101509</c:v>
                </c:pt>
                <c:pt idx="1829">
                  <c:v>0.741769547325103</c:v>
                </c:pt>
                <c:pt idx="1830">
                  <c:v>0.741889574759945</c:v>
                </c:pt>
                <c:pt idx="1831">
                  <c:v>0.742095336076818</c:v>
                </c:pt>
                <c:pt idx="1832">
                  <c:v>0.742078189300412</c:v>
                </c:pt>
                <c:pt idx="1833">
                  <c:v>0.742163923182442</c:v>
                </c:pt>
                <c:pt idx="1834">
                  <c:v>0.742061042524006</c:v>
                </c:pt>
                <c:pt idx="1835">
                  <c:v>0.742112482853224</c:v>
                </c:pt>
                <c:pt idx="1836">
                  <c:v>0.742043895747599</c:v>
                </c:pt>
                <c:pt idx="1837">
                  <c:v>0.74212962962963</c:v>
                </c:pt>
                <c:pt idx="1838">
                  <c:v>0.742266803840878</c:v>
                </c:pt>
                <c:pt idx="1839">
                  <c:v>0.74238683127572</c:v>
                </c:pt>
                <c:pt idx="1840">
                  <c:v>0.742489711934156</c:v>
                </c:pt>
                <c:pt idx="1841">
                  <c:v>0.742678326474623</c:v>
                </c:pt>
                <c:pt idx="1842">
                  <c:v>0.742729766803841</c:v>
                </c:pt>
                <c:pt idx="1843">
                  <c:v>0.742969821673525</c:v>
                </c:pt>
                <c:pt idx="1844">
                  <c:v>0.742969821673525</c:v>
                </c:pt>
                <c:pt idx="1845">
                  <c:v>0.743141289437586</c:v>
                </c:pt>
                <c:pt idx="1846">
                  <c:v>0.74303840877915</c:v>
                </c:pt>
                <c:pt idx="1847">
                  <c:v>0.743106995884774</c:v>
                </c:pt>
                <c:pt idx="1848">
                  <c:v>0.74329561042524</c:v>
                </c:pt>
                <c:pt idx="1849">
                  <c:v>0.74329561042524</c:v>
                </c:pt>
                <c:pt idx="1850">
                  <c:v>0.743501371742113</c:v>
                </c:pt>
                <c:pt idx="1851">
                  <c:v>0.743707133058985</c:v>
                </c:pt>
                <c:pt idx="1852">
                  <c:v>0.743758573388203</c:v>
                </c:pt>
                <c:pt idx="1853">
                  <c:v>0.744135802469136</c:v>
                </c:pt>
                <c:pt idx="1854">
                  <c:v>0.744444444444445</c:v>
                </c:pt>
                <c:pt idx="1855">
                  <c:v>0.744598765432099</c:v>
                </c:pt>
                <c:pt idx="1856">
                  <c:v>0.744598765432099</c:v>
                </c:pt>
                <c:pt idx="1857">
                  <c:v>0.744718792866941</c:v>
                </c:pt>
                <c:pt idx="1858">
                  <c:v>0.744770233196159</c:v>
                </c:pt>
                <c:pt idx="1859">
                  <c:v>0.744873113854595</c:v>
                </c:pt>
                <c:pt idx="1860">
                  <c:v>0.74502743484225</c:v>
                </c:pt>
                <c:pt idx="1861">
                  <c:v>0.745267489711934</c:v>
                </c:pt>
                <c:pt idx="1862">
                  <c:v>0.745387517146776</c:v>
                </c:pt>
                <c:pt idx="1863">
                  <c:v>0.745644718792867</c:v>
                </c:pt>
                <c:pt idx="1864">
                  <c:v>0.745593278463649</c:v>
                </c:pt>
                <c:pt idx="1865">
                  <c:v>0.745627572016461</c:v>
                </c:pt>
                <c:pt idx="1866">
                  <c:v>0.74593621399177</c:v>
                </c:pt>
                <c:pt idx="1867">
                  <c:v>0.746296296296296</c:v>
                </c:pt>
                <c:pt idx="1868">
                  <c:v>0.746604938271605</c:v>
                </c:pt>
                <c:pt idx="1869">
                  <c:v>0.746947873799726</c:v>
                </c:pt>
                <c:pt idx="1870">
                  <c:v>0.747085048010974</c:v>
                </c:pt>
                <c:pt idx="1871">
                  <c:v>0.747170781893004</c:v>
                </c:pt>
                <c:pt idx="1872">
                  <c:v>0.747445130315501</c:v>
                </c:pt>
                <c:pt idx="1873">
                  <c:v>0.747616598079561</c:v>
                </c:pt>
                <c:pt idx="1874">
                  <c:v>0.747633744855967</c:v>
                </c:pt>
                <c:pt idx="1875">
                  <c:v>0.7480109739369</c:v>
                </c:pt>
                <c:pt idx="1876">
                  <c:v>0.748079561042524</c:v>
                </c:pt>
                <c:pt idx="1877">
                  <c:v>0.748302469135803</c:v>
                </c:pt>
                <c:pt idx="1878">
                  <c:v>0.748593964334705</c:v>
                </c:pt>
                <c:pt idx="1879">
                  <c:v>0.748851165980796</c:v>
                </c:pt>
                <c:pt idx="1880">
                  <c:v>0.749211248285322</c:v>
                </c:pt>
                <c:pt idx="1881">
                  <c:v>0.749554183813443</c:v>
                </c:pt>
                <c:pt idx="1882">
                  <c:v>0.749965706447188</c:v>
                </c:pt>
                <c:pt idx="1883">
                  <c:v>0.750188614540466</c:v>
                </c:pt>
                <c:pt idx="1884">
                  <c:v>0.750462962962963</c:v>
                </c:pt>
                <c:pt idx="1885">
                  <c:v>0.750703017832648</c:v>
                </c:pt>
                <c:pt idx="1886">
                  <c:v>0.751011659807956</c:v>
                </c:pt>
                <c:pt idx="1887">
                  <c:v>0.751508916323731</c:v>
                </c:pt>
                <c:pt idx="1888">
                  <c:v>0.751851851851852</c:v>
                </c:pt>
                <c:pt idx="1889">
                  <c:v>0.752229080932785</c:v>
                </c:pt>
                <c:pt idx="1890">
                  <c:v>0.752572016460905</c:v>
                </c:pt>
                <c:pt idx="1891">
                  <c:v>0.752949245541838</c:v>
                </c:pt>
                <c:pt idx="1892">
                  <c:v>0.753343621399177</c:v>
                </c:pt>
                <c:pt idx="1893">
                  <c:v>0.753858024691358</c:v>
                </c:pt>
                <c:pt idx="1894">
                  <c:v>0.754115226337449</c:v>
                </c:pt>
                <c:pt idx="1895">
                  <c:v>0.754252400548697</c:v>
                </c:pt>
                <c:pt idx="1896">
                  <c:v>0.754475308641975</c:v>
                </c:pt>
                <c:pt idx="1897">
                  <c:v>0.754681069958848</c:v>
                </c:pt>
                <c:pt idx="1898">
                  <c:v>0.754732510288066</c:v>
                </c:pt>
                <c:pt idx="1899">
                  <c:v>0.755075445816187</c:v>
                </c:pt>
                <c:pt idx="1900">
                  <c:v>0.755006858710562</c:v>
                </c:pt>
                <c:pt idx="1901">
                  <c:v>0.754989711934156</c:v>
                </c:pt>
                <c:pt idx="1902">
                  <c:v>0.754903978052126</c:v>
                </c:pt>
                <c:pt idx="1903">
                  <c:v>0.755144032921811</c:v>
                </c:pt>
                <c:pt idx="1904">
                  <c:v>0.755109739368999</c:v>
                </c:pt>
                <c:pt idx="1905">
                  <c:v>0.755264060356653</c:v>
                </c:pt>
                <c:pt idx="1906">
                  <c:v>0.755401234567901</c:v>
                </c:pt>
                <c:pt idx="1907">
                  <c:v>0.755727023319616</c:v>
                </c:pt>
                <c:pt idx="1908">
                  <c:v>0.756104252400549</c:v>
                </c:pt>
                <c:pt idx="1909">
                  <c:v>0.756395747599451</c:v>
                </c:pt>
                <c:pt idx="1910">
                  <c:v>0.756807270233196</c:v>
                </c:pt>
                <c:pt idx="1911">
                  <c:v>0.757201646090535</c:v>
                </c:pt>
                <c:pt idx="1912">
                  <c:v>0.757630315500686</c:v>
                </c:pt>
                <c:pt idx="1913">
                  <c:v>0.758281893004115</c:v>
                </c:pt>
                <c:pt idx="1914">
                  <c:v>0.758830589849108</c:v>
                </c:pt>
                <c:pt idx="1915">
                  <c:v>0.759722222222222</c:v>
                </c:pt>
                <c:pt idx="1916">
                  <c:v>0.760459533607682</c:v>
                </c:pt>
                <c:pt idx="1917">
                  <c:v>0.761213991769547</c:v>
                </c:pt>
                <c:pt idx="1918">
                  <c:v>0.761951303155007</c:v>
                </c:pt>
                <c:pt idx="1919">
                  <c:v>0.762774348422497</c:v>
                </c:pt>
                <c:pt idx="1920">
                  <c:v>0.76349451303155</c:v>
                </c:pt>
                <c:pt idx="1921">
                  <c:v>0.76423182441701</c:v>
                </c:pt>
                <c:pt idx="1922">
                  <c:v>0.765243484224966</c:v>
                </c:pt>
                <c:pt idx="1923">
                  <c:v>0.766015089163237</c:v>
                </c:pt>
                <c:pt idx="1924">
                  <c:v>0.7670438957476</c:v>
                </c:pt>
                <c:pt idx="1925">
                  <c:v>0.767695473251029</c:v>
                </c:pt>
                <c:pt idx="1926">
                  <c:v>0.768415637860082</c:v>
                </c:pt>
                <c:pt idx="1927">
                  <c:v>0.769170096021948</c:v>
                </c:pt>
                <c:pt idx="1928">
                  <c:v>0.769804526748971</c:v>
                </c:pt>
                <c:pt idx="1929">
                  <c:v>0.770524691358025</c:v>
                </c:pt>
                <c:pt idx="1930">
                  <c:v>0.771159122085048</c:v>
                </c:pt>
                <c:pt idx="1931">
                  <c:v>0.771742112482853</c:v>
                </c:pt>
                <c:pt idx="1932">
                  <c:v>0.772410836762689</c:v>
                </c:pt>
                <c:pt idx="1933">
                  <c:v>0.773028120713306</c:v>
                </c:pt>
                <c:pt idx="1934">
                  <c:v>0.773611111111111</c:v>
                </c:pt>
                <c:pt idx="1935">
                  <c:v>0.774142661179698</c:v>
                </c:pt>
                <c:pt idx="1936">
                  <c:v>0.774639917695473</c:v>
                </c:pt>
                <c:pt idx="1937">
                  <c:v>0.774897119341564</c:v>
                </c:pt>
                <c:pt idx="1938">
                  <c:v>0.775394375857339</c:v>
                </c:pt>
                <c:pt idx="1939">
                  <c:v>0.775651577503429</c:v>
                </c:pt>
                <c:pt idx="1940">
                  <c:v>0.77599451303155</c:v>
                </c:pt>
                <c:pt idx="1941">
                  <c:v>0.776337448559671</c:v>
                </c:pt>
                <c:pt idx="1942">
                  <c:v>0.776886145404664</c:v>
                </c:pt>
                <c:pt idx="1943">
                  <c:v>0.777314814814815</c:v>
                </c:pt>
                <c:pt idx="1944">
                  <c:v>0.777674897119342</c:v>
                </c:pt>
                <c:pt idx="1945">
                  <c:v>0.778172153635117</c:v>
                </c:pt>
                <c:pt idx="1946">
                  <c:v>0.778686556927298</c:v>
                </c:pt>
                <c:pt idx="1947">
                  <c:v>0.779115226337449</c:v>
                </c:pt>
                <c:pt idx="1948">
                  <c:v>0.779338134430727</c:v>
                </c:pt>
                <c:pt idx="1949">
                  <c:v>0.779835390946502</c:v>
                </c:pt>
                <c:pt idx="1950">
                  <c:v>0.780298353909465</c:v>
                </c:pt>
                <c:pt idx="1951">
                  <c:v>0.78088134430727</c:v>
                </c:pt>
                <c:pt idx="1952">
                  <c:v>0.78161865569273</c:v>
                </c:pt>
                <c:pt idx="1953">
                  <c:v>0.782218792866941</c:v>
                </c:pt>
                <c:pt idx="1954">
                  <c:v>0.78287037037037</c:v>
                </c:pt>
                <c:pt idx="1955">
                  <c:v>0.783830589849108</c:v>
                </c:pt>
                <c:pt idx="1956">
                  <c:v>0.784722222222222</c:v>
                </c:pt>
                <c:pt idx="1957">
                  <c:v>0.785476680384088</c:v>
                </c:pt>
                <c:pt idx="1958">
                  <c:v>0.786454046639232</c:v>
                </c:pt>
                <c:pt idx="1959">
                  <c:v>0.787225651577504</c:v>
                </c:pt>
                <c:pt idx="1960">
                  <c:v>0.788014403292181</c:v>
                </c:pt>
                <c:pt idx="1961">
                  <c:v>0.788906035665295</c:v>
                </c:pt>
                <c:pt idx="1962">
                  <c:v>0.790020576131687</c:v>
                </c:pt>
                <c:pt idx="1963">
                  <c:v>0.790997942386831</c:v>
                </c:pt>
                <c:pt idx="1964">
                  <c:v>0.791649519890261</c:v>
                </c:pt>
                <c:pt idx="1965">
                  <c:v>0.792283950617284</c:v>
                </c:pt>
                <c:pt idx="1966">
                  <c:v>0.792815500685871</c:v>
                </c:pt>
                <c:pt idx="1967">
                  <c:v>0.793449931412894</c:v>
                </c:pt>
                <c:pt idx="1968">
                  <c:v>0.793998628257888</c:v>
                </c:pt>
                <c:pt idx="1969">
                  <c:v>0.794341563786008</c:v>
                </c:pt>
                <c:pt idx="1970">
                  <c:v>0.794941700960219</c:v>
                </c:pt>
                <c:pt idx="1971">
                  <c:v>0.795576131687243</c:v>
                </c:pt>
                <c:pt idx="1972">
                  <c:v>0.796073388203018</c:v>
                </c:pt>
                <c:pt idx="1973">
                  <c:v>0.796467764060357</c:v>
                </c:pt>
                <c:pt idx="1974">
                  <c:v>0.79710219478738</c:v>
                </c:pt>
                <c:pt idx="1975">
                  <c:v>0.797633744855967</c:v>
                </c:pt>
                <c:pt idx="1976">
                  <c:v>0.798165294924554</c:v>
                </c:pt>
                <c:pt idx="1977">
                  <c:v>0.798662551440329</c:v>
                </c:pt>
                <c:pt idx="1978">
                  <c:v>0.799314128943759</c:v>
                </c:pt>
                <c:pt idx="1979">
                  <c:v>0.799639917695473</c:v>
                </c:pt>
                <c:pt idx="1980">
                  <c:v>0.800154320987654</c:v>
                </c:pt>
                <c:pt idx="1981">
                  <c:v>0.800445816186557</c:v>
                </c:pt>
                <c:pt idx="1982">
                  <c:v>0.801063100137174</c:v>
                </c:pt>
                <c:pt idx="1983">
                  <c:v>0.801440329218107</c:v>
                </c:pt>
                <c:pt idx="1984">
                  <c:v>0.802006172839506</c:v>
                </c:pt>
                <c:pt idx="1985">
                  <c:v>0.802640603566529</c:v>
                </c:pt>
                <c:pt idx="1986">
                  <c:v>0.803086419753086</c:v>
                </c:pt>
                <c:pt idx="1987">
                  <c:v>0.803617969821674</c:v>
                </c:pt>
                <c:pt idx="1988">
                  <c:v>0.80380658436214</c:v>
                </c:pt>
                <c:pt idx="1989">
                  <c:v>0.804132373113855</c:v>
                </c:pt>
                <c:pt idx="1990">
                  <c:v>0.804320987654321</c:v>
                </c:pt>
                <c:pt idx="1991">
                  <c:v>0.804578189300412</c:v>
                </c:pt>
                <c:pt idx="1992">
                  <c:v>0.805126886145405</c:v>
                </c:pt>
                <c:pt idx="1993">
                  <c:v>0.805418381344307</c:v>
                </c:pt>
                <c:pt idx="1994">
                  <c:v>0.805761316872428</c:v>
                </c:pt>
                <c:pt idx="1995">
                  <c:v>0.806155692729767</c:v>
                </c:pt>
                <c:pt idx="1996">
                  <c:v>0.8065329218107</c:v>
                </c:pt>
                <c:pt idx="1997">
                  <c:v>0.806893004115226</c:v>
                </c:pt>
                <c:pt idx="1998">
                  <c:v>0.807167352537723</c:v>
                </c:pt>
                <c:pt idx="1999">
                  <c:v>0.80752743484225</c:v>
                </c:pt>
                <c:pt idx="2000">
                  <c:v>0.808041838134431</c:v>
                </c:pt>
                <c:pt idx="2001">
                  <c:v>0.808350480109739</c:v>
                </c:pt>
                <c:pt idx="2002">
                  <c:v>0.808950617283951</c:v>
                </c:pt>
                <c:pt idx="2003">
                  <c:v>0.809276406035665</c:v>
                </c:pt>
                <c:pt idx="2004">
                  <c:v>0.809447873799726</c:v>
                </c:pt>
                <c:pt idx="2005">
                  <c:v>0.809790809327846</c:v>
                </c:pt>
                <c:pt idx="2006">
                  <c:v>0.810305212620027</c:v>
                </c:pt>
                <c:pt idx="2007">
                  <c:v>0.810613854595336</c:v>
                </c:pt>
                <c:pt idx="2008">
                  <c:v>0.811042524005487</c:v>
                </c:pt>
                <c:pt idx="2009">
                  <c:v>0.811351165980796</c:v>
                </c:pt>
                <c:pt idx="2010">
                  <c:v>0.811917009602195</c:v>
                </c:pt>
                <c:pt idx="2011">
                  <c:v>0.812174211248285</c:v>
                </c:pt>
                <c:pt idx="2012">
                  <c:v>0.81241426611797</c:v>
                </c:pt>
                <c:pt idx="2013">
                  <c:v>0.812448559670782</c:v>
                </c:pt>
                <c:pt idx="2014">
                  <c:v>0.812808641975309</c:v>
                </c:pt>
                <c:pt idx="2015">
                  <c:v>0.813271604938272</c:v>
                </c:pt>
                <c:pt idx="2016">
                  <c:v>0.813391632373114</c:v>
                </c:pt>
                <c:pt idx="2017">
                  <c:v>0.813734567901235</c:v>
                </c:pt>
                <c:pt idx="2018">
                  <c:v>0.814128943758573</c:v>
                </c:pt>
                <c:pt idx="2019">
                  <c:v>0.814351851851852</c:v>
                </c:pt>
                <c:pt idx="2020">
                  <c:v>0.814540466392318</c:v>
                </c:pt>
                <c:pt idx="2021">
                  <c:v>0.814763374485597</c:v>
                </c:pt>
                <c:pt idx="2022">
                  <c:v>0.814866255144033</c:v>
                </c:pt>
                <c:pt idx="2023">
                  <c:v>0.815123456790123</c:v>
                </c:pt>
                <c:pt idx="2024">
                  <c:v>0.81522633744856</c:v>
                </c:pt>
                <c:pt idx="2025">
                  <c:v>0.81539780521262</c:v>
                </c:pt>
                <c:pt idx="2026">
                  <c:v>0.815792181069959</c:v>
                </c:pt>
                <c:pt idx="2027">
                  <c:v>0.816083676268862</c:v>
                </c:pt>
                <c:pt idx="2028">
                  <c:v>0.816272290809328</c:v>
                </c:pt>
                <c:pt idx="2029">
                  <c:v>0.816666666666667</c:v>
                </c:pt>
                <c:pt idx="2030">
                  <c:v>0.817026748971193</c:v>
                </c:pt>
                <c:pt idx="2031">
                  <c:v>0.817009602194787</c:v>
                </c:pt>
                <c:pt idx="2032">
                  <c:v>0.816958161865569</c:v>
                </c:pt>
                <c:pt idx="2033">
                  <c:v>0.81712962962963</c:v>
                </c:pt>
                <c:pt idx="2034">
                  <c:v>0.81712962962963</c:v>
                </c:pt>
                <c:pt idx="2035">
                  <c:v>0.817026748971193</c:v>
                </c:pt>
                <c:pt idx="2036">
                  <c:v>0.817181069958848</c:v>
                </c:pt>
                <c:pt idx="2037">
                  <c:v>0.817112482853224</c:v>
                </c:pt>
                <c:pt idx="2038">
                  <c:v>0.816941015089163</c:v>
                </c:pt>
                <c:pt idx="2039">
                  <c:v>0.816906721536351</c:v>
                </c:pt>
                <c:pt idx="2040">
                  <c:v>0.816975308641975</c:v>
                </c:pt>
                <c:pt idx="2041">
                  <c:v>0.81712962962963</c:v>
                </c:pt>
                <c:pt idx="2042">
                  <c:v>0.817609739368999</c:v>
                </c:pt>
                <c:pt idx="2043">
                  <c:v>0.817815500685871</c:v>
                </c:pt>
                <c:pt idx="2044">
                  <c:v>0.818004115226337</c:v>
                </c:pt>
                <c:pt idx="2045">
                  <c:v>0.818021262002744</c:v>
                </c:pt>
                <c:pt idx="2046">
                  <c:v>0.818089849108368</c:v>
                </c:pt>
                <c:pt idx="2047">
                  <c:v>0.817832647462277</c:v>
                </c:pt>
                <c:pt idx="2048">
                  <c:v>0.817729766803841</c:v>
                </c:pt>
                <c:pt idx="2049">
                  <c:v>0.817661179698217</c:v>
                </c:pt>
                <c:pt idx="2050">
                  <c:v>0.817335390946502</c:v>
                </c:pt>
                <c:pt idx="2051">
                  <c:v>0.81721536351166</c:v>
                </c:pt>
                <c:pt idx="2052">
                  <c:v>0.81712962962963</c:v>
                </c:pt>
                <c:pt idx="2053">
                  <c:v>0.816941015089163</c:v>
                </c:pt>
                <c:pt idx="2054">
                  <c:v>0.816941015089163</c:v>
                </c:pt>
                <c:pt idx="2055">
                  <c:v>0.817061042524006</c:v>
                </c:pt>
                <c:pt idx="2056">
                  <c:v>0.817026748971193</c:v>
                </c:pt>
                <c:pt idx="2057">
                  <c:v>0.816872427983539</c:v>
                </c:pt>
                <c:pt idx="2058">
                  <c:v>0.817009602194787</c:v>
                </c:pt>
                <c:pt idx="2059">
                  <c:v>0.817061042524006</c:v>
                </c:pt>
                <c:pt idx="2060">
                  <c:v>0.817095336076818</c:v>
                </c:pt>
                <c:pt idx="2061">
                  <c:v>0.817061042524006</c:v>
                </c:pt>
                <c:pt idx="2062">
                  <c:v>0.816872427983539</c:v>
                </c:pt>
                <c:pt idx="2063">
                  <c:v>0.816683813443073</c:v>
                </c:pt>
                <c:pt idx="2064">
                  <c:v>0.81656378600823</c:v>
                </c:pt>
                <c:pt idx="2065">
                  <c:v>0.816358024691358</c:v>
                </c:pt>
                <c:pt idx="2066">
                  <c:v>0.816289437585734</c:v>
                </c:pt>
                <c:pt idx="2067">
                  <c:v>0.815997942386831</c:v>
                </c:pt>
                <c:pt idx="2068">
                  <c:v>0.815980795610425</c:v>
                </c:pt>
                <c:pt idx="2069">
                  <c:v>0.816100823045268</c:v>
                </c:pt>
                <c:pt idx="2070">
                  <c:v>0.816049382716049</c:v>
                </c:pt>
                <c:pt idx="2071">
                  <c:v>0.815912208504801</c:v>
                </c:pt>
                <c:pt idx="2072">
                  <c:v>0.815534979423868</c:v>
                </c:pt>
                <c:pt idx="2073">
                  <c:v>0.815089163237311</c:v>
                </c:pt>
                <c:pt idx="2074">
                  <c:v>0.814866255144033</c:v>
                </c:pt>
                <c:pt idx="2075">
                  <c:v>0.814660493827161</c:v>
                </c:pt>
                <c:pt idx="2076">
                  <c:v>0.814626200274348</c:v>
                </c:pt>
                <c:pt idx="2077">
                  <c:v>0.814454732510288</c:v>
                </c:pt>
                <c:pt idx="2078">
                  <c:v>0.814334705075446</c:v>
                </c:pt>
                <c:pt idx="2079">
                  <c:v>0.814214677640604</c:v>
                </c:pt>
                <c:pt idx="2080">
                  <c:v>0.813957475994513</c:v>
                </c:pt>
                <c:pt idx="2081">
                  <c:v>0.813803155006859</c:v>
                </c:pt>
                <c:pt idx="2082">
                  <c:v>0.813768861454047</c:v>
                </c:pt>
                <c:pt idx="2083">
                  <c:v>0.81340877914952</c:v>
                </c:pt>
                <c:pt idx="2084">
                  <c:v>0.813477366255144</c:v>
                </c:pt>
                <c:pt idx="2085">
                  <c:v>0.813185871056241</c:v>
                </c:pt>
                <c:pt idx="2086">
                  <c:v>0.812911522633745</c:v>
                </c:pt>
                <c:pt idx="2087">
                  <c:v>0.812654320987654</c:v>
                </c:pt>
                <c:pt idx="2088">
                  <c:v>0.812294238683128</c:v>
                </c:pt>
                <c:pt idx="2089">
                  <c:v>0.812157064471879</c:v>
                </c:pt>
                <c:pt idx="2090">
                  <c:v>0.811985596707819</c:v>
                </c:pt>
                <c:pt idx="2091">
                  <c:v>0.811694101508916</c:v>
                </c:pt>
                <c:pt idx="2092">
                  <c:v>0.811488340192044</c:v>
                </c:pt>
                <c:pt idx="2093">
                  <c:v>0.811265432098765</c:v>
                </c:pt>
                <c:pt idx="2094">
                  <c:v>0.811368312757202</c:v>
                </c:pt>
                <c:pt idx="2095">
                  <c:v>0.811059670781893</c:v>
                </c:pt>
                <c:pt idx="2096">
                  <c:v>0.810733882030178</c:v>
                </c:pt>
                <c:pt idx="2097">
                  <c:v>0.810579561042524</c:v>
                </c:pt>
                <c:pt idx="2098">
                  <c:v>0.810493827160494</c:v>
                </c:pt>
                <c:pt idx="2099">
                  <c:v>0.810459533607682</c:v>
                </c:pt>
                <c:pt idx="2100">
                  <c:v>0.810390946502058</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0.537722908093278</c:v>
                </c:pt>
                <c:pt idx="1">
                  <c:v>0.538786008230453</c:v>
                </c:pt>
                <c:pt idx="2">
                  <c:v>0.513991769547325</c:v>
                </c:pt>
                <c:pt idx="3">
                  <c:v>0.501748971193416</c:v>
                </c:pt>
                <c:pt idx="4">
                  <c:v>0.513220164609054</c:v>
                </c:pt>
                <c:pt idx="5">
                  <c:v>0.53659122085048</c:v>
                </c:pt>
                <c:pt idx="6">
                  <c:v>0.540192043895748</c:v>
                </c:pt>
                <c:pt idx="7">
                  <c:v>0.538803155006859</c:v>
                </c:pt>
                <c:pt idx="8">
                  <c:v>0.529012345679012</c:v>
                </c:pt>
                <c:pt idx="9">
                  <c:v>0.512894375857339</c:v>
                </c:pt>
                <c:pt idx="10">
                  <c:v>0.501663237311385</c:v>
                </c:pt>
                <c:pt idx="11">
                  <c:v>0.501200274348423</c:v>
                </c:pt>
                <c:pt idx="12">
                  <c:v>0.500960219478738</c:v>
                </c:pt>
                <c:pt idx="13">
                  <c:v>0.505675582990398</c:v>
                </c:pt>
                <c:pt idx="14">
                  <c:v>0.503669410150892</c:v>
                </c:pt>
                <c:pt idx="15">
                  <c:v>0.509122085048011</c:v>
                </c:pt>
                <c:pt idx="16">
                  <c:v>0.520541838134431</c:v>
                </c:pt>
                <c:pt idx="17">
                  <c:v>0.517918381344307</c:v>
                </c:pt>
                <c:pt idx="18">
                  <c:v>0.509859396433471</c:v>
                </c:pt>
                <c:pt idx="19">
                  <c:v>0.506738683127572</c:v>
                </c:pt>
                <c:pt idx="20">
                  <c:v>0.513271604938272</c:v>
                </c:pt>
                <c:pt idx="21">
                  <c:v>0.510785322359396</c:v>
                </c:pt>
                <c:pt idx="22">
                  <c:v>0.509362139917696</c:v>
                </c:pt>
                <c:pt idx="23">
                  <c:v>0.508950617283951</c:v>
                </c:pt>
                <c:pt idx="24">
                  <c:v>0.50497256515775</c:v>
                </c:pt>
                <c:pt idx="25">
                  <c:v>0.518535665294925</c:v>
                </c:pt>
                <c:pt idx="26">
                  <c:v>0.524657064471879</c:v>
                </c:pt>
                <c:pt idx="27">
                  <c:v>0.529320987654321</c:v>
                </c:pt>
                <c:pt idx="28">
                  <c:v>0.535665294924554</c:v>
                </c:pt>
                <c:pt idx="29">
                  <c:v>0.536282578875172</c:v>
                </c:pt>
                <c:pt idx="30">
                  <c:v>0.536316872427984</c:v>
                </c:pt>
                <c:pt idx="31">
                  <c:v>0.539043209876543</c:v>
                </c:pt>
                <c:pt idx="32">
                  <c:v>0.543758573388203</c:v>
                </c:pt>
                <c:pt idx="33">
                  <c:v>0.552229080932785</c:v>
                </c:pt>
                <c:pt idx="34">
                  <c:v>0.566958161865569</c:v>
                </c:pt>
                <c:pt idx="35">
                  <c:v>0.586213991769547</c:v>
                </c:pt>
                <c:pt idx="36">
                  <c:v>0.603446502057613</c:v>
                </c:pt>
                <c:pt idx="37">
                  <c:v>0.616100823045268</c:v>
                </c:pt>
                <c:pt idx="38">
                  <c:v>0.614951989026063</c:v>
                </c:pt>
                <c:pt idx="39">
                  <c:v>0.626474622770919</c:v>
                </c:pt>
                <c:pt idx="40">
                  <c:v>0.640363511659808</c:v>
                </c:pt>
                <c:pt idx="41">
                  <c:v>0.646244855967078</c:v>
                </c:pt>
                <c:pt idx="42">
                  <c:v>0.645318930041152</c:v>
                </c:pt>
                <c:pt idx="43">
                  <c:v>0.630109739368999</c:v>
                </c:pt>
                <c:pt idx="44">
                  <c:v>0.61522633744856</c:v>
                </c:pt>
                <c:pt idx="45">
                  <c:v>0.605606995884774</c:v>
                </c:pt>
                <c:pt idx="46">
                  <c:v>0.590912208504801</c:v>
                </c:pt>
                <c:pt idx="47">
                  <c:v>0.576320301783265</c:v>
                </c:pt>
                <c:pt idx="48">
                  <c:v>0.56539780521262</c:v>
                </c:pt>
                <c:pt idx="49">
                  <c:v>0.557681755829904</c:v>
                </c:pt>
                <c:pt idx="50">
                  <c:v>0.550754458161866</c:v>
                </c:pt>
                <c:pt idx="51">
                  <c:v>0.54610768175583</c:v>
                </c:pt>
                <c:pt idx="52">
                  <c:v>0.538991769547325</c:v>
                </c:pt>
                <c:pt idx="53">
                  <c:v>0.523062414266118</c:v>
                </c:pt>
                <c:pt idx="54">
                  <c:v>0.505555555555556</c:v>
                </c:pt>
                <c:pt idx="55">
                  <c:v>0.509053497942387</c:v>
                </c:pt>
                <c:pt idx="56">
                  <c:v>0.519255829903978</c:v>
                </c:pt>
                <c:pt idx="57">
                  <c:v>0.524314128943759</c:v>
                </c:pt>
                <c:pt idx="58">
                  <c:v>0.523439643347051</c:v>
                </c:pt>
                <c:pt idx="59">
                  <c:v>0.519787379972565</c:v>
                </c:pt>
                <c:pt idx="60">
                  <c:v>0.518672839506173</c:v>
                </c:pt>
                <c:pt idx="61">
                  <c:v>0.51712962962963</c:v>
                </c:pt>
                <c:pt idx="62">
                  <c:v>0.514351851851852</c:v>
                </c:pt>
                <c:pt idx="63">
                  <c:v>0.512225651577503</c:v>
                </c:pt>
                <c:pt idx="64">
                  <c:v>0.509876543209877</c:v>
                </c:pt>
                <c:pt idx="65">
                  <c:v>0.504646776406036</c:v>
                </c:pt>
                <c:pt idx="66">
                  <c:v>0.50017146776406</c:v>
                </c:pt>
                <c:pt idx="67">
                  <c:v>0.505298353909465</c:v>
                </c:pt>
                <c:pt idx="68">
                  <c:v>0.512002743484225</c:v>
                </c:pt>
                <c:pt idx="69">
                  <c:v>0.513974622770919</c:v>
                </c:pt>
                <c:pt idx="70">
                  <c:v>0.5125</c:v>
                </c:pt>
                <c:pt idx="71">
                  <c:v>0.508281893004115</c:v>
                </c:pt>
                <c:pt idx="72">
                  <c:v>0.502520576131687</c:v>
                </c:pt>
                <c:pt idx="73">
                  <c:v>0.502400548696845</c:v>
                </c:pt>
                <c:pt idx="74">
                  <c:v>0.5059670781893</c:v>
                </c:pt>
                <c:pt idx="75">
                  <c:v>0.501971879286694</c:v>
                </c:pt>
                <c:pt idx="76">
                  <c:v>0.50679012345679</c:v>
                </c:pt>
                <c:pt idx="77">
                  <c:v>0.510973936899863</c:v>
                </c:pt>
                <c:pt idx="78">
                  <c:v>0.515003429355281</c:v>
                </c:pt>
                <c:pt idx="79">
                  <c:v>0.522582304526749</c:v>
                </c:pt>
                <c:pt idx="80">
                  <c:v>0.534739368998628</c:v>
                </c:pt>
                <c:pt idx="81">
                  <c:v>0.544187242798354</c:v>
                </c:pt>
                <c:pt idx="82">
                  <c:v>0.553858024691358</c:v>
                </c:pt>
                <c:pt idx="83">
                  <c:v>0.566889574759945</c:v>
                </c:pt>
                <c:pt idx="84">
                  <c:v>0.579389574759945</c:v>
                </c:pt>
                <c:pt idx="85">
                  <c:v>0.593964334705076</c:v>
                </c:pt>
                <c:pt idx="86">
                  <c:v>0.605658436213992</c:v>
                </c:pt>
                <c:pt idx="87">
                  <c:v>0.614780521262003</c:v>
                </c:pt>
                <c:pt idx="88">
                  <c:v>0.624399862825789</c:v>
                </c:pt>
                <c:pt idx="89">
                  <c:v>0.632013031550069</c:v>
                </c:pt>
                <c:pt idx="90">
                  <c:v>0.636642661179698</c:v>
                </c:pt>
                <c:pt idx="91">
                  <c:v>0.638443072702332</c:v>
                </c:pt>
                <c:pt idx="92">
                  <c:v>0.639026063100137</c:v>
                </c:pt>
                <c:pt idx="93">
                  <c:v>0.638734567901235</c:v>
                </c:pt>
                <c:pt idx="94">
                  <c:v>0.638803155006859</c:v>
                </c:pt>
                <c:pt idx="95">
                  <c:v>0.636745541838135</c:v>
                </c:pt>
                <c:pt idx="96">
                  <c:v>0.633401920438958</c:v>
                </c:pt>
                <c:pt idx="97">
                  <c:v>0.631361454046639</c:v>
                </c:pt>
                <c:pt idx="98">
                  <c:v>0.628429355281207</c:v>
                </c:pt>
                <c:pt idx="99">
                  <c:v>0.624502743484225</c:v>
                </c:pt>
                <c:pt idx="100">
                  <c:v>0.620541838134431</c:v>
                </c:pt>
                <c:pt idx="101">
                  <c:v>0.61431755829904</c:v>
                </c:pt>
                <c:pt idx="102">
                  <c:v>0.608213305898491</c:v>
                </c:pt>
                <c:pt idx="103">
                  <c:v>0.602503429355281</c:v>
                </c:pt>
                <c:pt idx="104">
                  <c:v>0.597462277091907</c:v>
                </c:pt>
                <c:pt idx="105">
                  <c:v>0.591460905349794</c:v>
                </c:pt>
                <c:pt idx="106">
                  <c:v>0.583916323731139</c:v>
                </c:pt>
                <c:pt idx="107">
                  <c:v>0.576200274348423</c:v>
                </c:pt>
                <c:pt idx="108">
                  <c:v>0.56812414266118</c:v>
                </c:pt>
                <c:pt idx="109">
                  <c:v>0.557750342935528</c:v>
                </c:pt>
                <c:pt idx="110">
                  <c:v>0.547770919067215</c:v>
                </c:pt>
                <c:pt idx="111">
                  <c:v>0.536865569272977</c:v>
                </c:pt>
                <c:pt idx="112">
                  <c:v>0.524691358024691</c:v>
                </c:pt>
                <c:pt idx="113">
                  <c:v>0.510288065843621</c:v>
                </c:pt>
                <c:pt idx="114">
                  <c:v>0.50380658436214</c:v>
                </c:pt>
                <c:pt idx="115">
                  <c:v>0.519393004115226</c:v>
                </c:pt>
                <c:pt idx="116">
                  <c:v>0.536882716049383</c:v>
                </c:pt>
                <c:pt idx="117">
                  <c:v>0.554561042524006</c:v>
                </c:pt>
                <c:pt idx="118">
                  <c:v>0.572565157750343</c:v>
                </c:pt>
                <c:pt idx="119">
                  <c:v>0.590414951989026</c:v>
                </c:pt>
                <c:pt idx="120">
                  <c:v>0.60752743484225</c:v>
                </c:pt>
                <c:pt idx="121">
                  <c:v>0.624245541838134</c:v>
                </c:pt>
                <c:pt idx="122">
                  <c:v>0.640552126200274</c:v>
                </c:pt>
                <c:pt idx="123">
                  <c:v>0.654029492455418</c:v>
                </c:pt>
                <c:pt idx="124">
                  <c:v>0.667403978052126</c:v>
                </c:pt>
                <c:pt idx="125">
                  <c:v>0.678840877914952</c:v>
                </c:pt>
                <c:pt idx="126">
                  <c:v>0.688528806584362</c:v>
                </c:pt>
                <c:pt idx="127">
                  <c:v>0.695438957475995</c:v>
                </c:pt>
                <c:pt idx="128">
                  <c:v>0.699331275720165</c:v>
                </c:pt>
                <c:pt idx="129">
                  <c:v>0.701474622770919</c:v>
                </c:pt>
                <c:pt idx="130">
                  <c:v>0.700480109739369</c:v>
                </c:pt>
                <c:pt idx="131">
                  <c:v>0.697307956104252</c:v>
                </c:pt>
                <c:pt idx="132">
                  <c:v>0.690723593964335</c:v>
                </c:pt>
                <c:pt idx="133">
                  <c:v>0.680195473251029</c:v>
                </c:pt>
                <c:pt idx="134">
                  <c:v>0.666855281207133</c:v>
                </c:pt>
                <c:pt idx="135">
                  <c:v>0.649074074074074</c:v>
                </c:pt>
                <c:pt idx="136">
                  <c:v>0.626577503429355</c:v>
                </c:pt>
                <c:pt idx="137">
                  <c:v>0.600102880658436</c:v>
                </c:pt>
                <c:pt idx="138">
                  <c:v>0.57127914951989</c:v>
                </c:pt>
                <c:pt idx="139">
                  <c:v>0.543192729766804</c:v>
                </c:pt>
                <c:pt idx="140">
                  <c:v>0.516958161865569</c:v>
                </c:pt>
                <c:pt idx="141">
                  <c:v>0.504938271604938</c:v>
                </c:pt>
                <c:pt idx="142">
                  <c:v>0.52326817558299</c:v>
                </c:pt>
                <c:pt idx="143">
                  <c:v>0.539900548696845</c:v>
                </c:pt>
                <c:pt idx="144">
                  <c:v>0.555246913580247</c:v>
                </c:pt>
                <c:pt idx="145">
                  <c:v>0.569255829903978</c:v>
                </c:pt>
                <c:pt idx="146">
                  <c:v>0.58533950617284</c:v>
                </c:pt>
                <c:pt idx="147">
                  <c:v>0.604903978052126</c:v>
                </c:pt>
                <c:pt idx="148">
                  <c:v>0.631035665294925</c:v>
                </c:pt>
                <c:pt idx="149">
                  <c:v>0.663957475994513</c:v>
                </c:pt>
                <c:pt idx="150">
                  <c:v>0.691443758573388</c:v>
                </c:pt>
                <c:pt idx="151">
                  <c:v>0.713700274348423</c:v>
                </c:pt>
                <c:pt idx="152">
                  <c:v>0.724742798353909</c:v>
                </c:pt>
                <c:pt idx="153">
                  <c:v>0.728926611796982</c:v>
                </c:pt>
                <c:pt idx="154">
                  <c:v>0.731807270233196</c:v>
                </c:pt>
                <c:pt idx="155">
                  <c:v>0.735699588477366</c:v>
                </c:pt>
                <c:pt idx="156">
                  <c:v>0.739900548696845</c:v>
                </c:pt>
                <c:pt idx="157">
                  <c:v>0.743707133058985</c:v>
                </c:pt>
                <c:pt idx="158">
                  <c:v>0.746982167352538</c:v>
                </c:pt>
                <c:pt idx="159">
                  <c:v>0.75108024691358</c:v>
                </c:pt>
                <c:pt idx="160">
                  <c:v>0.753377914951989</c:v>
                </c:pt>
                <c:pt idx="161">
                  <c:v>0.756241426611797</c:v>
                </c:pt>
                <c:pt idx="162">
                  <c:v>0.757150205761317</c:v>
                </c:pt>
                <c:pt idx="163">
                  <c:v>0.757270233196159</c:v>
                </c:pt>
                <c:pt idx="164">
                  <c:v>0.756738683127572</c:v>
                </c:pt>
                <c:pt idx="165">
                  <c:v>0.755058299039781</c:v>
                </c:pt>
                <c:pt idx="166">
                  <c:v>0.751234567901235</c:v>
                </c:pt>
                <c:pt idx="167">
                  <c:v>0.746862139917696</c:v>
                </c:pt>
                <c:pt idx="168">
                  <c:v>0.741529492455418</c:v>
                </c:pt>
                <c:pt idx="169">
                  <c:v>0.735733882030178</c:v>
                </c:pt>
                <c:pt idx="170">
                  <c:v>0.729218106995885</c:v>
                </c:pt>
                <c:pt idx="171">
                  <c:v>0.721536351165981</c:v>
                </c:pt>
                <c:pt idx="172">
                  <c:v>0.713134430727023</c:v>
                </c:pt>
                <c:pt idx="173">
                  <c:v>0.704681069958848</c:v>
                </c:pt>
                <c:pt idx="174">
                  <c:v>0.696313443072702</c:v>
                </c:pt>
                <c:pt idx="175">
                  <c:v>0.687431412894376</c:v>
                </c:pt>
                <c:pt idx="176">
                  <c:v>0.6789780521262</c:v>
                </c:pt>
                <c:pt idx="177">
                  <c:v>0.670576131687243</c:v>
                </c:pt>
                <c:pt idx="178">
                  <c:v>0.662928669410151</c:v>
                </c:pt>
                <c:pt idx="179">
                  <c:v>0.654458161865569</c:v>
                </c:pt>
                <c:pt idx="180">
                  <c:v>0.645696159122085</c:v>
                </c:pt>
                <c:pt idx="181">
                  <c:v>0.637191358024691</c:v>
                </c:pt>
                <c:pt idx="182">
                  <c:v>0.628240740740741</c:v>
                </c:pt>
                <c:pt idx="183">
                  <c:v>0.619958847736626</c:v>
                </c:pt>
                <c:pt idx="184">
                  <c:v>0.612054183813443</c:v>
                </c:pt>
                <c:pt idx="185">
                  <c:v>0.603909465020576</c:v>
                </c:pt>
                <c:pt idx="186">
                  <c:v>0.596176268861454</c:v>
                </c:pt>
                <c:pt idx="187">
                  <c:v>0.588768861454047</c:v>
                </c:pt>
                <c:pt idx="188">
                  <c:v>0.58062414266118</c:v>
                </c:pt>
                <c:pt idx="189">
                  <c:v>0.572067901234568</c:v>
                </c:pt>
                <c:pt idx="190">
                  <c:v>0.564471879286694</c:v>
                </c:pt>
                <c:pt idx="191">
                  <c:v>0.555281207133059</c:v>
                </c:pt>
                <c:pt idx="192">
                  <c:v>0.545593278463649</c:v>
                </c:pt>
                <c:pt idx="193">
                  <c:v>0.537928669410151</c:v>
                </c:pt>
                <c:pt idx="194">
                  <c:v>0.52971536351166</c:v>
                </c:pt>
                <c:pt idx="195">
                  <c:v>0.522822359396434</c:v>
                </c:pt>
                <c:pt idx="196">
                  <c:v>0.518552812071331</c:v>
                </c:pt>
                <c:pt idx="197">
                  <c:v>0.517609739368999</c:v>
                </c:pt>
                <c:pt idx="198">
                  <c:v>0.517506858710563</c:v>
                </c:pt>
                <c:pt idx="199">
                  <c:v>0.518758573388203</c:v>
                </c:pt>
                <c:pt idx="200">
                  <c:v>0.521879286694102</c:v>
                </c:pt>
                <c:pt idx="201">
                  <c:v>0.527760631001372</c:v>
                </c:pt>
                <c:pt idx="202">
                  <c:v>0.532733196159122</c:v>
                </c:pt>
                <c:pt idx="203">
                  <c:v>0.537259945130316</c:v>
                </c:pt>
                <c:pt idx="204">
                  <c:v>0.541615226337449</c:v>
                </c:pt>
                <c:pt idx="205">
                  <c:v>0.54502743484225</c:v>
                </c:pt>
                <c:pt idx="206">
                  <c:v>0.545764746227709</c:v>
                </c:pt>
                <c:pt idx="207">
                  <c:v>0.544975994513032</c:v>
                </c:pt>
                <c:pt idx="208">
                  <c:v>0.543227023319616</c:v>
                </c:pt>
                <c:pt idx="209">
                  <c:v>0.540706447187929</c:v>
                </c:pt>
                <c:pt idx="210">
                  <c:v>0.537740054869685</c:v>
                </c:pt>
                <c:pt idx="211">
                  <c:v>0.533950617283951</c:v>
                </c:pt>
                <c:pt idx="212">
                  <c:v>0.530092592592593</c:v>
                </c:pt>
                <c:pt idx="213">
                  <c:v>0.525120027434842</c:v>
                </c:pt>
                <c:pt idx="214">
                  <c:v>0.520884773662552</c:v>
                </c:pt>
                <c:pt idx="215">
                  <c:v>0.515740740740741</c:v>
                </c:pt>
                <c:pt idx="216">
                  <c:v>0.511917009602195</c:v>
                </c:pt>
                <c:pt idx="217">
                  <c:v>0.508590534979424</c:v>
                </c:pt>
                <c:pt idx="218">
                  <c:v>0.506721536351166</c:v>
                </c:pt>
                <c:pt idx="219">
                  <c:v>0.506052812071331</c:v>
                </c:pt>
                <c:pt idx="220">
                  <c:v>0.507133058984911</c:v>
                </c:pt>
                <c:pt idx="221">
                  <c:v>0.509276406035665</c:v>
                </c:pt>
                <c:pt idx="222">
                  <c:v>0.511042524005487</c:v>
                </c:pt>
                <c:pt idx="223">
                  <c:v>0.51522633744856</c:v>
                </c:pt>
                <c:pt idx="224">
                  <c:v>0.518141289437586</c:v>
                </c:pt>
                <c:pt idx="225">
                  <c:v>0.519633058984911</c:v>
                </c:pt>
                <c:pt idx="226">
                  <c:v>0.516735253772291</c:v>
                </c:pt>
                <c:pt idx="227">
                  <c:v>0.506910150891632</c:v>
                </c:pt>
                <c:pt idx="228">
                  <c:v>0.510185185185185</c:v>
                </c:pt>
                <c:pt idx="229">
                  <c:v>0.531310013717421</c:v>
                </c:pt>
                <c:pt idx="230">
                  <c:v>0.553652263374486</c:v>
                </c:pt>
                <c:pt idx="231">
                  <c:v>0.577709190672154</c:v>
                </c:pt>
                <c:pt idx="232">
                  <c:v>0.59792524005487</c:v>
                </c:pt>
                <c:pt idx="233">
                  <c:v>0.6164780521262</c:v>
                </c:pt>
                <c:pt idx="234">
                  <c:v>0.633573388203018</c:v>
                </c:pt>
                <c:pt idx="235">
                  <c:v>0.648285322359397</c:v>
                </c:pt>
                <c:pt idx="236">
                  <c:v>0.658453360768176</c:v>
                </c:pt>
                <c:pt idx="237">
                  <c:v>0.665775034293553</c:v>
                </c:pt>
                <c:pt idx="238">
                  <c:v>0.671141975308642</c:v>
                </c:pt>
                <c:pt idx="239">
                  <c:v>0.675514403292181</c:v>
                </c:pt>
                <c:pt idx="240">
                  <c:v>0.677554869684499</c:v>
                </c:pt>
                <c:pt idx="241">
                  <c:v>0.678789437585734</c:v>
                </c:pt>
                <c:pt idx="242">
                  <c:v>0.679852537722908</c:v>
                </c:pt>
                <c:pt idx="243">
                  <c:v>0.679595336076818</c:v>
                </c:pt>
                <c:pt idx="244">
                  <c:v>0.679646776406036</c:v>
                </c:pt>
                <c:pt idx="245">
                  <c:v>0.678034979423868</c:v>
                </c:pt>
                <c:pt idx="246">
                  <c:v>0.675634430727023</c:v>
                </c:pt>
                <c:pt idx="247">
                  <c:v>0.673165294924554</c:v>
                </c:pt>
                <c:pt idx="248">
                  <c:v>0.669650205761317</c:v>
                </c:pt>
                <c:pt idx="249">
                  <c:v>0.665449245541838</c:v>
                </c:pt>
                <c:pt idx="250">
                  <c:v>0.661762688614541</c:v>
                </c:pt>
                <c:pt idx="251">
                  <c:v>0.658093278463649</c:v>
                </c:pt>
                <c:pt idx="252">
                  <c:v>0.655298353909465</c:v>
                </c:pt>
                <c:pt idx="253">
                  <c:v>0.655178326474623</c:v>
                </c:pt>
                <c:pt idx="254">
                  <c:v>0.658093278463649</c:v>
                </c:pt>
                <c:pt idx="255">
                  <c:v>0.662465706447188</c:v>
                </c:pt>
                <c:pt idx="256">
                  <c:v>0.668227023319616</c:v>
                </c:pt>
                <c:pt idx="257">
                  <c:v>0.674965706447188</c:v>
                </c:pt>
                <c:pt idx="258">
                  <c:v>0.681687242798354</c:v>
                </c:pt>
                <c:pt idx="259">
                  <c:v>0.689248971193416</c:v>
                </c:pt>
                <c:pt idx="260">
                  <c:v>0.696313443072702</c:v>
                </c:pt>
                <c:pt idx="261">
                  <c:v>0.703137860082305</c:v>
                </c:pt>
                <c:pt idx="262">
                  <c:v>0.710236625514403</c:v>
                </c:pt>
                <c:pt idx="263">
                  <c:v>0.717541152263375</c:v>
                </c:pt>
                <c:pt idx="264">
                  <c:v>0.724931412894376</c:v>
                </c:pt>
                <c:pt idx="265">
                  <c:v>0.732767489711934</c:v>
                </c:pt>
                <c:pt idx="266">
                  <c:v>0.741255144032922</c:v>
                </c:pt>
                <c:pt idx="267">
                  <c:v>0.748713991769547</c:v>
                </c:pt>
                <c:pt idx="268">
                  <c:v>0.75670438957476</c:v>
                </c:pt>
                <c:pt idx="269">
                  <c:v>0.764077503429355</c:v>
                </c:pt>
                <c:pt idx="270">
                  <c:v>0.768981481481482</c:v>
                </c:pt>
                <c:pt idx="271">
                  <c:v>0.771313443072702</c:v>
                </c:pt>
                <c:pt idx="272">
                  <c:v>0.768227023319616</c:v>
                </c:pt>
                <c:pt idx="273">
                  <c:v>0.753377914951989</c:v>
                </c:pt>
                <c:pt idx="274">
                  <c:v>0.72201646090535</c:v>
                </c:pt>
                <c:pt idx="275">
                  <c:v>0.670919067215364</c:v>
                </c:pt>
                <c:pt idx="276">
                  <c:v>0.605727023319616</c:v>
                </c:pt>
                <c:pt idx="277">
                  <c:v>0.525617283950617</c:v>
                </c:pt>
                <c:pt idx="278">
                  <c:v>0.549691358024691</c:v>
                </c:pt>
                <c:pt idx="279">
                  <c:v>0.6125</c:v>
                </c:pt>
                <c:pt idx="280">
                  <c:v>0.663014403292181</c:v>
                </c:pt>
                <c:pt idx="281">
                  <c:v>0.698439643347051</c:v>
                </c:pt>
                <c:pt idx="282">
                  <c:v>0.720764746227709</c:v>
                </c:pt>
                <c:pt idx="283">
                  <c:v>0.733967764060357</c:v>
                </c:pt>
                <c:pt idx="284">
                  <c:v>0.74031207133059</c:v>
                </c:pt>
                <c:pt idx="285">
                  <c:v>0.74230109739369</c:v>
                </c:pt>
                <c:pt idx="286">
                  <c:v>0.740157750342936</c:v>
                </c:pt>
                <c:pt idx="287">
                  <c:v>0.73533950617284</c:v>
                </c:pt>
                <c:pt idx="288">
                  <c:v>0.728875171467764</c:v>
                </c:pt>
                <c:pt idx="289">
                  <c:v>0.720661865569273</c:v>
                </c:pt>
                <c:pt idx="290">
                  <c:v>0.71042524005487</c:v>
                </c:pt>
                <c:pt idx="291">
                  <c:v>0.69818244170096</c:v>
                </c:pt>
                <c:pt idx="292">
                  <c:v>0.684567901234568</c:v>
                </c:pt>
                <c:pt idx="293">
                  <c:v>0.666820987654321</c:v>
                </c:pt>
                <c:pt idx="294">
                  <c:v>0.647153635116598</c:v>
                </c:pt>
                <c:pt idx="295">
                  <c:v>0.621759259259259</c:v>
                </c:pt>
                <c:pt idx="296">
                  <c:v>0.593621399176955</c:v>
                </c:pt>
                <c:pt idx="297">
                  <c:v>0.561385459533608</c:v>
                </c:pt>
                <c:pt idx="298">
                  <c:v>0.523662551440329</c:v>
                </c:pt>
                <c:pt idx="299">
                  <c:v>0.516529492455419</c:v>
                </c:pt>
                <c:pt idx="300">
                  <c:v>0.55934499314129</c:v>
                </c:pt>
                <c:pt idx="301">
                  <c:v>0.60471536351166</c:v>
                </c:pt>
                <c:pt idx="302">
                  <c:v>0.650943072702332</c:v>
                </c:pt>
                <c:pt idx="303">
                  <c:v>0.69537037037037</c:v>
                </c:pt>
                <c:pt idx="304">
                  <c:v>0.735733882030178</c:v>
                </c:pt>
                <c:pt idx="305">
                  <c:v>0.768689986282579</c:v>
                </c:pt>
                <c:pt idx="306">
                  <c:v>0.793449931412894</c:v>
                </c:pt>
                <c:pt idx="307">
                  <c:v>0.813065843621399</c:v>
                </c:pt>
                <c:pt idx="308">
                  <c:v>0.82707475994513</c:v>
                </c:pt>
                <c:pt idx="309">
                  <c:v>0.837517146776406</c:v>
                </c:pt>
                <c:pt idx="310">
                  <c:v>0.845164609053498</c:v>
                </c:pt>
                <c:pt idx="311">
                  <c:v>0.849811385459534</c:v>
                </c:pt>
                <c:pt idx="312">
                  <c:v>0.852914951989026</c:v>
                </c:pt>
                <c:pt idx="313">
                  <c:v>0.854441015089163</c:v>
                </c:pt>
                <c:pt idx="314">
                  <c:v>0.854698216735254</c:v>
                </c:pt>
                <c:pt idx="315">
                  <c:v>0.854732510288066</c:v>
                </c:pt>
                <c:pt idx="316">
                  <c:v>0.854320987654321</c:v>
                </c:pt>
                <c:pt idx="317">
                  <c:v>0.853480795610425</c:v>
                </c:pt>
                <c:pt idx="318">
                  <c:v>0.852537722908093</c:v>
                </c:pt>
                <c:pt idx="319">
                  <c:v>0.850668724279835</c:v>
                </c:pt>
                <c:pt idx="320">
                  <c:v>0.849879972565158</c:v>
                </c:pt>
                <c:pt idx="321">
                  <c:v>0.848405349794239</c:v>
                </c:pt>
                <c:pt idx="322">
                  <c:v>0.846536351165981</c:v>
                </c:pt>
                <c:pt idx="323">
                  <c:v>0.844804526748971</c:v>
                </c:pt>
                <c:pt idx="324">
                  <c:v>0.843449931412894</c:v>
                </c:pt>
                <c:pt idx="325">
                  <c:v>0.842009602194787</c:v>
                </c:pt>
                <c:pt idx="326">
                  <c:v>0.839917695473251</c:v>
                </c:pt>
                <c:pt idx="327">
                  <c:v>0.837980109739369</c:v>
                </c:pt>
                <c:pt idx="328">
                  <c:v>0.836402606310014</c:v>
                </c:pt>
                <c:pt idx="329">
                  <c:v>0.834876543209877</c:v>
                </c:pt>
                <c:pt idx="330">
                  <c:v>0.832801783264746</c:v>
                </c:pt>
                <c:pt idx="331">
                  <c:v>0.831104252400549</c:v>
                </c:pt>
                <c:pt idx="332">
                  <c:v>0.8289780521262</c:v>
                </c:pt>
                <c:pt idx="333">
                  <c:v>0.82707475994513</c:v>
                </c:pt>
                <c:pt idx="334">
                  <c:v>0.824982853223594</c:v>
                </c:pt>
                <c:pt idx="335">
                  <c:v>0.822736625514403</c:v>
                </c:pt>
                <c:pt idx="336">
                  <c:v>0.820438957475995</c:v>
                </c:pt>
                <c:pt idx="337">
                  <c:v>0.818004115226337</c:v>
                </c:pt>
                <c:pt idx="338">
                  <c:v>0.814420438957476</c:v>
                </c:pt>
                <c:pt idx="339">
                  <c:v>0.811213991769547</c:v>
                </c:pt>
                <c:pt idx="340">
                  <c:v>0.807887517146776</c:v>
                </c:pt>
                <c:pt idx="341">
                  <c:v>0.803034979423868</c:v>
                </c:pt>
                <c:pt idx="342">
                  <c:v>0.798199588477366</c:v>
                </c:pt>
                <c:pt idx="343">
                  <c:v>0.79338134430727</c:v>
                </c:pt>
                <c:pt idx="344">
                  <c:v>0.78732853223594</c:v>
                </c:pt>
                <c:pt idx="345">
                  <c:v>0.77980109739369</c:v>
                </c:pt>
                <c:pt idx="346">
                  <c:v>0.771244855967078</c:v>
                </c:pt>
                <c:pt idx="347">
                  <c:v>0.760065157750343</c:v>
                </c:pt>
                <c:pt idx="348">
                  <c:v>0.749125514403292</c:v>
                </c:pt>
                <c:pt idx="349">
                  <c:v>0.736213991769547</c:v>
                </c:pt>
                <c:pt idx="350">
                  <c:v>0.719701646090535</c:v>
                </c:pt>
                <c:pt idx="351">
                  <c:v>0.701800411522634</c:v>
                </c:pt>
                <c:pt idx="352">
                  <c:v>0.682133058984911</c:v>
                </c:pt>
                <c:pt idx="353">
                  <c:v>0.659173525377229</c:v>
                </c:pt>
                <c:pt idx="354">
                  <c:v>0.634002057613169</c:v>
                </c:pt>
                <c:pt idx="355">
                  <c:v>0.606601508916324</c:v>
                </c:pt>
                <c:pt idx="356">
                  <c:v>0.574399862825789</c:v>
                </c:pt>
                <c:pt idx="357">
                  <c:v>0.537465706447188</c:v>
                </c:pt>
                <c:pt idx="358">
                  <c:v>0.501148834019204</c:v>
                </c:pt>
                <c:pt idx="359">
                  <c:v>0.540003429355281</c:v>
                </c:pt>
                <c:pt idx="360">
                  <c:v>0.579852537722908</c:v>
                </c:pt>
                <c:pt idx="361">
                  <c:v>0.617541152263375</c:v>
                </c:pt>
                <c:pt idx="362">
                  <c:v>0.651800411522634</c:v>
                </c:pt>
                <c:pt idx="363">
                  <c:v>0.682304526748971</c:v>
                </c:pt>
                <c:pt idx="364">
                  <c:v>0.707304526748971</c:v>
                </c:pt>
                <c:pt idx="365">
                  <c:v>0.729561042524005</c:v>
                </c:pt>
                <c:pt idx="366">
                  <c:v>0.748439643347051</c:v>
                </c:pt>
                <c:pt idx="367">
                  <c:v>0.766186556927298</c:v>
                </c:pt>
                <c:pt idx="368">
                  <c:v>0.78187585733882</c:v>
                </c:pt>
                <c:pt idx="369">
                  <c:v>0.794410150891632</c:v>
                </c:pt>
                <c:pt idx="370">
                  <c:v>0.807304526748971</c:v>
                </c:pt>
                <c:pt idx="371">
                  <c:v>0.818792866941015</c:v>
                </c:pt>
                <c:pt idx="372">
                  <c:v>0.827606310013717</c:v>
                </c:pt>
                <c:pt idx="373">
                  <c:v>0.835493827160494</c:v>
                </c:pt>
                <c:pt idx="374">
                  <c:v>0.841975308641975</c:v>
                </c:pt>
                <c:pt idx="375">
                  <c:v>0.847788065843621</c:v>
                </c:pt>
                <c:pt idx="376">
                  <c:v>0.853137860082305</c:v>
                </c:pt>
                <c:pt idx="377">
                  <c:v>0.85860768175583</c:v>
                </c:pt>
                <c:pt idx="378">
                  <c:v>0.862808641975309</c:v>
                </c:pt>
                <c:pt idx="379">
                  <c:v>0.867232510288066</c:v>
                </c:pt>
                <c:pt idx="380">
                  <c:v>0.870010288065844</c:v>
                </c:pt>
                <c:pt idx="381">
                  <c:v>0.870473251028807</c:v>
                </c:pt>
                <c:pt idx="382">
                  <c:v>0.872033607681756</c:v>
                </c:pt>
                <c:pt idx="383">
                  <c:v>0.872496570644719</c:v>
                </c:pt>
                <c:pt idx="384">
                  <c:v>0.872548010973937</c:v>
                </c:pt>
                <c:pt idx="385">
                  <c:v>0.875068587105624</c:v>
                </c:pt>
                <c:pt idx="386">
                  <c:v>0.874862825788752</c:v>
                </c:pt>
                <c:pt idx="387">
                  <c:v>0.872496570644719</c:v>
                </c:pt>
                <c:pt idx="388">
                  <c:v>0.868587105624143</c:v>
                </c:pt>
                <c:pt idx="389">
                  <c:v>0.864471879286694</c:v>
                </c:pt>
                <c:pt idx="390">
                  <c:v>0.862928669410151</c:v>
                </c:pt>
                <c:pt idx="391">
                  <c:v>0.863391632373114</c:v>
                </c:pt>
                <c:pt idx="392">
                  <c:v>0.864300411522634</c:v>
                </c:pt>
                <c:pt idx="393">
                  <c:v>0.867232510288066</c:v>
                </c:pt>
                <c:pt idx="394">
                  <c:v>0.870061728395062</c:v>
                </c:pt>
                <c:pt idx="395">
                  <c:v>0.871742112482853</c:v>
                </c:pt>
                <c:pt idx="396">
                  <c:v>0.872890946502058</c:v>
                </c:pt>
                <c:pt idx="397">
                  <c:v>0.875857338820302</c:v>
                </c:pt>
                <c:pt idx="398">
                  <c:v>0.877057613168724</c:v>
                </c:pt>
                <c:pt idx="399">
                  <c:v>0.874965706447188</c:v>
                </c:pt>
                <c:pt idx="400">
                  <c:v>0.875685871056241</c:v>
                </c:pt>
                <c:pt idx="401">
                  <c:v>0.87400548696845</c:v>
                </c:pt>
                <c:pt idx="402">
                  <c:v>0.870627572016461</c:v>
                </c:pt>
                <c:pt idx="403">
                  <c:v>0.867644032921811</c:v>
                </c:pt>
                <c:pt idx="404">
                  <c:v>0.86622085048011</c:v>
                </c:pt>
                <c:pt idx="405">
                  <c:v>0.865672153635117</c:v>
                </c:pt>
                <c:pt idx="406">
                  <c:v>0.866323731138546</c:v>
                </c:pt>
                <c:pt idx="407">
                  <c:v>0.869341563786008</c:v>
                </c:pt>
                <c:pt idx="408">
                  <c:v>0.871604938271605</c:v>
                </c:pt>
                <c:pt idx="409">
                  <c:v>0.871313443072702</c:v>
                </c:pt>
                <c:pt idx="410">
                  <c:v>0.870850480109739</c:v>
                </c:pt>
                <c:pt idx="411">
                  <c:v>0.872753772290809</c:v>
                </c:pt>
                <c:pt idx="412">
                  <c:v>0.874879972565158</c:v>
                </c:pt>
                <c:pt idx="413">
                  <c:v>0.875377229080933</c:v>
                </c:pt>
                <c:pt idx="414">
                  <c:v>0.874365569272977</c:v>
                </c:pt>
                <c:pt idx="415">
                  <c:v>0.874056927297668</c:v>
                </c:pt>
                <c:pt idx="416">
                  <c:v>0.872565157750343</c:v>
                </c:pt>
                <c:pt idx="417">
                  <c:v>0.868227023319616</c:v>
                </c:pt>
                <c:pt idx="418">
                  <c:v>0.86522633744856</c:v>
                </c:pt>
                <c:pt idx="419">
                  <c:v>0.862791495198903</c:v>
                </c:pt>
                <c:pt idx="420">
                  <c:v>0.860305212620028</c:v>
                </c:pt>
                <c:pt idx="421">
                  <c:v>0.861608367626886</c:v>
                </c:pt>
                <c:pt idx="422">
                  <c:v>0.866032235939643</c:v>
                </c:pt>
                <c:pt idx="423">
                  <c:v>0.869238683127572</c:v>
                </c:pt>
                <c:pt idx="424">
                  <c:v>0.869821673525377</c:v>
                </c:pt>
                <c:pt idx="425">
                  <c:v>0.867952674897119</c:v>
                </c:pt>
                <c:pt idx="426">
                  <c:v>0.864111796982167</c:v>
                </c:pt>
                <c:pt idx="427">
                  <c:v>0.860613854595336</c:v>
                </c:pt>
                <c:pt idx="428">
                  <c:v>0.85843621399177</c:v>
                </c:pt>
                <c:pt idx="429">
                  <c:v>0.856670096021948</c:v>
                </c:pt>
                <c:pt idx="430">
                  <c:v>0.85488683127572</c:v>
                </c:pt>
                <c:pt idx="431">
                  <c:v>0.853189300411523</c:v>
                </c:pt>
                <c:pt idx="432">
                  <c:v>0.851697530864198</c:v>
                </c:pt>
                <c:pt idx="433">
                  <c:v>0.853480795610425</c:v>
                </c:pt>
                <c:pt idx="434">
                  <c:v>0.853017832647462</c:v>
                </c:pt>
                <c:pt idx="435">
                  <c:v>0.850205761316872</c:v>
                </c:pt>
                <c:pt idx="436">
                  <c:v>0.847890946502058</c:v>
                </c:pt>
                <c:pt idx="437">
                  <c:v>0.850274348422497</c:v>
                </c:pt>
                <c:pt idx="438">
                  <c:v>0.853909465020576</c:v>
                </c:pt>
                <c:pt idx="439">
                  <c:v>0.85679012345679</c:v>
                </c:pt>
                <c:pt idx="440">
                  <c:v>0.856841563786008</c:v>
                </c:pt>
                <c:pt idx="441">
                  <c:v>0.854423868312757</c:v>
                </c:pt>
                <c:pt idx="442">
                  <c:v>0.854183813443073</c:v>
                </c:pt>
                <c:pt idx="443">
                  <c:v>0.854698216735254</c:v>
                </c:pt>
                <c:pt idx="444">
                  <c:v>0.853017832647462</c:v>
                </c:pt>
                <c:pt idx="445">
                  <c:v>0.852177640603567</c:v>
                </c:pt>
                <c:pt idx="446">
                  <c:v>0.852366255144033</c:v>
                </c:pt>
                <c:pt idx="447">
                  <c:v>0.853772290809328</c:v>
                </c:pt>
                <c:pt idx="448">
                  <c:v>0.853772290809328</c:v>
                </c:pt>
                <c:pt idx="449">
                  <c:v>0.85406378600823</c:v>
                </c:pt>
                <c:pt idx="450">
                  <c:v>0.851680384087792</c:v>
                </c:pt>
                <c:pt idx="451">
                  <c:v>0.848525377229081</c:v>
                </c:pt>
                <c:pt idx="452">
                  <c:v>0.848971193415638</c:v>
                </c:pt>
                <c:pt idx="453">
                  <c:v>0.849588477366255</c:v>
                </c:pt>
                <c:pt idx="454">
                  <c:v>0.849674211248285</c:v>
                </c:pt>
                <c:pt idx="455">
                  <c:v>0.850754458161866</c:v>
                </c:pt>
                <c:pt idx="456">
                  <c:v>0.853240740740741</c:v>
                </c:pt>
                <c:pt idx="457">
                  <c:v>0.854938271604938</c:v>
                </c:pt>
                <c:pt idx="458">
                  <c:v>0.853395061728395</c:v>
                </c:pt>
                <c:pt idx="459">
                  <c:v>0.849022633744856</c:v>
                </c:pt>
                <c:pt idx="460">
                  <c:v>0.847462277091907</c:v>
                </c:pt>
                <c:pt idx="461">
                  <c:v>0.846999314128944</c:v>
                </c:pt>
                <c:pt idx="462">
                  <c:v>0.846141975308642</c:v>
                </c:pt>
                <c:pt idx="463">
                  <c:v>0.846056241426612</c:v>
                </c:pt>
                <c:pt idx="464">
                  <c:v>0.84693072702332</c:v>
                </c:pt>
                <c:pt idx="465">
                  <c:v>0.849365569272977</c:v>
                </c:pt>
                <c:pt idx="466">
                  <c:v>0.853652263374486</c:v>
                </c:pt>
                <c:pt idx="467">
                  <c:v>0.858796296296296</c:v>
                </c:pt>
                <c:pt idx="468">
                  <c:v>0.862054183813443</c:v>
                </c:pt>
                <c:pt idx="469">
                  <c:v>0.862825788751715</c:v>
                </c:pt>
                <c:pt idx="470">
                  <c:v>0.862311385459534</c:v>
                </c:pt>
                <c:pt idx="471">
                  <c:v>0.86349451303155</c:v>
                </c:pt>
                <c:pt idx="472">
                  <c:v>0.863786008230453</c:v>
                </c:pt>
                <c:pt idx="473">
                  <c:v>0.861145404663923</c:v>
                </c:pt>
                <c:pt idx="474">
                  <c:v>0.857596021947874</c:v>
                </c:pt>
                <c:pt idx="475">
                  <c:v>0.856652949245542</c:v>
                </c:pt>
                <c:pt idx="476">
                  <c:v>0.857030178326475</c:v>
                </c:pt>
                <c:pt idx="477">
                  <c:v>0.857321673525377</c:v>
                </c:pt>
                <c:pt idx="478">
                  <c:v>0.858830589849108</c:v>
                </c:pt>
                <c:pt idx="479">
                  <c:v>0.859190672153635</c:v>
                </c:pt>
                <c:pt idx="480">
                  <c:v>0.86042524005487</c:v>
                </c:pt>
                <c:pt idx="481">
                  <c:v>0.867043895747599</c:v>
                </c:pt>
                <c:pt idx="482">
                  <c:v>0.878155006858711</c:v>
                </c:pt>
                <c:pt idx="483">
                  <c:v>0.89113511659808</c:v>
                </c:pt>
                <c:pt idx="484">
                  <c:v>0.895078875171468</c:v>
                </c:pt>
                <c:pt idx="485">
                  <c:v>0.888854595336077</c:v>
                </c:pt>
                <c:pt idx="486">
                  <c:v>0.883196159122085</c:v>
                </c:pt>
                <c:pt idx="487">
                  <c:v>0.875977366255144</c:v>
                </c:pt>
                <c:pt idx="488">
                  <c:v>0.866872427983539</c:v>
                </c:pt>
                <c:pt idx="489">
                  <c:v>0.857836076817558</c:v>
                </c:pt>
                <c:pt idx="490">
                  <c:v>0.856052812071331</c:v>
                </c:pt>
                <c:pt idx="491">
                  <c:v>0.858110425240055</c:v>
                </c:pt>
                <c:pt idx="492">
                  <c:v>0.86042524005487</c:v>
                </c:pt>
                <c:pt idx="493">
                  <c:v>0.860150891632373</c:v>
                </c:pt>
                <c:pt idx="494">
                  <c:v>0.856498628257888</c:v>
                </c:pt>
                <c:pt idx="495">
                  <c:v>0.855075445816187</c:v>
                </c:pt>
                <c:pt idx="496">
                  <c:v>0.858830589849108</c:v>
                </c:pt>
                <c:pt idx="497">
                  <c:v>0.865997942386831</c:v>
                </c:pt>
                <c:pt idx="498">
                  <c:v>0.877400548696845</c:v>
                </c:pt>
                <c:pt idx="499">
                  <c:v>0.885836762688615</c:v>
                </c:pt>
                <c:pt idx="500">
                  <c:v>0.886093964334705</c:v>
                </c:pt>
                <c:pt idx="501">
                  <c:v>0.887534293552812</c:v>
                </c:pt>
                <c:pt idx="502">
                  <c:v>0.884945130315501</c:v>
                </c:pt>
                <c:pt idx="503">
                  <c:v>0.878515089163237</c:v>
                </c:pt>
                <c:pt idx="504">
                  <c:v>0.874639917695473</c:v>
                </c:pt>
                <c:pt idx="505">
                  <c:v>0.874605624142661</c:v>
                </c:pt>
                <c:pt idx="506">
                  <c:v>0.875805898491084</c:v>
                </c:pt>
                <c:pt idx="507">
                  <c:v>0.875720164609054</c:v>
                </c:pt>
                <c:pt idx="508">
                  <c:v>0.873885459533608</c:v>
                </c:pt>
                <c:pt idx="509">
                  <c:v>0.870953360768176</c:v>
                </c:pt>
                <c:pt idx="510">
                  <c:v>0.869890260631001</c:v>
                </c:pt>
                <c:pt idx="511">
                  <c:v>0.870576131687243</c:v>
                </c:pt>
                <c:pt idx="512">
                  <c:v>0.871073388203018</c:v>
                </c:pt>
                <c:pt idx="513">
                  <c:v>0.875600137174211</c:v>
                </c:pt>
                <c:pt idx="514">
                  <c:v>0.880298353909465</c:v>
                </c:pt>
                <c:pt idx="515">
                  <c:v>0.884070644718793</c:v>
                </c:pt>
                <c:pt idx="516">
                  <c:v>0.886899862825789</c:v>
                </c:pt>
                <c:pt idx="517">
                  <c:v>0.883762002743484</c:v>
                </c:pt>
                <c:pt idx="518">
                  <c:v>0.878583676268862</c:v>
                </c:pt>
                <c:pt idx="519">
                  <c:v>0.87391975308642</c:v>
                </c:pt>
                <c:pt idx="520">
                  <c:v>0.868964334705075</c:v>
                </c:pt>
                <c:pt idx="521">
                  <c:v>0.862860082304527</c:v>
                </c:pt>
                <c:pt idx="522">
                  <c:v>0.855949931412894</c:v>
                </c:pt>
                <c:pt idx="523">
                  <c:v>0.849811385459534</c:v>
                </c:pt>
                <c:pt idx="524">
                  <c:v>0.846965020576132</c:v>
                </c:pt>
                <c:pt idx="525">
                  <c:v>0.844975994513032</c:v>
                </c:pt>
                <c:pt idx="526">
                  <c:v>0.842729766803841</c:v>
                </c:pt>
                <c:pt idx="527">
                  <c:v>0.840809327846365</c:v>
                </c:pt>
                <c:pt idx="528">
                  <c:v>0.840380658436214</c:v>
                </c:pt>
                <c:pt idx="529">
                  <c:v>0.839454732510288</c:v>
                </c:pt>
                <c:pt idx="530">
                  <c:v>0.838768861454047</c:v>
                </c:pt>
                <c:pt idx="531">
                  <c:v>0.840106310013717</c:v>
                </c:pt>
                <c:pt idx="532">
                  <c:v>0.840620713305899</c:v>
                </c:pt>
                <c:pt idx="533">
                  <c:v>0.840003429355281</c:v>
                </c:pt>
                <c:pt idx="534">
                  <c:v>0.835785322359396</c:v>
                </c:pt>
                <c:pt idx="535">
                  <c:v>0.828240740740741</c:v>
                </c:pt>
                <c:pt idx="536">
                  <c:v>0.82110768175583</c:v>
                </c:pt>
                <c:pt idx="537">
                  <c:v>0.816426611796982</c:v>
                </c:pt>
                <c:pt idx="538">
                  <c:v>0.81431755829904</c:v>
                </c:pt>
                <c:pt idx="539">
                  <c:v>0.814008916323731</c:v>
                </c:pt>
                <c:pt idx="540">
                  <c:v>0.814454732510288</c:v>
                </c:pt>
                <c:pt idx="541">
                  <c:v>0.815929355281207</c:v>
                </c:pt>
                <c:pt idx="542">
                  <c:v>0.815106310013718</c:v>
                </c:pt>
                <c:pt idx="543">
                  <c:v>0.813134430727023</c:v>
                </c:pt>
                <c:pt idx="544">
                  <c:v>0.80787037037037</c:v>
                </c:pt>
                <c:pt idx="545">
                  <c:v>0.802846364883402</c:v>
                </c:pt>
                <c:pt idx="546">
                  <c:v>0.799434156378601</c:v>
                </c:pt>
                <c:pt idx="547">
                  <c:v>0.79783950617284</c:v>
                </c:pt>
                <c:pt idx="548">
                  <c:v>0.79718792866941</c:v>
                </c:pt>
                <c:pt idx="549">
                  <c:v>0.794890260631001</c:v>
                </c:pt>
                <c:pt idx="550">
                  <c:v>0.789540466392318</c:v>
                </c:pt>
                <c:pt idx="551">
                  <c:v>0.784876543209877</c:v>
                </c:pt>
                <c:pt idx="552">
                  <c:v>0.781721536351166</c:v>
                </c:pt>
                <c:pt idx="553">
                  <c:v>0.782235939643347</c:v>
                </c:pt>
                <c:pt idx="554">
                  <c:v>0.787037037037037</c:v>
                </c:pt>
                <c:pt idx="555">
                  <c:v>0.79221536351166</c:v>
                </c:pt>
                <c:pt idx="556">
                  <c:v>0.797633744855967</c:v>
                </c:pt>
                <c:pt idx="557">
                  <c:v>0.805281207133059</c:v>
                </c:pt>
                <c:pt idx="558">
                  <c:v>0.81323731138546</c:v>
                </c:pt>
                <c:pt idx="559">
                  <c:v>0.819530178326475</c:v>
                </c:pt>
                <c:pt idx="560">
                  <c:v>0.826268861454047</c:v>
                </c:pt>
                <c:pt idx="561">
                  <c:v>0.835562414266118</c:v>
                </c:pt>
                <c:pt idx="562">
                  <c:v>0.847239368998628</c:v>
                </c:pt>
                <c:pt idx="563">
                  <c:v>0.862448559670782</c:v>
                </c:pt>
                <c:pt idx="564">
                  <c:v>0.875651577503429</c:v>
                </c:pt>
                <c:pt idx="565">
                  <c:v>0.884996570644719</c:v>
                </c:pt>
                <c:pt idx="566">
                  <c:v>0.889780521262003</c:v>
                </c:pt>
                <c:pt idx="567">
                  <c:v>0.888528806584362</c:v>
                </c:pt>
                <c:pt idx="568">
                  <c:v>0.887774348422497</c:v>
                </c:pt>
                <c:pt idx="569">
                  <c:v>0.887774348422497</c:v>
                </c:pt>
                <c:pt idx="570">
                  <c:v>0.884122085048011</c:v>
                </c:pt>
                <c:pt idx="571">
                  <c:v>0.875462962962963</c:v>
                </c:pt>
                <c:pt idx="572">
                  <c:v>0.868878600823045</c:v>
                </c:pt>
                <c:pt idx="573">
                  <c:v>0.865809327846365</c:v>
                </c:pt>
                <c:pt idx="574">
                  <c:v>0.863082990397805</c:v>
                </c:pt>
                <c:pt idx="575">
                  <c:v>0.859036351165981</c:v>
                </c:pt>
                <c:pt idx="576">
                  <c:v>0.856224279835391</c:v>
                </c:pt>
                <c:pt idx="577">
                  <c:v>0.854355281207133</c:v>
                </c:pt>
                <c:pt idx="578">
                  <c:v>0.852160493827161</c:v>
                </c:pt>
                <c:pt idx="579">
                  <c:v>0.850120027434842</c:v>
                </c:pt>
                <c:pt idx="580">
                  <c:v>0.84718792866941</c:v>
                </c:pt>
                <c:pt idx="581">
                  <c:v>0.843775720164609</c:v>
                </c:pt>
                <c:pt idx="582">
                  <c:v>0.840757887517147</c:v>
                </c:pt>
                <c:pt idx="583">
                  <c:v>0.835871056241427</c:v>
                </c:pt>
                <c:pt idx="584">
                  <c:v>0.831841563786008</c:v>
                </c:pt>
                <c:pt idx="585">
                  <c:v>0.82517146776406</c:v>
                </c:pt>
                <c:pt idx="586">
                  <c:v>0.812019890260631</c:v>
                </c:pt>
                <c:pt idx="587">
                  <c:v>0.799708504801097</c:v>
                </c:pt>
                <c:pt idx="588">
                  <c:v>0.790534979423868</c:v>
                </c:pt>
                <c:pt idx="589">
                  <c:v>0.783264746227709</c:v>
                </c:pt>
                <c:pt idx="590">
                  <c:v>0.776097393689986</c:v>
                </c:pt>
                <c:pt idx="591">
                  <c:v>0.770044581618656</c:v>
                </c:pt>
                <c:pt idx="592">
                  <c:v>0.766906721536351</c:v>
                </c:pt>
                <c:pt idx="593">
                  <c:v>0.760288065843621</c:v>
                </c:pt>
                <c:pt idx="594">
                  <c:v>0.754938271604938</c:v>
                </c:pt>
                <c:pt idx="595">
                  <c:v>0.748405349794239</c:v>
                </c:pt>
                <c:pt idx="596">
                  <c:v>0.739351851851852</c:v>
                </c:pt>
                <c:pt idx="597">
                  <c:v>0.726457475994513</c:v>
                </c:pt>
                <c:pt idx="598">
                  <c:v>0.707818930041152</c:v>
                </c:pt>
                <c:pt idx="599">
                  <c:v>0.684362139917696</c:v>
                </c:pt>
                <c:pt idx="600">
                  <c:v>0.655864197530864</c:v>
                </c:pt>
                <c:pt idx="601">
                  <c:v>0.619393004115226</c:v>
                </c:pt>
                <c:pt idx="602">
                  <c:v>0.57491426611797</c:v>
                </c:pt>
                <c:pt idx="603">
                  <c:v>0.528858024691358</c:v>
                </c:pt>
                <c:pt idx="604">
                  <c:v>0.514060356652949</c:v>
                </c:pt>
                <c:pt idx="605">
                  <c:v>0.54718792866941</c:v>
                </c:pt>
                <c:pt idx="606">
                  <c:v>0.574434156378601</c:v>
                </c:pt>
                <c:pt idx="607">
                  <c:v>0.594530178326475</c:v>
                </c:pt>
                <c:pt idx="608">
                  <c:v>0.607647462277092</c:v>
                </c:pt>
                <c:pt idx="609">
                  <c:v>0.612362825788752</c:v>
                </c:pt>
                <c:pt idx="610">
                  <c:v>0.616460905349794</c:v>
                </c:pt>
                <c:pt idx="611">
                  <c:v>0.620044581618656</c:v>
                </c:pt>
                <c:pt idx="612">
                  <c:v>0.622393689986283</c:v>
                </c:pt>
                <c:pt idx="613">
                  <c:v>0.623405349794239</c:v>
                </c:pt>
                <c:pt idx="614">
                  <c:v>0.624742798353909</c:v>
                </c:pt>
                <c:pt idx="615">
                  <c:v>0.625891632373114</c:v>
                </c:pt>
                <c:pt idx="616">
                  <c:v>0.627572016460905</c:v>
                </c:pt>
                <c:pt idx="617">
                  <c:v>0.6289780521262</c:v>
                </c:pt>
                <c:pt idx="618">
                  <c:v>0.629869684499314</c:v>
                </c:pt>
                <c:pt idx="619">
                  <c:v>0.630229766803841</c:v>
                </c:pt>
                <c:pt idx="620">
                  <c:v>0.62707475994513</c:v>
                </c:pt>
                <c:pt idx="621">
                  <c:v>0.622668038408779</c:v>
                </c:pt>
                <c:pt idx="622">
                  <c:v>0.616512345679012</c:v>
                </c:pt>
                <c:pt idx="623">
                  <c:v>0.610048010973937</c:v>
                </c:pt>
                <c:pt idx="624">
                  <c:v>0.604938271604938</c:v>
                </c:pt>
                <c:pt idx="625">
                  <c:v>0.602006172839506</c:v>
                </c:pt>
                <c:pt idx="626">
                  <c:v>0.60272633744856</c:v>
                </c:pt>
                <c:pt idx="627">
                  <c:v>0.606670096021948</c:v>
                </c:pt>
                <c:pt idx="628">
                  <c:v>0.611711248285322</c:v>
                </c:pt>
                <c:pt idx="629">
                  <c:v>0.615123456790124</c:v>
                </c:pt>
                <c:pt idx="630">
                  <c:v>0.622479423868313</c:v>
                </c:pt>
                <c:pt idx="631">
                  <c:v>0.630092592592593</c:v>
                </c:pt>
                <c:pt idx="632">
                  <c:v>0.640294924554184</c:v>
                </c:pt>
                <c:pt idx="633">
                  <c:v>0.652657750342936</c:v>
                </c:pt>
                <c:pt idx="634">
                  <c:v>0.665020576131687</c:v>
                </c:pt>
                <c:pt idx="635">
                  <c:v>0.674108367626886</c:v>
                </c:pt>
                <c:pt idx="636">
                  <c:v>0.681104252400549</c:v>
                </c:pt>
                <c:pt idx="637">
                  <c:v>0.68659122085048</c:v>
                </c:pt>
                <c:pt idx="638">
                  <c:v>0.689420438957476</c:v>
                </c:pt>
                <c:pt idx="639">
                  <c:v>0.690552126200274</c:v>
                </c:pt>
                <c:pt idx="640">
                  <c:v>0.690243484224966</c:v>
                </c:pt>
                <c:pt idx="641">
                  <c:v>0.688888888888889</c:v>
                </c:pt>
                <c:pt idx="642">
                  <c:v>0.688305898491084</c:v>
                </c:pt>
                <c:pt idx="643">
                  <c:v>0.686556927297668</c:v>
                </c:pt>
                <c:pt idx="644">
                  <c:v>0.685253772290809</c:v>
                </c:pt>
                <c:pt idx="645">
                  <c:v>0.683762002743484</c:v>
                </c:pt>
                <c:pt idx="646">
                  <c:v>0.682167352537723</c:v>
                </c:pt>
                <c:pt idx="647">
                  <c:v>0.678909465020576</c:v>
                </c:pt>
                <c:pt idx="648">
                  <c:v>0.675617283950617</c:v>
                </c:pt>
                <c:pt idx="649">
                  <c:v>0.671364883401921</c:v>
                </c:pt>
                <c:pt idx="650">
                  <c:v>0.665869341563786</c:v>
                </c:pt>
                <c:pt idx="651">
                  <c:v>0.664111796982167</c:v>
                </c:pt>
                <c:pt idx="652">
                  <c:v>0.665294924554184</c:v>
                </c:pt>
                <c:pt idx="653">
                  <c:v>0.670627572016461</c:v>
                </c:pt>
                <c:pt idx="654">
                  <c:v>0.677091906721536</c:v>
                </c:pt>
                <c:pt idx="655">
                  <c:v>0.681635802469136</c:v>
                </c:pt>
                <c:pt idx="656">
                  <c:v>0.684019204389575</c:v>
                </c:pt>
                <c:pt idx="657">
                  <c:v>0.684636488340192</c:v>
                </c:pt>
                <c:pt idx="658">
                  <c:v>0.685802469135803</c:v>
                </c:pt>
                <c:pt idx="659">
                  <c:v>0.687002743484225</c:v>
                </c:pt>
                <c:pt idx="660">
                  <c:v>0.688151577503429</c:v>
                </c:pt>
                <c:pt idx="661">
                  <c:v>0.685288065843621</c:v>
                </c:pt>
                <c:pt idx="662">
                  <c:v>0.6789780521262</c:v>
                </c:pt>
                <c:pt idx="663">
                  <c:v>0.667489711934156</c:v>
                </c:pt>
                <c:pt idx="664">
                  <c:v>0.647256515775034</c:v>
                </c:pt>
                <c:pt idx="665">
                  <c:v>0.621656378600823</c:v>
                </c:pt>
                <c:pt idx="666">
                  <c:v>0.589866255144033</c:v>
                </c:pt>
                <c:pt idx="667">
                  <c:v>0.557115912208505</c:v>
                </c:pt>
                <c:pt idx="668">
                  <c:v>0.526697530864198</c:v>
                </c:pt>
                <c:pt idx="669">
                  <c:v>0.503600823045268</c:v>
                </c:pt>
                <c:pt idx="670">
                  <c:v>0.514557613168724</c:v>
                </c:pt>
                <c:pt idx="671">
                  <c:v>0.534756515775034</c:v>
                </c:pt>
                <c:pt idx="672">
                  <c:v>0.55480109739369</c:v>
                </c:pt>
                <c:pt idx="673">
                  <c:v>0.575360082304527</c:v>
                </c:pt>
                <c:pt idx="674">
                  <c:v>0.594393004115226</c:v>
                </c:pt>
                <c:pt idx="675">
                  <c:v>0.609859396433471</c:v>
                </c:pt>
                <c:pt idx="676">
                  <c:v>0.624554183813443</c:v>
                </c:pt>
                <c:pt idx="677">
                  <c:v>0.639266117969822</c:v>
                </c:pt>
                <c:pt idx="678">
                  <c:v>0.652503429355281</c:v>
                </c:pt>
                <c:pt idx="679">
                  <c:v>0.665637860082305</c:v>
                </c:pt>
                <c:pt idx="680">
                  <c:v>0.678772290809328</c:v>
                </c:pt>
                <c:pt idx="681">
                  <c:v>0.687808641975309</c:v>
                </c:pt>
                <c:pt idx="682">
                  <c:v>0.696467764060357</c:v>
                </c:pt>
                <c:pt idx="683">
                  <c:v>0.704749657064472</c:v>
                </c:pt>
                <c:pt idx="684">
                  <c:v>0.710836762688615</c:v>
                </c:pt>
                <c:pt idx="685">
                  <c:v>0.716358024691358</c:v>
                </c:pt>
                <c:pt idx="686">
                  <c:v>0.722205075445816</c:v>
                </c:pt>
                <c:pt idx="687">
                  <c:v>0.725548696844993</c:v>
                </c:pt>
                <c:pt idx="688">
                  <c:v>0.728583676268861</c:v>
                </c:pt>
                <c:pt idx="689">
                  <c:v>0.730658436213992</c:v>
                </c:pt>
                <c:pt idx="690">
                  <c:v>0.731738683127572</c:v>
                </c:pt>
                <c:pt idx="691">
                  <c:v>0.732441700960219</c:v>
                </c:pt>
                <c:pt idx="692">
                  <c:v>0.732887517146776</c:v>
                </c:pt>
                <c:pt idx="693">
                  <c:v>0.734070644718793</c:v>
                </c:pt>
                <c:pt idx="694">
                  <c:v>0.736248285322359</c:v>
                </c:pt>
                <c:pt idx="695">
                  <c:v>0.737962962962963</c:v>
                </c:pt>
                <c:pt idx="696">
                  <c:v>0.736968449931413</c:v>
                </c:pt>
                <c:pt idx="697">
                  <c:v>0.734087791495199</c:v>
                </c:pt>
                <c:pt idx="698">
                  <c:v>0.729029492455418</c:v>
                </c:pt>
                <c:pt idx="699">
                  <c:v>0.724931412894376</c:v>
                </c:pt>
                <c:pt idx="700">
                  <c:v>0.722685185185185</c:v>
                </c:pt>
                <c:pt idx="701">
                  <c:v>0.722342249657065</c:v>
                </c:pt>
                <c:pt idx="702">
                  <c:v>0.72309670781893</c:v>
                </c:pt>
                <c:pt idx="703">
                  <c:v>0.724811385459534</c:v>
                </c:pt>
                <c:pt idx="704">
                  <c:v>0.726440329218107</c:v>
                </c:pt>
                <c:pt idx="705">
                  <c:v>0.729235253772291</c:v>
                </c:pt>
                <c:pt idx="706">
                  <c:v>0.731927297668038</c:v>
                </c:pt>
                <c:pt idx="707">
                  <c:v>0.734156378600823</c:v>
                </c:pt>
                <c:pt idx="708">
                  <c:v>0.737774348422497</c:v>
                </c:pt>
                <c:pt idx="709">
                  <c:v>0.741735253772291</c:v>
                </c:pt>
                <c:pt idx="710">
                  <c:v>0.743604252400549</c:v>
                </c:pt>
                <c:pt idx="711">
                  <c:v>0.744067215363512</c:v>
                </c:pt>
                <c:pt idx="712">
                  <c:v>0.742369684499314</c:v>
                </c:pt>
                <c:pt idx="713">
                  <c:v>0.738048696844993</c:v>
                </c:pt>
                <c:pt idx="714">
                  <c:v>0.732493141289438</c:v>
                </c:pt>
                <c:pt idx="715">
                  <c:v>0.72673182441701</c:v>
                </c:pt>
                <c:pt idx="716">
                  <c:v>0.719838820301783</c:v>
                </c:pt>
                <c:pt idx="717">
                  <c:v>0.713648834019204</c:v>
                </c:pt>
                <c:pt idx="718">
                  <c:v>0.708950617283951</c:v>
                </c:pt>
                <c:pt idx="719">
                  <c:v>0.705264060356653</c:v>
                </c:pt>
                <c:pt idx="720">
                  <c:v>0.703463648834019</c:v>
                </c:pt>
                <c:pt idx="721">
                  <c:v>0.701971879286694</c:v>
                </c:pt>
                <c:pt idx="722">
                  <c:v>0.701526063100137</c:v>
                </c:pt>
                <c:pt idx="723">
                  <c:v>0.701286008230453</c:v>
                </c:pt>
                <c:pt idx="724">
                  <c:v>0.701423182441701</c:v>
                </c:pt>
                <c:pt idx="725">
                  <c:v>0.701268861454047</c:v>
                </c:pt>
                <c:pt idx="726">
                  <c:v>0.702109053497942</c:v>
                </c:pt>
                <c:pt idx="727">
                  <c:v>0.702263374485597</c:v>
                </c:pt>
                <c:pt idx="728">
                  <c:v>0.701680384087792</c:v>
                </c:pt>
                <c:pt idx="729">
                  <c:v>0.701851851851852</c:v>
                </c:pt>
                <c:pt idx="730">
                  <c:v>0.701868998628258</c:v>
                </c:pt>
                <c:pt idx="731">
                  <c:v>0.701680384087792</c:v>
                </c:pt>
                <c:pt idx="732">
                  <c:v>0.701766117969822</c:v>
                </c:pt>
                <c:pt idx="733">
                  <c:v>0.701560356652949</c:v>
                </c:pt>
                <c:pt idx="734">
                  <c:v>0.701748971193416</c:v>
                </c:pt>
                <c:pt idx="735">
                  <c:v>0.701268861454047</c:v>
                </c:pt>
                <c:pt idx="736">
                  <c:v>0.700977366255144</c:v>
                </c:pt>
                <c:pt idx="737">
                  <c:v>0.700617283950617</c:v>
                </c:pt>
                <c:pt idx="738">
                  <c:v>0.700445816186557</c:v>
                </c:pt>
                <c:pt idx="739">
                  <c:v>0.69991426611797</c:v>
                </c:pt>
                <c:pt idx="740">
                  <c:v>0.699194101508916</c:v>
                </c:pt>
                <c:pt idx="741">
                  <c:v>0.698559670781893</c:v>
                </c:pt>
                <c:pt idx="742">
                  <c:v>0.697548010973937</c:v>
                </c:pt>
                <c:pt idx="743">
                  <c:v>0.696673525377229</c:v>
                </c:pt>
                <c:pt idx="744">
                  <c:v>0.695884773662551</c:v>
                </c:pt>
                <c:pt idx="745">
                  <c:v>0.695044581618656</c:v>
                </c:pt>
                <c:pt idx="746">
                  <c:v>0.69494170096022</c:v>
                </c:pt>
                <c:pt idx="747">
                  <c:v>0.695010288065844</c:v>
                </c:pt>
                <c:pt idx="748">
                  <c:v>0.695764746227709</c:v>
                </c:pt>
                <c:pt idx="749">
                  <c:v>0.697753772290809</c:v>
                </c:pt>
                <c:pt idx="750">
                  <c:v>0.699897119341564</c:v>
                </c:pt>
                <c:pt idx="751">
                  <c:v>0.703206447187929</c:v>
                </c:pt>
                <c:pt idx="752">
                  <c:v>0.707681755829904</c:v>
                </c:pt>
                <c:pt idx="753">
                  <c:v>0.712980109739369</c:v>
                </c:pt>
                <c:pt idx="754">
                  <c:v>0.719667352537723</c:v>
                </c:pt>
                <c:pt idx="755">
                  <c:v>0.727160493827161</c:v>
                </c:pt>
                <c:pt idx="756">
                  <c:v>0.735030864197531</c:v>
                </c:pt>
                <c:pt idx="757">
                  <c:v>0.743741426611797</c:v>
                </c:pt>
                <c:pt idx="758">
                  <c:v>0.752126200274348</c:v>
                </c:pt>
                <c:pt idx="759">
                  <c:v>0.761128257887517</c:v>
                </c:pt>
                <c:pt idx="760">
                  <c:v>0.768621399176955</c:v>
                </c:pt>
                <c:pt idx="761">
                  <c:v>0.775703017832648</c:v>
                </c:pt>
                <c:pt idx="762">
                  <c:v>0.780675582990398</c:v>
                </c:pt>
                <c:pt idx="763">
                  <c:v>0.78244170096022</c:v>
                </c:pt>
                <c:pt idx="764">
                  <c:v>0.782424554183813</c:v>
                </c:pt>
                <c:pt idx="765">
                  <c:v>0.778875171467764</c:v>
                </c:pt>
                <c:pt idx="766">
                  <c:v>0.771999314128944</c:v>
                </c:pt>
                <c:pt idx="767">
                  <c:v>0.762448559670782</c:v>
                </c:pt>
                <c:pt idx="768">
                  <c:v>0.750497256515775</c:v>
                </c:pt>
                <c:pt idx="769">
                  <c:v>0.737208504801097</c:v>
                </c:pt>
                <c:pt idx="770">
                  <c:v>0.723491083676269</c:v>
                </c:pt>
                <c:pt idx="771">
                  <c:v>0.710253772290809</c:v>
                </c:pt>
                <c:pt idx="772">
                  <c:v>0.69883401920439</c:v>
                </c:pt>
                <c:pt idx="773">
                  <c:v>0.689900548696845</c:v>
                </c:pt>
                <c:pt idx="774">
                  <c:v>0.685956790123457</c:v>
                </c:pt>
                <c:pt idx="775">
                  <c:v>0.686213991769547</c:v>
                </c:pt>
                <c:pt idx="776">
                  <c:v>0.691838134430727</c:v>
                </c:pt>
                <c:pt idx="777">
                  <c:v>0.701371742112483</c:v>
                </c:pt>
                <c:pt idx="778">
                  <c:v>0.713871742112483</c:v>
                </c:pt>
                <c:pt idx="779">
                  <c:v>0.726388888888889</c:v>
                </c:pt>
                <c:pt idx="780">
                  <c:v>0.738271604938272</c:v>
                </c:pt>
                <c:pt idx="781">
                  <c:v>0.751251714677641</c:v>
                </c:pt>
                <c:pt idx="782">
                  <c:v>0.761145404663923</c:v>
                </c:pt>
                <c:pt idx="783">
                  <c:v>0.76920438957476</c:v>
                </c:pt>
                <c:pt idx="784">
                  <c:v>0.775308641975309</c:v>
                </c:pt>
                <c:pt idx="785">
                  <c:v>0.77772633744856</c:v>
                </c:pt>
                <c:pt idx="786">
                  <c:v>0.77673182441701</c:v>
                </c:pt>
                <c:pt idx="787">
                  <c:v>0.772445130315501</c:v>
                </c:pt>
                <c:pt idx="788">
                  <c:v>0.763271604938272</c:v>
                </c:pt>
                <c:pt idx="789">
                  <c:v>0.75</c:v>
                </c:pt>
                <c:pt idx="790">
                  <c:v>0.729303840877915</c:v>
                </c:pt>
                <c:pt idx="791">
                  <c:v>0.702606310013717</c:v>
                </c:pt>
                <c:pt idx="792">
                  <c:v>0.668364197530864</c:v>
                </c:pt>
                <c:pt idx="793">
                  <c:v>0.630984224965707</c:v>
                </c:pt>
                <c:pt idx="794">
                  <c:v>0.589694787379973</c:v>
                </c:pt>
                <c:pt idx="795">
                  <c:v>0.544255829903978</c:v>
                </c:pt>
                <c:pt idx="796">
                  <c:v>0.500428669410151</c:v>
                </c:pt>
                <c:pt idx="797">
                  <c:v>0.536436899862826</c:v>
                </c:pt>
                <c:pt idx="798">
                  <c:v>0.56531207133059</c:v>
                </c:pt>
                <c:pt idx="799">
                  <c:v>0.585751028806584</c:v>
                </c:pt>
                <c:pt idx="800">
                  <c:v>0.599742798353909</c:v>
                </c:pt>
                <c:pt idx="801">
                  <c:v>0.611282578875172</c:v>
                </c:pt>
                <c:pt idx="802">
                  <c:v>0.620130315500686</c:v>
                </c:pt>
                <c:pt idx="803">
                  <c:v>0.628480795610425</c:v>
                </c:pt>
                <c:pt idx="804">
                  <c:v>0.633264746227709</c:v>
                </c:pt>
                <c:pt idx="805">
                  <c:v>0.635065157750343</c:v>
                </c:pt>
                <c:pt idx="806">
                  <c:v>0.63088134430727</c:v>
                </c:pt>
                <c:pt idx="807">
                  <c:v>0.621827846364883</c:v>
                </c:pt>
                <c:pt idx="808">
                  <c:v>0.606498628257888</c:v>
                </c:pt>
                <c:pt idx="809">
                  <c:v>0.586625514403292</c:v>
                </c:pt>
                <c:pt idx="810">
                  <c:v>0.564128943758573</c:v>
                </c:pt>
                <c:pt idx="811">
                  <c:v>0.53840877914952</c:v>
                </c:pt>
                <c:pt idx="812">
                  <c:v>0.513803155006859</c:v>
                </c:pt>
                <c:pt idx="813">
                  <c:v>0.509910836762689</c:v>
                </c:pt>
                <c:pt idx="814">
                  <c:v>0.53170438957476</c:v>
                </c:pt>
                <c:pt idx="815">
                  <c:v>0.549571330589849</c:v>
                </c:pt>
                <c:pt idx="816">
                  <c:v>0.564677640603567</c:v>
                </c:pt>
                <c:pt idx="817">
                  <c:v>0.574811385459534</c:v>
                </c:pt>
                <c:pt idx="818">
                  <c:v>0.578189300411523</c:v>
                </c:pt>
                <c:pt idx="819">
                  <c:v>0.577383401920439</c:v>
                </c:pt>
                <c:pt idx="820">
                  <c:v>0.571124828532236</c:v>
                </c:pt>
                <c:pt idx="821">
                  <c:v>0.561625514403292</c:v>
                </c:pt>
                <c:pt idx="822">
                  <c:v>0.550840192043896</c:v>
                </c:pt>
                <c:pt idx="823">
                  <c:v>0.539746227709191</c:v>
                </c:pt>
                <c:pt idx="824">
                  <c:v>0.527229080932785</c:v>
                </c:pt>
                <c:pt idx="825">
                  <c:v>0.514849108367627</c:v>
                </c:pt>
                <c:pt idx="826">
                  <c:v>0.500531550068587</c:v>
                </c:pt>
                <c:pt idx="827">
                  <c:v>0.515689300411523</c:v>
                </c:pt>
                <c:pt idx="828">
                  <c:v>0.53287037037037</c:v>
                </c:pt>
                <c:pt idx="829">
                  <c:v>0.549194101508916</c:v>
                </c:pt>
                <c:pt idx="830">
                  <c:v>0.566340877914952</c:v>
                </c:pt>
                <c:pt idx="831">
                  <c:v>0.581224279835391</c:v>
                </c:pt>
                <c:pt idx="832">
                  <c:v>0.595576131687243</c:v>
                </c:pt>
                <c:pt idx="833">
                  <c:v>0.60968792866941</c:v>
                </c:pt>
                <c:pt idx="834">
                  <c:v>0.622325102880659</c:v>
                </c:pt>
                <c:pt idx="835">
                  <c:v>0.6335219478738</c:v>
                </c:pt>
                <c:pt idx="836">
                  <c:v>0.64130658436214</c:v>
                </c:pt>
                <c:pt idx="837">
                  <c:v>0.6420438957476</c:v>
                </c:pt>
                <c:pt idx="838">
                  <c:v>0.639797668038409</c:v>
                </c:pt>
                <c:pt idx="839">
                  <c:v>0.634756515775034</c:v>
                </c:pt>
                <c:pt idx="840">
                  <c:v>0.628052126200274</c:v>
                </c:pt>
                <c:pt idx="841">
                  <c:v>0.621124828532236</c:v>
                </c:pt>
                <c:pt idx="842">
                  <c:v>0.614523319615912</c:v>
                </c:pt>
                <c:pt idx="843">
                  <c:v>0.607390260631001</c:v>
                </c:pt>
                <c:pt idx="844">
                  <c:v>0.599879972565158</c:v>
                </c:pt>
                <c:pt idx="845">
                  <c:v>0.592798353909465</c:v>
                </c:pt>
                <c:pt idx="846">
                  <c:v>0.584756515775034</c:v>
                </c:pt>
                <c:pt idx="847">
                  <c:v>0.579012345679012</c:v>
                </c:pt>
                <c:pt idx="848">
                  <c:v>0.575651577503429</c:v>
                </c:pt>
                <c:pt idx="849">
                  <c:v>0.576217421124829</c:v>
                </c:pt>
                <c:pt idx="850">
                  <c:v>0.580212620027435</c:v>
                </c:pt>
                <c:pt idx="851">
                  <c:v>0.585185185185185</c:v>
                </c:pt>
                <c:pt idx="852">
                  <c:v>0.591683813443073</c:v>
                </c:pt>
                <c:pt idx="853">
                  <c:v>0.595901920438958</c:v>
                </c:pt>
                <c:pt idx="854">
                  <c:v>0.598645404663923</c:v>
                </c:pt>
                <c:pt idx="855">
                  <c:v>0.599211248285322</c:v>
                </c:pt>
                <c:pt idx="856">
                  <c:v>0.598954046639232</c:v>
                </c:pt>
                <c:pt idx="857">
                  <c:v>0.601114540466392</c:v>
                </c:pt>
                <c:pt idx="858">
                  <c:v>0.604869684499314</c:v>
                </c:pt>
                <c:pt idx="859">
                  <c:v>0.607475994513032</c:v>
                </c:pt>
                <c:pt idx="860">
                  <c:v>0.608556241426612</c:v>
                </c:pt>
                <c:pt idx="861">
                  <c:v>0.601971879286694</c:v>
                </c:pt>
                <c:pt idx="862">
                  <c:v>0.592506858710562</c:v>
                </c:pt>
                <c:pt idx="863">
                  <c:v>0.578034979423868</c:v>
                </c:pt>
                <c:pt idx="864">
                  <c:v>0.560493827160494</c:v>
                </c:pt>
                <c:pt idx="865">
                  <c:v>0.541580932784637</c:v>
                </c:pt>
                <c:pt idx="866">
                  <c:v>0.521622085048011</c:v>
                </c:pt>
                <c:pt idx="867">
                  <c:v>0.504989711934156</c:v>
                </c:pt>
                <c:pt idx="868">
                  <c:v>0.512757201646091</c:v>
                </c:pt>
                <c:pt idx="869">
                  <c:v>0.529475308641975</c:v>
                </c:pt>
                <c:pt idx="870">
                  <c:v>0.546553497942387</c:v>
                </c:pt>
                <c:pt idx="871">
                  <c:v>0.566272290809328</c:v>
                </c:pt>
                <c:pt idx="872">
                  <c:v>0.584379286694102</c:v>
                </c:pt>
                <c:pt idx="873">
                  <c:v>0.6</c:v>
                </c:pt>
                <c:pt idx="874">
                  <c:v>0.612945816186557</c:v>
                </c:pt>
                <c:pt idx="875">
                  <c:v>0.622959533607682</c:v>
                </c:pt>
                <c:pt idx="876">
                  <c:v>0.630521262002744</c:v>
                </c:pt>
                <c:pt idx="877">
                  <c:v>0.637088477366255</c:v>
                </c:pt>
                <c:pt idx="878">
                  <c:v>0.642832647462277</c:v>
                </c:pt>
                <c:pt idx="879">
                  <c:v>0.646690672153635</c:v>
                </c:pt>
                <c:pt idx="880">
                  <c:v>0.651268861454047</c:v>
                </c:pt>
                <c:pt idx="881">
                  <c:v>0.655058299039781</c:v>
                </c:pt>
                <c:pt idx="882">
                  <c:v>0.658076131687243</c:v>
                </c:pt>
                <c:pt idx="883">
                  <c:v>0.661282578875172</c:v>
                </c:pt>
                <c:pt idx="884">
                  <c:v>0.66232853223594</c:v>
                </c:pt>
                <c:pt idx="885">
                  <c:v>0.664300411522634</c:v>
                </c:pt>
                <c:pt idx="886">
                  <c:v>0.668347050754458</c:v>
                </c:pt>
                <c:pt idx="887">
                  <c:v>0.672530864197531</c:v>
                </c:pt>
                <c:pt idx="888">
                  <c:v>0.676748971193416</c:v>
                </c:pt>
                <c:pt idx="889">
                  <c:v>0.680915637860082</c:v>
                </c:pt>
                <c:pt idx="890">
                  <c:v>0.685288065843622</c:v>
                </c:pt>
                <c:pt idx="891">
                  <c:v>0.689746227709191</c:v>
                </c:pt>
                <c:pt idx="892">
                  <c:v>0.694427297668039</c:v>
                </c:pt>
                <c:pt idx="893">
                  <c:v>0.698045267489712</c:v>
                </c:pt>
                <c:pt idx="894">
                  <c:v>0.701183127572017</c:v>
                </c:pt>
                <c:pt idx="895">
                  <c:v>0.703309327846365</c:v>
                </c:pt>
                <c:pt idx="896">
                  <c:v>0.704646776406036</c:v>
                </c:pt>
                <c:pt idx="897">
                  <c:v>0.705727023319616</c:v>
                </c:pt>
                <c:pt idx="898">
                  <c:v>0.706378600823045</c:v>
                </c:pt>
                <c:pt idx="899">
                  <c:v>0.706841563786008</c:v>
                </c:pt>
                <c:pt idx="900">
                  <c:v>0.70687585733882</c:v>
                </c:pt>
                <c:pt idx="901">
                  <c:v>0.706412894375857</c:v>
                </c:pt>
                <c:pt idx="902">
                  <c:v>0.706087105624143</c:v>
                </c:pt>
                <c:pt idx="903">
                  <c:v>0.706138545953361</c:v>
                </c:pt>
                <c:pt idx="904">
                  <c:v>0.706001371742113</c:v>
                </c:pt>
                <c:pt idx="905">
                  <c:v>0.706035665294925</c:v>
                </c:pt>
                <c:pt idx="906">
                  <c:v>0.705812757201646</c:v>
                </c:pt>
                <c:pt idx="907">
                  <c:v>0.706412894375857</c:v>
                </c:pt>
                <c:pt idx="908">
                  <c:v>0.70679012345679</c:v>
                </c:pt>
                <c:pt idx="909">
                  <c:v>0.707184499314129</c:v>
                </c:pt>
                <c:pt idx="910">
                  <c:v>0.707578875171468</c:v>
                </c:pt>
                <c:pt idx="911">
                  <c:v>0.707853223593964</c:v>
                </c:pt>
                <c:pt idx="912">
                  <c:v>0.70752743484225</c:v>
                </c:pt>
                <c:pt idx="913">
                  <c:v>0.70778463648834</c:v>
                </c:pt>
                <c:pt idx="914">
                  <c:v>0.707973251028807</c:v>
                </c:pt>
                <c:pt idx="915">
                  <c:v>0.708281893004115</c:v>
                </c:pt>
                <c:pt idx="916">
                  <c:v>0.70860768175583</c:v>
                </c:pt>
                <c:pt idx="917">
                  <c:v>0.708882030178327</c:v>
                </c:pt>
                <c:pt idx="918">
                  <c:v>0.709842249657064</c:v>
                </c:pt>
                <c:pt idx="919">
                  <c:v>0.711008230452675</c:v>
                </c:pt>
                <c:pt idx="920">
                  <c:v>0.711762688614541</c:v>
                </c:pt>
                <c:pt idx="921">
                  <c:v>0.712980109739369</c:v>
                </c:pt>
                <c:pt idx="922">
                  <c:v>0.71431755829904</c:v>
                </c:pt>
                <c:pt idx="923">
                  <c:v>0.715620713305899</c:v>
                </c:pt>
                <c:pt idx="924">
                  <c:v>0.716906721536351</c:v>
                </c:pt>
                <c:pt idx="925">
                  <c:v>0.718347050754458</c:v>
                </c:pt>
                <c:pt idx="926">
                  <c:v>0.7190329218107</c:v>
                </c:pt>
                <c:pt idx="927">
                  <c:v>0.72011316872428</c:v>
                </c:pt>
                <c:pt idx="928">
                  <c:v>0.721141975308642</c:v>
                </c:pt>
                <c:pt idx="929">
                  <c:v>0.721416323731139</c:v>
                </c:pt>
                <c:pt idx="930">
                  <c:v>0.722222222222222</c:v>
                </c:pt>
                <c:pt idx="931">
                  <c:v>0.722976680384088</c:v>
                </c:pt>
                <c:pt idx="932">
                  <c:v>0.7230109739369</c:v>
                </c:pt>
                <c:pt idx="933">
                  <c:v>0.723388203017833</c:v>
                </c:pt>
                <c:pt idx="934">
                  <c:v>0.723216735253772</c:v>
                </c:pt>
                <c:pt idx="935">
                  <c:v>0.723028120713306</c:v>
                </c:pt>
                <c:pt idx="936">
                  <c:v>0.721810699588477</c:v>
                </c:pt>
                <c:pt idx="937">
                  <c:v>0.720216049382716</c:v>
                </c:pt>
                <c:pt idx="938">
                  <c:v>0.71812414266118</c:v>
                </c:pt>
                <c:pt idx="939">
                  <c:v>0.715877914951989</c:v>
                </c:pt>
                <c:pt idx="940">
                  <c:v>0.7125</c:v>
                </c:pt>
                <c:pt idx="941">
                  <c:v>0.70860768175583</c:v>
                </c:pt>
                <c:pt idx="942">
                  <c:v>0.704783950617284</c:v>
                </c:pt>
                <c:pt idx="943">
                  <c:v>0.700360082304527</c:v>
                </c:pt>
                <c:pt idx="944">
                  <c:v>0.695267489711934</c:v>
                </c:pt>
                <c:pt idx="945">
                  <c:v>0.689969135802469</c:v>
                </c:pt>
                <c:pt idx="946">
                  <c:v>0.684979423868313</c:v>
                </c:pt>
                <c:pt idx="947">
                  <c:v>0.679663923182442</c:v>
                </c:pt>
                <c:pt idx="948">
                  <c:v>0.67573731138546</c:v>
                </c:pt>
                <c:pt idx="949">
                  <c:v>0.672685185185185</c:v>
                </c:pt>
                <c:pt idx="950">
                  <c:v>0.671039094650206</c:v>
                </c:pt>
                <c:pt idx="951">
                  <c:v>0.671570644718793</c:v>
                </c:pt>
                <c:pt idx="952">
                  <c:v>0.673336762688615</c:v>
                </c:pt>
                <c:pt idx="953">
                  <c:v>0.677177640603567</c:v>
                </c:pt>
                <c:pt idx="954">
                  <c:v>0.682253086419753</c:v>
                </c:pt>
                <c:pt idx="955">
                  <c:v>0.6894890260631</c:v>
                </c:pt>
                <c:pt idx="956">
                  <c:v>0.697753772290809</c:v>
                </c:pt>
                <c:pt idx="957">
                  <c:v>0.70744170096022</c:v>
                </c:pt>
                <c:pt idx="958">
                  <c:v>0.717969821673525</c:v>
                </c:pt>
                <c:pt idx="959">
                  <c:v>0.728000685871056</c:v>
                </c:pt>
                <c:pt idx="960">
                  <c:v>0.737157064471879</c:v>
                </c:pt>
                <c:pt idx="961">
                  <c:v>0.744770233196159</c:v>
                </c:pt>
                <c:pt idx="962">
                  <c:v>0.751543209876543</c:v>
                </c:pt>
                <c:pt idx="963">
                  <c:v>0.7565329218107</c:v>
                </c:pt>
                <c:pt idx="964">
                  <c:v>0.761351165980796</c:v>
                </c:pt>
                <c:pt idx="965">
                  <c:v>0.765020576131687</c:v>
                </c:pt>
                <c:pt idx="966">
                  <c:v>0.768638545953361</c:v>
                </c:pt>
                <c:pt idx="967">
                  <c:v>0.77037037037037</c:v>
                </c:pt>
                <c:pt idx="968">
                  <c:v>0.771450617283951</c:v>
                </c:pt>
                <c:pt idx="969">
                  <c:v>0.772633744855967</c:v>
                </c:pt>
                <c:pt idx="970">
                  <c:v>0.772685185185185</c:v>
                </c:pt>
                <c:pt idx="971">
                  <c:v>0.772565157750343</c:v>
                </c:pt>
                <c:pt idx="972">
                  <c:v>0.772719478737997</c:v>
                </c:pt>
                <c:pt idx="973">
                  <c:v>0.773645404663923</c:v>
                </c:pt>
                <c:pt idx="974">
                  <c:v>0.775034293552812</c:v>
                </c:pt>
                <c:pt idx="975">
                  <c:v>0.776286008230453</c:v>
                </c:pt>
                <c:pt idx="976">
                  <c:v>0.778360768175583</c:v>
                </c:pt>
                <c:pt idx="977">
                  <c:v>0.780641289437586</c:v>
                </c:pt>
                <c:pt idx="978">
                  <c:v>0.783367626886145</c:v>
                </c:pt>
                <c:pt idx="979">
                  <c:v>0.786556927297668</c:v>
                </c:pt>
                <c:pt idx="980">
                  <c:v>0.790706447187929</c:v>
                </c:pt>
                <c:pt idx="981">
                  <c:v>0.793364197530864</c:v>
                </c:pt>
                <c:pt idx="982">
                  <c:v>0.795336076817558</c:v>
                </c:pt>
                <c:pt idx="983">
                  <c:v>0.796999314128944</c:v>
                </c:pt>
                <c:pt idx="984">
                  <c:v>0.799039780521262</c:v>
                </c:pt>
                <c:pt idx="985">
                  <c:v>0.799811385459534</c:v>
                </c:pt>
                <c:pt idx="986">
                  <c:v>0.798611111111111</c:v>
                </c:pt>
                <c:pt idx="987">
                  <c:v>0.796364883401921</c:v>
                </c:pt>
                <c:pt idx="988">
                  <c:v>0.792592592592593</c:v>
                </c:pt>
                <c:pt idx="989">
                  <c:v>0.787705761316872</c:v>
                </c:pt>
                <c:pt idx="990">
                  <c:v>0.782081618655693</c:v>
                </c:pt>
                <c:pt idx="991">
                  <c:v>0.775240054869685</c:v>
                </c:pt>
                <c:pt idx="992">
                  <c:v>0.768072702331962</c:v>
                </c:pt>
                <c:pt idx="993">
                  <c:v>0.760459533607682</c:v>
                </c:pt>
                <c:pt idx="994">
                  <c:v>0.751457475994513</c:v>
                </c:pt>
                <c:pt idx="995">
                  <c:v>0.743878600823045</c:v>
                </c:pt>
                <c:pt idx="996">
                  <c:v>0.734979423868313</c:v>
                </c:pt>
                <c:pt idx="997">
                  <c:v>0.726748971193416</c:v>
                </c:pt>
                <c:pt idx="998">
                  <c:v>0.718964334705076</c:v>
                </c:pt>
                <c:pt idx="999">
                  <c:v>0.710065157750343</c:v>
                </c:pt>
                <c:pt idx="1000">
                  <c:v>0.702229080932785</c:v>
                </c:pt>
                <c:pt idx="1001">
                  <c:v>0.695078875171468</c:v>
                </c:pt>
                <c:pt idx="1002">
                  <c:v>0.688940329218107</c:v>
                </c:pt>
                <c:pt idx="1003">
                  <c:v>0.683281893004115</c:v>
                </c:pt>
                <c:pt idx="1004">
                  <c:v>0.677863511659808</c:v>
                </c:pt>
                <c:pt idx="1005">
                  <c:v>0.672822359396433</c:v>
                </c:pt>
                <c:pt idx="1006">
                  <c:v>0.667884087791495</c:v>
                </c:pt>
                <c:pt idx="1007">
                  <c:v>0.664008916323731</c:v>
                </c:pt>
                <c:pt idx="1008">
                  <c:v>0.659807956104252</c:v>
                </c:pt>
                <c:pt idx="1009">
                  <c:v>0.655675582990398</c:v>
                </c:pt>
                <c:pt idx="1010">
                  <c:v>0.651474622770919</c:v>
                </c:pt>
                <c:pt idx="1011">
                  <c:v>0.647445130315501</c:v>
                </c:pt>
                <c:pt idx="1012">
                  <c:v>0.644564471879287</c:v>
                </c:pt>
                <c:pt idx="1013">
                  <c:v>0.641546639231824</c:v>
                </c:pt>
                <c:pt idx="1014">
                  <c:v>0.638597393689986</c:v>
                </c:pt>
                <c:pt idx="1015">
                  <c:v>0.635836762688615</c:v>
                </c:pt>
                <c:pt idx="1016">
                  <c:v>0.633487654320988</c:v>
                </c:pt>
                <c:pt idx="1017">
                  <c:v>0.631601508916324</c:v>
                </c:pt>
                <c:pt idx="1018">
                  <c:v>0.630161179698217</c:v>
                </c:pt>
                <c:pt idx="1019">
                  <c:v>0.629012345679012</c:v>
                </c:pt>
                <c:pt idx="1020">
                  <c:v>0.629200960219479</c:v>
                </c:pt>
                <c:pt idx="1021">
                  <c:v>0.630418381344307</c:v>
                </c:pt>
                <c:pt idx="1022">
                  <c:v>0.632664609053498</c:v>
                </c:pt>
                <c:pt idx="1023">
                  <c:v>0.634002057613169</c:v>
                </c:pt>
                <c:pt idx="1024">
                  <c:v>0.635631001371742</c:v>
                </c:pt>
                <c:pt idx="1025">
                  <c:v>0.637225651577503</c:v>
                </c:pt>
                <c:pt idx="1026">
                  <c:v>0.639540466392318</c:v>
                </c:pt>
                <c:pt idx="1027">
                  <c:v>0.641032235939643</c:v>
                </c:pt>
                <c:pt idx="1028">
                  <c:v>0.643501371742113</c:v>
                </c:pt>
                <c:pt idx="1029">
                  <c:v>0.646724965706447</c:v>
                </c:pt>
                <c:pt idx="1030">
                  <c:v>0.650497256515775</c:v>
                </c:pt>
                <c:pt idx="1031">
                  <c:v>0.653755144032922</c:v>
                </c:pt>
                <c:pt idx="1032">
                  <c:v>0.656961591220851</c:v>
                </c:pt>
                <c:pt idx="1033">
                  <c:v>0.661265432098765</c:v>
                </c:pt>
                <c:pt idx="1034">
                  <c:v>0.66522633744856</c:v>
                </c:pt>
                <c:pt idx="1035">
                  <c:v>0.670524691358025</c:v>
                </c:pt>
                <c:pt idx="1036">
                  <c:v>0.675703017832647</c:v>
                </c:pt>
                <c:pt idx="1037">
                  <c:v>0.680315500685871</c:v>
                </c:pt>
                <c:pt idx="1038">
                  <c:v>0.685493827160494</c:v>
                </c:pt>
                <c:pt idx="1039">
                  <c:v>0.689917695473251</c:v>
                </c:pt>
                <c:pt idx="1040">
                  <c:v>0.693878600823045</c:v>
                </c:pt>
                <c:pt idx="1041">
                  <c:v>0.696399176954733</c:v>
                </c:pt>
                <c:pt idx="1042">
                  <c:v>0.698028120713306</c:v>
                </c:pt>
                <c:pt idx="1043">
                  <c:v>0.697205075445816</c:v>
                </c:pt>
                <c:pt idx="1044">
                  <c:v>0.69537037037037</c:v>
                </c:pt>
                <c:pt idx="1045">
                  <c:v>0.692421124828532</c:v>
                </c:pt>
                <c:pt idx="1046">
                  <c:v>0.688511659807956</c:v>
                </c:pt>
                <c:pt idx="1047">
                  <c:v>0.683882030178327</c:v>
                </c:pt>
                <c:pt idx="1048">
                  <c:v>0.674691358024691</c:v>
                </c:pt>
                <c:pt idx="1049">
                  <c:v>0.663168724279835</c:v>
                </c:pt>
                <c:pt idx="1050">
                  <c:v>0.650497256515775</c:v>
                </c:pt>
                <c:pt idx="1051">
                  <c:v>0.636745541838135</c:v>
                </c:pt>
                <c:pt idx="1052">
                  <c:v>0.622085048010974</c:v>
                </c:pt>
                <c:pt idx="1053">
                  <c:v>0.607441700960219</c:v>
                </c:pt>
                <c:pt idx="1054">
                  <c:v>0.593398491083676</c:v>
                </c:pt>
                <c:pt idx="1055">
                  <c:v>0.580366941015089</c:v>
                </c:pt>
                <c:pt idx="1056">
                  <c:v>0.5690329218107</c:v>
                </c:pt>
                <c:pt idx="1057">
                  <c:v>0.558470507544582</c:v>
                </c:pt>
                <c:pt idx="1058">
                  <c:v>0.548148148148148</c:v>
                </c:pt>
                <c:pt idx="1059">
                  <c:v>0.53940329218107</c:v>
                </c:pt>
                <c:pt idx="1060">
                  <c:v>0.531755829903978</c:v>
                </c:pt>
                <c:pt idx="1061">
                  <c:v>0.525240054869685</c:v>
                </c:pt>
                <c:pt idx="1062">
                  <c:v>0.518364197530864</c:v>
                </c:pt>
                <c:pt idx="1063">
                  <c:v>0.512705761316872</c:v>
                </c:pt>
                <c:pt idx="1064">
                  <c:v>0.507853223593964</c:v>
                </c:pt>
                <c:pt idx="1065">
                  <c:v>0.503292181069959</c:v>
                </c:pt>
                <c:pt idx="1066">
                  <c:v>0.500445816186557</c:v>
                </c:pt>
                <c:pt idx="1067">
                  <c:v>0.503840877914952</c:v>
                </c:pt>
                <c:pt idx="1068">
                  <c:v>0.506721536351166</c:v>
                </c:pt>
                <c:pt idx="1069">
                  <c:v>0.509224965706447</c:v>
                </c:pt>
                <c:pt idx="1070">
                  <c:v>0.512071330589849</c:v>
                </c:pt>
                <c:pt idx="1071">
                  <c:v>0.5144890260631</c:v>
                </c:pt>
                <c:pt idx="1072">
                  <c:v>0.516872427983539</c:v>
                </c:pt>
                <c:pt idx="1073">
                  <c:v>0.519152949245542</c:v>
                </c:pt>
                <c:pt idx="1074">
                  <c:v>0.52193072702332</c:v>
                </c:pt>
                <c:pt idx="1075">
                  <c:v>0.524434156378601</c:v>
                </c:pt>
                <c:pt idx="1076">
                  <c:v>0.527331961591221</c:v>
                </c:pt>
                <c:pt idx="1077">
                  <c:v>0.530555555555556</c:v>
                </c:pt>
                <c:pt idx="1078">
                  <c:v>0.533830589849108</c:v>
                </c:pt>
                <c:pt idx="1079">
                  <c:v>0.536899862825789</c:v>
                </c:pt>
                <c:pt idx="1080">
                  <c:v>0.540517832647462</c:v>
                </c:pt>
                <c:pt idx="1081">
                  <c:v>0.543707133058985</c:v>
                </c:pt>
                <c:pt idx="1082">
                  <c:v>0.546519204389575</c:v>
                </c:pt>
                <c:pt idx="1083">
                  <c:v>0.549399862825789</c:v>
                </c:pt>
                <c:pt idx="1084">
                  <c:v>0.552932098765432</c:v>
                </c:pt>
                <c:pt idx="1085">
                  <c:v>0.556104252400549</c:v>
                </c:pt>
                <c:pt idx="1086">
                  <c:v>0.559122085048011</c:v>
                </c:pt>
                <c:pt idx="1087">
                  <c:v>0.562482853223594</c:v>
                </c:pt>
                <c:pt idx="1088">
                  <c:v>0.565174897119342</c:v>
                </c:pt>
                <c:pt idx="1089">
                  <c:v>0.568055555555556</c:v>
                </c:pt>
                <c:pt idx="1090">
                  <c:v>0.571399176954733</c:v>
                </c:pt>
                <c:pt idx="1091">
                  <c:v>0.574965706447188</c:v>
                </c:pt>
                <c:pt idx="1092">
                  <c:v>0.579441015089163</c:v>
                </c:pt>
                <c:pt idx="1093">
                  <c:v>0.58386488340192</c:v>
                </c:pt>
                <c:pt idx="1094">
                  <c:v>0.588511659807956</c:v>
                </c:pt>
                <c:pt idx="1095">
                  <c:v>0.593089849108368</c:v>
                </c:pt>
                <c:pt idx="1096">
                  <c:v>0.597548010973937</c:v>
                </c:pt>
                <c:pt idx="1097">
                  <c:v>0.602143347050755</c:v>
                </c:pt>
                <c:pt idx="1098">
                  <c:v>0.606378600823045</c:v>
                </c:pt>
                <c:pt idx="1099">
                  <c:v>0.610476680384088</c:v>
                </c:pt>
                <c:pt idx="1100">
                  <c:v>0.614729080932785</c:v>
                </c:pt>
                <c:pt idx="1101">
                  <c:v>0.619170096021948</c:v>
                </c:pt>
                <c:pt idx="1102">
                  <c:v>0.623473936899863</c:v>
                </c:pt>
                <c:pt idx="1103">
                  <c:v>0.627263374485597</c:v>
                </c:pt>
                <c:pt idx="1104">
                  <c:v>0.63261316872428</c:v>
                </c:pt>
                <c:pt idx="1105">
                  <c:v>0.637688614540466</c:v>
                </c:pt>
                <c:pt idx="1106">
                  <c:v>0.642626886145405</c:v>
                </c:pt>
                <c:pt idx="1107">
                  <c:v>0.647959533607682</c:v>
                </c:pt>
                <c:pt idx="1108">
                  <c:v>0.653189300411523</c:v>
                </c:pt>
                <c:pt idx="1109">
                  <c:v>0.658179012345679</c:v>
                </c:pt>
                <c:pt idx="1110">
                  <c:v>0.663185871056242</c:v>
                </c:pt>
                <c:pt idx="1111">
                  <c:v>0.668072702331962</c:v>
                </c:pt>
                <c:pt idx="1112">
                  <c:v>0.673422496570645</c:v>
                </c:pt>
                <c:pt idx="1113">
                  <c:v>0.677949245541838</c:v>
                </c:pt>
                <c:pt idx="1114">
                  <c:v>0.68278463648834</c:v>
                </c:pt>
                <c:pt idx="1115">
                  <c:v>0.687688614540466</c:v>
                </c:pt>
                <c:pt idx="1116">
                  <c:v>0.692764060356653</c:v>
                </c:pt>
                <c:pt idx="1117">
                  <c:v>0.696982167352538</c:v>
                </c:pt>
                <c:pt idx="1118">
                  <c:v>0.701011659807956</c:v>
                </c:pt>
                <c:pt idx="1119">
                  <c:v>0.705144032921811</c:v>
                </c:pt>
                <c:pt idx="1120">
                  <c:v>0.709344993141289</c:v>
                </c:pt>
                <c:pt idx="1121">
                  <c:v>0.713631687242798</c:v>
                </c:pt>
                <c:pt idx="1122">
                  <c:v>0.717901234567901</c:v>
                </c:pt>
                <c:pt idx="1123">
                  <c:v>0.721073388203018</c:v>
                </c:pt>
                <c:pt idx="1124">
                  <c:v>0.724056927297668</c:v>
                </c:pt>
                <c:pt idx="1125">
                  <c:v>0.727143347050755</c:v>
                </c:pt>
                <c:pt idx="1126">
                  <c:v>0.729835390946502</c:v>
                </c:pt>
                <c:pt idx="1127">
                  <c:v>0.733744855967078</c:v>
                </c:pt>
                <c:pt idx="1128">
                  <c:v>0.736728395061728</c:v>
                </c:pt>
                <c:pt idx="1129">
                  <c:v>0.739746227709191</c:v>
                </c:pt>
                <c:pt idx="1130">
                  <c:v>0.743655692729767</c:v>
                </c:pt>
                <c:pt idx="1131">
                  <c:v>0.747170781893004</c:v>
                </c:pt>
                <c:pt idx="1132">
                  <c:v>0.751011659807956</c:v>
                </c:pt>
                <c:pt idx="1133">
                  <c:v>0.75471536351166</c:v>
                </c:pt>
                <c:pt idx="1134">
                  <c:v>0.758076131687243</c:v>
                </c:pt>
                <c:pt idx="1135">
                  <c:v>0.761265432098765</c:v>
                </c:pt>
                <c:pt idx="1136">
                  <c:v>0.764557613168724</c:v>
                </c:pt>
                <c:pt idx="1137">
                  <c:v>0.767918381344307</c:v>
                </c:pt>
                <c:pt idx="1138">
                  <c:v>0.771913580246914</c:v>
                </c:pt>
                <c:pt idx="1139">
                  <c:v>0.775257201646091</c:v>
                </c:pt>
                <c:pt idx="1140">
                  <c:v>0.778463648834019</c:v>
                </c:pt>
                <c:pt idx="1141">
                  <c:v>0.781944444444444</c:v>
                </c:pt>
                <c:pt idx="1142">
                  <c:v>0.784636488340192</c:v>
                </c:pt>
                <c:pt idx="1143">
                  <c:v>0.787088477366255</c:v>
                </c:pt>
                <c:pt idx="1144">
                  <c:v>0.7894890260631</c:v>
                </c:pt>
                <c:pt idx="1145">
                  <c:v>0.791598079561043</c:v>
                </c:pt>
                <c:pt idx="1146">
                  <c:v>0.793912894375857</c:v>
                </c:pt>
                <c:pt idx="1147">
                  <c:v>0.796296296296296</c:v>
                </c:pt>
                <c:pt idx="1148">
                  <c:v>0.798319615912209</c:v>
                </c:pt>
                <c:pt idx="1149">
                  <c:v>0.801491769547325</c:v>
                </c:pt>
                <c:pt idx="1150">
                  <c:v>0.804543895747599</c:v>
                </c:pt>
                <c:pt idx="1151">
                  <c:v>0.807681755829904</c:v>
                </c:pt>
                <c:pt idx="1152">
                  <c:v>0.811042524005487</c:v>
                </c:pt>
                <c:pt idx="1153">
                  <c:v>0.813563100137174</c:v>
                </c:pt>
                <c:pt idx="1154">
                  <c:v>0.81656378600823</c:v>
                </c:pt>
                <c:pt idx="1155">
                  <c:v>0.818449931412894</c:v>
                </c:pt>
                <c:pt idx="1156">
                  <c:v>0.820747599451303</c:v>
                </c:pt>
                <c:pt idx="1157">
                  <c:v>0.822427983539095</c:v>
                </c:pt>
                <c:pt idx="1158">
                  <c:v>0.823868312757202</c:v>
                </c:pt>
                <c:pt idx="1159">
                  <c:v>0.824931412894376</c:v>
                </c:pt>
                <c:pt idx="1160">
                  <c:v>0.825874485596708</c:v>
                </c:pt>
                <c:pt idx="1161">
                  <c:v>0.826800411522634</c:v>
                </c:pt>
                <c:pt idx="1162">
                  <c:v>0.827434842249657</c:v>
                </c:pt>
                <c:pt idx="1163">
                  <c:v>0.827554869684499</c:v>
                </c:pt>
                <c:pt idx="1164">
                  <c:v>0.827606310013717</c:v>
                </c:pt>
                <c:pt idx="1165">
                  <c:v>0.827383401920439</c:v>
                </c:pt>
                <c:pt idx="1166">
                  <c:v>0.827486282578875</c:v>
                </c:pt>
                <c:pt idx="1167">
                  <c:v>0.827623456790124</c:v>
                </c:pt>
                <c:pt idx="1168">
                  <c:v>0.827400548696845</c:v>
                </c:pt>
                <c:pt idx="1169">
                  <c:v>0.827211934156379</c:v>
                </c:pt>
                <c:pt idx="1170">
                  <c:v>0.827469135802469</c:v>
                </c:pt>
                <c:pt idx="1171">
                  <c:v>0.827194787379973</c:v>
                </c:pt>
                <c:pt idx="1172">
                  <c:v>0.827040466392318</c:v>
                </c:pt>
                <c:pt idx="1173">
                  <c:v>0.826577503429355</c:v>
                </c:pt>
                <c:pt idx="1174">
                  <c:v>0.826423182441701</c:v>
                </c:pt>
                <c:pt idx="1175">
                  <c:v>0.825874485596708</c:v>
                </c:pt>
                <c:pt idx="1176">
                  <c:v>0.825137174211248</c:v>
                </c:pt>
                <c:pt idx="1177">
                  <c:v>0.824279835390947</c:v>
                </c:pt>
                <c:pt idx="1178">
                  <c:v>0.823885459533608</c:v>
                </c:pt>
                <c:pt idx="1179">
                  <c:v>0.823473936899863</c:v>
                </c:pt>
                <c:pt idx="1180">
                  <c:v>0.823593964334705</c:v>
                </c:pt>
                <c:pt idx="1181">
                  <c:v>0.82326817558299</c:v>
                </c:pt>
                <c:pt idx="1182">
                  <c:v>0.823799725651577</c:v>
                </c:pt>
                <c:pt idx="1183">
                  <c:v>0.824622770919067</c:v>
                </c:pt>
                <c:pt idx="1184">
                  <c:v>0.825188614540466</c:v>
                </c:pt>
                <c:pt idx="1185">
                  <c:v>0.826423182441701</c:v>
                </c:pt>
                <c:pt idx="1186">
                  <c:v>0.828755144032922</c:v>
                </c:pt>
                <c:pt idx="1187">
                  <c:v>0.831018518518519</c:v>
                </c:pt>
                <c:pt idx="1188">
                  <c:v>0.832801783264746</c:v>
                </c:pt>
                <c:pt idx="1189">
                  <c:v>0.834705075445816</c:v>
                </c:pt>
                <c:pt idx="1190">
                  <c:v>0.83633401920439</c:v>
                </c:pt>
                <c:pt idx="1191">
                  <c:v>0.837122770919067</c:v>
                </c:pt>
                <c:pt idx="1192">
                  <c:v>0.8375</c:v>
                </c:pt>
                <c:pt idx="1193">
                  <c:v>0.837637174211248</c:v>
                </c:pt>
                <c:pt idx="1194">
                  <c:v>0.836145404663923</c:v>
                </c:pt>
                <c:pt idx="1195">
                  <c:v>0.834413580246914</c:v>
                </c:pt>
                <c:pt idx="1196">
                  <c:v>0.832596021947874</c:v>
                </c:pt>
                <c:pt idx="1197">
                  <c:v>0.83070987654321</c:v>
                </c:pt>
                <c:pt idx="1198">
                  <c:v>0.828120713305899</c:v>
                </c:pt>
                <c:pt idx="1199">
                  <c:v>0.825685871056241</c:v>
                </c:pt>
                <c:pt idx="1200">
                  <c:v>0.823628257887517</c:v>
                </c:pt>
                <c:pt idx="1201">
                  <c:v>0.821965020576132</c:v>
                </c:pt>
                <c:pt idx="1202">
                  <c:v>0.821759259259259</c:v>
                </c:pt>
                <c:pt idx="1203">
                  <c:v>0.821673525377229</c:v>
                </c:pt>
                <c:pt idx="1204">
                  <c:v>0.822067901234568</c:v>
                </c:pt>
                <c:pt idx="1205">
                  <c:v>0.82283950617284</c:v>
                </c:pt>
                <c:pt idx="1206">
                  <c:v>0.823062414266118</c:v>
                </c:pt>
                <c:pt idx="1207">
                  <c:v>0.823799725651577</c:v>
                </c:pt>
                <c:pt idx="1208">
                  <c:v>0.824108367626886</c:v>
                </c:pt>
                <c:pt idx="1209">
                  <c:v>0.824108367626886</c:v>
                </c:pt>
                <c:pt idx="1210">
                  <c:v>0.824502743484225</c:v>
                </c:pt>
                <c:pt idx="1211">
                  <c:v>0.825137174211248</c:v>
                </c:pt>
                <c:pt idx="1212">
                  <c:v>0.825068587105624</c:v>
                </c:pt>
                <c:pt idx="1213">
                  <c:v>0.824691358024691</c:v>
                </c:pt>
                <c:pt idx="1214">
                  <c:v>0.823611111111111</c:v>
                </c:pt>
                <c:pt idx="1215">
                  <c:v>0.822307956104252</c:v>
                </c:pt>
                <c:pt idx="1216">
                  <c:v>0.820713305898491</c:v>
                </c:pt>
                <c:pt idx="1217">
                  <c:v>0.819993141289438</c:v>
                </c:pt>
                <c:pt idx="1218">
                  <c:v>0.820558984910837</c:v>
                </c:pt>
                <c:pt idx="1219">
                  <c:v>0.821947873799726</c:v>
                </c:pt>
                <c:pt idx="1220">
                  <c:v>0.82318244170096</c:v>
                </c:pt>
                <c:pt idx="1221">
                  <c:v>0.824571330589849</c:v>
                </c:pt>
                <c:pt idx="1222">
                  <c:v>0.82491426611797</c:v>
                </c:pt>
                <c:pt idx="1223">
                  <c:v>0.824622770919067</c:v>
                </c:pt>
                <c:pt idx="1224">
                  <c:v>0.823679698216735</c:v>
                </c:pt>
                <c:pt idx="1225">
                  <c:v>0.823508230452675</c:v>
                </c:pt>
                <c:pt idx="1226">
                  <c:v>0.823628257887517</c:v>
                </c:pt>
                <c:pt idx="1227">
                  <c:v>0.823113854595336</c:v>
                </c:pt>
                <c:pt idx="1228">
                  <c:v>0.821879286694102</c:v>
                </c:pt>
                <c:pt idx="1229">
                  <c:v>0.820644718792867</c:v>
                </c:pt>
                <c:pt idx="1230">
                  <c:v>0.818707133058985</c:v>
                </c:pt>
                <c:pt idx="1231">
                  <c:v>0.817335390946502</c:v>
                </c:pt>
                <c:pt idx="1232">
                  <c:v>0.816237997256516</c:v>
                </c:pt>
                <c:pt idx="1233">
                  <c:v>0.816032235939643</c:v>
                </c:pt>
                <c:pt idx="1234">
                  <c:v>0.816906721536351</c:v>
                </c:pt>
                <c:pt idx="1235">
                  <c:v>0.81812414266118</c:v>
                </c:pt>
                <c:pt idx="1236">
                  <c:v>0.818741426611797</c:v>
                </c:pt>
                <c:pt idx="1237">
                  <c:v>0.819547325102881</c:v>
                </c:pt>
                <c:pt idx="1238">
                  <c:v>0.820404663923183</c:v>
                </c:pt>
                <c:pt idx="1239">
                  <c:v>0.821759259259259</c:v>
                </c:pt>
                <c:pt idx="1240">
                  <c:v>0.82417695473251</c:v>
                </c:pt>
                <c:pt idx="1241">
                  <c:v>0.827057613168724</c:v>
                </c:pt>
                <c:pt idx="1242">
                  <c:v>0.828652263374486</c:v>
                </c:pt>
                <c:pt idx="1243">
                  <c:v>0.830075445816187</c:v>
                </c:pt>
                <c:pt idx="1244">
                  <c:v>0.830161179698217</c:v>
                </c:pt>
                <c:pt idx="1245">
                  <c:v>0.829475308641975</c:v>
                </c:pt>
                <c:pt idx="1246">
                  <c:v>0.829903978052126</c:v>
                </c:pt>
                <c:pt idx="1247">
                  <c:v>0.832287379972565</c:v>
                </c:pt>
                <c:pt idx="1248">
                  <c:v>0.834722222222222</c:v>
                </c:pt>
                <c:pt idx="1249">
                  <c:v>0.836488340192044</c:v>
                </c:pt>
                <c:pt idx="1250">
                  <c:v>0.838768861454047</c:v>
                </c:pt>
                <c:pt idx="1251">
                  <c:v>0.839008916323731</c:v>
                </c:pt>
                <c:pt idx="1252">
                  <c:v>0.837431412894376</c:v>
                </c:pt>
                <c:pt idx="1253">
                  <c:v>0.834482167352538</c:v>
                </c:pt>
                <c:pt idx="1254">
                  <c:v>0.831001371742113</c:v>
                </c:pt>
                <c:pt idx="1255">
                  <c:v>0.827126200274349</c:v>
                </c:pt>
                <c:pt idx="1256">
                  <c:v>0.822805212620027</c:v>
                </c:pt>
                <c:pt idx="1257">
                  <c:v>0.81622085048011</c:v>
                </c:pt>
                <c:pt idx="1258">
                  <c:v>0.807510288065844</c:v>
                </c:pt>
                <c:pt idx="1259">
                  <c:v>0.796484910836763</c:v>
                </c:pt>
                <c:pt idx="1260">
                  <c:v>0.782767489711934</c:v>
                </c:pt>
                <c:pt idx="1261">
                  <c:v>0.767695473251029</c:v>
                </c:pt>
                <c:pt idx="1262">
                  <c:v>0.750394375857339</c:v>
                </c:pt>
                <c:pt idx="1263">
                  <c:v>0.731035665294925</c:v>
                </c:pt>
                <c:pt idx="1264">
                  <c:v>0.709190672153635</c:v>
                </c:pt>
                <c:pt idx="1265">
                  <c:v>0.685871056241427</c:v>
                </c:pt>
                <c:pt idx="1266">
                  <c:v>0.662208504801097</c:v>
                </c:pt>
                <c:pt idx="1267">
                  <c:v>0.63542524005487</c:v>
                </c:pt>
                <c:pt idx="1268">
                  <c:v>0.607733196159122</c:v>
                </c:pt>
                <c:pt idx="1269">
                  <c:v>0.58179012345679</c:v>
                </c:pt>
                <c:pt idx="1270">
                  <c:v>0.554183813443073</c:v>
                </c:pt>
                <c:pt idx="1271">
                  <c:v>0.52962962962963</c:v>
                </c:pt>
                <c:pt idx="1272">
                  <c:v>0.508453360768176</c:v>
                </c:pt>
                <c:pt idx="1273">
                  <c:v>0.508676268861454</c:v>
                </c:pt>
                <c:pt idx="1274">
                  <c:v>0.523353909465021</c:v>
                </c:pt>
                <c:pt idx="1275">
                  <c:v>0.535219478737997</c:v>
                </c:pt>
                <c:pt idx="1276">
                  <c:v>0.542884087791495</c:v>
                </c:pt>
                <c:pt idx="1277">
                  <c:v>0.549794238683128</c:v>
                </c:pt>
                <c:pt idx="1278">
                  <c:v>0.556635802469136</c:v>
                </c:pt>
                <c:pt idx="1279">
                  <c:v>0.561351165980796</c:v>
                </c:pt>
                <c:pt idx="1280">
                  <c:v>0.565414951989026</c:v>
                </c:pt>
                <c:pt idx="1281">
                  <c:v>0.56721536351166</c:v>
                </c:pt>
                <c:pt idx="1282">
                  <c:v>0.566666666666667</c:v>
                </c:pt>
                <c:pt idx="1283">
                  <c:v>0.567403978052126</c:v>
                </c:pt>
                <c:pt idx="1284">
                  <c:v>0.568912894375857</c:v>
                </c:pt>
                <c:pt idx="1285">
                  <c:v>0.571947873799726</c:v>
                </c:pt>
                <c:pt idx="1286">
                  <c:v>0.576354595336077</c:v>
                </c:pt>
                <c:pt idx="1287">
                  <c:v>0.581378600823045</c:v>
                </c:pt>
                <c:pt idx="1288">
                  <c:v>0.586779835390947</c:v>
                </c:pt>
                <c:pt idx="1289">
                  <c:v>0.592146776406036</c:v>
                </c:pt>
                <c:pt idx="1290">
                  <c:v>0.597530864197531</c:v>
                </c:pt>
                <c:pt idx="1291">
                  <c:v>0.601320301783265</c:v>
                </c:pt>
                <c:pt idx="1292">
                  <c:v>0.604766803840878</c:v>
                </c:pt>
                <c:pt idx="1293">
                  <c:v>0.607818930041152</c:v>
                </c:pt>
                <c:pt idx="1294">
                  <c:v>0.610236625514403</c:v>
                </c:pt>
                <c:pt idx="1295">
                  <c:v>0.610939643347051</c:v>
                </c:pt>
                <c:pt idx="1296">
                  <c:v>0.610476680384088</c:v>
                </c:pt>
                <c:pt idx="1297">
                  <c:v>0.60877914951989</c:v>
                </c:pt>
                <c:pt idx="1298">
                  <c:v>0.606087105624143</c:v>
                </c:pt>
                <c:pt idx="1299">
                  <c:v>0.602743484224966</c:v>
                </c:pt>
                <c:pt idx="1300">
                  <c:v>0.599777091906722</c:v>
                </c:pt>
                <c:pt idx="1301">
                  <c:v>0.597256515775034</c:v>
                </c:pt>
                <c:pt idx="1302">
                  <c:v>0.594358710562414</c:v>
                </c:pt>
                <c:pt idx="1303">
                  <c:v>0.592061042524006</c:v>
                </c:pt>
                <c:pt idx="1304">
                  <c:v>0.588185871056241</c:v>
                </c:pt>
                <c:pt idx="1305">
                  <c:v>0.584379286694102</c:v>
                </c:pt>
                <c:pt idx="1306">
                  <c:v>0.580761316872428</c:v>
                </c:pt>
                <c:pt idx="1307">
                  <c:v>0.577177640603567</c:v>
                </c:pt>
                <c:pt idx="1308">
                  <c:v>0.575342935528121</c:v>
                </c:pt>
                <c:pt idx="1309">
                  <c:v>0.573216735253772</c:v>
                </c:pt>
                <c:pt idx="1310">
                  <c:v>0.570421810699589</c:v>
                </c:pt>
                <c:pt idx="1311">
                  <c:v>0.567678326474623</c:v>
                </c:pt>
                <c:pt idx="1312">
                  <c:v>0.564386145404664</c:v>
                </c:pt>
                <c:pt idx="1313">
                  <c:v>0.560871056241427</c:v>
                </c:pt>
                <c:pt idx="1314">
                  <c:v>0.557938957475995</c:v>
                </c:pt>
                <c:pt idx="1315">
                  <c:v>0.556018518518519</c:v>
                </c:pt>
                <c:pt idx="1316">
                  <c:v>0.555178326474623</c:v>
                </c:pt>
                <c:pt idx="1317">
                  <c:v>0.5559670781893</c:v>
                </c:pt>
                <c:pt idx="1318">
                  <c:v>0.557596021947874</c:v>
                </c:pt>
                <c:pt idx="1319">
                  <c:v>0.560185185185185</c:v>
                </c:pt>
                <c:pt idx="1320">
                  <c:v>0.565432098765432</c:v>
                </c:pt>
                <c:pt idx="1321">
                  <c:v>0.572410836762689</c:v>
                </c:pt>
                <c:pt idx="1322">
                  <c:v>0.581944444444445</c:v>
                </c:pt>
                <c:pt idx="1323">
                  <c:v>0.592626886145405</c:v>
                </c:pt>
                <c:pt idx="1324">
                  <c:v>0.606241426611797</c:v>
                </c:pt>
                <c:pt idx="1325">
                  <c:v>0.624279835390946</c:v>
                </c:pt>
                <c:pt idx="1326">
                  <c:v>0.642781207133059</c:v>
                </c:pt>
                <c:pt idx="1327">
                  <c:v>0.660853909465021</c:v>
                </c:pt>
                <c:pt idx="1328">
                  <c:v>0.675480109739369</c:v>
                </c:pt>
                <c:pt idx="1329">
                  <c:v>0.688254458161866</c:v>
                </c:pt>
                <c:pt idx="1330">
                  <c:v>0.699022633744856</c:v>
                </c:pt>
                <c:pt idx="1331">
                  <c:v>0.70778463648834</c:v>
                </c:pt>
                <c:pt idx="1332">
                  <c:v>0.713923182441701</c:v>
                </c:pt>
                <c:pt idx="1333">
                  <c:v>0.722548010973937</c:v>
                </c:pt>
                <c:pt idx="1334">
                  <c:v>0.732887517146776</c:v>
                </c:pt>
                <c:pt idx="1335">
                  <c:v>0.746313443072702</c:v>
                </c:pt>
                <c:pt idx="1336">
                  <c:v>0.760150891632373</c:v>
                </c:pt>
                <c:pt idx="1337">
                  <c:v>0.774074074074074</c:v>
                </c:pt>
                <c:pt idx="1338">
                  <c:v>0.787757201646091</c:v>
                </c:pt>
                <c:pt idx="1339">
                  <c:v>0.801183127572017</c:v>
                </c:pt>
                <c:pt idx="1340">
                  <c:v>0.812002743484225</c:v>
                </c:pt>
                <c:pt idx="1341">
                  <c:v>0.816906721536351</c:v>
                </c:pt>
                <c:pt idx="1342">
                  <c:v>0.817901234567901</c:v>
                </c:pt>
                <c:pt idx="1343">
                  <c:v>0.813048696844993</c:v>
                </c:pt>
                <c:pt idx="1344">
                  <c:v>0.804218106995885</c:v>
                </c:pt>
                <c:pt idx="1345">
                  <c:v>0.793449931412894</c:v>
                </c:pt>
                <c:pt idx="1346">
                  <c:v>0.781515775034294</c:v>
                </c:pt>
                <c:pt idx="1347">
                  <c:v>0.770953360768176</c:v>
                </c:pt>
                <c:pt idx="1348">
                  <c:v>0.761745541838135</c:v>
                </c:pt>
                <c:pt idx="1349">
                  <c:v>0.754132373113855</c:v>
                </c:pt>
                <c:pt idx="1350">
                  <c:v>0.748285322359397</c:v>
                </c:pt>
                <c:pt idx="1351">
                  <c:v>0.743689986282579</c:v>
                </c:pt>
                <c:pt idx="1352">
                  <c:v>0.740843621399177</c:v>
                </c:pt>
                <c:pt idx="1353">
                  <c:v>0.739883401920439</c:v>
                </c:pt>
                <c:pt idx="1354">
                  <c:v>0.739026063100137</c:v>
                </c:pt>
                <c:pt idx="1355">
                  <c:v>0.739814814814815</c:v>
                </c:pt>
                <c:pt idx="1356">
                  <c:v>0.742078189300412</c:v>
                </c:pt>
                <c:pt idx="1357">
                  <c:v>0.745353223593964</c:v>
                </c:pt>
                <c:pt idx="1358">
                  <c:v>0.747890946502058</c:v>
                </c:pt>
                <c:pt idx="1359">
                  <c:v>0.748662551440329</c:v>
                </c:pt>
                <c:pt idx="1360">
                  <c:v>0.745096021947874</c:v>
                </c:pt>
                <c:pt idx="1361">
                  <c:v>0.741683813443073</c:v>
                </c:pt>
                <c:pt idx="1362">
                  <c:v>0.736882716049383</c:v>
                </c:pt>
                <c:pt idx="1363">
                  <c:v>0.730435528120713</c:v>
                </c:pt>
                <c:pt idx="1364">
                  <c:v>0.725891632373114</c:v>
                </c:pt>
                <c:pt idx="1365">
                  <c:v>0.721810699588477</c:v>
                </c:pt>
                <c:pt idx="1366">
                  <c:v>0.716889574759945</c:v>
                </c:pt>
                <c:pt idx="1367">
                  <c:v>0.713082990397805</c:v>
                </c:pt>
                <c:pt idx="1368">
                  <c:v>0.709002057613169</c:v>
                </c:pt>
                <c:pt idx="1369">
                  <c:v>0.705915637860082</c:v>
                </c:pt>
                <c:pt idx="1370">
                  <c:v>0.702520576131687</c:v>
                </c:pt>
                <c:pt idx="1371">
                  <c:v>0.700480109739369</c:v>
                </c:pt>
                <c:pt idx="1372">
                  <c:v>0.70017146776406</c:v>
                </c:pt>
                <c:pt idx="1373">
                  <c:v>0.699691358024691</c:v>
                </c:pt>
                <c:pt idx="1374">
                  <c:v>0.698525377229081</c:v>
                </c:pt>
                <c:pt idx="1375">
                  <c:v>0.695781893004115</c:v>
                </c:pt>
                <c:pt idx="1376">
                  <c:v>0.691615226337449</c:v>
                </c:pt>
                <c:pt idx="1377">
                  <c:v>0.685613854595336</c:v>
                </c:pt>
                <c:pt idx="1378">
                  <c:v>0.679372427983539</c:v>
                </c:pt>
                <c:pt idx="1379">
                  <c:v>0.673028120713306</c:v>
                </c:pt>
                <c:pt idx="1380">
                  <c:v>0.665552126200274</c:v>
                </c:pt>
                <c:pt idx="1381">
                  <c:v>0.656738683127572</c:v>
                </c:pt>
                <c:pt idx="1382">
                  <c:v>0.647290809327846</c:v>
                </c:pt>
                <c:pt idx="1383">
                  <c:v>0.63542524005487</c:v>
                </c:pt>
                <c:pt idx="1384">
                  <c:v>0.620336076817558</c:v>
                </c:pt>
                <c:pt idx="1385">
                  <c:v>0.604869684499314</c:v>
                </c:pt>
                <c:pt idx="1386">
                  <c:v>0.588220164609054</c:v>
                </c:pt>
                <c:pt idx="1387">
                  <c:v>0.569530178326475</c:v>
                </c:pt>
                <c:pt idx="1388">
                  <c:v>0.547719478737997</c:v>
                </c:pt>
                <c:pt idx="1389">
                  <c:v>0.522136488340192</c:v>
                </c:pt>
                <c:pt idx="1390">
                  <c:v>0.504989711934156</c:v>
                </c:pt>
                <c:pt idx="1391">
                  <c:v>0.536385459533608</c:v>
                </c:pt>
                <c:pt idx="1392">
                  <c:v>0.566015089163237</c:v>
                </c:pt>
                <c:pt idx="1393">
                  <c:v>0.594307270233196</c:v>
                </c:pt>
                <c:pt idx="1394">
                  <c:v>0.611951303155007</c:v>
                </c:pt>
                <c:pt idx="1395">
                  <c:v>0.635099451303155</c:v>
                </c:pt>
                <c:pt idx="1396">
                  <c:v>0.666632373113855</c:v>
                </c:pt>
                <c:pt idx="1397">
                  <c:v>0.700445816186557</c:v>
                </c:pt>
                <c:pt idx="1398">
                  <c:v>0.74122085048011</c:v>
                </c:pt>
                <c:pt idx="1399">
                  <c:v>0.778497942386831</c:v>
                </c:pt>
                <c:pt idx="1400">
                  <c:v>0.808367626886145</c:v>
                </c:pt>
                <c:pt idx="1401">
                  <c:v>0.826423182441701</c:v>
                </c:pt>
                <c:pt idx="1402">
                  <c:v>0.824622770919067</c:v>
                </c:pt>
                <c:pt idx="1403">
                  <c:v>0.793569958847737</c:v>
                </c:pt>
                <c:pt idx="1404">
                  <c:v>0.717626886145405</c:v>
                </c:pt>
                <c:pt idx="1405">
                  <c:v>0.606807270233196</c:v>
                </c:pt>
                <c:pt idx="1406">
                  <c:v>0.502006172839506</c:v>
                </c:pt>
                <c:pt idx="1407">
                  <c:v>0.600600137174211</c:v>
                </c:pt>
                <c:pt idx="1408">
                  <c:v>0.687311385459534</c:v>
                </c:pt>
                <c:pt idx="1409">
                  <c:v>0.759533607681756</c:v>
                </c:pt>
                <c:pt idx="1410">
                  <c:v>0.80372085048011</c:v>
                </c:pt>
                <c:pt idx="1411">
                  <c:v>0.824931412894376</c:v>
                </c:pt>
                <c:pt idx="1412">
                  <c:v>0.835631001371742</c:v>
                </c:pt>
                <c:pt idx="1413">
                  <c:v>0.841203703703704</c:v>
                </c:pt>
                <c:pt idx="1414">
                  <c:v>0.845799039780521</c:v>
                </c:pt>
                <c:pt idx="1415">
                  <c:v>0.848371056241427</c:v>
                </c:pt>
                <c:pt idx="1416">
                  <c:v>0.850411522633745</c:v>
                </c:pt>
                <c:pt idx="1417">
                  <c:v>0.852057613168724</c:v>
                </c:pt>
                <c:pt idx="1418">
                  <c:v>0.853206447187929</c:v>
                </c:pt>
                <c:pt idx="1419">
                  <c:v>0.854406721536351</c:v>
                </c:pt>
                <c:pt idx="1420">
                  <c:v>0.855452674897119</c:v>
                </c:pt>
                <c:pt idx="1421">
                  <c:v>0.856910150891632</c:v>
                </c:pt>
                <c:pt idx="1422">
                  <c:v>0.859533607681756</c:v>
                </c:pt>
                <c:pt idx="1423">
                  <c:v>0.864368998628258</c:v>
                </c:pt>
                <c:pt idx="1424">
                  <c:v>0.871159122085048</c:v>
                </c:pt>
                <c:pt idx="1425">
                  <c:v>0.878326474622771</c:v>
                </c:pt>
                <c:pt idx="1426">
                  <c:v>0.885116598079561</c:v>
                </c:pt>
                <c:pt idx="1427">
                  <c:v>0.889180384087792</c:v>
                </c:pt>
                <c:pt idx="1428">
                  <c:v>0.891083676268861</c:v>
                </c:pt>
                <c:pt idx="1429">
                  <c:v>0.887654320987654</c:v>
                </c:pt>
                <c:pt idx="1430">
                  <c:v>0.880486968449932</c:v>
                </c:pt>
                <c:pt idx="1431">
                  <c:v>0.870216049382716</c:v>
                </c:pt>
                <c:pt idx="1432">
                  <c:v>0.858796296296296</c:v>
                </c:pt>
                <c:pt idx="1433">
                  <c:v>0.848491083676269</c:v>
                </c:pt>
                <c:pt idx="1434">
                  <c:v>0.840775034293553</c:v>
                </c:pt>
                <c:pt idx="1435">
                  <c:v>0.834825102880659</c:v>
                </c:pt>
                <c:pt idx="1436">
                  <c:v>0.830658436213992</c:v>
                </c:pt>
                <c:pt idx="1437">
                  <c:v>0.827863511659808</c:v>
                </c:pt>
                <c:pt idx="1438">
                  <c:v>0.826680384087792</c:v>
                </c:pt>
                <c:pt idx="1439">
                  <c:v>0.826371742112483</c:v>
                </c:pt>
                <c:pt idx="1440">
                  <c:v>0.826011659807956</c:v>
                </c:pt>
                <c:pt idx="1441">
                  <c:v>0.824879972565158</c:v>
                </c:pt>
                <c:pt idx="1442">
                  <c:v>0.82391975308642</c:v>
                </c:pt>
                <c:pt idx="1443">
                  <c:v>0.822548010973937</c:v>
                </c:pt>
                <c:pt idx="1444">
                  <c:v>0.820044581618656</c:v>
                </c:pt>
                <c:pt idx="1445">
                  <c:v>0.816186556927298</c:v>
                </c:pt>
                <c:pt idx="1446">
                  <c:v>0.811368312757202</c:v>
                </c:pt>
                <c:pt idx="1447">
                  <c:v>0.805435528120713</c:v>
                </c:pt>
                <c:pt idx="1448">
                  <c:v>0.798593964334705</c:v>
                </c:pt>
                <c:pt idx="1449">
                  <c:v>0.791941015089163</c:v>
                </c:pt>
                <c:pt idx="1450">
                  <c:v>0.784310699588477</c:v>
                </c:pt>
                <c:pt idx="1451">
                  <c:v>0.775857338820302</c:v>
                </c:pt>
                <c:pt idx="1452">
                  <c:v>0.767335390946502</c:v>
                </c:pt>
                <c:pt idx="1453">
                  <c:v>0.759242112482853</c:v>
                </c:pt>
                <c:pt idx="1454">
                  <c:v>0.75090877914952</c:v>
                </c:pt>
                <c:pt idx="1455">
                  <c:v>0.742695473251029</c:v>
                </c:pt>
                <c:pt idx="1456">
                  <c:v>0.734910836762689</c:v>
                </c:pt>
                <c:pt idx="1457">
                  <c:v>0.726851851851852</c:v>
                </c:pt>
                <c:pt idx="1458">
                  <c:v>0.718827160493827</c:v>
                </c:pt>
                <c:pt idx="1459">
                  <c:v>0.709585048010974</c:v>
                </c:pt>
                <c:pt idx="1460">
                  <c:v>0.699725651577503</c:v>
                </c:pt>
                <c:pt idx="1461">
                  <c:v>0.689849108367627</c:v>
                </c:pt>
                <c:pt idx="1462">
                  <c:v>0.679526748971193</c:v>
                </c:pt>
                <c:pt idx="1463">
                  <c:v>0.668175582990398</c:v>
                </c:pt>
                <c:pt idx="1464">
                  <c:v>0.657235939643347</c:v>
                </c:pt>
                <c:pt idx="1465">
                  <c:v>0.645438957475995</c:v>
                </c:pt>
                <c:pt idx="1466">
                  <c:v>0.635236625514403</c:v>
                </c:pt>
                <c:pt idx="1467">
                  <c:v>0.624759945130316</c:v>
                </c:pt>
                <c:pt idx="1468">
                  <c:v>0.614523319615912</c:v>
                </c:pt>
                <c:pt idx="1469">
                  <c:v>0.605435528120713</c:v>
                </c:pt>
                <c:pt idx="1470">
                  <c:v>0.596484910836763</c:v>
                </c:pt>
                <c:pt idx="1471">
                  <c:v>0.587842935528121</c:v>
                </c:pt>
                <c:pt idx="1472">
                  <c:v>0.57872085048011</c:v>
                </c:pt>
                <c:pt idx="1473">
                  <c:v>0.570696159122085</c:v>
                </c:pt>
                <c:pt idx="1474">
                  <c:v>0.561814128943759</c:v>
                </c:pt>
                <c:pt idx="1475">
                  <c:v>0.552966392318244</c:v>
                </c:pt>
                <c:pt idx="1476">
                  <c:v>0.543055555555556</c:v>
                </c:pt>
                <c:pt idx="1477">
                  <c:v>0.532921810699588</c:v>
                </c:pt>
                <c:pt idx="1478">
                  <c:v>0.521536351165981</c:v>
                </c:pt>
                <c:pt idx="1479">
                  <c:v>0.509224965706447</c:v>
                </c:pt>
                <c:pt idx="1480">
                  <c:v>0.504115226337449</c:v>
                </c:pt>
                <c:pt idx="1481">
                  <c:v>0.518192729766804</c:v>
                </c:pt>
                <c:pt idx="1482">
                  <c:v>0.532030178326475</c:v>
                </c:pt>
                <c:pt idx="1483">
                  <c:v>0.545901920438958</c:v>
                </c:pt>
                <c:pt idx="1484">
                  <c:v>0.55943072702332</c:v>
                </c:pt>
                <c:pt idx="1485">
                  <c:v>0.572548010973937</c:v>
                </c:pt>
                <c:pt idx="1486">
                  <c:v>0.584859396433471</c:v>
                </c:pt>
                <c:pt idx="1487">
                  <c:v>0.595490397805213</c:v>
                </c:pt>
                <c:pt idx="1488">
                  <c:v>0.606018518518519</c:v>
                </c:pt>
                <c:pt idx="1489">
                  <c:v>0.615106310013717</c:v>
                </c:pt>
                <c:pt idx="1490">
                  <c:v>0.623422496570645</c:v>
                </c:pt>
                <c:pt idx="1491">
                  <c:v>0.630572702331962</c:v>
                </c:pt>
                <c:pt idx="1492">
                  <c:v>0.638220164609054</c:v>
                </c:pt>
                <c:pt idx="1493">
                  <c:v>0.64437585733882</c:v>
                </c:pt>
                <c:pt idx="1494">
                  <c:v>0.650891632373114</c:v>
                </c:pt>
                <c:pt idx="1495">
                  <c:v>0.657064471879287</c:v>
                </c:pt>
                <c:pt idx="1496">
                  <c:v>0.662997256515775</c:v>
                </c:pt>
                <c:pt idx="1497">
                  <c:v>0.669358710562414</c:v>
                </c:pt>
                <c:pt idx="1498">
                  <c:v>0.67474279835391</c:v>
                </c:pt>
                <c:pt idx="1499">
                  <c:v>0.680264060356653</c:v>
                </c:pt>
                <c:pt idx="1500">
                  <c:v>0.68443072702332</c:v>
                </c:pt>
                <c:pt idx="1501">
                  <c:v>0.687740054869685</c:v>
                </c:pt>
                <c:pt idx="1502">
                  <c:v>0.690706447187929</c:v>
                </c:pt>
                <c:pt idx="1503">
                  <c:v>0.69247256515775</c:v>
                </c:pt>
                <c:pt idx="1504">
                  <c:v>0.693192729766804</c:v>
                </c:pt>
                <c:pt idx="1505">
                  <c:v>0.693569958847737</c:v>
                </c:pt>
                <c:pt idx="1506">
                  <c:v>0.692781207133059</c:v>
                </c:pt>
                <c:pt idx="1507">
                  <c:v>0.690672153635117</c:v>
                </c:pt>
                <c:pt idx="1508">
                  <c:v>0.688391632373114</c:v>
                </c:pt>
                <c:pt idx="1509">
                  <c:v>0.685939643347051</c:v>
                </c:pt>
                <c:pt idx="1510">
                  <c:v>0.682373113854595</c:v>
                </c:pt>
                <c:pt idx="1511">
                  <c:v>0.678875171467764</c:v>
                </c:pt>
                <c:pt idx="1512">
                  <c:v>0.674434156378601</c:v>
                </c:pt>
                <c:pt idx="1513">
                  <c:v>0.669015775034294</c:v>
                </c:pt>
                <c:pt idx="1514">
                  <c:v>0.662962962962963</c:v>
                </c:pt>
                <c:pt idx="1515">
                  <c:v>0.657047325102881</c:v>
                </c:pt>
                <c:pt idx="1516">
                  <c:v>0.648885459533608</c:v>
                </c:pt>
                <c:pt idx="1517">
                  <c:v>0.639437585733882</c:v>
                </c:pt>
                <c:pt idx="1518">
                  <c:v>0.627709190672154</c:v>
                </c:pt>
                <c:pt idx="1519">
                  <c:v>0.614043209876543</c:v>
                </c:pt>
                <c:pt idx="1520">
                  <c:v>0.597067901234568</c:v>
                </c:pt>
                <c:pt idx="1521">
                  <c:v>0.574845679012346</c:v>
                </c:pt>
                <c:pt idx="1522">
                  <c:v>0.5460219478738</c:v>
                </c:pt>
                <c:pt idx="1523">
                  <c:v>0.513168724279835</c:v>
                </c:pt>
                <c:pt idx="1524">
                  <c:v>0.532836076817558</c:v>
                </c:pt>
                <c:pt idx="1525">
                  <c:v>0.596159122085048</c:v>
                </c:pt>
                <c:pt idx="1526">
                  <c:v>0.672582304526749</c:v>
                </c:pt>
                <c:pt idx="1527">
                  <c:v>0.752932098765432</c:v>
                </c:pt>
                <c:pt idx="1528">
                  <c:v>0.815020576131687</c:v>
                </c:pt>
                <c:pt idx="1529">
                  <c:v>0.855178326474623</c:v>
                </c:pt>
                <c:pt idx="1530">
                  <c:v>0.873988340192044</c:v>
                </c:pt>
                <c:pt idx="1531">
                  <c:v>0.876766117969822</c:v>
                </c:pt>
                <c:pt idx="1532">
                  <c:v>0.871553497942387</c:v>
                </c:pt>
                <c:pt idx="1533">
                  <c:v>0.86267146776406</c:v>
                </c:pt>
                <c:pt idx="1534">
                  <c:v>0.855384087791495</c:v>
                </c:pt>
                <c:pt idx="1535">
                  <c:v>0.8480109739369</c:v>
                </c:pt>
                <c:pt idx="1536">
                  <c:v>0.839969135802469</c:v>
                </c:pt>
                <c:pt idx="1537">
                  <c:v>0.833281893004115</c:v>
                </c:pt>
                <c:pt idx="1538">
                  <c:v>0.826800411522634</c:v>
                </c:pt>
                <c:pt idx="1539">
                  <c:v>0.820233196159122</c:v>
                </c:pt>
                <c:pt idx="1540">
                  <c:v>0.814711934156379</c:v>
                </c:pt>
                <c:pt idx="1541">
                  <c:v>0.808950617283951</c:v>
                </c:pt>
                <c:pt idx="1542">
                  <c:v>0.803155006858711</c:v>
                </c:pt>
                <c:pt idx="1543">
                  <c:v>0.797805212620028</c:v>
                </c:pt>
                <c:pt idx="1544">
                  <c:v>0.791323731138546</c:v>
                </c:pt>
                <c:pt idx="1545">
                  <c:v>0.785065157750343</c:v>
                </c:pt>
                <c:pt idx="1546">
                  <c:v>0.77971536351166</c:v>
                </c:pt>
                <c:pt idx="1547">
                  <c:v>0.77491426611797</c:v>
                </c:pt>
                <c:pt idx="1548">
                  <c:v>0.769272976680384</c:v>
                </c:pt>
                <c:pt idx="1549">
                  <c:v>0.764146090534979</c:v>
                </c:pt>
                <c:pt idx="1550">
                  <c:v>0.758727709190672</c:v>
                </c:pt>
                <c:pt idx="1551">
                  <c:v>0.753840877914952</c:v>
                </c:pt>
                <c:pt idx="1552">
                  <c:v>0.747976680384088</c:v>
                </c:pt>
                <c:pt idx="1553">
                  <c:v>0.7440329218107</c:v>
                </c:pt>
                <c:pt idx="1554">
                  <c:v>0.739180384087792</c:v>
                </c:pt>
                <c:pt idx="1555">
                  <c:v>0.735631001371742</c:v>
                </c:pt>
                <c:pt idx="1556">
                  <c:v>0.731961591220851</c:v>
                </c:pt>
                <c:pt idx="1557">
                  <c:v>0.729252400548697</c:v>
                </c:pt>
                <c:pt idx="1558">
                  <c:v>0.726886145404664</c:v>
                </c:pt>
                <c:pt idx="1559">
                  <c:v>0.724759945130316</c:v>
                </c:pt>
                <c:pt idx="1560">
                  <c:v>0.723628257887517</c:v>
                </c:pt>
                <c:pt idx="1561">
                  <c:v>0.723645404663923</c:v>
                </c:pt>
                <c:pt idx="1562">
                  <c:v>0.724588477366255</c:v>
                </c:pt>
                <c:pt idx="1563">
                  <c:v>0.726320301783265</c:v>
                </c:pt>
                <c:pt idx="1564">
                  <c:v>0.730024005486968</c:v>
                </c:pt>
                <c:pt idx="1565">
                  <c:v>0.734739368998628</c:v>
                </c:pt>
                <c:pt idx="1566">
                  <c:v>0.738803155006859</c:v>
                </c:pt>
                <c:pt idx="1567">
                  <c:v>0.743415637860082</c:v>
                </c:pt>
                <c:pt idx="1568">
                  <c:v>0.747376543209877</c:v>
                </c:pt>
                <c:pt idx="1569">
                  <c:v>0.751148834019204</c:v>
                </c:pt>
                <c:pt idx="1570">
                  <c:v>0.754235253772291</c:v>
                </c:pt>
                <c:pt idx="1571">
                  <c:v>0.756601508916324</c:v>
                </c:pt>
                <c:pt idx="1572">
                  <c:v>0.758110425240055</c:v>
                </c:pt>
                <c:pt idx="1573">
                  <c:v>0.758041838134431</c:v>
                </c:pt>
                <c:pt idx="1574">
                  <c:v>0.756687242798354</c:v>
                </c:pt>
                <c:pt idx="1575">
                  <c:v>0.755092592592593</c:v>
                </c:pt>
                <c:pt idx="1576">
                  <c:v>0.751920438957476</c:v>
                </c:pt>
                <c:pt idx="1577">
                  <c:v>0.747856652949246</c:v>
                </c:pt>
                <c:pt idx="1578">
                  <c:v>0.743810013717421</c:v>
                </c:pt>
                <c:pt idx="1579">
                  <c:v>0.738940329218107</c:v>
                </c:pt>
                <c:pt idx="1580">
                  <c:v>0.733882030178326</c:v>
                </c:pt>
                <c:pt idx="1581">
                  <c:v>0.729269547325103</c:v>
                </c:pt>
                <c:pt idx="1582">
                  <c:v>0.724588477366255</c:v>
                </c:pt>
                <c:pt idx="1583">
                  <c:v>0.720164609053498</c:v>
                </c:pt>
                <c:pt idx="1584">
                  <c:v>0.71622085048011</c:v>
                </c:pt>
                <c:pt idx="1585">
                  <c:v>0.71232853223594</c:v>
                </c:pt>
                <c:pt idx="1586">
                  <c:v>0.709019204389575</c:v>
                </c:pt>
                <c:pt idx="1587">
                  <c:v>0.706361454046639</c:v>
                </c:pt>
                <c:pt idx="1588">
                  <c:v>0.704200960219479</c:v>
                </c:pt>
                <c:pt idx="1589">
                  <c:v>0.702006172839506</c:v>
                </c:pt>
                <c:pt idx="1590">
                  <c:v>0.700582990397805</c:v>
                </c:pt>
                <c:pt idx="1591">
                  <c:v>0.699708504801097</c:v>
                </c:pt>
                <c:pt idx="1592">
                  <c:v>0.698628257887517</c:v>
                </c:pt>
                <c:pt idx="1593">
                  <c:v>0.697616598079561</c:v>
                </c:pt>
                <c:pt idx="1594">
                  <c:v>0.696262002743484</c:v>
                </c:pt>
                <c:pt idx="1595">
                  <c:v>0.695233196159122</c:v>
                </c:pt>
                <c:pt idx="1596">
                  <c:v>0.693895747599451</c:v>
                </c:pt>
                <c:pt idx="1597">
                  <c:v>0.692455418381344</c:v>
                </c:pt>
                <c:pt idx="1598">
                  <c:v>0.690946502057613</c:v>
                </c:pt>
                <c:pt idx="1599">
                  <c:v>0.689557613168724</c:v>
                </c:pt>
                <c:pt idx="1600">
                  <c:v>0.68758573388203</c:v>
                </c:pt>
                <c:pt idx="1601">
                  <c:v>0.685631001371742</c:v>
                </c:pt>
                <c:pt idx="1602">
                  <c:v>0.682716049382716</c:v>
                </c:pt>
                <c:pt idx="1603">
                  <c:v>0.680041152263375</c:v>
                </c:pt>
                <c:pt idx="1604">
                  <c:v>0.677349108367627</c:v>
                </c:pt>
                <c:pt idx="1605">
                  <c:v>0.674759945130316</c:v>
                </c:pt>
                <c:pt idx="1606">
                  <c:v>0.672822359396433</c:v>
                </c:pt>
                <c:pt idx="1607">
                  <c:v>0.670627572016461</c:v>
                </c:pt>
                <c:pt idx="1608">
                  <c:v>0.668672839506173</c:v>
                </c:pt>
                <c:pt idx="1609">
                  <c:v>0.666375171467764</c:v>
                </c:pt>
                <c:pt idx="1610">
                  <c:v>0.664300411522634</c:v>
                </c:pt>
                <c:pt idx="1611">
                  <c:v>0.662431412894376</c:v>
                </c:pt>
                <c:pt idx="1612">
                  <c:v>0.660785322359397</c:v>
                </c:pt>
                <c:pt idx="1613">
                  <c:v>0.658830589849108</c:v>
                </c:pt>
                <c:pt idx="1614">
                  <c:v>0.656961591220851</c:v>
                </c:pt>
                <c:pt idx="1615">
                  <c:v>0.654921124828532</c:v>
                </c:pt>
                <c:pt idx="1616">
                  <c:v>0.652777777777778</c:v>
                </c:pt>
                <c:pt idx="1617">
                  <c:v>0.650394375857339</c:v>
                </c:pt>
                <c:pt idx="1618">
                  <c:v>0.647976680384088</c:v>
                </c:pt>
                <c:pt idx="1619">
                  <c:v>0.645181755829904</c:v>
                </c:pt>
                <c:pt idx="1620">
                  <c:v>0.643021262002744</c:v>
                </c:pt>
                <c:pt idx="1621">
                  <c:v>0.64056927297668</c:v>
                </c:pt>
                <c:pt idx="1622">
                  <c:v>0.638477366255144</c:v>
                </c:pt>
                <c:pt idx="1623">
                  <c:v>0.635699588477366</c:v>
                </c:pt>
                <c:pt idx="1624">
                  <c:v>0.633179012345679</c:v>
                </c:pt>
                <c:pt idx="1625">
                  <c:v>0.63053840877915</c:v>
                </c:pt>
                <c:pt idx="1626">
                  <c:v>0.62798353909465</c:v>
                </c:pt>
                <c:pt idx="1627">
                  <c:v>0.62608024691358</c:v>
                </c:pt>
                <c:pt idx="1628">
                  <c:v>0.624142661179698</c:v>
                </c:pt>
                <c:pt idx="1629">
                  <c:v>0.62193072702332</c:v>
                </c:pt>
                <c:pt idx="1630">
                  <c:v>0.619770233196159</c:v>
                </c:pt>
                <c:pt idx="1631">
                  <c:v>0.617558299039781</c:v>
                </c:pt>
                <c:pt idx="1632">
                  <c:v>0.615552126200274</c:v>
                </c:pt>
                <c:pt idx="1633">
                  <c:v>0.613082990397805</c:v>
                </c:pt>
                <c:pt idx="1634">
                  <c:v>0.611128257887517</c:v>
                </c:pt>
                <c:pt idx="1635">
                  <c:v>0.608710562414266</c:v>
                </c:pt>
                <c:pt idx="1636">
                  <c:v>0.605864197530864</c:v>
                </c:pt>
                <c:pt idx="1637">
                  <c:v>0.602863511659808</c:v>
                </c:pt>
                <c:pt idx="1638">
                  <c:v>0.599725651577504</c:v>
                </c:pt>
                <c:pt idx="1639">
                  <c:v>0.5960219478738</c:v>
                </c:pt>
                <c:pt idx="1640">
                  <c:v>0.592369684499314</c:v>
                </c:pt>
                <c:pt idx="1641">
                  <c:v>0.588631687242798</c:v>
                </c:pt>
                <c:pt idx="1642">
                  <c:v>0.584825102880659</c:v>
                </c:pt>
                <c:pt idx="1643">
                  <c:v>0.581550068587106</c:v>
                </c:pt>
                <c:pt idx="1644">
                  <c:v>0.577160493827161</c:v>
                </c:pt>
                <c:pt idx="1645">
                  <c:v>0.573388203017833</c:v>
                </c:pt>
                <c:pt idx="1646">
                  <c:v>0.569170096021948</c:v>
                </c:pt>
                <c:pt idx="1647">
                  <c:v>0.565243484224966</c:v>
                </c:pt>
                <c:pt idx="1648">
                  <c:v>0.56133401920439</c:v>
                </c:pt>
                <c:pt idx="1649">
                  <c:v>0.558110425240055</c:v>
                </c:pt>
                <c:pt idx="1650">
                  <c:v>0.555315500685871</c:v>
                </c:pt>
                <c:pt idx="1651">
                  <c:v>0.552709190672154</c:v>
                </c:pt>
                <c:pt idx="1652">
                  <c:v>0.550205761316872</c:v>
                </c:pt>
                <c:pt idx="1653">
                  <c:v>0.54818244170096</c:v>
                </c:pt>
                <c:pt idx="1654">
                  <c:v>0.546587791495199</c:v>
                </c:pt>
                <c:pt idx="1655">
                  <c:v>0.544650205761317</c:v>
                </c:pt>
                <c:pt idx="1656">
                  <c:v>0.544015775034294</c:v>
                </c:pt>
                <c:pt idx="1657">
                  <c:v>0.542729766803841</c:v>
                </c:pt>
                <c:pt idx="1658">
                  <c:v>0.541049382716049</c:v>
                </c:pt>
                <c:pt idx="1659">
                  <c:v>0.54031207133059</c:v>
                </c:pt>
                <c:pt idx="1660">
                  <c:v>0.539591906721536</c:v>
                </c:pt>
                <c:pt idx="1661">
                  <c:v>0.539660493827161</c:v>
                </c:pt>
                <c:pt idx="1662">
                  <c:v>0.539094650205761</c:v>
                </c:pt>
                <c:pt idx="1663">
                  <c:v>0.538340192043896</c:v>
                </c:pt>
                <c:pt idx="1664">
                  <c:v>0.537637174211248</c:v>
                </c:pt>
                <c:pt idx="1665">
                  <c:v>0.53659122085048</c:v>
                </c:pt>
                <c:pt idx="1666">
                  <c:v>0.534722222222222</c:v>
                </c:pt>
                <c:pt idx="1667">
                  <c:v>0.532921810699588</c:v>
                </c:pt>
                <c:pt idx="1668">
                  <c:v>0.530692729766804</c:v>
                </c:pt>
                <c:pt idx="1669">
                  <c:v>0.528960905349794</c:v>
                </c:pt>
                <c:pt idx="1670">
                  <c:v>0.526851851851852</c:v>
                </c:pt>
                <c:pt idx="1671">
                  <c:v>0.524725651577503</c:v>
                </c:pt>
                <c:pt idx="1672">
                  <c:v>0.522496570644719</c:v>
                </c:pt>
                <c:pt idx="1673">
                  <c:v>0.52019890260631</c:v>
                </c:pt>
                <c:pt idx="1674">
                  <c:v>0.517626886145405</c:v>
                </c:pt>
                <c:pt idx="1675">
                  <c:v>0.515500685871056</c:v>
                </c:pt>
                <c:pt idx="1676">
                  <c:v>0.513717421124829</c:v>
                </c:pt>
                <c:pt idx="1677">
                  <c:v>0.511917009602195</c:v>
                </c:pt>
                <c:pt idx="1678">
                  <c:v>0.510082304526749</c:v>
                </c:pt>
                <c:pt idx="1679">
                  <c:v>0.508384773662551</c:v>
                </c:pt>
                <c:pt idx="1680">
                  <c:v>0.505915637860082</c:v>
                </c:pt>
                <c:pt idx="1681">
                  <c:v>0.503360768175583</c:v>
                </c:pt>
                <c:pt idx="1682">
                  <c:v>0.500805898491084</c:v>
                </c:pt>
                <c:pt idx="1683">
                  <c:v>0.501474622770919</c:v>
                </c:pt>
                <c:pt idx="1684">
                  <c:v>0.504338134430727</c:v>
                </c:pt>
                <c:pt idx="1685">
                  <c:v>0.506841563786008</c:v>
                </c:pt>
                <c:pt idx="1686">
                  <c:v>0.509122085048011</c:v>
                </c:pt>
                <c:pt idx="1687">
                  <c:v>0.510973936899863</c:v>
                </c:pt>
                <c:pt idx="1688">
                  <c:v>0.513254458161866</c:v>
                </c:pt>
                <c:pt idx="1689">
                  <c:v>0.515363511659808</c:v>
                </c:pt>
                <c:pt idx="1690">
                  <c:v>0.517403978052126</c:v>
                </c:pt>
                <c:pt idx="1691">
                  <c:v>0.519255829903978</c:v>
                </c:pt>
                <c:pt idx="1692">
                  <c:v>0.520884773662552</c:v>
                </c:pt>
                <c:pt idx="1693">
                  <c:v>0.522067901234568</c:v>
                </c:pt>
                <c:pt idx="1694">
                  <c:v>0.522633744855967</c:v>
                </c:pt>
                <c:pt idx="1695">
                  <c:v>0.523336762688615</c:v>
                </c:pt>
                <c:pt idx="1696">
                  <c:v>0.523885459533608</c:v>
                </c:pt>
                <c:pt idx="1697">
                  <c:v>0.524879972565158</c:v>
                </c:pt>
                <c:pt idx="1698">
                  <c:v>0.525840192043896</c:v>
                </c:pt>
                <c:pt idx="1699">
                  <c:v>0.526526063100137</c:v>
                </c:pt>
                <c:pt idx="1700">
                  <c:v>0.526954732510288</c:v>
                </c:pt>
                <c:pt idx="1701">
                  <c:v>0.527143347050755</c:v>
                </c:pt>
                <c:pt idx="1702">
                  <c:v>0.527434842249657</c:v>
                </c:pt>
                <c:pt idx="1703">
                  <c:v>0.527914951989026</c:v>
                </c:pt>
                <c:pt idx="1704">
                  <c:v>0.528480795610425</c:v>
                </c:pt>
                <c:pt idx="1705">
                  <c:v>0.529749657064472</c:v>
                </c:pt>
                <c:pt idx="1706">
                  <c:v>0.53053840877915</c:v>
                </c:pt>
                <c:pt idx="1707">
                  <c:v>0.53088134430727</c:v>
                </c:pt>
                <c:pt idx="1708">
                  <c:v>0.531138545953361</c:v>
                </c:pt>
                <c:pt idx="1709">
                  <c:v>0.530829903978052</c:v>
                </c:pt>
                <c:pt idx="1710">
                  <c:v>0.529595336076818</c:v>
                </c:pt>
                <c:pt idx="1711">
                  <c:v>0.528275034293553</c:v>
                </c:pt>
                <c:pt idx="1712">
                  <c:v>0.527211934156379</c:v>
                </c:pt>
                <c:pt idx="1713">
                  <c:v>0.526200274348422</c:v>
                </c:pt>
                <c:pt idx="1714">
                  <c:v>0.525548696844993</c:v>
                </c:pt>
                <c:pt idx="1715">
                  <c:v>0.524691358024691</c:v>
                </c:pt>
                <c:pt idx="1716">
                  <c:v>0.523799725651578</c:v>
                </c:pt>
                <c:pt idx="1717">
                  <c:v>0.522976680384088</c:v>
                </c:pt>
                <c:pt idx="1718">
                  <c:v>0.522067901234568</c:v>
                </c:pt>
                <c:pt idx="1719">
                  <c:v>0.521159122085048</c:v>
                </c:pt>
                <c:pt idx="1720">
                  <c:v>0.521399176954733</c:v>
                </c:pt>
                <c:pt idx="1721">
                  <c:v>0.52127914951989</c:v>
                </c:pt>
                <c:pt idx="1722">
                  <c:v>0.522479423868313</c:v>
                </c:pt>
                <c:pt idx="1723">
                  <c:v>0.524417009602195</c:v>
                </c:pt>
                <c:pt idx="1724">
                  <c:v>0.525960219478738</c:v>
                </c:pt>
                <c:pt idx="1725">
                  <c:v>0.528343621399177</c:v>
                </c:pt>
                <c:pt idx="1726">
                  <c:v>0.53196159122085</c:v>
                </c:pt>
                <c:pt idx="1727">
                  <c:v>0.53633401920439</c:v>
                </c:pt>
                <c:pt idx="1728">
                  <c:v>0.542249657064472</c:v>
                </c:pt>
                <c:pt idx="1729">
                  <c:v>0.54891975308642</c:v>
                </c:pt>
                <c:pt idx="1730">
                  <c:v>0.555847050754458</c:v>
                </c:pt>
                <c:pt idx="1731">
                  <c:v>0.564386145404664</c:v>
                </c:pt>
                <c:pt idx="1732">
                  <c:v>0.573405349794239</c:v>
                </c:pt>
                <c:pt idx="1733">
                  <c:v>0.582390260631001</c:v>
                </c:pt>
                <c:pt idx="1734">
                  <c:v>0.591718106995885</c:v>
                </c:pt>
                <c:pt idx="1735">
                  <c:v>0.599605624142661</c:v>
                </c:pt>
                <c:pt idx="1736">
                  <c:v>0.606104252400549</c:v>
                </c:pt>
                <c:pt idx="1737">
                  <c:v>0.612517146776406</c:v>
                </c:pt>
                <c:pt idx="1738">
                  <c:v>0.618141289437586</c:v>
                </c:pt>
                <c:pt idx="1739">
                  <c:v>0.623508230452675</c:v>
                </c:pt>
                <c:pt idx="1740">
                  <c:v>0.62716049382716</c:v>
                </c:pt>
                <c:pt idx="1741">
                  <c:v>0.630264060356653</c:v>
                </c:pt>
                <c:pt idx="1742">
                  <c:v>0.6315329218107</c:v>
                </c:pt>
                <c:pt idx="1743">
                  <c:v>0.632081618655693</c:v>
                </c:pt>
                <c:pt idx="1744">
                  <c:v>0.631824417009602</c:v>
                </c:pt>
                <c:pt idx="1745">
                  <c:v>0.630161179698217</c:v>
                </c:pt>
                <c:pt idx="1746">
                  <c:v>0.629046639231824</c:v>
                </c:pt>
                <c:pt idx="1747">
                  <c:v>0.63062414266118</c:v>
                </c:pt>
                <c:pt idx="1748">
                  <c:v>0.632681755829904</c:v>
                </c:pt>
                <c:pt idx="1749">
                  <c:v>0.635408093278464</c:v>
                </c:pt>
                <c:pt idx="1750">
                  <c:v>0.637808641975309</c:v>
                </c:pt>
                <c:pt idx="1751">
                  <c:v>0.640672153635117</c:v>
                </c:pt>
                <c:pt idx="1752">
                  <c:v>0.643192729766804</c:v>
                </c:pt>
                <c:pt idx="1753">
                  <c:v>0.645679012345679</c:v>
                </c:pt>
                <c:pt idx="1754">
                  <c:v>0.649759945130316</c:v>
                </c:pt>
                <c:pt idx="1755">
                  <c:v>0.655298353909465</c:v>
                </c:pt>
                <c:pt idx="1756">
                  <c:v>0.659893689986283</c:v>
                </c:pt>
                <c:pt idx="1757">
                  <c:v>0.665123456790123</c:v>
                </c:pt>
                <c:pt idx="1758">
                  <c:v>0.670404663923182</c:v>
                </c:pt>
                <c:pt idx="1759">
                  <c:v>0.675514403292181</c:v>
                </c:pt>
                <c:pt idx="1760">
                  <c:v>0.681995884773663</c:v>
                </c:pt>
                <c:pt idx="1761">
                  <c:v>0.688940329218107</c:v>
                </c:pt>
                <c:pt idx="1762">
                  <c:v>0.697462277091907</c:v>
                </c:pt>
                <c:pt idx="1763">
                  <c:v>0.705829903978052</c:v>
                </c:pt>
                <c:pt idx="1764">
                  <c:v>0.712808641975309</c:v>
                </c:pt>
                <c:pt idx="1765">
                  <c:v>0.718021262002744</c:v>
                </c:pt>
                <c:pt idx="1766">
                  <c:v>0.721604938271605</c:v>
                </c:pt>
                <c:pt idx="1767">
                  <c:v>0.72227366255144</c:v>
                </c:pt>
                <c:pt idx="1768">
                  <c:v>0.719101508916324</c:v>
                </c:pt>
                <c:pt idx="1769">
                  <c:v>0.716683813443073</c:v>
                </c:pt>
                <c:pt idx="1770">
                  <c:v>0.713100137174211</c:v>
                </c:pt>
                <c:pt idx="1771">
                  <c:v>0.709413580246914</c:v>
                </c:pt>
                <c:pt idx="1772">
                  <c:v>0.705555555555556</c:v>
                </c:pt>
                <c:pt idx="1773">
                  <c:v>0.700754458161866</c:v>
                </c:pt>
                <c:pt idx="1774">
                  <c:v>0.695799039780521</c:v>
                </c:pt>
                <c:pt idx="1775">
                  <c:v>0.691358024691358</c:v>
                </c:pt>
                <c:pt idx="1776">
                  <c:v>0.686179698216735</c:v>
                </c:pt>
                <c:pt idx="1777">
                  <c:v>0.682184499314129</c:v>
                </c:pt>
                <c:pt idx="1778">
                  <c:v>0.678600823045268</c:v>
                </c:pt>
                <c:pt idx="1779">
                  <c:v>0.674845679012346</c:v>
                </c:pt>
                <c:pt idx="1780">
                  <c:v>0.669187242798354</c:v>
                </c:pt>
                <c:pt idx="1781">
                  <c:v>0.662757201646091</c:v>
                </c:pt>
                <c:pt idx="1782">
                  <c:v>0.654509602194787</c:v>
                </c:pt>
                <c:pt idx="1783">
                  <c:v>0.645713305898491</c:v>
                </c:pt>
                <c:pt idx="1784">
                  <c:v>0.636231138545953</c:v>
                </c:pt>
                <c:pt idx="1785">
                  <c:v>0.626543209876543</c:v>
                </c:pt>
                <c:pt idx="1786">
                  <c:v>0.619135802469136</c:v>
                </c:pt>
                <c:pt idx="1787">
                  <c:v>0.611385459533608</c:v>
                </c:pt>
                <c:pt idx="1788">
                  <c:v>0.606327160493827</c:v>
                </c:pt>
                <c:pt idx="1789">
                  <c:v>0.602126200274348</c:v>
                </c:pt>
                <c:pt idx="1790">
                  <c:v>0.597376543209877</c:v>
                </c:pt>
                <c:pt idx="1791">
                  <c:v>0.592421124828532</c:v>
                </c:pt>
                <c:pt idx="1792">
                  <c:v>0.587620027434842</c:v>
                </c:pt>
                <c:pt idx="1793">
                  <c:v>0.583590534979424</c:v>
                </c:pt>
                <c:pt idx="1794">
                  <c:v>0.581224279835391</c:v>
                </c:pt>
                <c:pt idx="1795">
                  <c:v>0.577160493827161</c:v>
                </c:pt>
                <c:pt idx="1796">
                  <c:v>0.572119341563786</c:v>
                </c:pt>
                <c:pt idx="1797">
                  <c:v>0.565620713305899</c:v>
                </c:pt>
                <c:pt idx="1798">
                  <c:v>0.555469821673525</c:v>
                </c:pt>
                <c:pt idx="1799">
                  <c:v>0.544564471879287</c:v>
                </c:pt>
                <c:pt idx="1800">
                  <c:v>0.529921124828532</c:v>
                </c:pt>
                <c:pt idx="1801">
                  <c:v>0.513957475994513</c:v>
                </c:pt>
                <c:pt idx="1802">
                  <c:v>0.503566529492455</c:v>
                </c:pt>
                <c:pt idx="1803">
                  <c:v>0.521810699588477</c:v>
                </c:pt>
                <c:pt idx="1804">
                  <c:v>0.537791495198903</c:v>
                </c:pt>
                <c:pt idx="1805">
                  <c:v>0.553172153635117</c:v>
                </c:pt>
                <c:pt idx="1806">
                  <c:v>0.567438271604938</c:v>
                </c:pt>
                <c:pt idx="1807">
                  <c:v>0.578155006858711</c:v>
                </c:pt>
                <c:pt idx="1808">
                  <c:v>0.588648834019204</c:v>
                </c:pt>
                <c:pt idx="1809">
                  <c:v>0.598731138545953</c:v>
                </c:pt>
                <c:pt idx="1810">
                  <c:v>0.606755829903978</c:v>
                </c:pt>
                <c:pt idx="1811">
                  <c:v>0.613065843621399</c:v>
                </c:pt>
                <c:pt idx="1812">
                  <c:v>0.61838134430727</c:v>
                </c:pt>
                <c:pt idx="1813">
                  <c:v>0.624605624142661</c:v>
                </c:pt>
                <c:pt idx="1814">
                  <c:v>0.631189986282579</c:v>
                </c:pt>
                <c:pt idx="1815">
                  <c:v>0.641906721536351</c:v>
                </c:pt>
                <c:pt idx="1816">
                  <c:v>0.653755144032922</c:v>
                </c:pt>
                <c:pt idx="1817">
                  <c:v>0.667506858710562</c:v>
                </c:pt>
                <c:pt idx="1818">
                  <c:v>0.682253086419753</c:v>
                </c:pt>
                <c:pt idx="1819">
                  <c:v>0.692506858710562</c:v>
                </c:pt>
                <c:pt idx="1820">
                  <c:v>0.699622770919067</c:v>
                </c:pt>
                <c:pt idx="1821">
                  <c:v>0.706292866941015</c:v>
                </c:pt>
                <c:pt idx="1822">
                  <c:v>0.710116598079561</c:v>
                </c:pt>
                <c:pt idx="1823">
                  <c:v>0.712122770919067</c:v>
                </c:pt>
                <c:pt idx="1824">
                  <c:v>0.712534293552812</c:v>
                </c:pt>
                <c:pt idx="1825">
                  <c:v>0.708076131687243</c:v>
                </c:pt>
                <c:pt idx="1826">
                  <c:v>0.70264060356653</c:v>
                </c:pt>
                <c:pt idx="1827">
                  <c:v>0.697719478737997</c:v>
                </c:pt>
                <c:pt idx="1828">
                  <c:v>0.693895747599451</c:v>
                </c:pt>
                <c:pt idx="1829">
                  <c:v>0.689849108367627</c:v>
                </c:pt>
                <c:pt idx="1830">
                  <c:v>0.688597393689986</c:v>
                </c:pt>
                <c:pt idx="1831">
                  <c:v>0.685699588477366</c:v>
                </c:pt>
                <c:pt idx="1832">
                  <c:v>0.684190672153635</c:v>
                </c:pt>
                <c:pt idx="1833">
                  <c:v>0.684276406035665</c:v>
                </c:pt>
                <c:pt idx="1834">
                  <c:v>0.683110425240055</c:v>
                </c:pt>
                <c:pt idx="1835">
                  <c:v>0.681995884773663</c:v>
                </c:pt>
                <c:pt idx="1836">
                  <c:v>0.682544581618656</c:v>
                </c:pt>
                <c:pt idx="1837">
                  <c:v>0.682664609053498</c:v>
                </c:pt>
                <c:pt idx="1838">
                  <c:v>0.684190672153635</c:v>
                </c:pt>
                <c:pt idx="1839">
                  <c:v>0.684259259259259</c:v>
                </c:pt>
                <c:pt idx="1840">
                  <c:v>0.685802469135803</c:v>
                </c:pt>
                <c:pt idx="1841">
                  <c:v>0.686865569272977</c:v>
                </c:pt>
                <c:pt idx="1842">
                  <c:v>0.68832304526749</c:v>
                </c:pt>
                <c:pt idx="1843">
                  <c:v>0.692592592592593</c:v>
                </c:pt>
                <c:pt idx="1844">
                  <c:v>0.696742112482853</c:v>
                </c:pt>
                <c:pt idx="1845">
                  <c:v>0.700668724279835</c:v>
                </c:pt>
                <c:pt idx="1846">
                  <c:v>0.705401234567901</c:v>
                </c:pt>
                <c:pt idx="1847">
                  <c:v>0.709310699588477</c:v>
                </c:pt>
                <c:pt idx="1848">
                  <c:v>0.713906035665295</c:v>
                </c:pt>
                <c:pt idx="1849">
                  <c:v>0.71820987654321</c:v>
                </c:pt>
                <c:pt idx="1850">
                  <c:v>0.722616598079561</c:v>
                </c:pt>
                <c:pt idx="1851">
                  <c:v>0.726714677640604</c:v>
                </c:pt>
                <c:pt idx="1852">
                  <c:v>0.730041152263375</c:v>
                </c:pt>
                <c:pt idx="1853">
                  <c:v>0.732750342935528</c:v>
                </c:pt>
                <c:pt idx="1854">
                  <c:v>0.73576817558299</c:v>
                </c:pt>
                <c:pt idx="1855">
                  <c:v>0.737911522633745</c:v>
                </c:pt>
                <c:pt idx="1856">
                  <c:v>0.739849108367627</c:v>
                </c:pt>
                <c:pt idx="1857">
                  <c:v>0.741409465020576</c:v>
                </c:pt>
                <c:pt idx="1858">
                  <c:v>0.742026748971193</c:v>
                </c:pt>
                <c:pt idx="1859">
                  <c:v>0.74230109739369</c:v>
                </c:pt>
                <c:pt idx="1860">
                  <c:v>0.742592592592593</c:v>
                </c:pt>
                <c:pt idx="1861">
                  <c:v>0.743930041152263</c:v>
                </c:pt>
                <c:pt idx="1862">
                  <c:v>0.745867626886145</c:v>
                </c:pt>
                <c:pt idx="1863">
                  <c:v>0.747496570644719</c:v>
                </c:pt>
                <c:pt idx="1864">
                  <c:v>0.749502743484225</c:v>
                </c:pt>
                <c:pt idx="1865">
                  <c:v>0.751971879286694</c:v>
                </c:pt>
                <c:pt idx="1866">
                  <c:v>0.754252400548697</c:v>
                </c:pt>
                <c:pt idx="1867">
                  <c:v>0.756310013717421</c:v>
                </c:pt>
                <c:pt idx="1868">
                  <c:v>0.758967764060357</c:v>
                </c:pt>
                <c:pt idx="1869">
                  <c:v>0.76042524005487</c:v>
                </c:pt>
                <c:pt idx="1870">
                  <c:v>0.761882716049383</c:v>
                </c:pt>
                <c:pt idx="1871">
                  <c:v>0.762962962962963</c:v>
                </c:pt>
                <c:pt idx="1872">
                  <c:v>0.764814814814815</c:v>
                </c:pt>
                <c:pt idx="1873">
                  <c:v>0.765672153635117</c:v>
                </c:pt>
                <c:pt idx="1874">
                  <c:v>0.76712962962963</c:v>
                </c:pt>
                <c:pt idx="1875">
                  <c:v>0.768861454046639</c:v>
                </c:pt>
                <c:pt idx="1876">
                  <c:v>0.7710219478738</c:v>
                </c:pt>
                <c:pt idx="1877">
                  <c:v>0.774331275720165</c:v>
                </c:pt>
                <c:pt idx="1878">
                  <c:v>0.77806927297668</c:v>
                </c:pt>
                <c:pt idx="1879">
                  <c:v>0.78179012345679</c:v>
                </c:pt>
                <c:pt idx="1880">
                  <c:v>0.786128257887517</c:v>
                </c:pt>
                <c:pt idx="1881">
                  <c:v>0.789557613168724</c:v>
                </c:pt>
                <c:pt idx="1882">
                  <c:v>0.793861454046639</c:v>
                </c:pt>
                <c:pt idx="1883">
                  <c:v>0.797256515775034</c:v>
                </c:pt>
                <c:pt idx="1884">
                  <c:v>0.798868312757202</c:v>
                </c:pt>
                <c:pt idx="1885">
                  <c:v>0.799982853223594</c:v>
                </c:pt>
                <c:pt idx="1886">
                  <c:v>0.800394375857339</c:v>
                </c:pt>
                <c:pt idx="1887">
                  <c:v>0.799605624142661</c:v>
                </c:pt>
                <c:pt idx="1888">
                  <c:v>0.797770919067215</c:v>
                </c:pt>
                <c:pt idx="1889">
                  <c:v>0.795044581618656</c:v>
                </c:pt>
                <c:pt idx="1890">
                  <c:v>0.793055555555556</c:v>
                </c:pt>
                <c:pt idx="1891">
                  <c:v>0.789917695473251</c:v>
                </c:pt>
                <c:pt idx="1892">
                  <c:v>0.786574074074074</c:v>
                </c:pt>
                <c:pt idx="1893">
                  <c:v>0.782184499314129</c:v>
                </c:pt>
                <c:pt idx="1894">
                  <c:v>0.779098079561043</c:v>
                </c:pt>
                <c:pt idx="1895">
                  <c:v>0.775582990397805</c:v>
                </c:pt>
                <c:pt idx="1896">
                  <c:v>0.772410836762689</c:v>
                </c:pt>
                <c:pt idx="1897">
                  <c:v>0.768518518518519</c:v>
                </c:pt>
                <c:pt idx="1898">
                  <c:v>0.765500685871056</c:v>
                </c:pt>
                <c:pt idx="1899">
                  <c:v>0.762962962962963</c:v>
                </c:pt>
                <c:pt idx="1900">
                  <c:v>0.760613854595336</c:v>
                </c:pt>
                <c:pt idx="1901">
                  <c:v>0.756721536351166</c:v>
                </c:pt>
                <c:pt idx="1902">
                  <c:v>0.750565843621399</c:v>
                </c:pt>
                <c:pt idx="1903">
                  <c:v>0.736522633744856</c:v>
                </c:pt>
                <c:pt idx="1904">
                  <c:v>0.699965706447188</c:v>
                </c:pt>
                <c:pt idx="1905">
                  <c:v>0.622325102880659</c:v>
                </c:pt>
                <c:pt idx="1906">
                  <c:v>0.505212620027435</c:v>
                </c:pt>
                <c:pt idx="1907">
                  <c:v>0.624777091906722</c:v>
                </c:pt>
                <c:pt idx="1908">
                  <c:v>0.673748285322359</c:v>
                </c:pt>
                <c:pt idx="1909">
                  <c:v>0.691700960219479</c:v>
                </c:pt>
                <c:pt idx="1910">
                  <c:v>0.69909122085048</c:v>
                </c:pt>
                <c:pt idx="1911">
                  <c:v>0.702486282578875</c:v>
                </c:pt>
                <c:pt idx="1912">
                  <c:v>0.703823731138546</c:v>
                </c:pt>
                <c:pt idx="1913">
                  <c:v>0.704303840877915</c:v>
                </c:pt>
                <c:pt idx="1914">
                  <c:v>0.703515089163237</c:v>
                </c:pt>
                <c:pt idx="1915">
                  <c:v>0.701680384087791</c:v>
                </c:pt>
                <c:pt idx="1916">
                  <c:v>0.698216735253772</c:v>
                </c:pt>
                <c:pt idx="1917">
                  <c:v>0.694581618655693</c:v>
                </c:pt>
                <c:pt idx="1918">
                  <c:v>0.690192043895748</c:v>
                </c:pt>
                <c:pt idx="1919">
                  <c:v>0.684396433470508</c:v>
                </c:pt>
                <c:pt idx="1920">
                  <c:v>0.677229080932785</c:v>
                </c:pt>
                <c:pt idx="1921">
                  <c:v>0.66747256515775</c:v>
                </c:pt>
                <c:pt idx="1922">
                  <c:v>0.655006858710562</c:v>
                </c:pt>
                <c:pt idx="1923">
                  <c:v>0.638443072702332</c:v>
                </c:pt>
                <c:pt idx="1924">
                  <c:v>0.61730109739369</c:v>
                </c:pt>
                <c:pt idx="1925">
                  <c:v>0.58724279835391</c:v>
                </c:pt>
                <c:pt idx="1926">
                  <c:v>0.539386145404664</c:v>
                </c:pt>
                <c:pt idx="1927">
                  <c:v>0.533007544581619</c:v>
                </c:pt>
                <c:pt idx="1928">
                  <c:v>0.605984224965707</c:v>
                </c:pt>
                <c:pt idx="1929">
                  <c:v>0.67019890260631</c:v>
                </c:pt>
                <c:pt idx="1930">
                  <c:v>0.721382030178327</c:v>
                </c:pt>
                <c:pt idx="1931">
                  <c:v>0.762071330589849</c:v>
                </c:pt>
                <c:pt idx="1932">
                  <c:v>0.786694101508916</c:v>
                </c:pt>
                <c:pt idx="1933">
                  <c:v>0.799759945130316</c:v>
                </c:pt>
                <c:pt idx="1934">
                  <c:v>0.807115912208505</c:v>
                </c:pt>
                <c:pt idx="1935">
                  <c:v>0.807750342935528</c:v>
                </c:pt>
                <c:pt idx="1936">
                  <c:v>0.80744170096022</c:v>
                </c:pt>
                <c:pt idx="1937">
                  <c:v>0.806189986282579</c:v>
                </c:pt>
                <c:pt idx="1938">
                  <c:v>0.804595336076818</c:v>
                </c:pt>
                <c:pt idx="1939">
                  <c:v>0.802143347050754</c:v>
                </c:pt>
                <c:pt idx="1940">
                  <c:v>0.797993827160494</c:v>
                </c:pt>
                <c:pt idx="1941">
                  <c:v>0.790363511659808</c:v>
                </c:pt>
                <c:pt idx="1942">
                  <c:v>0.777280521262003</c:v>
                </c:pt>
                <c:pt idx="1943">
                  <c:v>0.753326474622771</c:v>
                </c:pt>
                <c:pt idx="1944">
                  <c:v>0.709036351165981</c:v>
                </c:pt>
                <c:pt idx="1945">
                  <c:v>0.634533607681756</c:v>
                </c:pt>
                <c:pt idx="1946">
                  <c:v>0.542712620027435</c:v>
                </c:pt>
                <c:pt idx="1947">
                  <c:v>0.549794238683128</c:v>
                </c:pt>
                <c:pt idx="1948">
                  <c:v>0.624674211248285</c:v>
                </c:pt>
                <c:pt idx="1949">
                  <c:v>0.656172839506173</c:v>
                </c:pt>
                <c:pt idx="1950">
                  <c:v>0.672770919067215</c:v>
                </c:pt>
                <c:pt idx="1951">
                  <c:v>0.682150205761317</c:v>
                </c:pt>
                <c:pt idx="1952">
                  <c:v>0.686831275720165</c:v>
                </c:pt>
                <c:pt idx="1953">
                  <c:v>0.687019890260631</c:v>
                </c:pt>
                <c:pt idx="1954">
                  <c:v>0.685048010973937</c:v>
                </c:pt>
                <c:pt idx="1955">
                  <c:v>0.681155692729767</c:v>
                </c:pt>
                <c:pt idx="1956">
                  <c:v>0.674931412894376</c:v>
                </c:pt>
                <c:pt idx="1957">
                  <c:v>0.667421124828532</c:v>
                </c:pt>
                <c:pt idx="1958">
                  <c:v>0.658676268861454</c:v>
                </c:pt>
                <c:pt idx="1959">
                  <c:v>0.646982167352538</c:v>
                </c:pt>
                <c:pt idx="1960">
                  <c:v>0.634567901234568</c:v>
                </c:pt>
                <c:pt idx="1961">
                  <c:v>0.61920438957476</c:v>
                </c:pt>
                <c:pt idx="1962">
                  <c:v>0.600617283950617</c:v>
                </c:pt>
                <c:pt idx="1963">
                  <c:v>0.576628943758573</c:v>
                </c:pt>
                <c:pt idx="1964">
                  <c:v>0.552246227709191</c:v>
                </c:pt>
                <c:pt idx="1965">
                  <c:v>0.532836076817558</c:v>
                </c:pt>
                <c:pt idx="1966">
                  <c:v>0.519941700960219</c:v>
                </c:pt>
                <c:pt idx="1967">
                  <c:v>0.511608367626886</c:v>
                </c:pt>
                <c:pt idx="1968">
                  <c:v>0.507013031550069</c:v>
                </c:pt>
                <c:pt idx="1969">
                  <c:v>0.506087105624143</c:v>
                </c:pt>
                <c:pt idx="1970">
                  <c:v>0.506121399176955</c:v>
                </c:pt>
                <c:pt idx="1971">
                  <c:v>0.507098765432099</c:v>
                </c:pt>
                <c:pt idx="1972">
                  <c:v>0.510871056241427</c:v>
                </c:pt>
                <c:pt idx="1973">
                  <c:v>0.515106310013717</c:v>
                </c:pt>
                <c:pt idx="1974">
                  <c:v>0.521090534979424</c:v>
                </c:pt>
                <c:pt idx="1975">
                  <c:v>0.527949245541838</c:v>
                </c:pt>
                <c:pt idx="1976">
                  <c:v>0.534636488340192</c:v>
                </c:pt>
                <c:pt idx="1977">
                  <c:v>0.541323731138546</c:v>
                </c:pt>
                <c:pt idx="1978">
                  <c:v>0.547256515775034</c:v>
                </c:pt>
                <c:pt idx="1979">
                  <c:v>0.553206447187929</c:v>
                </c:pt>
                <c:pt idx="1980">
                  <c:v>0.560390946502058</c:v>
                </c:pt>
                <c:pt idx="1981">
                  <c:v>0.569152949245542</c:v>
                </c:pt>
                <c:pt idx="1982">
                  <c:v>0.577554869684499</c:v>
                </c:pt>
                <c:pt idx="1983">
                  <c:v>0.584636488340192</c:v>
                </c:pt>
                <c:pt idx="1984">
                  <c:v>0.590603566529492</c:v>
                </c:pt>
                <c:pt idx="1985">
                  <c:v>0.594152949245542</c:v>
                </c:pt>
                <c:pt idx="1986">
                  <c:v>0.59537037037037</c:v>
                </c:pt>
                <c:pt idx="1987">
                  <c:v>0.596604938271605</c:v>
                </c:pt>
                <c:pt idx="1988">
                  <c:v>0.597376543209877</c:v>
                </c:pt>
                <c:pt idx="1989">
                  <c:v>0.598216735253772</c:v>
                </c:pt>
                <c:pt idx="1990">
                  <c:v>0.601268861454047</c:v>
                </c:pt>
                <c:pt idx="1991">
                  <c:v>0.605246913580247</c:v>
                </c:pt>
                <c:pt idx="1992">
                  <c:v>0.606738683127572</c:v>
                </c:pt>
                <c:pt idx="1993">
                  <c:v>0.608950617283951</c:v>
                </c:pt>
                <c:pt idx="1994">
                  <c:v>0.613631687242798</c:v>
                </c:pt>
                <c:pt idx="1995">
                  <c:v>0.618587105624143</c:v>
                </c:pt>
                <c:pt idx="1996">
                  <c:v>0.624554183813443</c:v>
                </c:pt>
                <c:pt idx="1997">
                  <c:v>0.631069958847737</c:v>
                </c:pt>
                <c:pt idx="1998">
                  <c:v>0.637345679012346</c:v>
                </c:pt>
                <c:pt idx="1999">
                  <c:v>0.642592592592593</c:v>
                </c:pt>
                <c:pt idx="2000">
                  <c:v>0.645610425240055</c:v>
                </c:pt>
                <c:pt idx="2001">
                  <c:v>0.648302469135803</c:v>
                </c:pt>
                <c:pt idx="2002">
                  <c:v>0.652760631001372</c:v>
                </c:pt>
                <c:pt idx="2003">
                  <c:v>0.657561728395062</c:v>
                </c:pt>
                <c:pt idx="2004">
                  <c:v>0.661471193415638</c:v>
                </c:pt>
                <c:pt idx="2005">
                  <c:v>0.66457475994513</c:v>
                </c:pt>
                <c:pt idx="2006">
                  <c:v>0.666546639231824</c:v>
                </c:pt>
                <c:pt idx="2007">
                  <c:v>0.668158436213992</c:v>
                </c:pt>
                <c:pt idx="2008">
                  <c:v>0.670010288065844</c:v>
                </c:pt>
                <c:pt idx="2009">
                  <c:v>0.672170781893004</c:v>
                </c:pt>
                <c:pt idx="2010">
                  <c:v>0.674245541838135</c:v>
                </c:pt>
                <c:pt idx="2011">
                  <c:v>0.675411522633745</c:v>
                </c:pt>
                <c:pt idx="2012">
                  <c:v>0.676611796982167</c:v>
                </c:pt>
                <c:pt idx="2013">
                  <c:v>0.676354595336077</c:v>
                </c:pt>
                <c:pt idx="2014">
                  <c:v>0.674845679012346</c:v>
                </c:pt>
                <c:pt idx="2015">
                  <c:v>0.67426268861454</c:v>
                </c:pt>
                <c:pt idx="2016">
                  <c:v>0.673593964334705</c:v>
                </c:pt>
                <c:pt idx="2017">
                  <c:v>0.67218792866941</c:v>
                </c:pt>
                <c:pt idx="2018">
                  <c:v>0.672119341563786</c:v>
                </c:pt>
                <c:pt idx="2019">
                  <c:v>0.67201646090535</c:v>
                </c:pt>
                <c:pt idx="2020">
                  <c:v>0.672376543209877</c:v>
                </c:pt>
                <c:pt idx="2021">
                  <c:v>0.673285322359396</c:v>
                </c:pt>
                <c:pt idx="2022">
                  <c:v>0.674228395061728</c:v>
                </c:pt>
                <c:pt idx="2023">
                  <c:v>0.67482853223594</c:v>
                </c:pt>
                <c:pt idx="2024">
                  <c:v>0.675943072702332</c:v>
                </c:pt>
                <c:pt idx="2025">
                  <c:v>0.676131687242798</c:v>
                </c:pt>
                <c:pt idx="2026">
                  <c:v>0.676543209876543</c:v>
                </c:pt>
                <c:pt idx="2027">
                  <c:v>0.677486282578875</c:v>
                </c:pt>
                <c:pt idx="2028">
                  <c:v>0.679012345679012</c:v>
                </c:pt>
                <c:pt idx="2029">
                  <c:v>0.68079561042524</c:v>
                </c:pt>
                <c:pt idx="2030">
                  <c:v>0.68278463648834</c:v>
                </c:pt>
                <c:pt idx="2031">
                  <c:v>0.685545267489712</c:v>
                </c:pt>
                <c:pt idx="2032">
                  <c:v>0.686968449931413</c:v>
                </c:pt>
                <c:pt idx="2033">
                  <c:v>0.688357338820302</c:v>
                </c:pt>
                <c:pt idx="2034">
                  <c:v>0.689471879286694</c:v>
                </c:pt>
                <c:pt idx="2035">
                  <c:v>0.688254458161866</c:v>
                </c:pt>
                <c:pt idx="2036">
                  <c:v>0.687482853223594</c:v>
                </c:pt>
                <c:pt idx="2037">
                  <c:v>0.685219478737997</c:v>
                </c:pt>
                <c:pt idx="2038">
                  <c:v>0.684327846364883</c:v>
                </c:pt>
                <c:pt idx="2039">
                  <c:v>0.683659122085048</c:v>
                </c:pt>
                <c:pt idx="2040">
                  <c:v>0.683556241426612</c:v>
                </c:pt>
                <c:pt idx="2041">
                  <c:v>0.682561728395062</c:v>
                </c:pt>
                <c:pt idx="2042">
                  <c:v>0.679869684499314</c:v>
                </c:pt>
                <c:pt idx="2043">
                  <c:v>0.676543209876543</c:v>
                </c:pt>
                <c:pt idx="2044">
                  <c:v>0.674159807956104</c:v>
                </c:pt>
                <c:pt idx="2045">
                  <c:v>0.673645404663923</c:v>
                </c:pt>
                <c:pt idx="2046">
                  <c:v>0.675925925925926</c:v>
                </c:pt>
                <c:pt idx="2047">
                  <c:v>0.678172153635117</c:v>
                </c:pt>
                <c:pt idx="2048">
                  <c:v>0.680281207133059</c:v>
                </c:pt>
                <c:pt idx="2049">
                  <c:v>0.68343621399177</c:v>
                </c:pt>
                <c:pt idx="2050">
                  <c:v>0.68460219478738</c:v>
                </c:pt>
                <c:pt idx="2051">
                  <c:v>0.684293552812071</c:v>
                </c:pt>
                <c:pt idx="2052">
                  <c:v>0.684585048010974</c:v>
                </c:pt>
                <c:pt idx="2053">
                  <c:v>0.685733882030178</c:v>
                </c:pt>
                <c:pt idx="2054">
                  <c:v>0.686711248285322</c:v>
                </c:pt>
                <c:pt idx="2055">
                  <c:v>0.690037722908093</c:v>
                </c:pt>
                <c:pt idx="2056">
                  <c:v>0.695044581618656</c:v>
                </c:pt>
                <c:pt idx="2057">
                  <c:v>0.700051440329218</c:v>
                </c:pt>
                <c:pt idx="2058">
                  <c:v>0.704646776406036</c:v>
                </c:pt>
                <c:pt idx="2059">
                  <c:v>0.711093964334705</c:v>
                </c:pt>
                <c:pt idx="2060">
                  <c:v>0.717369684499314</c:v>
                </c:pt>
                <c:pt idx="2061">
                  <c:v>0.724194101508916</c:v>
                </c:pt>
                <c:pt idx="2062">
                  <c:v>0.727966392318244</c:v>
                </c:pt>
                <c:pt idx="2063">
                  <c:v>0.73161865569273</c:v>
                </c:pt>
                <c:pt idx="2064">
                  <c:v>0.735270919067215</c:v>
                </c:pt>
                <c:pt idx="2065">
                  <c:v>0.737774348422497</c:v>
                </c:pt>
                <c:pt idx="2066">
                  <c:v>0.743792866941015</c:v>
                </c:pt>
                <c:pt idx="2067">
                  <c:v>0.749314128943759</c:v>
                </c:pt>
                <c:pt idx="2068">
                  <c:v>0.755161179698217</c:v>
                </c:pt>
                <c:pt idx="2069">
                  <c:v>0.756807270233196</c:v>
                </c:pt>
                <c:pt idx="2070">
                  <c:v>0.756447187928669</c:v>
                </c:pt>
                <c:pt idx="2071">
                  <c:v>0.753583676268862</c:v>
                </c:pt>
                <c:pt idx="2072">
                  <c:v>0.751577503429355</c:v>
                </c:pt>
                <c:pt idx="2073">
                  <c:v>0.751663237311385</c:v>
                </c:pt>
                <c:pt idx="2074">
                  <c:v>0.756224279835391</c:v>
                </c:pt>
                <c:pt idx="2075">
                  <c:v>0.764043209876543</c:v>
                </c:pt>
                <c:pt idx="2076">
                  <c:v>0.767541152263375</c:v>
                </c:pt>
                <c:pt idx="2077">
                  <c:v>0.765809327846365</c:v>
                </c:pt>
                <c:pt idx="2078">
                  <c:v>0.761642661179698</c:v>
                </c:pt>
                <c:pt idx="2079">
                  <c:v>0.758058984910837</c:v>
                </c:pt>
                <c:pt idx="2080">
                  <c:v>0.756172839506173</c:v>
                </c:pt>
                <c:pt idx="2081">
                  <c:v>0.756447187928669</c:v>
                </c:pt>
                <c:pt idx="2082">
                  <c:v>0.763271604938272</c:v>
                </c:pt>
                <c:pt idx="2083">
                  <c:v>0.770456104252401</c:v>
                </c:pt>
                <c:pt idx="2084">
                  <c:v>0.771536351165981</c:v>
                </c:pt>
                <c:pt idx="2085">
                  <c:v>0.771690672153635</c:v>
                </c:pt>
                <c:pt idx="2086">
                  <c:v>0.769513031550069</c:v>
                </c:pt>
                <c:pt idx="2087">
                  <c:v>0.763888888888889</c:v>
                </c:pt>
                <c:pt idx="2088">
                  <c:v>0.759379286694102</c:v>
                </c:pt>
                <c:pt idx="2089">
                  <c:v>0.759224965706447</c:v>
                </c:pt>
                <c:pt idx="2090">
                  <c:v>0.758247599451303</c:v>
                </c:pt>
                <c:pt idx="2091">
                  <c:v>0.757321673525377</c:v>
                </c:pt>
                <c:pt idx="2092">
                  <c:v>0.754681069958848</c:v>
                </c:pt>
                <c:pt idx="2093">
                  <c:v>0.752263374485597</c:v>
                </c:pt>
                <c:pt idx="2094">
                  <c:v>0.744101508916324</c:v>
                </c:pt>
                <c:pt idx="2095">
                  <c:v>0.73079561042524</c:v>
                </c:pt>
                <c:pt idx="2096">
                  <c:v>0.714660493827161</c:v>
                </c:pt>
                <c:pt idx="2097">
                  <c:v>0.697805212620027</c:v>
                </c:pt>
                <c:pt idx="2098">
                  <c:v>0.683281893004115</c:v>
                </c:pt>
                <c:pt idx="2099">
                  <c:v>0.669067215363512</c:v>
                </c:pt>
                <c:pt idx="2100">
                  <c:v>0.656927297668039</c:v>
                </c:pt>
              </c:numCache>
            </c:numRef>
          </c:yVal>
          <c:smooth val="0"/>
        </c:ser>
        <c:axId val="31472320"/>
        <c:axId val="97021327"/>
      </c:scatterChart>
      <c:valAx>
        <c:axId val="31472320"/>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021327"/>
        <c:crosses val="autoZero"/>
        <c:crossBetween val="midCat"/>
      </c:valAx>
      <c:valAx>
        <c:axId val="970213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47232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0.746296296296296</c:v>
                </c:pt>
                <c:pt idx="1">
                  <c:v>0.806481481481482</c:v>
                </c:pt>
                <c:pt idx="2">
                  <c:v>0.842592592592593</c:v>
                </c:pt>
                <c:pt idx="3">
                  <c:v>0.843518518518519</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0.744074074074074</c:v>
                </c:pt>
                <c:pt idx="1">
                  <c:v>0.794814814814815</c:v>
                </c:pt>
                <c:pt idx="2">
                  <c:v>0.843148148148148</c:v>
                </c:pt>
                <c:pt idx="3">
                  <c:v>0.861666666666667</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0.719772727272727</c:v>
                </c:pt>
                <c:pt idx="1">
                  <c:v>0.76719696969697</c:v>
                </c:pt>
                <c:pt idx="2">
                  <c:v>0.811565656565657</c:v>
                </c:pt>
                <c:pt idx="3">
                  <c:v>0.846363636363636</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0.732407407407407</c:v>
                </c:pt>
                <c:pt idx="1">
                  <c:v>0.782407407407407</c:v>
                </c:pt>
                <c:pt idx="2">
                  <c:v>0.841666666666667</c:v>
                </c:pt>
                <c:pt idx="3">
                  <c:v>0.847222222222222</c:v>
                </c:pt>
              </c:numCache>
            </c:numRef>
          </c:val>
        </c:ser>
        <c:gapWidth val="150"/>
        <c:overlap val="0"/>
        <c:axId val="73547396"/>
        <c:axId val="42538335"/>
      </c:barChart>
      <c:catAx>
        <c:axId val="735473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538335"/>
        <c:crosses val="autoZero"/>
        <c:auto val="1"/>
        <c:lblAlgn val="ctr"/>
        <c:lblOffset val="100"/>
        <c:noMultiLvlLbl val="0"/>
      </c:catAx>
      <c:valAx>
        <c:axId val="42538335"/>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473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282600</xdr:rowOff>
    </xdr:from>
    <xdr:to>
      <xdr:col>1</xdr:col>
      <xdr:colOff>4145040</xdr:colOff>
      <xdr:row>74</xdr:row>
      <xdr:rowOff>110880</xdr:rowOff>
    </xdr:to>
    <xdr:pic>
      <xdr:nvPicPr>
        <xdr:cNvPr id="0" name="Image 1" descr="Picture"/>
        <xdr:cNvPicPr/>
      </xdr:nvPicPr>
      <xdr:blipFill>
        <a:blip r:embed="rId1"/>
        <a:stretch/>
      </xdr:blipFill>
      <xdr:spPr>
        <a:xfrm>
          <a:off x="0" y="1050624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97</xdr:row>
      <xdr:rowOff>2520</xdr:rowOff>
    </xdr:to>
    <xdr:pic>
      <xdr:nvPicPr>
        <xdr:cNvPr id="3" name="Image 2" descr="Picture"/>
        <xdr:cNvPicPr/>
      </xdr:nvPicPr>
      <xdr:blipFill>
        <a:blip r:embed="rId2"/>
        <a:stretch/>
      </xdr:blipFill>
      <xdr:spPr>
        <a:xfrm>
          <a:off x="0" y="15116040"/>
          <a:ext cx="8572320" cy="6362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60</xdr:row>
      <xdr:rowOff>129240</xdr:rowOff>
    </xdr:from>
    <xdr:to>
      <xdr:col>3</xdr:col>
      <xdr:colOff>2312280</xdr:colOff>
      <xdr:row>76</xdr:row>
      <xdr:rowOff>19440</xdr:rowOff>
    </xdr:to>
    <xdr:pic>
      <xdr:nvPicPr>
        <xdr:cNvPr id="4" name="Image 1" descr="Picture"/>
        <xdr:cNvPicPr/>
      </xdr:nvPicPr>
      <xdr:blipFill>
        <a:blip r:embed="rId1"/>
        <a:stretch/>
      </xdr:blipFill>
      <xdr:spPr>
        <a:xfrm>
          <a:off x="0" y="14763600"/>
          <a:ext cx="7810200" cy="4295520"/>
        </a:xfrm>
        <a:prstGeom prst="rect">
          <a:avLst/>
        </a:prstGeom>
        <a:ln w="0">
          <a:noFill/>
        </a:ln>
      </xdr:spPr>
    </xdr:pic>
    <xdr:clientData/>
  </xdr:twoCellAnchor>
  <xdr:twoCellAnchor editAs="oneCell">
    <xdr:from>
      <xdr:col>0</xdr:col>
      <xdr:colOff>0</xdr:colOff>
      <xdr:row>81</xdr:row>
      <xdr:rowOff>105480</xdr:rowOff>
    </xdr:from>
    <xdr:to>
      <xdr:col>3</xdr:col>
      <xdr:colOff>2312280</xdr:colOff>
      <xdr:row>107</xdr:row>
      <xdr:rowOff>142920</xdr:rowOff>
    </xdr:to>
    <xdr:pic>
      <xdr:nvPicPr>
        <xdr:cNvPr id="5" name="Image 2" descr="Picture"/>
        <xdr:cNvPicPr/>
      </xdr:nvPicPr>
      <xdr:blipFill>
        <a:blip r:embed="rId2"/>
        <a:stretch/>
      </xdr:blipFill>
      <xdr:spPr>
        <a:xfrm>
          <a:off x="0" y="20097720"/>
          <a:ext cx="7810200" cy="4990680"/>
        </a:xfrm>
        <a:prstGeom prst="rect">
          <a:avLst/>
        </a:prstGeom>
        <a:ln w="0">
          <a:noFill/>
        </a:ln>
      </xdr:spPr>
    </xdr:pic>
    <xdr:clientData/>
  </xdr:twoCellAnchor>
  <xdr:twoCellAnchor editAs="oneCell">
    <xdr:from>
      <xdr:col>0</xdr:col>
      <xdr:colOff>0</xdr:colOff>
      <xdr:row>113</xdr:row>
      <xdr:rowOff>105120</xdr:rowOff>
    </xdr:from>
    <xdr:to>
      <xdr:col>3</xdr:col>
      <xdr:colOff>2312280</xdr:colOff>
      <xdr:row>137</xdr:row>
      <xdr:rowOff>171360</xdr:rowOff>
    </xdr:to>
    <xdr:pic>
      <xdr:nvPicPr>
        <xdr:cNvPr id="6" name="Image 3" descr="Picture"/>
        <xdr:cNvPicPr/>
      </xdr:nvPicPr>
      <xdr:blipFill>
        <a:blip r:embed="rId3"/>
        <a:stretch/>
      </xdr:blipFill>
      <xdr:spPr>
        <a:xfrm>
          <a:off x="0" y="26193600"/>
          <a:ext cx="7810200" cy="463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160560</xdr:rowOff>
    </xdr:from>
    <xdr:to>
      <xdr:col>4</xdr:col>
      <xdr:colOff>925200</xdr:colOff>
      <xdr:row>58</xdr:row>
      <xdr:rowOff>27000</xdr:rowOff>
    </xdr:to>
    <xdr:pic>
      <xdr:nvPicPr>
        <xdr:cNvPr id="7" name="Image 1" descr="Picture"/>
        <xdr:cNvPicPr/>
      </xdr:nvPicPr>
      <xdr:blipFill>
        <a:blip r:embed="rId1"/>
        <a:stretch/>
      </xdr:blipFill>
      <xdr:spPr>
        <a:xfrm>
          <a:off x="0" y="5219640"/>
          <a:ext cx="9524520" cy="6914880"/>
        </a:xfrm>
        <a:prstGeom prst="rect">
          <a:avLst/>
        </a:prstGeom>
        <a:ln w="0">
          <a:noFill/>
        </a:ln>
      </xdr:spPr>
    </xdr:pic>
    <xdr:clientData/>
  </xdr:twoCellAnchor>
  <xdr:twoCellAnchor editAs="oneCell">
    <xdr:from>
      <xdr:col>0</xdr:col>
      <xdr:colOff>0</xdr:colOff>
      <xdr:row>91</xdr:row>
      <xdr:rowOff>160920</xdr:rowOff>
    </xdr:from>
    <xdr:to>
      <xdr:col>3</xdr:col>
      <xdr:colOff>216720</xdr:colOff>
      <xdr:row>110</xdr:row>
      <xdr:rowOff>189360</xdr:rowOff>
    </xdr:to>
    <xdr:pic>
      <xdr:nvPicPr>
        <xdr:cNvPr id="8" name="Image 2" descr="Picture"/>
        <xdr:cNvPicPr/>
      </xdr:nvPicPr>
      <xdr:blipFill>
        <a:blip r:embed="rId2"/>
        <a:stretch/>
      </xdr:blipFill>
      <xdr:spPr>
        <a:xfrm>
          <a:off x="0" y="19088280"/>
          <a:ext cx="5714640" cy="3647880"/>
        </a:xfrm>
        <a:prstGeom prst="rect">
          <a:avLst/>
        </a:prstGeom>
        <a:ln w="0">
          <a:noFill/>
        </a:ln>
      </xdr:spPr>
    </xdr:pic>
    <xdr:clientData/>
  </xdr:twoCellAnchor>
  <xdr:twoCellAnchor editAs="oneCell">
    <xdr:from>
      <xdr:col>0</xdr:col>
      <xdr:colOff>0</xdr:colOff>
      <xdr:row>118</xdr:row>
      <xdr:rowOff>160920</xdr:rowOff>
    </xdr:from>
    <xdr:to>
      <xdr:col>3</xdr:col>
      <xdr:colOff>1169280</xdr:colOff>
      <xdr:row>135</xdr:row>
      <xdr:rowOff>65160</xdr:rowOff>
    </xdr:to>
    <xdr:pic>
      <xdr:nvPicPr>
        <xdr:cNvPr id="9" name="Image 3" descr="Picture"/>
        <xdr:cNvPicPr/>
      </xdr:nvPicPr>
      <xdr:blipFill>
        <a:blip r:embed="rId3"/>
        <a:stretch/>
      </xdr:blipFill>
      <xdr:spPr>
        <a:xfrm>
          <a:off x="0" y="24346080"/>
          <a:ext cx="6667200" cy="3142800"/>
        </a:xfrm>
        <a:prstGeom prst="rect">
          <a:avLst/>
        </a:prstGeom>
        <a:ln w="0">
          <a:noFill/>
        </a:ln>
      </xdr:spPr>
    </xdr:pic>
    <xdr:clientData/>
  </xdr:twoCellAnchor>
  <xdr:twoCellAnchor editAs="oneCell">
    <xdr:from>
      <xdr:col>0</xdr:col>
      <xdr:colOff>0</xdr:colOff>
      <xdr:row>145</xdr:row>
      <xdr:rowOff>164520</xdr:rowOff>
    </xdr:from>
    <xdr:to>
      <xdr:col>3</xdr:col>
      <xdr:colOff>1740600</xdr:colOff>
      <xdr:row>167</xdr:row>
      <xdr:rowOff>30600</xdr:rowOff>
    </xdr:to>
    <xdr:pic>
      <xdr:nvPicPr>
        <xdr:cNvPr id="10" name="Image 4" descr="Picture"/>
        <xdr:cNvPicPr/>
      </xdr:nvPicPr>
      <xdr:blipFill>
        <a:blip r:embed="rId4"/>
        <a:stretch/>
      </xdr:blipFill>
      <xdr:spPr>
        <a:xfrm>
          <a:off x="0" y="2994660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160560</xdr:rowOff>
    </xdr:from>
    <xdr:to>
      <xdr:col>3</xdr:col>
      <xdr:colOff>3074400</xdr:colOff>
      <xdr:row>48</xdr:row>
      <xdr:rowOff>103320</xdr:rowOff>
    </xdr:to>
    <xdr:pic>
      <xdr:nvPicPr>
        <xdr:cNvPr id="11" name="Image 1" descr="Picture"/>
        <xdr:cNvPicPr/>
      </xdr:nvPicPr>
      <xdr:blipFill>
        <a:blip r:embed="rId1"/>
        <a:stretch/>
      </xdr:blipFill>
      <xdr:spPr>
        <a:xfrm>
          <a:off x="0" y="588636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212760</xdr:rowOff>
    </xdr:from>
    <xdr:to>
      <xdr:col>5</xdr:col>
      <xdr:colOff>2876400</xdr:colOff>
      <xdr:row>30</xdr:row>
      <xdr:rowOff>18360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67320</xdr:rowOff>
    </xdr:from>
    <xdr:to>
      <xdr:col>2</xdr:col>
      <xdr:colOff>3299040</xdr:colOff>
      <xdr:row>58</xdr:row>
      <xdr:rowOff>85680</xdr:rowOff>
    </xdr:to>
    <xdr:pic>
      <xdr:nvPicPr>
        <xdr:cNvPr id="13" name="Image 1" descr="Picture"/>
        <xdr:cNvPicPr/>
      </xdr:nvPicPr>
      <xdr:blipFill>
        <a:blip r:embed="rId1"/>
        <a:stretch/>
      </xdr:blipFill>
      <xdr:spPr>
        <a:xfrm>
          <a:off x="0" y="792468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78840</xdr:rowOff>
    </xdr:from>
    <xdr:to>
      <xdr:col>3</xdr:col>
      <xdr:colOff>255240</xdr:colOff>
      <xdr:row>97</xdr:row>
      <xdr:rowOff>21600</xdr:rowOff>
    </xdr:to>
    <xdr:pic>
      <xdr:nvPicPr>
        <xdr:cNvPr id="14" name="Image 1" descr="Picture"/>
        <xdr:cNvPicPr/>
      </xdr:nvPicPr>
      <xdr:blipFill>
        <a:blip r:embed="rId1"/>
        <a:stretch/>
      </xdr:blipFill>
      <xdr:spPr>
        <a:xfrm>
          <a:off x="0" y="1576404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41</xdr:row>
      <xdr:rowOff>160560</xdr:rowOff>
    </xdr:from>
    <xdr:to>
      <xdr:col>8</xdr:col>
      <xdr:colOff>677880</xdr:colOff>
      <xdr:row>60</xdr:row>
      <xdr:rowOff>102960</xdr:rowOff>
    </xdr:to>
    <xdr:pic>
      <xdr:nvPicPr>
        <xdr:cNvPr id="16" name="Image 1" descr="Picture"/>
        <xdr:cNvPicPr/>
      </xdr:nvPicPr>
      <xdr:blipFill>
        <a:blip r:embed="rId1"/>
        <a:stretch/>
      </xdr:blipFill>
      <xdr:spPr>
        <a:xfrm>
          <a:off x="0" y="862956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240840</xdr:rowOff>
    </xdr:from>
    <xdr:to>
      <xdr:col>3</xdr:col>
      <xdr:colOff>3074400</xdr:colOff>
      <xdr:row>47</xdr:row>
      <xdr:rowOff>78480</xdr:rowOff>
    </xdr:to>
    <xdr:pic>
      <xdr:nvPicPr>
        <xdr:cNvPr id="17" name="Image 1" descr="Picture"/>
        <xdr:cNvPicPr/>
      </xdr:nvPicPr>
      <xdr:blipFill>
        <a:blip r:embed="rId1"/>
        <a:stretch/>
      </xdr:blipFill>
      <xdr:spPr>
        <a:xfrm>
          <a:off x="0" y="7953480"/>
          <a:ext cx="8572320" cy="35809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280800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101</xdr:row>
      <xdr:rowOff>126000</xdr:rowOff>
    </xdr:to>
    <xdr:pic>
      <xdr:nvPicPr>
        <xdr:cNvPr id="20" name="Image 1" descr="Picture"/>
        <xdr:cNvPicPr/>
      </xdr:nvPicPr>
      <xdr:blipFill>
        <a:blip r:embed="rId1"/>
        <a:stretch/>
      </xdr:blipFill>
      <xdr:spPr>
        <a:xfrm>
          <a:off x="0" y="14306400"/>
          <a:ext cx="5905080" cy="6419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86</xdr:row>
      <xdr:rowOff>164520</xdr:rowOff>
    </xdr:from>
    <xdr:to>
      <xdr:col>3</xdr:col>
      <xdr:colOff>407160</xdr:colOff>
      <xdr:row>116</xdr:row>
      <xdr:rowOff>59400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54720</xdr:rowOff>
    </xdr:from>
    <xdr:to>
      <xdr:col>3</xdr:col>
      <xdr:colOff>3074400</xdr:colOff>
      <xdr:row>65</xdr:row>
      <xdr:rowOff>187560</xdr:rowOff>
    </xdr:to>
    <xdr:pic>
      <xdr:nvPicPr>
        <xdr:cNvPr id="22" name="Image 1" descr="Picture"/>
        <xdr:cNvPicPr/>
      </xdr:nvPicPr>
      <xdr:blipFill>
        <a:blip r:embed="rId1"/>
        <a:stretch/>
      </xdr:blipFill>
      <xdr:spPr>
        <a:xfrm>
          <a:off x="0" y="11715840"/>
          <a:ext cx="8572320" cy="34570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8280</xdr:rowOff>
    </xdr:from>
    <xdr:to>
      <xdr:col>8</xdr:col>
      <xdr:colOff>677880</xdr:colOff>
      <xdr:row>41</xdr:row>
      <xdr:rowOff>39960</xdr:rowOff>
    </xdr:to>
    <xdr:pic>
      <xdr:nvPicPr>
        <xdr:cNvPr id="23" name="Image 1" descr="Picture"/>
        <xdr:cNvPicPr/>
      </xdr:nvPicPr>
      <xdr:blipFill>
        <a:blip r:embed="rId1"/>
        <a:stretch/>
      </xdr:blipFill>
      <xdr:spPr>
        <a:xfrm>
          <a:off x="0" y="992520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84240</xdr:rowOff>
    </xdr:to>
    <xdr:pic>
      <xdr:nvPicPr>
        <xdr:cNvPr id="24" name="Image 1" descr="Picture"/>
        <xdr:cNvPicPr/>
      </xdr:nvPicPr>
      <xdr:blipFill>
        <a:blip r:embed="rId1"/>
        <a:stretch/>
      </xdr:blipFill>
      <xdr:spPr>
        <a:xfrm>
          <a:off x="0" y="5400720"/>
          <a:ext cx="7810200" cy="525744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720</xdr:rowOff>
    </xdr:from>
    <xdr:to>
      <xdr:col>2</xdr:col>
      <xdr:colOff>7551000</xdr:colOff>
      <xdr:row>55</xdr:row>
      <xdr:rowOff>156600</xdr:rowOff>
    </xdr:to>
    <xdr:pic>
      <xdr:nvPicPr>
        <xdr:cNvPr id="26" name="Image 1" descr="Picture"/>
        <xdr:cNvPicPr/>
      </xdr:nvPicPr>
      <xdr:blipFill>
        <a:blip r:embed="rId1"/>
        <a:stretch/>
      </xdr:blipFill>
      <xdr:spPr>
        <a:xfrm>
          <a:off x="0" y="6858000"/>
          <a:ext cx="9524520" cy="6333840"/>
        </a:xfrm>
        <a:prstGeom prst="rect">
          <a:avLst/>
        </a:prstGeom>
        <a:ln w="0">
          <a:noFill/>
        </a:ln>
      </xdr:spPr>
    </xdr:pic>
    <xdr:clientData/>
  </xdr:twoCellAnchor>
  <xdr:twoCellAnchor editAs="oneCell">
    <xdr:from>
      <xdr:col>0</xdr:col>
      <xdr:colOff>0</xdr:colOff>
      <xdr:row>81</xdr:row>
      <xdr:rowOff>113040</xdr:rowOff>
    </xdr:from>
    <xdr:to>
      <xdr:col>2</xdr:col>
      <xdr:colOff>4693680</xdr:colOff>
      <xdr:row>109</xdr:row>
      <xdr:rowOff>154800</xdr:rowOff>
    </xdr:to>
    <xdr:pic>
      <xdr:nvPicPr>
        <xdr:cNvPr id="27" name="Image 2" descr="Picture"/>
        <xdr:cNvPicPr/>
      </xdr:nvPicPr>
      <xdr:blipFill>
        <a:blip r:embed="rId2"/>
        <a:stretch/>
      </xdr:blipFill>
      <xdr:spPr>
        <a:xfrm>
          <a:off x="0" y="18402480"/>
          <a:ext cx="6667200" cy="5562360"/>
        </a:xfrm>
        <a:prstGeom prst="rect">
          <a:avLst/>
        </a:prstGeom>
        <a:ln w="0">
          <a:noFill/>
        </a:ln>
      </xdr:spPr>
    </xdr:pic>
    <xdr:clientData/>
  </xdr:twoCellAnchor>
  <xdr:twoCellAnchor editAs="oneCell">
    <xdr:from>
      <xdr:col>0</xdr:col>
      <xdr:colOff>0</xdr:colOff>
      <xdr:row>113</xdr:row>
      <xdr:rowOff>117000</xdr:rowOff>
    </xdr:from>
    <xdr:to>
      <xdr:col>2</xdr:col>
      <xdr:colOff>5636520</xdr:colOff>
      <xdr:row>134</xdr:row>
      <xdr:rowOff>68760</xdr:rowOff>
    </xdr:to>
    <xdr:pic>
      <xdr:nvPicPr>
        <xdr:cNvPr id="28" name="Image 3" descr="Picture"/>
        <xdr:cNvPicPr/>
      </xdr:nvPicPr>
      <xdr:blipFill>
        <a:blip r:embed="rId3"/>
        <a:stretch/>
      </xdr:blipFill>
      <xdr:spPr>
        <a:xfrm>
          <a:off x="0" y="2468880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74880</xdr:rowOff>
    </xdr:from>
    <xdr:to>
      <xdr:col>8</xdr:col>
      <xdr:colOff>677880</xdr:colOff>
      <xdr:row>48</xdr:row>
      <xdr:rowOff>17640</xdr:rowOff>
    </xdr:to>
    <xdr:pic>
      <xdr:nvPicPr>
        <xdr:cNvPr id="29" name="Image 1" descr="Picture"/>
        <xdr:cNvPicPr/>
      </xdr:nvPicPr>
      <xdr:blipFill>
        <a:blip r:embed="rId1"/>
        <a:stretch/>
      </xdr:blipFill>
      <xdr:spPr>
        <a:xfrm>
          <a:off x="0" y="612468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39</xdr:row>
      <xdr:rowOff>198720</xdr:rowOff>
    </xdr:from>
    <xdr:to>
      <xdr:col>8</xdr:col>
      <xdr:colOff>677880</xdr:colOff>
      <xdr:row>58</xdr:row>
      <xdr:rowOff>103320</xdr:rowOff>
    </xdr:to>
    <xdr:pic>
      <xdr:nvPicPr>
        <xdr:cNvPr id="31" name="Image 1" descr="Picture"/>
        <xdr:cNvPicPr/>
      </xdr:nvPicPr>
      <xdr:blipFill>
        <a:blip r:embed="rId1"/>
        <a:stretch/>
      </xdr:blipFill>
      <xdr:spPr>
        <a:xfrm>
          <a:off x="0" y="10125000"/>
          <a:ext cx="8572320" cy="445752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191160</xdr:rowOff>
    </xdr:from>
    <xdr:to>
      <xdr:col>7</xdr:col>
      <xdr:colOff>902520</xdr:colOff>
      <xdr:row>48</xdr:row>
      <xdr:rowOff>25200</xdr:rowOff>
    </xdr:to>
    <xdr:pic>
      <xdr:nvPicPr>
        <xdr:cNvPr id="32" name="Image 1" descr="Picture"/>
        <xdr:cNvPicPr/>
      </xdr:nvPicPr>
      <xdr:blipFill>
        <a:blip r:embed="rId1"/>
        <a:stretch/>
      </xdr:blipFill>
      <xdr:spPr>
        <a:xfrm>
          <a:off x="0" y="706752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1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1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t="n">
        <v>0.97037037037037</v>
      </c>
      <c r="C21" s="8" t="n">
        <v>0.947962962962963</v>
      </c>
      <c r="D21" s="8" t="n">
        <v>0.0105652976485895</v>
      </c>
      <c r="E21" s="8" t="n">
        <v>0.945782828282828</v>
      </c>
      <c r="F21" s="8" t="n">
        <v>0.0262923001011696</v>
      </c>
      <c r="G21" s="8" t="n">
        <v>0.963888888888889</v>
      </c>
      <c r="H21" s="9" t="n">
        <v>0.988257887517147</v>
      </c>
      <c r="I21" s="9" t="n">
        <v>0.844531543653311</v>
      </c>
    </row>
    <row r="22" customFormat="false" ht="15" hidden="false" customHeight="false" outlineLevel="0" collapsed="false">
      <c r="A22" s="7" t="s">
        <v>126</v>
      </c>
      <c r="B22" s="8" t="n">
        <v>0.950925925925926</v>
      </c>
      <c r="C22" s="8" t="n">
        <v>0.930925925925926</v>
      </c>
      <c r="D22" s="8" t="n">
        <v>0.0139596960516551</v>
      </c>
      <c r="E22" s="8" t="n">
        <v>0.909217171717172</v>
      </c>
      <c r="F22" s="8" t="n">
        <v>0.0400254516771644</v>
      </c>
      <c r="G22" s="8" t="n">
        <v>0.888888888888889</v>
      </c>
      <c r="H22" s="9" t="n">
        <v>0.977596021947874</v>
      </c>
      <c r="I22" s="9" t="n">
        <v>0.865136578935488</v>
      </c>
    </row>
    <row r="23" customFormat="false" ht="15" hidden="false" customHeight="false" outlineLevel="0" collapsed="false">
      <c r="A23" s="7" t="s">
        <v>127</v>
      </c>
      <c r="B23" s="8"/>
      <c r="C23" s="8" t="n">
        <v>0.921666666666667</v>
      </c>
      <c r="D23" s="8" t="n">
        <v>0.0124156965124902</v>
      </c>
      <c r="E23" s="8" t="n">
        <v>0.870707070707071</v>
      </c>
      <c r="F23" s="8" t="n">
        <v>0.0605524922257743</v>
      </c>
      <c r="G23" s="8"/>
      <c r="H23" s="9" t="n">
        <v>0.961454046639232</v>
      </c>
      <c r="I23" s="9" t="n">
        <v>0.776664276122673</v>
      </c>
    </row>
    <row r="24" customFormat="false" ht="15" hidden="false" customHeight="false" outlineLevel="0" collapsed="false">
      <c r="A24" s="7" t="s">
        <v>128</v>
      </c>
      <c r="B24" s="8"/>
      <c r="C24" s="8" t="n">
        <v>0.921111111111111</v>
      </c>
      <c r="D24" s="8" t="n">
        <v>0.00612092365964385</v>
      </c>
      <c r="E24" s="8" t="n">
        <v>0.935883838383838</v>
      </c>
      <c r="F24" s="8" t="n">
        <v>0.0555399235736506</v>
      </c>
      <c r="G24" s="8"/>
      <c r="H24" s="9" t="n">
        <v>0.981316872427984</v>
      </c>
      <c r="I24" s="9" t="n">
        <v>0.76411391793</v>
      </c>
    </row>
    <row r="25" customFormat="false" ht="15" hidden="false" customHeight="false" outlineLevel="0" collapsed="false">
      <c r="A25" s="7" t="s">
        <v>129</v>
      </c>
      <c r="B25" s="8"/>
      <c r="C25" s="8" t="n">
        <v>0.904074074074074</v>
      </c>
      <c r="D25" s="8" t="n">
        <v>0.00396097215485322</v>
      </c>
      <c r="E25" s="8" t="n">
        <v>0.901464646464646</v>
      </c>
      <c r="F25" s="8" t="n">
        <v>0.0508576078467147</v>
      </c>
      <c r="G25" s="8"/>
      <c r="H25" s="9" t="n">
        <v>0.963384773662551</v>
      </c>
      <c r="I25" s="9" t="n">
        <v>0.703994629804692</v>
      </c>
    </row>
    <row r="26" customFormat="false" ht="15" hidden="false" customHeight="false" outlineLevel="0" collapsed="false">
      <c r="A26" s="7" t="s">
        <v>130</v>
      </c>
      <c r="B26" s="8"/>
      <c r="C26" s="8" t="n">
        <v>0.90037037037037</v>
      </c>
      <c r="D26" s="8" t="n">
        <v>0.00970236066476273</v>
      </c>
      <c r="E26" s="8" t="n">
        <v>0.896641414141414</v>
      </c>
      <c r="F26" s="8" t="n">
        <v>0.0455014488647443</v>
      </c>
      <c r="G26" s="8"/>
      <c r="H26" s="9" t="n">
        <v>0.970780178326475</v>
      </c>
      <c r="I26" s="9" t="n">
        <v>0.713036979123371</v>
      </c>
    </row>
    <row r="27" customFormat="false" ht="15" hidden="false" customHeight="false" outlineLevel="0" collapsed="false">
      <c r="A27" s="7" t="s">
        <v>131</v>
      </c>
      <c r="B27" s="8"/>
      <c r="C27" s="8" t="n">
        <v>0.899259259259259</v>
      </c>
      <c r="D27" s="8" t="n">
        <v>0.0160562070011802</v>
      </c>
      <c r="E27" s="8" t="n">
        <v>0.908813131313131</v>
      </c>
      <c r="F27" s="8" t="n">
        <v>0.0478600978949397</v>
      </c>
      <c r="G27" s="8"/>
      <c r="H27" s="9" t="n">
        <v>0.903696844993141</v>
      </c>
      <c r="I27" s="9" t="n">
        <v>0.725779117829764</v>
      </c>
    </row>
    <row r="28" customFormat="false" ht="15" hidden="false" customHeight="false" outlineLevel="0" collapsed="false">
      <c r="A28" s="7" t="s">
        <v>132</v>
      </c>
      <c r="B28" s="8"/>
      <c r="C28" s="8" t="n">
        <v>0.899259259259259</v>
      </c>
      <c r="D28" s="8" t="n">
        <v>0.0111765050940788</v>
      </c>
      <c r="E28" s="8" t="n">
        <v>0.90239898989899</v>
      </c>
      <c r="F28" s="8" t="n">
        <v>0.0303023872920929</v>
      </c>
      <c r="G28" s="8"/>
      <c r="H28" s="9" t="n">
        <v>0.915274348422497</v>
      </c>
      <c r="I28" s="9" t="n">
        <v>0.728846253080973</v>
      </c>
    </row>
    <row r="29" customFormat="false" ht="15" hidden="false" customHeight="false" outlineLevel="0" collapsed="false">
      <c r="A29" s="7" t="s">
        <v>133</v>
      </c>
      <c r="B29" s="8"/>
      <c r="C29" s="8" t="n">
        <v>0.895925925925926</v>
      </c>
      <c r="D29" s="8" t="n">
        <v>0.0109478750028574</v>
      </c>
      <c r="E29" s="8" t="n">
        <v>0.887828282828283</v>
      </c>
      <c r="F29" s="8" t="n">
        <v>0.0486336509610825</v>
      </c>
      <c r="G29" s="8"/>
      <c r="H29" s="9" t="n">
        <v>0.965715020576132</v>
      </c>
      <c r="I29" s="9" t="n">
        <v>0.713577901823602</v>
      </c>
    </row>
    <row r="30" customFormat="false" ht="15" hidden="false" customHeight="false" outlineLevel="0" collapsed="false">
      <c r="A30" s="7" t="s">
        <v>134</v>
      </c>
      <c r="B30" s="8" t="n">
        <v>0.916666666666667</v>
      </c>
      <c r="C30" s="8" t="n">
        <v>0.89037037037037</v>
      </c>
      <c r="D30" s="8" t="n">
        <v>0.0119584328081207</v>
      </c>
      <c r="E30" s="8" t="n">
        <v>0.900530303030303</v>
      </c>
      <c r="F30" s="8" t="n">
        <v>0.0326567759417211</v>
      </c>
      <c r="G30" s="8" t="n">
        <v>0.910185185185185</v>
      </c>
      <c r="H30" s="9" t="n">
        <v>0.913667695473251</v>
      </c>
      <c r="I30" s="9" t="n">
        <v>0.712685648716114</v>
      </c>
    </row>
    <row r="31" customFormat="false" ht="15" hidden="false" customHeight="false" outlineLevel="0" collapsed="false">
      <c r="A31" s="7" t="s">
        <v>135</v>
      </c>
      <c r="B31" s="8"/>
      <c r="C31" s="8" t="n">
        <v>0.888888888888889</v>
      </c>
      <c r="D31" s="8" t="n">
        <v>0.0115833296325897</v>
      </c>
      <c r="E31" s="8" t="n">
        <v>0.905176767676768</v>
      </c>
      <c r="F31" s="8" t="n">
        <v>0.0281472847361659</v>
      </c>
      <c r="G31" s="8"/>
      <c r="H31" s="9" t="n">
        <v>0.900423525377229</v>
      </c>
      <c r="I31" s="9" t="n">
        <v>0.645750257024006</v>
      </c>
    </row>
    <row r="32" customFormat="false" ht="15" hidden="false" customHeight="false" outlineLevel="0" collapsed="false">
      <c r="A32" s="7" t="s">
        <v>136</v>
      </c>
      <c r="B32" s="8"/>
      <c r="C32" s="8" t="n">
        <v>0.887222222222222</v>
      </c>
      <c r="D32" s="8" t="n">
        <v>0.00736096552383401</v>
      </c>
      <c r="E32" s="8" t="n">
        <v>0.883080808080808</v>
      </c>
      <c r="F32" s="8" t="n">
        <v>0.0468570266853298</v>
      </c>
      <c r="G32" s="8"/>
      <c r="H32" s="9" t="n">
        <v>0.957194787379972</v>
      </c>
      <c r="I32" s="9" t="n">
        <v>0.661434610038628</v>
      </c>
    </row>
    <row r="33" customFormat="false" ht="15" hidden="false" customHeight="false" outlineLevel="0" collapsed="false">
      <c r="A33" s="7" t="s">
        <v>137</v>
      </c>
      <c r="B33" s="8" t="n">
        <v>0.927777777777778</v>
      </c>
      <c r="C33" s="8" t="n">
        <v>0.885555555555556</v>
      </c>
      <c r="D33" s="8" t="n">
        <v>0.0156259430442437</v>
      </c>
      <c r="E33" s="8" t="n">
        <v>0.882575757575758</v>
      </c>
      <c r="F33" s="8" t="n">
        <v>0.0532001182511476</v>
      </c>
      <c r="G33" s="8" t="n">
        <v>0.896296296296296</v>
      </c>
      <c r="H33" s="9" t="n">
        <v>0.962640603566529</v>
      </c>
      <c r="I33" s="9" t="n">
        <v>0.691241763600656</v>
      </c>
    </row>
    <row r="34" customFormat="false" ht="15" hidden="false" customHeight="false" outlineLevel="0" collapsed="false">
      <c r="A34" s="7" t="s">
        <v>138</v>
      </c>
      <c r="B34" s="8"/>
      <c r="C34" s="8" t="n">
        <v>0.862592592592593</v>
      </c>
      <c r="D34" s="8" t="n">
        <v>0.0290717149314157</v>
      </c>
      <c r="E34" s="8" t="n">
        <v>0.859267676767677</v>
      </c>
      <c r="F34" s="8" t="n">
        <v>0.0439946776716878</v>
      </c>
      <c r="G34" s="8"/>
      <c r="H34" s="9" t="n">
        <v>0.839128943758573</v>
      </c>
      <c r="I34" s="9" t="n">
        <v>0.645982452796115</v>
      </c>
    </row>
    <row r="35" customFormat="false" ht="15" hidden="false" customHeight="false" outlineLevel="0" collapsed="false">
      <c r="A35" s="7" t="s">
        <v>139</v>
      </c>
      <c r="B35" s="8" t="n">
        <v>0.843518518518519</v>
      </c>
      <c r="C35" s="8" t="n">
        <v>0.861666666666667</v>
      </c>
      <c r="D35" s="8" t="n">
        <v>0.0155296300712828</v>
      </c>
      <c r="E35" s="8" t="n">
        <v>0.846363636363636</v>
      </c>
      <c r="F35" s="8" t="n">
        <v>0.0354588378841843</v>
      </c>
      <c r="G35" s="8" t="n">
        <v>0.847222222222222</v>
      </c>
      <c r="H35" s="9" t="n">
        <v>0.927829218106996</v>
      </c>
      <c r="I35" s="9" t="n">
        <v>0.56884889878961</v>
      </c>
    </row>
    <row r="36" customFormat="false" ht="15" hidden="false" customHeight="false" outlineLevel="0" collapsed="false">
      <c r="A36" s="7" t="s">
        <v>140</v>
      </c>
      <c r="B36" s="8" t="n">
        <v>0.842592592592593</v>
      </c>
      <c r="C36" s="8" t="n">
        <v>0.843148148148148</v>
      </c>
      <c r="D36" s="8" t="n">
        <v>0.029408900046082</v>
      </c>
      <c r="E36" s="8" t="n">
        <v>0.811565656565657</v>
      </c>
      <c r="F36" s="8" t="n">
        <v>0.0785673119121771</v>
      </c>
      <c r="G36" s="8" t="n">
        <v>0.841666666666667</v>
      </c>
      <c r="H36" s="9" t="n">
        <v>0.906270576131687</v>
      </c>
      <c r="I36" s="9" t="n">
        <v>0.499118803623622</v>
      </c>
    </row>
    <row r="37" customFormat="false" ht="15" hidden="false" customHeight="false" outlineLevel="0" collapsed="false">
      <c r="A37" s="7" t="s">
        <v>141</v>
      </c>
      <c r="B37" s="8"/>
      <c r="C37" s="8" t="n">
        <v>0.83962962962963</v>
      </c>
      <c r="D37" s="8" t="n">
        <v>0.0193272482264157</v>
      </c>
      <c r="E37" s="8" t="n">
        <v>0.825782828282828</v>
      </c>
      <c r="F37" s="8" t="n">
        <v>0.0714067166746297</v>
      </c>
      <c r="G37" s="8"/>
      <c r="H37" s="9" t="n">
        <v>0.840723593964335</v>
      </c>
      <c r="I37" s="9" t="n">
        <v>0.565302643968767</v>
      </c>
    </row>
    <row r="38" customFormat="false" ht="22.35" hidden="false" customHeight="false" outlineLevel="0" collapsed="false">
      <c r="A38" s="7" t="s">
        <v>142</v>
      </c>
      <c r="B38" s="8" t="n">
        <v>0.819444444444444</v>
      </c>
      <c r="C38" s="8" t="n">
        <v>0.803148148148148</v>
      </c>
      <c r="D38" s="8"/>
      <c r="E38" s="8" t="n">
        <v>0.808585858585859</v>
      </c>
      <c r="F38" s="8"/>
      <c r="G38" s="8"/>
      <c r="H38" s="9" t="n">
        <v>0.885579561042524</v>
      </c>
      <c r="I38" s="9"/>
    </row>
    <row r="39" customFormat="false" ht="15" hidden="false" customHeight="false" outlineLevel="0" collapsed="false">
      <c r="A39" s="7" t="s">
        <v>143</v>
      </c>
      <c r="B39" s="8"/>
      <c r="C39" s="8" t="n">
        <v>0.796666666666667</v>
      </c>
      <c r="D39" s="8" t="n">
        <v>0.00656689749129525</v>
      </c>
      <c r="E39" s="8" t="n">
        <v>0.778131313131313</v>
      </c>
      <c r="F39" s="8" t="n">
        <v>0.0712887131788295</v>
      </c>
      <c r="G39" s="8"/>
      <c r="H39" s="9" t="n">
        <v>0.895231481481482</v>
      </c>
      <c r="I39" s="9" t="n">
        <v>0.487248156579647</v>
      </c>
    </row>
    <row r="40" customFormat="false" ht="15" hidden="false" customHeight="false" outlineLevel="0" collapsed="false">
      <c r="A40" s="7" t="s">
        <v>144</v>
      </c>
      <c r="B40" s="8" t="n">
        <v>0.806481481481482</v>
      </c>
      <c r="C40" s="8" t="n">
        <v>0.794814814814815</v>
      </c>
      <c r="D40" s="8" t="n">
        <v>0.00694753017863112</v>
      </c>
      <c r="E40" s="8" t="n">
        <v>0.76719696969697</v>
      </c>
      <c r="F40" s="8" t="n">
        <v>0.0755008228643511</v>
      </c>
      <c r="G40" s="8" t="n">
        <v>0.782407407407407</v>
      </c>
      <c r="H40" s="9" t="n">
        <v>0.879320987654321</v>
      </c>
      <c r="I40" s="9" t="n">
        <v>0.479537036969681</v>
      </c>
    </row>
    <row r="41" customFormat="false" ht="15" hidden="false" customHeight="false" outlineLevel="0" collapsed="false">
      <c r="A41" s="7" t="s">
        <v>145</v>
      </c>
      <c r="B41" s="8" t="n">
        <v>0.802777777777778</v>
      </c>
      <c r="C41" s="8" t="n">
        <v>0.793148148148148</v>
      </c>
      <c r="D41" s="8"/>
      <c r="E41" s="8" t="n">
        <v>0.782878787878788</v>
      </c>
      <c r="F41" s="8"/>
      <c r="G41" s="8"/>
      <c r="H41" s="9" t="n">
        <v>0.868518518518519</v>
      </c>
      <c r="I41" s="9"/>
    </row>
    <row r="42" customFormat="false" ht="15" hidden="false" customHeight="false" outlineLevel="0" collapsed="false">
      <c r="A42" s="7" t="s">
        <v>146</v>
      </c>
      <c r="B42" s="8"/>
      <c r="C42" s="8" t="n">
        <v>0.789444444444444</v>
      </c>
      <c r="D42" s="8" t="n">
        <v>0.00626626826506987</v>
      </c>
      <c r="E42" s="8" t="n">
        <v>0.774267676767677</v>
      </c>
      <c r="F42" s="8" t="n">
        <v>0.0687584678733037</v>
      </c>
      <c r="G42" s="8"/>
      <c r="H42" s="9" t="n">
        <v>0.878247599451303</v>
      </c>
      <c r="I42" s="9" t="n">
        <v>0.474519711306563</v>
      </c>
    </row>
    <row r="43" customFormat="false" ht="15" hidden="false" customHeight="false" outlineLevel="0" collapsed="false">
      <c r="A43" s="7" t="s">
        <v>147</v>
      </c>
      <c r="B43" s="8"/>
      <c r="C43" s="8" t="n">
        <v>0.787407407407407</v>
      </c>
      <c r="D43" s="8" t="n">
        <v>0.00669617953028316</v>
      </c>
      <c r="E43" s="8" t="n">
        <v>0.772222222222222</v>
      </c>
      <c r="F43" s="8" t="n">
        <v>0.0738782995987715</v>
      </c>
      <c r="G43" s="8"/>
      <c r="H43" s="9" t="n">
        <v>0.878393347050754</v>
      </c>
      <c r="I43" s="9" t="n">
        <v>0.469883465717084</v>
      </c>
    </row>
    <row r="44" customFormat="false" ht="22.35" hidden="false" customHeight="false" outlineLevel="0" collapsed="false">
      <c r="A44" s="7" t="s">
        <v>148</v>
      </c>
      <c r="B44" s="8" t="n">
        <v>0.789814814814815</v>
      </c>
      <c r="C44" s="8" t="n">
        <v>0.781111111111111</v>
      </c>
      <c r="D44" s="8"/>
      <c r="E44" s="8" t="n">
        <v>0.769116161616162</v>
      </c>
      <c r="F44" s="8"/>
      <c r="G44" s="8"/>
      <c r="H44" s="9" t="n">
        <v>0.843055555555556</v>
      </c>
      <c r="I44" s="9"/>
    </row>
    <row r="45" customFormat="false" ht="15" hidden="false" customHeight="false" outlineLevel="0" collapsed="false">
      <c r="A45" s="7" t="s">
        <v>149</v>
      </c>
      <c r="B45" s="8"/>
      <c r="C45" s="8" t="n">
        <v>0.775740740740741</v>
      </c>
      <c r="D45" s="8" t="n">
        <v>0.0191265907736525</v>
      </c>
      <c r="E45" s="8" t="n">
        <v>0.763636363636364</v>
      </c>
      <c r="F45" s="8" t="n">
        <v>0.0557631820649664</v>
      </c>
      <c r="G45" s="8"/>
      <c r="H45" s="9" t="n">
        <v>0.802431412894376</v>
      </c>
      <c r="I45" s="9" t="n">
        <v>0.432481701237049</v>
      </c>
    </row>
    <row r="46" customFormat="false" ht="15" hidden="false" customHeight="false" outlineLevel="0" collapsed="false">
      <c r="A46" s="7" t="s">
        <v>150</v>
      </c>
      <c r="B46" s="8"/>
      <c r="C46" s="8" t="n">
        <v>0.761111111111111</v>
      </c>
      <c r="D46" s="8"/>
      <c r="E46" s="8" t="n">
        <v>0.777651515151515</v>
      </c>
      <c r="F46" s="8" t="n">
        <v>0.0386509860609825</v>
      </c>
      <c r="G46" s="8"/>
      <c r="H46" s="9"/>
      <c r="I46" s="9"/>
    </row>
    <row r="47" customFormat="false" ht="22.35" hidden="false" customHeight="false" outlineLevel="0" collapsed="false">
      <c r="A47" s="7" t="s">
        <v>151</v>
      </c>
      <c r="B47" s="8"/>
      <c r="C47" s="8" t="n">
        <v>0.761111111111111</v>
      </c>
      <c r="D47" s="8"/>
      <c r="E47" s="8" t="n">
        <v>0.777651515151515</v>
      </c>
      <c r="F47" s="8" t="n">
        <v>0.0386509860609825</v>
      </c>
      <c r="G47" s="8"/>
      <c r="H47" s="9"/>
      <c r="I47" s="9"/>
    </row>
    <row r="48" customFormat="false" ht="15" hidden="false" customHeight="false" outlineLevel="0" collapsed="false">
      <c r="A48" s="7" t="s">
        <v>152</v>
      </c>
      <c r="B48" s="8"/>
      <c r="C48" s="8" t="n">
        <v>0.755925925925926</v>
      </c>
      <c r="D48" s="8" t="n">
        <v>0.010070907726799</v>
      </c>
      <c r="E48" s="8" t="n">
        <v>0.729318181818182</v>
      </c>
      <c r="F48" s="8" t="n">
        <v>0.0674895699442855</v>
      </c>
      <c r="G48" s="8"/>
      <c r="H48" s="9" t="n">
        <v>0.75852366255144</v>
      </c>
      <c r="I48" s="9" t="n">
        <v>0.424217372432835</v>
      </c>
    </row>
    <row r="49" customFormat="false" ht="15" hidden="false" customHeight="false" outlineLevel="0" collapsed="false">
      <c r="A49" s="7" t="s">
        <v>153</v>
      </c>
      <c r="B49" s="8"/>
      <c r="C49" s="8" t="n">
        <v>0.746666666666667</v>
      </c>
      <c r="D49" s="8" t="n">
        <v>0.0086513397235541</v>
      </c>
      <c r="E49" s="8" t="n">
        <v>0.71959595959596</v>
      </c>
      <c r="F49" s="8" t="n">
        <v>0.0560751641848995</v>
      </c>
      <c r="G49" s="8"/>
      <c r="H49" s="9" t="n">
        <v>0.760132030178326</v>
      </c>
      <c r="I49" s="9" t="n">
        <v>0.402315279588896</v>
      </c>
    </row>
    <row r="50" customFormat="false" ht="15" hidden="false" customHeight="false" outlineLevel="0" collapsed="false">
      <c r="A50" s="7" t="s">
        <v>154</v>
      </c>
      <c r="B50" s="8" t="n">
        <v>0.746296296296296</v>
      </c>
      <c r="C50" s="8" t="n">
        <v>0.744074074074074</v>
      </c>
      <c r="D50" s="8" t="n">
        <v>0.0131207330251247</v>
      </c>
      <c r="E50" s="8" t="n">
        <v>0.719772727272727</v>
      </c>
      <c r="F50" s="8" t="n">
        <v>0.0546177673071441</v>
      </c>
      <c r="G50" s="8" t="n">
        <v>0.732407407407407</v>
      </c>
      <c r="H50" s="9" t="n">
        <v>0.758401920438957</v>
      </c>
      <c r="I50" s="9" t="n">
        <v>0.396093224914139</v>
      </c>
    </row>
    <row r="51" customFormat="false" ht="22.35" hidden="false" customHeight="false" outlineLevel="0" collapsed="false">
      <c r="A51" s="7" t="s">
        <v>155</v>
      </c>
      <c r="B51" s="8" t="n">
        <v>0.743518518518519</v>
      </c>
      <c r="C51" s="8" t="n">
        <v>0.732592592592593</v>
      </c>
      <c r="D51" s="8"/>
      <c r="E51" s="8" t="n">
        <v>0.715732323232323</v>
      </c>
      <c r="F51" s="8"/>
      <c r="G51" s="8"/>
      <c r="H51" s="9" t="n">
        <v>0.778360768175583</v>
      </c>
      <c r="I51" s="9"/>
    </row>
    <row r="52" customFormat="false" ht="39"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row r="99" customFormat="false" ht="14.25" hidden="false" customHeight="true" outlineLevel="0" collapsed="false">
      <c r="A99" s="4" t="s">
        <v>173</v>
      </c>
      <c r="B99" s="4"/>
      <c r="C99" s="4"/>
      <c r="D99" s="4"/>
      <c r="E99" s="4"/>
      <c r="F99" s="4"/>
      <c r="G99" s="4"/>
      <c r="H99" s="4"/>
      <c r="I99" s="4"/>
      <c r="J99" s="4"/>
      <c r="K99" s="4"/>
      <c r="L99" s="4"/>
    </row>
  </sheetData>
  <mergeCells count="17">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 ref="A99:L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174</v>
      </c>
      <c r="B2" s="2"/>
      <c r="C2" s="2"/>
      <c r="D2" s="2"/>
      <c r="E2" s="2"/>
      <c r="F2" s="2"/>
      <c r="G2" s="2"/>
      <c r="H2" s="2"/>
      <c r="I2" s="2"/>
      <c r="J2" s="2"/>
      <c r="K2" s="2"/>
      <c r="L2" s="2"/>
    </row>
    <row r="35" customFormat="false" ht="15" hidden="false" customHeight="false" outlineLevel="0" collapsed="false">
      <c r="A35" s="3" t="s">
        <v>175</v>
      </c>
    </row>
    <row r="36" customFormat="false" ht="15" hidden="false" customHeight="true" outlineLevel="0" collapsed="false">
      <c r="A36" s="5" t="s">
        <v>176</v>
      </c>
      <c r="B36" s="5" t="s">
        <v>177</v>
      </c>
      <c r="C36" s="5" t="s">
        <v>178</v>
      </c>
    </row>
    <row r="37" customFormat="false" ht="32.8" hidden="false" customHeight="false" outlineLevel="0" collapsed="false">
      <c r="A37" s="7" t="s">
        <v>179</v>
      </c>
      <c r="B37" s="7" t="s">
        <v>180</v>
      </c>
      <c r="C37" s="7" t="s">
        <v>181</v>
      </c>
    </row>
    <row r="38" customFormat="false" ht="22.35" hidden="false" customHeight="false" outlineLevel="0" collapsed="false">
      <c r="A38" s="6" t="s">
        <v>182</v>
      </c>
      <c r="B38" s="7" t="s">
        <v>183</v>
      </c>
      <c r="C38" s="7" t="s">
        <v>184</v>
      </c>
    </row>
    <row r="39" customFormat="false" ht="15" hidden="false" customHeight="false" outlineLevel="0" collapsed="false">
      <c r="A39" s="7" t="s">
        <v>185</v>
      </c>
      <c r="B39" s="7" t="s">
        <v>186</v>
      </c>
      <c r="C39" s="7" t="s">
        <v>187</v>
      </c>
    </row>
    <row r="40" customFormat="false" ht="22.35" hidden="false" customHeight="false" outlineLevel="0" collapsed="false">
      <c r="A40" s="7" t="s">
        <v>188</v>
      </c>
      <c r="B40" s="7" t="s">
        <v>189</v>
      </c>
      <c r="C40" s="7" t="s">
        <v>190</v>
      </c>
    </row>
    <row r="41" customFormat="false" ht="22.35" hidden="false" customHeight="false" outlineLevel="0" collapsed="false">
      <c r="A41" s="6" t="s">
        <v>191</v>
      </c>
      <c r="B41" s="7" t="s">
        <v>192</v>
      </c>
      <c r="C41" s="7" t="s">
        <v>193</v>
      </c>
    </row>
    <row r="42" customFormat="false" ht="15" hidden="false" customHeight="false" outlineLevel="0" collapsed="false">
      <c r="A42" s="7" t="s">
        <v>194</v>
      </c>
      <c r="B42" s="7" t="s">
        <v>195</v>
      </c>
      <c r="C42" s="7" t="s">
        <v>196</v>
      </c>
    </row>
    <row r="43" customFormat="false" ht="22.35" hidden="false" customHeight="false" outlineLevel="0" collapsed="false">
      <c r="A43" s="7" t="s">
        <v>197</v>
      </c>
      <c r="B43" s="7" t="s">
        <v>198</v>
      </c>
      <c r="C43" s="7" t="s">
        <v>199</v>
      </c>
    </row>
    <row r="44" customFormat="false" ht="22.35" hidden="false" customHeight="false" outlineLevel="0" collapsed="false">
      <c r="A44" s="7" t="s">
        <v>200</v>
      </c>
      <c r="B44" s="7" t="s">
        <v>201</v>
      </c>
      <c r="C44" s="7" t="s">
        <v>202</v>
      </c>
    </row>
    <row r="45" customFormat="false" ht="32.8" hidden="false" customHeight="false" outlineLevel="0" collapsed="false">
      <c r="A45" s="7" t="s">
        <v>203</v>
      </c>
      <c r="B45" s="7" t="s">
        <v>204</v>
      </c>
      <c r="C45" s="7" t="s">
        <v>205</v>
      </c>
    </row>
    <row r="46" customFormat="false" ht="22.35" hidden="false" customHeight="false" outlineLevel="0" collapsed="false">
      <c r="A46" s="6" t="s">
        <v>206</v>
      </c>
      <c r="B46" s="7" t="s">
        <v>207</v>
      </c>
      <c r="C46" s="7" t="s">
        <v>208</v>
      </c>
    </row>
    <row r="49" customFormat="false" ht="15" hidden="false" customHeight="false" outlineLevel="0" collapsed="false">
      <c r="A49" s="3" t="s">
        <v>209</v>
      </c>
    </row>
    <row r="50" customFormat="false" ht="24" hidden="false" customHeight="true" outlineLevel="0" collapsed="false">
      <c r="A50" s="5" t="s">
        <v>210</v>
      </c>
      <c r="B50" s="5" t="s">
        <v>211</v>
      </c>
      <c r="C50" s="5" t="s">
        <v>212</v>
      </c>
      <c r="D50" s="5" t="s">
        <v>213</v>
      </c>
    </row>
    <row r="51" customFormat="false" ht="15" hidden="false" customHeight="false" outlineLevel="0" collapsed="false">
      <c r="A51" s="7" t="s">
        <v>214</v>
      </c>
      <c r="B51" s="7" t="s">
        <v>215</v>
      </c>
      <c r="C51" s="7" t="s">
        <v>216</v>
      </c>
      <c r="D51" s="7" t="s">
        <v>217</v>
      </c>
    </row>
    <row r="52" customFormat="false" ht="15" hidden="false" customHeight="false" outlineLevel="0" collapsed="false">
      <c r="A52" s="7" t="s">
        <v>218</v>
      </c>
      <c r="B52" s="7" t="s">
        <v>219</v>
      </c>
      <c r="C52" s="7" t="s">
        <v>220</v>
      </c>
      <c r="D52" s="7" t="s">
        <v>221</v>
      </c>
    </row>
    <row r="53" customFormat="false" ht="22.35" hidden="false" customHeight="false" outlineLevel="0" collapsed="false">
      <c r="A53" s="7" t="s">
        <v>222</v>
      </c>
      <c r="B53" s="7" t="s">
        <v>223</v>
      </c>
      <c r="C53" s="7" t="s">
        <v>224</v>
      </c>
      <c r="D53" s="7" t="s">
        <v>225</v>
      </c>
    </row>
    <row r="54" customFormat="false" ht="15" hidden="false" customHeight="false" outlineLevel="0" collapsed="false">
      <c r="A54" s="7" t="s">
        <v>226</v>
      </c>
      <c r="B54" s="7" t="s">
        <v>227</v>
      </c>
      <c r="C54" s="7" t="s">
        <v>228</v>
      </c>
      <c r="D54" s="7" t="s">
        <v>229</v>
      </c>
    </row>
    <row r="55" customFormat="false" ht="22.35" hidden="false" customHeight="false" outlineLevel="0" collapsed="false">
      <c r="A55" s="7" t="s">
        <v>230</v>
      </c>
      <c r="B55" s="7" t="s">
        <v>231</v>
      </c>
      <c r="C55" s="7" t="s">
        <v>232</v>
      </c>
      <c r="D55" s="7" t="s">
        <v>233</v>
      </c>
    </row>
    <row r="58" customFormat="false" ht="15" hidden="false" customHeight="false" outlineLevel="0" collapsed="false">
      <c r="A58" s="3" t="s">
        <v>234</v>
      </c>
    </row>
    <row r="59" customFormat="false" ht="15" hidden="false" customHeight="true" outlineLevel="0" collapsed="false">
      <c r="A59" s="5" t="s">
        <v>235</v>
      </c>
      <c r="B59" s="5" t="s">
        <v>236</v>
      </c>
      <c r="C59" s="5" t="s">
        <v>237</v>
      </c>
    </row>
    <row r="60" customFormat="false" ht="15" hidden="false" customHeight="false" outlineLevel="0" collapsed="false">
      <c r="A60" s="6" t="s">
        <v>238</v>
      </c>
      <c r="B60" s="7" t="s">
        <v>239</v>
      </c>
      <c r="C60" s="7" t="s">
        <v>240</v>
      </c>
    </row>
    <row r="61" customFormat="false" ht="15" hidden="false" customHeight="false" outlineLevel="0" collapsed="false">
      <c r="A61" s="6" t="s">
        <v>241</v>
      </c>
      <c r="B61" s="6" t="s">
        <v>242</v>
      </c>
      <c r="C61" s="6" t="s">
        <v>242</v>
      </c>
    </row>
    <row r="62" customFormat="false" ht="22.35" hidden="false" customHeight="false" outlineLevel="0" collapsed="false">
      <c r="A62" s="7" t="s">
        <v>243</v>
      </c>
      <c r="B62" s="7" t="s">
        <v>244</v>
      </c>
      <c r="C62" s="7" t="s">
        <v>245</v>
      </c>
    </row>
    <row r="63" customFormat="false" ht="15" hidden="false" customHeight="false" outlineLevel="0" collapsed="false">
      <c r="A63" s="6" t="s">
        <v>246</v>
      </c>
      <c r="B63" s="7" t="s">
        <v>247</v>
      </c>
      <c r="C63" s="7" t="s">
        <v>248</v>
      </c>
    </row>
    <row r="64" customFormat="false" ht="15" hidden="false" customHeight="false" outlineLevel="0" collapsed="false">
      <c r="A64" s="6" t="s">
        <v>249</v>
      </c>
      <c r="B64" s="7" t="s">
        <v>250</v>
      </c>
      <c r="C64" s="6" t="s">
        <v>251</v>
      </c>
    </row>
    <row r="65" customFormat="false" ht="22.35" hidden="false" customHeight="false" outlineLevel="0" collapsed="false">
      <c r="A65" s="6" t="s">
        <v>252</v>
      </c>
      <c r="B65" s="7" t="s">
        <v>253</v>
      </c>
      <c r="C65" s="7" t="s">
        <v>254</v>
      </c>
    </row>
    <row r="66" customFormat="false" ht="15" hidden="false" customHeight="false" outlineLevel="0" collapsed="false">
      <c r="A66" s="6" t="s">
        <v>255</v>
      </c>
      <c r="B66" s="7" t="s">
        <v>256</v>
      </c>
      <c r="C66" s="7" t="s">
        <v>257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258</v>
      </c>
      <c r="B2" s="2"/>
      <c r="C2" s="2"/>
      <c r="D2" s="2"/>
      <c r="E2" s="2"/>
      <c r="F2" s="2"/>
      <c r="G2" s="2"/>
      <c r="H2" s="2"/>
      <c r="I2" s="2"/>
      <c r="J2" s="2"/>
      <c r="K2" s="2"/>
      <c r="L2" s="2"/>
    </row>
    <row r="5" customFormat="false" ht="15" hidden="false" customHeight="false" outlineLevel="0" collapsed="false">
      <c r="A5" s="3" t="s">
        <v>259</v>
      </c>
    </row>
    <row r="6" customFormat="false" ht="51.75" hidden="false" customHeight="true" outlineLevel="0" collapsed="false">
      <c r="A6" s="4" t="s">
        <v>260</v>
      </c>
      <c r="B6" s="4"/>
      <c r="C6" s="4"/>
      <c r="D6" s="4"/>
      <c r="E6" s="4"/>
      <c r="F6" s="4"/>
      <c r="G6" s="4"/>
      <c r="H6" s="4"/>
      <c r="I6" s="4"/>
      <c r="J6" s="4"/>
      <c r="K6" s="4"/>
      <c r="L6" s="4"/>
    </row>
    <row r="7" customFormat="false" ht="15" hidden="false" customHeight="false" outlineLevel="0" collapsed="false">
      <c r="A7" s="11" t="s">
        <v>261</v>
      </c>
    </row>
    <row r="8" customFormat="false" ht="15" hidden="false" customHeight="true" outlineLevel="0" collapsed="false">
      <c r="A8" s="5" t="s">
        <v>262</v>
      </c>
      <c r="B8" s="5" t="s">
        <v>263</v>
      </c>
      <c r="C8" s="5" t="s">
        <v>264</v>
      </c>
    </row>
    <row r="9" customFormat="false" ht="15" hidden="false" customHeight="false" outlineLevel="0" collapsed="false">
      <c r="A9" s="6" t="s">
        <v>265</v>
      </c>
      <c r="B9" s="6" t="n">
        <v>12</v>
      </c>
      <c r="C9" s="6" t="n">
        <v>108</v>
      </c>
    </row>
    <row r="10" customFormat="false" ht="15" hidden="false" customHeight="false" outlineLevel="0" collapsed="false">
      <c r="A10" s="6" t="s">
        <v>266</v>
      </c>
      <c r="B10" s="6" t="n">
        <v>36</v>
      </c>
      <c r="C10" s="6" t="n">
        <v>540</v>
      </c>
    </row>
    <row r="11" customFormat="false" ht="15" hidden="false" customHeight="false" outlineLevel="0" collapsed="false">
      <c r="A11" s="11" t="s">
        <v>267</v>
      </c>
      <c r="B11" s="12" t="n">
        <f aca="false">SUM(B9:B10)</f>
        <v>48</v>
      </c>
      <c r="C11" s="12" t="n">
        <f aca="false">SUM(C9:C10)</f>
        <v>648</v>
      </c>
      <c r="D11" s="11" t="s">
        <v>268</v>
      </c>
      <c r="E11" s="13" t="n">
        <f aca="false">C9/C11</f>
        <v>0.166666666666667</v>
      </c>
      <c r="F11" s="11" t="s">
        <v>269</v>
      </c>
      <c r="G11" s="14" t="n">
        <f aca="false">C10/C9</f>
        <v>5</v>
      </c>
    </row>
    <row r="13" customFormat="false" ht="15" hidden="false" customHeight="false" outlineLevel="0" collapsed="false">
      <c r="A13" s="11" t="s">
        <v>270</v>
      </c>
    </row>
    <row r="14" customFormat="false" ht="15" hidden="false" customHeight="true" outlineLevel="0" collapsed="false">
      <c r="A14" s="5" t="s">
        <v>271</v>
      </c>
      <c r="B14" s="5" t="s">
        <v>265</v>
      </c>
      <c r="C14" s="5" t="s">
        <v>266</v>
      </c>
    </row>
    <row r="15" customFormat="false" ht="15" hidden="false" customHeight="false" outlineLevel="0" collapsed="false">
      <c r="A15" s="6" t="s">
        <v>272</v>
      </c>
      <c r="B15" s="6" t="n">
        <v>108</v>
      </c>
      <c r="C15" s="6" t="n">
        <v>540</v>
      </c>
    </row>
    <row r="16" customFormat="false" ht="15" hidden="false" customHeight="false" outlineLevel="0" collapsed="false">
      <c r="A16" s="11" t="s">
        <v>267</v>
      </c>
      <c r="B16" s="12" t="n">
        <f aca="false">SUM(B15:B15)</f>
        <v>108</v>
      </c>
      <c r="C16" s="12" t="n">
        <f aca="false">SUM(C15:C15)</f>
        <v>540</v>
      </c>
    </row>
    <row r="18" customFormat="false" ht="15" hidden="false" customHeight="false" outlineLevel="0" collapsed="false">
      <c r="A18" s="11" t="s">
        <v>273</v>
      </c>
    </row>
    <row r="19" customFormat="false" ht="15" hidden="false" customHeight="true" outlineLevel="0" collapsed="false">
      <c r="A19" s="5" t="s">
        <v>271</v>
      </c>
      <c r="B19" s="5" t="s">
        <v>274</v>
      </c>
      <c r="C19" s="5" t="s">
        <v>265</v>
      </c>
      <c r="D19" s="5" t="s">
        <v>266</v>
      </c>
    </row>
    <row r="20" customFormat="false" ht="15" hidden="false" customHeight="false" outlineLevel="0" collapsed="false">
      <c r="A20" s="6" t="s">
        <v>272</v>
      </c>
      <c r="B20" s="6" t="s">
        <v>275</v>
      </c>
      <c r="C20" s="6" t="n">
        <v>99</v>
      </c>
      <c r="D20" s="6" t="n">
        <v>495</v>
      </c>
    </row>
    <row r="21" customFormat="false" ht="15" hidden="false" customHeight="false" outlineLevel="0" collapsed="false">
      <c r="A21" s="6" t="s">
        <v>272</v>
      </c>
      <c r="B21" s="6" t="s">
        <v>276</v>
      </c>
      <c r="C21" s="6" t="n">
        <v>9</v>
      </c>
      <c r="D21" s="6" t="n">
        <v>45</v>
      </c>
    </row>
    <row r="23" customFormat="false" ht="15" hidden="false" customHeight="false" outlineLevel="0" collapsed="false">
      <c r="A23" s="11" t="s">
        <v>277</v>
      </c>
    </row>
    <row r="24" customFormat="false" ht="15" hidden="false" customHeight="true" outlineLevel="0" collapsed="false">
      <c r="A24" s="5" t="s">
        <v>274</v>
      </c>
      <c r="B24" s="5" t="s">
        <v>265</v>
      </c>
      <c r="C24" s="5" t="s">
        <v>266</v>
      </c>
    </row>
    <row r="25" customFormat="false" ht="15" hidden="false" customHeight="false" outlineLevel="0" collapsed="false">
      <c r="A25" s="6" t="s">
        <v>275</v>
      </c>
      <c r="B25" s="6" t="n">
        <v>99</v>
      </c>
      <c r="C25" s="6" t="n">
        <v>495</v>
      </c>
    </row>
    <row r="26" customFormat="false" ht="15" hidden="false" customHeight="false" outlineLevel="0" collapsed="false">
      <c r="A26" s="6" t="s">
        <v>276</v>
      </c>
      <c r="B26" s="6" t="n">
        <v>9</v>
      </c>
      <c r="C26" s="6" t="n">
        <v>45</v>
      </c>
    </row>
    <row r="28" customFormat="false" ht="15" hidden="false" customHeight="false" outlineLevel="0" collapsed="false">
      <c r="A28" s="11" t="s">
        <v>278</v>
      </c>
    </row>
    <row r="29" customFormat="false" ht="15" hidden="false" customHeight="true" outlineLevel="0" collapsed="false">
      <c r="A29" s="5" t="s">
        <v>279</v>
      </c>
      <c r="B29" s="5" t="s">
        <v>265</v>
      </c>
      <c r="C29" s="5" t="s">
        <v>266</v>
      </c>
    </row>
    <row r="30" customFormat="false" ht="15" hidden="false" customHeight="false" outlineLevel="0" collapsed="false">
      <c r="A30" s="6" t="s">
        <v>280</v>
      </c>
      <c r="B30" s="6" t="n">
        <v>36</v>
      </c>
      <c r="C30" s="6" t="n">
        <v>180</v>
      </c>
    </row>
    <row r="31" customFormat="false" ht="15" hidden="false" customHeight="false" outlineLevel="0" collapsed="false">
      <c r="A31" s="6" t="s">
        <v>281</v>
      </c>
      <c r="B31" s="6" t="n">
        <v>36</v>
      </c>
      <c r="C31" s="6" t="n">
        <v>180</v>
      </c>
    </row>
    <row r="32" customFormat="false" ht="15" hidden="false" customHeight="false" outlineLevel="0" collapsed="false">
      <c r="A32" s="6" t="s">
        <v>282</v>
      </c>
      <c r="B32" s="6" t="n">
        <v>36</v>
      </c>
      <c r="C32" s="6" t="n">
        <v>180</v>
      </c>
    </row>
    <row r="34" customFormat="false" ht="15" hidden="false" customHeight="false" outlineLevel="0" collapsed="false">
      <c r="A34" s="11" t="s">
        <v>283</v>
      </c>
    </row>
    <row r="35" customFormat="false" ht="15" hidden="false" customHeight="true" outlineLevel="0" collapsed="false">
      <c r="A35" s="5" t="s">
        <v>284</v>
      </c>
      <c r="B35" s="5" t="s">
        <v>94</v>
      </c>
      <c r="C35" s="5" t="s">
        <v>285</v>
      </c>
    </row>
    <row r="36" customFormat="false" ht="15" hidden="false" customHeight="false" outlineLevel="0" collapsed="false">
      <c r="A36" s="7" t="s">
        <v>286</v>
      </c>
      <c r="B36" s="7" t="s">
        <v>287</v>
      </c>
      <c r="C36" s="6" t="s">
        <v>288</v>
      </c>
    </row>
    <row r="37" customFormat="false" ht="15" hidden="false" customHeight="false" outlineLevel="0" collapsed="false">
      <c r="A37" s="7" t="s">
        <v>289</v>
      </c>
      <c r="B37" s="6" t="n">
        <v>0</v>
      </c>
      <c r="C37" s="6" t="s">
        <v>288</v>
      </c>
    </row>
    <row r="38" customFormat="false" ht="15" hidden="false" customHeight="false" outlineLevel="0" collapsed="false">
      <c r="A38" s="7" t="s">
        <v>290</v>
      </c>
      <c r="B38" s="6" t="s">
        <v>291</v>
      </c>
      <c r="C38" s="6" t="s">
        <v>288</v>
      </c>
    </row>
    <row r="39" customFormat="false" ht="15" hidden="false" customHeight="false" outlineLevel="0" collapsed="false">
      <c r="A39" s="7" t="s">
        <v>292</v>
      </c>
      <c r="B39" s="7" t="s">
        <v>293</v>
      </c>
      <c r="C39" s="6" t="s">
        <v>288</v>
      </c>
    </row>
    <row r="40" customFormat="false" ht="15" hidden="false" customHeight="false" outlineLevel="0" collapsed="false">
      <c r="A40" s="7" t="s">
        <v>294</v>
      </c>
      <c r="B40" s="6" t="n">
        <v>197</v>
      </c>
      <c r="C40" s="6" t="s">
        <v>288</v>
      </c>
    </row>
    <row r="41" customFormat="false" ht="22.35" hidden="false" customHeight="false" outlineLevel="0" collapsed="false">
      <c r="A41" s="7" t="s">
        <v>295</v>
      </c>
      <c r="B41" s="7" t="s">
        <v>296</v>
      </c>
      <c r="C41" s="6" t="s">
        <v>288</v>
      </c>
    </row>
    <row r="42" customFormat="false" ht="15" hidden="false" customHeight="false" outlineLevel="0" collapsed="false">
      <c r="A42" s="7" t="s">
        <v>297</v>
      </c>
      <c r="B42" s="7" t="s">
        <v>298</v>
      </c>
      <c r="C42" s="15" t="s">
        <v>299</v>
      </c>
    </row>
    <row r="43" customFormat="false" ht="15" hidden="false" customHeight="false" outlineLevel="0" collapsed="false">
      <c r="A43" s="7" t="s">
        <v>300</v>
      </c>
      <c r="B43" s="6" t="s">
        <v>301</v>
      </c>
      <c r="C43" s="6" t="s">
        <v>288</v>
      </c>
    </row>
    <row r="44" customFormat="false" ht="15" hidden="false" customHeight="false" outlineLevel="0" collapsed="false">
      <c r="A44" s="7" t="s">
        <v>302</v>
      </c>
      <c r="B44" s="6" t="s">
        <v>301</v>
      </c>
      <c r="C44" s="6" t="s">
        <v>288</v>
      </c>
    </row>
    <row r="45" customFormat="false" ht="15" hidden="false" customHeight="false" outlineLevel="0" collapsed="false">
      <c r="A45" s="7" t="s">
        <v>303</v>
      </c>
      <c r="B45" s="7" t="s">
        <v>304</v>
      </c>
      <c r="C45" s="6" t="s">
        <v>288</v>
      </c>
    </row>
    <row r="46" customFormat="false" ht="22.35" hidden="false" customHeight="false" outlineLevel="0" collapsed="false">
      <c r="A46" s="7" t="s">
        <v>305</v>
      </c>
      <c r="B46" s="7" t="s">
        <v>306</v>
      </c>
      <c r="C46" s="6" t="s">
        <v>288</v>
      </c>
    </row>
    <row r="47" customFormat="false" ht="22.35" hidden="false" customHeight="false" outlineLevel="0" collapsed="false">
      <c r="A47" s="7" t="s">
        <v>307</v>
      </c>
      <c r="B47" s="7" t="s">
        <v>308</v>
      </c>
      <c r="C47" s="6" t="s">
        <v>288</v>
      </c>
    </row>
    <row r="49" customFormat="false" ht="14.25" hidden="false" customHeight="true" outlineLevel="0" collapsed="false">
      <c r="A49" s="10" t="s">
        <v>309</v>
      </c>
      <c r="B49" s="10"/>
      <c r="C49" s="10"/>
      <c r="D49" s="10"/>
      <c r="E49" s="10"/>
      <c r="F49" s="10"/>
      <c r="G49" s="10"/>
      <c r="H49" s="10"/>
      <c r="I49" s="10"/>
      <c r="J49" s="10"/>
      <c r="K49" s="10"/>
      <c r="L49" s="10"/>
    </row>
    <row r="50" customFormat="false" ht="14.25" hidden="false" customHeight="true" outlineLevel="0" collapsed="false">
      <c r="A50" s="10" t="s">
        <v>310</v>
      </c>
      <c r="B50" s="10"/>
      <c r="C50" s="10"/>
      <c r="D50" s="10"/>
      <c r="E50" s="10"/>
      <c r="F50" s="10"/>
      <c r="G50" s="10"/>
      <c r="H50" s="10"/>
      <c r="I50" s="10"/>
      <c r="J50" s="10"/>
      <c r="K50" s="10"/>
      <c r="L50" s="10"/>
    </row>
    <row r="51" customFormat="false" ht="15" hidden="false" customHeight="false" outlineLevel="0" collapsed="false">
      <c r="A51" s="11" t="s">
        <v>311</v>
      </c>
    </row>
    <row r="52" customFormat="false" ht="15" hidden="false" customHeight="true" outlineLevel="0" collapsed="false">
      <c r="A52" s="5" t="s">
        <v>312</v>
      </c>
      <c r="B52" s="5" t="s">
        <v>262</v>
      </c>
      <c r="C52" s="5" t="s">
        <v>279</v>
      </c>
      <c r="D52" s="5" t="s">
        <v>264</v>
      </c>
      <c r="E52" s="5" t="s">
        <v>313</v>
      </c>
      <c r="F52" s="5" t="s">
        <v>272</v>
      </c>
    </row>
    <row r="53" customFormat="false" ht="15" hidden="false" customHeight="false" outlineLevel="0" collapsed="false">
      <c r="A53" s="6" t="n">
        <v>1</v>
      </c>
      <c r="B53" s="6" t="s">
        <v>265</v>
      </c>
      <c r="C53" s="6" t="s">
        <v>281</v>
      </c>
      <c r="D53" s="6" t="n">
        <v>9</v>
      </c>
      <c r="E53" s="6" t="n">
        <v>1</v>
      </c>
      <c r="F53" s="6" t="n">
        <v>9</v>
      </c>
    </row>
    <row r="54" customFormat="false" ht="15" hidden="false" customHeight="false" outlineLevel="0" collapsed="false">
      <c r="A54" s="6" t="n">
        <v>2</v>
      </c>
      <c r="B54" s="6" t="s">
        <v>265</v>
      </c>
      <c r="C54" s="6" t="s">
        <v>281</v>
      </c>
      <c r="D54" s="6" t="n">
        <v>9</v>
      </c>
      <c r="E54" s="6" t="n">
        <v>1</v>
      </c>
      <c r="F54" s="6" t="n">
        <v>9</v>
      </c>
    </row>
    <row r="55" customFormat="false" ht="15" hidden="false" customHeight="false" outlineLevel="0" collapsed="false">
      <c r="A55" s="6" t="n">
        <v>3</v>
      </c>
      <c r="B55" s="6" t="s">
        <v>265</v>
      </c>
      <c r="C55" s="6" t="s">
        <v>282</v>
      </c>
      <c r="D55" s="6" t="n">
        <v>9</v>
      </c>
      <c r="E55" s="6" t="n">
        <v>1</v>
      </c>
      <c r="F55" s="6" t="n">
        <v>9</v>
      </c>
    </row>
    <row r="56" customFormat="false" ht="15" hidden="false" customHeight="false" outlineLevel="0" collapsed="false">
      <c r="A56" s="6" t="n">
        <v>4</v>
      </c>
      <c r="B56" s="6" t="s">
        <v>265</v>
      </c>
      <c r="C56" s="6" t="s">
        <v>280</v>
      </c>
      <c r="D56" s="6" t="n">
        <v>9</v>
      </c>
      <c r="E56" s="6" t="n">
        <v>1</v>
      </c>
      <c r="F56" s="6" t="n">
        <v>9</v>
      </c>
    </row>
    <row r="57" customFormat="false" ht="15" hidden="false" customHeight="false" outlineLevel="0" collapsed="false">
      <c r="A57" s="6" t="n">
        <v>5</v>
      </c>
      <c r="B57" s="6" t="s">
        <v>265</v>
      </c>
      <c r="C57" s="6" t="s">
        <v>281</v>
      </c>
      <c r="D57" s="6" t="n">
        <v>9</v>
      </c>
      <c r="E57" s="6" t="n">
        <v>1</v>
      </c>
      <c r="F57" s="6" t="n">
        <v>9</v>
      </c>
    </row>
    <row r="58" customFormat="false" ht="15" hidden="false" customHeight="false" outlineLevel="0" collapsed="false">
      <c r="A58" s="6" t="n">
        <v>6</v>
      </c>
      <c r="B58" s="6" t="s">
        <v>265</v>
      </c>
      <c r="C58" s="6" t="s">
        <v>282</v>
      </c>
      <c r="D58" s="6" t="n">
        <v>9</v>
      </c>
      <c r="E58" s="6" t="n">
        <v>1</v>
      </c>
      <c r="F58" s="6" t="n">
        <v>9</v>
      </c>
    </row>
    <row r="59" customFormat="false" ht="15" hidden="false" customHeight="false" outlineLevel="0" collapsed="false">
      <c r="A59" s="6" t="n">
        <v>7</v>
      </c>
      <c r="B59" s="6" t="s">
        <v>265</v>
      </c>
      <c r="C59" s="6" t="s">
        <v>280</v>
      </c>
      <c r="D59" s="6" t="n">
        <v>9</v>
      </c>
      <c r="E59" s="6" t="n">
        <v>1</v>
      </c>
      <c r="F59" s="6" t="n">
        <v>9</v>
      </c>
    </row>
    <row r="60" customFormat="false" ht="15" hidden="false" customHeight="false" outlineLevel="0" collapsed="false">
      <c r="A60" s="6" t="n">
        <v>8</v>
      </c>
      <c r="B60" s="6" t="s">
        <v>265</v>
      </c>
      <c r="C60" s="6" t="s">
        <v>282</v>
      </c>
      <c r="D60" s="6" t="n">
        <v>9</v>
      </c>
      <c r="E60" s="6" t="n">
        <v>1</v>
      </c>
      <c r="F60" s="6" t="n">
        <v>9</v>
      </c>
    </row>
    <row r="61" customFormat="false" ht="15" hidden="false" customHeight="false" outlineLevel="0" collapsed="false">
      <c r="A61" s="6" t="n">
        <v>9</v>
      </c>
      <c r="B61" s="6" t="s">
        <v>265</v>
      </c>
      <c r="C61" s="6" t="s">
        <v>280</v>
      </c>
      <c r="D61" s="6" t="n">
        <v>9</v>
      </c>
      <c r="E61" s="6" t="n">
        <v>1</v>
      </c>
      <c r="F61" s="6" t="n">
        <v>9</v>
      </c>
    </row>
    <row r="62" customFormat="false" ht="15" hidden="false" customHeight="false" outlineLevel="0" collapsed="false">
      <c r="A62" s="6" t="n">
        <v>10</v>
      </c>
      <c r="B62" s="6" t="s">
        <v>265</v>
      </c>
      <c r="C62" s="6" t="s">
        <v>282</v>
      </c>
      <c r="D62" s="6" t="n">
        <v>9</v>
      </c>
      <c r="E62" s="6" t="n">
        <v>1</v>
      </c>
      <c r="F62" s="6" t="n">
        <v>9</v>
      </c>
    </row>
    <row r="63" customFormat="false" ht="15" hidden="false" customHeight="false" outlineLevel="0" collapsed="false">
      <c r="A63" s="6" t="n">
        <v>11</v>
      </c>
      <c r="B63" s="6" t="s">
        <v>265</v>
      </c>
      <c r="C63" s="6" t="s">
        <v>281</v>
      </c>
      <c r="D63" s="6" t="n">
        <v>9</v>
      </c>
      <c r="E63" s="6" t="n">
        <v>1</v>
      </c>
      <c r="F63" s="6" t="n">
        <v>9</v>
      </c>
    </row>
    <row r="64" customFormat="false" ht="15" hidden="false" customHeight="false" outlineLevel="0" collapsed="false">
      <c r="A64" s="6" t="n">
        <v>12</v>
      </c>
      <c r="B64" s="6" t="s">
        <v>265</v>
      </c>
      <c r="C64" s="6" t="s">
        <v>280</v>
      </c>
      <c r="D64" s="6" t="n">
        <v>9</v>
      </c>
      <c r="E64" s="6" t="n">
        <v>1</v>
      </c>
      <c r="F64" s="6" t="n">
        <v>9</v>
      </c>
    </row>
    <row r="65" customFormat="false" ht="15" hidden="false" customHeight="false" outlineLevel="0" collapsed="false">
      <c r="A65" s="6" t="n">
        <v>13</v>
      </c>
      <c r="B65" s="6" t="s">
        <v>266</v>
      </c>
      <c r="C65" s="6" t="s">
        <v>281</v>
      </c>
      <c r="D65" s="6" t="n">
        <v>15</v>
      </c>
      <c r="E65" s="6" t="n">
        <v>1</v>
      </c>
      <c r="F65" s="6" t="n">
        <v>15</v>
      </c>
    </row>
    <row r="66" customFormat="false" ht="15" hidden="false" customHeight="false" outlineLevel="0" collapsed="false">
      <c r="A66" s="6" t="n">
        <v>14</v>
      </c>
      <c r="B66" s="6" t="s">
        <v>266</v>
      </c>
      <c r="C66" s="6" t="s">
        <v>280</v>
      </c>
      <c r="D66" s="6" t="n">
        <v>15</v>
      </c>
      <c r="E66" s="6" t="n">
        <v>1</v>
      </c>
      <c r="F66" s="6" t="n">
        <v>15</v>
      </c>
    </row>
    <row r="67" customFormat="false" ht="15" hidden="false" customHeight="false" outlineLevel="0" collapsed="false">
      <c r="A67" s="6" t="n">
        <v>15</v>
      </c>
      <c r="B67" s="6" t="s">
        <v>266</v>
      </c>
      <c r="C67" s="6" t="s">
        <v>280</v>
      </c>
      <c r="D67" s="6" t="n">
        <v>15</v>
      </c>
      <c r="E67" s="6" t="n">
        <v>1</v>
      </c>
      <c r="F67" s="6" t="n">
        <v>15</v>
      </c>
    </row>
    <row r="68" customFormat="false" ht="15" hidden="false" customHeight="false" outlineLevel="0" collapsed="false">
      <c r="A68" s="6" t="n">
        <v>16</v>
      </c>
      <c r="B68" s="6" t="s">
        <v>266</v>
      </c>
      <c r="C68" s="6" t="s">
        <v>282</v>
      </c>
      <c r="D68" s="6" t="n">
        <v>15</v>
      </c>
      <c r="E68" s="6" t="n">
        <v>1</v>
      </c>
      <c r="F68" s="6" t="n">
        <v>15</v>
      </c>
    </row>
    <row r="69" customFormat="false" ht="15" hidden="false" customHeight="false" outlineLevel="0" collapsed="false">
      <c r="A69" s="6" t="n">
        <v>17</v>
      </c>
      <c r="B69" s="6" t="s">
        <v>266</v>
      </c>
      <c r="C69" s="6" t="s">
        <v>281</v>
      </c>
      <c r="D69" s="6" t="n">
        <v>15</v>
      </c>
      <c r="E69" s="6" t="n">
        <v>1</v>
      </c>
      <c r="F69" s="6" t="n">
        <v>15</v>
      </c>
    </row>
    <row r="70" customFormat="false" ht="15" hidden="false" customHeight="false" outlineLevel="0" collapsed="false">
      <c r="A70" s="6" t="n">
        <v>18</v>
      </c>
      <c r="B70" s="6" t="s">
        <v>266</v>
      </c>
      <c r="C70" s="6" t="s">
        <v>281</v>
      </c>
      <c r="D70" s="6" t="n">
        <v>15</v>
      </c>
      <c r="E70" s="6" t="n">
        <v>1</v>
      </c>
      <c r="F70" s="6" t="n">
        <v>15</v>
      </c>
    </row>
    <row r="71" customFormat="false" ht="15" hidden="false" customHeight="false" outlineLevel="0" collapsed="false">
      <c r="A71" s="6" t="n">
        <v>19</v>
      </c>
      <c r="B71" s="6" t="s">
        <v>266</v>
      </c>
      <c r="C71" s="6" t="s">
        <v>281</v>
      </c>
      <c r="D71" s="6" t="n">
        <v>15</v>
      </c>
      <c r="E71" s="6" t="n">
        <v>1</v>
      </c>
      <c r="F71" s="6" t="n">
        <v>15</v>
      </c>
    </row>
    <row r="72" customFormat="false" ht="15" hidden="false" customHeight="false" outlineLevel="0" collapsed="false">
      <c r="A72" s="6" t="n">
        <v>20</v>
      </c>
      <c r="B72" s="6" t="s">
        <v>266</v>
      </c>
      <c r="C72" s="6" t="s">
        <v>282</v>
      </c>
      <c r="D72" s="6" t="n">
        <v>15</v>
      </c>
      <c r="E72" s="6" t="n">
        <v>1</v>
      </c>
      <c r="F72" s="6" t="n">
        <v>15</v>
      </c>
    </row>
    <row r="73" customFormat="false" ht="15" hidden="false" customHeight="false" outlineLevel="0" collapsed="false">
      <c r="A73" s="6" t="n">
        <v>21</v>
      </c>
      <c r="B73" s="6" t="s">
        <v>266</v>
      </c>
      <c r="C73" s="6" t="s">
        <v>282</v>
      </c>
      <c r="D73" s="6" t="n">
        <v>15</v>
      </c>
      <c r="E73" s="6" t="n">
        <v>1</v>
      </c>
      <c r="F73" s="6" t="n">
        <v>15</v>
      </c>
    </row>
    <row r="74" customFormat="false" ht="15" hidden="false" customHeight="false" outlineLevel="0" collapsed="false">
      <c r="A74" s="6" t="n">
        <v>22</v>
      </c>
      <c r="B74" s="6" t="s">
        <v>266</v>
      </c>
      <c r="C74" s="6" t="s">
        <v>280</v>
      </c>
      <c r="D74" s="6" t="n">
        <v>15</v>
      </c>
      <c r="E74" s="6" t="n">
        <v>1</v>
      </c>
      <c r="F74" s="6" t="n">
        <v>15</v>
      </c>
    </row>
    <row r="75" customFormat="false" ht="15" hidden="false" customHeight="false" outlineLevel="0" collapsed="false">
      <c r="A75" s="6" t="n">
        <v>23</v>
      </c>
      <c r="B75" s="6" t="s">
        <v>266</v>
      </c>
      <c r="C75" s="6" t="s">
        <v>282</v>
      </c>
      <c r="D75" s="6" t="n">
        <v>15</v>
      </c>
      <c r="E75" s="6" t="n">
        <v>1</v>
      </c>
      <c r="F75" s="6" t="n">
        <v>15</v>
      </c>
    </row>
    <row r="76" customFormat="false" ht="15" hidden="false" customHeight="false" outlineLevel="0" collapsed="false">
      <c r="A76" s="6" t="n">
        <v>24</v>
      </c>
      <c r="B76" s="6" t="s">
        <v>266</v>
      </c>
      <c r="C76" s="6" t="s">
        <v>280</v>
      </c>
      <c r="D76" s="6" t="n">
        <v>15</v>
      </c>
      <c r="E76" s="6" t="n">
        <v>1</v>
      </c>
      <c r="F76" s="6" t="n">
        <v>15</v>
      </c>
    </row>
    <row r="77" customFormat="false" ht="15" hidden="false" customHeight="false" outlineLevel="0" collapsed="false">
      <c r="A77" s="6" t="n">
        <v>25</v>
      </c>
      <c r="B77" s="6" t="s">
        <v>266</v>
      </c>
      <c r="C77" s="6" t="s">
        <v>282</v>
      </c>
      <c r="D77" s="6" t="n">
        <v>15</v>
      </c>
      <c r="E77" s="6" t="n">
        <v>1</v>
      </c>
      <c r="F77" s="6" t="n">
        <v>15</v>
      </c>
    </row>
    <row r="78" customFormat="false" ht="15" hidden="false" customHeight="false" outlineLevel="0" collapsed="false">
      <c r="A78" s="6" t="n">
        <v>26</v>
      </c>
      <c r="B78" s="6" t="s">
        <v>266</v>
      </c>
      <c r="C78" s="6" t="s">
        <v>281</v>
      </c>
      <c r="D78" s="6" t="n">
        <v>15</v>
      </c>
      <c r="E78" s="6" t="n">
        <v>1</v>
      </c>
      <c r="F78" s="6" t="n">
        <v>15</v>
      </c>
    </row>
    <row r="79" customFormat="false" ht="15" hidden="false" customHeight="false" outlineLevel="0" collapsed="false">
      <c r="A79" s="6" t="n">
        <v>27</v>
      </c>
      <c r="B79" s="6" t="s">
        <v>266</v>
      </c>
      <c r="C79" s="6" t="s">
        <v>282</v>
      </c>
      <c r="D79" s="6" t="n">
        <v>15</v>
      </c>
      <c r="E79" s="6" t="n">
        <v>1</v>
      </c>
      <c r="F79" s="6" t="n">
        <v>15</v>
      </c>
    </row>
    <row r="80" customFormat="false" ht="15" hidden="false" customHeight="false" outlineLevel="0" collapsed="false">
      <c r="A80" s="6" t="n">
        <v>28</v>
      </c>
      <c r="B80" s="6" t="s">
        <v>266</v>
      </c>
      <c r="C80" s="6" t="s">
        <v>280</v>
      </c>
      <c r="D80" s="6" t="n">
        <v>15</v>
      </c>
      <c r="E80" s="6" t="n">
        <v>1</v>
      </c>
      <c r="F80" s="6" t="n">
        <v>15</v>
      </c>
    </row>
    <row r="81" customFormat="false" ht="15" hidden="false" customHeight="false" outlineLevel="0" collapsed="false">
      <c r="A81" s="6" t="n">
        <v>29</v>
      </c>
      <c r="B81" s="6" t="s">
        <v>266</v>
      </c>
      <c r="C81" s="6" t="s">
        <v>282</v>
      </c>
      <c r="D81" s="6" t="n">
        <v>15</v>
      </c>
      <c r="E81" s="6" t="n">
        <v>1</v>
      </c>
      <c r="F81" s="6" t="n">
        <v>15</v>
      </c>
    </row>
    <row r="82" customFormat="false" ht="15" hidden="false" customHeight="false" outlineLevel="0" collapsed="false">
      <c r="A82" s="6" t="n">
        <v>30</v>
      </c>
      <c r="B82" s="6" t="s">
        <v>266</v>
      </c>
      <c r="C82" s="6" t="s">
        <v>281</v>
      </c>
      <c r="D82" s="6" t="n">
        <v>15</v>
      </c>
      <c r="E82" s="6" t="n">
        <v>1</v>
      </c>
      <c r="F82" s="6" t="n">
        <v>15</v>
      </c>
    </row>
    <row r="83" customFormat="false" ht="15" hidden="false" customHeight="false" outlineLevel="0" collapsed="false">
      <c r="A83" s="6" t="n">
        <v>31</v>
      </c>
      <c r="B83" s="6" t="s">
        <v>266</v>
      </c>
      <c r="C83" s="6" t="s">
        <v>280</v>
      </c>
      <c r="D83" s="6" t="n">
        <v>15</v>
      </c>
      <c r="E83" s="6" t="n">
        <v>1</v>
      </c>
      <c r="F83" s="6" t="n">
        <v>15</v>
      </c>
    </row>
    <row r="84" customFormat="false" ht="15" hidden="false" customHeight="false" outlineLevel="0" collapsed="false">
      <c r="A84" s="6" t="n">
        <v>32</v>
      </c>
      <c r="B84" s="6" t="s">
        <v>266</v>
      </c>
      <c r="C84" s="6" t="s">
        <v>281</v>
      </c>
      <c r="D84" s="6" t="n">
        <v>15</v>
      </c>
      <c r="E84" s="6" t="n">
        <v>1</v>
      </c>
      <c r="F84" s="6" t="n">
        <v>15</v>
      </c>
    </row>
    <row r="85" customFormat="false" ht="15" hidden="false" customHeight="false" outlineLevel="0" collapsed="false">
      <c r="A85" s="6" t="n">
        <v>33</v>
      </c>
      <c r="B85" s="6" t="s">
        <v>266</v>
      </c>
      <c r="C85" s="6" t="s">
        <v>282</v>
      </c>
      <c r="D85" s="6" t="n">
        <v>15</v>
      </c>
      <c r="E85" s="6" t="n">
        <v>1</v>
      </c>
      <c r="F85" s="6" t="n">
        <v>15</v>
      </c>
    </row>
    <row r="86" customFormat="false" ht="15" hidden="false" customHeight="false" outlineLevel="0" collapsed="false">
      <c r="A86" s="6" t="n">
        <v>34</v>
      </c>
      <c r="B86" s="6" t="s">
        <v>266</v>
      </c>
      <c r="C86" s="6" t="s">
        <v>280</v>
      </c>
      <c r="D86" s="6" t="n">
        <v>15</v>
      </c>
      <c r="E86" s="6" t="n">
        <v>1</v>
      </c>
      <c r="F86" s="6" t="n">
        <v>15</v>
      </c>
    </row>
    <row r="87" customFormat="false" ht="15" hidden="false" customHeight="false" outlineLevel="0" collapsed="false">
      <c r="A87" s="6" t="n">
        <v>35</v>
      </c>
      <c r="B87" s="6" t="s">
        <v>266</v>
      </c>
      <c r="C87" s="6" t="s">
        <v>281</v>
      </c>
      <c r="D87" s="6" t="n">
        <v>15</v>
      </c>
      <c r="E87" s="6" t="n">
        <v>1</v>
      </c>
      <c r="F87" s="6" t="n">
        <v>15</v>
      </c>
    </row>
    <row r="88" customFormat="false" ht="15" hidden="false" customHeight="false" outlineLevel="0" collapsed="false">
      <c r="A88" s="6" t="n">
        <v>36</v>
      </c>
      <c r="B88" s="6" t="s">
        <v>266</v>
      </c>
      <c r="C88" s="6" t="s">
        <v>280</v>
      </c>
      <c r="D88" s="6" t="n">
        <v>15</v>
      </c>
      <c r="E88" s="6" t="n">
        <v>1</v>
      </c>
      <c r="F88" s="6" t="n">
        <v>15</v>
      </c>
    </row>
    <row r="89" customFormat="false" ht="15" hidden="false" customHeight="false" outlineLevel="0" collapsed="false">
      <c r="A89" s="6" t="n">
        <v>37</v>
      </c>
      <c r="B89" s="6" t="s">
        <v>266</v>
      </c>
      <c r="C89" s="6" t="s">
        <v>280</v>
      </c>
      <c r="D89" s="6" t="n">
        <v>15</v>
      </c>
      <c r="E89" s="6" t="n">
        <v>1</v>
      </c>
      <c r="F89" s="6" t="n">
        <v>15</v>
      </c>
    </row>
    <row r="90" customFormat="false" ht="15" hidden="false" customHeight="false" outlineLevel="0" collapsed="false">
      <c r="A90" s="6" t="n">
        <v>38</v>
      </c>
      <c r="B90" s="6" t="s">
        <v>266</v>
      </c>
      <c r="C90" s="6" t="s">
        <v>282</v>
      </c>
      <c r="D90" s="6" t="n">
        <v>15</v>
      </c>
      <c r="E90" s="6" t="n">
        <v>1</v>
      </c>
      <c r="F90" s="6" t="n">
        <v>15</v>
      </c>
    </row>
    <row r="91" customFormat="false" ht="15" hidden="false" customHeight="false" outlineLevel="0" collapsed="false">
      <c r="A91" s="6" t="n">
        <v>39</v>
      </c>
      <c r="B91" s="6" t="s">
        <v>266</v>
      </c>
      <c r="C91" s="6" t="s">
        <v>281</v>
      </c>
      <c r="D91" s="6" t="n">
        <v>15</v>
      </c>
      <c r="E91" s="6" t="n">
        <v>1</v>
      </c>
      <c r="F91" s="6" t="n">
        <v>15</v>
      </c>
    </row>
    <row r="92" customFormat="false" ht="15" hidden="false" customHeight="false" outlineLevel="0" collapsed="false">
      <c r="A92" s="6" t="n">
        <v>40</v>
      </c>
      <c r="B92" s="6" t="s">
        <v>266</v>
      </c>
      <c r="C92" s="6" t="s">
        <v>282</v>
      </c>
      <c r="D92" s="6" t="n">
        <v>15</v>
      </c>
      <c r="E92" s="6" t="n">
        <v>1</v>
      </c>
      <c r="F92" s="6" t="n">
        <v>15</v>
      </c>
    </row>
    <row r="93" customFormat="false" ht="15" hidden="false" customHeight="false" outlineLevel="0" collapsed="false">
      <c r="A93" s="6" t="n">
        <v>41</v>
      </c>
      <c r="B93" s="6" t="s">
        <v>266</v>
      </c>
      <c r="C93" s="6" t="s">
        <v>280</v>
      </c>
      <c r="D93" s="6" t="n">
        <v>15</v>
      </c>
      <c r="E93" s="6" t="n">
        <v>1</v>
      </c>
      <c r="F93" s="6" t="n">
        <v>15</v>
      </c>
    </row>
    <row r="94" customFormat="false" ht="15" hidden="false" customHeight="false" outlineLevel="0" collapsed="false">
      <c r="A94" s="6" t="n">
        <v>42</v>
      </c>
      <c r="B94" s="6" t="s">
        <v>266</v>
      </c>
      <c r="C94" s="6" t="s">
        <v>281</v>
      </c>
      <c r="D94" s="6" t="n">
        <v>15</v>
      </c>
      <c r="E94" s="6" t="n">
        <v>1</v>
      </c>
      <c r="F94" s="6" t="n">
        <v>15</v>
      </c>
    </row>
    <row r="95" customFormat="false" ht="15" hidden="false" customHeight="false" outlineLevel="0" collapsed="false">
      <c r="A95" s="6" t="n">
        <v>43</v>
      </c>
      <c r="B95" s="6" t="s">
        <v>266</v>
      </c>
      <c r="C95" s="6" t="s">
        <v>280</v>
      </c>
      <c r="D95" s="6" t="n">
        <v>15</v>
      </c>
      <c r="E95" s="6" t="n">
        <v>1</v>
      </c>
      <c r="F95" s="6" t="n">
        <v>15</v>
      </c>
    </row>
    <row r="96" customFormat="false" ht="15" hidden="false" customHeight="false" outlineLevel="0" collapsed="false">
      <c r="A96" s="6" t="n">
        <v>44</v>
      </c>
      <c r="B96" s="6" t="s">
        <v>266</v>
      </c>
      <c r="C96" s="6" t="s">
        <v>281</v>
      </c>
      <c r="D96" s="6" t="n">
        <v>15</v>
      </c>
      <c r="E96" s="6" t="n">
        <v>1</v>
      </c>
      <c r="F96" s="6" t="n">
        <v>15</v>
      </c>
    </row>
    <row r="97" customFormat="false" ht="15" hidden="false" customHeight="false" outlineLevel="0" collapsed="false">
      <c r="A97" s="6" t="n">
        <v>45</v>
      </c>
      <c r="B97" s="6" t="s">
        <v>266</v>
      </c>
      <c r="C97" s="6" t="s">
        <v>281</v>
      </c>
      <c r="D97" s="6" t="n">
        <v>15</v>
      </c>
      <c r="E97" s="6" t="n">
        <v>1</v>
      </c>
      <c r="F97" s="6" t="n">
        <v>15</v>
      </c>
    </row>
    <row r="98" customFormat="false" ht="15" hidden="false" customHeight="false" outlineLevel="0" collapsed="false">
      <c r="A98" s="6" t="n">
        <v>46</v>
      </c>
      <c r="B98" s="6" t="s">
        <v>266</v>
      </c>
      <c r="C98" s="6" t="s">
        <v>282</v>
      </c>
      <c r="D98" s="6" t="n">
        <v>15</v>
      </c>
      <c r="E98" s="6" t="n">
        <v>1</v>
      </c>
      <c r="F98" s="6" t="n">
        <v>15</v>
      </c>
    </row>
    <row r="99" customFormat="false" ht="15" hidden="false" customHeight="false" outlineLevel="0" collapsed="false">
      <c r="A99" s="6" t="n">
        <v>47</v>
      </c>
      <c r="B99" s="6" t="s">
        <v>266</v>
      </c>
      <c r="C99" s="6" t="s">
        <v>280</v>
      </c>
      <c r="D99" s="6" t="n">
        <v>15</v>
      </c>
      <c r="E99" s="6" t="n">
        <v>1</v>
      </c>
      <c r="F99" s="6" t="n">
        <v>15</v>
      </c>
    </row>
    <row r="100" customFormat="false" ht="15" hidden="false" customHeight="false" outlineLevel="0" collapsed="false">
      <c r="A100" s="6" t="n">
        <v>48</v>
      </c>
      <c r="B100" s="6" t="s">
        <v>266</v>
      </c>
      <c r="C100" s="6" t="s">
        <v>282</v>
      </c>
      <c r="D100" s="6" t="n">
        <v>15</v>
      </c>
      <c r="E100" s="6" t="n">
        <v>1</v>
      </c>
      <c r="F100" s="6" t="n">
        <v>15</v>
      </c>
    </row>
    <row r="102" customFormat="false" ht="15" hidden="false" customHeight="false" outlineLevel="0" collapsed="false">
      <c r="A102" s="11" t="s">
        <v>314</v>
      </c>
    </row>
    <row r="103" customFormat="false" ht="15" hidden="false" customHeight="true" outlineLevel="0" collapsed="false">
      <c r="A103" s="5" t="s">
        <v>312</v>
      </c>
      <c r="B103" s="5" t="s">
        <v>272</v>
      </c>
    </row>
    <row r="104" customFormat="false" ht="15" hidden="false" customHeight="false" outlineLevel="0" collapsed="false">
      <c r="A104" s="6" t="n">
        <v>1</v>
      </c>
      <c r="B104" s="6" t="s">
        <v>275</v>
      </c>
    </row>
    <row r="105" customFormat="false" ht="15" hidden="false" customHeight="false" outlineLevel="0" collapsed="false">
      <c r="A105" s="6" t="n">
        <v>2</v>
      </c>
      <c r="B105" s="6" t="s">
        <v>275</v>
      </c>
    </row>
    <row r="106" customFormat="false" ht="15" hidden="false" customHeight="false" outlineLevel="0" collapsed="false">
      <c r="A106" s="6" t="n">
        <v>3</v>
      </c>
      <c r="B106" s="6" t="s">
        <v>275</v>
      </c>
    </row>
    <row r="107" customFormat="false" ht="15" hidden="false" customHeight="false" outlineLevel="0" collapsed="false">
      <c r="A107" s="6" t="n">
        <v>4</v>
      </c>
      <c r="B107" s="6" t="s">
        <v>275</v>
      </c>
    </row>
    <row r="108" customFormat="false" ht="15" hidden="false" customHeight="false" outlineLevel="0" collapsed="false">
      <c r="A108" s="6" t="n">
        <v>5</v>
      </c>
      <c r="B108" s="6" t="s">
        <v>275</v>
      </c>
    </row>
    <row r="109" customFormat="false" ht="15" hidden="false" customHeight="false" outlineLevel="0" collapsed="false">
      <c r="A109" s="6" t="n">
        <v>6</v>
      </c>
      <c r="B109" s="6" t="s">
        <v>275</v>
      </c>
    </row>
    <row r="110" customFormat="false" ht="15" hidden="false" customHeight="false" outlineLevel="0" collapsed="false">
      <c r="A110" s="6" t="n">
        <v>7</v>
      </c>
      <c r="B110" s="6" t="s">
        <v>276</v>
      </c>
    </row>
    <row r="111" customFormat="false" ht="15" hidden="false" customHeight="false" outlineLevel="0" collapsed="false">
      <c r="A111" s="6" t="n">
        <v>8</v>
      </c>
      <c r="B111" s="6" t="s">
        <v>275</v>
      </c>
    </row>
    <row r="112" customFormat="false" ht="15" hidden="false" customHeight="false" outlineLevel="0" collapsed="false">
      <c r="A112" s="6" t="n">
        <v>9</v>
      </c>
      <c r="B112" s="6" t="s">
        <v>275</v>
      </c>
    </row>
    <row r="113" customFormat="false" ht="15" hidden="false" customHeight="false" outlineLevel="0" collapsed="false">
      <c r="A113" s="6" t="n">
        <v>10</v>
      </c>
      <c r="B113" s="6" t="s">
        <v>275</v>
      </c>
    </row>
    <row r="114" customFormat="false" ht="15" hidden="false" customHeight="false" outlineLevel="0" collapsed="false">
      <c r="A114" s="6" t="n">
        <v>11</v>
      </c>
      <c r="B114" s="6" t="s">
        <v>275</v>
      </c>
    </row>
    <row r="115" customFormat="false" ht="15" hidden="false" customHeight="false" outlineLevel="0" collapsed="false">
      <c r="A115" s="6" t="n">
        <v>12</v>
      </c>
      <c r="B115" s="6" t="s">
        <v>275</v>
      </c>
    </row>
    <row r="116" customFormat="false" ht="15" hidden="false" customHeight="false" outlineLevel="0" collapsed="false">
      <c r="A116" s="6" t="n">
        <v>13</v>
      </c>
      <c r="B116" s="6" t="s">
        <v>275</v>
      </c>
    </row>
    <row r="117" customFormat="false" ht="15" hidden="false" customHeight="false" outlineLevel="0" collapsed="false">
      <c r="A117" s="6" t="n">
        <v>14</v>
      </c>
      <c r="B117" s="6" t="s">
        <v>275</v>
      </c>
    </row>
    <row r="118" customFormat="false" ht="15" hidden="false" customHeight="false" outlineLevel="0" collapsed="false">
      <c r="A118" s="6" t="n">
        <v>15</v>
      </c>
      <c r="B118" s="6" t="s">
        <v>275</v>
      </c>
    </row>
    <row r="119" customFormat="false" ht="15" hidden="false" customHeight="false" outlineLevel="0" collapsed="false">
      <c r="A119" s="6" t="n">
        <v>16</v>
      </c>
      <c r="B119" s="6" t="s">
        <v>275</v>
      </c>
    </row>
    <row r="120" customFormat="false" ht="15" hidden="false" customHeight="false" outlineLevel="0" collapsed="false">
      <c r="A120" s="6" t="n">
        <v>17</v>
      </c>
      <c r="B120" s="6" t="s">
        <v>275</v>
      </c>
    </row>
    <row r="121" customFormat="false" ht="15" hidden="false" customHeight="false" outlineLevel="0" collapsed="false">
      <c r="A121" s="6" t="n">
        <v>18</v>
      </c>
      <c r="B121" s="6" t="s">
        <v>275</v>
      </c>
    </row>
    <row r="122" customFormat="false" ht="15" hidden="false" customHeight="false" outlineLevel="0" collapsed="false">
      <c r="A122" s="6" t="n">
        <v>19</v>
      </c>
      <c r="B122" s="6" t="s">
        <v>275</v>
      </c>
    </row>
    <row r="123" customFormat="false" ht="15" hidden="false" customHeight="false" outlineLevel="0" collapsed="false">
      <c r="A123" s="6" t="n">
        <v>20</v>
      </c>
      <c r="B123" s="6" t="s">
        <v>275</v>
      </c>
    </row>
    <row r="124" customFormat="false" ht="15" hidden="false" customHeight="false" outlineLevel="0" collapsed="false">
      <c r="A124" s="6" t="n">
        <v>21</v>
      </c>
      <c r="B124" s="6" t="s">
        <v>275</v>
      </c>
    </row>
    <row r="125" customFormat="false" ht="15" hidden="false" customHeight="false" outlineLevel="0" collapsed="false">
      <c r="A125" s="6" t="n">
        <v>22</v>
      </c>
      <c r="B125" s="6" t="s">
        <v>275</v>
      </c>
    </row>
    <row r="126" customFormat="false" ht="15" hidden="false" customHeight="false" outlineLevel="0" collapsed="false">
      <c r="A126" s="6" t="n">
        <v>23</v>
      </c>
      <c r="B126" s="6" t="s">
        <v>275</v>
      </c>
    </row>
    <row r="127" customFormat="false" ht="15" hidden="false" customHeight="false" outlineLevel="0" collapsed="false">
      <c r="A127" s="6" t="n">
        <v>24</v>
      </c>
      <c r="B127" s="6" t="s">
        <v>276</v>
      </c>
    </row>
    <row r="128" customFormat="false" ht="15" hidden="false" customHeight="false" outlineLevel="0" collapsed="false">
      <c r="A128" s="6" t="n">
        <v>25</v>
      </c>
      <c r="B128" s="6" t="s">
        <v>275</v>
      </c>
    </row>
    <row r="129" customFormat="false" ht="15" hidden="false" customHeight="false" outlineLevel="0" collapsed="false">
      <c r="A129" s="6" t="n">
        <v>26</v>
      </c>
      <c r="B129" s="6" t="s">
        <v>275</v>
      </c>
    </row>
    <row r="130" customFormat="false" ht="15" hidden="false" customHeight="false" outlineLevel="0" collapsed="false">
      <c r="A130" s="6" t="n">
        <v>27</v>
      </c>
      <c r="B130" s="6" t="s">
        <v>275</v>
      </c>
    </row>
    <row r="131" customFormat="false" ht="15" hidden="false" customHeight="false" outlineLevel="0" collapsed="false">
      <c r="A131" s="6" t="n">
        <v>28</v>
      </c>
      <c r="B131" s="6" t="s">
        <v>275</v>
      </c>
    </row>
    <row r="132" customFormat="false" ht="15" hidden="false" customHeight="false" outlineLevel="0" collapsed="false">
      <c r="A132" s="6" t="n">
        <v>29</v>
      </c>
      <c r="B132" s="6" t="s">
        <v>275</v>
      </c>
    </row>
    <row r="133" customFormat="false" ht="15" hidden="false" customHeight="false" outlineLevel="0" collapsed="false">
      <c r="A133" s="6" t="n">
        <v>30</v>
      </c>
      <c r="B133" s="6" t="s">
        <v>275</v>
      </c>
    </row>
    <row r="134" customFormat="false" ht="15" hidden="false" customHeight="false" outlineLevel="0" collapsed="false">
      <c r="A134" s="6" t="n">
        <v>31</v>
      </c>
      <c r="B134" s="6" t="s">
        <v>275</v>
      </c>
    </row>
    <row r="135" customFormat="false" ht="15" hidden="false" customHeight="false" outlineLevel="0" collapsed="false">
      <c r="A135" s="6" t="n">
        <v>32</v>
      </c>
      <c r="B135" s="6" t="s">
        <v>275</v>
      </c>
    </row>
    <row r="136" customFormat="false" ht="15" hidden="false" customHeight="false" outlineLevel="0" collapsed="false">
      <c r="A136" s="6" t="n">
        <v>33</v>
      </c>
      <c r="B136" s="6" t="s">
        <v>275</v>
      </c>
    </row>
    <row r="137" customFormat="false" ht="15" hidden="false" customHeight="false" outlineLevel="0" collapsed="false">
      <c r="A137" s="6" t="n">
        <v>34</v>
      </c>
      <c r="B137" s="6" t="s">
        <v>276</v>
      </c>
    </row>
    <row r="138" customFormat="false" ht="15" hidden="false" customHeight="false" outlineLevel="0" collapsed="false">
      <c r="A138" s="6" t="n">
        <v>35</v>
      </c>
      <c r="B138" s="6" t="s">
        <v>275</v>
      </c>
    </row>
    <row r="139" customFormat="false" ht="15" hidden="false" customHeight="false" outlineLevel="0" collapsed="false">
      <c r="A139" s="6" t="n">
        <v>36</v>
      </c>
      <c r="B139" s="6" t="s">
        <v>275</v>
      </c>
    </row>
    <row r="140" customFormat="false" ht="15" hidden="false" customHeight="false" outlineLevel="0" collapsed="false">
      <c r="A140" s="6" t="n">
        <v>37</v>
      </c>
      <c r="B140" s="6" t="s">
        <v>275</v>
      </c>
    </row>
    <row r="141" customFormat="false" ht="15" hidden="false" customHeight="false" outlineLevel="0" collapsed="false">
      <c r="A141" s="6" t="n">
        <v>38</v>
      </c>
      <c r="B141" s="6" t="s">
        <v>275</v>
      </c>
    </row>
    <row r="142" customFormat="false" ht="15" hidden="false" customHeight="false" outlineLevel="0" collapsed="false">
      <c r="A142" s="6" t="n">
        <v>39</v>
      </c>
      <c r="B142" s="6" t="s">
        <v>275</v>
      </c>
    </row>
    <row r="143" customFormat="false" ht="15" hidden="false" customHeight="false" outlineLevel="0" collapsed="false">
      <c r="A143" s="6" t="n">
        <v>40</v>
      </c>
      <c r="B143" s="6" t="s">
        <v>275</v>
      </c>
    </row>
    <row r="144" customFormat="false" ht="15" hidden="false" customHeight="false" outlineLevel="0" collapsed="false">
      <c r="A144" s="6" t="n">
        <v>41</v>
      </c>
      <c r="B144" s="6" t="s">
        <v>276</v>
      </c>
    </row>
    <row r="145" customFormat="false" ht="15" hidden="false" customHeight="false" outlineLevel="0" collapsed="false">
      <c r="A145" s="6" t="n">
        <v>42</v>
      </c>
      <c r="B145" s="6" t="s">
        <v>275</v>
      </c>
    </row>
    <row r="146" customFormat="false" ht="15" hidden="false" customHeight="false" outlineLevel="0" collapsed="false">
      <c r="A146" s="6" t="n">
        <v>43</v>
      </c>
      <c r="B146" s="6" t="s">
        <v>275</v>
      </c>
    </row>
    <row r="147" customFormat="false" ht="15" hidden="false" customHeight="false" outlineLevel="0" collapsed="false">
      <c r="A147" s="6" t="n">
        <v>44</v>
      </c>
      <c r="B147" s="6" t="s">
        <v>275</v>
      </c>
    </row>
    <row r="148" customFormat="false" ht="15" hidden="false" customHeight="false" outlineLevel="0" collapsed="false">
      <c r="A148" s="6" t="n">
        <v>45</v>
      </c>
      <c r="B148" s="6" t="s">
        <v>275</v>
      </c>
    </row>
    <row r="149" customFormat="false" ht="15" hidden="false" customHeight="false" outlineLevel="0" collapsed="false">
      <c r="A149" s="6" t="n">
        <v>46</v>
      </c>
      <c r="B149" s="6" t="s">
        <v>275</v>
      </c>
    </row>
    <row r="150" customFormat="false" ht="15" hidden="false" customHeight="false" outlineLevel="0" collapsed="false">
      <c r="A150" s="6" t="n">
        <v>47</v>
      </c>
      <c r="B150" s="6" t="s">
        <v>275</v>
      </c>
    </row>
    <row r="151" customFormat="false" ht="15" hidden="false" customHeight="false" outlineLevel="0" collapsed="false">
      <c r="A151" s="6" t="n">
        <v>48</v>
      </c>
      <c r="B151" s="6" t="s">
        <v>275</v>
      </c>
    </row>
  </sheetData>
  <mergeCells count="4">
    <mergeCell ref="A2:L2"/>
    <mergeCell ref="A6:L6"/>
    <mergeCell ref="A49:L49"/>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315</v>
      </c>
      <c r="B2" s="2"/>
      <c r="C2" s="2"/>
      <c r="D2" s="2"/>
      <c r="E2" s="2"/>
      <c r="F2" s="2"/>
      <c r="G2" s="2"/>
      <c r="H2" s="2"/>
      <c r="I2" s="2"/>
      <c r="J2" s="2"/>
      <c r="K2" s="2"/>
      <c r="L2" s="2"/>
    </row>
    <row r="5" customFormat="false" ht="15" hidden="false" customHeight="false" outlineLevel="0" collapsed="false">
      <c r="A5" s="3" t="s">
        <v>259</v>
      </c>
    </row>
    <row r="6" customFormat="false" ht="39" hidden="false" customHeight="true" outlineLevel="0" collapsed="false">
      <c r="A6" s="4" t="s">
        <v>316</v>
      </c>
      <c r="B6" s="4"/>
      <c r="C6" s="4"/>
      <c r="D6" s="4"/>
      <c r="E6" s="4"/>
      <c r="F6" s="4"/>
      <c r="G6" s="4"/>
      <c r="H6" s="4"/>
      <c r="I6" s="4"/>
      <c r="J6" s="4"/>
      <c r="K6" s="4"/>
      <c r="L6" s="4"/>
    </row>
    <row r="7" customFormat="false" ht="15" hidden="false" customHeight="false" outlineLevel="0" collapsed="false">
      <c r="A7" s="11" t="s">
        <v>317</v>
      </c>
    </row>
    <row r="8" customFormat="false" ht="15" hidden="false" customHeight="true" outlineLevel="0" collapsed="false">
      <c r="A8" s="5" t="s">
        <v>318</v>
      </c>
      <c r="B8" s="5" t="s">
        <v>319</v>
      </c>
      <c r="C8" s="5" t="s">
        <v>320</v>
      </c>
      <c r="D8" s="5" t="s">
        <v>321</v>
      </c>
    </row>
    <row r="9" customFormat="false" ht="32.8" hidden="false" customHeight="false" outlineLevel="0" collapsed="false">
      <c r="A9" s="6" t="s">
        <v>322</v>
      </c>
      <c r="B9" s="6" t="n">
        <v>50</v>
      </c>
      <c r="C9" s="6" t="s">
        <v>323</v>
      </c>
      <c r="D9" s="7" t="s">
        <v>324</v>
      </c>
    </row>
    <row r="10" customFormat="false" ht="22.35" hidden="false" customHeight="false" outlineLevel="0" collapsed="false">
      <c r="A10" s="6" t="s">
        <v>325</v>
      </c>
      <c r="B10" s="6" t="n">
        <v>950</v>
      </c>
      <c r="C10" s="6" t="s">
        <v>326</v>
      </c>
      <c r="D10" s="7" t="s">
        <v>327</v>
      </c>
    </row>
    <row r="11" customFormat="false" ht="43.25" hidden="false" customHeight="false" outlineLevel="0" collapsed="false">
      <c r="A11" s="6" t="s">
        <v>328</v>
      </c>
      <c r="B11" s="6" t="n">
        <v>81</v>
      </c>
      <c r="C11" s="6" t="s">
        <v>326</v>
      </c>
      <c r="D11" s="7" t="s">
        <v>329</v>
      </c>
    </row>
    <row r="12" customFormat="false" ht="15" hidden="false" customHeight="false" outlineLevel="0" collapsed="false">
      <c r="A12" s="6" t="s">
        <v>330</v>
      </c>
      <c r="B12" s="6" t="n">
        <v>369</v>
      </c>
      <c r="C12" s="6" t="s">
        <v>326</v>
      </c>
      <c r="D12" s="6" t="s">
        <v>331</v>
      </c>
    </row>
    <row r="13" customFormat="false" ht="43.25" hidden="false" customHeight="false" outlineLevel="0" collapsed="false">
      <c r="A13" s="6" t="s">
        <v>332</v>
      </c>
      <c r="B13" s="6" t="n">
        <v>151</v>
      </c>
      <c r="C13" s="6" t="s">
        <v>326</v>
      </c>
      <c r="D13" s="7" t="s">
        <v>333</v>
      </c>
    </row>
    <row r="14" customFormat="false" ht="15" hidden="false" customHeight="false" outlineLevel="0" collapsed="false">
      <c r="A14" s="6" t="s">
        <v>334</v>
      </c>
      <c r="B14" s="6" t="n">
        <v>399</v>
      </c>
      <c r="C14" s="6" t="s">
        <v>326</v>
      </c>
      <c r="D14" s="6" t="s">
        <v>335</v>
      </c>
    </row>
    <row r="15" customFormat="false" ht="43.25" hidden="false" customHeight="false" outlineLevel="0" collapsed="false">
      <c r="A15" s="6" t="s">
        <v>336</v>
      </c>
      <c r="B15" s="6" t="n">
        <v>151</v>
      </c>
      <c r="C15" s="6" t="s">
        <v>326</v>
      </c>
      <c r="D15" s="7" t="s">
        <v>337</v>
      </c>
    </row>
    <row r="16" customFormat="false" ht="15" hidden="false" customHeight="false" outlineLevel="0" collapsed="false">
      <c r="A16" s="11" t="s">
        <v>338</v>
      </c>
      <c r="B16" s="12" t="n">
        <f aca="false">SUMIF(C9:C15,"Retained",B9:B15)</f>
        <v>2101</v>
      </c>
    </row>
    <row r="18" customFormat="false" ht="15" hidden="false" customHeight="false" outlineLevel="0" collapsed="false">
      <c r="A18" s="11" t="s">
        <v>339</v>
      </c>
    </row>
    <row r="19" customFormat="false" ht="24" hidden="false" customHeight="true" outlineLevel="0" collapsed="false">
      <c r="A19" s="5" t="s">
        <v>318</v>
      </c>
      <c r="B19" s="5" t="s">
        <v>340</v>
      </c>
      <c r="C19" s="5" t="s">
        <v>341</v>
      </c>
    </row>
    <row r="20" customFormat="false" ht="15" hidden="false" customHeight="false" outlineLevel="0" collapsed="false">
      <c r="A20" s="6" t="s">
        <v>322</v>
      </c>
      <c r="B20" s="16" t="n">
        <v>0.00742059010274484</v>
      </c>
      <c r="C20" s="17" t="n">
        <v>138.389415366909</v>
      </c>
    </row>
    <row r="21" customFormat="false" ht="15" hidden="false" customHeight="false" outlineLevel="0" collapsed="false">
      <c r="A21" s="6" t="s">
        <v>342</v>
      </c>
      <c r="B21" s="18" t="n">
        <v>0.000854004306711388</v>
      </c>
      <c r="C21" s="17" t="n">
        <v>15.9266520708233</v>
      </c>
    </row>
    <row r="22" customFormat="false" ht="15" hidden="false" customHeight="false" outlineLevel="0" collapsed="false">
      <c r="A22" s="6" t="s">
        <v>343</v>
      </c>
      <c r="B22" s="18" t="n">
        <v>5.3621081374401E-005</v>
      </c>
      <c r="C22" s="16" t="n">
        <v>1</v>
      </c>
    </row>
    <row r="23" customFormat="false" ht="15" hidden="false" customHeight="false" outlineLevel="0" collapsed="false">
      <c r="A23" s="6" t="s">
        <v>344</v>
      </c>
      <c r="B23" s="18" t="n">
        <v>7.23518128025708E-005</v>
      </c>
      <c r="C23" s="16" t="n">
        <v>1.34931655513221</v>
      </c>
    </row>
    <row r="24" customFormat="false" ht="15" hidden="false" customHeight="false" outlineLevel="0" collapsed="false">
      <c r="A24" s="6" t="s">
        <v>345</v>
      </c>
      <c r="B24" s="18" t="n">
        <v>5.32578007308394E-005</v>
      </c>
      <c r="C24" s="16" t="n">
        <v>0.993225040706935</v>
      </c>
    </row>
    <row r="25" customFormat="false" ht="15" hidden="false" customHeight="false" outlineLevel="0" collapsed="false">
      <c r="A25" s="6" t="s">
        <v>328</v>
      </c>
      <c r="B25" s="18" t="n">
        <v>1.73905804427266E-005</v>
      </c>
      <c r="C25" s="16" t="n">
        <v>0.324323568211904</v>
      </c>
    </row>
    <row r="26" customFormat="false" ht="15" hidden="false" customHeight="false" outlineLevel="0" collapsed="false">
      <c r="A26" s="6" t="s">
        <v>330</v>
      </c>
      <c r="B26" s="18" t="n">
        <v>1.33323655275922E-005</v>
      </c>
      <c r="C26" s="16" t="n">
        <v>0.248640370277149</v>
      </c>
    </row>
    <row r="27" customFormat="false" ht="15" hidden="false" customHeight="false" outlineLevel="0" collapsed="false">
      <c r="A27" s="6" t="s">
        <v>332</v>
      </c>
      <c r="B27" s="18" t="n">
        <v>2.28522717343018E-005</v>
      </c>
      <c r="C27" s="16" t="n">
        <v>0.426180732438782</v>
      </c>
    </row>
    <row r="28" customFormat="false" ht="15" hidden="false" customHeight="false" outlineLevel="0" collapsed="false">
      <c r="A28" s="6" t="s">
        <v>334</v>
      </c>
      <c r="B28" s="18" t="n">
        <v>2.22728061127981E-005</v>
      </c>
      <c r="C28" s="16" t="n">
        <v>0.415374057029578</v>
      </c>
    </row>
    <row r="29" customFormat="false" ht="15" hidden="false" customHeight="false" outlineLevel="0" collapsed="false">
      <c r="A29" s="6" t="s">
        <v>336</v>
      </c>
      <c r="B29" s="18" t="n">
        <v>9.01383103323932E-005</v>
      </c>
      <c r="C29" s="16" t="n">
        <v>1.68102373212163</v>
      </c>
    </row>
    <row r="31" customFormat="false" ht="15" hidden="false" customHeight="false" outlineLevel="0" collapsed="false">
      <c r="A31" s="11" t="s">
        <v>346</v>
      </c>
    </row>
    <row r="32" customFormat="false" ht="24" hidden="false" customHeight="true" outlineLevel="0" collapsed="false">
      <c r="A32" s="5" t="s">
        <v>262</v>
      </c>
      <c r="B32" s="5" t="s">
        <v>347</v>
      </c>
      <c r="C32" s="5" t="s">
        <v>348</v>
      </c>
      <c r="D32" s="5" t="s">
        <v>349</v>
      </c>
      <c r="E32" s="5" t="s">
        <v>350</v>
      </c>
      <c r="F32" s="5" t="s">
        <v>351</v>
      </c>
    </row>
    <row r="33" customFormat="false" ht="15" hidden="false" customHeight="false" outlineLevel="0" collapsed="false">
      <c r="A33" s="6" t="s">
        <v>265</v>
      </c>
      <c r="B33" s="6" t="n">
        <v>108</v>
      </c>
      <c r="C33" s="16" t="n">
        <v>0.0415912867262192</v>
      </c>
      <c r="D33" s="16" t="n">
        <v>0.0978748383188516</v>
      </c>
      <c r="E33" s="16" t="n">
        <v>0.140923513083953</v>
      </c>
      <c r="F33" s="6" t="n">
        <v>0</v>
      </c>
    </row>
    <row r="34" customFormat="false" ht="15" hidden="false" customHeight="false" outlineLevel="0" collapsed="false">
      <c r="A34" s="6" t="s">
        <v>266</v>
      </c>
      <c r="B34" s="6" t="n">
        <v>540</v>
      </c>
      <c r="C34" s="16" t="n">
        <v>0.0619196822214808</v>
      </c>
      <c r="D34" s="16" t="n">
        <v>0.1893973346982</v>
      </c>
      <c r="E34" s="16" t="n">
        <v>0.529213758623838</v>
      </c>
      <c r="F34" s="6" t="n">
        <v>43</v>
      </c>
    </row>
    <row r="36" customFormat="false" ht="15" hidden="false" customHeight="false" outlineLevel="0" collapsed="false">
      <c r="A36" s="11" t="s">
        <v>352</v>
      </c>
    </row>
    <row r="37" customFormat="false" ht="24" hidden="false" customHeight="true" outlineLevel="0" collapsed="false">
      <c r="A37" s="5" t="s">
        <v>312</v>
      </c>
      <c r="B37" s="5" t="s">
        <v>262</v>
      </c>
      <c r="C37" s="5" t="s">
        <v>271</v>
      </c>
      <c r="D37" s="5" t="s">
        <v>274</v>
      </c>
      <c r="E37" s="5" t="s">
        <v>353</v>
      </c>
      <c r="F37" s="5" t="s">
        <v>354</v>
      </c>
      <c r="G37" s="5" t="s">
        <v>355</v>
      </c>
      <c r="H37" s="5" t="s">
        <v>356</v>
      </c>
    </row>
    <row r="38" customFormat="false" ht="22.35" hidden="false" customHeight="false" outlineLevel="0" collapsed="false">
      <c r="A38" s="6" t="n">
        <v>24</v>
      </c>
      <c r="B38" s="6" t="s">
        <v>266</v>
      </c>
      <c r="C38" s="6" t="s">
        <v>272</v>
      </c>
      <c r="D38" s="6" t="s">
        <v>276</v>
      </c>
      <c r="E38" s="7" t="s">
        <v>357</v>
      </c>
      <c r="F38" s="16" t="n">
        <v>0.529213758623838</v>
      </c>
      <c r="G38" s="16" t="n">
        <v>0.59613710641861</v>
      </c>
      <c r="H38" s="16" t="n">
        <v>0.086257915943861</v>
      </c>
    </row>
    <row r="39" customFormat="false" ht="22.35" hidden="false" customHeight="false" outlineLevel="0" collapsed="false">
      <c r="A39" s="6" t="n">
        <v>17</v>
      </c>
      <c r="B39" s="6" t="s">
        <v>266</v>
      </c>
      <c r="C39" s="6" t="s">
        <v>272</v>
      </c>
      <c r="D39" s="6" t="s">
        <v>275</v>
      </c>
      <c r="E39" s="7" t="s">
        <v>358</v>
      </c>
      <c r="F39" s="16" t="n">
        <v>0.401222342379943</v>
      </c>
      <c r="G39" s="16" t="n">
        <v>0.391038954257965</v>
      </c>
      <c r="H39" s="16" t="n">
        <v>0.086257915943861</v>
      </c>
    </row>
    <row r="40" customFormat="false" ht="22.35" hidden="false" customHeight="false" outlineLevel="0" collapsed="false">
      <c r="A40" s="6" t="n">
        <v>40</v>
      </c>
      <c r="B40" s="6" t="s">
        <v>266</v>
      </c>
      <c r="C40" s="6" t="s">
        <v>272</v>
      </c>
      <c r="D40" s="6" t="s">
        <v>275</v>
      </c>
      <c r="E40" s="7" t="s">
        <v>359</v>
      </c>
      <c r="F40" s="16" t="n">
        <v>0.399257920017517</v>
      </c>
      <c r="G40" s="16" t="n">
        <v>0.392011284828186</v>
      </c>
      <c r="H40" s="16" t="n">
        <v>0.086257915943861</v>
      </c>
    </row>
    <row r="41" customFormat="false" ht="22.35" hidden="false" customHeight="false" outlineLevel="0" collapsed="false">
      <c r="A41" s="6" t="n">
        <v>24</v>
      </c>
      <c r="B41" s="6" t="s">
        <v>266</v>
      </c>
      <c r="C41" s="6" t="s">
        <v>272</v>
      </c>
      <c r="D41" s="6" t="s">
        <v>276</v>
      </c>
      <c r="E41" s="7" t="s">
        <v>360</v>
      </c>
      <c r="F41" s="16" t="n">
        <v>0.389388438212014</v>
      </c>
      <c r="G41" s="16" t="n">
        <v>0.357985019683838</v>
      </c>
      <c r="H41" s="16" t="n">
        <v>0.086257915943861</v>
      </c>
    </row>
    <row r="42" customFormat="false" ht="22.35" hidden="false" customHeight="false" outlineLevel="0" collapsed="false">
      <c r="A42" s="6" t="n">
        <v>41</v>
      </c>
      <c r="B42" s="6" t="s">
        <v>266</v>
      </c>
      <c r="C42" s="6" t="s">
        <v>272</v>
      </c>
      <c r="D42" s="6" t="s">
        <v>276</v>
      </c>
      <c r="E42" s="7" t="s">
        <v>361</v>
      </c>
      <c r="F42" s="16" t="n">
        <v>0.374574633413212</v>
      </c>
      <c r="G42" s="16" t="n">
        <v>0.35890719294548</v>
      </c>
      <c r="H42" s="16" t="n">
        <v>0.086257915943861</v>
      </c>
    </row>
    <row r="43" customFormat="false" ht="22.35" hidden="false" customHeight="false" outlineLevel="0" collapsed="false">
      <c r="A43" s="6" t="n">
        <v>42</v>
      </c>
      <c r="B43" s="6" t="s">
        <v>266</v>
      </c>
      <c r="C43" s="6" t="s">
        <v>272</v>
      </c>
      <c r="D43" s="6" t="s">
        <v>275</v>
      </c>
      <c r="E43" s="7" t="s">
        <v>362</v>
      </c>
      <c r="F43" s="16" t="n">
        <v>0.358272607248786</v>
      </c>
      <c r="G43" s="16" t="n">
        <v>0.332792848348618</v>
      </c>
      <c r="H43" s="16" t="n">
        <v>0.086257915943861</v>
      </c>
    </row>
    <row r="44" customFormat="false" ht="22.35" hidden="false" customHeight="false" outlineLevel="0" collapsed="false">
      <c r="A44" s="6" t="n">
        <v>38</v>
      </c>
      <c r="B44" s="6" t="s">
        <v>266</v>
      </c>
      <c r="C44" s="6" t="s">
        <v>272</v>
      </c>
      <c r="D44" s="6" t="s">
        <v>275</v>
      </c>
      <c r="E44" s="7" t="s">
        <v>363</v>
      </c>
      <c r="F44" s="16" t="n">
        <v>0.353976213722127</v>
      </c>
      <c r="G44" s="16" t="n">
        <v>0.306644827127457</v>
      </c>
      <c r="H44" s="16" t="n">
        <v>0.086257915943861</v>
      </c>
    </row>
    <row r="45" customFormat="false" ht="22.35" hidden="false" customHeight="false" outlineLevel="0" collapsed="false">
      <c r="A45" s="6" t="n">
        <v>41</v>
      </c>
      <c r="B45" s="6" t="s">
        <v>266</v>
      </c>
      <c r="C45" s="6" t="s">
        <v>272</v>
      </c>
      <c r="D45" s="6" t="s">
        <v>276</v>
      </c>
      <c r="E45" s="7" t="s">
        <v>364</v>
      </c>
      <c r="F45" s="16" t="n">
        <v>0.307591752706959</v>
      </c>
      <c r="G45" s="16" t="n">
        <v>0.324125945568085</v>
      </c>
      <c r="H45" s="16" t="n">
        <v>0.086257915943861</v>
      </c>
    </row>
    <row r="46" customFormat="false" ht="22.35" hidden="false" customHeight="false" outlineLevel="0" collapsed="false">
      <c r="A46" s="6" t="n">
        <v>34</v>
      </c>
      <c r="B46" s="6" t="s">
        <v>266</v>
      </c>
      <c r="C46" s="6" t="s">
        <v>272</v>
      </c>
      <c r="D46" s="6" t="s">
        <v>276</v>
      </c>
      <c r="E46" s="7" t="s">
        <v>365</v>
      </c>
      <c r="F46" s="16" t="n">
        <v>0.30075619933491</v>
      </c>
      <c r="G46" s="16" t="n">
        <v>0.240137249231339</v>
      </c>
      <c r="H46" s="16" t="n">
        <v>0.086257915943861</v>
      </c>
    </row>
    <row r="47" customFormat="false" ht="22.35" hidden="false" customHeight="false" outlineLevel="0" collapsed="false">
      <c r="A47" s="6" t="n">
        <v>35</v>
      </c>
      <c r="B47" s="6" t="s">
        <v>266</v>
      </c>
      <c r="C47" s="6" t="s">
        <v>272</v>
      </c>
      <c r="D47" s="6" t="s">
        <v>275</v>
      </c>
      <c r="E47" s="7" t="s">
        <v>366</v>
      </c>
      <c r="F47" s="16" t="n">
        <v>0.269086631660073</v>
      </c>
      <c r="G47" s="16" t="n">
        <v>0.222410589456558</v>
      </c>
      <c r="H47" s="16" t="n">
        <v>0.086257915943861</v>
      </c>
    </row>
    <row r="50" customFormat="false" ht="15" hidden="false" customHeight="false" outlineLevel="0" collapsed="false">
      <c r="A50" s="3" t="s">
        <v>367</v>
      </c>
    </row>
    <row r="114" customFormat="false" ht="14.25" hidden="false" customHeight="true" outlineLevel="0" collapsed="false">
      <c r="A114" s="10" t="s">
        <v>368</v>
      </c>
      <c r="B114" s="10"/>
      <c r="C114" s="10"/>
      <c r="D114" s="10"/>
      <c r="E114" s="10"/>
      <c r="F114" s="10"/>
      <c r="G114" s="10"/>
      <c r="H114" s="10"/>
      <c r="I114" s="10"/>
      <c r="J114" s="10"/>
      <c r="K114" s="10"/>
      <c r="L114" s="10"/>
    </row>
    <row r="115" customFormat="false" ht="14.25" hidden="false" customHeight="true" outlineLevel="0" collapsed="false">
      <c r="A115" s="10" t="s">
        <v>369</v>
      </c>
      <c r="B115" s="10"/>
      <c r="C115" s="10"/>
      <c r="D115" s="10"/>
      <c r="E115" s="10"/>
      <c r="F115" s="10"/>
      <c r="G115" s="10"/>
      <c r="H115" s="10"/>
      <c r="I115" s="10"/>
      <c r="J115" s="10"/>
      <c r="K115" s="10"/>
      <c r="L115" s="10"/>
    </row>
  </sheetData>
  <mergeCells count="4">
    <mergeCell ref="A2:L2"/>
    <mergeCell ref="A6:L6"/>
    <mergeCell ref="A114:L114"/>
    <mergeCell ref="A115:L1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370</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372</v>
      </c>
      <c r="B6" s="4"/>
      <c r="C6" s="4"/>
      <c r="D6" s="4"/>
      <c r="E6" s="4"/>
      <c r="F6" s="4"/>
      <c r="G6" s="4"/>
      <c r="H6" s="4"/>
      <c r="I6" s="4"/>
      <c r="J6" s="4"/>
      <c r="K6" s="4"/>
      <c r="L6" s="4"/>
    </row>
    <row r="7" customFormat="false" ht="14.25" hidden="false" customHeight="true" outlineLevel="0" collapsed="false">
      <c r="A7" s="4" t="s">
        <v>373</v>
      </c>
      <c r="B7" s="4"/>
      <c r="C7" s="4"/>
      <c r="D7" s="4"/>
      <c r="E7" s="4"/>
      <c r="F7" s="4"/>
      <c r="G7" s="4"/>
      <c r="H7" s="4"/>
      <c r="I7" s="4"/>
      <c r="J7" s="4"/>
      <c r="K7" s="4"/>
      <c r="L7" s="4"/>
    </row>
    <row r="9" customFormat="false" ht="15" hidden="false" customHeight="false" outlineLevel="0" collapsed="false">
      <c r="A9" s="3" t="s">
        <v>259</v>
      </c>
    </row>
    <row r="10" customFormat="false" ht="39" hidden="false" customHeight="true" outlineLevel="0" collapsed="false">
      <c r="A10" s="4" t="s">
        <v>374</v>
      </c>
      <c r="B10" s="4"/>
      <c r="C10" s="4"/>
      <c r="D10" s="4"/>
      <c r="E10" s="4"/>
      <c r="F10" s="4"/>
      <c r="G10" s="4"/>
      <c r="H10" s="4"/>
      <c r="I10" s="4"/>
      <c r="J10" s="4"/>
      <c r="K10" s="4"/>
      <c r="L10" s="4"/>
    </row>
    <row r="11" customFormat="false" ht="15" hidden="false" customHeight="false" outlineLevel="0" collapsed="false">
      <c r="A11" s="11" t="s">
        <v>375</v>
      </c>
    </row>
    <row r="12" customFormat="false" ht="24" hidden="false" customHeight="true" outlineLevel="0" collapsed="false">
      <c r="A12" s="5" t="s">
        <v>376</v>
      </c>
      <c r="B12" s="5" t="s">
        <v>377</v>
      </c>
      <c r="C12" s="19" t="s">
        <v>378</v>
      </c>
      <c r="D12" s="19" t="s">
        <v>379</v>
      </c>
    </row>
    <row r="13" customFormat="false" ht="32.8" hidden="false" customHeight="false" outlineLevel="0" collapsed="false">
      <c r="A13" s="7" t="s">
        <v>380</v>
      </c>
      <c r="B13" s="6" t="n">
        <v>2050</v>
      </c>
      <c r="C13" s="20" t="n">
        <v>2101</v>
      </c>
      <c r="D13" s="21" t="n">
        <f aca="false">B13/C13</f>
        <v>0.975725844835793</v>
      </c>
    </row>
    <row r="14" customFormat="false" ht="43.25" hidden="false" customHeight="false" outlineLevel="0" collapsed="false">
      <c r="A14" s="7" t="s">
        <v>381</v>
      </c>
      <c r="B14" s="6" t="n">
        <v>2043</v>
      </c>
      <c r="C14" s="20" t="n">
        <v>2101</v>
      </c>
      <c r="D14" s="21" t="n">
        <f aca="false">B14/C14</f>
        <v>0.972394098048548</v>
      </c>
    </row>
    <row r="15" customFormat="false" ht="32.8" hidden="false" customHeight="false" outlineLevel="0" collapsed="false">
      <c r="A15" s="7" t="s">
        <v>382</v>
      </c>
      <c r="B15" s="6" t="n">
        <v>2043</v>
      </c>
      <c r="C15" s="20" t="n">
        <v>2101</v>
      </c>
      <c r="D15" s="21" t="n">
        <f aca="false">B15/C15</f>
        <v>0.972394098048548</v>
      </c>
    </row>
    <row r="16" customFormat="false" ht="22.35" hidden="false" customHeight="false" outlineLevel="0" collapsed="false">
      <c r="A16" s="7" t="s">
        <v>383</v>
      </c>
      <c r="B16" s="6" t="n">
        <v>2051</v>
      </c>
      <c r="C16" s="20" t="n">
        <v>2101</v>
      </c>
      <c r="D16" s="21" t="n">
        <f aca="false">B16/C16</f>
        <v>0.976201808662542</v>
      </c>
    </row>
    <row r="17" customFormat="false" ht="43.25" hidden="false" customHeight="false" outlineLevel="0" collapsed="false">
      <c r="A17" s="7" t="s">
        <v>384</v>
      </c>
      <c r="B17" s="6" t="n">
        <v>2010</v>
      </c>
      <c r="C17" s="20" t="n">
        <v>2101</v>
      </c>
      <c r="D17" s="21" t="n">
        <f aca="false">B17/C17</f>
        <v>0.956687291765826</v>
      </c>
    </row>
    <row r="18" customFormat="false" ht="53.7" hidden="false" customHeight="false" outlineLevel="0" collapsed="false">
      <c r="A18" s="7" t="s">
        <v>385</v>
      </c>
      <c r="B18" s="6" t="n">
        <v>1890</v>
      </c>
      <c r="C18" s="20" t="n">
        <v>2101</v>
      </c>
      <c r="D18" s="21" t="n">
        <f aca="false">B18/C18</f>
        <v>0.899571632555926</v>
      </c>
    </row>
    <row r="19" customFormat="false" ht="43.25" hidden="false" customHeight="false" outlineLevel="0" collapsed="false">
      <c r="A19" s="7" t="s">
        <v>386</v>
      </c>
      <c r="B19" s="6" t="n">
        <v>1790</v>
      </c>
      <c r="C19" s="20" t="n">
        <v>2101</v>
      </c>
      <c r="D19" s="21" t="n">
        <f aca="false">B19/C19</f>
        <v>0.851975249881009</v>
      </c>
    </row>
    <row r="21" customFormat="false" ht="15" hidden="false" customHeight="false" outlineLevel="0" collapsed="false">
      <c r="A21" s="11" t="s">
        <v>387</v>
      </c>
    </row>
    <row r="22" customFormat="false" ht="15" hidden="false" customHeight="true" outlineLevel="0" collapsed="false">
      <c r="A22" s="5" t="s">
        <v>318</v>
      </c>
      <c r="B22" s="5" t="s">
        <v>319</v>
      </c>
      <c r="C22" s="5" t="s">
        <v>94</v>
      </c>
    </row>
    <row r="23" customFormat="false" ht="15" hidden="false" customHeight="false" outlineLevel="0" collapsed="false">
      <c r="A23" s="6" t="s">
        <v>388</v>
      </c>
      <c r="B23" s="6" t="n">
        <v>317</v>
      </c>
      <c r="C23" s="6" t="s">
        <v>389</v>
      </c>
    </row>
    <row r="24" customFormat="false" ht="15" hidden="false" customHeight="false" outlineLevel="0" collapsed="false">
      <c r="A24" s="6" t="s">
        <v>390</v>
      </c>
      <c r="B24" s="6" t="n">
        <v>6</v>
      </c>
      <c r="C24" s="6" t="s">
        <v>391</v>
      </c>
    </row>
    <row r="25" customFormat="false" ht="15" hidden="false" customHeight="false" outlineLevel="0" collapsed="false">
      <c r="A25" s="6" t="s">
        <v>392</v>
      </c>
      <c r="B25" s="6" t="n">
        <v>602</v>
      </c>
      <c r="C25" s="6" t="s">
        <v>389</v>
      </c>
    </row>
    <row r="26" customFormat="false" ht="15" hidden="false" customHeight="false" outlineLevel="0" collapsed="false">
      <c r="A26" s="6" t="s">
        <v>393</v>
      </c>
      <c r="B26" s="6" t="n">
        <v>45</v>
      </c>
      <c r="C26" s="6" t="s">
        <v>391</v>
      </c>
    </row>
    <row r="27" customFormat="false" ht="15" hidden="false" customHeight="false" outlineLevel="0" collapsed="false">
      <c r="A27" s="6" t="s">
        <v>394</v>
      </c>
      <c r="B27" s="6" t="n">
        <v>1131</v>
      </c>
      <c r="C27" s="6" t="s">
        <v>389</v>
      </c>
    </row>
    <row r="29" customFormat="false" ht="15" hidden="false" customHeight="false" outlineLevel="0" collapsed="false">
      <c r="A29" s="11" t="s">
        <v>395</v>
      </c>
    </row>
    <row r="30" customFormat="false" ht="24" hidden="false" customHeight="true" outlineLevel="0" collapsed="false">
      <c r="A30" s="5" t="s">
        <v>396</v>
      </c>
      <c r="B30" s="5" t="s">
        <v>319</v>
      </c>
      <c r="C30" s="5" t="s">
        <v>397</v>
      </c>
      <c r="D30" s="5" t="s">
        <v>398</v>
      </c>
      <c r="E30" s="5" t="s">
        <v>399</v>
      </c>
      <c r="F30" s="5" t="s">
        <v>400</v>
      </c>
      <c r="G30" s="5" t="s">
        <v>401</v>
      </c>
    </row>
    <row r="31" customFormat="false" ht="15" hidden="false" customHeight="false" outlineLevel="0" collapsed="false">
      <c r="A31" s="6" t="s">
        <v>402</v>
      </c>
      <c r="B31" s="6" t="n">
        <v>100</v>
      </c>
      <c r="C31" s="6" t="n">
        <v>100</v>
      </c>
      <c r="D31" s="6" t="n">
        <v>100</v>
      </c>
      <c r="E31" s="17" t="n">
        <v>499</v>
      </c>
      <c r="F31" s="16" t="n">
        <v>8.97801409055134</v>
      </c>
      <c r="G31" s="16" t="n">
        <v>0.0248972152256304</v>
      </c>
    </row>
    <row r="32" customFormat="false" ht="15" hidden="false" customHeight="false" outlineLevel="0" collapsed="false">
      <c r="A32" s="6" t="s">
        <v>403</v>
      </c>
      <c r="B32" s="6" t="n">
        <v>100</v>
      </c>
      <c r="C32" s="6" t="n">
        <v>100</v>
      </c>
      <c r="D32" s="6" t="n">
        <v>100</v>
      </c>
      <c r="E32" s="17" t="n">
        <v>599</v>
      </c>
      <c r="F32" s="17" t="n">
        <v>10.0733721887829</v>
      </c>
      <c r="G32" s="16" t="n">
        <v>0.0334807558330122</v>
      </c>
    </row>
    <row r="33" customFormat="false" ht="15" hidden="false" customHeight="false" outlineLevel="0" collapsed="false">
      <c r="A33" s="6" t="s">
        <v>404</v>
      </c>
      <c r="B33" s="6" t="n">
        <v>80</v>
      </c>
      <c r="C33" s="6" t="n">
        <v>80</v>
      </c>
      <c r="D33" s="6" t="n">
        <v>80</v>
      </c>
      <c r="E33" s="17" t="n">
        <v>653</v>
      </c>
      <c r="F33" s="17" t="n">
        <v>11.7780414668938</v>
      </c>
      <c r="G33" s="16" t="n">
        <v>0.0294058458948577</v>
      </c>
    </row>
    <row r="34" customFormat="false" ht="15" hidden="false" customHeight="false" outlineLevel="0" collapsed="false">
      <c r="A34" s="6" t="s">
        <v>405</v>
      </c>
      <c r="B34" s="6" t="n">
        <v>80</v>
      </c>
      <c r="C34" s="6" t="n">
        <v>74</v>
      </c>
      <c r="D34" s="6" t="n">
        <v>67</v>
      </c>
      <c r="E34" s="17" t="n">
        <v>755</v>
      </c>
      <c r="F34" s="17" t="n">
        <v>-15.0609111840378</v>
      </c>
      <c r="G34" s="16" t="n">
        <v>-0.0491469552119573</v>
      </c>
    </row>
    <row r="35" customFormat="false" ht="15" hidden="false" customHeight="false" outlineLevel="0" collapsed="false">
      <c r="A35" s="6" t="s">
        <v>406</v>
      </c>
      <c r="B35" s="6" t="n">
        <v>590</v>
      </c>
      <c r="C35" s="6" t="n">
        <v>565</v>
      </c>
      <c r="D35" s="6" t="n">
        <v>542</v>
      </c>
      <c r="E35" s="17" t="n">
        <v>760</v>
      </c>
      <c r="F35" s="17" t="n">
        <v>-15.0335071236388</v>
      </c>
      <c r="G35" s="16" t="n">
        <v>-0.049096161071901</v>
      </c>
    </row>
    <row r="36" customFormat="false" ht="22.35" hidden="false" customHeight="false" outlineLevel="0" collapsed="false">
      <c r="A36" s="7" t="s">
        <v>407</v>
      </c>
      <c r="B36" s="6" t="n">
        <v>81</v>
      </c>
      <c r="C36" s="6" t="n">
        <v>61</v>
      </c>
      <c r="D36" s="6" t="n">
        <v>51</v>
      </c>
      <c r="E36" s="17" t="n">
        <v>1430</v>
      </c>
      <c r="F36" s="17" t="n">
        <v>10.6693859891099</v>
      </c>
      <c r="G36" s="16" t="n">
        <v>0.0300034614348853</v>
      </c>
    </row>
    <row r="37" customFormat="false" ht="15" hidden="false" customHeight="false" outlineLevel="0" collapsed="false">
      <c r="A37" s="6" t="s">
        <v>408</v>
      </c>
      <c r="B37" s="6" t="n">
        <v>369</v>
      </c>
      <c r="C37" s="6" t="n">
        <v>369</v>
      </c>
      <c r="D37" s="6" t="n">
        <v>369</v>
      </c>
      <c r="E37" s="17" t="n">
        <v>1454</v>
      </c>
      <c r="F37" s="17" t="n">
        <v>11.0621005338484</v>
      </c>
      <c r="G37" s="16" t="n">
        <v>0.0308671729708159</v>
      </c>
    </row>
    <row r="38" customFormat="false" ht="22.35" hidden="false" customHeight="false" outlineLevel="0" collapsed="false">
      <c r="A38" s="7" t="s">
        <v>409</v>
      </c>
      <c r="B38" s="6" t="n">
        <v>151</v>
      </c>
      <c r="C38" s="6" t="n">
        <v>151</v>
      </c>
      <c r="D38" s="6" t="n">
        <v>151</v>
      </c>
      <c r="E38" s="17" t="n">
        <v>1891</v>
      </c>
      <c r="F38" s="17" t="n">
        <v>12.8638736935019</v>
      </c>
      <c r="G38" s="16" t="n">
        <v>0.0319453108917784</v>
      </c>
    </row>
    <row r="39" customFormat="false" ht="15" hidden="false" customHeight="false" outlineLevel="0" collapsed="false">
      <c r="A39" s="6" t="s">
        <v>410</v>
      </c>
      <c r="B39" s="6" t="n">
        <v>399</v>
      </c>
      <c r="C39" s="6" t="n">
        <v>399</v>
      </c>
      <c r="D39" s="6" t="n">
        <v>399</v>
      </c>
      <c r="E39" s="17" t="n">
        <v>2019</v>
      </c>
      <c r="F39" s="17" t="n">
        <v>13.5009488369681</v>
      </c>
      <c r="G39" s="16" t="n">
        <v>0.0346678036851464</v>
      </c>
    </row>
    <row r="40" customFormat="false" ht="22.35" hidden="false" customHeight="false" outlineLevel="0" collapsed="false">
      <c r="A40" s="7" t="s">
        <v>411</v>
      </c>
      <c r="B40" s="6" t="n">
        <v>151</v>
      </c>
      <c r="C40" s="6" t="n">
        <v>151</v>
      </c>
      <c r="D40" s="6" t="n">
        <v>151</v>
      </c>
      <c r="E40" s="17" t="n">
        <v>2444</v>
      </c>
      <c r="F40" s="17" t="n">
        <v>12.7386604187788</v>
      </c>
      <c r="G40" s="16" t="n">
        <v>0.0401470851153135</v>
      </c>
    </row>
    <row r="42" customFormat="false" ht="15" hidden="false" customHeight="false" outlineLevel="0" collapsed="false">
      <c r="A42" s="11" t="s">
        <v>412</v>
      </c>
    </row>
    <row r="43" customFormat="false" ht="24" hidden="false" customHeight="true" outlineLevel="0" collapsed="false">
      <c r="A43" s="5" t="s">
        <v>413</v>
      </c>
      <c r="B43" s="5" t="s">
        <v>414</v>
      </c>
      <c r="C43" s="5" t="s">
        <v>415</v>
      </c>
      <c r="D43" s="5" t="s">
        <v>416</v>
      </c>
      <c r="E43" s="5" t="s">
        <v>417</v>
      </c>
      <c r="F43" s="5" t="s">
        <v>418</v>
      </c>
      <c r="G43" s="5" t="s">
        <v>419</v>
      </c>
      <c r="H43" s="5" t="s">
        <v>420</v>
      </c>
      <c r="I43" s="5" t="s">
        <v>421</v>
      </c>
    </row>
    <row r="44" customFormat="false" ht="15" hidden="false" customHeight="false" outlineLevel="0" collapsed="false">
      <c r="A44" s="17" t="n">
        <v>755</v>
      </c>
      <c r="B44" s="16" t="n">
        <v>0.62905772195922</v>
      </c>
      <c r="C44" s="16" t="n">
        <v>0.579910766747263</v>
      </c>
      <c r="D44" s="16" t="n">
        <v>-0.0491469552119573</v>
      </c>
      <c r="E44" s="17" t="n">
        <v>-15.0609111840378</v>
      </c>
      <c r="F44" s="17" t="n">
        <v>260.762890911266</v>
      </c>
      <c r="G44" s="18" t="n">
        <v>9.12383756359708E-035</v>
      </c>
      <c r="H44" s="16" t="n">
        <v>-1.11085638480455</v>
      </c>
      <c r="I44" s="18" t="n">
        <v>0.000263590438581853</v>
      </c>
    </row>
    <row r="45" customFormat="false" ht="15" hidden="false" customHeight="false" outlineLevel="0" collapsed="false">
      <c r="A45" s="17" t="n">
        <v>757</v>
      </c>
      <c r="B45" s="16" t="n">
        <v>0.62984900838799</v>
      </c>
      <c r="C45" s="16" t="n">
        <v>0.580680912346752</v>
      </c>
      <c r="D45" s="16" t="n">
        <v>-0.049168096041238</v>
      </c>
      <c r="E45" s="17" t="n">
        <v>-15.0607574883424</v>
      </c>
      <c r="F45" s="17" t="n">
        <v>260.529502054828</v>
      </c>
      <c r="G45" s="18" t="n">
        <v>9.12383756359708E-035</v>
      </c>
      <c r="H45" s="16" t="n">
        <v>-1.11128987652493</v>
      </c>
      <c r="I45" s="18" t="n">
        <v>0.000263590438581853</v>
      </c>
    </row>
    <row r="46" customFormat="false" ht="15" hidden="false" customHeight="false" outlineLevel="0" collapsed="false">
      <c r="A46" s="17" t="n">
        <v>756</v>
      </c>
      <c r="B46" s="16" t="n">
        <v>0.62950430755262</v>
      </c>
      <c r="C46" s="16" t="n">
        <v>0.580347348860017</v>
      </c>
      <c r="D46" s="16" t="n">
        <v>-0.0491569586926036</v>
      </c>
      <c r="E46" s="17" t="n">
        <v>-15.059605045848</v>
      </c>
      <c r="F46" s="17" t="n">
        <v>260.575702256521</v>
      </c>
      <c r="G46" s="18" t="n">
        <v>9.12383756359708E-035</v>
      </c>
      <c r="H46" s="16" t="n">
        <v>-1.1111167133164</v>
      </c>
      <c r="I46" s="18" t="n">
        <v>0.000263590438581853</v>
      </c>
    </row>
    <row r="47" customFormat="false" ht="15" hidden="false" customHeight="false" outlineLevel="0" collapsed="false">
      <c r="A47" s="17" t="n">
        <v>758</v>
      </c>
      <c r="B47" s="16" t="n">
        <v>0.630103361827356</v>
      </c>
      <c r="C47" s="16" t="n">
        <v>0.580936732557085</v>
      </c>
      <c r="D47" s="16" t="n">
        <v>-0.0491666292702711</v>
      </c>
      <c r="E47" s="17" t="n">
        <v>-15.0580191594708</v>
      </c>
      <c r="F47" s="17" t="n">
        <v>260.467252724662</v>
      </c>
      <c r="G47" s="18" t="n">
        <v>9.12383756359708E-035</v>
      </c>
      <c r="H47" s="16" t="n">
        <v>-1.11120661435497</v>
      </c>
      <c r="I47" s="18" t="n">
        <v>0.000263590438581853</v>
      </c>
    </row>
    <row r="48" customFormat="false" ht="15" hidden="false" customHeight="false" outlineLevel="0" collapsed="false">
      <c r="A48" s="17" t="n">
        <v>759</v>
      </c>
      <c r="B48" s="16" t="n">
        <v>0.630284210598027</v>
      </c>
      <c r="C48" s="16" t="n">
        <v>0.58114912316755</v>
      </c>
      <c r="D48" s="16" t="n">
        <v>-0.0491350874304772</v>
      </c>
      <c r="E48" s="17" t="n">
        <v>-15.0453377184293</v>
      </c>
      <c r="F48" s="17" t="n">
        <v>260.28943982737</v>
      </c>
      <c r="G48" s="18" t="n">
        <v>9.12383756359708E-035</v>
      </c>
      <c r="H48" s="16" t="n">
        <v>-1.11061021595113</v>
      </c>
      <c r="I48" s="18" t="n">
        <v>0.000263590438581853</v>
      </c>
    </row>
    <row r="49" customFormat="false" ht="15" hidden="false" customHeight="false" outlineLevel="0" collapsed="false">
      <c r="A49" s="17" t="n">
        <v>754</v>
      </c>
      <c r="B49" s="16" t="n">
        <v>0.628523350313858</v>
      </c>
      <c r="C49" s="16" t="n">
        <v>0.579454078276952</v>
      </c>
      <c r="D49" s="16" t="n">
        <v>-0.0490692720369057</v>
      </c>
      <c r="E49" s="17" t="n">
        <v>-15.0434960950323</v>
      </c>
      <c r="F49" s="17" t="n">
        <v>261.062243053736</v>
      </c>
      <c r="G49" s="18" t="n">
        <v>9.12383756359708E-035</v>
      </c>
      <c r="H49" s="16" t="n">
        <v>-1.10900344763076</v>
      </c>
      <c r="I49" s="18" t="n">
        <v>0.000263590438581853</v>
      </c>
    </row>
    <row r="50" customFormat="false" ht="15" hidden="false" customHeight="false" outlineLevel="0" collapsed="false">
      <c r="A50" s="17" t="n">
        <v>760</v>
      </c>
      <c r="B50" s="16" t="n">
        <v>0.630399424168799</v>
      </c>
      <c r="C50" s="16" t="n">
        <v>0.581303263096898</v>
      </c>
      <c r="D50" s="16" t="n">
        <v>-0.049096161071901</v>
      </c>
      <c r="E50" s="17" t="n">
        <v>-15.0335071236388</v>
      </c>
      <c r="F50" s="17" t="n">
        <v>260.165010935404</v>
      </c>
      <c r="G50" s="18" t="n">
        <v>9.12383756359708E-035</v>
      </c>
      <c r="H50" s="16" t="n">
        <v>-1.10997459236854</v>
      </c>
      <c r="I50" s="18" t="n">
        <v>0.000263590438581853</v>
      </c>
    </row>
    <row r="51" customFormat="false" ht="15" hidden="false" customHeight="false" outlineLevel="0" collapsed="false">
      <c r="A51" s="17" t="n">
        <v>761</v>
      </c>
      <c r="B51" s="16" t="n">
        <v>0.630510121583939</v>
      </c>
      <c r="C51" s="16" t="n">
        <v>0.581470162945765</v>
      </c>
      <c r="D51" s="16" t="n">
        <v>-0.0490399586381736</v>
      </c>
      <c r="E51" s="17" t="n">
        <v>-15.0221951004818</v>
      </c>
      <c r="F51" s="17" t="n">
        <v>259.962266429146</v>
      </c>
      <c r="G51" s="18" t="n">
        <v>9.12383756359708E-035</v>
      </c>
      <c r="H51" s="16" t="n">
        <v>-1.10952698611406</v>
      </c>
      <c r="I51" s="18" t="n">
        <v>0.000263590438581853</v>
      </c>
    </row>
    <row r="52" customFormat="false" ht="15" hidden="false" customHeight="false" outlineLevel="0" collapsed="false">
      <c r="A52" s="17" t="n">
        <v>762</v>
      </c>
      <c r="B52" s="16" t="n">
        <v>0.630607533234137</v>
      </c>
      <c r="C52" s="16" t="n">
        <v>0.581653801931275</v>
      </c>
      <c r="D52" s="16" t="n">
        <v>-0.0489537313028619</v>
      </c>
      <c r="E52" s="17" t="n">
        <v>-15.0072923587756</v>
      </c>
      <c r="F52" s="17" t="n">
        <v>259.629218000373</v>
      </c>
      <c r="G52" s="18" t="n">
        <v>9.3088426263258E-035</v>
      </c>
      <c r="H52" s="16" t="n">
        <v>-1.10906400552058</v>
      </c>
      <c r="I52" s="18" t="n">
        <v>0.000263590438581853</v>
      </c>
    </row>
    <row r="53" customFormat="false" ht="15" hidden="false" customHeight="false" outlineLevel="0" collapsed="false">
      <c r="A53" s="17" t="n">
        <v>753</v>
      </c>
      <c r="B53" s="16" t="n">
        <v>0.627911035109449</v>
      </c>
      <c r="C53" s="16" t="n">
        <v>0.578989073082253</v>
      </c>
      <c r="D53" s="16" t="n">
        <v>-0.0489219620271966</v>
      </c>
      <c r="E53" s="17" t="n">
        <v>-15.0066312915851</v>
      </c>
      <c r="F53" s="17" t="n">
        <v>261.252186695171</v>
      </c>
      <c r="G53" s="18" t="n">
        <v>9.12383756359708E-035</v>
      </c>
      <c r="H53" s="16" t="n">
        <v>-1.1059268224095</v>
      </c>
      <c r="I53" s="18" t="n">
        <v>0.000263590438581853</v>
      </c>
    </row>
    <row r="54" customFormat="false" ht="15" hidden="false" customHeight="false" outlineLevel="0" collapsed="false">
      <c r="A54" s="17" t="n">
        <v>763</v>
      </c>
      <c r="B54" s="16" t="n">
        <v>0.630649250414636</v>
      </c>
      <c r="C54" s="16" t="n">
        <v>0.58181716479637</v>
      </c>
      <c r="D54" s="16" t="n">
        <v>-0.0488320856182664</v>
      </c>
      <c r="E54" s="17" t="n">
        <v>-14.9850495503785</v>
      </c>
      <c r="F54" s="17" t="n">
        <v>259.191339831596</v>
      </c>
      <c r="G54" s="18" t="n">
        <v>9.64142296505691E-035</v>
      </c>
      <c r="H54" s="16" t="n">
        <v>-1.10826056241814</v>
      </c>
      <c r="I54" s="18" t="n">
        <v>0.000263590438581853</v>
      </c>
    </row>
    <row r="55" customFormat="false" ht="15" hidden="false" customHeight="false" outlineLevel="0" collapsed="false">
      <c r="A55" s="17" t="n">
        <v>764</v>
      </c>
      <c r="B55" s="16" t="n">
        <v>0.630626631003839</v>
      </c>
      <c r="C55" s="16" t="n">
        <v>0.581899769990533</v>
      </c>
      <c r="D55" s="16" t="n">
        <v>-0.0487268610133065</v>
      </c>
      <c r="E55" s="17" t="n">
        <v>-14.9689343961413</v>
      </c>
      <c r="F55" s="17" t="n">
        <v>258.900075393864</v>
      </c>
      <c r="G55" s="18" t="n">
        <v>1.01403971912297E-034</v>
      </c>
      <c r="H55" s="16" t="n">
        <v>-1.10762906735858</v>
      </c>
      <c r="I55" s="18" t="n">
        <v>0.000263590438581853</v>
      </c>
    </row>
    <row r="56" customFormat="false" ht="15" hidden="false" customHeight="false" outlineLevel="0" collapsed="false">
      <c r="A56" s="17" t="n">
        <v>752</v>
      </c>
      <c r="B56" s="16" t="n">
        <v>0.627202761394006</v>
      </c>
      <c r="C56" s="16" t="n">
        <v>0.578458974593216</v>
      </c>
      <c r="D56" s="16" t="n">
        <v>-0.0487437868007907</v>
      </c>
      <c r="E56" s="17" t="n">
        <v>-14.9636826496316</v>
      </c>
      <c r="F56" s="17" t="n">
        <v>261.31198190424</v>
      </c>
      <c r="G56" s="18" t="n">
        <v>9.64142296505691E-035</v>
      </c>
      <c r="H56" s="16" t="n">
        <v>-1.10264914037452</v>
      </c>
      <c r="I56" s="18" t="n">
        <v>0.000263590438581853</v>
      </c>
    </row>
    <row r="57" customFormat="false" ht="15" hidden="false" customHeight="false" outlineLevel="0" collapsed="false">
      <c r="A57" s="17" t="n">
        <v>765</v>
      </c>
      <c r="B57" s="16" t="n">
        <v>0.630575591767276</v>
      </c>
      <c r="C57" s="16" t="n">
        <v>0.581954419392127</v>
      </c>
      <c r="D57" s="16" t="n">
        <v>-0.0486211723751492</v>
      </c>
      <c r="E57" s="17" t="n">
        <v>-14.9557259650984</v>
      </c>
      <c r="F57" s="17" t="n">
        <v>258.611466774034</v>
      </c>
      <c r="G57" s="18" t="n">
        <v>1.0211181282381E-034</v>
      </c>
      <c r="H57" s="16" t="n">
        <v>-1.10720801886322</v>
      </c>
      <c r="I57" s="18" t="n">
        <v>0.000263590438581853</v>
      </c>
    </row>
    <row r="58" customFormat="false" ht="15" hidden="false" customHeight="false" outlineLevel="0" collapsed="false">
      <c r="A58" s="17" t="n">
        <v>766</v>
      </c>
      <c r="B58" s="16" t="n">
        <v>0.63050522075759</v>
      </c>
      <c r="C58" s="16" t="n">
        <v>0.581994221938981</v>
      </c>
      <c r="D58" s="16" t="n">
        <v>-0.0485109988186094</v>
      </c>
      <c r="E58" s="17" t="n">
        <v>-14.9444489443959</v>
      </c>
      <c r="F58" s="17" t="n">
        <v>258.25083959437</v>
      </c>
      <c r="G58" s="18" t="n">
        <v>1.07921106905664E-034</v>
      </c>
      <c r="H58" s="16" t="n">
        <v>-1.10706996233332</v>
      </c>
      <c r="I58" s="18" t="n">
        <v>0.000263590438581853</v>
      </c>
    </row>
    <row r="60" customFormat="false" ht="15" hidden="false" customHeight="false" outlineLevel="0" collapsed="false">
      <c r="A60" s="11" t="s">
        <v>422</v>
      </c>
    </row>
    <row r="61" customFormat="false" ht="36" hidden="false" customHeight="true" outlineLevel="0" collapsed="false">
      <c r="A61" s="5" t="s">
        <v>423</v>
      </c>
      <c r="B61" s="5" t="s">
        <v>424</v>
      </c>
    </row>
    <row r="62" customFormat="false" ht="22.35" hidden="false" customHeight="false" outlineLevel="0" collapsed="false">
      <c r="A62" s="7" t="s">
        <v>425</v>
      </c>
      <c r="B62" s="6" t="n">
        <v>1000</v>
      </c>
    </row>
    <row r="63" customFormat="false" ht="32.8" hidden="false" customHeight="false" outlineLevel="0" collapsed="false">
      <c r="A63" s="7" t="s">
        <v>426</v>
      </c>
      <c r="B63" s="6" t="s">
        <v>427</v>
      </c>
    </row>
    <row r="64" customFormat="false" ht="32.8" hidden="false" customHeight="false" outlineLevel="0" collapsed="false">
      <c r="A64" s="7" t="s">
        <v>428</v>
      </c>
      <c r="B64" s="17" t="n">
        <v>2033</v>
      </c>
    </row>
    <row r="65" customFormat="false" ht="15" hidden="false" customHeight="false" outlineLevel="0" collapsed="false">
      <c r="A65" s="6" t="s">
        <v>429</v>
      </c>
      <c r="B65" s="6" t="n">
        <v>1810</v>
      </c>
    </row>
    <row r="66" customFormat="false" ht="15" hidden="false" customHeight="false" outlineLevel="0" collapsed="false">
      <c r="A66" s="6" t="s">
        <v>430</v>
      </c>
      <c r="B66" s="6" t="n">
        <v>2053</v>
      </c>
    </row>
    <row r="67" customFormat="false" ht="32.8" hidden="false" customHeight="false" outlineLevel="0" collapsed="false">
      <c r="A67" s="7" t="s">
        <v>431</v>
      </c>
      <c r="B67" s="6" t="n">
        <v>1577</v>
      </c>
    </row>
    <row r="68" customFormat="false" ht="32.8" hidden="false" customHeight="false" outlineLevel="0" collapsed="false">
      <c r="A68" s="7" t="s">
        <v>432</v>
      </c>
      <c r="B68" s="6" t="n">
        <v>1890</v>
      </c>
    </row>
    <row r="69" customFormat="false" ht="22.35" hidden="false" customHeight="false" outlineLevel="0" collapsed="false">
      <c r="A69" s="7" t="s">
        <v>433</v>
      </c>
      <c r="B69" s="6" t="n">
        <v>0</v>
      </c>
    </row>
    <row r="72" customFormat="false" ht="15" hidden="false" customHeight="false" outlineLevel="0" collapsed="false">
      <c r="A72" s="3" t="s">
        <v>434</v>
      </c>
    </row>
    <row r="100" customFormat="false" ht="15" hidden="false" customHeight="false" outlineLevel="0" collapsed="false">
      <c r="A100" s="3" t="s">
        <v>435</v>
      </c>
    </row>
    <row r="132" customFormat="false" ht="15" hidden="false" customHeight="false" outlineLevel="0" collapsed="false">
      <c r="A132" s="3" t="s">
        <v>436</v>
      </c>
    </row>
    <row r="161" customFormat="false" ht="14.25" hidden="false" customHeight="true" outlineLevel="0" collapsed="false">
      <c r="A161" s="10" t="s">
        <v>437</v>
      </c>
      <c r="B161" s="10"/>
      <c r="C161" s="10"/>
      <c r="D161" s="10"/>
      <c r="E161" s="10"/>
      <c r="F161" s="10"/>
      <c r="G161" s="10"/>
      <c r="H161" s="10"/>
      <c r="I161" s="10"/>
      <c r="J161" s="10"/>
      <c r="K161" s="10"/>
      <c r="L161" s="10"/>
    </row>
    <row r="162" customFormat="false" ht="15" hidden="false" customHeight="false" outlineLevel="0" collapsed="false">
      <c r="A162" s="11" t="s">
        <v>438</v>
      </c>
    </row>
    <row r="163" customFormat="false" ht="24" hidden="false" customHeight="true" outlineLevel="0" collapsed="false">
      <c r="A163" s="5" t="s">
        <v>439</v>
      </c>
      <c r="B163" s="5" t="s">
        <v>440</v>
      </c>
      <c r="C163" s="5" t="s">
        <v>441</v>
      </c>
      <c r="D163" s="5" t="s">
        <v>94</v>
      </c>
      <c r="E163" s="5" t="s">
        <v>285</v>
      </c>
    </row>
    <row r="164" customFormat="false" ht="22.35" hidden="false" customHeight="false" outlineLevel="0" collapsed="false">
      <c r="A164" s="6" t="s">
        <v>442</v>
      </c>
      <c r="B164" s="7" t="s">
        <v>443</v>
      </c>
      <c r="C164" s="7" t="s">
        <v>444</v>
      </c>
      <c r="D164" s="7" t="s">
        <v>445</v>
      </c>
      <c r="E164" s="6" t="s">
        <v>288</v>
      </c>
    </row>
    <row r="165" customFormat="false" ht="22.35" hidden="false" customHeight="false" outlineLevel="0" collapsed="false">
      <c r="A165" s="6" t="s">
        <v>442</v>
      </c>
      <c r="B165" s="7" t="s">
        <v>446</v>
      </c>
      <c r="C165" s="7" t="s">
        <v>447</v>
      </c>
      <c r="D165" s="7" t="s">
        <v>448</v>
      </c>
      <c r="E165" s="6" t="s">
        <v>288</v>
      </c>
    </row>
    <row r="166" customFormat="false" ht="22.35" hidden="false" customHeight="false" outlineLevel="0" collapsed="false">
      <c r="A166" s="6" t="s">
        <v>442</v>
      </c>
      <c r="B166" s="6" t="s">
        <v>449</v>
      </c>
      <c r="C166" s="7" t="s">
        <v>450</v>
      </c>
      <c r="D166" s="6" t="s">
        <v>451</v>
      </c>
      <c r="E166" s="6" t="s">
        <v>288</v>
      </c>
    </row>
    <row r="167" customFormat="false" ht="15" hidden="false" customHeight="false" outlineLevel="0" collapsed="false">
      <c r="A167" s="6" t="s">
        <v>442</v>
      </c>
      <c r="B167" s="7" t="s">
        <v>452</v>
      </c>
      <c r="C167" s="7" t="s">
        <v>453</v>
      </c>
      <c r="D167" s="6" t="s">
        <v>454</v>
      </c>
      <c r="E167" s="6" t="s">
        <v>288</v>
      </c>
    </row>
    <row r="168" customFormat="false" ht="22.35" hidden="false" customHeight="false" outlineLevel="0" collapsed="false">
      <c r="A168" s="6" t="s">
        <v>442</v>
      </c>
      <c r="B168" s="6" t="s">
        <v>455</v>
      </c>
      <c r="C168" s="7" t="s">
        <v>456</v>
      </c>
      <c r="D168" s="7" t="s">
        <v>457</v>
      </c>
      <c r="E168" s="6" t="s">
        <v>288</v>
      </c>
    </row>
    <row r="169" customFormat="false" ht="22.35" hidden="false" customHeight="false" outlineLevel="0" collapsed="false">
      <c r="A169" s="6" t="s">
        <v>442</v>
      </c>
      <c r="B169" s="6" t="s">
        <v>458</v>
      </c>
      <c r="C169" s="7" t="s">
        <v>459</v>
      </c>
      <c r="D169" s="7" t="s">
        <v>460</v>
      </c>
      <c r="E169" s="6" t="s">
        <v>288</v>
      </c>
    </row>
    <row r="170" customFormat="false" ht="22.35" hidden="false" customHeight="false" outlineLevel="0" collapsed="false">
      <c r="A170" s="6" t="s">
        <v>442</v>
      </c>
      <c r="B170" s="6" t="s">
        <v>461</v>
      </c>
      <c r="C170" s="7" t="s">
        <v>462</v>
      </c>
      <c r="D170" s="7" t="s">
        <v>463</v>
      </c>
      <c r="E170" s="6" t="s">
        <v>288</v>
      </c>
    </row>
  </sheetData>
  <mergeCells count="5">
    <mergeCell ref="A2:L2"/>
    <mergeCell ref="A6:L6"/>
    <mergeCell ref="A7:L7"/>
    <mergeCell ref="A10:L10"/>
    <mergeCell ref="A161:L1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464</v>
      </c>
      <c r="B2" s="2"/>
      <c r="C2" s="2"/>
      <c r="D2" s="2"/>
      <c r="E2" s="2"/>
      <c r="F2" s="2"/>
      <c r="G2" s="2"/>
      <c r="H2" s="2"/>
      <c r="I2" s="2"/>
      <c r="J2" s="2"/>
      <c r="K2" s="2"/>
      <c r="L2" s="2"/>
      <c r="N2" s="11" t="s">
        <v>465</v>
      </c>
      <c r="P2" s="22" t="n">
        <f aca="false">MAX(AA5:AA2105)</f>
        <v>4.70734562441066E-014</v>
      </c>
    </row>
    <row r="3" customFormat="false" ht="15" hidden="false" customHeight="false" outlineLevel="0" collapsed="false">
      <c r="N3" s="11" t="s">
        <v>466</v>
      </c>
      <c r="P3" s="12" t="n">
        <f aca="false">COUNTIF(O5:O2105,"Yes")</f>
        <v>2050</v>
      </c>
    </row>
    <row r="4" customFormat="false" ht="36" hidden="false" customHeight="true" outlineLevel="0" collapsed="false">
      <c r="A4" s="5" t="s">
        <v>413</v>
      </c>
      <c r="B4" s="5" t="s">
        <v>396</v>
      </c>
      <c r="C4" s="5" t="s">
        <v>467</v>
      </c>
      <c r="D4" s="5" t="s">
        <v>468</v>
      </c>
      <c r="E4" s="5" t="s">
        <v>414</v>
      </c>
      <c r="F4" s="5" t="s">
        <v>469</v>
      </c>
      <c r="G4" s="5" t="s">
        <v>415</v>
      </c>
      <c r="H4" s="5" t="s">
        <v>470</v>
      </c>
      <c r="I4" s="5" t="s">
        <v>471</v>
      </c>
      <c r="J4" s="5" t="s">
        <v>472</v>
      </c>
      <c r="K4" s="5" t="s">
        <v>417</v>
      </c>
      <c r="L4" s="5" t="s">
        <v>418</v>
      </c>
      <c r="M4" s="5" t="s">
        <v>473</v>
      </c>
      <c r="N4" s="5" t="s">
        <v>474</v>
      </c>
      <c r="O4" s="5" t="s">
        <v>475</v>
      </c>
      <c r="P4" s="5" t="s">
        <v>420</v>
      </c>
      <c r="Q4" s="5" t="s">
        <v>476</v>
      </c>
      <c r="R4" s="5" t="s">
        <v>477</v>
      </c>
      <c r="S4" s="5" t="s">
        <v>478</v>
      </c>
      <c r="T4" s="5" t="s">
        <v>479</v>
      </c>
      <c r="U4" s="5" t="s">
        <v>480</v>
      </c>
      <c r="V4" s="5" t="s">
        <v>421</v>
      </c>
      <c r="W4" s="5" t="s">
        <v>481</v>
      </c>
      <c r="X4" s="5" t="s">
        <v>482</v>
      </c>
      <c r="Y4" s="5" t="s">
        <v>483</v>
      </c>
      <c r="Z4" s="5" t="s">
        <v>484</v>
      </c>
      <c r="AA4" s="5" t="s">
        <v>485</v>
      </c>
    </row>
    <row r="5" customFormat="false" ht="15" hidden="false" customHeight="false" outlineLevel="0" collapsed="false">
      <c r="A5" s="17" t="n">
        <v>400</v>
      </c>
      <c r="B5" s="6" t="s">
        <v>402</v>
      </c>
      <c r="C5" s="6" t="n">
        <v>108</v>
      </c>
      <c r="D5" s="6" t="n">
        <v>540</v>
      </c>
      <c r="E5" s="16" t="n">
        <v>0.27798927506363</v>
      </c>
      <c r="F5" s="16" t="n">
        <v>0.0326314387949005</v>
      </c>
      <c r="G5" s="16" t="n">
        <v>0.301079423201305</v>
      </c>
      <c r="H5" s="16" t="n">
        <v>0.0448157416017738</v>
      </c>
      <c r="I5" s="23" t="n">
        <f aca="false">G5-E5</f>
        <v>0.0230901481376753</v>
      </c>
      <c r="J5" s="17" t="n">
        <f aca="false">100*(G5-E5)/E5</f>
        <v>8.30612912400674</v>
      </c>
      <c r="K5" s="16" t="n">
        <v>6.26610148748195</v>
      </c>
      <c r="L5" s="17" t="n">
        <v>197.380602892598</v>
      </c>
      <c r="M5" s="18" t="n">
        <v>2.27732636258306E-009</v>
      </c>
      <c r="N5" s="18" t="n">
        <v>3.10088314179326E-009</v>
      </c>
      <c r="O5" s="6" t="str">
        <f aca="false">IF(N5&lt;0.05,"Yes","No")</f>
        <v>Yes</v>
      </c>
      <c r="P5" s="16" t="n">
        <v>0.535900052289829</v>
      </c>
      <c r="Q5" s="17" t="n">
        <v>25.9071421887919</v>
      </c>
      <c r="R5" s="18" t="n">
        <v>4.70395843680779E-007</v>
      </c>
      <c r="S5" s="16" t="n">
        <v>0.0387599057442197</v>
      </c>
      <c r="T5" s="16" t="n">
        <v>0.0230901481376754</v>
      </c>
      <c r="U5" s="16" t="n">
        <v>0.0135459842431589</v>
      </c>
      <c r="V5" s="16" t="n">
        <v>0.0166530795171895</v>
      </c>
      <c r="W5" s="6" t="s">
        <v>486</v>
      </c>
      <c r="X5" s="17" t="n">
        <v>100</v>
      </c>
      <c r="Y5" s="16" t="n">
        <v>0.661728395061728</v>
      </c>
      <c r="Z5" s="16" t="n">
        <f aca="false">(G5-E5)/SQRT(H5^2/D5+F5^2/C5)</f>
        <v>6.26610148748195</v>
      </c>
      <c r="AA5" s="24" t="n">
        <f aca="false">ABS(K5-Z5)</f>
        <v>0</v>
      </c>
    </row>
    <row r="6" customFormat="false" ht="15" hidden="false" customHeight="false" outlineLevel="0" collapsed="false">
      <c r="A6" s="17" t="n">
        <v>401</v>
      </c>
      <c r="B6" s="6" t="s">
        <v>402</v>
      </c>
      <c r="C6" s="6" t="n">
        <v>108</v>
      </c>
      <c r="D6" s="6" t="n">
        <v>540</v>
      </c>
      <c r="E6" s="16" t="n">
        <v>0.277540670224914</v>
      </c>
      <c r="F6" s="16" t="n">
        <v>0.0325002879115655</v>
      </c>
      <c r="G6" s="16" t="n">
        <v>0.300739674187369</v>
      </c>
      <c r="H6" s="16" t="n">
        <v>0.0447629969321206</v>
      </c>
      <c r="I6" s="23" t="n">
        <f aca="false">G6-E6</f>
        <v>0.0231990039624549</v>
      </c>
      <c r="J6" s="17" t="n">
        <f aca="false">100*(G6-E6)/E6</f>
        <v>8.35877637092064</v>
      </c>
      <c r="K6" s="16" t="n">
        <v>6.31610542406843</v>
      </c>
      <c r="L6" s="17" t="n">
        <v>197.936762150493</v>
      </c>
      <c r="M6" s="18" t="n">
        <v>1.73332735303772E-009</v>
      </c>
      <c r="N6" s="18" t="n">
        <v>2.36936940060653E-009</v>
      </c>
      <c r="O6" s="6" t="str">
        <f aca="false">IF(N6&lt;0.05,"Yes","No")</f>
        <v>Yes</v>
      </c>
      <c r="P6" s="16" t="n">
        <v>0.539206843889124</v>
      </c>
      <c r="Q6" s="17" t="n">
        <v>26.2278506242407</v>
      </c>
      <c r="R6" s="18" t="n">
        <v>4.00986064288655E-007</v>
      </c>
      <c r="S6" s="16" t="n">
        <v>0.0369387638014522</v>
      </c>
      <c r="T6" s="16" t="n">
        <v>0.023199003962455</v>
      </c>
      <c r="U6" s="16" t="n">
        <v>0.012566163733926</v>
      </c>
      <c r="V6" s="16" t="n">
        <v>0.0155761120973325</v>
      </c>
      <c r="W6" s="6" t="s">
        <v>486</v>
      </c>
      <c r="X6" s="17" t="n">
        <v>100</v>
      </c>
      <c r="Y6" s="16" t="n">
        <v>0.66440329218107</v>
      </c>
      <c r="Z6" s="16" t="n">
        <f aca="false">(G6-E6)/SQRT(H6^2/D6+F6^2/C6)</f>
        <v>6.31610542406841</v>
      </c>
      <c r="AA6" s="24" t="n">
        <f aca="false">ABS(K6-Z6)</f>
        <v>0</v>
      </c>
    </row>
    <row r="7" customFormat="false" ht="15" hidden="false" customHeight="false" outlineLevel="0" collapsed="false">
      <c r="A7" s="17" t="n">
        <v>402</v>
      </c>
      <c r="B7" s="6" t="s">
        <v>402</v>
      </c>
      <c r="C7" s="6" t="n">
        <v>108</v>
      </c>
      <c r="D7" s="6" t="n">
        <v>540</v>
      </c>
      <c r="E7" s="16" t="n">
        <v>0.276596001866791</v>
      </c>
      <c r="F7" s="16" t="n">
        <v>0.0319593955387089</v>
      </c>
      <c r="G7" s="16" t="n">
        <v>0.299798025135641</v>
      </c>
      <c r="H7" s="16" t="n">
        <v>0.0451601209345178</v>
      </c>
      <c r="I7" s="23" t="n">
        <f aca="false">G7-E7</f>
        <v>0.0232020232688497</v>
      </c>
      <c r="J7" s="17" t="n">
        <f aca="false">100*(G7-E7)/E7</f>
        <v>8.38841599743145</v>
      </c>
      <c r="K7" s="16" t="n">
        <v>6.37789723727115</v>
      </c>
      <c r="L7" s="17" t="n">
        <v>203.092901668739</v>
      </c>
      <c r="M7" s="18" t="n">
        <v>1.18883631300207E-009</v>
      </c>
      <c r="N7" s="18" t="n">
        <v>1.63894035014262E-009</v>
      </c>
      <c r="O7" s="6" t="str">
        <f aca="false">IF(N7&lt;0.05,"Yes","No")</f>
        <v>Yes</v>
      </c>
      <c r="P7" s="16" t="n">
        <v>0.535803753606129</v>
      </c>
      <c r="Q7" s="17" t="n">
        <v>25.8978322455418</v>
      </c>
      <c r="R7" s="18" t="n">
        <v>4.72581927417659E-007</v>
      </c>
      <c r="S7" s="16" t="n">
        <v>0.0164648244994827</v>
      </c>
      <c r="T7" s="16" t="n">
        <v>0.0232020232688498</v>
      </c>
      <c r="U7" s="16" t="n">
        <v>0.0126579804053602</v>
      </c>
      <c r="V7" s="16" t="n">
        <v>0.0156714300716923</v>
      </c>
      <c r="W7" s="6" t="s">
        <v>486</v>
      </c>
      <c r="X7" s="17" t="n">
        <v>100</v>
      </c>
      <c r="Y7" s="16" t="n">
        <v>0.662911522633745</v>
      </c>
      <c r="Z7" s="16" t="n">
        <f aca="false">(G7-E7)/SQRT(H7^2/D7+F7^2/C7)</f>
        <v>6.37789723727113</v>
      </c>
      <c r="AA7" s="24" t="n">
        <f aca="false">ABS(K7-Z7)</f>
        <v>0</v>
      </c>
    </row>
    <row r="8" customFormat="false" ht="15" hidden="false" customHeight="false" outlineLevel="0" collapsed="false">
      <c r="A8" s="17" t="n">
        <v>403</v>
      </c>
      <c r="B8" s="6" t="s">
        <v>402</v>
      </c>
      <c r="C8" s="6" t="n">
        <v>108</v>
      </c>
      <c r="D8" s="6" t="n">
        <v>540</v>
      </c>
      <c r="E8" s="16" t="n">
        <v>0.276261764819975</v>
      </c>
      <c r="F8" s="16" t="n">
        <v>0.0321305792650613</v>
      </c>
      <c r="G8" s="16" t="n">
        <v>0.29909593253224</v>
      </c>
      <c r="H8" s="16" t="n">
        <v>0.0449512573826593</v>
      </c>
      <c r="I8" s="23" t="n">
        <f aca="false">G8-E8</f>
        <v>0.0228341677122645</v>
      </c>
      <c r="J8" s="17" t="n">
        <f aca="false">100*(G8-E8)/E8</f>
        <v>8.26541006394581</v>
      </c>
      <c r="K8" s="16" t="n">
        <v>6.26101389399257</v>
      </c>
      <c r="L8" s="17" t="n">
        <v>201.050515100843</v>
      </c>
      <c r="M8" s="18" t="n">
        <v>2.27236344488706E-009</v>
      </c>
      <c r="N8" s="18" t="n">
        <v>3.0961320348299E-009</v>
      </c>
      <c r="O8" s="6" t="str">
        <f aca="false">IF(N8&lt;0.05,"Yes","No")</f>
        <v>Yes</v>
      </c>
      <c r="P8" s="16" t="n">
        <v>0.529276846627164</v>
      </c>
      <c r="Q8" s="17" t="n">
        <v>25.2707250161458</v>
      </c>
      <c r="R8" s="18" t="n">
        <v>6.46000363632658E-007</v>
      </c>
      <c r="S8" s="16" t="n">
        <v>0.023017487514991</v>
      </c>
      <c r="T8" s="16" t="n">
        <v>0.0228341677122647</v>
      </c>
      <c r="U8" s="16" t="n">
        <v>0.0135358959803322</v>
      </c>
      <c r="V8" s="16" t="n">
        <v>0.0166504200554321</v>
      </c>
      <c r="W8" s="6" t="s">
        <v>486</v>
      </c>
      <c r="X8" s="17" t="n">
        <v>100</v>
      </c>
      <c r="Y8" s="16" t="n">
        <v>0.659790809327846</v>
      </c>
      <c r="Z8" s="16" t="n">
        <f aca="false">(G8-E8)/SQRT(H8^2/D8+F8^2/C8)</f>
        <v>6.26101389399257</v>
      </c>
      <c r="AA8" s="24" t="n">
        <f aca="false">ABS(K8-Z8)</f>
        <v>0</v>
      </c>
    </row>
    <row r="9" customFormat="false" ht="15" hidden="false" customHeight="false" outlineLevel="0" collapsed="false">
      <c r="A9" s="17" t="n">
        <v>404</v>
      </c>
      <c r="B9" s="6" t="s">
        <v>402</v>
      </c>
      <c r="C9" s="6" t="n">
        <v>108</v>
      </c>
      <c r="D9" s="6" t="n">
        <v>540</v>
      </c>
      <c r="E9" s="16" t="n">
        <v>0.276348757109156</v>
      </c>
      <c r="F9" s="16" t="n">
        <v>0.0323522001465487</v>
      </c>
      <c r="G9" s="16" t="n">
        <v>0.298983164545563</v>
      </c>
      <c r="H9" s="16" t="n">
        <v>0.0446346931165949</v>
      </c>
      <c r="I9" s="23" t="n">
        <f aca="false">G9-E9</f>
        <v>0.0226344074364061</v>
      </c>
      <c r="J9" s="17" t="n">
        <f aca="false">100*(G9-E9)/E9</f>
        <v>8.19052261105905</v>
      </c>
      <c r="K9" s="16" t="n">
        <v>6.18770569480431</v>
      </c>
      <c r="L9" s="17" t="n">
        <v>198.269500485287</v>
      </c>
      <c r="M9" s="18" t="n">
        <v>3.43506948131633E-009</v>
      </c>
      <c r="N9" s="18" t="n">
        <v>4.64718672263079E-009</v>
      </c>
      <c r="O9" s="6" t="str">
        <f aca="false">IF(N9&lt;0.05,"Yes","No")</f>
        <v>Yes</v>
      </c>
      <c r="P9" s="16" t="n">
        <v>0.52768102788811</v>
      </c>
      <c r="Q9" s="17" t="n">
        <v>25.1185675914736</v>
      </c>
      <c r="R9" s="18" t="n">
        <v>6.96959518847683E-007</v>
      </c>
      <c r="S9" s="16" t="n">
        <v>0.0351271508651118</v>
      </c>
      <c r="T9" s="16" t="n">
        <v>0.0226344074364061</v>
      </c>
      <c r="U9" s="16" t="n">
        <v>0.0138367456619945</v>
      </c>
      <c r="V9" s="16" t="n">
        <v>0.0169807258386977</v>
      </c>
      <c r="W9" s="6" t="s">
        <v>486</v>
      </c>
      <c r="X9" s="17" t="n">
        <v>100</v>
      </c>
      <c r="Y9" s="16" t="n">
        <v>0.659825102880658</v>
      </c>
      <c r="Z9" s="16" t="n">
        <f aca="false">(G9-E9)/SQRT(H9^2/D9+F9^2/C9)</f>
        <v>6.18770569480431</v>
      </c>
      <c r="AA9" s="24" t="n">
        <f aca="false">ABS(K9-Z9)</f>
        <v>0</v>
      </c>
    </row>
    <row r="10" customFormat="false" ht="15" hidden="false" customHeight="false" outlineLevel="0" collapsed="false">
      <c r="A10" s="17" t="n">
        <v>405</v>
      </c>
      <c r="B10" s="6" t="s">
        <v>402</v>
      </c>
      <c r="C10" s="6" t="n">
        <v>108</v>
      </c>
      <c r="D10" s="6" t="n">
        <v>540</v>
      </c>
      <c r="E10" s="16" t="n">
        <v>0.275893245444254</v>
      </c>
      <c r="F10" s="16" t="n">
        <v>0.0322318323949763</v>
      </c>
      <c r="G10" s="16" t="n">
        <v>0.298674414224095</v>
      </c>
      <c r="H10" s="16" t="n">
        <v>0.0445600281698818</v>
      </c>
      <c r="I10" s="23" t="n">
        <f aca="false">G10-E10</f>
        <v>0.0227811687798412</v>
      </c>
      <c r="J10" s="17" t="n">
        <f aca="false">100*(G10-E10)/E10</f>
        <v>8.25724049284285</v>
      </c>
      <c r="K10" s="16" t="n">
        <v>6.24754093998176</v>
      </c>
      <c r="L10" s="17" t="n">
        <v>198.673849695114</v>
      </c>
      <c r="M10" s="18" t="n">
        <v>2.48894279829989E-009</v>
      </c>
      <c r="N10" s="18" t="n">
        <v>3.38245072395088E-009</v>
      </c>
      <c r="O10" s="6" t="str">
        <f aca="false">IF(N10&lt;0.05,"Yes","No")</f>
        <v>Yes</v>
      </c>
      <c r="P10" s="16" t="n">
        <v>0.532095407379863</v>
      </c>
      <c r="Q10" s="17" t="n">
        <v>25.5405903130373</v>
      </c>
      <c r="R10" s="18" t="n">
        <v>5.64655456131869E-007</v>
      </c>
      <c r="S10" s="16" t="n">
        <v>0.0308362498670594</v>
      </c>
      <c r="T10" s="16" t="n">
        <v>0.0227811687798412</v>
      </c>
      <c r="U10" s="16" t="n">
        <v>0.0133210645369738</v>
      </c>
      <c r="V10" s="16" t="n">
        <v>0.0164098398997498</v>
      </c>
      <c r="W10" s="6" t="s">
        <v>486</v>
      </c>
      <c r="X10" s="17" t="n">
        <v>100</v>
      </c>
      <c r="Y10" s="16" t="n">
        <v>0.661522633744856</v>
      </c>
      <c r="Z10" s="16" t="n">
        <f aca="false">(G10-E10)/SQRT(H10^2/D10+F10^2/C10)</f>
        <v>6.24754093998178</v>
      </c>
      <c r="AA10" s="24" t="n">
        <f aca="false">ABS(K10-Z10)</f>
        <v>0</v>
      </c>
    </row>
    <row r="11" customFormat="false" ht="15" hidden="false" customHeight="false" outlineLevel="0" collapsed="false">
      <c r="A11" s="17" t="n">
        <v>406</v>
      </c>
      <c r="B11" s="6" t="s">
        <v>402</v>
      </c>
      <c r="C11" s="6" t="n">
        <v>108</v>
      </c>
      <c r="D11" s="6" t="n">
        <v>540</v>
      </c>
      <c r="E11" s="16" t="n">
        <v>0.272290155429531</v>
      </c>
      <c r="F11" s="16" t="n">
        <v>0.0325494919948832</v>
      </c>
      <c r="G11" s="16" t="n">
        <v>0.294822025850967</v>
      </c>
      <c r="H11" s="16" t="n">
        <v>0.0444535399119602</v>
      </c>
      <c r="I11" s="23" t="n">
        <f aca="false">G11-E11</f>
        <v>0.0225318704214361</v>
      </c>
      <c r="J11" s="17" t="n">
        <f aca="false">100*(G11-E11)/E11</f>
        <v>8.2749486061634</v>
      </c>
      <c r="K11" s="16" t="n">
        <v>6.1393651900301</v>
      </c>
      <c r="L11" s="17" t="n">
        <v>196.297534264272</v>
      </c>
      <c r="M11" s="18" t="n">
        <v>4.50557075752384E-009</v>
      </c>
      <c r="N11" s="18" t="n">
        <v>6.0797714589323E-009</v>
      </c>
      <c r="O11" s="6" t="str">
        <f aca="false">IF(N11&lt;0.05,"Yes","No")</f>
        <v>Yes</v>
      </c>
      <c r="P11" s="16" t="n">
        <v>0.526921328611121</v>
      </c>
      <c r="Q11" s="17" t="n">
        <v>25.0462935467103</v>
      </c>
      <c r="R11" s="18" t="n">
        <v>7.22562439933773E-007</v>
      </c>
      <c r="S11" s="16" t="n">
        <v>0.0421877967806595</v>
      </c>
      <c r="T11" s="16" t="n">
        <v>0.0225318704214361</v>
      </c>
      <c r="U11" s="16" t="n">
        <v>0.0146520852007595</v>
      </c>
      <c r="V11" s="16" t="n">
        <v>0.0179081041342616</v>
      </c>
      <c r="W11" s="6" t="s">
        <v>486</v>
      </c>
      <c r="X11" s="17" t="n">
        <v>100</v>
      </c>
      <c r="Y11" s="16" t="n">
        <v>0.660459533607682</v>
      </c>
      <c r="Z11" s="16" t="n">
        <f aca="false">(G11-E11)/SQRT(H11^2/D11+F11^2/C11)</f>
        <v>6.1393651900301</v>
      </c>
      <c r="AA11" s="24" t="n">
        <f aca="false">ABS(K11-Z11)</f>
        <v>0</v>
      </c>
    </row>
    <row r="12" customFormat="false" ht="15" hidden="false" customHeight="false" outlineLevel="0" collapsed="false">
      <c r="A12" s="17" t="n">
        <v>407</v>
      </c>
      <c r="B12" s="6" t="s">
        <v>402</v>
      </c>
      <c r="C12" s="6" t="n">
        <v>108</v>
      </c>
      <c r="D12" s="6" t="n">
        <v>540</v>
      </c>
      <c r="E12" s="16" t="n">
        <v>0.271169683999485</v>
      </c>
      <c r="F12" s="16" t="n">
        <v>0.0326183831640748</v>
      </c>
      <c r="G12" s="16" t="n">
        <v>0.293241984976663</v>
      </c>
      <c r="H12" s="16" t="n">
        <v>0.0442614715460902</v>
      </c>
      <c r="I12" s="23" t="n">
        <f aca="false">G12-E12</f>
        <v>0.0220723009771771</v>
      </c>
      <c r="J12" s="17" t="n">
        <f aca="false">100*(G12-E12)/E12</f>
        <v>8.1396639372191</v>
      </c>
      <c r="K12" s="16" t="n">
        <v>6.01190950134208</v>
      </c>
      <c r="L12" s="17" t="n">
        <v>195.06743593739</v>
      </c>
      <c r="M12" s="18" t="n">
        <v>8.86940543359918E-009</v>
      </c>
      <c r="N12" s="18" t="n">
        <v>1.18691852331159E-008</v>
      </c>
      <c r="O12" s="6" t="str">
        <f aca="false">IF(N12&lt;0.05,"Yes","No")</f>
        <v>Yes</v>
      </c>
      <c r="P12" s="16" t="n">
        <v>0.518090766485365</v>
      </c>
      <c r="Q12" s="17" t="n">
        <v>24.2138369921437</v>
      </c>
      <c r="R12" s="18" t="n">
        <v>1.09539783205079E-006</v>
      </c>
      <c r="S12" s="16" t="n">
        <v>0.048359943732765</v>
      </c>
      <c r="T12" s="16" t="n">
        <v>0.0220723009771771</v>
      </c>
      <c r="U12" s="16" t="n">
        <v>0.0160299633667404</v>
      </c>
      <c r="V12" s="16" t="n">
        <v>0.0194339025005895</v>
      </c>
      <c r="W12" s="6" t="s">
        <v>486</v>
      </c>
      <c r="X12" s="17" t="n">
        <v>99.9</v>
      </c>
      <c r="Y12" s="16" t="n">
        <v>0.657647462277092</v>
      </c>
      <c r="Z12" s="16" t="n">
        <f aca="false">(G12-E12)/SQRT(H12^2/D12+F12^2/C12)</f>
        <v>6.01190950134208</v>
      </c>
      <c r="AA12" s="24" t="n">
        <f aca="false">ABS(K12-Z12)</f>
        <v>0</v>
      </c>
    </row>
    <row r="13" customFormat="false" ht="15" hidden="false" customHeight="false" outlineLevel="0" collapsed="false">
      <c r="A13" s="17" t="n">
        <v>408</v>
      </c>
      <c r="B13" s="6" t="s">
        <v>402</v>
      </c>
      <c r="C13" s="6" t="n">
        <v>108</v>
      </c>
      <c r="D13" s="6" t="n">
        <v>540</v>
      </c>
      <c r="E13" s="16" t="n">
        <v>0.2709533997156</v>
      </c>
      <c r="F13" s="16" t="n">
        <v>0.0324242206822387</v>
      </c>
      <c r="G13" s="16" t="n">
        <v>0.292954332436676</v>
      </c>
      <c r="H13" s="16" t="n">
        <v>0.044059712858929</v>
      </c>
      <c r="I13" s="23" t="n">
        <f aca="false">G13-E13</f>
        <v>0.0220009327210762</v>
      </c>
      <c r="J13" s="17" t="n">
        <f aca="false">100*(G13-E13)/E13</f>
        <v>8.11982161662079</v>
      </c>
      <c r="K13" s="16" t="n">
        <v>6.02607878153314</v>
      </c>
      <c r="L13" s="17" t="n">
        <v>195.333510189949</v>
      </c>
      <c r="M13" s="18" t="n">
        <v>8.22249568060304E-009</v>
      </c>
      <c r="N13" s="18" t="n">
        <v>1.10245458997747E-008</v>
      </c>
      <c r="O13" s="6" t="str">
        <f aca="false">IF(N13&lt;0.05,"Yes","No")</f>
        <v>Yes</v>
      </c>
      <c r="P13" s="16" t="n">
        <v>0.518851032606624</v>
      </c>
      <c r="Q13" s="17" t="n">
        <v>24.2849537466855</v>
      </c>
      <c r="R13" s="18" t="n">
        <v>1.05710469258326E-006</v>
      </c>
      <c r="S13" s="16" t="n">
        <v>0.0443041057708625</v>
      </c>
      <c r="T13" s="16" t="n">
        <v>0.0220009327210762</v>
      </c>
      <c r="U13" s="16" t="n">
        <v>0.0150788269566886</v>
      </c>
      <c r="V13" s="16" t="n">
        <v>0.0183762270510457</v>
      </c>
      <c r="W13" s="6" t="s">
        <v>486</v>
      </c>
      <c r="X13" s="17" t="n">
        <v>99.9</v>
      </c>
      <c r="Y13" s="16" t="n">
        <v>0.65661865569273</v>
      </c>
      <c r="Z13" s="16" t="n">
        <f aca="false">(G13-E13)/SQRT(H13^2/D13+F13^2/C13)</f>
        <v>6.02607878153314</v>
      </c>
      <c r="AA13" s="24" t="n">
        <f aca="false">ABS(K13-Z13)</f>
        <v>0</v>
      </c>
    </row>
    <row r="14" customFormat="false" ht="15" hidden="false" customHeight="false" outlineLevel="0" collapsed="false">
      <c r="A14" s="17" t="n">
        <v>409</v>
      </c>
      <c r="B14" s="6" t="s">
        <v>402</v>
      </c>
      <c r="C14" s="6" t="n">
        <v>108</v>
      </c>
      <c r="D14" s="6" t="n">
        <v>540</v>
      </c>
      <c r="E14" s="16" t="n">
        <v>0.268245674255822</v>
      </c>
      <c r="F14" s="16" t="n">
        <v>0.032117535740478</v>
      </c>
      <c r="G14" s="16" t="n">
        <v>0.291008841881046</v>
      </c>
      <c r="H14" s="16" t="n">
        <v>0.0438986382815259</v>
      </c>
      <c r="I14" s="23" t="n">
        <f aca="false">G14-E14</f>
        <v>0.0227631676252241</v>
      </c>
      <c r="J14" s="17" t="n">
        <f aca="false">100*(G14-E14)/E14</f>
        <v>8.48594024428338</v>
      </c>
      <c r="K14" s="16" t="n">
        <v>6.28444123061539</v>
      </c>
      <c r="L14" s="17" t="n">
        <v>196.451115858008</v>
      </c>
      <c r="M14" s="18" t="n">
        <v>2.08017763592043E-009</v>
      </c>
      <c r="N14" s="18" t="n">
        <v>2.83795663186287E-009</v>
      </c>
      <c r="O14" s="6" t="str">
        <f aca="false">IF(N14&lt;0.05,"Yes","No")</f>
        <v>Yes</v>
      </c>
      <c r="P14" s="16" t="n">
        <v>0.539100652178418</v>
      </c>
      <c r="Q14" s="17" t="n">
        <v>26.217520985068</v>
      </c>
      <c r="R14" s="18" t="n">
        <v>4.03052395013521E-007</v>
      </c>
      <c r="S14" s="16" t="n">
        <v>0.0327645099047332</v>
      </c>
      <c r="T14" s="16" t="n">
        <v>0.0227631676252242</v>
      </c>
      <c r="U14" s="16" t="n">
        <v>0.0112553148191774</v>
      </c>
      <c r="V14" s="16" t="n">
        <v>0.0140424088094369</v>
      </c>
      <c r="W14" s="6" t="s">
        <v>486</v>
      </c>
      <c r="X14" s="17" t="n">
        <v>100</v>
      </c>
      <c r="Y14" s="16" t="n">
        <v>0.662397119341564</v>
      </c>
      <c r="Z14" s="16" t="n">
        <f aca="false">(G14-E14)/SQRT(H14^2/D14+F14^2/C14)</f>
        <v>6.28444123061537</v>
      </c>
      <c r="AA14" s="24" t="n">
        <f aca="false">ABS(K14-Z14)</f>
        <v>0</v>
      </c>
    </row>
    <row r="15" customFormat="false" ht="15" hidden="false" customHeight="false" outlineLevel="0" collapsed="false">
      <c r="A15" s="17" t="n">
        <v>410</v>
      </c>
      <c r="B15" s="6" t="s">
        <v>402</v>
      </c>
      <c r="C15" s="6" t="n">
        <v>108</v>
      </c>
      <c r="D15" s="6" t="n">
        <v>540</v>
      </c>
      <c r="E15" s="16" t="n">
        <v>0.26705224784436</v>
      </c>
      <c r="F15" s="16" t="n">
        <v>0.0319628687002071</v>
      </c>
      <c r="G15" s="16" t="n">
        <v>0.289902863209998</v>
      </c>
      <c r="H15" s="16" t="n">
        <v>0.0435314441976835</v>
      </c>
      <c r="I15" s="23" t="n">
        <f aca="false">G15-E15</f>
        <v>0.0228506153656377</v>
      </c>
      <c r="J15" s="17" t="n">
        <f aca="false">100*(G15-E15)/E15</f>
        <v>8.55660851016509</v>
      </c>
      <c r="K15" s="16" t="n">
        <v>6.34525761718783</v>
      </c>
      <c r="L15" s="17" t="n">
        <v>195.765884253875</v>
      </c>
      <c r="M15" s="18" t="n">
        <v>1.50914815826145E-009</v>
      </c>
      <c r="N15" s="18" t="n">
        <v>2.07101259340777E-009</v>
      </c>
      <c r="O15" s="6" t="str">
        <f aca="false">IF(N15&lt;0.05,"Yes","No")</f>
        <v>Yes</v>
      </c>
      <c r="P15" s="16" t="n">
        <v>0.545548695934322</v>
      </c>
      <c r="Q15" s="17" t="n">
        <v>26.8484336497275</v>
      </c>
      <c r="R15" s="18" t="n">
        <v>2.94534399892296E-007</v>
      </c>
      <c r="S15" s="16" t="n">
        <v>0.0341323199074628</v>
      </c>
      <c r="T15" s="16" t="n">
        <v>0.0228506153656378</v>
      </c>
      <c r="U15" s="16" t="n">
        <v>0.0100834080624207</v>
      </c>
      <c r="V15" s="16" t="n">
        <v>0.0127009834167541</v>
      </c>
      <c r="W15" s="6" t="s">
        <v>486</v>
      </c>
      <c r="X15" s="17" t="n">
        <v>100</v>
      </c>
      <c r="Y15" s="16" t="n">
        <v>0.665980795610425</v>
      </c>
      <c r="Z15" s="16" t="n">
        <f aca="false">(G15-E15)/SQRT(H15^2/D15+F15^2/C15)</f>
        <v>6.34525761718783</v>
      </c>
      <c r="AA15" s="24" t="n">
        <f aca="false">ABS(K15-Z15)</f>
        <v>0</v>
      </c>
    </row>
    <row r="16" customFormat="false" ht="15" hidden="false" customHeight="false" outlineLevel="0" collapsed="false">
      <c r="A16" s="17" t="n">
        <v>411</v>
      </c>
      <c r="B16" s="6" t="s">
        <v>402</v>
      </c>
      <c r="C16" s="6" t="n">
        <v>108</v>
      </c>
      <c r="D16" s="6" t="n">
        <v>540</v>
      </c>
      <c r="E16" s="16" t="n">
        <v>0.267022677869709</v>
      </c>
      <c r="F16" s="16" t="n">
        <v>0.0318889524347883</v>
      </c>
      <c r="G16" s="16" t="n">
        <v>0.289291850284294</v>
      </c>
      <c r="H16" s="16" t="n">
        <v>0.0431925699481182</v>
      </c>
      <c r="I16" s="23" t="n">
        <f aca="false">G16-E16</f>
        <v>0.0222691724145853</v>
      </c>
      <c r="J16" s="17" t="n">
        <f aca="false">100*(G16-E16)/E16</f>
        <v>8.33980566454036</v>
      </c>
      <c r="K16" s="16" t="n">
        <v>6.20732756991215</v>
      </c>
      <c r="L16" s="17" t="n">
        <v>194.721304330178</v>
      </c>
      <c r="M16" s="18" t="n">
        <v>3.18336170115782E-009</v>
      </c>
      <c r="N16" s="18" t="n">
        <v>4.30943488024007E-009</v>
      </c>
      <c r="O16" s="6" t="str">
        <f aca="false">IF(N16&lt;0.05,"Yes","No")</f>
        <v>Yes</v>
      </c>
      <c r="P16" s="16" t="n">
        <v>0.535552021626369</v>
      </c>
      <c r="Q16" s="17" t="n">
        <v>25.8735032591058</v>
      </c>
      <c r="R16" s="18" t="n">
        <v>4.78343010129355E-007</v>
      </c>
      <c r="S16" s="16" t="n">
        <v>0.0405829351026047</v>
      </c>
      <c r="T16" s="16" t="n">
        <v>0.0222691724145854</v>
      </c>
      <c r="U16" s="16" t="n">
        <v>0.0114602596974626</v>
      </c>
      <c r="V16" s="16" t="n">
        <v>0.0142881937137958</v>
      </c>
      <c r="W16" s="6" t="s">
        <v>486</v>
      </c>
      <c r="X16" s="17" t="n">
        <v>100</v>
      </c>
      <c r="Y16" s="16" t="n">
        <v>0.663168724279835</v>
      </c>
      <c r="Z16" s="16" t="n">
        <f aca="false">(G16-E16)/SQRT(H16^2/D16+F16^2/C16)</f>
        <v>6.20732756991214</v>
      </c>
      <c r="AA16" s="24" t="n">
        <f aca="false">ABS(K16-Z16)</f>
        <v>0</v>
      </c>
    </row>
    <row r="17" customFormat="false" ht="15" hidden="false" customHeight="false" outlineLevel="0" collapsed="false">
      <c r="A17" s="17" t="n">
        <v>412</v>
      </c>
      <c r="B17" s="6" t="s">
        <v>402</v>
      </c>
      <c r="C17" s="6" t="n">
        <v>108</v>
      </c>
      <c r="D17" s="6" t="n">
        <v>540</v>
      </c>
      <c r="E17" s="16" t="n">
        <v>0.267188032606134</v>
      </c>
      <c r="F17" s="16" t="n">
        <v>0.0317043195730703</v>
      </c>
      <c r="G17" s="16" t="n">
        <v>0.288870489514536</v>
      </c>
      <c r="H17" s="16" t="n">
        <v>0.0429810794357147</v>
      </c>
      <c r="I17" s="23" t="n">
        <f aca="false">G17-E17</f>
        <v>0.0216824569084026</v>
      </c>
      <c r="J17" s="17" t="n">
        <f aca="false">100*(G17-E17)/E17</f>
        <v>8.11505541506234</v>
      </c>
      <c r="K17" s="16" t="n">
        <v>6.07751606259286</v>
      </c>
      <c r="L17" s="17" t="n">
        <v>194.89105148843</v>
      </c>
      <c r="M17" s="18" t="n">
        <v>6.30476218141787E-009</v>
      </c>
      <c r="N17" s="18" t="n">
        <v>8.48034913134376E-009</v>
      </c>
      <c r="O17" s="6" t="str">
        <f aca="false">IF(N17&lt;0.05,"Yes","No")</f>
        <v>Yes</v>
      </c>
      <c r="P17" s="16" t="n">
        <v>0.524053785457484</v>
      </c>
      <c r="Q17" s="17" t="n">
        <v>24.7744279177393</v>
      </c>
      <c r="R17" s="18" t="n">
        <v>8.276375668674E-007</v>
      </c>
      <c r="S17" s="16" t="n">
        <v>0.0429593161768613</v>
      </c>
      <c r="T17" s="16" t="n">
        <v>0.0216824569084026</v>
      </c>
      <c r="U17" s="16" t="n">
        <v>0.0133246962727145</v>
      </c>
      <c r="V17" s="16" t="n">
        <v>0.0164098398997498</v>
      </c>
      <c r="W17" s="6" t="s">
        <v>486</v>
      </c>
      <c r="X17" s="17" t="n">
        <v>99.9</v>
      </c>
      <c r="Y17" s="16" t="n">
        <v>0.657716049382716</v>
      </c>
      <c r="Z17" s="16" t="n">
        <f aca="false">(G17-E17)/SQRT(H17^2/D17+F17^2/C17)</f>
        <v>6.07751606259286</v>
      </c>
      <c r="AA17" s="24" t="n">
        <f aca="false">ABS(K17-Z17)</f>
        <v>0</v>
      </c>
    </row>
    <row r="18" customFormat="false" ht="15" hidden="false" customHeight="false" outlineLevel="0" collapsed="false">
      <c r="A18" s="17" t="n">
        <v>413</v>
      </c>
      <c r="B18" s="6" t="s">
        <v>402</v>
      </c>
      <c r="C18" s="6" t="n">
        <v>108</v>
      </c>
      <c r="D18" s="6" t="n">
        <v>540</v>
      </c>
      <c r="E18" s="16" t="n">
        <v>0.26632511905498</v>
      </c>
      <c r="F18" s="16" t="n">
        <v>0.0311941134594251</v>
      </c>
      <c r="G18" s="16" t="n">
        <v>0.288704351584117</v>
      </c>
      <c r="H18" s="16" t="n">
        <v>0.042783962601961</v>
      </c>
      <c r="I18" s="23" t="n">
        <f aca="false">G18-E18</f>
        <v>0.0223792325291369</v>
      </c>
      <c r="J18" s="17" t="n">
        <f aca="false">100*(G18-E18)/E18</f>
        <v>8.40297475827543</v>
      </c>
      <c r="K18" s="16" t="n">
        <v>6.35535516635606</v>
      </c>
      <c r="L18" s="17" t="n">
        <v>197.118452023201</v>
      </c>
      <c r="M18" s="18" t="n">
        <v>1.41259441571751E-009</v>
      </c>
      <c r="N18" s="18" t="n">
        <v>1.93977834472058E-009</v>
      </c>
      <c r="O18" s="6" t="str">
        <f aca="false">IF(N18&lt;0.05,"Yes","No")</f>
        <v>Yes</v>
      </c>
      <c r="P18" s="16" t="n">
        <v>0.543996343299267</v>
      </c>
      <c r="Q18" s="17" t="n">
        <v>26.6958572085843</v>
      </c>
      <c r="R18" s="18" t="n">
        <v>3.17730471961553E-007</v>
      </c>
      <c r="S18" s="16" t="n">
        <v>0.0271703256856644</v>
      </c>
      <c r="T18" s="16" t="n">
        <v>0.0223792325291369</v>
      </c>
      <c r="U18" s="16" t="n">
        <v>0.00975832522866053</v>
      </c>
      <c r="V18" s="16" t="n">
        <v>0.0123136584416912</v>
      </c>
      <c r="W18" s="6" t="s">
        <v>486</v>
      </c>
      <c r="X18" s="17" t="n">
        <v>100</v>
      </c>
      <c r="Y18" s="16" t="n">
        <v>0.663837448559671</v>
      </c>
      <c r="Z18" s="16" t="n">
        <f aca="false">(G18-E18)/SQRT(H18^2/D18+F18^2/C18)</f>
        <v>6.35535516635608</v>
      </c>
      <c r="AA18" s="24" t="n">
        <f aca="false">ABS(K18-Z18)</f>
        <v>0</v>
      </c>
    </row>
    <row r="19" customFormat="false" ht="15" hidden="false" customHeight="false" outlineLevel="0" collapsed="false">
      <c r="A19" s="17" t="n">
        <v>414</v>
      </c>
      <c r="B19" s="6" t="s">
        <v>402</v>
      </c>
      <c r="C19" s="6" t="n">
        <v>108</v>
      </c>
      <c r="D19" s="6" t="n">
        <v>540</v>
      </c>
      <c r="E19" s="16" t="n">
        <v>0.26468809293928</v>
      </c>
      <c r="F19" s="16" t="n">
        <v>0.0309917729387971</v>
      </c>
      <c r="G19" s="16" t="n">
        <v>0.287204192109682</v>
      </c>
      <c r="H19" s="16" t="n">
        <v>0.0424976458355844</v>
      </c>
      <c r="I19" s="23" t="n">
        <f aca="false">G19-E19</f>
        <v>0.0225160991704023</v>
      </c>
      <c r="J19" s="17" t="n">
        <f aca="false">100*(G19-E19)/E19</f>
        <v>8.50665359380846</v>
      </c>
      <c r="K19" s="16" t="n">
        <v>6.43633426141092</v>
      </c>
      <c r="L19" s="17" t="n">
        <v>197.078299635146</v>
      </c>
      <c r="M19" s="18" t="n">
        <v>9.11135993673872E-010</v>
      </c>
      <c r="N19" s="18" t="n">
        <v>1.26356219320713E-009</v>
      </c>
      <c r="O19" s="6" t="str">
        <f aca="false">IF(N19&lt;0.05,"Yes","No")</f>
        <v>Yes</v>
      </c>
      <c r="P19" s="16" t="n">
        <v>0.550999866480058</v>
      </c>
      <c r="Q19" s="17" t="n">
        <v>27.3876580664441</v>
      </c>
      <c r="R19" s="18" t="n">
        <v>2.25366490302836E-007</v>
      </c>
      <c r="S19" s="16" t="n">
        <v>0.0261713940825639</v>
      </c>
      <c r="T19" s="16" t="n">
        <v>0.0225160991704023</v>
      </c>
      <c r="U19" s="16" t="n">
        <v>0.00870869584872614</v>
      </c>
      <c r="V19" s="16" t="n">
        <v>0.0110890727140446</v>
      </c>
      <c r="W19" s="6" t="s">
        <v>486</v>
      </c>
      <c r="X19" s="17" t="n">
        <v>100</v>
      </c>
      <c r="Y19" s="16" t="n">
        <v>0.666358024691358</v>
      </c>
      <c r="Z19" s="16" t="n">
        <f aca="false">(G19-E19)/SQRT(H19^2/D19+F19^2/C19)</f>
        <v>6.43633426141094</v>
      </c>
      <c r="AA19" s="24" t="n">
        <f aca="false">ABS(K19-Z19)</f>
        <v>0</v>
      </c>
    </row>
    <row r="20" customFormat="false" ht="15" hidden="false" customHeight="false" outlineLevel="0" collapsed="false">
      <c r="A20" s="17" t="n">
        <v>415</v>
      </c>
      <c r="B20" s="6" t="s">
        <v>402</v>
      </c>
      <c r="C20" s="6" t="n">
        <v>108</v>
      </c>
      <c r="D20" s="6" t="n">
        <v>540</v>
      </c>
      <c r="E20" s="16" t="n">
        <v>0.262492250651121</v>
      </c>
      <c r="F20" s="16" t="n">
        <v>0.0309904180989629</v>
      </c>
      <c r="G20" s="16" t="n">
        <v>0.284879677080446</v>
      </c>
      <c r="H20" s="16" t="n">
        <v>0.0422343024842716</v>
      </c>
      <c r="I20" s="23" t="n">
        <f aca="false">G20-E20</f>
        <v>0.0223874264293247</v>
      </c>
      <c r="J20" s="17" t="n">
        <f aca="false">100*(G20-E20)/E20</f>
        <v>8.52879518301662</v>
      </c>
      <c r="K20" s="16" t="n">
        <v>6.41058837039169</v>
      </c>
      <c r="L20" s="17" t="n">
        <v>195.889404691188</v>
      </c>
      <c r="M20" s="18" t="n">
        <v>1.0590966480451E-009</v>
      </c>
      <c r="N20" s="18" t="n">
        <v>1.46199872374689E-009</v>
      </c>
      <c r="O20" s="6" t="str">
        <f aca="false">IF(N20&lt;0.05,"Yes","No")</f>
        <v>Yes</v>
      </c>
      <c r="P20" s="16" t="n">
        <v>0.550940439980425</v>
      </c>
      <c r="Q20" s="17" t="n">
        <v>27.3817507514571</v>
      </c>
      <c r="R20" s="18" t="n">
        <v>2.26027849344358E-007</v>
      </c>
      <c r="S20" s="16" t="n">
        <v>0.0309379075449641</v>
      </c>
      <c r="T20" s="16" t="n">
        <v>0.0223874264293247</v>
      </c>
      <c r="U20" s="16" t="n">
        <v>0.0086736709300527</v>
      </c>
      <c r="V20" s="16" t="n">
        <v>0.011051171997599</v>
      </c>
      <c r="W20" s="6" t="s">
        <v>486</v>
      </c>
      <c r="X20" s="17" t="n">
        <v>100</v>
      </c>
      <c r="Y20" s="16" t="n">
        <v>0.666546639231824</v>
      </c>
      <c r="Z20" s="16" t="n">
        <f aca="false">(G20-E20)/SQRT(H20^2/D20+F20^2/C20)</f>
        <v>6.4105883703917</v>
      </c>
      <c r="AA20" s="24" t="n">
        <f aca="false">ABS(K20-Z20)</f>
        <v>0</v>
      </c>
    </row>
    <row r="21" customFormat="false" ht="15" hidden="false" customHeight="false" outlineLevel="0" collapsed="false">
      <c r="A21" s="17" t="n">
        <v>416</v>
      </c>
      <c r="B21" s="6" t="s">
        <v>402</v>
      </c>
      <c r="C21" s="6" t="n">
        <v>108</v>
      </c>
      <c r="D21" s="6" t="n">
        <v>540</v>
      </c>
      <c r="E21" s="16" t="n">
        <v>0.260284617957142</v>
      </c>
      <c r="F21" s="16" t="n">
        <v>0.0309327458135585</v>
      </c>
      <c r="G21" s="16" t="n">
        <v>0.282821850699407</v>
      </c>
      <c r="H21" s="16" t="n">
        <v>0.0420937373671301</v>
      </c>
      <c r="I21" s="23" t="n">
        <f aca="false">G21-E21</f>
        <v>0.0225372327422655</v>
      </c>
      <c r="J21" s="17" t="n">
        <f aca="false">100*(G21-E21)/E21</f>
        <v>8.65868790831753</v>
      </c>
      <c r="K21" s="16" t="n">
        <v>6.46809104366193</v>
      </c>
      <c r="L21" s="17" t="n">
        <v>195.60838785106</v>
      </c>
      <c r="M21" s="18" t="n">
        <v>7.76806647462662E-010</v>
      </c>
      <c r="N21" s="18" t="n">
        <v>1.07941188248615E-009</v>
      </c>
      <c r="O21" s="6" t="str">
        <f aca="false">IF(N21&lt;0.05,"Yes","No")</f>
        <v>Yes</v>
      </c>
      <c r="P21" s="16" t="n">
        <v>0.556400016007366</v>
      </c>
      <c r="Q21" s="17" t="n">
        <v>27.9271216938856</v>
      </c>
      <c r="R21" s="18" t="n">
        <v>1.72486626878175E-007</v>
      </c>
      <c r="S21" s="16" t="n">
        <v>0.032422054137862</v>
      </c>
      <c r="T21" s="16" t="n">
        <v>0.0225372327422654</v>
      </c>
      <c r="U21" s="16" t="n">
        <v>0.00788804798036887</v>
      </c>
      <c r="V21" s="16" t="n">
        <v>0.0101238783181155</v>
      </c>
      <c r="W21" s="6" t="s">
        <v>486</v>
      </c>
      <c r="X21" s="17" t="n">
        <v>100</v>
      </c>
      <c r="Y21" s="16" t="n">
        <v>0.668449931412894</v>
      </c>
      <c r="Z21" s="16" t="n">
        <f aca="false">(G21-E21)/SQRT(H21^2/D21+F21^2/C21)</f>
        <v>6.46809104366194</v>
      </c>
      <c r="AA21" s="24" t="n">
        <f aca="false">ABS(K21-Z21)</f>
        <v>0</v>
      </c>
    </row>
    <row r="22" customFormat="false" ht="15" hidden="false" customHeight="false" outlineLevel="0" collapsed="false">
      <c r="A22" s="17" t="n">
        <v>417</v>
      </c>
      <c r="B22" s="6" t="s">
        <v>402</v>
      </c>
      <c r="C22" s="6" t="n">
        <v>108</v>
      </c>
      <c r="D22" s="6" t="n">
        <v>540</v>
      </c>
      <c r="E22" s="16" t="n">
        <v>0.259821205917332</v>
      </c>
      <c r="F22" s="16" t="n">
        <v>0.0308286824812111</v>
      </c>
      <c r="G22" s="16" t="n">
        <v>0.282203977610226</v>
      </c>
      <c r="H22" s="16" t="n">
        <v>0.0418928624239051</v>
      </c>
      <c r="I22" s="23" t="n">
        <f aca="false">G22-E22</f>
        <v>0.0223827716928941</v>
      </c>
      <c r="J22" s="17" t="n">
        <f aca="false">100*(G22-E22)/E22</f>
        <v>8.61468239817796</v>
      </c>
      <c r="K22" s="16" t="n">
        <v>6.4479055148586</v>
      </c>
      <c r="L22" s="17" t="n">
        <v>195.339181826959</v>
      </c>
      <c r="M22" s="18" t="n">
        <v>8.69181466568139E-010</v>
      </c>
      <c r="N22" s="18" t="n">
        <v>1.2061758660896E-009</v>
      </c>
      <c r="O22" s="6" t="str">
        <f aca="false">IF(N22&lt;0.05,"Yes","No")</f>
        <v>Yes</v>
      </c>
      <c r="P22" s="16" t="n">
        <v>0.555160223356682</v>
      </c>
      <c r="Q22" s="17" t="n">
        <v>27.8028037063704</v>
      </c>
      <c r="R22" s="18" t="n">
        <v>1.83444106003967E-007</v>
      </c>
      <c r="S22" s="16" t="n">
        <v>0.0356304168086535</v>
      </c>
      <c r="T22" s="16" t="n">
        <v>0.0223827716928941</v>
      </c>
      <c r="U22" s="16" t="n">
        <v>0.00799997543562013</v>
      </c>
      <c r="V22" s="16" t="n">
        <v>0.010261262753503</v>
      </c>
      <c r="W22" s="6" t="s">
        <v>486</v>
      </c>
      <c r="X22" s="17" t="n">
        <v>100</v>
      </c>
      <c r="Y22" s="16" t="n">
        <v>0.666718106995885</v>
      </c>
      <c r="Z22" s="16" t="n">
        <f aca="false">(G22-E22)/SQRT(H22^2/D22+F22^2/C22)</f>
        <v>6.4479055148586</v>
      </c>
      <c r="AA22" s="24" t="n">
        <f aca="false">ABS(K22-Z22)</f>
        <v>0</v>
      </c>
    </row>
    <row r="23" customFormat="false" ht="15" hidden="false" customHeight="false" outlineLevel="0" collapsed="false">
      <c r="A23" s="17" t="n">
        <v>418</v>
      </c>
      <c r="B23" s="6" t="s">
        <v>402</v>
      </c>
      <c r="C23" s="6" t="n">
        <v>108</v>
      </c>
      <c r="D23" s="6" t="n">
        <v>540</v>
      </c>
      <c r="E23" s="16" t="n">
        <v>0.259035713418766</v>
      </c>
      <c r="F23" s="16" t="n">
        <v>0.0308648842338486</v>
      </c>
      <c r="G23" s="16" t="n">
        <v>0.281117908960139</v>
      </c>
      <c r="H23" s="16" t="n">
        <v>0.0416123596008831</v>
      </c>
      <c r="I23" s="23" t="n">
        <f aca="false">G23-E23</f>
        <v>0.022082195541373</v>
      </c>
      <c r="J23" s="17" t="n">
        <f aca="false">100*(G23-E23)/E23</f>
        <v>8.52476874710867</v>
      </c>
      <c r="K23" s="16" t="n">
        <v>6.36731660933052</v>
      </c>
      <c r="L23" s="17" t="n">
        <v>193.851408424676</v>
      </c>
      <c r="M23" s="18" t="n">
        <v>1.36275704912942E-009</v>
      </c>
      <c r="N23" s="18" t="n">
        <v>1.87379094255295E-009</v>
      </c>
      <c r="O23" s="6" t="str">
        <f aca="false">IF(N23&lt;0.05,"Yes","No")</f>
        <v>Yes</v>
      </c>
      <c r="P23" s="16" t="n">
        <v>0.550971771217992</v>
      </c>
      <c r="Q23" s="17" t="n">
        <v>27.384865166263</v>
      </c>
      <c r="R23" s="18" t="n">
        <v>2.25678929286804E-007</v>
      </c>
      <c r="S23" s="16" t="n">
        <v>0.0360008561357204</v>
      </c>
      <c r="T23" s="16" t="n">
        <v>0.022082195541373</v>
      </c>
      <c r="U23" s="16" t="n">
        <v>0.0083732811343322</v>
      </c>
      <c r="V23" s="16" t="n">
        <v>0.0106943852056121</v>
      </c>
      <c r="W23" s="6" t="s">
        <v>486</v>
      </c>
      <c r="X23" s="17" t="n">
        <v>100</v>
      </c>
      <c r="Y23" s="16" t="n">
        <v>0.665380658436214</v>
      </c>
      <c r="Z23" s="16" t="n">
        <f aca="false">(G23-E23)/SQRT(H23^2/D23+F23^2/C23)</f>
        <v>6.3673166093305</v>
      </c>
      <c r="AA23" s="24" t="n">
        <f aca="false">ABS(K23-Z23)</f>
        <v>0</v>
      </c>
    </row>
    <row r="24" customFormat="false" ht="15" hidden="false" customHeight="false" outlineLevel="0" collapsed="false">
      <c r="A24" s="17" t="n">
        <v>419</v>
      </c>
      <c r="B24" s="6" t="s">
        <v>402</v>
      </c>
      <c r="C24" s="6" t="n">
        <v>108</v>
      </c>
      <c r="D24" s="6" t="n">
        <v>540</v>
      </c>
      <c r="E24" s="16" t="n">
        <v>0.25742141502323</v>
      </c>
      <c r="F24" s="16" t="n">
        <v>0.0309295778147152</v>
      </c>
      <c r="G24" s="16" t="n">
        <v>0.279334023346504</v>
      </c>
      <c r="H24" s="16" t="n">
        <v>0.0412807083895075</v>
      </c>
      <c r="I24" s="23" t="n">
        <f aca="false">G24-E24</f>
        <v>0.0219126083232739</v>
      </c>
      <c r="J24" s="17" t="n">
        <f aca="false">100*(G24-E24)/E24</f>
        <v>8.51234864096156</v>
      </c>
      <c r="K24" s="16" t="n">
        <v>6.32206960046162</v>
      </c>
      <c r="L24" s="17" t="n">
        <v>191.984973231377</v>
      </c>
      <c r="M24" s="18" t="n">
        <v>1.76682824211941E-009</v>
      </c>
      <c r="N24" s="18" t="n">
        <v>2.41359306677041E-009</v>
      </c>
      <c r="O24" s="6" t="str">
        <f aca="false">IF(N24&lt;0.05,"Yes","No")</f>
        <v>Yes</v>
      </c>
      <c r="P24" s="16" t="n">
        <v>0.550580363276546</v>
      </c>
      <c r="Q24" s="17" t="n">
        <v>27.345970808988</v>
      </c>
      <c r="R24" s="18" t="n">
        <v>2.30075533737386E-007</v>
      </c>
      <c r="S24" s="16" t="n">
        <v>0.0369193836447535</v>
      </c>
      <c r="T24" s="16" t="n">
        <v>0.0219126083232738</v>
      </c>
      <c r="U24" s="16" t="n">
        <v>0.00815751383493555</v>
      </c>
      <c r="V24" s="16" t="n">
        <v>0.0104442026613038</v>
      </c>
      <c r="W24" s="6" t="s">
        <v>486</v>
      </c>
      <c r="X24" s="17" t="n">
        <v>100</v>
      </c>
      <c r="Y24" s="16" t="n">
        <v>0.666803840877915</v>
      </c>
      <c r="Z24" s="16" t="n">
        <f aca="false">(G24-E24)/SQRT(H24^2/D24+F24^2/C24)</f>
        <v>6.32206960046164</v>
      </c>
      <c r="AA24" s="24" t="n">
        <f aca="false">ABS(K24-Z24)</f>
        <v>0</v>
      </c>
    </row>
    <row r="25" customFormat="false" ht="15" hidden="false" customHeight="false" outlineLevel="0" collapsed="false">
      <c r="A25" s="17" t="n">
        <v>420</v>
      </c>
      <c r="B25" s="6" t="s">
        <v>402</v>
      </c>
      <c r="C25" s="6" t="n">
        <v>108</v>
      </c>
      <c r="D25" s="6" t="n">
        <v>540</v>
      </c>
      <c r="E25" s="16" t="n">
        <v>0.255728582955069</v>
      </c>
      <c r="F25" s="16" t="n">
        <v>0.0307104397153667</v>
      </c>
      <c r="G25" s="16" t="n">
        <v>0.277876827451918</v>
      </c>
      <c r="H25" s="16" t="n">
        <v>0.0409754377945642</v>
      </c>
      <c r="I25" s="23" t="n">
        <f aca="false">G25-E25</f>
        <v>0.0221482444968489</v>
      </c>
      <c r="J25" s="17" t="n">
        <f aca="false">100*(G25-E25)/E25</f>
        <v>8.66084042734491</v>
      </c>
      <c r="K25" s="16" t="n">
        <v>6.43617834431529</v>
      </c>
      <c r="L25" s="17" t="n">
        <v>191.927908940956</v>
      </c>
      <c r="M25" s="18" t="n">
        <v>9.56132950990534E-010</v>
      </c>
      <c r="N25" s="18" t="n">
        <v>1.32351291001235E-009</v>
      </c>
      <c r="O25" s="6" t="str">
        <f aca="false">IF(N25&lt;0.05,"Yes","No")</f>
        <v>Yes</v>
      </c>
      <c r="P25" s="16" t="n">
        <v>0.560629429421649</v>
      </c>
      <c r="Q25" s="17" t="n">
        <v>28.3533052312199</v>
      </c>
      <c r="R25" s="18" t="n">
        <v>1.3967620354913E-007</v>
      </c>
      <c r="S25" s="16" t="n">
        <v>0.0430867890865863</v>
      </c>
      <c r="T25" s="16" t="n">
        <v>0.0221482444968488</v>
      </c>
      <c r="U25" s="16" t="n">
        <v>0.00677259161872376</v>
      </c>
      <c r="V25" s="16" t="n">
        <v>0.00879432323296577</v>
      </c>
      <c r="W25" s="6" t="s">
        <v>486</v>
      </c>
      <c r="X25" s="17" t="n">
        <v>100</v>
      </c>
      <c r="Y25" s="16" t="n">
        <v>0.669735939643347</v>
      </c>
      <c r="Z25" s="16" t="n">
        <f aca="false">(G25-E25)/SQRT(H25^2/D25+F25^2/C25)</f>
        <v>6.43617834431529</v>
      </c>
      <c r="AA25" s="24" t="n">
        <f aca="false">ABS(K25-Z25)</f>
        <v>0</v>
      </c>
    </row>
    <row r="26" customFormat="false" ht="15" hidden="false" customHeight="false" outlineLevel="0" collapsed="false">
      <c r="A26" s="17" t="n">
        <v>421</v>
      </c>
      <c r="B26" s="6" t="s">
        <v>402</v>
      </c>
      <c r="C26" s="6" t="n">
        <v>108</v>
      </c>
      <c r="D26" s="6" t="n">
        <v>540</v>
      </c>
      <c r="E26" s="16" t="n">
        <v>0.254039492458105</v>
      </c>
      <c r="F26" s="16" t="n">
        <v>0.0304387499490127</v>
      </c>
      <c r="G26" s="16" t="n">
        <v>0.275859010274763</v>
      </c>
      <c r="H26" s="16" t="n">
        <v>0.0407761177086726</v>
      </c>
      <c r="I26" s="23" t="n">
        <f aca="false">G26-E26</f>
        <v>0.0218195178166584</v>
      </c>
      <c r="J26" s="17" t="n">
        <f aca="false">100*(G26-E26)/E26</f>
        <v>8.58902590519732</v>
      </c>
      <c r="K26" s="16" t="n">
        <v>6.39049542867458</v>
      </c>
      <c r="L26" s="17" t="n">
        <v>192.663834697791</v>
      </c>
      <c r="M26" s="18" t="n">
        <v>1.21559876857143E-009</v>
      </c>
      <c r="N26" s="18" t="n">
        <v>1.67473640181546E-009</v>
      </c>
      <c r="O26" s="6" t="str">
        <f aca="false">IF(N26&lt;0.05,"Yes","No")</f>
        <v>Yes</v>
      </c>
      <c r="P26" s="16" t="n">
        <v>0.555230794025974</v>
      </c>
      <c r="Q26" s="17" t="n">
        <v>27.8098726104079</v>
      </c>
      <c r="R26" s="18" t="n">
        <v>1.82802690042178E-007</v>
      </c>
      <c r="S26" s="16" t="n">
        <v>0.0427881070953268</v>
      </c>
      <c r="T26" s="16" t="n">
        <v>0.0218195178166584</v>
      </c>
      <c r="U26" s="16" t="n">
        <v>0.00723125326081685</v>
      </c>
      <c r="V26" s="16" t="n">
        <v>0.00933796134048937</v>
      </c>
      <c r="W26" s="6" t="s">
        <v>486</v>
      </c>
      <c r="X26" s="17" t="n">
        <v>100</v>
      </c>
      <c r="Y26" s="16" t="n">
        <v>0.667318244170096</v>
      </c>
      <c r="Z26" s="16" t="n">
        <f aca="false">(G26-E26)/SQRT(H26^2/D26+F26^2/C26)</f>
        <v>6.39049542867458</v>
      </c>
      <c r="AA26" s="24" t="n">
        <f aca="false">ABS(K26-Z26)</f>
        <v>0</v>
      </c>
    </row>
    <row r="27" customFormat="false" ht="15" hidden="false" customHeight="false" outlineLevel="0" collapsed="false">
      <c r="A27" s="17" t="n">
        <v>422</v>
      </c>
      <c r="B27" s="6" t="s">
        <v>402</v>
      </c>
      <c r="C27" s="6" t="n">
        <v>108</v>
      </c>
      <c r="D27" s="6" t="n">
        <v>540</v>
      </c>
      <c r="E27" s="16" t="n">
        <v>0.252413166203985</v>
      </c>
      <c r="F27" s="16" t="n">
        <v>0.0302966863395165</v>
      </c>
      <c r="G27" s="16" t="n">
        <v>0.273921946932872</v>
      </c>
      <c r="H27" s="16" t="n">
        <v>0.0406059104348572</v>
      </c>
      <c r="I27" s="23" t="n">
        <f aca="false">G27-E27</f>
        <v>0.0215087807288876</v>
      </c>
      <c r="J27" s="17" t="n">
        <f aca="false">100*(G27-E27)/E27</f>
        <v>8.52125943046312</v>
      </c>
      <c r="K27" s="16" t="n">
        <v>6.32819760600026</v>
      </c>
      <c r="L27" s="17" t="n">
        <v>192.755161773132</v>
      </c>
      <c r="M27" s="18" t="n">
        <v>1.69814894616615E-009</v>
      </c>
      <c r="N27" s="18" t="n">
        <v>2.32430679862871E-009</v>
      </c>
      <c r="O27" s="6" t="str">
        <f aca="false">IF(N27&lt;0.05,"Yes","No")</f>
        <v>Yes</v>
      </c>
      <c r="P27" s="16" t="n">
        <v>0.549644923160795</v>
      </c>
      <c r="Q27" s="17" t="n">
        <v>27.2531277326315</v>
      </c>
      <c r="R27" s="18" t="n">
        <v>2.40921784553236E-007</v>
      </c>
      <c r="S27" s="16" t="n">
        <v>0.0411813480302264</v>
      </c>
      <c r="T27" s="16" t="n">
        <v>0.0215087807288876</v>
      </c>
      <c r="U27" s="16" t="n">
        <v>0.00776137652476027</v>
      </c>
      <c r="V27" s="16" t="n">
        <v>0.00997959123532517</v>
      </c>
      <c r="W27" s="6" t="s">
        <v>486</v>
      </c>
      <c r="X27" s="17" t="n">
        <v>100</v>
      </c>
      <c r="Y27" s="16" t="n">
        <v>0.665380658436214</v>
      </c>
      <c r="Z27" s="16" t="n">
        <f aca="false">(G27-E27)/SQRT(H27^2/D27+F27^2/C27)</f>
        <v>6.32819760600024</v>
      </c>
      <c r="AA27" s="24" t="n">
        <f aca="false">ABS(K27-Z27)</f>
        <v>0</v>
      </c>
    </row>
    <row r="28" customFormat="false" ht="15" hidden="false" customHeight="false" outlineLevel="0" collapsed="false">
      <c r="A28" s="17" t="n">
        <v>423</v>
      </c>
      <c r="B28" s="6" t="s">
        <v>402</v>
      </c>
      <c r="C28" s="6" t="n">
        <v>108</v>
      </c>
      <c r="D28" s="6" t="n">
        <v>540</v>
      </c>
      <c r="E28" s="16" t="n">
        <v>0.250782023287482</v>
      </c>
      <c r="F28" s="16" t="n">
        <v>0.0303072689679299</v>
      </c>
      <c r="G28" s="16" t="n">
        <v>0.272392343536571</v>
      </c>
      <c r="H28" s="16" t="n">
        <v>0.0403851648863465</v>
      </c>
      <c r="I28" s="23" t="n">
        <f aca="false">G28-E28</f>
        <v>0.0216103202490895</v>
      </c>
      <c r="J28" s="17" t="n">
        <f aca="false">100*(G28-E28)/E28</f>
        <v>8.61717278048941</v>
      </c>
      <c r="K28" s="16" t="n">
        <v>6.36556192854197</v>
      </c>
      <c r="L28" s="17" t="n">
        <v>191.691570505775</v>
      </c>
      <c r="M28" s="18" t="n">
        <v>1.40268436480954E-009</v>
      </c>
      <c r="N28" s="18" t="n">
        <v>1.92742959481022E-009</v>
      </c>
      <c r="O28" s="6" t="str">
        <f aca="false">IF(N28&lt;0.05,"Yes","No")</f>
        <v>Yes</v>
      </c>
      <c r="P28" s="16" t="n">
        <v>0.554936164574404</v>
      </c>
      <c r="Q28" s="17" t="n">
        <v>27.7803662009562</v>
      </c>
      <c r="R28" s="18" t="n">
        <v>1.85495059144544E-007</v>
      </c>
      <c r="S28" s="16" t="n">
        <v>0.0413819582234612</v>
      </c>
      <c r="T28" s="16" t="n">
        <v>0.0216103202490895</v>
      </c>
      <c r="U28" s="16" t="n">
        <v>0.0069728663002984</v>
      </c>
      <c r="V28" s="16" t="n">
        <v>0.00902648927721931</v>
      </c>
      <c r="W28" s="6" t="s">
        <v>486</v>
      </c>
      <c r="X28" s="17" t="n">
        <v>100</v>
      </c>
      <c r="Y28" s="16" t="n">
        <v>0.667232510288066</v>
      </c>
      <c r="Z28" s="16" t="n">
        <f aca="false">(G28-E28)/SQRT(H28^2/D28+F28^2/C28)</f>
        <v>6.36556192854197</v>
      </c>
      <c r="AA28" s="24" t="n">
        <f aca="false">ABS(K28-Z28)</f>
        <v>0</v>
      </c>
    </row>
    <row r="29" customFormat="false" ht="15" hidden="false" customHeight="false" outlineLevel="0" collapsed="false">
      <c r="A29" s="17" t="n">
        <v>424</v>
      </c>
      <c r="B29" s="6" t="s">
        <v>402</v>
      </c>
      <c r="C29" s="6" t="n">
        <v>108</v>
      </c>
      <c r="D29" s="6" t="n">
        <v>540</v>
      </c>
      <c r="E29" s="16" t="n">
        <v>0.248808919279664</v>
      </c>
      <c r="F29" s="16" t="n">
        <v>0.0301563643724808</v>
      </c>
      <c r="G29" s="16" t="n">
        <v>0.27035209958752</v>
      </c>
      <c r="H29" s="16" t="n">
        <v>0.0401105001138527</v>
      </c>
      <c r="I29" s="23" t="n">
        <f aca="false">G29-E29</f>
        <v>0.0215431803078564</v>
      </c>
      <c r="J29" s="17" t="n">
        <f aca="false">100*(G29-E29)/E29</f>
        <v>8.65852412776315</v>
      </c>
      <c r="K29" s="16" t="n">
        <v>6.380599569658</v>
      </c>
      <c r="L29" s="17" t="n">
        <v>191.358284078315</v>
      </c>
      <c r="M29" s="18" t="n">
        <v>1.29760455375435E-009</v>
      </c>
      <c r="N29" s="18" t="n">
        <v>1.78654467066703E-009</v>
      </c>
      <c r="O29" s="6" t="str">
        <f aca="false">IF(N29&lt;0.05,"Yes","No")</f>
        <v>Yes</v>
      </c>
      <c r="P29" s="16" t="n">
        <v>0.556897479660221</v>
      </c>
      <c r="Q29" s="17" t="n">
        <v>27.9770819316496</v>
      </c>
      <c r="R29" s="18" t="n">
        <v>1.68270650048242E-007</v>
      </c>
      <c r="S29" s="16" t="n">
        <v>0.0454885899424791</v>
      </c>
      <c r="T29" s="16" t="n">
        <v>0.0215431803078563</v>
      </c>
      <c r="U29" s="16" t="n">
        <v>0.0064652791378129</v>
      </c>
      <c r="V29" s="16" t="n">
        <v>0.00842129663269988</v>
      </c>
      <c r="W29" s="6" t="s">
        <v>486</v>
      </c>
      <c r="X29" s="17" t="n">
        <v>100</v>
      </c>
      <c r="Y29" s="16" t="n">
        <v>0.668844307270233</v>
      </c>
      <c r="Z29" s="16" t="n">
        <f aca="false">(G29-E29)/SQRT(H29^2/D29+F29^2/C29)</f>
        <v>6.38059956965801</v>
      </c>
      <c r="AA29" s="24" t="n">
        <f aca="false">ABS(K29-Z29)</f>
        <v>0</v>
      </c>
    </row>
    <row r="30" customFormat="false" ht="15" hidden="false" customHeight="false" outlineLevel="0" collapsed="false">
      <c r="A30" s="17" t="n">
        <v>425</v>
      </c>
      <c r="B30" s="6" t="s">
        <v>402</v>
      </c>
      <c r="C30" s="6" t="n">
        <v>108</v>
      </c>
      <c r="D30" s="6" t="n">
        <v>540</v>
      </c>
      <c r="E30" s="16" t="n">
        <v>0.246941625795983</v>
      </c>
      <c r="F30" s="16" t="n">
        <v>0.0299834357881752</v>
      </c>
      <c r="G30" s="16" t="n">
        <v>0.268548678827507</v>
      </c>
      <c r="H30" s="16" t="n">
        <v>0.0398593996335959</v>
      </c>
      <c r="I30" s="23" t="n">
        <f aca="false">G30-E30</f>
        <v>0.021607053031524</v>
      </c>
      <c r="J30" s="17" t="n">
        <f aca="false">100*(G30-E30)/E30</f>
        <v>8.74986262922528</v>
      </c>
      <c r="K30" s="16" t="n">
        <v>6.43731581511936</v>
      </c>
      <c r="L30" s="17" t="n">
        <v>191.262334646173</v>
      </c>
      <c r="M30" s="18" t="n">
        <v>9.56255400951334E-010</v>
      </c>
      <c r="N30" s="18" t="n">
        <v>1.32351291001235E-009</v>
      </c>
      <c r="O30" s="6" t="str">
        <f aca="false">IF(N30&lt;0.05,"Yes","No")</f>
        <v>Yes</v>
      </c>
      <c r="P30" s="16" t="n">
        <v>0.562037260724947</v>
      </c>
      <c r="Q30" s="17" t="n">
        <v>28.4958835090332</v>
      </c>
      <c r="R30" s="18" t="n">
        <v>1.30163487572563E-007</v>
      </c>
      <c r="S30" s="16" t="n">
        <v>0.0438441101436918</v>
      </c>
      <c r="T30" s="16" t="n">
        <v>0.021607053031524</v>
      </c>
      <c r="U30" s="16" t="n">
        <v>0.0059942262785562</v>
      </c>
      <c r="V30" s="16" t="n">
        <v>0.00784664760825332</v>
      </c>
      <c r="W30" s="6" t="s">
        <v>486</v>
      </c>
      <c r="X30" s="17" t="n">
        <v>100</v>
      </c>
      <c r="Y30" s="16" t="n">
        <v>0.669650205761317</v>
      </c>
      <c r="Z30" s="16" t="n">
        <f aca="false">(G30-E30)/SQRT(H30^2/D30+F30^2/C30)</f>
        <v>6.43731581511934</v>
      </c>
      <c r="AA30" s="24" t="n">
        <f aca="false">ABS(K30-Z30)</f>
        <v>0</v>
      </c>
    </row>
    <row r="31" customFormat="false" ht="15" hidden="false" customHeight="false" outlineLevel="0" collapsed="false">
      <c r="A31" s="17" t="n">
        <v>426</v>
      </c>
      <c r="B31" s="6" t="s">
        <v>402</v>
      </c>
      <c r="C31" s="6" t="n">
        <v>108</v>
      </c>
      <c r="D31" s="6" t="n">
        <v>540</v>
      </c>
      <c r="E31" s="16" t="n">
        <v>0.245410424001791</v>
      </c>
      <c r="F31" s="16" t="n">
        <v>0.0298135846698219</v>
      </c>
      <c r="G31" s="16" t="n">
        <v>0.267164968009348</v>
      </c>
      <c r="H31" s="16" t="n">
        <v>0.0396164345881737</v>
      </c>
      <c r="I31" s="23" t="n">
        <f aca="false">G31-E31</f>
        <v>0.0217545440075574</v>
      </c>
      <c r="J31" s="17" t="n">
        <f aca="false">100*(G31-E31)/E31</f>
        <v>8.86455581340695</v>
      </c>
      <c r="K31" s="16" t="n">
        <v>6.51891902063331</v>
      </c>
      <c r="L31" s="17" t="n">
        <v>191.183830240361</v>
      </c>
      <c r="M31" s="18" t="n">
        <v>6.14306310258532E-010</v>
      </c>
      <c r="N31" s="18" t="n">
        <v>8.55306532705882E-010</v>
      </c>
      <c r="O31" s="6" t="str">
        <f aca="false">IF(N31&lt;0.05,"Yes","No")</f>
        <v>Yes</v>
      </c>
      <c r="P31" s="16" t="n">
        <v>0.569319306152588</v>
      </c>
      <c r="Q31" s="17" t="n">
        <v>29.2390819599321</v>
      </c>
      <c r="R31" s="18" t="n">
        <v>9.01549954618866E-008</v>
      </c>
      <c r="S31" s="16" t="n">
        <v>0.0401460537114048</v>
      </c>
      <c r="T31" s="16" t="n">
        <v>0.0217545440075574</v>
      </c>
      <c r="U31" s="16" t="n">
        <v>0.00544693054205974</v>
      </c>
      <c r="V31" s="16" t="n">
        <v>0.00717942350619041</v>
      </c>
      <c r="W31" s="6" t="s">
        <v>486</v>
      </c>
      <c r="X31" s="17" t="n">
        <v>100</v>
      </c>
      <c r="Y31" s="16" t="n">
        <v>0.671656378600823</v>
      </c>
      <c r="Z31" s="16" t="n">
        <f aca="false">(G31-E31)/SQRT(H31^2/D31+F31^2/C31)</f>
        <v>6.5189190206333</v>
      </c>
      <c r="AA31" s="24" t="n">
        <f aca="false">ABS(K31-Z31)</f>
        <v>0</v>
      </c>
    </row>
    <row r="32" customFormat="false" ht="15" hidden="false" customHeight="false" outlineLevel="0" collapsed="false">
      <c r="A32" s="17" t="n">
        <v>427</v>
      </c>
      <c r="B32" s="6" t="s">
        <v>402</v>
      </c>
      <c r="C32" s="6" t="n">
        <v>108</v>
      </c>
      <c r="D32" s="6" t="n">
        <v>540</v>
      </c>
      <c r="E32" s="16" t="n">
        <v>0.244175147541143</v>
      </c>
      <c r="F32" s="16" t="n">
        <v>0.0296157850337311</v>
      </c>
      <c r="G32" s="16" t="n">
        <v>0.265967337676772</v>
      </c>
      <c r="H32" s="16" t="n">
        <v>0.0393423959318678</v>
      </c>
      <c r="I32" s="23" t="n">
        <f aca="false">G32-E32</f>
        <v>0.0217921901356291</v>
      </c>
      <c r="J32" s="17" t="n">
        <f aca="false">100*(G32-E32)/E32</f>
        <v>8.92481907150568</v>
      </c>
      <c r="K32" s="16" t="n">
        <v>6.5743025797599</v>
      </c>
      <c r="L32" s="17" t="n">
        <v>191.13228918487</v>
      </c>
      <c r="M32" s="18" t="n">
        <v>4.54083886612308E-010</v>
      </c>
      <c r="N32" s="18" t="n">
        <v>6.35596432893043E-010</v>
      </c>
      <c r="O32" s="6" t="str">
        <f aca="false">IF(N32&lt;0.05,"Yes","No")</f>
        <v>Yes</v>
      </c>
      <c r="P32" s="16" t="n">
        <v>0.57426042818987</v>
      </c>
      <c r="Q32" s="17" t="n">
        <v>29.7488163567617</v>
      </c>
      <c r="R32" s="18" t="n">
        <v>7.01076338361594E-008</v>
      </c>
      <c r="S32" s="16" t="n">
        <v>0.0414198689482181</v>
      </c>
      <c r="T32" s="16" t="n">
        <v>0.0217921901356291</v>
      </c>
      <c r="U32" s="16" t="n">
        <v>0.00481396960831843</v>
      </c>
      <c r="V32" s="16" t="n">
        <v>0.00647868839346248</v>
      </c>
      <c r="W32" s="6" t="s">
        <v>486</v>
      </c>
      <c r="X32" s="17" t="n">
        <v>100</v>
      </c>
      <c r="Y32" s="16" t="n">
        <v>0.674074074074074</v>
      </c>
      <c r="Z32" s="16" t="n">
        <f aca="false">(G32-E32)/SQRT(H32^2/D32+F32^2/C32)</f>
        <v>6.57430257975989</v>
      </c>
      <c r="AA32" s="24" t="n">
        <f aca="false">ABS(K32-Z32)</f>
        <v>0</v>
      </c>
    </row>
    <row r="33" customFormat="false" ht="15" hidden="false" customHeight="false" outlineLevel="0" collapsed="false">
      <c r="A33" s="17" t="n">
        <v>428</v>
      </c>
      <c r="B33" s="6" t="s">
        <v>402</v>
      </c>
      <c r="C33" s="6" t="n">
        <v>108</v>
      </c>
      <c r="D33" s="6" t="n">
        <v>540</v>
      </c>
      <c r="E33" s="16" t="n">
        <v>0.242258412832463</v>
      </c>
      <c r="F33" s="16" t="n">
        <v>0.0294301464932819</v>
      </c>
      <c r="G33" s="16" t="n">
        <v>0.263925408709932</v>
      </c>
      <c r="H33" s="16" t="n">
        <v>0.0392022570998451</v>
      </c>
      <c r="I33" s="23" t="n">
        <f aca="false">G33-E33</f>
        <v>0.0216669958774691</v>
      </c>
      <c r="J33" s="17" t="n">
        <f aca="false">100*(G33-E33)/E33</f>
        <v>8.94375374796714</v>
      </c>
      <c r="K33" s="16" t="n">
        <v>6.57309035672363</v>
      </c>
      <c r="L33" s="17" t="n">
        <v>191.625973910761</v>
      </c>
      <c r="M33" s="18" t="n">
        <v>4.54821593553474E-010</v>
      </c>
      <c r="N33" s="18" t="n">
        <v>6.36205171808155E-010</v>
      </c>
      <c r="O33" s="6" t="str">
        <f aca="false">IF(N33&lt;0.05,"Yes","No")</f>
        <v>Yes</v>
      </c>
      <c r="P33" s="16" t="n">
        <v>0.573159612780072</v>
      </c>
      <c r="Q33" s="17" t="n">
        <v>29.6348730441455</v>
      </c>
      <c r="R33" s="18" t="n">
        <v>7.41598512977289E-008</v>
      </c>
      <c r="S33" s="16" t="n">
        <v>0.0382628410935067</v>
      </c>
      <c r="T33" s="16" t="n">
        <v>0.0216669958774691</v>
      </c>
      <c r="U33" s="16" t="n">
        <v>0.00478303208705487</v>
      </c>
      <c r="V33" s="16" t="n">
        <v>0.00644605554958497</v>
      </c>
      <c r="W33" s="6" t="s">
        <v>486</v>
      </c>
      <c r="X33" s="17" t="n">
        <v>100</v>
      </c>
      <c r="Y33" s="16" t="n">
        <v>0.672633744855967</v>
      </c>
      <c r="Z33" s="16" t="n">
        <f aca="false">(G33-E33)/SQRT(H33^2/D33+F33^2/C33)</f>
        <v>6.57309035672365</v>
      </c>
      <c r="AA33" s="24" t="n">
        <f aca="false">ABS(K33-Z33)</f>
        <v>2.39808173319034E-014</v>
      </c>
    </row>
    <row r="34" customFormat="false" ht="15" hidden="false" customHeight="false" outlineLevel="0" collapsed="false">
      <c r="A34" s="17" t="n">
        <v>429</v>
      </c>
      <c r="B34" s="6" t="s">
        <v>402</v>
      </c>
      <c r="C34" s="6" t="n">
        <v>108</v>
      </c>
      <c r="D34" s="6" t="n">
        <v>540</v>
      </c>
      <c r="E34" s="16" t="n">
        <v>0.239982087854986</v>
      </c>
      <c r="F34" s="16" t="n">
        <v>0.0292797048959973</v>
      </c>
      <c r="G34" s="16" t="n">
        <v>0.261415244307783</v>
      </c>
      <c r="H34" s="16" t="n">
        <v>0.0390336652842515</v>
      </c>
      <c r="I34" s="23" t="n">
        <f aca="false">G34-E34</f>
        <v>0.0214331564527971</v>
      </c>
      <c r="J34" s="17" t="n">
        <f aca="false">100*(G34-E34)/E34</f>
        <v>8.9311484221058</v>
      </c>
      <c r="K34" s="16" t="n">
        <v>6.5341634090161</v>
      </c>
      <c r="L34" s="17" t="n">
        <v>191.774508256693</v>
      </c>
      <c r="M34" s="18" t="n">
        <v>5.619638143639E-010</v>
      </c>
      <c r="N34" s="18" t="n">
        <v>7.83467799587627E-010</v>
      </c>
      <c r="O34" s="6" t="str">
        <f aca="false">IF(N34&lt;0.05,"Yes","No")</f>
        <v>Yes</v>
      </c>
      <c r="P34" s="16" t="n">
        <v>0.569469339586969</v>
      </c>
      <c r="Q34" s="17" t="n">
        <v>29.2544948147989</v>
      </c>
      <c r="R34" s="18" t="n">
        <v>8.94715890390569E-008</v>
      </c>
      <c r="S34" s="16" t="n">
        <v>0.0348846628556026</v>
      </c>
      <c r="T34" s="16" t="n">
        <v>0.0214331564527971</v>
      </c>
      <c r="U34" s="16" t="n">
        <v>0.00494751857190225</v>
      </c>
      <c r="V34" s="16" t="n">
        <v>0.00661242781142915</v>
      </c>
      <c r="W34" s="6" t="s">
        <v>486</v>
      </c>
      <c r="X34" s="17" t="n">
        <v>100</v>
      </c>
      <c r="Y34" s="16" t="n">
        <v>0.671416323731139</v>
      </c>
      <c r="Z34" s="16" t="n">
        <f aca="false">(G34-E34)/SQRT(H34^2/D34+F34^2/C34)</f>
        <v>6.53416340901612</v>
      </c>
      <c r="AA34" s="24" t="n">
        <f aca="false">ABS(K34-Z34)</f>
        <v>0</v>
      </c>
    </row>
    <row r="35" customFormat="false" ht="15" hidden="false" customHeight="false" outlineLevel="0" collapsed="false">
      <c r="A35" s="17" t="n">
        <v>430</v>
      </c>
      <c r="B35" s="6" t="s">
        <v>402</v>
      </c>
      <c r="C35" s="6" t="n">
        <v>108</v>
      </c>
      <c r="D35" s="6" t="n">
        <v>540</v>
      </c>
      <c r="E35" s="16" t="n">
        <v>0.237726374494809</v>
      </c>
      <c r="F35" s="16" t="n">
        <v>0.0291443649038608</v>
      </c>
      <c r="G35" s="16" t="n">
        <v>0.259019575571572</v>
      </c>
      <c r="H35" s="16" t="n">
        <v>0.0387860909058084</v>
      </c>
      <c r="I35" s="23" t="n">
        <f aca="false">G35-E35</f>
        <v>0.0212932010767636</v>
      </c>
      <c r="J35" s="17" t="n">
        <f aca="false">100*(G35-E35)/E35</f>
        <v>8.95702091196809</v>
      </c>
      <c r="K35" s="16" t="n">
        <v>6.52459649476168</v>
      </c>
      <c r="L35" s="17" t="n">
        <v>191.459607985153</v>
      </c>
      <c r="M35" s="18" t="n">
        <v>5.9394956474914E-010</v>
      </c>
      <c r="N35" s="18" t="n">
        <v>8.27511959905798E-010</v>
      </c>
      <c r="O35" s="6" t="str">
        <f aca="false">IF(N35&lt;0.05,"Yes","No")</f>
        <v>Yes</v>
      </c>
      <c r="P35" s="16" t="n">
        <v>0.569262915628338</v>
      </c>
      <c r="Q35" s="17" t="n">
        <v>29.2332900414563</v>
      </c>
      <c r="R35" s="18" t="n">
        <v>9.04131633457561E-008</v>
      </c>
      <c r="S35" s="16" t="n">
        <v>0.0331167184693945</v>
      </c>
      <c r="T35" s="16" t="n">
        <v>0.0212932010767636</v>
      </c>
      <c r="U35" s="16" t="n">
        <v>0.00479383399662767</v>
      </c>
      <c r="V35" s="16" t="n">
        <v>0.00645631104289406</v>
      </c>
      <c r="W35" s="6" t="s">
        <v>486</v>
      </c>
      <c r="X35" s="17" t="n">
        <v>100</v>
      </c>
      <c r="Y35" s="16" t="n">
        <v>0.6730109739369</v>
      </c>
      <c r="Z35" s="16" t="n">
        <f aca="false">(G35-E35)/SQRT(H35^2/D35+F35^2/C35)</f>
        <v>6.52459649476168</v>
      </c>
      <c r="AA35" s="24" t="n">
        <f aca="false">ABS(K35-Z35)</f>
        <v>0</v>
      </c>
    </row>
    <row r="36" customFormat="false" ht="15" hidden="false" customHeight="false" outlineLevel="0" collapsed="false">
      <c r="A36" s="17" t="n">
        <v>431</v>
      </c>
      <c r="B36" s="6" t="s">
        <v>402</v>
      </c>
      <c r="C36" s="6" t="n">
        <v>108</v>
      </c>
      <c r="D36" s="6" t="n">
        <v>540</v>
      </c>
      <c r="E36" s="16" t="n">
        <v>0.235750472380055</v>
      </c>
      <c r="F36" s="16" t="n">
        <v>0.0289478123338589</v>
      </c>
      <c r="G36" s="16" t="n">
        <v>0.257446179125044</v>
      </c>
      <c r="H36" s="16" t="n">
        <v>0.0386300592530591</v>
      </c>
      <c r="I36" s="23" t="n">
        <f aca="false">G36-E36</f>
        <v>0.0216957067449888</v>
      </c>
      <c r="J36" s="17" t="n">
        <f aca="false">100*(G36-E36)/E36</f>
        <v>9.20282641470722</v>
      </c>
      <c r="K36" s="16" t="n">
        <v>6.6882720023672</v>
      </c>
      <c r="L36" s="17" t="n">
        <v>191.958232313935</v>
      </c>
      <c r="M36" s="18" t="n">
        <v>2.40257933583636E-010</v>
      </c>
      <c r="N36" s="18" t="n">
        <v>3.38325682613418E-010</v>
      </c>
      <c r="O36" s="6" t="str">
        <f aca="false">IF(N36&lt;0.05,"Yes","No")</f>
        <v>Yes</v>
      </c>
      <c r="P36" s="16" t="n">
        <v>0.582526706480363</v>
      </c>
      <c r="Q36" s="17" t="n">
        <v>30.6114281311306</v>
      </c>
      <c r="R36" s="18" t="n">
        <v>4.58392239512904E-008</v>
      </c>
      <c r="S36" s="16" t="n">
        <v>0.030822803417677</v>
      </c>
      <c r="T36" s="16" t="n">
        <v>0.0216957067449888</v>
      </c>
      <c r="U36" s="16" t="n">
        <v>0.00380284799970267</v>
      </c>
      <c r="V36" s="16" t="n">
        <v>0.00521526347739903</v>
      </c>
      <c r="W36" s="6" t="s">
        <v>486</v>
      </c>
      <c r="X36" s="17" t="n">
        <v>100</v>
      </c>
      <c r="Y36" s="16" t="n">
        <v>0.675342935528121</v>
      </c>
      <c r="Z36" s="16" t="n">
        <f aca="false">(G36-E36)/SQRT(H36^2/D36+F36^2/C36)</f>
        <v>6.6882720023672</v>
      </c>
      <c r="AA36" s="24" t="n">
        <f aca="false">ABS(K36-Z36)</f>
        <v>0</v>
      </c>
    </row>
    <row r="37" customFormat="false" ht="15" hidden="false" customHeight="false" outlineLevel="0" collapsed="false">
      <c r="A37" s="17" t="n">
        <v>432</v>
      </c>
      <c r="B37" s="6" t="s">
        <v>402</v>
      </c>
      <c r="C37" s="6" t="n">
        <v>108</v>
      </c>
      <c r="D37" s="6" t="n">
        <v>540</v>
      </c>
      <c r="E37" s="16" t="n">
        <v>0.234371879172546</v>
      </c>
      <c r="F37" s="16" t="n">
        <v>0.0287399565627882</v>
      </c>
      <c r="G37" s="16" t="n">
        <v>0.256127372880777</v>
      </c>
      <c r="H37" s="16" t="n">
        <v>0.0385316494524478</v>
      </c>
      <c r="I37" s="23" t="n">
        <f aca="false">G37-E37</f>
        <v>0.0217554937082308</v>
      </c>
      <c r="J37" s="17" t="n">
        <f aca="false">100*(G37-E37)/E37</f>
        <v>9.28246758315842</v>
      </c>
      <c r="K37" s="16" t="n">
        <v>6.74692510947928</v>
      </c>
      <c r="L37" s="17" t="n">
        <v>192.813549177193</v>
      </c>
      <c r="M37" s="18" t="n">
        <v>1.71839551511735E-010</v>
      </c>
      <c r="N37" s="18" t="n">
        <v>2.42630979654674E-010</v>
      </c>
      <c r="O37" s="6" t="str">
        <f aca="false">IF(N37&lt;0.05,"Yes","No")</f>
        <v>Yes</v>
      </c>
      <c r="P37" s="16" t="n">
        <v>0.585896212339631</v>
      </c>
      <c r="Q37" s="17" t="n">
        <v>30.9665833435141</v>
      </c>
      <c r="R37" s="18" t="n">
        <v>3.84923738912033E-008</v>
      </c>
      <c r="S37" s="16" t="n">
        <v>0.0262095060157167</v>
      </c>
      <c r="T37" s="16" t="n">
        <v>0.0217554937082308</v>
      </c>
      <c r="U37" s="16" t="n">
        <v>0.00357756227664557</v>
      </c>
      <c r="V37" s="16" t="n">
        <v>0.00492236957644554</v>
      </c>
      <c r="W37" s="6" t="s">
        <v>486</v>
      </c>
      <c r="X37" s="17" t="n">
        <v>100</v>
      </c>
      <c r="Y37" s="16" t="n">
        <v>0.676320301783265</v>
      </c>
      <c r="Z37" s="16" t="n">
        <f aca="false">(G37-E37)/SQRT(H37^2/D37+F37^2/C37)</f>
        <v>6.74692510947926</v>
      </c>
      <c r="AA37" s="24" t="n">
        <f aca="false">ABS(K37-Z37)</f>
        <v>0</v>
      </c>
    </row>
    <row r="38" customFormat="false" ht="15" hidden="false" customHeight="false" outlineLevel="0" collapsed="false">
      <c r="A38" s="17" t="n">
        <v>433</v>
      </c>
      <c r="B38" s="6" t="s">
        <v>402</v>
      </c>
      <c r="C38" s="6" t="n">
        <v>108</v>
      </c>
      <c r="D38" s="6" t="n">
        <v>540</v>
      </c>
      <c r="E38" s="16" t="n">
        <v>0.232893409138476</v>
      </c>
      <c r="F38" s="16" t="n">
        <v>0.0285766700107228</v>
      </c>
      <c r="G38" s="16" t="n">
        <v>0.254541441963779</v>
      </c>
      <c r="H38" s="16" t="n">
        <v>0.0384427565397184</v>
      </c>
      <c r="I38" s="23" t="n">
        <f aca="false">G38-E38</f>
        <v>0.0216480328253022</v>
      </c>
      <c r="J38" s="17" t="n">
        <f aca="false">100*(G38-E38)/E38</f>
        <v>9.2952535262303</v>
      </c>
      <c r="K38" s="16" t="n">
        <v>6.74589865177966</v>
      </c>
      <c r="L38" s="17" t="n">
        <v>193.441471549933</v>
      </c>
      <c r="M38" s="18" t="n">
        <v>1.71643074757157E-010</v>
      </c>
      <c r="N38" s="18" t="n">
        <v>2.42516543419493E-010</v>
      </c>
      <c r="O38" s="6" t="str">
        <f aca="false">IF(N38&lt;0.05,"Yes","No")</f>
        <v>Yes</v>
      </c>
      <c r="P38" s="16" t="n">
        <v>0.584546629418107</v>
      </c>
      <c r="Q38" s="17" t="n">
        <v>30.824087665031</v>
      </c>
      <c r="R38" s="18" t="n">
        <v>4.12861705141688E-008</v>
      </c>
      <c r="S38" s="16" t="n">
        <v>0.0222031052186949</v>
      </c>
      <c r="T38" s="16" t="n">
        <v>0.0216480328253022</v>
      </c>
      <c r="U38" s="16" t="n">
        <v>0.0036230665461681</v>
      </c>
      <c r="V38" s="16" t="n">
        <v>0.00497829972412478</v>
      </c>
      <c r="W38" s="6" t="s">
        <v>486</v>
      </c>
      <c r="X38" s="17" t="n">
        <v>100</v>
      </c>
      <c r="Y38" s="16" t="n">
        <v>0.675891632373114</v>
      </c>
      <c r="Z38" s="16" t="n">
        <f aca="false">(G38-E38)/SQRT(H38^2/D38+F38^2/C38)</f>
        <v>6.74589865177967</v>
      </c>
      <c r="AA38" s="24" t="n">
        <f aca="false">ABS(K38-Z38)</f>
        <v>0</v>
      </c>
    </row>
    <row r="39" customFormat="false" ht="15" hidden="false" customHeight="false" outlineLevel="0" collapsed="false">
      <c r="A39" s="17" t="n">
        <v>434</v>
      </c>
      <c r="B39" s="6" t="s">
        <v>402</v>
      </c>
      <c r="C39" s="6" t="n">
        <v>108</v>
      </c>
      <c r="D39" s="6" t="n">
        <v>540</v>
      </c>
      <c r="E39" s="16" t="n">
        <v>0.230718956501396</v>
      </c>
      <c r="F39" s="16" t="n">
        <v>0.0284778552980152</v>
      </c>
      <c r="G39" s="16" t="n">
        <v>0.25244268424533</v>
      </c>
      <c r="H39" s="16" t="n">
        <v>0.038319599016284</v>
      </c>
      <c r="I39" s="23" t="n">
        <f aca="false">G39-E39</f>
        <v>0.0217237277439347</v>
      </c>
      <c r="J39" s="17" t="n">
        <f aca="false">100*(G39-E39)/E39</f>
        <v>9.4156666072661</v>
      </c>
      <c r="K39" s="16" t="n">
        <v>6.79251525024516</v>
      </c>
      <c r="L39" s="17" t="n">
        <v>193.488932425679</v>
      </c>
      <c r="M39" s="18" t="n">
        <v>1.32219892813295E-010</v>
      </c>
      <c r="N39" s="18" t="n">
        <v>1.87825554293936E-010</v>
      </c>
      <c r="O39" s="6" t="str">
        <f aca="false">IF(N39&lt;0.05,"Yes","No")</f>
        <v>Yes</v>
      </c>
      <c r="P39" s="16" t="n">
        <v>0.588490677418859</v>
      </c>
      <c r="Q39" s="17" t="n">
        <v>31.241442958497</v>
      </c>
      <c r="R39" s="18" t="n">
        <v>3.36285107054203E-008</v>
      </c>
      <c r="S39" s="16" t="n">
        <v>0.0226201470727085</v>
      </c>
      <c r="T39" s="16" t="n">
        <v>0.0217237277439348</v>
      </c>
      <c r="U39" s="16" t="n">
        <v>0.00331274687073396</v>
      </c>
      <c r="V39" s="16" t="n">
        <v>0.00458201525701913</v>
      </c>
      <c r="W39" s="6" t="s">
        <v>486</v>
      </c>
      <c r="X39" s="17" t="n">
        <v>100</v>
      </c>
      <c r="Y39" s="16" t="n">
        <v>0.677486282578875</v>
      </c>
      <c r="Z39" s="16" t="n">
        <f aca="false">(G39-E39)/SQRT(H39^2/D39+F39^2/C39)</f>
        <v>6.79251525024515</v>
      </c>
      <c r="AA39" s="24" t="n">
        <f aca="false">ABS(K39-Z39)</f>
        <v>0</v>
      </c>
    </row>
    <row r="40" customFormat="false" ht="15" hidden="false" customHeight="false" outlineLevel="0" collapsed="false">
      <c r="A40" s="17" t="n">
        <v>435</v>
      </c>
      <c r="B40" s="6" t="s">
        <v>402</v>
      </c>
      <c r="C40" s="6" t="n">
        <v>108</v>
      </c>
      <c r="D40" s="6" t="n">
        <v>540</v>
      </c>
      <c r="E40" s="16" t="n">
        <v>0.229293700169634</v>
      </c>
      <c r="F40" s="16" t="n">
        <v>0.0283943429531497</v>
      </c>
      <c r="G40" s="16" t="n">
        <v>0.250801667488284</v>
      </c>
      <c r="H40" s="16" t="n">
        <v>0.0381650398833506</v>
      </c>
      <c r="I40" s="23" t="n">
        <f aca="false">G40-E40</f>
        <v>0.0215079673186497</v>
      </c>
      <c r="J40" s="17" t="n">
        <f aca="false">100*(G40-E40)/E40</f>
        <v>9.38009518043359</v>
      </c>
      <c r="K40" s="16" t="n">
        <v>6.74681095488545</v>
      </c>
      <c r="L40" s="17" t="n">
        <v>193.283564368432</v>
      </c>
      <c r="M40" s="18" t="n">
        <v>1.71066734822699E-010</v>
      </c>
      <c r="N40" s="18" t="n">
        <v>2.42027750749152E-010</v>
      </c>
      <c r="O40" s="6" t="str">
        <f aca="false">IF(N40&lt;0.05,"Yes","No")</f>
        <v>Yes</v>
      </c>
      <c r="P40" s="16" t="n">
        <v>0.584941435623071</v>
      </c>
      <c r="Q40" s="17" t="n">
        <v>30.8657392635499</v>
      </c>
      <c r="R40" s="18" t="n">
        <v>4.044909848366E-008</v>
      </c>
      <c r="S40" s="16" t="n">
        <v>0.0235310819293283</v>
      </c>
      <c r="T40" s="16" t="n">
        <v>0.0215079673186497</v>
      </c>
      <c r="U40" s="16" t="n">
        <v>0.00347638243431816</v>
      </c>
      <c r="V40" s="16" t="n">
        <v>0.00479257184678639</v>
      </c>
      <c r="W40" s="6" t="s">
        <v>486</v>
      </c>
      <c r="X40" s="17" t="n">
        <v>100</v>
      </c>
      <c r="Y40" s="16" t="n">
        <v>0.676680384087792</v>
      </c>
      <c r="Z40" s="16" t="n">
        <f aca="false">(G40-E40)/SQRT(H40^2/D40+F40^2/C40)</f>
        <v>6.74681095488545</v>
      </c>
      <c r="AA40" s="24" t="n">
        <f aca="false">ABS(K40-Z40)</f>
        <v>0</v>
      </c>
    </row>
    <row r="41" customFormat="false" ht="15" hidden="false" customHeight="false" outlineLevel="0" collapsed="false">
      <c r="A41" s="17" t="n">
        <v>436</v>
      </c>
      <c r="B41" s="6" t="s">
        <v>402</v>
      </c>
      <c r="C41" s="6" t="n">
        <v>108</v>
      </c>
      <c r="D41" s="6" t="n">
        <v>540</v>
      </c>
      <c r="E41" s="16" t="n">
        <v>0.227522538354</v>
      </c>
      <c r="F41" s="16" t="n">
        <v>0.0282984637426541</v>
      </c>
      <c r="G41" s="16" t="n">
        <v>0.249085443715255</v>
      </c>
      <c r="H41" s="16" t="n">
        <v>0.0380243198883582</v>
      </c>
      <c r="I41" s="23" t="n">
        <f aca="false">G41-E41</f>
        <v>0.021562905361255</v>
      </c>
      <c r="J41" s="17" t="n">
        <f aca="false">100*(G41-E41)/E41</f>
        <v>9.47726124947919</v>
      </c>
      <c r="K41" s="16" t="n">
        <v>6.78752306236337</v>
      </c>
      <c r="L41" s="17" t="n">
        <v>193.22573817586</v>
      </c>
      <c r="M41" s="18" t="n">
        <v>1.36365304863868E-010</v>
      </c>
      <c r="N41" s="18" t="n">
        <v>1.93583449674991E-010</v>
      </c>
      <c r="O41" s="6" t="str">
        <f aca="false">IF(N41&lt;0.05,"Yes","No")</f>
        <v>Yes</v>
      </c>
      <c r="P41" s="16" t="n">
        <v>0.588587672841216</v>
      </c>
      <c r="Q41" s="17" t="n">
        <v>31.2517422777461</v>
      </c>
      <c r="R41" s="18" t="n">
        <v>3.34587761967189E-008</v>
      </c>
      <c r="S41" s="16" t="n">
        <v>0.0231666911169324</v>
      </c>
      <c r="T41" s="16" t="n">
        <v>0.021562905361255</v>
      </c>
      <c r="U41" s="16" t="n">
        <v>0.00328401736014098</v>
      </c>
      <c r="V41" s="16" t="n">
        <v>0.0045452704042531</v>
      </c>
      <c r="W41" s="6" t="s">
        <v>486</v>
      </c>
      <c r="X41" s="17" t="n">
        <v>100</v>
      </c>
      <c r="Y41" s="16" t="n">
        <v>0.677451989026063</v>
      </c>
      <c r="Z41" s="16" t="n">
        <f aca="false">(G41-E41)/SQRT(H41^2/D41+F41^2/C41)</f>
        <v>6.78752306236338</v>
      </c>
      <c r="AA41" s="24" t="n">
        <f aca="false">ABS(K41-Z41)</f>
        <v>0</v>
      </c>
    </row>
    <row r="42" customFormat="false" ht="15" hidden="false" customHeight="false" outlineLevel="0" collapsed="false">
      <c r="A42" s="17" t="n">
        <v>437</v>
      </c>
      <c r="B42" s="6" t="s">
        <v>402</v>
      </c>
      <c r="C42" s="6" t="n">
        <v>108</v>
      </c>
      <c r="D42" s="6" t="n">
        <v>540</v>
      </c>
      <c r="E42" s="16" t="n">
        <v>0.225267078175589</v>
      </c>
      <c r="F42" s="16" t="n">
        <v>0.0281797617529674</v>
      </c>
      <c r="G42" s="16" t="n">
        <v>0.247151829881801</v>
      </c>
      <c r="H42" s="16" t="n">
        <v>0.0379358698939928</v>
      </c>
      <c r="I42" s="23" t="n">
        <f aca="false">G42-E42</f>
        <v>0.0218847517062116</v>
      </c>
      <c r="J42" s="17" t="n">
        <f aca="false">100*(G42-E42)/E42</f>
        <v>9.71502444274308</v>
      </c>
      <c r="K42" s="16" t="n">
        <v>6.91440668488517</v>
      </c>
      <c r="L42" s="17" t="n">
        <v>193.574281295363</v>
      </c>
      <c r="M42" s="18" t="n">
        <v>6.65286923545098E-011</v>
      </c>
      <c r="N42" s="18" t="n">
        <v>9.51509752463071E-011</v>
      </c>
      <c r="O42" s="6" t="str">
        <f aca="false">IF(N42&lt;0.05,"Yes","No")</f>
        <v>Yes</v>
      </c>
      <c r="P42" s="16" t="n">
        <v>0.598876715756381</v>
      </c>
      <c r="Q42" s="17" t="n">
        <v>32.3539094784479</v>
      </c>
      <c r="R42" s="18" t="n">
        <v>1.94825290324108E-008</v>
      </c>
      <c r="S42" s="16" t="n">
        <v>0.0210628032772573</v>
      </c>
      <c r="T42" s="16" t="n">
        <v>0.0218847517062117</v>
      </c>
      <c r="U42" s="16" t="n">
        <v>0.00278058708062036</v>
      </c>
      <c r="V42" s="16" t="n">
        <v>0.00387401422837094</v>
      </c>
      <c r="W42" s="6" t="s">
        <v>486</v>
      </c>
      <c r="X42" s="17" t="n">
        <v>100</v>
      </c>
      <c r="Y42" s="16" t="n">
        <v>0.680761316872428</v>
      </c>
      <c r="Z42" s="16" t="n">
        <f aca="false">(G42-E42)/SQRT(H42^2/D42+F42^2/C42)</f>
        <v>6.91440668488517</v>
      </c>
      <c r="AA42" s="24" t="n">
        <f aca="false">ABS(K42-Z42)</f>
        <v>0</v>
      </c>
    </row>
    <row r="43" customFormat="false" ht="15" hidden="false" customHeight="false" outlineLevel="0" collapsed="false">
      <c r="A43" s="17" t="n">
        <v>438</v>
      </c>
      <c r="B43" s="6" t="s">
        <v>402</v>
      </c>
      <c r="C43" s="6" t="n">
        <v>108</v>
      </c>
      <c r="D43" s="6" t="n">
        <v>540</v>
      </c>
      <c r="E43" s="16" t="n">
        <v>0.223430382984656</v>
      </c>
      <c r="F43" s="16" t="n">
        <v>0.0280414401309306</v>
      </c>
      <c r="G43" s="16" t="n">
        <v>0.245330177909798</v>
      </c>
      <c r="H43" s="16" t="n">
        <v>0.0379266787785218</v>
      </c>
      <c r="I43" s="23" t="n">
        <f aca="false">G43-E43</f>
        <v>0.0218997949251422</v>
      </c>
      <c r="J43" s="17" t="n">
        <f aca="false">100*(G43-E43)/E43</f>
        <v>9.80161902450223</v>
      </c>
      <c r="K43" s="16" t="n">
        <v>6.94461180220218</v>
      </c>
      <c r="L43" s="17" t="n">
        <v>194.450331142402</v>
      </c>
      <c r="M43" s="18" t="n">
        <v>5.54852037274666E-011</v>
      </c>
      <c r="N43" s="18" t="n">
        <v>7.95729781784351E-011</v>
      </c>
      <c r="O43" s="6" t="str">
        <f aca="false">IF(N43&lt;0.05,"Yes","No")</f>
        <v>Yes</v>
      </c>
      <c r="P43" s="16" t="n">
        <v>0.599709362343573</v>
      </c>
      <c r="Q43" s="17" t="n">
        <v>32.4439383579859</v>
      </c>
      <c r="R43" s="18" t="n">
        <v>1.86417774520705E-008</v>
      </c>
      <c r="S43" s="16" t="n">
        <v>0.0183471222079317</v>
      </c>
      <c r="T43" s="16" t="n">
        <v>0.0218997949251422</v>
      </c>
      <c r="U43" s="16" t="n">
        <v>0.00270106156282975</v>
      </c>
      <c r="V43" s="16" t="n">
        <v>0.00376821403951216</v>
      </c>
      <c r="W43" s="6" t="s">
        <v>486</v>
      </c>
      <c r="X43" s="17" t="n">
        <v>100</v>
      </c>
      <c r="Y43" s="16" t="n">
        <v>0.681069958847737</v>
      </c>
      <c r="Z43" s="16" t="n">
        <f aca="false">(G43-E43)/SQRT(H43^2/D43+F43^2/C43)</f>
        <v>6.94461180220218</v>
      </c>
      <c r="AA43" s="24" t="n">
        <f aca="false">ABS(K43-Z43)</f>
        <v>0</v>
      </c>
    </row>
    <row r="44" customFormat="false" ht="15" hidden="false" customHeight="false" outlineLevel="0" collapsed="false">
      <c r="A44" s="17" t="n">
        <v>439</v>
      </c>
      <c r="B44" s="6" t="s">
        <v>402</v>
      </c>
      <c r="C44" s="6" t="n">
        <v>108</v>
      </c>
      <c r="D44" s="6" t="n">
        <v>540</v>
      </c>
      <c r="E44" s="16" t="n">
        <v>0.222079163072286</v>
      </c>
      <c r="F44" s="16" t="n">
        <v>0.0279278336443048</v>
      </c>
      <c r="G44" s="16" t="n">
        <v>0.24402865226622</v>
      </c>
      <c r="H44" s="16" t="n">
        <v>0.0378762685936431</v>
      </c>
      <c r="I44" s="23" t="n">
        <f aca="false">G44-E44</f>
        <v>0.0219494891939339</v>
      </c>
      <c r="J44" s="17" t="n">
        <f aca="false">100*(G44-E44)/E44</f>
        <v>9.88363288580543</v>
      </c>
      <c r="K44" s="16" t="n">
        <v>6.98356595833147</v>
      </c>
      <c r="L44" s="17" t="n">
        <v>194.965591614461</v>
      </c>
      <c r="M44" s="18" t="n">
        <v>4.41890690825161E-011</v>
      </c>
      <c r="N44" s="18" t="n">
        <v>6.35028961302095E-011</v>
      </c>
      <c r="O44" s="6" t="str">
        <f aca="false">IF(N44&lt;0.05,"Yes","No")</f>
        <v>Yes</v>
      </c>
      <c r="P44" s="16" t="n">
        <v>0.602030630788908</v>
      </c>
      <c r="Q44" s="17" t="n">
        <v>32.6955830603712</v>
      </c>
      <c r="R44" s="18" t="n">
        <v>1.64800575477237E-008</v>
      </c>
      <c r="S44" s="16" t="n">
        <v>0.0167883649084548</v>
      </c>
      <c r="T44" s="16" t="n">
        <v>0.021949489193934</v>
      </c>
      <c r="U44" s="16" t="n">
        <v>0.00258652531384717</v>
      </c>
      <c r="V44" s="16" t="n">
        <v>0.00362285978959527</v>
      </c>
      <c r="W44" s="6" t="s">
        <v>486</v>
      </c>
      <c r="X44" s="17" t="n">
        <v>100</v>
      </c>
      <c r="Y44" s="16" t="n">
        <v>0.682081618655693</v>
      </c>
      <c r="Z44" s="16" t="n">
        <f aca="false">(G44-E44)/SQRT(H44^2/D44+F44^2/C44)</f>
        <v>6.98356595833146</v>
      </c>
      <c r="AA44" s="24" t="n">
        <f aca="false">ABS(K44-Z44)</f>
        <v>0</v>
      </c>
    </row>
    <row r="45" customFormat="false" ht="15" hidden="false" customHeight="false" outlineLevel="0" collapsed="false">
      <c r="A45" s="17" t="n">
        <v>440</v>
      </c>
      <c r="B45" s="6" t="s">
        <v>402</v>
      </c>
      <c r="C45" s="6" t="n">
        <v>108</v>
      </c>
      <c r="D45" s="6" t="n">
        <v>540</v>
      </c>
      <c r="E45" s="16" t="n">
        <v>0.22081439624782</v>
      </c>
      <c r="F45" s="16" t="n">
        <v>0.027832632146805</v>
      </c>
      <c r="G45" s="16" t="n">
        <v>0.242893089878338</v>
      </c>
      <c r="H45" s="16" t="n">
        <v>0.0378038413052005</v>
      </c>
      <c r="I45" s="23" t="n">
        <f aca="false">G45-E45</f>
        <v>0.0220786936305188</v>
      </c>
      <c r="J45" s="17" t="n">
        <f aca="false">100*(G45-E45)/E45</f>
        <v>9.99875642425956</v>
      </c>
      <c r="K45" s="16" t="n">
        <v>7.04585503297687</v>
      </c>
      <c r="L45" s="17" t="n">
        <v>195.25016727316</v>
      </c>
      <c r="M45" s="18" t="n">
        <v>3.08546252679812E-011</v>
      </c>
      <c r="N45" s="18" t="n">
        <v>4.45536547684045E-011</v>
      </c>
      <c r="O45" s="6" t="str">
        <f aca="false">IF(N45&lt;0.05,"Yes","No")</f>
        <v>Yes</v>
      </c>
      <c r="P45" s="16" t="n">
        <v>0.606823233375983</v>
      </c>
      <c r="Q45" s="17" t="n">
        <v>33.2182164242623</v>
      </c>
      <c r="R45" s="18" t="n">
        <v>1.27610107151857E-008</v>
      </c>
      <c r="S45" s="16" t="n">
        <v>0.0154177607619518</v>
      </c>
      <c r="T45" s="16" t="n">
        <v>0.0220786936305188</v>
      </c>
      <c r="U45" s="16" t="n">
        <v>0.0024178397934023</v>
      </c>
      <c r="V45" s="16" t="n">
        <v>0.00339337435266415</v>
      </c>
      <c r="W45" s="6" t="s">
        <v>486</v>
      </c>
      <c r="X45" s="17" t="n">
        <v>100</v>
      </c>
      <c r="Y45" s="16" t="n">
        <v>0.683264746227709</v>
      </c>
      <c r="Z45" s="16" t="n">
        <f aca="false">(G45-E45)/SQRT(H45^2/D45+F45^2/C45)</f>
        <v>7.04585503297689</v>
      </c>
      <c r="AA45" s="24" t="n">
        <f aca="false">ABS(K45-Z45)</f>
        <v>2.66453525910038E-014</v>
      </c>
    </row>
    <row r="46" customFormat="false" ht="15" hidden="false" customHeight="false" outlineLevel="0" collapsed="false">
      <c r="A46" s="17" t="n">
        <v>441</v>
      </c>
      <c r="B46" s="6" t="s">
        <v>402</v>
      </c>
      <c r="C46" s="6" t="n">
        <v>108</v>
      </c>
      <c r="D46" s="6" t="n">
        <v>540</v>
      </c>
      <c r="E46" s="16" t="n">
        <v>0.219309744735559</v>
      </c>
      <c r="F46" s="16" t="n">
        <v>0.0277415101173503</v>
      </c>
      <c r="G46" s="16" t="n">
        <v>0.241551574816306</v>
      </c>
      <c r="H46" s="16" t="n">
        <v>0.0377509579483889</v>
      </c>
      <c r="I46" s="23" t="n">
        <f aca="false">G46-E46</f>
        <v>0.0222418300807476</v>
      </c>
      <c r="J46" s="17" t="n">
        <f aca="false">100*(G46-E46)/E46</f>
        <v>10.1417427244588</v>
      </c>
      <c r="K46" s="16" t="n">
        <v>7.11761896509581</v>
      </c>
      <c r="L46" s="17" t="n">
        <v>195.607888950088</v>
      </c>
      <c r="M46" s="18" t="n">
        <v>2.03411358990121E-011</v>
      </c>
      <c r="N46" s="18" t="n">
        <v>2.95347107973908E-011</v>
      </c>
      <c r="O46" s="6" t="str">
        <f aca="false">IF(N46&lt;0.05,"Yes","No")</f>
        <v>Yes</v>
      </c>
      <c r="P46" s="16" t="n">
        <v>0.612274910158608</v>
      </c>
      <c r="Q46" s="17" t="n">
        <v>33.817759897314</v>
      </c>
      <c r="R46" s="18" t="n">
        <v>9.51979595454709E-009</v>
      </c>
      <c r="S46" s="16" t="n">
        <v>0.0139694493718049</v>
      </c>
      <c r="T46" s="16" t="n">
        <v>0.0222418300807476</v>
      </c>
      <c r="U46" s="16" t="n">
        <v>0.00225653373050636</v>
      </c>
      <c r="V46" s="16" t="n">
        <v>0.00317972995827892</v>
      </c>
      <c r="W46" s="6" t="s">
        <v>486</v>
      </c>
      <c r="X46" s="17" t="n">
        <v>100</v>
      </c>
      <c r="Y46" s="16" t="n">
        <v>0.685236625514403</v>
      </c>
      <c r="Z46" s="16" t="n">
        <f aca="false">(G46-E46)/SQRT(H46^2/D46+F46^2/C46)</f>
        <v>7.11761896509581</v>
      </c>
      <c r="AA46" s="24" t="n">
        <f aca="false">ABS(K46-Z46)</f>
        <v>0</v>
      </c>
    </row>
    <row r="47" customFormat="false" ht="15" hidden="false" customHeight="false" outlineLevel="0" collapsed="false">
      <c r="A47" s="17" t="n">
        <v>442</v>
      </c>
      <c r="B47" s="6" t="s">
        <v>402</v>
      </c>
      <c r="C47" s="6" t="n">
        <v>108</v>
      </c>
      <c r="D47" s="6" t="n">
        <v>540</v>
      </c>
      <c r="E47" s="16" t="n">
        <v>0.217810358438227</v>
      </c>
      <c r="F47" s="16" t="n">
        <v>0.0276444180561458</v>
      </c>
      <c r="G47" s="16" t="n">
        <v>0.240112716345875</v>
      </c>
      <c r="H47" s="16" t="n">
        <v>0.0377313112172826</v>
      </c>
      <c r="I47" s="23" t="n">
        <f aca="false">G47-E47</f>
        <v>0.0223023579076485</v>
      </c>
      <c r="J47" s="17" t="n">
        <f aca="false">100*(G47-E47)/E47</f>
        <v>10.2393467728366</v>
      </c>
      <c r="K47" s="16" t="n">
        <v>7.15626578465093</v>
      </c>
      <c r="L47" s="17" t="n">
        <v>196.179133587659</v>
      </c>
      <c r="M47" s="18" t="n">
        <v>1.61556129565228E-011</v>
      </c>
      <c r="N47" s="18" t="n">
        <v>2.35061930897883E-011</v>
      </c>
      <c r="O47" s="6" t="str">
        <f aca="false">IF(N47&lt;0.05,"Yes","No")</f>
        <v>Yes</v>
      </c>
      <c r="P47" s="16" t="n">
        <v>0.61443790882015</v>
      </c>
      <c r="Q47" s="17" t="n">
        <v>34.0571196151209</v>
      </c>
      <c r="R47" s="18" t="n">
        <v>8.46973008668608E-009</v>
      </c>
      <c r="S47" s="16" t="n">
        <v>0.0134774500099873</v>
      </c>
      <c r="T47" s="16" t="n">
        <v>0.0223023579076484</v>
      </c>
      <c r="U47" s="16" t="n">
        <v>0.00216934777635564</v>
      </c>
      <c r="V47" s="16" t="n">
        <v>0.00306098030767173</v>
      </c>
      <c r="W47" s="6" t="s">
        <v>486</v>
      </c>
      <c r="X47" s="17" t="n">
        <v>100</v>
      </c>
      <c r="Y47" s="16" t="n">
        <v>0.68576817558299</v>
      </c>
      <c r="Z47" s="16" t="n">
        <f aca="false">(G47-E47)/SQRT(H47^2/D47+F47^2/C47)</f>
        <v>7.15626578465093</v>
      </c>
      <c r="AA47" s="24" t="n">
        <f aca="false">ABS(K47-Z47)</f>
        <v>0</v>
      </c>
    </row>
    <row r="48" customFormat="false" ht="15" hidden="false" customHeight="false" outlineLevel="0" collapsed="false">
      <c r="A48" s="17" t="n">
        <v>443</v>
      </c>
      <c r="B48" s="6" t="s">
        <v>402</v>
      </c>
      <c r="C48" s="6" t="n">
        <v>108</v>
      </c>
      <c r="D48" s="6" t="n">
        <v>540</v>
      </c>
      <c r="E48" s="16" t="n">
        <v>0.216251869030573</v>
      </c>
      <c r="F48" s="16" t="n">
        <v>0.0275996909110422</v>
      </c>
      <c r="G48" s="16" t="n">
        <v>0.238696714518247</v>
      </c>
      <c r="H48" s="16" t="n">
        <v>0.0377357353903706</v>
      </c>
      <c r="I48" s="23" t="n">
        <f aca="false">G48-E48</f>
        <v>0.0224448454876741</v>
      </c>
      <c r="J48" s="17" t="n">
        <f aca="false">100*(G48-E48)/E48</f>
        <v>10.3790295955782</v>
      </c>
      <c r="K48" s="16" t="n">
        <v>7.21025400304352</v>
      </c>
      <c r="L48" s="17" t="n">
        <v>196.513105607822</v>
      </c>
      <c r="M48" s="18" t="n">
        <v>1.17645249164901E-011</v>
      </c>
      <c r="N48" s="18" t="n">
        <v>1.7176696907259E-011</v>
      </c>
      <c r="O48" s="6" t="str">
        <f aca="false">IF(N48&lt;0.05,"Yes","No")</f>
        <v>Yes</v>
      </c>
      <c r="P48" s="16" t="n">
        <v>0.618394236174587</v>
      </c>
      <c r="Q48" s="17" t="n">
        <v>34.497114956615</v>
      </c>
      <c r="R48" s="18" t="n">
        <v>6.8333804422333E-009</v>
      </c>
      <c r="S48" s="16" t="n">
        <v>0.0130878044321878</v>
      </c>
      <c r="T48" s="16" t="n">
        <v>0.0224448454876741</v>
      </c>
      <c r="U48" s="16" t="n">
        <v>0.00200471472705745</v>
      </c>
      <c r="V48" s="16" t="n">
        <v>0.00284204159348698</v>
      </c>
      <c r="W48" s="6" t="s">
        <v>486</v>
      </c>
      <c r="X48" s="17" t="n">
        <v>100</v>
      </c>
      <c r="Y48" s="16" t="n">
        <v>0.687054183813443</v>
      </c>
      <c r="Z48" s="16" t="n">
        <f aca="false">(G48-E48)/SQRT(H48^2/D48+F48^2/C48)</f>
        <v>7.21025400304354</v>
      </c>
      <c r="AA48" s="24" t="n">
        <f aca="false">ABS(K48-Z48)</f>
        <v>0</v>
      </c>
    </row>
    <row r="49" customFormat="false" ht="15" hidden="false" customHeight="false" outlineLevel="0" collapsed="false">
      <c r="A49" s="17" t="n">
        <v>444</v>
      </c>
      <c r="B49" s="6" t="s">
        <v>402</v>
      </c>
      <c r="C49" s="6" t="n">
        <v>108</v>
      </c>
      <c r="D49" s="6" t="n">
        <v>540</v>
      </c>
      <c r="E49" s="16" t="n">
        <v>0.214814909768325</v>
      </c>
      <c r="F49" s="16" t="n">
        <v>0.0275758565302644</v>
      </c>
      <c r="G49" s="16" t="n">
        <v>0.237401889457747</v>
      </c>
      <c r="H49" s="16" t="n">
        <v>0.0377401563721529</v>
      </c>
      <c r="I49" s="23" t="n">
        <f aca="false">G49-E49</f>
        <v>0.0225869796894215</v>
      </c>
      <c r="J49" s="17" t="n">
        <f aca="false">100*(G49-E49)/E49</f>
        <v>10.5146238283838</v>
      </c>
      <c r="K49" s="16" t="n">
        <v>7.26024504299206</v>
      </c>
      <c r="L49" s="17" t="n">
        <v>196.702351133795</v>
      </c>
      <c r="M49" s="18" t="n">
        <v>8.77308875529229E-012</v>
      </c>
      <c r="N49" s="18" t="n">
        <v>1.28537374301737E-011</v>
      </c>
      <c r="O49" s="6" t="str">
        <f aca="false">IF(N49&lt;0.05,"Yes","No")</f>
        <v>Yes</v>
      </c>
      <c r="P49" s="16" t="n">
        <v>0.622295935509646</v>
      </c>
      <c r="Q49" s="17" t="n">
        <v>34.9338007379895</v>
      </c>
      <c r="R49" s="18" t="n">
        <v>5.52322065672106E-009</v>
      </c>
      <c r="S49" s="16" t="n">
        <v>0.0123751744564787</v>
      </c>
      <c r="T49" s="16" t="n">
        <v>0.0225869796894215</v>
      </c>
      <c r="U49" s="16" t="n">
        <v>0.00187024369625113</v>
      </c>
      <c r="V49" s="16" t="n">
        <v>0.00266760489193729</v>
      </c>
      <c r="W49" s="6" t="s">
        <v>486</v>
      </c>
      <c r="X49" s="17" t="n">
        <v>100</v>
      </c>
      <c r="Y49" s="16" t="n">
        <v>0.688117283950617</v>
      </c>
      <c r="Z49" s="16" t="n">
        <f aca="false">(G49-E49)/SQRT(H49^2/D49+F49^2/C49)</f>
        <v>7.26024504299207</v>
      </c>
      <c r="AA49" s="24" t="n">
        <f aca="false">ABS(K49-Z49)</f>
        <v>0</v>
      </c>
    </row>
    <row r="50" customFormat="false" ht="15" hidden="false" customHeight="false" outlineLevel="0" collapsed="false">
      <c r="A50" s="17" t="n">
        <v>445</v>
      </c>
      <c r="B50" s="6" t="s">
        <v>402</v>
      </c>
      <c r="C50" s="6" t="n">
        <v>108</v>
      </c>
      <c r="D50" s="6" t="n">
        <v>540</v>
      </c>
      <c r="E50" s="16" t="n">
        <v>0.213784907289125</v>
      </c>
      <c r="F50" s="16" t="n">
        <v>0.0274963846139884</v>
      </c>
      <c r="G50" s="16" t="n">
        <v>0.236289070822575</v>
      </c>
      <c r="H50" s="16" t="n">
        <v>0.0377174997202216</v>
      </c>
      <c r="I50" s="23" t="n">
        <f aca="false">G50-E50</f>
        <v>0.0225041635334492</v>
      </c>
      <c r="J50" s="17" t="n">
        <f aca="false">100*(G50-E50)/E50</f>
        <v>10.5265445623878</v>
      </c>
      <c r="K50" s="16" t="n">
        <v>7.25000741112168</v>
      </c>
      <c r="L50" s="17" t="n">
        <v>197.144785769855</v>
      </c>
      <c r="M50" s="18" t="n">
        <v>9.25703784268455E-012</v>
      </c>
      <c r="N50" s="18" t="n">
        <v>1.35438972893317E-011</v>
      </c>
      <c r="O50" s="6" t="str">
        <f aca="false">IF(N50&lt;0.05,"Yes","No")</f>
        <v>Yes</v>
      </c>
      <c r="P50" s="16" t="n">
        <v>0.620522313115699</v>
      </c>
      <c r="Q50" s="17" t="n">
        <v>34.7349529817107</v>
      </c>
      <c r="R50" s="18" t="n">
        <v>6.08521628436191E-009</v>
      </c>
      <c r="S50" s="16" t="n">
        <v>0.0119684133046434</v>
      </c>
      <c r="T50" s="16" t="n">
        <v>0.0225041635334492</v>
      </c>
      <c r="U50" s="16" t="n">
        <v>0.00196635849136852</v>
      </c>
      <c r="V50" s="16" t="n">
        <v>0.002797101686097</v>
      </c>
      <c r="W50" s="6" t="s">
        <v>486</v>
      </c>
      <c r="X50" s="17" t="n">
        <v>100</v>
      </c>
      <c r="Y50" s="16" t="n">
        <v>0.687791495198903</v>
      </c>
      <c r="Z50" s="16" t="n">
        <f aca="false">(G50-E50)/SQRT(H50^2/D50+F50^2/C50)</f>
        <v>7.25000741112169</v>
      </c>
      <c r="AA50" s="24" t="n">
        <f aca="false">ABS(K50-Z50)</f>
        <v>0</v>
      </c>
    </row>
    <row r="51" customFormat="false" ht="15" hidden="false" customHeight="false" outlineLevel="0" collapsed="false">
      <c r="A51" s="17" t="n">
        <v>446</v>
      </c>
      <c r="B51" s="6" t="s">
        <v>402</v>
      </c>
      <c r="C51" s="6" t="n">
        <v>108</v>
      </c>
      <c r="D51" s="6" t="n">
        <v>540</v>
      </c>
      <c r="E51" s="16" t="n">
        <v>0.212475005399298</v>
      </c>
      <c r="F51" s="16" t="n">
        <v>0.0274749286473779</v>
      </c>
      <c r="G51" s="16" t="n">
        <v>0.234997687350821</v>
      </c>
      <c r="H51" s="16" t="n">
        <v>0.0377206287306416</v>
      </c>
      <c r="I51" s="23" t="n">
        <f aca="false">G51-E51</f>
        <v>0.0225226819515228</v>
      </c>
      <c r="J51" s="17" t="n">
        <f aca="false">100*(G51-E51)/E51</f>
        <v>10.6001559614961</v>
      </c>
      <c r="K51" s="16" t="n">
        <v>7.25992421578122</v>
      </c>
      <c r="L51" s="17" t="n">
        <v>197.312525289046</v>
      </c>
      <c r="M51" s="18" t="n">
        <v>8.71722885658426E-012</v>
      </c>
      <c r="N51" s="18" t="n">
        <v>1.2780807974657E-011</v>
      </c>
      <c r="O51" s="6" t="str">
        <f aca="false">IF(N51&lt;0.05,"Yes","No")</f>
        <v>Yes</v>
      </c>
      <c r="P51" s="16" t="n">
        <v>0.621032557733017</v>
      </c>
      <c r="Q51" s="17" t="n">
        <v>34.7921003532256</v>
      </c>
      <c r="R51" s="18" t="n">
        <v>5.91806345313053E-009</v>
      </c>
      <c r="S51" s="16" t="n">
        <v>0.0119847924797545</v>
      </c>
      <c r="T51" s="16" t="n">
        <v>0.0225226819515228</v>
      </c>
      <c r="U51" s="16" t="n">
        <v>0.0019959957885265</v>
      </c>
      <c r="V51" s="16" t="n">
        <v>0.0028335048322258</v>
      </c>
      <c r="W51" s="6" t="s">
        <v>486</v>
      </c>
      <c r="X51" s="17" t="n">
        <v>100</v>
      </c>
      <c r="Y51" s="16" t="n">
        <v>0.687602880658436</v>
      </c>
      <c r="Z51" s="16" t="n">
        <f aca="false">(G51-E51)/SQRT(H51^2/D51+F51^2/C51)</f>
        <v>7.25992421578121</v>
      </c>
      <c r="AA51" s="24" t="n">
        <f aca="false">ABS(K51-Z51)</f>
        <v>0</v>
      </c>
    </row>
    <row r="52" customFormat="false" ht="15" hidden="false" customHeight="false" outlineLevel="0" collapsed="false">
      <c r="A52" s="17" t="n">
        <v>447</v>
      </c>
      <c r="B52" s="6" t="s">
        <v>402</v>
      </c>
      <c r="C52" s="6" t="n">
        <v>108</v>
      </c>
      <c r="D52" s="6" t="n">
        <v>540</v>
      </c>
      <c r="E52" s="16" t="n">
        <v>0.211141599963109</v>
      </c>
      <c r="F52" s="16" t="n">
        <v>0.0274617745059425</v>
      </c>
      <c r="G52" s="16" t="n">
        <v>0.233784392558866</v>
      </c>
      <c r="H52" s="16" t="n">
        <v>0.0377553568995931</v>
      </c>
      <c r="I52" s="23" t="n">
        <f aca="false">G52-E52</f>
        <v>0.0226427925957574</v>
      </c>
      <c r="J52" s="17" t="n">
        <f aca="false">100*(G52-E52)/E52</f>
        <v>10.7239845675668</v>
      </c>
      <c r="K52" s="16" t="n">
        <v>7.29933719362778</v>
      </c>
      <c r="L52" s="17" t="n">
        <v>197.584955163803</v>
      </c>
      <c r="M52" s="18" t="n">
        <v>6.89854528923782E-012</v>
      </c>
      <c r="N52" s="18" t="n">
        <v>1.01426477625533E-011</v>
      </c>
      <c r="O52" s="6" t="str">
        <f aca="false">IF(N52&lt;0.05,"Yes","No")</f>
        <v>Yes</v>
      </c>
      <c r="P52" s="16" t="n">
        <v>0.623853219931375</v>
      </c>
      <c r="Q52" s="17" t="n">
        <v>35.1088619280668</v>
      </c>
      <c r="R52" s="18" t="n">
        <v>5.07175254592942E-009</v>
      </c>
      <c r="S52" s="16" t="n">
        <v>0.0117671890527471</v>
      </c>
      <c r="T52" s="16" t="n">
        <v>0.0226427925957574</v>
      </c>
      <c r="U52" s="16" t="n">
        <v>0.00194671221117103</v>
      </c>
      <c r="V52" s="16" t="n">
        <v>0.00277291007164091</v>
      </c>
      <c r="W52" s="6" t="s">
        <v>486</v>
      </c>
      <c r="X52" s="17" t="n">
        <v>100</v>
      </c>
      <c r="Y52" s="16" t="n">
        <v>0.68840877914952</v>
      </c>
      <c r="Z52" s="16" t="n">
        <f aca="false">(G52-E52)/SQRT(H52^2/D52+F52^2/C52)</f>
        <v>7.29933719362779</v>
      </c>
      <c r="AA52" s="24" t="n">
        <f aca="false">ABS(K52-Z52)</f>
        <v>0</v>
      </c>
    </row>
    <row r="53" customFormat="false" ht="15" hidden="false" customHeight="false" outlineLevel="0" collapsed="false">
      <c r="A53" s="17" t="n">
        <v>448</v>
      </c>
      <c r="B53" s="6" t="s">
        <v>402</v>
      </c>
      <c r="C53" s="6" t="n">
        <v>108</v>
      </c>
      <c r="D53" s="6" t="n">
        <v>540</v>
      </c>
      <c r="E53" s="16" t="n">
        <v>0.209975017579617</v>
      </c>
      <c r="F53" s="16" t="n">
        <v>0.0274138889483214</v>
      </c>
      <c r="G53" s="16" t="n">
        <v>0.232770518793</v>
      </c>
      <c r="H53" s="16" t="n">
        <v>0.0378116933438651</v>
      </c>
      <c r="I53" s="23" t="n">
        <f aca="false">G53-E53</f>
        <v>0.0227955012133827</v>
      </c>
      <c r="J53" s="17" t="n">
        <f aca="false">100*(G53-E53)/E53</f>
        <v>10.8562920847187</v>
      </c>
      <c r="K53" s="16" t="n">
        <v>7.35485403454874</v>
      </c>
      <c r="L53" s="17" t="n">
        <v>198.218274296449</v>
      </c>
      <c r="M53" s="18" t="n">
        <v>4.93751053164146E-012</v>
      </c>
      <c r="N53" s="18" t="n">
        <v>7.27979622945874E-012</v>
      </c>
      <c r="O53" s="6" t="str">
        <f aca="false">IF(N53&lt;0.05,"Yes","No")</f>
        <v>Yes</v>
      </c>
      <c r="P53" s="16" t="n">
        <v>0.627317240984378</v>
      </c>
      <c r="Q53" s="17" t="n">
        <v>35.4998368622399</v>
      </c>
      <c r="R53" s="18" t="n">
        <v>4.19274037494088E-009</v>
      </c>
      <c r="S53" s="16" t="n">
        <v>0.0106208213111815</v>
      </c>
      <c r="T53" s="16" t="n">
        <v>0.0227955012133827</v>
      </c>
      <c r="U53" s="16" t="n">
        <v>0.00186933163217617</v>
      </c>
      <c r="V53" s="16" t="n">
        <v>0.00266760489193729</v>
      </c>
      <c r="W53" s="6" t="s">
        <v>486</v>
      </c>
      <c r="X53" s="17" t="n">
        <v>100</v>
      </c>
      <c r="Y53" s="16" t="n">
        <v>0.68931755829904</v>
      </c>
      <c r="Z53" s="16" t="n">
        <f aca="false">(G53-E53)/SQRT(H53^2/D53+F53^2/C53)</f>
        <v>7.35485403454872</v>
      </c>
      <c r="AA53" s="24" t="n">
        <f aca="false">ABS(K53-Z53)</f>
        <v>0</v>
      </c>
    </row>
    <row r="54" customFormat="false" ht="15" hidden="false" customHeight="false" outlineLevel="0" collapsed="false">
      <c r="A54" s="17" t="n">
        <v>449</v>
      </c>
      <c r="B54" s="6" t="s">
        <v>402</v>
      </c>
      <c r="C54" s="6" t="n">
        <v>108</v>
      </c>
      <c r="D54" s="6" t="n">
        <v>540</v>
      </c>
      <c r="E54" s="16" t="n">
        <v>0.208683319527794</v>
      </c>
      <c r="F54" s="16" t="n">
        <v>0.0273453254323438</v>
      </c>
      <c r="G54" s="16" t="n">
        <v>0.231557266083029</v>
      </c>
      <c r="H54" s="16" t="n">
        <v>0.0378750890118007</v>
      </c>
      <c r="I54" s="23" t="n">
        <f aca="false">G54-E54</f>
        <v>0.0228739465552348</v>
      </c>
      <c r="J54" s="17" t="n">
        <f aca="false">100*(G54-E54)/E54</f>
        <v>10.9610804576972</v>
      </c>
      <c r="K54" s="16" t="n">
        <v>7.39012491267673</v>
      </c>
      <c r="L54" s="17" t="n">
        <v>199.042747751569</v>
      </c>
      <c r="M54" s="18" t="n">
        <v>3.96503738089544E-012</v>
      </c>
      <c r="N54" s="18" t="n">
        <v>5.85421190250268E-012</v>
      </c>
      <c r="O54" s="6" t="str">
        <f aca="false">IF(N54&lt;0.05,"Yes","No")</f>
        <v>Yes</v>
      </c>
      <c r="P54" s="16" t="n">
        <v>0.628669660748614</v>
      </c>
      <c r="Q54" s="17" t="n">
        <v>35.6530685302302</v>
      </c>
      <c r="R54" s="18" t="n">
        <v>3.89153358519188E-009</v>
      </c>
      <c r="S54" s="16" t="n">
        <v>0.0100915996460781</v>
      </c>
      <c r="T54" s="16" t="n">
        <v>0.0228739465552348</v>
      </c>
      <c r="U54" s="16" t="n">
        <v>0.0018308713358997</v>
      </c>
      <c r="V54" s="16" t="n">
        <v>0.00261855730205941</v>
      </c>
      <c r="W54" s="6" t="s">
        <v>486</v>
      </c>
      <c r="X54" s="17" t="n">
        <v>100</v>
      </c>
      <c r="Y54" s="16" t="n">
        <v>0.690054869684499</v>
      </c>
      <c r="Z54" s="16" t="n">
        <f aca="false">(G54-E54)/SQRT(H54^2/D54+F54^2/C54)</f>
        <v>7.39012491267675</v>
      </c>
      <c r="AA54" s="24" t="n">
        <f aca="false">ABS(K54-Z54)</f>
        <v>0</v>
      </c>
    </row>
    <row r="55" customFormat="false" ht="15" hidden="false" customHeight="false" outlineLevel="0" collapsed="false">
      <c r="A55" s="17" t="n">
        <v>450</v>
      </c>
      <c r="B55" s="6" t="s">
        <v>402</v>
      </c>
      <c r="C55" s="6" t="n">
        <v>108</v>
      </c>
      <c r="D55" s="6" t="n">
        <v>540</v>
      </c>
      <c r="E55" s="16" t="n">
        <v>0.207566525925089</v>
      </c>
      <c r="F55" s="16" t="n">
        <v>0.0272660481495464</v>
      </c>
      <c r="G55" s="16" t="n">
        <v>0.230535131196181</v>
      </c>
      <c r="H55" s="16" t="n">
        <v>0.0379099581062469</v>
      </c>
      <c r="I55" s="23" t="n">
        <f aca="false">G55-E55</f>
        <v>0.0229686052710922</v>
      </c>
      <c r="J55" s="17" t="n">
        <f aca="false">100*(G55-E55)/E55</f>
        <v>11.0656596330863</v>
      </c>
      <c r="K55" s="16" t="n">
        <v>7.43437517957701</v>
      </c>
      <c r="L55" s="17" t="n">
        <v>199.803575903785</v>
      </c>
      <c r="M55" s="18" t="n">
        <v>3.01944768132489E-012</v>
      </c>
      <c r="N55" s="18" t="n">
        <v>4.47380788326065E-012</v>
      </c>
      <c r="O55" s="6" t="str">
        <f aca="false">IF(N55&lt;0.05,"Yes","No")</f>
        <v>Yes</v>
      </c>
      <c r="P55" s="16" t="n">
        <v>0.63091602960709</v>
      </c>
      <c r="Q55" s="17" t="n">
        <v>35.9083155604786</v>
      </c>
      <c r="R55" s="18" t="n">
        <v>3.43725666860564E-009</v>
      </c>
      <c r="S55" s="16" t="n">
        <v>0.00892830530593816</v>
      </c>
      <c r="T55" s="16" t="n">
        <v>0.0229686052710922</v>
      </c>
      <c r="U55" s="16" t="n">
        <v>0.00178383622987029</v>
      </c>
      <c r="V55" s="16" t="n">
        <v>0.00255650744812925</v>
      </c>
      <c r="W55" s="6" t="s">
        <v>486</v>
      </c>
      <c r="X55" s="17" t="n">
        <v>100</v>
      </c>
      <c r="Y55" s="16" t="n">
        <v>0.691015089163237</v>
      </c>
      <c r="Z55" s="16" t="n">
        <f aca="false">(G55-E55)/SQRT(H55^2/D55+F55^2/C55)</f>
        <v>7.43437517957701</v>
      </c>
      <c r="AA55" s="24" t="n">
        <f aca="false">ABS(K55-Z55)</f>
        <v>0</v>
      </c>
    </row>
    <row r="56" customFormat="false" ht="15" hidden="false" customHeight="false" outlineLevel="0" collapsed="false">
      <c r="A56" s="17" t="n">
        <v>451</v>
      </c>
      <c r="B56" s="6" t="s">
        <v>402</v>
      </c>
      <c r="C56" s="6" t="n">
        <v>108</v>
      </c>
      <c r="D56" s="6" t="n">
        <v>540</v>
      </c>
      <c r="E56" s="16" t="n">
        <v>0.206494739624085</v>
      </c>
      <c r="F56" s="16" t="n">
        <v>0.0271774484141581</v>
      </c>
      <c r="G56" s="16" t="n">
        <v>0.229518210694746</v>
      </c>
      <c r="H56" s="16" t="n">
        <v>0.0379153385954584</v>
      </c>
      <c r="I56" s="23" t="n">
        <f aca="false">G56-E56</f>
        <v>0.0230234710706604</v>
      </c>
      <c r="J56" s="17" t="n">
        <f aca="false">100*(G56-E56)/E56</f>
        <v>11.1496646900418</v>
      </c>
      <c r="K56" s="16" t="n">
        <v>7.46933345596846</v>
      </c>
      <c r="L56" s="17" t="n">
        <v>200.484754839745</v>
      </c>
      <c r="M56" s="18" t="n">
        <v>2.42987324961865E-012</v>
      </c>
      <c r="N56" s="18" t="n">
        <v>3.61299624730983E-012</v>
      </c>
      <c r="O56" s="6" t="str">
        <f aca="false">IF(N56&lt;0.05,"Yes","No")</f>
        <v>Yes</v>
      </c>
      <c r="P56" s="16" t="n">
        <v>0.632532810095607</v>
      </c>
      <c r="Q56" s="17" t="n">
        <v>36.0925881038839</v>
      </c>
      <c r="R56" s="18" t="n">
        <v>3.14276225363303E-009</v>
      </c>
      <c r="S56" s="16" t="n">
        <v>0.0077100394209446</v>
      </c>
      <c r="T56" s="16" t="n">
        <v>0.0230234710706604</v>
      </c>
      <c r="U56" s="16" t="n">
        <v>0.00176814458887542</v>
      </c>
      <c r="V56" s="16" t="n">
        <v>0.00253748072488201</v>
      </c>
      <c r="W56" s="6" t="s">
        <v>486</v>
      </c>
      <c r="X56" s="17" t="n">
        <v>100</v>
      </c>
      <c r="Y56" s="16" t="n">
        <v>0.691735253772291</v>
      </c>
      <c r="Z56" s="16" t="n">
        <f aca="false">(G56-E56)/SQRT(H56^2/D56+F56^2/C56)</f>
        <v>7.46933345596845</v>
      </c>
      <c r="AA56" s="24" t="n">
        <f aca="false">ABS(K56-Z56)</f>
        <v>0</v>
      </c>
    </row>
    <row r="57" customFormat="false" ht="15" hidden="false" customHeight="false" outlineLevel="0" collapsed="false">
      <c r="A57" s="17" t="n">
        <v>452</v>
      </c>
      <c r="B57" s="6" t="s">
        <v>402</v>
      </c>
      <c r="C57" s="6" t="n">
        <v>108</v>
      </c>
      <c r="D57" s="6" t="n">
        <v>540</v>
      </c>
      <c r="E57" s="16" t="n">
        <v>0.20520282274595</v>
      </c>
      <c r="F57" s="16" t="n">
        <v>0.0270806205481244</v>
      </c>
      <c r="G57" s="16" t="n">
        <v>0.228157588260041</v>
      </c>
      <c r="H57" s="16" t="n">
        <v>0.0379075711341484</v>
      </c>
      <c r="I57" s="23" t="n">
        <f aca="false">G57-E57</f>
        <v>0.0229547655140912</v>
      </c>
      <c r="J57" s="17" t="n">
        <f aca="false">100*(G57-E57)/E57</f>
        <v>11.18637902097</v>
      </c>
      <c r="K57" s="16" t="n">
        <v>7.46661223819707</v>
      </c>
      <c r="L57" s="17" t="n">
        <v>201.164382507326</v>
      </c>
      <c r="M57" s="18" t="n">
        <v>2.44546150867545E-012</v>
      </c>
      <c r="N57" s="18" t="n">
        <v>3.63360299132045E-012</v>
      </c>
      <c r="O57" s="6" t="str">
        <f aca="false">IF(N57&lt;0.05,"Yes","No")</f>
        <v>Yes</v>
      </c>
      <c r="P57" s="16" t="n">
        <v>0.630970302229008</v>
      </c>
      <c r="Q57" s="17" t="n">
        <v>35.9144936322476</v>
      </c>
      <c r="R57" s="18" t="n">
        <v>3.42694793262908E-009</v>
      </c>
      <c r="S57" s="16" t="n">
        <v>0.00716579152725573</v>
      </c>
      <c r="T57" s="16" t="n">
        <v>0.0229547655140912</v>
      </c>
      <c r="U57" s="16" t="n">
        <v>0.00183291053574304</v>
      </c>
      <c r="V57" s="16" t="n">
        <v>0.00261969050040553</v>
      </c>
      <c r="W57" s="6" t="s">
        <v>486</v>
      </c>
      <c r="X57" s="17" t="n">
        <v>100</v>
      </c>
      <c r="Y57" s="16" t="n">
        <v>0.690895061728395</v>
      </c>
      <c r="Z57" s="16" t="n">
        <f aca="false">(G57-E57)/SQRT(H57^2/D57+F57^2/C57)</f>
        <v>7.46661223819707</v>
      </c>
      <c r="AA57" s="24" t="n">
        <f aca="false">ABS(K57-Z57)</f>
        <v>0</v>
      </c>
    </row>
    <row r="58" customFormat="false" ht="15" hidden="false" customHeight="false" outlineLevel="0" collapsed="false">
      <c r="A58" s="17" t="n">
        <v>453</v>
      </c>
      <c r="B58" s="6" t="s">
        <v>402</v>
      </c>
      <c r="C58" s="6" t="n">
        <v>108</v>
      </c>
      <c r="D58" s="6" t="n">
        <v>540</v>
      </c>
      <c r="E58" s="16" t="n">
        <v>0.203973878726915</v>
      </c>
      <c r="F58" s="16" t="n">
        <v>0.0270274709350598</v>
      </c>
      <c r="G58" s="16" t="n">
        <v>0.226935803531497</v>
      </c>
      <c r="H58" s="16" t="n">
        <v>0.0378863071402334</v>
      </c>
      <c r="I58" s="23" t="n">
        <f aca="false">G58-E58</f>
        <v>0.0229619248045815</v>
      </c>
      <c r="J58" s="17" t="n">
        <f aca="false">100*(G58-E58)/E58</f>
        <v>11.2572869368844</v>
      </c>
      <c r="K58" s="16" t="n">
        <v>7.48066911187012</v>
      </c>
      <c r="L58" s="17" t="n">
        <v>201.449363610634</v>
      </c>
      <c r="M58" s="18" t="n">
        <v>2.24002946736637E-012</v>
      </c>
      <c r="N58" s="18" t="n">
        <v>3.337802773714E-012</v>
      </c>
      <c r="O58" s="6" t="str">
        <f aca="false">IF(N58&lt;0.05,"Yes","No")</f>
        <v>Yes</v>
      </c>
      <c r="P58" s="16" t="n">
        <v>0.631602777173573</v>
      </c>
      <c r="Q58" s="17" t="n">
        <v>35.9865299923781</v>
      </c>
      <c r="R58" s="18" t="n">
        <v>3.3090155215523E-009</v>
      </c>
      <c r="S58" s="16" t="n">
        <v>0.00704266367770945</v>
      </c>
      <c r="T58" s="16" t="n">
        <v>0.0229619248045815</v>
      </c>
      <c r="U58" s="16" t="n">
        <v>0.00181237202370891</v>
      </c>
      <c r="V58" s="16" t="n">
        <v>0.00259386486499484</v>
      </c>
      <c r="W58" s="6" t="s">
        <v>486</v>
      </c>
      <c r="X58" s="17" t="n">
        <v>100</v>
      </c>
      <c r="Y58" s="16" t="n">
        <v>0.691340877914952</v>
      </c>
      <c r="Z58" s="16" t="n">
        <f aca="false">(G58-E58)/SQRT(H58^2/D58+F58^2/C58)</f>
        <v>7.48066911187009</v>
      </c>
      <c r="AA58" s="24" t="n">
        <f aca="false">ABS(K58-Z58)</f>
        <v>2.75335310107039E-014</v>
      </c>
    </row>
    <row r="59" customFormat="false" ht="15" hidden="false" customHeight="false" outlineLevel="0" collapsed="false">
      <c r="A59" s="17" t="n">
        <v>454</v>
      </c>
      <c r="B59" s="6" t="s">
        <v>402</v>
      </c>
      <c r="C59" s="6" t="n">
        <v>108</v>
      </c>
      <c r="D59" s="6" t="n">
        <v>540</v>
      </c>
      <c r="E59" s="16" t="n">
        <v>0.202589819414748</v>
      </c>
      <c r="F59" s="16" t="n">
        <v>0.0269523471736371</v>
      </c>
      <c r="G59" s="16" t="n">
        <v>0.225591208344256</v>
      </c>
      <c r="H59" s="16" t="n">
        <v>0.0378767361711822</v>
      </c>
      <c r="I59" s="23" t="n">
        <f aca="false">G59-E59</f>
        <v>0.0230013889295083</v>
      </c>
      <c r="J59" s="17" t="n">
        <f aca="false">100*(G59-E59)/E59</f>
        <v>11.3536746298288</v>
      </c>
      <c r="K59" s="16" t="n">
        <v>7.50903957690093</v>
      </c>
      <c r="L59" s="17" t="n">
        <v>201.965428492315</v>
      </c>
      <c r="M59" s="18" t="n">
        <v>1.87737224491737E-012</v>
      </c>
      <c r="N59" s="18" t="n">
        <v>2.80139139671263E-012</v>
      </c>
      <c r="O59" s="6" t="str">
        <f aca="false">IF(N59&lt;0.05,"Yes","No")</f>
        <v>Yes</v>
      </c>
      <c r="P59" s="16" t="n">
        <v>0.632994807478398</v>
      </c>
      <c r="Q59" s="17" t="n">
        <v>36.1453308881605</v>
      </c>
      <c r="R59" s="18" t="n">
        <v>3.06323427667158E-009</v>
      </c>
      <c r="S59" s="16" t="n">
        <v>0.00678259158425586</v>
      </c>
      <c r="T59" s="16" t="n">
        <v>0.0230013889295083</v>
      </c>
      <c r="U59" s="16" t="n">
        <v>0.00177268386921031</v>
      </c>
      <c r="V59" s="16" t="n">
        <v>0.00254225857284018</v>
      </c>
      <c r="W59" s="6" t="s">
        <v>486</v>
      </c>
      <c r="X59" s="17" t="n">
        <v>100</v>
      </c>
      <c r="Y59" s="16" t="n">
        <v>0.692146776406036</v>
      </c>
      <c r="Z59" s="16" t="n">
        <f aca="false">(G59-E59)/SQRT(H59^2/D59+F59^2/C59)</f>
        <v>7.50903957690092</v>
      </c>
      <c r="AA59" s="24" t="n">
        <f aca="false">ABS(K59-Z59)</f>
        <v>0</v>
      </c>
    </row>
    <row r="60" customFormat="false" ht="15" hidden="false" customHeight="false" outlineLevel="0" collapsed="false">
      <c r="A60" s="17" t="n">
        <v>455</v>
      </c>
      <c r="B60" s="6" t="s">
        <v>402</v>
      </c>
      <c r="C60" s="6" t="n">
        <v>108</v>
      </c>
      <c r="D60" s="6" t="n">
        <v>540</v>
      </c>
      <c r="E60" s="16" t="n">
        <v>0.20106695799364</v>
      </c>
      <c r="F60" s="16" t="n">
        <v>0.0268279217630988</v>
      </c>
      <c r="G60" s="16" t="n">
        <v>0.224092779253368</v>
      </c>
      <c r="H60" s="16" t="n">
        <v>0.0378669743560688</v>
      </c>
      <c r="I60" s="23" t="n">
        <f aca="false">G60-E60</f>
        <v>0.0230258212597282</v>
      </c>
      <c r="J60" s="17" t="n">
        <f aca="false">100*(G60-E60)/E60</f>
        <v>11.4518175882765</v>
      </c>
      <c r="K60" s="16" t="n">
        <v>7.5425123857831</v>
      </c>
      <c r="L60" s="17" t="n">
        <v>202.863085705839</v>
      </c>
      <c r="M60" s="18" t="n">
        <v>1.51683541872117E-012</v>
      </c>
      <c r="N60" s="18" t="n">
        <v>2.26823574002361E-012</v>
      </c>
      <c r="O60" s="6" t="str">
        <f aca="false">IF(N60&lt;0.05,"Yes","No")</f>
        <v>Yes</v>
      </c>
      <c r="P60" s="16" t="n">
        <v>0.634082539442331</v>
      </c>
      <c r="Q60" s="17" t="n">
        <v>36.2696611726152</v>
      </c>
      <c r="R60" s="18" t="n">
        <v>2.88366890398937E-009</v>
      </c>
      <c r="S60" s="16" t="n">
        <v>0.006360081114111</v>
      </c>
      <c r="T60" s="16" t="n">
        <v>0.0230258212597281</v>
      </c>
      <c r="U60" s="16" t="n">
        <v>0.00175463608763855</v>
      </c>
      <c r="V60" s="16" t="n">
        <v>0.00252153927505376</v>
      </c>
      <c r="W60" s="6" t="s">
        <v>486</v>
      </c>
      <c r="X60" s="17" t="n">
        <v>100</v>
      </c>
      <c r="Y60" s="16" t="n">
        <v>0.692506858710562</v>
      </c>
      <c r="Z60" s="16" t="n">
        <f aca="false">(G60-E60)/SQRT(H60^2/D60+F60^2/C60)</f>
        <v>7.5425123857831</v>
      </c>
      <c r="AA60" s="24" t="n">
        <f aca="false">ABS(K60-Z60)</f>
        <v>0</v>
      </c>
    </row>
    <row r="61" customFormat="false" ht="15" hidden="false" customHeight="false" outlineLevel="0" collapsed="false">
      <c r="A61" s="17" t="n">
        <v>456</v>
      </c>
      <c r="B61" s="6" t="s">
        <v>402</v>
      </c>
      <c r="C61" s="6" t="n">
        <v>108</v>
      </c>
      <c r="D61" s="6" t="n">
        <v>540</v>
      </c>
      <c r="E61" s="16" t="n">
        <v>0.19986322025458</v>
      </c>
      <c r="F61" s="16" t="n">
        <v>0.0267006559995881</v>
      </c>
      <c r="G61" s="16" t="n">
        <v>0.222879332662733</v>
      </c>
      <c r="H61" s="16" t="n">
        <v>0.0377846517341911</v>
      </c>
      <c r="I61" s="23" t="n">
        <f aca="false">G61-E61</f>
        <v>0.0230161124081524</v>
      </c>
      <c r="J61" s="17" t="n">
        <f aca="false">100*(G61-E61)/E61</f>
        <v>11.5159319352681</v>
      </c>
      <c r="K61" s="16" t="n">
        <v>7.5696934471724</v>
      </c>
      <c r="L61" s="17" t="n">
        <v>203.396834185753</v>
      </c>
      <c r="M61" s="18" t="n">
        <v>1.27861361231067E-012</v>
      </c>
      <c r="N61" s="18" t="n">
        <v>1.91473071950443E-012</v>
      </c>
      <c r="O61" s="6" t="str">
        <f aca="false">IF(N61&lt;0.05,"Yes","No")</f>
        <v>Yes</v>
      </c>
      <c r="P61" s="16" t="n">
        <v>0.635344185645449</v>
      </c>
      <c r="Q61" s="17" t="n">
        <v>36.4141376459947</v>
      </c>
      <c r="R61" s="18" t="n">
        <v>2.68824160799811E-009</v>
      </c>
      <c r="S61" s="16" t="n">
        <v>0.0057335497300573</v>
      </c>
      <c r="T61" s="16" t="n">
        <v>0.0230161124081524</v>
      </c>
      <c r="U61" s="16" t="n">
        <v>0.00173178213350166</v>
      </c>
      <c r="V61" s="16" t="n">
        <v>0.00249210565923766</v>
      </c>
      <c r="W61" s="6" t="s">
        <v>486</v>
      </c>
      <c r="X61" s="17" t="n">
        <v>100</v>
      </c>
      <c r="Y61" s="16" t="n">
        <v>0.692626886145405</v>
      </c>
      <c r="Z61" s="16" t="n">
        <f aca="false">(G61-E61)/SQRT(H61^2/D61+F61^2/C61)</f>
        <v>7.56969344717241</v>
      </c>
      <c r="AA61" s="24" t="n">
        <f aca="false">ABS(K61-Z61)</f>
        <v>0</v>
      </c>
    </row>
    <row r="62" customFormat="false" ht="15" hidden="false" customHeight="false" outlineLevel="0" collapsed="false">
      <c r="A62" s="17" t="n">
        <v>457</v>
      </c>
      <c r="B62" s="6" t="s">
        <v>402</v>
      </c>
      <c r="C62" s="6" t="n">
        <v>108</v>
      </c>
      <c r="D62" s="6" t="n">
        <v>540</v>
      </c>
      <c r="E62" s="16" t="n">
        <v>0.198529538870962</v>
      </c>
      <c r="F62" s="16" t="n">
        <v>0.0265701759290104</v>
      </c>
      <c r="G62" s="16" t="n">
        <v>0.221579230107643</v>
      </c>
      <c r="H62" s="16" t="n">
        <v>0.0376945595655003</v>
      </c>
      <c r="I62" s="23" t="n">
        <f aca="false">G62-E62</f>
        <v>0.0230496912366814</v>
      </c>
      <c r="J62" s="17" t="n">
        <f aca="false">100*(G62-E62)/E62</f>
        <v>11.6102074118366</v>
      </c>
      <c r="K62" s="16" t="n">
        <v>7.61248495400823</v>
      </c>
      <c r="L62" s="17" t="n">
        <v>203.919537460089</v>
      </c>
      <c r="M62" s="18" t="n">
        <v>9.80796041187511E-013</v>
      </c>
      <c r="N62" s="18" t="n">
        <v>1.47294673519297E-012</v>
      </c>
      <c r="O62" s="6" t="str">
        <f aca="false">IF(N62&lt;0.05,"Yes","No")</f>
        <v>Yes</v>
      </c>
      <c r="P62" s="16" t="n">
        <v>0.637935988118476</v>
      </c>
      <c r="Q62" s="17" t="n">
        <v>36.7118369275225</v>
      </c>
      <c r="R62" s="18" t="n">
        <v>2.32647632760811E-009</v>
      </c>
      <c r="S62" s="16" t="n">
        <v>0.00543146376825154</v>
      </c>
      <c r="T62" s="16" t="n">
        <v>0.0230496912366814</v>
      </c>
      <c r="U62" s="16" t="n">
        <v>0.00166122276867988</v>
      </c>
      <c r="V62" s="16" t="n">
        <v>0.00239878284329651</v>
      </c>
      <c r="W62" s="6" t="s">
        <v>486</v>
      </c>
      <c r="X62" s="17" t="n">
        <v>100</v>
      </c>
      <c r="Y62" s="16" t="n">
        <v>0.693089849108368</v>
      </c>
      <c r="Z62" s="16" t="n">
        <f aca="false">(G62-E62)/SQRT(H62^2/D62+F62^2/C62)</f>
        <v>7.61248495400823</v>
      </c>
      <c r="AA62" s="24" t="n">
        <f aca="false">ABS(K62-Z62)</f>
        <v>0</v>
      </c>
    </row>
    <row r="63" customFormat="false" ht="15" hidden="false" customHeight="false" outlineLevel="0" collapsed="false">
      <c r="A63" s="17" t="n">
        <v>458</v>
      </c>
      <c r="B63" s="6" t="s">
        <v>402</v>
      </c>
      <c r="C63" s="6" t="n">
        <v>108</v>
      </c>
      <c r="D63" s="6" t="n">
        <v>540</v>
      </c>
      <c r="E63" s="16" t="n">
        <v>0.197082665369467</v>
      </c>
      <c r="F63" s="16" t="n">
        <v>0.0264375830690953</v>
      </c>
      <c r="G63" s="16" t="n">
        <v>0.220117537263367</v>
      </c>
      <c r="H63" s="16" t="n">
        <v>0.0376122112872607</v>
      </c>
      <c r="I63" s="23" t="n">
        <f aca="false">G63-E63</f>
        <v>0.0230348718939003</v>
      </c>
      <c r="J63" s="17" t="n">
        <f aca="false">100*(G63-E63)/E63</f>
        <v>11.6879238723088</v>
      </c>
      <c r="K63" s="16" t="n">
        <v>7.6395564342451</v>
      </c>
      <c r="L63" s="17" t="n">
        <v>204.508923476699</v>
      </c>
      <c r="M63" s="18" t="n">
        <v>8.25660528811198E-013</v>
      </c>
      <c r="N63" s="18" t="n">
        <v>1.24352169966475E-012</v>
      </c>
      <c r="O63" s="6" t="str">
        <f aca="false">IF(N63&lt;0.05,"Yes","No")</f>
        <v>Yes</v>
      </c>
      <c r="P63" s="16" t="n">
        <v>0.639082764772555</v>
      </c>
      <c r="Q63" s="17" t="n">
        <v>36.8439445959641</v>
      </c>
      <c r="R63" s="18" t="n">
        <v>2.18200901982449E-009</v>
      </c>
      <c r="S63" s="16" t="n">
        <v>0.00521601511875729</v>
      </c>
      <c r="T63" s="16" t="n">
        <v>0.0230348718939004</v>
      </c>
      <c r="U63" s="16" t="n">
        <v>0.00161441664456083</v>
      </c>
      <c r="V63" s="16" t="n">
        <v>0.00233601196296302</v>
      </c>
      <c r="W63" s="6" t="s">
        <v>486</v>
      </c>
      <c r="X63" s="17" t="n">
        <v>100</v>
      </c>
      <c r="Y63" s="16" t="n">
        <v>0.693621399176955</v>
      </c>
      <c r="Z63" s="16" t="n">
        <f aca="false">(G63-E63)/SQRT(H63^2/D63+F63^2/C63)</f>
        <v>7.6395564342451</v>
      </c>
      <c r="AA63" s="24" t="n">
        <f aca="false">ABS(K63-Z63)</f>
        <v>0</v>
      </c>
    </row>
    <row r="64" customFormat="false" ht="15" hidden="false" customHeight="false" outlineLevel="0" collapsed="false">
      <c r="A64" s="17" t="n">
        <v>459</v>
      </c>
      <c r="B64" s="6" t="s">
        <v>402</v>
      </c>
      <c r="C64" s="6" t="n">
        <v>108</v>
      </c>
      <c r="D64" s="6" t="n">
        <v>540</v>
      </c>
      <c r="E64" s="16" t="n">
        <v>0.195663378608448</v>
      </c>
      <c r="F64" s="16" t="n">
        <v>0.0263014395410757</v>
      </c>
      <c r="G64" s="16" t="n">
        <v>0.218556663504353</v>
      </c>
      <c r="H64" s="16" t="n">
        <v>0.0375360362925409</v>
      </c>
      <c r="I64" s="23" t="n">
        <f aca="false">G64-E64</f>
        <v>0.0228932848959058</v>
      </c>
      <c r="J64" s="17" t="n">
        <f aca="false">100*(G64-E64)/E64</f>
        <v>11.7003422197461</v>
      </c>
      <c r="K64" s="16" t="n">
        <v>7.62499221256728</v>
      </c>
      <c r="L64" s="17" t="n">
        <v>205.169465906816</v>
      </c>
      <c r="M64" s="18" t="n">
        <v>8.92717364138175E-013</v>
      </c>
      <c r="N64" s="18" t="n">
        <v>1.34259068149915E-012</v>
      </c>
      <c r="O64" s="6" t="str">
        <f aca="false">IF(N64&lt;0.05,"Yes","No")</f>
        <v>Yes</v>
      </c>
      <c r="P64" s="16" t="n">
        <v>0.636621292548618</v>
      </c>
      <c r="Q64" s="17" t="n">
        <v>36.5606770722297</v>
      </c>
      <c r="R64" s="18" t="n">
        <v>2.50360385112967E-009</v>
      </c>
      <c r="S64" s="16" t="n">
        <v>0.0046000313520844</v>
      </c>
      <c r="T64" s="16" t="n">
        <v>0.0228932848959057</v>
      </c>
      <c r="U64" s="16" t="n">
        <v>0.00165054966271585</v>
      </c>
      <c r="V64" s="16" t="n">
        <v>0.00238501020726685</v>
      </c>
      <c r="W64" s="6" t="s">
        <v>486</v>
      </c>
      <c r="X64" s="17" t="n">
        <v>100</v>
      </c>
      <c r="Y64" s="16" t="n">
        <v>0.693655692729767</v>
      </c>
      <c r="Z64" s="16" t="n">
        <f aca="false">(G64-E64)/SQRT(H64^2/D64+F64^2/C64)</f>
        <v>7.62499221256729</v>
      </c>
      <c r="AA64" s="24" t="n">
        <f aca="false">ABS(K64-Z64)</f>
        <v>0</v>
      </c>
    </row>
    <row r="65" customFormat="false" ht="15" hidden="false" customHeight="false" outlineLevel="0" collapsed="false">
      <c r="A65" s="17" t="n">
        <v>460</v>
      </c>
      <c r="B65" s="6" t="s">
        <v>402</v>
      </c>
      <c r="C65" s="6" t="n">
        <v>108</v>
      </c>
      <c r="D65" s="6" t="n">
        <v>540</v>
      </c>
      <c r="E65" s="16" t="n">
        <v>0.194250553708386</v>
      </c>
      <c r="F65" s="16" t="n">
        <v>0.0261589198429099</v>
      </c>
      <c r="G65" s="16" t="n">
        <v>0.217130522071211</v>
      </c>
      <c r="H65" s="16" t="n">
        <v>0.0374637921750259</v>
      </c>
      <c r="I65" s="23" t="n">
        <f aca="false">G65-E65</f>
        <v>0.0228799683628259</v>
      </c>
      <c r="J65" s="17" t="n">
        <f aca="false">100*(G65-E65)/E65</f>
        <v>11.7785859170183</v>
      </c>
      <c r="K65" s="16" t="n">
        <v>7.65428252890555</v>
      </c>
      <c r="L65" s="17" t="n">
        <v>205.913520003717</v>
      </c>
      <c r="M65" s="18" t="n">
        <v>7.39532200864779E-013</v>
      </c>
      <c r="N65" s="18" t="n">
        <v>1.11540355636533E-012</v>
      </c>
      <c r="O65" s="6" t="str">
        <f aca="false">IF(N65&lt;0.05,"Yes","No")</f>
        <v>Yes</v>
      </c>
      <c r="P65" s="16" t="n">
        <v>0.637675853676253</v>
      </c>
      <c r="Q65" s="17" t="n">
        <v>36.6819026824857</v>
      </c>
      <c r="R65" s="18" t="n">
        <v>2.36052418869534E-009</v>
      </c>
      <c r="S65" s="16" t="n">
        <v>0.00411442614833238</v>
      </c>
      <c r="T65" s="16" t="n">
        <v>0.0228799683628259</v>
      </c>
      <c r="U65" s="16" t="n">
        <v>0.00161261128922563</v>
      </c>
      <c r="V65" s="16" t="n">
        <v>0.0023350078005948</v>
      </c>
      <c r="W65" s="6" t="s">
        <v>486</v>
      </c>
      <c r="X65" s="17" t="n">
        <v>100</v>
      </c>
      <c r="Y65" s="16" t="n">
        <v>0.693912894375857</v>
      </c>
      <c r="Z65" s="16" t="n">
        <f aca="false">(G65-E65)/SQRT(H65^2/D65+F65^2/C65)</f>
        <v>7.65428252890555</v>
      </c>
      <c r="AA65" s="24" t="n">
        <f aca="false">ABS(K65-Z65)</f>
        <v>0</v>
      </c>
    </row>
    <row r="66" customFormat="false" ht="15" hidden="false" customHeight="false" outlineLevel="0" collapsed="false">
      <c r="A66" s="17" t="n">
        <v>461</v>
      </c>
      <c r="B66" s="6" t="s">
        <v>402</v>
      </c>
      <c r="C66" s="6" t="n">
        <v>108</v>
      </c>
      <c r="D66" s="6" t="n">
        <v>540</v>
      </c>
      <c r="E66" s="16" t="n">
        <v>0.192831302820532</v>
      </c>
      <c r="F66" s="16" t="n">
        <v>0.02601200596691</v>
      </c>
      <c r="G66" s="16" t="n">
        <v>0.215740835639062</v>
      </c>
      <c r="H66" s="16" t="n">
        <v>0.0373704492509227</v>
      </c>
      <c r="I66" s="23" t="n">
        <f aca="false">G66-E66</f>
        <v>0.0229095328185293</v>
      </c>
      <c r="J66" s="17" t="n">
        <f aca="false">100*(G66-E66)/E66</f>
        <v>11.8806088448467</v>
      </c>
      <c r="K66" s="16" t="n">
        <v>7.70041323016414</v>
      </c>
      <c r="L66" s="17" t="n">
        <v>206.583930567179</v>
      </c>
      <c r="M66" s="18" t="n">
        <v>5.53340435975484E-013</v>
      </c>
      <c r="N66" s="18" t="n">
        <v>8.36982185733975E-013</v>
      </c>
      <c r="O66" s="6" t="str">
        <f aca="false">IF(N66&lt;0.05,"Yes","No")</f>
        <v>Yes</v>
      </c>
      <c r="P66" s="16" t="n">
        <v>0.640271390741646</v>
      </c>
      <c r="Q66" s="17" t="n">
        <v>36.981123683088</v>
      </c>
      <c r="R66" s="18" t="n">
        <v>2.04152105023502E-009</v>
      </c>
      <c r="S66" s="16" t="n">
        <v>0.00370913518274514</v>
      </c>
      <c r="T66" s="16" t="n">
        <v>0.0229095328185294</v>
      </c>
      <c r="U66" s="16" t="n">
        <v>0.00154615310130325</v>
      </c>
      <c r="V66" s="16" t="n">
        <v>0.00224341689629705</v>
      </c>
      <c r="W66" s="6" t="s">
        <v>486</v>
      </c>
      <c r="X66" s="17" t="n">
        <v>100</v>
      </c>
      <c r="Y66" s="16" t="n">
        <v>0.694804526748971</v>
      </c>
      <c r="Z66" s="16" t="n">
        <f aca="false">(G66-E66)/SQRT(H66^2/D66+F66^2/C66)</f>
        <v>7.70041323016412</v>
      </c>
      <c r="AA66" s="24" t="n">
        <f aca="false">ABS(K66-Z66)</f>
        <v>0</v>
      </c>
    </row>
    <row r="67" customFormat="false" ht="15" hidden="false" customHeight="false" outlineLevel="0" collapsed="false">
      <c r="A67" s="17" t="n">
        <v>462</v>
      </c>
      <c r="B67" s="6" t="s">
        <v>402</v>
      </c>
      <c r="C67" s="6" t="n">
        <v>108</v>
      </c>
      <c r="D67" s="6" t="n">
        <v>540</v>
      </c>
      <c r="E67" s="16" t="n">
        <v>0.191431903176838</v>
      </c>
      <c r="F67" s="16" t="n">
        <v>0.0258430014953921</v>
      </c>
      <c r="G67" s="16" t="n">
        <v>0.214363731802614</v>
      </c>
      <c r="H67" s="16" t="n">
        <v>0.0372538442676993</v>
      </c>
      <c r="I67" s="23" t="n">
        <f aca="false">G67-E67</f>
        <v>0.0229318286257761</v>
      </c>
      <c r="J67" s="17" t="n">
        <f aca="false">100*(G67-E67)/E67</f>
        <v>11.9791049690357</v>
      </c>
      <c r="K67" s="16" t="n">
        <v>7.75060776129143</v>
      </c>
      <c r="L67" s="17" t="n">
        <v>207.314111035812</v>
      </c>
      <c r="M67" s="18" t="n">
        <v>4.03013898976015E-013</v>
      </c>
      <c r="N67" s="18" t="n">
        <v>6.11800723806797E-013</v>
      </c>
      <c r="O67" s="6" t="str">
        <f aca="false">IF(N67&lt;0.05,"Yes","No")</f>
        <v>Yes</v>
      </c>
      <c r="P67" s="16" t="n">
        <v>0.643091363724995</v>
      </c>
      <c r="Q67" s="17" t="n">
        <v>37.3075959452941</v>
      </c>
      <c r="R67" s="18" t="n">
        <v>1.74261738819748E-009</v>
      </c>
      <c r="S67" s="16" t="n">
        <v>0.00344930206670223</v>
      </c>
      <c r="T67" s="16" t="n">
        <v>0.0229318286257761</v>
      </c>
      <c r="U67" s="16" t="n">
        <v>0.00147295147780073</v>
      </c>
      <c r="V67" s="16" t="n">
        <v>0.00214312399921007</v>
      </c>
      <c r="W67" s="6" t="s">
        <v>486</v>
      </c>
      <c r="X67" s="17" t="n">
        <v>100</v>
      </c>
      <c r="Y67" s="16" t="n">
        <v>0.695524691358025</v>
      </c>
      <c r="Z67" s="16" t="n">
        <f aca="false">(G67-E67)/SQRT(H67^2/D67+F67^2/C67)</f>
        <v>7.75060776129141</v>
      </c>
      <c r="AA67" s="24" t="n">
        <f aca="false">ABS(K67-Z67)</f>
        <v>0</v>
      </c>
    </row>
    <row r="68" customFormat="false" ht="15" hidden="false" customHeight="false" outlineLevel="0" collapsed="false">
      <c r="A68" s="17" t="n">
        <v>463</v>
      </c>
      <c r="B68" s="6" t="s">
        <v>402</v>
      </c>
      <c r="C68" s="6" t="n">
        <v>108</v>
      </c>
      <c r="D68" s="6" t="n">
        <v>540</v>
      </c>
      <c r="E68" s="16" t="n">
        <v>0.190116131747211</v>
      </c>
      <c r="F68" s="16" t="n">
        <v>0.0256139616037106</v>
      </c>
      <c r="G68" s="16" t="n">
        <v>0.213071764232936</v>
      </c>
      <c r="H68" s="16" t="n">
        <v>0.0371381190748066</v>
      </c>
      <c r="I68" s="23" t="n">
        <f aca="false">G68-E68</f>
        <v>0.0229556324857252</v>
      </c>
      <c r="J68" s="17" t="n">
        <f aca="false">100*(G68-E68)/E68</f>
        <v>12.0745316427163</v>
      </c>
      <c r="K68" s="16" t="n">
        <v>7.81467865435233</v>
      </c>
      <c r="L68" s="17" t="n">
        <v>208.57258097334</v>
      </c>
      <c r="M68" s="18" t="n">
        <v>2.66958908304062E-013</v>
      </c>
      <c r="N68" s="18" t="n">
        <v>4.07025157000605E-013</v>
      </c>
      <c r="O68" s="6" t="str">
        <f aca="false">IF(N68&lt;0.05,"Yes","No")</f>
        <v>Yes</v>
      </c>
      <c r="P68" s="16" t="n">
        <v>0.646089369703746</v>
      </c>
      <c r="Q68" s="17" t="n">
        <v>37.6562528023312</v>
      </c>
      <c r="R68" s="18" t="n">
        <v>1.47173757983213E-009</v>
      </c>
      <c r="S68" s="16" t="n">
        <v>0.00290967514906014</v>
      </c>
      <c r="T68" s="16" t="n">
        <v>0.0229556324857253</v>
      </c>
      <c r="U68" s="16" t="n">
        <v>0.00138030697782747</v>
      </c>
      <c r="V68" s="16" t="n">
        <v>0.0020171080058006</v>
      </c>
      <c r="W68" s="6" t="s">
        <v>486</v>
      </c>
      <c r="X68" s="17" t="n">
        <v>100</v>
      </c>
      <c r="Y68" s="16" t="n">
        <v>0.696553497942387</v>
      </c>
      <c r="Z68" s="16" t="n">
        <f aca="false">(G68-E68)/SQRT(H68^2/D68+F68^2/C68)</f>
        <v>7.8146786543523</v>
      </c>
      <c r="AA68" s="24" t="n">
        <f aca="false">ABS(K68-Z68)</f>
        <v>2.8421709430404E-014</v>
      </c>
    </row>
    <row r="69" customFormat="false" ht="15" hidden="false" customHeight="false" outlineLevel="0" collapsed="false">
      <c r="A69" s="17" t="n">
        <v>464</v>
      </c>
      <c r="B69" s="6" t="s">
        <v>402</v>
      </c>
      <c r="C69" s="6" t="n">
        <v>108</v>
      </c>
      <c r="D69" s="6" t="n">
        <v>540</v>
      </c>
      <c r="E69" s="16" t="n">
        <v>0.188695139769051</v>
      </c>
      <c r="F69" s="16" t="n">
        <v>0.0254589382515748</v>
      </c>
      <c r="G69" s="16" t="n">
        <v>0.211649400299346</v>
      </c>
      <c r="H69" s="16" t="n">
        <v>0.0370449559555297</v>
      </c>
      <c r="I69" s="23" t="n">
        <f aca="false">G69-E69</f>
        <v>0.0229542605302952</v>
      </c>
      <c r="J69" s="17" t="n">
        <f aca="false">100*(G69-E69)/E69</f>
        <v>12.1647333144826</v>
      </c>
      <c r="K69" s="16" t="n">
        <v>7.85349511219625</v>
      </c>
      <c r="L69" s="17" t="n">
        <v>209.353766979678</v>
      </c>
      <c r="M69" s="18" t="n">
        <v>2.07686776688988E-013</v>
      </c>
      <c r="N69" s="18" t="n">
        <v>3.17345394780773E-013</v>
      </c>
      <c r="O69" s="6" t="str">
        <f aca="false">IF(N69&lt;0.05,"Yes","No")</f>
        <v>Yes</v>
      </c>
      <c r="P69" s="16" t="n">
        <v>0.647873757860707</v>
      </c>
      <c r="Q69" s="17" t="n">
        <v>37.8645402714704</v>
      </c>
      <c r="R69" s="18" t="n">
        <v>1.3305269335416E-009</v>
      </c>
      <c r="S69" s="16" t="n">
        <v>0.00263306806027047</v>
      </c>
      <c r="T69" s="16" t="n">
        <v>0.0229542605302952</v>
      </c>
      <c r="U69" s="16" t="n">
        <v>0.00132931578461092</v>
      </c>
      <c r="V69" s="16" t="n">
        <v>0.00195717761980907</v>
      </c>
      <c r="W69" s="6" t="s">
        <v>486</v>
      </c>
      <c r="X69" s="17" t="n">
        <v>100</v>
      </c>
      <c r="Y69" s="16" t="n">
        <v>0.697290809327846</v>
      </c>
      <c r="Z69" s="16" t="n">
        <f aca="false">(G69-E69)/SQRT(H69^2/D69+F69^2/C69)</f>
        <v>7.85349511219625</v>
      </c>
      <c r="AA69" s="24" t="n">
        <f aca="false">ABS(K69-Z69)</f>
        <v>0</v>
      </c>
    </row>
    <row r="70" customFormat="false" ht="15" hidden="false" customHeight="false" outlineLevel="0" collapsed="false">
      <c r="A70" s="17" t="n">
        <v>465</v>
      </c>
      <c r="B70" s="6" t="s">
        <v>402</v>
      </c>
      <c r="C70" s="6" t="n">
        <v>108</v>
      </c>
      <c r="D70" s="6" t="n">
        <v>540</v>
      </c>
      <c r="E70" s="16" t="n">
        <v>0.187320417414109</v>
      </c>
      <c r="F70" s="16" t="n">
        <v>0.0253171280842103</v>
      </c>
      <c r="G70" s="16" t="n">
        <v>0.210223347610898</v>
      </c>
      <c r="H70" s="16" t="n">
        <v>0.0369414953546801</v>
      </c>
      <c r="I70" s="23" t="n">
        <f aca="false">G70-E70</f>
        <v>0.0229029301967886</v>
      </c>
      <c r="J70" s="17" t="n">
        <f aca="false">100*(G70-E70)/E70</f>
        <v>12.2266064281488</v>
      </c>
      <c r="K70" s="16" t="n">
        <v>7.8732771456124</v>
      </c>
      <c r="L70" s="17" t="n">
        <v>209.970104747293</v>
      </c>
      <c r="M70" s="18" t="n">
        <v>1.82043426691622E-013</v>
      </c>
      <c r="N70" s="18" t="n">
        <v>2.78567545141368E-013</v>
      </c>
      <c r="O70" s="6" t="str">
        <f aca="false">IF(N70&lt;0.05,"Yes","No")</f>
        <v>Yes</v>
      </c>
      <c r="P70" s="16" t="n">
        <v>0.648390002222199</v>
      </c>
      <c r="Q70" s="17" t="n">
        <v>37.9249074128296</v>
      </c>
      <c r="R70" s="18" t="n">
        <v>1.29220344413553E-009</v>
      </c>
      <c r="S70" s="16" t="n">
        <v>0.00240380709844586</v>
      </c>
      <c r="T70" s="16" t="n">
        <v>0.0229029301967886</v>
      </c>
      <c r="U70" s="16" t="n">
        <v>0.00131501857153101</v>
      </c>
      <c r="V70" s="16" t="n">
        <v>0.00194020647386703</v>
      </c>
      <c r="W70" s="6" t="s">
        <v>486</v>
      </c>
      <c r="X70" s="17" t="n">
        <v>100</v>
      </c>
      <c r="Y70" s="16" t="n">
        <v>0.697753772290809</v>
      </c>
      <c r="Z70" s="16" t="n">
        <f aca="false">(G70-E70)/SQRT(H70^2/D70+F70^2/C70)</f>
        <v>7.87327714561241</v>
      </c>
      <c r="AA70" s="24" t="n">
        <f aca="false">ABS(K70-Z70)</f>
        <v>0</v>
      </c>
    </row>
    <row r="71" customFormat="false" ht="15" hidden="false" customHeight="false" outlineLevel="0" collapsed="false">
      <c r="A71" s="17" t="n">
        <v>466</v>
      </c>
      <c r="B71" s="6" t="s">
        <v>402</v>
      </c>
      <c r="C71" s="6" t="n">
        <v>108</v>
      </c>
      <c r="D71" s="6" t="n">
        <v>540</v>
      </c>
      <c r="E71" s="16" t="n">
        <v>0.186085201523922</v>
      </c>
      <c r="F71" s="16" t="n">
        <v>0.0251254783617683</v>
      </c>
      <c r="G71" s="16" t="n">
        <v>0.208906054634739</v>
      </c>
      <c r="H71" s="16" t="n">
        <v>0.0368039901470963</v>
      </c>
      <c r="I71" s="23" t="n">
        <f aca="false">G71-E71</f>
        <v>0.0228208531108168</v>
      </c>
      <c r="J71" s="17" t="n">
        <f aca="false">100*(G71-E71)/E71</f>
        <v>12.2636582188848</v>
      </c>
      <c r="K71" s="16" t="n">
        <v>7.89574671276221</v>
      </c>
      <c r="L71" s="17" t="n">
        <v>210.831343579867</v>
      </c>
      <c r="M71" s="18" t="n">
        <v>1.56280405701904E-013</v>
      </c>
      <c r="N71" s="18" t="n">
        <v>2.40018371622588E-013</v>
      </c>
      <c r="O71" s="6" t="str">
        <f aca="false">IF(N71&lt;0.05,"Yes","No")</f>
        <v>Yes</v>
      </c>
      <c r="P71" s="16" t="n">
        <v>0.648693463609604</v>
      </c>
      <c r="Q71" s="17" t="n">
        <v>37.9604151725407</v>
      </c>
      <c r="R71" s="18" t="n">
        <v>1.27018151432236E-009</v>
      </c>
      <c r="S71" s="16" t="n">
        <v>0.00215980285337054</v>
      </c>
      <c r="T71" s="16" t="n">
        <v>0.0228208531108167</v>
      </c>
      <c r="U71" s="16" t="n">
        <v>0.00130256528200299</v>
      </c>
      <c r="V71" s="16" t="n">
        <v>0.00192525479359023</v>
      </c>
      <c r="W71" s="6" t="s">
        <v>486</v>
      </c>
      <c r="X71" s="17" t="n">
        <v>100</v>
      </c>
      <c r="Y71" s="16" t="n">
        <v>0.697788065843621</v>
      </c>
      <c r="Z71" s="16" t="n">
        <f aca="false">(G71-E71)/SQRT(H71^2/D71+F71^2/C71)</f>
        <v>7.89574671276224</v>
      </c>
      <c r="AA71" s="24" t="n">
        <f aca="false">ABS(K71-Z71)</f>
        <v>2.93098878501041E-014</v>
      </c>
    </row>
    <row r="72" customFormat="false" ht="15" hidden="false" customHeight="false" outlineLevel="0" collapsed="false">
      <c r="A72" s="17" t="n">
        <v>467</v>
      </c>
      <c r="B72" s="6" t="s">
        <v>402</v>
      </c>
      <c r="C72" s="6" t="n">
        <v>108</v>
      </c>
      <c r="D72" s="6" t="n">
        <v>540</v>
      </c>
      <c r="E72" s="16" t="n">
        <v>0.184577582335031</v>
      </c>
      <c r="F72" s="16" t="n">
        <v>0.0249933704058178</v>
      </c>
      <c r="G72" s="16" t="n">
        <v>0.20745876069974</v>
      </c>
      <c r="H72" s="16" t="n">
        <v>0.0366867561520108</v>
      </c>
      <c r="I72" s="23" t="n">
        <f aca="false">G72-E72</f>
        <v>0.0228811783647096</v>
      </c>
      <c r="J72" s="17" t="n">
        <f aca="false">100*(G72-E72)/E72</f>
        <v>12.3965099527512</v>
      </c>
      <c r="K72" s="16" t="n">
        <v>7.95348401488983</v>
      </c>
      <c r="L72" s="17" t="n">
        <v>211.297531959451</v>
      </c>
      <c r="M72" s="18" t="n">
        <v>1.08430633018076E-013</v>
      </c>
      <c r="N72" s="18" t="n">
        <v>1.67140689633879E-013</v>
      </c>
      <c r="O72" s="6" t="str">
        <f aca="false">IF(N72&lt;0.05,"Yes","No")</f>
        <v>Yes</v>
      </c>
      <c r="P72" s="16" t="n">
        <v>0.65260144051224</v>
      </c>
      <c r="Q72" s="17" t="n">
        <v>38.4191689223832</v>
      </c>
      <c r="R72" s="18" t="n">
        <v>1.01734293547081E-009</v>
      </c>
      <c r="S72" s="16" t="n">
        <v>0.00199403663995392</v>
      </c>
      <c r="T72" s="16" t="n">
        <v>0.0228811783647095</v>
      </c>
      <c r="U72" s="16" t="n">
        <v>0.00119725605582907</v>
      </c>
      <c r="V72" s="16" t="n">
        <v>0.00179162035135105</v>
      </c>
      <c r="W72" s="6" t="s">
        <v>486</v>
      </c>
      <c r="X72" s="17" t="n">
        <v>100</v>
      </c>
      <c r="Y72" s="16" t="n">
        <v>0.699211248285322</v>
      </c>
      <c r="Z72" s="16" t="n">
        <f aca="false">(G72-E72)/SQRT(H72^2/D72+F72^2/C72)</f>
        <v>7.95348401488984</v>
      </c>
      <c r="AA72" s="24" t="n">
        <f aca="false">ABS(K72-Z72)</f>
        <v>0</v>
      </c>
    </row>
    <row r="73" customFormat="false" ht="15" hidden="false" customHeight="false" outlineLevel="0" collapsed="false">
      <c r="A73" s="17" t="n">
        <v>468</v>
      </c>
      <c r="B73" s="6" t="s">
        <v>402</v>
      </c>
      <c r="C73" s="6" t="n">
        <v>108</v>
      </c>
      <c r="D73" s="6" t="n">
        <v>540</v>
      </c>
      <c r="E73" s="16" t="n">
        <v>0.183119758687637</v>
      </c>
      <c r="F73" s="16" t="n">
        <v>0.0248366610392548</v>
      </c>
      <c r="G73" s="16" t="n">
        <v>0.206037114698578</v>
      </c>
      <c r="H73" s="16" t="n">
        <v>0.0365895909250559</v>
      </c>
      <c r="I73" s="23" t="n">
        <f aca="false">G73-E73</f>
        <v>0.0229173560109404</v>
      </c>
      <c r="J73" s="17" t="n">
        <f aca="false">100*(G73-E73)/E73</f>
        <v>12.5149553358862</v>
      </c>
      <c r="K73" s="16" t="n">
        <v>8.00752250980294</v>
      </c>
      <c r="L73" s="17" t="n">
        <v>212.117307869237</v>
      </c>
      <c r="M73" s="18" t="n">
        <v>7.64108709086432E-014</v>
      </c>
      <c r="N73" s="18" t="n">
        <v>1.18304524523994E-013</v>
      </c>
      <c r="O73" s="6" t="str">
        <f aca="false">IF(N73&lt;0.05,"Yes","No")</f>
        <v>Yes</v>
      </c>
      <c r="P73" s="16" t="n">
        <v>0.655569514303263</v>
      </c>
      <c r="Q73" s="17" t="n">
        <v>38.7694293763</v>
      </c>
      <c r="R73" s="18" t="n">
        <v>8.58871499647067E-010</v>
      </c>
      <c r="S73" s="16" t="n">
        <v>0.0018448475877766</v>
      </c>
      <c r="T73" s="16" t="n">
        <v>0.0229173560109403</v>
      </c>
      <c r="U73" s="16" t="n">
        <v>0.00113340849318062</v>
      </c>
      <c r="V73" s="16" t="n">
        <v>0.00171069773288253</v>
      </c>
      <c r="W73" s="6" t="s">
        <v>486</v>
      </c>
      <c r="X73" s="17" t="n">
        <v>100</v>
      </c>
      <c r="Y73" s="16" t="n">
        <v>0.700360082304527</v>
      </c>
      <c r="Z73" s="16" t="n">
        <f aca="false">(G73-E73)/SQRT(H73^2/D73+F73^2/C73)</f>
        <v>8.00752250980295</v>
      </c>
      <c r="AA73" s="24" t="n">
        <f aca="false">ABS(K73-Z73)</f>
        <v>0</v>
      </c>
    </row>
    <row r="74" customFormat="false" ht="15" hidden="false" customHeight="false" outlineLevel="0" collapsed="false">
      <c r="A74" s="17" t="n">
        <v>469</v>
      </c>
      <c r="B74" s="6" t="s">
        <v>402</v>
      </c>
      <c r="C74" s="6" t="n">
        <v>108</v>
      </c>
      <c r="D74" s="6" t="n">
        <v>540</v>
      </c>
      <c r="E74" s="16" t="n">
        <v>0.181821891279132</v>
      </c>
      <c r="F74" s="16" t="n">
        <v>0.0246731658865697</v>
      </c>
      <c r="G74" s="16" t="n">
        <v>0.204695260662724</v>
      </c>
      <c r="H74" s="16" t="n">
        <v>0.0364923904250767</v>
      </c>
      <c r="I74" s="23" t="n">
        <f aca="false">G74-E74</f>
        <v>0.0228733693835912</v>
      </c>
      <c r="J74" s="17" t="n">
        <f aca="false">100*(G74-E74)/E74</f>
        <v>12.5800965014032</v>
      </c>
      <c r="K74" s="16" t="n">
        <v>8.03548658033231</v>
      </c>
      <c r="L74" s="17" t="n">
        <v>213.013419514399</v>
      </c>
      <c r="M74" s="18" t="n">
        <v>6.32124085023823E-014</v>
      </c>
      <c r="N74" s="18" t="n">
        <v>9.81591058858132E-014</v>
      </c>
      <c r="O74" s="6" t="str">
        <f aca="false">IF(N74&lt;0.05,"Yes","No")</f>
        <v>Yes</v>
      </c>
      <c r="P74" s="16" t="n">
        <v>0.656270172707807</v>
      </c>
      <c r="Q74" s="17" t="n">
        <v>38.8523455038867</v>
      </c>
      <c r="R74" s="18" t="n">
        <v>8.25139204641402E-010</v>
      </c>
      <c r="S74" s="16" t="n">
        <v>0.00173357126929398</v>
      </c>
      <c r="T74" s="16" t="n">
        <v>0.0228733693835912</v>
      </c>
      <c r="U74" s="16" t="n">
        <v>0.00112343585789176</v>
      </c>
      <c r="V74" s="16" t="n">
        <v>0.00169930794631432</v>
      </c>
      <c r="W74" s="6" t="s">
        <v>486</v>
      </c>
      <c r="X74" s="17" t="n">
        <v>100</v>
      </c>
      <c r="Y74" s="16" t="n">
        <v>0.700720164609054</v>
      </c>
      <c r="Z74" s="16" t="n">
        <f aca="false">(G74-E74)/SQRT(H74^2/D74+F74^2/C74)</f>
        <v>8.03548658033231</v>
      </c>
      <c r="AA74" s="24" t="n">
        <f aca="false">ABS(K74-Z74)</f>
        <v>0</v>
      </c>
    </row>
    <row r="75" customFormat="false" ht="15" hidden="false" customHeight="false" outlineLevel="0" collapsed="false">
      <c r="A75" s="17" t="n">
        <v>470</v>
      </c>
      <c r="B75" s="6" t="s">
        <v>402</v>
      </c>
      <c r="C75" s="6" t="n">
        <v>108</v>
      </c>
      <c r="D75" s="6" t="n">
        <v>540</v>
      </c>
      <c r="E75" s="16" t="n">
        <v>0.180613093492058</v>
      </c>
      <c r="F75" s="16" t="n">
        <v>0.0245890768135068</v>
      </c>
      <c r="G75" s="16" t="n">
        <v>0.203402195098224</v>
      </c>
      <c r="H75" s="16" t="n">
        <v>0.0363649021505909</v>
      </c>
      <c r="I75" s="23" t="n">
        <f aca="false">G75-E75</f>
        <v>0.0227891016061659</v>
      </c>
      <c r="J75" s="17" t="n">
        <f aca="false">100*(G75-E75)/E75</f>
        <v>12.6176353915161</v>
      </c>
      <c r="K75" s="16" t="n">
        <v>8.0334709586353</v>
      </c>
      <c r="L75" s="17" t="n">
        <v>212.993862358922</v>
      </c>
      <c r="M75" s="18" t="n">
        <v>6.40355798825469E-014</v>
      </c>
      <c r="N75" s="18" t="n">
        <v>9.93639241752075E-014</v>
      </c>
      <c r="O75" s="6" t="str">
        <f aca="false">IF(N75&lt;0.05,"Yes","No")</f>
        <v>Yes</v>
      </c>
      <c r="P75" s="16" t="n">
        <v>0.656140006565634</v>
      </c>
      <c r="Q75" s="17" t="n">
        <v>38.836934904397</v>
      </c>
      <c r="R75" s="18" t="n">
        <v>8.31306358292738E-010</v>
      </c>
      <c r="S75" s="16" t="n">
        <v>0.00168619645214928</v>
      </c>
      <c r="T75" s="16" t="n">
        <v>0.0227891016061659</v>
      </c>
      <c r="U75" s="16" t="n">
        <v>0.00110313095669677</v>
      </c>
      <c r="V75" s="16" t="n">
        <v>0.00167220645023082</v>
      </c>
      <c r="W75" s="6" t="s">
        <v>486</v>
      </c>
      <c r="X75" s="17" t="n">
        <v>100</v>
      </c>
      <c r="Y75" s="16" t="n">
        <v>0.701045953360768</v>
      </c>
      <c r="Z75" s="16" t="n">
        <f aca="false">(G75-E75)/SQRT(H75^2/D75+F75^2/C75)</f>
        <v>8.03347095863529</v>
      </c>
      <c r="AA75" s="24" t="n">
        <f aca="false">ABS(K75-Z75)</f>
        <v>0</v>
      </c>
    </row>
    <row r="76" customFormat="false" ht="15" hidden="false" customHeight="false" outlineLevel="0" collapsed="false">
      <c r="A76" s="17" t="n">
        <v>471</v>
      </c>
      <c r="B76" s="6" t="s">
        <v>402</v>
      </c>
      <c r="C76" s="6" t="n">
        <v>108</v>
      </c>
      <c r="D76" s="6" t="n">
        <v>540</v>
      </c>
      <c r="E76" s="16" t="n">
        <v>0.179404472863233</v>
      </c>
      <c r="F76" s="16" t="n">
        <v>0.0244269057791104</v>
      </c>
      <c r="G76" s="16" t="n">
        <v>0.202222940629279</v>
      </c>
      <c r="H76" s="16" t="n">
        <v>0.0362449526508398</v>
      </c>
      <c r="I76" s="23" t="n">
        <f aca="false">G76-E76</f>
        <v>0.0228184677660465</v>
      </c>
      <c r="J76" s="17" t="n">
        <f aca="false">100*(G76-E76)/E76</f>
        <v>12.7190071695938</v>
      </c>
      <c r="K76" s="16" t="n">
        <v>8.08904750244238</v>
      </c>
      <c r="L76" s="17" t="n">
        <v>213.752225300943</v>
      </c>
      <c r="M76" s="18" t="n">
        <v>4.46219553213866E-014</v>
      </c>
      <c r="N76" s="18" t="n">
        <v>7.00154803063728E-014</v>
      </c>
      <c r="O76" s="6" t="str">
        <f aca="false">IF(N76&lt;0.05,"Yes","No")</f>
        <v>Yes</v>
      </c>
      <c r="P76" s="16" t="n">
        <v>0.659340947123343</v>
      </c>
      <c r="Q76" s="17" t="n">
        <v>39.2167866124556</v>
      </c>
      <c r="R76" s="18" t="n">
        <v>6.91958052701072E-010</v>
      </c>
      <c r="S76" s="16" t="n">
        <v>0.00151616851922675</v>
      </c>
      <c r="T76" s="16" t="n">
        <v>0.0228184677660466</v>
      </c>
      <c r="U76" s="16" t="n">
        <v>0.00103840620284025</v>
      </c>
      <c r="V76" s="16" t="n">
        <v>0.00159040289392914</v>
      </c>
      <c r="W76" s="6" t="s">
        <v>486</v>
      </c>
      <c r="X76" s="17" t="n">
        <v>100</v>
      </c>
      <c r="Y76" s="16" t="n">
        <v>0.701783264746228</v>
      </c>
      <c r="Z76" s="16" t="n">
        <f aca="false">(G76-E76)/SQRT(H76^2/D76+F76^2/C76)</f>
        <v>8.08904750244238</v>
      </c>
      <c r="AA76" s="24" t="n">
        <f aca="false">ABS(K76-Z76)</f>
        <v>0</v>
      </c>
    </row>
    <row r="77" customFormat="false" ht="15" hidden="false" customHeight="false" outlineLevel="0" collapsed="false">
      <c r="A77" s="17" t="n">
        <v>472</v>
      </c>
      <c r="B77" s="6" t="s">
        <v>402</v>
      </c>
      <c r="C77" s="6" t="n">
        <v>108</v>
      </c>
      <c r="D77" s="6" t="n">
        <v>540</v>
      </c>
      <c r="E77" s="16" t="n">
        <v>0.178197385122379</v>
      </c>
      <c r="F77" s="16" t="n">
        <v>0.0242605250849245</v>
      </c>
      <c r="G77" s="16" t="n">
        <v>0.20105672252399</v>
      </c>
      <c r="H77" s="16" t="n">
        <v>0.0361365637401868</v>
      </c>
      <c r="I77" s="23" t="n">
        <f aca="false">G77-E77</f>
        <v>0.0228593374016108</v>
      </c>
      <c r="J77" s="17" t="n">
        <f aca="false">100*(G77-E77)/E77</f>
        <v>12.8280992372093</v>
      </c>
      <c r="K77" s="16" t="n">
        <v>8.14951258298779</v>
      </c>
      <c r="L77" s="17" t="n">
        <v>214.637823198297</v>
      </c>
      <c r="M77" s="18" t="n">
        <v>3.00317804762574E-014</v>
      </c>
      <c r="N77" s="18" t="n">
        <v>4.78368239428483E-014</v>
      </c>
      <c r="O77" s="6" t="str">
        <f aca="false">IF(N77&lt;0.05,"Yes","No")</f>
        <v>Yes</v>
      </c>
      <c r="P77" s="16" t="n">
        <v>0.662712751509684</v>
      </c>
      <c r="Q77" s="17" t="n">
        <v>39.6189137446337</v>
      </c>
      <c r="R77" s="18" t="n">
        <v>5.69892457217055E-010</v>
      </c>
      <c r="S77" s="16" t="n">
        <v>0.00134429801396647</v>
      </c>
      <c r="T77" s="16" t="n">
        <v>0.0228593374016108</v>
      </c>
      <c r="U77" s="18" t="n">
        <v>0.000976563507870594</v>
      </c>
      <c r="V77" s="16" t="n">
        <v>0.0015186972095012</v>
      </c>
      <c r="W77" s="6" t="s">
        <v>486</v>
      </c>
      <c r="X77" s="17" t="n">
        <v>100</v>
      </c>
      <c r="Y77" s="16" t="n">
        <v>0.702743484224966</v>
      </c>
      <c r="Z77" s="16" t="n">
        <f aca="false">(G77-E77)/SQRT(H77^2/D77+F77^2/C77)</f>
        <v>8.14951258298779</v>
      </c>
      <c r="AA77" s="24" t="n">
        <f aca="false">ABS(K77-Z77)</f>
        <v>0</v>
      </c>
    </row>
    <row r="78" customFormat="false" ht="15" hidden="false" customHeight="false" outlineLevel="0" collapsed="false">
      <c r="A78" s="17" t="n">
        <v>473</v>
      </c>
      <c r="B78" s="6" t="s">
        <v>402</v>
      </c>
      <c r="C78" s="6" t="n">
        <v>108</v>
      </c>
      <c r="D78" s="6" t="n">
        <v>540</v>
      </c>
      <c r="E78" s="16" t="n">
        <v>0.177043220373216</v>
      </c>
      <c r="F78" s="16" t="n">
        <v>0.0241430008950595</v>
      </c>
      <c r="G78" s="16" t="n">
        <v>0.199864432091514</v>
      </c>
      <c r="H78" s="16" t="n">
        <v>0.0360327342757104</v>
      </c>
      <c r="I78" s="23" t="n">
        <f aca="false">G78-E78</f>
        <v>0.0228212117182988</v>
      </c>
      <c r="J78" s="17" t="n">
        <f aca="false">100*(G78-E78)/E78</f>
        <v>12.8901923892881</v>
      </c>
      <c r="K78" s="16" t="n">
        <v>8.17054769197304</v>
      </c>
      <c r="L78" s="17" t="n">
        <v>215.097000647822</v>
      </c>
      <c r="M78" s="18" t="n">
        <v>2.60862844407903E-014</v>
      </c>
      <c r="N78" s="18" t="n">
        <v>4.17420286444024E-014</v>
      </c>
      <c r="O78" s="6" t="str">
        <f aca="false">IF(N78&lt;0.05,"Yes","No")</f>
        <v>Yes</v>
      </c>
      <c r="P78" s="16" t="n">
        <v>0.6636215300429</v>
      </c>
      <c r="Q78" s="17" t="n">
        <v>39.7276471437019</v>
      </c>
      <c r="R78" s="18" t="n">
        <v>5.40771659955291E-010</v>
      </c>
      <c r="S78" s="16" t="n">
        <v>0.00129958671147974</v>
      </c>
      <c r="T78" s="16" t="n">
        <v>0.0228212117182988</v>
      </c>
      <c r="U78" s="18" t="n">
        <v>0.000950640689989162</v>
      </c>
      <c r="V78" s="16" t="n">
        <v>0.00148591778533557</v>
      </c>
      <c r="W78" s="6" t="s">
        <v>486</v>
      </c>
      <c r="X78" s="17" t="n">
        <v>100</v>
      </c>
      <c r="Y78" s="16" t="n">
        <v>0.702880658436214</v>
      </c>
      <c r="Z78" s="16" t="n">
        <f aca="false">(G78-E78)/SQRT(H78^2/D78+F78^2/C78)</f>
        <v>8.17054769197305</v>
      </c>
      <c r="AA78" s="24" t="n">
        <f aca="false">ABS(K78-Z78)</f>
        <v>0</v>
      </c>
    </row>
    <row r="79" customFormat="false" ht="15" hidden="false" customHeight="false" outlineLevel="0" collapsed="false">
      <c r="A79" s="17" t="n">
        <v>474</v>
      </c>
      <c r="B79" s="6" t="s">
        <v>402</v>
      </c>
      <c r="C79" s="6" t="n">
        <v>108</v>
      </c>
      <c r="D79" s="6" t="n">
        <v>540</v>
      </c>
      <c r="E79" s="16" t="n">
        <v>0.176109879519101</v>
      </c>
      <c r="F79" s="16" t="n">
        <v>0.0239711643757964</v>
      </c>
      <c r="G79" s="16" t="n">
        <v>0.198857953261446</v>
      </c>
      <c r="H79" s="16" t="n">
        <v>0.0359081423873811</v>
      </c>
      <c r="I79" s="23" t="n">
        <f aca="false">G79-E79</f>
        <v>0.0227480737423456</v>
      </c>
      <c r="J79" s="17" t="n">
        <f aca="false">100*(G79-E79)/E79</f>
        <v>12.9169776303653</v>
      </c>
      <c r="K79" s="16" t="n">
        <v>8.19342563372335</v>
      </c>
      <c r="L79" s="17" t="n">
        <v>215.955948312539</v>
      </c>
      <c r="M79" s="18" t="n">
        <v>2.22351717608209E-014</v>
      </c>
      <c r="N79" s="18" t="n">
        <v>3.5770364371734E-014</v>
      </c>
      <c r="O79" s="6" t="str">
        <f aca="false">IF(N79&lt;0.05,"Yes","No")</f>
        <v>Yes</v>
      </c>
      <c r="P79" s="16" t="n">
        <v>0.663989151795443</v>
      </c>
      <c r="Q79" s="17" t="n">
        <v>39.771674625785</v>
      </c>
      <c r="R79" s="18" t="n">
        <v>5.29409657564174E-010</v>
      </c>
      <c r="S79" s="16" t="n">
        <v>0.00117657639293173</v>
      </c>
      <c r="T79" s="16" t="n">
        <v>0.0227480737423455</v>
      </c>
      <c r="U79" s="18" t="n">
        <v>0.000946834914335529</v>
      </c>
      <c r="V79" s="16" t="n">
        <v>0.00148233990686956</v>
      </c>
      <c r="W79" s="6" t="s">
        <v>486</v>
      </c>
      <c r="X79" s="17" t="n">
        <v>100</v>
      </c>
      <c r="Y79" s="16" t="n">
        <v>0.703377914951989</v>
      </c>
      <c r="Z79" s="16" t="n">
        <f aca="false">(G79-E79)/SQRT(H79^2/D79+F79^2/C79)</f>
        <v>8.19342563372337</v>
      </c>
      <c r="AA79" s="24" t="n">
        <f aca="false">ABS(K79-Z79)</f>
        <v>0</v>
      </c>
    </row>
    <row r="80" customFormat="false" ht="15" hidden="false" customHeight="false" outlineLevel="0" collapsed="false">
      <c r="A80" s="17" t="n">
        <v>475</v>
      </c>
      <c r="B80" s="6" t="s">
        <v>402</v>
      </c>
      <c r="C80" s="6" t="n">
        <v>108</v>
      </c>
      <c r="D80" s="6" t="n">
        <v>540</v>
      </c>
      <c r="E80" s="16" t="n">
        <v>0.174943301550768</v>
      </c>
      <c r="F80" s="16" t="n">
        <v>0.023829057550236</v>
      </c>
      <c r="G80" s="16" t="n">
        <v>0.197665537866177</v>
      </c>
      <c r="H80" s="16" t="n">
        <v>0.0358109851284785</v>
      </c>
      <c r="I80" s="23" t="n">
        <f aca="false">G80-E80</f>
        <v>0.0227222363154094</v>
      </c>
      <c r="J80" s="17" t="n">
        <f aca="false">100*(G80-E80)/E80</f>
        <v>12.9883431454593</v>
      </c>
      <c r="K80" s="16" t="n">
        <v>8.22465796617126</v>
      </c>
      <c r="L80" s="17" t="n">
        <v>216.717099929811</v>
      </c>
      <c r="M80" s="18" t="n">
        <v>1.79962537533624E-014</v>
      </c>
      <c r="N80" s="18" t="n">
        <v>2.9287474156324E-014</v>
      </c>
      <c r="O80" s="6" t="str">
        <f aca="false">IF(N80&lt;0.05,"Yes","No")</f>
        <v>Yes</v>
      </c>
      <c r="P80" s="16" t="n">
        <v>0.665208827162254</v>
      </c>
      <c r="Q80" s="17" t="n">
        <v>39.9179212448368</v>
      </c>
      <c r="R80" s="18" t="n">
        <v>4.9336087511435E-010</v>
      </c>
      <c r="S80" s="16" t="n">
        <v>0.00110020209694531</v>
      </c>
      <c r="T80" s="16" t="n">
        <v>0.0227222363154093</v>
      </c>
      <c r="U80" s="18" t="n">
        <v>0.000926499116996198</v>
      </c>
      <c r="V80" s="16" t="n">
        <v>0.00145701694970734</v>
      </c>
      <c r="W80" s="6" t="s">
        <v>486</v>
      </c>
      <c r="X80" s="17" t="n">
        <v>100</v>
      </c>
      <c r="Y80" s="16" t="n">
        <v>0.703583676268861</v>
      </c>
      <c r="Z80" s="16" t="n">
        <f aca="false">(G80-E80)/SQRT(H80^2/D80+F80^2/C80)</f>
        <v>8.22465796617128</v>
      </c>
      <c r="AA80" s="24" t="n">
        <f aca="false">ABS(K80-Z80)</f>
        <v>0</v>
      </c>
    </row>
    <row r="81" customFormat="false" ht="15" hidden="false" customHeight="false" outlineLevel="0" collapsed="false">
      <c r="A81" s="17" t="n">
        <v>476</v>
      </c>
      <c r="B81" s="6" t="s">
        <v>402</v>
      </c>
      <c r="C81" s="6" t="n">
        <v>108</v>
      </c>
      <c r="D81" s="6" t="n">
        <v>540</v>
      </c>
      <c r="E81" s="16" t="n">
        <v>0.173708504824727</v>
      </c>
      <c r="F81" s="16" t="n">
        <v>0.0237263375349098</v>
      </c>
      <c r="G81" s="16" t="n">
        <v>0.196459037051709</v>
      </c>
      <c r="H81" s="16" t="n">
        <v>0.0357299366937968</v>
      </c>
      <c r="I81" s="23" t="n">
        <f aca="false">G81-E81</f>
        <v>0.0227505322269819</v>
      </c>
      <c r="J81" s="17" t="n">
        <f aca="false">100*(G81-E81)/E81</f>
        <v>13.0969593284666</v>
      </c>
      <c r="K81" s="16" t="n">
        <v>8.26525986584296</v>
      </c>
      <c r="L81" s="17" t="n">
        <v>217.202917220185</v>
      </c>
      <c r="M81" s="18" t="n">
        <v>1.37788104971981E-014</v>
      </c>
      <c r="N81" s="18" t="n">
        <v>2.26343087213551E-014</v>
      </c>
      <c r="O81" s="6" t="str">
        <f aca="false">IF(N81&lt;0.05,"Yes","No")</f>
        <v>Yes</v>
      </c>
      <c r="P81" s="16" t="n">
        <v>0.667658617707725</v>
      </c>
      <c r="Q81" s="17" t="n">
        <v>40.2124772116038</v>
      </c>
      <c r="R81" s="18" t="n">
        <v>4.28061156376269E-010</v>
      </c>
      <c r="S81" s="16" t="n">
        <v>0.00105471848035985</v>
      </c>
      <c r="T81" s="16" t="n">
        <v>0.0227505322269819</v>
      </c>
      <c r="U81" s="18" t="n">
        <v>0.00088612381661959</v>
      </c>
      <c r="V81" s="16" t="n">
        <v>0.00140934605504751</v>
      </c>
      <c r="W81" s="6" t="s">
        <v>486</v>
      </c>
      <c r="X81" s="17" t="n">
        <v>100</v>
      </c>
      <c r="Y81" s="16" t="n">
        <v>0.704423868312757</v>
      </c>
      <c r="Z81" s="16" t="n">
        <f aca="false">(G81-E81)/SQRT(H81^2/D81+F81^2/C81)</f>
        <v>8.26525986584296</v>
      </c>
      <c r="AA81" s="24" t="n">
        <f aca="false">ABS(K81-Z81)</f>
        <v>0</v>
      </c>
    </row>
    <row r="82" customFormat="false" ht="15" hidden="false" customHeight="false" outlineLevel="0" collapsed="false">
      <c r="A82" s="17" t="n">
        <v>477</v>
      </c>
      <c r="B82" s="6" t="s">
        <v>402</v>
      </c>
      <c r="C82" s="6" t="n">
        <v>108</v>
      </c>
      <c r="D82" s="6" t="n">
        <v>540</v>
      </c>
      <c r="E82" s="16" t="n">
        <v>0.172811286592925</v>
      </c>
      <c r="F82" s="16" t="n">
        <v>0.023630711526693</v>
      </c>
      <c r="G82" s="16" t="n">
        <v>0.195608370861522</v>
      </c>
      <c r="H82" s="16" t="n">
        <v>0.0356282757207114</v>
      </c>
      <c r="I82" s="23" t="n">
        <f aca="false">G82-E82</f>
        <v>0.0227970842685964</v>
      </c>
      <c r="J82" s="17" t="n">
        <f aca="false">100*(G82-E82)/E82</f>
        <v>13.1918954589449</v>
      </c>
      <c r="K82" s="16" t="n">
        <v>8.31259987750719</v>
      </c>
      <c r="L82" s="17" t="n">
        <v>217.485123939982</v>
      </c>
      <c r="M82" s="18" t="n">
        <v>1.01327885240138E-014</v>
      </c>
      <c r="N82" s="18" t="n">
        <v>1.68159468317165E-014</v>
      </c>
      <c r="O82" s="6" t="str">
        <f aca="false">IF(N82&lt;0.05,"Yes","No")</f>
        <v>Yes</v>
      </c>
      <c r="P82" s="16" t="n">
        <v>0.670997913926531</v>
      </c>
      <c r="Q82" s="17" t="n">
        <v>40.6157287351823</v>
      </c>
      <c r="R82" s="18" t="n">
        <v>3.52495031703324E-010</v>
      </c>
      <c r="S82" s="18" t="n">
        <v>0.000985582401406446</v>
      </c>
      <c r="T82" s="16" t="n">
        <v>0.0227970842685964</v>
      </c>
      <c r="U82" s="18" t="n">
        <v>0.000841159724540494</v>
      </c>
      <c r="V82" s="16" t="n">
        <v>0.00135423492816826</v>
      </c>
      <c r="W82" s="6" t="s">
        <v>486</v>
      </c>
      <c r="X82" s="17" t="n">
        <v>100</v>
      </c>
      <c r="Y82" s="16" t="n">
        <v>0.705315500685871</v>
      </c>
      <c r="Z82" s="16" t="n">
        <f aca="false">(G82-E82)/SQRT(H82^2/D82+F82^2/C82)</f>
        <v>8.31259987750719</v>
      </c>
      <c r="AA82" s="24" t="n">
        <f aca="false">ABS(K82-Z82)</f>
        <v>0</v>
      </c>
    </row>
    <row r="83" customFormat="false" ht="15" hidden="false" customHeight="false" outlineLevel="0" collapsed="false">
      <c r="A83" s="17" t="n">
        <v>478</v>
      </c>
      <c r="B83" s="6" t="s">
        <v>402</v>
      </c>
      <c r="C83" s="6" t="n">
        <v>108</v>
      </c>
      <c r="D83" s="6" t="n">
        <v>540</v>
      </c>
      <c r="E83" s="16" t="n">
        <v>0.171617273862163</v>
      </c>
      <c r="F83" s="16" t="n">
        <v>0.0234998489306945</v>
      </c>
      <c r="G83" s="16" t="n">
        <v>0.194473834735928</v>
      </c>
      <c r="H83" s="16" t="n">
        <v>0.0355540369194362</v>
      </c>
      <c r="I83" s="23" t="n">
        <f aca="false">G83-E83</f>
        <v>0.0228565608737644</v>
      </c>
      <c r="J83" s="17" t="n">
        <f aca="false">100*(G83-E83)/E83</f>
        <v>13.3183334983645</v>
      </c>
      <c r="K83" s="16" t="n">
        <v>8.37159904790719</v>
      </c>
      <c r="L83" s="17" t="n">
        <v>218.312003424914</v>
      </c>
      <c r="M83" s="18" t="n">
        <v>6.83873083920553E-015</v>
      </c>
      <c r="N83" s="18" t="n">
        <v>1.1503741787967E-014</v>
      </c>
      <c r="O83" s="6" t="str">
        <f aca="false">IF(N83&lt;0.05,"Yes","No")</f>
        <v>Yes</v>
      </c>
      <c r="P83" s="16" t="n">
        <v>0.674340420979003</v>
      </c>
      <c r="Q83" s="17" t="n">
        <v>41.0213827321999</v>
      </c>
      <c r="R83" s="18" t="n">
        <v>2.89978742093682E-010</v>
      </c>
      <c r="S83" s="18" t="n">
        <v>0.000902370248997544</v>
      </c>
      <c r="T83" s="16" t="n">
        <v>0.0228565608737646</v>
      </c>
      <c r="U83" s="18" t="n">
        <v>0.000796053111617788</v>
      </c>
      <c r="V83" s="16" t="n">
        <v>0.00130359126072406</v>
      </c>
      <c r="W83" s="6" t="s">
        <v>486</v>
      </c>
      <c r="X83" s="17" t="n">
        <v>100</v>
      </c>
      <c r="Y83" s="16" t="n">
        <v>0.706310013717421</v>
      </c>
      <c r="Z83" s="16" t="n">
        <f aca="false">(G83-E83)/SQRT(H83^2/D83+F83^2/C83)</f>
        <v>8.37159904790716</v>
      </c>
      <c r="AA83" s="24" t="n">
        <f aca="false">ABS(K83-Z83)</f>
        <v>0</v>
      </c>
    </row>
    <row r="84" customFormat="false" ht="15" hidden="false" customHeight="false" outlineLevel="0" collapsed="false">
      <c r="A84" s="17" t="n">
        <v>479</v>
      </c>
      <c r="B84" s="6" t="s">
        <v>402</v>
      </c>
      <c r="C84" s="6" t="n">
        <v>108</v>
      </c>
      <c r="D84" s="6" t="n">
        <v>540</v>
      </c>
      <c r="E84" s="16" t="n">
        <v>0.170513736015117</v>
      </c>
      <c r="F84" s="16" t="n">
        <v>0.0233747663367736</v>
      </c>
      <c r="G84" s="16" t="n">
        <v>0.193357908311817</v>
      </c>
      <c r="H84" s="16" t="n">
        <v>0.0354724931435014</v>
      </c>
      <c r="I84" s="23" t="n">
        <f aca="false">G84-E84</f>
        <v>0.0228441722967007</v>
      </c>
      <c r="J84" s="17" t="n">
        <f aca="false">100*(G84-E84)/E84</f>
        <v>13.3972621975015</v>
      </c>
      <c r="K84" s="16" t="n">
        <v>8.40378973053581</v>
      </c>
      <c r="L84" s="17" t="n">
        <v>219.042148806931</v>
      </c>
      <c r="M84" s="18" t="n">
        <v>5.48570064045506E-015</v>
      </c>
      <c r="N84" s="18" t="n">
        <v>9.29472342386781E-015</v>
      </c>
      <c r="O84" s="6" t="str">
        <f aca="false">IF(N84&lt;0.05,"Yes","No")</f>
        <v>Yes</v>
      </c>
      <c r="P84" s="16" t="n">
        <v>0.675687734150965</v>
      </c>
      <c r="Q84" s="17" t="n">
        <v>41.1854656202147</v>
      </c>
      <c r="R84" s="18" t="n">
        <v>2.67972470458391E-010</v>
      </c>
      <c r="S84" s="18" t="n">
        <v>0.000836639962788713</v>
      </c>
      <c r="T84" s="16" t="n">
        <v>0.0228441722967007</v>
      </c>
      <c r="U84" s="18" t="n">
        <v>0.000780453184737037</v>
      </c>
      <c r="V84" s="16" t="n">
        <v>0.00128505653693771</v>
      </c>
      <c r="W84" s="6" t="s">
        <v>486</v>
      </c>
      <c r="X84" s="17" t="n">
        <v>100</v>
      </c>
      <c r="Y84" s="16" t="n">
        <v>0.706807270233196</v>
      </c>
      <c r="Z84" s="16" t="n">
        <f aca="false">(G84-E84)/SQRT(H84^2/D84+F84^2/C84)</f>
        <v>8.40378973053583</v>
      </c>
      <c r="AA84" s="24" t="n">
        <f aca="false">ABS(K84-Z84)</f>
        <v>0</v>
      </c>
    </row>
    <row r="85" customFormat="false" ht="15" hidden="false" customHeight="false" outlineLevel="0" collapsed="false">
      <c r="A85" s="17" t="n">
        <v>480</v>
      </c>
      <c r="B85" s="6" t="s">
        <v>402</v>
      </c>
      <c r="C85" s="6" t="n">
        <v>108</v>
      </c>
      <c r="D85" s="6" t="n">
        <v>540</v>
      </c>
      <c r="E85" s="16" t="n">
        <v>0.169680249152912</v>
      </c>
      <c r="F85" s="16" t="n">
        <v>0.0232757066816499</v>
      </c>
      <c r="G85" s="16" t="n">
        <v>0.192441637455313</v>
      </c>
      <c r="H85" s="16" t="n">
        <v>0.0353748573866654</v>
      </c>
      <c r="I85" s="23" t="n">
        <f aca="false">G85-E85</f>
        <v>0.0227613883024013</v>
      </c>
      <c r="J85" s="17" t="n">
        <f aca="false">100*(G85-E85)/E85</f>
        <v>13.4142826970329</v>
      </c>
      <c r="K85" s="16" t="n">
        <v>8.40501592477972</v>
      </c>
      <c r="L85" s="17" t="n">
        <v>219.401797556916</v>
      </c>
      <c r="M85" s="18" t="n">
        <v>5.40671616216091E-015</v>
      </c>
      <c r="N85" s="18" t="n">
        <v>9.17569519927308E-015</v>
      </c>
      <c r="O85" s="6" t="str">
        <f aca="false">IF(N85&lt;0.05,"Yes","No")</f>
        <v>Yes</v>
      </c>
      <c r="P85" s="16" t="n">
        <v>0.675177058518177</v>
      </c>
      <c r="Q85" s="17" t="n">
        <v>41.1232343123249</v>
      </c>
      <c r="R85" s="18" t="n">
        <v>2.76114130269715E-010</v>
      </c>
      <c r="S85" s="18" t="n">
        <v>0.000805908952816691</v>
      </c>
      <c r="T85" s="16" t="n">
        <v>0.0227613883024013</v>
      </c>
      <c r="U85" s="18" t="n">
        <v>0.000790900065238281</v>
      </c>
      <c r="V85" s="16" t="n">
        <v>0.00129799858110803</v>
      </c>
      <c r="W85" s="6" t="s">
        <v>486</v>
      </c>
      <c r="X85" s="17" t="n">
        <v>100</v>
      </c>
      <c r="Y85" s="16" t="n">
        <v>0.706687242798354</v>
      </c>
      <c r="Z85" s="16" t="n">
        <f aca="false">(G85-E85)/SQRT(H85^2/D85+F85^2/C85)</f>
        <v>8.40501592477974</v>
      </c>
      <c r="AA85" s="24" t="n">
        <f aca="false">ABS(K85-Z85)</f>
        <v>0</v>
      </c>
    </row>
    <row r="86" customFormat="false" ht="15" hidden="false" customHeight="false" outlineLevel="0" collapsed="false">
      <c r="A86" s="17" t="n">
        <v>481</v>
      </c>
      <c r="B86" s="6" t="s">
        <v>402</v>
      </c>
      <c r="C86" s="6" t="n">
        <v>108</v>
      </c>
      <c r="D86" s="6" t="n">
        <v>540</v>
      </c>
      <c r="E86" s="16" t="n">
        <v>0.168728378152958</v>
      </c>
      <c r="F86" s="16" t="n">
        <v>0.0231673711065325</v>
      </c>
      <c r="G86" s="16" t="n">
        <v>0.191500410699734</v>
      </c>
      <c r="H86" s="16" t="n">
        <v>0.0353137585323472</v>
      </c>
      <c r="I86" s="23" t="n">
        <f aca="false">G86-E86</f>
        <v>0.0227720325467763</v>
      </c>
      <c r="J86" s="17" t="n">
        <f aca="false">100*(G86-E86)/E86</f>
        <v>13.4962670749628</v>
      </c>
      <c r="K86" s="16" t="n">
        <v>8.44041681946285</v>
      </c>
      <c r="L86" s="17" t="n">
        <v>220.113622329321</v>
      </c>
      <c r="M86" s="18" t="n">
        <v>4.24635564947337E-015</v>
      </c>
      <c r="N86" s="18" t="n">
        <v>7.27146163498405E-015</v>
      </c>
      <c r="O86" s="6" t="str">
        <f aca="false">IF(N86&lt;0.05,"Yes","No")</f>
        <v>Yes</v>
      </c>
      <c r="P86" s="16" t="n">
        <v>0.676818376300718</v>
      </c>
      <c r="Q86" s="17" t="n">
        <v>41.3234139089673</v>
      </c>
      <c r="R86" s="18" t="n">
        <v>2.5077381925952E-010</v>
      </c>
      <c r="S86" s="18" t="n">
        <v>0.000768839468665299</v>
      </c>
      <c r="T86" s="16" t="n">
        <v>0.0227720325467763</v>
      </c>
      <c r="U86" s="18" t="n">
        <v>0.000764375702476956</v>
      </c>
      <c r="V86" s="16" t="n">
        <v>0.00126552667525933</v>
      </c>
      <c r="W86" s="6" t="s">
        <v>486</v>
      </c>
      <c r="X86" s="17" t="n">
        <v>100</v>
      </c>
      <c r="Y86" s="16" t="n">
        <v>0.707201646090535</v>
      </c>
      <c r="Z86" s="16" t="n">
        <f aca="false">(G86-E86)/SQRT(H86^2/D86+F86^2/C86)</f>
        <v>8.44041681946287</v>
      </c>
      <c r="AA86" s="24" t="n">
        <f aca="false">ABS(K86-Z86)</f>
        <v>0</v>
      </c>
    </row>
    <row r="87" customFormat="false" ht="15" hidden="false" customHeight="false" outlineLevel="0" collapsed="false">
      <c r="A87" s="17" t="n">
        <v>482</v>
      </c>
      <c r="B87" s="6" t="s">
        <v>402</v>
      </c>
      <c r="C87" s="6" t="n">
        <v>108</v>
      </c>
      <c r="D87" s="6" t="n">
        <v>540</v>
      </c>
      <c r="E87" s="16" t="n">
        <v>0.167605477764651</v>
      </c>
      <c r="F87" s="16" t="n">
        <v>0.0230488797312893</v>
      </c>
      <c r="G87" s="16" t="n">
        <v>0.190405327233451</v>
      </c>
      <c r="H87" s="16" t="n">
        <v>0.0352601880608627</v>
      </c>
      <c r="I87" s="23" t="n">
        <f aca="false">G87-E87</f>
        <v>0.0227998494688008</v>
      </c>
      <c r="J87" s="17" t="n">
        <f aca="false">100*(G87-E87)/E87</f>
        <v>13.6032841962457</v>
      </c>
      <c r="K87" s="16" t="n">
        <v>8.48442549069399</v>
      </c>
      <c r="L87" s="17" t="n">
        <v>220.994603187208</v>
      </c>
      <c r="M87" s="18" t="n">
        <v>3.14168297891949E-015</v>
      </c>
      <c r="N87" s="18" t="n">
        <v>5.45059945393051E-015</v>
      </c>
      <c r="O87" s="6" t="str">
        <f aca="false">IF(N87&lt;0.05,"Yes","No")</f>
        <v>Yes</v>
      </c>
      <c r="P87" s="16" t="n">
        <v>0.678866892031009</v>
      </c>
      <c r="Q87" s="17" t="n">
        <v>41.5739383430897</v>
      </c>
      <c r="R87" s="18" t="n">
        <v>2.2232322122134E-010</v>
      </c>
      <c r="S87" s="18" t="n">
        <v>0.000709629252377541</v>
      </c>
      <c r="T87" s="16" t="n">
        <v>0.0227998494688007</v>
      </c>
      <c r="U87" s="18" t="n">
        <v>0.000737250607189806</v>
      </c>
      <c r="V87" s="16" t="n">
        <v>0.0012310304266006</v>
      </c>
      <c r="W87" s="6" t="s">
        <v>486</v>
      </c>
      <c r="X87" s="17" t="n">
        <v>100</v>
      </c>
      <c r="Y87" s="16" t="n">
        <v>0.707990397805213</v>
      </c>
      <c r="Z87" s="16" t="n">
        <f aca="false">(G87-E87)/SQRT(H87^2/D87+F87^2/C87)</f>
        <v>8.48442549069401</v>
      </c>
      <c r="AA87" s="24" t="n">
        <f aca="false">ABS(K87-Z87)</f>
        <v>0</v>
      </c>
    </row>
    <row r="88" customFormat="false" ht="15" hidden="false" customHeight="false" outlineLevel="0" collapsed="false">
      <c r="A88" s="17" t="n">
        <v>483</v>
      </c>
      <c r="B88" s="6" t="s">
        <v>402</v>
      </c>
      <c r="C88" s="6" t="n">
        <v>108</v>
      </c>
      <c r="D88" s="6" t="n">
        <v>540</v>
      </c>
      <c r="E88" s="16" t="n">
        <v>0.166551108092622</v>
      </c>
      <c r="F88" s="16" t="n">
        <v>0.022949463847625</v>
      </c>
      <c r="G88" s="16" t="n">
        <v>0.189364029370524</v>
      </c>
      <c r="H88" s="16" t="n">
        <v>0.0352111889031045</v>
      </c>
      <c r="I88" s="23" t="n">
        <f aca="false">G88-E88</f>
        <v>0.0228129212779028</v>
      </c>
      <c r="J88" s="17" t="n">
        <f aca="false">100*(G88-E88)/E88</f>
        <v>13.6972497746555</v>
      </c>
      <c r="K88" s="16" t="n">
        <v>8.51808268506417</v>
      </c>
      <c r="L88" s="17" t="n">
        <v>221.715137151139</v>
      </c>
      <c r="M88" s="18" t="n">
        <v>2.49093975766285E-015</v>
      </c>
      <c r="N88" s="18" t="n">
        <v>4.35758903484566E-015</v>
      </c>
      <c r="O88" s="6" t="str">
        <f aca="false">IF(N88&lt;0.05,"Yes","No")</f>
        <v>Yes</v>
      </c>
      <c r="P88" s="16" t="n">
        <v>0.680356883973493</v>
      </c>
      <c r="Q88" s="17" t="n">
        <v>41.7566333980869</v>
      </c>
      <c r="R88" s="18" t="n">
        <v>2.0364007192563E-010</v>
      </c>
      <c r="S88" s="18" t="n">
        <v>0.000649124730298694</v>
      </c>
      <c r="T88" s="16" t="n">
        <v>0.0228129212779027</v>
      </c>
      <c r="U88" s="18" t="n">
        <v>0.000721646295283348</v>
      </c>
      <c r="V88" s="16" t="n">
        <v>0.00121003899951342</v>
      </c>
      <c r="W88" s="6" t="s">
        <v>486</v>
      </c>
      <c r="X88" s="17" t="n">
        <v>100</v>
      </c>
      <c r="Y88" s="16" t="n">
        <v>0.708916323731139</v>
      </c>
      <c r="Z88" s="16" t="n">
        <f aca="false">(G88-E88)/SQRT(H88^2/D88+F88^2/C88)</f>
        <v>8.51808268506419</v>
      </c>
      <c r="AA88" s="24" t="n">
        <f aca="false">ABS(K88-Z88)</f>
        <v>0</v>
      </c>
    </row>
    <row r="89" customFormat="false" ht="15" hidden="false" customHeight="false" outlineLevel="0" collapsed="false">
      <c r="A89" s="17" t="n">
        <v>484</v>
      </c>
      <c r="B89" s="6" t="s">
        <v>402</v>
      </c>
      <c r="C89" s="6" t="n">
        <v>108</v>
      </c>
      <c r="D89" s="6" t="n">
        <v>540</v>
      </c>
      <c r="E89" s="16" t="n">
        <v>0.16582526549421</v>
      </c>
      <c r="F89" s="16" t="n">
        <v>0.0228946543461622</v>
      </c>
      <c r="G89" s="16" t="n">
        <v>0.188632104173303</v>
      </c>
      <c r="H89" s="16" t="n">
        <v>0.0351739052501558</v>
      </c>
      <c r="I89" s="23" t="n">
        <f aca="false">G89-E89</f>
        <v>0.0228068386790929</v>
      </c>
      <c r="J89" s="17" t="n">
        <f aca="false">100*(G89-E89)/E89</f>
        <v>13.753536658676</v>
      </c>
      <c r="K89" s="16" t="n">
        <v>8.53255689744859</v>
      </c>
      <c r="L89" s="17" t="n">
        <v>222.043870094986</v>
      </c>
      <c r="M89" s="18" t="n">
        <v>2.25303183806443E-015</v>
      </c>
      <c r="N89" s="18" t="n">
        <v>3.97115762732666E-015</v>
      </c>
      <c r="O89" s="6" t="str">
        <f aca="false">IF(N89&lt;0.05,"Yes","No")</f>
        <v>Yes</v>
      </c>
      <c r="P89" s="16" t="n">
        <v>0.680966889727863</v>
      </c>
      <c r="Q89" s="17" t="n">
        <v>41.8315446871955</v>
      </c>
      <c r="R89" s="18" t="n">
        <v>1.96442764330076E-010</v>
      </c>
      <c r="S89" s="18" t="n">
        <v>0.000630852308664437</v>
      </c>
      <c r="T89" s="16" t="n">
        <v>0.0228068386790929</v>
      </c>
      <c r="U89" s="18" t="n">
        <v>0.000717280097154384</v>
      </c>
      <c r="V89" s="16" t="n">
        <v>0.00120560438729709</v>
      </c>
      <c r="W89" s="6" t="s">
        <v>486</v>
      </c>
      <c r="X89" s="17" t="n">
        <v>100</v>
      </c>
      <c r="Y89" s="16" t="n">
        <v>0.709224965706447</v>
      </c>
      <c r="Z89" s="16" t="n">
        <f aca="false">(G89-E89)/SQRT(H89^2/D89+F89^2/C89)</f>
        <v>8.53255689744858</v>
      </c>
      <c r="AA89" s="24" t="n">
        <f aca="false">ABS(K89-Z89)</f>
        <v>0</v>
      </c>
    </row>
    <row r="90" customFormat="false" ht="15" hidden="false" customHeight="false" outlineLevel="0" collapsed="false">
      <c r="A90" s="17" t="n">
        <v>485</v>
      </c>
      <c r="B90" s="6" t="s">
        <v>402</v>
      </c>
      <c r="C90" s="6" t="n">
        <v>108</v>
      </c>
      <c r="D90" s="6" t="n">
        <v>540</v>
      </c>
      <c r="E90" s="16" t="n">
        <v>0.165036390432053</v>
      </c>
      <c r="F90" s="16" t="n">
        <v>0.022812395914391</v>
      </c>
      <c r="G90" s="16" t="n">
        <v>0.187895573289306</v>
      </c>
      <c r="H90" s="16" t="n">
        <v>0.0351613600651182</v>
      </c>
      <c r="I90" s="23" t="n">
        <f aca="false">G90-E90</f>
        <v>0.022859182857253</v>
      </c>
      <c r="J90" s="17" t="n">
        <f aca="false">100*(G90-E90)/E90</f>
        <v>13.8509954061703</v>
      </c>
      <c r="K90" s="16" t="n">
        <v>8.57403777024192</v>
      </c>
      <c r="L90" s="17" t="n">
        <v>222.848168275775</v>
      </c>
      <c r="M90" s="18" t="n">
        <v>1.69299297158092E-015</v>
      </c>
      <c r="N90" s="18" t="n">
        <v>3.04015233614658E-015</v>
      </c>
      <c r="O90" s="6" t="str">
        <f aca="false">IF(N90&lt;0.05,"Yes","No")</f>
        <v>Yes</v>
      </c>
      <c r="P90" s="16" t="n">
        <v>0.682944572951398</v>
      </c>
      <c r="Q90" s="17" t="n">
        <v>42.0748742179802</v>
      </c>
      <c r="R90" s="18" t="n">
        <v>1.74779725484193E-010</v>
      </c>
      <c r="S90" s="18" t="n">
        <v>0.00058165383919996</v>
      </c>
      <c r="T90" s="16" t="n">
        <v>0.022859182857253</v>
      </c>
      <c r="U90" s="18" t="n">
        <v>0.000698664155089268</v>
      </c>
      <c r="V90" s="16" t="n">
        <v>0.00118283109576354</v>
      </c>
      <c r="W90" s="6" t="s">
        <v>486</v>
      </c>
      <c r="X90" s="17" t="n">
        <v>100</v>
      </c>
      <c r="Y90" s="16" t="n">
        <v>0.709636488340192</v>
      </c>
      <c r="Z90" s="16" t="n">
        <f aca="false">(G90-E90)/SQRT(H90^2/D90+F90^2/C90)</f>
        <v>8.57403777024194</v>
      </c>
      <c r="AA90" s="24" t="n">
        <f aca="false">ABS(K90-Z90)</f>
        <v>0</v>
      </c>
    </row>
    <row r="91" customFormat="false" ht="15" hidden="false" customHeight="false" outlineLevel="0" collapsed="false">
      <c r="A91" s="17" t="n">
        <v>486</v>
      </c>
      <c r="B91" s="6" t="s">
        <v>402</v>
      </c>
      <c r="C91" s="6" t="n">
        <v>108</v>
      </c>
      <c r="D91" s="6" t="n">
        <v>540</v>
      </c>
      <c r="E91" s="16" t="n">
        <v>0.164181014453923</v>
      </c>
      <c r="F91" s="16" t="n">
        <v>0.0227370560425101</v>
      </c>
      <c r="G91" s="16" t="n">
        <v>0.18710277415812</v>
      </c>
      <c r="H91" s="16" t="n">
        <v>0.0351847032444626</v>
      </c>
      <c r="I91" s="23" t="n">
        <f aca="false">G91-E91</f>
        <v>0.0229217597041968</v>
      </c>
      <c r="J91" s="17" t="n">
        <f aca="false">100*(G91-E91)/E91</f>
        <v>13.9612730378333</v>
      </c>
      <c r="K91" s="16" t="n">
        <v>8.61493952043611</v>
      </c>
      <c r="L91" s="17" t="n">
        <v>223.840765949497</v>
      </c>
      <c r="M91" s="18" t="n">
        <v>1.27108445979337E-015</v>
      </c>
      <c r="N91" s="18" t="n">
        <v>2.29428560998786E-015</v>
      </c>
      <c r="O91" s="6" t="str">
        <f aca="false">IF(N91&lt;0.05,"Yes","No")</f>
        <v>Yes</v>
      </c>
      <c r="P91" s="16" t="n">
        <v>0.684568667624956</v>
      </c>
      <c r="Q91" s="17" t="n">
        <v>42.2752267299371</v>
      </c>
      <c r="R91" s="18" t="n">
        <v>1.58754791949683E-010</v>
      </c>
      <c r="S91" s="18" t="n">
        <v>0.000539998642108438</v>
      </c>
      <c r="T91" s="16" t="n">
        <v>0.0229217597041969</v>
      </c>
      <c r="U91" s="18" t="n">
        <v>0.000682381606114244</v>
      </c>
      <c r="V91" s="16" t="n">
        <v>0.00116617528787788</v>
      </c>
      <c r="W91" s="6" t="s">
        <v>486</v>
      </c>
      <c r="X91" s="17" t="n">
        <v>100</v>
      </c>
      <c r="Y91" s="16" t="n">
        <v>0.710442386831276</v>
      </c>
      <c r="Z91" s="16" t="n">
        <f aca="false">(G91-E91)/SQRT(H91^2/D91+F91^2/C91)</f>
        <v>8.61493952043609</v>
      </c>
      <c r="AA91" s="24" t="n">
        <f aca="false">ABS(K91-Z91)</f>
        <v>0</v>
      </c>
    </row>
    <row r="92" customFormat="false" ht="15" hidden="false" customHeight="false" outlineLevel="0" collapsed="false">
      <c r="A92" s="17" t="n">
        <v>487</v>
      </c>
      <c r="B92" s="6" t="s">
        <v>402</v>
      </c>
      <c r="C92" s="6" t="n">
        <v>108</v>
      </c>
      <c r="D92" s="6" t="n">
        <v>540</v>
      </c>
      <c r="E92" s="16" t="n">
        <v>0.163359473562903</v>
      </c>
      <c r="F92" s="16" t="n">
        <v>0.0226878558289004</v>
      </c>
      <c r="G92" s="16" t="n">
        <v>0.186331176606041</v>
      </c>
      <c r="H92" s="16" t="n">
        <v>0.0352347501625987</v>
      </c>
      <c r="I92" s="23" t="n">
        <f aca="false">G92-E92</f>
        <v>0.0229717030431385</v>
      </c>
      <c r="J92" s="17" t="n">
        <f aca="false">100*(G92-E92)/E92</f>
        <v>14.0620574626748</v>
      </c>
      <c r="K92" s="16" t="n">
        <v>8.64236221391518</v>
      </c>
      <c r="L92" s="17" t="n">
        <v>224.744478435314</v>
      </c>
      <c r="M92" s="18" t="n">
        <v>1.04342242043987E-015</v>
      </c>
      <c r="N92" s="18" t="n">
        <v>1.88822610279428E-015</v>
      </c>
      <c r="O92" s="6" t="str">
        <f aca="false">IF(N92&lt;0.05,"Yes","No")</f>
        <v>Yes</v>
      </c>
      <c r="P92" s="16" t="n">
        <v>0.68527333776802</v>
      </c>
      <c r="Q92" s="17" t="n">
        <v>42.3623046927368</v>
      </c>
      <c r="R92" s="18" t="n">
        <v>1.52258036796407E-010</v>
      </c>
      <c r="S92" s="18" t="n">
        <v>0.000520346780963889</v>
      </c>
      <c r="T92" s="16" t="n">
        <v>0.0229717030431386</v>
      </c>
      <c r="U92" s="18" t="n">
        <v>0.000675341936118763</v>
      </c>
      <c r="V92" s="16" t="n">
        <v>0.00115828033288614</v>
      </c>
      <c r="W92" s="6" t="s">
        <v>486</v>
      </c>
      <c r="X92" s="17" t="n">
        <v>100</v>
      </c>
      <c r="Y92" s="16" t="n">
        <v>0.711093964334705</v>
      </c>
      <c r="Z92" s="16" t="n">
        <f aca="false">(G92-E92)/SQRT(H92^2/D92+F92^2/C92)</f>
        <v>8.64236221391516</v>
      </c>
      <c r="AA92" s="24" t="n">
        <f aca="false">ABS(K92-Z92)</f>
        <v>0</v>
      </c>
    </row>
    <row r="93" customFormat="false" ht="15" hidden="false" customHeight="false" outlineLevel="0" collapsed="false">
      <c r="A93" s="17" t="n">
        <v>488</v>
      </c>
      <c r="B93" s="6" t="s">
        <v>402</v>
      </c>
      <c r="C93" s="6" t="n">
        <v>108</v>
      </c>
      <c r="D93" s="6" t="n">
        <v>540</v>
      </c>
      <c r="E93" s="16" t="n">
        <v>0.162767911398852</v>
      </c>
      <c r="F93" s="16" t="n">
        <v>0.0226546781743684</v>
      </c>
      <c r="G93" s="16" t="n">
        <v>0.185795327469155</v>
      </c>
      <c r="H93" s="16" t="n">
        <v>0.0352760825695877</v>
      </c>
      <c r="I93" s="23" t="n">
        <f aca="false">G93-E93</f>
        <v>0.0230274160703023</v>
      </c>
      <c r="J93" s="17" t="n">
        <f aca="false">100*(G93-E93)/E93</f>
        <v>14.147392979612</v>
      </c>
      <c r="K93" s="16" t="n">
        <v>8.66855832581714</v>
      </c>
      <c r="L93" s="17" t="n">
        <v>225.41275197364</v>
      </c>
      <c r="M93" s="18" t="n">
        <v>8.66984563885311E-016</v>
      </c>
      <c r="N93" s="18" t="n">
        <v>1.57300049112525E-015</v>
      </c>
      <c r="O93" s="6" t="str">
        <f aca="false">IF(N93&lt;0.05,"Yes","No")</f>
        <v>Yes</v>
      </c>
      <c r="P93" s="16" t="n">
        <v>0.686267665361724</v>
      </c>
      <c r="Q93" s="17" t="n">
        <v>42.4853287929296</v>
      </c>
      <c r="R93" s="18" t="n">
        <v>1.43531712896512E-010</v>
      </c>
      <c r="S93" s="18" t="n">
        <v>0.000479129452300321</v>
      </c>
      <c r="T93" s="16" t="n">
        <v>0.0230274160703023</v>
      </c>
      <c r="U93" s="18" t="n">
        <v>0.000670367608060851</v>
      </c>
      <c r="V93" s="16" t="n">
        <v>0.00115311112016938</v>
      </c>
      <c r="W93" s="6" t="s">
        <v>486</v>
      </c>
      <c r="X93" s="17" t="n">
        <v>100</v>
      </c>
      <c r="Y93" s="16" t="n">
        <v>0.711282578875171</v>
      </c>
      <c r="Z93" s="16" t="n">
        <f aca="false">(G93-E93)/SQRT(H93^2/D93+F93^2/C93)</f>
        <v>8.66855832581712</v>
      </c>
      <c r="AA93" s="24" t="n">
        <f aca="false">ABS(K93-Z93)</f>
        <v>0</v>
      </c>
    </row>
    <row r="94" customFormat="false" ht="15" hidden="false" customHeight="false" outlineLevel="0" collapsed="false">
      <c r="A94" s="17" t="n">
        <v>489</v>
      </c>
      <c r="B94" s="6" t="s">
        <v>402</v>
      </c>
      <c r="C94" s="6" t="n">
        <v>108</v>
      </c>
      <c r="D94" s="6" t="n">
        <v>540</v>
      </c>
      <c r="E94" s="16" t="n">
        <v>0.162247044758664</v>
      </c>
      <c r="F94" s="16" t="n">
        <v>0.02264974743368</v>
      </c>
      <c r="G94" s="16" t="n">
        <v>0.185382345098036</v>
      </c>
      <c r="H94" s="16" t="n">
        <v>0.0353490494337641</v>
      </c>
      <c r="I94" s="23" t="n">
        <f aca="false">G94-E94</f>
        <v>0.0231353003393721</v>
      </c>
      <c r="J94" s="17" t="n">
        <f aca="false">100*(G94-E94)/E94</f>
        <v>14.2593046140131</v>
      </c>
      <c r="K94" s="16" t="n">
        <v>8.70456187376884</v>
      </c>
      <c r="L94" s="17" t="n">
        <v>225.994804235912</v>
      </c>
      <c r="M94" s="18" t="n">
        <v>6.76065021115007E-016</v>
      </c>
      <c r="N94" s="18" t="n">
        <v>1.231927675076E-015</v>
      </c>
      <c r="O94" s="6" t="str">
        <f aca="false">IF(N94&lt;0.05,"Yes","No")</f>
        <v>Yes</v>
      </c>
      <c r="P94" s="16" t="n">
        <v>0.68817832584811</v>
      </c>
      <c r="Q94" s="17" t="n">
        <v>42.7222277294029</v>
      </c>
      <c r="R94" s="18" t="n">
        <v>1.28116989861616E-010</v>
      </c>
      <c r="S94" s="18" t="n">
        <v>0.000457316133743455</v>
      </c>
      <c r="T94" s="16" t="n">
        <v>0.0231353003393721</v>
      </c>
      <c r="U94" s="18" t="n">
        <v>0.000655391980284087</v>
      </c>
      <c r="V94" s="16" t="n">
        <v>0.00114024540607146</v>
      </c>
      <c r="W94" s="6" t="s">
        <v>486</v>
      </c>
      <c r="X94" s="17" t="n">
        <v>100</v>
      </c>
      <c r="Y94" s="16" t="n">
        <v>0.712071330589849</v>
      </c>
      <c r="Z94" s="16" t="n">
        <f aca="false">(G94-E94)/SQRT(H94^2/D94+F94^2/C94)</f>
        <v>8.70456187376886</v>
      </c>
      <c r="AA94" s="24" t="n">
        <f aca="false">ABS(K94-Z94)</f>
        <v>0</v>
      </c>
    </row>
    <row r="95" customFormat="false" ht="15" hidden="false" customHeight="false" outlineLevel="0" collapsed="false">
      <c r="A95" s="17" t="n">
        <v>490</v>
      </c>
      <c r="B95" s="6" t="s">
        <v>402</v>
      </c>
      <c r="C95" s="6" t="n">
        <v>108</v>
      </c>
      <c r="D95" s="6" t="n">
        <v>540</v>
      </c>
      <c r="E95" s="16" t="n">
        <v>0.161727460860102</v>
      </c>
      <c r="F95" s="16" t="n">
        <v>0.0226481506138887</v>
      </c>
      <c r="G95" s="16" t="n">
        <v>0.18498499299641</v>
      </c>
      <c r="H95" s="16" t="n">
        <v>0.0354546325465953</v>
      </c>
      <c r="I95" s="23" t="n">
        <f aca="false">G95-E95</f>
        <v>0.0232575321363078</v>
      </c>
      <c r="J95" s="17" t="n">
        <f aca="false">100*(G95-E95)/E95</f>
        <v>14.3806945416809</v>
      </c>
      <c r="K95" s="16" t="n">
        <v>8.74240286593399</v>
      </c>
      <c r="L95" s="17" t="n">
        <v>226.777145462055</v>
      </c>
      <c r="M95" s="18" t="n">
        <v>5.18382555690623E-016</v>
      </c>
      <c r="N95" s="18" t="n">
        <v>9.46239573854039E-016</v>
      </c>
      <c r="O95" s="6" t="str">
        <f aca="false">IF(N95&lt;0.05,"Yes","No")</f>
        <v>Yes</v>
      </c>
      <c r="P95" s="16" t="n">
        <v>0.689912263498078</v>
      </c>
      <c r="Q95" s="17" t="n">
        <v>42.9377852371457</v>
      </c>
      <c r="R95" s="18" t="n">
        <v>1.15539451399678E-010</v>
      </c>
      <c r="S95" s="18" t="n">
        <v>0.000441687914635716</v>
      </c>
      <c r="T95" s="16" t="n">
        <v>0.0232575321363078</v>
      </c>
      <c r="U95" s="18" t="n">
        <v>0.000640571110750291</v>
      </c>
      <c r="V95" s="16" t="n">
        <v>0.00112540528955174</v>
      </c>
      <c r="W95" s="6" t="s">
        <v>486</v>
      </c>
      <c r="X95" s="17" t="n">
        <v>100</v>
      </c>
      <c r="Y95" s="16" t="n">
        <v>0.712825788751715</v>
      </c>
      <c r="Z95" s="16" t="n">
        <f aca="false">(G95-E95)/SQRT(H95^2/D95+F95^2/C95)</f>
        <v>8.74240286593398</v>
      </c>
      <c r="AA95" s="24" t="n">
        <f aca="false">ABS(K95-Z95)</f>
        <v>0</v>
      </c>
    </row>
    <row r="96" customFormat="false" ht="15" hidden="false" customHeight="false" outlineLevel="0" collapsed="false">
      <c r="A96" s="17" t="n">
        <v>491</v>
      </c>
      <c r="B96" s="6" t="s">
        <v>402</v>
      </c>
      <c r="C96" s="6" t="n">
        <v>108</v>
      </c>
      <c r="D96" s="6" t="n">
        <v>540</v>
      </c>
      <c r="E96" s="16" t="n">
        <v>0.161191207184284</v>
      </c>
      <c r="F96" s="16" t="n">
        <v>0.0226326425162947</v>
      </c>
      <c r="G96" s="16" t="n">
        <v>0.184547381185823</v>
      </c>
      <c r="H96" s="16" t="n">
        <v>0.0355854658115269</v>
      </c>
      <c r="I96" s="23" t="n">
        <f aca="false">G96-E96</f>
        <v>0.0233561740015392</v>
      </c>
      <c r="J96" s="17" t="n">
        <f aca="false">100*(G96-E96)/E96</f>
        <v>14.4897320452703</v>
      </c>
      <c r="K96" s="16" t="n">
        <v>8.77284655701716</v>
      </c>
      <c r="L96" s="17" t="n">
        <v>227.9052410071</v>
      </c>
      <c r="M96" s="18" t="n">
        <v>4.14278108164967E-016</v>
      </c>
      <c r="N96" s="18" t="n">
        <v>7.58847694206274E-016</v>
      </c>
      <c r="O96" s="6" t="str">
        <f aca="false">IF(N96&lt;0.05,"Yes","No")</f>
        <v>Yes</v>
      </c>
      <c r="P96" s="16" t="n">
        <v>0.690516182688468</v>
      </c>
      <c r="Q96" s="17" t="n">
        <v>43.0129898777475</v>
      </c>
      <c r="R96" s="18" t="n">
        <v>1.11449476582717E-010</v>
      </c>
      <c r="S96" s="18" t="n">
        <v>0.000404259466816998</v>
      </c>
      <c r="T96" s="16" t="n">
        <v>0.0233561740015392</v>
      </c>
      <c r="U96" s="18" t="n">
        <v>0.000636289520893762</v>
      </c>
      <c r="V96" s="16" t="n">
        <v>0.00112540528955174</v>
      </c>
      <c r="W96" s="6" t="s">
        <v>486</v>
      </c>
      <c r="X96" s="17" t="n">
        <v>100</v>
      </c>
      <c r="Y96" s="16" t="n">
        <v>0.713443072702332</v>
      </c>
      <c r="Z96" s="16" t="n">
        <f aca="false">(G96-E96)/SQRT(H96^2/D96+F96^2/C96)</f>
        <v>8.77284655701715</v>
      </c>
      <c r="AA96" s="24" t="n">
        <f aca="false">ABS(K96-Z96)</f>
        <v>0</v>
      </c>
    </row>
    <row r="97" customFormat="false" ht="15" hidden="false" customHeight="false" outlineLevel="0" collapsed="false">
      <c r="A97" s="17" t="n">
        <v>492</v>
      </c>
      <c r="B97" s="6" t="s">
        <v>402</v>
      </c>
      <c r="C97" s="6" t="n">
        <v>108</v>
      </c>
      <c r="D97" s="6" t="n">
        <v>540</v>
      </c>
      <c r="E97" s="16" t="n">
        <v>0.160693098273542</v>
      </c>
      <c r="F97" s="16" t="n">
        <v>0.0226613340552534</v>
      </c>
      <c r="G97" s="16" t="n">
        <v>0.184198119477541</v>
      </c>
      <c r="H97" s="16" t="n">
        <v>0.0357494955047717</v>
      </c>
      <c r="I97" s="23" t="n">
        <f aca="false">G97-E97</f>
        <v>0.0235050212039992</v>
      </c>
      <c r="J97" s="17" t="n">
        <f aca="false">100*(G97-E97)/E97</f>
        <v>14.6272748839452</v>
      </c>
      <c r="K97" s="16" t="n">
        <v>8.80784058843042</v>
      </c>
      <c r="L97" s="17" t="n">
        <v>228.772595980388</v>
      </c>
      <c r="M97" s="18" t="n">
        <v>3.22658271734427E-016</v>
      </c>
      <c r="N97" s="18" t="n">
        <v>5.94653534135115E-016</v>
      </c>
      <c r="O97" s="6" t="str">
        <f aca="false">IF(N97&lt;0.05,"Yes","No")</f>
        <v>Yes</v>
      </c>
      <c r="P97" s="16" t="n">
        <v>0.691899114944175</v>
      </c>
      <c r="Q97" s="17" t="n">
        <v>43.1854510553206</v>
      </c>
      <c r="R97" s="18" t="n">
        <v>1.02610655445616E-010</v>
      </c>
      <c r="S97" s="18" t="n">
        <v>0.000359410744463371</v>
      </c>
      <c r="T97" s="16" t="n">
        <v>0.0235050212039992</v>
      </c>
      <c r="U97" s="18" t="n">
        <v>0.000629168736652759</v>
      </c>
      <c r="V97" s="16" t="n">
        <v>0.0011221422034868</v>
      </c>
      <c r="W97" s="6" t="s">
        <v>486</v>
      </c>
      <c r="X97" s="17" t="n">
        <v>100</v>
      </c>
      <c r="Y97" s="16" t="n">
        <v>0.714214677640604</v>
      </c>
      <c r="Z97" s="16" t="n">
        <f aca="false">(G97-E97)/SQRT(H97^2/D97+F97^2/C97)</f>
        <v>8.80784058843043</v>
      </c>
      <c r="AA97" s="24" t="n">
        <f aca="false">ABS(K97-Z97)</f>
        <v>0</v>
      </c>
    </row>
    <row r="98" customFormat="false" ht="15" hidden="false" customHeight="false" outlineLevel="0" collapsed="false">
      <c r="A98" s="17" t="n">
        <v>493</v>
      </c>
      <c r="B98" s="6" t="s">
        <v>402</v>
      </c>
      <c r="C98" s="6" t="n">
        <v>108</v>
      </c>
      <c r="D98" s="6" t="n">
        <v>540</v>
      </c>
      <c r="E98" s="16" t="n">
        <v>0.160443849792635</v>
      </c>
      <c r="F98" s="16" t="n">
        <v>0.0226992777153057</v>
      </c>
      <c r="G98" s="16" t="n">
        <v>0.184079690981242</v>
      </c>
      <c r="H98" s="16" t="n">
        <v>0.0359439049824715</v>
      </c>
      <c r="I98" s="23" t="n">
        <f aca="false">G98-E98</f>
        <v>0.0236358411886074</v>
      </c>
      <c r="J98" s="17" t="n">
        <f aca="false">100*(G98-E98)/E98</f>
        <v>14.7315345643697</v>
      </c>
      <c r="K98" s="16" t="n">
        <v>8.8310156914881</v>
      </c>
      <c r="L98" s="17" t="n">
        <v>229.756057574008</v>
      </c>
      <c r="M98" s="18" t="n">
        <v>2.71093196078164E-016</v>
      </c>
      <c r="N98" s="18" t="n">
        <v>5.00938262937751E-016</v>
      </c>
      <c r="O98" s="6" t="str">
        <f aca="false">IF(N98&lt;0.05,"Yes","No")</f>
        <v>Yes</v>
      </c>
      <c r="P98" s="16" t="n">
        <v>0.692177948170558</v>
      </c>
      <c r="Q98" s="17" t="n">
        <v>43.2202652782096</v>
      </c>
      <c r="R98" s="18" t="n">
        <v>1.00913623420734E-010</v>
      </c>
      <c r="S98" s="18" t="n">
        <v>0.00032659310510349</v>
      </c>
      <c r="T98" s="16" t="n">
        <v>0.0236358411886074</v>
      </c>
      <c r="U98" s="18" t="n">
        <v>0.000634740669599931</v>
      </c>
      <c r="V98" s="16" t="n">
        <v>0.00112540528955174</v>
      </c>
      <c r="W98" s="6" t="s">
        <v>486</v>
      </c>
      <c r="X98" s="17" t="n">
        <v>100</v>
      </c>
      <c r="Y98" s="16" t="n">
        <v>0.714557613168724</v>
      </c>
      <c r="Z98" s="16" t="n">
        <f aca="false">(G98-E98)/SQRT(H98^2/D98+F98^2/C98)</f>
        <v>8.8310156914881</v>
      </c>
      <c r="AA98" s="24" t="n">
        <f aca="false">ABS(K98-Z98)</f>
        <v>0</v>
      </c>
    </row>
    <row r="99" customFormat="false" ht="15" hidden="false" customHeight="false" outlineLevel="0" collapsed="false">
      <c r="A99" s="17" t="n">
        <v>494</v>
      </c>
      <c r="B99" s="6" t="s">
        <v>402</v>
      </c>
      <c r="C99" s="6" t="n">
        <v>108</v>
      </c>
      <c r="D99" s="6" t="n">
        <v>540</v>
      </c>
      <c r="E99" s="16" t="n">
        <v>0.160370483925497</v>
      </c>
      <c r="F99" s="16" t="n">
        <v>0.0227424269526112</v>
      </c>
      <c r="G99" s="16" t="n">
        <v>0.184142488917267</v>
      </c>
      <c r="H99" s="16" t="n">
        <v>0.0361657789655037</v>
      </c>
      <c r="I99" s="23" t="n">
        <f aca="false">G99-E99</f>
        <v>0.0237720049917698</v>
      </c>
      <c r="J99" s="17" t="n">
        <f aca="false">100*(G99-E99)/E99</f>
        <v>14.8231796836215</v>
      </c>
      <c r="K99" s="16" t="n">
        <v>8.85241441016374</v>
      </c>
      <c r="L99" s="17" t="n">
        <v>230.881031643267</v>
      </c>
      <c r="M99" s="18" t="n">
        <v>2.29752540623495E-016</v>
      </c>
      <c r="N99" s="18" t="n">
        <v>4.25295231585871E-016</v>
      </c>
      <c r="O99" s="6" t="str">
        <f aca="false">IF(N99&lt;0.05,"Yes","No")</f>
        <v>Yes</v>
      </c>
      <c r="P99" s="16" t="n">
        <v>0.692109753505052</v>
      </c>
      <c r="Q99" s="17" t="n">
        <v>43.2117494150555</v>
      </c>
      <c r="R99" s="18" t="n">
        <v>1.01326110829954E-010</v>
      </c>
      <c r="S99" s="18" t="n">
        <v>0.000298520163429577</v>
      </c>
      <c r="T99" s="16" t="n">
        <v>0.0237720049917698</v>
      </c>
      <c r="U99" s="18" t="n">
        <v>0.00064327059926442</v>
      </c>
      <c r="V99" s="16" t="n">
        <v>0.00112689262521089</v>
      </c>
      <c r="W99" s="6" t="s">
        <v>486</v>
      </c>
      <c r="X99" s="17" t="n">
        <v>100</v>
      </c>
      <c r="Y99" s="16" t="n">
        <v>0.714934842249657</v>
      </c>
      <c r="Z99" s="16" t="n">
        <f aca="false">(G99-E99)/SQRT(H99^2/D99+F99^2/C99)</f>
        <v>8.85241441016374</v>
      </c>
      <c r="AA99" s="24" t="n">
        <f aca="false">ABS(K99-Z99)</f>
        <v>0</v>
      </c>
    </row>
    <row r="100" customFormat="false" ht="15" hidden="false" customHeight="false" outlineLevel="0" collapsed="false">
      <c r="A100" s="17" t="n">
        <v>495</v>
      </c>
      <c r="B100" s="6" t="s">
        <v>402</v>
      </c>
      <c r="C100" s="6" t="n">
        <v>108</v>
      </c>
      <c r="D100" s="6" t="n">
        <v>540</v>
      </c>
      <c r="E100" s="16" t="n">
        <v>0.160150329478913</v>
      </c>
      <c r="F100" s="16" t="n">
        <v>0.0228189730910358</v>
      </c>
      <c r="G100" s="16" t="n">
        <v>0.184169350992198</v>
      </c>
      <c r="H100" s="16" t="n">
        <v>0.036411795333656</v>
      </c>
      <c r="I100" s="23" t="n">
        <f aca="false">G100-E100</f>
        <v>0.0240190215132854</v>
      </c>
      <c r="J100" s="17" t="n">
        <f aca="false">100*(G100-E100)/E100</f>
        <v>14.9977971268851</v>
      </c>
      <c r="K100" s="16" t="n">
        <v>8.90414096704521</v>
      </c>
      <c r="L100" s="17" t="n">
        <v>231.792298386722</v>
      </c>
      <c r="M100" s="18" t="n">
        <v>1.59487074734309E-016</v>
      </c>
      <c r="N100" s="18" t="n">
        <v>2.96270861199631E-016</v>
      </c>
      <c r="O100" s="6" t="str">
        <f aca="false">IF(N100&lt;0.05,"Yes","No")</f>
        <v>Yes</v>
      </c>
      <c r="P100" s="16" t="n">
        <v>0.694749021336911</v>
      </c>
      <c r="Q100" s="17" t="n">
        <v>43.5419422257022</v>
      </c>
      <c r="R100" s="18" t="n">
        <v>8.65071426329756E-011</v>
      </c>
      <c r="S100" s="18" t="n">
        <v>0.000274048882373081</v>
      </c>
      <c r="T100" s="16" t="n">
        <v>0.0240190215132855</v>
      </c>
      <c r="U100" s="18" t="n">
        <v>0.000623038776974854</v>
      </c>
      <c r="V100" s="16" t="n">
        <v>0.0011140463578078</v>
      </c>
      <c r="W100" s="6" t="s">
        <v>486</v>
      </c>
      <c r="X100" s="17" t="n">
        <v>100</v>
      </c>
      <c r="Y100" s="16" t="n">
        <v>0.716117969821674</v>
      </c>
      <c r="Z100" s="16" t="n">
        <f aca="false">(G100-E100)/SQRT(H100^2/D100+F100^2/C100)</f>
        <v>8.90414096704522</v>
      </c>
      <c r="AA100" s="24" t="n">
        <f aca="false">ABS(K100-Z100)</f>
        <v>0</v>
      </c>
    </row>
    <row r="101" customFormat="false" ht="15" hidden="false" customHeight="false" outlineLevel="0" collapsed="false">
      <c r="A101" s="17" t="n">
        <v>496</v>
      </c>
      <c r="B101" s="6" t="s">
        <v>402</v>
      </c>
      <c r="C101" s="6" t="n">
        <v>108</v>
      </c>
      <c r="D101" s="6" t="n">
        <v>540</v>
      </c>
      <c r="E101" s="16" t="n">
        <v>0.160123428053878</v>
      </c>
      <c r="F101" s="16" t="n">
        <v>0.0229438101790143</v>
      </c>
      <c r="G101" s="16" t="n">
        <v>0.184365514914195</v>
      </c>
      <c r="H101" s="16" t="n">
        <v>0.0366722473011321</v>
      </c>
      <c r="I101" s="23" t="n">
        <f aca="false">G101-E101</f>
        <v>0.0242420868603168</v>
      </c>
      <c r="J101" s="17" t="n">
        <f aca="false">100*(G101-E101)/E101</f>
        <v>15.1396251972322</v>
      </c>
      <c r="K101" s="16" t="n">
        <v>8.932891192427</v>
      </c>
      <c r="L101" s="17" t="n">
        <v>232.240144347191</v>
      </c>
      <c r="M101" s="18" t="n">
        <v>1.3026960957148E-016</v>
      </c>
      <c r="N101" s="18" t="n">
        <v>2.4350217945701E-016</v>
      </c>
      <c r="O101" s="6" t="str">
        <f aca="false">IF(N101&lt;0.05,"Yes","No")</f>
        <v>Yes</v>
      </c>
      <c r="P101" s="16" t="n">
        <v>0.696305187431638</v>
      </c>
      <c r="Q101" s="17" t="n">
        <v>43.7372195938548</v>
      </c>
      <c r="R101" s="18" t="n">
        <v>7.87881933410537E-011</v>
      </c>
      <c r="S101" s="18" t="n">
        <v>0.000275921018427936</v>
      </c>
      <c r="T101" s="16" t="n">
        <v>0.0242420868603168</v>
      </c>
      <c r="U101" s="18" t="n">
        <v>0.000615834280614589</v>
      </c>
      <c r="V101" s="16" t="n">
        <v>0.00110492555386102</v>
      </c>
      <c r="W101" s="6" t="s">
        <v>486</v>
      </c>
      <c r="X101" s="17" t="n">
        <v>100</v>
      </c>
      <c r="Y101" s="16" t="n">
        <v>0.716666666666667</v>
      </c>
      <c r="Z101" s="16" t="n">
        <f aca="false">(G101-E101)/SQRT(H101^2/D101+F101^2/C101)</f>
        <v>8.93289119242701</v>
      </c>
      <c r="AA101" s="24" t="n">
        <f aca="false">ABS(K101-Z101)</f>
        <v>0</v>
      </c>
    </row>
    <row r="102" customFormat="false" ht="15" hidden="false" customHeight="false" outlineLevel="0" collapsed="false">
      <c r="A102" s="17" t="n">
        <v>497</v>
      </c>
      <c r="B102" s="6" t="s">
        <v>402</v>
      </c>
      <c r="C102" s="6" t="n">
        <v>108</v>
      </c>
      <c r="D102" s="6" t="n">
        <v>540</v>
      </c>
      <c r="E102" s="16" t="n">
        <v>0.16022070110948</v>
      </c>
      <c r="F102" s="16" t="n">
        <v>0.0230793291118502</v>
      </c>
      <c r="G102" s="16" t="n">
        <v>0.18467084877193</v>
      </c>
      <c r="H102" s="16" t="n">
        <v>0.0369586411705861</v>
      </c>
      <c r="I102" s="23" t="n">
        <f aca="false">G102-E102</f>
        <v>0.0244501476624497</v>
      </c>
      <c r="J102" s="17" t="n">
        <f aca="false">100*(G102-E102)/E102</f>
        <v>15.2602925172214</v>
      </c>
      <c r="K102" s="16" t="n">
        <v>8.95092599269628</v>
      </c>
      <c r="L102" s="17" t="n">
        <v>232.7483556219</v>
      </c>
      <c r="M102" s="18" t="n">
        <v>1.14182136292925E-016</v>
      </c>
      <c r="N102" s="18" t="n">
        <v>2.1362125409745E-016</v>
      </c>
      <c r="O102" s="6" t="str">
        <f aca="false">IF(N102&lt;0.05,"Yes","No")</f>
        <v>Yes</v>
      </c>
      <c r="P102" s="16" t="n">
        <v>0.696934114619474</v>
      </c>
      <c r="Q102" s="17" t="n">
        <v>43.8162652476844</v>
      </c>
      <c r="R102" s="18" t="n">
        <v>7.58638449535026E-011</v>
      </c>
      <c r="S102" s="18" t="n">
        <v>0.000261930759638966</v>
      </c>
      <c r="T102" s="16" t="n">
        <v>0.0244501476624498</v>
      </c>
      <c r="U102" s="18" t="n">
        <v>0.000617883840455503</v>
      </c>
      <c r="V102" s="16" t="n">
        <v>0.00110671265882098</v>
      </c>
      <c r="W102" s="6" t="s">
        <v>486</v>
      </c>
      <c r="X102" s="17" t="n">
        <v>100</v>
      </c>
      <c r="Y102" s="16" t="n">
        <v>0.717318244170096</v>
      </c>
      <c r="Z102" s="16" t="n">
        <f aca="false">(G102-E102)/SQRT(H102^2/D102+F102^2/C102)</f>
        <v>8.95092599269626</v>
      </c>
      <c r="AA102" s="24" t="n">
        <f aca="false">ABS(K102-Z102)</f>
        <v>0</v>
      </c>
    </row>
    <row r="103" customFormat="false" ht="15" hidden="false" customHeight="false" outlineLevel="0" collapsed="false">
      <c r="A103" s="17" t="n">
        <v>498</v>
      </c>
      <c r="B103" s="6" t="s">
        <v>402</v>
      </c>
      <c r="C103" s="6" t="n">
        <v>108</v>
      </c>
      <c r="D103" s="6" t="n">
        <v>540</v>
      </c>
      <c r="E103" s="16" t="n">
        <v>0.160342132741654</v>
      </c>
      <c r="F103" s="16" t="n">
        <v>0.0232033430383308</v>
      </c>
      <c r="G103" s="16" t="n">
        <v>0.185014322275917</v>
      </c>
      <c r="H103" s="16" t="n">
        <v>0.0372827817076414</v>
      </c>
      <c r="I103" s="23" t="n">
        <f aca="false">G103-E103</f>
        <v>0.0246721895342625</v>
      </c>
      <c r="J103" s="17" t="n">
        <f aca="false">100*(G103-E103)/E103</f>
        <v>15.3872155199624</v>
      </c>
      <c r="K103" s="16" t="n">
        <v>8.97364860214105</v>
      </c>
      <c r="L103" s="17" t="n">
        <v>233.660273101234</v>
      </c>
      <c r="M103" s="18" t="n">
        <v>9.61451312067836E-017</v>
      </c>
      <c r="N103" s="18" t="n">
        <v>1.80519142685838E-016</v>
      </c>
      <c r="O103" s="6" t="str">
        <f aca="false">IF(N103&lt;0.05,"Yes","No")</f>
        <v>Yes</v>
      </c>
      <c r="P103" s="16" t="n">
        <v>0.697317467128035</v>
      </c>
      <c r="Q103" s="17" t="n">
        <v>43.8644812684203</v>
      </c>
      <c r="R103" s="18" t="n">
        <v>7.41338260731309E-011</v>
      </c>
      <c r="S103" s="18" t="n">
        <v>0.000238726186043826</v>
      </c>
      <c r="T103" s="16" t="n">
        <v>0.0246721895342624</v>
      </c>
      <c r="U103" s="18" t="n">
        <v>0.000620533211921861</v>
      </c>
      <c r="V103" s="16" t="n">
        <v>0.00111051131026221</v>
      </c>
      <c r="W103" s="6" t="s">
        <v>486</v>
      </c>
      <c r="X103" s="17" t="n">
        <v>100</v>
      </c>
      <c r="Y103" s="16" t="n">
        <v>0.718278463648834</v>
      </c>
      <c r="Z103" s="16" t="n">
        <f aca="false">(G103-E103)/SQRT(H103^2/D103+F103^2/C103)</f>
        <v>8.97364860214108</v>
      </c>
      <c r="AA103" s="24" t="n">
        <f aca="false">ABS(K103-Z103)</f>
        <v>0</v>
      </c>
    </row>
    <row r="104" customFormat="false" ht="15" hidden="false" customHeight="false" outlineLevel="0" collapsed="false">
      <c r="A104" s="17" t="n">
        <v>499</v>
      </c>
      <c r="B104" s="6" t="s">
        <v>402</v>
      </c>
      <c r="C104" s="6" t="n">
        <v>108</v>
      </c>
      <c r="D104" s="6" t="n">
        <v>540</v>
      </c>
      <c r="E104" s="16" t="n">
        <v>0.160531997887625</v>
      </c>
      <c r="F104" s="16" t="n">
        <v>0.0233896760135377</v>
      </c>
      <c r="G104" s="16" t="n">
        <v>0.185429213113255</v>
      </c>
      <c r="H104" s="16" t="n">
        <v>0.0376477792925871</v>
      </c>
      <c r="I104" s="23" t="n">
        <f aca="false">G104-E104</f>
        <v>0.0248972152256304</v>
      </c>
      <c r="J104" s="17" t="n">
        <f aca="false">100*(G104-E104)/E104</f>
        <v>15.5091916585122</v>
      </c>
      <c r="K104" s="16" t="n">
        <v>8.97801409055134</v>
      </c>
      <c r="L104" s="17" t="n">
        <v>234.134239686987</v>
      </c>
      <c r="M104" s="18" t="n">
        <v>9.24509135768595E-017</v>
      </c>
      <c r="N104" s="18" t="n">
        <v>1.73893795367038E-016</v>
      </c>
      <c r="O104" s="6" t="str">
        <f aca="false">IF(N104&lt;0.05,"Yes","No")</f>
        <v>Yes</v>
      </c>
      <c r="P104" s="16" t="n">
        <v>0.696941879025925</v>
      </c>
      <c r="Q104" s="17" t="n">
        <v>43.817241549979</v>
      </c>
      <c r="R104" s="18" t="n">
        <v>7.58284157312288E-011</v>
      </c>
      <c r="S104" s="18" t="n">
        <v>0.000226454156370854</v>
      </c>
      <c r="T104" s="16" t="n">
        <v>0.0248972152256303</v>
      </c>
      <c r="U104" s="18" t="n">
        <v>0.000628621066806467</v>
      </c>
      <c r="V104" s="16" t="n">
        <v>0.00112211797906575</v>
      </c>
      <c r="W104" s="6" t="s">
        <v>486</v>
      </c>
      <c r="X104" s="17" t="n">
        <v>100</v>
      </c>
      <c r="Y104" s="16" t="n">
        <v>0.718707133058985</v>
      </c>
      <c r="Z104" s="16" t="n">
        <f aca="false">(G104-E104)/SQRT(H104^2/D104+F104^2/C104)</f>
        <v>8.97801409055136</v>
      </c>
      <c r="AA104" s="24" t="n">
        <f aca="false">ABS(K104-Z104)</f>
        <v>0</v>
      </c>
    </row>
    <row r="105" customFormat="false" ht="15" hidden="false" customHeight="false" outlineLevel="0" collapsed="false">
      <c r="A105" s="17" t="n">
        <v>500</v>
      </c>
      <c r="B105" s="6" t="s">
        <v>403</v>
      </c>
      <c r="C105" s="6" t="n">
        <v>108</v>
      </c>
      <c r="D105" s="6" t="n">
        <v>540</v>
      </c>
      <c r="E105" s="16" t="n">
        <v>0.160995667593347</v>
      </c>
      <c r="F105" s="16" t="n">
        <v>0.0235798157995276</v>
      </c>
      <c r="G105" s="16" t="n">
        <v>0.186148051958945</v>
      </c>
      <c r="H105" s="16" t="n">
        <v>0.0380409570631473</v>
      </c>
      <c r="I105" s="23" t="n">
        <f aca="false">G105-E105</f>
        <v>0.0251523843655984</v>
      </c>
      <c r="J105" s="17" t="n">
        <f aca="false">100*(G105-E105)/E105</f>
        <v>15.623019390267</v>
      </c>
      <c r="K105" s="16" t="n">
        <v>8.9898419896185</v>
      </c>
      <c r="L105" s="17" t="n">
        <v>234.76000925641</v>
      </c>
      <c r="M105" s="18" t="n">
        <v>8.42598518582166E-017</v>
      </c>
      <c r="N105" s="18" t="n">
        <v>1.58628986338811E-016</v>
      </c>
      <c r="O105" s="6" t="str">
        <f aca="false">IF(N105&lt;0.05,"Yes","No")</f>
        <v>Yes</v>
      </c>
      <c r="P105" s="16" t="n">
        <v>0.696921085389235</v>
      </c>
      <c r="Q105" s="17" t="n">
        <v>43.8146269669353</v>
      </c>
      <c r="R105" s="18" t="n">
        <v>7.59233341876615E-011</v>
      </c>
      <c r="S105" s="18" t="n">
        <v>0.000209625435651918</v>
      </c>
      <c r="T105" s="16" t="n">
        <v>0.0251523843655983</v>
      </c>
      <c r="U105" s="18" t="n">
        <v>0.000636913995650072</v>
      </c>
      <c r="V105" s="16" t="n">
        <v>0.00112540528955174</v>
      </c>
      <c r="W105" s="6" t="s">
        <v>486</v>
      </c>
      <c r="X105" s="17" t="n">
        <v>100</v>
      </c>
      <c r="Y105" s="16" t="n">
        <v>0.719358710562414</v>
      </c>
      <c r="Z105" s="16" t="n">
        <f aca="false">(G105-E105)/SQRT(H105^2/D105+F105^2/C105)</f>
        <v>8.98984198961852</v>
      </c>
      <c r="AA105" s="24" t="n">
        <f aca="false">ABS(K105-Z105)</f>
        <v>0</v>
      </c>
    </row>
    <row r="106" customFormat="false" ht="15" hidden="false" customHeight="false" outlineLevel="0" collapsed="false">
      <c r="A106" s="17" t="n">
        <v>501</v>
      </c>
      <c r="B106" s="6" t="s">
        <v>403</v>
      </c>
      <c r="C106" s="6" t="n">
        <v>108</v>
      </c>
      <c r="D106" s="6" t="n">
        <v>540</v>
      </c>
      <c r="E106" s="16" t="n">
        <v>0.161685016834074</v>
      </c>
      <c r="F106" s="16" t="n">
        <v>0.023770321895094</v>
      </c>
      <c r="G106" s="16" t="n">
        <v>0.187118425040885</v>
      </c>
      <c r="H106" s="16" t="n">
        <v>0.0384584114358502</v>
      </c>
      <c r="I106" s="23" t="n">
        <f aca="false">G106-E106</f>
        <v>0.0254334082068117</v>
      </c>
      <c r="J106" s="17" t="n">
        <f aca="false">100*(G106-E106)/E106</f>
        <v>15.7302195990815</v>
      </c>
      <c r="K106" s="16" t="n">
        <v>9.00856679757671</v>
      </c>
      <c r="L106" s="17" t="n">
        <v>235.546623691426</v>
      </c>
      <c r="M106" s="18" t="n">
        <v>7.30391962668283E-017</v>
      </c>
      <c r="N106" s="18" t="n">
        <v>1.37999416687596E-016</v>
      </c>
      <c r="O106" s="6" t="str">
        <f aca="false">IF(N106&lt;0.05,"Yes","No")</f>
        <v>Yes</v>
      </c>
      <c r="P106" s="16" t="n">
        <v>0.69719957267794</v>
      </c>
      <c r="Q106" s="17" t="n">
        <v>43.8496503141339</v>
      </c>
      <c r="R106" s="18" t="n">
        <v>7.46617088486588E-011</v>
      </c>
      <c r="S106" s="18" t="n">
        <v>0.000192752678198562</v>
      </c>
      <c r="T106" s="16" t="n">
        <v>0.0254334082068116</v>
      </c>
      <c r="U106" s="18" t="n">
        <v>0.000643279781472144</v>
      </c>
      <c r="V106" s="16" t="n">
        <v>0.00112689262521089</v>
      </c>
      <c r="W106" s="6" t="s">
        <v>486</v>
      </c>
      <c r="X106" s="17" t="n">
        <v>100</v>
      </c>
      <c r="Y106" s="16" t="n">
        <v>0.71937585733882</v>
      </c>
      <c r="Z106" s="16" t="n">
        <f aca="false">(G106-E106)/SQRT(H106^2/D106+F106^2/C106)</f>
        <v>9.00856679757673</v>
      </c>
      <c r="AA106" s="24" t="n">
        <f aca="false">ABS(K106-Z106)</f>
        <v>0</v>
      </c>
    </row>
    <row r="107" customFormat="false" ht="15" hidden="false" customHeight="false" outlineLevel="0" collapsed="false">
      <c r="A107" s="17" t="n">
        <v>502</v>
      </c>
      <c r="B107" s="6" t="s">
        <v>403</v>
      </c>
      <c r="C107" s="6" t="n">
        <v>108</v>
      </c>
      <c r="D107" s="6" t="n">
        <v>540</v>
      </c>
      <c r="E107" s="16" t="n">
        <v>0.162395362707752</v>
      </c>
      <c r="F107" s="16" t="n">
        <v>0.0239985743868102</v>
      </c>
      <c r="G107" s="16" t="n">
        <v>0.188111576575924</v>
      </c>
      <c r="H107" s="16" t="n">
        <v>0.0389035228770325</v>
      </c>
      <c r="I107" s="23" t="n">
        <f aca="false">G107-E107</f>
        <v>0.025716213868172</v>
      </c>
      <c r="J107" s="17" t="n">
        <f aca="false">100*(G107-E107)/E107</f>
        <v>15.8355592422003</v>
      </c>
      <c r="K107" s="16" t="n">
        <v>9.01604956216353</v>
      </c>
      <c r="L107" s="17" t="n">
        <v>236.084437417183</v>
      </c>
      <c r="M107" s="18" t="n">
        <v>6.86657513446373E-017</v>
      </c>
      <c r="N107" s="18" t="n">
        <v>1.29970039256832E-016</v>
      </c>
      <c r="O107" s="6" t="str">
        <f aca="false">IF(N107&lt;0.05,"Yes","No")</f>
        <v>Yes</v>
      </c>
      <c r="P107" s="16" t="n">
        <v>0.696982065453175</v>
      </c>
      <c r="Q107" s="17" t="n">
        <v>43.8222947953337</v>
      </c>
      <c r="R107" s="18" t="n">
        <v>7.56453028724881E-011</v>
      </c>
      <c r="S107" s="18" t="n">
        <v>0.00017021431101551</v>
      </c>
      <c r="T107" s="16" t="n">
        <v>0.0257162138681721</v>
      </c>
      <c r="U107" s="18" t="n">
        <v>0.000648402770814134</v>
      </c>
      <c r="V107" s="16" t="n">
        <v>0.00113147360588081</v>
      </c>
      <c r="W107" s="6" t="s">
        <v>486</v>
      </c>
      <c r="X107" s="17" t="n">
        <v>100</v>
      </c>
      <c r="Y107" s="16" t="n">
        <v>0.71920438957476</v>
      </c>
      <c r="Z107" s="16" t="n">
        <f aca="false">(G107-E107)/SQRT(H107^2/D107+F107^2/C107)</f>
        <v>9.01604956216351</v>
      </c>
      <c r="AA107" s="24" t="n">
        <f aca="false">ABS(K107-Z107)</f>
        <v>0</v>
      </c>
    </row>
    <row r="108" customFormat="false" ht="15" hidden="false" customHeight="false" outlineLevel="0" collapsed="false">
      <c r="A108" s="17" t="n">
        <v>503</v>
      </c>
      <c r="B108" s="6" t="s">
        <v>403</v>
      </c>
      <c r="C108" s="6" t="n">
        <v>108</v>
      </c>
      <c r="D108" s="6" t="n">
        <v>540</v>
      </c>
      <c r="E108" s="16" t="n">
        <v>0.163229378147258</v>
      </c>
      <c r="F108" s="16" t="n">
        <v>0.0242925089459753</v>
      </c>
      <c r="G108" s="16" t="n">
        <v>0.189235404161391</v>
      </c>
      <c r="H108" s="16" t="n">
        <v>0.0393932398089821</v>
      </c>
      <c r="I108" s="23" t="n">
        <f aca="false">G108-E108</f>
        <v>0.0260060260141337</v>
      </c>
      <c r="J108" s="17" t="n">
        <f aca="false">100*(G108-E108)/E108</f>
        <v>15.9321969545656</v>
      </c>
      <c r="K108" s="16" t="n">
        <v>9.00629299219802</v>
      </c>
      <c r="L108" s="17" t="n">
        <v>236.177235039046</v>
      </c>
      <c r="M108" s="18" t="n">
        <v>7.32267977275034E-017</v>
      </c>
      <c r="N108" s="18" t="n">
        <v>1.3822956156827E-016</v>
      </c>
      <c r="O108" s="6" t="str">
        <f aca="false">IF(N108&lt;0.05,"Yes","No")</f>
        <v>Yes</v>
      </c>
      <c r="P108" s="16" t="n">
        <v>0.696091030117023</v>
      </c>
      <c r="Q108" s="17" t="n">
        <v>43.7103198801894</v>
      </c>
      <c r="R108" s="18" t="n">
        <v>7.98089646584156E-011</v>
      </c>
      <c r="S108" s="18" t="n">
        <v>0.000160426552504833</v>
      </c>
      <c r="T108" s="16" t="n">
        <v>0.0260060260141337</v>
      </c>
      <c r="U108" s="18" t="n">
        <v>0.000662250990060683</v>
      </c>
      <c r="V108" s="16" t="n">
        <v>0.00114611971179365</v>
      </c>
      <c r="W108" s="6" t="s">
        <v>486</v>
      </c>
      <c r="X108" s="17" t="n">
        <v>100</v>
      </c>
      <c r="Y108" s="16" t="n">
        <v>0.719272976680384</v>
      </c>
      <c r="Z108" s="16" t="n">
        <f aca="false">(G108-E108)/SQRT(H108^2/D108+F108^2/C108)</f>
        <v>9.00629299219802</v>
      </c>
      <c r="AA108" s="24" t="n">
        <f aca="false">ABS(K108-Z108)</f>
        <v>0</v>
      </c>
    </row>
    <row r="109" customFormat="false" ht="15" hidden="false" customHeight="false" outlineLevel="0" collapsed="false">
      <c r="A109" s="17" t="n">
        <v>504</v>
      </c>
      <c r="B109" s="6" t="s">
        <v>403</v>
      </c>
      <c r="C109" s="6" t="n">
        <v>108</v>
      </c>
      <c r="D109" s="6" t="n">
        <v>540</v>
      </c>
      <c r="E109" s="16" t="n">
        <v>0.164234568123464</v>
      </c>
      <c r="F109" s="16" t="n">
        <v>0.024605093009619</v>
      </c>
      <c r="G109" s="16" t="n">
        <v>0.190519180176435</v>
      </c>
      <c r="H109" s="16" t="n">
        <v>0.0398930280355402</v>
      </c>
      <c r="I109" s="23" t="n">
        <f aca="false">G109-E109</f>
        <v>0.0262846120529705</v>
      </c>
      <c r="J109" s="17" t="n">
        <f aca="false">100*(G109-E109)/E109</f>
        <v>16.0043116094846</v>
      </c>
      <c r="K109" s="16" t="n">
        <v>8.98768126822496</v>
      </c>
      <c r="L109" s="17" t="n">
        <v>236.128018169825</v>
      </c>
      <c r="M109" s="18" t="n">
        <v>8.31591537419267E-017</v>
      </c>
      <c r="N109" s="18" t="n">
        <v>1.56837865360671E-016</v>
      </c>
      <c r="O109" s="6" t="str">
        <f aca="false">IF(N109&lt;0.05,"Yes","No")</f>
        <v>Yes</v>
      </c>
      <c r="P109" s="16" t="n">
        <v>0.694724931337146</v>
      </c>
      <c r="Q109" s="17" t="n">
        <v>43.5389226973248</v>
      </c>
      <c r="R109" s="18" t="n">
        <v>8.66322778241684E-011</v>
      </c>
      <c r="S109" s="18" t="n">
        <v>0.0001567507998284</v>
      </c>
      <c r="T109" s="16" t="n">
        <v>0.0262846120529704</v>
      </c>
      <c r="U109" s="18" t="n">
        <v>0.000682720420794762</v>
      </c>
      <c r="V109" s="16" t="n">
        <v>0.00116617528787788</v>
      </c>
      <c r="W109" s="6" t="s">
        <v>486</v>
      </c>
      <c r="X109" s="17" t="n">
        <v>100</v>
      </c>
      <c r="Y109" s="16" t="n">
        <v>0.719255829903978</v>
      </c>
      <c r="Z109" s="16" t="n">
        <f aca="false">(G109-E109)/SQRT(H109^2/D109+F109^2/C109)</f>
        <v>8.98768126822498</v>
      </c>
      <c r="AA109" s="24" t="n">
        <f aca="false">ABS(K109-Z109)</f>
        <v>0</v>
      </c>
    </row>
    <row r="110" customFormat="false" ht="15" hidden="false" customHeight="false" outlineLevel="0" collapsed="false">
      <c r="A110" s="17" t="n">
        <v>505</v>
      </c>
      <c r="B110" s="6" t="s">
        <v>403</v>
      </c>
      <c r="C110" s="6" t="n">
        <v>108</v>
      </c>
      <c r="D110" s="6" t="n">
        <v>540</v>
      </c>
      <c r="E110" s="16" t="n">
        <v>0.165423820968028</v>
      </c>
      <c r="F110" s="16" t="n">
        <v>0.024914127025497</v>
      </c>
      <c r="G110" s="16" t="n">
        <v>0.191977522798159</v>
      </c>
      <c r="H110" s="16" t="n">
        <v>0.0403897716395574</v>
      </c>
      <c r="I110" s="23" t="n">
        <f aca="false">G110-E110</f>
        <v>0.026553701830131</v>
      </c>
      <c r="J110" s="17" t="n">
        <f aca="false">100*(G110-E110)/E110</f>
        <v>16.0519214673824</v>
      </c>
      <c r="K110" s="16" t="n">
        <v>8.96739796943535</v>
      </c>
      <c r="L110" s="17" t="n">
        <v>236.098582256045</v>
      </c>
      <c r="M110" s="18" t="n">
        <v>9.54626974540563E-017</v>
      </c>
      <c r="N110" s="18" t="n">
        <v>1.79398146109993E-016</v>
      </c>
      <c r="O110" s="6" t="str">
        <f aca="false">IF(N110&lt;0.05,"Yes","No")</f>
        <v>Yes</v>
      </c>
      <c r="P110" s="16" t="n">
        <v>0.693200301285853</v>
      </c>
      <c r="Q110" s="17" t="n">
        <v>43.3480330142517</v>
      </c>
      <c r="R110" s="18" t="n">
        <v>9.49234471345815E-011</v>
      </c>
      <c r="S110" s="18" t="n">
        <v>0.000143110687575154</v>
      </c>
      <c r="T110" s="16" t="n">
        <v>0.026553701830131</v>
      </c>
      <c r="U110" s="18" t="n">
        <v>0.000704359096338581</v>
      </c>
      <c r="V110" s="16" t="n">
        <v>0.00118959683392875</v>
      </c>
      <c r="W110" s="6" t="s">
        <v>486</v>
      </c>
      <c r="X110" s="17" t="n">
        <v>100</v>
      </c>
      <c r="Y110" s="16" t="n">
        <v>0.719170096021948</v>
      </c>
      <c r="Z110" s="16" t="n">
        <f aca="false">(G110-E110)/SQRT(H110^2/D110+F110^2/C110)</f>
        <v>8.96739796943535</v>
      </c>
      <c r="AA110" s="24" t="n">
        <f aca="false">ABS(K110-Z110)</f>
        <v>0</v>
      </c>
    </row>
    <row r="111" customFormat="false" ht="15" hidden="false" customHeight="false" outlineLevel="0" collapsed="false">
      <c r="A111" s="17" t="n">
        <v>506</v>
      </c>
      <c r="B111" s="6" t="s">
        <v>403</v>
      </c>
      <c r="C111" s="6" t="n">
        <v>108</v>
      </c>
      <c r="D111" s="6" t="n">
        <v>540</v>
      </c>
      <c r="E111" s="16" t="n">
        <v>0.16673862747848</v>
      </c>
      <c r="F111" s="16" t="n">
        <v>0.0252813912404285</v>
      </c>
      <c r="G111" s="16" t="n">
        <v>0.193612672540325</v>
      </c>
      <c r="H111" s="16" t="n">
        <v>0.0409321476285013</v>
      </c>
      <c r="I111" s="23" t="n">
        <f aca="false">G111-E111</f>
        <v>0.0268740450618443</v>
      </c>
      <c r="J111" s="17" t="n">
        <f aca="false">100*(G111-E111)/E111</f>
        <v>16.1174680805818</v>
      </c>
      <c r="K111" s="16" t="n">
        <v>8.94772513910515</v>
      </c>
      <c r="L111" s="17" t="n">
        <v>235.741442136808</v>
      </c>
      <c r="M111" s="18" t="n">
        <v>1.09833773875466E-016</v>
      </c>
      <c r="N111" s="18" t="n">
        <v>2.05669125590333E-016</v>
      </c>
      <c r="O111" s="6" t="str">
        <f aca="false">IF(N111&lt;0.05,"Yes","No")</f>
        <v>Yes</v>
      </c>
      <c r="P111" s="16" t="n">
        <v>0.692203909216793</v>
      </c>
      <c r="Q111" s="17" t="n">
        <v>43.2235074050355</v>
      </c>
      <c r="R111" s="18" t="n">
        <v>1.00757026284285E-010</v>
      </c>
      <c r="S111" s="18" t="n">
        <v>0.000130178509019397</v>
      </c>
      <c r="T111" s="16" t="n">
        <v>0.0268740450618443</v>
      </c>
      <c r="U111" s="18" t="n">
        <v>0.000714861507793295</v>
      </c>
      <c r="V111" s="16" t="n">
        <v>0.00120346476592445</v>
      </c>
      <c r="W111" s="6" t="s">
        <v>486</v>
      </c>
      <c r="X111" s="17" t="n">
        <v>100</v>
      </c>
      <c r="Y111" s="16" t="n">
        <v>0.718981481481481</v>
      </c>
      <c r="Z111" s="16" t="n">
        <f aca="false">(G111-E111)/SQRT(H111^2/D111+F111^2/C111)</f>
        <v>8.94772513910513</v>
      </c>
      <c r="AA111" s="24" t="n">
        <f aca="false">ABS(K111-Z111)</f>
        <v>0</v>
      </c>
    </row>
    <row r="112" customFormat="false" ht="15" hidden="false" customHeight="false" outlineLevel="0" collapsed="false">
      <c r="A112" s="17" t="n">
        <v>507</v>
      </c>
      <c r="B112" s="6" t="s">
        <v>403</v>
      </c>
      <c r="C112" s="6" t="n">
        <v>108</v>
      </c>
      <c r="D112" s="6" t="n">
        <v>540</v>
      </c>
      <c r="E112" s="16" t="n">
        <v>0.168308111528556</v>
      </c>
      <c r="F112" s="16" t="n">
        <v>0.0256874522093003</v>
      </c>
      <c r="G112" s="16" t="n">
        <v>0.195448131997276</v>
      </c>
      <c r="H112" s="16" t="n">
        <v>0.0414948393206305</v>
      </c>
      <c r="I112" s="23" t="n">
        <f aca="false">G112-E112</f>
        <v>0.0271400204687207</v>
      </c>
      <c r="J112" s="17" t="n">
        <f aca="false">100*(G112-E112)/E112</f>
        <v>16.1252005160286</v>
      </c>
      <c r="K112" s="16" t="n">
        <v>8.900407220486</v>
      </c>
      <c r="L112" s="17" t="n">
        <v>235.114467411418</v>
      </c>
      <c r="M112" s="18" t="n">
        <v>1.53051709590182E-016</v>
      </c>
      <c r="N112" s="18" t="n">
        <v>2.84567824645108E-016</v>
      </c>
      <c r="O112" s="6" t="str">
        <f aca="false">IF(N112&lt;0.05,"Yes","No")</f>
        <v>Yes</v>
      </c>
      <c r="P112" s="16" t="n">
        <v>0.689464236585877</v>
      </c>
      <c r="Q112" s="17" t="n">
        <v>42.8820360120992</v>
      </c>
      <c r="R112" s="18" t="n">
        <v>1.18668323055525E-010</v>
      </c>
      <c r="S112" s="18" t="n">
        <v>0.000132168745737296</v>
      </c>
      <c r="T112" s="16" t="n">
        <v>0.0271400204687207</v>
      </c>
      <c r="U112" s="18" t="n">
        <v>0.000745229810488954</v>
      </c>
      <c r="V112" s="16" t="n">
        <v>0.0012396894947247</v>
      </c>
      <c r="W112" s="6" t="s">
        <v>486</v>
      </c>
      <c r="X112" s="17" t="n">
        <v>100</v>
      </c>
      <c r="Y112" s="16" t="n">
        <v>0.717952674897119</v>
      </c>
      <c r="Z112" s="16" t="n">
        <f aca="false">(G112-E112)/SQRT(H112^2/D112+F112^2/C112)</f>
        <v>8.90040722048601</v>
      </c>
      <c r="AA112" s="24" t="n">
        <f aca="false">ABS(K112-Z112)</f>
        <v>0</v>
      </c>
    </row>
    <row r="113" customFormat="false" ht="15" hidden="false" customHeight="false" outlineLevel="0" collapsed="false">
      <c r="A113" s="17" t="n">
        <v>508</v>
      </c>
      <c r="B113" s="6" t="s">
        <v>403</v>
      </c>
      <c r="C113" s="6" t="n">
        <v>108</v>
      </c>
      <c r="D113" s="6" t="n">
        <v>540</v>
      </c>
      <c r="E113" s="16" t="n">
        <v>0.170134842326796</v>
      </c>
      <c r="F113" s="16" t="n">
        <v>0.0261133465636941</v>
      </c>
      <c r="G113" s="16" t="n">
        <v>0.197505902154026</v>
      </c>
      <c r="H113" s="16" t="n">
        <v>0.0420671072609522</v>
      </c>
      <c r="I113" s="23" t="n">
        <f aca="false">G113-E113</f>
        <v>0.0273710598272306</v>
      </c>
      <c r="J113" s="17" t="n">
        <f aca="false">100*(G113-E113)/E113</f>
        <v>16.0878626934371</v>
      </c>
      <c r="K113" s="16" t="n">
        <v>8.83808481668583</v>
      </c>
      <c r="L113" s="17" t="n">
        <v>234.363226119909</v>
      </c>
      <c r="M113" s="18" t="n">
        <v>2.36172432147896E-016</v>
      </c>
      <c r="N113" s="18" t="n">
        <v>4.36794260512966E-016</v>
      </c>
      <c r="O113" s="6" t="str">
        <f aca="false">IF(N113&lt;0.05,"Yes","No")</f>
        <v>Yes</v>
      </c>
      <c r="P113" s="16" t="n">
        <v>0.685740928737157</v>
      </c>
      <c r="Q113" s="17" t="n">
        <v>42.4201355990651</v>
      </c>
      <c r="R113" s="18" t="n">
        <v>1.48091542045145E-010</v>
      </c>
      <c r="S113" s="18" t="n">
        <v>0.00013401772972431</v>
      </c>
      <c r="T113" s="16" t="n">
        <v>0.0273710598272306</v>
      </c>
      <c r="U113" s="18" t="n">
        <v>0.000787276111503496</v>
      </c>
      <c r="V113" s="16" t="n">
        <v>0.00129426221460786</v>
      </c>
      <c r="W113" s="6" t="s">
        <v>486</v>
      </c>
      <c r="X113" s="17" t="n">
        <v>100</v>
      </c>
      <c r="Y113" s="16" t="n">
        <v>0.716820987654321</v>
      </c>
      <c r="Z113" s="16" t="n">
        <f aca="false">(G113-E113)/SQRT(H113^2/D113+F113^2/C113)</f>
        <v>8.83808481668583</v>
      </c>
      <c r="AA113" s="24" t="n">
        <f aca="false">ABS(K113-Z113)</f>
        <v>0</v>
      </c>
    </row>
    <row r="114" customFormat="false" ht="15" hidden="false" customHeight="false" outlineLevel="0" collapsed="false">
      <c r="A114" s="17" t="n">
        <v>509</v>
      </c>
      <c r="B114" s="6" t="s">
        <v>403</v>
      </c>
      <c r="C114" s="6" t="n">
        <v>108</v>
      </c>
      <c r="D114" s="6" t="n">
        <v>540</v>
      </c>
      <c r="E114" s="16" t="n">
        <v>0.172167828789464</v>
      </c>
      <c r="F114" s="16" t="n">
        <v>0.0265448220372613</v>
      </c>
      <c r="G114" s="16" t="n">
        <v>0.19980571621822</v>
      </c>
      <c r="H114" s="16" t="n">
        <v>0.0426462085862126</v>
      </c>
      <c r="I114" s="23" t="n">
        <f aca="false">G114-E114</f>
        <v>0.0276378874287561</v>
      </c>
      <c r="J114" s="17" t="n">
        <f aca="false">100*(G114-E114)/E114</f>
        <v>16.0528756290197</v>
      </c>
      <c r="K114" s="16" t="n">
        <v>8.78731930963832</v>
      </c>
      <c r="L114" s="17" t="n">
        <v>233.624585961856</v>
      </c>
      <c r="M114" s="18" t="n">
        <v>3.36585577724236E-016</v>
      </c>
      <c r="N114" s="18" t="n">
        <v>6.18693174801941E-016</v>
      </c>
      <c r="O114" s="6" t="str">
        <f aca="false">IF(N114&lt;0.05,"Yes","No")</f>
        <v>Yes</v>
      </c>
      <c r="P114" s="16" t="n">
        <v>0.682891168009215</v>
      </c>
      <c r="Q114" s="17" t="n">
        <v>42.0682941280046</v>
      </c>
      <c r="R114" s="18" t="n">
        <v>1.75332721709317E-010</v>
      </c>
      <c r="S114" s="18" t="n">
        <v>0.000133247133979709</v>
      </c>
      <c r="T114" s="16" t="n">
        <v>0.0276378874287561</v>
      </c>
      <c r="U114" s="18" t="n">
        <v>0.00081551422199631</v>
      </c>
      <c r="V114" s="16" t="n">
        <v>0.00132816882639246</v>
      </c>
      <c r="W114" s="6" t="s">
        <v>486</v>
      </c>
      <c r="X114" s="17" t="n">
        <v>100</v>
      </c>
      <c r="Y114" s="16" t="n">
        <v>0.716015089163237</v>
      </c>
      <c r="Z114" s="16" t="n">
        <f aca="false">(G114-E114)/SQRT(H114^2/D114+F114^2/C114)</f>
        <v>8.78731930963834</v>
      </c>
      <c r="AA114" s="24" t="n">
        <f aca="false">ABS(K114-Z114)</f>
        <v>0</v>
      </c>
    </row>
    <row r="115" customFormat="false" ht="15" hidden="false" customHeight="false" outlineLevel="0" collapsed="false">
      <c r="A115" s="17" t="n">
        <v>510</v>
      </c>
      <c r="B115" s="6" t="s">
        <v>403</v>
      </c>
      <c r="C115" s="6" t="n">
        <v>108</v>
      </c>
      <c r="D115" s="6" t="n">
        <v>540</v>
      </c>
      <c r="E115" s="16" t="n">
        <v>0.174465116251398</v>
      </c>
      <c r="F115" s="16" t="n">
        <v>0.0270223145261838</v>
      </c>
      <c r="G115" s="16" t="n">
        <v>0.202370724454522</v>
      </c>
      <c r="H115" s="16" t="n">
        <v>0.0432571889494149</v>
      </c>
      <c r="I115" s="23" t="n">
        <f aca="false">G115-E115</f>
        <v>0.0279056082031241</v>
      </c>
      <c r="J115" s="17" t="n">
        <f aca="false">100*(G115-E115)/E115</f>
        <v>15.9949500523148</v>
      </c>
      <c r="K115" s="16" t="n">
        <v>8.72633421371296</v>
      </c>
      <c r="L115" s="17" t="n">
        <v>232.650956494288</v>
      </c>
      <c r="M115" s="18" t="n">
        <v>5.15036205348226E-016</v>
      </c>
      <c r="N115" s="18" t="n">
        <v>9.40948754292715E-016</v>
      </c>
      <c r="O115" s="6" t="str">
        <f aca="false">IF(N115&lt;0.05,"Yes","No")</f>
        <v>Yes</v>
      </c>
      <c r="P115" s="16" t="n">
        <v>0.679591819625116</v>
      </c>
      <c r="Q115" s="17" t="n">
        <v>41.6627751590481</v>
      </c>
      <c r="R115" s="18" t="n">
        <v>2.13032670411531E-010</v>
      </c>
      <c r="S115" s="18" t="n">
        <v>0.000140181379997827</v>
      </c>
      <c r="T115" s="16" t="n">
        <v>0.0279056082031241</v>
      </c>
      <c r="U115" s="18" t="n">
        <v>0.000853032301155401</v>
      </c>
      <c r="V115" s="16" t="n">
        <v>0.00136810753032633</v>
      </c>
      <c r="W115" s="6" t="s">
        <v>486</v>
      </c>
      <c r="X115" s="17" t="n">
        <v>100</v>
      </c>
      <c r="Y115" s="16" t="n">
        <v>0.714660493827161</v>
      </c>
      <c r="Z115" s="16" t="n">
        <f aca="false">(G115-E115)/SQRT(H115^2/D115+F115^2/C115)</f>
        <v>8.72633421371295</v>
      </c>
      <c r="AA115" s="24" t="n">
        <f aca="false">ABS(K115-Z115)</f>
        <v>0</v>
      </c>
    </row>
    <row r="116" customFormat="false" ht="15" hidden="false" customHeight="false" outlineLevel="0" collapsed="false">
      <c r="A116" s="17" t="n">
        <v>511</v>
      </c>
      <c r="B116" s="6" t="s">
        <v>403</v>
      </c>
      <c r="C116" s="6" t="n">
        <v>108</v>
      </c>
      <c r="D116" s="6" t="n">
        <v>540</v>
      </c>
      <c r="E116" s="16" t="n">
        <v>0.17702811487295</v>
      </c>
      <c r="F116" s="16" t="n">
        <v>0.0275170977589525</v>
      </c>
      <c r="G116" s="16" t="n">
        <v>0.205159633951607</v>
      </c>
      <c r="H116" s="16" t="n">
        <v>0.0438696768509994</v>
      </c>
      <c r="I116" s="23" t="n">
        <f aca="false">G116-E116</f>
        <v>0.0281315190786565</v>
      </c>
      <c r="J116" s="17" t="n">
        <f aca="false">100*(G116-E116)/E116</f>
        <v>15.8909894616717</v>
      </c>
      <c r="K116" s="16" t="n">
        <v>8.65073332640005</v>
      </c>
      <c r="L116" s="17" t="n">
        <v>231.555923534756</v>
      </c>
      <c r="M116" s="18" t="n">
        <v>8.68371989294325E-016</v>
      </c>
      <c r="N116" s="18" t="n">
        <v>1.57415836885882E-015</v>
      </c>
      <c r="O116" s="6" t="str">
        <f aca="false">IF(N116&lt;0.05,"Yes","No")</f>
        <v>Yes</v>
      </c>
      <c r="P116" s="16" t="n">
        <v>0.675329412110329</v>
      </c>
      <c r="Q116" s="17" t="n">
        <v>41.1417953083428</v>
      </c>
      <c r="R116" s="18" t="n">
        <v>2.73660155826115E-010</v>
      </c>
      <c r="S116" s="18" t="n">
        <v>0.000127205480030006</v>
      </c>
      <c r="T116" s="16" t="n">
        <v>0.0281315190786565</v>
      </c>
      <c r="U116" s="18" t="n">
        <v>0.000903126838725373</v>
      </c>
      <c r="V116" s="16" t="n">
        <v>0.00142666878809174</v>
      </c>
      <c r="W116" s="6" t="s">
        <v>486</v>
      </c>
      <c r="X116" s="17" t="n">
        <v>100</v>
      </c>
      <c r="Y116" s="16" t="n">
        <v>0.713185871056241</v>
      </c>
      <c r="Z116" s="16" t="n">
        <f aca="false">(G116-E116)/SQRT(H116^2/D116+F116^2/C116)</f>
        <v>8.65073332640006</v>
      </c>
      <c r="AA116" s="24" t="n">
        <f aca="false">ABS(K116-Z116)</f>
        <v>0</v>
      </c>
    </row>
    <row r="117" customFormat="false" ht="15" hidden="false" customHeight="false" outlineLevel="0" collapsed="false">
      <c r="A117" s="17" t="n">
        <v>512</v>
      </c>
      <c r="B117" s="6" t="s">
        <v>403</v>
      </c>
      <c r="C117" s="6" t="n">
        <v>108</v>
      </c>
      <c r="D117" s="6" t="n">
        <v>540</v>
      </c>
      <c r="E117" s="16" t="n">
        <v>0.179844378045312</v>
      </c>
      <c r="F117" s="16" t="n">
        <v>0.028019609052543</v>
      </c>
      <c r="G117" s="16" t="n">
        <v>0.208131478368132</v>
      </c>
      <c r="H117" s="16" t="n">
        <v>0.0444642914207091</v>
      </c>
      <c r="I117" s="23" t="n">
        <f aca="false">G117-E117</f>
        <v>0.0282871003228205</v>
      </c>
      <c r="J117" s="17" t="n">
        <f aca="false">100*(G117-E117)/E117</f>
        <v>15.7286542010747</v>
      </c>
      <c r="K117" s="16" t="n">
        <v>8.5558841787464</v>
      </c>
      <c r="L117" s="17" t="n">
        <v>230.324729548953</v>
      </c>
      <c r="M117" s="18" t="n">
        <v>1.66074489576608E-015</v>
      </c>
      <c r="N117" s="18" t="n">
        <v>2.98479471856675E-015</v>
      </c>
      <c r="O117" s="6" t="str">
        <f aca="false">IF(N117&lt;0.05,"Yes","No")</f>
        <v>Yes</v>
      </c>
      <c r="P117" s="16" t="n">
        <v>0.669757438234385</v>
      </c>
      <c r="Q117" s="17" t="n">
        <v>40.465694728408</v>
      </c>
      <c r="R117" s="18" t="n">
        <v>3.78904186283656E-010</v>
      </c>
      <c r="S117" s="18" t="n">
        <v>0.00013308099835702</v>
      </c>
      <c r="T117" s="16" t="n">
        <v>0.0282871003228205</v>
      </c>
      <c r="U117" s="18" t="n">
        <v>0.000971426097918143</v>
      </c>
      <c r="V117" s="16" t="n">
        <v>0.0015129475401972</v>
      </c>
      <c r="W117" s="6" t="s">
        <v>486</v>
      </c>
      <c r="X117" s="17" t="n">
        <v>100</v>
      </c>
      <c r="Y117" s="16" t="n">
        <v>0.711162551440329</v>
      </c>
      <c r="Z117" s="16" t="n">
        <f aca="false">(G117-E117)/SQRT(H117^2/D117+F117^2/C117)</f>
        <v>8.55588417874639</v>
      </c>
      <c r="AA117" s="24" t="n">
        <f aca="false">ABS(K117-Z117)</f>
        <v>0</v>
      </c>
    </row>
    <row r="118" customFormat="false" ht="15" hidden="false" customHeight="false" outlineLevel="0" collapsed="false">
      <c r="A118" s="17" t="n">
        <v>513</v>
      </c>
      <c r="B118" s="6" t="s">
        <v>403</v>
      </c>
      <c r="C118" s="6" t="n">
        <v>108</v>
      </c>
      <c r="D118" s="6" t="n">
        <v>540</v>
      </c>
      <c r="E118" s="16" t="n">
        <v>0.182903525178079</v>
      </c>
      <c r="F118" s="16" t="n">
        <v>0.0285534537719345</v>
      </c>
      <c r="G118" s="16" t="n">
        <v>0.21126557674121</v>
      </c>
      <c r="H118" s="16" t="n">
        <v>0.0450512399808665</v>
      </c>
      <c r="I118" s="23" t="n">
        <f aca="false">G118-E118</f>
        <v>0.0283620515631304</v>
      </c>
      <c r="J118" s="17" t="n">
        <f aca="false">100*(G118-E118)/E118</f>
        <v>15.5065636572704</v>
      </c>
      <c r="K118" s="16" t="n">
        <v>8.43435952593652</v>
      </c>
      <c r="L118" s="17" t="n">
        <v>228.810889320944</v>
      </c>
      <c r="M118" s="18" t="n">
        <v>3.78059290489303E-015</v>
      </c>
      <c r="N118" s="18" t="n">
        <v>6.51067679768873E-015</v>
      </c>
      <c r="O118" s="6" t="str">
        <f aca="false">IF(N118&lt;0.05,"Yes","No")</f>
        <v>Yes</v>
      </c>
      <c r="P118" s="16" t="n">
        <v>0.662502681685978</v>
      </c>
      <c r="Q118" s="17" t="n">
        <v>39.5938005440311</v>
      </c>
      <c r="R118" s="18" t="n">
        <v>5.7683909219128E-010</v>
      </c>
      <c r="S118" s="18" t="n">
        <v>0.00013927629912445</v>
      </c>
      <c r="T118" s="16" t="n">
        <v>0.0283620515631305</v>
      </c>
      <c r="U118" s="16" t="n">
        <v>0.0010733722173153</v>
      </c>
      <c r="V118" s="16" t="n">
        <v>0.00163417031056482</v>
      </c>
      <c r="W118" s="6" t="s">
        <v>486</v>
      </c>
      <c r="X118" s="17" t="n">
        <v>100</v>
      </c>
      <c r="Y118" s="16" t="n">
        <v>0.709276406035665</v>
      </c>
      <c r="Z118" s="16" t="n">
        <f aca="false">(G118-E118)/SQRT(H118^2/D118+F118^2/C118)</f>
        <v>8.43435952593649</v>
      </c>
      <c r="AA118" s="24" t="n">
        <f aca="false">ABS(K118-Z118)</f>
        <v>3.19744231092045E-014</v>
      </c>
    </row>
    <row r="119" customFormat="false" ht="15" hidden="false" customHeight="false" outlineLevel="0" collapsed="false">
      <c r="A119" s="17" t="n">
        <v>514</v>
      </c>
      <c r="B119" s="6" t="s">
        <v>403</v>
      </c>
      <c r="C119" s="6" t="n">
        <v>108</v>
      </c>
      <c r="D119" s="6" t="n">
        <v>540</v>
      </c>
      <c r="E119" s="16" t="n">
        <v>0.186211005957038</v>
      </c>
      <c r="F119" s="16" t="n">
        <v>0.0291006539732452</v>
      </c>
      <c r="G119" s="16" t="n">
        <v>0.214657129692259</v>
      </c>
      <c r="H119" s="16" t="n">
        <v>0.0456452724109908</v>
      </c>
      <c r="I119" s="23" t="n">
        <f aca="false">G119-E119</f>
        <v>0.0284461237352203</v>
      </c>
      <c r="J119" s="17" t="n">
        <f aca="false">100*(G119-E119)/E119</f>
        <v>15.2762848731848</v>
      </c>
      <c r="K119" s="16" t="n">
        <v>8.31647722678732</v>
      </c>
      <c r="L119" s="17" t="n">
        <v>227.282984138628</v>
      </c>
      <c r="M119" s="18" t="n">
        <v>8.34182932219179E-015</v>
      </c>
      <c r="N119" s="18" t="n">
        <v>1.39096693697817E-014</v>
      </c>
      <c r="O119" s="6" t="str">
        <f aca="false">IF(N119&lt;0.05,"Yes","No")</f>
        <v>Yes</v>
      </c>
      <c r="P119" s="16" t="n">
        <v>0.655532616091251</v>
      </c>
      <c r="Q119" s="17" t="n">
        <v>38.7650652857327</v>
      </c>
      <c r="R119" s="18" t="n">
        <v>8.60684796831447E-010</v>
      </c>
      <c r="S119" s="18" t="n">
        <v>0.000148271681729731</v>
      </c>
      <c r="T119" s="16" t="n">
        <v>0.0284461237352204</v>
      </c>
      <c r="U119" s="16" t="n">
        <v>0.00117346419636074</v>
      </c>
      <c r="V119" s="16" t="n">
        <v>0.0017610344832528</v>
      </c>
      <c r="W119" s="6" t="s">
        <v>486</v>
      </c>
      <c r="X119" s="17" t="n">
        <v>100</v>
      </c>
      <c r="Y119" s="16" t="n">
        <v>0.706652949245542</v>
      </c>
      <c r="Z119" s="16" t="n">
        <f aca="false">(G119-E119)/SQRT(H119^2/D119+F119^2/C119)</f>
        <v>8.31647722678731</v>
      </c>
      <c r="AA119" s="24" t="n">
        <f aca="false">ABS(K119-Z119)</f>
        <v>0</v>
      </c>
    </row>
    <row r="120" customFormat="false" ht="15" hidden="false" customHeight="false" outlineLevel="0" collapsed="false">
      <c r="A120" s="17" t="n">
        <v>515</v>
      </c>
      <c r="B120" s="6" t="s">
        <v>403</v>
      </c>
      <c r="C120" s="6" t="n">
        <v>108</v>
      </c>
      <c r="D120" s="6" t="n">
        <v>540</v>
      </c>
      <c r="E120" s="16" t="n">
        <v>0.189804571922179</v>
      </c>
      <c r="F120" s="16" t="n">
        <v>0.0296489609673469</v>
      </c>
      <c r="G120" s="16" t="n">
        <v>0.218283997255343</v>
      </c>
      <c r="H120" s="16" t="n">
        <v>0.0462275242131357</v>
      </c>
      <c r="I120" s="23" t="n">
        <f aca="false">G120-E120</f>
        <v>0.0284794253331644</v>
      </c>
      <c r="J120" s="17" t="n">
        <f aca="false">100*(G120-E120)/E120</f>
        <v>15.0046044964824</v>
      </c>
      <c r="K120" s="16" t="n">
        <v>8.18833166858692</v>
      </c>
      <c r="L120" s="17" t="n">
        <v>225.746123713275</v>
      </c>
      <c r="M120" s="18" t="n">
        <v>1.95114288040122E-014</v>
      </c>
      <c r="N120" s="18" t="n">
        <v>3.15820584878503E-014</v>
      </c>
      <c r="O120" s="6" t="str">
        <f aca="false">IF(N120&lt;0.05,"Yes","No")</f>
        <v>Yes</v>
      </c>
      <c r="P120" s="16" t="n">
        <v>0.647742290755582</v>
      </c>
      <c r="Q120" s="17" t="n">
        <v>37.8491748198777</v>
      </c>
      <c r="R120" s="18" t="n">
        <v>1.34046247178483E-009</v>
      </c>
      <c r="S120" s="18" t="n">
        <v>0.000153788214670169</v>
      </c>
      <c r="T120" s="16" t="n">
        <v>0.0284794253331643</v>
      </c>
      <c r="U120" s="16" t="n">
        <v>0.00129848210619529</v>
      </c>
      <c r="V120" s="16" t="n">
        <v>0.00192120486275796</v>
      </c>
      <c r="W120" s="6" t="s">
        <v>486</v>
      </c>
      <c r="X120" s="17" t="n">
        <v>100</v>
      </c>
      <c r="Y120" s="16" t="n">
        <v>0.704235253772291</v>
      </c>
      <c r="Z120" s="16" t="n">
        <f aca="false">(G120-E120)/SQRT(H120^2/D120+F120^2/C120)</f>
        <v>8.18833166858694</v>
      </c>
      <c r="AA120" s="24" t="n">
        <f aca="false">ABS(K120-Z120)</f>
        <v>0</v>
      </c>
    </row>
    <row r="121" customFormat="false" ht="15" hidden="false" customHeight="false" outlineLevel="0" collapsed="false">
      <c r="A121" s="17" t="n">
        <v>516</v>
      </c>
      <c r="B121" s="6" t="s">
        <v>403</v>
      </c>
      <c r="C121" s="6" t="n">
        <v>108</v>
      </c>
      <c r="D121" s="6" t="n">
        <v>540</v>
      </c>
      <c r="E121" s="16" t="n">
        <v>0.193708891255988</v>
      </c>
      <c r="F121" s="16" t="n">
        <v>0.0301911932081497</v>
      </c>
      <c r="G121" s="16" t="n">
        <v>0.222088674704234</v>
      </c>
      <c r="H121" s="16" t="n">
        <v>0.046776285225783</v>
      </c>
      <c r="I121" s="23" t="n">
        <f aca="false">G121-E121</f>
        <v>0.0283797834482458</v>
      </c>
      <c r="J121" s="17" t="n">
        <f aca="false">100*(G121-E121)/E121</f>
        <v>14.650738675047</v>
      </c>
      <c r="K121" s="16" t="n">
        <v>8.02965527906057</v>
      </c>
      <c r="L121" s="17" t="n">
        <v>224.144976925978</v>
      </c>
      <c r="M121" s="18" t="n">
        <v>5.49403783184227E-014</v>
      </c>
      <c r="N121" s="18" t="n">
        <v>8.55035072940786E-014</v>
      </c>
      <c r="O121" s="6" t="str">
        <f aca="false">IF(N121&lt;0.05,"Yes","No")</f>
        <v>Yes</v>
      </c>
      <c r="P121" s="16" t="n">
        <v>0.637597359032919</v>
      </c>
      <c r="Q121" s="17" t="n">
        <v>36.6728725282602</v>
      </c>
      <c r="R121" s="18" t="n">
        <v>2.37089321188642E-009</v>
      </c>
      <c r="S121" s="18" t="n">
        <v>0.000159334003037993</v>
      </c>
      <c r="T121" s="16" t="n">
        <v>0.0283797834482458</v>
      </c>
      <c r="U121" s="16" t="n">
        <v>0.00149800870442272</v>
      </c>
      <c r="V121" s="16" t="n">
        <v>0.0021780735557039</v>
      </c>
      <c r="W121" s="6" t="s">
        <v>486</v>
      </c>
      <c r="X121" s="17" t="n">
        <v>100</v>
      </c>
      <c r="Y121" s="16" t="n">
        <v>0.701234567901235</v>
      </c>
      <c r="Z121" s="16" t="n">
        <f aca="false">(G121-E121)/SQRT(H121^2/D121+F121^2/C121)</f>
        <v>8.02965527906057</v>
      </c>
      <c r="AA121" s="24" t="n">
        <f aca="false">ABS(K121-Z121)</f>
        <v>0</v>
      </c>
    </row>
    <row r="122" customFormat="false" ht="15" hidden="false" customHeight="false" outlineLevel="0" collapsed="false">
      <c r="A122" s="17" t="n">
        <v>517</v>
      </c>
      <c r="B122" s="6" t="s">
        <v>403</v>
      </c>
      <c r="C122" s="6" t="n">
        <v>108</v>
      </c>
      <c r="D122" s="6" t="n">
        <v>540</v>
      </c>
      <c r="E122" s="16" t="n">
        <v>0.197805931170782</v>
      </c>
      <c r="F122" s="16" t="n">
        <v>0.0307427152201136</v>
      </c>
      <c r="G122" s="16" t="n">
        <v>0.226080090469784</v>
      </c>
      <c r="H122" s="16" t="n">
        <v>0.0473194029524308</v>
      </c>
      <c r="I122" s="23" t="n">
        <f aca="false">G122-E122</f>
        <v>0.0282741592990027</v>
      </c>
      <c r="J122" s="17" t="n">
        <f aca="false">100*(G122-E122)/E122</f>
        <v>14.2938885258154</v>
      </c>
      <c r="K122" s="16" t="n">
        <v>7.87291236504669</v>
      </c>
      <c r="L122" s="17" t="n">
        <v>222.506121205063</v>
      </c>
      <c r="M122" s="18" t="n">
        <v>1.50901590615583E-013</v>
      </c>
      <c r="N122" s="18" t="n">
        <v>2.31927024055113E-013</v>
      </c>
      <c r="O122" s="6" t="str">
        <f aca="false">IF(N122&lt;0.05,"Yes","No")</f>
        <v>Yes</v>
      </c>
      <c r="P122" s="16" t="n">
        <v>0.62761701968874</v>
      </c>
      <c r="Q122" s="17" t="n">
        <v>35.5337738790963</v>
      </c>
      <c r="R122" s="18" t="n">
        <v>4.12407258660142E-009</v>
      </c>
      <c r="S122" s="18" t="n">
        <v>0.000156589501325125</v>
      </c>
      <c r="T122" s="16" t="n">
        <v>0.0282741592990028</v>
      </c>
      <c r="U122" s="16" t="n">
        <v>0.0017119129851096</v>
      </c>
      <c r="V122" s="16" t="n">
        <v>0.00246689244287741</v>
      </c>
      <c r="W122" s="6" t="s">
        <v>486</v>
      </c>
      <c r="X122" s="17" t="n">
        <v>100</v>
      </c>
      <c r="Y122" s="16" t="n">
        <v>0.697222222222222</v>
      </c>
      <c r="Z122" s="16" t="n">
        <f aca="false">(G122-E122)/SQRT(H122^2/D122+F122^2/C122)</f>
        <v>7.87291236504669</v>
      </c>
      <c r="AA122" s="24" t="n">
        <f aca="false">ABS(K122-Z122)</f>
        <v>0</v>
      </c>
    </row>
    <row r="123" customFormat="false" ht="15" hidden="false" customHeight="false" outlineLevel="0" collapsed="false">
      <c r="A123" s="17" t="n">
        <v>518</v>
      </c>
      <c r="B123" s="6" t="s">
        <v>403</v>
      </c>
      <c r="C123" s="6" t="n">
        <v>108</v>
      </c>
      <c r="D123" s="6" t="n">
        <v>540</v>
      </c>
      <c r="E123" s="16" t="n">
        <v>0.202139616702442</v>
      </c>
      <c r="F123" s="16" t="n">
        <v>0.0312723943977196</v>
      </c>
      <c r="G123" s="16" t="n">
        <v>0.230261188938662</v>
      </c>
      <c r="H123" s="16" t="n">
        <v>0.0478337336623524</v>
      </c>
      <c r="I123" s="23" t="n">
        <f aca="false">G123-E123</f>
        <v>0.02812157223622</v>
      </c>
      <c r="J123" s="17" t="n">
        <f aca="false">100*(G123-E123)/E123</f>
        <v>13.9119548631658</v>
      </c>
      <c r="K123" s="16" t="n">
        <v>7.71326764140517</v>
      </c>
      <c r="L123" s="17" t="n">
        <v>220.959826857884</v>
      </c>
      <c r="M123" s="18" t="n">
        <v>4.15874417775608E-013</v>
      </c>
      <c r="N123" s="18" t="n">
        <v>6.30867979600399E-013</v>
      </c>
      <c r="O123" s="6" t="str">
        <f aca="false">IF(N123&lt;0.05,"Yes","No")</f>
        <v>Yes</v>
      </c>
      <c r="P123" s="16" t="n">
        <v>0.61721684259068</v>
      </c>
      <c r="Q123" s="17" t="n">
        <v>34.3658782363735</v>
      </c>
      <c r="R123" s="18" t="n">
        <v>7.2850886572051E-009</v>
      </c>
      <c r="S123" s="18" t="n">
        <v>0.000165914475787181</v>
      </c>
      <c r="T123" s="16" t="n">
        <v>0.02812157223622</v>
      </c>
      <c r="U123" s="16" t="n">
        <v>0.00197228864781398</v>
      </c>
      <c r="V123" s="16" t="n">
        <v>0.00280363900477481</v>
      </c>
      <c r="W123" s="6" t="s">
        <v>486</v>
      </c>
      <c r="X123" s="17" t="n">
        <v>100</v>
      </c>
      <c r="Y123" s="16" t="n">
        <v>0.693861454046639</v>
      </c>
      <c r="Z123" s="16" t="n">
        <f aca="false">(G123-E123)/SQRT(H123^2/D123+F123^2/C123)</f>
        <v>7.71326764140516</v>
      </c>
      <c r="AA123" s="24" t="n">
        <f aca="false">ABS(K123-Z123)</f>
        <v>0</v>
      </c>
    </row>
    <row r="124" customFormat="false" ht="15" hidden="false" customHeight="false" outlineLevel="0" collapsed="false">
      <c r="A124" s="17" t="n">
        <v>519</v>
      </c>
      <c r="B124" s="6" t="s">
        <v>403</v>
      </c>
      <c r="C124" s="6" t="n">
        <v>108</v>
      </c>
      <c r="D124" s="6" t="n">
        <v>540</v>
      </c>
      <c r="E124" s="16" t="n">
        <v>0.206675861306764</v>
      </c>
      <c r="F124" s="16" t="n">
        <v>0.0317733533311196</v>
      </c>
      <c r="G124" s="16" t="n">
        <v>0.234567641742803</v>
      </c>
      <c r="H124" s="16" t="n">
        <v>0.0483103271152817</v>
      </c>
      <c r="I124" s="23" t="n">
        <f aca="false">G124-E124</f>
        <v>0.027891780436039</v>
      </c>
      <c r="J124" s="17" t="n">
        <f aca="false">100*(G124-E124)/E124</f>
        <v>13.4954223776718</v>
      </c>
      <c r="K124" s="16" t="n">
        <v>7.54392471508821</v>
      </c>
      <c r="L124" s="17" t="n">
        <v>219.504837625211</v>
      </c>
      <c r="M124" s="18" t="n">
        <v>1.19783575672909E-012</v>
      </c>
      <c r="N124" s="18" t="n">
        <v>1.79632614196132E-012</v>
      </c>
      <c r="O124" s="6" t="str">
        <f aca="false">IF(N124&lt;0.05,"Yes","No")</f>
        <v>Yes</v>
      </c>
      <c r="P124" s="16" t="n">
        <v>0.605849188310057</v>
      </c>
      <c r="Q124" s="17" t="n">
        <v>33.1116612701195</v>
      </c>
      <c r="R124" s="18" t="n">
        <v>1.3443742885276E-008</v>
      </c>
      <c r="S124" s="18" t="n">
        <v>0.000187076653820191</v>
      </c>
      <c r="T124" s="16" t="n">
        <v>0.0278917804360389</v>
      </c>
      <c r="U124" s="16" t="n">
        <v>0.00231551930123088</v>
      </c>
      <c r="V124" s="16" t="n">
        <v>0.00325411776045892</v>
      </c>
      <c r="W124" s="6" t="s">
        <v>486</v>
      </c>
      <c r="X124" s="17" t="n">
        <v>100</v>
      </c>
      <c r="Y124" s="16" t="n">
        <v>0.689677640603567</v>
      </c>
      <c r="Z124" s="16" t="n">
        <f aca="false">(G124-E124)/SQRT(H124^2/D124+F124^2/C124)</f>
        <v>7.54392471508821</v>
      </c>
      <c r="AA124" s="24" t="n">
        <f aca="false">ABS(K124-Z124)</f>
        <v>0</v>
      </c>
    </row>
    <row r="125" customFormat="false" ht="15" hidden="false" customHeight="false" outlineLevel="0" collapsed="false">
      <c r="A125" s="17" t="n">
        <v>520</v>
      </c>
      <c r="B125" s="6" t="s">
        <v>403</v>
      </c>
      <c r="C125" s="6" t="n">
        <v>108</v>
      </c>
      <c r="D125" s="6" t="n">
        <v>540</v>
      </c>
      <c r="E125" s="16" t="n">
        <v>0.211281808162177</v>
      </c>
      <c r="F125" s="16" t="n">
        <v>0.0322664474138285</v>
      </c>
      <c r="G125" s="16" t="n">
        <v>0.238861629449659</v>
      </c>
      <c r="H125" s="16" t="n">
        <v>0.0487598391362867</v>
      </c>
      <c r="I125" s="23" t="n">
        <f aca="false">G125-E125</f>
        <v>0.0275798212874819</v>
      </c>
      <c r="J125" s="17" t="n">
        <f aca="false">100*(G125-E125)/E125</f>
        <v>13.0535712124879</v>
      </c>
      <c r="K125" s="16" t="n">
        <v>7.35976231597718</v>
      </c>
      <c r="L125" s="17" t="n">
        <v>218.029773378706</v>
      </c>
      <c r="M125" s="18" t="n">
        <v>3.71404873982761E-012</v>
      </c>
      <c r="N125" s="18" t="n">
        <v>5.49135566669797E-012</v>
      </c>
      <c r="O125" s="6" t="str">
        <f aca="false">IF(N125&lt;0.05,"Yes","No")</f>
        <v>Yes</v>
      </c>
      <c r="P125" s="16" t="n">
        <v>0.593260519306467</v>
      </c>
      <c r="Q125" s="17" t="n">
        <v>31.7499324050265</v>
      </c>
      <c r="R125" s="18" t="n">
        <v>2.61983574097757E-008</v>
      </c>
      <c r="S125" s="18" t="n">
        <v>0.00020017922418923</v>
      </c>
      <c r="T125" s="16" t="n">
        <v>0.0275798212874819</v>
      </c>
      <c r="U125" s="16" t="n">
        <v>0.00276178221132791</v>
      </c>
      <c r="V125" s="16" t="n">
        <v>0.00385036790046446</v>
      </c>
      <c r="W125" s="6" t="s">
        <v>486</v>
      </c>
      <c r="X125" s="17" t="n">
        <v>100</v>
      </c>
      <c r="Y125" s="16" t="n">
        <v>0.684996570644719</v>
      </c>
      <c r="Z125" s="16" t="n">
        <f aca="false">(G125-E125)/SQRT(H125^2/D125+F125^2/C125)</f>
        <v>7.35976231597719</v>
      </c>
      <c r="AA125" s="24" t="n">
        <f aca="false">ABS(K125-Z125)</f>
        <v>0</v>
      </c>
    </row>
    <row r="126" customFormat="false" ht="15" hidden="false" customHeight="false" outlineLevel="0" collapsed="false">
      <c r="A126" s="17" t="n">
        <v>521</v>
      </c>
      <c r="B126" s="6" t="s">
        <v>403</v>
      </c>
      <c r="C126" s="6" t="n">
        <v>108</v>
      </c>
      <c r="D126" s="6" t="n">
        <v>540</v>
      </c>
      <c r="E126" s="16" t="n">
        <v>0.216013364631821</v>
      </c>
      <c r="F126" s="16" t="n">
        <v>0.0327390539839174</v>
      </c>
      <c r="G126" s="16" t="n">
        <v>0.243186534692844</v>
      </c>
      <c r="H126" s="16" t="n">
        <v>0.049172570226173</v>
      </c>
      <c r="I126" s="23" t="n">
        <f aca="false">G126-E126</f>
        <v>0.0271731700610232</v>
      </c>
      <c r="J126" s="17" t="n">
        <f aca="false">100*(G126-E126)/E126</f>
        <v>12.5793929960481</v>
      </c>
      <c r="K126" s="16" t="n">
        <v>7.16022042654953</v>
      </c>
      <c r="L126" s="17" t="n">
        <v>216.579918402591</v>
      </c>
      <c r="M126" s="18" t="n">
        <v>1.23755767119792E-011</v>
      </c>
      <c r="N126" s="18" t="n">
        <v>1.80437797861682E-011</v>
      </c>
      <c r="O126" s="6" t="str">
        <f aca="false">IF(N126&lt;0.05,"Yes","No")</f>
        <v>Yes</v>
      </c>
      <c r="P126" s="16" t="n">
        <v>0.579322205844941</v>
      </c>
      <c r="Q126" s="17" t="n">
        <v>30.2755653130398</v>
      </c>
      <c r="R126" s="18" t="n">
        <v>5.40802163891423E-008</v>
      </c>
      <c r="S126" s="18" t="n">
        <v>0.000226117039751256</v>
      </c>
      <c r="T126" s="16" t="n">
        <v>0.0271731700610232</v>
      </c>
      <c r="U126" s="16" t="n">
        <v>0.00336526546352728</v>
      </c>
      <c r="V126" s="16" t="n">
        <v>0.00464548143158398</v>
      </c>
      <c r="W126" s="6" t="s">
        <v>486</v>
      </c>
      <c r="X126" s="17" t="n">
        <v>100</v>
      </c>
      <c r="Y126" s="16" t="n">
        <v>0.679921124828532</v>
      </c>
      <c r="Z126" s="16" t="n">
        <f aca="false">(G126-E126)/SQRT(H126^2/D126+F126^2/C126)</f>
        <v>7.16022042654954</v>
      </c>
      <c r="AA126" s="24" t="n">
        <f aca="false">ABS(K126-Z126)</f>
        <v>0</v>
      </c>
    </row>
    <row r="127" customFormat="false" ht="15" hidden="false" customHeight="false" outlineLevel="0" collapsed="false">
      <c r="A127" s="17" t="n">
        <v>522</v>
      </c>
      <c r="B127" s="6" t="s">
        <v>403</v>
      </c>
      <c r="C127" s="6" t="n">
        <v>108</v>
      </c>
      <c r="D127" s="6" t="n">
        <v>540</v>
      </c>
      <c r="E127" s="16" t="n">
        <v>0.220821096803303</v>
      </c>
      <c r="F127" s="16" t="n">
        <v>0.033180691480659</v>
      </c>
      <c r="G127" s="16" t="n">
        <v>0.247526296890444</v>
      </c>
      <c r="H127" s="16" t="n">
        <v>0.0495469043574313</v>
      </c>
      <c r="I127" s="23" t="n">
        <f aca="false">G127-E127</f>
        <v>0.0267052000871411</v>
      </c>
      <c r="J127" s="17" t="n">
        <f aca="false">100*(G127-E127)/E127</f>
        <v>12.0935909085393</v>
      </c>
      <c r="K127" s="16" t="n">
        <v>6.95576204504347</v>
      </c>
      <c r="L127" s="17" t="n">
        <v>215.217615616333</v>
      </c>
      <c r="M127" s="18" t="n">
        <v>4.14716406648248E-011</v>
      </c>
      <c r="N127" s="18" t="n">
        <v>5.96793952306828E-011</v>
      </c>
      <c r="O127" s="6" t="str">
        <f aca="false">IF(N127&lt;0.05,"Yes","No")</f>
        <v>Yes</v>
      </c>
      <c r="P127" s="16" t="n">
        <v>0.564776620337307</v>
      </c>
      <c r="Q127" s="17" t="n">
        <v>28.7743373075564</v>
      </c>
      <c r="R127" s="18" t="n">
        <v>1.13421321689698E-007</v>
      </c>
      <c r="S127" s="18" t="n">
        <v>0.00024831293036024</v>
      </c>
      <c r="T127" s="16" t="n">
        <v>0.0267052000871411</v>
      </c>
      <c r="U127" s="16" t="n">
        <v>0.00413127058368734</v>
      </c>
      <c r="V127" s="16" t="n">
        <v>0.00564723454543078</v>
      </c>
      <c r="W127" s="6" t="s">
        <v>486</v>
      </c>
      <c r="X127" s="17" t="n">
        <v>100</v>
      </c>
      <c r="Y127" s="16" t="n">
        <v>0.674845679012346</v>
      </c>
      <c r="Z127" s="16" t="n">
        <f aca="false">(G127-E127)/SQRT(H127^2/D127+F127^2/C127)</f>
        <v>6.95576204504347</v>
      </c>
      <c r="AA127" s="24" t="n">
        <f aca="false">ABS(K127-Z127)</f>
        <v>0</v>
      </c>
    </row>
    <row r="128" customFormat="false" ht="15" hidden="false" customHeight="false" outlineLevel="0" collapsed="false">
      <c r="A128" s="17" t="n">
        <v>523</v>
      </c>
      <c r="B128" s="6" t="s">
        <v>403</v>
      </c>
      <c r="C128" s="6" t="n">
        <v>108</v>
      </c>
      <c r="D128" s="6" t="n">
        <v>540</v>
      </c>
      <c r="E128" s="16" t="n">
        <v>0.225608049305501</v>
      </c>
      <c r="F128" s="16" t="n">
        <v>0.0335834654613336</v>
      </c>
      <c r="G128" s="16" t="n">
        <v>0.25182383949006</v>
      </c>
      <c r="H128" s="16" t="n">
        <v>0.0498852417370997</v>
      </c>
      <c r="I128" s="23" t="n">
        <f aca="false">G128-E128</f>
        <v>0.0262157901845596</v>
      </c>
      <c r="J128" s="17" t="n">
        <f aca="false">100*(G128-E128)/E128</f>
        <v>11.6200597741352</v>
      </c>
      <c r="K128" s="16" t="n">
        <v>6.75730901114331</v>
      </c>
      <c r="L128" s="17" t="n">
        <v>213.99976859632</v>
      </c>
      <c r="M128" s="18" t="n">
        <v>1.31040773648186E-010</v>
      </c>
      <c r="N128" s="18" t="n">
        <v>1.86276498941027E-010</v>
      </c>
      <c r="O128" s="6" t="str">
        <f aca="false">IF(N128&lt;0.05,"Yes","No")</f>
        <v>Yes</v>
      </c>
      <c r="P128" s="16" t="n">
        <v>0.550428108992918</v>
      </c>
      <c r="Q128" s="17" t="n">
        <v>27.3308487094995</v>
      </c>
      <c r="R128" s="18" t="n">
        <v>2.3180808756883E-007</v>
      </c>
      <c r="S128" s="18" t="n">
        <v>0.000260328773348955</v>
      </c>
      <c r="T128" s="16" t="n">
        <v>0.0262157901845597</v>
      </c>
      <c r="U128" s="16" t="n">
        <v>0.00503737306878602</v>
      </c>
      <c r="V128" s="16" t="n">
        <v>0.00671543199081182</v>
      </c>
      <c r="W128" s="6" t="s">
        <v>486</v>
      </c>
      <c r="X128" s="17" t="n">
        <v>100</v>
      </c>
      <c r="Y128" s="16" t="n">
        <v>0.670078875171468</v>
      </c>
      <c r="Z128" s="16" t="n">
        <f aca="false">(G128-E128)/SQRT(H128^2/D128+F128^2/C128)</f>
        <v>6.75730901114329</v>
      </c>
      <c r="AA128" s="24" t="n">
        <f aca="false">ABS(K128-Z128)</f>
        <v>0</v>
      </c>
    </row>
    <row r="129" customFormat="false" ht="15" hidden="false" customHeight="false" outlineLevel="0" collapsed="false">
      <c r="A129" s="17" t="n">
        <v>524</v>
      </c>
      <c r="B129" s="6" t="s">
        <v>403</v>
      </c>
      <c r="C129" s="6" t="n">
        <v>108</v>
      </c>
      <c r="D129" s="6" t="n">
        <v>540</v>
      </c>
      <c r="E129" s="16" t="n">
        <v>0.230223679294189</v>
      </c>
      <c r="F129" s="16" t="n">
        <v>0.0339568409471622</v>
      </c>
      <c r="G129" s="16" t="n">
        <v>0.25593976466744</v>
      </c>
      <c r="H129" s="16" t="n">
        <v>0.0501979925666196</v>
      </c>
      <c r="I129" s="23" t="n">
        <f aca="false">G129-E129</f>
        <v>0.0257160853732515</v>
      </c>
      <c r="J129" s="17" t="n">
        <f aca="false">100*(G129-E129)/E129</f>
        <v>11.1700436080645</v>
      </c>
      <c r="K129" s="16" t="n">
        <v>6.56524488519362</v>
      </c>
      <c r="L129" s="17" t="n">
        <v>212.898775333214</v>
      </c>
      <c r="M129" s="18" t="n">
        <v>3.9035748909955E-010</v>
      </c>
      <c r="N129" s="18" t="n">
        <v>5.47490710679676E-010</v>
      </c>
      <c r="O129" s="6" t="str">
        <f aca="false">IF(N129&lt;0.05,"Yes","No")</f>
        <v>Yes</v>
      </c>
      <c r="P129" s="16" t="n">
        <v>0.536358500932075</v>
      </c>
      <c r="Q129" s="17" t="n">
        <v>25.9514869295087</v>
      </c>
      <c r="R129" s="18" t="n">
        <v>4.60121922952747E-007</v>
      </c>
      <c r="S129" s="18" t="n">
        <v>0.000275539712674434</v>
      </c>
      <c r="T129" s="16" t="n">
        <v>0.0257160853732515</v>
      </c>
      <c r="U129" s="16" t="n">
        <v>0.00612268381340392</v>
      </c>
      <c r="V129" s="16" t="n">
        <v>0.00799984993281196</v>
      </c>
      <c r="W129" s="6" t="s">
        <v>486</v>
      </c>
      <c r="X129" s="17" t="n">
        <v>100</v>
      </c>
      <c r="Y129" s="16" t="n">
        <v>0.665243484224966</v>
      </c>
      <c r="Z129" s="16" t="n">
        <f aca="false">(G129-E129)/SQRT(H129^2/D129+F129^2/C129)</f>
        <v>6.56524488519361</v>
      </c>
      <c r="AA129" s="24" t="n">
        <f aca="false">ABS(K129-Z129)</f>
        <v>0</v>
      </c>
    </row>
    <row r="130" customFormat="false" ht="15" hidden="false" customHeight="false" outlineLevel="0" collapsed="false">
      <c r="A130" s="17" t="n">
        <v>525</v>
      </c>
      <c r="B130" s="6" t="s">
        <v>403</v>
      </c>
      <c r="C130" s="6" t="n">
        <v>108</v>
      </c>
      <c r="D130" s="6" t="n">
        <v>540</v>
      </c>
      <c r="E130" s="16" t="n">
        <v>0.234683225966162</v>
      </c>
      <c r="F130" s="16" t="n">
        <v>0.0342801579635812</v>
      </c>
      <c r="G130" s="16" t="n">
        <v>0.259859092781941</v>
      </c>
      <c r="H130" s="16" t="n">
        <v>0.0504720727180278</v>
      </c>
      <c r="I130" s="23" t="n">
        <f aca="false">G130-E130</f>
        <v>0.025175866815779</v>
      </c>
      <c r="J130" s="17" t="n">
        <f aca="false">100*(G130-E130)/E130</f>
        <v>10.7275953413939</v>
      </c>
      <c r="K130" s="16" t="n">
        <v>6.37449736042619</v>
      </c>
      <c r="L130" s="17" t="n">
        <v>211.984030405535</v>
      </c>
      <c r="M130" s="18" t="n">
        <v>1.12857314324624E-009</v>
      </c>
      <c r="N130" s="18" t="n">
        <v>1.55688258303372E-009</v>
      </c>
      <c r="O130" s="6" t="str">
        <f aca="false">IF(N130&lt;0.05,"Yes","No")</f>
        <v>Yes</v>
      </c>
      <c r="P130" s="16" t="n">
        <v>0.522063845517427</v>
      </c>
      <c r="Q130" s="17" t="n">
        <v>24.5866379443855</v>
      </c>
      <c r="R130" s="18" t="n">
        <v>9.09068549983877E-007</v>
      </c>
      <c r="S130" s="18" t="n">
        <v>0.000291586546403819</v>
      </c>
      <c r="T130" s="16" t="n">
        <v>0.025175866815779</v>
      </c>
      <c r="U130" s="16" t="n">
        <v>0.00747083676727791</v>
      </c>
      <c r="V130" s="16" t="n">
        <v>0.00962958775954042</v>
      </c>
      <c r="W130" s="6" t="s">
        <v>486</v>
      </c>
      <c r="X130" s="17" t="n">
        <v>100</v>
      </c>
      <c r="Y130" s="16" t="n">
        <v>0.660030864197531</v>
      </c>
      <c r="Z130" s="16" t="n">
        <f aca="false">(G130-E130)/SQRT(H130^2/D130+F130^2/C130)</f>
        <v>6.3744973604262</v>
      </c>
      <c r="AA130" s="24" t="n">
        <f aca="false">ABS(K130-Z130)</f>
        <v>0</v>
      </c>
    </row>
    <row r="131" customFormat="false" ht="15" hidden="false" customHeight="false" outlineLevel="0" collapsed="false">
      <c r="A131" s="17" t="n">
        <v>526</v>
      </c>
      <c r="B131" s="6" t="s">
        <v>403</v>
      </c>
      <c r="C131" s="6" t="n">
        <v>108</v>
      </c>
      <c r="D131" s="6" t="n">
        <v>540</v>
      </c>
      <c r="E131" s="16" t="n">
        <v>0.238953446900403</v>
      </c>
      <c r="F131" s="16" t="n">
        <v>0.0345542492207611</v>
      </c>
      <c r="G131" s="16" t="n">
        <v>0.26356814796174</v>
      </c>
      <c r="H131" s="16" t="n">
        <v>0.0507095057206837</v>
      </c>
      <c r="I131" s="23" t="n">
        <f aca="false">G131-E131</f>
        <v>0.0246147010613371</v>
      </c>
      <c r="J131" s="17" t="n">
        <f aca="false">100*(G131-E131)/E131</f>
        <v>10.3010445677298</v>
      </c>
      <c r="K131" s="16" t="n">
        <v>6.18907911066649</v>
      </c>
      <c r="L131" s="17" t="n">
        <v>211.247627474638</v>
      </c>
      <c r="M131" s="18" t="n">
        <v>3.10043209993275E-009</v>
      </c>
      <c r="N131" s="18" t="n">
        <v>4.20258570448949E-009</v>
      </c>
      <c r="O131" s="6" t="str">
        <f aca="false">IF(N131&lt;0.05,"Yes","No")</f>
        <v>Yes</v>
      </c>
      <c r="P131" s="16" t="n">
        <v>0.507897405489082</v>
      </c>
      <c r="Q131" s="17" t="n">
        <v>23.2704026763924</v>
      </c>
      <c r="R131" s="18" t="n">
        <v>1.75748001190097E-006</v>
      </c>
      <c r="S131" s="18" t="n">
        <v>0.00031131565824733</v>
      </c>
      <c r="T131" s="16" t="n">
        <v>0.0246147010613371</v>
      </c>
      <c r="U131" s="16" t="n">
        <v>0.00908423833929162</v>
      </c>
      <c r="V131" s="16" t="n">
        <v>0.0115183975563378</v>
      </c>
      <c r="W131" s="6" t="s">
        <v>486</v>
      </c>
      <c r="X131" s="17" t="n">
        <v>99.9</v>
      </c>
      <c r="Y131" s="16" t="n">
        <v>0.654732510288066</v>
      </c>
      <c r="Z131" s="16" t="n">
        <f aca="false">(G131-E131)/SQRT(H131^2/D131+F131^2/C131)</f>
        <v>6.18907911066651</v>
      </c>
      <c r="AA131" s="24" t="n">
        <f aca="false">ABS(K131-Z131)</f>
        <v>0</v>
      </c>
    </row>
    <row r="132" customFormat="false" ht="15" hidden="false" customHeight="false" outlineLevel="0" collapsed="false">
      <c r="A132" s="17" t="n">
        <v>527</v>
      </c>
      <c r="B132" s="6" t="s">
        <v>403</v>
      </c>
      <c r="C132" s="6" t="n">
        <v>108</v>
      </c>
      <c r="D132" s="6" t="n">
        <v>540</v>
      </c>
      <c r="E132" s="16" t="n">
        <v>0.242960873025435</v>
      </c>
      <c r="F132" s="16" t="n">
        <v>0.0348017926472878</v>
      </c>
      <c r="G132" s="16" t="n">
        <v>0.26705690211168</v>
      </c>
      <c r="H132" s="16" t="n">
        <v>0.050925140201794</v>
      </c>
      <c r="I132" s="23" t="n">
        <f aca="false">G132-E132</f>
        <v>0.0240960290862454</v>
      </c>
      <c r="J132" s="17" t="n">
        <f aca="false">100*(G132-E132)/E132</f>
        <v>9.91765825755938</v>
      </c>
      <c r="K132" s="16" t="n">
        <v>6.02080477573062</v>
      </c>
      <c r="L132" s="17" t="n">
        <v>210.600056966533</v>
      </c>
      <c r="M132" s="18" t="n">
        <v>7.62153006878101E-009</v>
      </c>
      <c r="N132" s="18" t="n">
        <v>1.02253094984093E-008</v>
      </c>
      <c r="O132" s="6" t="str">
        <f aca="false">IF(N132&lt;0.05,"Yes","No")</f>
        <v>Yes</v>
      </c>
      <c r="P132" s="16" t="n">
        <v>0.494968609956125</v>
      </c>
      <c r="Q132" s="17" t="n">
        <v>22.100760846667</v>
      </c>
      <c r="R132" s="18" t="n">
        <v>3.16415556525268E-006</v>
      </c>
      <c r="S132" s="18" t="n">
        <v>0.000316184099456271</v>
      </c>
      <c r="T132" s="16" t="n">
        <v>0.0240960290862455</v>
      </c>
      <c r="U132" s="16" t="n">
        <v>0.0108032243838172</v>
      </c>
      <c r="V132" s="16" t="n">
        <v>0.0135346299525343</v>
      </c>
      <c r="W132" s="6" t="s">
        <v>486</v>
      </c>
      <c r="X132" s="17" t="n">
        <v>99.8</v>
      </c>
      <c r="Y132" s="16" t="n">
        <v>0.649674211248285</v>
      </c>
      <c r="Z132" s="16" t="n">
        <f aca="false">(G132-E132)/SQRT(H132^2/D132+F132^2/C132)</f>
        <v>6.02080477573061</v>
      </c>
      <c r="AA132" s="24" t="n">
        <f aca="false">ABS(K132-Z132)</f>
        <v>0</v>
      </c>
    </row>
    <row r="133" customFormat="false" ht="15" hidden="false" customHeight="false" outlineLevel="0" collapsed="false">
      <c r="A133" s="17" t="n">
        <v>528</v>
      </c>
      <c r="B133" s="6" t="s">
        <v>403</v>
      </c>
      <c r="C133" s="6" t="n">
        <v>108</v>
      </c>
      <c r="D133" s="6" t="n">
        <v>540</v>
      </c>
      <c r="E133" s="16" t="n">
        <v>0.246673282235861</v>
      </c>
      <c r="F133" s="16" t="n">
        <v>0.0349998186909362</v>
      </c>
      <c r="G133" s="16" t="n">
        <v>0.270259706124111</v>
      </c>
      <c r="H133" s="16" t="n">
        <v>0.0511170289181788</v>
      </c>
      <c r="I133" s="23" t="n">
        <f aca="false">G133-E133</f>
        <v>0.0235864238882506</v>
      </c>
      <c r="J133" s="17" t="n">
        <f aca="false">100*(G133-E133)/E133</f>
        <v>9.56180729200256</v>
      </c>
      <c r="K133" s="16" t="n">
        <v>5.8634842446021</v>
      </c>
      <c r="L133" s="17" t="n">
        <v>210.174337661624</v>
      </c>
      <c r="M133" s="18" t="n">
        <v>1.73809902721507E-008</v>
      </c>
      <c r="N133" s="18" t="n">
        <v>2.31416099884592E-008</v>
      </c>
      <c r="O133" s="6" t="str">
        <f aca="false">IF(N133&lt;0.05,"Yes","No")</f>
        <v>Yes</v>
      </c>
      <c r="P133" s="16" t="n">
        <v>0.482603307775368</v>
      </c>
      <c r="Q133" s="17" t="n">
        <v>21.0103118400717</v>
      </c>
      <c r="R133" s="18" t="n">
        <v>5.48521622297237E-006</v>
      </c>
      <c r="S133" s="18" t="n">
        <v>0.000312975425849059</v>
      </c>
      <c r="T133" s="16" t="n">
        <v>0.0235864238882507</v>
      </c>
      <c r="U133" s="16" t="n">
        <v>0.0127641046302523</v>
      </c>
      <c r="V133" s="16" t="n">
        <v>0.0157656577473016</v>
      </c>
      <c r="W133" s="6" t="s">
        <v>486</v>
      </c>
      <c r="X133" s="17" t="n">
        <v>99.8</v>
      </c>
      <c r="Y133" s="16" t="n">
        <v>0.645833333333333</v>
      </c>
      <c r="Z133" s="16" t="n">
        <f aca="false">(G133-E133)/SQRT(H133^2/D133+F133^2/C133)</f>
        <v>5.8634842446021</v>
      </c>
      <c r="AA133" s="24" t="n">
        <f aca="false">ABS(K133-Z133)</f>
        <v>0</v>
      </c>
    </row>
    <row r="134" customFormat="false" ht="15" hidden="false" customHeight="false" outlineLevel="0" collapsed="false">
      <c r="A134" s="17" t="n">
        <v>529</v>
      </c>
      <c r="B134" s="6" t="s">
        <v>403</v>
      </c>
      <c r="C134" s="6" t="n">
        <v>108</v>
      </c>
      <c r="D134" s="6" t="n">
        <v>540</v>
      </c>
      <c r="E134" s="16" t="n">
        <v>0.250011086050007</v>
      </c>
      <c r="F134" s="16" t="n">
        <v>0.0351708524244324</v>
      </c>
      <c r="G134" s="16" t="n">
        <v>0.273123739659786</v>
      </c>
      <c r="H134" s="16" t="n">
        <v>0.0512834573634503</v>
      </c>
      <c r="I134" s="23" t="n">
        <f aca="false">G134-E134</f>
        <v>0.0231126536097791</v>
      </c>
      <c r="J134" s="17" t="n">
        <f aca="false">100*(G134-E134)/E134</f>
        <v>9.24465149723645</v>
      </c>
      <c r="K134" s="16" t="n">
        <v>5.72054065858554</v>
      </c>
      <c r="L134" s="17" t="n">
        <v>209.814238317963</v>
      </c>
      <c r="M134" s="18" t="n">
        <v>3.62794342173203E-008</v>
      </c>
      <c r="N134" s="18" t="n">
        <v>4.79390511261573E-008</v>
      </c>
      <c r="O134" s="6" t="str">
        <f aca="false">IF(N134&lt;0.05,"Yes","No")</f>
        <v>Yes</v>
      </c>
      <c r="P134" s="16" t="n">
        <v>0.471309466512033</v>
      </c>
      <c r="Q134" s="17" t="n">
        <v>20.0384550934222</v>
      </c>
      <c r="R134" s="18" t="n">
        <v>8.97182913690421E-006</v>
      </c>
      <c r="S134" s="18" t="n">
        <v>0.0003089282289173</v>
      </c>
      <c r="T134" s="16" t="n">
        <v>0.0231126536097791</v>
      </c>
      <c r="U134" s="16" t="n">
        <v>0.0148287358047863</v>
      </c>
      <c r="V134" s="16" t="n">
        <v>0.0180924354970128</v>
      </c>
      <c r="W134" s="6" t="s">
        <v>486</v>
      </c>
      <c r="X134" s="17" t="n">
        <v>99.8</v>
      </c>
      <c r="Y134" s="16" t="n">
        <v>0.641375171467764</v>
      </c>
      <c r="Z134" s="16" t="n">
        <f aca="false">(G134-E134)/SQRT(H134^2/D134+F134^2/C134)</f>
        <v>5.72054065858554</v>
      </c>
      <c r="AA134" s="24" t="n">
        <f aca="false">ABS(K134-Z134)</f>
        <v>0</v>
      </c>
    </row>
    <row r="135" customFormat="false" ht="15" hidden="false" customHeight="false" outlineLevel="0" collapsed="false">
      <c r="A135" s="17" t="n">
        <v>530</v>
      </c>
      <c r="B135" s="6" t="s">
        <v>403</v>
      </c>
      <c r="C135" s="6" t="n">
        <v>108</v>
      </c>
      <c r="D135" s="6" t="n">
        <v>540</v>
      </c>
      <c r="E135" s="16" t="n">
        <v>0.252949377314912</v>
      </c>
      <c r="F135" s="16" t="n">
        <v>0.0353287158048373</v>
      </c>
      <c r="G135" s="16" t="n">
        <v>0.275643353412549</v>
      </c>
      <c r="H135" s="16" t="n">
        <v>0.0514270045297299</v>
      </c>
      <c r="I135" s="23" t="n">
        <f aca="false">G135-E135</f>
        <v>0.0226939760976367</v>
      </c>
      <c r="J135" s="17" t="n">
        <f aca="false">100*(G135-E135)/E135</f>
        <v>8.971746180416</v>
      </c>
      <c r="K135" s="16" t="n">
        <v>5.59462202456366</v>
      </c>
      <c r="L135" s="17" t="n">
        <v>209.442376938732</v>
      </c>
      <c r="M135" s="18" t="n">
        <v>6.86680462595966E-008</v>
      </c>
      <c r="N135" s="18" t="n">
        <v>9.01134073650296E-008</v>
      </c>
      <c r="O135" s="6" t="str">
        <f aca="false">IF(N135&lt;0.05,"Yes","No")</f>
        <v>Yes</v>
      </c>
      <c r="P135" s="16" t="n">
        <v>0.46141370510825</v>
      </c>
      <c r="Q135" s="17" t="n">
        <v>19.2058215719417</v>
      </c>
      <c r="R135" s="18" t="n">
        <v>1.36942581194813E-005</v>
      </c>
      <c r="S135" s="18" t="n">
        <v>0.000309416190856101</v>
      </c>
      <c r="T135" s="16" t="n">
        <v>0.0226939760976368</v>
      </c>
      <c r="U135" s="16" t="n">
        <v>0.0168272126573044</v>
      </c>
      <c r="V135" s="16" t="n">
        <v>0.0203300596854494</v>
      </c>
      <c r="W135" s="6" t="s">
        <v>486</v>
      </c>
      <c r="X135" s="17" t="n">
        <v>99.6</v>
      </c>
      <c r="Y135" s="16" t="n">
        <v>0.638425925925926</v>
      </c>
      <c r="Z135" s="16" t="n">
        <f aca="false">(G135-E135)/SQRT(H135^2/D135+F135^2/C135)</f>
        <v>5.59462202456365</v>
      </c>
      <c r="AA135" s="24" t="n">
        <f aca="false">ABS(K135-Z135)</f>
        <v>0</v>
      </c>
    </row>
    <row r="136" customFormat="false" ht="15" hidden="false" customHeight="false" outlineLevel="0" collapsed="false">
      <c r="A136" s="17" t="n">
        <v>531</v>
      </c>
      <c r="B136" s="6" t="s">
        <v>403</v>
      </c>
      <c r="C136" s="6" t="n">
        <v>108</v>
      </c>
      <c r="D136" s="6" t="n">
        <v>540</v>
      </c>
      <c r="E136" s="16" t="n">
        <v>0.255611364626222</v>
      </c>
      <c r="F136" s="16" t="n">
        <v>0.035430852342371</v>
      </c>
      <c r="G136" s="16" t="n">
        <v>0.277904178064179</v>
      </c>
      <c r="H136" s="16" t="n">
        <v>0.0515654335709008</v>
      </c>
      <c r="I136" s="23" t="n">
        <f aca="false">G136-E136</f>
        <v>0.0222928134379564</v>
      </c>
      <c r="J136" s="17" t="n">
        <f aca="false">100*(G136-E136)/E136</f>
        <v>8.72137022176419</v>
      </c>
      <c r="K136" s="16" t="n">
        <v>5.48020715275516</v>
      </c>
      <c r="L136" s="17" t="n">
        <v>209.398563592746</v>
      </c>
      <c r="M136" s="18" t="n">
        <v>1.21388357808392E-007</v>
      </c>
      <c r="N136" s="18" t="n">
        <v>1.55415563531646E-007</v>
      </c>
      <c r="O136" s="6" t="str">
        <f aca="false">IF(N136&lt;0.05,"Yes","No")</f>
        <v>Yes</v>
      </c>
      <c r="P136" s="16" t="n">
        <v>0.452032790065363</v>
      </c>
      <c r="Q136" s="17" t="n">
        <v>18.4328202680504</v>
      </c>
      <c r="R136" s="18" t="n">
        <v>2.03024365244616E-005</v>
      </c>
      <c r="S136" s="18" t="n">
        <v>0.000291729696405127</v>
      </c>
      <c r="T136" s="16" t="n">
        <v>0.0222928134379564</v>
      </c>
      <c r="U136" s="16" t="n">
        <v>0.0189632597242423</v>
      </c>
      <c r="V136" s="16" t="n">
        <v>0.02270188528811</v>
      </c>
      <c r="W136" s="6" t="s">
        <v>486</v>
      </c>
      <c r="X136" s="17" t="n">
        <v>99.5</v>
      </c>
      <c r="Y136" s="16" t="n">
        <v>0.635613854595336</v>
      </c>
      <c r="Z136" s="16" t="n">
        <f aca="false">(G136-E136)/SQRT(H136^2/D136+F136^2/C136)</f>
        <v>5.48020715275517</v>
      </c>
      <c r="AA136" s="24" t="n">
        <f aca="false">ABS(K136-Z136)</f>
        <v>0</v>
      </c>
    </row>
    <row r="137" customFormat="false" ht="15" hidden="false" customHeight="false" outlineLevel="0" collapsed="false">
      <c r="A137" s="17" t="n">
        <v>532</v>
      </c>
      <c r="B137" s="6" t="s">
        <v>403</v>
      </c>
      <c r="C137" s="6" t="n">
        <v>108</v>
      </c>
      <c r="D137" s="6" t="n">
        <v>540</v>
      </c>
      <c r="E137" s="16" t="n">
        <v>0.257912716517846</v>
      </c>
      <c r="F137" s="16" t="n">
        <v>0.0355299546734486</v>
      </c>
      <c r="G137" s="16" t="n">
        <v>0.279864183813334</v>
      </c>
      <c r="H137" s="16" t="n">
        <v>0.0516844792129983</v>
      </c>
      <c r="I137" s="23" t="n">
        <f aca="false">G137-E137</f>
        <v>0.0219514672954877</v>
      </c>
      <c r="J137" s="17" t="n">
        <f aca="false">100*(G137-E137)/E137</f>
        <v>8.5112000648362</v>
      </c>
      <c r="K137" s="16" t="n">
        <v>5.38202281063385</v>
      </c>
      <c r="L137" s="17" t="n">
        <v>209.291229476255</v>
      </c>
      <c r="M137" s="18" t="n">
        <v>1.96695761605951E-007</v>
      </c>
      <c r="N137" s="18" t="n">
        <v>2.49401204064033E-007</v>
      </c>
      <c r="O137" s="6" t="str">
        <f aca="false">IF(N137&lt;0.05,"Yes","No")</f>
        <v>Yes</v>
      </c>
      <c r="P137" s="16" t="n">
        <v>0.444067513832284</v>
      </c>
      <c r="Q137" s="17" t="n">
        <v>17.7889336843319</v>
      </c>
      <c r="R137" s="18" t="n">
        <v>2.8208715560728E-005</v>
      </c>
      <c r="S137" s="18" t="n">
        <v>0.000283686681048881</v>
      </c>
      <c r="T137" s="16" t="n">
        <v>0.0219514672954877</v>
      </c>
      <c r="U137" s="16" t="n">
        <v>0.0209489299465861</v>
      </c>
      <c r="V137" s="16" t="n">
        <v>0.0248524572658257</v>
      </c>
      <c r="W137" s="6" t="s">
        <v>486</v>
      </c>
      <c r="X137" s="17" t="n">
        <v>99.4</v>
      </c>
      <c r="Y137" s="16" t="n">
        <v>0.63269890260631</v>
      </c>
      <c r="Z137" s="16" t="n">
        <f aca="false">(G137-E137)/SQRT(H137^2/D137+F137^2/C137)</f>
        <v>5.38202281063385</v>
      </c>
      <c r="AA137" s="24" t="n">
        <f aca="false">ABS(K137-Z137)</f>
        <v>0</v>
      </c>
    </row>
    <row r="138" customFormat="false" ht="15" hidden="false" customHeight="false" outlineLevel="0" collapsed="false">
      <c r="A138" s="17" t="n">
        <v>533</v>
      </c>
      <c r="B138" s="6" t="s">
        <v>403</v>
      </c>
      <c r="C138" s="6" t="n">
        <v>108</v>
      </c>
      <c r="D138" s="6" t="n">
        <v>540</v>
      </c>
      <c r="E138" s="16" t="n">
        <v>0.259860689579337</v>
      </c>
      <c r="F138" s="16" t="n">
        <v>0.0356186890805608</v>
      </c>
      <c r="G138" s="16" t="n">
        <v>0.281531309336424</v>
      </c>
      <c r="H138" s="16" t="n">
        <v>0.0517846456157091</v>
      </c>
      <c r="I138" s="23" t="n">
        <f aca="false">G138-E138</f>
        <v>0.0216706197570872</v>
      </c>
      <c r="J138" s="17" t="n">
        <f aca="false">100*(G138-E138)/E138</f>
        <v>8.33932203911551</v>
      </c>
      <c r="K138" s="16" t="n">
        <v>5.30080819833178</v>
      </c>
      <c r="L138" s="17" t="n">
        <v>209.168392009046</v>
      </c>
      <c r="M138" s="18" t="n">
        <v>2.91893397284242E-007</v>
      </c>
      <c r="N138" s="18" t="n">
        <v>3.66787097903225E-007</v>
      </c>
      <c r="O138" s="6" t="str">
        <f aca="false">IF(N138&lt;0.05,"Yes","No")</f>
        <v>Yes</v>
      </c>
      <c r="P138" s="16" t="n">
        <v>0.437517183152048</v>
      </c>
      <c r="Q138" s="17" t="n">
        <v>17.2680039135876</v>
      </c>
      <c r="R138" s="18" t="n">
        <v>3.68309418360147E-005</v>
      </c>
      <c r="S138" s="18" t="n">
        <v>0.000281819322325012</v>
      </c>
      <c r="T138" s="16" t="n">
        <v>0.0216706197570871</v>
      </c>
      <c r="U138" s="16" t="n">
        <v>0.0226959533787333</v>
      </c>
      <c r="V138" s="16" t="n">
        <v>0.0262722854262913</v>
      </c>
      <c r="W138" s="6" t="s">
        <v>486</v>
      </c>
      <c r="X138" s="17" t="n">
        <v>99.4</v>
      </c>
      <c r="Y138" s="16" t="n">
        <v>0.630606995884774</v>
      </c>
      <c r="Z138" s="16" t="n">
        <f aca="false">(G138-E138)/SQRT(H138^2/D138+F138^2/C138)</f>
        <v>5.30080819833178</v>
      </c>
      <c r="AA138" s="24" t="n">
        <f aca="false">ABS(K138-Z138)</f>
        <v>0</v>
      </c>
    </row>
    <row r="139" customFormat="false" ht="15" hidden="false" customHeight="false" outlineLevel="0" collapsed="false">
      <c r="A139" s="17" t="n">
        <v>534</v>
      </c>
      <c r="B139" s="6" t="s">
        <v>403</v>
      </c>
      <c r="C139" s="6" t="n">
        <v>108</v>
      </c>
      <c r="D139" s="6" t="n">
        <v>540</v>
      </c>
      <c r="E139" s="16" t="n">
        <v>0.261515643033716</v>
      </c>
      <c r="F139" s="16" t="n">
        <v>0.0356562711312832</v>
      </c>
      <c r="G139" s="16" t="n">
        <v>0.282942723648416</v>
      </c>
      <c r="H139" s="16" t="n">
        <v>0.0518756052031177</v>
      </c>
      <c r="I139" s="23" t="n">
        <f aca="false">G139-E139</f>
        <v>0.0214270806146993</v>
      </c>
      <c r="J139" s="17" t="n">
        <f aca="false">100*(G139-E139)/E139</f>
        <v>8.19342214719324</v>
      </c>
      <c r="K139" s="16" t="n">
        <v>5.23462222789505</v>
      </c>
      <c r="L139" s="17" t="n">
        <v>209.322549206059</v>
      </c>
      <c r="M139" s="18" t="n">
        <v>4.00984066177804E-007</v>
      </c>
      <c r="N139" s="18" t="n">
        <v>5.00574879999742E-007</v>
      </c>
      <c r="O139" s="6" t="str">
        <f aca="false">IF(N139&lt;0.05,"Yes","No")</f>
        <v>Yes</v>
      </c>
      <c r="P139" s="16" t="n">
        <v>0.431867692581692</v>
      </c>
      <c r="Q139" s="17" t="n">
        <v>16.8249329612747</v>
      </c>
      <c r="R139" s="18" t="n">
        <v>4.62304093642019E-005</v>
      </c>
      <c r="S139" s="18" t="n">
        <v>0.000269234798848007</v>
      </c>
      <c r="T139" s="16" t="n">
        <v>0.0214270806146993</v>
      </c>
      <c r="U139" s="16" t="n">
        <v>0.0242969760043943</v>
      </c>
      <c r="V139" s="16" t="n">
        <v>0.0276982889773372</v>
      </c>
      <c r="W139" s="6" t="s">
        <v>486</v>
      </c>
      <c r="X139" s="17" t="n">
        <v>99.3</v>
      </c>
      <c r="Y139" s="16" t="n">
        <v>0.628823731138546</v>
      </c>
      <c r="Z139" s="16" t="n">
        <f aca="false">(G139-E139)/SQRT(H139^2/D139+F139^2/C139)</f>
        <v>5.23462222789508</v>
      </c>
      <c r="AA139" s="24" t="n">
        <f aca="false">ABS(K139-Z139)</f>
        <v>2.75335310107039E-014</v>
      </c>
    </row>
    <row r="140" customFormat="false" ht="15" hidden="false" customHeight="false" outlineLevel="0" collapsed="false">
      <c r="A140" s="17" t="n">
        <v>535</v>
      </c>
      <c r="B140" s="6" t="s">
        <v>403</v>
      </c>
      <c r="C140" s="6" t="n">
        <v>108</v>
      </c>
      <c r="D140" s="6" t="n">
        <v>540</v>
      </c>
      <c r="E140" s="16" t="n">
        <v>0.262824529574977</v>
      </c>
      <c r="F140" s="16" t="n">
        <v>0.0356865959136835</v>
      </c>
      <c r="G140" s="16" t="n">
        <v>0.284095766478115</v>
      </c>
      <c r="H140" s="16" t="n">
        <v>0.0519544098384954</v>
      </c>
      <c r="I140" s="23" t="n">
        <f aca="false">G140-E140</f>
        <v>0.0212712369031376</v>
      </c>
      <c r="J140" s="17" t="n">
        <f aca="false">100*(G140-E140)/E140</f>
        <v>8.09332254395588</v>
      </c>
      <c r="K140" s="16" t="n">
        <v>5.19110221719777</v>
      </c>
      <c r="L140" s="17" t="n">
        <v>209.469757130124</v>
      </c>
      <c r="M140" s="18" t="n">
        <v>4.93256270629859E-007</v>
      </c>
      <c r="N140" s="18" t="n">
        <v>6.12489021627265E-007</v>
      </c>
      <c r="O140" s="6" t="str">
        <f aca="false">IF(N140&lt;0.05,"Yes","No")</f>
        <v>Yes</v>
      </c>
      <c r="P140" s="16" t="n">
        <v>0.428100832043463</v>
      </c>
      <c r="Q140" s="17" t="n">
        <v>16.5327102220439</v>
      </c>
      <c r="R140" s="18" t="n">
        <v>5.3720060134917E-005</v>
      </c>
      <c r="S140" s="18" t="n">
        <v>0.000260353021052945</v>
      </c>
      <c r="T140" s="16" t="n">
        <v>0.0212712369031376</v>
      </c>
      <c r="U140" s="16" t="n">
        <v>0.0253346868447779</v>
      </c>
      <c r="V140" s="16" t="n">
        <v>0.0286172994950959</v>
      </c>
      <c r="W140" s="6" t="s">
        <v>486</v>
      </c>
      <c r="X140" s="17" t="n">
        <v>99.2</v>
      </c>
      <c r="Y140" s="16" t="n">
        <v>0.62798353909465</v>
      </c>
      <c r="Z140" s="16" t="n">
        <f aca="false">(G140-E140)/SQRT(H140^2/D140+F140^2/C140)</f>
        <v>5.19110221719775</v>
      </c>
      <c r="AA140" s="24" t="n">
        <f aca="false">ABS(K140-Z140)</f>
        <v>0</v>
      </c>
    </row>
    <row r="141" customFormat="false" ht="15" hidden="false" customHeight="false" outlineLevel="0" collapsed="false">
      <c r="A141" s="17" t="n">
        <v>536</v>
      </c>
      <c r="B141" s="6" t="s">
        <v>403</v>
      </c>
      <c r="C141" s="6" t="n">
        <v>108</v>
      </c>
      <c r="D141" s="6" t="n">
        <v>540</v>
      </c>
      <c r="E141" s="16" t="n">
        <v>0.263874271263679</v>
      </c>
      <c r="F141" s="16" t="n">
        <v>0.0357025739436975</v>
      </c>
      <c r="G141" s="16" t="n">
        <v>0.285034862822957</v>
      </c>
      <c r="H141" s="16" t="n">
        <v>0.0520127612151166</v>
      </c>
      <c r="I141" s="23" t="n">
        <f aca="false">G141-E141</f>
        <v>0.0211605915592776</v>
      </c>
      <c r="J141" s="17" t="n">
        <f aca="false">100*(G141-E141)/E141</f>
        <v>8.01919469372315</v>
      </c>
      <c r="K141" s="16" t="n">
        <v>5.16075142586923</v>
      </c>
      <c r="L141" s="17" t="n">
        <v>209.618726659914</v>
      </c>
      <c r="M141" s="18" t="n">
        <v>5.69401339855282E-007</v>
      </c>
      <c r="N141" s="18" t="n">
        <v>7.04541940539427E-007</v>
      </c>
      <c r="O141" s="6" t="str">
        <f aca="false">IF(N141&lt;0.05,"Yes","No")</f>
        <v>Yes</v>
      </c>
      <c r="P141" s="16" t="n">
        <v>0.425420802827437</v>
      </c>
      <c r="Q141" s="17" t="n">
        <v>16.3263595097632</v>
      </c>
      <c r="R141" s="18" t="n">
        <v>5.97356102156903E-005</v>
      </c>
      <c r="S141" s="18" t="n">
        <v>0.00025382527275041</v>
      </c>
      <c r="T141" s="16" t="n">
        <v>0.0211605915592776</v>
      </c>
      <c r="U141" s="16" t="n">
        <v>0.0259965690168167</v>
      </c>
      <c r="V141" s="16" t="n">
        <v>0.029068010380166</v>
      </c>
      <c r="W141" s="6" t="s">
        <v>486</v>
      </c>
      <c r="X141" s="17" t="n">
        <v>99.1</v>
      </c>
      <c r="Y141" s="16" t="n">
        <v>0.626954732510288</v>
      </c>
      <c r="Z141" s="16" t="n">
        <f aca="false">(G141-E141)/SQRT(H141^2/D141+F141^2/C141)</f>
        <v>5.16075142586922</v>
      </c>
      <c r="AA141" s="24" t="n">
        <f aca="false">ABS(K141-Z141)</f>
        <v>0</v>
      </c>
    </row>
    <row r="142" customFormat="false" ht="15" hidden="false" customHeight="false" outlineLevel="0" collapsed="false">
      <c r="A142" s="17" t="n">
        <v>537</v>
      </c>
      <c r="B142" s="6" t="s">
        <v>403</v>
      </c>
      <c r="C142" s="6" t="n">
        <v>108</v>
      </c>
      <c r="D142" s="6" t="n">
        <v>540</v>
      </c>
      <c r="E142" s="16" t="n">
        <v>0.264698889658407</v>
      </c>
      <c r="F142" s="16" t="n">
        <v>0.0356975215486425</v>
      </c>
      <c r="G142" s="16" t="n">
        <v>0.285766980272752</v>
      </c>
      <c r="H142" s="16" t="n">
        <v>0.0520545818886271</v>
      </c>
      <c r="I142" s="23" t="n">
        <f aca="false">G142-E142</f>
        <v>0.0210680906143454</v>
      </c>
      <c r="J142" s="17" t="n">
        <f aca="false">100*(G142-E142)/E142</f>
        <v>7.95926671303146</v>
      </c>
      <c r="K142" s="16" t="n">
        <v>5.13747081756848</v>
      </c>
      <c r="L142" s="17" t="n">
        <v>209.82774164005</v>
      </c>
      <c r="M142" s="18" t="n">
        <v>6.35215828097824E-007</v>
      </c>
      <c r="N142" s="18" t="n">
        <v>7.83669086807708E-007</v>
      </c>
      <c r="O142" s="6" t="str">
        <f aca="false">IF(N142&lt;0.05,"Yes","No")</f>
        <v>Yes</v>
      </c>
      <c r="P142" s="16" t="n">
        <v>0.423255028241306</v>
      </c>
      <c r="Q142" s="17" t="n">
        <v>16.1605509307246</v>
      </c>
      <c r="R142" s="18" t="n">
        <v>6.50584935947878E-005</v>
      </c>
      <c r="S142" s="18" t="n">
        <v>0.000240858745780305</v>
      </c>
      <c r="T142" s="16" t="n">
        <v>0.0210680906143453</v>
      </c>
      <c r="U142" s="16" t="n">
        <v>0.0264767409553135</v>
      </c>
      <c r="V142" s="16" t="n">
        <v>0.029335268420229</v>
      </c>
      <c r="W142" s="6" t="s">
        <v>486</v>
      </c>
      <c r="X142" s="17" t="n">
        <v>99</v>
      </c>
      <c r="Y142" s="16" t="n">
        <v>0.626114540466392</v>
      </c>
      <c r="Z142" s="16" t="n">
        <f aca="false">(G142-E142)/SQRT(H142^2/D142+F142^2/C142)</f>
        <v>5.1374708175685</v>
      </c>
      <c r="AA142" s="24" t="n">
        <f aca="false">ABS(K142-Z142)</f>
        <v>2.8421709430404E-014</v>
      </c>
    </row>
    <row r="143" customFormat="false" ht="15" hidden="false" customHeight="false" outlineLevel="0" collapsed="false">
      <c r="A143" s="17" t="n">
        <v>538</v>
      </c>
      <c r="B143" s="6" t="s">
        <v>403</v>
      </c>
      <c r="C143" s="6" t="n">
        <v>108</v>
      </c>
      <c r="D143" s="6" t="n">
        <v>540</v>
      </c>
      <c r="E143" s="16" t="n">
        <v>0.265155305327089</v>
      </c>
      <c r="F143" s="16" t="n">
        <v>0.0356830230099741</v>
      </c>
      <c r="G143" s="16" t="n">
        <v>0.286190603728648</v>
      </c>
      <c r="H143" s="16" t="n">
        <v>0.0521136545002007</v>
      </c>
      <c r="I143" s="23" t="n">
        <f aca="false">G143-E143</f>
        <v>0.0210352984015588</v>
      </c>
      <c r="J143" s="17" t="n">
        <f aca="false">100*(G143-E143)/E143</f>
        <v>7.9331991398815</v>
      </c>
      <c r="K143" s="16" t="n">
        <v>5.1291979640853</v>
      </c>
      <c r="L143" s="17" t="n">
        <v>210.169265317735</v>
      </c>
      <c r="M143" s="18" t="n">
        <v>6.59702777783358E-007</v>
      </c>
      <c r="N143" s="18" t="n">
        <v>8.12447559274815E-007</v>
      </c>
      <c r="O143" s="6" t="str">
        <f aca="false">IF(N143&lt;0.05,"Yes","No")</f>
        <v>Yes</v>
      </c>
      <c r="P143" s="16" t="n">
        <v>0.422172656736781</v>
      </c>
      <c r="Q143" s="17" t="n">
        <v>16.0780032785737</v>
      </c>
      <c r="R143" s="18" t="n">
        <v>6.7884388497077E-005</v>
      </c>
      <c r="S143" s="18" t="n">
        <v>0.000229231590345471</v>
      </c>
      <c r="T143" s="16" t="n">
        <v>0.0210352984015588</v>
      </c>
      <c r="U143" s="16" t="n">
        <v>0.026673461009988</v>
      </c>
      <c r="V143" s="16" t="n">
        <v>0.0294642174458385</v>
      </c>
      <c r="W143" s="6" t="s">
        <v>486</v>
      </c>
      <c r="X143" s="17" t="n">
        <v>98.9</v>
      </c>
      <c r="Y143" s="16" t="n">
        <v>0.625668724279835</v>
      </c>
      <c r="Z143" s="16" t="n">
        <f aca="false">(G143-E143)/SQRT(H143^2/D143+F143^2/C143)</f>
        <v>5.12919796408529</v>
      </c>
      <c r="AA143" s="24" t="n">
        <f aca="false">ABS(K143-Z143)</f>
        <v>0</v>
      </c>
    </row>
    <row r="144" customFormat="false" ht="15" hidden="false" customHeight="false" outlineLevel="0" collapsed="false">
      <c r="A144" s="17" t="n">
        <v>539</v>
      </c>
      <c r="B144" s="6" t="s">
        <v>403</v>
      </c>
      <c r="C144" s="6" t="n">
        <v>108</v>
      </c>
      <c r="D144" s="6" t="n">
        <v>540</v>
      </c>
      <c r="E144" s="16" t="n">
        <v>0.265486081579217</v>
      </c>
      <c r="F144" s="16" t="n">
        <v>0.035660038305688</v>
      </c>
      <c r="G144" s="16" t="n">
        <v>0.286503469336916</v>
      </c>
      <c r="H144" s="16" t="n">
        <v>0.0521558287763157</v>
      </c>
      <c r="I144" s="23" t="n">
        <f aca="false">G144-E144</f>
        <v>0.0210173877576987</v>
      </c>
      <c r="J144" s="17" t="n">
        <f aca="false">100*(G144-E144)/E144</f>
        <v>7.9165685947372</v>
      </c>
      <c r="K144" s="16" t="n">
        <v>5.12590355015351</v>
      </c>
      <c r="L144" s="17" t="n">
        <v>210.492504861095</v>
      </c>
      <c r="M144" s="18" t="n">
        <v>6.69259754427897E-007</v>
      </c>
      <c r="N144" s="18" t="n">
        <v>8.2373447220446E-007</v>
      </c>
      <c r="O144" s="6" t="str">
        <f aca="false">IF(N144&lt;0.05,"Yes","No")</f>
        <v>Yes</v>
      </c>
      <c r="P144" s="16" t="n">
        <v>0.421524196206828</v>
      </c>
      <c r="Q144" s="17" t="n">
        <v>16.0286493320816</v>
      </c>
      <c r="R144" s="18" t="n">
        <v>6.96327714090694E-005</v>
      </c>
      <c r="S144" s="18" t="n">
        <v>0.000221505411116702</v>
      </c>
      <c r="T144" s="16" t="n">
        <v>0.0210173877576987</v>
      </c>
      <c r="U144" s="16" t="n">
        <v>0.0266687178643142</v>
      </c>
      <c r="V144" s="16" t="n">
        <v>0.0294642174458385</v>
      </c>
      <c r="W144" s="6" t="s">
        <v>486</v>
      </c>
      <c r="X144" s="17" t="n">
        <v>98.9</v>
      </c>
      <c r="Y144" s="16" t="n">
        <v>0.625600137174211</v>
      </c>
      <c r="Z144" s="16" t="n">
        <f aca="false">(G144-E144)/SQRT(H144^2/D144+F144^2/C144)</f>
        <v>5.12590355015351</v>
      </c>
      <c r="AA144" s="24" t="n">
        <f aca="false">ABS(K144-Z144)</f>
        <v>0</v>
      </c>
    </row>
    <row r="145" customFormat="false" ht="15" hidden="false" customHeight="false" outlineLevel="0" collapsed="false">
      <c r="A145" s="17" t="n">
        <v>540</v>
      </c>
      <c r="B145" s="6" t="s">
        <v>403</v>
      </c>
      <c r="C145" s="6" t="n">
        <v>108</v>
      </c>
      <c r="D145" s="6" t="n">
        <v>540</v>
      </c>
      <c r="E145" s="16" t="n">
        <v>0.26572068904837</v>
      </c>
      <c r="F145" s="16" t="n">
        <v>0.0356258000231451</v>
      </c>
      <c r="G145" s="16" t="n">
        <v>0.28674602718265</v>
      </c>
      <c r="H145" s="16" t="n">
        <v>0.0521791497463181</v>
      </c>
      <c r="I145" s="23" t="n">
        <f aca="false">G145-E145</f>
        <v>0.02102533813428</v>
      </c>
      <c r="J145" s="17" t="n">
        <f aca="false">100*(G145-E145)/E145</f>
        <v>7.91257098179988</v>
      </c>
      <c r="K145" s="16" t="n">
        <v>5.13060411596873</v>
      </c>
      <c r="L145" s="17" t="n">
        <v>210.806545772095</v>
      </c>
      <c r="M145" s="18" t="n">
        <v>6.53837850923998E-007</v>
      </c>
      <c r="N145" s="18" t="n">
        <v>8.05696964686991E-007</v>
      </c>
      <c r="O145" s="6" t="str">
        <f aca="false">IF(N145&lt;0.05,"Yes","No")</f>
        <v>Yes</v>
      </c>
      <c r="P145" s="16" t="n">
        <v>0.421545503554072</v>
      </c>
      <c r="Q145" s="17" t="n">
        <v>16.0302698161823</v>
      </c>
      <c r="R145" s="18" t="n">
        <v>6.95746501046773E-005</v>
      </c>
      <c r="S145" s="18" t="n">
        <v>0.000209657020127185</v>
      </c>
      <c r="T145" s="16" t="n">
        <v>0.02102533813428</v>
      </c>
      <c r="U145" s="16" t="n">
        <v>0.0263837457121319</v>
      </c>
      <c r="V145" s="16" t="n">
        <v>0.0292672913100259</v>
      </c>
      <c r="W145" s="6" t="s">
        <v>486</v>
      </c>
      <c r="X145" s="17" t="n">
        <v>98.9</v>
      </c>
      <c r="Y145" s="16" t="n">
        <v>0.625805898491084</v>
      </c>
      <c r="Z145" s="16" t="n">
        <f aca="false">(G145-E145)/SQRT(H145^2/D145+F145^2/C145)</f>
        <v>5.13060411596873</v>
      </c>
      <c r="AA145" s="24" t="n">
        <f aca="false">ABS(K145-Z145)</f>
        <v>0</v>
      </c>
    </row>
    <row r="146" customFormat="false" ht="15" hidden="false" customHeight="false" outlineLevel="0" collapsed="false">
      <c r="A146" s="17" t="n">
        <v>541</v>
      </c>
      <c r="B146" s="6" t="s">
        <v>403</v>
      </c>
      <c r="C146" s="6" t="n">
        <v>108</v>
      </c>
      <c r="D146" s="6" t="n">
        <v>540</v>
      </c>
      <c r="E146" s="16" t="n">
        <v>0.265803058804185</v>
      </c>
      <c r="F146" s="16" t="n">
        <v>0.0355791883608456</v>
      </c>
      <c r="G146" s="16" t="n">
        <v>0.286888116818887</v>
      </c>
      <c r="H146" s="16" t="n">
        <v>0.0521960265871528</v>
      </c>
      <c r="I146" s="23" t="n">
        <f aca="false">G146-E146</f>
        <v>0.0210850580147019</v>
      </c>
      <c r="J146" s="17" t="n">
        <f aca="false">100*(G146-E146)/E146</f>
        <v>7.93258667133514</v>
      </c>
      <c r="K146" s="16" t="n">
        <v>5.14939005897773</v>
      </c>
      <c r="L146" s="17" t="n">
        <v>211.171962181581</v>
      </c>
      <c r="M146" s="18" t="n">
        <v>5.97475298999638E-007</v>
      </c>
      <c r="N146" s="18" t="n">
        <v>7.37975075366396E-007</v>
      </c>
      <c r="O146" s="6" t="str">
        <f aca="false">IF(N146&lt;0.05,"Yes","No")</f>
        <v>Yes</v>
      </c>
      <c r="P146" s="16" t="n">
        <v>0.422664520710993</v>
      </c>
      <c r="Q146" s="17" t="n">
        <v>16.1154893511188</v>
      </c>
      <c r="R146" s="18" t="n">
        <v>6.65860763201273E-005</v>
      </c>
      <c r="S146" s="18" t="n">
        <v>0.000197530856437286</v>
      </c>
      <c r="T146" s="16" t="n">
        <v>0.021085058014702</v>
      </c>
      <c r="U146" s="16" t="n">
        <v>0.0257423151392201</v>
      </c>
      <c r="V146" s="16" t="n">
        <v>0.0289222481858296</v>
      </c>
      <c r="W146" s="6" t="s">
        <v>486</v>
      </c>
      <c r="X146" s="17" t="n">
        <v>98.9</v>
      </c>
      <c r="Y146" s="16" t="n">
        <v>0.625960219478738</v>
      </c>
      <c r="Z146" s="16" t="n">
        <f aca="false">(G146-E146)/SQRT(H146^2/D146+F146^2/C146)</f>
        <v>5.14939005897773</v>
      </c>
      <c r="AA146" s="24" t="n">
        <f aca="false">ABS(K146-Z146)</f>
        <v>0</v>
      </c>
    </row>
    <row r="147" customFormat="false" ht="15" hidden="false" customHeight="false" outlineLevel="0" collapsed="false">
      <c r="A147" s="17" t="n">
        <v>542</v>
      </c>
      <c r="B147" s="6" t="s">
        <v>403</v>
      </c>
      <c r="C147" s="6" t="n">
        <v>108</v>
      </c>
      <c r="D147" s="6" t="n">
        <v>540</v>
      </c>
      <c r="E147" s="16" t="n">
        <v>0.265836517981909</v>
      </c>
      <c r="F147" s="16" t="n">
        <v>0.0355503510325714</v>
      </c>
      <c r="G147" s="16" t="n">
        <v>0.28695592780908</v>
      </c>
      <c r="H147" s="16" t="n">
        <v>0.0522061743062462</v>
      </c>
      <c r="I147" s="23" t="n">
        <f aca="false">G147-E147</f>
        <v>0.0211194098271706</v>
      </c>
      <c r="J147" s="17" t="n">
        <f aca="false">100*(G147-E147)/E147</f>
        <v>7.94451040342316</v>
      </c>
      <c r="K147" s="16" t="n">
        <v>5.16040097826606</v>
      </c>
      <c r="L147" s="17" t="n">
        <v>211.397590562982</v>
      </c>
      <c r="M147" s="18" t="n">
        <v>5.6663336379906E-007</v>
      </c>
      <c r="N147" s="18" t="n">
        <v>7.01530169323409E-007</v>
      </c>
      <c r="O147" s="6" t="str">
        <f aca="false">IF(N147&lt;0.05,"Yes","No")</f>
        <v>Yes</v>
      </c>
      <c r="P147" s="16" t="n">
        <v>0.423306736499532</v>
      </c>
      <c r="Q147" s="17" t="n">
        <v>16.1644997791906</v>
      </c>
      <c r="R147" s="18" t="n">
        <v>6.49263245091026E-005</v>
      </c>
      <c r="S147" s="18" t="n">
        <v>0.000186858920760102</v>
      </c>
      <c r="T147" s="16" t="n">
        <v>0.0211194098271706</v>
      </c>
      <c r="U147" s="16" t="n">
        <v>0.0252606523041429</v>
      </c>
      <c r="V147" s="16" t="n">
        <v>0.0285797687081337</v>
      </c>
      <c r="W147" s="6" t="s">
        <v>486</v>
      </c>
      <c r="X147" s="17" t="n">
        <v>98.9</v>
      </c>
      <c r="Y147" s="16" t="n">
        <v>0.626286008230453</v>
      </c>
      <c r="Z147" s="16" t="n">
        <f aca="false">(G147-E147)/SQRT(H147^2/D147+F147^2/C147)</f>
        <v>5.16040097826609</v>
      </c>
      <c r="AA147" s="24" t="n">
        <f aca="false">ABS(K147-Z147)</f>
        <v>2.8421709430404E-014</v>
      </c>
    </row>
    <row r="148" customFormat="false" ht="15" hidden="false" customHeight="false" outlineLevel="0" collapsed="false">
      <c r="A148" s="17" t="n">
        <v>543</v>
      </c>
      <c r="B148" s="6" t="s">
        <v>403</v>
      </c>
      <c r="C148" s="6" t="n">
        <v>108</v>
      </c>
      <c r="D148" s="6" t="n">
        <v>540</v>
      </c>
      <c r="E148" s="16" t="n">
        <v>0.265878357269146</v>
      </c>
      <c r="F148" s="16" t="n">
        <v>0.0355218476029511</v>
      </c>
      <c r="G148" s="16" t="n">
        <v>0.287052824348211</v>
      </c>
      <c r="H148" s="16" t="n">
        <v>0.0522178037973935</v>
      </c>
      <c r="I148" s="23" t="n">
        <f aca="false">G148-E148</f>
        <v>0.0211744670790655</v>
      </c>
      <c r="J148" s="17" t="n">
        <f aca="false">100*(G148-E148)/E148</f>
        <v>7.9639679199728</v>
      </c>
      <c r="K148" s="16" t="n">
        <v>5.17640551450555</v>
      </c>
      <c r="L148" s="17" t="n">
        <v>211.628115644354</v>
      </c>
      <c r="M148" s="18" t="n">
        <v>5.24724106374988E-007</v>
      </c>
      <c r="N148" s="18" t="n">
        <v>6.50410234509646E-007</v>
      </c>
      <c r="O148" s="6" t="str">
        <f aca="false">IF(N148&lt;0.05,"Yes","No")</f>
        <v>Yes</v>
      </c>
      <c r="P148" s="16" t="n">
        <v>0.424352377788486</v>
      </c>
      <c r="Q148" s="17" t="n">
        <v>16.2444566648107</v>
      </c>
      <c r="R148" s="18" t="n">
        <v>6.23076426321071E-005</v>
      </c>
      <c r="S148" s="18" t="n">
        <v>0.00017765849694154</v>
      </c>
      <c r="T148" s="16" t="n">
        <v>0.0211744670790655</v>
      </c>
      <c r="U148" s="16" t="n">
        <v>0.0246851956297596</v>
      </c>
      <c r="V148" s="16" t="n">
        <v>0.0280495381385208</v>
      </c>
      <c r="W148" s="6" t="s">
        <v>486</v>
      </c>
      <c r="X148" s="17" t="n">
        <v>99</v>
      </c>
      <c r="Y148" s="16" t="n">
        <v>0.626680384087792</v>
      </c>
      <c r="Z148" s="16" t="n">
        <f aca="false">(G148-E148)/SQRT(H148^2/D148+F148^2/C148)</f>
        <v>5.17640551450555</v>
      </c>
      <c r="AA148" s="24" t="n">
        <f aca="false">ABS(K148-Z148)</f>
        <v>0</v>
      </c>
    </row>
    <row r="149" customFormat="false" ht="15" hidden="false" customHeight="false" outlineLevel="0" collapsed="false">
      <c r="A149" s="17" t="n">
        <v>544</v>
      </c>
      <c r="B149" s="6" t="s">
        <v>403</v>
      </c>
      <c r="C149" s="6" t="n">
        <v>108</v>
      </c>
      <c r="D149" s="6" t="n">
        <v>540</v>
      </c>
      <c r="E149" s="16" t="n">
        <v>0.265933310130128</v>
      </c>
      <c r="F149" s="16" t="n">
        <v>0.0354807738249514</v>
      </c>
      <c r="G149" s="16" t="n">
        <v>0.287190625209499</v>
      </c>
      <c r="H149" s="16" t="n">
        <v>0.0522290899865507</v>
      </c>
      <c r="I149" s="23" t="n">
        <f aca="false">G149-E149</f>
        <v>0.0212573150793711</v>
      </c>
      <c r="J149" s="17" t="n">
        <f aca="false">100*(G149-E149)/E149</f>
        <v>7.9934759090425</v>
      </c>
      <c r="K149" s="16" t="n">
        <v>5.20051737869134</v>
      </c>
      <c r="L149" s="17" t="n">
        <v>211.937764247797</v>
      </c>
      <c r="M149" s="18" t="n">
        <v>4.67266864851042E-007</v>
      </c>
      <c r="N149" s="18" t="n">
        <v>5.80903954468662E-007</v>
      </c>
      <c r="O149" s="6" t="str">
        <f aca="false">IF(N149&lt;0.05,"Yes","No")</f>
        <v>Yes</v>
      </c>
      <c r="P149" s="16" t="n">
        <v>0.425969802845802</v>
      </c>
      <c r="Q149" s="17" t="n">
        <v>16.3685246085989</v>
      </c>
      <c r="R149" s="18" t="n">
        <v>5.84535107654224E-005</v>
      </c>
      <c r="S149" s="18" t="n">
        <v>0.00016963850905351</v>
      </c>
      <c r="T149" s="16" t="n">
        <v>0.0212573150793711</v>
      </c>
      <c r="U149" s="16" t="n">
        <v>0.0239730040811718</v>
      </c>
      <c r="V149" s="16" t="n">
        <v>0.0273884075989896</v>
      </c>
      <c r="W149" s="6" t="s">
        <v>486</v>
      </c>
      <c r="X149" s="17" t="n">
        <v>99.2</v>
      </c>
      <c r="Y149" s="16" t="n">
        <v>0.62707475994513</v>
      </c>
      <c r="Z149" s="16" t="n">
        <f aca="false">(G149-E149)/SQRT(H149^2/D149+F149^2/C149)</f>
        <v>5.20051737869131</v>
      </c>
      <c r="AA149" s="24" t="n">
        <f aca="false">ABS(K149-Z149)</f>
        <v>2.66453525910038E-014</v>
      </c>
    </row>
    <row r="150" customFormat="false" ht="15" hidden="false" customHeight="false" outlineLevel="0" collapsed="false">
      <c r="A150" s="17" t="n">
        <v>545</v>
      </c>
      <c r="B150" s="6" t="s">
        <v>403</v>
      </c>
      <c r="C150" s="6" t="n">
        <v>108</v>
      </c>
      <c r="D150" s="6" t="n">
        <v>540</v>
      </c>
      <c r="E150" s="16" t="n">
        <v>0.265930035599956</v>
      </c>
      <c r="F150" s="16" t="n">
        <v>0.0354283818372985</v>
      </c>
      <c r="G150" s="16" t="n">
        <v>0.287217338190035</v>
      </c>
      <c r="H150" s="16" t="n">
        <v>0.0522201241365106</v>
      </c>
      <c r="I150" s="23" t="n">
        <f aca="false">G150-E150</f>
        <v>0.0212873025900788</v>
      </c>
      <c r="J150" s="17" t="n">
        <f aca="false">100*(G150-E150)/E150</f>
        <v>8.00485080297651</v>
      </c>
      <c r="K150" s="16" t="n">
        <v>5.21349416342034</v>
      </c>
      <c r="L150" s="17" t="n">
        <v>212.233136483636</v>
      </c>
      <c r="M150" s="18" t="n">
        <v>4.38706528002689E-007</v>
      </c>
      <c r="N150" s="18" t="n">
        <v>5.46367762497718E-007</v>
      </c>
      <c r="O150" s="6" t="str">
        <f aca="false">IF(N150&lt;0.05,"Yes","No")</f>
        <v>Yes</v>
      </c>
      <c r="P150" s="16" t="n">
        <v>0.426690664682642</v>
      </c>
      <c r="Q150" s="17" t="n">
        <v>16.4239718663244</v>
      </c>
      <c r="R150" s="18" t="n">
        <v>5.68096859832406E-005</v>
      </c>
      <c r="S150" s="18" t="n">
        <v>0.000158593027671321</v>
      </c>
      <c r="T150" s="16" t="n">
        <v>0.0212873025900788</v>
      </c>
      <c r="U150" s="16" t="n">
        <v>0.0235300353844425</v>
      </c>
      <c r="V150" s="16" t="n">
        <v>0.0269703242458885</v>
      </c>
      <c r="W150" s="6" t="s">
        <v>486</v>
      </c>
      <c r="X150" s="17" t="n">
        <v>99.2</v>
      </c>
      <c r="Y150" s="16" t="n">
        <v>0.627229080932785</v>
      </c>
      <c r="Z150" s="16" t="n">
        <f aca="false">(G150-E150)/SQRT(H150^2/D150+F150^2/C150)</f>
        <v>5.21349416342032</v>
      </c>
      <c r="AA150" s="24" t="n">
        <f aca="false">ABS(K150-Z150)</f>
        <v>0</v>
      </c>
    </row>
    <row r="151" customFormat="false" ht="15" hidden="false" customHeight="false" outlineLevel="0" collapsed="false">
      <c r="A151" s="17" t="n">
        <v>546</v>
      </c>
      <c r="B151" s="6" t="s">
        <v>403</v>
      </c>
      <c r="C151" s="6" t="n">
        <v>108</v>
      </c>
      <c r="D151" s="6" t="n">
        <v>540</v>
      </c>
      <c r="E151" s="16" t="n">
        <v>0.265932649511982</v>
      </c>
      <c r="F151" s="16" t="n">
        <v>0.0353865208258916</v>
      </c>
      <c r="G151" s="16" t="n">
        <v>0.287232173868903</v>
      </c>
      <c r="H151" s="16" t="n">
        <v>0.0522050409261198</v>
      </c>
      <c r="I151" s="23" t="n">
        <f aca="false">G151-E151</f>
        <v>0.0212995243569215</v>
      </c>
      <c r="J151" s="17" t="n">
        <f aca="false">100*(G151-E151)/E151</f>
        <v>8.00936793432796</v>
      </c>
      <c r="K151" s="16" t="n">
        <v>5.22124435885768</v>
      </c>
      <c r="L151" s="17" t="n">
        <v>212.43565611783</v>
      </c>
      <c r="M151" s="18" t="n">
        <v>4.22421853058955E-007</v>
      </c>
      <c r="N151" s="18" t="n">
        <v>5.26711165149474E-007</v>
      </c>
      <c r="O151" s="6" t="str">
        <f aca="false">IF(N151&lt;0.05,"Yes","No")</f>
        <v>Yes</v>
      </c>
      <c r="P151" s="16" t="n">
        <v>0.427090911655633</v>
      </c>
      <c r="Q151" s="17" t="n">
        <v>16.4547985456666</v>
      </c>
      <c r="R151" s="18" t="n">
        <v>5.59160263355971E-005</v>
      </c>
      <c r="S151" s="18" t="n">
        <v>0.000149876383980028</v>
      </c>
      <c r="T151" s="16" t="n">
        <v>0.0212995243569215</v>
      </c>
      <c r="U151" s="16" t="n">
        <v>0.0231771224627679</v>
      </c>
      <c r="V151" s="16" t="n">
        <v>0.0266822653667262</v>
      </c>
      <c r="W151" s="6" t="s">
        <v>486</v>
      </c>
      <c r="X151" s="17" t="n">
        <v>99.2</v>
      </c>
      <c r="Y151" s="16" t="n">
        <v>0.627434842249657</v>
      </c>
      <c r="Z151" s="16" t="n">
        <f aca="false">(G151-E151)/SQRT(H151^2/D151+F151^2/C151)</f>
        <v>5.22124435885765</v>
      </c>
      <c r="AA151" s="24" t="n">
        <f aca="false">ABS(K151-Z151)</f>
        <v>2.66453525910038E-014</v>
      </c>
    </row>
    <row r="152" customFormat="false" ht="15" hidden="false" customHeight="false" outlineLevel="0" collapsed="false">
      <c r="A152" s="17" t="n">
        <v>547</v>
      </c>
      <c r="B152" s="6" t="s">
        <v>403</v>
      </c>
      <c r="C152" s="6" t="n">
        <v>108</v>
      </c>
      <c r="D152" s="6" t="n">
        <v>540</v>
      </c>
      <c r="E152" s="16" t="n">
        <v>0.265920204144937</v>
      </c>
      <c r="F152" s="16" t="n">
        <v>0.0353542980725628</v>
      </c>
      <c r="G152" s="16" t="n">
        <v>0.287228288529096</v>
      </c>
      <c r="H152" s="16" t="n">
        <v>0.0521863701980093</v>
      </c>
      <c r="I152" s="23" t="n">
        <f aca="false">G152-E152</f>
        <v>0.0213080843841588</v>
      </c>
      <c r="J152" s="17" t="n">
        <f aca="false">100*(G152-E152)/E152</f>
        <v>8.01296180283657</v>
      </c>
      <c r="K152" s="16" t="n">
        <v>5.22722583406214</v>
      </c>
      <c r="L152" s="17" t="n">
        <v>212.561276325485</v>
      </c>
      <c r="M152" s="18" t="n">
        <v>4.10302761632598E-007</v>
      </c>
      <c r="N152" s="18" t="n">
        <v>5.11903861158009E-007</v>
      </c>
      <c r="O152" s="6" t="str">
        <f aca="false">IF(N152&lt;0.05,"Yes","No")</f>
        <v>Yes</v>
      </c>
      <c r="P152" s="16" t="n">
        <v>0.42743517412147</v>
      </c>
      <c r="Q152" s="17" t="n">
        <v>16.4813364674531</v>
      </c>
      <c r="R152" s="18" t="n">
        <v>5.51580605884726E-005</v>
      </c>
      <c r="S152" s="18" t="n">
        <v>0.000143949421537664</v>
      </c>
      <c r="T152" s="16" t="n">
        <v>0.0213080843841588</v>
      </c>
      <c r="U152" s="16" t="n">
        <v>0.0228552878501143</v>
      </c>
      <c r="V152" s="16" t="n">
        <v>0.0263985485283618</v>
      </c>
      <c r="W152" s="6" t="s">
        <v>486</v>
      </c>
      <c r="X152" s="17" t="n">
        <v>99.2</v>
      </c>
      <c r="Y152" s="16" t="n">
        <v>0.627451989026063</v>
      </c>
      <c r="Z152" s="16" t="n">
        <f aca="false">(G152-E152)/SQRT(H152^2/D152+F152^2/C152)</f>
        <v>5.22722583406214</v>
      </c>
      <c r="AA152" s="24" t="n">
        <f aca="false">ABS(K152-Z152)</f>
        <v>0</v>
      </c>
    </row>
    <row r="153" customFormat="false" ht="15" hidden="false" customHeight="false" outlineLevel="0" collapsed="false">
      <c r="A153" s="17" t="n">
        <v>548</v>
      </c>
      <c r="B153" s="6" t="s">
        <v>403</v>
      </c>
      <c r="C153" s="6" t="n">
        <v>108</v>
      </c>
      <c r="D153" s="6" t="n">
        <v>540</v>
      </c>
      <c r="E153" s="16" t="n">
        <v>0.265843679507573</v>
      </c>
      <c r="F153" s="16" t="n">
        <v>0.0353199960387328</v>
      </c>
      <c r="G153" s="16" t="n">
        <v>0.287166982613228</v>
      </c>
      <c r="H153" s="16" t="n">
        <v>0.0521611651451038</v>
      </c>
      <c r="I153" s="23" t="n">
        <f aca="false">G153-E153</f>
        <v>0.0213233031056546</v>
      </c>
      <c r="J153" s="17" t="n">
        <f aca="false">100*(G153-E153)/E153</f>
        <v>8.02099306823922</v>
      </c>
      <c r="K153" s="16" t="n">
        <v>5.2352643235106</v>
      </c>
      <c r="L153" s="17" t="n">
        <v>212.672104350565</v>
      </c>
      <c r="M153" s="18" t="n">
        <v>3.94631987628572E-007</v>
      </c>
      <c r="N153" s="18" t="n">
        <v>4.93169931169677E-007</v>
      </c>
      <c r="O153" s="6" t="str">
        <f aca="false">IF(N153&lt;0.05,"Yes","No")</f>
        <v>Yes</v>
      </c>
      <c r="P153" s="16" t="n">
        <v>0.427964565688918</v>
      </c>
      <c r="Q153" s="17" t="n">
        <v>16.522187030133</v>
      </c>
      <c r="R153" s="18" t="n">
        <v>5.40115026105104E-005</v>
      </c>
      <c r="S153" s="18" t="n">
        <v>0.000136523150010172</v>
      </c>
      <c r="T153" s="16" t="n">
        <v>0.0213233031056545</v>
      </c>
      <c r="U153" s="16" t="n">
        <v>0.0225022777441065</v>
      </c>
      <c r="V153" s="16" t="n">
        <v>0.026076826001306</v>
      </c>
      <c r="W153" s="6" t="s">
        <v>486</v>
      </c>
      <c r="X153" s="17" t="n">
        <v>99.3</v>
      </c>
      <c r="Y153" s="16" t="n">
        <v>0.627297668038409</v>
      </c>
      <c r="Z153" s="16" t="n">
        <f aca="false">(G153-E153)/SQRT(H153^2/D153+F153^2/C153)</f>
        <v>5.2352643235106</v>
      </c>
      <c r="AA153" s="24" t="n">
        <f aca="false">ABS(K153-Z153)</f>
        <v>0</v>
      </c>
    </row>
    <row r="154" customFormat="false" ht="15" hidden="false" customHeight="false" outlineLevel="0" collapsed="false">
      <c r="A154" s="17" t="n">
        <v>549</v>
      </c>
      <c r="B154" s="6" t="s">
        <v>403</v>
      </c>
      <c r="C154" s="6" t="n">
        <v>108</v>
      </c>
      <c r="D154" s="6" t="n">
        <v>540</v>
      </c>
      <c r="E154" s="16" t="n">
        <v>0.265688621335559</v>
      </c>
      <c r="F154" s="16" t="n">
        <v>0.0352663396711362</v>
      </c>
      <c r="G154" s="16" t="n">
        <v>0.287049902230501</v>
      </c>
      <c r="H154" s="16" t="n">
        <v>0.0521163386282158</v>
      </c>
      <c r="I154" s="23" t="n">
        <f aca="false">G154-E154</f>
        <v>0.0213612808949418</v>
      </c>
      <c r="J154" s="17" t="n">
        <f aca="false">100*(G154-E154)/E154</f>
        <v>8.03996828601963</v>
      </c>
      <c r="K154" s="16" t="n">
        <v>5.25151385809924</v>
      </c>
      <c r="L154" s="17" t="n">
        <v>212.822423341546</v>
      </c>
      <c r="M154" s="18" t="n">
        <v>3.64809616880956E-007</v>
      </c>
      <c r="N154" s="18" t="n">
        <v>4.5677294700053E-007</v>
      </c>
      <c r="O154" s="6" t="str">
        <f aca="false">IF(N154&lt;0.05,"Yes","No")</f>
        <v>Yes</v>
      </c>
      <c r="P154" s="16" t="n">
        <v>0.429119181546892</v>
      </c>
      <c r="Q154" s="17" t="n">
        <v>16.6114585004123</v>
      </c>
      <c r="R154" s="18" t="n">
        <v>5.1588853207144E-005</v>
      </c>
      <c r="S154" s="18" t="n">
        <v>0.000130937919123588</v>
      </c>
      <c r="T154" s="16" t="n">
        <v>0.0213612808949417</v>
      </c>
      <c r="U154" s="16" t="n">
        <v>0.021881397186468</v>
      </c>
      <c r="V154" s="16" t="n">
        <v>0.0255546500771369</v>
      </c>
      <c r="W154" s="6" t="s">
        <v>486</v>
      </c>
      <c r="X154" s="17" t="n">
        <v>99.3</v>
      </c>
      <c r="Y154" s="16" t="n">
        <v>0.627846364883402</v>
      </c>
      <c r="Z154" s="16" t="n">
        <f aca="false">(G154-E154)/SQRT(H154^2/D154+F154^2/C154)</f>
        <v>5.25151385809924</v>
      </c>
      <c r="AA154" s="24" t="n">
        <f aca="false">ABS(K154-Z154)</f>
        <v>0</v>
      </c>
    </row>
    <row r="155" customFormat="false" ht="15" hidden="false" customHeight="false" outlineLevel="0" collapsed="false">
      <c r="A155" s="17" t="n">
        <v>550</v>
      </c>
      <c r="B155" s="6" t="s">
        <v>403</v>
      </c>
      <c r="C155" s="6" t="n">
        <v>108</v>
      </c>
      <c r="D155" s="6" t="n">
        <v>540</v>
      </c>
      <c r="E155" s="16" t="n">
        <v>0.265408497855619</v>
      </c>
      <c r="F155" s="16" t="n">
        <v>0.0352044490147395</v>
      </c>
      <c r="G155" s="16" t="n">
        <v>0.286831533191381</v>
      </c>
      <c r="H155" s="16" t="n">
        <v>0.0520745519708818</v>
      </c>
      <c r="I155" s="23" t="n">
        <f aca="false">G155-E155</f>
        <v>0.0214230353357614</v>
      </c>
      <c r="J155" s="17" t="n">
        <f aca="false">100*(G155-E155)/E155</f>
        <v>8.07172170780131</v>
      </c>
      <c r="K155" s="16" t="n">
        <v>5.27442328099528</v>
      </c>
      <c r="L155" s="17" t="n">
        <v>213.03997985506</v>
      </c>
      <c r="M155" s="18" t="n">
        <v>3.26444256995047E-007</v>
      </c>
      <c r="N155" s="18" t="n">
        <v>4.09281238616368E-007</v>
      </c>
      <c r="O155" s="6" t="str">
        <f aca="false">IF(N155&lt;0.05,"Yes","No")</f>
        <v>Yes</v>
      </c>
      <c r="P155" s="16" t="n">
        <v>0.430739305109921</v>
      </c>
      <c r="Q155" s="17" t="n">
        <v>16.7371271737462</v>
      </c>
      <c r="R155" s="18" t="n">
        <v>4.83629417337886E-005</v>
      </c>
      <c r="S155" s="18" t="n">
        <v>0.000126251708653318</v>
      </c>
      <c r="T155" s="16" t="n">
        <v>0.0214230353357616</v>
      </c>
      <c r="U155" s="16" t="n">
        <v>0.021129472804263</v>
      </c>
      <c r="V155" s="16" t="n">
        <v>0.0250383656862699</v>
      </c>
      <c r="W155" s="6" t="s">
        <v>486</v>
      </c>
      <c r="X155" s="17" t="n">
        <v>99.3</v>
      </c>
      <c r="Y155" s="16" t="n">
        <v>0.628549382716049</v>
      </c>
      <c r="Z155" s="16" t="n">
        <f aca="false">(G155-E155)/SQRT(H155^2/D155+F155^2/C155)</f>
        <v>5.27442328099526</v>
      </c>
      <c r="AA155" s="24" t="n">
        <f aca="false">ABS(K155-Z155)</f>
        <v>0</v>
      </c>
    </row>
    <row r="156" customFormat="false" ht="15" hidden="false" customHeight="false" outlineLevel="0" collapsed="false">
      <c r="A156" s="17" t="n">
        <v>551</v>
      </c>
      <c r="B156" s="6" t="s">
        <v>403</v>
      </c>
      <c r="C156" s="6" t="n">
        <v>108</v>
      </c>
      <c r="D156" s="6" t="n">
        <v>540</v>
      </c>
      <c r="E156" s="16" t="n">
        <v>0.264971542413588</v>
      </c>
      <c r="F156" s="16" t="n">
        <v>0.0351430214918314</v>
      </c>
      <c r="G156" s="16" t="n">
        <v>0.286471220437023</v>
      </c>
      <c r="H156" s="16" t="n">
        <v>0.0520427916280851</v>
      </c>
      <c r="I156" s="23" t="n">
        <f aca="false">G156-E156</f>
        <v>0.0214996780234355</v>
      </c>
      <c r="J156" s="17" t="n">
        <f aca="false">100*(G156-E156)/E156</f>
        <v>8.11395738108251</v>
      </c>
      <c r="K156" s="16" t="n">
        <v>5.30071001390005</v>
      </c>
      <c r="L156" s="17" t="n">
        <v>213.299587542017</v>
      </c>
      <c r="M156" s="18" t="n">
        <v>2.8722735813088E-007</v>
      </c>
      <c r="N156" s="18" t="n">
        <v>3.61139844065218E-007</v>
      </c>
      <c r="O156" s="6" t="str">
        <f aca="false">IF(N156&lt;0.05,"Yes","No")</f>
        <v>Yes</v>
      </c>
      <c r="P156" s="16" t="n">
        <v>0.432584963273458</v>
      </c>
      <c r="Q156" s="17" t="n">
        <v>16.8808670038141</v>
      </c>
      <c r="R156" s="18" t="n">
        <v>4.49216364613599E-005</v>
      </c>
      <c r="S156" s="18" t="n">
        <v>0.000120630362776466</v>
      </c>
      <c r="T156" s="16" t="n">
        <v>0.0214996780234354</v>
      </c>
      <c r="U156" s="16" t="n">
        <v>0.0203494564569673</v>
      </c>
      <c r="V156" s="16" t="n">
        <v>0.0242233473178971</v>
      </c>
      <c r="W156" s="6" t="s">
        <v>486</v>
      </c>
      <c r="X156" s="17" t="n">
        <v>99.3</v>
      </c>
      <c r="Y156" s="16" t="n">
        <v>0.629218106995885</v>
      </c>
      <c r="Z156" s="16" t="n">
        <f aca="false">(G156-E156)/SQRT(H156^2/D156+F156^2/C156)</f>
        <v>5.30071001390007</v>
      </c>
      <c r="AA156" s="24" t="n">
        <f aca="false">ABS(K156-Z156)</f>
        <v>0</v>
      </c>
    </row>
    <row r="157" customFormat="false" ht="15" hidden="false" customHeight="false" outlineLevel="0" collapsed="false">
      <c r="A157" s="17" t="n">
        <v>552</v>
      </c>
      <c r="B157" s="6" t="s">
        <v>403</v>
      </c>
      <c r="C157" s="6" t="n">
        <v>108</v>
      </c>
      <c r="D157" s="6" t="n">
        <v>540</v>
      </c>
      <c r="E157" s="16" t="n">
        <v>0.264369152072403</v>
      </c>
      <c r="F157" s="16" t="n">
        <v>0.0350851744580982</v>
      </c>
      <c r="G157" s="16" t="n">
        <v>0.285939812135917</v>
      </c>
      <c r="H157" s="16" t="n">
        <v>0.0520060856531771</v>
      </c>
      <c r="I157" s="23" t="n">
        <f aca="false">G157-E157</f>
        <v>0.021570660063514</v>
      </c>
      <c r="J157" s="17" t="n">
        <f aca="false">100*(G157-E157)/E157</f>
        <v>8.15929539979248</v>
      </c>
      <c r="K157" s="16" t="n">
        <v>5.32544853201343</v>
      </c>
      <c r="L157" s="17" t="n">
        <v>213.515242187361</v>
      </c>
      <c r="M157" s="18" t="n">
        <v>2.54551611944626E-007</v>
      </c>
      <c r="N157" s="18" t="n">
        <v>3.20823597297936E-007</v>
      </c>
      <c r="O157" s="6" t="str">
        <f aca="false">IF(N157&lt;0.05,"Yes","No")</f>
        <v>Yes</v>
      </c>
      <c r="P157" s="16" t="n">
        <v>0.434353414251762</v>
      </c>
      <c r="Q157" s="17" t="n">
        <v>17.0191705016989</v>
      </c>
      <c r="R157" s="18" t="n">
        <v>4.18436372225678E-005</v>
      </c>
      <c r="S157" s="18" t="n">
        <v>0.000113854396301517</v>
      </c>
      <c r="T157" s="16" t="n">
        <v>0.021570660063514</v>
      </c>
      <c r="U157" s="16" t="n">
        <v>0.019577409474163</v>
      </c>
      <c r="V157" s="16" t="n">
        <v>0.0233838188204755</v>
      </c>
      <c r="W157" s="6" t="s">
        <v>486</v>
      </c>
      <c r="X157" s="17" t="n">
        <v>99.3</v>
      </c>
      <c r="Y157" s="16" t="n">
        <v>0.629663923182442</v>
      </c>
      <c r="Z157" s="16" t="n">
        <f aca="false">(G157-E157)/SQRT(H157^2/D157+F157^2/C157)</f>
        <v>5.32544853201343</v>
      </c>
      <c r="AA157" s="24" t="n">
        <f aca="false">ABS(K157-Z157)</f>
        <v>0</v>
      </c>
    </row>
    <row r="158" customFormat="false" ht="15" hidden="false" customHeight="false" outlineLevel="0" collapsed="false">
      <c r="A158" s="17" t="n">
        <v>553</v>
      </c>
      <c r="B158" s="6" t="s">
        <v>403</v>
      </c>
      <c r="C158" s="6" t="n">
        <v>108</v>
      </c>
      <c r="D158" s="6" t="n">
        <v>540</v>
      </c>
      <c r="E158" s="16" t="n">
        <v>0.26345315699776</v>
      </c>
      <c r="F158" s="16" t="n">
        <v>0.0350104549471429</v>
      </c>
      <c r="G158" s="16" t="n">
        <v>0.285156272241363</v>
      </c>
      <c r="H158" s="16" t="n">
        <v>0.0519739624487807</v>
      </c>
      <c r="I158" s="23" t="n">
        <f aca="false">G158-E158</f>
        <v>0.0217031152436027</v>
      </c>
      <c r="J158" s="17" t="n">
        <f aca="false">100*(G158-E158)/E158</f>
        <v>8.2379408510133</v>
      </c>
      <c r="K158" s="16" t="n">
        <v>5.36710104263817</v>
      </c>
      <c r="L158" s="17" t="n">
        <v>213.862820587843</v>
      </c>
      <c r="M158" s="18" t="n">
        <v>2.07529850611184E-007</v>
      </c>
      <c r="N158" s="18" t="n">
        <v>2.62979623723823E-007</v>
      </c>
      <c r="O158" s="6" t="str">
        <f aca="false">IF(N158&lt;0.05,"Yes","No")</f>
        <v>Yes</v>
      </c>
      <c r="P158" s="16" t="n">
        <v>0.437345469171498</v>
      </c>
      <c r="Q158" s="17" t="n">
        <v>17.2544520992629</v>
      </c>
      <c r="R158" s="18" t="n">
        <v>3.7087657583749E-005</v>
      </c>
      <c r="S158" s="18" t="n">
        <v>0.000108306672244192</v>
      </c>
      <c r="T158" s="16" t="n">
        <v>0.0217031152436026</v>
      </c>
      <c r="U158" s="16" t="n">
        <v>0.0185005717372055</v>
      </c>
      <c r="V158" s="16" t="n">
        <v>0.0221985729411015</v>
      </c>
      <c r="W158" s="6" t="s">
        <v>486</v>
      </c>
      <c r="X158" s="17" t="n">
        <v>99.3</v>
      </c>
      <c r="Y158" s="16" t="n">
        <v>0.630658436213992</v>
      </c>
      <c r="Z158" s="16" t="n">
        <f aca="false">(G158-E158)/SQRT(H158^2/D158+F158^2/C158)</f>
        <v>5.36710104263817</v>
      </c>
      <c r="AA158" s="24" t="n">
        <f aca="false">ABS(K158-Z158)</f>
        <v>0</v>
      </c>
    </row>
    <row r="159" customFormat="false" ht="15" hidden="false" customHeight="false" outlineLevel="0" collapsed="false">
      <c r="A159" s="17" t="n">
        <v>554</v>
      </c>
      <c r="B159" s="6" t="s">
        <v>403</v>
      </c>
      <c r="C159" s="6" t="n">
        <v>108</v>
      </c>
      <c r="D159" s="6" t="n">
        <v>540</v>
      </c>
      <c r="E159" s="16" t="n">
        <v>0.262248102575541</v>
      </c>
      <c r="F159" s="16" t="n">
        <v>0.0349196693673419</v>
      </c>
      <c r="G159" s="16" t="n">
        <v>0.284134661075142</v>
      </c>
      <c r="H159" s="16" t="n">
        <v>0.0519456272014347</v>
      </c>
      <c r="I159" s="23" t="n">
        <f aca="false">G159-E159</f>
        <v>0.0218865584996012</v>
      </c>
      <c r="J159" s="17" t="n">
        <f aca="false">100*(G159-E159)/E159</f>
        <v>8.34574522547662</v>
      </c>
      <c r="K159" s="16" t="n">
        <v>5.42312855286921</v>
      </c>
      <c r="L159" s="17" t="n">
        <v>214.335479908279</v>
      </c>
      <c r="M159" s="18" t="n">
        <v>1.57381832341175E-007</v>
      </c>
      <c r="N159" s="18" t="n">
        <v>2.00156918734146E-007</v>
      </c>
      <c r="O159" s="6" t="str">
        <f aca="false">IF(N159&lt;0.05,"Yes","No")</f>
        <v>Yes</v>
      </c>
      <c r="P159" s="16" t="n">
        <v>0.441357324841649</v>
      </c>
      <c r="Q159" s="17" t="n">
        <v>17.5724609576106</v>
      </c>
      <c r="R159" s="18" t="n">
        <v>3.15127582515143E-005</v>
      </c>
      <c r="S159" s="18" t="n">
        <v>0.00010333738704901</v>
      </c>
      <c r="T159" s="16" t="n">
        <v>0.0218865584996012</v>
      </c>
      <c r="U159" s="16" t="n">
        <v>0.0172012487929344</v>
      </c>
      <c r="V159" s="16" t="n">
        <v>0.0207461674592165</v>
      </c>
      <c r="W159" s="6" t="s">
        <v>486</v>
      </c>
      <c r="X159" s="17" t="n">
        <v>99.4</v>
      </c>
      <c r="Y159" s="16" t="n">
        <v>0.631961591220851</v>
      </c>
      <c r="Z159" s="16" t="n">
        <f aca="false">(G159-E159)/SQRT(H159^2/D159+F159^2/C159)</f>
        <v>5.42312855286921</v>
      </c>
      <c r="AA159" s="24" t="n">
        <f aca="false">ABS(K159-Z159)</f>
        <v>0</v>
      </c>
    </row>
    <row r="160" customFormat="false" ht="15" hidden="false" customHeight="false" outlineLevel="0" collapsed="false">
      <c r="A160" s="17" t="n">
        <v>555</v>
      </c>
      <c r="B160" s="6" t="s">
        <v>403</v>
      </c>
      <c r="C160" s="6" t="n">
        <v>108</v>
      </c>
      <c r="D160" s="6" t="n">
        <v>540</v>
      </c>
      <c r="E160" s="16" t="n">
        <v>0.260807223204109</v>
      </c>
      <c r="F160" s="16" t="n">
        <v>0.0348185435026806</v>
      </c>
      <c r="G160" s="16" t="n">
        <v>0.282905776605562</v>
      </c>
      <c r="H160" s="16" t="n">
        <v>0.0519190766076491</v>
      </c>
      <c r="I160" s="23" t="n">
        <f aca="false">G160-E160</f>
        <v>0.0220985534014525</v>
      </c>
      <c r="J160" s="17" t="n">
        <f aca="false">100*(G160-E160)/E160</f>
        <v>8.4731370281712</v>
      </c>
      <c r="K160" s="16" t="n">
        <v>5.48753073602035</v>
      </c>
      <c r="L160" s="17" t="n">
        <v>214.888572682109</v>
      </c>
      <c r="M160" s="18" t="n">
        <v>1.14211474592635E-007</v>
      </c>
      <c r="N160" s="18" t="n">
        <v>1.46584183334836E-007</v>
      </c>
      <c r="O160" s="6" t="str">
        <f aca="false">IF(N160&lt;0.05,"Yes","No")</f>
        <v>Yes</v>
      </c>
      <c r="P160" s="16" t="n">
        <v>0.445947736824808</v>
      </c>
      <c r="Q160" s="17" t="n">
        <v>17.9398925825769</v>
      </c>
      <c r="R160" s="18" t="n">
        <v>2.61133774211757E-005</v>
      </c>
      <c r="S160" s="18" t="n">
        <v>9.6790152151265E-005</v>
      </c>
      <c r="T160" s="16" t="n">
        <v>0.0220985534014526</v>
      </c>
      <c r="U160" s="16" t="n">
        <v>0.0158174478632911</v>
      </c>
      <c r="V160" s="16" t="n">
        <v>0.0192095132721241</v>
      </c>
      <c r="W160" s="6" t="s">
        <v>486</v>
      </c>
      <c r="X160" s="17" t="n">
        <v>99.5</v>
      </c>
      <c r="Y160" s="16" t="n">
        <v>0.63343621399177</v>
      </c>
      <c r="Z160" s="16" t="n">
        <f aca="false">(G160-E160)/SQRT(H160^2/D160+F160^2/C160)</f>
        <v>5.48753073602034</v>
      </c>
      <c r="AA160" s="24" t="n">
        <f aca="false">ABS(K160-Z160)</f>
        <v>0</v>
      </c>
    </row>
    <row r="161" customFormat="false" ht="15" hidden="false" customHeight="false" outlineLevel="0" collapsed="false">
      <c r="A161" s="17" t="n">
        <v>556</v>
      </c>
      <c r="B161" s="6" t="s">
        <v>403</v>
      </c>
      <c r="C161" s="6" t="n">
        <v>108</v>
      </c>
      <c r="D161" s="6" t="n">
        <v>540</v>
      </c>
      <c r="E161" s="16" t="n">
        <v>0.259065315265347</v>
      </c>
      <c r="F161" s="16" t="n">
        <v>0.0347062677855846</v>
      </c>
      <c r="G161" s="16" t="n">
        <v>0.281432000188916</v>
      </c>
      <c r="H161" s="16" t="n">
        <v>0.0518994469390981</v>
      </c>
      <c r="I161" s="23" t="n">
        <f aca="false">G161-E161</f>
        <v>0.0223666849235693</v>
      </c>
      <c r="J161" s="17" t="n">
        <f aca="false">100*(G161-E161)/E161</f>
        <v>8.63360843988719</v>
      </c>
      <c r="K161" s="16" t="n">
        <v>5.5671825433017</v>
      </c>
      <c r="L161" s="17" t="n">
        <v>215.552480769409</v>
      </c>
      <c r="M161" s="18" t="n">
        <v>7.65330478350164E-008</v>
      </c>
      <c r="N161" s="18" t="n">
        <v>9.96257332722239E-008</v>
      </c>
      <c r="O161" s="6" t="str">
        <f aca="false">IF(N161&lt;0.05,"Yes","No")</f>
        <v>Yes</v>
      </c>
      <c r="P161" s="16" t="n">
        <v>0.451634606454823</v>
      </c>
      <c r="Q161" s="17" t="n">
        <v>18.4003606127398</v>
      </c>
      <c r="R161" s="18" t="n">
        <v>2.06414480521179E-005</v>
      </c>
      <c r="S161" s="18" t="n">
        <v>9.178080765309E-005</v>
      </c>
      <c r="T161" s="16" t="n">
        <v>0.0223666849235694</v>
      </c>
      <c r="U161" s="16" t="n">
        <v>0.0143111429782789</v>
      </c>
      <c r="V161" s="16" t="n">
        <v>0.0175117713438346</v>
      </c>
      <c r="W161" s="6" t="s">
        <v>486</v>
      </c>
      <c r="X161" s="17" t="n">
        <v>99.5</v>
      </c>
      <c r="Y161" s="16" t="n">
        <v>0.63533950617284</v>
      </c>
      <c r="Z161" s="16" t="n">
        <f aca="false">(G161-E161)/SQRT(H161^2/D161+F161^2/C161)</f>
        <v>5.56718254330169</v>
      </c>
      <c r="AA161" s="24" t="n">
        <f aca="false">ABS(K161-Z161)</f>
        <v>0</v>
      </c>
    </row>
    <row r="162" customFormat="false" ht="15" hidden="false" customHeight="false" outlineLevel="0" collapsed="false">
      <c r="A162" s="17" t="n">
        <v>557</v>
      </c>
      <c r="B162" s="6" t="s">
        <v>403</v>
      </c>
      <c r="C162" s="6" t="n">
        <v>108</v>
      </c>
      <c r="D162" s="6" t="n">
        <v>540</v>
      </c>
      <c r="E162" s="16" t="n">
        <v>0.257059021956391</v>
      </c>
      <c r="F162" s="16" t="n">
        <v>0.0345740847393978</v>
      </c>
      <c r="G162" s="16" t="n">
        <v>0.279731514773987</v>
      </c>
      <c r="H162" s="16" t="n">
        <v>0.0518783754656766</v>
      </c>
      <c r="I162" s="23" t="n">
        <f aca="false">G162-E162</f>
        <v>0.0226724928175961</v>
      </c>
      <c r="J162" s="17" t="n">
        <f aca="false">100*(G162-E162)/E162</f>
        <v>8.81995607275064</v>
      </c>
      <c r="K162" s="16" t="n">
        <v>5.65889490201734</v>
      </c>
      <c r="L162" s="17" t="n">
        <v>216.351616058378</v>
      </c>
      <c r="M162" s="18" t="n">
        <v>4.80068792380795E-008</v>
      </c>
      <c r="N162" s="18" t="n">
        <v>6.33160409787853E-008</v>
      </c>
      <c r="O162" s="6" t="str">
        <f aca="false">IF(N162&lt;0.05,"Yes","No")</f>
        <v>Yes</v>
      </c>
      <c r="P162" s="16" t="n">
        <v>0.458122469017145</v>
      </c>
      <c r="Q162" s="17" t="n">
        <v>18.9328108109776</v>
      </c>
      <c r="R162" s="18" t="n">
        <v>1.57354560023299E-005</v>
      </c>
      <c r="S162" s="18" t="n">
        <v>8.17207669058484E-005</v>
      </c>
      <c r="T162" s="16" t="n">
        <v>0.0226724928175962</v>
      </c>
      <c r="U162" s="16" t="n">
        <v>0.0127595488961123</v>
      </c>
      <c r="V162" s="16" t="n">
        <v>0.0157656577473016</v>
      </c>
      <c r="W162" s="6" t="s">
        <v>486</v>
      </c>
      <c r="X162" s="17" t="n">
        <v>99.6</v>
      </c>
      <c r="Y162" s="16" t="n">
        <v>0.63767146776406</v>
      </c>
      <c r="Z162" s="16" t="n">
        <f aca="false">(G162-E162)/SQRT(H162^2/D162+F162^2/C162)</f>
        <v>5.65889490201732</v>
      </c>
      <c r="AA162" s="24" t="n">
        <f aca="false">ABS(K162-Z162)</f>
        <v>0</v>
      </c>
    </row>
    <row r="163" customFormat="false" ht="15" hidden="false" customHeight="false" outlineLevel="0" collapsed="false">
      <c r="A163" s="17" t="n">
        <v>558</v>
      </c>
      <c r="B163" s="6" t="s">
        <v>403</v>
      </c>
      <c r="C163" s="6" t="n">
        <v>108</v>
      </c>
      <c r="D163" s="6" t="n">
        <v>540</v>
      </c>
      <c r="E163" s="16" t="n">
        <v>0.254826325647257</v>
      </c>
      <c r="F163" s="16" t="n">
        <v>0.0344281832420033</v>
      </c>
      <c r="G163" s="16" t="n">
        <v>0.277838313689938</v>
      </c>
      <c r="H163" s="16" t="n">
        <v>0.0518579440330109</v>
      </c>
      <c r="I163" s="23" t="n">
        <f aca="false">G163-E163</f>
        <v>0.0230119880426814</v>
      </c>
      <c r="J163" s="17" t="n">
        <f aca="false">100*(G163-E163)/E163</f>
        <v>9.03045946459069</v>
      </c>
      <c r="K163" s="16" t="n">
        <v>5.76108910045967</v>
      </c>
      <c r="L163" s="17" t="n">
        <v>217.257311063752</v>
      </c>
      <c r="M163" s="18" t="n">
        <v>2.8360095936962E-008</v>
      </c>
      <c r="N163" s="18" t="n">
        <v>3.75690804309945E-008</v>
      </c>
      <c r="O163" s="6" t="str">
        <f aca="false">IF(N163&lt;0.05,"Yes","No")</f>
        <v>Yes</v>
      </c>
      <c r="P163" s="16" t="n">
        <v>0.465309595625607</v>
      </c>
      <c r="Q163" s="17" t="n">
        <v>19.531514805779</v>
      </c>
      <c r="R163" s="18" t="n">
        <v>1.16046808293944E-005</v>
      </c>
      <c r="S163" s="18" t="n">
        <v>7.23098366005896E-005</v>
      </c>
      <c r="T163" s="16" t="n">
        <v>0.0230119880426814</v>
      </c>
      <c r="U163" s="16" t="n">
        <v>0.0112181519713341</v>
      </c>
      <c r="V163" s="16" t="n">
        <v>0.014012685666928</v>
      </c>
      <c r="W163" s="6" t="s">
        <v>486</v>
      </c>
      <c r="X163" s="17" t="n">
        <v>99.8</v>
      </c>
      <c r="Y163" s="16" t="n">
        <v>0.640037722908093</v>
      </c>
      <c r="Z163" s="16" t="n">
        <f aca="false">(G163-E163)/SQRT(H163^2/D163+F163^2/C163)</f>
        <v>5.76108910045968</v>
      </c>
      <c r="AA163" s="24" t="n">
        <f aca="false">ABS(K163-Z163)</f>
        <v>0</v>
      </c>
    </row>
    <row r="164" customFormat="false" ht="15" hidden="false" customHeight="false" outlineLevel="0" collapsed="false">
      <c r="A164" s="17" t="n">
        <v>559</v>
      </c>
      <c r="B164" s="6" t="s">
        <v>403</v>
      </c>
      <c r="C164" s="6" t="n">
        <v>108</v>
      </c>
      <c r="D164" s="6" t="n">
        <v>540</v>
      </c>
      <c r="E164" s="16" t="n">
        <v>0.252403126408657</v>
      </c>
      <c r="F164" s="16" t="n">
        <v>0.0342881330644906</v>
      </c>
      <c r="G164" s="16" t="n">
        <v>0.275797899950434</v>
      </c>
      <c r="H164" s="16" t="n">
        <v>0.0518494340704596</v>
      </c>
      <c r="I164" s="23" t="n">
        <f aca="false">G164-E164</f>
        <v>0.0233947735417771</v>
      </c>
      <c r="J164" s="17" t="n">
        <f aca="false">100*(G164-E164)/E164</f>
        <v>9.2688129004787</v>
      </c>
      <c r="K164" s="16" t="n">
        <v>5.87364679253385</v>
      </c>
      <c r="L164" s="17" t="n">
        <v>218.188801759512</v>
      </c>
      <c r="M164" s="18" t="n">
        <v>1.57622055733963E-008</v>
      </c>
      <c r="N164" s="18" t="n">
        <v>2.10129402980365E-008</v>
      </c>
      <c r="O164" s="6" t="str">
        <f aca="false">IF(N164&lt;0.05,"Yes","No")</f>
        <v>Yes</v>
      </c>
      <c r="P164" s="16" t="n">
        <v>0.473275686611132</v>
      </c>
      <c r="Q164" s="17" t="n">
        <v>20.2059976569533</v>
      </c>
      <c r="R164" s="18" t="n">
        <v>8.24121619577321E-006</v>
      </c>
      <c r="S164" s="18" t="n">
        <v>6.43005959854434E-005</v>
      </c>
      <c r="T164" s="16" t="n">
        <v>0.0233947735417772</v>
      </c>
      <c r="U164" s="16" t="n">
        <v>0.00972778883870472</v>
      </c>
      <c r="V164" s="16" t="n">
        <v>0.012282502614254</v>
      </c>
      <c r="W164" s="6" t="s">
        <v>486</v>
      </c>
      <c r="X164" s="17" t="n">
        <v>99.8</v>
      </c>
      <c r="Y164" s="16" t="n">
        <v>0.643089849108368</v>
      </c>
      <c r="Z164" s="16" t="n">
        <f aca="false">(G164-E164)/SQRT(H164^2/D164+F164^2/C164)</f>
        <v>5.87364679253384</v>
      </c>
      <c r="AA164" s="24" t="n">
        <f aca="false">ABS(K164-Z164)</f>
        <v>0</v>
      </c>
    </row>
    <row r="165" customFormat="false" ht="15" hidden="false" customHeight="false" outlineLevel="0" collapsed="false">
      <c r="A165" s="17" t="n">
        <v>560</v>
      </c>
      <c r="B165" s="6" t="s">
        <v>403</v>
      </c>
      <c r="C165" s="6" t="n">
        <v>108</v>
      </c>
      <c r="D165" s="6" t="n">
        <v>540</v>
      </c>
      <c r="E165" s="16" t="n">
        <v>0.249861784693268</v>
      </c>
      <c r="F165" s="16" t="n">
        <v>0.034130807110555</v>
      </c>
      <c r="G165" s="16" t="n">
        <v>0.273646072105125</v>
      </c>
      <c r="H165" s="16" t="n">
        <v>0.0518360511240272</v>
      </c>
      <c r="I165" s="23" t="n">
        <f aca="false">G165-E165</f>
        <v>0.0237842874118575</v>
      </c>
      <c r="J165" s="17" t="n">
        <f aca="false">100*(G165-E165)/E165</f>
        <v>9.51897763839927</v>
      </c>
      <c r="K165" s="16" t="n">
        <v>5.990775565643</v>
      </c>
      <c r="L165" s="17" t="n">
        <v>219.231400229771</v>
      </c>
      <c r="M165" s="18" t="n">
        <v>8.47580809427462E-009</v>
      </c>
      <c r="N165" s="18" t="n">
        <v>1.13569341875453E-008</v>
      </c>
      <c r="O165" s="6" t="str">
        <f aca="false">IF(N165&lt;0.05,"Yes","No")</f>
        <v>Yes</v>
      </c>
      <c r="P165" s="16" t="n">
        <v>0.481446009681853</v>
      </c>
      <c r="Q165" s="17" t="n">
        <v>20.909665867941</v>
      </c>
      <c r="R165" s="18" t="n">
        <v>5.77152260196382E-006</v>
      </c>
      <c r="S165" s="18" t="n">
        <v>5.82506500404831E-005</v>
      </c>
      <c r="T165" s="16" t="n">
        <v>0.0237842874118576</v>
      </c>
      <c r="U165" s="16" t="n">
        <v>0.0083881800583645</v>
      </c>
      <c r="V165" s="16" t="n">
        <v>0.0107069054086414</v>
      </c>
      <c r="W165" s="6" t="s">
        <v>486</v>
      </c>
      <c r="X165" s="17" t="n">
        <v>99.8</v>
      </c>
      <c r="Y165" s="16" t="n">
        <v>0.645713305898491</v>
      </c>
      <c r="Z165" s="16" t="n">
        <f aca="false">(G165-E165)/SQRT(H165^2/D165+F165^2/C165)</f>
        <v>5.99077556564299</v>
      </c>
      <c r="AA165" s="24" t="n">
        <f aca="false">ABS(K165-Z165)</f>
        <v>0</v>
      </c>
    </row>
    <row r="166" customFormat="false" ht="15" hidden="false" customHeight="false" outlineLevel="0" collapsed="false">
      <c r="A166" s="17" t="n">
        <v>561</v>
      </c>
      <c r="B166" s="6" t="s">
        <v>403</v>
      </c>
      <c r="C166" s="6" t="n">
        <v>108</v>
      </c>
      <c r="D166" s="6" t="n">
        <v>540</v>
      </c>
      <c r="E166" s="16" t="n">
        <v>0.247173035724296</v>
      </c>
      <c r="F166" s="16" t="n">
        <v>0.0339611191356625</v>
      </c>
      <c r="G166" s="16" t="n">
        <v>0.271365105885047</v>
      </c>
      <c r="H166" s="16" t="n">
        <v>0.0518199395721727</v>
      </c>
      <c r="I166" s="23" t="n">
        <f aca="false">G166-E166</f>
        <v>0.024192070160751</v>
      </c>
      <c r="J166" s="17" t="n">
        <f aca="false">100*(G166-E166)/E166</f>
        <v>9.78750375819131</v>
      </c>
      <c r="K166" s="16" t="n">
        <v>6.11487732635457</v>
      </c>
      <c r="L166" s="17" t="n">
        <v>220.364555092086</v>
      </c>
      <c r="M166" s="18" t="n">
        <v>4.34932332073462E-009</v>
      </c>
      <c r="N166" s="18" t="n">
        <v>5.87270456096622E-009</v>
      </c>
      <c r="O166" s="6" t="str">
        <f aca="false">IF(N166&lt;0.05,"Yes","No")</f>
        <v>Yes</v>
      </c>
      <c r="P166" s="16" t="n">
        <v>0.490033340024867</v>
      </c>
      <c r="Q166" s="17" t="n">
        <v>21.6622302385404</v>
      </c>
      <c r="R166" s="18" t="n">
        <v>3.94680019778006E-006</v>
      </c>
      <c r="S166" s="18" t="n">
        <v>5.15220067408228E-005</v>
      </c>
      <c r="T166" s="16" t="n">
        <v>0.024192070160751</v>
      </c>
      <c r="U166" s="16" t="n">
        <v>0.00716971891843903</v>
      </c>
      <c r="V166" s="16" t="n">
        <v>0.00926419400223887</v>
      </c>
      <c r="W166" s="6" t="s">
        <v>486</v>
      </c>
      <c r="X166" s="17" t="n">
        <v>99.8</v>
      </c>
      <c r="Y166" s="16" t="n">
        <v>0.64883401920439</v>
      </c>
      <c r="Z166" s="16" t="n">
        <f aca="false">(G166-E166)/SQRT(H166^2/D166+F166^2/C166)</f>
        <v>6.11487732635457</v>
      </c>
      <c r="AA166" s="24" t="n">
        <f aca="false">ABS(K166-Z166)</f>
        <v>0</v>
      </c>
    </row>
    <row r="167" customFormat="false" ht="15" hidden="false" customHeight="false" outlineLevel="0" collapsed="false">
      <c r="A167" s="17" t="n">
        <v>562</v>
      </c>
      <c r="B167" s="6" t="s">
        <v>403</v>
      </c>
      <c r="C167" s="6" t="n">
        <v>108</v>
      </c>
      <c r="D167" s="6" t="n">
        <v>540</v>
      </c>
      <c r="E167" s="16" t="n">
        <v>0.244316757139232</v>
      </c>
      <c r="F167" s="16" t="n">
        <v>0.0337845006546924</v>
      </c>
      <c r="G167" s="16" t="n">
        <v>0.26894835219891</v>
      </c>
      <c r="H167" s="16" t="n">
        <v>0.0518042011548529</v>
      </c>
      <c r="I167" s="23" t="n">
        <f aca="false">G167-E167</f>
        <v>0.0246315950596774</v>
      </c>
      <c r="J167" s="17" t="n">
        <f aca="false">100*(G167-E167)/E167</f>
        <v>10.0818279303045</v>
      </c>
      <c r="K167" s="16" t="n">
        <v>6.24873248017092</v>
      </c>
      <c r="L167" s="17" t="n">
        <v>221.567274194028</v>
      </c>
      <c r="M167" s="18" t="n">
        <v>2.09478219195347E-009</v>
      </c>
      <c r="N167" s="18" t="n">
        <v>2.85602685612865E-009</v>
      </c>
      <c r="O167" s="6" t="str">
        <f aca="false">IF(N167&lt;0.05,"Yes","No")</f>
        <v>Yes</v>
      </c>
      <c r="P167" s="16" t="n">
        <v>0.499279623741314</v>
      </c>
      <c r="Q167" s="17" t="n">
        <v>22.4874180893311</v>
      </c>
      <c r="R167" s="18" t="n">
        <v>2.6045703616427E-006</v>
      </c>
      <c r="S167" s="18" t="n">
        <v>4.55015367608407E-005</v>
      </c>
      <c r="T167" s="16" t="n">
        <v>0.0246315950596774</v>
      </c>
      <c r="U167" s="16" t="n">
        <v>0.00604899495192553</v>
      </c>
      <c r="V167" s="16" t="n">
        <v>0.00791341120423134</v>
      </c>
      <c r="W167" s="6" t="s">
        <v>486</v>
      </c>
      <c r="X167" s="17" t="n">
        <v>99.9</v>
      </c>
      <c r="Y167" s="16" t="n">
        <v>0.651766117969822</v>
      </c>
      <c r="Z167" s="16" t="n">
        <f aca="false">(G167-E167)/SQRT(H167^2/D167+F167^2/C167)</f>
        <v>6.24873248017091</v>
      </c>
      <c r="AA167" s="24" t="n">
        <f aca="false">ABS(K167-Z167)</f>
        <v>0</v>
      </c>
    </row>
    <row r="168" customFormat="false" ht="15" hidden="false" customHeight="false" outlineLevel="0" collapsed="false">
      <c r="A168" s="17" t="n">
        <v>563</v>
      </c>
      <c r="B168" s="6" t="s">
        <v>403</v>
      </c>
      <c r="C168" s="6" t="n">
        <v>108</v>
      </c>
      <c r="D168" s="6" t="n">
        <v>540</v>
      </c>
      <c r="E168" s="16" t="n">
        <v>0.241387338274055</v>
      </c>
      <c r="F168" s="16" t="n">
        <v>0.0335871441594641</v>
      </c>
      <c r="G168" s="16" t="n">
        <v>0.2664720274508</v>
      </c>
      <c r="H168" s="16" t="n">
        <v>0.0517828213737167</v>
      </c>
      <c r="I168" s="23" t="n">
        <f aca="false">G168-E168</f>
        <v>0.0250846891767449</v>
      </c>
      <c r="J168" s="17" t="n">
        <f aca="false">100*(G168-E168)/E168</f>
        <v>10.3918827541258</v>
      </c>
      <c r="K168" s="16" t="n">
        <v>6.38988828612578</v>
      </c>
      <c r="L168" s="17" t="n">
        <v>222.91573235232</v>
      </c>
      <c r="M168" s="18" t="n">
        <v>9.57144777319109E-010</v>
      </c>
      <c r="N168" s="18" t="n">
        <v>1.32387174269088E-009</v>
      </c>
      <c r="O168" s="6" t="str">
        <f aca="false">IF(N168&lt;0.05,"Yes","No")</f>
        <v>Yes</v>
      </c>
      <c r="P168" s="16" t="n">
        <v>0.508888368177881</v>
      </c>
      <c r="Q168" s="17" t="n">
        <v>23.3612974001287</v>
      </c>
      <c r="R168" s="18" t="n">
        <v>1.67912821058547E-006</v>
      </c>
      <c r="S168" s="18" t="n">
        <v>4.1539859623637E-005</v>
      </c>
      <c r="T168" s="16" t="n">
        <v>0.0250846891767449</v>
      </c>
      <c r="U168" s="16" t="n">
        <v>0.00505272070697089</v>
      </c>
      <c r="V168" s="16" t="n">
        <v>0.00672128636861341</v>
      </c>
      <c r="W168" s="6" t="s">
        <v>486</v>
      </c>
      <c r="X168" s="17" t="n">
        <v>99.9</v>
      </c>
      <c r="Y168" s="16" t="n">
        <v>0.655024005486969</v>
      </c>
      <c r="Z168" s="16" t="n">
        <f aca="false">(G168-E168)/SQRT(H168^2/D168+F168^2/C168)</f>
        <v>6.38988828612579</v>
      </c>
      <c r="AA168" s="24" t="n">
        <f aca="false">ABS(K168-Z168)</f>
        <v>0</v>
      </c>
    </row>
    <row r="169" customFormat="false" ht="15" hidden="false" customHeight="false" outlineLevel="0" collapsed="false">
      <c r="A169" s="17" t="n">
        <v>564</v>
      </c>
      <c r="B169" s="6" t="s">
        <v>403</v>
      </c>
      <c r="C169" s="6" t="n">
        <v>108</v>
      </c>
      <c r="D169" s="6" t="n">
        <v>540</v>
      </c>
      <c r="E169" s="16" t="n">
        <v>0.238297952959935</v>
      </c>
      <c r="F169" s="16" t="n">
        <v>0.033381392706595</v>
      </c>
      <c r="G169" s="16" t="n">
        <v>0.263868589174968</v>
      </c>
      <c r="H169" s="16" t="n">
        <v>0.0517568944660106</v>
      </c>
      <c r="I169" s="23" t="n">
        <f aca="false">G169-E169</f>
        <v>0.0255706362150333</v>
      </c>
      <c r="J169" s="17" t="n">
        <f aca="false">100*(G169-E169)/E169</f>
        <v>10.7305312099481</v>
      </c>
      <c r="K169" s="16" t="n">
        <v>6.54186962300823</v>
      </c>
      <c r="L169" s="17" t="n">
        <v>224.329515771453</v>
      </c>
      <c r="M169" s="18" t="n">
        <v>4.06241022310257E-010</v>
      </c>
      <c r="N169" s="18" t="n">
        <v>5.69008258582567E-010</v>
      </c>
      <c r="O169" s="6" t="str">
        <f aca="false">IF(N169&lt;0.05,"Yes","No")</f>
        <v>Yes</v>
      </c>
      <c r="P169" s="16" t="n">
        <v>0.519231201308322</v>
      </c>
      <c r="Q169" s="17" t="n">
        <v>24.3205545688741</v>
      </c>
      <c r="R169" s="18" t="n">
        <v>1.03844390586375E-006</v>
      </c>
      <c r="S169" s="18" t="n">
        <v>3.82697518512612E-005</v>
      </c>
      <c r="T169" s="16" t="n">
        <v>0.0255706362150333</v>
      </c>
      <c r="U169" s="16" t="n">
        <v>0.00415335240820497</v>
      </c>
      <c r="V169" s="16" t="n">
        <v>0.0056737278346155</v>
      </c>
      <c r="W169" s="6" t="s">
        <v>486</v>
      </c>
      <c r="X169" s="17" t="n">
        <v>99.9</v>
      </c>
      <c r="Y169" s="16" t="n">
        <v>0.658573388203018</v>
      </c>
      <c r="Z169" s="16" t="n">
        <f aca="false">(G169-E169)/SQRT(H169^2/D169+F169^2/C169)</f>
        <v>6.54186962300821</v>
      </c>
      <c r="AA169" s="24" t="n">
        <f aca="false">ABS(K169-Z169)</f>
        <v>0</v>
      </c>
    </row>
    <row r="170" customFormat="false" ht="15" hidden="false" customHeight="false" outlineLevel="0" collapsed="false">
      <c r="A170" s="17" t="n">
        <v>565</v>
      </c>
      <c r="B170" s="6" t="s">
        <v>403</v>
      </c>
      <c r="C170" s="6" t="n">
        <v>108</v>
      </c>
      <c r="D170" s="6" t="n">
        <v>540</v>
      </c>
      <c r="E170" s="16" t="n">
        <v>0.235051067477023</v>
      </c>
      <c r="F170" s="16" t="n">
        <v>0.0331696306256252</v>
      </c>
      <c r="G170" s="16" t="n">
        <v>0.261134681271182</v>
      </c>
      <c r="H170" s="16" t="n">
        <v>0.0517258806202826</v>
      </c>
      <c r="I170" s="23" t="n">
        <f aca="false">G170-E170</f>
        <v>0.026083613794159</v>
      </c>
      <c r="J170" s="17" t="n">
        <f aca="false">100*(G170-E170)/E170</f>
        <v>11.096998654009</v>
      </c>
      <c r="K170" s="16" t="n">
        <v>6.70310325149162</v>
      </c>
      <c r="L170" s="17" t="n">
        <v>225.79080313431</v>
      </c>
      <c r="M170" s="18" t="n">
        <v>1.61176985348165E-010</v>
      </c>
      <c r="N170" s="18" t="n">
        <v>2.28189249472031E-010</v>
      </c>
      <c r="O170" s="6" t="str">
        <f aca="false">IF(N170&lt;0.05,"Yes","No")</f>
        <v>Yes</v>
      </c>
      <c r="P170" s="16" t="n">
        <v>0.530197014988086</v>
      </c>
      <c r="Q170" s="17" t="n">
        <v>25.3586696718293</v>
      </c>
      <c r="R170" s="18" t="n">
        <v>6.18272986683744E-007</v>
      </c>
      <c r="S170" s="18" t="n">
        <v>3.47449336031796E-005</v>
      </c>
      <c r="T170" s="16" t="n">
        <v>0.0260836137941591</v>
      </c>
      <c r="U170" s="16" t="n">
        <v>0.0033631129014754</v>
      </c>
      <c r="V170" s="16" t="n">
        <v>0.00464548143158398</v>
      </c>
      <c r="W170" s="6" t="s">
        <v>486</v>
      </c>
      <c r="X170" s="17" t="n">
        <v>100</v>
      </c>
      <c r="Y170" s="16" t="n">
        <v>0.662071330589849</v>
      </c>
      <c r="Z170" s="16" t="n">
        <f aca="false">(G170-E170)/SQRT(H170^2/D170+F170^2/C170)</f>
        <v>6.70310325149163</v>
      </c>
      <c r="AA170" s="24" t="n">
        <f aca="false">ABS(K170-Z170)</f>
        <v>0</v>
      </c>
    </row>
    <row r="171" customFormat="false" ht="15" hidden="false" customHeight="false" outlineLevel="0" collapsed="false">
      <c r="A171" s="17" t="n">
        <v>566</v>
      </c>
      <c r="B171" s="6" t="s">
        <v>403</v>
      </c>
      <c r="C171" s="6" t="n">
        <v>108</v>
      </c>
      <c r="D171" s="6" t="n">
        <v>540</v>
      </c>
      <c r="E171" s="16" t="n">
        <v>0.231709385359729</v>
      </c>
      <c r="F171" s="16" t="n">
        <v>0.0329474610829453</v>
      </c>
      <c r="G171" s="16" t="n">
        <v>0.258310263024436</v>
      </c>
      <c r="H171" s="16" t="n">
        <v>0.0516888659031936</v>
      </c>
      <c r="I171" s="23" t="n">
        <f aca="false">G171-E171</f>
        <v>0.0266008776647074</v>
      </c>
      <c r="J171" s="17" t="n">
        <f aca="false">100*(G171-E171)/E171</f>
        <v>11.4802763053424</v>
      </c>
      <c r="K171" s="16" t="n">
        <v>6.86856519274122</v>
      </c>
      <c r="L171" s="17" t="n">
        <v>227.331727974067</v>
      </c>
      <c r="M171" s="18" t="n">
        <v>6.13799033760357E-011</v>
      </c>
      <c r="N171" s="18" t="n">
        <v>8.79067327832659E-011</v>
      </c>
      <c r="O171" s="6" t="str">
        <f aca="false">IF(N171&lt;0.05,"Yes","No")</f>
        <v>Yes</v>
      </c>
      <c r="P171" s="16" t="n">
        <v>0.541342465823707</v>
      </c>
      <c r="Q171" s="17" t="n">
        <v>26.4360219331267</v>
      </c>
      <c r="R171" s="18" t="n">
        <v>3.61540508547436E-007</v>
      </c>
      <c r="S171" s="18" t="n">
        <v>3.27113843550341E-005</v>
      </c>
      <c r="T171" s="16" t="n">
        <v>0.0266008776647074</v>
      </c>
      <c r="U171" s="16" t="n">
        <v>0.00270003276598403</v>
      </c>
      <c r="V171" s="16" t="n">
        <v>0.00376821403951216</v>
      </c>
      <c r="W171" s="6" t="s">
        <v>486</v>
      </c>
      <c r="X171" s="17" t="n">
        <v>100</v>
      </c>
      <c r="Y171" s="16" t="n">
        <v>0.665912208504801</v>
      </c>
      <c r="Z171" s="16" t="n">
        <f aca="false">(G171-E171)/SQRT(H171^2/D171+F171^2/C171)</f>
        <v>6.86856519274123</v>
      </c>
      <c r="AA171" s="24" t="n">
        <f aca="false">ABS(K171-Z171)</f>
        <v>0</v>
      </c>
    </row>
    <row r="172" customFormat="false" ht="15" hidden="false" customHeight="false" outlineLevel="0" collapsed="false">
      <c r="A172" s="17" t="n">
        <v>567</v>
      </c>
      <c r="B172" s="6" t="s">
        <v>403</v>
      </c>
      <c r="C172" s="6" t="n">
        <v>108</v>
      </c>
      <c r="D172" s="6" t="n">
        <v>540</v>
      </c>
      <c r="E172" s="16" t="n">
        <v>0.228237419078747</v>
      </c>
      <c r="F172" s="16" t="n">
        <v>0.0327122046300286</v>
      </c>
      <c r="G172" s="16" t="n">
        <v>0.255373347550631</v>
      </c>
      <c r="H172" s="16" t="n">
        <v>0.0516612155535399</v>
      </c>
      <c r="I172" s="23" t="n">
        <f aca="false">G172-E172</f>
        <v>0.0271359284718832</v>
      </c>
      <c r="J172" s="17" t="n">
        <f aca="false">100*(G172-E172)/E172</f>
        <v>11.88934250195</v>
      </c>
      <c r="K172" s="16" t="n">
        <v>7.04162213886888</v>
      </c>
      <c r="L172" s="17" t="n">
        <v>229.055819431755</v>
      </c>
      <c r="M172" s="18" t="n">
        <v>2.19502097092393E-011</v>
      </c>
      <c r="N172" s="18" t="n">
        <v>3.1827046652251E-011</v>
      </c>
      <c r="O172" s="6" t="str">
        <f aca="false">IF(N172&lt;0.05,"Yes","No")</f>
        <v>Yes</v>
      </c>
      <c r="P172" s="16" t="n">
        <v>0.552798458617762</v>
      </c>
      <c r="Q172" s="17" t="n">
        <v>27.5667493013964</v>
      </c>
      <c r="R172" s="18" t="n">
        <v>2.06213503104755E-007</v>
      </c>
      <c r="S172" s="18" t="n">
        <v>3.09569932119374E-005</v>
      </c>
      <c r="T172" s="16" t="n">
        <v>0.0271359284718832</v>
      </c>
      <c r="U172" s="16" t="n">
        <v>0.00215186529801896</v>
      </c>
      <c r="V172" s="16" t="n">
        <v>0.00304039609356949</v>
      </c>
      <c r="W172" s="6" t="s">
        <v>486</v>
      </c>
      <c r="X172" s="17" t="n">
        <v>100</v>
      </c>
      <c r="Y172" s="16" t="n">
        <v>0.669393004115226</v>
      </c>
      <c r="Z172" s="16" t="n">
        <f aca="false">(G172-E172)/SQRT(H172^2/D172+F172^2/C172)</f>
        <v>7.0416221388689</v>
      </c>
      <c r="AA172" s="24" t="n">
        <f aca="false">ABS(K172-Z172)</f>
        <v>0</v>
      </c>
    </row>
    <row r="173" customFormat="false" ht="15" hidden="false" customHeight="false" outlineLevel="0" collapsed="false">
      <c r="A173" s="17" t="n">
        <v>568</v>
      </c>
      <c r="B173" s="6" t="s">
        <v>403</v>
      </c>
      <c r="C173" s="6" t="n">
        <v>108</v>
      </c>
      <c r="D173" s="6" t="n">
        <v>540</v>
      </c>
      <c r="E173" s="16" t="n">
        <v>0.224671278010916</v>
      </c>
      <c r="F173" s="16" t="n">
        <v>0.0324680994550439</v>
      </c>
      <c r="G173" s="16" t="n">
        <v>0.252345320803148</v>
      </c>
      <c r="H173" s="16" t="n">
        <v>0.0516265116319062</v>
      </c>
      <c r="I173" s="23" t="n">
        <f aca="false">G173-E173</f>
        <v>0.027674042792232</v>
      </c>
      <c r="J173" s="17" t="n">
        <f aca="false">100*(G173-E173)/E173</f>
        <v>12.3175703798184</v>
      </c>
      <c r="K173" s="16" t="n">
        <v>7.21877691374097</v>
      </c>
      <c r="L173" s="17" t="n">
        <v>230.85345503774</v>
      </c>
      <c r="M173" s="18" t="n">
        <v>7.51866091510619E-012</v>
      </c>
      <c r="N173" s="18" t="n">
        <v>1.10389284295165E-011</v>
      </c>
      <c r="O173" s="6" t="str">
        <f aca="false">IF(N173&lt;0.05,"Yes","No")</f>
        <v>Yes</v>
      </c>
      <c r="P173" s="16" t="n">
        <v>0.564421468592648</v>
      </c>
      <c r="Q173" s="17" t="n">
        <v>28.7381600204259</v>
      </c>
      <c r="R173" s="18" t="n">
        <v>1.15467814838802E-007</v>
      </c>
      <c r="S173" s="18" t="n">
        <v>2.72900935680737E-005</v>
      </c>
      <c r="T173" s="16" t="n">
        <v>0.027674042792232</v>
      </c>
      <c r="U173" s="16" t="n">
        <v>0.00170186962760999</v>
      </c>
      <c r="V173" s="16" t="n">
        <v>0.00245410316585121</v>
      </c>
      <c r="W173" s="6" t="s">
        <v>486</v>
      </c>
      <c r="X173" s="17" t="n">
        <v>100</v>
      </c>
      <c r="Y173" s="16" t="n">
        <v>0.673473936899863</v>
      </c>
      <c r="Z173" s="16" t="n">
        <f aca="false">(G173-E173)/SQRT(H173^2/D173+F173^2/C173)</f>
        <v>7.21877691374099</v>
      </c>
      <c r="AA173" s="24" t="n">
        <f aca="false">ABS(K173-Z173)</f>
        <v>0</v>
      </c>
    </row>
    <row r="174" customFormat="false" ht="15" hidden="false" customHeight="false" outlineLevel="0" collapsed="false">
      <c r="A174" s="17" t="n">
        <v>569</v>
      </c>
      <c r="B174" s="6" t="s">
        <v>403</v>
      </c>
      <c r="C174" s="6" t="n">
        <v>108</v>
      </c>
      <c r="D174" s="6" t="n">
        <v>540</v>
      </c>
      <c r="E174" s="16" t="n">
        <v>0.221054299010171</v>
      </c>
      <c r="F174" s="16" t="n">
        <v>0.0322187653700026</v>
      </c>
      <c r="G174" s="16" t="n">
        <v>0.249255622481858</v>
      </c>
      <c r="H174" s="16" t="n">
        <v>0.0515747743540594</v>
      </c>
      <c r="I174" s="23" t="n">
        <f aca="false">G174-E174</f>
        <v>0.0282013234716875</v>
      </c>
      <c r="J174" s="17" t="n">
        <f aca="false">100*(G174-E174)/E174</f>
        <v>12.7576453378045</v>
      </c>
      <c r="K174" s="16" t="n">
        <v>7.39649496655976</v>
      </c>
      <c r="L174" s="17" t="n">
        <v>232.646427378958</v>
      </c>
      <c r="M174" s="18" t="n">
        <v>2.51998792044487E-012</v>
      </c>
      <c r="N174" s="18" t="n">
        <v>3.73904987348493E-012</v>
      </c>
      <c r="O174" s="6" t="str">
        <f aca="false">IF(N174&lt;0.05,"Yes","No")</f>
        <v>Yes</v>
      </c>
      <c r="P174" s="16" t="n">
        <v>0.576031949033075</v>
      </c>
      <c r="Q174" s="17" t="n">
        <v>29.9326421370709</v>
      </c>
      <c r="R174" s="18" t="n">
        <v>6.4033793092582E-008</v>
      </c>
      <c r="S174" s="18" t="n">
        <v>2.38920978911723E-005</v>
      </c>
      <c r="T174" s="16" t="n">
        <v>0.0282013234716875</v>
      </c>
      <c r="U174" s="16" t="n">
        <v>0.00133719630701091</v>
      </c>
      <c r="V174" s="16" t="n">
        <v>0.0019669627024897</v>
      </c>
      <c r="W174" s="6" t="s">
        <v>486</v>
      </c>
      <c r="X174" s="17" t="n">
        <v>100</v>
      </c>
      <c r="Y174" s="16" t="n">
        <v>0.677623456790124</v>
      </c>
      <c r="Z174" s="16" t="n">
        <f aca="false">(G174-E174)/SQRT(H174^2/D174+F174^2/C174)</f>
        <v>7.39649496655978</v>
      </c>
      <c r="AA174" s="24" t="n">
        <f aca="false">ABS(K174-Z174)</f>
        <v>0</v>
      </c>
    </row>
    <row r="175" customFormat="false" ht="15" hidden="false" customHeight="false" outlineLevel="0" collapsed="false">
      <c r="A175" s="17" t="n">
        <v>570</v>
      </c>
      <c r="B175" s="6" t="s">
        <v>403</v>
      </c>
      <c r="C175" s="6" t="n">
        <v>108</v>
      </c>
      <c r="D175" s="6" t="n">
        <v>540</v>
      </c>
      <c r="E175" s="16" t="n">
        <v>0.217411198963722</v>
      </c>
      <c r="F175" s="16" t="n">
        <v>0.0319619621821477</v>
      </c>
      <c r="G175" s="16" t="n">
        <v>0.246131880167458</v>
      </c>
      <c r="H175" s="16" t="n">
        <v>0.0515219722720168</v>
      </c>
      <c r="I175" s="23" t="n">
        <f aca="false">G175-E175</f>
        <v>0.0287206812037362</v>
      </c>
      <c r="J175" s="17" t="n">
        <f aca="false">100*(G175-E175)/E175</f>
        <v>13.210304409631</v>
      </c>
      <c r="K175" s="16" t="n">
        <v>7.57521634350627</v>
      </c>
      <c r="L175" s="17" t="n">
        <v>234.538501301794</v>
      </c>
      <c r="M175" s="18" t="n">
        <v>8.23330725972986E-013</v>
      </c>
      <c r="N175" s="18" t="n">
        <v>1.24090233520032E-012</v>
      </c>
      <c r="O175" s="6" t="str">
        <f aca="false">IF(N175&lt;0.05,"Yes","No")</f>
        <v>Yes</v>
      </c>
      <c r="P175" s="16" t="n">
        <v>0.587534227279354</v>
      </c>
      <c r="Q175" s="17" t="n">
        <v>31.1399745698694</v>
      </c>
      <c r="R175" s="18" t="n">
        <v>3.53476846299185E-008</v>
      </c>
      <c r="S175" s="18" t="n">
        <v>2.12367551778114E-005</v>
      </c>
      <c r="T175" s="16" t="n">
        <v>0.0287206812037362</v>
      </c>
      <c r="U175" s="16" t="n">
        <v>0.00104822764743637</v>
      </c>
      <c r="V175" s="16" t="n">
        <v>0.00160285755987177</v>
      </c>
      <c r="W175" s="6" t="s">
        <v>486</v>
      </c>
      <c r="X175" s="17" t="n">
        <v>100</v>
      </c>
      <c r="Y175" s="16" t="n">
        <v>0.682064471879287</v>
      </c>
      <c r="Z175" s="16" t="n">
        <f aca="false">(G175-E175)/SQRT(H175^2/D175+F175^2/C175)</f>
        <v>7.57521634350627</v>
      </c>
      <c r="AA175" s="24" t="n">
        <f aca="false">ABS(K175-Z175)</f>
        <v>0</v>
      </c>
    </row>
    <row r="176" customFormat="false" ht="15" hidden="false" customHeight="false" outlineLevel="0" collapsed="false">
      <c r="A176" s="17" t="n">
        <v>571</v>
      </c>
      <c r="B176" s="6" t="s">
        <v>403</v>
      </c>
      <c r="C176" s="6" t="n">
        <v>108</v>
      </c>
      <c r="D176" s="6" t="n">
        <v>540</v>
      </c>
      <c r="E176" s="16" t="n">
        <v>0.21373465091542</v>
      </c>
      <c r="F176" s="16" t="n">
        <v>0.0317011049851877</v>
      </c>
      <c r="G176" s="16" t="n">
        <v>0.242940166316651</v>
      </c>
      <c r="H176" s="16" t="n">
        <v>0.051468804834361</v>
      </c>
      <c r="I176" s="23" t="n">
        <f aca="false">G176-E176</f>
        <v>0.0292055154012309</v>
      </c>
      <c r="J176" s="17" t="n">
        <f aca="false">100*(G176-E176)/E176</f>
        <v>13.6643802378999</v>
      </c>
      <c r="K176" s="16" t="n">
        <v>7.74739032491197</v>
      </c>
      <c r="L176" s="17" t="n">
        <v>236.508849554594</v>
      </c>
      <c r="M176" s="18" t="n">
        <v>2.74967106975085E-013</v>
      </c>
      <c r="N176" s="18" t="n">
        <v>4.18627457793227E-013</v>
      </c>
      <c r="O176" s="6" t="str">
        <f aca="false">IF(N176&lt;0.05,"Yes","No")</f>
        <v>Yes</v>
      </c>
      <c r="P176" s="16" t="n">
        <v>0.598371665243927</v>
      </c>
      <c r="Q176" s="17" t="n">
        <v>32.2993624640873</v>
      </c>
      <c r="R176" s="18" t="n">
        <v>2.00103548989658E-008</v>
      </c>
      <c r="S176" s="18" t="n">
        <v>1.89312927420626E-005</v>
      </c>
      <c r="T176" s="16" t="n">
        <v>0.0292055154012309</v>
      </c>
      <c r="U176" s="18" t="n">
        <v>0.000832760393964075</v>
      </c>
      <c r="V176" s="16" t="n">
        <v>0.00134577517308772</v>
      </c>
      <c r="W176" s="6" t="s">
        <v>486</v>
      </c>
      <c r="X176" s="17" t="n">
        <v>100</v>
      </c>
      <c r="Y176" s="16" t="n">
        <v>0.685871056241427</v>
      </c>
      <c r="Z176" s="16" t="n">
        <f aca="false">(G176-E176)/SQRT(H176^2/D176+F176^2/C176)</f>
        <v>7.74739032491197</v>
      </c>
      <c r="AA176" s="24" t="n">
        <f aca="false">ABS(K176-Z176)</f>
        <v>0</v>
      </c>
    </row>
    <row r="177" customFormat="false" ht="15" hidden="false" customHeight="false" outlineLevel="0" collapsed="false">
      <c r="A177" s="17" t="n">
        <v>572</v>
      </c>
      <c r="B177" s="6" t="s">
        <v>403</v>
      </c>
      <c r="C177" s="6" t="n">
        <v>108</v>
      </c>
      <c r="D177" s="6" t="n">
        <v>540</v>
      </c>
      <c r="E177" s="16" t="n">
        <v>0.210075066183452</v>
      </c>
      <c r="F177" s="16" t="n">
        <v>0.0314421414440172</v>
      </c>
      <c r="G177" s="16" t="n">
        <v>0.239730199012491</v>
      </c>
      <c r="H177" s="16" t="n">
        <v>0.0514118305317453</v>
      </c>
      <c r="I177" s="23" t="n">
        <f aca="false">G177-E177</f>
        <v>0.0296551328290391</v>
      </c>
      <c r="J177" s="17" t="n">
        <f aca="false">100*(G177-E177)/E177</f>
        <v>14.1164457866419</v>
      </c>
      <c r="K177" s="16" t="n">
        <v>7.91196040840925</v>
      </c>
      <c r="L177" s="17" t="n">
        <v>238.489160797538</v>
      </c>
      <c r="M177" s="18" t="n">
        <v>9.47605412154262E-014</v>
      </c>
      <c r="N177" s="18" t="n">
        <v>1.46176135898393E-013</v>
      </c>
      <c r="O177" s="6" t="str">
        <f aca="false">IF(N177&lt;0.05,"Yes","No")</f>
        <v>Yes</v>
      </c>
      <c r="P177" s="16" t="n">
        <v>0.608557216714889</v>
      </c>
      <c r="Q177" s="17" t="n">
        <v>33.4083282253635</v>
      </c>
      <c r="R177" s="18" t="n">
        <v>1.16282367724537E-008</v>
      </c>
      <c r="S177" s="18" t="n">
        <v>1.72592915617688E-005</v>
      </c>
      <c r="T177" s="16" t="n">
        <v>0.0296551328290392</v>
      </c>
      <c r="U177" s="18" t="n">
        <v>0.000670425904457383</v>
      </c>
      <c r="V177" s="16" t="n">
        <v>0.00115311112016938</v>
      </c>
      <c r="W177" s="6" t="s">
        <v>486</v>
      </c>
      <c r="X177" s="17" t="n">
        <v>100</v>
      </c>
      <c r="Y177" s="16" t="n">
        <v>0.6894890260631</v>
      </c>
      <c r="Z177" s="16" t="n">
        <f aca="false">(G177-E177)/SQRT(H177^2/D177+F177^2/C177)</f>
        <v>7.91196040840923</v>
      </c>
      <c r="AA177" s="24" t="n">
        <f aca="false">ABS(K177-Z177)</f>
        <v>0</v>
      </c>
    </row>
    <row r="178" customFormat="false" ht="15" hidden="false" customHeight="false" outlineLevel="0" collapsed="false">
      <c r="A178" s="17" t="n">
        <v>573</v>
      </c>
      <c r="B178" s="6" t="s">
        <v>403</v>
      </c>
      <c r="C178" s="6" t="n">
        <v>108</v>
      </c>
      <c r="D178" s="6" t="n">
        <v>540</v>
      </c>
      <c r="E178" s="16" t="n">
        <v>0.206515859812498</v>
      </c>
      <c r="F178" s="16" t="n">
        <v>0.0311915937931178</v>
      </c>
      <c r="G178" s="16" t="n">
        <v>0.236595053915624</v>
      </c>
      <c r="H178" s="16" t="n">
        <v>0.0513470755610669</v>
      </c>
      <c r="I178" s="23" t="n">
        <f aca="false">G178-E178</f>
        <v>0.0300791941031262</v>
      </c>
      <c r="J178" s="17" t="n">
        <f aca="false">100*(G178-E178)/E178</f>
        <v>14.5650770504677</v>
      </c>
      <c r="K178" s="16" t="n">
        <v>8.07050302699815</v>
      </c>
      <c r="L178" s="17" t="n">
        <v>240.397051357761</v>
      </c>
      <c r="M178" s="18" t="n">
        <v>3.34672259320152E-014</v>
      </c>
      <c r="N178" s="18" t="n">
        <v>5.30276332452216E-014</v>
      </c>
      <c r="O178" s="6" t="str">
        <f aca="false">IF(N178&lt;0.05,"Yes","No")</f>
        <v>Yes</v>
      </c>
      <c r="P178" s="16" t="n">
        <v>0.61832406467774</v>
      </c>
      <c r="Q178" s="17" t="n">
        <v>34.4892863686105</v>
      </c>
      <c r="R178" s="18" t="n">
        <v>6.85951904683494E-009</v>
      </c>
      <c r="S178" s="18" t="n">
        <v>1.59127314402265E-005</v>
      </c>
      <c r="T178" s="16" t="n">
        <v>0.0300791941031262</v>
      </c>
      <c r="U178" s="18" t="n">
        <v>0.000542927772992786</v>
      </c>
      <c r="V178" s="18" t="n">
        <v>0.000983354526774003</v>
      </c>
      <c r="W178" s="6" t="s">
        <v>486</v>
      </c>
      <c r="X178" s="17" t="n">
        <v>100</v>
      </c>
      <c r="Y178" s="16" t="n">
        <v>0.692832647462277</v>
      </c>
      <c r="Z178" s="16" t="n">
        <f aca="false">(G178-E178)/SQRT(H178^2/D178+F178^2/C178)</f>
        <v>8.07050302699815</v>
      </c>
      <c r="AA178" s="24" t="n">
        <f aca="false">ABS(K178-Z178)</f>
        <v>0</v>
      </c>
    </row>
    <row r="179" customFormat="false" ht="15" hidden="false" customHeight="false" outlineLevel="0" collapsed="false">
      <c r="A179" s="17" t="n">
        <v>574</v>
      </c>
      <c r="B179" s="6" t="s">
        <v>403</v>
      </c>
      <c r="C179" s="6" t="n">
        <v>108</v>
      </c>
      <c r="D179" s="6" t="n">
        <v>540</v>
      </c>
      <c r="E179" s="16" t="n">
        <v>0.203087439139684</v>
      </c>
      <c r="F179" s="16" t="n">
        <v>0.0309450624272652</v>
      </c>
      <c r="G179" s="16" t="n">
        <v>0.233551397671302</v>
      </c>
      <c r="H179" s="16" t="n">
        <v>0.0512797054483291</v>
      </c>
      <c r="I179" s="23" t="n">
        <f aca="false">G179-E179</f>
        <v>0.030463958531618</v>
      </c>
      <c r="J179" s="17" t="n">
        <f aca="false">100*(G179-E179)/E179</f>
        <v>15.0004149250534</v>
      </c>
      <c r="K179" s="16" t="n">
        <v>8.21961973320297</v>
      </c>
      <c r="L179" s="17" t="n">
        <v>242.297063214256</v>
      </c>
      <c r="M179" s="18" t="n">
        <v>1.23952815587484E-014</v>
      </c>
      <c r="N179" s="18" t="n">
        <v>2.04415122095215E-014</v>
      </c>
      <c r="O179" s="6" t="str">
        <f aca="false">IF(N179&lt;0.05,"Yes","No")</f>
        <v>Yes</v>
      </c>
      <c r="P179" s="16" t="n">
        <v>0.627337973031165</v>
      </c>
      <c r="Q179" s="17" t="n">
        <v>35.5021833510412</v>
      </c>
      <c r="R179" s="18" t="n">
        <v>4.18795577403325E-009</v>
      </c>
      <c r="S179" s="18" t="n">
        <v>1.46748100991614E-005</v>
      </c>
      <c r="T179" s="16" t="n">
        <v>0.0304639585316181</v>
      </c>
      <c r="U179" s="18" t="n">
        <v>0.000445522243345065</v>
      </c>
      <c r="V179" s="18" t="n">
        <v>0.000818934587286073</v>
      </c>
      <c r="W179" s="6" t="s">
        <v>486</v>
      </c>
      <c r="X179" s="17" t="n">
        <v>100</v>
      </c>
      <c r="Y179" s="16" t="n">
        <v>0.696244855967078</v>
      </c>
      <c r="Z179" s="16" t="n">
        <f aca="false">(G179-E179)/SQRT(H179^2/D179+F179^2/C179)</f>
        <v>8.21961973320294</v>
      </c>
      <c r="AA179" s="24" t="n">
        <f aca="false">ABS(K179-Z179)</f>
        <v>3.01980662698043E-014</v>
      </c>
    </row>
    <row r="180" customFormat="false" ht="15" hidden="false" customHeight="false" outlineLevel="0" collapsed="false">
      <c r="A180" s="17" t="n">
        <v>575</v>
      </c>
      <c r="B180" s="6" t="s">
        <v>403</v>
      </c>
      <c r="C180" s="6" t="n">
        <v>108</v>
      </c>
      <c r="D180" s="6" t="n">
        <v>540</v>
      </c>
      <c r="E180" s="16" t="n">
        <v>0.199801569735562</v>
      </c>
      <c r="F180" s="16" t="n">
        <v>0.0306958949349478</v>
      </c>
      <c r="G180" s="16" t="n">
        <v>0.230615208684294</v>
      </c>
      <c r="H180" s="16" t="n">
        <v>0.0512120511509414</v>
      </c>
      <c r="I180" s="23" t="n">
        <f aca="false">G180-E180</f>
        <v>0.030813638948732</v>
      </c>
      <c r="J180" s="17" t="n">
        <f aca="false">100*(G180-E180)/E180</f>
        <v>15.4221205516623</v>
      </c>
      <c r="K180" s="16" t="n">
        <v>8.36129301132494</v>
      </c>
      <c r="L180" s="17" t="n">
        <v>244.264153563277</v>
      </c>
      <c r="M180" s="18" t="n">
        <v>4.75738934991628E-015</v>
      </c>
      <c r="N180" s="18" t="n">
        <v>8.11304790923222E-015</v>
      </c>
      <c r="O180" s="6" t="str">
        <f aca="false">IF(N180&lt;0.05,"Yes","No")</f>
        <v>Yes</v>
      </c>
      <c r="P180" s="16" t="n">
        <v>0.635665133610957</v>
      </c>
      <c r="Q180" s="17" t="n">
        <v>36.4509365828473</v>
      </c>
      <c r="R180" s="18" t="n">
        <v>2.64062735809333E-009</v>
      </c>
      <c r="S180" s="18" t="n">
        <v>1.28717014231611E-005</v>
      </c>
      <c r="T180" s="16" t="n">
        <v>0.0308136389487319</v>
      </c>
      <c r="U180" s="18" t="n">
        <v>0.000370899028271116</v>
      </c>
      <c r="V180" s="18" t="n">
        <v>0.000691445304700634</v>
      </c>
      <c r="W180" s="6" t="s">
        <v>486</v>
      </c>
      <c r="X180" s="17" t="n">
        <v>100</v>
      </c>
      <c r="Y180" s="16" t="n">
        <v>0.699348422496571</v>
      </c>
      <c r="Z180" s="16" t="n">
        <f aca="false">(G180-E180)/SQRT(H180^2/D180+F180^2/C180)</f>
        <v>8.36129301132495</v>
      </c>
      <c r="AA180" s="24" t="n">
        <f aca="false">ABS(K180-Z180)</f>
        <v>0</v>
      </c>
    </row>
    <row r="181" customFormat="false" ht="15" hidden="false" customHeight="false" outlineLevel="0" collapsed="false">
      <c r="A181" s="17" t="n">
        <v>576</v>
      </c>
      <c r="B181" s="6" t="s">
        <v>403</v>
      </c>
      <c r="C181" s="6" t="n">
        <v>108</v>
      </c>
      <c r="D181" s="6" t="n">
        <v>540</v>
      </c>
      <c r="E181" s="16" t="n">
        <v>0.196682129193235</v>
      </c>
      <c r="F181" s="16" t="n">
        <v>0.0304469141795943</v>
      </c>
      <c r="G181" s="16" t="n">
        <v>0.227820474074947</v>
      </c>
      <c r="H181" s="16" t="n">
        <v>0.0511429168610814</v>
      </c>
      <c r="I181" s="23" t="n">
        <f aca="false">G181-E181</f>
        <v>0.0311383448817112</v>
      </c>
      <c r="J181" s="17" t="n">
        <f aca="false">100*(G181-E181)/E181</f>
        <v>15.8318119747008</v>
      </c>
      <c r="K181" s="16" t="n">
        <v>8.49773745144579</v>
      </c>
      <c r="L181" s="17" t="n">
        <v>246.266707156843</v>
      </c>
      <c r="M181" s="18" t="n">
        <v>1.86833420672637E-015</v>
      </c>
      <c r="N181" s="18" t="n">
        <v>3.34929195250179E-015</v>
      </c>
      <c r="O181" s="6" t="str">
        <f aca="false">IF(N181&lt;0.05,"Yes","No")</f>
        <v>Yes</v>
      </c>
      <c r="P181" s="16" t="n">
        <v>0.643521071992257</v>
      </c>
      <c r="Q181" s="17" t="n">
        <v>37.3574698491644</v>
      </c>
      <c r="R181" s="18" t="n">
        <v>1.70099582975301E-009</v>
      </c>
      <c r="S181" s="18" t="n">
        <v>1.10555441033557E-005</v>
      </c>
      <c r="T181" s="16" t="n">
        <v>0.0311383448817112</v>
      </c>
      <c r="U181" s="18" t="n">
        <v>0.000311713777361118</v>
      </c>
      <c r="V181" s="18" t="n">
        <v>0.000588948422873839</v>
      </c>
      <c r="W181" s="6" t="s">
        <v>486</v>
      </c>
      <c r="X181" s="17" t="n">
        <v>100</v>
      </c>
      <c r="Y181" s="16" t="n">
        <v>0.702143347050754</v>
      </c>
      <c r="Z181" s="16" t="n">
        <f aca="false">(G181-E181)/SQRT(H181^2/D181+F181^2/C181)</f>
        <v>8.49773745144578</v>
      </c>
      <c r="AA181" s="24" t="n">
        <f aca="false">ABS(K181-Z181)</f>
        <v>0</v>
      </c>
    </row>
    <row r="182" customFormat="false" ht="15" hidden="false" customHeight="false" outlineLevel="0" collapsed="false">
      <c r="A182" s="17" t="n">
        <v>577</v>
      </c>
      <c r="B182" s="6" t="s">
        <v>403</v>
      </c>
      <c r="C182" s="6" t="n">
        <v>108</v>
      </c>
      <c r="D182" s="6" t="n">
        <v>540</v>
      </c>
      <c r="E182" s="16" t="n">
        <v>0.193786420204021</v>
      </c>
      <c r="F182" s="16" t="n">
        <v>0.030219258560486</v>
      </c>
      <c r="G182" s="16" t="n">
        <v>0.225244256826463</v>
      </c>
      <c r="H182" s="16" t="n">
        <v>0.0510680234078134</v>
      </c>
      <c r="I182" s="23" t="n">
        <f aca="false">G182-E182</f>
        <v>0.0314578366224413</v>
      </c>
      <c r="J182" s="17" t="n">
        <f aca="false">100*(G182-E182)/E182</f>
        <v>16.2332513234529</v>
      </c>
      <c r="K182" s="16" t="n">
        <v>8.63070411810931</v>
      </c>
      <c r="L182" s="17" t="n">
        <v>248.070021593777</v>
      </c>
      <c r="M182" s="18" t="n">
        <v>7.45657402393013E-016</v>
      </c>
      <c r="N182" s="18" t="n">
        <v>1.35638632244824E-015</v>
      </c>
      <c r="O182" s="6" t="str">
        <f aca="false">IF(N182&lt;0.05,"Yes","No")</f>
        <v>Yes</v>
      </c>
      <c r="P182" s="16" t="n">
        <v>0.65133436879829</v>
      </c>
      <c r="Q182" s="17" t="n">
        <v>38.2701266999091</v>
      </c>
      <c r="R182" s="18" t="n">
        <v>1.0933916176493E-009</v>
      </c>
      <c r="S182" s="18" t="n">
        <v>9.8899730952642E-006</v>
      </c>
      <c r="T182" s="16" t="n">
        <v>0.0314578366224413</v>
      </c>
      <c r="U182" s="18" t="n">
        <v>0.000260370636430336</v>
      </c>
      <c r="V182" s="18" t="n">
        <v>0.000498667918997389</v>
      </c>
      <c r="W182" s="6" t="s">
        <v>486</v>
      </c>
      <c r="X182" s="17" t="n">
        <v>100</v>
      </c>
      <c r="Y182" s="16" t="n">
        <v>0.705315500685871</v>
      </c>
      <c r="Z182" s="16" t="n">
        <f aca="false">(G182-E182)/SQRT(H182^2/D182+F182^2/C182)</f>
        <v>8.63070411810932</v>
      </c>
      <c r="AA182" s="24" t="n">
        <f aca="false">ABS(K182-Z182)</f>
        <v>0</v>
      </c>
    </row>
    <row r="183" customFormat="false" ht="15" hidden="false" customHeight="false" outlineLevel="0" collapsed="false">
      <c r="A183" s="17" t="n">
        <v>578</v>
      </c>
      <c r="B183" s="6" t="s">
        <v>403</v>
      </c>
      <c r="C183" s="6" t="n">
        <v>108</v>
      </c>
      <c r="D183" s="6" t="n">
        <v>540</v>
      </c>
      <c r="E183" s="16" t="n">
        <v>0.191103465855122</v>
      </c>
      <c r="F183" s="16" t="n">
        <v>0.029989979277879</v>
      </c>
      <c r="G183" s="16" t="n">
        <v>0.222836181700782</v>
      </c>
      <c r="H183" s="16" t="n">
        <v>0.0509820469156787</v>
      </c>
      <c r="I183" s="23" t="n">
        <f aca="false">G183-E183</f>
        <v>0.0317327158456599</v>
      </c>
      <c r="J183" s="17" t="n">
        <f aca="false">100*(G183-E183)/E183</f>
        <v>16.6049923289811</v>
      </c>
      <c r="K183" s="16" t="n">
        <v>8.75371331466887</v>
      </c>
      <c r="L183" s="17" t="n">
        <v>249.862065768869</v>
      </c>
      <c r="M183" s="18" t="n">
        <v>3.15380494277069E-016</v>
      </c>
      <c r="N183" s="18" t="n">
        <v>5.81751025878948E-016</v>
      </c>
      <c r="O183" s="6" t="str">
        <f aca="false">IF(N183&lt;0.05,"Yes","No")</f>
        <v>Yes</v>
      </c>
      <c r="P183" s="16" t="n">
        <v>0.658386106898528</v>
      </c>
      <c r="Q183" s="17" t="n">
        <v>39.1032834195403</v>
      </c>
      <c r="R183" s="18" t="n">
        <v>7.30941815797682E-010</v>
      </c>
      <c r="S183" s="18" t="n">
        <v>8.96514639895968E-006</v>
      </c>
      <c r="T183" s="16" t="n">
        <v>0.0317327158456599</v>
      </c>
      <c r="U183" s="18" t="n">
        <v>0.000220254664431276</v>
      </c>
      <c r="V183" s="18" t="n">
        <v>0.000430469813925685</v>
      </c>
      <c r="W183" s="6" t="s">
        <v>486</v>
      </c>
      <c r="X183" s="17" t="n">
        <v>100</v>
      </c>
      <c r="Y183" s="16" t="n">
        <v>0.708127572016461</v>
      </c>
      <c r="Z183" s="16" t="n">
        <f aca="false">(G183-E183)/SQRT(H183^2/D183+F183^2/C183)</f>
        <v>8.75371331466886</v>
      </c>
      <c r="AA183" s="24" t="n">
        <f aca="false">ABS(K183-Z183)</f>
        <v>0</v>
      </c>
    </row>
    <row r="184" customFormat="false" ht="15" hidden="false" customHeight="false" outlineLevel="0" collapsed="false">
      <c r="A184" s="17" t="n">
        <v>579</v>
      </c>
      <c r="B184" s="6" t="s">
        <v>403</v>
      </c>
      <c r="C184" s="6" t="n">
        <v>108</v>
      </c>
      <c r="D184" s="6" t="n">
        <v>540</v>
      </c>
      <c r="E184" s="16" t="n">
        <v>0.188573849283987</v>
      </c>
      <c r="F184" s="16" t="n">
        <v>0.0297606441281617</v>
      </c>
      <c r="G184" s="16" t="n">
        <v>0.220542099851149</v>
      </c>
      <c r="H184" s="16" t="n">
        <v>0.050891000453867</v>
      </c>
      <c r="I184" s="23" t="n">
        <f aca="false">G184-E184</f>
        <v>0.0319682505671625</v>
      </c>
      <c r="J184" s="17" t="n">
        <f aca="false">100*(G184-E184)/E184</f>
        <v>16.9526425262812</v>
      </c>
      <c r="K184" s="16" t="n">
        <v>8.86742468353456</v>
      </c>
      <c r="L184" s="17" t="n">
        <v>251.662277953699</v>
      </c>
      <c r="M184" s="18" t="n">
        <v>1.40946351230961E-016</v>
      </c>
      <c r="N184" s="18" t="n">
        <v>2.62991371168959E-016</v>
      </c>
      <c r="O184" s="6" t="str">
        <f aca="false">IF(N184&lt;0.05,"Yes","No")</f>
        <v>Yes</v>
      </c>
      <c r="P184" s="16" t="n">
        <v>0.664709761171645</v>
      </c>
      <c r="Q184" s="17" t="n">
        <v>39.8580477041359</v>
      </c>
      <c r="R184" s="18" t="n">
        <v>5.07811352535684E-010</v>
      </c>
      <c r="S184" s="18" t="n">
        <v>8.46774708349682E-006</v>
      </c>
      <c r="T184" s="16" t="n">
        <v>0.0319682505671625</v>
      </c>
      <c r="U184" s="18" t="n">
        <v>0.000189094176857375</v>
      </c>
      <c r="V184" s="18" t="n">
        <v>0.000375862692126154</v>
      </c>
      <c r="W184" s="6" t="s">
        <v>486</v>
      </c>
      <c r="X184" s="17" t="n">
        <v>100</v>
      </c>
      <c r="Y184" s="16" t="n">
        <v>0.710528120713306</v>
      </c>
      <c r="Z184" s="16" t="n">
        <f aca="false">(G184-E184)/SQRT(H184^2/D184+F184^2/C184)</f>
        <v>8.86742468353457</v>
      </c>
      <c r="AA184" s="24" t="n">
        <f aca="false">ABS(K184-Z184)</f>
        <v>0</v>
      </c>
    </row>
    <row r="185" customFormat="false" ht="15" hidden="false" customHeight="false" outlineLevel="0" collapsed="false">
      <c r="A185" s="17" t="n">
        <v>580</v>
      </c>
      <c r="B185" s="6" t="s">
        <v>403</v>
      </c>
      <c r="C185" s="6" t="n">
        <v>108</v>
      </c>
      <c r="D185" s="6" t="n">
        <v>540</v>
      </c>
      <c r="E185" s="16" t="n">
        <v>0.186133329239157</v>
      </c>
      <c r="F185" s="16" t="n">
        <v>0.0295399532721611</v>
      </c>
      <c r="G185" s="16" t="n">
        <v>0.218317168302558</v>
      </c>
      <c r="H185" s="16" t="n">
        <v>0.050803380806652</v>
      </c>
      <c r="I185" s="23" t="n">
        <f aca="false">G185-E185</f>
        <v>0.0321838390634016</v>
      </c>
      <c r="J185" s="17" t="n">
        <f aca="false">100*(G185-E185)/E185</f>
        <v>17.2907448628127</v>
      </c>
      <c r="K185" s="16" t="n">
        <v>8.97488733730609</v>
      </c>
      <c r="L185" s="17" t="n">
        <v>253.430892762087</v>
      </c>
      <c r="M185" s="18" t="n">
        <v>6.53239283401432E-017</v>
      </c>
      <c r="N185" s="18" t="n">
        <v>1.23867846067365E-016</v>
      </c>
      <c r="O185" s="6" t="str">
        <f aca="false">IF(N185&lt;0.05,"Yes","No")</f>
        <v>Yes</v>
      </c>
      <c r="P185" s="16" t="n">
        <v>0.670589099174573</v>
      </c>
      <c r="Q185" s="17" t="n">
        <v>40.5662524237914</v>
      </c>
      <c r="R185" s="18" t="n">
        <v>3.60993076127563E-010</v>
      </c>
      <c r="S185" s="18" t="n">
        <v>7.66103721757227E-006</v>
      </c>
      <c r="T185" s="16" t="n">
        <v>0.0321838390634016</v>
      </c>
      <c r="U185" s="18" t="n">
        <v>0.000164114958095621</v>
      </c>
      <c r="V185" s="18" t="n">
        <v>0.000333090922120661</v>
      </c>
      <c r="W185" s="6" t="s">
        <v>486</v>
      </c>
      <c r="X185" s="17" t="n">
        <v>100</v>
      </c>
      <c r="Y185" s="16" t="n">
        <v>0.712722908093278</v>
      </c>
      <c r="Z185" s="16" t="n">
        <f aca="false">(G185-E185)/SQRT(H185^2/D185+F185^2/C185)</f>
        <v>8.9748873373061</v>
      </c>
      <c r="AA185" s="24" t="n">
        <f aca="false">ABS(K185-Z185)</f>
        <v>0</v>
      </c>
    </row>
    <row r="186" customFormat="false" ht="15" hidden="false" customHeight="false" outlineLevel="0" collapsed="false">
      <c r="A186" s="17" t="n">
        <v>581</v>
      </c>
      <c r="B186" s="6" t="s">
        <v>403</v>
      </c>
      <c r="C186" s="6" t="n">
        <v>108</v>
      </c>
      <c r="D186" s="6" t="n">
        <v>540</v>
      </c>
      <c r="E186" s="16" t="n">
        <v>0.183866407860208</v>
      </c>
      <c r="F186" s="16" t="n">
        <v>0.0293262813927595</v>
      </c>
      <c r="G186" s="16" t="n">
        <v>0.216240675388663</v>
      </c>
      <c r="H186" s="16" t="n">
        <v>0.0507109810788182</v>
      </c>
      <c r="I186" s="23" t="n">
        <f aca="false">G186-E186</f>
        <v>0.0323742675284545</v>
      </c>
      <c r="J186" s="17" t="n">
        <f aca="false">100*(G186-E186)/E186</f>
        <v>17.6074944331693</v>
      </c>
      <c r="K186" s="16" t="n">
        <v>9.07534029226794</v>
      </c>
      <c r="L186" s="17" t="n">
        <v>255.131159452294</v>
      </c>
      <c r="M186" s="18" t="n">
        <v>3.16187558542651E-017</v>
      </c>
      <c r="N186" s="18" t="n">
        <v>6.03369718890199E-017</v>
      </c>
      <c r="O186" s="6" t="str">
        <f aca="false">IF(N186&lt;0.05,"Yes","No")</f>
        <v>Yes</v>
      </c>
      <c r="P186" s="16" t="n">
        <v>0.676016055752224</v>
      </c>
      <c r="Q186" s="17" t="n">
        <v>41.2254999809869</v>
      </c>
      <c r="R186" s="18" t="n">
        <v>2.62862674747284E-010</v>
      </c>
      <c r="S186" s="18" t="n">
        <v>7.03714633332468E-006</v>
      </c>
      <c r="T186" s="16" t="n">
        <v>0.0323742675284544</v>
      </c>
      <c r="U186" s="18" t="n">
        <v>0.000143823163243954</v>
      </c>
      <c r="V186" s="18" t="n">
        <v>0.000298884733902619</v>
      </c>
      <c r="W186" s="6" t="s">
        <v>486</v>
      </c>
      <c r="X186" s="17" t="n">
        <v>100</v>
      </c>
      <c r="Y186" s="16" t="n">
        <v>0.714917695473251</v>
      </c>
      <c r="Z186" s="16" t="n">
        <f aca="false">(G186-E186)/SQRT(H186^2/D186+F186^2/C186)</f>
        <v>9.07534029226796</v>
      </c>
      <c r="AA186" s="24" t="n">
        <f aca="false">ABS(K186-Z186)</f>
        <v>0</v>
      </c>
    </row>
    <row r="187" customFormat="false" ht="15" hidden="false" customHeight="false" outlineLevel="0" collapsed="false">
      <c r="A187" s="17" t="n">
        <v>582</v>
      </c>
      <c r="B187" s="6" t="s">
        <v>403</v>
      </c>
      <c r="C187" s="6" t="n">
        <v>108</v>
      </c>
      <c r="D187" s="6" t="n">
        <v>540</v>
      </c>
      <c r="E187" s="16" t="n">
        <v>0.181725237656523</v>
      </c>
      <c r="F187" s="16" t="n">
        <v>0.029113978656389</v>
      </c>
      <c r="G187" s="16" t="n">
        <v>0.21426268791159</v>
      </c>
      <c r="H187" s="16" t="n">
        <v>0.0506148066585858</v>
      </c>
      <c r="I187" s="23" t="n">
        <f aca="false">G187-E187</f>
        <v>0.0325374502550672</v>
      </c>
      <c r="J187" s="17" t="n">
        <f aca="false">100*(G187-E187)/E187</f>
        <v>17.9047504213839</v>
      </c>
      <c r="K187" s="16" t="n">
        <v>9.16909899787823</v>
      </c>
      <c r="L187" s="17" t="n">
        <v>256.826730528202</v>
      </c>
      <c r="M187" s="18" t="n">
        <v>1.59477572581743E-017</v>
      </c>
      <c r="N187" s="18" t="n">
        <v>3.06272742225083E-017</v>
      </c>
      <c r="O187" s="6" t="str">
        <f aca="false">IF(N187&lt;0.05,"Yes","No")</f>
        <v>Yes</v>
      </c>
      <c r="P187" s="16" t="n">
        <v>0.680940869195345</v>
      </c>
      <c r="Q187" s="17" t="n">
        <v>41.8283478848569</v>
      </c>
      <c r="R187" s="18" t="n">
        <v>1.96744623508201E-010</v>
      </c>
      <c r="S187" s="18" t="n">
        <v>6.21183144971913E-006</v>
      </c>
      <c r="T187" s="16" t="n">
        <v>0.0325374502550673</v>
      </c>
      <c r="U187" s="18" t="n">
        <v>0.000126914090505847</v>
      </c>
      <c r="V187" s="18" t="n">
        <v>0.000283064229461555</v>
      </c>
      <c r="W187" s="6" t="s">
        <v>486</v>
      </c>
      <c r="X187" s="17" t="n">
        <v>100</v>
      </c>
      <c r="Y187" s="16" t="n">
        <v>0.716666666666667</v>
      </c>
      <c r="Z187" s="16" t="n">
        <f aca="false">(G187-E187)/SQRT(H187^2/D187+F187^2/C187)</f>
        <v>9.1690989978782</v>
      </c>
      <c r="AA187" s="24" t="n">
        <f aca="false">ABS(K187-Z187)</f>
        <v>0</v>
      </c>
    </row>
    <row r="188" customFormat="false" ht="15" hidden="false" customHeight="false" outlineLevel="0" collapsed="false">
      <c r="A188" s="17" t="n">
        <v>583</v>
      </c>
      <c r="B188" s="6" t="s">
        <v>403</v>
      </c>
      <c r="C188" s="6" t="n">
        <v>108</v>
      </c>
      <c r="D188" s="6" t="n">
        <v>540</v>
      </c>
      <c r="E188" s="16" t="n">
        <v>0.179680625321689</v>
      </c>
      <c r="F188" s="16" t="n">
        <v>0.0289053653710884</v>
      </c>
      <c r="G188" s="16" t="n">
        <v>0.212361810646123</v>
      </c>
      <c r="H188" s="16" t="n">
        <v>0.0505183003602726</v>
      </c>
      <c r="I188" s="23" t="n">
        <f aca="false">G188-E188</f>
        <v>0.0326811853244349</v>
      </c>
      <c r="J188" s="17" t="n">
        <f aca="false">100*(G188-E188)/E188</f>
        <v>18.1884859683255</v>
      </c>
      <c r="K188" s="16" t="n">
        <v>9.2575666302391</v>
      </c>
      <c r="L188" s="17" t="n">
        <v>258.5128867306</v>
      </c>
      <c r="M188" s="18" t="n">
        <v>8.30822150391566E-018</v>
      </c>
      <c r="N188" s="18" t="n">
        <v>1.60437255328371E-017</v>
      </c>
      <c r="O188" s="6" t="str">
        <f aca="false">IF(N188&lt;0.05,"Yes","No")</f>
        <v>Yes</v>
      </c>
      <c r="P188" s="16" t="n">
        <v>0.685477553381976</v>
      </c>
      <c r="Q188" s="17" t="n">
        <v>42.3875569026693</v>
      </c>
      <c r="R188" s="18" t="n">
        <v>1.50424427424704E-010</v>
      </c>
      <c r="S188" s="18" t="n">
        <v>5.62899086792769E-006</v>
      </c>
      <c r="T188" s="16" t="n">
        <v>0.0326811853244349</v>
      </c>
      <c r="U188" s="18" t="n">
        <v>0.000112663516668786</v>
      </c>
      <c r="V188" s="18" t="n">
        <v>0.000268834152870285</v>
      </c>
      <c r="W188" s="6" t="s">
        <v>486</v>
      </c>
      <c r="X188" s="17" t="n">
        <v>100</v>
      </c>
      <c r="Y188" s="16" t="n">
        <v>0.718364197530864</v>
      </c>
      <c r="Z188" s="16" t="n">
        <f aca="false">(G188-E188)/SQRT(H188^2/D188+F188^2/C188)</f>
        <v>9.2575666302391</v>
      </c>
      <c r="AA188" s="24" t="n">
        <f aca="false">ABS(K188-Z188)</f>
        <v>0</v>
      </c>
    </row>
    <row r="189" customFormat="false" ht="15" hidden="false" customHeight="false" outlineLevel="0" collapsed="false">
      <c r="A189" s="17" t="n">
        <v>584</v>
      </c>
      <c r="B189" s="6" t="s">
        <v>403</v>
      </c>
      <c r="C189" s="6" t="n">
        <v>108</v>
      </c>
      <c r="D189" s="6" t="n">
        <v>540</v>
      </c>
      <c r="E189" s="16" t="n">
        <v>0.177751581288046</v>
      </c>
      <c r="F189" s="16" t="n">
        <v>0.0287145857206327</v>
      </c>
      <c r="G189" s="16" t="n">
        <v>0.21057729407869</v>
      </c>
      <c r="H189" s="16" t="n">
        <v>0.0504273974518722</v>
      </c>
      <c r="I189" s="23" t="n">
        <f aca="false">G189-E189</f>
        <v>0.0328257127906437</v>
      </c>
      <c r="J189" s="17" t="n">
        <f aca="false">100*(G189-E189)/E189</f>
        <v>18.4671846814401</v>
      </c>
      <c r="K189" s="16" t="n">
        <v>9.34313744873839</v>
      </c>
      <c r="L189" s="17" t="n">
        <v>260.066759100757</v>
      </c>
      <c r="M189" s="18" t="n">
        <v>4.40933907858712E-018</v>
      </c>
      <c r="N189" s="18" t="n">
        <v>8.5619421479774E-018</v>
      </c>
      <c r="O189" s="6" t="str">
        <f aca="false">IF(N189&lt;0.05,"Yes","No")</f>
        <v>Yes</v>
      </c>
      <c r="P189" s="16" t="n">
        <v>0.689952150868316</v>
      </c>
      <c r="Q189" s="17" t="n">
        <v>42.9427502883177</v>
      </c>
      <c r="R189" s="18" t="n">
        <v>1.15264842068519E-010</v>
      </c>
      <c r="S189" s="18" t="n">
        <v>5.28367260369288E-006</v>
      </c>
      <c r="T189" s="16" t="n">
        <v>0.0328257127906438</v>
      </c>
      <c r="U189" s="18" t="n">
        <v>0.000100798964660766</v>
      </c>
      <c r="V189" s="18" t="n">
        <v>0.000263590438581853</v>
      </c>
      <c r="W189" s="6" t="s">
        <v>486</v>
      </c>
      <c r="X189" s="17" t="n">
        <v>100</v>
      </c>
      <c r="Y189" s="16" t="n">
        <v>0.720181755829904</v>
      </c>
      <c r="Z189" s="16" t="n">
        <f aca="false">(G189-E189)/SQRT(H189^2/D189+F189^2/C189)</f>
        <v>9.34313744873838</v>
      </c>
      <c r="AA189" s="24" t="n">
        <f aca="false">ABS(K189-Z189)</f>
        <v>0</v>
      </c>
    </row>
    <row r="190" customFormat="false" ht="15" hidden="false" customHeight="false" outlineLevel="0" collapsed="false">
      <c r="A190" s="17" t="n">
        <v>585</v>
      </c>
      <c r="B190" s="6" t="s">
        <v>403</v>
      </c>
      <c r="C190" s="6" t="n">
        <v>108</v>
      </c>
      <c r="D190" s="6" t="n">
        <v>540</v>
      </c>
      <c r="E190" s="16" t="n">
        <v>0.17593768004466</v>
      </c>
      <c r="F190" s="16" t="n">
        <v>0.0285267274907819</v>
      </c>
      <c r="G190" s="16" t="n">
        <v>0.208871656173357</v>
      </c>
      <c r="H190" s="16" t="n">
        <v>0.0503330989576635</v>
      </c>
      <c r="I190" s="23" t="n">
        <f aca="false">G190-E190</f>
        <v>0.0329339761286974</v>
      </c>
      <c r="J190" s="17" t="n">
        <f aca="false">100*(G190-E190)/E190</f>
        <v>18.7191147003516</v>
      </c>
      <c r="K190" s="16" t="n">
        <v>9.41875912213537</v>
      </c>
      <c r="L190" s="17" t="n">
        <v>261.59294909807</v>
      </c>
      <c r="M190" s="18" t="n">
        <v>2.50268075848934E-018</v>
      </c>
      <c r="N190" s="18" t="n">
        <v>4.88674003121385E-018</v>
      </c>
      <c r="O190" s="6" t="str">
        <f aca="false">IF(N190&lt;0.05,"Yes","No")</f>
        <v>Yes</v>
      </c>
      <c r="P190" s="16" t="n">
        <v>0.693720530557993</v>
      </c>
      <c r="Q190" s="17" t="n">
        <v>43.4131206305365</v>
      </c>
      <c r="R190" s="18" t="n">
        <v>9.2010519934445E-011</v>
      </c>
      <c r="S190" s="18" t="n">
        <v>4.81862560698549E-006</v>
      </c>
      <c r="T190" s="16" t="n">
        <v>0.0329339761286975</v>
      </c>
      <c r="U190" s="18" t="n">
        <v>9.14469072909777E-005</v>
      </c>
      <c r="V190" s="18" t="n">
        <v>0.000263590438581853</v>
      </c>
      <c r="W190" s="6" t="s">
        <v>486</v>
      </c>
      <c r="X190" s="17" t="n">
        <v>100</v>
      </c>
      <c r="Y190" s="16" t="n">
        <v>0.721656378600823</v>
      </c>
      <c r="Z190" s="16" t="n">
        <f aca="false">(G190-E190)/SQRT(H190^2/D190+F190^2/C190)</f>
        <v>9.41875912213537</v>
      </c>
      <c r="AA190" s="24" t="n">
        <f aca="false">ABS(K190-Z190)</f>
        <v>0</v>
      </c>
    </row>
    <row r="191" customFormat="false" ht="15" hidden="false" customHeight="false" outlineLevel="0" collapsed="false">
      <c r="A191" s="17" t="n">
        <v>586</v>
      </c>
      <c r="B191" s="6" t="s">
        <v>403</v>
      </c>
      <c r="C191" s="6" t="n">
        <v>108</v>
      </c>
      <c r="D191" s="6" t="n">
        <v>540</v>
      </c>
      <c r="E191" s="16" t="n">
        <v>0.17423829836426</v>
      </c>
      <c r="F191" s="16" t="n">
        <v>0.0283390071908013</v>
      </c>
      <c r="G191" s="16" t="n">
        <v>0.207259857323435</v>
      </c>
      <c r="H191" s="16" t="n">
        <v>0.0502377215752353</v>
      </c>
      <c r="I191" s="23" t="n">
        <f aca="false">G191-E191</f>
        <v>0.033021558959175</v>
      </c>
      <c r="J191" s="17" t="n">
        <f aca="false">100*(G191-E191)/E191</f>
        <v>18.9519521650405</v>
      </c>
      <c r="K191" s="16" t="n">
        <v>9.48916462452192</v>
      </c>
      <c r="L191" s="17" t="n">
        <v>263.137360086179</v>
      </c>
      <c r="M191" s="18" t="n">
        <v>1.46899330645326E-018</v>
      </c>
      <c r="N191" s="18" t="n">
        <v>2.88175064132428E-018</v>
      </c>
      <c r="O191" s="6" t="str">
        <f aca="false">IF(N191&lt;0.05,"Yes","No")</f>
        <v>Yes</v>
      </c>
      <c r="P191" s="16" t="n">
        <v>0.697081648643044</v>
      </c>
      <c r="Q191" s="17" t="n">
        <v>43.8348181467253</v>
      </c>
      <c r="R191" s="18" t="n">
        <v>7.51934093206566E-011</v>
      </c>
      <c r="S191" s="18" t="n">
        <v>4.4629023126194E-006</v>
      </c>
      <c r="T191" s="16" t="n">
        <v>0.033021558959175</v>
      </c>
      <c r="U191" s="18" t="n">
        <v>8.34590669850829E-005</v>
      </c>
      <c r="V191" s="18" t="n">
        <v>0.000263590438581853</v>
      </c>
      <c r="W191" s="6" t="s">
        <v>486</v>
      </c>
      <c r="X191" s="17" t="n">
        <v>100</v>
      </c>
      <c r="Y191" s="16" t="n">
        <v>0.723113854595336</v>
      </c>
      <c r="Z191" s="16" t="n">
        <f aca="false">(G191-E191)/SQRT(H191^2/D191+F191^2/C191)</f>
        <v>9.48916462452191</v>
      </c>
      <c r="AA191" s="24" t="n">
        <f aca="false">ABS(K191-Z191)</f>
        <v>0</v>
      </c>
    </row>
    <row r="192" customFormat="false" ht="15" hidden="false" customHeight="false" outlineLevel="0" collapsed="false">
      <c r="A192" s="17" t="n">
        <v>587</v>
      </c>
      <c r="B192" s="6" t="s">
        <v>403</v>
      </c>
      <c r="C192" s="6" t="n">
        <v>108</v>
      </c>
      <c r="D192" s="6" t="n">
        <v>540</v>
      </c>
      <c r="E192" s="16" t="n">
        <v>0.172649326009883</v>
      </c>
      <c r="F192" s="16" t="n">
        <v>0.0281545404667475</v>
      </c>
      <c r="G192" s="16" t="n">
        <v>0.205760761322799</v>
      </c>
      <c r="H192" s="16" t="n">
        <v>0.0501467908664138</v>
      </c>
      <c r="I192" s="23" t="n">
        <f aca="false">G192-E192</f>
        <v>0.0331114353129157</v>
      </c>
      <c r="J192" s="17" t="n">
        <f aca="false">100*(G192-E192)/E192</f>
        <v>19.1784329995127</v>
      </c>
      <c r="K192" s="16" t="n">
        <v>9.5598560308381</v>
      </c>
      <c r="L192" s="17" t="n">
        <v>264.700129804501</v>
      </c>
      <c r="M192" s="18" t="n">
        <v>8.57621903124431E-019</v>
      </c>
      <c r="N192" s="18" t="n">
        <v>1.69030358204918E-018</v>
      </c>
      <c r="O192" s="6" t="str">
        <f aca="false">IF(N192&lt;0.05,"Yes","No")</f>
        <v>Yes</v>
      </c>
      <c r="P192" s="16" t="n">
        <v>0.700441873143435</v>
      </c>
      <c r="Q192" s="17" t="n">
        <v>44.2584409503779</v>
      </c>
      <c r="R192" s="18" t="n">
        <v>6.14035118403962E-011</v>
      </c>
      <c r="S192" s="18" t="n">
        <v>4.09435634395437E-006</v>
      </c>
      <c r="T192" s="16" t="n">
        <v>0.0331114353129158</v>
      </c>
      <c r="U192" s="18" t="n">
        <v>7.60449162291091E-005</v>
      </c>
      <c r="V192" s="18" t="n">
        <v>0.000263590438581853</v>
      </c>
      <c r="W192" s="6" t="s">
        <v>486</v>
      </c>
      <c r="X192" s="17" t="n">
        <v>100</v>
      </c>
      <c r="Y192" s="16" t="n">
        <v>0.724537037037037</v>
      </c>
      <c r="Z192" s="16" t="n">
        <f aca="false">(G192-E192)/SQRT(H192^2/D192+F192^2/C192)</f>
        <v>9.55985603083811</v>
      </c>
      <c r="AA192" s="24" t="n">
        <f aca="false">ABS(K192-Z192)</f>
        <v>0</v>
      </c>
    </row>
    <row r="193" customFormat="false" ht="15" hidden="false" customHeight="false" outlineLevel="0" collapsed="false">
      <c r="A193" s="17" t="n">
        <v>588</v>
      </c>
      <c r="B193" s="6" t="s">
        <v>403</v>
      </c>
      <c r="C193" s="6" t="n">
        <v>108</v>
      </c>
      <c r="D193" s="6" t="n">
        <v>540</v>
      </c>
      <c r="E193" s="16" t="n">
        <v>0.171171734040534</v>
      </c>
      <c r="F193" s="16" t="n">
        <v>0.0279873267191665</v>
      </c>
      <c r="G193" s="16" t="n">
        <v>0.204360931090735</v>
      </c>
      <c r="H193" s="16" t="n">
        <v>0.0500651395141718</v>
      </c>
      <c r="I193" s="23" t="n">
        <f aca="false">G193-E193</f>
        <v>0.0331891970502005</v>
      </c>
      <c r="J193" s="17" t="n">
        <f aca="false">100*(G193-E193)/E193</f>
        <v>19.3894145176687</v>
      </c>
      <c r="K193" s="16" t="n">
        <v>9.62333628900237</v>
      </c>
      <c r="L193" s="17" t="n">
        <v>266.145542697139</v>
      </c>
      <c r="M193" s="18" t="n">
        <v>5.27149179040738E-019</v>
      </c>
      <c r="N193" s="18" t="n">
        <v>1.04288175627551E-018</v>
      </c>
      <c r="O193" s="6" t="str">
        <f aca="false">IF(N193&lt;0.05,"Yes","No")</f>
        <v>Yes</v>
      </c>
      <c r="P193" s="16" t="n">
        <v>0.703410389212269</v>
      </c>
      <c r="Q193" s="17" t="n">
        <v>44.63437591513</v>
      </c>
      <c r="R193" s="18" t="n">
        <v>5.13063337254529E-011</v>
      </c>
      <c r="S193" s="18" t="n">
        <v>3.7614053651979E-006</v>
      </c>
      <c r="T193" s="16" t="n">
        <v>0.0331891970502005</v>
      </c>
      <c r="U193" s="18" t="n">
        <v>7.01383695160589E-005</v>
      </c>
      <c r="V193" s="18" t="n">
        <v>0.000263590438581853</v>
      </c>
      <c r="W193" s="6" t="s">
        <v>486</v>
      </c>
      <c r="X193" s="17" t="n">
        <v>100</v>
      </c>
      <c r="Y193" s="16" t="n">
        <v>0.725891632373114</v>
      </c>
      <c r="Z193" s="16" t="n">
        <f aca="false">(G193-E193)/SQRT(H193^2/D193+F193^2/C193)</f>
        <v>9.62333628900237</v>
      </c>
      <c r="AA193" s="24" t="n">
        <f aca="false">ABS(K193-Z193)</f>
        <v>0</v>
      </c>
    </row>
    <row r="194" customFormat="false" ht="15" hidden="false" customHeight="false" outlineLevel="0" collapsed="false">
      <c r="A194" s="17" t="n">
        <v>589</v>
      </c>
      <c r="B194" s="6" t="s">
        <v>403</v>
      </c>
      <c r="C194" s="6" t="n">
        <v>108</v>
      </c>
      <c r="D194" s="6" t="n">
        <v>540</v>
      </c>
      <c r="E194" s="16" t="n">
        <v>0.169829525053501</v>
      </c>
      <c r="F194" s="16" t="n">
        <v>0.0278270784873887</v>
      </c>
      <c r="G194" s="16" t="n">
        <v>0.203091196191532</v>
      </c>
      <c r="H194" s="16" t="n">
        <v>0.0499774581568055</v>
      </c>
      <c r="I194" s="23" t="n">
        <f aca="false">G194-E194</f>
        <v>0.0332616711380306</v>
      </c>
      <c r="J194" s="17" t="n">
        <f aca="false">100*(G194-E194)/E194</f>
        <v>19.5853289512246</v>
      </c>
      <c r="K194" s="16" t="n">
        <v>9.68476374468481</v>
      </c>
      <c r="L194" s="17" t="n">
        <v>267.488572463567</v>
      </c>
      <c r="M194" s="18" t="n">
        <v>3.28786371443088E-019</v>
      </c>
      <c r="N194" s="18" t="n">
        <v>6.54147884850311E-019</v>
      </c>
      <c r="O194" s="6" t="str">
        <f aca="false">IF(N194&lt;0.05,"Yes","No")</f>
        <v>Yes</v>
      </c>
      <c r="P194" s="16" t="n">
        <v>0.706347134616148</v>
      </c>
      <c r="Q194" s="17" t="n">
        <v>45.0078518548437</v>
      </c>
      <c r="R194" s="18" t="n">
        <v>4.2925392642856E-011</v>
      </c>
      <c r="S194" s="18" t="n">
        <v>3.58728670577206E-006</v>
      </c>
      <c r="T194" s="16" t="n">
        <v>0.0332616711380304</v>
      </c>
      <c r="U194" s="18" t="n">
        <v>6.44422272301325E-005</v>
      </c>
      <c r="V194" s="18" t="n">
        <v>0.000263590438581853</v>
      </c>
      <c r="W194" s="6" t="s">
        <v>486</v>
      </c>
      <c r="X194" s="17" t="n">
        <v>100</v>
      </c>
      <c r="Y194" s="16" t="n">
        <v>0.727023319615912</v>
      </c>
      <c r="Z194" s="16" t="n">
        <f aca="false">(G194-E194)/SQRT(H194^2/D194+F194^2/C194)</f>
        <v>9.68476374468483</v>
      </c>
      <c r="AA194" s="24" t="n">
        <f aca="false">ABS(K194-Z194)</f>
        <v>0</v>
      </c>
    </row>
    <row r="195" customFormat="false" ht="15" hidden="false" customHeight="false" outlineLevel="0" collapsed="false">
      <c r="A195" s="17" t="n">
        <v>590</v>
      </c>
      <c r="B195" s="6" t="s">
        <v>403</v>
      </c>
      <c r="C195" s="6" t="n">
        <v>108</v>
      </c>
      <c r="D195" s="6" t="n">
        <v>540</v>
      </c>
      <c r="E195" s="16" t="n">
        <v>0.168605257791502</v>
      </c>
      <c r="F195" s="16" t="n">
        <v>0.0276684767677051</v>
      </c>
      <c r="G195" s="16" t="n">
        <v>0.201930503064284</v>
      </c>
      <c r="H195" s="16" t="n">
        <v>0.0498842894885402</v>
      </c>
      <c r="I195" s="23" t="n">
        <f aca="false">G195-E195</f>
        <v>0.0333252452727821</v>
      </c>
      <c r="J195" s="17" t="n">
        <f aca="false">100*(G195-E195)/E195</f>
        <v>19.7652467718369</v>
      </c>
      <c r="K195" s="16" t="n">
        <v>9.7441393978992</v>
      </c>
      <c r="L195" s="17" t="n">
        <v>268.794251931119</v>
      </c>
      <c r="M195" s="18" t="n">
        <v>2.07851576385232E-019</v>
      </c>
      <c r="N195" s="18" t="n">
        <v>4.15110420138187E-019</v>
      </c>
      <c r="O195" s="6" t="str">
        <f aca="false">IF(N195&lt;0.05,"Yes","No")</f>
        <v>Yes</v>
      </c>
      <c r="P195" s="16" t="n">
        <v>0.709176659846819</v>
      </c>
      <c r="Q195" s="17" t="n">
        <v>45.3691640787212</v>
      </c>
      <c r="R195" s="18" t="n">
        <v>3.6127036302699E-011</v>
      </c>
      <c r="S195" s="18" t="n">
        <v>3.47116712083618E-006</v>
      </c>
      <c r="T195" s="16" t="n">
        <v>0.0333252452727822</v>
      </c>
      <c r="U195" s="18" t="n">
        <v>5.90743101975418E-005</v>
      </c>
      <c r="V195" s="18" t="n">
        <v>0.000263590438581853</v>
      </c>
      <c r="W195" s="6" t="s">
        <v>486</v>
      </c>
      <c r="X195" s="17" t="n">
        <v>100</v>
      </c>
      <c r="Y195" s="16" t="n">
        <v>0.728223593964335</v>
      </c>
      <c r="Z195" s="16" t="n">
        <f aca="false">(G195-E195)/SQRT(H195^2/D195+F195^2/C195)</f>
        <v>9.7441393978992</v>
      </c>
      <c r="AA195" s="24" t="n">
        <f aca="false">ABS(K195-Z195)</f>
        <v>0</v>
      </c>
    </row>
    <row r="196" customFormat="false" ht="15" hidden="false" customHeight="false" outlineLevel="0" collapsed="false">
      <c r="A196" s="17" t="n">
        <v>591</v>
      </c>
      <c r="B196" s="6" t="s">
        <v>403</v>
      </c>
      <c r="C196" s="6" t="n">
        <v>108</v>
      </c>
      <c r="D196" s="6" t="n">
        <v>540</v>
      </c>
      <c r="E196" s="16" t="n">
        <v>0.167439446681076</v>
      </c>
      <c r="F196" s="16" t="n">
        <v>0.0275117724854048</v>
      </c>
      <c r="G196" s="16" t="n">
        <v>0.200806153979566</v>
      </c>
      <c r="H196" s="16" t="n">
        <v>0.0498014362873423</v>
      </c>
      <c r="I196" s="23" t="n">
        <f aca="false">G196-E196</f>
        <v>0.0333667072984908</v>
      </c>
      <c r="J196" s="17" t="n">
        <f aca="false">100*(G196-E196)/E196</f>
        <v>19.9276263508233</v>
      </c>
      <c r="K196" s="16" t="n">
        <v>9.79627777443914</v>
      </c>
      <c r="L196" s="17" t="n">
        <v>270.166828265818</v>
      </c>
      <c r="M196" s="18" t="n">
        <v>1.38044967819455E-019</v>
      </c>
      <c r="N196" s="18" t="n">
        <v>2.76748547126598E-019</v>
      </c>
      <c r="O196" s="6" t="str">
        <f aca="false">IF(N196&lt;0.05,"Yes","No")</f>
        <v>Yes</v>
      </c>
      <c r="P196" s="16" t="n">
        <v>0.711404153084757</v>
      </c>
      <c r="Q196" s="17" t="n">
        <v>45.6546168402057</v>
      </c>
      <c r="R196" s="18" t="n">
        <v>3.15288640371049E-011</v>
      </c>
      <c r="S196" s="18" t="n">
        <v>3.16946964485377E-006</v>
      </c>
      <c r="T196" s="16" t="n">
        <v>0.0333667072984908</v>
      </c>
      <c r="U196" s="18" t="n">
        <v>5.50846846657911E-005</v>
      </c>
      <c r="V196" s="18" t="n">
        <v>0.000263590438581853</v>
      </c>
      <c r="W196" s="6" t="s">
        <v>486</v>
      </c>
      <c r="X196" s="17" t="n">
        <v>100</v>
      </c>
      <c r="Y196" s="16" t="n">
        <v>0.729526748971193</v>
      </c>
      <c r="Z196" s="16" t="n">
        <f aca="false">(G196-E196)/SQRT(H196^2/D196+F196^2/C196)</f>
        <v>9.79627777443915</v>
      </c>
      <c r="AA196" s="24" t="n">
        <f aca="false">ABS(K196-Z196)</f>
        <v>0</v>
      </c>
    </row>
    <row r="197" customFormat="false" ht="15" hidden="false" customHeight="false" outlineLevel="0" collapsed="false">
      <c r="A197" s="17" t="n">
        <v>592</v>
      </c>
      <c r="B197" s="6" t="s">
        <v>403</v>
      </c>
      <c r="C197" s="6" t="n">
        <v>108</v>
      </c>
      <c r="D197" s="6" t="n">
        <v>540</v>
      </c>
      <c r="E197" s="16" t="n">
        <v>0.166388789536776</v>
      </c>
      <c r="F197" s="16" t="n">
        <v>0.0273722327950451</v>
      </c>
      <c r="G197" s="16" t="n">
        <v>0.199796283755589</v>
      </c>
      <c r="H197" s="16" t="n">
        <v>0.0497263416114366</v>
      </c>
      <c r="I197" s="23" t="n">
        <f aca="false">G197-E197</f>
        <v>0.0334074942188131</v>
      </c>
      <c r="J197" s="17" t="n">
        <f aca="false">100*(G197-E197)/E197</f>
        <v>20.0779717863319</v>
      </c>
      <c r="K197" s="16" t="n">
        <v>9.84427713324922</v>
      </c>
      <c r="L197" s="17" t="n">
        <v>271.397220848735</v>
      </c>
      <c r="M197" s="18" t="n">
        <v>9.46364795972853E-020</v>
      </c>
      <c r="N197" s="18" t="n">
        <v>1.90269132664016E-019</v>
      </c>
      <c r="O197" s="6" t="str">
        <f aca="false">IF(N197&lt;0.05,"Yes","No")</f>
        <v>Yes</v>
      </c>
      <c r="P197" s="16" t="n">
        <v>0.713494643191148</v>
      </c>
      <c r="Q197" s="17" t="n">
        <v>45.9233269744876</v>
      </c>
      <c r="R197" s="18" t="n">
        <v>2.77383789563761E-011</v>
      </c>
      <c r="S197" s="18" t="n">
        <v>2.90802022757129E-006</v>
      </c>
      <c r="T197" s="16" t="n">
        <v>0.0334074942188131</v>
      </c>
      <c r="U197" s="18" t="n">
        <v>5.1611629498846E-005</v>
      </c>
      <c r="V197" s="18" t="n">
        <v>0.000263590438581853</v>
      </c>
      <c r="W197" s="6" t="s">
        <v>486</v>
      </c>
      <c r="X197" s="17" t="n">
        <v>100</v>
      </c>
      <c r="Y197" s="16" t="n">
        <v>0.730195473251029</v>
      </c>
      <c r="Z197" s="16" t="n">
        <f aca="false">(G197-E197)/SQRT(H197^2/D197+F197^2/C197)</f>
        <v>9.84427713324922</v>
      </c>
      <c r="AA197" s="24" t="n">
        <f aca="false">ABS(K197-Z197)</f>
        <v>0</v>
      </c>
    </row>
    <row r="198" customFormat="false" ht="15" hidden="false" customHeight="false" outlineLevel="0" collapsed="false">
      <c r="A198" s="17" t="n">
        <v>593</v>
      </c>
      <c r="B198" s="6" t="s">
        <v>403</v>
      </c>
      <c r="C198" s="6" t="n">
        <v>108</v>
      </c>
      <c r="D198" s="6" t="n">
        <v>540</v>
      </c>
      <c r="E198" s="16" t="n">
        <v>0.165425853182872</v>
      </c>
      <c r="F198" s="16" t="n">
        <v>0.0272448119212654</v>
      </c>
      <c r="G198" s="16" t="n">
        <v>0.198863706323836</v>
      </c>
      <c r="H198" s="16" t="n">
        <v>0.0496570220795044</v>
      </c>
      <c r="I198" s="23" t="n">
        <f aca="false">G198-E198</f>
        <v>0.0334378531409635</v>
      </c>
      <c r="J198" s="17" t="n">
        <f aca="false">100*(G198-E198)/E198</f>
        <v>20.2131967268739</v>
      </c>
      <c r="K198" s="16" t="n">
        <v>9.88641362306631</v>
      </c>
      <c r="L198" s="17" t="n">
        <v>272.529882368717</v>
      </c>
      <c r="M198" s="18" t="n">
        <v>6.77827088809049E-020</v>
      </c>
      <c r="N198" s="18" t="n">
        <v>1.36802566146764E-019</v>
      </c>
      <c r="O198" s="6" t="str">
        <f aca="false">IF(N198&lt;0.05,"Yes","No")</f>
        <v>Yes</v>
      </c>
      <c r="P198" s="16" t="n">
        <v>0.715272274307944</v>
      </c>
      <c r="Q198" s="17" t="n">
        <v>46.152442721703</v>
      </c>
      <c r="R198" s="18" t="n">
        <v>2.48698183520648E-011</v>
      </c>
      <c r="S198" s="18" t="n">
        <v>2.66947445676995E-006</v>
      </c>
      <c r="T198" s="16" t="n">
        <v>0.0334378531409634</v>
      </c>
      <c r="U198" s="18" t="n">
        <v>4.86571089239309E-005</v>
      </c>
      <c r="V198" s="18" t="n">
        <v>0.000263590438581853</v>
      </c>
      <c r="W198" s="6" t="s">
        <v>486</v>
      </c>
      <c r="X198" s="17" t="n">
        <v>100</v>
      </c>
      <c r="Y198" s="16" t="n">
        <v>0.731001371742112</v>
      </c>
      <c r="Z198" s="16" t="n">
        <f aca="false">(G198-E198)/SQRT(H198^2/D198+F198^2/C198)</f>
        <v>9.88641362306633</v>
      </c>
      <c r="AA198" s="24" t="n">
        <f aca="false">ABS(K198-Z198)</f>
        <v>0</v>
      </c>
    </row>
    <row r="199" customFormat="false" ht="15" hidden="false" customHeight="false" outlineLevel="0" collapsed="false">
      <c r="A199" s="17" t="n">
        <v>594</v>
      </c>
      <c r="B199" s="6" t="s">
        <v>403</v>
      </c>
      <c r="C199" s="6" t="n">
        <v>108</v>
      </c>
      <c r="D199" s="6" t="n">
        <v>540</v>
      </c>
      <c r="E199" s="16" t="n">
        <v>0.164519197962902</v>
      </c>
      <c r="F199" s="16" t="n">
        <v>0.027122783689322</v>
      </c>
      <c r="G199" s="16" t="n">
        <v>0.19796818598277</v>
      </c>
      <c r="H199" s="16" t="n">
        <v>0.0495918935574215</v>
      </c>
      <c r="I199" s="23" t="n">
        <f aca="false">G199-E199</f>
        <v>0.0334489880198682</v>
      </c>
      <c r="J199" s="17" t="n">
        <f aca="false">100*(G199-E199)/E199</f>
        <v>20.3313585490556</v>
      </c>
      <c r="K199" s="16" t="n">
        <v>9.92158775348167</v>
      </c>
      <c r="L199" s="17" t="n">
        <v>273.636433677741</v>
      </c>
      <c r="M199" s="18" t="n">
        <v>5.1077623279024E-020</v>
      </c>
      <c r="N199" s="18" t="n">
        <v>1.03585025588059E-019</v>
      </c>
      <c r="O199" s="6" t="str">
        <f aca="false">IF(N199&lt;0.05,"Yes","No")</f>
        <v>Yes</v>
      </c>
      <c r="P199" s="16" t="n">
        <v>0.716578095261605</v>
      </c>
      <c r="Q199" s="17" t="n">
        <v>46.3211109095603</v>
      </c>
      <c r="R199" s="18" t="n">
        <v>2.29501162234923E-011</v>
      </c>
      <c r="S199" s="18" t="n">
        <v>2.49713418316707E-006</v>
      </c>
      <c r="T199" s="16" t="n">
        <v>0.0334489880198682</v>
      </c>
      <c r="U199" s="18" t="n">
        <v>4.6273940647251E-005</v>
      </c>
      <c r="V199" s="18" t="n">
        <v>0.000263590438581853</v>
      </c>
      <c r="W199" s="6" t="s">
        <v>486</v>
      </c>
      <c r="X199" s="17" t="n">
        <v>100</v>
      </c>
      <c r="Y199" s="16" t="n">
        <v>0.731447187928669</v>
      </c>
      <c r="Z199" s="16" t="n">
        <f aca="false">(G199-E199)/SQRT(H199^2/D199+F199^2/C199)</f>
        <v>9.92158775348169</v>
      </c>
      <c r="AA199" s="24" t="n">
        <f aca="false">ABS(K199-Z199)</f>
        <v>0</v>
      </c>
    </row>
    <row r="200" customFormat="false" ht="15" hidden="false" customHeight="false" outlineLevel="0" collapsed="false">
      <c r="A200" s="17" t="n">
        <v>595</v>
      </c>
      <c r="B200" s="6" t="s">
        <v>403</v>
      </c>
      <c r="C200" s="6" t="n">
        <v>108</v>
      </c>
      <c r="D200" s="6" t="n">
        <v>540</v>
      </c>
      <c r="E200" s="16" t="n">
        <v>0.163678242928452</v>
      </c>
      <c r="F200" s="16" t="n">
        <v>0.0270101020121168</v>
      </c>
      <c r="G200" s="16" t="n">
        <v>0.1971365161792</v>
      </c>
      <c r="H200" s="16" t="n">
        <v>0.0495300482871339</v>
      </c>
      <c r="I200" s="23" t="n">
        <f aca="false">G200-E200</f>
        <v>0.0334582732507477</v>
      </c>
      <c r="J200" s="17" t="n">
        <f aca="false">100*(G200-E200)/E200</f>
        <v>20.4414909716334</v>
      </c>
      <c r="K200" s="16" t="n">
        <v>9.95408941792815</v>
      </c>
      <c r="L200" s="17" t="n">
        <v>274.657682957825</v>
      </c>
      <c r="M200" s="18" t="n">
        <v>3.92987265895887E-020</v>
      </c>
      <c r="N200" s="18" t="n">
        <v>8.00064191518662E-020</v>
      </c>
      <c r="O200" s="6" t="str">
        <f aca="false">IF(N200&lt;0.05,"Yes","No")</f>
        <v>Yes</v>
      </c>
      <c r="P200" s="16" t="n">
        <v>0.717788970883798</v>
      </c>
      <c r="Q200" s="17" t="n">
        <v>46.4777902558173</v>
      </c>
      <c r="R200" s="18" t="n">
        <v>2.13003529944546E-011</v>
      </c>
      <c r="S200" s="18" t="n">
        <v>2.34940347298693E-006</v>
      </c>
      <c r="T200" s="16" t="n">
        <v>0.0334582732507476</v>
      </c>
      <c r="U200" s="18" t="n">
        <v>4.42156481691534E-005</v>
      </c>
      <c r="V200" s="18" t="n">
        <v>0.000263590438581853</v>
      </c>
      <c r="W200" s="6" t="s">
        <v>486</v>
      </c>
      <c r="X200" s="17" t="n">
        <v>100</v>
      </c>
      <c r="Y200" s="16" t="n">
        <v>0.731858710562414</v>
      </c>
      <c r="Z200" s="16" t="n">
        <f aca="false">(G200-E200)/SQRT(H200^2/D200+F200^2/C200)</f>
        <v>9.95408941792817</v>
      </c>
      <c r="AA200" s="24" t="n">
        <f aca="false">ABS(K200-Z200)</f>
        <v>0</v>
      </c>
    </row>
    <row r="201" customFormat="false" ht="15" hidden="false" customHeight="false" outlineLevel="0" collapsed="false">
      <c r="A201" s="17" t="n">
        <v>596</v>
      </c>
      <c r="B201" s="6" t="s">
        <v>403</v>
      </c>
      <c r="C201" s="6" t="n">
        <v>108</v>
      </c>
      <c r="D201" s="6" t="n">
        <v>540</v>
      </c>
      <c r="E201" s="16" t="n">
        <v>0.162885581315668</v>
      </c>
      <c r="F201" s="16" t="n">
        <v>0.0269031901543679</v>
      </c>
      <c r="G201" s="16" t="n">
        <v>0.196357353624922</v>
      </c>
      <c r="H201" s="16" t="n">
        <v>0.0494730298511745</v>
      </c>
      <c r="I201" s="23" t="n">
        <f aca="false">G201-E201</f>
        <v>0.0334717723092548</v>
      </c>
      <c r="J201" s="17" t="n">
        <f aca="false">100*(G201-E201)/E201</f>
        <v>20.5492542918133</v>
      </c>
      <c r="K201" s="16" t="n">
        <v>9.98635235265815</v>
      </c>
      <c r="L201" s="17" t="n">
        <v>275.648726849642</v>
      </c>
      <c r="M201" s="18" t="n">
        <v>3.02888953398349E-020</v>
      </c>
      <c r="N201" s="18" t="n">
        <v>6.17834651543623E-020</v>
      </c>
      <c r="O201" s="6" t="str">
        <f aca="false">IF(N201&lt;0.05,"Yes","No")</f>
        <v>Yes</v>
      </c>
      <c r="P201" s="16" t="n">
        <v>0.719018655415951</v>
      </c>
      <c r="Q201" s="17" t="n">
        <v>46.6371740806125</v>
      </c>
      <c r="R201" s="18" t="n">
        <v>1.97441836378246E-011</v>
      </c>
      <c r="S201" s="18" t="n">
        <v>2.1796910111588E-006</v>
      </c>
      <c r="T201" s="16" t="n">
        <v>0.0334717723092548</v>
      </c>
      <c r="U201" s="18" t="n">
        <v>4.22284441861325E-005</v>
      </c>
      <c r="V201" s="18" t="n">
        <v>0.000263590438581853</v>
      </c>
      <c r="W201" s="6" t="s">
        <v>486</v>
      </c>
      <c r="X201" s="17" t="n">
        <v>100</v>
      </c>
      <c r="Y201" s="16" t="n">
        <v>0.732510288065844</v>
      </c>
      <c r="Z201" s="16" t="n">
        <f aca="false">(G201-E201)/SQRT(H201^2/D201+F201^2/C201)</f>
        <v>9.98635235265817</v>
      </c>
      <c r="AA201" s="24" t="n">
        <f aca="false">ABS(K201-Z201)</f>
        <v>0</v>
      </c>
    </row>
    <row r="202" customFormat="false" ht="15" hidden="false" customHeight="false" outlineLevel="0" collapsed="false">
      <c r="A202" s="17" t="n">
        <v>597</v>
      </c>
      <c r="B202" s="6" t="s">
        <v>403</v>
      </c>
      <c r="C202" s="6" t="n">
        <v>108</v>
      </c>
      <c r="D202" s="6" t="n">
        <v>540</v>
      </c>
      <c r="E202" s="16" t="n">
        <v>0.162109899162142</v>
      </c>
      <c r="F202" s="16" t="n">
        <v>0.0267972293715817</v>
      </c>
      <c r="G202" s="16" t="n">
        <v>0.195591315530517</v>
      </c>
      <c r="H202" s="16" t="n">
        <v>0.0494191576971642</v>
      </c>
      <c r="I202" s="23" t="n">
        <f aca="false">G202-E202</f>
        <v>0.0334814163683742</v>
      </c>
      <c r="J202" s="17" t="n">
        <f aca="false">100*(G202-E202)/E202</f>
        <v>20.6535298223128</v>
      </c>
      <c r="K202" s="17" t="n">
        <v>10.0171563778941</v>
      </c>
      <c r="L202" s="17" t="n">
        <v>276.66002256768</v>
      </c>
      <c r="M202" s="18" t="n">
        <v>2.35723831134819E-020</v>
      </c>
      <c r="N202" s="18" t="n">
        <v>4.82235413061592E-020</v>
      </c>
      <c r="O202" s="6" t="str">
        <f aca="false">IF(N202&lt;0.05,"Yes","No")</f>
        <v>Yes</v>
      </c>
      <c r="P202" s="16" t="n">
        <v>0.720123613444023</v>
      </c>
      <c r="Q202" s="17" t="n">
        <v>46.7806243672777</v>
      </c>
      <c r="R202" s="18" t="n">
        <v>1.84413908616808E-011</v>
      </c>
      <c r="S202" s="18" t="n">
        <v>1.98595608675538E-006</v>
      </c>
      <c r="T202" s="16" t="n">
        <v>0.0334814163683741</v>
      </c>
      <c r="U202" s="18" t="n">
        <v>4.03940364988896E-005</v>
      </c>
      <c r="V202" s="18" t="n">
        <v>0.000263590438581853</v>
      </c>
      <c r="W202" s="6" t="s">
        <v>486</v>
      </c>
      <c r="X202" s="17" t="n">
        <v>100</v>
      </c>
      <c r="Y202" s="16" t="n">
        <v>0.733110425240055</v>
      </c>
      <c r="Z202" s="16" t="n">
        <f aca="false">(G202-E202)/SQRT(H202^2/D202+F202^2/C202)</f>
        <v>10.0171563778941</v>
      </c>
      <c r="AA202" s="24" t="n">
        <f aca="false">ABS(K202-Z202)</f>
        <v>0</v>
      </c>
    </row>
    <row r="203" customFormat="false" ht="15" hidden="false" customHeight="false" outlineLevel="0" collapsed="false">
      <c r="A203" s="17" t="n">
        <v>598</v>
      </c>
      <c r="B203" s="6" t="s">
        <v>403</v>
      </c>
      <c r="C203" s="6" t="n">
        <v>108</v>
      </c>
      <c r="D203" s="6" t="n">
        <v>540</v>
      </c>
      <c r="E203" s="16" t="n">
        <v>0.161313013898002</v>
      </c>
      <c r="F203" s="16" t="n">
        <v>0.0266877481250052</v>
      </c>
      <c r="G203" s="16" t="n">
        <v>0.194784765593984</v>
      </c>
      <c r="H203" s="16" t="n">
        <v>0.0493649211797747</v>
      </c>
      <c r="I203" s="23" t="n">
        <f aca="false">G203-E203</f>
        <v>0.0334717516959817</v>
      </c>
      <c r="J203" s="17" t="n">
        <f aca="false">100*(G203-E203)/E203</f>
        <v>20.7495668744655</v>
      </c>
      <c r="K203" s="17" t="n">
        <v>10.0431367722709</v>
      </c>
      <c r="L203" s="17" t="n">
        <v>277.726189196301</v>
      </c>
      <c r="M203" s="18" t="n">
        <v>1.89804588193796E-020</v>
      </c>
      <c r="N203" s="18" t="n">
        <v>3.89053111995283E-020</v>
      </c>
      <c r="O203" s="6" t="str">
        <f aca="false">IF(N203&lt;0.05,"Yes","No")</f>
        <v>Yes</v>
      </c>
      <c r="P203" s="16" t="n">
        <v>0.720825453922928</v>
      </c>
      <c r="Q203" s="17" t="n">
        <v>46.8718546357298</v>
      </c>
      <c r="R203" s="18" t="n">
        <v>1.76581047065608E-011</v>
      </c>
      <c r="S203" s="18" t="n">
        <v>1.88216674997844E-006</v>
      </c>
      <c r="T203" s="16" t="n">
        <v>0.0334717516959817</v>
      </c>
      <c r="U203" s="18" t="n">
        <v>3.89505346571578E-005</v>
      </c>
      <c r="V203" s="18" t="n">
        <v>0.000263590438581853</v>
      </c>
      <c r="W203" s="6" t="s">
        <v>486</v>
      </c>
      <c r="X203" s="17" t="n">
        <v>100</v>
      </c>
      <c r="Y203" s="16" t="n">
        <v>0.733367626886145</v>
      </c>
      <c r="Z203" s="16" t="n">
        <f aca="false">(G203-E203)/SQRT(H203^2/D203+F203^2/C203)</f>
        <v>10.0431367722709</v>
      </c>
      <c r="AA203" s="24" t="n">
        <f aca="false">ABS(K203-Z203)</f>
        <v>0</v>
      </c>
    </row>
    <row r="204" customFormat="false" ht="15" hidden="false" customHeight="false" outlineLevel="0" collapsed="false">
      <c r="A204" s="17" t="n">
        <v>599</v>
      </c>
      <c r="B204" s="6" t="s">
        <v>403</v>
      </c>
      <c r="C204" s="6" t="n">
        <v>108</v>
      </c>
      <c r="D204" s="6" t="n">
        <v>540</v>
      </c>
      <c r="E204" s="16" t="n">
        <v>0.160479788082065</v>
      </c>
      <c r="F204" s="16" t="n">
        <v>0.0265831489143703</v>
      </c>
      <c r="G204" s="16" t="n">
        <v>0.193960543915078</v>
      </c>
      <c r="H204" s="16" t="n">
        <v>0.0493154277745071</v>
      </c>
      <c r="I204" s="23" t="n">
        <f aca="false">G204-E204</f>
        <v>0.0334807558330121</v>
      </c>
      <c r="J204" s="17" t="n">
        <f aca="false">100*(G204-E204)/E204</f>
        <v>20.862911294406</v>
      </c>
      <c r="K204" s="17" t="n">
        <v>10.0733721887829</v>
      </c>
      <c r="L204" s="17" t="n">
        <v>278.772394988884</v>
      </c>
      <c r="M204" s="18" t="n">
        <v>1.48054285244166E-020</v>
      </c>
      <c r="N204" s="18" t="n">
        <v>3.04068478297159E-020</v>
      </c>
      <c r="O204" s="6" t="str">
        <f aca="false">IF(N204&lt;0.05,"Yes","No")</f>
        <v>Yes</v>
      </c>
      <c r="P204" s="16" t="n">
        <v>0.721858401683028</v>
      </c>
      <c r="Q204" s="17" t="n">
        <v>47.0062862581123</v>
      </c>
      <c r="R204" s="18" t="n">
        <v>1.65643442358425E-011</v>
      </c>
      <c r="S204" s="18" t="n">
        <v>1.78533231481918E-006</v>
      </c>
      <c r="T204" s="16" t="n">
        <v>0.0334807558330121</v>
      </c>
      <c r="U204" s="18" t="n">
        <v>3.73302662163259E-005</v>
      </c>
      <c r="V204" s="18" t="n">
        <v>0.000263590438581853</v>
      </c>
      <c r="W204" s="6" t="s">
        <v>486</v>
      </c>
      <c r="X204" s="17" t="n">
        <v>100</v>
      </c>
      <c r="Y204" s="16" t="n">
        <v>0.733744855967078</v>
      </c>
      <c r="Z204" s="16" t="n">
        <f aca="false">(G204-E204)/SQRT(H204^2/D204+F204^2/C204)</f>
        <v>10.0733721887829</v>
      </c>
      <c r="AA204" s="24" t="n">
        <f aca="false">ABS(K204-Z204)</f>
        <v>0</v>
      </c>
    </row>
    <row r="205" customFormat="false" ht="15" hidden="false" customHeight="false" outlineLevel="0" collapsed="false">
      <c r="A205" s="17" t="n">
        <v>600</v>
      </c>
      <c r="B205" s="6" t="s">
        <v>404</v>
      </c>
      <c r="C205" s="6" t="n">
        <v>108</v>
      </c>
      <c r="D205" s="6" t="n">
        <v>540</v>
      </c>
      <c r="E205" s="16" t="n">
        <v>0.159609090398859</v>
      </c>
      <c r="F205" s="16" t="n">
        <v>0.026478218146699</v>
      </c>
      <c r="G205" s="16" t="n">
        <v>0.193113860943251</v>
      </c>
      <c r="H205" s="16" t="n">
        <v>0.0492684566501429</v>
      </c>
      <c r="I205" s="23" t="n">
        <f aca="false">G205-E205</f>
        <v>0.0335047705443921</v>
      </c>
      <c r="J205" s="17" t="n">
        <f aca="false">100*(G205-E205)/E205</f>
        <v>20.9917683639851</v>
      </c>
      <c r="K205" s="17" t="n">
        <v>10.1081444873389</v>
      </c>
      <c r="L205" s="17" t="n">
        <v>279.852358537005</v>
      </c>
      <c r="M205" s="18" t="n">
        <v>1.11484584634659E-020</v>
      </c>
      <c r="N205" s="18" t="n">
        <v>2.30087536657582E-020</v>
      </c>
      <c r="O205" s="6" t="str">
        <f aca="false">IF(N205&lt;0.05,"Yes","No")</f>
        <v>Yes</v>
      </c>
      <c r="P205" s="16" t="n">
        <v>0.723182920604767</v>
      </c>
      <c r="Q205" s="17" t="n">
        <v>47.1789457041084</v>
      </c>
      <c r="R205" s="18" t="n">
        <v>1.52587073472232E-011</v>
      </c>
      <c r="S205" s="18" t="n">
        <v>1.70777285560165E-006</v>
      </c>
      <c r="T205" s="16" t="n">
        <v>0.0335047705443921</v>
      </c>
      <c r="U205" s="18" t="n">
        <v>3.55455742879614E-005</v>
      </c>
      <c r="V205" s="18" t="n">
        <v>0.000263590438581853</v>
      </c>
      <c r="W205" s="6" t="s">
        <v>486</v>
      </c>
      <c r="X205" s="17" t="n">
        <v>100</v>
      </c>
      <c r="Y205" s="16" t="n">
        <v>0.734259259259259</v>
      </c>
      <c r="Z205" s="16" t="n">
        <f aca="false">(G205-E205)/SQRT(H205^2/D205+F205^2/C205)</f>
        <v>10.1081444873389</v>
      </c>
      <c r="AA205" s="24" t="n">
        <f aca="false">ABS(K205-Z205)</f>
        <v>0</v>
      </c>
    </row>
    <row r="206" customFormat="false" ht="15" hidden="false" customHeight="false" outlineLevel="0" collapsed="false">
      <c r="A206" s="17" t="n">
        <v>601</v>
      </c>
      <c r="B206" s="6" t="s">
        <v>404</v>
      </c>
      <c r="C206" s="6" t="n">
        <v>108</v>
      </c>
      <c r="D206" s="6" t="n">
        <v>540</v>
      </c>
      <c r="E206" s="16" t="n">
        <v>0.158691105812236</v>
      </c>
      <c r="F206" s="16" t="n">
        <v>0.0263686938492165</v>
      </c>
      <c r="G206" s="16" t="n">
        <v>0.192225110586043</v>
      </c>
      <c r="H206" s="16" t="n">
        <v>0.049221819110269</v>
      </c>
      <c r="I206" s="23" t="n">
        <f aca="false">G206-E206</f>
        <v>0.0335340047738066</v>
      </c>
      <c r="J206" s="17" t="n">
        <f aca="false">100*(G206-E206)/E206</f>
        <v>21.1316220919679</v>
      </c>
      <c r="K206" s="17" t="n">
        <v>10.1456773403584</v>
      </c>
      <c r="L206" s="17" t="n">
        <v>281.009195207652</v>
      </c>
      <c r="M206" s="18" t="n">
        <v>8.20223258348647E-021</v>
      </c>
      <c r="N206" s="18" t="n">
        <v>1.69782173969508E-020</v>
      </c>
      <c r="O206" s="6" t="str">
        <f aca="false">IF(N206&lt;0.05,"Yes","No")</f>
        <v>Yes</v>
      </c>
      <c r="P206" s="16" t="n">
        <v>0.724625009235458</v>
      </c>
      <c r="Q206" s="17" t="n">
        <v>47.3672910156227</v>
      </c>
      <c r="R206" s="18" t="n">
        <v>1.39519489732986E-011</v>
      </c>
      <c r="S206" s="18" t="n">
        <v>1.67811980105183E-006</v>
      </c>
      <c r="T206" s="16" t="n">
        <v>0.0335340047738067</v>
      </c>
      <c r="U206" s="18" t="n">
        <v>3.37227651871633E-005</v>
      </c>
      <c r="V206" s="18" t="n">
        <v>0.000263590438581853</v>
      </c>
      <c r="W206" s="6" t="s">
        <v>486</v>
      </c>
      <c r="X206" s="17" t="n">
        <v>100</v>
      </c>
      <c r="Y206" s="16" t="n">
        <v>0.734893689986283</v>
      </c>
      <c r="Z206" s="16" t="n">
        <f aca="false">(G206-E206)/SQRT(H206^2/D206+F206^2/C206)</f>
        <v>10.1456773403584</v>
      </c>
      <c r="AA206" s="24" t="n">
        <f aca="false">ABS(K206-Z206)</f>
        <v>0</v>
      </c>
    </row>
    <row r="207" customFormat="false" ht="15" hidden="false" customHeight="false" outlineLevel="0" collapsed="false">
      <c r="A207" s="17" t="n">
        <v>602</v>
      </c>
      <c r="B207" s="6" t="s">
        <v>404</v>
      </c>
      <c r="C207" s="6" t="n">
        <v>108</v>
      </c>
      <c r="D207" s="6" t="n">
        <v>540</v>
      </c>
      <c r="E207" s="16" t="n">
        <v>0.157686222896532</v>
      </c>
      <c r="F207" s="16" t="n">
        <v>0.0262581545599938</v>
      </c>
      <c r="G207" s="16" t="n">
        <v>0.191246392288142</v>
      </c>
      <c r="H207" s="16" t="n">
        <v>0.0491756820774998</v>
      </c>
      <c r="I207" s="23" t="n">
        <f aca="false">G207-E207</f>
        <v>0.03356016939161</v>
      </c>
      <c r="J207" s="17" t="n">
        <f aca="false">100*(G207-E207)/E207</f>
        <v>21.2828798706346</v>
      </c>
      <c r="K207" s="17" t="n">
        <v>10.1826556958134</v>
      </c>
      <c r="L207" s="17" t="n">
        <v>282.196484283263</v>
      </c>
      <c r="M207" s="18" t="n">
        <v>6.05014227891819E-021</v>
      </c>
      <c r="N207" s="18" t="n">
        <v>1.25606214703628E-020</v>
      </c>
      <c r="O207" s="6" t="str">
        <f aca="false">IF(N207&lt;0.05,"Yes","No")</f>
        <v>Yes</v>
      </c>
      <c r="P207" s="16" t="n">
        <v>0.725998057780425</v>
      </c>
      <c r="Q207" s="17" t="n">
        <v>47.5469679715544</v>
      </c>
      <c r="R207" s="18" t="n">
        <v>1.28101480240419E-011</v>
      </c>
      <c r="S207" s="18" t="n">
        <v>1.60573350580656E-006</v>
      </c>
      <c r="T207" s="16" t="n">
        <v>0.03356016939161</v>
      </c>
      <c r="U207" s="18" t="n">
        <v>3.20187231840048E-005</v>
      </c>
      <c r="V207" s="18" t="n">
        <v>0.000263590438581853</v>
      </c>
      <c r="W207" s="6" t="s">
        <v>486</v>
      </c>
      <c r="X207" s="17" t="n">
        <v>100</v>
      </c>
      <c r="Y207" s="16" t="n">
        <v>0.735459533607682</v>
      </c>
      <c r="Z207" s="16" t="n">
        <f aca="false">(G207-E207)/SQRT(H207^2/D207+F207^2/C207)</f>
        <v>10.1826556958134</v>
      </c>
      <c r="AA207" s="24" t="n">
        <f aca="false">ABS(K207-Z207)</f>
        <v>0</v>
      </c>
    </row>
    <row r="208" customFormat="false" ht="15" hidden="false" customHeight="false" outlineLevel="0" collapsed="false">
      <c r="A208" s="17" t="n">
        <v>603</v>
      </c>
      <c r="B208" s="6" t="s">
        <v>404</v>
      </c>
      <c r="C208" s="6" t="n">
        <v>108</v>
      </c>
      <c r="D208" s="6" t="n">
        <v>540</v>
      </c>
      <c r="E208" s="16" t="n">
        <v>0.156580294102982</v>
      </c>
      <c r="F208" s="16" t="n">
        <v>0.0261439201407556</v>
      </c>
      <c r="G208" s="16" t="n">
        <v>0.190188963228354</v>
      </c>
      <c r="H208" s="16" t="n">
        <v>0.0491323128108361</v>
      </c>
      <c r="I208" s="23" t="n">
        <f aca="false">G208-E208</f>
        <v>0.0336086691253715</v>
      </c>
      <c r="J208" s="17" t="n">
        <f aca="false">100*(G208-E208)/E208</f>
        <v>21.4641755004415</v>
      </c>
      <c r="K208" s="17" t="n">
        <v>10.2272246506073</v>
      </c>
      <c r="L208" s="17" t="n">
        <v>283.469473485911</v>
      </c>
      <c r="M208" s="18" t="n">
        <v>4.20255943369241E-021</v>
      </c>
      <c r="N208" s="18" t="n">
        <v>9.07459133626697E-021</v>
      </c>
      <c r="O208" s="6" t="str">
        <f aca="false">IF(N208&lt;0.05,"Yes","No")</f>
        <v>Yes</v>
      </c>
      <c r="P208" s="16" t="n">
        <v>0.727824136076366</v>
      </c>
      <c r="Q208" s="17" t="n">
        <v>47.7864553328827</v>
      </c>
      <c r="R208" s="18" t="n">
        <v>1.14327092353369E-011</v>
      </c>
      <c r="S208" s="18" t="n">
        <v>1.4858172755041E-006</v>
      </c>
      <c r="T208" s="16" t="n">
        <v>0.0336086691253715</v>
      </c>
      <c r="U208" s="18" t="n">
        <v>3.01948312046848E-005</v>
      </c>
      <c r="V208" s="18" t="n">
        <v>0.000263590438581853</v>
      </c>
      <c r="W208" s="6" t="s">
        <v>486</v>
      </c>
      <c r="X208" s="17" t="n">
        <v>100</v>
      </c>
      <c r="Y208" s="16" t="n">
        <v>0.736248285322359</v>
      </c>
      <c r="Z208" s="16" t="n">
        <f aca="false">(G208-E208)/SQRT(H208^2/D208+F208^2/C208)</f>
        <v>10.2272246506073</v>
      </c>
      <c r="AA208" s="24" t="n">
        <f aca="false">ABS(K208-Z208)</f>
        <v>0</v>
      </c>
    </row>
    <row r="209" customFormat="false" ht="15" hidden="false" customHeight="false" outlineLevel="0" collapsed="false">
      <c r="A209" s="17" t="n">
        <v>604</v>
      </c>
      <c r="B209" s="6" t="s">
        <v>404</v>
      </c>
      <c r="C209" s="6" t="n">
        <v>108</v>
      </c>
      <c r="D209" s="6" t="n">
        <v>540</v>
      </c>
      <c r="E209" s="16" t="n">
        <v>0.155384921917209</v>
      </c>
      <c r="F209" s="16" t="n">
        <v>0.0260209346861406</v>
      </c>
      <c r="G209" s="16" t="n">
        <v>0.189050988494246</v>
      </c>
      <c r="H209" s="16" t="n">
        <v>0.0490862981049692</v>
      </c>
      <c r="I209" s="23" t="n">
        <f aca="false">G209-E209</f>
        <v>0.0336660665770372</v>
      </c>
      <c r="J209" s="17" t="n">
        <f aca="false">100*(G209-E209)/E209</f>
        <v>21.6662377286355</v>
      </c>
      <c r="K209" s="17" t="n">
        <v>10.2769895513226</v>
      </c>
      <c r="L209" s="17" t="n">
        <v>284.86148764683</v>
      </c>
      <c r="M209" s="18" t="n">
        <v>2.79552785289834E-021</v>
      </c>
      <c r="N209" s="18" t="n">
        <v>6.16306822553979E-021</v>
      </c>
      <c r="O209" s="6" t="str">
        <f aca="false">IF(N209&lt;0.05,"Yes","No")</f>
        <v>Yes</v>
      </c>
      <c r="P209" s="16" t="n">
        <v>0.729896793688454</v>
      </c>
      <c r="Q209" s="17" t="n">
        <v>48.0590101517848</v>
      </c>
      <c r="R209" s="18" t="n">
        <v>1.00449777730537E-011</v>
      </c>
      <c r="S209" s="18" t="n">
        <v>1.39842767008051E-006</v>
      </c>
      <c r="T209" s="16" t="n">
        <v>0.0336660665770373</v>
      </c>
      <c r="U209" s="18" t="n">
        <v>2.83572332899407E-005</v>
      </c>
      <c r="V209" s="18" t="n">
        <v>0.000263590438581853</v>
      </c>
      <c r="W209" s="6" t="s">
        <v>486</v>
      </c>
      <c r="X209" s="17" t="n">
        <v>100</v>
      </c>
      <c r="Y209" s="16" t="n">
        <v>0.737311385459534</v>
      </c>
      <c r="Z209" s="16" t="n">
        <f aca="false">(G209-E209)/SQRT(H209^2/D209+F209^2/C209)</f>
        <v>10.2769895513226</v>
      </c>
      <c r="AA209" s="24" t="n">
        <f aca="false">ABS(K209-Z209)</f>
        <v>0</v>
      </c>
    </row>
    <row r="210" customFormat="false" ht="15" hidden="false" customHeight="false" outlineLevel="0" collapsed="false">
      <c r="A210" s="17" t="n">
        <v>605</v>
      </c>
      <c r="B210" s="6" t="s">
        <v>404</v>
      </c>
      <c r="C210" s="6" t="n">
        <v>108</v>
      </c>
      <c r="D210" s="6" t="n">
        <v>540</v>
      </c>
      <c r="E210" s="16" t="n">
        <v>0.154120855723266</v>
      </c>
      <c r="F210" s="16" t="n">
        <v>0.0258846456723418</v>
      </c>
      <c r="G210" s="16" t="n">
        <v>0.187825563977714</v>
      </c>
      <c r="H210" s="16" t="n">
        <v>0.0490304662661079</v>
      </c>
      <c r="I210" s="23" t="n">
        <f aca="false">G210-E210</f>
        <v>0.0337047082544476</v>
      </c>
      <c r="J210" s="17" t="n">
        <f aca="false">100*(G210-E210)/E210</f>
        <v>21.8690118843919</v>
      </c>
      <c r="K210" s="17" t="n">
        <v>10.3252415462386</v>
      </c>
      <c r="L210" s="17" t="n">
        <v>286.387582674269</v>
      </c>
      <c r="M210" s="18" t="n">
        <v>1.87235281189906E-021</v>
      </c>
      <c r="N210" s="18" t="n">
        <v>4.20279194209394E-021</v>
      </c>
      <c r="O210" s="6" t="str">
        <f aca="false">IF(N210&lt;0.05,"Yes","No")</f>
        <v>Yes</v>
      </c>
      <c r="P210" s="16" t="n">
        <v>0.731725062853667</v>
      </c>
      <c r="Q210" s="17" t="n">
        <v>48.3000712180628</v>
      </c>
      <c r="R210" s="18" t="n">
        <v>8.95913629378321E-012</v>
      </c>
      <c r="S210" s="18" t="n">
        <v>1.3023758220699E-006</v>
      </c>
      <c r="T210" s="16" t="n">
        <v>0.0337047082544477</v>
      </c>
      <c r="U210" s="18" t="n">
        <v>2.67045240438918E-005</v>
      </c>
      <c r="V210" s="18" t="n">
        <v>0.000263590438581853</v>
      </c>
      <c r="W210" s="6" t="s">
        <v>486</v>
      </c>
      <c r="X210" s="17" t="n">
        <v>100</v>
      </c>
      <c r="Y210" s="16" t="n">
        <v>0.738254458161866</v>
      </c>
      <c r="Z210" s="16" t="n">
        <f aca="false">(G210-E210)/SQRT(H210^2/D210+F210^2/C210)</f>
        <v>10.3252415462386</v>
      </c>
      <c r="AA210" s="24" t="n">
        <f aca="false">ABS(K210-Z210)</f>
        <v>0</v>
      </c>
    </row>
    <row r="211" customFormat="false" ht="15" hidden="false" customHeight="false" outlineLevel="0" collapsed="false">
      <c r="A211" s="17" t="n">
        <v>606</v>
      </c>
      <c r="B211" s="6" t="s">
        <v>404</v>
      </c>
      <c r="C211" s="6" t="n">
        <v>108</v>
      </c>
      <c r="D211" s="6" t="n">
        <v>540</v>
      </c>
      <c r="E211" s="16" t="n">
        <v>0.152731090439139</v>
      </c>
      <c r="F211" s="16" t="n">
        <v>0.025747271472652</v>
      </c>
      <c r="G211" s="16" t="n">
        <v>0.186493011025919</v>
      </c>
      <c r="H211" s="16" t="n">
        <v>0.0489781353360919</v>
      </c>
      <c r="I211" s="23" t="n">
        <f aca="false">G211-E211</f>
        <v>0.0337619205867803</v>
      </c>
      <c r="J211" s="17" t="n">
        <f aca="false">100*(G211-E211)/E211</f>
        <v>22.1054668631689</v>
      </c>
      <c r="K211" s="17" t="n">
        <v>10.3794451048124</v>
      </c>
      <c r="L211" s="17" t="n">
        <v>287.97730968924</v>
      </c>
      <c r="M211" s="18" t="n">
        <v>1.19486164088241E-021</v>
      </c>
      <c r="N211" s="18" t="n">
        <v>2.7198313190617E-021</v>
      </c>
      <c r="O211" s="6" t="str">
        <f aca="false">IF(N211&lt;0.05,"Yes","No")</f>
        <v>Yes</v>
      </c>
      <c r="P211" s="16" t="n">
        <v>0.733913261865206</v>
      </c>
      <c r="Q211" s="17" t="n">
        <v>48.5893826135682</v>
      </c>
      <c r="R211" s="18" t="n">
        <v>7.81030147280874E-012</v>
      </c>
      <c r="S211" s="18" t="n">
        <v>1.28698427273506E-006</v>
      </c>
      <c r="T211" s="16" t="n">
        <v>0.0337619205867803</v>
      </c>
      <c r="U211" s="18" t="n">
        <v>2.49990988475509E-005</v>
      </c>
      <c r="V211" s="18" t="n">
        <v>0.000263590438581853</v>
      </c>
      <c r="W211" s="6" t="s">
        <v>486</v>
      </c>
      <c r="X211" s="17" t="n">
        <v>100</v>
      </c>
      <c r="Y211" s="16" t="n">
        <v>0.739163237311385</v>
      </c>
      <c r="Z211" s="16" t="n">
        <f aca="false">(G211-E211)/SQRT(H211^2/D211+F211^2/C211)</f>
        <v>10.3794451048124</v>
      </c>
      <c r="AA211" s="24" t="n">
        <f aca="false">ABS(K211-Z211)</f>
        <v>0</v>
      </c>
    </row>
    <row r="212" customFormat="false" ht="15" hidden="false" customHeight="false" outlineLevel="0" collapsed="false">
      <c r="A212" s="17" t="n">
        <v>607</v>
      </c>
      <c r="B212" s="6" t="s">
        <v>404</v>
      </c>
      <c r="C212" s="6" t="n">
        <v>108</v>
      </c>
      <c r="D212" s="6" t="n">
        <v>540</v>
      </c>
      <c r="E212" s="16" t="n">
        <v>0.151258037598045</v>
      </c>
      <c r="F212" s="16" t="n">
        <v>0.025601691103304</v>
      </c>
      <c r="G212" s="16" t="n">
        <v>0.185084855984207</v>
      </c>
      <c r="H212" s="16" t="n">
        <v>0.0489202035484602</v>
      </c>
      <c r="I212" s="23" t="n">
        <f aca="false">G212-E212</f>
        <v>0.0338268183861617</v>
      </c>
      <c r="J212" s="17" t="n">
        <f aca="false">100*(G212-E212)/E212</f>
        <v>22.3636501724646</v>
      </c>
      <c r="K212" s="17" t="n">
        <v>10.4387968647012</v>
      </c>
      <c r="L212" s="17" t="n">
        <v>289.66711992474</v>
      </c>
      <c r="M212" s="18" t="n">
        <v>7.29986249890212E-022</v>
      </c>
      <c r="N212" s="18" t="n">
        <v>1.68723994611588E-021</v>
      </c>
      <c r="O212" s="6" t="str">
        <f aca="false">IF(N212&lt;0.05,"Yes","No")</f>
        <v>Yes</v>
      </c>
      <c r="P212" s="16" t="n">
        <v>0.73636585661478</v>
      </c>
      <c r="Q212" s="17" t="n">
        <v>48.9146776924926</v>
      </c>
      <c r="R212" s="18" t="n">
        <v>6.69413305685263E-012</v>
      </c>
      <c r="S212" s="18" t="n">
        <v>1.28954491768089E-006</v>
      </c>
      <c r="T212" s="16" t="n">
        <v>0.0338268183861618</v>
      </c>
      <c r="U212" s="18" t="n">
        <v>2.33496611725812E-005</v>
      </c>
      <c r="V212" s="18" t="n">
        <v>0.000263590438581853</v>
      </c>
      <c r="W212" s="6" t="s">
        <v>486</v>
      </c>
      <c r="X212" s="17" t="n">
        <v>100</v>
      </c>
      <c r="Y212" s="16" t="n">
        <v>0.740157750342936</v>
      </c>
      <c r="Z212" s="16" t="n">
        <f aca="false">(G212-E212)/SQRT(H212^2/D212+F212^2/C212)</f>
        <v>10.4387968647011</v>
      </c>
      <c r="AA212" s="24" t="n">
        <f aca="false">ABS(K212-Z212)</f>
        <v>0</v>
      </c>
    </row>
    <row r="213" customFormat="false" ht="15" hidden="false" customHeight="false" outlineLevel="0" collapsed="false">
      <c r="A213" s="17" t="n">
        <v>608</v>
      </c>
      <c r="B213" s="6" t="s">
        <v>404</v>
      </c>
      <c r="C213" s="6" t="n">
        <v>108</v>
      </c>
      <c r="D213" s="6" t="n">
        <v>540</v>
      </c>
      <c r="E213" s="16" t="n">
        <v>0.149735836657109</v>
      </c>
      <c r="F213" s="16" t="n">
        <v>0.0254453059942539</v>
      </c>
      <c r="G213" s="16" t="n">
        <v>0.183625237809287</v>
      </c>
      <c r="H213" s="16" t="n">
        <v>0.0488528616311903</v>
      </c>
      <c r="I213" s="23" t="n">
        <f aca="false">G213-E213</f>
        <v>0.0338894011521781</v>
      </c>
      <c r="J213" s="17" t="n">
        <f aca="false">100*(G213-E213)/E213</f>
        <v>22.6327924622239</v>
      </c>
      <c r="K213" s="17" t="n">
        <v>10.5012550006408</v>
      </c>
      <c r="L213" s="17" t="n">
        <v>291.470355182188</v>
      </c>
      <c r="M213" s="18" t="n">
        <v>4.33334685292597E-022</v>
      </c>
      <c r="N213" s="18" t="n">
        <v>1.02296199303342E-021</v>
      </c>
      <c r="O213" s="6" t="str">
        <f aca="false">IF(N213&lt;0.05,"Yes","No")</f>
        <v>Yes</v>
      </c>
      <c r="P213" s="16" t="n">
        <v>0.738925275118775</v>
      </c>
      <c r="Q213" s="17" t="n">
        <v>49.2552983219095</v>
      </c>
      <c r="R213" s="18" t="n">
        <v>5.69649906795415E-012</v>
      </c>
      <c r="S213" s="18" t="n">
        <v>1.29797649117057E-006</v>
      </c>
      <c r="T213" s="16" t="n">
        <v>0.0338894011521781</v>
      </c>
      <c r="U213" s="18" t="n">
        <v>2.17915689693846E-005</v>
      </c>
      <c r="V213" s="18" t="n">
        <v>0.000263590438581853</v>
      </c>
      <c r="W213" s="6" t="s">
        <v>486</v>
      </c>
      <c r="X213" s="17" t="n">
        <v>100</v>
      </c>
      <c r="Y213" s="16" t="n">
        <v>0.74122085048011</v>
      </c>
      <c r="Z213" s="16" t="n">
        <f aca="false">(G213-E213)/SQRT(H213^2/D213+F213^2/C213)</f>
        <v>10.5012550006408</v>
      </c>
      <c r="AA213" s="24" t="n">
        <f aca="false">ABS(K213-Z213)</f>
        <v>0</v>
      </c>
    </row>
    <row r="214" customFormat="false" ht="15" hidden="false" customHeight="false" outlineLevel="0" collapsed="false">
      <c r="A214" s="17" t="n">
        <v>609</v>
      </c>
      <c r="B214" s="6" t="s">
        <v>404</v>
      </c>
      <c r="C214" s="6" t="n">
        <v>108</v>
      </c>
      <c r="D214" s="6" t="n">
        <v>540</v>
      </c>
      <c r="E214" s="16" t="n">
        <v>0.148161837555192</v>
      </c>
      <c r="F214" s="16" t="n">
        <v>0.0252875219277553</v>
      </c>
      <c r="G214" s="16" t="n">
        <v>0.182110926550296</v>
      </c>
      <c r="H214" s="16" t="n">
        <v>0.0487861218059681</v>
      </c>
      <c r="I214" s="23" t="n">
        <f aca="false">G214-E214</f>
        <v>0.0339490889951035</v>
      </c>
      <c r="J214" s="17" t="n">
        <f aca="false">100*(G214-E214)/E214</f>
        <v>22.9135177825107</v>
      </c>
      <c r="K214" s="17" t="n">
        <v>10.5635503415385</v>
      </c>
      <c r="L214" s="17" t="n">
        <v>293.328237611572</v>
      </c>
      <c r="M214" s="18" t="n">
        <v>2.56597062966326E-022</v>
      </c>
      <c r="N214" s="18" t="n">
        <v>6.1612620490543E-022</v>
      </c>
      <c r="O214" s="6" t="str">
        <f aca="false">IF(N214&lt;0.05,"Yes","No")</f>
        <v>Yes</v>
      </c>
      <c r="P214" s="16" t="n">
        <v>0.741422361122529</v>
      </c>
      <c r="Q214" s="17" t="n">
        <v>49.5887624520512</v>
      </c>
      <c r="R214" s="18" t="n">
        <v>4.86447708640836E-012</v>
      </c>
      <c r="S214" s="18" t="n">
        <v>1.21774099211757E-006</v>
      </c>
      <c r="T214" s="16" t="n">
        <v>0.0339490889951035</v>
      </c>
      <c r="U214" s="18" t="n">
        <v>2.0221422224409E-005</v>
      </c>
      <c r="V214" s="18" t="n">
        <v>0.000263590438581853</v>
      </c>
      <c r="W214" s="6" t="s">
        <v>486</v>
      </c>
      <c r="X214" s="17" t="n">
        <v>100</v>
      </c>
      <c r="Y214" s="16" t="n">
        <v>0.742661179698217</v>
      </c>
      <c r="Z214" s="16" t="n">
        <f aca="false">(G214-E214)/SQRT(H214^2/D214+F214^2/C214)</f>
        <v>10.5635503415385</v>
      </c>
      <c r="AA214" s="24" t="n">
        <f aca="false">ABS(K214-Z214)</f>
        <v>0</v>
      </c>
    </row>
    <row r="215" customFormat="false" ht="15" hidden="false" customHeight="false" outlineLevel="0" collapsed="false">
      <c r="A215" s="17" t="n">
        <v>610</v>
      </c>
      <c r="B215" s="6" t="s">
        <v>404</v>
      </c>
      <c r="C215" s="6" t="n">
        <v>108</v>
      </c>
      <c r="D215" s="6" t="n">
        <v>540</v>
      </c>
      <c r="E215" s="16" t="n">
        <v>0.146558973593292</v>
      </c>
      <c r="F215" s="16" t="n">
        <v>0.0251258949810974</v>
      </c>
      <c r="G215" s="16" t="n">
        <v>0.180568635574094</v>
      </c>
      <c r="H215" s="16" t="n">
        <v>0.0487151506773054</v>
      </c>
      <c r="I215" s="23" t="n">
        <f aca="false">G215-E215</f>
        <v>0.0340096619808012</v>
      </c>
      <c r="J215" s="17" t="n">
        <f aca="false">100*(G215-E215)/E215</f>
        <v>23.2054449802436</v>
      </c>
      <c r="K215" s="17" t="n">
        <v>10.627905107989</v>
      </c>
      <c r="L215" s="17" t="n">
        <v>295.241619935396</v>
      </c>
      <c r="M215" s="18" t="n">
        <v>1.48971246525737E-022</v>
      </c>
      <c r="N215" s="18" t="n">
        <v>3.64100532236704E-022</v>
      </c>
      <c r="O215" s="6" t="str">
        <f aca="false">IF(N215&lt;0.05,"Yes","No")</f>
        <v>Yes</v>
      </c>
      <c r="P215" s="16" t="n">
        <v>0.74401312296167</v>
      </c>
      <c r="Q215" s="17" t="n">
        <v>49.9359252624266</v>
      </c>
      <c r="R215" s="18" t="n">
        <v>4.12753974420097E-012</v>
      </c>
      <c r="S215" s="18" t="n">
        <v>1.15019979467651E-006</v>
      </c>
      <c r="T215" s="16" t="n">
        <v>0.0340096619808012</v>
      </c>
      <c r="U215" s="18" t="n">
        <v>1.88045904993818E-005</v>
      </c>
      <c r="V215" s="18" t="n">
        <v>0.000263590438581853</v>
      </c>
      <c r="W215" s="6" t="s">
        <v>486</v>
      </c>
      <c r="X215" s="17" t="n">
        <v>100</v>
      </c>
      <c r="Y215" s="16" t="n">
        <v>0.744050068587106</v>
      </c>
      <c r="Z215" s="16" t="n">
        <f aca="false">(G215-E215)/SQRT(H215^2/D215+F215^2/C215)</f>
        <v>10.627905107989</v>
      </c>
      <c r="AA215" s="24" t="n">
        <f aca="false">ABS(K215-Z215)</f>
        <v>0</v>
      </c>
    </row>
    <row r="216" customFormat="false" ht="15" hidden="false" customHeight="false" outlineLevel="0" collapsed="false">
      <c r="A216" s="17" t="n">
        <v>611</v>
      </c>
      <c r="B216" s="6" t="s">
        <v>404</v>
      </c>
      <c r="C216" s="6" t="n">
        <v>108</v>
      </c>
      <c r="D216" s="6" t="n">
        <v>540</v>
      </c>
      <c r="E216" s="16" t="n">
        <v>0.144941474345547</v>
      </c>
      <c r="F216" s="16" t="n">
        <v>0.0249572432832756</v>
      </c>
      <c r="G216" s="16" t="n">
        <v>0.179010190083473</v>
      </c>
      <c r="H216" s="16" t="n">
        <v>0.0486395173216291</v>
      </c>
      <c r="I216" s="23" t="n">
        <f aca="false">G216-E216</f>
        <v>0.0340687157379256</v>
      </c>
      <c r="J216" s="17" t="n">
        <f aca="false">100*(G216-E216)/E216</f>
        <v>23.5051532984301</v>
      </c>
      <c r="K216" s="17" t="n">
        <v>10.6944266222386</v>
      </c>
      <c r="L216" s="17" t="n">
        <v>297.259114254808</v>
      </c>
      <c r="M216" s="18" t="n">
        <v>8.46047942592479E-023</v>
      </c>
      <c r="N216" s="18" t="n">
        <v>2.11361085301641E-022</v>
      </c>
      <c r="O216" s="6" t="str">
        <f aca="false">IF(N216&lt;0.05,"Yes","No")</f>
        <v>Yes</v>
      </c>
      <c r="P216" s="16" t="n">
        <v>0.746657015742108</v>
      </c>
      <c r="Q216" s="17" t="n">
        <v>50.2914561200824</v>
      </c>
      <c r="R216" s="18" t="n">
        <v>3.48877451589488E-012</v>
      </c>
      <c r="S216" s="18" t="n">
        <v>1.10306417803708E-006</v>
      </c>
      <c r="T216" s="16" t="n">
        <v>0.0340687157379256</v>
      </c>
      <c r="U216" s="18" t="n">
        <v>1.75406081317047E-005</v>
      </c>
      <c r="V216" s="18" t="n">
        <v>0.000263590438581853</v>
      </c>
      <c r="W216" s="6" t="s">
        <v>486</v>
      </c>
      <c r="X216" s="17" t="n">
        <v>100</v>
      </c>
      <c r="Y216" s="16" t="n">
        <v>0.745456104252401</v>
      </c>
      <c r="Z216" s="16" t="n">
        <f aca="false">(G216-E216)/SQRT(H216^2/D216+F216^2/C216)</f>
        <v>10.6944266222386</v>
      </c>
      <c r="AA216" s="24" t="n">
        <f aca="false">ABS(K216-Z216)</f>
        <v>0</v>
      </c>
    </row>
    <row r="217" customFormat="false" ht="15" hidden="false" customHeight="false" outlineLevel="0" collapsed="false">
      <c r="A217" s="17" t="n">
        <v>612</v>
      </c>
      <c r="B217" s="6" t="s">
        <v>404</v>
      </c>
      <c r="C217" s="6" t="n">
        <v>108</v>
      </c>
      <c r="D217" s="6" t="n">
        <v>540</v>
      </c>
      <c r="E217" s="16" t="n">
        <v>0.143328973264606</v>
      </c>
      <c r="F217" s="16" t="n">
        <v>0.0247800535581873</v>
      </c>
      <c r="G217" s="16" t="n">
        <v>0.177447781173719</v>
      </c>
      <c r="H217" s="16" t="n">
        <v>0.0485596098691768</v>
      </c>
      <c r="I217" s="23" t="n">
        <f aca="false">G217-E217</f>
        <v>0.0341188079091134</v>
      </c>
      <c r="J217" s="17" t="n">
        <f aca="false">100*(G217-E217)/E217</f>
        <v>23.8045435838888</v>
      </c>
      <c r="K217" s="17" t="n">
        <v>10.7611619843948</v>
      </c>
      <c r="L217" s="17" t="n">
        <v>299.412586314499</v>
      </c>
      <c r="M217" s="18" t="n">
        <v>4.76760505185864E-023</v>
      </c>
      <c r="N217" s="18" t="n">
        <v>1.22006555590195E-022</v>
      </c>
      <c r="O217" s="6" t="str">
        <f aca="false">IF(N217&lt;0.05,"Yes","No")</f>
        <v>Yes</v>
      </c>
      <c r="P217" s="16" t="n">
        <v>0.749188180709081</v>
      </c>
      <c r="Q217" s="17" t="n">
        <v>50.6330098339181</v>
      </c>
      <c r="R217" s="18" t="n">
        <v>2.96871869436178E-012</v>
      </c>
      <c r="S217" s="18" t="n">
        <v>1.07636731524349E-006</v>
      </c>
      <c r="T217" s="16" t="n">
        <v>0.0341188079091135</v>
      </c>
      <c r="U217" s="18" t="n">
        <v>1.64009343708827E-005</v>
      </c>
      <c r="V217" s="18" t="n">
        <v>0.000263590438581853</v>
      </c>
      <c r="W217" s="6" t="s">
        <v>486</v>
      </c>
      <c r="X217" s="17" t="n">
        <v>100</v>
      </c>
      <c r="Y217" s="16" t="n">
        <v>0.746947873799726</v>
      </c>
      <c r="Z217" s="16" t="n">
        <f aca="false">(G217-E217)/SQRT(H217^2/D217+F217^2/C217)</f>
        <v>10.7611619843948</v>
      </c>
      <c r="AA217" s="24" t="n">
        <f aca="false">ABS(K217-Z217)</f>
        <v>0</v>
      </c>
    </row>
    <row r="218" customFormat="false" ht="15" hidden="false" customHeight="false" outlineLevel="0" collapsed="false">
      <c r="A218" s="17" t="n">
        <v>613</v>
      </c>
      <c r="B218" s="6" t="s">
        <v>404</v>
      </c>
      <c r="C218" s="6" t="n">
        <v>108</v>
      </c>
      <c r="D218" s="6" t="n">
        <v>540</v>
      </c>
      <c r="E218" s="16" t="n">
        <v>0.141786959919113</v>
      </c>
      <c r="F218" s="16" t="n">
        <v>0.0246039954688431</v>
      </c>
      <c r="G218" s="16" t="n">
        <v>0.175925075800883</v>
      </c>
      <c r="H218" s="16" t="n">
        <v>0.0484703762826408</v>
      </c>
      <c r="I218" s="23" t="n">
        <f aca="false">G218-E218</f>
        <v>0.0341381158817698</v>
      </c>
      <c r="J218" s="17" t="n">
        <f aca="false">100*(G218-E218)/E218</f>
        <v>24.0770490468553</v>
      </c>
      <c r="K218" s="17" t="n">
        <v>10.8193288622178</v>
      </c>
      <c r="L218" s="17" t="n">
        <v>301.510208743603</v>
      </c>
      <c r="M218" s="18" t="n">
        <v>2.86953655560539E-023</v>
      </c>
      <c r="N218" s="18" t="n">
        <v>7.49862724294394E-023</v>
      </c>
      <c r="O218" s="6" t="str">
        <f aca="false">IF(N218&lt;0.05,"Yes","No")</f>
        <v>Yes</v>
      </c>
      <c r="P218" s="16" t="n">
        <v>0.75118653475389</v>
      </c>
      <c r="Q218" s="17" t="n">
        <v>50.9034829350466</v>
      </c>
      <c r="R218" s="18" t="n">
        <v>2.61267206328912E-012</v>
      </c>
      <c r="S218" s="18" t="n">
        <v>1.08248331094358E-006</v>
      </c>
      <c r="T218" s="16" t="n">
        <v>0.0341381158817697</v>
      </c>
      <c r="U218" s="18" t="n">
        <v>1.54608133616699E-005</v>
      </c>
      <c r="V218" s="18" t="n">
        <v>0.000263590438581853</v>
      </c>
      <c r="W218" s="6" t="s">
        <v>486</v>
      </c>
      <c r="X218" s="17" t="n">
        <v>100</v>
      </c>
      <c r="Y218" s="16" t="n">
        <v>0.747856652949246</v>
      </c>
      <c r="Z218" s="16" t="n">
        <f aca="false">(G218-E218)/SQRT(H218^2/D218+F218^2/C218)</f>
        <v>10.8193288622178</v>
      </c>
      <c r="AA218" s="24" t="n">
        <f aca="false">ABS(K218-Z218)</f>
        <v>0</v>
      </c>
    </row>
    <row r="219" customFormat="false" ht="15" hidden="false" customHeight="false" outlineLevel="0" collapsed="false">
      <c r="A219" s="17" t="n">
        <v>614</v>
      </c>
      <c r="B219" s="6" t="s">
        <v>404</v>
      </c>
      <c r="C219" s="6" t="n">
        <v>108</v>
      </c>
      <c r="D219" s="6" t="n">
        <v>540</v>
      </c>
      <c r="E219" s="16" t="n">
        <v>0.140274120977631</v>
      </c>
      <c r="F219" s="16" t="n">
        <v>0.0244312428603943</v>
      </c>
      <c r="G219" s="16" t="n">
        <v>0.174430905227308</v>
      </c>
      <c r="H219" s="16" t="n">
        <v>0.0483812842967198</v>
      </c>
      <c r="I219" s="23" t="n">
        <f aca="false">G219-E219</f>
        <v>0.0341567842496766</v>
      </c>
      <c r="J219" s="17" t="n">
        <f aca="false">100*(G219-E219)/E219</f>
        <v>24.3500255154858</v>
      </c>
      <c r="K219" s="17" t="n">
        <v>10.8769426946307</v>
      </c>
      <c r="L219" s="17" t="n">
        <v>303.592313968235</v>
      </c>
      <c r="M219" s="18" t="n">
        <v>1.73146249082822E-023</v>
      </c>
      <c r="N219" s="18" t="n">
        <v>4.6341435582549E-023</v>
      </c>
      <c r="O219" s="6" t="str">
        <f aca="false">IF(N219&lt;0.05,"Yes","No")</f>
        <v>Yes</v>
      </c>
      <c r="P219" s="16" t="n">
        <v>0.753171202226889</v>
      </c>
      <c r="Q219" s="17" t="n">
        <v>51.1728166899741</v>
      </c>
      <c r="R219" s="18" t="n">
        <v>2.30070595034067E-012</v>
      </c>
      <c r="S219" s="18" t="n">
        <v>1.06440473298811E-006</v>
      </c>
      <c r="T219" s="16" t="n">
        <v>0.0341567842496765</v>
      </c>
      <c r="U219" s="18" t="n">
        <v>1.46030150366423E-005</v>
      </c>
      <c r="V219" s="18" t="n">
        <v>0.000263590438581853</v>
      </c>
      <c r="W219" s="6" t="s">
        <v>486</v>
      </c>
      <c r="X219" s="17" t="n">
        <v>100</v>
      </c>
      <c r="Y219" s="16" t="n">
        <v>0.749022633744856</v>
      </c>
      <c r="Z219" s="16" t="n">
        <f aca="false">(G219-E219)/SQRT(H219^2/D219+F219^2/C219)</f>
        <v>10.8769426946307</v>
      </c>
      <c r="AA219" s="24" t="n">
        <f aca="false">ABS(K219-Z219)</f>
        <v>0</v>
      </c>
    </row>
    <row r="220" customFormat="false" ht="15" hidden="false" customHeight="false" outlineLevel="0" collapsed="false">
      <c r="A220" s="17" t="n">
        <v>615</v>
      </c>
      <c r="B220" s="6" t="s">
        <v>404</v>
      </c>
      <c r="C220" s="6" t="n">
        <v>108</v>
      </c>
      <c r="D220" s="6" t="n">
        <v>540</v>
      </c>
      <c r="E220" s="16" t="n">
        <v>0.138793794369256</v>
      </c>
      <c r="F220" s="16" t="n">
        <v>0.0242603918948539</v>
      </c>
      <c r="G220" s="16" t="n">
        <v>0.172978296379248</v>
      </c>
      <c r="H220" s="16" t="n">
        <v>0.0482953029891176</v>
      </c>
      <c r="I220" s="23" t="n">
        <f aca="false">G220-E220</f>
        <v>0.0341845020099922</v>
      </c>
      <c r="J220" s="17" t="n">
        <f aca="false">100*(G220-E220)/E220</f>
        <v>24.6297049268972</v>
      </c>
      <c r="K220" s="17" t="n">
        <v>10.9371411583365</v>
      </c>
      <c r="L220" s="17" t="n">
        <v>305.705487652373</v>
      </c>
      <c r="M220" s="18" t="n">
        <v>1.02053728986514E-023</v>
      </c>
      <c r="N220" s="18" t="n">
        <v>2.79647872822474E-023</v>
      </c>
      <c r="O220" s="6" t="str">
        <f aca="false">IF(N220&lt;0.05,"Yes","No")</f>
        <v>Yes</v>
      </c>
      <c r="P220" s="16" t="n">
        <v>0.755314055170452</v>
      </c>
      <c r="Q220" s="17" t="n">
        <v>51.4644152318255</v>
      </c>
      <c r="R220" s="18" t="n">
        <v>2.00494320392904E-012</v>
      </c>
      <c r="S220" s="18" t="n">
        <v>1.01673480952171E-006</v>
      </c>
      <c r="T220" s="16" t="n">
        <v>0.0341845020099922</v>
      </c>
      <c r="U220" s="18" t="n">
        <v>1.37803793967318E-005</v>
      </c>
      <c r="V220" s="18" t="n">
        <v>0.000263590438581853</v>
      </c>
      <c r="W220" s="6" t="s">
        <v>486</v>
      </c>
      <c r="X220" s="17" t="n">
        <v>100</v>
      </c>
      <c r="Y220" s="16" t="n">
        <v>0.749862825788752</v>
      </c>
      <c r="Z220" s="16" t="n">
        <f aca="false">(G220-E220)/SQRT(H220^2/D220+F220^2/C220)</f>
        <v>10.9371411583365</v>
      </c>
      <c r="AA220" s="24" t="n">
        <f aca="false">ABS(K220-Z220)</f>
        <v>0</v>
      </c>
    </row>
    <row r="221" customFormat="false" ht="15" hidden="false" customHeight="false" outlineLevel="0" collapsed="false">
      <c r="A221" s="17" t="n">
        <v>616</v>
      </c>
      <c r="B221" s="6" t="s">
        <v>404</v>
      </c>
      <c r="C221" s="6" t="n">
        <v>108</v>
      </c>
      <c r="D221" s="6" t="n">
        <v>540</v>
      </c>
      <c r="E221" s="16" t="n">
        <v>0.137415313679311</v>
      </c>
      <c r="F221" s="16" t="n">
        <v>0.0240863468929648</v>
      </c>
      <c r="G221" s="16" t="n">
        <v>0.171616742635767</v>
      </c>
      <c r="H221" s="16" t="n">
        <v>0.0482068550344903</v>
      </c>
      <c r="I221" s="23" t="n">
        <f aca="false">G221-E221</f>
        <v>0.0342014289564557</v>
      </c>
      <c r="J221" s="17" t="n">
        <f aca="false">100*(G221-E221)/E221</f>
        <v>24.8890957206358</v>
      </c>
      <c r="K221" s="17" t="n">
        <v>10.995425903269</v>
      </c>
      <c r="L221" s="17" t="n">
        <v>307.888953750545</v>
      </c>
      <c r="M221" s="18" t="n">
        <v>6.08222796491485E-024</v>
      </c>
      <c r="N221" s="18" t="n">
        <v>1.7106775039205E-023</v>
      </c>
      <c r="O221" s="6" t="str">
        <f aca="false">IF(N221&lt;0.05,"Yes","No")</f>
        <v>Yes</v>
      </c>
      <c r="P221" s="16" t="n">
        <v>0.757267426697954</v>
      </c>
      <c r="Q221" s="17" t="n">
        <v>51.7309510270247</v>
      </c>
      <c r="R221" s="18" t="n">
        <v>1.76809824910095E-012</v>
      </c>
      <c r="S221" s="18" t="n">
        <v>9.62945631138397E-007</v>
      </c>
      <c r="T221" s="16" t="n">
        <v>0.0342014289564556</v>
      </c>
      <c r="U221" s="18" t="n">
        <v>1.30319780382892E-005</v>
      </c>
      <c r="V221" s="18" t="n">
        <v>0.000263590438581853</v>
      </c>
      <c r="W221" s="6" t="s">
        <v>486</v>
      </c>
      <c r="X221" s="17" t="n">
        <v>100</v>
      </c>
      <c r="Y221" s="16" t="n">
        <v>0.751251714677641</v>
      </c>
      <c r="Z221" s="16" t="n">
        <f aca="false">(G221-E221)/SQRT(H221^2/D221+F221^2/C221)</f>
        <v>10.995425903269</v>
      </c>
      <c r="AA221" s="24" t="n">
        <f aca="false">ABS(K221-Z221)</f>
        <v>0</v>
      </c>
    </row>
    <row r="222" customFormat="false" ht="15" hidden="false" customHeight="false" outlineLevel="0" collapsed="false">
      <c r="A222" s="17" t="n">
        <v>617</v>
      </c>
      <c r="B222" s="6" t="s">
        <v>404</v>
      </c>
      <c r="C222" s="6" t="n">
        <v>108</v>
      </c>
      <c r="D222" s="6" t="n">
        <v>540</v>
      </c>
      <c r="E222" s="16" t="n">
        <v>0.136143430653546</v>
      </c>
      <c r="F222" s="16" t="n">
        <v>0.0239246173166567</v>
      </c>
      <c r="G222" s="16" t="n">
        <v>0.170344134778888</v>
      </c>
      <c r="H222" s="16" t="n">
        <v>0.0481225997010156</v>
      </c>
      <c r="I222" s="23" t="n">
        <f aca="false">G222-E222</f>
        <v>0.0342007041253425</v>
      </c>
      <c r="J222" s="17" t="n">
        <f aca="false">100*(G222-E222)/E222</f>
        <v>25.1210829352285</v>
      </c>
      <c r="K222" s="17" t="n">
        <v>11.0449205890691</v>
      </c>
      <c r="L222" s="17" t="n">
        <v>309.935219482639</v>
      </c>
      <c r="M222" s="18" t="n">
        <v>3.89332866546355E-024</v>
      </c>
      <c r="N222" s="18" t="n">
        <v>1.12206907080095E-023</v>
      </c>
      <c r="O222" s="6" t="str">
        <f aca="false">IF(N222&lt;0.05,"Yes","No")</f>
        <v>Yes</v>
      </c>
      <c r="P222" s="16" t="n">
        <v>0.758755045164217</v>
      </c>
      <c r="Q222" s="17" t="n">
        <v>51.9343970054546</v>
      </c>
      <c r="R222" s="18" t="n">
        <v>1.60639020957946E-012</v>
      </c>
      <c r="S222" s="18" t="n">
        <v>9.36456091619572E-007</v>
      </c>
      <c r="T222" s="16" t="n">
        <v>0.0342007041253425</v>
      </c>
      <c r="U222" s="18" t="n">
        <v>1.24441967426057E-005</v>
      </c>
      <c r="V222" s="18" t="n">
        <v>0.000263590438581853</v>
      </c>
      <c r="W222" s="6" t="s">
        <v>486</v>
      </c>
      <c r="X222" s="17" t="n">
        <v>100</v>
      </c>
      <c r="Y222" s="16" t="n">
        <v>0.752057613168724</v>
      </c>
      <c r="Z222" s="16" t="n">
        <f aca="false">(G222-E222)/SQRT(H222^2/D222+F222^2/C222)</f>
        <v>11.044920589069</v>
      </c>
      <c r="AA222" s="24" t="n">
        <f aca="false">ABS(K222-Z222)</f>
        <v>0</v>
      </c>
    </row>
    <row r="223" customFormat="false" ht="15" hidden="false" customHeight="false" outlineLevel="0" collapsed="false">
      <c r="A223" s="17" t="n">
        <v>618</v>
      </c>
      <c r="B223" s="6" t="s">
        <v>404</v>
      </c>
      <c r="C223" s="6" t="n">
        <v>108</v>
      </c>
      <c r="D223" s="6" t="n">
        <v>540</v>
      </c>
      <c r="E223" s="16" t="n">
        <v>0.134965451503242</v>
      </c>
      <c r="F223" s="16" t="n">
        <v>0.0237732542843439</v>
      </c>
      <c r="G223" s="16" t="n">
        <v>0.169163154120799</v>
      </c>
      <c r="H223" s="16" t="n">
        <v>0.0480467348168907</v>
      </c>
      <c r="I223" s="23" t="n">
        <f aca="false">G223-E223</f>
        <v>0.034197702617557</v>
      </c>
      <c r="J223" s="17" t="n">
        <f aca="false">100*(G223-E223)/E223</f>
        <v>25.3381159672079</v>
      </c>
      <c r="K223" s="17" t="n">
        <v>11.090523752425</v>
      </c>
      <c r="L223" s="17" t="n">
        <v>311.906943871309</v>
      </c>
      <c r="M223" s="18" t="n">
        <v>2.57171937429682E-024</v>
      </c>
      <c r="N223" s="18" t="n">
        <v>7.54634414161677E-024</v>
      </c>
      <c r="O223" s="6" t="str">
        <f aca="false">IF(N223&lt;0.05,"Yes","No")</f>
        <v>Yes</v>
      </c>
      <c r="P223" s="16" t="n">
        <v>0.760055157823108</v>
      </c>
      <c r="Q223" s="17" t="n">
        <v>52.1125267326368</v>
      </c>
      <c r="R223" s="18" t="n">
        <v>1.47703743549422E-012</v>
      </c>
      <c r="S223" s="18" t="n">
        <v>9.30983675028939E-007</v>
      </c>
      <c r="T223" s="16" t="n">
        <v>0.0341977026175569</v>
      </c>
      <c r="U223" s="18" t="n">
        <v>1.19314747197148E-005</v>
      </c>
      <c r="V223" s="18" t="n">
        <v>0.000263590438581853</v>
      </c>
      <c r="W223" s="6" t="s">
        <v>486</v>
      </c>
      <c r="X223" s="17" t="n">
        <v>100</v>
      </c>
      <c r="Y223" s="16" t="n">
        <v>0.752846364883402</v>
      </c>
      <c r="Z223" s="16" t="n">
        <f aca="false">(G223-E223)/SQRT(H223^2/D223+F223^2/C223)</f>
        <v>11.090523752425</v>
      </c>
      <c r="AA223" s="24" t="n">
        <f aca="false">ABS(K223-Z223)</f>
        <v>0</v>
      </c>
    </row>
    <row r="224" customFormat="false" ht="15" hidden="false" customHeight="false" outlineLevel="0" collapsed="false">
      <c r="A224" s="17" t="n">
        <v>619</v>
      </c>
      <c r="B224" s="6" t="s">
        <v>404</v>
      </c>
      <c r="C224" s="6" t="n">
        <v>108</v>
      </c>
      <c r="D224" s="6" t="n">
        <v>540</v>
      </c>
      <c r="E224" s="16" t="n">
        <v>0.133871508486293</v>
      </c>
      <c r="F224" s="16" t="n">
        <v>0.0236283311304654</v>
      </c>
      <c r="G224" s="16" t="n">
        <v>0.168078881267596</v>
      </c>
      <c r="H224" s="16" t="n">
        <v>0.0479821603103542</v>
      </c>
      <c r="I224" s="23" t="n">
        <f aca="false">G224-E224</f>
        <v>0.0342073727813032</v>
      </c>
      <c r="J224" s="17" t="n">
        <f aca="false">100*(G224-E224)/E224</f>
        <v>25.5523921169572</v>
      </c>
      <c r="K224" s="17" t="n">
        <v>11.1377277888333</v>
      </c>
      <c r="L224" s="17" t="n">
        <v>313.893876202182</v>
      </c>
      <c r="M224" s="18" t="n">
        <v>1.67395755695813E-024</v>
      </c>
      <c r="N224" s="18" t="n">
        <v>5.00994989625219E-024</v>
      </c>
      <c r="O224" s="6" t="str">
        <f aca="false">IF(N224&lt;0.05,"Yes","No")</f>
        <v>Yes</v>
      </c>
      <c r="P224" s="16" t="n">
        <v>0.761460810296806</v>
      </c>
      <c r="Q224" s="17" t="n">
        <v>52.3054596741162</v>
      </c>
      <c r="R224" s="18" t="n">
        <v>1.34869887311105E-012</v>
      </c>
      <c r="S224" s="18" t="n">
        <v>9.23316344711189E-007</v>
      </c>
      <c r="T224" s="16" t="n">
        <v>0.0342073727813031</v>
      </c>
      <c r="U224" s="18" t="n">
        <v>1.14129337671223E-005</v>
      </c>
      <c r="V224" s="18" t="n">
        <v>0.000263590438581853</v>
      </c>
      <c r="W224" s="6" t="s">
        <v>486</v>
      </c>
      <c r="X224" s="17" t="n">
        <v>100</v>
      </c>
      <c r="Y224" s="16" t="n">
        <v>0.753686556927298</v>
      </c>
      <c r="Z224" s="16" t="n">
        <f aca="false">(G224-E224)/SQRT(H224^2/D224+F224^2/C224)</f>
        <v>11.1377277888334</v>
      </c>
      <c r="AA224" s="24" t="n">
        <f aca="false">ABS(K224-Z224)</f>
        <v>0</v>
      </c>
    </row>
    <row r="225" customFormat="false" ht="15" hidden="false" customHeight="false" outlineLevel="0" collapsed="false">
      <c r="A225" s="17" t="n">
        <v>620</v>
      </c>
      <c r="B225" s="6" t="s">
        <v>404</v>
      </c>
      <c r="C225" s="6" t="n">
        <v>108</v>
      </c>
      <c r="D225" s="6" t="n">
        <v>540</v>
      </c>
      <c r="E225" s="16" t="n">
        <v>0.132897112656523</v>
      </c>
      <c r="F225" s="16" t="n">
        <v>0.0234984995391194</v>
      </c>
      <c r="G225" s="16" t="n">
        <v>0.167111384551282</v>
      </c>
      <c r="H225" s="16" t="n">
        <v>0.0479306634161746</v>
      </c>
      <c r="I225" s="23" t="n">
        <f aca="false">G225-E225</f>
        <v>0.0342142718947596</v>
      </c>
      <c r="J225" s="17" t="n">
        <f aca="false">100*(G225-E225)/E225</f>
        <v>25.7449324600359</v>
      </c>
      <c r="K225" s="17" t="n">
        <v>11.1790323573979</v>
      </c>
      <c r="L225" s="17" t="n">
        <v>315.755104608232</v>
      </c>
      <c r="M225" s="18" t="n">
        <v>1.14465966088706E-024</v>
      </c>
      <c r="N225" s="18" t="n">
        <v>3.495537714424E-024</v>
      </c>
      <c r="O225" s="6" t="str">
        <f aca="false">IF(N225&lt;0.05,"Yes","No")</f>
        <v>Yes</v>
      </c>
      <c r="P225" s="16" t="n">
        <v>0.762587366556046</v>
      </c>
      <c r="Q225" s="17" t="n">
        <v>52.4603425808234</v>
      </c>
      <c r="R225" s="18" t="n">
        <v>1.2538157902317E-012</v>
      </c>
      <c r="S225" s="18" t="n">
        <v>8.79820444289714E-007</v>
      </c>
      <c r="T225" s="16" t="n">
        <v>0.0342142718947595</v>
      </c>
      <c r="U225" s="18" t="n">
        <v>1.09759374500235E-005</v>
      </c>
      <c r="V225" s="18" t="n">
        <v>0.000263590438581853</v>
      </c>
      <c r="W225" s="6" t="s">
        <v>486</v>
      </c>
      <c r="X225" s="17" t="n">
        <v>100</v>
      </c>
      <c r="Y225" s="16" t="n">
        <v>0.754166666666667</v>
      </c>
      <c r="Z225" s="16" t="n">
        <f aca="false">(G225-E225)/SQRT(H225^2/D225+F225^2/C225)</f>
        <v>11.1790323573979</v>
      </c>
      <c r="AA225" s="24" t="n">
        <f aca="false">ABS(K225-Z225)</f>
        <v>0</v>
      </c>
    </row>
    <row r="226" customFormat="false" ht="15" hidden="false" customHeight="false" outlineLevel="0" collapsed="false">
      <c r="A226" s="17" t="n">
        <v>621</v>
      </c>
      <c r="B226" s="6" t="s">
        <v>404</v>
      </c>
      <c r="C226" s="6" t="n">
        <v>108</v>
      </c>
      <c r="D226" s="6" t="n">
        <v>540</v>
      </c>
      <c r="E226" s="16" t="n">
        <v>0.132034774524746</v>
      </c>
      <c r="F226" s="16" t="n">
        <v>0.0233882615916643</v>
      </c>
      <c r="G226" s="16" t="n">
        <v>0.166251628652767</v>
      </c>
      <c r="H226" s="16" t="n">
        <v>0.0478889941037599</v>
      </c>
      <c r="I226" s="23" t="n">
        <f aca="false">G226-E226</f>
        <v>0.0342168541280208</v>
      </c>
      <c r="J226" s="17" t="n">
        <f aca="false">100*(G226-E226)/E226</f>
        <v>25.9150320445375</v>
      </c>
      <c r="K226" s="17" t="n">
        <v>11.2129950988726</v>
      </c>
      <c r="L226" s="17" t="n">
        <v>317.373439129516</v>
      </c>
      <c r="M226" s="18" t="n">
        <v>8.34821418274721E-025</v>
      </c>
      <c r="N226" s="18" t="n">
        <v>2.59845896265954E-024</v>
      </c>
      <c r="O226" s="6" t="str">
        <f aca="false">IF(N226&lt;0.05,"Yes","No")</f>
        <v>Yes</v>
      </c>
      <c r="P226" s="16" t="n">
        <v>0.763441269087532</v>
      </c>
      <c r="Q226" s="17" t="n">
        <v>52.5778926513652</v>
      </c>
      <c r="R226" s="18" t="n">
        <v>1.18630039285553E-012</v>
      </c>
      <c r="S226" s="18" t="n">
        <v>8.61203498379578E-007</v>
      </c>
      <c r="T226" s="16" t="n">
        <v>0.0342168541280208</v>
      </c>
      <c r="U226" s="18" t="n">
        <v>1.06066420555281E-005</v>
      </c>
      <c r="V226" s="18" t="n">
        <v>0.000263590438581853</v>
      </c>
      <c r="W226" s="6" t="s">
        <v>486</v>
      </c>
      <c r="X226" s="17" t="n">
        <v>100</v>
      </c>
      <c r="Y226" s="16" t="n">
        <v>0.754663923182442</v>
      </c>
      <c r="Z226" s="16" t="n">
        <f aca="false">(G226-E226)/SQRT(H226^2/D226+F226^2/C226)</f>
        <v>11.2129950988726</v>
      </c>
      <c r="AA226" s="24" t="n">
        <f aca="false">ABS(K226-Z226)</f>
        <v>0</v>
      </c>
    </row>
    <row r="227" customFormat="false" ht="15" hidden="false" customHeight="false" outlineLevel="0" collapsed="false">
      <c r="A227" s="17" t="n">
        <v>622</v>
      </c>
      <c r="B227" s="6" t="s">
        <v>404</v>
      </c>
      <c r="C227" s="6" t="n">
        <v>108</v>
      </c>
      <c r="D227" s="6" t="n">
        <v>540</v>
      </c>
      <c r="E227" s="16" t="n">
        <v>0.13126807514992</v>
      </c>
      <c r="F227" s="16" t="n">
        <v>0.0232950716056179</v>
      </c>
      <c r="G227" s="16" t="n">
        <v>0.165487819578913</v>
      </c>
      <c r="H227" s="16" t="n">
        <v>0.0478574999185794</v>
      </c>
      <c r="I227" s="23" t="n">
        <f aca="false">G227-E227</f>
        <v>0.0342197444289922</v>
      </c>
      <c r="J227" s="17" t="n">
        <f aca="false">100*(G227-E227)/E227</f>
        <v>26.0685961837332</v>
      </c>
      <c r="K227" s="17" t="n">
        <v>11.2416619766022</v>
      </c>
      <c r="L227" s="17" t="n">
        <v>318.789247450816</v>
      </c>
      <c r="M227" s="18" t="n">
        <v>6.38356780312499E-025</v>
      </c>
      <c r="N227" s="18" t="n">
        <v>2.04138142379994E-024</v>
      </c>
      <c r="O227" s="6" t="str">
        <f aca="false">IF(N227&lt;0.05,"Yes","No")</f>
        <v>Yes</v>
      </c>
      <c r="P227" s="16" t="n">
        <v>0.764123026450738</v>
      </c>
      <c r="Q227" s="17" t="n">
        <v>52.6718392900022</v>
      </c>
      <c r="R227" s="18" t="n">
        <v>1.13497451400112E-012</v>
      </c>
      <c r="S227" s="18" t="n">
        <v>8.63483025227533E-007</v>
      </c>
      <c r="T227" s="16" t="n">
        <v>0.0342197444289923</v>
      </c>
      <c r="U227" s="18" t="n">
        <v>1.02758348856521E-005</v>
      </c>
      <c r="V227" s="18" t="n">
        <v>0.000263590438581853</v>
      </c>
      <c r="W227" s="6" t="s">
        <v>486</v>
      </c>
      <c r="X227" s="17" t="n">
        <v>100</v>
      </c>
      <c r="Y227" s="16" t="n">
        <v>0.755521262002744</v>
      </c>
      <c r="Z227" s="16" t="n">
        <f aca="false">(G227-E227)/SQRT(H227^2/D227+F227^2/C227)</f>
        <v>11.2416619766022</v>
      </c>
      <c r="AA227" s="24" t="n">
        <f aca="false">ABS(K227-Z227)</f>
        <v>0</v>
      </c>
    </row>
    <row r="228" customFormat="false" ht="15" hidden="false" customHeight="false" outlineLevel="0" collapsed="false">
      <c r="A228" s="17" t="n">
        <v>623</v>
      </c>
      <c r="B228" s="6" t="s">
        <v>404</v>
      </c>
      <c r="C228" s="6" t="n">
        <v>108</v>
      </c>
      <c r="D228" s="6" t="n">
        <v>540</v>
      </c>
      <c r="E228" s="16" t="n">
        <v>0.130574249214044</v>
      </c>
      <c r="F228" s="16" t="n">
        <v>0.0232106175632176</v>
      </c>
      <c r="G228" s="16" t="n">
        <v>0.164807490314598</v>
      </c>
      <c r="H228" s="16" t="n">
        <v>0.0478399843620997</v>
      </c>
      <c r="I228" s="23" t="n">
        <f aca="false">G228-E228</f>
        <v>0.0342332411005541</v>
      </c>
      <c r="J228" s="17" t="n">
        <f aca="false">100*(G228-E228)/E228</f>
        <v>26.217451991194</v>
      </c>
      <c r="K228" s="17" t="n">
        <v>11.270125280588</v>
      </c>
      <c r="L228" s="17" t="n">
        <v>320.182893205692</v>
      </c>
      <c r="M228" s="18" t="n">
        <v>4.88930932821827E-025</v>
      </c>
      <c r="N228" s="18" t="n">
        <v>1.57552743843352E-024</v>
      </c>
      <c r="O228" s="6" t="str">
        <f aca="false">IF(N228&lt;0.05,"Yes","No")</f>
        <v>Yes</v>
      </c>
      <c r="P228" s="16" t="n">
        <v>0.764816133781467</v>
      </c>
      <c r="Q228" s="17" t="n">
        <v>52.7674359252129</v>
      </c>
      <c r="R228" s="18" t="n">
        <v>1.08503424108196E-012</v>
      </c>
      <c r="S228" s="18" t="n">
        <v>8.55798303609264E-007</v>
      </c>
      <c r="T228" s="16" t="n">
        <v>0.0342332411005541</v>
      </c>
      <c r="U228" s="18" t="n">
        <v>9.94451167136193E-006</v>
      </c>
      <c r="V228" s="18" t="n">
        <v>0.000263590438581853</v>
      </c>
      <c r="W228" s="6" t="s">
        <v>486</v>
      </c>
      <c r="X228" s="17" t="n">
        <v>100</v>
      </c>
      <c r="Y228" s="16" t="n">
        <v>0.755847050754458</v>
      </c>
      <c r="Z228" s="16" t="n">
        <f aca="false">(G228-E228)/SQRT(H228^2/D228+F228^2/C228)</f>
        <v>11.270125280588</v>
      </c>
      <c r="AA228" s="24" t="n">
        <f aca="false">ABS(K228-Z228)</f>
        <v>0</v>
      </c>
    </row>
    <row r="229" customFormat="false" ht="15" hidden="false" customHeight="false" outlineLevel="0" collapsed="false">
      <c r="A229" s="17" t="n">
        <v>624</v>
      </c>
      <c r="B229" s="6" t="s">
        <v>404</v>
      </c>
      <c r="C229" s="6" t="n">
        <v>108</v>
      </c>
      <c r="D229" s="6" t="n">
        <v>540</v>
      </c>
      <c r="E229" s="16" t="n">
        <v>0.129968394904777</v>
      </c>
      <c r="F229" s="16" t="n">
        <v>0.0231407303110324</v>
      </c>
      <c r="G229" s="16" t="n">
        <v>0.164237687515992</v>
      </c>
      <c r="H229" s="16" t="n">
        <v>0.0478406944123441</v>
      </c>
      <c r="I229" s="23" t="n">
        <f aca="false">G229-E229</f>
        <v>0.0342692926112148</v>
      </c>
      <c r="J229" s="17" t="n">
        <f aca="false">100*(G229-E229)/E229</f>
        <v>26.3674046573574</v>
      </c>
      <c r="K229" s="17" t="n">
        <v>11.3002996273811</v>
      </c>
      <c r="L229" s="17" t="n">
        <v>321.48219099201</v>
      </c>
      <c r="M229" s="18" t="n">
        <v>3.69977305678038E-025</v>
      </c>
      <c r="N229" s="18" t="n">
        <v>1.20889940782202E-024</v>
      </c>
      <c r="O229" s="6" t="str">
        <f aca="false">IF(N229&lt;0.05,"Yes","No")</f>
        <v>Yes</v>
      </c>
      <c r="P229" s="16" t="n">
        <v>0.765713492531638</v>
      </c>
      <c r="Q229" s="17" t="n">
        <v>52.8913326290358</v>
      </c>
      <c r="R229" s="18" t="n">
        <v>1.02357655609004E-012</v>
      </c>
      <c r="S229" s="18" t="n">
        <v>8.41009497024602E-007</v>
      </c>
      <c r="T229" s="16" t="n">
        <v>0.0342692926112148</v>
      </c>
      <c r="U229" s="18" t="n">
        <v>9.5939555394214E-006</v>
      </c>
      <c r="V229" s="18" t="n">
        <v>0.000263590438581853</v>
      </c>
      <c r="W229" s="6" t="s">
        <v>486</v>
      </c>
      <c r="X229" s="17" t="n">
        <v>100</v>
      </c>
      <c r="Y229" s="16" t="n">
        <v>0.756344307270233</v>
      </c>
      <c r="Z229" s="16" t="n">
        <f aca="false">(G229-E229)/SQRT(H229^2/D229+F229^2/C229)</f>
        <v>11.300299627381</v>
      </c>
      <c r="AA229" s="24" t="n">
        <f aca="false">ABS(K229-Z229)</f>
        <v>0</v>
      </c>
    </row>
    <row r="230" customFormat="false" ht="15" hidden="false" customHeight="false" outlineLevel="0" collapsed="false">
      <c r="A230" s="17" t="n">
        <v>625</v>
      </c>
      <c r="B230" s="6" t="s">
        <v>404</v>
      </c>
      <c r="C230" s="6" t="n">
        <v>108</v>
      </c>
      <c r="D230" s="6" t="n">
        <v>540</v>
      </c>
      <c r="E230" s="16" t="n">
        <v>0.129451575999459</v>
      </c>
      <c r="F230" s="16" t="n">
        <v>0.0230857490039103</v>
      </c>
      <c r="G230" s="16" t="n">
        <v>0.163756953524771</v>
      </c>
      <c r="H230" s="16" t="n">
        <v>0.0478551683649225</v>
      </c>
      <c r="I230" s="23" t="n">
        <f aca="false">G230-E230</f>
        <v>0.034305377525312</v>
      </c>
      <c r="J230" s="17" t="n">
        <f aca="false">100*(G230-E230)/E230</f>
        <v>26.5005483791526</v>
      </c>
      <c r="K230" s="17" t="n">
        <v>11.3251165487429</v>
      </c>
      <c r="L230" s="17" t="n">
        <v>322.636741350675</v>
      </c>
      <c r="M230" s="18" t="n">
        <v>2.9338770525673E-025</v>
      </c>
      <c r="N230" s="18" t="n">
        <v>9.67672792377377E-025</v>
      </c>
      <c r="O230" s="6" t="str">
        <f aca="false">IF(N230&lt;0.05,"Yes","No")</f>
        <v>Yes</v>
      </c>
      <c r="P230" s="16" t="n">
        <v>0.766378905032958</v>
      </c>
      <c r="Q230" s="17" t="n">
        <v>52.9832987403601</v>
      </c>
      <c r="R230" s="18" t="n">
        <v>9.80227860561716E-013</v>
      </c>
      <c r="S230" s="18" t="n">
        <v>8.2092238593599E-007</v>
      </c>
      <c r="T230" s="16" t="n">
        <v>0.034305377525312</v>
      </c>
      <c r="U230" s="18" t="n">
        <v>9.28871107594754E-006</v>
      </c>
      <c r="V230" s="18" t="n">
        <v>0.000263590438581853</v>
      </c>
      <c r="W230" s="6" t="s">
        <v>486</v>
      </c>
      <c r="X230" s="17" t="n">
        <v>100</v>
      </c>
      <c r="Y230" s="16" t="n">
        <v>0.75661865569273</v>
      </c>
      <c r="Z230" s="16" t="n">
        <f aca="false">(G230-E230)/SQRT(H230^2/D230+F230^2/C230)</f>
        <v>11.3251165487429</v>
      </c>
      <c r="AA230" s="24" t="n">
        <f aca="false">ABS(K230-Z230)</f>
        <v>0</v>
      </c>
    </row>
    <row r="231" customFormat="false" ht="15" hidden="false" customHeight="false" outlineLevel="0" collapsed="false">
      <c r="A231" s="17" t="n">
        <v>626</v>
      </c>
      <c r="B231" s="6" t="s">
        <v>404</v>
      </c>
      <c r="C231" s="6" t="n">
        <v>108</v>
      </c>
      <c r="D231" s="6" t="n">
        <v>540</v>
      </c>
      <c r="E231" s="16" t="n">
        <v>0.129014267827626</v>
      </c>
      <c r="F231" s="16" t="n">
        <v>0.0230436006572601</v>
      </c>
      <c r="G231" s="16" t="n">
        <v>0.1633408602879</v>
      </c>
      <c r="H231" s="16" t="n">
        <v>0.047877722951604</v>
      </c>
      <c r="I231" s="23" t="n">
        <f aca="false">G231-E231</f>
        <v>0.0343265924602747</v>
      </c>
      <c r="J231" s="17" t="n">
        <f aca="false">100*(G231-E231)/E231</f>
        <v>26.6068187947538</v>
      </c>
      <c r="K231" s="17" t="n">
        <v>11.3407776501846</v>
      </c>
      <c r="L231" s="17" t="n">
        <v>323.630189548692</v>
      </c>
      <c r="M231" s="18" t="n">
        <v>2.51672745921458E-025</v>
      </c>
      <c r="N231" s="18" t="n">
        <v>8.35426408829519E-025</v>
      </c>
      <c r="O231" s="6" t="str">
        <f aca="false">IF(N231&lt;0.05,"Yes","No")</f>
        <v>Yes</v>
      </c>
      <c r="P231" s="16" t="n">
        <v>0.76656922363506</v>
      </c>
      <c r="Q231" s="17" t="n">
        <v>53.009617208556</v>
      </c>
      <c r="R231" s="18" t="n">
        <v>9.68165088261517E-013</v>
      </c>
      <c r="S231" s="18" t="n">
        <v>7.9993761222278E-007</v>
      </c>
      <c r="T231" s="16" t="n">
        <v>0.0343265924602748</v>
      </c>
      <c r="U231" s="18" t="n">
        <v>9.05813626726835E-006</v>
      </c>
      <c r="V231" s="18" t="n">
        <v>0.000263590438581853</v>
      </c>
      <c r="W231" s="6" t="s">
        <v>486</v>
      </c>
      <c r="X231" s="17" t="n">
        <v>100</v>
      </c>
      <c r="Y231" s="16" t="n">
        <v>0.75679012345679</v>
      </c>
      <c r="Z231" s="16" t="n">
        <f aca="false">(G231-E231)/SQRT(H231^2/D231+F231^2/C231)</f>
        <v>11.3407776501846</v>
      </c>
      <c r="AA231" s="24" t="n">
        <f aca="false">ABS(K231-Z231)</f>
        <v>0</v>
      </c>
    </row>
    <row r="232" customFormat="false" ht="15" hidden="false" customHeight="false" outlineLevel="0" collapsed="false">
      <c r="A232" s="17" t="n">
        <v>627</v>
      </c>
      <c r="B232" s="6" t="s">
        <v>404</v>
      </c>
      <c r="C232" s="6" t="n">
        <v>108</v>
      </c>
      <c r="D232" s="6" t="n">
        <v>540</v>
      </c>
      <c r="E232" s="16" t="n">
        <v>0.128626925318881</v>
      </c>
      <c r="F232" s="16" t="n">
        <v>0.0230088397494069</v>
      </c>
      <c r="G232" s="16" t="n">
        <v>0.16298745089659</v>
      </c>
      <c r="H232" s="16" t="n">
        <v>0.0479051675784913</v>
      </c>
      <c r="I232" s="23" t="n">
        <f aca="false">G232-E232</f>
        <v>0.0343605255777086</v>
      </c>
      <c r="J232" s="17" t="n">
        <f aca="false">100*(G232-E232)/E232</f>
        <v>26.7133226519446</v>
      </c>
      <c r="K232" s="17" t="n">
        <v>11.3581605914403</v>
      </c>
      <c r="L232" s="17" t="n">
        <v>324.533246895924</v>
      </c>
      <c r="M232" s="18" t="n">
        <v>2.13321779312391E-025</v>
      </c>
      <c r="N232" s="18" t="n">
        <v>7.12471044176575E-025</v>
      </c>
      <c r="O232" s="6" t="str">
        <f aca="false">IF(N232&lt;0.05,"Yes","No")</f>
        <v>Yes</v>
      </c>
      <c r="P232" s="16" t="n">
        <v>0.766957491173026</v>
      </c>
      <c r="Q232" s="17" t="n">
        <v>53.0633295812942</v>
      </c>
      <c r="R232" s="18" t="n">
        <v>9.44006964483825E-013</v>
      </c>
      <c r="S232" s="18" t="n">
        <v>7.75441764875936E-007</v>
      </c>
      <c r="T232" s="16" t="n">
        <v>0.0343605255777085</v>
      </c>
      <c r="U232" s="18" t="n">
        <v>8.80740927854772E-006</v>
      </c>
      <c r="V232" s="18" t="n">
        <v>0.000263590438581853</v>
      </c>
      <c r="W232" s="6" t="s">
        <v>486</v>
      </c>
      <c r="X232" s="17" t="n">
        <v>100</v>
      </c>
      <c r="Y232" s="16" t="n">
        <v>0.757218792866941</v>
      </c>
      <c r="Z232" s="16" t="n">
        <f aca="false">(G232-E232)/SQRT(H232^2/D232+F232^2/C232)</f>
        <v>11.3581605914403</v>
      </c>
      <c r="AA232" s="24" t="n">
        <f aca="false">ABS(K232-Z232)</f>
        <v>0</v>
      </c>
    </row>
    <row r="233" customFormat="false" ht="15" hidden="false" customHeight="false" outlineLevel="0" collapsed="false">
      <c r="A233" s="17" t="n">
        <v>628</v>
      </c>
      <c r="B233" s="6" t="s">
        <v>404</v>
      </c>
      <c r="C233" s="6" t="n">
        <v>108</v>
      </c>
      <c r="D233" s="6" t="n">
        <v>540</v>
      </c>
      <c r="E233" s="16" t="n">
        <v>0.128285792690736</v>
      </c>
      <c r="F233" s="16" t="n">
        <v>0.0229802656213173</v>
      </c>
      <c r="G233" s="16" t="n">
        <v>0.162685686211895</v>
      </c>
      <c r="H233" s="16" t="n">
        <v>0.0479392157572347</v>
      </c>
      <c r="I233" s="23" t="n">
        <f aca="false">G233-E233</f>
        <v>0.0343998935211588</v>
      </c>
      <c r="J233" s="17" t="n">
        <f aca="false">100*(G233-E233)/E233</f>
        <v>26.8150453761376</v>
      </c>
      <c r="K233" s="17" t="n">
        <v>11.3749807257117</v>
      </c>
      <c r="L233" s="17" t="n">
        <v>325.382656291526</v>
      </c>
      <c r="M233" s="18" t="n">
        <v>1.81862076109929E-025</v>
      </c>
      <c r="N233" s="18" t="n">
        <v>6.09397483105202E-025</v>
      </c>
      <c r="O233" s="6" t="str">
        <f aca="false">IF(N233&lt;0.05,"Yes","No")</f>
        <v>Yes</v>
      </c>
      <c r="P233" s="16" t="n">
        <v>0.767356378251575</v>
      </c>
      <c r="Q233" s="17" t="n">
        <v>53.1185393704806</v>
      </c>
      <c r="R233" s="18" t="n">
        <v>9.1980573471308E-013</v>
      </c>
      <c r="S233" s="18" t="n">
        <v>7.64222160013683E-007</v>
      </c>
      <c r="T233" s="16" t="n">
        <v>0.0343998935211588</v>
      </c>
      <c r="U233" s="18" t="n">
        <v>8.55435132688781E-006</v>
      </c>
      <c r="V233" s="18" t="n">
        <v>0.000263590438581853</v>
      </c>
      <c r="W233" s="6" t="s">
        <v>486</v>
      </c>
      <c r="X233" s="17" t="n">
        <v>100</v>
      </c>
      <c r="Y233" s="16" t="n">
        <v>0.757458847736626</v>
      </c>
      <c r="Z233" s="16" t="n">
        <f aca="false">(G233-E233)/SQRT(H233^2/D233+F233^2/C233)</f>
        <v>11.3749807257117</v>
      </c>
      <c r="AA233" s="24" t="n">
        <f aca="false">ABS(K233-Z233)</f>
        <v>0</v>
      </c>
    </row>
    <row r="234" customFormat="false" ht="15" hidden="false" customHeight="false" outlineLevel="0" collapsed="false">
      <c r="A234" s="17" t="n">
        <v>629</v>
      </c>
      <c r="B234" s="6" t="s">
        <v>404</v>
      </c>
      <c r="C234" s="6" t="n">
        <v>108</v>
      </c>
      <c r="D234" s="6" t="n">
        <v>540</v>
      </c>
      <c r="E234" s="16" t="n">
        <v>0.127988390555536</v>
      </c>
      <c r="F234" s="16" t="n">
        <v>0.0229543973244587</v>
      </c>
      <c r="G234" s="16" t="n">
        <v>0.162418828049192</v>
      </c>
      <c r="H234" s="16" t="n">
        <v>0.0479735913134843</v>
      </c>
      <c r="I234" s="23" t="n">
        <f aca="false">G234-E234</f>
        <v>0.0344304374936554</v>
      </c>
      <c r="J234" s="17" t="n">
        <f aca="false">100*(G234-E234)/E234</f>
        <v>26.9012191998113</v>
      </c>
      <c r="K234" s="17" t="n">
        <v>11.388129750147</v>
      </c>
      <c r="L234" s="17" t="n">
        <v>326.186454172976</v>
      </c>
      <c r="M234" s="18" t="n">
        <v>1.59941130146866E-025</v>
      </c>
      <c r="N234" s="18" t="n">
        <v>5.38519734677187E-025</v>
      </c>
      <c r="O234" s="6" t="str">
        <f aca="false">IF(N234&lt;0.05,"Yes","No")</f>
        <v>Yes</v>
      </c>
      <c r="P234" s="16" t="n">
        <v>0.767548988692571</v>
      </c>
      <c r="Q234" s="17" t="n">
        <v>53.1452087763097</v>
      </c>
      <c r="R234" s="18" t="n">
        <v>9.0833924277617E-013</v>
      </c>
      <c r="S234" s="18" t="n">
        <v>7.60704088290547E-007</v>
      </c>
      <c r="T234" s="16" t="n">
        <v>0.0344304374936554</v>
      </c>
      <c r="U234" s="18" t="n">
        <v>8.3257241938124E-006</v>
      </c>
      <c r="V234" s="18" t="n">
        <v>0.000263590438581853</v>
      </c>
      <c r="W234" s="6" t="s">
        <v>486</v>
      </c>
      <c r="X234" s="17" t="n">
        <v>100</v>
      </c>
      <c r="Y234" s="16" t="n">
        <v>0.757801783264746</v>
      </c>
      <c r="Z234" s="16" t="n">
        <f aca="false">(G234-E234)/SQRT(H234^2/D234+F234^2/C234)</f>
        <v>11.388129750147</v>
      </c>
      <c r="AA234" s="24" t="n">
        <f aca="false">ABS(K234-Z234)</f>
        <v>0</v>
      </c>
    </row>
    <row r="235" customFormat="false" ht="15" hidden="false" customHeight="false" outlineLevel="0" collapsed="false">
      <c r="A235" s="17" t="n">
        <v>630</v>
      </c>
      <c r="B235" s="6" t="s">
        <v>404</v>
      </c>
      <c r="C235" s="6" t="n">
        <v>108</v>
      </c>
      <c r="D235" s="6" t="n">
        <v>540</v>
      </c>
      <c r="E235" s="16" t="n">
        <v>0.12772446670742</v>
      </c>
      <c r="F235" s="16" t="n">
        <v>0.0229257034864491</v>
      </c>
      <c r="G235" s="16" t="n">
        <v>0.162160478408138</v>
      </c>
      <c r="H235" s="16" t="n">
        <v>0.0479973729301298</v>
      </c>
      <c r="I235" s="23" t="n">
        <f aca="false">G235-E235</f>
        <v>0.0344360117007184</v>
      </c>
      <c r="J235" s="17" t="n">
        <f aca="false">100*(G235-E235)/E235</f>
        <v>26.9611708613367</v>
      </c>
      <c r="K235" s="17" t="n">
        <v>11.3949379519798</v>
      </c>
      <c r="L235" s="17" t="n">
        <v>326.950080288825</v>
      </c>
      <c r="M235" s="18" t="n">
        <v>1.48321110845083E-025</v>
      </c>
      <c r="N235" s="18" t="n">
        <v>5.01001051262893E-025</v>
      </c>
      <c r="O235" s="6" t="str">
        <f aca="false">IF(N235&lt;0.05,"Yes","No")</f>
        <v>Yes</v>
      </c>
      <c r="P235" s="16" t="n">
        <v>0.767351047726945</v>
      </c>
      <c r="Q235" s="17" t="n">
        <v>53.1178013856095</v>
      </c>
      <c r="R235" s="18" t="n">
        <v>9.20125088214425E-013</v>
      </c>
      <c r="S235" s="18" t="n">
        <v>7.54066462429979E-007</v>
      </c>
      <c r="T235" s="16" t="n">
        <v>0.0344360117007184</v>
      </c>
      <c r="U235" s="18" t="n">
        <v>8.14613124045215E-006</v>
      </c>
      <c r="V235" s="18" t="n">
        <v>0.000263590438581853</v>
      </c>
      <c r="W235" s="6" t="s">
        <v>486</v>
      </c>
      <c r="X235" s="17" t="n">
        <v>100</v>
      </c>
      <c r="Y235" s="16" t="n">
        <v>0.75787037037037</v>
      </c>
      <c r="Z235" s="16" t="n">
        <f aca="false">(G235-E235)/SQRT(H235^2/D235+F235^2/C235)</f>
        <v>11.3949379519797</v>
      </c>
      <c r="AA235" s="24" t="n">
        <f aca="false">ABS(K235-Z235)</f>
        <v>0</v>
      </c>
    </row>
    <row r="236" customFormat="false" ht="15" hidden="false" customHeight="false" outlineLevel="0" collapsed="false">
      <c r="A236" s="17" t="n">
        <v>631</v>
      </c>
      <c r="B236" s="6" t="s">
        <v>404</v>
      </c>
      <c r="C236" s="6" t="n">
        <v>108</v>
      </c>
      <c r="D236" s="6" t="n">
        <v>540</v>
      </c>
      <c r="E236" s="16" t="n">
        <v>0.127396469935775</v>
      </c>
      <c r="F236" s="16" t="n">
        <v>0.0228848370033054</v>
      </c>
      <c r="G236" s="16" t="n">
        <v>0.161833025018374</v>
      </c>
      <c r="H236" s="16" t="n">
        <v>0.0480088097607699</v>
      </c>
      <c r="I236" s="23" t="n">
        <f aca="false">G236-E236</f>
        <v>0.0344365550825993</v>
      </c>
      <c r="J236" s="17" t="n">
        <f aca="false">100*(G236-E236)/E236</f>
        <v>27.0310120052463</v>
      </c>
      <c r="K236" s="17" t="n">
        <v>11.404675486442</v>
      </c>
      <c r="L236" s="17" t="n">
        <v>327.836807487666</v>
      </c>
      <c r="M236" s="18" t="n">
        <v>1.33848204507573E-025</v>
      </c>
      <c r="N236" s="18" t="n">
        <v>4.5504057875471E-025</v>
      </c>
      <c r="O236" s="6" t="str">
        <f aca="false">IF(N236&lt;0.05,"Yes","No")</f>
        <v>Yes</v>
      </c>
      <c r="P236" s="16" t="n">
        <v>0.767247450632904</v>
      </c>
      <c r="Q236" s="17" t="n">
        <v>53.103459896346</v>
      </c>
      <c r="R236" s="18" t="n">
        <v>9.26353327918744E-013</v>
      </c>
      <c r="S236" s="18" t="n">
        <v>7.55784851989326E-007</v>
      </c>
      <c r="T236" s="16" t="n">
        <v>0.0344365550825993</v>
      </c>
      <c r="U236" s="18" t="n">
        <v>7.96364526424639E-006</v>
      </c>
      <c r="V236" s="18" t="n">
        <v>0.000263590438581853</v>
      </c>
      <c r="W236" s="6" t="s">
        <v>486</v>
      </c>
      <c r="X236" s="17" t="n">
        <v>100</v>
      </c>
      <c r="Y236" s="16" t="n">
        <v>0.757990397805213</v>
      </c>
      <c r="Z236" s="16" t="n">
        <f aca="false">(G236-E236)/SQRT(H236^2/D236+F236^2/C236)</f>
        <v>11.404675486442</v>
      </c>
      <c r="AA236" s="24" t="n">
        <f aca="false">ABS(K236-Z236)</f>
        <v>0</v>
      </c>
    </row>
    <row r="237" customFormat="false" ht="15" hidden="false" customHeight="false" outlineLevel="0" collapsed="false">
      <c r="A237" s="17" t="n">
        <v>632</v>
      </c>
      <c r="B237" s="6" t="s">
        <v>404</v>
      </c>
      <c r="C237" s="6" t="n">
        <v>108</v>
      </c>
      <c r="D237" s="6" t="n">
        <v>540</v>
      </c>
      <c r="E237" s="16" t="n">
        <v>0.127033416733698</v>
      </c>
      <c r="F237" s="16" t="n">
        <v>0.0228260206693993</v>
      </c>
      <c r="G237" s="16" t="n">
        <v>0.161458901288333</v>
      </c>
      <c r="H237" s="16" t="n">
        <v>0.0480006041903482</v>
      </c>
      <c r="I237" s="23" t="n">
        <f aca="false">G237-E237</f>
        <v>0.0344254845546352</v>
      </c>
      <c r="J237" s="17" t="n">
        <f aca="false">100*(G237-E237)/E237</f>
        <v>27.099550212683</v>
      </c>
      <c r="K237" s="17" t="n">
        <v>11.4175215490132</v>
      </c>
      <c r="L237" s="17" t="n">
        <v>328.893553411122</v>
      </c>
      <c r="M237" s="18" t="n">
        <v>1.17219738186952E-025</v>
      </c>
      <c r="N237" s="18" t="n">
        <v>3.99803035601926E-025</v>
      </c>
      <c r="O237" s="6" t="str">
        <f aca="false">IF(N237&lt;0.05,"Yes","No")</f>
        <v>Yes</v>
      </c>
      <c r="P237" s="16" t="n">
        <v>0.767211282877514</v>
      </c>
      <c r="Q237" s="17" t="n">
        <v>53.0984534602155</v>
      </c>
      <c r="R237" s="18" t="n">
        <v>9.28537479013003E-013</v>
      </c>
      <c r="S237" s="18" t="n">
        <v>7.57145012543298E-007</v>
      </c>
      <c r="T237" s="16" t="n">
        <v>0.0344254845546352</v>
      </c>
      <c r="U237" s="18" t="n">
        <v>7.76605385957377E-006</v>
      </c>
      <c r="V237" s="18" t="n">
        <v>0.000263590438581853</v>
      </c>
      <c r="W237" s="6" t="s">
        <v>486</v>
      </c>
      <c r="X237" s="17" t="n">
        <v>100</v>
      </c>
      <c r="Y237" s="16" t="n">
        <v>0.758333333333333</v>
      </c>
      <c r="Z237" s="16" t="n">
        <f aca="false">(G237-E237)/SQRT(H237^2/D237+F237^2/C237)</f>
        <v>11.4175215490132</v>
      </c>
      <c r="AA237" s="24" t="n">
        <f aca="false">ABS(K237-Z237)</f>
        <v>0</v>
      </c>
    </row>
    <row r="238" customFormat="false" ht="15" hidden="false" customHeight="false" outlineLevel="0" collapsed="false">
      <c r="A238" s="17" t="n">
        <v>633</v>
      </c>
      <c r="B238" s="6" t="s">
        <v>404</v>
      </c>
      <c r="C238" s="6" t="n">
        <v>108</v>
      </c>
      <c r="D238" s="6" t="n">
        <v>540</v>
      </c>
      <c r="E238" s="16" t="n">
        <v>0.126640491394533</v>
      </c>
      <c r="F238" s="16" t="n">
        <v>0.0227431178466721</v>
      </c>
      <c r="G238" s="16" t="n">
        <v>0.161028454273387</v>
      </c>
      <c r="H238" s="16" t="n">
        <v>0.0479637451161737</v>
      </c>
      <c r="I238" s="23" t="n">
        <f aca="false">G238-E238</f>
        <v>0.0343879628788542</v>
      </c>
      <c r="J238" s="17" t="n">
        <f aca="false">100*(G238-E238)/E238</f>
        <v>27.1540030366138</v>
      </c>
      <c r="K238" s="17" t="n">
        <v>11.431217110334</v>
      </c>
      <c r="L238" s="17" t="n">
        <v>330.160898835403</v>
      </c>
      <c r="M238" s="18" t="n">
        <v>1.01386052516991E-025</v>
      </c>
      <c r="N238" s="18" t="n">
        <v>3.47491184891025E-025</v>
      </c>
      <c r="O238" s="6" t="str">
        <f aca="false">IF(N238&lt;0.05,"Yes","No")</f>
        <v>Yes</v>
      </c>
      <c r="P238" s="16" t="n">
        <v>0.767058339166744</v>
      </c>
      <c r="Q238" s="17" t="n">
        <v>53.0772851973894</v>
      </c>
      <c r="R238" s="18" t="n">
        <v>9.37829807823979E-013</v>
      </c>
      <c r="S238" s="18" t="n">
        <v>7.29505634087319E-007</v>
      </c>
      <c r="T238" s="16" t="n">
        <v>0.0343879628788542</v>
      </c>
      <c r="U238" s="18" t="n">
        <v>7.57648187552741E-006</v>
      </c>
      <c r="V238" s="18" t="n">
        <v>0.000263590438581853</v>
      </c>
      <c r="W238" s="6" t="s">
        <v>486</v>
      </c>
      <c r="X238" s="17" t="n">
        <v>100</v>
      </c>
      <c r="Y238" s="16" t="n">
        <v>0.758556241426612</v>
      </c>
      <c r="Z238" s="16" t="n">
        <f aca="false">(G238-E238)/SQRT(H238^2/D238+F238^2/C238)</f>
        <v>11.431217110334</v>
      </c>
      <c r="AA238" s="24" t="n">
        <f aca="false">ABS(K238-Z238)</f>
        <v>0</v>
      </c>
    </row>
    <row r="239" customFormat="false" ht="15" hidden="false" customHeight="false" outlineLevel="0" collapsed="false">
      <c r="A239" s="17" t="n">
        <v>634</v>
      </c>
      <c r="B239" s="6" t="s">
        <v>404</v>
      </c>
      <c r="C239" s="6" t="n">
        <v>108</v>
      </c>
      <c r="D239" s="6" t="n">
        <v>540</v>
      </c>
      <c r="E239" s="16" t="n">
        <v>0.126141816239666</v>
      </c>
      <c r="F239" s="16" t="n">
        <v>0.0226277096813709</v>
      </c>
      <c r="G239" s="16" t="n">
        <v>0.160439716141533</v>
      </c>
      <c r="H239" s="16" t="n">
        <v>0.0478868556958976</v>
      </c>
      <c r="I239" s="23" t="n">
        <f aca="false">G239-E239</f>
        <v>0.0342978999018669</v>
      </c>
      <c r="J239" s="17" t="n">
        <f aca="false">100*(G239-E239)/E239</f>
        <v>27.1899524870498</v>
      </c>
      <c r="K239" s="17" t="n">
        <v>11.4406195977909</v>
      </c>
      <c r="L239" s="17" t="n">
        <v>331.70570834391</v>
      </c>
      <c r="M239" s="18" t="n">
        <v>9.02137868620534E-026</v>
      </c>
      <c r="N239" s="18" t="n">
        <v>3.10719944585531E-025</v>
      </c>
      <c r="O239" s="6" t="str">
        <f aca="false">IF(N239&lt;0.05,"Yes","No")</f>
        <v>Yes</v>
      </c>
      <c r="P239" s="16" t="n">
        <v>0.766391458029466</v>
      </c>
      <c r="Q239" s="17" t="n">
        <v>52.9850344473498</v>
      </c>
      <c r="R239" s="18" t="n">
        <v>9.79427692841934E-013</v>
      </c>
      <c r="S239" s="18" t="n">
        <v>7.11738503675803E-007</v>
      </c>
      <c r="T239" s="16" t="n">
        <v>0.0342978999018669</v>
      </c>
      <c r="U239" s="18" t="n">
        <v>7.48258703217803E-006</v>
      </c>
      <c r="V239" s="18" t="n">
        <v>0.000263590438581853</v>
      </c>
      <c r="W239" s="6" t="s">
        <v>486</v>
      </c>
      <c r="X239" s="17" t="n">
        <v>100</v>
      </c>
      <c r="Y239" s="16" t="n">
        <v>0.758796296296296</v>
      </c>
      <c r="Z239" s="16" t="n">
        <f aca="false">(G239-E239)/SQRT(H239^2/D239+F239^2/C239)</f>
        <v>11.4406195977909</v>
      </c>
      <c r="AA239" s="24" t="n">
        <f aca="false">ABS(K239-Z239)</f>
        <v>0</v>
      </c>
    </row>
    <row r="240" customFormat="false" ht="15" hidden="false" customHeight="false" outlineLevel="0" collapsed="false">
      <c r="A240" s="17" t="n">
        <v>635</v>
      </c>
      <c r="B240" s="6" t="s">
        <v>404</v>
      </c>
      <c r="C240" s="6" t="n">
        <v>108</v>
      </c>
      <c r="D240" s="6" t="n">
        <v>540</v>
      </c>
      <c r="E240" s="16" t="n">
        <v>0.125496083801543</v>
      </c>
      <c r="F240" s="16" t="n">
        <v>0.0224780697917693</v>
      </c>
      <c r="G240" s="16" t="n">
        <v>0.159677641700815</v>
      </c>
      <c r="H240" s="16" t="n">
        <v>0.047768177862443</v>
      </c>
      <c r="I240" s="23" t="n">
        <f aca="false">G240-E240</f>
        <v>0.034181557899272</v>
      </c>
      <c r="J240" s="17" t="n">
        <f aca="false">100*(G240-E240)/E240</f>
        <v>27.2371510439528</v>
      </c>
      <c r="K240" s="17" t="n">
        <v>11.455161659802</v>
      </c>
      <c r="L240" s="17" t="n">
        <v>333.557973608164</v>
      </c>
      <c r="M240" s="18" t="n">
        <v>7.6340678017537E-026</v>
      </c>
      <c r="N240" s="18" t="n">
        <v>2.65549278998088E-025</v>
      </c>
      <c r="O240" s="6" t="str">
        <f aca="false">IF(N240&lt;0.05,"Yes","No")</f>
        <v>Yes</v>
      </c>
      <c r="P240" s="16" t="n">
        <v>0.765823849855601</v>
      </c>
      <c r="Q240" s="17" t="n">
        <v>52.9065794977597</v>
      </c>
      <c r="R240" s="18" t="n">
        <v>1.01625903673188E-012</v>
      </c>
      <c r="S240" s="18" t="n">
        <v>7.203324863366E-007</v>
      </c>
      <c r="T240" s="16" t="n">
        <v>0.0341815578992721</v>
      </c>
      <c r="U240" s="18" t="n">
        <v>7.37291683690784E-006</v>
      </c>
      <c r="V240" s="18" t="n">
        <v>0.000263590438581853</v>
      </c>
      <c r="W240" s="6" t="s">
        <v>486</v>
      </c>
      <c r="X240" s="17" t="n">
        <v>100</v>
      </c>
      <c r="Y240" s="16" t="n">
        <v>0.758659122085048</v>
      </c>
      <c r="Z240" s="16" t="n">
        <f aca="false">(G240-E240)/SQRT(H240^2/D240+F240^2/C240)</f>
        <v>11.455161659802</v>
      </c>
      <c r="AA240" s="24" t="n">
        <f aca="false">ABS(K240-Z240)</f>
        <v>0</v>
      </c>
    </row>
    <row r="241" customFormat="false" ht="15" hidden="false" customHeight="false" outlineLevel="0" collapsed="false">
      <c r="A241" s="17" t="n">
        <v>636</v>
      </c>
      <c r="B241" s="6" t="s">
        <v>404</v>
      </c>
      <c r="C241" s="6" t="n">
        <v>108</v>
      </c>
      <c r="D241" s="6" t="n">
        <v>540</v>
      </c>
      <c r="E241" s="16" t="n">
        <v>0.124712160547022</v>
      </c>
      <c r="F241" s="16" t="n">
        <v>0.0222899981798368</v>
      </c>
      <c r="G241" s="16" t="n">
        <v>0.158753793107139</v>
      </c>
      <c r="H241" s="16" t="n">
        <v>0.0476048119280706</v>
      </c>
      <c r="I241" s="23" t="n">
        <f aca="false">G241-E241</f>
        <v>0.0340416325601163</v>
      </c>
      <c r="J241" s="17" t="n">
        <f aca="false">100*(G241-E241)/E241</f>
        <v>27.2961613452932</v>
      </c>
      <c r="K241" s="17" t="n">
        <v>11.4773182113065</v>
      </c>
      <c r="L241" s="17" t="n">
        <v>335.791222617158</v>
      </c>
      <c r="M241" s="18" t="n">
        <v>6.00669026399843E-026</v>
      </c>
      <c r="N241" s="18" t="n">
        <v>2.10334270744345E-025</v>
      </c>
      <c r="O241" s="6" t="str">
        <f aca="false">IF(N241&lt;0.05,"Yes","No")</f>
        <v>Yes</v>
      </c>
      <c r="P241" s="16" t="n">
        <v>0.765465819842891</v>
      </c>
      <c r="Q241" s="17" t="n">
        <v>52.8571223921432</v>
      </c>
      <c r="R241" s="18" t="n">
        <v>1.04018831855815E-012</v>
      </c>
      <c r="S241" s="18" t="n">
        <v>7.66250079150633E-007</v>
      </c>
      <c r="T241" s="16" t="n">
        <v>0.0340416325601164</v>
      </c>
      <c r="U241" s="18" t="n">
        <v>7.23594038933565E-006</v>
      </c>
      <c r="V241" s="18" t="n">
        <v>0.000263590438581853</v>
      </c>
      <c r="W241" s="6" t="s">
        <v>486</v>
      </c>
      <c r="X241" s="17" t="n">
        <v>100</v>
      </c>
      <c r="Y241" s="16" t="n">
        <v>0.758847736625514</v>
      </c>
      <c r="Z241" s="16" t="n">
        <f aca="false">(G241-E241)/SQRT(H241^2/D241+F241^2/C241)</f>
        <v>11.4773182113065</v>
      </c>
      <c r="AA241" s="24" t="n">
        <f aca="false">ABS(K241-Z241)</f>
        <v>0</v>
      </c>
    </row>
    <row r="242" customFormat="false" ht="15" hidden="false" customHeight="false" outlineLevel="0" collapsed="false">
      <c r="A242" s="17" t="n">
        <v>637</v>
      </c>
      <c r="B242" s="6" t="s">
        <v>404</v>
      </c>
      <c r="C242" s="6" t="n">
        <v>108</v>
      </c>
      <c r="D242" s="6" t="n">
        <v>540</v>
      </c>
      <c r="E242" s="16" t="n">
        <v>0.123826750036743</v>
      </c>
      <c r="F242" s="16" t="n">
        <v>0.0220607944734369</v>
      </c>
      <c r="G242" s="16" t="n">
        <v>0.157694916013214</v>
      </c>
      <c r="H242" s="16" t="n">
        <v>0.0473942486613857</v>
      </c>
      <c r="I242" s="23" t="n">
        <f aca="false">G242-E242</f>
        <v>0.0338681659764714</v>
      </c>
      <c r="J242" s="17" t="n">
        <f aca="false">100*(G242-E242)/E242</f>
        <v>27.3512516208507</v>
      </c>
      <c r="K242" s="17" t="n">
        <v>11.5049257111811</v>
      </c>
      <c r="L242" s="17" t="n">
        <v>338.460320675571</v>
      </c>
      <c r="M242" s="18" t="n">
        <v>4.46663276380692E-026</v>
      </c>
      <c r="N242" s="18" t="n">
        <v>1.57720931710224E-025</v>
      </c>
      <c r="O242" s="6" t="str">
        <f aca="false">IF(N242&lt;0.05,"Yes","No")</f>
        <v>Yes</v>
      </c>
      <c r="P242" s="16" t="n">
        <v>0.765135997500794</v>
      </c>
      <c r="Q242" s="17" t="n">
        <v>52.8115822684555</v>
      </c>
      <c r="R242" s="18" t="n">
        <v>1.06272228460236E-012</v>
      </c>
      <c r="S242" s="18" t="n">
        <v>7.90933615932748E-007</v>
      </c>
      <c r="T242" s="16" t="n">
        <v>0.0338681659764714</v>
      </c>
      <c r="U242" s="18" t="n">
        <v>7.10959259587987E-006</v>
      </c>
      <c r="V242" s="18" t="n">
        <v>0.000263590438581853</v>
      </c>
      <c r="W242" s="6" t="s">
        <v>486</v>
      </c>
      <c r="X242" s="17" t="n">
        <v>100</v>
      </c>
      <c r="Y242" s="16" t="n">
        <v>0.759207818930041</v>
      </c>
      <c r="Z242" s="16" t="n">
        <f aca="false">(G242-E242)/SQRT(H242^2/D242+F242^2/C242)</f>
        <v>11.5049257111811</v>
      </c>
      <c r="AA242" s="24" t="n">
        <f aca="false">ABS(K242-Z242)</f>
        <v>0</v>
      </c>
    </row>
    <row r="243" customFormat="false" ht="15" hidden="false" customHeight="false" outlineLevel="0" collapsed="false">
      <c r="A243" s="17" t="n">
        <v>638</v>
      </c>
      <c r="B243" s="6" t="s">
        <v>404</v>
      </c>
      <c r="C243" s="6" t="n">
        <v>108</v>
      </c>
      <c r="D243" s="6" t="n">
        <v>540</v>
      </c>
      <c r="E243" s="16" t="n">
        <v>0.122859389486688</v>
      </c>
      <c r="F243" s="16" t="n">
        <v>0.0217969171697873</v>
      </c>
      <c r="G243" s="16" t="n">
        <v>0.156491291219438</v>
      </c>
      <c r="H243" s="16" t="n">
        <v>0.0471332677251669</v>
      </c>
      <c r="I243" s="23" t="n">
        <f aca="false">G243-E243</f>
        <v>0.0336319017327494</v>
      </c>
      <c r="J243" s="17" t="n">
        <f aca="false">100*(G243-E243)/E243</f>
        <v>27.3743031552289</v>
      </c>
      <c r="K243" s="17" t="n">
        <v>11.5267695111892</v>
      </c>
      <c r="L243" s="17" t="n">
        <v>341.429429464981</v>
      </c>
      <c r="M243" s="18" t="n">
        <v>3.45820267554073E-026</v>
      </c>
      <c r="N243" s="18" t="n">
        <v>1.22938812543335E-025</v>
      </c>
      <c r="O243" s="6" t="str">
        <f aca="false">IF(N243&lt;0.05,"Yes","No")</f>
        <v>Yes</v>
      </c>
      <c r="P243" s="16" t="n">
        <v>0.764209387614471</v>
      </c>
      <c r="Q243" s="17" t="n">
        <v>52.6837459025037</v>
      </c>
      <c r="R243" s="18" t="n">
        <v>1.12863075523383E-012</v>
      </c>
      <c r="S243" s="18" t="n">
        <v>7.94728590149563E-007</v>
      </c>
      <c r="T243" s="16" t="n">
        <v>0.0336319017327495</v>
      </c>
      <c r="U243" s="18" t="n">
        <v>7.07954464665676E-006</v>
      </c>
      <c r="V243" s="18" t="n">
        <v>0.000263590438581853</v>
      </c>
      <c r="W243" s="6" t="s">
        <v>486</v>
      </c>
      <c r="X243" s="17" t="n">
        <v>100</v>
      </c>
      <c r="Y243" s="16" t="n">
        <v>0.759465020576132</v>
      </c>
      <c r="Z243" s="16" t="n">
        <f aca="false">(G243-E243)/SQRT(H243^2/D243+F243^2/C243)</f>
        <v>11.5267695111892</v>
      </c>
      <c r="AA243" s="24" t="n">
        <f aca="false">ABS(K243-Z243)</f>
        <v>0</v>
      </c>
    </row>
    <row r="244" customFormat="false" ht="15" hidden="false" customHeight="false" outlineLevel="0" collapsed="false">
      <c r="A244" s="17" t="n">
        <v>639</v>
      </c>
      <c r="B244" s="6" t="s">
        <v>404</v>
      </c>
      <c r="C244" s="6" t="n">
        <v>108</v>
      </c>
      <c r="D244" s="6" t="n">
        <v>540</v>
      </c>
      <c r="E244" s="16" t="n">
        <v>0.121804511105573</v>
      </c>
      <c r="F244" s="16" t="n">
        <v>0.0215061686580424</v>
      </c>
      <c r="G244" s="16" t="n">
        <v>0.155161653652235</v>
      </c>
      <c r="H244" s="16" t="n">
        <v>0.0468291685535537</v>
      </c>
      <c r="I244" s="23" t="n">
        <f aca="false">G244-E244</f>
        <v>0.0333571425466626</v>
      </c>
      <c r="J244" s="17" t="n">
        <f aca="false">100*(G244-E244)/E244</f>
        <v>27.3858022530468</v>
      </c>
      <c r="K244" s="17" t="n">
        <v>11.5481372129096</v>
      </c>
      <c r="L244" s="17" t="n">
        <v>344.629565164248</v>
      </c>
      <c r="M244" s="18" t="n">
        <v>2.67298485286032E-026</v>
      </c>
      <c r="N244" s="18" t="n">
        <v>9.59989944591373E-026</v>
      </c>
      <c r="O244" s="6" t="str">
        <f aca="false">IF(N244&lt;0.05,"Yes","No")</f>
        <v>Yes</v>
      </c>
      <c r="P244" s="16" t="n">
        <v>0.76310289277296</v>
      </c>
      <c r="Q244" s="17" t="n">
        <v>52.5312952992709</v>
      </c>
      <c r="R244" s="18" t="n">
        <v>1.21261591832649E-012</v>
      </c>
      <c r="S244" s="18" t="n">
        <v>8.29306070817492E-007</v>
      </c>
      <c r="T244" s="16" t="n">
        <v>0.0333571425466626</v>
      </c>
      <c r="U244" s="18" t="n">
        <v>7.08562424183157E-006</v>
      </c>
      <c r="V244" s="18" t="n">
        <v>0.000263590438581853</v>
      </c>
      <c r="W244" s="6" t="s">
        <v>486</v>
      </c>
      <c r="X244" s="17" t="n">
        <v>100</v>
      </c>
      <c r="Y244" s="16" t="n">
        <v>0.759619341563786</v>
      </c>
      <c r="Z244" s="16" t="n">
        <f aca="false">(G244-E244)/SQRT(H244^2/D244+F244^2/C244)</f>
        <v>11.5481372129096</v>
      </c>
      <c r="AA244" s="24" t="n">
        <f aca="false">ABS(K244-Z244)</f>
        <v>0</v>
      </c>
    </row>
    <row r="245" customFormat="false" ht="15" hidden="false" customHeight="false" outlineLevel="0" collapsed="false">
      <c r="A245" s="17" t="n">
        <v>640</v>
      </c>
      <c r="B245" s="6" t="s">
        <v>404</v>
      </c>
      <c r="C245" s="6" t="n">
        <v>108</v>
      </c>
      <c r="D245" s="6" t="n">
        <v>540</v>
      </c>
      <c r="E245" s="16" t="n">
        <v>0.120665707246021</v>
      </c>
      <c r="F245" s="16" t="n">
        <v>0.0211937807270646</v>
      </c>
      <c r="G245" s="16" t="n">
        <v>0.153724212158057</v>
      </c>
      <c r="H245" s="16" t="n">
        <v>0.0464884932128241</v>
      </c>
      <c r="I245" s="23" t="n">
        <f aca="false">G245-E245</f>
        <v>0.0330585049120364</v>
      </c>
      <c r="J245" s="17" t="n">
        <f aca="false">100*(G245-E245)/E245</f>
        <v>27.3967688637788</v>
      </c>
      <c r="K245" s="17" t="n">
        <v>11.5719226642866</v>
      </c>
      <c r="L245" s="17" t="n">
        <v>348.033461781179</v>
      </c>
      <c r="M245" s="18" t="n">
        <v>2.01468121279888E-026</v>
      </c>
      <c r="N245" s="18" t="n">
        <v>7.29800901394904E-026</v>
      </c>
      <c r="O245" s="6" t="str">
        <f aca="false">IF(N245&lt;0.05,"Yes","No")</f>
        <v>Yes</v>
      </c>
      <c r="P245" s="16" t="n">
        <v>0.762035995251015</v>
      </c>
      <c r="Q245" s="17" t="n">
        <v>52.3845095104258</v>
      </c>
      <c r="R245" s="18" t="n">
        <v>1.29940426658816E-012</v>
      </c>
      <c r="S245" s="18" t="n">
        <v>8.49731764875816E-007</v>
      </c>
      <c r="T245" s="16" t="n">
        <v>0.0330585049120364</v>
      </c>
      <c r="U245" s="18" t="n">
        <v>7.10479131575704E-006</v>
      </c>
      <c r="V245" s="18" t="n">
        <v>0.000263590438581853</v>
      </c>
      <c r="W245" s="6" t="s">
        <v>486</v>
      </c>
      <c r="X245" s="17" t="n">
        <v>100</v>
      </c>
      <c r="Y245" s="16" t="n">
        <v>0.759876543209877</v>
      </c>
      <c r="Z245" s="16" t="n">
        <f aca="false">(G245-E245)/SQRT(H245^2/D245+F245^2/C245)</f>
        <v>11.5719226642866</v>
      </c>
      <c r="AA245" s="24" t="n">
        <f aca="false">ABS(K245-Z245)</f>
        <v>0</v>
      </c>
    </row>
    <row r="246" customFormat="false" ht="15" hidden="false" customHeight="false" outlineLevel="0" collapsed="false">
      <c r="A246" s="17" t="n">
        <v>641</v>
      </c>
      <c r="B246" s="6" t="s">
        <v>404</v>
      </c>
      <c r="C246" s="6" t="n">
        <v>108</v>
      </c>
      <c r="D246" s="6" t="n">
        <v>540</v>
      </c>
      <c r="E246" s="16" t="n">
        <v>0.119461703010731</v>
      </c>
      <c r="F246" s="16" t="n">
        <v>0.0208608991803256</v>
      </c>
      <c r="G246" s="16" t="n">
        <v>0.152191724172897</v>
      </c>
      <c r="H246" s="16" t="n">
        <v>0.0461150320440055</v>
      </c>
      <c r="I246" s="23" t="n">
        <f aca="false">G246-E246</f>
        <v>0.0327300211621655</v>
      </c>
      <c r="J246" s="17" t="n">
        <f aca="false">100*(G246-E246)/E246</f>
        <v>27.3979194480639</v>
      </c>
      <c r="K246" s="17" t="n">
        <v>11.5953442672675</v>
      </c>
      <c r="L246" s="17" t="n">
        <v>351.673855924379</v>
      </c>
      <c r="M246" s="18" t="n">
        <v>1.51462418789891E-026</v>
      </c>
      <c r="N246" s="18" t="n">
        <v>5.53430507613148E-026</v>
      </c>
      <c r="O246" s="6" t="str">
        <f aca="false">IF(N246&lt;0.05,"Yes","No")</f>
        <v>Yes</v>
      </c>
      <c r="P246" s="16" t="n">
        <v>0.760806402077995</v>
      </c>
      <c r="Q246" s="17" t="n">
        <v>52.2155944734781</v>
      </c>
      <c r="R246" s="18" t="n">
        <v>1.40702194484822E-012</v>
      </c>
      <c r="S246" s="18" t="n">
        <v>8.94680962829059E-007</v>
      </c>
      <c r="T246" s="16" t="n">
        <v>0.0327300211621655</v>
      </c>
      <c r="U246" s="18" t="n">
        <v>7.18639812477946E-006</v>
      </c>
      <c r="V246" s="18" t="n">
        <v>0.000263590438581853</v>
      </c>
      <c r="W246" s="6" t="s">
        <v>486</v>
      </c>
      <c r="X246" s="17" t="n">
        <v>100</v>
      </c>
      <c r="Y246" s="16" t="n">
        <v>0.759859396433471</v>
      </c>
      <c r="Z246" s="16" t="n">
        <f aca="false">(G246-E246)/SQRT(H246^2/D246+F246^2/C246)</f>
        <v>11.5953442672675</v>
      </c>
      <c r="AA246" s="24" t="n">
        <f aca="false">ABS(K246-Z246)</f>
        <v>0</v>
      </c>
    </row>
    <row r="247" customFormat="false" ht="15" hidden="false" customHeight="false" outlineLevel="0" collapsed="false">
      <c r="A247" s="17" t="n">
        <v>642</v>
      </c>
      <c r="B247" s="6" t="s">
        <v>404</v>
      </c>
      <c r="C247" s="6" t="n">
        <v>108</v>
      </c>
      <c r="D247" s="6" t="n">
        <v>540</v>
      </c>
      <c r="E247" s="16" t="n">
        <v>0.118245575439047</v>
      </c>
      <c r="F247" s="16" t="n">
        <v>0.0205248445928333</v>
      </c>
      <c r="G247" s="16" t="n">
        <v>0.150625757141798</v>
      </c>
      <c r="H247" s="16" t="n">
        <v>0.045721846216549</v>
      </c>
      <c r="I247" s="23" t="n">
        <f aca="false">G247-E247</f>
        <v>0.0323801817027507</v>
      </c>
      <c r="J247" s="17" t="n">
        <f aca="false">100*(G247-E247)/E247</f>
        <v>27.3838421289953</v>
      </c>
      <c r="K247" s="17" t="n">
        <v>11.6148951603919</v>
      </c>
      <c r="L247" s="17" t="n">
        <v>355.307560230826</v>
      </c>
      <c r="M247" s="18" t="n">
        <v>1.17705762866338E-026</v>
      </c>
      <c r="N247" s="18" t="n">
        <v>4.34621806295563E-026</v>
      </c>
      <c r="O247" s="6" t="str">
        <f aca="false">IF(N247&lt;0.05,"Yes","No")</f>
        <v>Yes</v>
      </c>
      <c r="P247" s="16" t="n">
        <v>0.759372945993329</v>
      </c>
      <c r="Q247" s="17" t="n">
        <v>52.0190181851819</v>
      </c>
      <c r="R247" s="18" t="n">
        <v>1.54358082267837E-012</v>
      </c>
      <c r="S247" s="18" t="n">
        <v>8.88298630791608E-007</v>
      </c>
      <c r="T247" s="16" t="n">
        <v>0.0323801817027507</v>
      </c>
      <c r="U247" s="18" t="n">
        <v>7.30757880284478E-006</v>
      </c>
      <c r="V247" s="18" t="n">
        <v>0.000263590438581853</v>
      </c>
      <c r="W247" s="6" t="s">
        <v>486</v>
      </c>
      <c r="X247" s="17" t="n">
        <v>100</v>
      </c>
      <c r="Y247" s="16" t="n">
        <v>0.759756515775034</v>
      </c>
      <c r="Z247" s="16" t="n">
        <f aca="false">(G247-E247)/SQRT(H247^2/D247+F247^2/C247)</f>
        <v>11.6148951603919</v>
      </c>
      <c r="AA247" s="24" t="n">
        <f aca="false">ABS(K247-Z247)</f>
        <v>0</v>
      </c>
    </row>
    <row r="248" customFormat="false" ht="15" hidden="false" customHeight="false" outlineLevel="0" collapsed="false">
      <c r="A248" s="17" t="n">
        <v>643</v>
      </c>
      <c r="B248" s="6" t="s">
        <v>404</v>
      </c>
      <c r="C248" s="6" t="n">
        <v>108</v>
      </c>
      <c r="D248" s="6" t="n">
        <v>540</v>
      </c>
      <c r="E248" s="16" t="n">
        <v>0.117031429169907</v>
      </c>
      <c r="F248" s="16" t="n">
        <v>0.0201882113535121</v>
      </c>
      <c r="G248" s="16" t="n">
        <v>0.149048371626823</v>
      </c>
      <c r="H248" s="16" t="n">
        <v>0.0453135903850941</v>
      </c>
      <c r="I248" s="23" t="n">
        <f aca="false">G248-E248</f>
        <v>0.0320169424569165</v>
      </c>
      <c r="J248" s="17" t="n">
        <f aca="false">100*(G248-E248)/E248</f>
        <v>27.3575591480082</v>
      </c>
      <c r="K248" s="17" t="n">
        <v>11.6320033584046</v>
      </c>
      <c r="L248" s="17" t="n">
        <v>358.922182787771</v>
      </c>
      <c r="M248" s="18" t="n">
        <v>9.34707255577601E-027</v>
      </c>
      <c r="N248" s="18" t="n">
        <v>3.48195025526337E-026</v>
      </c>
      <c r="O248" s="6" t="str">
        <f aca="false">IF(N248&lt;0.05,"Yes","No")</f>
        <v>Yes</v>
      </c>
      <c r="P248" s="16" t="n">
        <v>0.757838194476221</v>
      </c>
      <c r="Q248" s="17" t="n">
        <v>51.8089617435863</v>
      </c>
      <c r="R248" s="18" t="n">
        <v>1.70424491799592E-012</v>
      </c>
      <c r="S248" s="18" t="n">
        <v>9.07770051756265E-007</v>
      </c>
      <c r="T248" s="16" t="n">
        <v>0.0320169424569166</v>
      </c>
      <c r="U248" s="18" t="n">
        <v>7.46577109935851E-006</v>
      </c>
      <c r="V248" s="18" t="n">
        <v>0.000263590438581853</v>
      </c>
      <c r="W248" s="6" t="s">
        <v>486</v>
      </c>
      <c r="X248" s="17" t="n">
        <v>100</v>
      </c>
      <c r="Y248" s="16" t="n">
        <v>0.75968792866941</v>
      </c>
      <c r="Z248" s="16" t="n">
        <f aca="false">(G248-E248)/SQRT(H248^2/D248+F248^2/C248)</f>
        <v>11.6320033584046</v>
      </c>
      <c r="AA248" s="24" t="n">
        <f aca="false">ABS(K248-Z248)</f>
        <v>0</v>
      </c>
    </row>
    <row r="249" customFormat="false" ht="15" hidden="false" customHeight="false" outlineLevel="0" collapsed="false">
      <c r="A249" s="17" t="n">
        <v>644</v>
      </c>
      <c r="B249" s="6" t="s">
        <v>404</v>
      </c>
      <c r="C249" s="6" t="n">
        <v>108</v>
      </c>
      <c r="D249" s="6" t="n">
        <v>540</v>
      </c>
      <c r="E249" s="16" t="n">
        <v>0.115812481829414</v>
      </c>
      <c r="F249" s="16" t="n">
        <v>0.0198505928703366</v>
      </c>
      <c r="G249" s="16" t="n">
        <v>0.147462623911323</v>
      </c>
      <c r="H249" s="16" t="n">
        <v>0.0448948484705144</v>
      </c>
      <c r="I249" s="23" t="n">
        <f aca="false">G249-E249</f>
        <v>0.0316501420819098</v>
      </c>
      <c r="J249" s="17" t="n">
        <f aca="false">100*(G249-E249)/E249</f>
        <v>27.3287832036351</v>
      </c>
      <c r="K249" s="17" t="n">
        <v>11.6497340897442</v>
      </c>
      <c r="L249" s="17" t="n">
        <v>362.575014615956</v>
      </c>
      <c r="M249" s="18" t="n">
        <v>7.38030227295779E-027</v>
      </c>
      <c r="N249" s="18" t="n">
        <v>2.77388462888807E-026</v>
      </c>
      <c r="O249" s="6" t="str">
        <f aca="false">IF(N249&lt;0.05,"Yes","No")</f>
        <v>Yes</v>
      </c>
      <c r="P249" s="16" t="n">
        <v>0.75635933266315</v>
      </c>
      <c r="Q249" s="17" t="n">
        <v>51.6069567816886</v>
      </c>
      <c r="R249" s="18" t="n">
        <v>1.87456911211048E-012</v>
      </c>
      <c r="S249" s="18" t="n">
        <v>9.20852475317355E-007</v>
      </c>
      <c r="T249" s="16" t="n">
        <v>0.0316501420819098</v>
      </c>
      <c r="U249" s="18" t="n">
        <v>7.65984770331506E-006</v>
      </c>
      <c r="V249" s="18" t="n">
        <v>0.000263590438581853</v>
      </c>
      <c r="W249" s="6" t="s">
        <v>486</v>
      </c>
      <c r="X249" s="17" t="n">
        <v>100</v>
      </c>
      <c r="Y249" s="16" t="n">
        <v>0.759790809327846</v>
      </c>
      <c r="Z249" s="16" t="n">
        <f aca="false">(G249-E249)/SQRT(H249^2/D249+F249^2/C249)</f>
        <v>11.6497340897442</v>
      </c>
      <c r="AA249" s="24" t="n">
        <f aca="false">ABS(K249-Z249)</f>
        <v>0</v>
      </c>
    </row>
    <row r="250" customFormat="false" ht="15" hidden="false" customHeight="false" outlineLevel="0" collapsed="false">
      <c r="A250" s="17" t="n">
        <v>645</v>
      </c>
      <c r="B250" s="6" t="s">
        <v>404</v>
      </c>
      <c r="C250" s="6" t="n">
        <v>108</v>
      </c>
      <c r="D250" s="6" t="n">
        <v>540</v>
      </c>
      <c r="E250" s="16" t="n">
        <v>0.114558949583659</v>
      </c>
      <c r="F250" s="16" t="n">
        <v>0.0195209960072183</v>
      </c>
      <c r="G250" s="16" t="n">
        <v>0.145856956544298</v>
      </c>
      <c r="H250" s="16" t="n">
        <v>0.0444829058722785</v>
      </c>
      <c r="I250" s="23" t="n">
        <f aca="false">G250-E250</f>
        <v>0.0312980069606392</v>
      </c>
      <c r="J250" s="17" t="n">
        <f aca="false">100*(G250-E250)/E250</f>
        <v>27.3204381450646</v>
      </c>
      <c r="K250" s="17" t="n">
        <v>11.6699700103777</v>
      </c>
      <c r="L250" s="17" t="n">
        <v>366.231902540233</v>
      </c>
      <c r="M250" s="18" t="n">
        <v>5.70570250833604E-027</v>
      </c>
      <c r="N250" s="18" t="n">
        <v>2.1677542441255E-026</v>
      </c>
      <c r="O250" s="6" t="str">
        <f aca="false">IF(N250&lt;0.05,"Yes","No")</f>
        <v>Yes</v>
      </c>
      <c r="P250" s="16" t="n">
        <v>0.755081392619574</v>
      </c>
      <c r="Q250" s="17" t="n">
        <v>51.4327145164239</v>
      </c>
      <c r="R250" s="18" t="n">
        <v>2.03515358844148E-012</v>
      </c>
      <c r="S250" s="18" t="n">
        <v>9.54420475712412E-007</v>
      </c>
      <c r="T250" s="16" t="n">
        <v>0.0312980069606392</v>
      </c>
      <c r="U250" s="18" t="n">
        <v>7.88006912219476E-006</v>
      </c>
      <c r="V250" s="18" t="n">
        <v>0.000263590438581853</v>
      </c>
      <c r="W250" s="6" t="s">
        <v>486</v>
      </c>
      <c r="X250" s="17" t="n">
        <v>100</v>
      </c>
      <c r="Y250" s="16" t="n">
        <v>0.759910836762689</v>
      </c>
      <c r="Z250" s="16" t="n">
        <f aca="false">(G250-E250)/SQRT(H250^2/D250+F250^2/C250)</f>
        <v>11.6699700103777</v>
      </c>
      <c r="AA250" s="24" t="n">
        <f aca="false">ABS(K250-Z250)</f>
        <v>0</v>
      </c>
    </row>
    <row r="251" customFormat="false" ht="15" hidden="false" customHeight="false" outlineLevel="0" collapsed="false">
      <c r="A251" s="17" t="n">
        <v>646</v>
      </c>
      <c r="B251" s="6" t="s">
        <v>404</v>
      </c>
      <c r="C251" s="6" t="n">
        <v>108</v>
      </c>
      <c r="D251" s="6" t="n">
        <v>540</v>
      </c>
      <c r="E251" s="16" t="n">
        <v>0.113334604159549</v>
      </c>
      <c r="F251" s="16" t="n">
        <v>0.0192094043373256</v>
      </c>
      <c r="G251" s="16" t="n">
        <v>0.144293173264574</v>
      </c>
      <c r="H251" s="16" t="n">
        <v>0.0440823527681103</v>
      </c>
      <c r="I251" s="23" t="n">
        <f aca="false">G251-E251</f>
        <v>0.0309585691050247</v>
      </c>
      <c r="J251" s="17" t="n">
        <f aca="false">100*(G251-E251)/E251</f>
        <v>27.3160782045368</v>
      </c>
      <c r="K251" s="17" t="n">
        <v>11.6884756375938</v>
      </c>
      <c r="L251" s="17" t="n">
        <v>369.682814455963</v>
      </c>
      <c r="M251" s="18" t="n">
        <v>4.49946007134502E-027</v>
      </c>
      <c r="N251" s="18" t="n">
        <v>1.7282204040029E-026</v>
      </c>
      <c r="O251" s="6" t="str">
        <f aca="false">IF(N251&lt;0.05,"Yes","No")</f>
        <v>Yes</v>
      </c>
      <c r="P251" s="16" t="n">
        <v>0.753873113824224</v>
      </c>
      <c r="Q251" s="17" t="n">
        <v>51.2682412906656</v>
      </c>
      <c r="R251" s="18" t="n">
        <v>2.19938755432422E-012</v>
      </c>
      <c r="S251" s="18" t="n">
        <v>1.07315026255282E-006</v>
      </c>
      <c r="T251" s="16" t="n">
        <v>0.0309585691050247</v>
      </c>
      <c r="U251" s="18" t="n">
        <v>8.09238358653625E-006</v>
      </c>
      <c r="V251" s="18" t="n">
        <v>0.000263590438581853</v>
      </c>
      <c r="W251" s="6" t="s">
        <v>486</v>
      </c>
      <c r="X251" s="17" t="n">
        <v>100</v>
      </c>
      <c r="Y251" s="16" t="n">
        <v>0.760099451303155</v>
      </c>
      <c r="Z251" s="16" t="n">
        <f aca="false">(G251-E251)/SQRT(H251^2/D251+F251^2/C251)</f>
        <v>11.6884756375938</v>
      </c>
      <c r="AA251" s="24" t="n">
        <f aca="false">ABS(K251-Z251)</f>
        <v>0</v>
      </c>
    </row>
    <row r="252" customFormat="false" ht="15" hidden="false" customHeight="false" outlineLevel="0" collapsed="false">
      <c r="A252" s="17" t="n">
        <v>647</v>
      </c>
      <c r="B252" s="6" t="s">
        <v>404</v>
      </c>
      <c r="C252" s="6" t="n">
        <v>108</v>
      </c>
      <c r="D252" s="6" t="n">
        <v>540</v>
      </c>
      <c r="E252" s="16" t="n">
        <v>0.112175821637114</v>
      </c>
      <c r="F252" s="16" t="n">
        <v>0.0189202395752622</v>
      </c>
      <c r="G252" s="16" t="n">
        <v>0.142815309293844</v>
      </c>
      <c r="H252" s="16" t="n">
        <v>0.0437028672579491</v>
      </c>
      <c r="I252" s="23" t="n">
        <f aca="false">G252-E252</f>
        <v>0.0306394876567302</v>
      </c>
      <c r="J252" s="17" t="n">
        <f aca="false">100*(G252-E252)/E252</f>
        <v>27.3138072086944</v>
      </c>
      <c r="K252" s="17" t="n">
        <v>11.7054523709274</v>
      </c>
      <c r="L252" s="17" t="n">
        <v>372.900336635476</v>
      </c>
      <c r="M252" s="18" t="n">
        <v>3.61522663463648E-027</v>
      </c>
      <c r="N252" s="18" t="n">
        <v>1.39881973469084E-026</v>
      </c>
      <c r="O252" s="6" t="str">
        <f aca="false">IF(N252&lt;0.05,"Yes","No")</f>
        <v>Yes</v>
      </c>
      <c r="P252" s="16" t="n">
        <v>0.752759000636242</v>
      </c>
      <c r="Q252" s="17" t="n">
        <v>51.1168194764307</v>
      </c>
      <c r="R252" s="18" t="n">
        <v>2.36232972446366E-012</v>
      </c>
      <c r="S252" s="18" t="n">
        <v>1.14456608306458E-006</v>
      </c>
      <c r="T252" s="16" t="n">
        <v>0.0306394876567302</v>
      </c>
      <c r="U252" s="18" t="n">
        <v>8.29257181251853E-006</v>
      </c>
      <c r="V252" s="18" t="n">
        <v>0.000263590438581853</v>
      </c>
      <c r="W252" s="6" t="s">
        <v>486</v>
      </c>
      <c r="X252" s="17" t="n">
        <v>100</v>
      </c>
      <c r="Y252" s="16" t="n">
        <v>0.760048010973937</v>
      </c>
      <c r="Z252" s="16" t="n">
        <f aca="false">(G252-E252)/SQRT(H252^2/D252+F252^2/C252)</f>
        <v>11.7054523709274</v>
      </c>
      <c r="AA252" s="24" t="n">
        <f aca="false">ABS(K252-Z252)</f>
        <v>0</v>
      </c>
    </row>
    <row r="253" customFormat="false" ht="15" hidden="false" customHeight="false" outlineLevel="0" collapsed="false">
      <c r="A253" s="17" t="n">
        <v>648</v>
      </c>
      <c r="B253" s="6" t="s">
        <v>404</v>
      </c>
      <c r="C253" s="6" t="n">
        <v>108</v>
      </c>
      <c r="D253" s="6" t="n">
        <v>540</v>
      </c>
      <c r="E253" s="16" t="n">
        <v>0.111087850398488</v>
      </c>
      <c r="F253" s="16" t="n">
        <v>0.0186523944481531</v>
      </c>
      <c r="G253" s="16" t="n">
        <v>0.14144569794061</v>
      </c>
      <c r="H253" s="16" t="n">
        <v>0.0433583661228109</v>
      </c>
      <c r="I253" s="23" t="n">
        <f aca="false">G253-E253</f>
        <v>0.0303578475421226</v>
      </c>
      <c r="J253" s="17" t="n">
        <f aca="false">100*(G253-E253)/E253</f>
        <v>27.3277837614328</v>
      </c>
      <c r="K253" s="17" t="n">
        <v>11.7258178818385</v>
      </c>
      <c r="L253" s="17" t="n">
        <v>376.050525162503</v>
      </c>
      <c r="M253" s="18" t="n">
        <v>2.82580596573997E-027</v>
      </c>
      <c r="N253" s="18" t="n">
        <v>1.10559000633514E-026</v>
      </c>
      <c r="O253" s="6" t="str">
        <f aca="false">IF(N253&lt;0.05,"Yes","No")</f>
        <v>Yes</v>
      </c>
      <c r="P253" s="16" t="n">
        <v>0.751935664633293</v>
      </c>
      <c r="Q253" s="17" t="n">
        <v>51.0050617912296</v>
      </c>
      <c r="R253" s="18" t="n">
        <v>2.49031456351792E-012</v>
      </c>
      <c r="S253" s="18" t="n">
        <v>1.20551242768764E-006</v>
      </c>
      <c r="T253" s="16" t="n">
        <v>0.0303578475421226</v>
      </c>
      <c r="U253" s="18" t="n">
        <v>8.50348302663654E-006</v>
      </c>
      <c r="V253" s="18" t="n">
        <v>0.000263590438581853</v>
      </c>
      <c r="W253" s="6" t="s">
        <v>486</v>
      </c>
      <c r="X253" s="17" t="n">
        <v>100</v>
      </c>
      <c r="Y253" s="16" t="n">
        <v>0.76059670781893</v>
      </c>
      <c r="Z253" s="16" t="n">
        <f aca="false">(G253-E253)/SQRT(H253^2/D253+F253^2/C253)</f>
        <v>11.7258178818385</v>
      </c>
      <c r="AA253" s="24" t="n">
        <f aca="false">ABS(K253-Z253)</f>
        <v>0</v>
      </c>
    </row>
    <row r="254" customFormat="false" ht="15" hidden="false" customHeight="false" outlineLevel="0" collapsed="false">
      <c r="A254" s="17" t="n">
        <v>649</v>
      </c>
      <c r="B254" s="6" t="s">
        <v>404</v>
      </c>
      <c r="C254" s="6" t="n">
        <v>108</v>
      </c>
      <c r="D254" s="6" t="n">
        <v>540</v>
      </c>
      <c r="E254" s="16" t="n">
        <v>0.11009609947602</v>
      </c>
      <c r="F254" s="16" t="n">
        <v>0.0184234472553414</v>
      </c>
      <c r="G254" s="16" t="n">
        <v>0.140206908889943</v>
      </c>
      <c r="H254" s="16" t="n">
        <v>0.0430574905816236</v>
      </c>
      <c r="I254" s="23" t="n">
        <f aca="false">G254-E254</f>
        <v>0.0301108094139232</v>
      </c>
      <c r="J254" s="17" t="n">
        <f aca="false">100*(G254-E254)/E254</f>
        <v>27.3495696552644</v>
      </c>
      <c r="K254" s="17" t="n">
        <v>11.7419446052745</v>
      </c>
      <c r="L254" s="17" t="n">
        <v>378.741151191912</v>
      </c>
      <c r="M254" s="18" t="n">
        <v>2.31495798457226E-027</v>
      </c>
      <c r="N254" s="18" t="n">
        <v>9.12519085475857E-027</v>
      </c>
      <c r="O254" s="6" t="str">
        <f aca="false">IF(N254&lt;0.05,"Yes","No")</f>
        <v>Yes</v>
      </c>
      <c r="P254" s="16" t="n">
        <v>0.751170987269207</v>
      </c>
      <c r="Q254" s="17" t="n">
        <v>50.901375834095</v>
      </c>
      <c r="R254" s="18" t="n">
        <v>2.61527307699338E-012</v>
      </c>
      <c r="S254" s="18" t="n">
        <v>1.42284257203765E-006</v>
      </c>
      <c r="T254" s="16" t="n">
        <v>0.0301108094139232</v>
      </c>
      <c r="U254" s="18" t="n">
        <v>8.72850159228087E-006</v>
      </c>
      <c r="V254" s="18" t="n">
        <v>0.000263590438581853</v>
      </c>
      <c r="W254" s="6" t="s">
        <v>486</v>
      </c>
      <c r="X254" s="17" t="n">
        <v>100</v>
      </c>
      <c r="Y254" s="16" t="n">
        <v>0.761008230452675</v>
      </c>
      <c r="Z254" s="16" t="n">
        <f aca="false">(G254-E254)/SQRT(H254^2/D254+F254^2/C254)</f>
        <v>11.7419446052745</v>
      </c>
      <c r="AA254" s="24" t="n">
        <f aca="false">ABS(K254-Z254)</f>
        <v>0</v>
      </c>
    </row>
    <row r="255" customFormat="false" ht="15" hidden="false" customHeight="false" outlineLevel="0" collapsed="false">
      <c r="A255" s="17" t="n">
        <v>650</v>
      </c>
      <c r="B255" s="6" t="s">
        <v>404</v>
      </c>
      <c r="C255" s="6" t="n">
        <v>108</v>
      </c>
      <c r="D255" s="6" t="n">
        <v>540</v>
      </c>
      <c r="E255" s="16" t="n">
        <v>0.109197085240373</v>
      </c>
      <c r="F255" s="16" t="n">
        <v>0.0182279397735269</v>
      </c>
      <c r="G255" s="16" t="n">
        <v>0.13909424920049</v>
      </c>
      <c r="H255" s="16" t="n">
        <v>0.0428014971599737</v>
      </c>
      <c r="I255" s="23" t="n">
        <f aca="false">G255-E255</f>
        <v>0.0298971639601169</v>
      </c>
      <c r="J255" s="17" t="n">
        <f aca="false">100*(G255-E255)/E255</f>
        <v>27.3790860756997</v>
      </c>
      <c r="K255" s="17" t="n">
        <v>11.7547013030696</v>
      </c>
      <c r="L255" s="17" t="n">
        <v>381.10281711362</v>
      </c>
      <c r="M255" s="18" t="n">
        <v>1.96713915428803E-027</v>
      </c>
      <c r="N255" s="18" t="n">
        <v>7.84242763407807E-027</v>
      </c>
      <c r="O255" s="6" t="str">
        <f aca="false">IF(N255&lt;0.05,"Yes","No")</f>
        <v>Yes</v>
      </c>
      <c r="P255" s="16" t="n">
        <v>0.750425298283734</v>
      </c>
      <c r="Q255" s="17" t="n">
        <v>50.8003661940724</v>
      </c>
      <c r="R255" s="18" t="n">
        <v>2.74305701515627E-012</v>
      </c>
      <c r="S255" s="18" t="n">
        <v>1.64021422540913E-006</v>
      </c>
      <c r="T255" s="16" t="n">
        <v>0.0298971639601169</v>
      </c>
      <c r="U255" s="18" t="n">
        <v>8.9804467102313E-006</v>
      </c>
      <c r="V255" s="18" t="n">
        <v>0.000263590438581853</v>
      </c>
      <c r="W255" s="6" t="s">
        <v>486</v>
      </c>
      <c r="X255" s="17" t="n">
        <v>100</v>
      </c>
      <c r="Y255" s="16" t="n">
        <v>0.761093964334705</v>
      </c>
      <c r="Z255" s="16" t="n">
        <f aca="false">(G255-E255)/SQRT(H255^2/D255+F255^2/C255)</f>
        <v>11.7547013030696</v>
      </c>
      <c r="AA255" s="24" t="n">
        <f aca="false">ABS(K255-Z255)</f>
        <v>0</v>
      </c>
    </row>
    <row r="256" customFormat="false" ht="15" hidden="false" customHeight="false" outlineLevel="0" collapsed="false">
      <c r="A256" s="17" t="n">
        <v>651</v>
      </c>
      <c r="B256" s="6" t="s">
        <v>404</v>
      </c>
      <c r="C256" s="6" t="n">
        <v>108</v>
      </c>
      <c r="D256" s="6" t="n">
        <v>540</v>
      </c>
      <c r="E256" s="16" t="n">
        <v>0.108375475362495</v>
      </c>
      <c r="F256" s="16" t="n">
        <v>0.0180580794768349</v>
      </c>
      <c r="G256" s="16" t="n">
        <v>0.138090024736744</v>
      </c>
      <c r="H256" s="16" t="n">
        <v>0.0425860363148688</v>
      </c>
      <c r="I256" s="23" t="n">
        <f aca="false">G256-E256</f>
        <v>0.0297145493742492</v>
      </c>
      <c r="J256" s="17" t="n">
        <f aca="false">100*(G256-E256)/E256</f>
        <v>27.4181490552726</v>
      </c>
      <c r="K256" s="17" t="n">
        <v>11.7660809037365</v>
      </c>
      <c r="L256" s="17" t="n">
        <v>383.277999908617</v>
      </c>
      <c r="M256" s="18" t="n">
        <v>1.69882819038518E-027</v>
      </c>
      <c r="N256" s="18" t="n">
        <v>6.83762074329359E-027</v>
      </c>
      <c r="O256" s="6" t="str">
        <f aca="false">IF(N256&lt;0.05,"Yes","No")</f>
        <v>Yes</v>
      </c>
      <c r="P256" s="16" t="n">
        <v>0.749727132954211</v>
      </c>
      <c r="Q256" s="17" t="n">
        <v>50.7058849554233</v>
      </c>
      <c r="R256" s="18" t="n">
        <v>2.86824993588588E-012</v>
      </c>
      <c r="S256" s="18" t="n">
        <v>1.70846969270275E-006</v>
      </c>
      <c r="T256" s="16" t="n">
        <v>0.0297145493742493</v>
      </c>
      <c r="U256" s="18" t="n">
        <v>9.25448757699784E-006</v>
      </c>
      <c r="V256" s="18" t="n">
        <v>0.000263590438581853</v>
      </c>
      <c r="W256" s="6" t="s">
        <v>486</v>
      </c>
      <c r="X256" s="17" t="n">
        <v>100</v>
      </c>
      <c r="Y256" s="16" t="n">
        <v>0.761008230452675</v>
      </c>
      <c r="Z256" s="16" t="n">
        <f aca="false">(G256-E256)/SQRT(H256^2/D256+F256^2/C256)</f>
        <v>11.7660809037365</v>
      </c>
      <c r="AA256" s="24" t="n">
        <f aca="false">ABS(K256-Z256)</f>
        <v>0</v>
      </c>
    </row>
    <row r="257" customFormat="false" ht="15" hidden="false" customHeight="false" outlineLevel="0" collapsed="false">
      <c r="A257" s="17" t="n">
        <v>652</v>
      </c>
      <c r="B257" s="6" t="s">
        <v>404</v>
      </c>
      <c r="C257" s="6" t="n">
        <v>108</v>
      </c>
      <c r="D257" s="6" t="n">
        <v>540</v>
      </c>
      <c r="E257" s="16" t="n">
        <v>0.107609059247706</v>
      </c>
      <c r="F257" s="16" t="n">
        <v>0.0179182233126151</v>
      </c>
      <c r="G257" s="16" t="n">
        <v>0.137170045201977</v>
      </c>
      <c r="H257" s="16" t="n">
        <v>0.0424010676106151</v>
      </c>
      <c r="I257" s="23" t="n">
        <f aca="false">G257-E257</f>
        <v>0.0295609859542715</v>
      </c>
      <c r="J257" s="17" t="n">
        <f aca="false">100*(G257-E257)/E257</f>
        <v>27.4707224102991</v>
      </c>
      <c r="K257" s="17" t="n">
        <v>11.7753641123293</v>
      </c>
      <c r="L257" s="17" t="n">
        <v>385.008866556736</v>
      </c>
      <c r="M257" s="18" t="n">
        <v>1.50882939861213E-027</v>
      </c>
      <c r="N257" s="18" t="n">
        <v>6.10799723792696E-027</v>
      </c>
      <c r="O257" s="6" t="str">
        <f aca="false">IF(N257&lt;0.05,"Yes","No")</f>
        <v>Yes</v>
      </c>
      <c r="P257" s="16" t="n">
        <v>0.749194318334702</v>
      </c>
      <c r="Q257" s="17" t="n">
        <v>50.6338394458618</v>
      </c>
      <c r="R257" s="18" t="n">
        <v>2.96755530732801E-012</v>
      </c>
      <c r="S257" s="18" t="n">
        <v>1.79159126604007E-006</v>
      </c>
      <c r="T257" s="16" t="n">
        <v>0.0295609859542714</v>
      </c>
      <c r="U257" s="18" t="n">
        <v>9.47728798629657E-006</v>
      </c>
      <c r="V257" s="18" t="n">
        <v>0.000263590438581853</v>
      </c>
      <c r="W257" s="6" t="s">
        <v>486</v>
      </c>
      <c r="X257" s="17" t="n">
        <v>100</v>
      </c>
      <c r="Y257" s="16" t="n">
        <v>0.761128257887517</v>
      </c>
      <c r="Z257" s="16" t="n">
        <f aca="false">(G257-E257)/SQRT(H257^2/D257+F257^2/C257)</f>
        <v>11.7753641123293</v>
      </c>
      <c r="AA257" s="24" t="n">
        <f aca="false">ABS(K257-Z257)</f>
        <v>0</v>
      </c>
    </row>
    <row r="258" customFormat="false" ht="15" hidden="false" customHeight="false" outlineLevel="0" collapsed="false">
      <c r="A258" s="17" t="n">
        <v>653</v>
      </c>
      <c r="B258" s="6" t="s">
        <v>404</v>
      </c>
      <c r="C258" s="6" t="n">
        <v>108</v>
      </c>
      <c r="D258" s="6" t="n">
        <v>540</v>
      </c>
      <c r="E258" s="16" t="n">
        <v>0.106879591251965</v>
      </c>
      <c r="F258" s="16" t="n">
        <v>0.0177914481802692</v>
      </c>
      <c r="G258" s="16" t="n">
        <v>0.136285437146823</v>
      </c>
      <c r="H258" s="16" t="n">
        <v>0.0422294731185201</v>
      </c>
      <c r="I258" s="23" t="n">
        <f aca="false">G258-E258</f>
        <v>0.0294058458948577</v>
      </c>
      <c r="J258" s="17" t="n">
        <f aca="false">100*(G258-E258)/E258</f>
        <v>27.513059837153</v>
      </c>
      <c r="K258" s="17" t="n">
        <v>11.7780414668938</v>
      </c>
      <c r="L258" s="17" t="n">
        <v>386.553558455375</v>
      </c>
      <c r="M258" s="18" t="n">
        <v>1.42544583092065E-027</v>
      </c>
      <c r="N258" s="18" t="n">
        <v>5.80399552473698E-027</v>
      </c>
      <c r="O258" s="6" t="str">
        <f aca="false">IF(N258&lt;0.05,"Yes","No")</f>
        <v>Yes</v>
      </c>
      <c r="P258" s="16" t="n">
        <v>0.748368523173745</v>
      </c>
      <c r="Q258" s="17" t="n">
        <v>50.5222792420453</v>
      </c>
      <c r="R258" s="18" t="n">
        <v>3.12818034531575E-012</v>
      </c>
      <c r="S258" s="18" t="n">
        <v>1.90787260763872E-006</v>
      </c>
      <c r="T258" s="16" t="n">
        <v>0.0294058458948577</v>
      </c>
      <c r="U258" s="18" t="n">
        <v>9.80733803033173E-006</v>
      </c>
      <c r="V258" s="18" t="n">
        <v>0.000263590438581853</v>
      </c>
      <c r="W258" s="6" t="s">
        <v>486</v>
      </c>
      <c r="X258" s="17" t="n">
        <v>100</v>
      </c>
      <c r="Y258" s="16" t="n">
        <v>0.76141975308642</v>
      </c>
      <c r="Z258" s="16" t="n">
        <f aca="false">(G258-E258)/SQRT(H258^2/D258+F258^2/C258)</f>
        <v>11.7780414668938</v>
      </c>
      <c r="AA258" s="24" t="n">
        <f aca="false">ABS(K258-Z258)</f>
        <v>0</v>
      </c>
    </row>
    <row r="259" customFormat="false" ht="15" hidden="false" customHeight="false" outlineLevel="0" collapsed="false">
      <c r="A259" s="17" t="n">
        <v>654</v>
      </c>
      <c r="B259" s="6" t="s">
        <v>404</v>
      </c>
      <c r="C259" s="6" t="n">
        <v>108</v>
      </c>
      <c r="D259" s="6" t="n">
        <v>540</v>
      </c>
      <c r="E259" s="16" t="n">
        <v>0.106155090585903</v>
      </c>
      <c r="F259" s="16" t="n">
        <v>0.0176663264607843</v>
      </c>
      <c r="G259" s="16" t="n">
        <v>0.135393449774495</v>
      </c>
      <c r="H259" s="16" t="n">
        <v>0.0420559573762121</v>
      </c>
      <c r="I259" s="23" t="n">
        <f aca="false">G259-E259</f>
        <v>0.029238359188592</v>
      </c>
      <c r="J259" s="17" t="n">
        <f aca="false">100*(G259-E259)/E259</f>
        <v>27.5430589595058</v>
      </c>
      <c r="K259" s="17" t="n">
        <v>11.7755174112653</v>
      </c>
      <c r="L259" s="17" t="n">
        <v>388.048884015291</v>
      </c>
      <c r="M259" s="18" t="n">
        <v>1.41101898194147E-027</v>
      </c>
      <c r="N259" s="18" t="n">
        <v>5.75640947778453E-027</v>
      </c>
      <c r="O259" s="6" t="str">
        <f aca="false">IF(N259&lt;0.05,"Yes","No")</f>
        <v>Yes</v>
      </c>
      <c r="P259" s="16" t="n">
        <v>0.74725066504707</v>
      </c>
      <c r="Q259" s="17" t="n">
        <v>50.3714590023621</v>
      </c>
      <c r="R259" s="18" t="n">
        <v>3.35929750798454E-012</v>
      </c>
      <c r="S259" s="18" t="n">
        <v>2.06957857039641E-006</v>
      </c>
      <c r="T259" s="16" t="n">
        <v>0.0292383591885919</v>
      </c>
      <c r="U259" s="18" t="n">
        <v>1.02682056927674E-005</v>
      </c>
      <c r="V259" s="18" t="n">
        <v>0.000263590438581853</v>
      </c>
      <c r="W259" s="6" t="s">
        <v>486</v>
      </c>
      <c r="X259" s="17" t="n">
        <v>100</v>
      </c>
      <c r="Y259" s="16" t="n">
        <v>0.761111111111111</v>
      </c>
      <c r="Z259" s="16" t="n">
        <f aca="false">(G259-E259)/SQRT(H259^2/D259+F259^2/C259)</f>
        <v>11.7755174112653</v>
      </c>
      <c r="AA259" s="24" t="n">
        <f aca="false">ABS(K259-Z259)</f>
        <v>0</v>
      </c>
    </row>
    <row r="260" customFormat="false" ht="15" hidden="false" customHeight="false" outlineLevel="0" collapsed="false">
      <c r="A260" s="17" t="n">
        <v>655</v>
      </c>
      <c r="B260" s="6" t="s">
        <v>404</v>
      </c>
      <c r="C260" s="6" t="n">
        <v>108</v>
      </c>
      <c r="D260" s="6" t="n">
        <v>540</v>
      </c>
      <c r="E260" s="16" t="n">
        <v>0.105394385686075</v>
      </c>
      <c r="F260" s="16" t="n">
        <v>0.0175352884867275</v>
      </c>
      <c r="G260" s="16" t="n">
        <v>0.134453337984505</v>
      </c>
      <c r="H260" s="16" t="n">
        <v>0.0418663303590958</v>
      </c>
      <c r="I260" s="23" t="n">
        <f aca="false">G260-E260</f>
        <v>0.0290589522984293</v>
      </c>
      <c r="J260" s="17" t="n">
        <f aca="false">100*(G260-E260)/E260</f>
        <v>27.5716321218319</v>
      </c>
      <c r="K260" s="17" t="n">
        <v>11.7723800820145</v>
      </c>
      <c r="L260" s="17" t="n">
        <v>389.5406902254</v>
      </c>
      <c r="M260" s="18" t="n">
        <v>1.40469919640293E-027</v>
      </c>
      <c r="N260" s="18" t="n">
        <v>5.74177628724231E-027</v>
      </c>
      <c r="O260" s="6" t="str">
        <f aca="false">IF(N260&lt;0.05,"Yes","No")</f>
        <v>Yes</v>
      </c>
      <c r="P260" s="16" t="n">
        <v>0.746102984725127</v>
      </c>
      <c r="Q260" s="17" t="n">
        <v>50.2168497383174</v>
      </c>
      <c r="R260" s="18" t="n">
        <v>3.61402848204244E-012</v>
      </c>
      <c r="S260" s="18" t="n">
        <v>2.31600882230356E-006</v>
      </c>
      <c r="T260" s="16" t="n">
        <v>0.0290589522984292</v>
      </c>
      <c r="U260" s="18" t="n">
        <v>1.07919470025024E-005</v>
      </c>
      <c r="V260" s="18" t="n">
        <v>0.000263590438581853</v>
      </c>
      <c r="W260" s="6" t="s">
        <v>486</v>
      </c>
      <c r="X260" s="17" t="n">
        <v>100</v>
      </c>
      <c r="Y260" s="16" t="n">
        <v>0.761213991769547</v>
      </c>
      <c r="Z260" s="16" t="n">
        <f aca="false">(G260-E260)/SQRT(H260^2/D260+F260^2/C260)</f>
        <v>11.7723800820145</v>
      </c>
      <c r="AA260" s="24" t="n">
        <f aca="false">ABS(K260-Z260)</f>
        <v>0</v>
      </c>
    </row>
    <row r="261" customFormat="false" ht="15" hidden="false" customHeight="false" outlineLevel="0" collapsed="false">
      <c r="A261" s="17" t="n">
        <v>656</v>
      </c>
      <c r="B261" s="6" t="s">
        <v>404</v>
      </c>
      <c r="C261" s="6" t="n">
        <v>108</v>
      </c>
      <c r="D261" s="6" t="n">
        <v>540</v>
      </c>
      <c r="E261" s="16" t="n">
        <v>0.104550844058394</v>
      </c>
      <c r="F261" s="16" t="n">
        <v>0.0173902290681652</v>
      </c>
      <c r="G261" s="16" t="n">
        <v>0.133387883421448</v>
      </c>
      <c r="H261" s="16" t="n">
        <v>0.0416425973826193</v>
      </c>
      <c r="I261" s="23" t="n">
        <f aca="false">G261-E261</f>
        <v>0.0288370393630531</v>
      </c>
      <c r="J261" s="17" t="n">
        <f aca="false">100*(G261-E261)/E261</f>
        <v>27.5818331480393</v>
      </c>
      <c r="K261" s="17" t="n">
        <v>11.7614128599606</v>
      </c>
      <c r="L261" s="17" t="n">
        <v>391.04773408466</v>
      </c>
      <c r="M261" s="18" t="n">
        <v>1.49747936111587E-027</v>
      </c>
      <c r="N261" s="18" t="n">
        <v>6.0737531615916E-027</v>
      </c>
      <c r="O261" s="6" t="str">
        <f aca="false">IF(N261&lt;0.05,"Yes","No")</f>
        <v>Yes</v>
      </c>
      <c r="P261" s="16" t="n">
        <v>0.744456888169775</v>
      </c>
      <c r="Q261" s="17" t="n">
        <v>49.9955114019045</v>
      </c>
      <c r="R261" s="18" t="n">
        <v>4.01282571649243E-012</v>
      </c>
      <c r="S261" s="18" t="n">
        <v>2.71712706600458E-006</v>
      </c>
      <c r="T261" s="16" t="n">
        <v>0.0288370393630532</v>
      </c>
      <c r="U261" s="18" t="n">
        <v>1.15127607101486E-005</v>
      </c>
      <c r="V261" s="18" t="n">
        <v>0.000263590438581853</v>
      </c>
      <c r="W261" s="6" t="s">
        <v>486</v>
      </c>
      <c r="X261" s="17" t="n">
        <v>100</v>
      </c>
      <c r="Y261" s="16" t="n">
        <v>0.761213991769547</v>
      </c>
      <c r="Z261" s="16" t="n">
        <f aca="false">(G261-E261)/SQRT(H261^2/D261+F261^2/C261)</f>
        <v>11.7614128599606</v>
      </c>
      <c r="AA261" s="24" t="n">
        <f aca="false">ABS(K261-Z261)</f>
        <v>0</v>
      </c>
    </row>
    <row r="262" customFormat="false" ht="15" hidden="false" customHeight="false" outlineLevel="0" collapsed="false">
      <c r="A262" s="17" t="n">
        <v>657</v>
      </c>
      <c r="B262" s="6" t="s">
        <v>404</v>
      </c>
      <c r="C262" s="6" t="n">
        <v>108</v>
      </c>
      <c r="D262" s="6" t="n">
        <v>540</v>
      </c>
      <c r="E262" s="16" t="n">
        <v>0.103640071495816</v>
      </c>
      <c r="F262" s="16" t="n">
        <v>0.0172268507526452</v>
      </c>
      <c r="G262" s="16" t="n">
        <v>0.132220653347947</v>
      </c>
      <c r="H262" s="16" t="n">
        <v>0.041378995872743</v>
      </c>
      <c r="I262" s="23" t="n">
        <f aca="false">G262-E262</f>
        <v>0.0285805818521314</v>
      </c>
      <c r="J262" s="17" t="n">
        <f aca="false">100*(G262-E262)/E262</f>
        <v>27.5767677883986</v>
      </c>
      <c r="K262" s="17" t="n">
        <v>11.7479373872707</v>
      </c>
      <c r="L262" s="17" t="n">
        <v>392.630519231334</v>
      </c>
      <c r="M262" s="18" t="n">
        <v>1.62982326984004E-027</v>
      </c>
      <c r="N262" s="18" t="n">
        <v>6.57247349315531E-027</v>
      </c>
      <c r="O262" s="6" t="str">
        <f aca="false">IF(N262&lt;0.05,"Yes","No")</f>
        <v>Yes</v>
      </c>
      <c r="P262" s="16" t="n">
        <v>0.742613034325976</v>
      </c>
      <c r="Q262" s="17" t="n">
        <v>49.7481626105784</v>
      </c>
      <c r="R262" s="18" t="n">
        <v>4.51099690241982E-012</v>
      </c>
      <c r="S262" s="18" t="n">
        <v>2.87112851048088E-006</v>
      </c>
      <c r="T262" s="16" t="n">
        <v>0.0285805818521314</v>
      </c>
      <c r="U262" s="18" t="n">
        <v>1.23711325860379E-005</v>
      </c>
      <c r="V262" s="18" t="n">
        <v>0.000263590438581853</v>
      </c>
      <c r="W262" s="6" t="s">
        <v>486</v>
      </c>
      <c r="X262" s="17" t="n">
        <v>100</v>
      </c>
      <c r="Y262" s="16" t="n">
        <v>0.760699588477366</v>
      </c>
      <c r="Z262" s="16" t="n">
        <f aca="false">(G262-E262)/SQRT(H262^2/D262+F262^2/C262)</f>
        <v>11.7479373872707</v>
      </c>
      <c r="AA262" s="24" t="n">
        <f aca="false">ABS(K262-Z262)</f>
        <v>0</v>
      </c>
    </row>
    <row r="263" customFormat="false" ht="15" hidden="false" customHeight="false" outlineLevel="0" collapsed="false">
      <c r="A263" s="17" t="n">
        <v>658</v>
      </c>
      <c r="B263" s="6" t="s">
        <v>404</v>
      </c>
      <c r="C263" s="6" t="n">
        <v>108</v>
      </c>
      <c r="D263" s="6" t="n">
        <v>540</v>
      </c>
      <c r="E263" s="16" t="n">
        <v>0.102689214671652</v>
      </c>
      <c r="F263" s="16" t="n">
        <v>0.0170418823305626</v>
      </c>
      <c r="G263" s="16" t="n">
        <v>0.130981345902439</v>
      </c>
      <c r="H263" s="16" t="n">
        <v>0.0410735037790283</v>
      </c>
      <c r="I263" s="23" t="n">
        <f aca="false">G263-E263</f>
        <v>0.028292131230787</v>
      </c>
      <c r="J263" s="17" t="n">
        <f aca="false">100*(G263-E263)/E263</f>
        <v>27.5512197860808</v>
      </c>
      <c r="K263" s="17" t="n">
        <v>11.7342602351742</v>
      </c>
      <c r="L263" s="17" t="n">
        <v>394.36953074145</v>
      </c>
      <c r="M263" s="18" t="n">
        <v>1.77198490333509E-027</v>
      </c>
      <c r="N263" s="18" t="n">
        <v>7.09131482268003E-027</v>
      </c>
      <c r="O263" s="6" t="str">
        <f aca="false">IF(N263&lt;0.05,"Yes","No")</f>
        <v>Yes</v>
      </c>
      <c r="P263" s="16" t="n">
        <v>0.740668887050636</v>
      </c>
      <c r="Q263" s="17" t="n">
        <v>49.4880240251361</v>
      </c>
      <c r="R263" s="18" t="n">
        <v>5.10207851399379E-012</v>
      </c>
      <c r="S263" s="18" t="n">
        <v>3.045544917482E-006</v>
      </c>
      <c r="T263" s="16" t="n">
        <v>0.028292131230787</v>
      </c>
      <c r="U263" s="18" t="n">
        <v>1.33567818319659E-005</v>
      </c>
      <c r="V263" s="18" t="n">
        <v>0.000263590438581853</v>
      </c>
      <c r="W263" s="6" t="s">
        <v>486</v>
      </c>
      <c r="X263" s="17" t="n">
        <v>100</v>
      </c>
      <c r="Y263" s="16" t="n">
        <v>0.76059670781893</v>
      </c>
      <c r="Z263" s="16" t="n">
        <f aca="false">(G263-E263)/SQRT(H263^2/D263+F263^2/C263)</f>
        <v>11.7342602351742</v>
      </c>
      <c r="AA263" s="24" t="n">
        <f aca="false">ABS(K263-Z263)</f>
        <v>0</v>
      </c>
    </row>
    <row r="264" customFormat="false" ht="15" hidden="false" customHeight="false" outlineLevel="0" collapsed="false">
      <c r="A264" s="17" t="n">
        <v>659</v>
      </c>
      <c r="B264" s="6" t="s">
        <v>404</v>
      </c>
      <c r="C264" s="6" t="n">
        <v>108</v>
      </c>
      <c r="D264" s="6" t="n">
        <v>540</v>
      </c>
      <c r="E264" s="16" t="n">
        <v>0.101725141069403</v>
      </c>
      <c r="F264" s="16" t="n">
        <v>0.0168305097450286</v>
      </c>
      <c r="G264" s="16" t="n">
        <v>0.129675282675911</v>
      </c>
      <c r="H264" s="16" t="n">
        <v>0.0407246356986886</v>
      </c>
      <c r="I264" s="23" t="n">
        <f aca="false">G264-E264</f>
        <v>0.0279501416065075</v>
      </c>
      <c r="J264" s="17" t="n">
        <f aca="false">100*(G264-E264)/E264</f>
        <v>27.4761394407289</v>
      </c>
      <c r="K264" s="17" t="n">
        <v>11.7130663351144</v>
      </c>
      <c r="L264" s="17" t="n">
        <v>396.404921404931</v>
      </c>
      <c r="M264" s="18" t="n">
        <v>2.04629037650808E-027</v>
      </c>
      <c r="N264" s="18" t="n">
        <v>8.14253045652173E-027</v>
      </c>
      <c r="O264" s="6" t="str">
        <f aca="false">IF(N264&lt;0.05,"Yes","No")</f>
        <v>Yes</v>
      </c>
      <c r="P264" s="16" t="n">
        <v>0.738080066165115</v>
      </c>
      <c r="Q264" s="17" t="n">
        <v>49.1426828490348</v>
      </c>
      <c r="R264" s="18" t="n">
        <v>6.00862449128989E-012</v>
      </c>
      <c r="S264" s="18" t="n">
        <v>3.45018341239935E-006</v>
      </c>
      <c r="T264" s="16" t="n">
        <v>0.0279501416065075</v>
      </c>
      <c r="U264" s="18" t="n">
        <v>1.46801107548E-005</v>
      </c>
      <c r="V264" s="18" t="n">
        <v>0.000263590438581853</v>
      </c>
      <c r="W264" s="6" t="s">
        <v>486</v>
      </c>
      <c r="X264" s="17" t="n">
        <v>100</v>
      </c>
      <c r="Y264" s="16" t="n">
        <v>0.759533607681756</v>
      </c>
      <c r="Z264" s="16" t="n">
        <f aca="false">(G264-E264)/SQRT(H264^2/D264+F264^2/C264)</f>
        <v>11.7130663351144</v>
      </c>
      <c r="AA264" s="24" t="n">
        <f aca="false">ABS(K264-Z264)</f>
        <v>0</v>
      </c>
    </row>
    <row r="265" customFormat="false" ht="15" hidden="false" customHeight="false" outlineLevel="0" collapsed="false">
      <c r="A265" s="17" t="n">
        <v>660</v>
      </c>
      <c r="B265" s="6" t="s">
        <v>404</v>
      </c>
      <c r="C265" s="6" t="n">
        <v>108</v>
      </c>
      <c r="D265" s="6" t="n">
        <v>540</v>
      </c>
      <c r="E265" s="16" t="n">
        <v>0.100744654321008</v>
      </c>
      <c r="F265" s="16" t="n">
        <v>0.0166071316177549</v>
      </c>
      <c r="G265" s="16" t="n">
        <v>0.128312233476727</v>
      </c>
      <c r="H265" s="16" t="n">
        <v>0.0403406059616129</v>
      </c>
      <c r="I265" s="23" t="n">
        <f aca="false">G265-E265</f>
        <v>0.0275675791557188</v>
      </c>
      <c r="J265" s="17" t="n">
        <f aca="false">100*(G265-E265)/E265</f>
        <v>27.3638133373099</v>
      </c>
      <c r="K265" s="17" t="n">
        <v>11.6835774524319</v>
      </c>
      <c r="L265" s="17" t="n">
        <v>398.413200802029</v>
      </c>
      <c r="M265" s="18" t="n">
        <v>2.54441036302826E-027</v>
      </c>
      <c r="N265" s="18" t="n">
        <v>9.99216107050912E-027</v>
      </c>
      <c r="O265" s="6" t="str">
        <f aca="false">IF(N265&lt;0.05,"Yes","No")</f>
        <v>Yes</v>
      </c>
      <c r="P265" s="16" t="n">
        <v>0.735001166303499</v>
      </c>
      <c r="Q265" s="17" t="n">
        <v>48.7335407485381</v>
      </c>
      <c r="R265" s="18" t="n">
        <v>7.29428735279034E-012</v>
      </c>
      <c r="S265" s="18" t="n">
        <v>3.82550041173956E-006</v>
      </c>
      <c r="T265" s="16" t="n">
        <v>0.0275675791557188</v>
      </c>
      <c r="U265" s="18" t="n">
        <v>1.6340953601075E-005</v>
      </c>
      <c r="V265" s="18" t="n">
        <v>0.000263590438581853</v>
      </c>
      <c r="W265" s="6" t="s">
        <v>486</v>
      </c>
      <c r="X265" s="17" t="n">
        <v>100</v>
      </c>
      <c r="Y265" s="16" t="n">
        <v>0.758933470507545</v>
      </c>
      <c r="Z265" s="16" t="n">
        <f aca="false">(G265-E265)/SQRT(H265^2/D265+F265^2/C265)</f>
        <v>11.6835774524319</v>
      </c>
      <c r="AA265" s="24" t="n">
        <f aca="false">ABS(K265-Z265)</f>
        <v>0</v>
      </c>
    </row>
    <row r="266" customFormat="false" ht="15" hidden="false" customHeight="false" outlineLevel="0" collapsed="false">
      <c r="A266" s="17" t="n">
        <v>661</v>
      </c>
      <c r="B266" s="6" t="s">
        <v>404</v>
      </c>
      <c r="C266" s="6" t="n">
        <v>108</v>
      </c>
      <c r="D266" s="6" t="n">
        <v>540</v>
      </c>
      <c r="E266" s="16" t="n">
        <v>0.0997734514789449</v>
      </c>
      <c r="F266" s="16" t="n">
        <v>0.0163783439453638</v>
      </c>
      <c r="G266" s="16" t="n">
        <v>0.126932474184367</v>
      </c>
      <c r="H266" s="16" t="n">
        <v>0.0399313839477237</v>
      </c>
      <c r="I266" s="23" t="n">
        <f aca="false">G266-E266</f>
        <v>0.0271590227054225</v>
      </c>
      <c r="J266" s="17" t="n">
        <f aca="false">100*(G266-E266)/E266</f>
        <v>27.2206907778006</v>
      </c>
      <c r="K266" s="17" t="n">
        <v>11.6479711641986</v>
      </c>
      <c r="L266" s="17" t="n">
        <v>400.318199359332</v>
      </c>
      <c r="M266" s="18" t="n">
        <v>3.34713686136257E-027</v>
      </c>
      <c r="N266" s="18" t="n">
        <v>1.29987699551253E-026</v>
      </c>
      <c r="O266" s="6" t="str">
        <f aca="false">IF(N266&lt;0.05,"Yes","No")</f>
        <v>Yes</v>
      </c>
      <c r="P266" s="16" t="n">
        <v>0.731616300676919</v>
      </c>
      <c r="Q266" s="17" t="n">
        <v>48.2857138296524</v>
      </c>
      <c r="R266" s="18" t="n">
        <v>9.02037507354064E-012</v>
      </c>
      <c r="S266" s="18" t="n">
        <v>4.09143181631829E-006</v>
      </c>
      <c r="T266" s="16" t="n">
        <v>0.0271590227054225</v>
      </c>
      <c r="U266" s="18" t="n">
        <v>1.83096589212508E-005</v>
      </c>
      <c r="V266" s="18" t="n">
        <v>0.000263590438581853</v>
      </c>
      <c r="W266" s="6" t="s">
        <v>486</v>
      </c>
      <c r="X266" s="17" t="n">
        <v>100</v>
      </c>
      <c r="Y266" s="16" t="n">
        <v>0.75787037037037</v>
      </c>
      <c r="Z266" s="16" t="n">
        <f aca="false">(G266-E266)/SQRT(H266^2/D266+F266^2/C266)</f>
        <v>11.6479711641986</v>
      </c>
      <c r="AA266" s="24" t="n">
        <f aca="false">ABS(K266-Z266)</f>
        <v>0</v>
      </c>
    </row>
    <row r="267" customFormat="false" ht="15" hidden="false" customHeight="false" outlineLevel="0" collapsed="false">
      <c r="A267" s="17" t="n">
        <v>662</v>
      </c>
      <c r="B267" s="6" t="s">
        <v>404</v>
      </c>
      <c r="C267" s="6" t="n">
        <v>108</v>
      </c>
      <c r="D267" s="6" t="n">
        <v>540</v>
      </c>
      <c r="E267" s="16" t="n">
        <v>0.0988505314345713</v>
      </c>
      <c r="F267" s="16" t="n">
        <v>0.0161475314762945</v>
      </c>
      <c r="G267" s="16" t="n">
        <v>0.125589523478239</v>
      </c>
      <c r="H267" s="16" t="n">
        <v>0.0395082727471532</v>
      </c>
      <c r="I267" s="23" t="n">
        <f aca="false">G267-E267</f>
        <v>0.0267389920436674</v>
      </c>
      <c r="J267" s="17" t="n">
        <f aca="false">100*(G267-E267)/E267</f>
        <v>27.0499223986124</v>
      </c>
      <c r="K267" s="17" t="n">
        <v>11.6093684069788</v>
      </c>
      <c r="L267" s="17" t="n">
        <v>402.157478159973</v>
      </c>
      <c r="M267" s="18" t="n">
        <v>4.52862571489785E-027</v>
      </c>
      <c r="N267" s="18" t="n">
        <v>1.73624865456211E-026</v>
      </c>
      <c r="O267" s="6" t="str">
        <f aca="false">IF(N267&lt;0.05,"Yes","No")</f>
        <v>Yes</v>
      </c>
      <c r="P267" s="16" t="n">
        <v>0.728098448113477</v>
      </c>
      <c r="Q267" s="17" t="n">
        <v>47.8224829101307</v>
      </c>
      <c r="R267" s="18" t="n">
        <v>1.12387688987383E-011</v>
      </c>
      <c r="S267" s="18" t="n">
        <v>4.4205846286865E-006</v>
      </c>
      <c r="T267" s="16" t="n">
        <v>0.0267389920436674</v>
      </c>
      <c r="U267" s="18" t="n">
        <v>2.05431181883767E-005</v>
      </c>
      <c r="V267" s="18" t="n">
        <v>0.000263590438581853</v>
      </c>
      <c r="W267" s="6" t="s">
        <v>486</v>
      </c>
      <c r="X267" s="17" t="n">
        <v>100</v>
      </c>
      <c r="Y267" s="16" t="n">
        <v>0.756721536351166</v>
      </c>
      <c r="Z267" s="16" t="n">
        <f aca="false">(G267-E267)/SQRT(H267^2/D267+F267^2/C267)</f>
        <v>11.6093684069788</v>
      </c>
      <c r="AA267" s="24" t="n">
        <f aca="false">ABS(K267-Z267)</f>
        <v>0</v>
      </c>
    </row>
    <row r="268" customFormat="false" ht="15" hidden="false" customHeight="false" outlineLevel="0" collapsed="false">
      <c r="A268" s="17" t="n">
        <v>663</v>
      </c>
      <c r="B268" s="6" t="s">
        <v>404</v>
      </c>
      <c r="C268" s="6" t="n">
        <v>108</v>
      </c>
      <c r="D268" s="6" t="n">
        <v>540</v>
      </c>
      <c r="E268" s="16" t="n">
        <v>0.0980079776297013</v>
      </c>
      <c r="F268" s="16" t="n">
        <v>0.0159162074740157</v>
      </c>
      <c r="G268" s="16" t="n">
        <v>0.124316081321902</v>
      </c>
      <c r="H268" s="16" t="n">
        <v>0.0390790583904473</v>
      </c>
      <c r="I268" s="23" t="n">
        <f aca="false">G268-E268</f>
        <v>0.0263081036922005</v>
      </c>
      <c r="J268" s="17" t="n">
        <f aca="false">100*(G268-E268)/E268</f>
        <v>26.842818644416</v>
      </c>
      <c r="K268" s="17" t="n">
        <v>11.5661463255934</v>
      </c>
      <c r="L268" s="17" t="n">
        <v>403.98335290872</v>
      </c>
      <c r="M268" s="18" t="n">
        <v>6.3848192369262E-027</v>
      </c>
      <c r="N268" s="18" t="n">
        <v>2.41702796698774E-026</v>
      </c>
      <c r="O268" s="6" t="str">
        <f aca="false">IF(N268&lt;0.05,"Yes","No")</f>
        <v>Yes</v>
      </c>
      <c r="P268" s="16" t="n">
        <v>0.724314660889601</v>
      </c>
      <c r="Q268" s="17" t="n">
        <v>47.3267259999758</v>
      </c>
      <c r="R268" s="18" t="n">
        <v>1.42235552077293E-011</v>
      </c>
      <c r="S268" s="18" t="n">
        <v>4.60615290199009E-006</v>
      </c>
      <c r="T268" s="16" t="n">
        <v>0.0263081036922005</v>
      </c>
      <c r="U268" s="18" t="n">
        <v>2.32079501630645E-005</v>
      </c>
      <c r="V268" s="18" t="n">
        <v>0.000263590438581853</v>
      </c>
      <c r="W268" s="6" t="s">
        <v>486</v>
      </c>
      <c r="X268" s="17" t="n">
        <v>100</v>
      </c>
      <c r="Y268" s="16" t="n">
        <v>0.756172839506173</v>
      </c>
      <c r="Z268" s="16" t="n">
        <f aca="false">(G268-E268)/SQRT(H268^2/D268+F268^2/C268)</f>
        <v>11.5661463255934</v>
      </c>
      <c r="AA268" s="24" t="n">
        <f aca="false">ABS(K268-Z268)</f>
        <v>0</v>
      </c>
    </row>
    <row r="269" customFormat="false" ht="15" hidden="false" customHeight="false" outlineLevel="0" collapsed="false">
      <c r="A269" s="17" t="n">
        <v>664</v>
      </c>
      <c r="B269" s="6" t="s">
        <v>404</v>
      </c>
      <c r="C269" s="6" t="n">
        <v>108</v>
      </c>
      <c r="D269" s="6" t="n">
        <v>540</v>
      </c>
      <c r="E269" s="16" t="n">
        <v>0.0972551557890795</v>
      </c>
      <c r="F269" s="16" t="n">
        <v>0.0156993360870762</v>
      </c>
      <c r="G269" s="16" t="n">
        <v>0.123127137648839</v>
      </c>
      <c r="H269" s="16" t="n">
        <v>0.0386562296704404</v>
      </c>
      <c r="I269" s="23" t="n">
        <f aca="false">G269-E269</f>
        <v>0.025871981859759</v>
      </c>
      <c r="J269" s="17" t="n">
        <f aca="false">100*(G269-E269)/E269</f>
        <v>26.6021699825029</v>
      </c>
      <c r="K269" s="17" t="n">
        <v>11.5136200053604</v>
      </c>
      <c r="L269" s="17" t="n">
        <v>405.465962378697</v>
      </c>
      <c r="M269" s="18" t="n">
        <v>9.83130867382894E-027</v>
      </c>
      <c r="N269" s="18" t="n">
        <v>3.64939567556795E-026</v>
      </c>
      <c r="O269" s="6" t="str">
        <f aca="false">IF(N269&lt;0.05,"Yes","No")</f>
        <v>Yes</v>
      </c>
      <c r="P269" s="16" t="n">
        <v>0.720163737090729</v>
      </c>
      <c r="Q269" s="17" t="n">
        <v>46.7858375320763</v>
      </c>
      <c r="R269" s="18" t="n">
        <v>1.83957062605372E-011</v>
      </c>
      <c r="S269" s="18" t="n">
        <v>4.91106383807216E-006</v>
      </c>
      <c r="T269" s="16" t="n">
        <v>0.025871981859759</v>
      </c>
      <c r="U269" s="18" t="n">
        <v>2.63706976193115E-005</v>
      </c>
      <c r="V269" s="18" t="n">
        <v>0.000263590438581853</v>
      </c>
      <c r="W269" s="6" t="s">
        <v>486</v>
      </c>
      <c r="X269" s="17" t="n">
        <v>100</v>
      </c>
      <c r="Y269" s="16" t="n">
        <v>0.755606995884774</v>
      </c>
      <c r="Z269" s="16" t="n">
        <f aca="false">(G269-E269)/SQRT(H269^2/D269+F269^2/C269)</f>
        <v>11.5136200053603</v>
      </c>
      <c r="AA269" s="24" t="n">
        <f aca="false">ABS(K269-Z269)</f>
        <v>0</v>
      </c>
    </row>
    <row r="270" customFormat="false" ht="15" hidden="false" customHeight="false" outlineLevel="0" collapsed="false">
      <c r="A270" s="17" t="n">
        <v>665</v>
      </c>
      <c r="B270" s="6" t="s">
        <v>404</v>
      </c>
      <c r="C270" s="6" t="n">
        <v>108</v>
      </c>
      <c r="D270" s="6" t="n">
        <v>540</v>
      </c>
      <c r="E270" s="16" t="n">
        <v>0.0966041012218705</v>
      </c>
      <c r="F270" s="16" t="n">
        <v>0.0155042598157662</v>
      </c>
      <c r="G270" s="16" t="n">
        <v>0.122047196245856</v>
      </c>
      <c r="H270" s="16" t="n">
        <v>0.0382520904239196</v>
      </c>
      <c r="I270" s="23" t="n">
        <f aca="false">G270-E270</f>
        <v>0.0254430950239852</v>
      </c>
      <c r="J270" s="17" t="n">
        <f aca="false">100*(G270-E270)/E270</f>
        <v>26.3374895083907</v>
      </c>
      <c r="K270" s="17" t="n">
        <v>11.4526870618006</v>
      </c>
      <c r="L270" s="17" t="n">
        <v>406.508247519883</v>
      </c>
      <c r="M270" s="18" t="n">
        <v>1.64205827680793E-026</v>
      </c>
      <c r="N270" s="18" t="n">
        <v>5.97914114310823E-026</v>
      </c>
      <c r="O270" s="6" t="str">
        <f aca="false">IF(N270&lt;0.05,"Yes","No")</f>
        <v>Yes</v>
      </c>
      <c r="P270" s="16" t="n">
        <v>0.715753056998922</v>
      </c>
      <c r="Q270" s="17" t="n">
        <v>46.2145079068489</v>
      </c>
      <c r="R270" s="18" t="n">
        <v>2.41453567561288E-011</v>
      </c>
      <c r="S270" s="18" t="n">
        <v>5.55199265156142E-006</v>
      </c>
      <c r="T270" s="16" t="n">
        <v>0.0254430950239853</v>
      </c>
      <c r="U270" s="18" t="n">
        <v>3.00376260684324E-005</v>
      </c>
      <c r="V270" s="18" t="n">
        <v>0.000263590438581853</v>
      </c>
      <c r="W270" s="6" t="s">
        <v>486</v>
      </c>
      <c r="X270" s="17" t="n">
        <v>100</v>
      </c>
      <c r="Y270" s="16" t="n">
        <v>0.754218106995885</v>
      </c>
      <c r="Z270" s="16" t="n">
        <f aca="false">(G270-E270)/SQRT(H270^2/D270+F270^2/C270)</f>
        <v>11.4526870618006</v>
      </c>
      <c r="AA270" s="24" t="n">
        <f aca="false">ABS(K270-Z270)</f>
        <v>0</v>
      </c>
    </row>
    <row r="271" customFormat="false" ht="15" hidden="false" customHeight="false" outlineLevel="0" collapsed="false">
      <c r="A271" s="17" t="n">
        <v>666</v>
      </c>
      <c r="B271" s="6" t="s">
        <v>404</v>
      </c>
      <c r="C271" s="6" t="n">
        <v>108</v>
      </c>
      <c r="D271" s="6" t="n">
        <v>540</v>
      </c>
      <c r="E271" s="16" t="n">
        <v>0.096074548377483</v>
      </c>
      <c r="F271" s="16" t="n">
        <v>0.0153268479194601</v>
      </c>
      <c r="G271" s="16" t="n">
        <v>0.12111694963166</v>
      </c>
      <c r="H271" s="16" t="n">
        <v>0.037878415767283</v>
      </c>
      <c r="I271" s="23" t="n">
        <f aca="false">G271-E271</f>
        <v>0.0250424012541771</v>
      </c>
      <c r="J271" s="17" t="n">
        <f aca="false">100*(G271-E271)/E271</f>
        <v>26.0655935178419</v>
      </c>
      <c r="K271" s="17" t="n">
        <v>11.3922070724253</v>
      </c>
      <c r="L271" s="17" t="n">
        <v>407.393771685325</v>
      </c>
      <c r="M271" s="18" t="n">
        <v>2.73763422261404E-026</v>
      </c>
      <c r="N271" s="18" t="n">
        <v>9.81530631691485E-026</v>
      </c>
      <c r="O271" s="6" t="str">
        <f aca="false">IF(N271&lt;0.05,"Yes","No")</f>
        <v>Yes</v>
      </c>
      <c r="P271" s="16" t="n">
        <v>0.711468666626257</v>
      </c>
      <c r="Q271" s="17" t="n">
        <v>45.6628975750151</v>
      </c>
      <c r="R271" s="18" t="n">
        <v>3.14046285948367E-011</v>
      </c>
      <c r="S271" s="18" t="n">
        <v>6.27940423894366E-006</v>
      </c>
      <c r="T271" s="16" t="n">
        <v>0.0250424012541771</v>
      </c>
      <c r="U271" s="18" t="n">
        <v>3.40906571220001E-005</v>
      </c>
      <c r="V271" s="18" t="n">
        <v>0.000263590438581853</v>
      </c>
      <c r="W271" s="6" t="s">
        <v>486</v>
      </c>
      <c r="X271" s="17" t="n">
        <v>100</v>
      </c>
      <c r="Y271" s="16" t="n">
        <v>0.753086419753086</v>
      </c>
      <c r="Z271" s="16" t="n">
        <f aca="false">(G271-E271)/SQRT(H271^2/D271+F271^2/C271)</f>
        <v>11.3922070724253</v>
      </c>
      <c r="AA271" s="24" t="n">
        <f aca="false">ABS(K271-Z271)</f>
        <v>0</v>
      </c>
    </row>
    <row r="272" customFormat="false" ht="15" hidden="false" customHeight="false" outlineLevel="0" collapsed="false">
      <c r="A272" s="17" t="n">
        <v>667</v>
      </c>
      <c r="B272" s="6" t="s">
        <v>404</v>
      </c>
      <c r="C272" s="6" t="n">
        <v>108</v>
      </c>
      <c r="D272" s="6" t="n">
        <v>540</v>
      </c>
      <c r="E272" s="16" t="n">
        <v>0.0956446438751839</v>
      </c>
      <c r="F272" s="16" t="n">
        <v>0.0151690905682634</v>
      </c>
      <c r="G272" s="16" t="n">
        <v>0.120308963968246</v>
      </c>
      <c r="H272" s="16" t="n">
        <v>0.0375373120983329</v>
      </c>
      <c r="I272" s="23" t="n">
        <f aca="false">G272-E272</f>
        <v>0.0246643200930622</v>
      </c>
      <c r="J272" s="17" t="n">
        <f aca="false">100*(G272-E272)/E272</f>
        <v>25.7874556208805</v>
      </c>
      <c r="K272" s="17" t="n">
        <v>11.3287940302809</v>
      </c>
      <c r="L272" s="17" t="n">
        <v>408.074889409517</v>
      </c>
      <c r="M272" s="18" t="n">
        <v>4.69488831847073E-026</v>
      </c>
      <c r="N272" s="18" t="n">
        <v>1.65225466618208E-025</v>
      </c>
      <c r="O272" s="6" t="str">
        <f aca="false">IF(N272&lt;0.05,"Yes","No")</f>
        <v>Yes</v>
      </c>
      <c r="P272" s="16" t="n">
        <v>0.707123621126785</v>
      </c>
      <c r="Q272" s="17" t="n">
        <v>45.1068603940303</v>
      </c>
      <c r="R272" s="18" t="n">
        <v>4.09439442461736E-011</v>
      </c>
      <c r="S272" s="18" t="n">
        <v>6.69984673669421E-006</v>
      </c>
      <c r="T272" s="16" t="n">
        <v>0.0246643200930622</v>
      </c>
      <c r="U272" s="18" t="n">
        <v>3.87218833961015E-005</v>
      </c>
      <c r="V272" s="18" t="n">
        <v>0.000263590438581853</v>
      </c>
      <c r="W272" s="6" t="s">
        <v>486</v>
      </c>
      <c r="X272" s="17" t="n">
        <v>100</v>
      </c>
      <c r="Y272" s="16" t="n">
        <v>0.751457475994513</v>
      </c>
      <c r="Z272" s="16" t="n">
        <f aca="false">(G272-E272)/SQRT(H272^2/D272+F272^2/C272)</f>
        <v>11.3287940302809</v>
      </c>
      <c r="AA272" s="24" t="n">
        <f aca="false">ABS(K272-Z272)</f>
        <v>0</v>
      </c>
    </row>
    <row r="273" customFormat="false" ht="15" hidden="false" customHeight="false" outlineLevel="0" collapsed="false">
      <c r="A273" s="17" t="n">
        <v>668</v>
      </c>
      <c r="B273" s="6" t="s">
        <v>404</v>
      </c>
      <c r="C273" s="6" t="n">
        <v>108</v>
      </c>
      <c r="D273" s="6" t="n">
        <v>540</v>
      </c>
      <c r="E273" s="16" t="n">
        <v>0.0953281254128173</v>
      </c>
      <c r="F273" s="16" t="n">
        <v>0.0150381400267278</v>
      </c>
      <c r="G273" s="16" t="n">
        <v>0.119643907925045</v>
      </c>
      <c r="H273" s="16" t="n">
        <v>0.0372351209183684</v>
      </c>
      <c r="I273" s="23" t="n">
        <f aca="false">G273-E273</f>
        <v>0.0243157825122277</v>
      </c>
      <c r="J273" s="17" t="n">
        <f aca="false">100*(G273-E273)/E273</f>
        <v>25.5074590074319</v>
      </c>
      <c r="K273" s="17" t="n">
        <v>11.2623177891093</v>
      </c>
      <c r="L273" s="17" t="n">
        <v>408.382679148767</v>
      </c>
      <c r="M273" s="18" t="n">
        <v>8.31162356527989E-026</v>
      </c>
      <c r="N273" s="18" t="n">
        <v>2.87688980406146E-025</v>
      </c>
      <c r="O273" s="6" t="str">
        <f aca="false">IF(N273&lt;0.05,"Yes","No")</f>
        <v>Yes</v>
      </c>
      <c r="P273" s="16" t="n">
        <v>0.702801780202221</v>
      </c>
      <c r="Q273" s="17" t="n">
        <v>44.5571716773948</v>
      </c>
      <c r="R273" s="18" t="n">
        <v>5.32340532582921E-011</v>
      </c>
      <c r="S273" s="18" t="n">
        <v>7.19923457705413E-006</v>
      </c>
      <c r="T273" s="16" t="n">
        <v>0.0243157825122277</v>
      </c>
      <c r="U273" s="18" t="n">
        <v>4.38954464847382E-005</v>
      </c>
      <c r="V273" s="18" t="n">
        <v>0.000263590438581853</v>
      </c>
      <c r="W273" s="6" t="s">
        <v>486</v>
      </c>
      <c r="X273" s="17" t="n">
        <v>100</v>
      </c>
      <c r="Y273" s="16" t="n">
        <v>0.749862825788752</v>
      </c>
      <c r="Z273" s="16" t="n">
        <f aca="false">(G273-E273)/SQRT(H273^2/D273+F273^2/C273)</f>
        <v>11.2623177891093</v>
      </c>
      <c r="AA273" s="24" t="n">
        <f aca="false">ABS(K273-Z273)</f>
        <v>0</v>
      </c>
    </row>
    <row r="274" customFormat="false" ht="15" hidden="false" customHeight="false" outlineLevel="0" collapsed="false">
      <c r="A274" s="17" t="n">
        <v>669</v>
      </c>
      <c r="B274" s="6" t="s">
        <v>404</v>
      </c>
      <c r="C274" s="6" t="n">
        <v>108</v>
      </c>
      <c r="D274" s="6" t="n">
        <v>540</v>
      </c>
      <c r="E274" s="16" t="n">
        <v>0.0951345910628637</v>
      </c>
      <c r="F274" s="16" t="n">
        <v>0.0149375870605371</v>
      </c>
      <c r="G274" s="16" t="n">
        <v>0.119138587004057</v>
      </c>
      <c r="H274" s="16" t="n">
        <v>0.036976304109421</v>
      </c>
      <c r="I274" s="23" t="n">
        <f aca="false">G274-E274</f>
        <v>0.024003995941193</v>
      </c>
      <c r="J274" s="17" t="n">
        <f aca="false">100*(G274-E274)/E274</f>
        <v>25.2316173045107</v>
      </c>
      <c r="K274" s="17" t="n">
        <v>11.1943893484642</v>
      </c>
      <c r="L274" s="17" t="n">
        <v>408.243150995337</v>
      </c>
      <c r="M274" s="18" t="n">
        <v>1.49890044853674E-025</v>
      </c>
      <c r="N274" s="18" t="n">
        <v>5.05487936175873E-025</v>
      </c>
      <c r="O274" s="6" t="str">
        <f aca="false">IF(N274&lt;0.05,"Yes","No")</f>
        <v>Yes</v>
      </c>
      <c r="P274" s="16" t="n">
        <v>0.698640550508403</v>
      </c>
      <c r="Q274" s="17" t="n">
        <v>44.0310952648038</v>
      </c>
      <c r="R274" s="18" t="n">
        <v>6.84548309342841E-011</v>
      </c>
      <c r="S274" s="18" t="n">
        <v>7.71326102798505E-006</v>
      </c>
      <c r="T274" s="16" t="n">
        <v>0.024003995941193</v>
      </c>
      <c r="U274" s="18" t="n">
        <v>4.94620034347678E-005</v>
      </c>
      <c r="V274" s="18" t="n">
        <v>0.000263590438581853</v>
      </c>
      <c r="W274" s="6" t="s">
        <v>486</v>
      </c>
      <c r="X274" s="17" t="n">
        <v>100</v>
      </c>
      <c r="Y274" s="16" t="n">
        <v>0.748062414266118</v>
      </c>
      <c r="Z274" s="16" t="n">
        <f aca="false">(G274-E274)/SQRT(H274^2/D274+F274^2/C274)</f>
        <v>11.1943893484642</v>
      </c>
      <c r="AA274" s="24" t="n">
        <f aca="false">ABS(K274-Z274)</f>
        <v>0</v>
      </c>
    </row>
    <row r="275" customFormat="false" ht="15" hidden="false" customHeight="false" outlineLevel="0" collapsed="false">
      <c r="A275" s="17" t="n">
        <v>670</v>
      </c>
      <c r="B275" s="6" t="s">
        <v>404</v>
      </c>
      <c r="C275" s="6" t="n">
        <v>108</v>
      </c>
      <c r="D275" s="6" t="n">
        <v>540</v>
      </c>
      <c r="E275" s="16" t="n">
        <v>0.0950162308635535</v>
      </c>
      <c r="F275" s="16" t="n">
        <v>0.0148499303321052</v>
      </c>
      <c r="G275" s="16" t="n">
        <v>0.118740540742874</v>
      </c>
      <c r="H275" s="16" t="n">
        <v>0.0367556518759741</v>
      </c>
      <c r="I275" s="23" t="n">
        <f aca="false">G275-E275</f>
        <v>0.0237243098793206</v>
      </c>
      <c r="J275" s="17" t="n">
        <f aca="false">100*(G275-E275)/E275</f>
        <v>24.9686918368605</v>
      </c>
      <c r="K275" s="17" t="n">
        <v>11.129876561014</v>
      </c>
      <c r="L275" s="17" t="n">
        <v>408.190846524007</v>
      </c>
      <c r="M275" s="18" t="n">
        <v>2.61600075304627E-025</v>
      </c>
      <c r="N275" s="18" t="n">
        <v>8.66911290559971E-025</v>
      </c>
      <c r="O275" s="6" t="str">
        <f aca="false">IF(N275&lt;0.05,"Yes","No")</f>
        <v>Yes</v>
      </c>
      <c r="P275" s="16" t="n">
        <v>0.694643287014885</v>
      </c>
      <c r="Q275" s="17" t="n">
        <v>43.5286898791255</v>
      </c>
      <c r="R275" s="18" t="n">
        <v>8.70576990432195E-011</v>
      </c>
      <c r="S275" s="18" t="n">
        <v>8.22359911900963E-006</v>
      </c>
      <c r="T275" s="16" t="n">
        <v>0.0237243098793207</v>
      </c>
      <c r="U275" s="18" t="n">
        <v>5.53875816595936E-005</v>
      </c>
      <c r="V275" s="18" t="n">
        <v>0.000263590438581853</v>
      </c>
      <c r="W275" s="6" t="s">
        <v>486</v>
      </c>
      <c r="X275" s="17" t="n">
        <v>100</v>
      </c>
      <c r="Y275" s="16" t="n">
        <v>0.74636488340192</v>
      </c>
      <c r="Z275" s="16" t="n">
        <f aca="false">(G275-E275)/SQRT(H275^2/D275+F275^2/C275)</f>
        <v>11.129876561014</v>
      </c>
      <c r="AA275" s="24" t="n">
        <f aca="false">ABS(K275-Z275)</f>
        <v>0</v>
      </c>
    </row>
    <row r="276" customFormat="false" ht="15" hidden="false" customHeight="false" outlineLevel="0" collapsed="false">
      <c r="A276" s="17" t="n">
        <v>671</v>
      </c>
      <c r="B276" s="6" t="s">
        <v>404</v>
      </c>
      <c r="C276" s="6" t="n">
        <v>108</v>
      </c>
      <c r="D276" s="6" t="n">
        <v>540</v>
      </c>
      <c r="E276" s="16" t="n">
        <v>0.0949965726446222</v>
      </c>
      <c r="F276" s="16" t="n">
        <v>0.0147869706127822</v>
      </c>
      <c r="G276" s="16" t="n">
        <v>0.118481796027886</v>
      </c>
      <c r="H276" s="16" t="n">
        <v>0.0365777401453366</v>
      </c>
      <c r="I276" s="23" t="n">
        <f aca="false">G276-E276</f>
        <v>0.0234852233832633</v>
      </c>
      <c r="J276" s="17" t="n">
        <f aca="false">100*(G276-E276)/E276</f>
        <v>24.7221796844402</v>
      </c>
      <c r="K276" s="17" t="n">
        <v>11.068299761717</v>
      </c>
      <c r="L276" s="17" t="n">
        <v>407.87463880916</v>
      </c>
      <c r="M276" s="18" t="n">
        <v>4.46342254991739E-025</v>
      </c>
      <c r="N276" s="18" t="n">
        <v>1.44493848649868E-024</v>
      </c>
      <c r="O276" s="6" t="str">
        <f aca="false">IF(N276&lt;0.05,"Yes","No")</f>
        <v>Yes</v>
      </c>
      <c r="P276" s="16" t="n">
        <v>0.690974435775049</v>
      </c>
      <c r="Q276" s="17" t="n">
        <v>43.070098968897</v>
      </c>
      <c r="R276" s="18" t="n">
        <v>1.08440995830633E-010</v>
      </c>
      <c r="S276" s="18" t="n">
        <v>8.82955170841964E-006</v>
      </c>
      <c r="T276" s="16" t="n">
        <v>0.0234852233832633</v>
      </c>
      <c r="U276" s="18" t="n">
        <v>6.1538975684821E-005</v>
      </c>
      <c r="V276" s="18" t="n">
        <v>0.000263590438581853</v>
      </c>
      <c r="W276" s="6" t="s">
        <v>486</v>
      </c>
      <c r="X276" s="17" t="n">
        <v>100</v>
      </c>
      <c r="Y276" s="16" t="n">
        <v>0.745250342935528</v>
      </c>
      <c r="Z276" s="16" t="n">
        <f aca="false">(G276-E276)/SQRT(H276^2/D276+F276^2/C276)</f>
        <v>11.068299761717</v>
      </c>
      <c r="AA276" s="24" t="n">
        <f aca="false">ABS(K276-Z276)</f>
        <v>0</v>
      </c>
    </row>
    <row r="277" customFormat="false" ht="15" hidden="false" customHeight="false" outlineLevel="0" collapsed="false">
      <c r="A277" s="17" t="n">
        <v>672</v>
      </c>
      <c r="B277" s="6" t="s">
        <v>404</v>
      </c>
      <c r="C277" s="6" t="n">
        <v>108</v>
      </c>
      <c r="D277" s="6" t="n">
        <v>540</v>
      </c>
      <c r="E277" s="16" t="n">
        <v>0.0950791163852921</v>
      </c>
      <c r="F277" s="16" t="n">
        <v>0.0147488197667215</v>
      </c>
      <c r="G277" s="16" t="n">
        <v>0.118361354163951</v>
      </c>
      <c r="H277" s="16" t="n">
        <v>0.0364420765038706</v>
      </c>
      <c r="I277" s="23" t="n">
        <f aca="false">G277-E277</f>
        <v>0.0232822377786592</v>
      </c>
      <c r="J277" s="17" t="n">
        <f aca="false">100*(G277-E277)/E277</f>
        <v>24.4872256535408</v>
      </c>
      <c r="K277" s="17" t="n">
        <v>11.0078725835155</v>
      </c>
      <c r="L277" s="17" t="n">
        <v>407.281511582939</v>
      </c>
      <c r="M277" s="18" t="n">
        <v>7.56114370977789E-025</v>
      </c>
      <c r="N277" s="18" t="n">
        <v>2.36750565338947E-024</v>
      </c>
      <c r="O277" s="6" t="str">
        <f aca="false">IF(N277&lt;0.05,"Yes","No")</f>
        <v>Yes</v>
      </c>
      <c r="P277" s="16" t="n">
        <v>0.687527839174112</v>
      </c>
      <c r="Q277" s="17" t="n">
        <v>42.6415012528589</v>
      </c>
      <c r="R277" s="18" t="n">
        <v>1.33173503143819E-010</v>
      </c>
      <c r="S277" s="18" t="n">
        <v>9.55497122662828E-006</v>
      </c>
      <c r="T277" s="16" t="n">
        <v>0.0232822377786592</v>
      </c>
      <c r="U277" s="18" t="n">
        <v>6.80461475983478E-005</v>
      </c>
      <c r="V277" s="18" t="n">
        <v>0.000263590438581853</v>
      </c>
      <c r="W277" s="6" t="s">
        <v>486</v>
      </c>
      <c r="X277" s="17" t="n">
        <v>100</v>
      </c>
      <c r="Y277" s="16" t="n">
        <v>0.743895747599451</v>
      </c>
      <c r="Z277" s="16" t="n">
        <f aca="false">(G277-E277)/SQRT(H277^2/D277+F277^2/C277)</f>
        <v>11.0078725835155</v>
      </c>
      <c r="AA277" s="24" t="n">
        <f aca="false">ABS(K277-Z277)</f>
        <v>0</v>
      </c>
    </row>
    <row r="278" customFormat="false" ht="15" hidden="false" customHeight="false" outlineLevel="0" collapsed="false">
      <c r="A278" s="17" t="n">
        <v>673</v>
      </c>
      <c r="B278" s="6" t="s">
        <v>404</v>
      </c>
      <c r="C278" s="6" t="n">
        <v>108</v>
      </c>
      <c r="D278" s="6" t="n">
        <v>540</v>
      </c>
      <c r="E278" s="16" t="n">
        <v>0.0952474750164482</v>
      </c>
      <c r="F278" s="16" t="n">
        <v>0.0147252631532526</v>
      </c>
      <c r="G278" s="16" t="n">
        <v>0.118347245523775</v>
      </c>
      <c r="H278" s="16" t="n">
        <v>0.0363433081058434</v>
      </c>
      <c r="I278" s="23" t="n">
        <f aca="false">G278-E278</f>
        <v>0.0230997705073269</v>
      </c>
      <c r="J278" s="17" t="n">
        <f aca="false">100*(G278-E278)/E278</f>
        <v>24.2523704731677</v>
      </c>
      <c r="K278" s="17" t="n">
        <v>10.945780663098</v>
      </c>
      <c r="L278" s="17" t="n">
        <v>406.697672935676</v>
      </c>
      <c r="M278" s="18" t="n">
        <v>1.29664068818207E-024</v>
      </c>
      <c r="N278" s="18" t="n">
        <v>3.93108526099642E-024</v>
      </c>
      <c r="O278" s="6" t="str">
        <f aca="false">IF(N278&lt;0.05,"Yes","No")</f>
        <v>Yes</v>
      </c>
      <c r="P278" s="16" t="n">
        <v>0.683969316888096</v>
      </c>
      <c r="Q278" s="17" t="n">
        <v>42.2012338707395</v>
      </c>
      <c r="R278" s="18" t="n">
        <v>1.64493604356347E-010</v>
      </c>
      <c r="S278" s="18" t="n">
        <v>1.0583391529992E-005</v>
      </c>
      <c r="T278" s="16" t="n">
        <v>0.0230997705073269</v>
      </c>
      <c r="U278" s="18" t="n">
        <v>7.53875995632914E-005</v>
      </c>
      <c r="V278" s="18" t="n">
        <v>0.000263590438581853</v>
      </c>
      <c r="W278" s="6" t="s">
        <v>486</v>
      </c>
      <c r="X278" s="17" t="n">
        <v>100</v>
      </c>
      <c r="Y278" s="16" t="n">
        <v>0.742421124828532</v>
      </c>
      <c r="Z278" s="16" t="n">
        <f aca="false">(G278-E278)/SQRT(H278^2/D278+F278^2/C278)</f>
        <v>10.945780663098</v>
      </c>
      <c r="AA278" s="24" t="n">
        <f aca="false">ABS(K278-Z278)</f>
        <v>0</v>
      </c>
    </row>
    <row r="279" customFormat="false" ht="15" hidden="false" customHeight="false" outlineLevel="0" collapsed="false">
      <c r="A279" s="17" t="n">
        <v>674</v>
      </c>
      <c r="B279" s="6" t="s">
        <v>404</v>
      </c>
      <c r="C279" s="6" t="n">
        <v>108</v>
      </c>
      <c r="D279" s="6" t="n">
        <v>540</v>
      </c>
      <c r="E279" s="16" t="n">
        <v>0.0954799201615431</v>
      </c>
      <c r="F279" s="16" t="n">
        <v>0.0147152430911835</v>
      </c>
      <c r="G279" s="16" t="n">
        <v>0.118418938238864</v>
      </c>
      <c r="H279" s="16" t="n">
        <v>0.0362756268334743</v>
      </c>
      <c r="I279" s="23" t="n">
        <f aca="false">G279-E279</f>
        <v>0.0229390180773205</v>
      </c>
      <c r="J279" s="17" t="n">
        <f aca="false">100*(G279-E279)/E279</f>
        <v>24.0249657085069</v>
      </c>
      <c r="K279" s="17" t="n">
        <v>10.8840771649388</v>
      </c>
      <c r="L279" s="17" t="n">
        <v>406.078797501654</v>
      </c>
      <c r="M279" s="18" t="n">
        <v>2.21320605816169E-024</v>
      </c>
      <c r="N279" s="18" t="n">
        <v>6.54000833783082E-024</v>
      </c>
      <c r="O279" s="6" t="str">
        <f aca="false">IF(N279&lt;0.05,"Yes","No")</f>
        <v>Yes</v>
      </c>
      <c r="P279" s="16" t="n">
        <v>0.680451334874201</v>
      </c>
      <c r="Q279" s="17" t="n">
        <v>41.7682279758401</v>
      </c>
      <c r="R279" s="18" t="n">
        <v>2.02509010837658E-010</v>
      </c>
      <c r="S279" s="18" t="n">
        <v>1.11109827258373E-005</v>
      </c>
      <c r="T279" s="16" t="n">
        <v>0.0229390180773205</v>
      </c>
      <c r="U279" s="18" t="n">
        <v>8.35338530907364E-005</v>
      </c>
      <c r="V279" s="18" t="n">
        <v>0.000263590438581853</v>
      </c>
      <c r="W279" s="6" t="s">
        <v>486</v>
      </c>
      <c r="X279" s="17" t="n">
        <v>100</v>
      </c>
      <c r="Y279" s="16" t="n">
        <v>0.74122085048011</v>
      </c>
      <c r="Z279" s="16" t="n">
        <f aca="false">(G279-E279)/SQRT(H279^2/D279+F279^2/C279)</f>
        <v>10.8840771649387</v>
      </c>
      <c r="AA279" s="24" t="n">
        <f aca="false">ABS(K279-Z279)</f>
        <v>0</v>
      </c>
    </row>
    <row r="280" customFormat="false" ht="15" hidden="false" customHeight="false" outlineLevel="0" collapsed="false">
      <c r="A280" s="17" t="n">
        <v>675</v>
      </c>
      <c r="B280" s="6" t="s">
        <v>404</v>
      </c>
      <c r="C280" s="6" t="n">
        <v>108</v>
      </c>
      <c r="D280" s="6" t="n">
        <v>540</v>
      </c>
      <c r="E280" s="16" t="n">
        <v>0.0957755912785177</v>
      </c>
      <c r="F280" s="16" t="n">
        <v>0.0147287088939738</v>
      </c>
      <c r="G280" s="16" t="n">
        <v>0.118571842586001</v>
      </c>
      <c r="H280" s="16" t="n">
        <v>0.0362373567886014</v>
      </c>
      <c r="I280" s="23" t="n">
        <f aca="false">G280-E280</f>
        <v>0.0227962513074831</v>
      </c>
      <c r="J280" s="17" t="n">
        <f aca="false">100*(G280-E280)/E280</f>
        <v>23.8017338271409</v>
      </c>
      <c r="K280" s="17" t="n">
        <v>10.8181249833194</v>
      </c>
      <c r="L280" s="17" t="n">
        <v>405.049426780033</v>
      </c>
      <c r="M280" s="18" t="n">
        <v>3.93280404752525E-024</v>
      </c>
      <c r="N280" s="18" t="n">
        <v>1.1318933292946E-023</v>
      </c>
      <c r="O280" s="6" t="str">
        <f aca="false">IF(N280&lt;0.05,"Yes","No")</f>
        <v>Yes</v>
      </c>
      <c r="P280" s="16" t="n">
        <v>0.676888254057903</v>
      </c>
      <c r="Q280" s="17" t="n">
        <v>41.3319471777082</v>
      </c>
      <c r="R280" s="18" t="n">
        <v>2.49747089074529E-010</v>
      </c>
      <c r="S280" s="18" t="n">
        <v>1.16000802626563E-005</v>
      </c>
      <c r="T280" s="16" t="n">
        <v>0.022796251307483</v>
      </c>
      <c r="U280" s="18" t="n">
        <v>9.26655015672425E-005</v>
      </c>
      <c r="V280" s="18" t="n">
        <v>0.000263590438581853</v>
      </c>
      <c r="W280" s="6" t="s">
        <v>486</v>
      </c>
      <c r="X280" s="17" t="n">
        <v>100</v>
      </c>
      <c r="Y280" s="16" t="n">
        <v>0.739643347050754</v>
      </c>
      <c r="Z280" s="16" t="n">
        <f aca="false">(G280-E280)/SQRT(H280^2/D280+F280^2/C280)</f>
        <v>10.8181249833194</v>
      </c>
      <c r="AA280" s="24" t="n">
        <f aca="false">ABS(K280-Z280)</f>
        <v>0</v>
      </c>
    </row>
    <row r="281" customFormat="false" ht="15" hidden="false" customHeight="false" outlineLevel="0" collapsed="false">
      <c r="A281" s="17" t="n">
        <v>676</v>
      </c>
      <c r="B281" s="6" t="s">
        <v>404</v>
      </c>
      <c r="C281" s="6" t="n">
        <v>108</v>
      </c>
      <c r="D281" s="6" t="n">
        <v>540</v>
      </c>
      <c r="E281" s="16" t="n">
        <v>0.0961448853076608</v>
      </c>
      <c r="F281" s="16" t="n">
        <v>0.014767496861722</v>
      </c>
      <c r="G281" s="16" t="n">
        <v>0.118818347211237</v>
      </c>
      <c r="H281" s="16" t="n">
        <v>0.0362281724844737</v>
      </c>
      <c r="I281" s="23" t="n">
        <f aca="false">G281-E281</f>
        <v>0.0226734619035765</v>
      </c>
      <c r="J281" s="17" t="n">
        <f aca="false">100*(G281-E281)/E281</f>
        <v>23.5825981080762</v>
      </c>
      <c r="K281" s="17" t="n">
        <v>10.7485306433531</v>
      </c>
      <c r="L281" s="17" t="n">
        <v>403.545301145428</v>
      </c>
      <c r="M281" s="18" t="n">
        <v>7.24005219497792E-024</v>
      </c>
      <c r="N281" s="18" t="n">
        <v>2.01208328857786E-023</v>
      </c>
      <c r="O281" s="6" t="str">
        <f aca="false">IF(N281&lt;0.05,"Yes","No")</f>
        <v>Yes</v>
      </c>
      <c r="P281" s="16" t="n">
        <v>0.673351119106598</v>
      </c>
      <c r="Q281" s="17" t="n">
        <v>40.901108873895</v>
      </c>
      <c r="R281" s="18" t="n">
        <v>3.07254167839524E-010</v>
      </c>
      <c r="S281" s="18" t="n">
        <v>1.20988871495907E-005</v>
      </c>
      <c r="T281" s="16" t="n">
        <v>0.0226734619035765</v>
      </c>
      <c r="U281" s="18" t="n">
        <v>0.000102693901943323</v>
      </c>
      <c r="V281" s="18" t="n">
        <v>0.000263590438581853</v>
      </c>
      <c r="W281" s="6" t="s">
        <v>486</v>
      </c>
      <c r="X281" s="17" t="n">
        <v>100</v>
      </c>
      <c r="Y281" s="16" t="n">
        <v>0.737602880658436</v>
      </c>
      <c r="Z281" s="16" t="n">
        <f aca="false">(G281-E281)/SQRT(H281^2/D281+F281^2/C281)</f>
        <v>10.7485306433531</v>
      </c>
      <c r="AA281" s="24" t="n">
        <f aca="false">ABS(K281-Z281)</f>
        <v>0</v>
      </c>
    </row>
    <row r="282" customFormat="false" ht="15" hidden="false" customHeight="false" outlineLevel="0" collapsed="false">
      <c r="A282" s="17" t="n">
        <v>677</v>
      </c>
      <c r="B282" s="6" t="s">
        <v>404</v>
      </c>
      <c r="C282" s="6" t="n">
        <v>108</v>
      </c>
      <c r="D282" s="6" t="n">
        <v>540</v>
      </c>
      <c r="E282" s="16" t="n">
        <v>0.0966154611497014</v>
      </c>
      <c r="F282" s="16" t="n">
        <v>0.0148049912665916</v>
      </c>
      <c r="G282" s="16" t="n">
        <v>0.119203129176188</v>
      </c>
      <c r="H282" s="16" t="n">
        <v>0.036245734827181</v>
      </c>
      <c r="I282" s="23" t="n">
        <f aca="false">G282-E282</f>
        <v>0.022587668026487</v>
      </c>
      <c r="J282" s="17" t="n">
        <f aca="false">100*(G282-E282)/E282</f>
        <v>23.3789372401674</v>
      </c>
      <c r="K282" s="17" t="n">
        <v>10.6927028252537</v>
      </c>
      <c r="L282" s="17" t="n">
        <v>402.477163537764</v>
      </c>
      <c r="M282" s="18" t="n">
        <v>1.176434990552E-023</v>
      </c>
      <c r="N282" s="18" t="n">
        <v>3.19339782319088E-023</v>
      </c>
      <c r="O282" s="6" t="str">
        <f aca="false">IF(N282&lt;0.05,"Yes","No")</f>
        <v>Yes</v>
      </c>
      <c r="P282" s="16" t="n">
        <v>0.67043420573133</v>
      </c>
      <c r="Q282" s="17" t="n">
        <v>40.5475145085874</v>
      </c>
      <c r="R282" s="18" t="n">
        <v>3.64264945476845E-010</v>
      </c>
      <c r="S282" s="18" t="n">
        <v>1.28902268779104E-005</v>
      </c>
      <c r="T282" s="16" t="n">
        <v>0.022587668026487</v>
      </c>
      <c r="U282" s="18" t="n">
        <v>0.000112442357922358</v>
      </c>
      <c r="V282" s="18" t="n">
        <v>0.000268834152870285</v>
      </c>
      <c r="W282" s="6" t="s">
        <v>486</v>
      </c>
      <c r="X282" s="17" t="n">
        <v>100</v>
      </c>
      <c r="Y282" s="16" t="n">
        <v>0.736213991769547</v>
      </c>
      <c r="Z282" s="16" t="n">
        <f aca="false">(G282-E282)/SQRT(H282^2/D282+F282^2/C282)</f>
        <v>10.6927028252537</v>
      </c>
      <c r="AA282" s="24" t="n">
        <f aca="false">ABS(K282-Z282)</f>
        <v>0</v>
      </c>
    </row>
    <row r="283" customFormat="false" ht="15" hidden="false" customHeight="false" outlineLevel="0" collapsed="false">
      <c r="A283" s="17" t="n">
        <v>678</v>
      </c>
      <c r="B283" s="6" t="s">
        <v>404</v>
      </c>
      <c r="C283" s="6" t="n">
        <v>108</v>
      </c>
      <c r="D283" s="6" t="n">
        <v>540</v>
      </c>
      <c r="E283" s="16" t="n">
        <v>0.0971568622798831</v>
      </c>
      <c r="F283" s="16" t="n">
        <v>0.0148697142652823</v>
      </c>
      <c r="G283" s="16" t="n">
        <v>0.119685953689946</v>
      </c>
      <c r="H283" s="16" t="n">
        <v>0.0363081582839739</v>
      </c>
      <c r="I283" s="23" t="n">
        <f aca="false">G283-E283</f>
        <v>0.022529091410063</v>
      </c>
      <c r="J283" s="17" t="n">
        <f aca="false">100*(G283-E283)/E283</f>
        <v>23.1883686662941</v>
      </c>
      <c r="K283" s="17" t="n">
        <v>10.633836614398</v>
      </c>
      <c r="L283" s="17" t="n">
        <v>401.103843176468</v>
      </c>
      <c r="M283" s="18" t="n">
        <v>1.96595568564126E-023</v>
      </c>
      <c r="N283" s="18" t="n">
        <v>5.22844670320543E-023</v>
      </c>
      <c r="O283" s="6" t="str">
        <f aca="false">IF(N283&lt;0.05,"Yes","No")</f>
        <v>Yes</v>
      </c>
      <c r="P283" s="16" t="n">
        <v>0.667489230601786</v>
      </c>
      <c r="Q283" s="17" t="n">
        <v>40.1920757342306</v>
      </c>
      <c r="R283" s="18" t="n">
        <v>4.32290058701029E-010</v>
      </c>
      <c r="S283" s="18" t="n">
        <v>1.32328670900216E-005</v>
      </c>
      <c r="T283" s="16" t="n">
        <v>0.0225290914100629</v>
      </c>
      <c r="U283" s="18" t="n">
        <v>0.000123051367307112</v>
      </c>
      <c r="V283" s="18" t="n">
        <v>0.000278289475470659</v>
      </c>
      <c r="W283" s="6" t="s">
        <v>486</v>
      </c>
      <c r="X283" s="17" t="n">
        <v>100</v>
      </c>
      <c r="Y283" s="16" t="n">
        <v>0.734739368998628</v>
      </c>
      <c r="Z283" s="16" t="n">
        <f aca="false">(G283-E283)/SQRT(H283^2/D283+F283^2/C283)</f>
        <v>10.633836614398</v>
      </c>
      <c r="AA283" s="24" t="n">
        <f aca="false">ABS(K283-Z283)</f>
        <v>0</v>
      </c>
    </row>
    <row r="284" customFormat="false" ht="15" hidden="false" customHeight="false" outlineLevel="0" collapsed="false">
      <c r="A284" s="17" t="n">
        <v>679</v>
      </c>
      <c r="B284" s="6" t="s">
        <v>404</v>
      </c>
      <c r="C284" s="6" t="n">
        <v>108</v>
      </c>
      <c r="D284" s="6" t="n">
        <v>540</v>
      </c>
      <c r="E284" s="16" t="n">
        <v>0.0977786601417595</v>
      </c>
      <c r="F284" s="16" t="n">
        <v>0.0149700993094013</v>
      </c>
      <c r="G284" s="16" t="n">
        <v>0.120298152803271</v>
      </c>
      <c r="H284" s="16" t="n">
        <v>0.0364321213952122</v>
      </c>
      <c r="I284" s="23" t="n">
        <f aca="false">G284-E284</f>
        <v>0.0225194926615114</v>
      </c>
      <c r="J284" s="17" t="n">
        <f aca="false">100*(G284-E284)/E284</f>
        <v>23.0310914762615</v>
      </c>
      <c r="K284" s="17" t="n">
        <v>10.5770813807928</v>
      </c>
      <c r="L284" s="17" t="n">
        <v>399.381406159442</v>
      </c>
      <c r="M284" s="18" t="n">
        <v>3.23738508245208E-023</v>
      </c>
      <c r="N284" s="18" t="n">
        <v>8.41800254731661E-023</v>
      </c>
      <c r="O284" s="6" t="str">
        <f aca="false">IF(N284&lt;0.05,"Yes","No")</f>
        <v>Yes</v>
      </c>
      <c r="P284" s="16" t="n">
        <v>0.664863265594675</v>
      </c>
      <c r="Q284" s="17" t="n">
        <v>39.8764590272327</v>
      </c>
      <c r="R284" s="18" t="n">
        <v>5.03323094200198E-010</v>
      </c>
      <c r="S284" s="18" t="n">
        <v>1.39036569519117E-005</v>
      </c>
      <c r="T284" s="16" t="n">
        <v>0.0225194926615114</v>
      </c>
      <c r="U284" s="18" t="n">
        <v>0.000133571437794541</v>
      </c>
      <c r="V284" s="18" t="n">
        <v>0.000288269693120948</v>
      </c>
      <c r="W284" s="6" t="s">
        <v>486</v>
      </c>
      <c r="X284" s="17" t="n">
        <v>100</v>
      </c>
      <c r="Y284" s="16" t="n">
        <v>0.7335219478738</v>
      </c>
      <c r="Z284" s="16" t="n">
        <f aca="false">(G284-E284)/SQRT(H284^2/D284+F284^2/C284)</f>
        <v>10.5770813807928</v>
      </c>
      <c r="AA284" s="24" t="n">
        <f aca="false">ABS(K284-Z284)</f>
        <v>0</v>
      </c>
    </row>
    <row r="285" customFormat="false" ht="15" hidden="false" customHeight="false" outlineLevel="0" collapsed="false">
      <c r="A285" s="17" t="n">
        <v>680</v>
      </c>
      <c r="B285" s="6" t="s">
        <v>405</v>
      </c>
      <c r="C285" s="6" t="n">
        <v>108</v>
      </c>
      <c r="D285" s="6" t="n">
        <v>540</v>
      </c>
      <c r="E285" s="16" t="n">
        <v>0.0985062213407622</v>
      </c>
      <c r="F285" s="16" t="n">
        <v>0.0151044549794656</v>
      </c>
      <c r="G285" s="16" t="n">
        <v>0.121103233292147</v>
      </c>
      <c r="H285" s="16" t="n">
        <v>0.0366355851955499</v>
      </c>
      <c r="I285" s="23" t="n">
        <f aca="false">G285-E285</f>
        <v>0.0225970119513847</v>
      </c>
      <c r="J285" s="17" t="n">
        <f aca="false">100*(G285-E285)/E285</f>
        <v>22.9396799956572</v>
      </c>
      <c r="K285" s="17" t="n">
        <v>10.5382683020512</v>
      </c>
      <c r="L285" s="17" t="n">
        <v>397.639448572852</v>
      </c>
      <c r="M285" s="18" t="n">
        <v>4.58459466628999E-023</v>
      </c>
      <c r="N285" s="18" t="n">
        <v>1.17753464472803E-022</v>
      </c>
      <c r="O285" s="6" t="str">
        <f aca="false">IF(N285&lt;0.05,"Yes","No")</f>
        <v>Yes</v>
      </c>
      <c r="P285" s="16" t="n">
        <v>0.663374112937108</v>
      </c>
      <c r="Q285" s="17" t="n">
        <v>39.6980294573876</v>
      </c>
      <c r="R285" s="18" t="n">
        <v>5.48552440798015E-010</v>
      </c>
      <c r="S285" s="18" t="n">
        <v>1.45905465286778E-005</v>
      </c>
      <c r="T285" s="16" t="n">
        <v>0.0225970119513847</v>
      </c>
      <c r="U285" s="18" t="n">
        <v>0.00014141149378321</v>
      </c>
      <c r="V285" s="18" t="n">
        <v>0.000295333547155591</v>
      </c>
      <c r="W285" s="6" t="s">
        <v>486</v>
      </c>
      <c r="X285" s="17" t="n">
        <v>100</v>
      </c>
      <c r="Y285" s="16" t="n">
        <v>0.733058984910837</v>
      </c>
      <c r="Z285" s="16" t="n">
        <f aca="false">(G285-E285)/SQRT(H285^2/D285+F285^2/C285)</f>
        <v>10.5382683020512</v>
      </c>
      <c r="AA285" s="24" t="n">
        <f aca="false">ABS(K285-Z285)</f>
        <v>0</v>
      </c>
    </row>
    <row r="286" customFormat="false" ht="15" hidden="false" customHeight="false" outlineLevel="0" collapsed="false">
      <c r="A286" s="17" t="n">
        <v>681</v>
      </c>
      <c r="B286" s="6" t="s">
        <v>405</v>
      </c>
      <c r="C286" s="6" t="n">
        <v>108</v>
      </c>
      <c r="D286" s="6" t="n">
        <v>540</v>
      </c>
      <c r="E286" s="16" t="n">
        <v>0.0993034927243436</v>
      </c>
      <c r="F286" s="16" t="n">
        <v>0.0152775683397539</v>
      </c>
      <c r="G286" s="16" t="n">
        <v>0.122073998702345</v>
      </c>
      <c r="H286" s="16" t="n">
        <v>0.0369434410898958</v>
      </c>
      <c r="I286" s="23" t="n">
        <f aca="false">G286-E286</f>
        <v>0.0227705059780015</v>
      </c>
      <c r="J286" s="17" t="n">
        <f aca="false">100*(G286-E286)/E286</f>
        <v>22.930216604979</v>
      </c>
      <c r="K286" s="17" t="n">
        <v>10.5160242121087</v>
      </c>
      <c r="L286" s="17" t="n">
        <v>396.076101144154</v>
      </c>
      <c r="M286" s="18" t="n">
        <v>5.63877955051178E-023</v>
      </c>
      <c r="N286" s="18" t="n">
        <v>1.43080626034121E-022</v>
      </c>
      <c r="O286" s="6" t="str">
        <f aca="false">IF(N286&lt;0.05,"Yes","No")</f>
        <v>Yes</v>
      </c>
      <c r="P286" s="16" t="n">
        <v>0.662831170663962</v>
      </c>
      <c r="Q286" s="17" t="n">
        <v>39.6330738989971</v>
      </c>
      <c r="R286" s="18" t="n">
        <v>5.66012677693432E-010</v>
      </c>
      <c r="S286" s="18" t="n">
        <v>1.46854667804406E-005</v>
      </c>
      <c r="T286" s="16" t="n">
        <v>0.0227705059780015</v>
      </c>
      <c r="U286" s="18" t="n">
        <v>0.000145975094586184</v>
      </c>
      <c r="V286" s="18" t="n">
        <v>0.000301950312693047</v>
      </c>
      <c r="W286" s="6" t="s">
        <v>486</v>
      </c>
      <c r="X286" s="17" t="n">
        <v>100</v>
      </c>
      <c r="Y286" s="16" t="n">
        <v>0.733230452674897</v>
      </c>
      <c r="Z286" s="16" t="n">
        <f aca="false">(G286-E286)/SQRT(H286^2/D286+F286^2/C286)</f>
        <v>10.5160242121087</v>
      </c>
      <c r="AA286" s="24" t="n">
        <f aca="false">ABS(K286-Z286)</f>
        <v>0</v>
      </c>
    </row>
    <row r="287" customFormat="false" ht="15" hidden="false" customHeight="false" outlineLevel="0" collapsed="false">
      <c r="A287" s="17" t="n">
        <v>682</v>
      </c>
      <c r="B287" s="6" t="s">
        <v>405</v>
      </c>
      <c r="C287" s="6" t="n">
        <v>108</v>
      </c>
      <c r="D287" s="6" t="n">
        <v>540</v>
      </c>
      <c r="E287" s="16" t="n">
        <v>0.100196500481279</v>
      </c>
      <c r="F287" s="16" t="n">
        <v>0.0155027242143327</v>
      </c>
      <c r="G287" s="16" t="n">
        <v>0.123274325744973</v>
      </c>
      <c r="H287" s="16" t="n">
        <v>0.037378430545046</v>
      </c>
      <c r="I287" s="23" t="n">
        <f aca="false">G287-E287</f>
        <v>0.0230778252636945</v>
      </c>
      <c r="J287" s="17" t="n">
        <f aca="false">100*(G287-E287)/E287</f>
        <v>23.0325661603386</v>
      </c>
      <c r="K287" s="17" t="n">
        <v>10.5197086979697</v>
      </c>
      <c r="L287" s="17" t="n">
        <v>394.569562015203</v>
      </c>
      <c r="M287" s="18" t="n">
        <v>5.58837286462723E-023</v>
      </c>
      <c r="N287" s="18" t="n">
        <v>1.41973051857096E-022</v>
      </c>
      <c r="O287" s="6" t="str">
        <f aca="false">IF(N287&lt;0.05,"Yes","No")</f>
        <v>Yes</v>
      </c>
      <c r="P287" s="16" t="n">
        <v>0.66389528787715</v>
      </c>
      <c r="Q287" s="17" t="n">
        <v>39.7604308837953</v>
      </c>
      <c r="R287" s="18" t="n">
        <v>5.32288291034482E-010</v>
      </c>
      <c r="S287" s="18" t="n">
        <v>1.4665896267501E-005</v>
      </c>
      <c r="T287" s="16" t="n">
        <v>0.0230778252636945</v>
      </c>
      <c r="U287" s="18" t="n">
        <v>0.00014478145638326</v>
      </c>
      <c r="V287" s="18" t="n">
        <v>0.000300282171630039</v>
      </c>
      <c r="W287" s="6" t="s">
        <v>486</v>
      </c>
      <c r="X287" s="17" t="n">
        <v>100</v>
      </c>
      <c r="Y287" s="16" t="n">
        <v>0.733573388203018</v>
      </c>
      <c r="Z287" s="16" t="n">
        <f aca="false">(G287-E287)/SQRT(H287^2/D287+F287^2/C287)</f>
        <v>10.5197086979697</v>
      </c>
      <c r="AA287" s="24" t="n">
        <f aca="false">ABS(K287-Z287)</f>
        <v>0</v>
      </c>
    </row>
    <row r="288" customFormat="false" ht="15" hidden="false" customHeight="false" outlineLevel="0" collapsed="false">
      <c r="A288" s="17" t="n">
        <v>683</v>
      </c>
      <c r="B288" s="6" t="s">
        <v>405</v>
      </c>
      <c r="C288" s="6" t="n">
        <v>108</v>
      </c>
      <c r="D288" s="6" t="n">
        <v>540</v>
      </c>
      <c r="E288" s="16" t="n">
        <v>0.101204931667006</v>
      </c>
      <c r="F288" s="16" t="n">
        <v>0.0157923894032405</v>
      </c>
      <c r="G288" s="16" t="n">
        <v>0.124756837539651</v>
      </c>
      <c r="H288" s="16" t="n">
        <v>0.037961754499659</v>
      </c>
      <c r="I288" s="23" t="n">
        <f aca="false">G288-E288</f>
        <v>0.0235519058726452</v>
      </c>
      <c r="J288" s="17" t="n">
        <f aca="false">100*(G288-E288)/E288</f>
        <v>23.2715001973797</v>
      </c>
      <c r="K288" s="17" t="n">
        <v>10.5560350264649</v>
      </c>
      <c r="L288" s="17" t="n">
        <v>393.013818122075</v>
      </c>
      <c r="M288" s="18" t="n">
        <v>4.22924571266378E-023</v>
      </c>
      <c r="N288" s="18" t="n">
        <v>1.08759427690411E-022</v>
      </c>
      <c r="O288" s="6" t="str">
        <f aca="false">IF(N288&lt;0.05,"Yes","No")</f>
        <v>Yes</v>
      </c>
      <c r="P288" s="16" t="n">
        <v>0.66705556508534</v>
      </c>
      <c r="Q288" s="17" t="n">
        <v>40.1398673856849</v>
      </c>
      <c r="R288" s="18" t="n">
        <v>4.43304065331838E-010</v>
      </c>
      <c r="S288" s="18" t="n">
        <v>1.3667975407507E-005</v>
      </c>
      <c r="T288" s="16" t="n">
        <v>0.0235519058726452</v>
      </c>
      <c r="U288" s="18" t="n">
        <v>0.000136361513933209</v>
      </c>
      <c r="V288" s="18" t="n">
        <v>0.000288269693120948</v>
      </c>
      <c r="W288" s="6" t="s">
        <v>486</v>
      </c>
      <c r="X288" s="17" t="n">
        <v>100</v>
      </c>
      <c r="Y288" s="16" t="n">
        <v>0.734722222222222</v>
      </c>
      <c r="Z288" s="16" t="n">
        <f aca="false">(G288-E288)/SQRT(H288^2/D288+F288^2/C288)</f>
        <v>10.5560350264649</v>
      </c>
      <c r="AA288" s="24" t="n">
        <f aca="false">ABS(K288-Z288)</f>
        <v>0</v>
      </c>
    </row>
    <row r="289" customFormat="false" ht="15" hidden="false" customHeight="false" outlineLevel="0" collapsed="false">
      <c r="A289" s="17" t="n">
        <v>684</v>
      </c>
      <c r="B289" s="6" t="s">
        <v>405</v>
      </c>
      <c r="C289" s="6" t="n">
        <v>108</v>
      </c>
      <c r="D289" s="6" t="n">
        <v>540</v>
      </c>
      <c r="E289" s="16" t="n">
        <v>0.102321419106038</v>
      </c>
      <c r="F289" s="16" t="n">
        <v>0.016156841121257</v>
      </c>
      <c r="G289" s="16" t="n">
        <v>0.126534830806432</v>
      </c>
      <c r="H289" s="16" t="n">
        <v>0.0387139711265929</v>
      </c>
      <c r="I289" s="23" t="n">
        <f aca="false">G289-E289</f>
        <v>0.0242134117003944</v>
      </c>
      <c r="J289" s="17" t="n">
        <f aca="false">100*(G289-E289)/E289</f>
        <v>23.6640694704416</v>
      </c>
      <c r="K289" s="17" t="n">
        <v>10.6258750086618</v>
      </c>
      <c r="L289" s="17" t="n">
        <v>391.376292526473</v>
      </c>
      <c r="M289" s="18" t="n">
        <v>2.42579763148038E-023</v>
      </c>
      <c r="N289" s="18" t="n">
        <v>6.39901616908037E-023</v>
      </c>
      <c r="O289" s="6" t="str">
        <f aca="false">IF(N289&lt;0.05,"Yes","No")</f>
        <v>Yes</v>
      </c>
      <c r="P289" s="16" t="n">
        <v>0.672394696051337</v>
      </c>
      <c r="Q289" s="17" t="n">
        <v>40.7850001145889</v>
      </c>
      <c r="R289" s="18" t="n">
        <v>3.24911287725468E-010</v>
      </c>
      <c r="S289" s="18" t="n">
        <v>1.23543725551839E-005</v>
      </c>
      <c r="T289" s="16" t="n">
        <v>0.0242134117003944</v>
      </c>
      <c r="U289" s="18" t="n">
        <v>0.000121317821993145</v>
      </c>
      <c r="V289" s="18" t="n">
        <v>0.000277052982616954</v>
      </c>
      <c r="W289" s="6" t="s">
        <v>486</v>
      </c>
      <c r="X289" s="17" t="n">
        <v>100</v>
      </c>
      <c r="Y289" s="16" t="n">
        <v>0.736694101508916</v>
      </c>
      <c r="Z289" s="16" t="n">
        <f aca="false">(G289-E289)/SQRT(H289^2/D289+F289^2/C289)</f>
        <v>10.6258750086618</v>
      </c>
      <c r="AA289" s="24" t="n">
        <f aca="false">ABS(K289-Z289)</f>
        <v>0</v>
      </c>
    </row>
    <row r="290" customFormat="false" ht="15" hidden="false" customHeight="false" outlineLevel="0" collapsed="false">
      <c r="A290" s="17" t="n">
        <v>685</v>
      </c>
      <c r="B290" s="6" t="s">
        <v>405</v>
      </c>
      <c r="C290" s="6" t="n">
        <v>108</v>
      </c>
      <c r="D290" s="6" t="n">
        <v>540</v>
      </c>
      <c r="E290" s="16" t="n">
        <v>0.10361598894276</v>
      </c>
      <c r="F290" s="16" t="n">
        <v>0.0166217249246487</v>
      </c>
      <c r="G290" s="16" t="n">
        <v>0.128694007435331</v>
      </c>
      <c r="H290" s="16" t="n">
        <v>0.0396523644551814</v>
      </c>
      <c r="I290" s="23" t="n">
        <f aca="false">G290-E290</f>
        <v>0.0250780184925706</v>
      </c>
      <c r="J290" s="17" t="n">
        <f aca="false">100*(G290-E290)/E290</f>
        <v>24.2028462483954</v>
      </c>
      <c r="K290" s="17" t="n">
        <v>10.7227339776871</v>
      </c>
      <c r="L290" s="17" t="n">
        <v>389.118871804446</v>
      </c>
      <c r="M290" s="18" t="n">
        <v>1.12048089961819E-023</v>
      </c>
      <c r="N290" s="18" t="n">
        <v>3.05731216895819E-023</v>
      </c>
      <c r="O290" s="6" t="str">
        <f aca="false">IF(N290&lt;0.05,"Yes","No")</f>
        <v>Yes</v>
      </c>
      <c r="P290" s="16" t="n">
        <v>0.679822853219421</v>
      </c>
      <c r="Q290" s="17" t="n">
        <v>41.6911072741654</v>
      </c>
      <c r="R290" s="18" t="n">
        <v>2.10152470990684E-010</v>
      </c>
      <c r="S290" s="18" t="n">
        <v>1.07316158272639E-005</v>
      </c>
      <c r="T290" s="16" t="n">
        <v>0.0250780184925706</v>
      </c>
      <c r="U290" s="18" t="n">
        <v>0.000101994941214307</v>
      </c>
      <c r="V290" s="18" t="n">
        <v>0.000263590438581853</v>
      </c>
      <c r="W290" s="6" t="s">
        <v>486</v>
      </c>
      <c r="X290" s="17" t="n">
        <v>100</v>
      </c>
      <c r="Y290" s="16" t="n">
        <v>0.739368998628258</v>
      </c>
      <c r="Z290" s="16" t="n">
        <f aca="false">(G290-E290)/SQRT(H290^2/D290+F290^2/C290)</f>
        <v>10.722733977687</v>
      </c>
      <c r="AA290" s="24" t="n">
        <f aca="false">ABS(K290-Z290)</f>
        <v>0</v>
      </c>
    </row>
    <row r="291" customFormat="false" ht="15" hidden="false" customHeight="false" outlineLevel="0" collapsed="false">
      <c r="A291" s="17" t="n">
        <v>686</v>
      </c>
      <c r="B291" s="6" t="s">
        <v>405</v>
      </c>
      <c r="C291" s="6" t="n">
        <v>108</v>
      </c>
      <c r="D291" s="6" t="n">
        <v>540</v>
      </c>
      <c r="E291" s="16" t="n">
        <v>0.105150271690002</v>
      </c>
      <c r="F291" s="16" t="n">
        <v>0.0172065436210863</v>
      </c>
      <c r="G291" s="16" t="n">
        <v>0.131304285233771</v>
      </c>
      <c r="H291" s="16" t="n">
        <v>0.0407794763488557</v>
      </c>
      <c r="I291" s="23" t="n">
        <f aca="false">G291-E291</f>
        <v>0.0261540135437692</v>
      </c>
      <c r="J291" s="17" t="n">
        <f aca="false">100*(G291-E291)/E291</f>
        <v>24.8729871291963</v>
      </c>
      <c r="K291" s="17" t="n">
        <v>10.8403399429534</v>
      </c>
      <c r="L291" s="17" t="n">
        <v>385.786417376761</v>
      </c>
      <c r="M291" s="18" t="n">
        <v>4.421278397861E-024</v>
      </c>
      <c r="N291" s="18" t="n">
        <v>1.2621067817807E-023</v>
      </c>
      <c r="O291" s="6" t="str">
        <f aca="false">IF(N291&lt;0.05,"Yes","No")</f>
        <v>Yes</v>
      </c>
      <c r="P291" s="16" t="n">
        <v>0.689242144888832</v>
      </c>
      <c r="Q291" s="17" t="n">
        <v>42.8544139550265</v>
      </c>
      <c r="R291" s="18" t="n">
        <v>1.20249962999E-010</v>
      </c>
      <c r="S291" s="18" t="n">
        <v>8.93864211079195E-006</v>
      </c>
      <c r="T291" s="16" t="n">
        <v>0.0261540135437692</v>
      </c>
      <c r="U291" s="18" t="n">
        <v>8.09843238027964E-005</v>
      </c>
      <c r="V291" s="18" t="n">
        <v>0.000263590438581853</v>
      </c>
      <c r="W291" s="6" t="s">
        <v>486</v>
      </c>
      <c r="X291" s="17" t="n">
        <v>100</v>
      </c>
      <c r="Y291" s="16" t="n">
        <v>0.743072702331962</v>
      </c>
      <c r="Z291" s="16" t="n">
        <f aca="false">(G291-E291)/SQRT(H291^2/D291+F291^2/C291)</f>
        <v>10.8403399429534</v>
      </c>
      <c r="AA291" s="24" t="n">
        <f aca="false">ABS(K291-Z291)</f>
        <v>0</v>
      </c>
    </row>
    <row r="292" customFormat="false" ht="15" hidden="false" customHeight="false" outlineLevel="0" collapsed="false">
      <c r="A292" s="17" t="n">
        <v>687</v>
      </c>
      <c r="B292" s="6" t="s">
        <v>405</v>
      </c>
      <c r="C292" s="6" t="n">
        <v>108</v>
      </c>
      <c r="D292" s="6" t="n">
        <v>540</v>
      </c>
      <c r="E292" s="16" t="n">
        <v>0.107000356609071</v>
      </c>
      <c r="F292" s="16" t="n">
        <v>0.0179288089642752</v>
      </c>
      <c r="G292" s="16" t="n">
        <v>0.1344333363352</v>
      </c>
      <c r="H292" s="16" t="n">
        <v>0.0420847036233302</v>
      </c>
      <c r="I292" s="23" t="n">
        <f aca="false">G292-E292</f>
        <v>0.0274329797261292</v>
      </c>
      <c r="J292" s="17" t="n">
        <f aca="false">100*(G292-E292)/E292</f>
        <v>25.6382133625559</v>
      </c>
      <c r="K292" s="17" t="n">
        <v>10.9677772030629</v>
      </c>
      <c r="L292" s="17" t="n">
        <v>380.930799086234</v>
      </c>
      <c r="M292" s="18" t="n">
        <v>1.64823297056728E-024</v>
      </c>
      <c r="N292" s="18" t="n">
        <v>4.9399963925276E-024</v>
      </c>
      <c r="O292" s="6" t="str">
        <f aca="false">IF(N292&lt;0.05,"Yes","No")</f>
        <v>Yes</v>
      </c>
      <c r="P292" s="16" t="n">
        <v>0.700293313045883</v>
      </c>
      <c r="Q292" s="17" t="n">
        <v>44.2396689686008</v>
      </c>
      <c r="R292" s="18" t="n">
        <v>6.19570380214354E-011</v>
      </c>
      <c r="S292" s="18" t="n">
        <v>7.161478942047E-006</v>
      </c>
      <c r="T292" s="16" t="n">
        <v>0.0274329797261291</v>
      </c>
      <c r="U292" s="18" t="n">
        <v>6.10391445978638E-005</v>
      </c>
      <c r="V292" s="18" t="n">
        <v>0.000263590438581853</v>
      </c>
      <c r="W292" s="6" t="s">
        <v>486</v>
      </c>
      <c r="X292" s="17" t="n">
        <v>100</v>
      </c>
      <c r="Y292" s="16" t="n">
        <v>0.746999314128944</v>
      </c>
      <c r="Z292" s="16" t="n">
        <f aca="false">(G292-E292)/SQRT(H292^2/D292+F292^2/C292)</f>
        <v>10.967777203063</v>
      </c>
      <c r="AA292" s="24" t="n">
        <f aca="false">ABS(K292-Z292)</f>
        <v>0</v>
      </c>
    </row>
    <row r="293" customFormat="false" ht="15" hidden="false" customHeight="false" outlineLevel="0" collapsed="false">
      <c r="A293" s="17" t="n">
        <v>688</v>
      </c>
      <c r="B293" s="6" t="s">
        <v>405</v>
      </c>
      <c r="C293" s="6" t="n">
        <v>108</v>
      </c>
      <c r="D293" s="6" t="n">
        <v>540</v>
      </c>
      <c r="E293" s="16" t="n">
        <v>0.109293457948499</v>
      </c>
      <c r="F293" s="16" t="n">
        <v>0.018806723352748</v>
      </c>
      <c r="G293" s="16" t="n">
        <v>0.1381620420212</v>
      </c>
      <c r="H293" s="16" t="n">
        <v>0.0435429469110966</v>
      </c>
      <c r="I293" s="23" t="n">
        <f aca="false">G293-E293</f>
        <v>0.0288685840727002</v>
      </c>
      <c r="J293" s="17" t="n">
        <f aca="false">100*(G293-E293)/E293</f>
        <v>26.413826238624</v>
      </c>
      <c r="K293" s="17" t="n">
        <v>11.0819916468414</v>
      </c>
      <c r="L293" s="17" t="n">
        <v>374.06588079317</v>
      </c>
      <c r="M293" s="18" t="n">
        <v>7.14524382335821E-025</v>
      </c>
      <c r="N293" s="18" t="n">
        <v>2.25220625666883E-024</v>
      </c>
      <c r="O293" s="6" t="str">
        <f aca="false">IF(N293&lt;0.05,"Yes","No")</f>
        <v>Yes</v>
      </c>
      <c r="P293" s="16" t="n">
        <v>0.711915766709554</v>
      </c>
      <c r="Q293" s="17" t="n">
        <v>45.7203064283562</v>
      </c>
      <c r="R293" s="18" t="n">
        <v>3.0556735111984E-011</v>
      </c>
      <c r="S293" s="18" t="n">
        <v>5.01400584988595E-006</v>
      </c>
      <c r="T293" s="16" t="n">
        <v>0.0288685840727002</v>
      </c>
      <c r="U293" s="18" t="n">
        <v>4.46724781414975E-005</v>
      </c>
      <c r="V293" s="18" t="n">
        <v>0.000263590438581853</v>
      </c>
      <c r="W293" s="6" t="s">
        <v>486</v>
      </c>
      <c r="X293" s="17" t="n">
        <v>100</v>
      </c>
      <c r="Y293" s="16" t="n">
        <v>0.750943072702332</v>
      </c>
      <c r="Z293" s="16" t="n">
        <f aca="false">(G293-E293)/SQRT(H293^2/D293+F293^2/C293)</f>
        <v>11.0819916468414</v>
      </c>
      <c r="AA293" s="24" t="n">
        <f aca="false">ABS(K293-Z293)</f>
        <v>0</v>
      </c>
    </row>
    <row r="294" customFormat="false" ht="15" hidden="false" customHeight="false" outlineLevel="0" collapsed="false">
      <c r="A294" s="17" t="n">
        <v>689</v>
      </c>
      <c r="B294" s="6" t="s">
        <v>405</v>
      </c>
      <c r="C294" s="6" t="n">
        <v>108</v>
      </c>
      <c r="D294" s="6" t="n">
        <v>540</v>
      </c>
      <c r="E294" s="16" t="n">
        <v>0.11216550603233</v>
      </c>
      <c r="F294" s="16" t="n">
        <v>0.0198545864051255</v>
      </c>
      <c r="G294" s="16" t="n">
        <v>0.142601631361025</v>
      </c>
      <c r="H294" s="16" t="n">
        <v>0.0451314781528729</v>
      </c>
      <c r="I294" s="23" t="n">
        <f aca="false">G294-E294</f>
        <v>0.0304361253286954</v>
      </c>
      <c r="J294" s="17" t="n">
        <f aca="false">100*(G294-E294)/E294</f>
        <v>27.1350136109783</v>
      </c>
      <c r="K294" s="17" t="n">
        <v>11.171956867063</v>
      </c>
      <c r="L294" s="17" t="n">
        <v>365.028517330103</v>
      </c>
      <c r="M294" s="18" t="n">
        <v>3.99684831735963E-025</v>
      </c>
      <c r="N294" s="18" t="n">
        <v>1.29990376389669E-024</v>
      </c>
      <c r="O294" s="6" t="str">
        <f aca="false">IF(N294&lt;0.05,"Yes","No")</f>
        <v>Yes</v>
      </c>
      <c r="P294" s="16" t="n">
        <v>0.723669811287282</v>
      </c>
      <c r="Q294" s="17" t="n">
        <v>47.2424945550348</v>
      </c>
      <c r="R294" s="18" t="n">
        <v>1.48046081333608E-011</v>
      </c>
      <c r="S294" s="18" t="n">
        <v>3.75881291211761E-006</v>
      </c>
      <c r="T294" s="16" t="n">
        <v>0.0304361253286953</v>
      </c>
      <c r="U294" s="18" t="n">
        <v>3.19460305196986E-005</v>
      </c>
      <c r="V294" s="18" t="n">
        <v>0.000263590438581853</v>
      </c>
      <c r="W294" s="6" t="s">
        <v>486</v>
      </c>
      <c r="X294" s="17" t="n">
        <v>100</v>
      </c>
      <c r="Y294" s="16" t="n">
        <v>0.755092592592593</v>
      </c>
      <c r="Z294" s="16" t="n">
        <f aca="false">(G294-E294)/SQRT(H294^2/D294+F294^2/C294)</f>
        <v>11.171956867063</v>
      </c>
      <c r="AA294" s="24" t="n">
        <f aca="false">ABS(K294-Z294)</f>
        <v>0</v>
      </c>
    </row>
    <row r="295" customFormat="false" ht="15" hidden="false" customHeight="false" outlineLevel="0" collapsed="false">
      <c r="A295" s="17" t="n">
        <v>690</v>
      </c>
      <c r="B295" s="6" t="s">
        <v>405</v>
      </c>
      <c r="C295" s="6" t="n">
        <v>108</v>
      </c>
      <c r="D295" s="6" t="n">
        <v>540</v>
      </c>
      <c r="E295" s="16" t="n">
        <v>0.115727937193932</v>
      </c>
      <c r="F295" s="16" t="n">
        <v>0.0210730188811175</v>
      </c>
      <c r="G295" s="16" t="n">
        <v>0.147809048700664</v>
      </c>
      <c r="H295" s="16" t="n">
        <v>0.0468108872902523</v>
      </c>
      <c r="I295" s="23" t="n">
        <f aca="false">G295-E295</f>
        <v>0.0320811115067315</v>
      </c>
      <c r="J295" s="17" t="n">
        <f aca="false">100*(G295-E295)/E295</f>
        <v>27.7211469283957</v>
      </c>
      <c r="K295" s="17" t="n">
        <v>11.2239894143458</v>
      </c>
      <c r="L295" s="17" t="n">
        <v>353.970011445643</v>
      </c>
      <c r="M295" s="18" t="n">
        <v>3.2502857381202E-025</v>
      </c>
      <c r="N295" s="18" t="n">
        <v>1.06867767383264E-024</v>
      </c>
      <c r="O295" s="6" t="str">
        <f aca="false">IF(N295&lt;0.05,"Yes","No")</f>
        <v>Yes</v>
      </c>
      <c r="P295" s="16" t="n">
        <v>0.734775946265083</v>
      </c>
      <c r="Q295" s="17" t="n">
        <v>48.7036793311211</v>
      </c>
      <c r="R295" s="18" t="n">
        <v>7.39828857171325E-012</v>
      </c>
      <c r="S295" s="18" t="n">
        <v>2.48061529700087E-006</v>
      </c>
      <c r="T295" s="16" t="n">
        <v>0.0320811115067314</v>
      </c>
      <c r="U295" s="18" t="n">
        <v>2.2710518590498E-005</v>
      </c>
      <c r="V295" s="18" t="n">
        <v>0.000263590438581853</v>
      </c>
      <c r="W295" s="6" t="s">
        <v>486</v>
      </c>
      <c r="X295" s="17" t="n">
        <v>100</v>
      </c>
      <c r="Y295" s="16" t="n">
        <v>0.758041838134431</v>
      </c>
      <c r="Z295" s="16" t="n">
        <f aca="false">(G295-E295)/SQRT(H295^2/D295+F295^2/C295)</f>
        <v>11.2239894143458</v>
      </c>
      <c r="AA295" s="24" t="n">
        <f aca="false">ABS(K295-Z295)</f>
        <v>0</v>
      </c>
    </row>
    <row r="296" customFormat="false" ht="15" hidden="false" customHeight="false" outlineLevel="0" collapsed="false">
      <c r="A296" s="17" t="n">
        <v>691</v>
      </c>
      <c r="B296" s="6" t="s">
        <v>405</v>
      </c>
      <c r="C296" s="6" t="n">
        <v>108</v>
      </c>
      <c r="D296" s="6" t="n">
        <v>540</v>
      </c>
      <c r="E296" s="16" t="n">
        <v>0.120069922741365</v>
      </c>
      <c r="F296" s="16" t="n">
        <v>0.022451306683758</v>
      </c>
      <c r="G296" s="16" t="n">
        <v>0.153788950652988</v>
      </c>
      <c r="H296" s="16" t="n">
        <v>0.0485264144645225</v>
      </c>
      <c r="I296" s="23" t="n">
        <f aca="false">G296-E296</f>
        <v>0.0337190279116233</v>
      </c>
      <c r="J296" s="17" t="n">
        <f aca="false">100*(G296-E296)/E296</f>
        <v>28.0828263579843</v>
      </c>
      <c r="K296" s="17" t="n">
        <v>11.2222341479297</v>
      </c>
      <c r="L296" s="17" t="n">
        <v>341.22292391033</v>
      </c>
      <c r="M296" s="18" t="n">
        <v>4.36590828635402E-025</v>
      </c>
      <c r="N296" s="18" t="n">
        <v>1.41555143667126E-024</v>
      </c>
      <c r="O296" s="6" t="str">
        <f aca="false">IF(N296&lt;0.05,"Yes","No")</f>
        <v>Yes</v>
      </c>
      <c r="P296" s="16" t="n">
        <v>0.74417890355201</v>
      </c>
      <c r="Q296" s="17" t="n">
        <v>49.9581811318696</v>
      </c>
      <c r="R296" s="18" t="n">
        <v>4.08431300888092E-012</v>
      </c>
      <c r="S296" s="18" t="n">
        <v>1.89764918284074E-006</v>
      </c>
      <c r="T296" s="16" t="n">
        <v>0.0337190279116233</v>
      </c>
      <c r="U296" s="18" t="n">
        <v>1.65049272586569E-005</v>
      </c>
      <c r="V296" s="18" t="n">
        <v>0.000263590438581853</v>
      </c>
      <c r="W296" s="6" t="s">
        <v>486</v>
      </c>
      <c r="X296" s="17" t="n">
        <v>100</v>
      </c>
      <c r="Y296" s="16" t="n">
        <v>0.759996570644719</v>
      </c>
      <c r="Z296" s="16" t="n">
        <f aca="false">(G296-E296)/SQRT(H296^2/D296+F296^2/C296)</f>
        <v>11.2222341479297</v>
      </c>
      <c r="AA296" s="24" t="n">
        <f aca="false">ABS(K296-Z296)</f>
        <v>0</v>
      </c>
    </row>
    <row r="297" customFormat="false" ht="15" hidden="false" customHeight="false" outlineLevel="0" collapsed="false">
      <c r="A297" s="17" t="n">
        <v>692</v>
      </c>
      <c r="B297" s="6" t="s">
        <v>405</v>
      </c>
      <c r="C297" s="6" t="n">
        <v>108</v>
      </c>
      <c r="D297" s="6" t="n">
        <v>540</v>
      </c>
      <c r="E297" s="16" t="n">
        <v>0.125297983901368</v>
      </c>
      <c r="F297" s="16" t="n">
        <v>0.0239633090120656</v>
      </c>
      <c r="G297" s="16" t="n">
        <v>0.160611051624572</v>
      </c>
      <c r="H297" s="16" t="n">
        <v>0.0502424391827408</v>
      </c>
      <c r="I297" s="23" t="n">
        <f aca="false">G297-E297</f>
        <v>0.0353130677232036</v>
      </c>
      <c r="J297" s="17" t="n">
        <f aca="false">100*(G297-E297)/E297</f>
        <v>28.1832688952132</v>
      </c>
      <c r="K297" s="17" t="n">
        <v>11.1716246169476</v>
      </c>
      <c r="L297" s="17" t="n">
        <v>327.584969666446</v>
      </c>
      <c r="M297" s="18" t="n">
        <v>9.08361022145698E-025</v>
      </c>
      <c r="N297" s="18" t="n">
        <v>2.81070177839192E-024</v>
      </c>
      <c r="O297" s="6" t="str">
        <f aca="false">IF(N297&lt;0.05,"Yes","No")</f>
        <v>Yes</v>
      </c>
      <c r="P297" s="16" t="n">
        <v>0.751779820897324</v>
      </c>
      <c r="Q297" s="17" t="n">
        <v>50.9839216963159</v>
      </c>
      <c r="R297" s="18" t="n">
        <v>2.51529587749682E-012</v>
      </c>
      <c r="S297" s="18" t="n">
        <v>1.52542511818237E-006</v>
      </c>
      <c r="T297" s="16" t="n">
        <v>0.0353130677232036</v>
      </c>
      <c r="U297" s="18" t="n">
        <v>1.23030333540281E-005</v>
      </c>
      <c r="V297" s="18" t="n">
        <v>0.000263590438581853</v>
      </c>
      <c r="W297" s="6" t="s">
        <v>486</v>
      </c>
      <c r="X297" s="17" t="n">
        <v>100</v>
      </c>
      <c r="Y297" s="16" t="n">
        <v>0.760476680384088</v>
      </c>
      <c r="Z297" s="16" t="n">
        <f aca="false">(G297-E297)/SQRT(H297^2/D297+F297^2/C297)</f>
        <v>11.1716246169476</v>
      </c>
      <c r="AA297" s="24" t="n">
        <f aca="false">ABS(K297-Z297)</f>
        <v>0</v>
      </c>
    </row>
    <row r="298" customFormat="false" ht="15" hidden="false" customHeight="false" outlineLevel="0" collapsed="false">
      <c r="A298" s="17" t="n">
        <v>693</v>
      </c>
      <c r="B298" s="6" t="s">
        <v>405</v>
      </c>
      <c r="C298" s="6" t="n">
        <v>108</v>
      </c>
      <c r="D298" s="6" t="n">
        <v>540</v>
      </c>
      <c r="E298" s="16" t="n">
        <v>0.131472082394693</v>
      </c>
      <c r="F298" s="16" t="n">
        <v>0.025575443109774</v>
      </c>
      <c r="G298" s="16" t="n">
        <v>0.168266070813493</v>
      </c>
      <c r="H298" s="16" t="n">
        <v>0.05190606139393</v>
      </c>
      <c r="I298" s="23" t="n">
        <f aca="false">G298-E298</f>
        <v>0.0367939884187999</v>
      </c>
      <c r="J298" s="17" t="n">
        <f aca="false">100*(G298-E298)/E298</f>
        <v>27.9861608248819</v>
      </c>
      <c r="K298" s="17" t="n">
        <v>11.070759549118</v>
      </c>
      <c r="L298" s="17" t="n">
        <v>313.651524874372</v>
      </c>
      <c r="M298" s="18" t="n">
        <v>2.8845148842646E-024</v>
      </c>
      <c r="N298" s="18" t="n">
        <v>8.4055003770318E-024</v>
      </c>
      <c r="O298" s="6" t="str">
        <f aca="false">IF(N298&lt;0.05,"Yes","No")</f>
        <v>Yes</v>
      </c>
      <c r="P298" s="16" t="n">
        <v>0.757102799018129</v>
      </c>
      <c r="Q298" s="17" t="n">
        <v>51.7084611629995</v>
      </c>
      <c r="R298" s="18" t="n">
        <v>1.78694872987433E-012</v>
      </c>
      <c r="S298" s="18" t="n">
        <v>1.34700111765515E-006</v>
      </c>
      <c r="T298" s="16" t="n">
        <v>0.0367939884187999</v>
      </c>
      <c r="U298" s="18" t="n">
        <v>9.54451556409123E-006</v>
      </c>
      <c r="V298" s="18" t="n">
        <v>0.000263590438581853</v>
      </c>
      <c r="W298" s="6" t="s">
        <v>486</v>
      </c>
      <c r="X298" s="17" t="n">
        <v>100</v>
      </c>
      <c r="Y298" s="16" t="n">
        <v>0.759465020576132</v>
      </c>
      <c r="Z298" s="16" t="n">
        <f aca="false">(G298-E298)/SQRT(H298^2/D298+F298^2/C298)</f>
        <v>11.070759549118</v>
      </c>
      <c r="AA298" s="24" t="n">
        <f aca="false">ABS(K298-Z298)</f>
        <v>0</v>
      </c>
    </row>
    <row r="299" customFormat="false" ht="15" hidden="false" customHeight="false" outlineLevel="0" collapsed="false">
      <c r="A299" s="17" t="n">
        <v>694</v>
      </c>
      <c r="B299" s="6" t="s">
        <v>405</v>
      </c>
      <c r="C299" s="6" t="n">
        <v>108</v>
      </c>
      <c r="D299" s="6" t="n">
        <v>540</v>
      </c>
      <c r="E299" s="16" t="n">
        <v>0.138618905994075</v>
      </c>
      <c r="F299" s="16" t="n">
        <v>0.027245806276342</v>
      </c>
      <c r="G299" s="16" t="n">
        <v>0.176713419112342</v>
      </c>
      <c r="H299" s="16" t="n">
        <v>0.0534653730351525</v>
      </c>
      <c r="I299" s="23" t="n">
        <f aca="false">G299-E299</f>
        <v>0.0380945131182671</v>
      </c>
      <c r="J299" s="17" t="n">
        <f aca="false">100*(G299-E299)/E299</f>
        <v>27.4814700383621</v>
      </c>
      <c r="K299" s="17" t="n">
        <v>10.9211780197683</v>
      </c>
      <c r="L299" s="17" t="n">
        <v>299.958524403997</v>
      </c>
      <c r="M299" s="18" t="n">
        <v>1.33875505370384E-023</v>
      </c>
      <c r="N299" s="18" t="n">
        <v>3.61997988137937E-023</v>
      </c>
      <c r="O299" s="6" t="str">
        <f aca="false">IF(N299&lt;0.05,"Yes","No")</f>
        <v>Yes</v>
      </c>
      <c r="P299" s="16" t="n">
        <v>0.759786436833251</v>
      </c>
      <c r="Q299" s="17" t="n">
        <v>52.0756840006798</v>
      </c>
      <c r="R299" s="18" t="n">
        <v>1.50290496994157E-012</v>
      </c>
      <c r="S299" s="18" t="n">
        <v>1.41821967426865E-006</v>
      </c>
      <c r="T299" s="16" t="n">
        <v>0.0380945131182671</v>
      </c>
      <c r="U299" s="18" t="n">
        <v>7.81384826868759E-006</v>
      </c>
      <c r="V299" s="18" t="n">
        <v>0.000263590438581853</v>
      </c>
      <c r="W299" s="6" t="s">
        <v>486</v>
      </c>
      <c r="X299" s="17" t="n">
        <v>100</v>
      </c>
      <c r="Y299" s="16" t="n">
        <v>0.75843621399177</v>
      </c>
      <c r="Z299" s="16" t="n">
        <f aca="false">(G299-E299)/SQRT(H299^2/D299+F299^2/C299)</f>
        <v>10.9211780197683</v>
      </c>
      <c r="AA299" s="24" t="n">
        <f aca="false">ABS(K299-Z299)</f>
        <v>0</v>
      </c>
    </row>
    <row r="300" customFormat="false" ht="15" hidden="false" customHeight="false" outlineLevel="0" collapsed="false">
      <c r="A300" s="17" t="n">
        <v>695</v>
      </c>
      <c r="B300" s="6" t="s">
        <v>405</v>
      </c>
      <c r="C300" s="6" t="n">
        <v>108</v>
      </c>
      <c r="D300" s="6" t="n">
        <v>540</v>
      </c>
      <c r="E300" s="16" t="n">
        <v>0.146744774240587</v>
      </c>
      <c r="F300" s="16" t="n">
        <v>0.0289211812275185</v>
      </c>
      <c r="G300" s="16" t="n">
        <v>0.185927293077111</v>
      </c>
      <c r="H300" s="16" t="n">
        <v>0.0548857778480137</v>
      </c>
      <c r="I300" s="23" t="n">
        <f aca="false">G300-E300</f>
        <v>0.0391825188365248</v>
      </c>
      <c r="J300" s="17" t="n">
        <f aca="false">100*(G300-E300)/E300</f>
        <v>26.7011340194544</v>
      </c>
      <c r="K300" s="17" t="n">
        <v>10.7345843613164</v>
      </c>
      <c r="L300" s="17" t="n">
        <v>287.091805296909</v>
      </c>
      <c r="M300" s="18" t="n">
        <v>8.0008417119683E-023</v>
      </c>
      <c r="N300" s="18" t="n">
        <v>2.00354808544045E-022</v>
      </c>
      <c r="O300" s="6" t="str">
        <f aca="false">IF(N300&lt;0.05,"Yes","No")</f>
        <v>Yes</v>
      </c>
      <c r="P300" s="16" t="n">
        <v>0.759974154545227</v>
      </c>
      <c r="Q300" s="17" t="n">
        <v>52.1014194847016</v>
      </c>
      <c r="R300" s="18" t="n">
        <v>1.48478850031529E-012</v>
      </c>
      <c r="S300" s="18" t="n">
        <v>1.56770374921762E-006</v>
      </c>
      <c r="T300" s="16" t="n">
        <v>0.0391825188365248</v>
      </c>
      <c r="U300" s="18" t="n">
        <v>6.77373195286266E-006</v>
      </c>
      <c r="V300" s="18" t="n">
        <v>0.000263590438581853</v>
      </c>
      <c r="W300" s="6" t="s">
        <v>486</v>
      </c>
      <c r="X300" s="17" t="n">
        <v>100</v>
      </c>
      <c r="Y300" s="16" t="n">
        <v>0.756430041152263</v>
      </c>
      <c r="Z300" s="16" t="n">
        <f aca="false">(G300-E300)/SQRT(H300^2/D300+F300^2/C300)</f>
        <v>10.7345843613164</v>
      </c>
      <c r="AA300" s="24" t="n">
        <f aca="false">ABS(K300-Z300)</f>
        <v>0</v>
      </c>
    </row>
    <row r="301" customFormat="false" ht="15" hidden="false" customHeight="false" outlineLevel="0" collapsed="false">
      <c r="A301" s="17" t="n">
        <v>696</v>
      </c>
      <c r="B301" s="6" t="s">
        <v>405</v>
      </c>
      <c r="C301" s="6" t="n">
        <v>108</v>
      </c>
      <c r="D301" s="6" t="n">
        <v>540</v>
      </c>
      <c r="E301" s="16" t="n">
        <v>0.155753457228895</v>
      </c>
      <c r="F301" s="16" t="n">
        <v>0.0305655970261427</v>
      </c>
      <c r="G301" s="16" t="n">
        <v>0.195764171428703</v>
      </c>
      <c r="H301" s="16" t="n">
        <v>0.0561320916208843</v>
      </c>
      <c r="I301" s="23" t="n">
        <f aca="false">G301-E301</f>
        <v>0.0400107141998079</v>
      </c>
      <c r="J301" s="17" t="n">
        <f aca="false">100*(G301-E301)/E301</f>
        <v>25.6884918714891</v>
      </c>
      <c r="K301" s="17" t="n">
        <v>10.5126394681045</v>
      </c>
      <c r="L301" s="17" t="n">
        <v>275.172607422186</v>
      </c>
      <c r="M301" s="18" t="n">
        <v>5.95516113325353E-022</v>
      </c>
      <c r="N301" s="18" t="n">
        <v>1.3886563308508E-021</v>
      </c>
      <c r="O301" s="6" t="str">
        <f aca="false">IF(N301&lt;0.05,"Yes","No")</f>
        <v>Yes</v>
      </c>
      <c r="P301" s="16" t="n">
        <v>0.757464844215093</v>
      </c>
      <c r="Q301" s="17" t="n">
        <v>51.7579267736331</v>
      </c>
      <c r="R301" s="18" t="n">
        <v>1.74575090064104E-012</v>
      </c>
      <c r="S301" s="18" t="n">
        <v>1.83615624749539E-006</v>
      </c>
      <c r="T301" s="16" t="n">
        <v>0.0400107141998079</v>
      </c>
      <c r="U301" s="18" t="n">
        <v>6.27225871397925E-006</v>
      </c>
      <c r="V301" s="18" t="n">
        <v>0.000263590438581853</v>
      </c>
      <c r="W301" s="6" t="s">
        <v>486</v>
      </c>
      <c r="X301" s="17" t="n">
        <v>100</v>
      </c>
      <c r="Y301" s="16" t="n">
        <v>0.752554869684499</v>
      </c>
      <c r="Z301" s="16" t="n">
        <f aca="false">(G301-E301)/SQRT(H301^2/D301+F301^2/C301)</f>
        <v>10.5126394681045</v>
      </c>
      <c r="AA301" s="24" t="n">
        <f aca="false">ABS(K301-Z301)</f>
        <v>0</v>
      </c>
    </row>
    <row r="302" customFormat="false" ht="15" hidden="false" customHeight="false" outlineLevel="0" collapsed="false">
      <c r="A302" s="17" t="n">
        <v>697</v>
      </c>
      <c r="B302" s="6" t="s">
        <v>405</v>
      </c>
      <c r="C302" s="6" t="n">
        <v>108</v>
      </c>
      <c r="D302" s="6" t="n">
        <v>540</v>
      </c>
      <c r="E302" s="16" t="n">
        <v>0.165584325652432</v>
      </c>
      <c r="F302" s="16" t="n">
        <v>0.0321434174915487</v>
      </c>
      <c r="G302" s="16" t="n">
        <v>0.20614926221746</v>
      </c>
      <c r="H302" s="16" t="n">
        <v>0.0571830076393154</v>
      </c>
      <c r="I302" s="23" t="n">
        <f aca="false">G302-E302</f>
        <v>0.0405649365650283</v>
      </c>
      <c r="J302" s="17" t="n">
        <f aca="false">100*(G302-E302)/E302</f>
        <v>24.4980534269746</v>
      </c>
      <c r="K302" s="17" t="n">
        <v>10.2631849406118</v>
      </c>
      <c r="L302" s="17" t="n">
        <v>264.302461624566</v>
      </c>
      <c r="M302" s="18" t="n">
        <v>5.10855739296935E-021</v>
      </c>
      <c r="N302" s="18" t="n">
        <v>1.0885475743031E-020</v>
      </c>
      <c r="O302" s="6" t="str">
        <f aca="false">IF(N302&lt;0.05,"Yes","No")</f>
        <v>Yes</v>
      </c>
      <c r="P302" s="16" t="n">
        <v>0.752472102370333</v>
      </c>
      <c r="Q302" s="17" t="n">
        <v>51.0778626996571</v>
      </c>
      <c r="R302" s="18" t="n">
        <v>2.40617554865565E-012</v>
      </c>
      <c r="S302" s="18" t="n">
        <v>2.45949455417349E-006</v>
      </c>
      <c r="T302" s="16" t="n">
        <v>0.0405649365650282</v>
      </c>
      <c r="U302" s="18" t="n">
        <v>6.2143823078201E-006</v>
      </c>
      <c r="V302" s="18" t="n">
        <v>0.000263590438581853</v>
      </c>
      <c r="W302" s="6" t="s">
        <v>486</v>
      </c>
      <c r="X302" s="17" t="n">
        <v>100</v>
      </c>
      <c r="Y302" s="16" t="n">
        <v>0.748713991769547</v>
      </c>
      <c r="Z302" s="16" t="n">
        <f aca="false">(G302-E302)/SQRT(H302^2/D302+F302^2/C302)</f>
        <v>10.2631849406118</v>
      </c>
      <c r="AA302" s="24" t="n">
        <f aca="false">ABS(K302-Z302)</f>
        <v>0</v>
      </c>
    </row>
    <row r="303" customFormat="false" ht="15" hidden="false" customHeight="false" outlineLevel="0" collapsed="false">
      <c r="A303" s="17" t="n">
        <v>698</v>
      </c>
      <c r="B303" s="6" t="s">
        <v>405</v>
      </c>
      <c r="C303" s="6" t="n">
        <v>108</v>
      </c>
      <c r="D303" s="6" t="n">
        <v>540</v>
      </c>
      <c r="E303" s="16" t="n">
        <v>0.176180868099133</v>
      </c>
      <c r="F303" s="16" t="n">
        <v>0.0336195295132705</v>
      </c>
      <c r="G303" s="16" t="n">
        <v>0.217035279919704</v>
      </c>
      <c r="H303" s="16" t="n">
        <v>0.0580283205552692</v>
      </c>
      <c r="I303" s="23" t="n">
        <f aca="false">G303-E303</f>
        <v>0.0408544118205706</v>
      </c>
      <c r="J303" s="17" t="n">
        <f aca="false">100*(G303-E303)/E303</f>
        <v>23.1889036882159</v>
      </c>
      <c r="K303" s="16" t="n">
        <v>9.99689384326707</v>
      </c>
      <c r="L303" s="17" t="n">
        <v>254.555731257426</v>
      </c>
      <c r="M303" s="18" t="n">
        <v>4.60832195451864E-020</v>
      </c>
      <c r="N303" s="18" t="n">
        <v>9.35467094342383E-020</v>
      </c>
      <c r="O303" s="6" t="str">
        <f aca="false">IF(N303&lt;0.05,"Yes","No")</f>
        <v>Yes</v>
      </c>
      <c r="P303" s="16" t="n">
        <v>0.745432546947916</v>
      </c>
      <c r="Q303" s="17" t="n">
        <v>50.1266419591392</v>
      </c>
      <c r="R303" s="18" t="n">
        <v>3.771519565688E-012</v>
      </c>
      <c r="S303" s="18" t="n">
        <v>3.59306880358332E-006</v>
      </c>
      <c r="T303" s="16" t="n">
        <v>0.0408544118205706</v>
      </c>
      <c r="U303" s="18" t="n">
        <v>6.57277005699303E-006</v>
      </c>
      <c r="V303" s="18" t="n">
        <v>0.000263590438581853</v>
      </c>
      <c r="W303" s="6" t="s">
        <v>486</v>
      </c>
      <c r="X303" s="17" t="n">
        <v>100</v>
      </c>
      <c r="Y303" s="16" t="n">
        <v>0.745250342935528</v>
      </c>
      <c r="Z303" s="16" t="n">
        <f aca="false">(G303-E303)/SQRT(H303^2/D303+F303^2/C303)</f>
        <v>9.99689384326706</v>
      </c>
      <c r="AA303" s="24" t="n">
        <f aca="false">ABS(K303-Z303)</f>
        <v>0</v>
      </c>
    </row>
    <row r="304" customFormat="false" ht="15" hidden="false" customHeight="false" outlineLevel="0" collapsed="false">
      <c r="A304" s="17" t="n">
        <v>699</v>
      </c>
      <c r="B304" s="6" t="s">
        <v>405</v>
      </c>
      <c r="C304" s="6" t="n">
        <v>108</v>
      </c>
      <c r="D304" s="6" t="n">
        <v>540</v>
      </c>
      <c r="E304" s="16" t="n">
        <v>0.187408421188593</v>
      </c>
      <c r="F304" s="16" t="n">
        <v>0.0349569264419478</v>
      </c>
      <c r="G304" s="16" t="n">
        <v>0.228272040616031</v>
      </c>
      <c r="H304" s="16" t="n">
        <v>0.0586529947629768</v>
      </c>
      <c r="I304" s="23" t="n">
        <f aca="false">G304-E304</f>
        <v>0.0408636194274382</v>
      </c>
      <c r="J304" s="17" t="n">
        <f aca="false">100*(G304-E304)/E304</f>
        <v>21.8045801614839</v>
      </c>
      <c r="K304" s="16" t="n">
        <v>9.71694142328514</v>
      </c>
      <c r="L304" s="17" t="n">
        <v>245.93546563518</v>
      </c>
      <c r="M304" s="18" t="n">
        <v>4.24687746000059E-019</v>
      </c>
      <c r="N304" s="18" t="n">
        <v>8.42558030544027E-019</v>
      </c>
      <c r="O304" s="6" t="str">
        <f aca="false">IF(N304&lt;0.05,"Yes","No")</f>
        <v>Yes</v>
      </c>
      <c r="P304" s="16" t="n">
        <v>0.736321446441042</v>
      </c>
      <c r="Q304" s="17" t="n">
        <v>48.9087777887716</v>
      </c>
      <c r="R304" s="18" t="n">
        <v>6.71287701128947E-012</v>
      </c>
      <c r="S304" s="18" t="n">
        <v>6.12483600512968E-006</v>
      </c>
      <c r="T304" s="16" t="n">
        <v>0.0408636194274381</v>
      </c>
      <c r="U304" s="18" t="n">
        <v>7.40112557076033E-006</v>
      </c>
      <c r="V304" s="18" t="n">
        <v>0.000263590438581853</v>
      </c>
      <c r="W304" s="6" t="s">
        <v>486</v>
      </c>
      <c r="X304" s="17" t="n">
        <v>100</v>
      </c>
      <c r="Y304" s="16" t="n">
        <v>0.740860768175583</v>
      </c>
      <c r="Z304" s="16" t="n">
        <f aca="false">(G304-E304)/SQRT(H304^2/D304+F304^2/C304)</f>
        <v>9.71694142328516</v>
      </c>
      <c r="AA304" s="24" t="n">
        <f aca="false">ABS(K304-Z304)</f>
        <v>0</v>
      </c>
    </row>
    <row r="305" customFormat="false" ht="15" hidden="false" customHeight="false" outlineLevel="0" collapsed="false">
      <c r="A305" s="17" t="n">
        <v>700</v>
      </c>
      <c r="B305" s="6" t="s">
        <v>405</v>
      </c>
      <c r="C305" s="6" t="n">
        <v>108</v>
      </c>
      <c r="D305" s="6" t="n">
        <v>540</v>
      </c>
      <c r="E305" s="16" t="n">
        <v>0.199166847047982</v>
      </c>
      <c r="F305" s="16" t="n">
        <v>0.0361454648748115</v>
      </c>
      <c r="G305" s="16" t="n">
        <v>0.239752433311056</v>
      </c>
      <c r="H305" s="16" t="n">
        <v>0.0590589731954147</v>
      </c>
      <c r="I305" s="23" t="n">
        <f aca="false">G305-E305</f>
        <v>0.0405855862630738</v>
      </c>
      <c r="J305" s="17" t="n">
        <f aca="false">100*(G305-E305)/E305</f>
        <v>20.3776817601054</v>
      </c>
      <c r="K305" s="16" t="n">
        <v>9.42161613705545</v>
      </c>
      <c r="L305" s="17" t="n">
        <v>238.282895691426</v>
      </c>
      <c r="M305" s="18" t="n">
        <v>4.04529598118555E-018</v>
      </c>
      <c r="N305" s="18" t="n">
        <v>7.8695989411767E-018</v>
      </c>
      <c r="O305" s="6" t="str">
        <f aca="false">IF(N305&lt;0.05,"Yes","No")</f>
        <v>Yes</v>
      </c>
      <c r="P305" s="16" t="n">
        <v>0.724984109531506</v>
      </c>
      <c r="Q305" s="17" t="n">
        <v>47.4142499880864</v>
      </c>
      <c r="R305" s="18" t="n">
        <v>1.36440267219252E-011</v>
      </c>
      <c r="S305" s="18" t="n">
        <v>9.63522704440154E-006</v>
      </c>
      <c r="T305" s="16" t="n">
        <v>0.0405855862630738</v>
      </c>
      <c r="U305" s="18" t="n">
        <v>8.977833446248E-006</v>
      </c>
      <c r="V305" s="18" t="n">
        <v>0.000263590438581853</v>
      </c>
      <c r="W305" s="6" t="s">
        <v>486</v>
      </c>
      <c r="X305" s="17" t="n">
        <v>100</v>
      </c>
      <c r="Y305" s="16" t="n">
        <v>0.735202331961591</v>
      </c>
      <c r="Z305" s="16" t="n">
        <f aca="false">(G305-E305)/SQRT(H305^2/D305+F305^2/C305)</f>
        <v>9.42161613705545</v>
      </c>
      <c r="AA305" s="24" t="n">
        <f aca="false">ABS(K305-Z305)</f>
        <v>0</v>
      </c>
    </row>
    <row r="306" customFormat="false" ht="15" hidden="false" customHeight="false" outlineLevel="0" collapsed="false">
      <c r="A306" s="17" t="n">
        <v>701</v>
      </c>
      <c r="B306" s="6" t="s">
        <v>405</v>
      </c>
      <c r="C306" s="6" t="n">
        <v>108</v>
      </c>
      <c r="D306" s="6" t="n">
        <v>540</v>
      </c>
      <c r="E306" s="16" t="n">
        <v>0.211352962724589</v>
      </c>
      <c r="F306" s="16" t="n">
        <v>0.0371777921365394</v>
      </c>
      <c r="G306" s="16" t="n">
        <v>0.251384104098435</v>
      </c>
      <c r="H306" s="16" t="n">
        <v>0.0592551418708552</v>
      </c>
      <c r="I306" s="23" t="n">
        <f aca="false">G306-E306</f>
        <v>0.0400311413738463</v>
      </c>
      <c r="J306" s="17" t="n">
        <f aca="false">100*(G306-E306)/E306</f>
        <v>18.9404212071588</v>
      </c>
      <c r="K306" s="16" t="n">
        <v>9.11206826077821</v>
      </c>
      <c r="L306" s="17" t="n">
        <v>231.482573161214</v>
      </c>
      <c r="M306" s="18" t="n">
        <v>3.9442129502436E-017</v>
      </c>
      <c r="N306" s="18" t="n">
        <v>7.51295685263989E-017</v>
      </c>
      <c r="O306" s="6" t="str">
        <f aca="false">IF(N306&lt;0.05,"Yes","No")</f>
        <v>Yes</v>
      </c>
      <c r="P306" s="16" t="n">
        <v>0.711459523168261</v>
      </c>
      <c r="Q306" s="17" t="n">
        <v>45.6617239067352</v>
      </c>
      <c r="R306" s="18" t="n">
        <v>3.14222071431429E-011</v>
      </c>
      <c r="S306" s="18" t="n">
        <v>1.45525385082549E-005</v>
      </c>
      <c r="T306" s="16" t="n">
        <v>0.0400311413738463</v>
      </c>
      <c r="U306" s="18" t="n">
        <v>1.17869545319767E-005</v>
      </c>
      <c r="V306" s="18" t="n">
        <v>0.000263590438581853</v>
      </c>
      <c r="W306" s="6" t="s">
        <v>486</v>
      </c>
      <c r="X306" s="17" t="n">
        <v>100</v>
      </c>
      <c r="Y306" s="16" t="n">
        <v>0.729046639231824</v>
      </c>
      <c r="Z306" s="16" t="n">
        <f aca="false">(G306-E306)/SQRT(H306^2/D306+F306^2/C306)</f>
        <v>9.11206826077821</v>
      </c>
      <c r="AA306" s="24" t="n">
        <f aca="false">ABS(K306-Z306)</f>
        <v>0</v>
      </c>
    </row>
    <row r="307" customFormat="false" ht="15" hidden="false" customHeight="false" outlineLevel="0" collapsed="false">
      <c r="A307" s="17" t="n">
        <v>702</v>
      </c>
      <c r="B307" s="6" t="s">
        <v>405</v>
      </c>
      <c r="C307" s="6" t="n">
        <v>108</v>
      </c>
      <c r="D307" s="6" t="n">
        <v>540</v>
      </c>
      <c r="E307" s="16" t="n">
        <v>0.223874921737998</v>
      </c>
      <c r="F307" s="16" t="n">
        <v>0.0380441046996495</v>
      </c>
      <c r="G307" s="16" t="n">
        <v>0.263116523126761</v>
      </c>
      <c r="H307" s="16" t="n">
        <v>0.0592542721994665</v>
      </c>
      <c r="I307" s="23" t="n">
        <f aca="false">G307-E307</f>
        <v>0.0392416013887635</v>
      </c>
      <c r="J307" s="17" t="n">
        <f aca="false">100*(G307-E307)/E307</f>
        <v>17.5283596233651</v>
      </c>
      <c r="K307" s="16" t="n">
        <v>8.79595583748745</v>
      </c>
      <c r="L307" s="17" t="n">
        <v>225.477072848544</v>
      </c>
      <c r="M307" s="18" t="n">
        <v>3.731230126244E-016</v>
      </c>
      <c r="N307" s="18" t="n">
        <v>6.84058856478067E-016</v>
      </c>
      <c r="O307" s="6" t="str">
        <f aca="false">IF(N307&lt;0.05,"Yes","No")</f>
        <v>Yes</v>
      </c>
      <c r="P307" s="16" t="n">
        <v>0.69624813380196</v>
      </c>
      <c r="Q307" s="17" t="n">
        <v>43.7300524351359</v>
      </c>
      <c r="R307" s="18" t="n">
        <v>7.90588796554754E-011</v>
      </c>
      <c r="S307" s="18" t="n">
        <v>2.15136833781349E-005</v>
      </c>
      <c r="T307" s="16" t="n">
        <v>0.0392416013887635</v>
      </c>
      <c r="U307" s="18" t="n">
        <v>1.64750275716603E-005</v>
      </c>
      <c r="V307" s="18" t="n">
        <v>0.000263590438581853</v>
      </c>
      <c r="W307" s="6" t="s">
        <v>486</v>
      </c>
      <c r="X307" s="17" t="n">
        <v>100</v>
      </c>
      <c r="Y307" s="16" t="n">
        <v>0.723559670781893</v>
      </c>
      <c r="Z307" s="16" t="n">
        <f aca="false">(G307-E307)/SQRT(H307^2/D307+F307^2/C307)</f>
        <v>8.79595583748744</v>
      </c>
      <c r="AA307" s="24" t="n">
        <f aca="false">ABS(K307-Z307)</f>
        <v>0</v>
      </c>
    </row>
    <row r="308" customFormat="false" ht="15" hidden="false" customHeight="false" outlineLevel="0" collapsed="false">
      <c r="A308" s="17" t="n">
        <v>703</v>
      </c>
      <c r="B308" s="6" t="s">
        <v>405</v>
      </c>
      <c r="C308" s="6" t="n">
        <v>108</v>
      </c>
      <c r="D308" s="6" t="n">
        <v>540</v>
      </c>
      <c r="E308" s="16" t="n">
        <v>0.23660329632737</v>
      </c>
      <c r="F308" s="16" t="n">
        <v>0.0387385297334736</v>
      </c>
      <c r="G308" s="16" t="n">
        <v>0.274817710700962</v>
      </c>
      <c r="H308" s="16" t="n">
        <v>0.0590592848017597</v>
      </c>
      <c r="I308" s="23" t="n">
        <f aca="false">G308-E308</f>
        <v>0.0382144143735921</v>
      </c>
      <c r="J308" s="17" t="n">
        <f aca="false">100*(G308-E308)/E308</f>
        <v>16.1512603445379</v>
      </c>
      <c r="K308" s="16" t="n">
        <v>8.4702888944663</v>
      </c>
      <c r="L308" s="17" t="n">
        <v>220.157222402723</v>
      </c>
      <c r="M308" s="18" t="n">
        <v>3.49738830276655E-015</v>
      </c>
      <c r="N308" s="18" t="n">
        <v>6.04774718033952E-015</v>
      </c>
      <c r="O308" s="6" t="str">
        <f aca="false">IF(N308&lt;0.05,"Yes","No")</f>
        <v>Yes</v>
      </c>
      <c r="P308" s="16" t="n">
        <v>0.679140205805295</v>
      </c>
      <c r="Q308" s="17" t="n">
        <v>41.6074206574222</v>
      </c>
      <c r="R308" s="18" t="n">
        <v>2.18774802212042E-010</v>
      </c>
      <c r="S308" s="18" t="n">
        <v>3.05018718394614E-005</v>
      </c>
      <c r="T308" s="16" t="n">
        <v>0.038214414373592</v>
      </c>
      <c r="U308" s="18" t="n">
        <v>2.45583539488705E-005</v>
      </c>
      <c r="V308" s="18" t="n">
        <v>0.000263590438581853</v>
      </c>
      <c r="W308" s="6" t="s">
        <v>486</v>
      </c>
      <c r="X308" s="17" t="n">
        <v>100</v>
      </c>
      <c r="Y308" s="16" t="n">
        <v>0.717558299039781</v>
      </c>
      <c r="Z308" s="16" t="n">
        <f aca="false">(G308-E308)/SQRT(H308^2/D308+F308^2/C308)</f>
        <v>8.4702888944663</v>
      </c>
      <c r="AA308" s="24" t="n">
        <f aca="false">ABS(K308-Z308)</f>
        <v>0</v>
      </c>
    </row>
    <row r="309" customFormat="false" ht="15" hidden="false" customHeight="false" outlineLevel="0" collapsed="false">
      <c r="A309" s="17" t="n">
        <v>704</v>
      </c>
      <c r="B309" s="6" t="s">
        <v>405</v>
      </c>
      <c r="C309" s="6" t="n">
        <v>108</v>
      </c>
      <c r="D309" s="6" t="n">
        <v>540</v>
      </c>
      <c r="E309" s="16" t="n">
        <v>0.249471062035472</v>
      </c>
      <c r="F309" s="16" t="n">
        <v>0.0392671878690929</v>
      </c>
      <c r="G309" s="16" t="n">
        <v>0.286439495644084</v>
      </c>
      <c r="H309" s="16" t="n">
        <v>0.0586951876708216</v>
      </c>
      <c r="I309" s="23" t="n">
        <f aca="false">G309-E309</f>
        <v>0.0369684336086114</v>
      </c>
      <c r="J309" s="17" t="n">
        <f aca="false">100*(G309-E309)/E309</f>
        <v>14.8187261909178</v>
      </c>
      <c r="K309" s="16" t="n">
        <v>8.13390824018801</v>
      </c>
      <c r="L309" s="17" t="n">
        <v>215.454598096548</v>
      </c>
      <c r="M309" s="18" t="n">
        <v>3.26821933103379E-014</v>
      </c>
      <c r="N309" s="18" t="n">
        <v>5.18620001095317E-014</v>
      </c>
      <c r="O309" s="6" t="str">
        <f aca="false">IF(N309&lt;0.05,"Yes","No")</f>
        <v>Yes</v>
      </c>
      <c r="P309" s="16" t="n">
        <v>0.6600274851631</v>
      </c>
      <c r="Q309" s="17" t="n">
        <v>39.2984980035678</v>
      </c>
      <c r="R309" s="18" t="n">
        <v>6.65192395134533E-010</v>
      </c>
      <c r="S309" s="18" t="n">
        <v>4.27219543066177E-005</v>
      </c>
      <c r="T309" s="16" t="n">
        <v>0.0369684336086114</v>
      </c>
      <c r="U309" s="18" t="n">
        <v>3.92695822192726E-005</v>
      </c>
      <c r="V309" s="18" t="n">
        <v>0.000263590438581853</v>
      </c>
      <c r="W309" s="6" t="s">
        <v>486</v>
      </c>
      <c r="X309" s="17" t="n">
        <v>100</v>
      </c>
      <c r="Y309" s="16" t="n">
        <v>0.711025377229081</v>
      </c>
      <c r="Z309" s="16" t="n">
        <f aca="false">(G309-E309)/SQRT(H309^2/D309+F309^2/C309)</f>
        <v>8.13390824018801</v>
      </c>
      <c r="AA309" s="24" t="n">
        <f aca="false">ABS(K309-Z309)</f>
        <v>0</v>
      </c>
    </row>
    <row r="310" customFormat="false" ht="15" hidden="false" customHeight="false" outlineLevel="0" collapsed="false">
      <c r="A310" s="17" t="n">
        <v>705</v>
      </c>
      <c r="B310" s="6" t="s">
        <v>405</v>
      </c>
      <c r="C310" s="6" t="n">
        <v>108</v>
      </c>
      <c r="D310" s="6" t="n">
        <v>540</v>
      </c>
      <c r="E310" s="16" t="n">
        <v>0.262436532863864</v>
      </c>
      <c r="F310" s="16" t="n">
        <v>0.0396409326317078</v>
      </c>
      <c r="G310" s="16" t="n">
        <v>0.297968757538884</v>
      </c>
      <c r="H310" s="16" t="n">
        <v>0.0581934062221233</v>
      </c>
      <c r="I310" s="23" t="n">
        <f aca="false">G310-E310</f>
        <v>0.0355322246750196</v>
      </c>
      <c r="J310" s="17" t="n">
        <f aca="false">100*(G310-E310)/E310</f>
        <v>13.5393591308614</v>
      </c>
      <c r="K310" s="16" t="n">
        <v>7.78697366753519</v>
      </c>
      <c r="L310" s="17" t="n">
        <v>211.321015270659</v>
      </c>
      <c r="M310" s="18" t="n">
        <v>3.03345237558995E-013</v>
      </c>
      <c r="N310" s="18" t="n">
        <v>4.61497714780194E-013</v>
      </c>
      <c r="O310" s="6" t="str">
        <f aca="false">IF(N310&lt;0.05,"Yes","No")</f>
        <v>Yes</v>
      </c>
      <c r="P310" s="16" t="n">
        <v>0.638897822173819</v>
      </c>
      <c r="Q310" s="17" t="n">
        <v>36.8226233233802</v>
      </c>
      <c r="R310" s="18" t="n">
        <v>2.20470018253549E-009</v>
      </c>
      <c r="S310" s="18" t="n">
        <v>5.78100723944484E-005</v>
      </c>
      <c r="T310" s="16" t="n">
        <v>0.0355322246750196</v>
      </c>
      <c r="U310" s="18" t="n">
        <v>6.74769677110659E-005</v>
      </c>
      <c r="V310" s="18" t="n">
        <v>0.000263590438581853</v>
      </c>
      <c r="W310" s="6" t="s">
        <v>486</v>
      </c>
      <c r="X310" s="17" t="n">
        <v>100</v>
      </c>
      <c r="Y310" s="16" t="n">
        <v>0.703840877914952</v>
      </c>
      <c r="Z310" s="16" t="n">
        <f aca="false">(G310-E310)/SQRT(H310^2/D310+F310^2/C310)</f>
        <v>7.78697366753519</v>
      </c>
      <c r="AA310" s="24" t="n">
        <f aca="false">ABS(K310-Z310)</f>
        <v>0</v>
      </c>
    </row>
    <row r="311" customFormat="false" ht="15" hidden="false" customHeight="false" outlineLevel="0" collapsed="false">
      <c r="A311" s="17" t="n">
        <v>706</v>
      </c>
      <c r="B311" s="6" t="s">
        <v>405</v>
      </c>
      <c r="C311" s="6" t="n">
        <v>108</v>
      </c>
      <c r="D311" s="6" t="n">
        <v>540</v>
      </c>
      <c r="E311" s="16" t="n">
        <v>0.275443359519597</v>
      </c>
      <c r="F311" s="16" t="n">
        <v>0.0398632287642651</v>
      </c>
      <c r="G311" s="16" t="n">
        <v>0.309384592953655</v>
      </c>
      <c r="H311" s="16" t="n">
        <v>0.0575610921725755</v>
      </c>
      <c r="I311" s="23" t="n">
        <f aca="false">G311-E311</f>
        <v>0.0339412334340589</v>
      </c>
      <c r="J311" s="17" t="n">
        <f aca="false">100*(G311-E311)/E311</f>
        <v>12.3224003269696</v>
      </c>
      <c r="K311" s="16" t="n">
        <v>7.43328978923281</v>
      </c>
      <c r="L311" s="17" t="n">
        <v>207.676993198471</v>
      </c>
      <c r="M311" s="18" t="n">
        <v>2.7253627399014E-012</v>
      </c>
      <c r="N311" s="18" t="n">
        <v>4.0409224534459E-012</v>
      </c>
      <c r="O311" s="6" t="str">
        <f aca="false">IF(N311&lt;0.05,"Yes","No")</f>
        <v>Yes</v>
      </c>
      <c r="P311" s="16" t="n">
        <v>0.616122543419139</v>
      </c>
      <c r="Q311" s="17" t="n">
        <v>34.244127784723</v>
      </c>
      <c r="R311" s="18" t="n">
        <v>7.73093230229785E-009</v>
      </c>
      <c r="S311" s="18" t="n">
        <v>8.26637727762591E-005</v>
      </c>
      <c r="T311" s="16" t="n">
        <v>0.033941233434059</v>
      </c>
      <c r="U311" s="18" t="n">
        <v>0.000121158837463998</v>
      </c>
      <c r="V311" s="18" t="n">
        <v>0.000277052982616954</v>
      </c>
      <c r="W311" s="6" t="s">
        <v>486</v>
      </c>
      <c r="X311" s="17" t="n">
        <v>100</v>
      </c>
      <c r="Y311" s="16" t="n">
        <v>0.696039094650206</v>
      </c>
      <c r="Z311" s="16" t="n">
        <f aca="false">(G311-E311)/SQRT(H311^2/D311+F311^2/C311)</f>
        <v>7.4332897892328</v>
      </c>
      <c r="AA311" s="24" t="n">
        <f aca="false">ABS(K311-Z311)</f>
        <v>0</v>
      </c>
    </row>
    <row r="312" customFormat="false" ht="15" hidden="false" customHeight="false" outlineLevel="0" collapsed="false">
      <c r="A312" s="17" t="n">
        <v>707</v>
      </c>
      <c r="B312" s="6" t="s">
        <v>405</v>
      </c>
      <c r="C312" s="6" t="n">
        <v>108</v>
      </c>
      <c r="D312" s="6" t="n">
        <v>540</v>
      </c>
      <c r="E312" s="16" t="n">
        <v>0.288468815800216</v>
      </c>
      <c r="F312" s="16" t="n">
        <v>0.0399519885264143</v>
      </c>
      <c r="G312" s="16" t="n">
        <v>0.32064014568373</v>
      </c>
      <c r="H312" s="16" t="n">
        <v>0.0568107785225175</v>
      </c>
      <c r="I312" s="23" t="n">
        <f aca="false">G312-E312</f>
        <v>0.0321713298835137</v>
      </c>
      <c r="J312" s="17" t="n">
        <f aca="false">100*(G312-E312)/E312</f>
        <v>11.1524463378373</v>
      </c>
      <c r="K312" s="16" t="n">
        <v>7.06149364808691</v>
      </c>
      <c r="L312" s="17" t="n">
        <v>204.40514928288</v>
      </c>
      <c r="M312" s="18" t="n">
        <v>2.52675678819807E-011</v>
      </c>
      <c r="N312" s="18" t="n">
        <v>3.65614050413509E-011</v>
      </c>
      <c r="O312" s="6" t="str">
        <f aca="false">IF(N312&lt;0.05,"Yes","No")</f>
        <v>Yes</v>
      </c>
      <c r="P312" s="16" t="n">
        <v>0.590907159290784</v>
      </c>
      <c r="Q312" s="17" t="n">
        <v>31.4985392298687</v>
      </c>
      <c r="R312" s="18" t="n">
        <v>2.96392058667862E-008</v>
      </c>
      <c r="S312" s="18" t="n">
        <v>0.000115500599583345</v>
      </c>
      <c r="T312" s="16" t="n">
        <v>0.0321713298835137</v>
      </c>
      <c r="U312" s="18" t="n">
        <v>0.000231264101181175</v>
      </c>
      <c r="V312" s="18" t="n">
        <v>0.000449062732515387</v>
      </c>
      <c r="W312" s="6" t="s">
        <v>486</v>
      </c>
      <c r="X312" s="17" t="n">
        <v>100</v>
      </c>
      <c r="Y312" s="16" t="n">
        <v>0.687791495198903</v>
      </c>
      <c r="Z312" s="16" t="n">
        <f aca="false">(G312-E312)/SQRT(H312^2/D312+F312^2/C312)</f>
        <v>7.06149364808692</v>
      </c>
      <c r="AA312" s="24" t="n">
        <f aca="false">ABS(K312-Z312)</f>
        <v>0</v>
      </c>
    </row>
    <row r="313" customFormat="false" ht="15" hidden="false" customHeight="false" outlineLevel="0" collapsed="false">
      <c r="A313" s="17" t="n">
        <v>708</v>
      </c>
      <c r="B313" s="6" t="s">
        <v>405</v>
      </c>
      <c r="C313" s="6" t="n">
        <v>108</v>
      </c>
      <c r="D313" s="6" t="n">
        <v>540</v>
      </c>
      <c r="E313" s="16" t="n">
        <v>0.301507890362431</v>
      </c>
      <c r="F313" s="16" t="n">
        <v>0.0399221718517408</v>
      </c>
      <c r="G313" s="16" t="n">
        <v>0.331734776469292</v>
      </c>
      <c r="H313" s="16" t="n">
        <v>0.0559624849322027</v>
      </c>
      <c r="I313" s="23" t="n">
        <f aca="false">G313-E313</f>
        <v>0.0302268861068619</v>
      </c>
      <c r="J313" s="17" t="n">
        <f aca="false">100*(G313-E313)/E313</f>
        <v>10.0252388322333</v>
      </c>
      <c r="K313" s="16" t="n">
        <v>6.66676476024364</v>
      </c>
      <c r="L313" s="17" t="n">
        <v>201.452156303527</v>
      </c>
      <c r="M313" s="18" t="n">
        <v>2.45712601047556E-010</v>
      </c>
      <c r="N313" s="18" t="n">
        <v>3.45775066845891E-010</v>
      </c>
      <c r="O313" s="6" t="str">
        <f aca="false">IF(N313&lt;0.05,"Yes","No")</f>
        <v>Yes</v>
      </c>
      <c r="P313" s="16" t="n">
        <v>0.562878917637747</v>
      </c>
      <c r="Q313" s="17" t="n">
        <v>28.5812932033283</v>
      </c>
      <c r="R313" s="18" t="n">
        <v>1.24779727805721E-007</v>
      </c>
      <c r="S313" s="18" t="n">
        <v>0.000167202310809859</v>
      </c>
      <c r="T313" s="16" t="n">
        <v>0.0302268861068619</v>
      </c>
      <c r="U313" s="18" t="n">
        <v>0.000469479581326937</v>
      </c>
      <c r="V313" s="18" t="n">
        <v>0.000859213066522556</v>
      </c>
      <c r="W313" s="6" t="s">
        <v>486</v>
      </c>
      <c r="X313" s="17" t="n">
        <v>100</v>
      </c>
      <c r="Y313" s="16" t="n">
        <v>0.678669410150892</v>
      </c>
      <c r="Z313" s="16" t="n">
        <f aca="false">(G313-E313)/SQRT(H313^2/D313+F313^2/C313)</f>
        <v>6.66676476024363</v>
      </c>
      <c r="AA313" s="24" t="n">
        <f aca="false">ABS(K313-Z313)</f>
        <v>0</v>
      </c>
    </row>
    <row r="314" customFormat="false" ht="15" hidden="false" customHeight="false" outlineLevel="0" collapsed="false">
      <c r="A314" s="17" t="n">
        <v>709</v>
      </c>
      <c r="B314" s="6" t="s">
        <v>405</v>
      </c>
      <c r="C314" s="6" t="n">
        <v>108</v>
      </c>
      <c r="D314" s="6" t="n">
        <v>540</v>
      </c>
      <c r="E314" s="16" t="n">
        <v>0.314562504904138</v>
      </c>
      <c r="F314" s="16" t="n">
        <v>0.0397832579555372</v>
      </c>
      <c r="G314" s="16" t="n">
        <v>0.342714904386688</v>
      </c>
      <c r="H314" s="16" t="n">
        <v>0.0550417462814889</v>
      </c>
      <c r="I314" s="23" t="n">
        <f aca="false">G314-E314</f>
        <v>0.0281523994825506</v>
      </c>
      <c r="J314" s="17" t="n">
        <f aca="false">100*(G314-E314)/E314</f>
        <v>8.9496996761041</v>
      </c>
      <c r="K314" s="16" t="n">
        <v>6.2537638749213</v>
      </c>
      <c r="L314" s="17" t="n">
        <v>198.824578544755</v>
      </c>
      <c r="M314" s="18" t="n">
        <v>2.4045391962779E-009</v>
      </c>
      <c r="N314" s="18" t="n">
        <v>3.27197982602323E-009</v>
      </c>
      <c r="O314" s="6" t="str">
        <f aca="false">IF(N314&lt;0.05,"Yes","No")</f>
        <v>Yes</v>
      </c>
      <c r="P314" s="16" t="n">
        <v>0.532369711216678</v>
      </c>
      <c r="Q314" s="17" t="n">
        <v>25.5669302800553</v>
      </c>
      <c r="R314" s="18" t="n">
        <v>5.57289679654252E-007</v>
      </c>
      <c r="S314" s="18" t="n">
        <v>0.00023415618626877</v>
      </c>
      <c r="T314" s="16" t="n">
        <v>0.0281523994825504</v>
      </c>
      <c r="U314" s="18" t="n">
        <v>0.000990666529398316</v>
      </c>
      <c r="V314" s="16" t="n">
        <v>0.00152930960930629</v>
      </c>
      <c r="W314" s="6" t="s">
        <v>486</v>
      </c>
      <c r="X314" s="17" t="n">
        <v>100</v>
      </c>
      <c r="Y314" s="16" t="n">
        <v>0.669050068587106</v>
      </c>
      <c r="Z314" s="16" t="n">
        <f aca="false">(G314-E314)/SQRT(H314^2/D314+F314^2/C314)</f>
        <v>6.25376387492133</v>
      </c>
      <c r="AA314" s="24" t="n">
        <f aca="false">ABS(K314-Z314)</f>
        <v>2.48689957516035E-014</v>
      </c>
    </row>
    <row r="315" customFormat="false" ht="15" hidden="false" customHeight="false" outlineLevel="0" collapsed="false">
      <c r="A315" s="17" t="n">
        <v>710</v>
      </c>
      <c r="B315" s="6" t="s">
        <v>405</v>
      </c>
      <c r="C315" s="6" t="n">
        <v>108</v>
      </c>
      <c r="D315" s="6" t="n">
        <v>540</v>
      </c>
      <c r="E315" s="16" t="n">
        <v>0.327613499429491</v>
      </c>
      <c r="F315" s="16" t="n">
        <v>0.0395285913500568</v>
      </c>
      <c r="G315" s="16" t="n">
        <v>0.353577577764237</v>
      </c>
      <c r="H315" s="16" t="n">
        <v>0.054060847338876</v>
      </c>
      <c r="I315" s="23" t="n">
        <f aca="false">G315-E315</f>
        <v>0.0259640783347466</v>
      </c>
      <c r="J315" s="17" t="n">
        <f aca="false">100*(G315-E315)/E315</f>
        <v>7.92521626244361</v>
      </c>
      <c r="K315" s="16" t="n">
        <v>5.82326133292674</v>
      </c>
      <c r="L315" s="17" t="n">
        <v>196.567655197387</v>
      </c>
      <c r="M315" s="18" t="n">
        <v>2.32155316592969E-008</v>
      </c>
      <c r="N315" s="18" t="n">
        <v>3.08122754366285E-008</v>
      </c>
      <c r="O315" s="6" t="str">
        <f aca="false">IF(N315&lt;0.05,"Yes","No")</f>
        <v>Yes</v>
      </c>
      <c r="P315" s="16" t="n">
        <v>0.499348200906426</v>
      </c>
      <c r="Q315" s="17" t="n">
        <v>22.4935959071989</v>
      </c>
      <c r="R315" s="18" t="n">
        <v>2.59648897907385E-006</v>
      </c>
      <c r="S315" s="18" t="n">
        <v>0.000331030500357613</v>
      </c>
      <c r="T315" s="16" t="n">
        <v>0.0259640783347465</v>
      </c>
      <c r="U315" s="16" t="n">
        <v>0.00214881692823975</v>
      </c>
      <c r="V315" s="16" t="n">
        <v>0.0030381321441667</v>
      </c>
      <c r="W315" s="6" t="s">
        <v>486</v>
      </c>
      <c r="X315" s="17" t="n">
        <v>99.8</v>
      </c>
      <c r="Y315" s="16" t="n">
        <v>0.658916323731139</v>
      </c>
      <c r="Z315" s="16" t="n">
        <f aca="false">(G315-E315)/SQRT(H315^2/D315+F315^2/C315)</f>
        <v>5.82326133292676</v>
      </c>
      <c r="AA315" s="24" t="n">
        <f aca="false">ABS(K315-Z315)</f>
        <v>0</v>
      </c>
    </row>
    <row r="316" customFormat="false" ht="15" hidden="false" customHeight="false" outlineLevel="0" collapsed="false">
      <c r="A316" s="17" t="n">
        <v>711</v>
      </c>
      <c r="B316" s="6" t="s">
        <v>405</v>
      </c>
      <c r="C316" s="6" t="n">
        <v>108</v>
      </c>
      <c r="D316" s="6" t="n">
        <v>540</v>
      </c>
      <c r="E316" s="16" t="n">
        <v>0.340649216263383</v>
      </c>
      <c r="F316" s="16" t="n">
        <v>0.0391789285817864</v>
      </c>
      <c r="G316" s="16" t="n">
        <v>0.364298959407542</v>
      </c>
      <c r="H316" s="16" t="n">
        <v>0.0530310566968064</v>
      </c>
      <c r="I316" s="23" t="n">
        <f aca="false">G316-E316</f>
        <v>0.023649743144159</v>
      </c>
      <c r="J316" s="17" t="n">
        <f aca="false">100*(G316-E316)/E316</f>
        <v>6.94255028782262</v>
      </c>
      <c r="K316" s="16" t="n">
        <v>5.36652064176963</v>
      </c>
      <c r="L316" s="17" t="n">
        <v>194.594862098013</v>
      </c>
      <c r="M316" s="18" t="n">
        <v>2.26845955127567E-007</v>
      </c>
      <c r="N316" s="18" t="n">
        <v>2.86592514565856E-007</v>
      </c>
      <c r="O316" s="6" t="str">
        <f aca="false">IF(N316&lt;0.05,"Yes","No")</f>
        <v>Yes</v>
      </c>
      <c r="P316" s="16" t="n">
        <v>0.463206175054346</v>
      </c>
      <c r="Q316" s="17" t="n">
        <v>19.3553304627384</v>
      </c>
      <c r="R316" s="18" t="n">
        <v>1.2691702202547E-005</v>
      </c>
      <c r="S316" s="18" t="n">
        <v>0.000461274487720275</v>
      </c>
      <c r="T316" s="16" t="n">
        <v>0.023649743144159</v>
      </c>
      <c r="U316" s="16" t="n">
        <v>0.00476128593201175</v>
      </c>
      <c r="V316" s="16" t="n">
        <v>0.00642895998917525</v>
      </c>
      <c r="W316" s="6" t="s">
        <v>486</v>
      </c>
      <c r="X316" s="17" t="n">
        <v>99.4</v>
      </c>
      <c r="Y316" s="16" t="n">
        <v>0.64718792866941</v>
      </c>
      <c r="Z316" s="16" t="n">
        <f aca="false">(G316-E316)/SQRT(H316^2/D316+F316^2/C316)</f>
        <v>5.36652064176964</v>
      </c>
      <c r="AA316" s="24" t="n">
        <f aca="false">ABS(K316-Z316)</f>
        <v>0</v>
      </c>
    </row>
    <row r="317" customFormat="false" ht="15" hidden="false" customHeight="false" outlineLevel="0" collapsed="false">
      <c r="A317" s="17" t="n">
        <v>712</v>
      </c>
      <c r="B317" s="6" t="s">
        <v>405</v>
      </c>
      <c r="C317" s="6" t="n">
        <v>108</v>
      </c>
      <c r="D317" s="6" t="n">
        <v>540</v>
      </c>
      <c r="E317" s="16" t="n">
        <v>0.353655972690494</v>
      </c>
      <c r="F317" s="16" t="n">
        <v>0.038752043717018</v>
      </c>
      <c r="G317" s="16" t="n">
        <v>0.374858496420913</v>
      </c>
      <c r="H317" s="16" t="n">
        <v>0.0519640631074279</v>
      </c>
      <c r="I317" s="23" t="n">
        <f aca="false">G317-E317</f>
        <v>0.0212025237304193</v>
      </c>
      <c r="J317" s="17" t="n">
        <f aca="false">100*(G317-E317)/E317</f>
        <v>5.9952398284462</v>
      </c>
      <c r="K317" s="16" t="n">
        <v>4.87635861622707</v>
      </c>
      <c r="L317" s="17" t="n">
        <v>192.84629298812</v>
      </c>
      <c r="M317" s="18" t="n">
        <v>2.25361458775883E-006</v>
      </c>
      <c r="N317" s="18" t="n">
        <v>2.6290084668969E-006</v>
      </c>
      <c r="O317" s="6" t="str">
        <f aca="false">IF(N317&lt;0.05,"Yes","No")</f>
        <v>Yes</v>
      </c>
      <c r="P317" s="16" t="n">
        <v>0.423410341063529</v>
      </c>
      <c r="Q317" s="17" t="n">
        <v>16.1724132884796</v>
      </c>
      <c r="R317" s="18" t="n">
        <v>6.46622717851925E-005</v>
      </c>
      <c r="S317" s="18" t="n">
        <v>0.000674507407886255</v>
      </c>
      <c r="T317" s="16" t="n">
        <v>0.0212025237304192</v>
      </c>
      <c r="U317" s="16" t="n">
        <v>0.0106588563232683</v>
      </c>
      <c r="V317" s="16" t="n">
        <v>0.0133697057523503</v>
      </c>
      <c r="W317" s="6" t="s">
        <v>486</v>
      </c>
      <c r="X317" s="17" t="n">
        <v>97.5</v>
      </c>
      <c r="Y317" s="16" t="n">
        <v>0.634790809327846</v>
      </c>
      <c r="Z317" s="16" t="n">
        <f aca="false">(G317-E317)/SQRT(H317^2/D317+F317^2/C317)</f>
        <v>4.87635861622708</v>
      </c>
      <c r="AA317" s="24" t="n">
        <f aca="false">ABS(K317-Z317)</f>
        <v>0</v>
      </c>
    </row>
    <row r="318" customFormat="false" ht="15" hidden="false" customHeight="false" outlineLevel="0" collapsed="false">
      <c r="A318" s="17" t="n">
        <v>713</v>
      </c>
      <c r="B318" s="6" t="s">
        <v>405</v>
      </c>
      <c r="C318" s="6" t="n">
        <v>108</v>
      </c>
      <c r="D318" s="6" t="n">
        <v>540</v>
      </c>
      <c r="E318" s="16" t="n">
        <v>0.366613180825004</v>
      </c>
      <c r="F318" s="16" t="n">
        <v>0.0382392492512796</v>
      </c>
      <c r="G318" s="16" t="n">
        <v>0.385273018617321</v>
      </c>
      <c r="H318" s="16" t="n">
        <v>0.0508778535509947</v>
      </c>
      <c r="I318" s="23" t="n">
        <f aca="false">G318-E318</f>
        <v>0.018659837792317</v>
      </c>
      <c r="J318" s="17" t="n">
        <f aca="false">100*(G318-E318)/E318</f>
        <v>5.0897891206001</v>
      </c>
      <c r="K318" s="16" t="n">
        <v>4.35805271373258</v>
      </c>
      <c r="L318" s="17" t="n">
        <v>191.416946236792</v>
      </c>
      <c r="M318" s="18" t="n">
        <v>2.13877191465604E-005</v>
      </c>
      <c r="N318" s="18" t="n">
        <v>2.35388150481526E-005</v>
      </c>
      <c r="O318" s="6" t="str">
        <f aca="false">IF(N318&lt;0.05,"Yes","No")</f>
        <v>Yes</v>
      </c>
      <c r="P318" s="16" t="n">
        <v>0.380291615191946</v>
      </c>
      <c r="Q318" s="17" t="n">
        <v>13.0462413920906</v>
      </c>
      <c r="R318" s="18" t="n">
        <v>0.000327482399900104</v>
      </c>
      <c r="S318" s="18" t="n">
        <v>0.000891076741903932</v>
      </c>
      <c r="T318" s="16" t="n">
        <v>0.0186598377923171</v>
      </c>
      <c r="U318" s="16" t="n">
        <v>0.0235207082611936</v>
      </c>
      <c r="V318" s="16" t="n">
        <v>0.0269703242458885</v>
      </c>
      <c r="W318" s="6" t="s">
        <v>486</v>
      </c>
      <c r="X318" s="17" t="n">
        <v>93.6</v>
      </c>
      <c r="Y318" s="16" t="n">
        <v>0.619855967078189</v>
      </c>
      <c r="Z318" s="16" t="n">
        <f aca="false">(G318-E318)/SQRT(H318^2/D318+F318^2/C318)</f>
        <v>4.35805271373257</v>
      </c>
      <c r="AA318" s="24" t="n">
        <f aca="false">ABS(K318-Z318)</f>
        <v>0</v>
      </c>
    </row>
    <row r="319" customFormat="false" ht="15" hidden="false" customHeight="false" outlineLevel="0" collapsed="false">
      <c r="A319" s="17" t="n">
        <v>714</v>
      </c>
      <c r="B319" s="6" t="s">
        <v>405</v>
      </c>
      <c r="C319" s="6" t="n">
        <v>108</v>
      </c>
      <c r="D319" s="6" t="n">
        <v>540</v>
      </c>
      <c r="E319" s="16" t="n">
        <v>0.379484616771892</v>
      </c>
      <c r="F319" s="16" t="n">
        <v>0.0376528524052881</v>
      </c>
      <c r="G319" s="16" t="n">
        <v>0.395518670589836</v>
      </c>
      <c r="H319" s="16" t="n">
        <v>0.0497946658341144</v>
      </c>
      <c r="I319" s="23" t="n">
        <f aca="false">G319-E319</f>
        <v>0.0160340538179432</v>
      </c>
      <c r="J319" s="17" t="n">
        <f aca="false">100*(G319-E319)/E319</f>
        <v>4.2252183907579</v>
      </c>
      <c r="K319" s="16" t="n">
        <v>3.80912481097118</v>
      </c>
      <c r="L319" s="17" t="n">
        <v>190.322502800118</v>
      </c>
      <c r="M319" s="18" t="n">
        <v>0.000188088144631403</v>
      </c>
      <c r="N319" s="18" t="n">
        <v>0.000195921265181248</v>
      </c>
      <c r="O319" s="6" t="str">
        <f aca="false">IF(N319&lt;0.05,"Yes","No")</f>
        <v>Yes</v>
      </c>
      <c r="P319" s="16" t="n">
        <v>0.333680700402163</v>
      </c>
      <c r="Q319" s="17" t="n">
        <v>10.0441707419282</v>
      </c>
      <c r="R319" s="16" t="n">
        <v>0.0016004891089162</v>
      </c>
      <c r="S319" s="16" t="n">
        <v>0.00115671375308581</v>
      </c>
      <c r="T319" s="16" t="n">
        <v>0.0160340538179433</v>
      </c>
      <c r="U319" s="16" t="n">
        <v>0.0503163188107026</v>
      </c>
      <c r="V319" s="16" t="n">
        <v>0.0525420406666432</v>
      </c>
      <c r="W319" s="6" t="s">
        <v>487</v>
      </c>
      <c r="X319" s="17" t="n">
        <v>84.1</v>
      </c>
      <c r="Y319" s="16" t="n">
        <v>0.603309327846365</v>
      </c>
      <c r="Z319" s="16" t="n">
        <f aca="false">(G319-E319)/SQRT(H319^2/D319+F319^2/C319)</f>
        <v>3.80912481097115</v>
      </c>
      <c r="AA319" s="24" t="n">
        <f aca="false">ABS(K319-Z319)</f>
        <v>2.66453525910038E-014</v>
      </c>
    </row>
    <row r="320" customFormat="false" ht="15" hidden="false" customHeight="false" outlineLevel="0" collapsed="false">
      <c r="A320" s="17" t="n">
        <v>715</v>
      </c>
      <c r="B320" s="6" t="s">
        <v>405</v>
      </c>
      <c r="C320" s="6" t="n">
        <v>108</v>
      </c>
      <c r="D320" s="6" t="n">
        <v>540</v>
      </c>
      <c r="E320" s="16" t="n">
        <v>0.392243074322188</v>
      </c>
      <c r="F320" s="16" t="n">
        <v>0.0370063754624586</v>
      </c>
      <c r="G320" s="16" t="n">
        <v>0.405565892849807</v>
      </c>
      <c r="H320" s="16" t="n">
        <v>0.0487293596752909</v>
      </c>
      <c r="I320" s="23" t="n">
        <f aca="false">G320-E320</f>
        <v>0.013322818527619</v>
      </c>
      <c r="J320" s="17" t="n">
        <f aca="false">100*(G320-E320)/E320</f>
        <v>3.39657202377412</v>
      </c>
      <c r="K320" s="16" t="n">
        <v>3.22390741767185</v>
      </c>
      <c r="L320" s="17" t="n">
        <v>189.554059800451</v>
      </c>
      <c r="M320" s="16" t="n">
        <v>0.00148906379094969</v>
      </c>
      <c r="N320" s="16" t="n">
        <v>0.00154190390575914</v>
      </c>
      <c r="O320" s="6" t="str">
        <f aca="false">IF(N320&lt;0.05,"Yes","No")</f>
        <v>Yes</v>
      </c>
      <c r="P320" s="16" t="n">
        <v>0.283194320709031</v>
      </c>
      <c r="Q320" s="16" t="n">
        <v>7.23470769665923</v>
      </c>
      <c r="R320" s="16" t="n">
        <v>0.00733545111342486</v>
      </c>
      <c r="S320" s="16" t="n">
        <v>0.00152012880264548</v>
      </c>
      <c r="T320" s="16" t="n">
        <v>0.013322818527619</v>
      </c>
      <c r="U320" s="16" t="n">
        <v>0.102651796058285</v>
      </c>
      <c r="V320" s="16" t="n">
        <v>0.106294442345223</v>
      </c>
      <c r="W320" s="6" t="s">
        <v>487</v>
      </c>
      <c r="X320" s="17" t="n">
        <v>63.8</v>
      </c>
      <c r="Y320" s="16" t="n">
        <v>0.586471193415638</v>
      </c>
      <c r="Z320" s="16" t="n">
        <f aca="false">(G320-E320)/SQRT(H320^2/D320+F320^2/C320)</f>
        <v>3.22390741767184</v>
      </c>
      <c r="AA320" s="24" t="n">
        <f aca="false">ABS(K320-Z320)</f>
        <v>1.28785870856518E-014</v>
      </c>
    </row>
    <row r="321" customFormat="false" ht="15" hidden="false" customHeight="false" outlineLevel="0" collapsed="false">
      <c r="A321" s="17" t="n">
        <v>716</v>
      </c>
      <c r="B321" s="6" t="s">
        <v>405</v>
      </c>
      <c r="C321" s="6" t="n">
        <v>108</v>
      </c>
      <c r="D321" s="6" t="n">
        <v>540</v>
      </c>
      <c r="E321" s="16" t="n">
        <v>0.404868463399234</v>
      </c>
      <c r="F321" s="16" t="n">
        <v>0.0363128934408685</v>
      </c>
      <c r="G321" s="16" t="n">
        <v>0.415389512230953</v>
      </c>
      <c r="H321" s="16" t="n">
        <v>0.0476915816577634</v>
      </c>
      <c r="I321" s="23" t="n">
        <f aca="false">G321-E321</f>
        <v>0.0105210488317189</v>
      </c>
      <c r="J321" s="17" t="n">
        <f aca="false">100*(G321-E321)/E321</f>
        <v>2.59863382378199</v>
      </c>
      <c r="K321" s="16" t="n">
        <v>2.59628536552914</v>
      </c>
      <c r="L321" s="17" t="n">
        <v>189.092051446772</v>
      </c>
      <c r="M321" s="16" t="n">
        <v>0.0101641739609095</v>
      </c>
      <c r="N321" s="16" t="n">
        <v>0.0104629737833763</v>
      </c>
      <c r="O321" s="6" t="str">
        <f aca="false">IF(N321&lt;0.05,"Yes","No")</f>
        <v>Yes</v>
      </c>
      <c r="P321" s="16" t="n">
        <v>0.228443996375154</v>
      </c>
      <c r="Q321" s="16" t="n">
        <v>4.70772849283893</v>
      </c>
      <c r="R321" s="16" t="n">
        <v>0.0303911229006567</v>
      </c>
      <c r="S321" s="16" t="n">
        <v>0.00173277413871398</v>
      </c>
      <c r="T321" s="16" t="n">
        <v>0.0105210488317189</v>
      </c>
      <c r="U321" s="16" t="n">
        <v>0.196673971628735</v>
      </c>
      <c r="V321" s="16" t="n">
        <v>0.2022574715575</v>
      </c>
      <c r="W321" s="6" t="s">
        <v>487</v>
      </c>
      <c r="X321" s="17" t="n">
        <v>37.6</v>
      </c>
      <c r="Y321" s="16" t="n">
        <v>0.568021262002744</v>
      </c>
      <c r="Z321" s="16" t="n">
        <f aca="false">(G321-E321)/SQRT(H321^2/D321+F321^2/C321)</f>
        <v>2.59628536552914</v>
      </c>
      <c r="AA321" s="24" t="n">
        <f aca="false">ABS(K321-Z321)</f>
        <v>0</v>
      </c>
    </row>
    <row r="322" customFormat="false" ht="15" hidden="false" customHeight="false" outlineLevel="0" collapsed="false">
      <c r="A322" s="17" t="n">
        <v>717</v>
      </c>
      <c r="B322" s="6" t="s">
        <v>405</v>
      </c>
      <c r="C322" s="6" t="n">
        <v>108</v>
      </c>
      <c r="D322" s="6" t="n">
        <v>540</v>
      </c>
      <c r="E322" s="16" t="n">
        <v>0.417353152400918</v>
      </c>
      <c r="F322" s="16" t="n">
        <v>0.0355804186844759</v>
      </c>
      <c r="G322" s="16" t="n">
        <v>0.425027716711715</v>
      </c>
      <c r="H322" s="16" t="n">
        <v>0.0467033859384641</v>
      </c>
      <c r="I322" s="23" t="n">
        <f aca="false">G322-E322</f>
        <v>0.00767456431079788</v>
      </c>
      <c r="J322" s="17" t="n">
        <f aca="false">100*(G322-E322)/E322</f>
        <v>1.83886578228731</v>
      </c>
      <c r="K322" s="16" t="n">
        <v>1.93312245047708</v>
      </c>
      <c r="L322" s="17" t="n">
        <v>188.993102703443</v>
      </c>
      <c r="M322" s="16" t="n">
        <v>0.0547154755702971</v>
      </c>
      <c r="N322" s="16" t="n">
        <v>0.0560220341974631</v>
      </c>
      <c r="O322" s="6" t="str">
        <f aca="false">IF(N322&lt;0.05,"Yes","No")</f>
        <v>No</v>
      </c>
      <c r="P322" s="16" t="n">
        <v>0.170154190952006</v>
      </c>
      <c r="Q322" s="16" t="n">
        <v>2.61178372085988</v>
      </c>
      <c r="R322" s="16" t="n">
        <v>0.106560612526652</v>
      </c>
      <c r="S322" s="16" t="n">
        <v>0.00216790988730672</v>
      </c>
      <c r="T322" s="16" t="n">
        <v>0.00767456431079791</v>
      </c>
      <c r="U322" s="16" t="n">
        <v>0.34684741468922</v>
      </c>
      <c r="V322" s="16" t="n">
        <v>0.354266610725353</v>
      </c>
      <c r="W322" s="6" t="s">
        <v>487</v>
      </c>
      <c r="X322" s="17" t="n">
        <v>16</v>
      </c>
      <c r="Y322" s="16" t="n">
        <v>0.548302469135803</v>
      </c>
      <c r="Z322" s="16" t="n">
        <f aca="false">(G322-E322)/SQRT(H322^2/D322+F322^2/C322)</f>
        <v>1.93312245047706</v>
      </c>
      <c r="AA322" s="24" t="n">
        <f aca="false">ABS(K322-Z322)</f>
        <v>1.37667655053519E-014</v>
      </c>
    </row>
    <row r="323" customFormat="false" ht="15" hidden="false" customHeight="false" outlineLevel="0" collapsed="false">
      <c r="A323" s="17" t="n">
        <v>718</v>
      </c>
      <c r="B323" s="6" t="s">
        <v>405</v>
      </c>
      <c r="C323" s="6" t="n">
        <v>108</v>
      </c>
      <c r="D323" s="6" t="n">
        <v>540</v>
      </c>
      <c r="E323" s="16" t="n">
        <v>0.429625647211516</v>
      </c>
      <c r="F323" s="16" t="n">
        <v>0.0348161778400264</v>
      </c>
      <c r="G323" s="16" t="n">
        <v>0.434416731391792</v>
      </c>
      <c r="H323" s="16" t="n">
        <v>0.045782419196853</v>
      </c>
      <c r="I323" s="23" t="n">
        <f aca="false">G323-E323</f>
        <v>0.00479108418027546</v>
      </c>
      <c r="J323" s="17" t="n">
        <f aca="false">100*(G323-E323)/E323</f>
        <v>1.11517648244977</v>
      </c>
      <c r="K323" s="16" t="n">
        <v>1.23273335701882</v>
      </c>
      <c r="L323" s="17" t="n">
        <v>189.310552082118</v>
      </c>
      <c r="M323" s="16" t="n">
        <v>0.219203922410612</v>
      </c>
      <c r="N323" s="16" t="n">
        <v>0.222917444813503</v>
      </c>
      <c r="O323" s="6" t="str">
        <f aca="false">IF(N323&lt;0.05,"Yes","No")</f>
        <v>No</v>
      </c>
      <c r="P323" s="16" t="n">
        <v>0.108380922167292</v>
      </c>
      <c r="Q323" s="16" t="n">
        <v>1.05963816939787</v>
      </c>
      <c r="R323" s="16" t="n">
        <v>0.303682979805203</v>
      </c>
      <c r="S323" s="16" t="n">
        <v>0.00263578730028851</v>
      </c>
      <c r="T323" s="16" t="n">
        <v>0.00479108418027562</v>
      </c>
      <c r="U323" s="16" t="n">
        <v>0.558689443974406</v>
      </c>
      <c r="V323" s="16" t="n">
        <v>0.567056290719916</v>
      </c>
      <c r="W323" s="6" t="s">
        <v>487</v>
      </c>
      <c r="X323" s="16" t="n">
        <v>4.1</v>
      </c>
      <c r="Y323" s="16" t="n">
        <v>0.527057613168724</v>
      </c>
      <c r="Z323" s="16" t="n">
        <f aca="false">(G323-E323)/SQRT(H323^2/D323+F323^2/C323)</f>
        <v>1.23273335701879</v>
      </c>
      <c r="AA323" s="24" t="n">
        <f aca="false">ABS(K323-Z323)</f>
        <v>2.8421709430404E-014</v>
      </c>
    </row>
    <row r="324" customFormat="false" ht="15" hidden="false" customHeight="false" outlineLevel="0" collapsed="false">
      <c r="A324" s="17" t="n">
        <v>719</v>
      </c>
      <c r="B324" s="6" t="s">
        <v>405</v>
      </c>
      <c r="C324" s="6" t="n">
        <v>108</v>
      </c>
      <c r="D324" s="6" t="n">
        <v>540</v>
      </c>
      <c r="E324" s="16" t="n">
        <v>0.441653507175269</v>
      </c>
      <c r="F324" s="16" t="n">
        <v>0.0340292102207446</v>
      </c>
      <c r="G324" s="16" t="n">
        <v>0.443533372520297</v>
      </c>
      <c r="H324" s="16" t="n">
        <v>0.044936403543582</v>
      </c>
      <c r="I324" s="23" t="n">
        <f aca="false">G324-E324</f>
        <v>0.00187986534502765</v>
      </c>
      <c r="J324" s="17" t="n">
        <f aca="false">100*(G324-E324)/E324</f>
        <v>0.425642571492506</v>
      </c>
      <c r="K324" s="16" t="n">
        <v>0.494333338793345</v>
      </c>
      <c r="L324" s="17" t="n">
        <v>190.059421848903</v>
      </c>
      <c r="M324" s="16" t="n">
        <v>0.621641659995865</v>
      </c>
      <c r="N324" s="16" t="n">
        <v>0.626412051631325</v>
      </c>
      <c r="O324" s="6" t="str">
        <f aca="false">IF(N324&lt;0.05,"Yes","No")</f>
        <v>No</v>
      </c>
      <c r="P324" s="16" t="n">
        <v>0.0433444834624463</v>
      </c>
      <c r="Q324" s="16" t="n">
        <v>0.169480436355857</v>
      </c>
      <c r="R324" s="16" t="n">
        <v>0.680710526672225</v>
      </c>
      <c r="S324" s="16" t="n">
        <v>0.00309521628930889</v>
      </c>
      <c r="T324" s="16" t="n">
        <v>0.00187986534502768</v>
      </c>
      <c r="U324" s="16" t="n">
        <v>0.819772148057304</v>
      </c>
      <c r="V324" s="16" t="n">
        <v>0.824876093423561</v>
      </c>
      <c r="W324" s="6" t="s">
        <v>487</v>
      </c>
      <c r="X324" s="16" t="n">
        <v>1</v>
      </c>
      <c r="Y324" s="16" t="n">
        <v>0.505109739368999</v>
      </c>
      <c r="Z324" s="16" t="n">
        <f aca="false">(G324-E324)/SQRT(H324^2/D324+F324^2/C324)</f>
        <v>0.49433333879333</v>
      </c>
      <c r="AA324" s="24" t="n">
        <f aca="false">ABS(K324-Z324)</f>
        <v>1.45994327738208E-014</v>
      </c>
    </row>
    <row r="325" customFormat="false" ht="15" hidden="false" customHeight="false" outlineLevel="0" collapsed="false">
      <c r="A325" s="17" t="n">
        <v>720</v>
      </c>
      <c r="B325" s="6" t="s">
        <v>405</v>
      </c>
      <c r="C325" s="6" t="n">
        <v>108</v>
      </c>
      <c r="D325" s="6" t="n">
        <v>540</v>
      </c>
      <c r="E325" s="16" t="n">
        <v>0.453456362364469</v>
      </c>
      <c r="F325" s="16" t="n">
        <v>0.0332345576380593</v>
      </c>
      <c r="G325" s="16" t="n">
        <v>0.452427198820644</v>
      </c>
      <c r="H325" s="16" t="n">
        <v>0.0441579805792101</v>
      </c>
      <c r="I325" s="23" t="n">
        <f aca="false">G325-E325</f>
        <v>-0.00102916354382465</v>
      </c>
      <c r="J325" s="17" t="n">
        <f aca="false">100*(G325-E325)/E325</f>
        <v>-0.22695977589955</v>
      </c>
      <c r="K325" s="16" t="n">
        <v>-0.276659266504886</v>
      </c>
      <c r="L325" s="17" t="n">
        <v>191.166364058936</v>
      </c>
      <c r="M325" s="16" t="n">
        <v>0.782340648512332</v>
      </c>
      <c r="N325" s="16" t="n">
        <v>0.785706358759278</v>
      </c>
      <c r="O325" s="6" t="str">
        <f aca="false">IF(N325&lt;0.05,"Yes","No")</f>
        <v>No</v>
      </c>
      <c r="P325" s="16" t="n">
        <v>-0.0241630787771539</v>
      </c>
      <c r="Q325" s="16" t="n">
        <v>0.0526691669656009</v>
      </c>
      <c r="R325" s="16" t="n">
        <v>0.818554797259384</v>
      </c>
      <c r="S325" s="16" t="n">
        <v>0.00369780548742458</v>
      </c>
      <c r="T325" s="16" t="n">
        <v>-0.00102916354382478</v>
      </c>
      <c r="U325" s="16" t="n">
        <v>0.901589741483478</v>
      </c>
      <c r="V325" s="16" t="n">
        <v>0.904603651794072</v>
      </c>
      <c r="W325" s="6" t="s">
        <v>487</v>
      </c>
      <c r="X325" s="16" t="n">
        <v>0.8</v>
      </c>
      <c r="Y325" s="16" t="n">
        <v>0.519015775034294</v>
      </c>
      <c r="Z325" s="16" t="n">
        <f aca="false">(G325-E325)/SQRT(H325^2/D325+F325^2/C325)</f>
        <v>-0.276659266504856</v>
      </c>
      <c r="AA325" s="24" t="n">
        <f aca="false">ABS(K325-Z325)</f>
        <v>2.98094882111855E-014</v>
      </c>
    </row>
    <row r="326" customFormat="false" ht="15" hidden="false" customHeight="false" outlineLevel="0" collapsed="false">
      <c r="A326" s="17" t="n">
        <v>721</v>
      </c>
      <c r="B326" s="6" t="s">
        <v>405</v>
      </c>
      <c r="C326" s="6" t="n">
        <v>108</v>
      </c>
      <c r="D326" s="6" t="n">
        <v>540</v>
      </c>
      <c r="E326" s="16" t="n">
        <v>0.464959168323764</v>
      </c>
      <c r="F326" s="16" t="n">
        <v>0.0324339966408951</v>
      </c>
      <c r="G326" s="16" t="n">
        <v>0.461038303320055</v>
      </c>
      <c r="H326" s="16" t="n">
        <v>0.0434721087538339</v>
      </c>
      <c r="I326" s="23" t="n">
        <f aca="false">G326-E326</f>
        <v>-0.00392086500370953</v>
      </c>
      <c r="J326" s="17" t="n">
        <f aca="false">100*(G326-E326)/E326</f>
        <v>-0.843270822649812</v>
      </c>
      <c r="K326" s="16" t="n">
        <v>-1.07754777018548</v>
      </c>
      <c r="L326" s="17" t="n">
        <v>192.762010586555</v>
      </c>
      <c r="M326" s="16" t="n">
        <v>0.282582259911183</v>
      </c>
      <c r="N326" s="16" t="n">
        <v>0.286814168151399</v>
      </c>
      <c r="O326" s="6" t="str">
        <f aca="false">IF(N326&lt;0.05,"Yes","No")</f>
        <v>No</v>
      </c>
      <c r="P326" s="16" t="n">
        <v>-0.0935897887995194</v>
      </c>
      <c r="Q326" s="16" t="n">
        <v>0.79014872617938</v>
      </c>
      <c r="R326" s="16" t="n">
        <v>0.374386028521054</v>
      </c>
      <c r="S326" s="16" t="n">
        <v>0.0041783985705937</v>
      </c>
      <c r="T326" s="16" t="n">
        <v>-0.00392086500370937</v>
      </c>
      <c r="U326" s="16" t="n">
        <v>0.64119340461478</v>
      </c>
      <c r="V326" s="16" t="n">
        <v>0.648914905152049</v>
      </c>
      <c r="W326" s="6" t="s">
        <v>487</v>
      </c>
      <c r="X326" s="16" t="n">
        <v>4.4</v>
      </c>
      <c r="Y326" s="16" t="n">
        <v>0.543861454046639</v>
      </c>
      <c r="Z326" s="16" t="n">
        <f aca="false">(G326-E326)/SQRT(H326^2/D326+F326^2/C326)</f>
        <v>-1.0775477701855</v>
      </c>
      <c r="AA326" s="24" t="n">
        <f aca="false">ABS(K326-Z326)</f>
        <v>1.57651669496772E-014</v>
      </c>
    </row>
    <row r="327" customFormat="false" ht="15" hidden="false" customHeight="false" outlineLevel="0" collapsed="false">
      <c r="A327" s="17" t="n">
        <v>722</v>
      </c>
      <c r="B327" s="6" t="s">
        <v>405</v>
      </c>
      <c r="C327" s="6" t="n">
        <v>108</v>
      </c>
      <c r="D327" s="6" t="n">
        <v>540</v>
      </c>
      <c r="E327" s="16" t="n">
        <v>0.476136651855928</v>
      </c>
      <c r="F327" s="16" t="n">
        <v>0.0316441949109811</v>
      </c>
      <c r="G327" s="16" t="n">
        <v>0.469352187271471</v>
      </c>
      <c r="H327" s="16" t="n">
        <v>0.0428927731083024</v>
      </c>
      <c r="I327" s="23" t="n">
        <f aca="false">G327-E327</f>
        <v>-0.00678446458445664</v>
      </c>
      <c r="J327" s="17" t="n">
        <f aca="false">100*(G327-E327)/E327</f>
        <v>-1.424898620598</v>
      </c>
      <c r="K327" s="16" t="n">
        <v>-1.90535577649795</v>
      </c>
      <c r="L327" s="17" t="n">
        <v>194.861086079375</v>
      </c>
      <c r="M327" s="16" t="n">
        <v>0.0582061870922612</v>
      </c>
      <c r="N327" s="16" t="n">
        <v>0.0595380716070306</v>
      </c>
      <c r="O327" s="6" t="str">
        <f aca="false">IF(N327&lt;0.05,"Yes","No")</f>
        <v>No</v>
      </c>
      <c r="P327" s="16" t="n">
        <v>-0.164312057830979</v>
      </c>
      <c r="Q327" s="16" t="n">
        <v>2.4355148356137</v>
      </c>
      <c r="R327" s="16" t="n">
        <v>0.119104679867762</v>
      </c>
      <c r="S327" s="16" t="n">
        <v>0.00451165902381731</v>
      </c>
      <c r="T327" s="16" t="n">
        <v>-0.00678446458445658</v>
      </c>
      <c r="U327" s="16" t="n">
        <v>0.425993354521739</v>
      </c>
      <c r="V327" s="16" t="n">
        <v>0.434050454825496</v>
      </c>
      <c r="W327" s="6" t="s">
        <v>487</v>
      </c>
      <c r="X327" s="17" t="n">
        <v>19.6</v>
      </c>
      <c r="Y327" s="16" t="n">
        <v>0.569410150891632</v>
      </c>
      <c r="Z327" s="16" t="n">
        <f aca="false">(G327-E327)/SQRT(H327^2/D327+F327^2/C327)</f>
        <v>-1.90535577649795</v>
      </c>
      <c r="AA327" s="24" t="n">
        <f aca="false">ABS(K327-Z327)</f>
        <v>0</v>
      </c>
    </row>
    <row r="328" customFormat="false" ht="15" hidden="false" customHeight="false" outlineLevel="0" collapsed="false">
      <c r="A328" s="17" t="n">
        <v>723</v>
      </c>
      <c r="B328" s="6" t="s">
        <v>405</v>
      </c>
      <c r="C328" s="6" t="n">
        <v>108</v>
      </c>
      <c r="D328" s="6" t="n">
        <v>540</v>
      </c>
      <c r="E328" s="16" t="n">
        <v>0.486969366669655</v>
      </c>
      <c r="F328" s="16" t="n">
        <v>0.0308840484233583</v>
      </c>
      <c r="G328" s="16" t="n">
        <v>0.477356239711797</v>
      </c>
      <c r="H328" s="16" t="n">
        <v>0.0424273724587911</v>
      </c>
      <c r="I328" s="23" t="n">
        <f aca="false">G328-E328</f>
        <v>-0.00961312695785799</v>
      </c>
      <c r="J328" s="17" t="n">
        <f aca="false">100*(G328-E328)/E328</f>
        <v>-1.97407221394672</v>
      </c>
      <c r="K328" s="16" t="n">
        <v>-2.75616477509556</v>
      </c>
      <c r="L328" s="17" t="n">
        <v>197.433280434353</v>
      </c>
      <c r="M328" s="16" t="n">
        <v>0.00639619001869737</v>
      </c>
      <c r="N328" s="16" t="n">
        <v>0.00659715033347235</v>
      </c>
      <c r="O328" s="6" t="str">
        <f aca="false">IF(N328&lt;0.05,"Yes","No")</f>
        <v>Yes</v>
      </c>
      <c r="P328" s="16" t="n">
        <v>-0.23567710765587</v>
      </c>
      <c r="Q328" s="16" t="n">
        <v>5.01056510092892</v>
      </c>
      <c r="R328" s="16" t="n">
        <v>0.0255329271075524</v>
      </c>
      <c r="S328" s="16" t="n">
        <v>0.00440038115074815</v>
      </c>
      <c r="T328" s="16" t="n">
        <v>-0.00961312695785809</v>
      </c>
      <c r="U328" s="16" t="n">
        <v>0.266403783399104</v>
      </c>
      <c r="V328" s="16" t="n">
        <v>0.273031389717813</v>
      </c>
      <c r="W328" s="6" t="s">
        <v>487</v>
      </c>
      <c r="X328" s="17" t="n">
        <v>48.3</v>
      </c>
      <c r="Y328" s="16" t="n">
        <v>0.593827160493827</v>
      </c>
      <c r="Z328" s="16" t="n">
        <f aca="false">(G328-E328)/SQRT(H328^2/D328+F328^2/C328)</f>
        <v>-2.75616477509555</v>
      </c>
      <c r="AA328" s="24" t="n">
        <f aca="false">ABS(K328-Z328)</f>
        <v>1.59872115546023E-014</v>
      </c>
    </row>
    <row r="329" customFormat="false" ht="15" hidden="false" customHeight="false" outlineLevel="0" collapsed="false">
      <c r="A329" s="17" t="n">
        <v>724</v>
      </c>
      <c r="B329" s="6" t="s">
        <v>405</v>
      </c>
      <c r="C329" s="6" t="n">
        <v>108</v>
      </c>
      <c r="D329" s="6" t="n">
        <v>540</v>
      </c>
      <c r="E329" s="16" t="n">
        <v>0.497371694004094</v>
      </c>
      <c r="F329" s="16" t="n">
        <v>0.0301629413482618</v>
      </c>
      <c r="G329" s="16" t="n">
        <v>0.4849658123321</v>
      </c>
      <c r="H329" s="16" t="n">
        <v>0.0420759734109158</v>
      </c>
      <c r="I329" s="23" t="n">
        <f aca="false">G329-E329</f>
        <v>-0.0124058816719938</v>
      </c>
      <c r="J329" s="17" t="n">
        <f aca="false">100*(G329-E329)/E329</f>
        <v>-2.49428783775775</v>
      </c>
      <c r="K329" s="16" t="n">
        <v>-3.62649012327893</v>
      </c>
      <c r="L329" s="17" t="n">
        <v>200.463541569545</v>
      </c>
      <c r="M329" s="18" t="n">
        <v>0.000364396025580673</v>
      </c>
      <c r="N329" s="18" t="n">
        <v>0.0003788204105616</v>
      </c>
      <c r="O329" s="6" t="str">
        <f aca="false">IF(N329&lt;0.05,"Yes","No")</f>
        <v>Yes</v>
      </c>
      <c r="P329" s="16" t="n">
        <v>-0.307125885936978</v>
      </c>
      <c r="Q329" s="16" t="n">
        <v>8.50912207746217</v>
      </c>
      <c r="R329" s="16" t="n">
        <v>0.00365639085009535</v>
      </c>
      <c r="S329" s="16" t="n">
        <v>0.00367250893259584</v>
      </c>
      <c r="T329" s="16" t="n">
        <v>-0.0124058816719939</v>
      </c>
      <c r="U329" s="16" t="n">
        <v>0.158313295639809</v>
      </c>
      <c r="V329" s="16" t="n">
        <v>0.163127137880941</v>
      </c>
      <c r="W329" s="6" t="s">
        <v>487</v>
      </c>
      <c r="X329" s="17" t="n">
        <v>75.2</v>
      </c>
      <c r="Y329" s="16" t="n">
        <v>0.618707133058985</v>
      </c>
      <c r="Z329" s="16" t="n">
        <f aca="false">(G329-E329)/SQRT(H329^2/D329+F329^2/C329)</f>
        <v>-3.62649012327893</v>
      </c>
      <c r="AA329" s="24" t="n">
        <f aca="false">ABS(K329-Z329)</f>
        <v>0</v>
      </c>
    </row>
    <row r="330" customFormat="false" ht="15" hidden="false" customHeight="false" outlineLevel="0" collapsed="false">
      <c r="A330" s="17" t="n">
        <v>725</v>
      </c>
      <c r="B330" s="6" t="s">
        <v>405</v>
      </c>
      <c r="C330" s="6" t="n">
        <v>108</v>
      </c>
      <c r="D330" s="6" t="n">
        <v>540</v>
      </c>
      <c r="E330" s="16" t="n">
        <v>0.507352798349328</v>
      </c>
      <c r="F330" s="16" t="n">
        <v>0.029482277224446</v>
      </c>
      <c r="G330" s="16" t="n">
        <v>0.49223086392438</v>
      </c>
      <c r="H330" s="16" t="n">
        <v>0.0418331566884809</v>
      </c>
      <c r="I330" s="23" t="n">
        <f aca="false">G330-E330</f>
        <v>-0.0151219344249479</v>
      </c>
      <c r="J330" s="17" t="n">
        <f aca="false">100*(G330-E330)/E330</f>
        <v>-2.98055603007357</v>
      </c>
      <c r="K330" s="16" t="n">
        <v>-4.50070405115051</v>
      </c>
      <c r="L330" s="17" t="n">
        <v>203.955759495321</v>
      </c>
      <c r="M330" s="18" t="n">
        <v>1.13741573742292E-005</v>
      </c>
      <c r="N330" s="18" t="n">
        <v>1.26372843168987E-005</v>
      </c>
      <c r="O330" s="6" t="str">
        <f aca="false">IF(N330&lt;0.05,"Yes","No")</f>
        <v>Yes</v>
      </c>
      <c r="P330" s="16" t="n">
        <v>-0.377123974801457</v>
      </c>
      <c r="Q330" s="17" t="n">
        <v>12.8298091183926</v>
      </c>
      <c r="R330" s="18" t="n">
        <v>0.000366780545227696</v>
      </c>
      <c r="S330" s="16" t="n">
        <v>0.00314056550804615</v>
      </c>
      <c r="T330" s="16" t="n">
        <v>-0.0151219344249478</v>
      </c>
      <c r="U330" s="16" t="n">
        <v>0.0910626297320268</v>
      </c>
      <c r="V330" s="16" t="n">
        <v>0.0944336550182568</v>
      </c>
      <c r="W330" s="6" t="s">
        <v>487</v>
      </c>
      <c r="X330" s="17" t="n">
        <v>93.1</v>
      </c>
      <c r="Y330" s="16" t="n">
        <v>0.641152263374486</v>
      </c>
      <c r="Z330" s="16" t="n">
        <f aca="false">(G330-E330)/SQRT(H330^2/D330+F330^2/C330)</f>
        <v>-4.50070405115051</v>
      </c>
      <c r="AA330" s="24" t="n">
        <f aca="false">ABS(K330-Z330)</f>
        <v>0</v>
      </c>
    </row>
    <row r="331" customFormat="false" ht="15" hidden="false" customHeight="false" outlineLevel="0" collapsed="false">
      <c r="A331" s="17" t="n">
        <v>726</v>
      </c>
      <c r="B331" s="6" t="s">
        <v>405</v>
      </c>
      <c r="C331" s="6" t="n">
        <v>108</v>
      </c>
      <c r="D331" s="6" t="n">
        <v>540</v>
      </c>
      <c r="E331" s="16" t="n">
        <v>0.516909241124436</v>
      </c>
      <c r="F331" s="16" t="n">
        <v>0.028850985765802</v>
      </c>
      <c r="G331" s="16" t="n">
        <v>0.499162642492188</v>
      </c>
      <c r="H331" s="16" t="n">
        <v>0.0416884189286241</v>
      </c>
      <c r="I331" s="23" t="n">
        <f aca="false">G331-E331</f>
        <v>-0.0177465986322474</v>
      </c>
      <c r="J331" s="17" t="n">
        <f aca="false">100*(G331-E331)/E331</f>
        <v>-3.43321365151901</v>
      </c>
      <c r="K331" s="16" t="n">
        <v>-5.36898985164831</v>
      </c>
      <c r="L331" s="17" t="n">
        <v>207.825934755628</v>
      </c>
      <c r="M331" s="18" t="n">
        <v>2.10926082422507E-007</v>
      </c>
      <c r="N331" s="18" t="n">
        <v>2.67122181536882E-007</v>
      </c>
      <c r="O331" s="6" t="str">
        <f aca="false">IF(N331&lt;0.05,"Yes","No")</f>
        <v>Yes</v>
      </c>
      <c r="P331" s="16" t="n">
        <v>-0.444830047843933</v>
      </c>
      <c r="Q331" s="17" t="n">
        <v>17.8500789511189</v>
      </c>
      <c r="R331" s="18" t="n">
        <v>2.73403222452612E-005</v>
      </c>
      <c r="S331" s="16" t="n">
        <v>0.00234548930782108</v>
      </c>
      <c r="T331" s="16" t="n">
        <v>-0.0177465986322474</v>
      </c>
      <c r="U331" s="16" t="n">
        <v>0.0514104497820273</v>
      </c>
      <c r="V331" s="16" t="n">
        <v>0.0536312586852231</v>
      </c>
      <c r="W331" s="6" t="s">
        <v>487</v>
      </c>
      <c r="X331" s="17" t="n">
        <v>98.8</v>
      </c>
      <c r="Y331" s="16" t="n">
        <v>0.663340192043896</v>
      </c>
      <c r="Z331" s="16" t="n">
        <f aca="false">(G331-E331)/SQRT(H331^2/D331+F331^2/C331)</f>
        <v>-5.36898985164832</v>
      </c>
      <c r="AA331" s="24" t="n">
        <f aca="false">ABS(K331-Z331)</f>
        <v>0</v>
      </c>
    </row>
    <row r="332" customFormat="false" ht="15" hidden="false" customHeight="false" outlineLevel="0" collapsed="false">
      <c r="A332" s="17" t="n">
        <v>727</v>
      </c>
      <c r="B332" s="6" t="s">
        <v>405</v>
      </c>
      <c r="C332" s="6" t="n">
        <v>108</v>
      </c>
      <c r="D332" s="6" t="n">
        <v>540</v>
      </c>
      <c r="E332" s="16" t="n">
        <v>0.526024672168273</v>
      </c>
      <c r="F332" s="16" t="n">
        <v>0.0282848685640089</v>
      </c>
      <c r="G332" s="16" t="n">
        <v>0.505729658956881</v>
      </c>
      <c r="H332" s="16" t="n">
        <v>0.04162872907282</v>
      </c>
      <c r="I332" s="23" t="n">
        <f aca="false">G332-E332</f>
        <v>-0.0202950132113916</v>
      </c>
      <c r="J332" s="17" t="n">
        <f aca="false">100*(G332-E332)/E332</f>
        <v>-3.85818656142793</v>
      </c>
      <c r="K332" s="16" t="n">
        <v>-6.22860372269171</v>
      </c>
      <c r="L332" s="17" t="n">
        <v>211.895968314796</v>
      </c>
      <c r="M332" s="18" t="n">
        <v>2.49512268715527E-009</v>
      </c>
      <c r="N332" s="18" t="n">
        <v>3.38865724997623E-009</v>
      </c>
      <c r="O332" s="6" t="str">
        <f aca="false">IF(N332&lt;0.05,"Yes","No")</f>
        <v>Yes</v>
      </c>
      <c r="P332" s="16" t="n">
        <v>-0.51023741387591</v>
      </c>
      <c r="Q332" s="17" t="n">
        <v>23.4853215788402</v>
      </c>
      <c r="R332" s="18" t="n">
        <v>1.5778545643089E-006</v>
      </c>
      <c r="S332" s="16" t="n">
        <v>0.00162410490592836</v>
      </c>
      <c r="T332" s="16" t="n">
        <v>-0.0202950132113916</v>
      </c>
      <c r="U332" s="16" t="n">
        <v>0.0286348974364567</v>
      </c>
      <c r="V332" s="16" t="n">
        <v>0.0304926099918883</v>
      </c>
      <c r="W332" s="6" t="s">
        <v>486</v>
      </c>
      <c r="X332" s="17" t="n">
        <v>99.9</v>
      </c>
      <c r="Y332" s="16" t="n">
        <v>0.683624828532236</v>
      </c>
      <c r="Z332" s="16" t="n">
        <f aca="false">(G332-E332)/SQRT(H332^2/D332+F332^2/C332)</f>
        <v>-6.22860372269171</v>
      </c>
      <c r="AA332" s="24" t="n">
        <f aca="false">ABS(K332-Z332)</f>
        <v>0</v>
      </c>
    </row>
    <row r="333" customFormat="false" ht="15" hidden="false" customHeight="false" outlineLevel="0" collapsed="false">
      <c r="A333" s="17" t="n">
        <v>728</v>
      </c>
      <c r="B333" s="6" t="s">
        <v>405</v>
      </c>
      <c r="C333" s="6" t="n">
        <v>108</v>
      </c>
      <c r="D333" s="6" t="n">
        <v>540</v>
      </c>
      <c r="E333" s="16" t="n">
        <v>0.534650069971879</v>
      </c>
      <c r="F333" s="16" t="n">
        <v>0.0277820896724208</v>
      </c>
      <c r="G333" s="16" t="n">
        <v>0.5119196491109</v>
      </c>
      <c r="H333" s="16" t="n">
        <v>0.0416760044530166</v>
      </c>
      <c r="I333" s="23" t="n">
        <f aca="false">G333-E333</f>
        <v>-0.0227304208609793</v>
      </c>
      <c r="J333" s="17" t="n">
        <f aca="false">100*(G333-E333)/E333</f>
        <v>-4.25145756778351</v>
      </c>
      <c r="K333" s="16" t="n">
        <v>-7.06091791197732</v>
      </c>
      <c r="L333" s="17" t="n">
        <v>216.289616244452</v>
      </c>
      <c r="M333" s="18" t="n">
        <v>2.2243261646771E-011</v>
      </c>
      <c r="N333" s="18" t="n">
        <v>3.22297191171489E-011</v>
      </c>
      <c r="O333" s="6" t="str">
        <f aca="false">IF(N333&lt;0.05,"Yes","No")</f>
        <v>Yes</v>
      </c>
      <c r="P333" s="16" t="n">
        <v>-0.571716607913097</v>
      </c>
      <c r="Q333" s="17" t="n">
        <v>29.4858414864315</v>
      </c>
      <c r="R333" s="18" t="n">
        <v>7.98174165818723E-008</v>
      </c>
      <c r="S333" s="16" t="n">
        <v>0.00105384014031878</v>
      </c>
      <c r="T333" s="16" t="n">
        <v>-0.0227304208609793</v>
      </c>
      <c r="U333" s="16" t="n">
        <v>0.0161305517053286</v>
      </c>
      <c r="V333" s="16" t="n">
        <v>0.0195333078575766</v>
      </c>
      <c r="W333" s="6" t="s">
        <v>486</v>
      </c>
      <c r="X333" s="17" t="n">
        <v>100</v>
      </c>
      <c r="Y333" s="16" t="n">
        <v>0.701268861454047</v>
      </c>
      <c r="Z333" s="16" t="n">
        <f aca="false">(G333-E333)/SQRT(H333^2/D333+F333^2/C333)</f>
        <v>-7.06091791197732</v>
      </c>
      <c r="AA333" s="24" t="n">
        <f aca="false">ABS(K333-Z333)</f>
        <v>0</v>
      </c>
    </row>
    <row r="334" customFormat="false" ht="15" hidden="false" customHeight="false" outlineLevel="0" collapsed="false">
      <c r="A334" s="17" t="n">
        <v>729</v>
      </c>
      <c r="B334" s="6" t="s">
        <v>405</v>
      </c>
      <c r="C334" s="6" t="n">
        <v>108</v>
      </c>
      <c r="D334" s="6" t="n">
        <v>540</v>
      </c>
      <c r="E334" s="16" t="n">
        <v>0.542811957498392</v>
      </c>
      <c r="F334" s="16" t="n">
        <v>0.0273450751043228</v>
      </c>
      <c r="G334" s="16" t="n">
        <v>0.517771100777167</v>
      </c>
      <c r="H334" s="16" t="n">
        <v>0.041792332905294</v>
      </c>
      <c r="I334" s="23" t="n">
        <f aca="false">G334-E334</f>
        <v>-0.0250408567212247</v>
      </c>
      <c r="J334" s="17" t="n">
        <f aca="false">100*(G334-E334)/E334</f>
        <v>-4.61317337897791</v>
      </c>
      <c r="K334" s="16" t="n">
        <v>-7.85675675212551</v>
      </c>
      <c r="L334" s="17" t="n">
        <v>220.759428079826</v>
      </c>
      <c r="M334" s="18" t="n">
        <v>1.71190354507994E-013</v>
      </c>
      <c r="N334" s="18" t="n">
        <v>2.62533529066638E-013</v>
      </c>
      <c r="O334" s="6" t="str">
        <f aca="false">IF(N334&lt;0.05,"Yes","No")</f>
        <v>Yes</v>
      </c>
      <c r="P334" s="16" t="n">
        <v>-0.629009468166662</v>
      </c>
      <c r="Q334" s="17" t="n">
        <v>35.6916212142755</v>
      </c>
      <c r="R334" s="18" t="n">
        <v>3.81923565421167E-009</v>
      </c>
      <c r="S334" s="18" t="n">
        <v>0.000749897795987145</v>
      </c>
      <c r="T334" s="16" t="n">
        <v>-0.0250408567212246</v>
      </c>
      <c r="U334" s="16" t="n">
        <v>0.00923374701121939</v>
      </c>
      <c r="V334" s="16" t="n">
        <v>0.0117009061945549</v>
      </c>
      <c r="W334" s="6" t="s">
        <v>486</v>
      </c>
      <c r="X334" s="17" t="n">
        <v>100</v>
      </c>
      <c r="Y334" s="16" t="n">
        <v>0.718432784636488</v>
      </c>
      <c r="Z334" s="16" t="n">
        <f aca="false">(G334-E334)/SQRT(H334^2/D334+F334^2/C334)</f>
        <v>-7.8567567521255</v>
      </c>
      <c r="AA334" s="24" t="n">
        <f aca="false">ABS(K334-Z334)</f>
        <v>0</v>
      </c>
    </row>
    <row r="335" customFormat="false" ht="15" hidden="false" customHeight="false" outlineLevel="0" collapsed="false">
      <c r="A335" s="17" t="n">
        <v>730</v>
      </c>
      <c r="B335" s="6" t="s">
        <v>405</v>
      </c>
      <c r="C335" s="6" t="n">
        <v>108</v>
      </c>
      <c r="D335" s="6" t="n">
        <v>540</v>
      </c>
      <c r="E335" s="16" t="n">
        <v>0.550527694048705</v>
      </c>
      <c r="F335" s="16" t="n">
        <v>0.0269747265657639</v>
      </c>
      <c r="G335" s="16" t="n">
        <v>0.523302332063516</v>
      </c>
      <c r="H335" s="16" t="n">
        <v>0.0419481945449493</v>
      </c>
      <c r="I335" s="23" t="n">
        <f aca="false">G335-E335</f>
        <v>-0.027225361985189</v>
      </c>
      <c r="J335" s="17" t="n">
        <f aca="false">100*(G335-E335)/E335</f>
        <v>-4.94532105823188</v>
      </c>
      <c r="K335" s="16" t="n">
        <v>-8.61114546313674</v>
      </c>
      <c r="L335" s="17" t="n">
        <v>225.081731660372</v>
      </c>
      <c r="M335" s="18" t="n">
        <v>1.27254392101972E-015</v>
      </c>
      <c r="N335" s="18" t="n">
        <v>2.29494830734973E-015</v>
      </c>
      <c r="O335" s="6" t="str">
        <f aca="false">IF(N335&lt;0.05,"Yes","No")</f>
        <v>Yes</v>
      </c>
      <c r="P335" s="16" t="n">
        <v>-0.682254117421567</v>
      </c>
      <c r="Q335" s="17" t="n">
        <v>41.9898420043662</v>
      </c>
      <c r="R335" s="18" t="n">
        <v>1.82062826731252E-010</v>
      </c>
      <c r="S335" s="18" t="n">
        <v>0.000555934729407677</v>
      </c>
      <c r="T335" s="16" t="n">
        <v>-0.0272253619851889</v>
      </c>
      <c r="U335" s="16" t="n">
        <v>0.00537076360524419</v>
      </c>
      <c r="V335" s="16" t="n">
        <v>0.00710130543399499</v>
      </c>
      <c r="W335" s="6" t="s">
        <v>486</v>
      </c>
      <c r="X335" s="17" t="n">
        <v>100</v>
      </c>
      <c r="Y335" s="16" t="n">
        <v>0.732801783264746</v>
      </c>
      <c r="Z335" s="16" t="n">
        <f aca="false">(G335-E335)/SQRT(H335^2/D335+F335^2/C335)</f>
        <v>-8.61114546313674</v>
      </c>
      <c r="AA335" s="24" t="n">
        <f aca="false">ABS(K335-Z335)</f>
        <v>0</v>
      </c>
    </row>
    <row r="336" customFormat="false" ht="15" hidden="false" customHeight="false" outlineLevel="0" collapsed="false">
      <c r="A336" s="17" t="n">
        <v>731</v>
      </c>
      <c r="B336" s="6" t="s">
        <v>405</v>
      </c>
      <c r="C336" s="6" t="n">
        <v>108</v>
      </c>
      <c r="D336" s="6" t="n">
        <v>540</v>
      </c>
      <c r="E336" s="16" t="n">
        <v>0.557748108826302</v>
      </c>
      <c r="F336" s="16" t="n">
        <v>0.0266678095982325</v>
      </c>
      <c r="G336" s="16" t="n">
        <v>0.528447665715659</v>
      </c>
      <c r="H336" s="16" t="n">
        <v>0.0421770997066263</v>
      </c>
      <c r="I336" s="23" t="n">
        <f aca="false">G336-E336</f>
        <v>-0.0293004431106426</v>
      </c>
      <c r="J336" s="17" t="n">
        <f aca="false">100*(G336-E336)/E336</f>
        <v>-5.25334692255632</v>
      </c>
      <c r="K336" s="16" t="n">
        <v>-9.3220900971126</v>
      </c>
      <c r="L336" s="17" t="n">
        <v>229.438920404666</v>
      </c>
      <c r="M336" s="18" t="n">
        <v>9.88451107360006E-018</v>
      </c>
      <c r="N336" s="18" t="n">
        <v>1.90351583553013E-017</v>
      </c>
      <c r="O336" s="6" t="str">
        <f aca="false">IF(N336&lt;0.05,"Yes","No")</f>
        <v>Yes</v>
      </c>
      <c r="P336" s="16" t="n">
        <v>-0.731191198180981</v>
      </c>
      <c r="Q336" s="17" t="n">
        <v>48.2296177200753</v>
      </c>
      <c r="R336" s="18" t="n">
        <v>9.2636979361073E-012</v>
      </c>
      <c r="S336" s="18" t="n">
        <v>0.000341655454251335</v>
      </c>
      <c r="T336" s="16" t="n">
        <v>-0.0293004431106426</v>
      </c>
      <c r="U336" s="16" t="n">
        <v>0.00321912259844176</v>
      </c>
      <c r="V336" s="16" t="n">
        <v>0.00446133019744468</v>
      </c>
      <c r="W336" s="6" t="s">
        <v>486</v>
      </c>
      <c r="X336" s="17" t="n">
        <v>100</v>
      </c>
      <c r="Y336" s="16" t="n">
        <v>0.745833333333333</v>
      </c>
      <c r="Z336" s="16" t="n">
        <f aca="false">(G336-E336)/SQRT(H336^2/D336+F336^2/C336)</f>
        <v>-9.3220900971126</v>
      </c>
      <c r="AA336" s="24" t="n">
        <f aca="false">ABS(K336-Z336)</f>
        <v>0</v>
      </c>
    </row>
    <row r="337" customFormat="false" ht="15" hidden="false" customHeight="false" outlineLevel="0" collapsed="false">
      <c r="A337" s="17" t="n">
        <v>732</v>
      </c>
      <c r="B337" s="6" t="s">
        <v>405</v>
      </c>
      <c r="C337" s="6" t="n">
        <v>108</v>
      </c>
      <c r="D337" s="6" t="n">
        <v>540</v>
      </c>
      <c r="E337" s="16" t="n">
        <v>0.564526040244986</v>
      </c>
      <c r="F337" s="16" t="n">
        <v>0.0264143078800958</v>
      </c>
      <c r="G337" s="16" t="n">
        <v>0.533295396577429</v>
      </c>
      <c r="H337" s="16" t="n">
        <v>0.0424408001404021</v>
      </c>
      <c r="I337" s="23" t="n">
        <f aca="false">G337-E337</f>
        <v>-0.0312306436675567</v>
      </c>
      <c r="J337" s="17" t="n">
        <f aca="false">100*(G337-E337)/E337</f>
        <v>-5.53218832102123</v>
      </c>
      <c r="K337" s="16" t="n">
        <v>-9.97833766589152</v>
      </c>
      <c r="L337" s="17" t="n">
        <v>233.651890589947</v>
      </c>
      <c r="M337" s="18" t="n">
        <v>9.23243114495998E-020</v>
      </c>
      <c r="N337" s="18" t="n">
        <v>1.85798255129894E-019</v>
      </c>
      <c r="O337" s="6" t="str">
        <f aca="false">IF(N337&lt;0.05,"Yes","No")</f>
        <v>Yes</v>
      </c>
      <c r="P337" s="16" t="n">
        <v>-0.775403171935895</v>
      </c>
      <c r="Q337" s="17" t="n">
        <v>54.2384233187011</v>
      </c>
      <c r="R337" s="18" t="n">
        <v>5.43431034248409E-013</v>
      </c>
      <c r="S337" s="18" t="n">
        <v>0.000194801778742692</v>
      </c>
      <c r="T337" s="16" t="n">
        <v>-0.0312306436675566</v>
      </c>
      <c r="U337" s="16" t="n">
        <v>0.00199442357163844</v>
      </c>
      <c r="V337" s="16" t="n">
        <v>0.00283318723733087</v>
      </c>
      <c r="W337" s="6" t="s">
        <v>486</v>
      </c>
      <c r="X337" s="17" t="n">
        <v>100</v>
      </c>
      <c r="Y337" s="16" t="n">
        <v>0.757321673525377</v>
      </c>
      <c r="Z337" s="16" t="n">
        <f aca="false">(G337-E337)/SQRT(H337^2/D337+F337^2/C337)</f>
        <v>-9.97833766589152</v>
      </c>
      <c r="AA337" s="24" t="n">
        <f aca="false">ABS(K337-Z337)</f>
        <v>0</v>
      </c>
    </row>
    <row r="338" customFormat="false" ht="15" hidden="false" customHeight="false" outlineLevel="0" collapsed="false">
      <c r="A338" s="17" t="n">
        <v>733</v>
      </c>
      <c r="B338" s="6" t="s">
        <v>405</v>
      </c>
      <c r="C338" s="6" t="n">
        <v>108</v>
      </c>
      <c r="D338" s="6" t="n">
        <v>540</v>
      </c>
      <c r="E338" s="16" t="n">
        <v>0.570861632073367</v>
      </c>
      <c r="F338" s="16" t="n">
        <v>0.0262141827304082</v>
      </c>
      <c r="G338" s="16" t="n">
        <v>0.537823222025677</v>
      </c>
      <c r="H338" s="16" t="n">
        <v>0.0427327723589424</v>
      </c>
      <c r="I338" s="23" t="n">
        <f aca="false">G338-E338</f>
        <v>-0.03303841004769</v>
      </c>
      <c r="J338" s="17" t="n">
        <f aca="false">100*(G338-E338)/E338</f>
        <v>-5.78746375504247</v>
      </c>
      <c r="K338" s="17" t="n">
        <v>-10.5837682086122</v>
      </c>
      <c r="L338" s="17" t="n">
        <v>237.633314288102</v>
      </c>
      <c r="M338" s="18" t="n">
        <v>1.06746490023788E-021</v>
      </c>
      <c r="N338" s="18" t="n">
        <v>2.4377649515215E-021</v>
      </c>
      <c r="O338" s="6" t="str">
        <f aca="false">IF(N338&lt;0.05,"Yes","No")</f>
        <v>Yes</v>
      </c>
      <c r="P338" s="16" t="n">
        <v>-0.815512750270732</v>
      </c>
      <c r="Q338" s="17" t="n">
        <v>59.9947738799714</v>
      </c>
      <c r="R338" s="18" t="n">
        <v>3.69218420559941E-014</v>
      </c>
      <c r="S338" s="18" t="n">
        <v>0.00010758675466271</v>
      </c>
      <c r="T338" s="16" t="n">
        <v>-0.03303841004769</v>
      </c>
      <c r="U338" s="16" t="n">
        <v>0.0012727785746283</v>
      </c>
      <c r="V338" s="16" t="n">
        <v>0.00188583059611711</v>
      </c>
      <c r="W338" s="6" t="s">
        <v>486</v>
      </c>
      <c r="X338" s="17" t="n">
        <v>100</v>
      </c>
      <c r="Y338" s="16" t="n">
        <v>0.766992455418381</v>
      </c>
      <c r="Z338" s="16" t="n">
        <f aca="false">(G338-E338)/SQRT(H338^2/D338+F338^2/C338)</f>
        <v>-10.5837682086122</v>
      </c>
      <c r="AA338" s="24" t="n">
        <f aca="false">ABS(K338-Z338)</f>
        <v>0</v>
      </c>
    </row>
    <row r="339" customFormat="false" ht="15" hidden="false" customHeight="false" outlineLevel="0" collapsed="false">
      <c r="A339" s="17" t="n">
        <v>734</v>
      </c>
      <c r="B339" s="6" t="s">
        <v>405</v>
      </c>
      <c r="C339" s="6" t="n">
        <v>108</v>
      </c>
      <c r="D339" s="6" t="n">
        <v>540</v>
      </c>
      <c r="E339" s="16" t="n">
        <v>0.576737768120236</v>
      </c>
      <c r="F339" s="16" t="n">
        <v>0.0260711312730959</v>
      </c>
      <c r="G339" s="16" t="n">
        <v>0.541968210869365</v>
      </c>
      <c r="H339" s="16" t="n">
        <v>0.0430594545724924</v>
      </c>
      <c r="I339" s="23" t="n">
        <f aca="false">G339-E339</f>
        <v>-0.0347695572508706</v>
      </c>
      <c r="J339" s="17" t="n">
        <f aca="false">100*(G339-E339)/E339</f>
        <v>-6.02865967390955</v>
      </c>
      <c r="K339" s="17" t="n">
        <v>-11.1482676062148</v>
      </c>
      <c r="L339" s="17" t="n">
        <v>241.338927408645</v>
      </c>
      <c r="M339" s="18" t="n">
        <v>1.48458165421287E-023</v>
      </c>
      <c r="N339" s="18" t="n">
        <v>3.99373374584024E-023</v>
      </c>
      <c r="O339" s="6" t="str">
        <f aca="false">IF(N339&lt;0.05,"Yes","No")</f>
        <v>Yes</v>
      </c>
      <c r="P339" s="16" t="n">
        <v>-0.852498537843279</v>
      </c>
      <c r="Q339" s="17" t="n">
        <v>65.5600378204881</v>
      </c>
      <c r="R339" s="18" t="n">
        <v>2.81089127192343E-015</v>
      </c>
      <c r="S339" s="18" t="n">
        <v>5.51077690038853E-005</v>
      </c>
      <c r="T339" s="16" t="n">
        <v>-0.0347695572508705</v>
      </c>
      <c r="U339" s="18" t="n">
        <v>0.000832003014473974</v>
      </c>
      <c r="V339" s="16" t="n">
        <v>0.00134568001032319</v>
      </c>
      <c r="W339" s="6" t="s">
        <v>486</v>
      </c>
      <c r="X339" s="17" t="n">
        <v>100</v>
      </c>
      <c r="Y339" s="16" t="n">
        <v>0.775445816186557</v>
      </c>
      <c r="Z339" s="16" t="n">
        <f aca="false">(G339-E339)/SQRT(H339^2/D339+F339^2/C339)</f>
        <v>-11.1482676062148</v>
      </c>
      <c r="AA339" s="24" t="n">
        <f aca="false">ABS(K339-Z339)</f>
        <v>0</v>
      </c>
    </row>
    <row r="340" customFormat="false" ht="15" hidden="false" customHeight="false" outlineLevel="0" collapsed="false">
      <c r="A340" s="17" t="n">
        <v>735</v>
      </c>
      <c r="B340" s="6" t="s">
        <v>405</v>
      </c>
      <c r="C340" s="6" t="n">
        <v>108</v>
      </c>
      <c r="D340" s="6" t="n">
        <v>540</v>
      </c>
      <c r="E340" s="16" t="n">
        <v>0.582223599155744</v>
      </c>
      <c r="F340" s="16" t="n">
        <v>0.0259739498772783</v>
      </c>
      <c r="G340" s="16" t="n">
        <v>0.545835528219188</v>
      </c>
      <c r="H340" s="16" t="n">
        <v>0.0433879269433982</v>
      </c>
      <c r="I340" s="23" t="n">
        <f aca="false">G340-E340</f>
        <v>-0.0363880709365563</v>
      </c>
      <c r="J340" s="17" t="n">
        <f aca="false">100*(G340-E340)/E340</f>
        <v>-6.24984473135767</v>
      </c>
      <c r="K340" s="17" t="n">
        <v>-11.6637679355158</v>
      </c>
      <c r="L340" s="17" t="n">
        <v>244.627995096782</v>
      </c>
      <c r="M340" s="18" t="n">
        <v>2.74079573663557E-025</v>
      </c>
      <c r="N340" s="18" t="n">
        <v>9.05410667086688E-025</v>
      </c>
      <c r="O340" s="6" t="str">
        <f aca="false">IF(N340&lt;0.05,"Yes","No")</f>
        <v>Yes</v>
      </c>
      <c r="P340" s="16" t="n">
        <v>-0.886101654237333</v>
      </c>
      <c r="Q340" s="17" t="n">
        <v>70.8302874862713</v>
      </c>
      <c r="R340" s="18" t="n">
        <v>2.50591277269809E-016</v>
      </c>
      <c r="S340" s="18" t="n">
        <v>2.97762013564121E-005</v>
      </c>
      <c r="T340" s="16" t="n">
        <v>-0.0363880709365562</v>
      </c>
      <c r="U340" s="18" t="n">
        <v>0.000556904372579358</v>
      </c>
      <c r="V340" s="16" t="n">
        <v>0.00100606714255308</v>
      </c>
      <c r="W340" s="6" t="s">
        <v>486</v>
      </c>
      <c r="X340" s="17" t="n">
        <v>100</v>
      </c>
      <c r="Y340" s="16" t="n">
        <v>0.782630315500686</v>
      </c>
      <c r="Z340" s="16" t="n">
        <f aca="false">(G340-E340)/SQRT(H340^2/D340+F340^2/C340)</f>
        <v>-11.6637679355158</v>
      </c>
      <c r="AA340" s="24" t="n">
        <f aca="false">ABS(K340-Z340)</f>
        <v>0</v>
      </c>
    </row>
    <row r="341" customFormat="false" ht="15" hidden="false" customHeight="false" outlineLevel="0" collapsed="false">
      <c r="A341" s="17" t="n">
        <v>736</v>
      </c>
      <c r="B341" s="6" t="s">
        <v>405</v>
      </c>
      <c r="C341" s="6" t="n">
        <v>108</v>
      </c>
      <c r="D341" s="6" t="n">
        <v>540</v>
      </c>
      <c r="E341" s="16" t="n">
        <v>0.587317744338954</v>
      </c>
      <c r="F341" s="16" t="n">
        <v>0.0259163760815838</v>
      </c>
      <c r="G341" s="16" t="n">
        <v>0.549442148650134</v>
      </c>
      <c r="H341" s="16" t="n">
        <v>0.0437194758239724</v>
      </c>
      <c r="I341" s="23" t="n">
        <f aca="false">G341-E341</f>
        <v>-0.0378755956888198</v>
      </c>
      <c r="J341" s="17" t="n">
        <f aca="false">100*(G341-E341)/E341</f>
        <v>-6.44891050098445</v>
      </c>
      <c r="K341" s="17" t="n">
        <v>-12.1245048379355</v>
      </c>
      <c r="L341" s="17" t="n">
        <v>247.542146623685</v>
      </c>
      <c r="M341" s="18" t="n">
        <v>7.22675516176573E-027</v>
      </c>
      <c r="N341" s="18" t="n">
        <v>2.72104168366842E-026</v>
      </c>
      <c r="O341" s="6" t="str">
        <f aca="false">IF(N341&lt;0.05,"Yes","No")</f>
        <v>Yes</v>
      </c>
      <c r="P341" s="16" t="n">
        <v>-0.915922951521105</v>
      </c>
      <c r="Q341" s="17" t="n">
        <v>75.6780256961715</v>
      </c>
      <c r="R341" s="18" t="n">
        <v>2.76030392862244E-017</v>
      </c>
      <c r="S341" s="18" t="n">
        <v>1.66840731443416E-005</v>
      </c>
      <c r="T341" s="16" t="n">
        <v>-0.0378755956888199</v>
      </c>
      <c r="U341" s="18" t="n">
        <v>0.000385447157912427</v>
      </c>
      <c r="V341" s="18" t="n">
        <v>0.000714761234575471</v>
      </c>
      <c r="W341" s="6" t="s">
        <v>486</v>
      </c>
      <c r="X341" s="17" t="n">
        <v>100</v>
      </c>
      <c r="Y341" s="16" t="n">
        <v>0.789094650205761</v>
      </c>
      <c r="Z341" s="16" t="n">
        <f aca="false">(G341-E341)/SQRT(H341^2/D341+F341^2/C341)</f>
        <v>-12.1245048379355</v>
      </c>
      <c r="AA341" s="24" t="n">
        <f aca="false">ABS(K341-Z341)</f>
        <v>0</v>
      </c>
    </row>
    <row r="342" customFormat="false" ht="15" hidden="false" customHeight="false" outlineLevel="0" collapsed="false">
      <c r="A342" s="17" t="n">
        <v>737</v>
      </c>
      <c r="B342" s="6" t="s">
        <v>405</v>
      </c>
      <c r="C342" s="6" t="n">
        <v>108</v>
      </c>
      <c r="D342" s="6" t="n">
        <v>540</v>
      </c>
      <c r="E342" s="16" t="n">
        <v>0.592021628110497</v>
      </c>
      <c r="F342" s="16" t="n">
        <v>0.025891223989914</v>
      </c>
      <c r="G342" s="16" t="n">
        <v>0.552793971531921</v>
      </c>
      <c r="H342" s="16" t="n">
        <v>0.0440531959323235</v>
      </c>
      <c r="I342" s="23" t="n">
        <f aca="false">G342-E342</f>
        <v>-0.0392276565785761</v>
      </c>
      <c r="J342" s="17" t="n">
        <f aca="false">100*(G342-E342)/E342</f>
        <v>-6.62605126501468</v>
      </c>
      <c r="K342" s="17" t="n">
        <v>-12.5302689267538</v>
      </c>
      <c r="L342" s="17" t="n">
        <v>250.130838124441</v>
      </c>
      <c r="M342" s="18" t="n">
        <v>2.79206696902338E-028</v>
      </c>
      <c r="N342" s="18" t="n">
        <v>1.20207637334388E-027</v>
      </c>
      <c r="O342" s="6" t="str">
        <f aca="false">IF(N342&lt;0.05,"Yes","No")</f>
        <v>Yes</v>
      </c>
      <c r="P342" s="16" t="n">
        <v>-0.941955253369969</v>
      </c>
      <c r="Q342" s="17" t="n">
        <v>80.0409906168892</v>
      </c>
      <c r="R342" s="18" t="n">
        <v>3.84489226984193E-018</v>
      </c>
      <c r="S342" s="18" t="n">
        <v>9.78266089664415E-006</v>
      </c>
      <c r="T342" s="16" t="n">
        <v>-0.0392276565785762</v>
      </c>
      <c r="U342" s="18" t="n">
        <v>0.000277145965408686</v>
      </c>
      <c r="V342" s="18" t="n">
        <v>0.000527909041997869</v>
      </c>
      <c r="W342" s="6" t="s">
        <v>486</v>
      </c>
      <c r="X342" s="17" t="n">
        <v>100</v>
      </c>
      <c r="Y342" s="16" t="n">
        <v>0.794770233196159</v>
      </c>
      <c r="Z342" s="16" t="n">
        <f aca="false">(G342-E342)/SQRT(H342^2/D342+F342^2/C342)</f>
        <v>-12.5302689267538</v>
      </c>
      <c r="AA342" s="24" t="n">
        <f aca="false">ABS(K342-Z342)</f>
        <v>0</v>
      </c>
    </row>
    <row r="343" customFormat="false" ht="15" hidden="false" customHeight="false" outlineLevel="0" collapsed="false">
      <c r="A343" s="17" t="n">
        <v>738</v>
      </c>
      <c r="B343" s="6" t="s">
        <v>405</v>
      </c>
      <c r="C343" s="6" t="n">
        <v>108</v>
      </c>
      <c r="D343" s="6" t="n">
        <v>540</v>
      </c>
      <c r="E343" s="16" t="n">
        <v>0.596353485076516</v>
      </c>
      <c r="F343" s="16" t="n">
        <v>0.0258911628838151</v>
      </c>
      <c r="G343" s="16" t="n">
        <v>0.555897315398411</v>
      </c>
      <c r="H343" s="16" t="n">
        <v>0.0443803107609669</v>
      </c>
      <c r="I343" s="23" t="n">
        <f aca="false">G343-E343</f>
        <v>-0.0404561696781053</v>
      </c>
      <c r="J343" s="17" t="n">
        <f aca="false">100*(G343-E343)/E343</f>
        <v>-6.7839244157204</v>
      </c>
      <c r="K343" s="17" t="n">
        <v>-12.8875323450317</v>
      </c>
      <c r="L343" s="17" t="n">
        <v>252.400386855728</v>
      </c>
      <c r="M343" s="18" t="n">
        <v>1.53386480923351E-029</v>
      </c>
      <c r="N343" s="18" t="n">
        <v>7.16144436488801E-029</v>
      </c>
      <c r="O343" s="6" t="str">
        <f aca="false">IF(N343&lt;0.05,"Yes","No")</f>
        <v>Yes</v>
      </c>
      <c r="P343" s="16" t="n">
        <v>-0.964749523962374</v>
      </c>
      <c r="Q343" s="17" t="n">
        <v>83.9616676088374</v>
      </c>
      <c r="R343" s="18" t="n">
        <v>6.61361061695835E-019</v>
      </c>
      <c r="S343" s="18" t="n">
        <v>5.89289496348827E-006</v>
      </c>
      <c r="T343" s="16" t="n">
        <v>-0.0404561696781052</v>
      </c>
      <c r="U343" s="18" t="n">
        <v>0.000206056151930374</v>
      </c>
      <c r="V343" s="18" t="n">
        <v>0.000406120051787726</v>
      </c>
      <c r="W343" s="6" t="s">
        <v>486</v>
      </c>
      <c r="X343" s="17" t="n">
        <v>100</v>
      </c>
      <c r="Y343" s="16" t="n">
        <v>0.79917695473251</v>
      </c>
      <c r="Z343" s="16" t="n">
        <f aca="false">(G343-E343)/SQRT(H343^2/D343+F343^2/C343)</f>
        <v>-12.8875323450317</v>
      </c>
      <c r="AA343" s="24" t="n">
        <f aca="false">ABS(K343-Z343)</f>
        <v>0</v>
      </c>
    </row>
    <row r="344" customFormat="false" ht="15" hidden="false" customHeight="false" outlineLevel="0" collapsed="false">
      <c r="A344" s="17" t="n">
        <v>739</v>
      </c>
      <c r="B344" s="6" t="s">
        <v>405</v>
      </c>
      <c r="C344" s="6" t="n">
        <v>108</v>
      </c>
      <c r="D344" s="6" t="n">
        <v>540</v>
      </c>
      <c r="E344" s="16" t="n">
        <v>0.600333562051808</v>
      </c>
      <c r="F344" s="16" t="n">
        <v>0.0259124851594072</v>
      </c>
      <c r="G344" s="16" t="n">
        <v>0.558746583428648</v>
      </c>
      <c r="H344" s="16" t="n">
        <v>0.044681307384505</v>
      </c>
      <c r="I344" s="23" t="n">
        <f aca="false">G344-E344</f>
        <v>-0.0415869786231606</v>
      </c>
      <c r="J344" s="17" t="n">
        <f aca="false">100*(G344-E344)/E344</f>
        <v>-6.92731195654387</v>
      </c>
      <c r="K344" s="17" t="n">
        <v>-13.2076966214356</v>
      </c>
      <c r="L344" s="17" t="n">
        <v>254.244865297532</v>
      </c>
      <c r="M344" s="18" t="n">
        <v>1.119387611777E-030</v>
      </c>
      <c r="N344" s="18" t="n">
        <v>5.70833342801813E-030</v>
      </c>
      <c r="O344" s="6" t="str">
        <f aca="false">IF(N344&lt;0.05,"Yes","No")</f>
        <v>Yes</v>
      </c>
      <c r="P344" s="16" t="n">
        <v>-0.985403048207943</v>
      </c>
      <c r="Q344" s="17" t="n">
        <v>87.5950797982966</v>
      </c>
      <c r="R344" s="18" t="n">
        <v>1.30622261595205E-019</v>
      </c>
      <c r="S344" s="18" t="n">
        <v>3.56287300854697E-006</v>
      </c>
      <c r="T344" s="16" t="n">
        <v>-0.0415869786231606</v>
      </c>
      <c r="U344" s="18" t="n">
        <v>0.000155639083784197</v>
      </c>
      <c r="V344" s="18" t="n">
        <v>0.000318400890974292</v>
      </c>
      <c r="W344" s="6" t="s">
        <v>486</v>
      </c>
      <c r="X344" s="17" t="n">
        <v>100</v>
      </c>
      <c r="Y344" s="16" t="n">
        <v>0.802914951989026</v>
      </c>
      <c r="Z344" s="16" t="n">
        <f aca="false">(G344-E344)/SQRT(H344^2/D344+F344^2/C344)</f>
        <v>-13.2076966214356</v>
      </c>
      <c r="AA344" s="24" t="n">
        <f aca="false">ABS(K344-Z344)</f>
        <v>0</v>
      </c>
    </row>
    <row r="345" customFormat="false" ht="15" hidden="false" customHeight="false" outlineLevel="0" collapsed="false">
      <c r="A345" s="17" t="n">
        <v>740</v>
      </c>
      <c r="B345" s="6" t="s">
        <v>405</v>
      </c>
      <c r="C345" s="6" t="n">
        <v>108</v>
      </c>
      <c r="D345" s="6" t="n">
        <v>540</v>
      </c>
      <c r="E345" s="16" t="n">
        <v>0.60397413097046</v>
      </c>
      <c r="F345" s="16" t="n">
        <v>0.0259501125467506</v>
      </c>
      <c r="G345" s="16" t="n">
        <v>0.561346636491793</v>
      </c>
      <c r="H345" s="16" t="n">
        <v>0.0449703857101777</v>
      </c>
      <c r="I345" s="23" t="n">
        <f aca="false">G345-E345</f>
        <v>-0.0426274944786672</v>
      </c>
      <c r="J345" s="17" t="n">
        <f aca="false">100*(G345-E345)/E345</f>
        <v>-7.05783448211163</v>
      </c>
      <c r="K345" s="17" t="n">
        <v>-13.4932756482107</v>
      </c>
      <c r="L345" s="17" t="n">
        <v>255.814494084715</v>
      </c>
      <c r="M345" s="18" t="n">
        <v>1.06663766495371E-031</v>
      </c>
      <c r="N345" s="18" t="n">
        <v>6.70261682326113E-031</v>
      </c>
      <c r="O345" s="6" t="str">
        <f aca="false">IF(N345&lt;0.05,"Yes","No")</f>
        <v>Yes</v>
      </c>
      <c r="P345" s="16" t="n">
        <v>-1.00387771942825</v>
      </c>
      <c r="Q345" s="17" t="n">
        <v>90.9103941379567</v>
      </c>
      <c r="R345" s="18" t="n">
        <v>2.99625236352856E-020</v>
      </c>
      <c r="S345" s="18" t="n">
        <v>2.17214370417716E-006</v>
      </c>
      <c r="T345" s="16" t="n">
        <v>-0.0426274944786672</v>
      </c>
      <c r="U345" s="18" t="n">
        <v>0.000120287986723161</v>
      </c>
      <c r="V345" s="18" t="n">
        <v>0.000277052982616954</v>
      </c>
      <c r="W345" s="6" t="s">
        <v>486</v>
      </c>
      <c r="X345" s="17" t="n">
        <v>100</v>
      </c>
      <c r="Y345" s="16" t="n">
        <v>0.806738683127572</v>
      </c>
      <c r="Z345" s="16" t="n">
        <f aca="false">(G345-E345)/SQRT(H345^2/D345+F345^2/C345)</f>
        <v>-13.4932756482107</v>
      </c>
      <c r="AA345" s="24" t="n">
        <f aca="false">ABS(K345-Z345)</f>
        <v>0</v>
      </c>
    </row>
    <row r="346" customFormat="false" ht="15" hidden="false" customHeight="false" outlineLevel="0" collapsed="false">
      <c r="A346" s="17" t="n">
        <v>741</v>
      </c>
      <c r="B346" s="6" t="s">
        <v>405</v>
      </c>
      <c r="C346" s="6" t="n">
        <v>108</v>
      </c>
      <c r="D346" s="6" t="n">
        <v>540</v>
      </c>
      <c r="E346" s="16" t="n">
        <v>0.60729091697269</v>
      </c>
      <c r="F346" s="16" t="n">
        <v>0.0259992877829183</v>
      </c>
      <c r="G346" s="16" t="n">
        <v>0.563713693398017</v>
      </c>
      <c r="H346" s="16" t="n">
        <v>0.0452614506908428</v>
      </c>
      <c r="I346" s="23" t="n">
        <f aca="false">G346-E346</f>
        <v>-0.0435772235746736</v>
      </c>
      <c r="J346" s="17" t="n">
        <f aca="false">100*(G346-E346)/E346</f>
        <v>-7.17567517589487</v>
      </c>
      <c r="K346" s="17" t="n">
        <v>-13.7442158129473</v>
      </c>
      <c r="L346" s="17" t="n">
        <v>257.259435397033</v>
      </c>
      <c r="M346" s="18" t="n">
        <v>1.32584477344685E-032</v>
      </c>
      <c r="N346" s="18" t="n">
        <v>1.13697953837218E-031</v>
      </c>
      <c r="O346" s="6" t="str">
        <f aca="false">IF(N346&lt;0.05,"Yes","No")</f>
        <v>Yes</v>
      </c>
      <c r="P346" s="16" t="n">
        <v>-1.01993132757789</v>
      </c>
      <c r="Q346" s="17" t="n">
        <v>93.8412475732487</v>
      </c>
      <c r="R346" s="18" t="n">
        <v>8.20135011985452E-021</v>
      </c>
      <c r="S346" s="18" t="n">
        <v>1.36481096577761E-006</v>
      </c>
      <c r="T346" s="16" t="n">
        <v>-0.0435772235746738</v>
      </c>
      <c r="U346" s="18" t="n">
        <v>9.61050146892172E-005</v>
      </c>
      <c r="V346" s="18" t="n">
        <v>0.000263590438581853</v>
      </c>
      <c r="W346" s="6" t="s">
        <v>486</v>
      </c>
      <c r="X346" s="17" t="n">
        <v>100</v>
      </c>
      <c r="Y346" s="16" t="n">
        <v>0.810048010973937</v>
      </c>
      <c r="Z346" s="16" t="n">
        <f aca="false">(G346-E346)/SQRT(H346^2/D346+F346^2/C346)</f>
        <v>-13.7442158129473</v>
      </c>
      <c r="AA346" s="24" t="n">
        <f aca="false">ABS(K346-Z346)</f>
        <v>0</v>
      </c>
    </row>
    <row r="347" customFormat="false" ht="15" hidden="false" customHeight="false" outlineLevel="0" collapsed="false">
      <c r="A347" s="17" t="n">
        <v>742</v>
      </c>
      <c r="B347" s="6" t="s">
        <v>405</v>
      </c>
      <c r="C347" s="6" t="n">
        <v>108</v>
      </c>
      <c r="D347" s="6" t="n">
        <v>540</v>
      </c>
      <c r="E347" s="16" t="n">
        <v>0.610322036676937</v>
      </c>
      <c r="F347" s="16" t="n">
        <v>0.0260568154130583</v>
      </c>
      <c r="G347" s="16" t="n">
        <v>0.565890583395958</v>
      </c>
      <c r="H347" s="16" t="n">
        <v>0.045528241134487</v>
      </c>
      <c r="I347" s="23" t="n">
        <f aca="false">G347-E347</f>
        <v>-0.0444314532809785</v>
      </c>
      <c r="J347" s="17" t="n">
        <f aca="false">100*(G347-E347)/E347</f>
        <v>-7.28000147641688</v>
      </c>
      <c r="K347" s="17" t="n">
        <v>-13.9633195852283</v>
      </c>
      <c r="L347" s="17" t="n">
        <v>258.431108676937</v>
      </c>
      <c r="M347" s="18" t="n">
        <v>2.13544376192814E-033</v>
      </c>
      <c r="N347" s="18" t="n">
        <v>2.67057579988752E-032</v>
      </c>
      <c r="O347" s="6" t="str">
        <f aca="false">IF(N347&lt;0.05,"Yes","No")</f>
        <v>Yes</v>
      </c>
      <c r="P347" s="16" t="n">
        <v>-1.0340631354683</v>
      </c>
      <c r="Q347" s="17" t="n">
        <v>96.4597254162313</v>
      </c>
      <c r="R347" s="18" t="n">
        <v>2.5893889558437E-021</v>
      </c>
      <c r="S347" s="18" t="n">
        <v>9.0773786025106E-007</v>
      </c>
      <c r="T347" s="16" t="n">
        <v>-0.0444314532809787</v>
      </c>
      <c r="U347" s="18" t="n">
        <v>7.84036985115466E-005</v>
      </c>
      <c r="V347" s="18" t="n">
        <v>0.000263590438581853</v>
      </c>
      <c r="W347" s="6" t="s">
        <v>486</v>
      </c>
      <c r="X347" s="17" t="n">
        <v>100</v>
      </c>
      <c r="Y347" s="16" t="n">
        <v>0.81340877914952</v>
      </c>
      <c r="Z347" s="16" t="n">
        <f aca="false">(G347-E347)/SQRT(H347^2/D347+F347^2/C347)</f>
        <v>-13.9633195852283</v>
      </c>
      <c r="AA347" s="24" t="n">
        <f aca="false">ABS(K347-Z347)</f>
        <v>0</v>
      </c>
    </row>
    <row r="348" customFormat="false" ht="15" hidden="false" customHeight="false" outlineLevel="0" collapsed="false">
      <c r="A348" s="17" t="n">
        <v>743</v>
      </c>
      <c r="B348" s="6" t="s">
        <v>405</v>
      </c>
      <c r="C348" s="6" t="n">
        <v>108</v>
      </c>
      <c r="D348" s="6" t="n">
        <v>540</v>
      </c>
      <c r="E348" s="16" t="n">
        <v>0.613055457671483</v>
      </c>
      <c r="F348" s="16" t="n">
        <v>0.0261192162007992</v>
      </c>
      <c r="G348" s="16" t="n">
        <v>0.567855566077762</v>
      </c>
      <c r="H348" s="16" t="n">
        <v>0.0457630436502089</v>
      </c>
      <c r="I348" s="23" t="n">
        <f aca="false">G348-E348</f>
        <v>-0.0451998915937212</v>
      </c>
      <c r="J348" s="17" t="n">
        <f aca="false">100*(G348-E348)/E348</f>
        <v>-7.37288788935998</v>
      </c>
      <c r="K348" s="17" t="n">
        <v>-14.1560749593482</v>
      </c>
      <c r="L348" s="17" t="n">
        <v>259.315946530529</v>
      </c>
      <c r="M348" s="18" t="n">
        <v>4.29203987453794E-034</v>
      </c>
      <c r="N348" s="18" t="n">
        <v>6.63057042382663E-033</v>
      </c>
      <c r="O348" s="6" t="str">
        <f aca="false">IF(N348&lt;0.05,"Yes","No")</f>
        <v>Yes</v>
      </c>
      <c r="P348" s="16" t="n">
        <v>-1.04672521778376</v>
      </c>
      <c r="Q348" s="17" t="n">
        <v>98.8364833413466</v>
      </c>
      <c r="R348" s="18" t="n">
        <v>9.12791108585535E-022</v>
      </c>
      <c r="S348" s="18" t="n">
        <v>6.26082587740927E-007</v>
      </c>
      <c r="T348" s="16" t="n">
        <v>-0.0451998915937211</v>
      </c>
      <c r="U348" s="18" t="n">
        <v>6.48931346389282E-005</v>
      </c>
      <c r="V348" s="18" t="n">
        <v>0.000263590438581853</v>
      </c>
      <c r="W348" s="6" t="s">
        <v>486</v>
      </c>
      <c r="X348" s="17" t="n">
        <v>100</v>
      </c>
      <c r="Y348" s="16" t="n">
        <v>0.815706447187929</v>
      </c>
      <c r="Z348" s="16" t="n">
        <f aca="false">(G348-E348)/SQRT(H348^2/D348+F348^2/C348)</f>
        <v>-14.1560749593482</v>
      </c>
      <c r="AA348" s="24" t="n">
        <f aca="false">ABS(K348-Z348)</f>
        <v>0</v>
      </c>
    </row>
    <row r="349" customFormat="false" ht="15" hidden="false" customHeight="false" outlineLevel="0" collapsed="false">
      <c r="A349" s="17" t="n">
        <v>744</v>
      </c>
      <c r="B349" s="6" t="s">
        <v>405</v>
      </c>
      <c r="C349" s="6" t="n">
        <v>108</v>
      </c>
      <c r="D349" s="6" t="n">
        <v>540</v>
      </c>
      <c r="E349" s="16" t="n">
        <v>0.615508731316637</v>
      </c>
      <c r="F349" s="16" t="n">
        <v>0.0261838466287248</v>
      </c>
      <c r="G349" s="16" t="n">
        <v>0.569629057193244</v>
      </c>
      <c r="H349" s="16" t="n">
        <v>0.0459690695768214</v>
      </c>
      <c r="I349" s="23" t="n">
        <f aca="false">G349-E349</f>
        <v>-0.0458796741233931</v>
      </c>
      <c r="J349" s="17" t="n">
        <f aca="false">100*(G349-E349)/E349</f>
        <v>-7.45394367115666</v>
      </c>
      <c r="K349" s="17" t="n">
        <v>-14.3224808802181</v>
      </c>
      <c r="L349" s="17" t="n">
        <v>259.968565838297</v>
      </c>
      <c r="M349" s="18" t="n">
        <v>1.07683998708288E-034</v>
      </c>
      <c r="N349" s="18" t="n">
        <v>1.90121076711019E-033</v>
      </c>
      <c r="O349" s="6" t="str">
        <f aca="false">IF(N349&lt;0.05,"Yes","No")</f>
        <v>Yes</v>
      </c>
      <c r="P349" s="16" t="n">
        <v>-1.05783517588646</v>
      </c>
      <c r="Q349" s="17" t="n">
        <v>100.945722007044</v>
      </c>
      <c r="R349" s="18" t="n">
        <v>3.62919291491456E-022</v>
      </c>
      <c r="S349" s="18" t="n">
        <v>4.6234479222347E-007</v>
      </c>
      <c r="T349" s="16" t="n">
        <v>-0.0458796741233931</v>
      </c>
      <c r="U349" s="18" t="n">
        <v>5.46256852933872E-005</v>
      </c>
      <c r="V349" s="18" t="n">
        <v>0.000263590438581853</v>
      </c>
      <c r="W349" s="6" t="s">
        <v>486</v>
      </c>
      <c r="X349" s="17" t="n">
        <v>100</v>
      </c>
      <c r="Y349" s="16" t="n">
        <v>0.818158436213992</v>
      </c>
      <c r="Z349" s="16" t="n">
        <f aca="false">(G349-E349)/SQRT(H349^2/D349+F349^2/C349)</f>
        <v>-14.3224808802181</v>
      </c>
      <c r="AA349" s="24" t="n">
        <f aca="false">ABS(K349-Z349)</f>
        <v>0</v>
      </c>
    </row>
    <row r="350" customFormat="false" ht="15" hidden="false" customHeight="false" outlineLevel="0" collapsed="false">
      <c r="A350" s="17" t="n">
        <v>745</v>
      </c>
      <c r="B350" s="6" t="s">
        <v>405</v>
      </c>
      <c r="C350" s="6" t="n">
        <v>108</v>
      </c>
      <c r="D350" s="6" t="n">
        <v>540</v>
      </c>
      <c r="E350" s="16" t="n">
        <v>0.617720209889942</v>
      </c>
      <c r="F350" s="16" t="n">
        <v>0.0262484282835612</v>
      </c>
      <c r="G350" s="16" t="n">
        <v>0.571258015378758</v>
      </c>
      <c r="H350" s="16" t="n">
        <v>0.0461574855809515</v>
      </c>
      <c r="I350" s="23" t="n">
        <f aca="false">G350-E350</f>
        <v>-0.0464621945111839</v>
      </c>
      <c r="J350" s="17" t="n">
        <f aca="false">100*(G350-E350)/E350</f>
        <v>-7.52155972352953</v>
      </c>
      <c r="K350" s="17" t="n">
        <v>-14.4596593206616</v>
      </c>
      <c r="L350" s="17" t="n">
        <v>260.495906412834</v>
      </c>
      <c r="M350" s="18" t="n">
        <v>3.43542550993056E-035</v>
      </c>
      <c r="N350" s="18" t="n">
        <v>7.14636534293476E-034</v>
      </c>
      <c r="O350" s="6" t="str">
        <f aca="false">IF(N350&lt;0.05,"Yes","No")</f>
        <v>Yes</v>
      </c>
      <c r="P350" s="16" t="n">
        <v>-1.06699813058697</v>
      </c>
      <c r="Q350" s="17" t="n">
        <v>102.702077060502</v>
      </c>
      <c r="R350" s="18" t="n">
        <v>1.68727721353361E-022</v>
      </c>
      <c r="S350" s="18" t="n">
        <v>3.59813620705497E-007</v>
      </c>
      <c r="T350" s="16" t="n">
        <v>-0.046462194511184</v>
      </c>
      <c r="U350" s="18" t="n">
        <v>4.71612364519961E-005</v>
      </c>
      <c r="V350" s="18" t="n">
        <v>0.000263590438581853</v>
      </c>
      <c r="W350" s="6" t="s">
        <v>486</v>
      </c>
      <c r="X350" s="17" t="n">
        <v>100</v>
      </c>
      <c r="Y350" s="16" t="n">
        <v>0.819907407407407</v>
      </c>
      <c r="Z350" s="16" t="n">
        <f aca="false">(G350-E350)/SQRT(H350^2/D350+F350^2/C350)</f>
        <v>-14.4596593206616</v>
      </c>
      <c r="AA350" s="24" t="n">
        <f aca="false">ABS(K350-Z350)</f>
        <v>0</v>
      </c>
    </row>
    <row r="351" customFormat="false" ht="15" hidden="false" customHeight="false" outlineLevel="0" collapsed="false">
      <c r="A351" s="17" t="n">
        <v>746</v>
      </c>
      <c r="B351" s="6" t="s">
        <v>405</v>
      </c>
      <c r="C351" s="6" t="n">
        <v>108</v>
      </c>
      <c r="D351" s="6" t="n">
        <v>540</v>
      </c>
      <c r="E351" s="16" t="n">
        <v>0.619636542819165</v>
      </c>
      <c r="F351" s="16" t="n">
        <v>0.0263078358048214</v>
      </c>
      <c r="G351" s="16" t="n">
        <v>0.572645881385715</v>
      </c>
      <c r="H351" s="16" t="n">
        <v>0.0463270395507499</v>
      </c>
      <c r="I351" s="23" t="n">
        <f aca="false">G351-E351</f>
        <v>-0.0469906614334495</v>
      </c>
      <c r="J351" s="17" t="n">
        <f aca="false">100*(G351-E351)/E351</f>
        <v>-7.58358459939367</v>
      </c>
      <c r="K351" s="17" t="n">
        <v>-14.5832579344832</v>
      </c>
      <c r="L351" s="17" t="n">
        <v>260.952936935764</v>
      </c>
      <c r="M351" s="18" t="n">
        <v>1.2257989819794E-035</v>
      </c>
      <c r="N351" s="18" t="n">
        <v>3.06595673945086E-034</v>
      </c>
      <c r="O351" s="6" t="str">
        <f aca="false">IF(N351&lt;0.05,"Yes","No")</f>
        <v>Yes</v>
      </c>
      <c r="P351" s="16" t="n">
        <v>-1.07527581374727</v>
      </c>
      <c r="Q351" s="17" t="n">
        <v>104.301766635966</v>
      </c>
      <c r="R351" s="18" t="n">
        <v>8.4131127092694E-023</v>
      </c>
      <c r="S351" s="18" t="n">
        <v>2.97199510238459E-007</v>
      </c>
      <c r="T351" s="16" t="n">
        <v>-0.0469906614334496</v>
      </c>
      <c r="U351" s="18" t="n">
        <v>4.13121750441999E-005</v>
      </c>
      <c r="V351" s="18" t="n">
        <v>0.000263590438581853</v>
      </c>
      <c r="W351" s="6" t="s">
        <v>486</v>
      </c>
      <c r="X351" s="17" t="n">
        <v>100</v>
      </c>
      <c r="Y351" s="16" t="n">
        <v>0.821176268861454</v>
      </c>
      <c r="Z351" s="16" t="n">
        <f aca="false">(G351-E351)/SQRT(H351^2/D351+F351^2/C351)</f>
        <v>-14.5832579344832</v>
      </c>
      <c r="AA351" s="24" t="n">
        <f aca="false">ABS(K351-Z351)</f>
        <v>0</v>
      </c>
    </row>
    <row r="352" customFormat="false" ht="15" hidden="false" customHeight="false" outlineLevel="0" collapsed="false">
      <c r="A352" s="17" t="n">
        <v>747</v>
      </c>
      <c r="B352" s="6" t="s">
        <v>405</v>
      </c>
      <c r="C352" s="6" t="n">
        <v>108</v>
      </c>
      <c r="D352" s="6" t="n">
        <v>540</v>
      </c>
      <c r="E352" s="16" t="n">
        <v>0.621348083571152</v>
      </c>
      <c r="F352" s="16" t="n">
        <v>0.0263643822750042</v>
      </c>
      <c r="G352" s="16" t="n">
        <v>0.573901714274177</v>
      </c>
      <c r="H352" s="16" t="n">
        <v>0.0464698975139849</v>
      </c>
      <c r="I352" s="23" t="n">
        <f aca="false">G352-E352</f>
        <v>-0.0474463692969747</v>
      </c>
      <c r="J352" s="17" t="n">
        <f aca="false">100*(G352-E352)/E352</f>
        <v>-7.63603695762289</v>
      </c>
      <c r="K352" s="17" t="n">
        <v>-14.6878593871474</v>
      </c>
      <c r="L352" s="17" t="n">
        <v>261.25653053765</v>
      </c>
      <c r="M352" s="18" t="n">
        <v>5.14767774518548E-036</v>
      </c>
      <c r="N352" s="18" t="n">
        <v>1.63867741555071E-034</v>
      </c>
      <c r="O352" s="6" t="str">
        <f aca="false">IF(N352&lt;0.05,"Yes","No")</f>
        <v>Yes</v>
      </c>
      <c r="P352" s="16" t="n">
        <v>-1.08242662077589</v>
      </c>
      <c r="Q352" s="17" t="n">
        <v>105.693636140866</v>
      </c>
      <c r="R352" s="18" t="n">
        <v>4.59778508656431E-023</v>
      </c>
      <c r="S352" s="18" t="n">
        <v>2.54123554393854E-007</v>
      </c>
      <c r="T352" s="16" t="n">
        <v>-0.0474463692969746</v>
      </c>
      <c r="U352" s="18" t="n">
        <v>3.67039213865081E-005</v>
      </c>
      <c r="V352" s="18" t="n">
        <v>0.000263590438581853</v>
      </c>
      <c r="W352" s="6" t="s">
        <v>486</v>
      </c>
      <c r="X352" s="17" t="n">
        <v>100</v>
      </c>
      <c r="Y352" s="16" t="n">
        <v>0.822427983539095</v>
      </c>
      <c r="Z352" s="16" t="n">
        <f aca="false">(G352-E352)/SQRT(H352^2/D352+F352^2/C352)</f>
        <v>-14.6878593871474</v>
      </c>
      <c r="AA352" s="24" t="n">
        <f aca="false">ABS(K352-Z352)</f>
        <v>0</v>
      </c>
    </row>
    <row r="353" customFormat="false" ht="15" hidden="false" customHeight="false" outlineLevel="0" collapsed="false">
      <c r="A353" s="17" t="n">
        <v>748</v>
      </c>
      <c r="B353" s="6" t="s">
        <v>405</v>
      </c>
      <c r="C353" s="6" t="n">
        <v>108</v>
      </c>
      <c r="D353" s="6" t="n">
        <v>540</v>
      </c>
      <c r="E353" s="16" t="n">
        <v>0.622900969452328</v>
      </c>
      <c r="F353" s="16" t="n">
        <v>0.0264193758877879</v>
      </c>
      <c r="G353" s="16" t="n">
        <v>0.575081043110953</v>
      </c>
      <c r="H353" s="16" t="n">
        <v>0.0465849767391227</v>
      </c>
      <c r="I353" s="23" t="n">
        <f aca="false">G353-E353</f>
        <v>-0.0478199263413748</v>
      </c>
      <c r="J353" s="17" t="n">
        <f aca="false">100*(G353-E353)/E353</f>
        <v>-7.67697092900969</v>
      </c>
      <c r="K353" s="17" t="n">
        <v>-14.7704799191723</v>
      </c>
      <c r="L353" s="17" t="n">
        <v>261.383634357942</v>
      </c>
      <c r="M353" s="18" t="n">
        <v>2.61410226716779E-036</v>
      </c>
      <c r="N353" s="18" t="n">
        <v>1.1187247145044E-034</v>
      </c>
      <c r="O353" s="6" t="str">
        <f aca="false">IF(N353&lt;0.05,"Yes","No")</f>
        <v>Yes</v>
      </c>
      <c r="P353" s="16" t="n">
        <v>-1.08827931254793</v>
      </c>
      <c r="Q353" s="17" t="n">
        <v>106.839699310526</v>
      </c>
      <c r="R353" s="18" t="n">
        <v>2.79814477356919E-023</v>
      </c>
      <c r="S353" s="18" t="n">
        <v>2.23041767436966E-007</v>
      </c>
      <c r="T353" s="16" t="n">
        <v>-0.0478199263413747</v>
      </c>
      <c r="U353" s="18" t="n">
        <v>3.3103684403166E-005</v>
      </c>
      <c r="V353" s="18" t="n">
        <v>0.000263590438581853</v>
      </c>
      <c r="W353" s="6" t="s">
        <v>486</v>
      </c>
      <c r="X353" s="17" t="n">
        <v>100</v>
      </c>
      <c r="Y353" s="16" t="n">
        <v>0.823422496570645</v>
      </c>
      <c r="Z353" s="16" t="n">
        <f aca="false">(G353-E353)/SQRT(H353^2/D353+F353^2/C353)</f>
        <v>-14.7704799191723</v>
      </c>
      <c r="AA353" s="24" t="n">
        <f aca="false">ABS(K353-Z353)</f>
        <v>0</v>
      </c>
    </row>
    <row r="354" customFormat="false" ht="15" hidden="false" customHeight="false" outlineLevel="0" collapsed="false">
      <c r="A354" s="17" t="n">
        <v>749</v>
      </c>
      <c r="B354" s="6" t="s">
        <v>405</v>
      </c>
      <c r="C354" s="6" t="n">
        <v>108</v>
      </c>
      <c r="D354" s="6" t="n">
        <v>540</v>
      </c>
      <c r="E354" s="16" t="n">
        <v>0.624205230562775</v>
      </c>
      <c r="F354" s="16" t="n">
        <v>0.0264692628527703</v>
      </c>
      <c r="G354" s="16" t="n">
        <v>0.576063762053296</v>
      </c>
      <c r="H354" s="16" t="n">
        <v>0.0466864670107307</v>
      </c>
      <c r="I354" s="23" t="n">
        <f aca="false">G354-E354</f>
        <v>-0.0481414685094798</v>
      </c>
      <c r="J354" s="17" t="n">
        <f aca="false">100*(G354-E354)/E354</f>
        <v>-7.71244234305375</v>
      </c>
      <c r="K354" s="17" t="n">
        <v>-14.8401226198731</v>
      </c>
      <c r="L354" s="17" t="n">
        <v>261.478215041455</v>
      </c>
      <c r="M354" s="18" t="n">
        <v>1.47735141121574E-036</v>
      </c>
      <c r="N354" s="18" t="n">
        <v>1.07937977301203E-034</v>
      </c>
      <c r="O354" s="6" t="str">
        <f aca="false">IF(N354&lt;0.05,"Yes","No")</f>
        <v>Yes</v>
      </c>
      <c r="P354" s="16" t="n">
        <v>-1.09323424592968</v>
      </c>
      <c r="Q354" s="17" t="n">
        <v>107.814795919778</v>
      </c>
      <c r="R354" s="18" t="n">
        <v>1.83501927086528E-023</v>
      </c>
      <c r="S354" s="18" t="n">
        <v>1.94816819386048E-007</v>
      </c>
      <c r="T354" s="16" t="n">
        <v>-0.0481414685094798</v>
      </c>
      <c r="U354" s="18" t="n">
        <v>3.03205675315522E-005</v>
      </c>
      <c r="V354" s="18" t="n">
        <v>0.000263590438581853</v>
      </c>
      <c r="W354" s="6" t="s">
        <v>486</v>
      </c>
      <c r="X354" s="17" t="n">
        <v>100</v>
      </c>
      <c r="Y354" s="16" t="n">
        <v>0.824142661179698</v>
      </c>
      <c r="Z354" s="16" t="n">
        <f aca="false">(G354-E354)/SQRT(H354^2/D354+F354^2/C354)</f>
        <v>-14.8401226198731</v>
      </c>
      <c r="AA354" s="24" t="n">
        <f aca="false">ABS(K354-Z354)</f>
        <v>0</v>
      </c>
    </row>
    <row r="355" customFormat="false" ht="15" hidden="false" customHeight="false" outlineLevel="0" collapsed="false">
      <c r="A355" s="17" t="n">
        <v>750</v>
      </c>
      <c r="B355" s="6" t="s">
        <v>405</v>
      </c>
      <c r="C355" s="6" t="n">
        <v>108</v>
      </c>
      <c r="D355" s="6" t="n">
        <v>540</v>
      </c>
      <c r="E355" s="16" t="n">
        <v>0.625353292734535</v>
      </c>
      <c r="F355" s="16" t="n">
        <v>0.0265121037099933</v>
      </c>
      <c r="G355" s="16" t="n">
        <v>0.576949728528659</v>
      </c>
      <c r="H355" s="16" t="n">
        <v>0.046762450551572</v>
      </c>
      <c r="I355" s="23" t="n">
        <f aca="false">G355-E355</f>
        <v>-0.0484035642058761</v>
      </c>
      <c r="J355" s="17" t="n">
        <f aca="false">100*(G355-E355)/E355</f>
        <v>-7.74019498549657</v>
      </c>
      <c r="K355" s="17" t="n">
        <v>-14.8967543173725</v>
      </c>
      <c r="L355" s="17" t="n">
        <v>261.481153786531</v>
      </c>
      <c r="M355" s="18" t="n">
        <v>9.34001311378917E-037</v>
      </c>
      <c r="N355" s="18" t="n">
        <v>1.07937977301203E-034</v>
      </c>
      <c r="O355" s="6" t="str">
        <f aca="false">IF(N355&lt;0.05,"Yes","No")</f>
        <v>Yes</v>
      </c>
      <c r="P355" s="16" t="n">
        <v>-1.09740066357759</v>
      </c>
      <c r="Q355" s="17" t="n">
        <v>108.638146348916</v>
      </c>
      <c r="R355" s="18" t="n">
        <v>1.28564613494649E-023</v>
      </c>
      <c r="S355" s="18" t="n">
        <v>1.74875159140751E-007</v>
      </c>
      <c r="T355" s="16" t="n">
        <v>-0.0484035642058761</v>
      </c>
      <c r="U355" s="18" t="n">
        <v>2.80285320595186E-005</v>
      </c>
      <c r="V355" s="18" t="n">
        <v>0.000263590438581853</v>
      </c>
      <c r="W355" s="6" t="s">
        <v>486</v>
      </c>
      <c r="X355" s="17" t="n">
        <v>100</v>
      </c>
      <c r="Y355" s="16" t="n">
        <v>0.824674211248285</v>
      </c>
      <c r="Z355" s="16" t="n">
        <f aca="false">(G355-E355)/SQRT(H355^2/D355+F355^2/C355)</f>
        <v>-14.8967543173725</v>
      </c>
      <c r="AA355" s="24" t="n">
        <f aca="false">ABS(K355-Z355)</f>
        <v>0</v>
      </c>
    </row>
    <row r="356" customFormat="false" ht="15" hidden="false" customHeight="false" outlineLevel="0" collapsed="false">
      <c r="A356" s="17" t="n">
        <v>751</v>
      </c>
      <c r="B356" s="6" t="s">
        <v>405</v>
      </c>
      <c r="C356" s="6" t="n">
        <v>108</v>
      </c>
      <c r="D356" s="6" t="n">
        <v>540</v>
      </c>
      <c r="E356" s="16" t="n">
        <v>0.626356410759467</v>
      </c>
      <c r="F356" s="16" t="n">
        <v>0.0265498289862355</v>
      </c>
      <c r="G356" s="16" t="n">
        <v>0.577755621627525</v>
      </c>
      <c r="H356" s="16" t="n">
        <v>0.0468188792253076</v>
      </c>
      <c r="I356" s="23" t="n">
        <f aca="false">G356-E356</f>
        <v>-0.0486007891319417</v>
      </c>
      <c r="J356" s="17" t="n">
        <f aca="false">100*(G356-E356)/E356</f>
        <v>-7.75928661335364</v>
      </c>
      <c r="K356" s="17" t="n">
        <v>-14.9374362148355</v>
      </c>
      <c r="L356" s="17" t="n">
        <v>261.410654616471</v>
      </c>
      <c r="M356" s="18" t="n">
        <v>6.75704715265187E-037</v>
      </c>
      <c r="N356" s="18" t="n">
        <v>1.01403971912297E-034</v>
      </c>
      <c r="O356" s="6" t="str">
        <f aca="false">IF(N356&lt;0.05,"Yes","No")</f>
        <v>Yes</v>
      </c>
      <c r="P356" s="16" t="n">
        <v>-1.10052983185031</v>
      </c>
      <c r="Q356" s="17" t="n">
        <v>109.258579196746</v>
      </c>
      <c r="R356" s="18" t="n">
        <v>9.83563037806253E-024</v>
      </c>
      <c r="S356" s="18" t="n">
        <v>1.59039901753573E-007</v>
      </c>
      <c r="T356" s="16" t="n">
        <v>-0.0486007891319416</v>
      </c>
      <c r="U356" s="18" t="n">
        <v>2.6278296418206E-005</v>
      </c>
      <c r="V356" s="18" t="n">
        <v>0.000263590438581853</v>
      </c>
      <c r="W356" s="6" t="s">
        <v>486</v>
      </c>
      <c r="X356" s="17" t="n">
        <v>100</v>
      </c>
      <c r="Y356" s="16" t="n">
        <v>0.82482853223594</v>
      </c>
      <c r="Z356" s="16" t="n">
        <f aca="false">(G356-E356)/SQRT(H356^2/D356+F356^2/C356)</f>
        <v>-14.9374362148355</v>
      </c>
      <c r="AA356" s="24" t="n">
        <f aca="false">ABS(K356-Z356)</f>
        <v>0</v>
      </c>
    </row>
    <row r="357" customFormat="false" ht="15" hidden="false" customHeight="false" outlineLevel="0" collapsed="false">
      <c r="A357" s="17" t="n">
        <v>752</v>
      </c>
      <c r="B357" s="6" t="s">
        <v>405</v>
      </c>
      <c r="C357" s="6" t="n">
        <v>108</v>
      </c>
      <c r="D357" s="6" t="n">
        <v>540</v>
      </c>
      <c r="E357" s="16" t="n">
        <v>0.627202761394006</v>
      </c>
      <c r="F357" s="16" t="n">
        <v>0.0265843225615538</v>
      </c>
      <c r="G357" s="16" t="n">
        <v>0.578458974593216</v>
      </c>
      <c r="H357" s="16" t="n">
        <v>0.0468655319425229</v>
      </c>
      <c r="I357" s="23" t="n">
        <f aca="false">G357-E357</f>
        <v>-0.0487437868007907</v>
      </c>
      <c r="J357" s="17" t="n">
        <f aca="false">100*(G357-E357)/E357</f>
        <v>-7.77161546490228</v>
      </c>
      <c r="K357" s="17" t="n">
        <v>-14.9636826496316</v>
      </c>
      <c r="L357" s="17" t="n">
        <v>261.31198190424</v>
      </c>
      <c r="M357" s="18" t="n">
        <v>5.50676228370695E-037</v>
      </c>
      <c r="N357" s="18" t="n">
        <v>9.64142296505691E-035</v>
      </c>
      <c r="O357" s="6" t="str">
        <f aca="false">IF(N357&lt;0.05,"Yes","No")</f>
        <v>Yes</v>
      </c>
      <c r="P357" s="16" t="n">
        <v>-1.10264914037452</v>
      </c>
      <c r="Q357" s="17" t="n">
        <v>109.67978648055</v>
      </c>
      <c r="R357" s="18" t="n">
        <v>8.20146909376881E-024</v>
      </c>
      <c r="S357" s="18" t="n">
        <v>1.45473398800096E-007</v>
      </c>
      <c r="T357" s="16" t="n">
        <v>-0.0487437868007907</v>
      </c>
      <c r="U357" s="18" t="n">
        <v>2.5060486281683E-005</v>
      </c>
      <c r="V357" s="18" t="n">
        <v>0.000263590438581853</v>
      </c>
      <c r="W357" s="6" t="s">
        <v>486</v>
      </c>
      <c r="X357" s="17" t="n">
        <v>100</v>
      </c>
      <c r="Y357" s="16" t="n">
        <v>0.825051440329218</v>
      </c>
      <c r="Z357" s="16" t="n">
        <f aca="false">(G357-E357)/SQRT(H357^2/D357+F357^2/C357)</f>
        <v>-14.9636826496316</v>
      </c>
      <c r="AA357" s="24" t="n">
        <f aca="false">ABS(K357-Z357)</f>
        <v>0</v>
      </c>
    </row>
    <row r="358" customFormat="false" ht="15" hidden="false" customHeight="false" outlineLevel="0" collapsed="false">
      <c r="A358" s="17" t="n">
        <v>753</v>
      </c>
      <c r="B358" s="6" t="s">
        <v>405</v>
      </c>
      <c r="C358" s="6" t="n">
        <v>108</v>
      </c>
      <c r="D358" s="6" t="n">
        <v>540</v>
      </c>
      <c r="E358" s="16" t="n">
        <v>0.627911035109449</v>
      </c>
      <c r="F358" s="16" t="n">
        <v>0.0266070050824193</v>
      </c>
      <c r="G358" s="16" t="n">
        <v>0.578989073082253</v>
      </c>
      <c r="H358" s="16" t="n">
        <v>0.0468969201004282</v>
      </c>
      <c r="I358" s="23" t="n">
        <f aca="false">G358-E358</f>
        <v>-0.0489219620271966</v>
      </c>
      <c r="J358" s="17" t="n">
        <f aca="false">100*(G358-E358)/E358</f>
        <v>-7.79122507676093</v>
      </c>
      <c r="K358" s="17" t="n">
        <v>-15.0066312915851</v>
      </c>
      <c r="L358" s="17" t="n">
        <v>261.252186695171</v>
      </c>
      <c r="M358" s="18" t="n">
        <v>3.90835497726672E-037</v>
      </c>
      <c r="N358" s="18" t="n">
        <v>9.12383756359708E-035</v>
      </c>
      <c r="O358" s="6" t="str">
        <f aca="false">IF(N358&lt;0.05,"Yes","No")</f>
        <v>Yes</v>
      </c>
      <c r="P358" s="16" t="n">
        <v>-1.1059268224095</v>
      </c>
      <c r="Q358" s="17" t="n">
        <v>110.332813381072</v>
      </c>
      <c r="R358" s="18" t="n">
        <v>6.18932473667157E-024</v>
      </c>
      <c r="S358" s="18" t="n">
        <v>1.34429898930879E-007</v>
      </c>
      <c r="T358" s="16" t="n">
        <v>-0.0489219620271965</v>
      </c>
      <c r="U358" s="18" t="n">
        <v>2.35910039074155E-005</v>
      </c>
      <c r="V358" s="18" t="n">
        <v>0.000263590438581853</v>
      </c>
      <c r="W358" s="6" t="s">
        <v>486</v>
      </c>
      <c r="X358" s="17" t="n">
        <v>100</v>
      </c>
      <c r="Y358" s="16" t="n">
        <v>0.825651577503429</v>
      </c>
      <c r="Z358" s="16" t="n">
        <f aca="false">(G358-E358)/SQRT(H358^2/D358+F358^2/C358)</f>
        <v>-15.0066312915851</v>
      </c>
      <c r="AA358" s="24" t="n">
        <f aca="false">ABS(K358-Z358)</f>
        <v>0</v>
      </c>
    </row>
    <row r="359" customFormat="false" ht="15" hidden="false" customHeight="false" outlineLevel="0" collapsed="false">
      <c r="A359" s="17" t="n">
        <v>754</v>
      </c>
      <c r="B359" s="6" t="s">
        <v>405</v>
      </c>
      <c r="C359" s="6" t="n">
        <v>108</v>
      </c>
      <c r="D359" s="6" t="n">
        <v>540</v>
      </c>
      <c r="E359" s="16" t="n">
        <v>0.628523350313858</v>
      </c>
      <c r="F359" s="16" t="n">
        <v>0.0266276684894678</v>
      </c>
      <c r="G359" s="16" t="n">
        <v>0.579454078276952</v>
      </c>
      <c r="H359" s="16" t="n">
        <v>0.0469059952097971</v>
      </c>
      <c r="I359" s="23" t="n">
        <f aca="false">G359-E359</f>
        <v>-0.0490692720369057</v>
      </c>
      <c r="J359" s="17" t="n">
        <f aca="false">100*(G359-E359)/E359</f>
        <v>-7.80707224519226</v>
      </c>
      <c r="K359" s="17" t="n">
        <v>-15.0434960950323</v>
      </c>
      <c r="L359" s="17" t="n">
        <v>261.062243053736</v>
      </c>
      <c r="M359" s="18" t="n">
        <v>2.94478038726607E-037</v>
      </c>
      <c r="N359" s="18" t="n">
        <v>9.12383756359708E-035</v>
      </c>
      <c r="O359" s="6" t="str">
        <f aca="false">IF(N359&lt;0.05,"Yes","No")</f>
        <v>Yes</v>
      </c>
      <c r="P359" s="16" t="n">
        <v>-1.10900344763076</v>
      </c>
      <c r="Q359" s="17" t="n">
        <v>110.947546433066</v>
      </c>
      <c r="R359" s="18" t="n">
        <v>4.74969502519545E-024</v>
      </c>
      <c r="S359" s="18" t="n">
        <v>1.27376013227006E-007</v>
      </c>
      <c r="T359" s="16" t="n">
        <v>-0.0490692720369056</v>
      </c>
      <c r="U359" s="18" t="n">
        <v>2.22237744476127E-005</v>
      </c>
      <c r="V359" s="18" t="n">
        <v>0.000263590438581853</v>
      </c>
      <c r="W359" s="6" t="s">
        <v>486</v>
      </c>
      <c r="X359" s="17" t="n">
        <v>100</v>
      </c>
      <c r="Y359" s="16" t="n">
        <v>0.826148834019204</v>
      </c>
      <c r="Z359" s="16" t="n">
        <f aca="false">(G359-E359)/SQRT(H359^2/D359+F359^2/C359)</f>
        <v>-15.0434960950323</v>
      </c>
      <c r="AA359" s="24" t="n">
        <f aca="false">ABS(K359-Z359)</f>
        <v>0</v>
      </c>
    </row>
    <row r="360" customFormat="false" ht="15" hidden="false" customHeight="false" outlineLevel="0" collapsed="false">
      <c r="A360" s="17" t="n">
        <v>755</v>
      </c>
      <c r="B360" s="6" t="s">
        <v>405</v>
      </c>
      <c r="C360" s="6" t="n">
        <v>108</v>
      </c>
      <c r="D360" s="6" t="n">
        <v>540</v>
      </c>
      <c r="E360" s="16" t="n">
        <v>0.62905772195922</v>
      </c>
      <c r="F360" s="16" t="n">
        <v>0.0266483651177878</v>
      </c>
      <c r="G360" s="16" t="n">
        <v>0.579910766747263</v>
      </c>
      <c r="H360" s="16" t="n">
        <v>0.0468992931091529</v>
      </c>
      <c r="I360" s="23" t="n">
        <f aca="false">G360-E360</f>
        <v>-0.0491469552119573</v>
      </c>
      <c r="J360" s="17" t="n">
        <f aca="false">100*(G360-E360)/E360</f>
        <v>-7.81278943033838</v>
      </c>
      <c r="K360" s="17" t="n">
        <v>-15.0609111840378</v>
      </c>
      <c r="L360" s="17" t="n">
        <v>260.762890911266</v>
      </c>
      <c r="M360" s="18" t="n">
        <v>2.62054111654953E-037</v>
      </c>
      <c r="N360" s="18" t="n">
        <v>9.12383756359708E-035</v>
      </c>
      <c r="O360" s="6" t="str">
        <f aca="false">IF(N360&lt;0.05,"Yes","No")</f>
        <v>Yes</v>
      </c>
      <c r="P360" s="16" t="n">
        <v>-1.11085638480455</v>
      </c>
      <c r="Q360" s="17" t="n">
        <v>111.31860132102</v>
      </c>
      <c r="R360" s="18" t="n">
        <v>4.04867335838343E-024</v>
      </c>
      <c r="S360" s="18" t="n">
        <v>1.22702751003557E-007</v>
      </c>
      <c r="T360" s="16" t="n">
        <v>-0.0491469552119573</v>
      </c>
      <c r="U360" s="18" t="n">
        <v>2.12514676719838E-005</v>
      </c>
      <c r="V360" s="18" t="n">
        <v>0.000263590438581853</v>
      </c>
      <c r="W360" s="6" t="s">
        <v>486</v>
      </c>
      <c r="X360" s="17" t="n">
        <v>100</v>
      </c>
      <c r="Y360" s="16" t="n">
        <v>0.826508916323731</v>
      </c>
      <c r="Z360" s="16" t="n">
        <f aca="false">(G360-E360)/SQRT(H360^2/D360+F360^2/C360)</f>
        <v>-15.0609111840378</v>
      </c>
      <c r="AA360" s="24" t="n">
        <f aca="false">ABS(K360-Z360)</f>
        <v>0</v>
      </c>
    </row>
    <row r="361" customFormat="false" ht="15" hidden="false" customHeight="false" outlineLevel="0" collapsed="false">
      <c r="A361" s="17" t="n">
        <v>756</v>
      </c>
      <c r="B361" s="6" t="s">
        <v>405</v>
      </c>
      <c r="C361" s="6" t="n">
        <v>108</v>
      </c>
      <c r="D361" s="6" t="n">
        <v>540</v>
      </c>
      <c r="E361" s="16" t="n">
        <v>0.62950430755262</v>
      </c>
      <c r="F361" s="16" t="n">
        <v>0.0266619727703839</v>
      </c>
      <c r="G361" s="16" t="n">
        <v>0.580347348860017</v>
      </c>
      <c r="H361" s="16" t="n">
        <v>0.0468962206556792</v>
      </c>
      <c r="I361" s="23" t="n">
        <f aca="false">G361-E361</f>
        <v>-0.0491569586926036</v>
      </c>
      <c r="J361" s="17" t="n">
        <f aca="false">100*(G361-E361)/E361</f>
        <v>-7.80883595280158</v>
      </c>
      <c r="K361" s="17" t="n">
        <v>-15.059605045848</v>
      </c>
      <c r="L361" s="17" t="n">
        <v>260.575702256521</v>
      </c>
      <c r="M361" s="18" t="n">
        <v>2.68895961861632E-037</v>
      </c>
      <c r="N361" s="18" t="n">
        <v>9.12383756359708E-035</v>
      </c>
      <c r="O361" s="6" t="str">
        <f aca="false">IF(N361&lt;0.05,"Yes","No")</f>
        <v>Yes</v>
      </c>
      <c r="P361" s="16" t="n">
        <v>-1.1111167133164</v>
      </c>
      <c r="Q361" s="17" t="n">
        <v>111.370782326365</v>
      </c>
      <c r="R361" s="18" t="n">
        <v>3.95879120960259E-024</v>
      </c>
      <c r="S361" s="18" t="n">
        <v>1.16974120628027E-007</v>
      </c>
      <c r="T361" s="16" t="n">
        <v>-0.0491569586926036</v>
      </c>
      <c r="U361" s="18" t="n">
        <v>2.08498076723048E-005</v>
      </c>
      <c r="V361" s="18" t="n">
        <v>0.000263590438581853</v>
      </c>
      <c r="W361" s="6" t="s">
        <v>486</v>
      </c>
      <c r="X361" s="17" t="n">
        <v>100</v>
      </c>
      <c r="Y361" s="16" t="n">
        <v>0.826234567901235</v>
      </c>
      <c r="Z361" s="16" t="n">
        <f aca="false">(G361-E361)/SQRT(H361^2/D361+F361^2/C361)</f>
        <v>-15.059605045848</v>
      </c>
      <c r="AA361" s="24" t="n">
        <f aca="false">ABS(K361-Z361)</f>
        <v>0</v>
      </c>
    </row>
    <row r="362" customFormat="false" ht="15" hidden="false" customHeight="false" outlineLevel="0" collapsed="false">
      <c r="A362" s="17" t="n">
        <v>757</v>
      </c>
      <c r="B362" s="6" t="s">
        <v>405</v>
      </c>
      <c r="C362" s="6" t="n">
        <v>108</v>
      </c>
      <c r="D362" s="6" t="n">
        <v>540</v>
      </c>
      <c r="E362" s="16" t="n">
        <v>0.62984900838799</v>
      </c>
      <c r="F362" s="16" t="n">
        <v>0.0266674228849496</v>
      </c>
      <c r="G362" s="16" t="n">
        <v>0.580680912346752</v>
      </c>
      <c r="H362" s="16" t="n">
        <v>0.0468991343194948</v>
      </c>
      <c r="I362" s="23" t="n">
        <f aca="false">G362-E362</f>
        <v>-0.049168096041238</v>
      </c>
      <c r="J362" s="17" t="n">
        <f aca="false">100*(G362-E362)/E362</f>
        <v>-7.80633062629992</v>
      </c>
      <c r="K362" s="17" t="n">
        <v>-15.0607574883424</v>
      </c>
      <c r="L362" s="17" t="n">
        <v>260.529502054828</v>
      </c>
      <c r="M362" s="18" t="n">
        <v>2.67404238495043E-037</v>
      </c>
      <c r="N362" s="18" t="n">
        <v>9.12383756359708E-035</v>
      </c>
      <c r="O362" s="6" t="str">
        <f aca="false">IF(N362&lt;0.05,"Yes","No")</f>
        <v>Yes</v>
      </c>
      <c r="P362" s="16" t="n">
        <v>-1.11128987652493</v>
      </c>
      <c r="Q362" s="17" t="n">
        <v>111.405498435921</v>
      </c>
      <c r="R362" s="18" t="n">
        <v>3.90010415210798E-024</v>
      </c>
      <c r="S362" s="18" t="n">
        <v>1.13574564084881E-007</v>
      </c>
      <c r="T362" s="16" t="n">
        <v>-0.0491680960412379</v>
      </c>
      <c r="U362" s="18" t="n">
        <v>2.05528534180002E-005</v>
      </c>
      <c r="V362" s="18" t="n">
        <v>0.000263590438581853</v>
      </c>
      <c r="W362" s="6" t="s">
        <v>486</v>
      </c>
      <c r="X362" s="17" t="n">
        <v>100</v>
      </c>
      <c r="Y362" s="16" t="n">
        <v>0.82608024691358</v>
      </c>
      <c r="Z362" s="16" t="n">
        <f aca="false">(G362-E362)/SQRT(H362^2/D362+F362^2/C362)</f>
        <v>-15.0607574883424</v>
      </c>
      <c r="AA362" s="24" t="n">
        <f aca="false">ABS(K362-Z362)</f>
        <v>0</v>
      </c>
    </row>
    <row r="363" customFormat="false" ht="15" hidden="false" customHeight="false" outlineLevel="0" collapsed="false">
      <c r="A363" s="17" t="n">
        <v>758</v>
      </c>
      <c r="B363" s="6" t="s">
        <v>405</v>
      </c>
      <c r="C363" s="6" t="n">
        <v>108</v>
      </c>
      <c r="D363" s="6" t="n">
        <v>540</v>
      </c>
      <c r="E363" s="16" t="n">
        <v>0.630103361827356</v>
      </c>
      <c r="F363" s="16" t="n">
        <v>0.026673431092402</v>
      </c>
      <c r="G363" s="16" t="n">
        <v>0.580936732557085</v>
      </c>
      <c r="H363" s="16" t="n">
        <v>0.0469007067561914</v>
      </c>
      <c r="I363" s="23" t="n">
        <f aca="false">G363-E363</f>
        <v>-0.049166629270271</v>
      </c>
      <c r="J363" s="17" t="n">
        <f aca="false">100*(G363-E363)/E363</f>
        <v>-7.80294666698547</v>
      </c>
      <c r="K363" s="17" t="n">
        <v>-15.0580191594708</v>
      </c>
      <c r="L363" s="17" t="n">
        <v>260.467252724662</v>
      </c>
      <c r="M363" s="18" t="n">
        <v>2.74778146451824E-037</v>
      </c>
      <c r="N363" s="18" t="n">
        <v>9.12383756359708E-035</v>
      </c>
      <c r="O363" s="6" t="str">
        <f aca="false">IF(N363&lt;0.05,"Yes","No")</f>
        <v>Yes</v>
      </c>
      <c r="P363" s="16" t="n">
        <v>-1.11120661435497</v>
      </c>
      <c r="Q363" s="17" t="n">
        <v>111.388805192784</v>
      </c>
      <c r="R363" s="18" t="n">
        <v>3.9282140784211E-024</v>
      </c>
      <c r="S363" s="18" t="n">
        <v>1.12814084306978E-007</v>
      </c>
      <c r="T363" s="16" t="n">
        <v>-0.049166629270271</v>
      </c>
      <c r="U363" s="18" t="n">
        <v>2.02666860348806E-005</v>
      </c>
      <c r="V363" s="18" t="n">
        <v>0.000263590438581853</v>
      </c>
      <c r="W363" s="6" t="s">
        <v>486</v>
      </c>
      <c r="X363" s="17" t="n">
        <v>100</v>
      </c>
      <c r="Y363" s="16" t="n">
        <v>0.82616598079561</v>
      </c>
      <c r="Z363" s="16" t="n">
        <f aca="false">(G363-E363)/SQRT(H363^2/D363+F363^2/C363)</f>
        <v>-15.0580191594708</v>
      </c>
      <c r="AA363" s="24" t="n">
        <f aca="false">ABS(K363-Z363)</f>
        <v>0</v>
      </c>
    </row>
    <row r="364" customFormat="false" ht="15" hidden="false" customHeight="false" outlineLevel="0" collapsed="false">
      <c r="A364" s="17" t="n">
        <v>759</v>
      </c>
      <c r="B364" s="6" t="s">
        <v>405</v>
      </c>
      <c r="C364" s="6" t="n">
        <v>108</v>
      </c>
      <c r="D364" s="6" t="n">
        <v>540</v>
      </c>
      <c r="E364" s="16" t="n">
        <v>0.630284210598027</v>
      </c>
      <c r="F364" s="16" t="n">
        <v>0.0266843733296665</v>
      </c>
      <c r="G364" s="16" t="n">
        <v>0.58114912316755</v>
      </c>
      <c r="H364" s="16" t="n">
        <v>0.046894236500409</v>
      </c>
      <c r="I364" s="23" t="n">
        <f aca="false">G364-E364</f>
        <v>-0.0491350874304772</v>
      </c>
      <c r="J364" s="17" t="n">
        <f aca="false">100*(G364-E364)/E364</f>
        <v>-7.79570336751048</v>
      </c>
      <c r="K364" s="17" t="n">
        <v>-15.0453377184293</v>
      </c>
      <c r="L364" s="17" t="n">
        <v>260.28943982737</v>
      </c>
      <c r="M364" s="18" t="n">
        <v>3.088707504032E-037</v>
      </c>
      <c r="N364" s="18" t="n">
        <v>9.12383756359708E-035</v>
      </c>
      <c r="O364" s="6" t="str">
        <f aca="false">IF(N364&lt;0.05,"Yes","No")</f>
        <v>Yes</v>
      </c>
      <c r="P364" s="16" t="n">
        <v>-1.11061021595113</v>
      </c>
      <c r="Q364" s="17" t="n">
        <v>111.269269766525</v>
      </c>
      <c r="R364" s="18" t="n">
        <v>4.13552937330028E-024</v>
      </c>
      <c r="S364" s="18" t="n">
        <v>1.15359987322446E-007</v>
      </c>
      <c r="T364" s="16" t="n">
        <v>-0.0491350874304772</v>
      </c>
      <c r="U364" s="18" t="n">
        <v>2.00088498715016E-005</v>
      </c>
      <c r="V364" s="18" t="n">
        <v>0.000263590438581853</v>
      </c>
      <c r="W364" s="6" t="s">
        <v>486</v>
      </c>
      <c r="X364" s="17" t="n">
        <v>100</v>
      </c>
      <c r="Y364" s="16" t="n">
        <v>0.82599451303155</v>
      </c>
      <c r="Z364" s="16" t="n">
        <f aca="false">(G364-E364)/SQRT(H364^2/D364+F364^2/C364)</f>
        <v>-15.0453377184293</v>
      </c>
      <c r="AA364" s="24" t="n">
        <f aca="false">ABS(K364-Z364)</f>
        <v>0</v>
      </c>
    </row>
    <row r="365" customFormat="false" ht="15" hidden="false" customHeight="false" outlineLevel="0" collapsed="false">
      <c r="A365" s="17" t="n">
        <v>760</v>
      </c>
      <c r="B365" s="6" t="s">
        <v>406</v>
      </c>
      <c r="C365" s="6" t="n">
        <v>108</v>
      </c>
      <c r="D365" s="6" t="n">
        <v>540</v>
      </c>
      <c r="E365" s="16" t="n">
        <v>0.630399424168799</v>
      </c>
      <c r="F365" s="16" t="n">
        <v>0.0266881265117094</v>
      </c>
      <c r="G365" s="16" t="n">
        <v>0.581303263096898</v>
      </c>
      <c r="H365" s="16" t="n">
        <v>0.0468828305406849</v>
      </c>
      <c r="I365" s="23" t="n">
        <f aca="false">G365-E365</f>
        <v>-0.049096161071901</v>
      </c>
      <c r="J365" s="17" t="n">
        <f aca="false">100*(G365-E365)/E365</f>
        <v>-7.78810373068405</v>
      </c>
      <c r="K365" s="17" t="n">
        <v>-15.0335071236388</v>
      </c>
      <c r="L365" s="17" t="n">
        <v>260.165010935404</v>
      </c>
      <c r="M365" s="18" t="n">
        <v>3.43305846829133E-037</v>
      </c>
      <c r="N365" s="18" t="n">
        <v>9.12383756359708E-035</v>
      </c>
      <c r="O365" s="6" t="str">
        <f aca="false">IF(N365&lt;0.05,"Yes","No")</f>
        <v>Yes</v>
      </c>
      <c r="P365" s="16" t="n">
        <v>-1.10997459236854</v>
      </c>
      <c r="Q365" s="17" t="n">
        <v>111.141943127312</v>
      </c>
      <c r="R365" s="18" t="n">
        <v>4.36844643555661E-024</v>
      </c>
      <c r="S365" s="18" t="n">
        <v>1.17141088236672E-007</v>
      </c>
      <c r="T365" s="16" t="n">
        <v>-0.0490961610719009</v>
      </c>
      <c r="U365" s="18" t="n">
        <v>1.98685867848005E-005</v>
      </c>
      <c r="V365" s="18" t="n">
        <v>0.000263590438581853</v>
      </c>
      <c r="W365" s="6" t="s">
        <v>486</v>
      </c>
      <c r="X365" s="17" t="n">
        <v>100</v>
      </c>
      <c r="Y365" s="16" t="n">
        <v>0.825891632373114</v>
      </c>
      <c r="Z365" s="16" t="n">
        <f aca="false">(G365-E365)/SQRT(H365^2/D365+F365^2/C365)</f>
        <v>-15.0335071236388</v>
      </c>
      <c r="AA365" s="24" t="n">
        <f aca="false">ABS(K365-Z365)</f>
        <v>0</v>
      </c>
    </row>
    <row r="366" customFormat="false" ht="15" hidden="false" customHeight="false" outlineLevel="0" collapsed="false">
      <c r="A366" s="17" t="n">
        <v>761</v>
      </c>
      <c r="B366" s="6" t="s">
        <v>406</v>
      </c>
      <c r="C366" s="6" t="n">
        <v>108</v>
      </c>
      <c r="D366" s="6" t="n">
        <v>540</v>
      </c>
      <c r="E366" s="16" t="n">
        <v>0.630510121583939</v>
      </c>
      <c r="F366" s="16" t="n">
        <v>0.0266840223741642</v>
      </c>
      <c r="G366" s="16" t="n">
        <v>0.581470162945765</v>
      </c>
      <c r="H366" s="16" t="n">
        <v>0.046846279745778</v>
      </c>
      <c r="I366" s="23" t="n">
        <f aca="false">G366-E366</f>
        <v>-0.0490399586381736</v>
      </c>
      <c r="J366" s="17" t="n">
        <f aca="false">100*(G366-E366)/E366</f>
        <v>-7.77782258514386</v>
      </c>
      <c r="K366" s="17" t="n">
        <v>-15.0221951004818</v>
      </c>
      <c r="L366" s="17" t="n">
        <v>259.962266429146</v>
      </c>
      <c r="M366" s="18" t="n">
        <v>3.82387033781375E-037</v>
      </c>
      <c r="N366" s="18" t="n">
        <v>9.12383756359708E-035</v>
      </c>
      <c r="O366" s="6" t="str">
        <f aca="false">IF(N366&lt;0.05,"Yes","No")</f>
        <v>Yes</v>
      </c>
      <c r="P366" s="16" t="n">
        <v>-1.10952698611406</v>
      </c>
      <c r="Q366" s="17" t="n">
        <v>111.052323421396</v>
      </c>
      <c r="R366" s="18" t="n">
        <v>4.54023635475982E-024</v>
      </c>
      <c r="S366" s="18" t="n">
        <v>1.17490209367661E-007</v>
      </c>
      <c r="T366" s="16" t="n">
        <v>-0.0490399586381735</v>
      </c>
      <c r="U366" s="18" t="n">
        <v>1.97663932436294E-005</v>
      </c>
      <c r="V366" s="18" t="n">
        <v>0.000263590438581853</v>
      </c>
      <c r="W366" s="6" t="s">
        <v>486</v>
      </c>
      <c r="X366" s="17" t="n">
        <v>100</v>
      </c>
      <c r="Y366" s="16" t="n">
        <v>0.825788751714678</v>
      </c>
      <c r="Z366" s="16" t="n">
        <f aca="false">(G366-E366)/SQRT(H366^2/D366+F366^2/C366)</f>
        <v>-15.0221951004818</v>
      </c>
      <c r="AA366" s="24" t="n">
        <f aca="false">ABS(K366-Z366)</f>
        <v>0</v>
      </c>
    </row>
    <row r="367" customFormat="false" ht="15" hidden="false" customHeight="false" outlineLevel="0" collapsed="false">
      <c r="A367" s="17" t="n">
        <v>762</v>
      </c>
      <c r="B367" s="6" t="s">
        <v>406</v>
      </c>
      <c r="C367" s="6" t="n">
        <v>108</v>
      </c>
      <c r="D367" s="6" t="n">
        <v>540</v>
      </c>
      <c r="E367" s="16" t="n">
        <v>0.630607533234137</v>
      </c>
      <c r="F367" s="16" t="n">
        <v>0.0266740256156229</v>
      </c>
      <c r="G367" s="16" t="n">
        <v>0.581653801931275</v>
      </c>
      <c r="H367" s="16" t="n">
        <v>0.0467805121188187</v>
      </c>
      <c r="I367" s="23" t="n">
        <f aca="false">G367-E367</f>
        <v>-0.0489537313028619</v>
      </c>
      <c r="J367" s="17" t="n">
        <f aca="false">100*(G367-E367)/E367</f>
        <v>-7.76294743131239</v>
      </c>
      <c r="K367" s="17" t="n">
        <v>-15.0072923587756</v>
      </c>
      <c r="L367" s="17" t="n">
        <v>259.629218000373</v>
      </c>
      <c r="M367" s="18" t="n">
        <v>4.43067235903179E-037</v>
      </c>
      <c r="N367" s="18" t="n">
        <v>9.3088426263258E-035</v>
      </c>
      <c r="O367" s="6" t="str">
        <f aca="false">IF(N367&lt;0.05,"Yes","No")</f>
        <v>Yes</v>
      </c>
      <c r="P367" s="16" t="n">
        <v>-1.10906400552058</v>
      </c>
      <c r="Q367" s="17" t="n">
        <v>110.959663496809</v>
      </c>
      <c r="R367" s="18" t="n">
        <v>4.72498446396037E-024</v>
      </c>
      <c r="S367" s="18" t="n">
        <v>1.17745528928952E-007</v>
      </c>
      <c r="T367" s="16" t="n">
        <v>-0.0489537313028618</v>
      </c>
      <c r="U367" s="18" t="n">
        <v>1.96851284892274E-005</v>
      </c>
      <c r="V367" s="18" t="n">
        <v>0.000263590438581853</v>
      </c>
      <c r="W367" s="6" t="s">
        <v>486</v>
      </c>
      <c r="X367" s="17" t="n">
        <v>100</v>
      </c>
      <c r="Y367" s="16" t="n">
        <v>0.825668724279835</v>
      </c>
      <c r="Z367" s="16" t="n">
        <f aca="false">(G367-E367)/SQRT(H367^2/D367+F367^2/C367)</f>
        <v>-15.0072923587756</v>
      </c>
      <c r="AA367" s="24" t="n">
        <f aca="false">ABS(K367-Z367)</f>
        <v>0</v>
      </c>
    </row>
    <row r="368" customFormat="false" ht="15" hidden="false" customHeight="false" outlineLevel="0" collapsed="false">
      <c r="A368" s="17" t="n">
        <v>763</v>
      </c>
      <c r="B368" s="6" t="s">
        <v>406</v>
      </c>
      <c r="C368" s="6" t="n">
        <v>108</v>
      </c>
      <c r="D368" s="6" t="n">
        <v>540</v>
      </c>
      <c r="E368" s="16" t="n">
        <v>0.630649250414636</v>
      </c>
      <c r="F368" s="16" t="n">
        <v>0.0266610075762759</v>
      </c>
      <c r="G368" s="16" t="n">
        <v>0.58181716479637</v>
      </c>
      <c r="H368" s="16" t="n">
        <v>0.0466942480161548</v>
      </c>
      <c r="I368" s="23" t="n">
        <f aca="false">G368-E368</f>
        <v>-0.0488320856182664</v>
      </c>
      <c r="J368" s="17" t="n">
        <f aca="false">100*(G368-E368)/E368</f>
        <v>-7.74314495516493</v>
      </c>
      <c r="K368" s="17" t="n">
        <v>-14.9850495503785</v>
      </c>
      <c r="L368" s="17" t="n">
        <v>259.191339831596</v>
      </c>
      <c r="M368" s="18" t="n">
        <v>5.49262375639435E-037</v>
      </c>
      <c r="N368" s="18" t="n">
        <v>9.64142296505691E-035</v>
      </c>
      <c r="O368" s="6" t="str">
        <f aca="false">IF(N368&lt;0.05,"Yes","No")</f>
        <v>Yes</v>
      </c>
      <c r="P368" s="16" t="n">
        <v>-1.10826056241814</v>
      </c>
      <c r="Q368" s="17" t="n">
        <v>110.798955937461</v>
      </c>
      <c r="R368" s="18" t="n">
        <v>5.06347316805277E-024</v>
      </c>
      <c r="S368" s="18" t="n">
        <v>1.20478381015952E-007</v>
      </c>
      <c r="T368" s="16" t="n">
        <v>-0.0488320856182663</v>
      </c>
      <c r="U368" s="18" t="n">
        <v>1.96450620545671E-005</v>
      </c>
      <c r="V368" s="18" t="n">
        <v>0.000263590438581853</v>
      </c>
      <c r="W368" s="6" t="s">
        <v>486</v>
      </c>
      <c r="X368" s="17" t="n">
        <v>100</v>
      </c>
      <c r="Y368" s="16" t="n">
        <v>0.825188614540466</v>
      </c>
      <c r="Z368" s="16" t="n">
        <f aca="false">(G368-E368)/SQRT(H368^2/D368+F368^2/C368)</f>
        <v>-14.9850495503784</v>
      </c>
      <c r="AA368" s="24" t="n">
        <f aca="false">ABS(K368-Z368)</f>
        <v>0</v>
      </c>
    </row>
    <row r="369" customFormat="false" ht="15" hidden="false" customHeight="false" outlineLevel="0" collapsed="false">
      <c r="A369" s="17" t="n">
        <v>764</v>
      </c>
      <c r="B369" s="6" t="s">
        <v>406</v>
      </c>
      <c r="C369" s="6" t="n">
        <v>108</v>
      </c>
      <c r="D369" s="6" t="n">
        <v>540</v>
      </c>
      <c r="E369" s="16" t="n">
        <v>0.630626631003839</v>
      </c>
      <c r="F369" s="16" t="n">
        <v>0.0266413588899074</v>
      </c>
      <c r="G369" s="16" t="n">
        <v>0.581899769990533</v>
      </c>
      <c r="H369" s="16" t="n">
        <v>0.0466176280104367</v>
      </c>
      <c r="I369" s="23" t="n">
        <f aca="false">G369-E369</f>
        <v>-0.0487268610133065</v>
      </c>
      <c r="J369" s="17" t="n">
        <f aca="false">100*(G369-E369)/E369</f>
        <v>-7.72673696569751</v>
      </c>
      <c r="K369" s="17" t="n">
        <v>-14.9689343961413</v>
      </c>
      <c r="L369" s="17" t="n">
        <v>258.900075393864</v>
      </c>
      <c r="M369" s="18" t="n">
        <v>6.40345972149321E-037</v>
      </c>
      <c r="N369" s="18" t="n">
        <v>1.01403971912297E-034</v>
      </c>
      <c r="O369" s="6" t="str">
        <f aca="false">IF(N369&lt;0.05,"Yes","No")</f>
        <v>Yes</v>
      </c>
      <c r="P369" s="16" t="n">
        <v>-1.10762906735858</v>
      </c>
      <c r="Q369" s="17" t="n">
        <v>110.672723783713</v>
      </c>
      <c r="R369" s="18" t="n">
        <v>5.34632525159163E-024</v>
      </c>
      <c r="S369" s="18" t="n">
        <v>1.20542629744344E-007</v>
      </c>
      <c r="T369" s="16" t="n">
        <v>-0.0487268610133065</v>
      </c>
      <c r="U369" s="18" t="n">
        <v>1.97232965211811E-005</v>
      </c>
      <c r="V369" s="18" t="n">
        <v>0.000263590438581853</v>
      </c>
      <c r="W369" s="6" t="s">
        <v>486</v>
      </c>
      <c r="X369" s="17" t="n">
        <v>100</v>
      </c>
      <c r="Y369" s="16" t="n">
        <v>0.824982853223594</v>
      </c>
      <c r="Z369" s="16" t="n">
        <f aca="false">(G369-E369)/SQRT(H369^2/D369+F369^2/C369)</f>
        <v>-14.9689343961413</v>
      </c>
      <c r="AA369" s="24" t="n">
        <f aca="false">ABS(K369-Z369)</f>
        <v>0</v>
      </c>
    </row>
    <row r="370" customFormat="false" ht="15" hidden="false" customHeight="false" outlineLevel="0" collapsed="false">
      <c r="A370" s="17" t="n">
        <v>765</v>
      </c>
      <c r="B370" s="6" t="s">
        <v>406</v>
      </c>
      <c r="C370" s="6" t="n">
        <v>108</v>
      </c>
      <c r="D370" s="6" t="n">
        <v>540</v>
      </c>
      <c r="E370" s="16" t="n">
        <v>0.630575591767276</v>
      </c>
      <c r="F370" s="16" t="n">
        <v>0.026616125485504</v>
      </c>
      <c r="G370" s="16" t="n">
        <v>0.581954419392127</v>
      </c>
      <c r="H370" s="16" t="n">
        <v>0.0465316563451992</v>
      </c>
      <c r="I370" s="23" t="n">
        <f aca="false">G370-E370</f>
        <v>-0.0486211723751492</v>
      </c>
      <c r="J370" s="17" t="n">
        <f aca="false">100*(G370-E370)/E370</f>
        <v>-7.71060171214074</v>
      </c>
      <c r="K370" s="17" t="n">
        <v>-14.9557259650984</v>
      </c>
      <c r="L370" s="17" t="n">
        <v>258.611466774034</v>
      </c>
      <c r="M370" s="18" t="n">
        <v>7.29022937818732E-037</v>
      </c>
      <c r="N370" s="18" t="n">
        <v>1.0211181282381E-034</v>
      </c>
      <c r="O370" s="6" t="str">
        <f aca="false">IF(N370&lt;0.05,"Yes","No")</f>
        <v>Yes</v>
      </c>
      <c r="P370" s="16" t="n">
        <v>-1.10720801886322</v>
      </c>
      <c r="Q370" s="17" t="n">
        <v>110.588598640513</v>
      </c>
      <c r="R370" s="18" t="n">
        <v>5.54357669711513E-024</v>
      </c>
      <c r="S370" s="18" t="n">
        <v>1.20738292335466E-007</v>
      </c>
      <c r="T370" s="16" t="n">
        <v>-0.0486211723751492</v>
      </c>
      <c r="U370" s="18" t="n">
        <v>1.97604380051098E-005</v>
      </c>
      <c r="V370" s="18" t="n">
        <v>0.000263590438581853</v>
      </c>
      <c r="W370" s="6" t="s">
        <v>486</v>
      </c>
      <c r="X370" s="17" t="n">
        <v>100</v>
      </c>
      <c r="Y370" s="16" t="n">
        <v>0.82482853223594</v>
      </c>
      <c r="Z370" s="16" t="n">
        <f aca="false">(G370-E370)/SQRT(H370^2/D370+F370^2/C370)</f>
        <v>-14.9557259650984</v>
      </c>
      <c r="AA370" s="24" t="n">
        <f aca="false">ABS(K370-Z370)</f>
        <v>0</v>
      </c>
    </row>
    <row r="371" customFormat="false" ht="15" hidden="false" customHeight="false" outlineLevel="0" collapsed="false">
      <c r="A371" s="17" t="n">
        <v>766</v>
      </c>
      <c r="B371" s="6" t="s">
        <v>406</v>
      </c>
      <c r="C371" s="6" t="n">
        <v>108</v>
      </c>
      <c r="D371" s="6" t="n">
        <v>540</v>
      </c>
      <c r="E371" s="16" t="n">
        <v>0.63050522075759</v>
      </c>
      <c r="F371" s="16" t="n">
        <v>0.0265871866949263</v>
      </c>
      <c r="G371" s="16" t="n">
        <v>0.581994221938981</v>
      </c>
      <c r="H371" s="16" t="n">
        <v>0.0464288189937789</v>
      </c>
      <c r="I371" s="23" t="n">
        <f aca="false">G371-E371</f>
        <v>-0.0485109988186094</v>
      </c>
      <c r="J371" s="17" t="n">
        <f aca="false">100*(G371-E371)/E371</f>
        <v>-7.69398844316</v>
      </c>
      <c r="K371" s="17" t="n">
        <v>-14.9444489443959</v>
      </c>
      <c r="L371" s="17" t="n">
        <v>258.25083959437</v>
      </c>
      <c r="M371" s="18" t="n">
        <v>8.21864688477209E-037</v>
      </c>
      <c r="N371" s="18" t="n">
        <v>1.07921106905664E-034</v>
      </c>
      <c r="O371" s="6" t="str">
        <f aca="false">IF(N371&lt;0.05,"Yes","No")</f>
        <v>Yes</v>
      </c>
      <c r="P371" s="16" t="n">
        <v>-1.10706996233332</v>
      </c>
      <c r="Q371" s="17" t="n">
        <v>110.561022022438</v>
      </c>
      <c r="R371" s="18" t="n">
        <v>5.60981277825449E-024</v>
      </c>
      <c r="S371" s="18" t="n">
        <v>1.22471868606211E-007</v>
      </c>
      <c r="T371" s="16" t="n">
        <v>-0.0485109988186094</v>
      </c>
      <c r="U371" s="18" t="n">
        <v>1.96544152124778E-005</v>
      </c>
      <c r="V371" s="18" t="n">
        <v>0.000263590438581853</v>
      </c>
      <c r="W371" s="6" t="s">
        <v>486</v>
      </c>
      <c r="X371" s="17" t="n">
        <v>100</v>
      </c>
      <c r="Y371" s="16" t="n">
        <v>0.824725651577503</v>
      </c>
      <c r="Z371" s="16" t="n">
        <f aca="false">(G371-E371)/SQRT(H371^2/D371+F371^2/C371)</f>
        <v>-14.9444489443959</v>
      </c>
      <c r="AA371" s="24" t="n">
        <f aca="false">ABS(K371-Z371)</f>
        <v>0</v>
      </c>
    </row>
    <row r="372" customFormat="false" ht="15" hidden="false" customHeight="false" outlineLevel="0" collapsed="false">
      <c r="A372" s="17" t="n">
        <v>767</v>
      </c>
      <c r="B372" s="6" t="s">
        <v>406</v>
      </c>
      <c r="C372" s="6" t="n">
        <v>108</v>
      </c>
      <c r="D372" s="6" t="n">
        <v>540</v>
      </c>
      <c r="E372" s="16" t="n">
        <v>0.630386581023534</v>
      </c>
      <c r="F372" s="16" t="n">
        <v>0.0265569612954604</v>
      </c>
      <c r="G372" s="16" t="n">
        <v>0.581970768725431</v>
      </c>
      <c r="H372" s="16" t="n">
        <v>0.0463214768850238</v>
      </c>
      <c r="I372" s="23" t="n">
        <f aca="false">G372-E372</f>
        <v>-0.0484158122981037</v>
      </c>
      <c r="J372" s="17" t="n">
        <f aca="false">100*(G372-E372)/E372</f>
        <v>-7.68033675772298</v>
      </c>
      <c r="K372" s="17" t="n">
        <v>-14.9387566573992</v>
      </c>
      <c r="L372" s="17" t="n">
        <v>257.874209619433</v>
      </c>
      <c r="M372" s="18" t="n">
        <v>8.86914007042577E-037</v>
      </c>
      <c r="N372" s="18" t="n">
        <v>1.07937977301203E-034</v>
      </c>
      <c r="O372" s="6" t="str">
        <f aca="false">IF(N372&lt;0.05,"Yes","No")</f>
        <v>Yes</v>
      </c>
      <c r="P372" s="16" t="n">
        <v>-1.10737835831076</v>
      </c>
      <c r="Q372" s="17" t="n">
        <v>110.622628469633</v>
      </c>
      <c r="R372" s="18" t="n">
        <v>5.46292114215873E-024</v>
      </c>
      <c r="S372" s="18" t="n">
        <v>1.23444411590888E-007</v>
      </c>
      <c r="T372" s="16" t="n">
        <v>-0.0484158122981036</v>
      </c>
      <c r="U372" s="18" t="n">
        <v>1.94071922323117E-005</v>
      </c>
      <c r="V372" s="18" t="n">
        <v>0.000263590438581853</v>
      </c>
      <c r="W372" s="6" t="s">
        <v>486</v>
      </c>
      <c r="X372" s="17" t="n">
        <v>100</v>
      </c>
      <c r="Y372" s="16" t="n">
        <v>0.825</v>
      </c>
      <c r="Z372" s="16" t="n">
        <f aca="false">(G372-E372)/SQRT(H372^2/D372+F372^2/C372)</f>
        <v>-14.9387566573992</v>
      </c>
      <c r="AA372" s="24" t="n">
        <f aca="false">ABS(K372-Z372)</f>
        <v>0</v>
      </c>
    </row>
    <row r="373" customFormat="false" ht="15" hidden="false" customHeight="false" outlineLevel="0" collapsed="false">
      <c r="A373" s="17" t="n">
        <v>768</v>
      </c>
      <c r="B373" s="6" t="s">
        <v>406</v>
      </c>
      <c r="C373" s="6" t="n">
        <v>108</v>
      </c>
      <c r="D373" s="6" t="n">
        <v>540</v>
      </c>
      <c r="E373" s="16" t="n">
        <v>0.630252666495465</v>
      </c>
      <c r="F373" s="16" t="n">
        <v>0.0265296185375212</v>
      </c>
      <c r="G373" s="16" t="n">
        <v>0.581992954843574</v>
      </c>
      <c r="H373" s="16" t="n">
        <v>0.0462157599803417</v>
      </c>
      <c r="I373" s="23" t="n">
        <f aca="false">G373-E373</f>
        <v>-0.0482597116518905</v>
      </c>
      <c r="J373" s="17" t="n">
        <f aca="false">100*(G373-E373)/E373</f>
        <v>-7.65720070971533</v>
      </c>
      <c r="K373" s="17" t="n">
        <v>-14.9130099233026</v>
      </c>
      <c r="L373" s="17" t="n">
        <v>257.473703705896</v>
      </c>
      <c r="M373" s="18" t="n">
        <v>1.12667739036402E-036</v>
      </c>
      <c r="N373" s="18" t="n">
        <v>1.07937977301203E-034</v>
      </c>
      <c r="O373" s="6" t="str">
        <f aca="false">IF(N373&lt;0.05,"Yes","No")</f>
        <v>Yes</v>
      </c>
      <c r="P373" s="16" t="n">
        <v>-1.10624778048388</v>
      </c>
      <c r="Q373" s="17" t="n">
        <v>110.396863452393</v>
      </c>
      <c r="R373" s="18" t="n">
        <v>6.02086580372107E-024</v>
      </c>
      <c r="S373" s="18" t="n">
        <v>1.27268667735666E-007</v>
      </c>
      <c r="T373" s="16" t="n">
        <v>-0.0482597116518903</v>
      </c>
      <c r="U373" s="18" t="n">
        <v>1.95207653976768E-005</v>
      </c>
      <c r="V373" s="18" t="n">
        <v>0.000263590438581853</v>
      </c>
      <c r="W373" s="6" t="s">
        <v>486</v>
      </c>
      <c r="X373" s="17" t="n">
        <v>100</v>
      </c>
      <c r="Y373" s="16" t="n">
        <v>0.82474279835391</v>
      </c>
      <c r="Z373" s="16" t="n">
        <f aca="false">(G373-E373)/SQRT(H373^2/D373+F373^2/C373)</f>
        <v>-14.9130099233026</v>
      </c>
      <c r="AA373" s="24" t="n">
        <f aca="false">ABS(K373-Z373)</f>
        <v>0</v>
      </c>
    </row>
    <row r="374" customFormat="false" ht="15" hidden="false" customHeight="false" outlineLevel="0" collapsed="false">
      <c r="A374" s="17" t="n">
        <v>769</v>
      </c>
      <c r="B374" s="6" t="s">
        <v>406</v>
      </c>
      <c r="C374" s="6" t="n">
        <v>108</v>
      </c>
      <c r="D374" s="6" t="n">
        <v>540</v>
      </c>
      <c r="E374" s="16" t="n">
        <v>0.630113335671248</v>
      </c>
      <c r="F374" s="16" t="n">
        <v>0.026501994574767</v>
      </c>
      <c r="G374" s="16" t="n">
        <v>0.582019301034786</v>
      </c>
      <c r="H374" s="16" t="n">
        <v>0.0461263646446813</v>
      </c>
      <c r="I374" s="23" t="n">
        <f aca="false">G374-E374</f>
        <v>-0.0480940346364622</v>
      </c>
      <c r="J374" s="17" t="n">
        <f aca="false">100*(G374-E374)/E374</f>
        <v>-7.63260066305826</v>
      </c>
      <c r="K374" s="17" t="n">
        <v>-14.8823278597631</v>
      </c>
      <c r="L374" s="17" t="n">
        <v>257.18881274756</v>
      </c>
      <c r="M374" s="18" t="n">
        <v>1.47500581616495E-036</v>
      </c>
      <c r="N374" s="18" t="n">
        <v>1.07937977301203E-034</v>
      </c>
      <c r="O374" s="6" t="str">
        <f aca="false">IF(N374&lt;0.05,"Yes","No")</f>
        <v>Yes</v>
      </c>
      <c r="P374" s="16" t="n">
        <v>-1.10452589915039</v>
      </c>
      <c r="Q374" s="17" t="n">
        <v>110.053464146273</v>
      </c>
      <c r="R374" s="18" t="n">
        <v>6.98111029637535E-024</v>
      </c>
      <c r="S374" s="18" t="n">
        <v>1.30581905990397E-007</v>
      </c>
      <c r="T374" s="16" t="n">
        <v>-0.0480940346364622</v>
      </c>
      <c r="U374" s="18" t="n">
        <v>1.98539836115163E-005</v>
      </c>
      <c r="V374" s="18" t="n">
        <v>0.000263590438581853</v>
      </c>
      <c r="W374" s="6" t="s">
        <v>486</v>
      </c>
      <c r="X374" s="17" t="n">
        <v>100</v>
      </c>
      <c r="Y374" s="16" t="n">
        <v>0.824485596707819</v>
      </c>
      <c r="Z374" s="16" t="n">
        <f aca="false">(G374-E374)/SQRT(H374^2/D374+F374^2/C374)</f>
        <v>-14.8823278597631</v>
      </c>
      <c r="AA374" s="24" t="n">
        <f aca="false">ABS(K374-Z374)</f>
        <v>0</v>
      </c>
    </row>
    <row r="375" customFormat="false" ht="15" hidden="false" customHeight="false" outlineLevel="0" collapsed="false">
      <c r="A375" s="17" t="n">
        <v>770</v>
      </c>
      <c r="B375" s="6" t="s">
        <v>406</v>
      </c>
      <c r="C375" s="6" t="n">
        <v>108</v>
      </c>
      <c r="D375" s="6" t="n">
        <v>540</v>
      </c>
      <c r="E375" s="16" t="n">
        <v>0.629967364448088</v>
      </c>
      <c r="F375" s="16" t="n">
        <v>0.0264717533059986</v>
      </c>
      <c r="G375" s="16" t="n">
        <v>0.581999722178336</v>
      </c>
      <c r="H375" s="16" t="n">
        <v>0.0460563968904124</v>
      </c>
      <c r="I375" s="23" t="n">
        <f aca="false">G375-E375</f>
        <v>-0.0479676422697527</v>
      </c>
      <c r="J375" s="17" t="n">
        <f aca="false">100*(G375-E375)/E375</f>
        <v>-7.61430591119223</v>
      </c>
      <c r="K375" s="17" t="n">
        <v>-14.8622828076393</v>
      </c>
      <c r="L375" s="17" t="n">
        <v>257.069103564786</v>
      </c>
      <c r="M375" s="18" t="n">
        <v>1.74929676906917E-036</v>
      </c>
      <c r="N375" s="18" t="n">
        <v>1.07937977301203E-034</v>
      </c>
      <c r="O375" s="6" t="str">
        <f aca="false">IF(N375&lt;0.05,"Yes","No")</f>
        <v>Yes</v>
      </c>
      <c r="P375" s="16" t="n">
        <v>-1.10327119469847</v>
      </c>
      <c r="Q375" s="17" t="n">
        <v>109.803572058104</v>
      </c>
      <c r="R375" s="18" t="n">
        <v>7.7751730594794E-024</v>
      </c>
      <c r="S375" s="18" t="n">
        <v>1.30422139140369E-007</v>
      </c>
      <c r="T375" s="16" t="n">
        <v>-0.0479676422697527</v>
      </c>
      <c r="U375" s="18" t="n">
        <v>2.01603611000787E-005</v>
      </c>
      <c r="V375" s="18" t="n">
        <v>0.000263590438581853</v>
      </c>
      <c r="W375" s="6" t="s">
        <v>486</v>
      </c>
      <c r="X375" s="17" t="n">
        <v>100</v>
      </c>
      <c r="Y375" s="16" t="n">
        <v>0.824382716049383</v>
      </c>
      <c r="Z375" s="16" t="n">
        <f aca="false">(G375-E375)/SQRT(H375^2/D375+F375^2/C375)</f>
        <v>-14.8622828076393</v>
      </c>
      <c r="AA375" s="24" t="n">
        <f aca="false">ABS(K375-Z375)</f>
        <v>0</v>
      </c>
    </row>
    <row r="376" customFormat="false" ht="15" hidden="false" customHeight="false" outlineLevel="0" collapsed="false">
      <c r="A376" s="17" t="n">
        <v>771</v>
      </c>
      <c r="B376" s="6" t="s">
        <v>406</v>
      </c>
      <c r="C376" s="6" t="n">
        <v>108</v>
      </c>
      <c r="D376" s="6" t="n">
        <v>540</v>
      </c>
      <c r="E376" s="16" t="n">
        <v>0.629796542503216</v>
      </c>
      <c r="F376" s="16" t="n">
        <v>0.026446081952895</v>
      </c>
      <c r="G376" s="16" t="n">
        <v>0.581976085128608</v>
      </c>
      <c r="H376" s="16" t="n">
        <v>0.0459711479689423</v>
      </c>
      <c r="I376" s="23" t="n">
        <f aca="false">G376-E376</f>
        <v>-0.0478204573746081</v>
      </c>
      <c r="J376" s="17" t="n">
        <f aca="false">100*(G376-E376)/E376</f>
        <v>-7.59300093718185</v>
      </c>
      <c r="K376" s="17" t="n">
        <v>-14.8359952104762</v>
      </c>
      <c r="L376" s="17" t="n">
        <v>256.788702807647</v>
      </c>
      <c r="M376" s="18" t="n">
        <v>2.20910662729735E-036</v>
      </c>
      <c r="N376" s="18" t="n">
        <v>1.07937977301203E-034</v>
      </c>
      <c r="O376" s="6" t="str">
        <f aca="false">IF(N376&lt;0.05,"Yes","No")</f>
        <v>Yes</v>
      </c>
      <c r="P376" s="16" t="n">
        <v>-1.10186562975481</v>
      </c>
      <c r="Q376" s="17" t="n">
        <v>109.523971284642</v>
      </c>
      <c r="R376" s="18" t="n">
        <v>8.77156767441882E-024</v>
      </c>
      <c r="S376" s="18" t="n">
        <v>1.35108169850092E-007</v>
      </c>
      <c r="T376" s="16" t="n">
        <v>-0.0478204573746081</v>
      </c>
      <c r="U376" s="18" t="n">
        <v>2.04479362671751E-005</v>
      </c>
      <c r="V376" s="18" t="n">
        <v>0.000263590438581853</v>
      </c>
      <c r="W376" s="6" t="s">
        <v>486</v>
      </c>
      <c r="X376" s="17" t="n">
        <v>100</v>
      </c>
      <c r="Y376" s="16" t="n">
        <v>0.824039780521262</v>
      </c>
      <c r="Z376" s="16" t="n">
        <f aca="false">(G376-E376)/SQRT(H376^2/D376+F376^2/C376)</f>
        <v>-14.8359952104762</v>
      </c>
      <c r="AA376" s="24" t="n">
        <f aca="false">ABS(K376-Z376)</f>
        <v>0</v>
      </c>
    </row>
    <row r="377" customFormat="false" ht="15" hidden="false" customHeight="false" outlineLevel="0" collapsed="false">
      <c r="A377" s="17" t="n">
        <v>772</v>
      </c>
      <c r="B377" s="6" t="s">
        <v>406</v>
      </c>
      <c r="C377" s="6" t="n">
        <v>108</v>
      </c>
      <c r="D377" s="6" t="n">
        <v>540</v>
      </c>
      <c r="E377" s="16" t="n">
        <v>0.629631800784005</v>
      </c>
      <c r="F377" s="16" t="n">
        <v>0.0264199758153597</v>
      </c>
      <c r="G377" s="16" t="n">
        <v>0.581966673886335</v>
      </c>
      <c r="H377" s="16" t="n">
        <v>0.0458828771292706</v>
      </c>
      <c r="I377" s="23" t="n">
        <f aca="false">G377-E377</f>
        <v>-0.0476651268976706</v>
      </c>
      <c r="J377" s="17" t="n">
        <f aca="false">100*(G377-E377)/E377</f>
        <v>-7.57031757899123</v>
      </c>
      <c r="K377" s="17" t="n">
        <v>-14.8076247733792</v>
      </c>
      <c r="L377" s="17" t="n">
        <v>256.492333585538</v>
      </c>
      <c r="M377" s="18" t="n">
        <v>2.83978246127571E-036</v>
      </c>
      <c r="N377" s="18" t="n">
        <v>1.13538453512628E-034</v>
      </c>
      <c r="O377" s="6" t="str">
        <f aca="false">IF(N377&lt;0.05,"Yes","No")</f>
        <v>Yes</v>
      </c>
      <c r="P377" s="16" t="n">
        <v>-1.10033602780079</v>
      </c>
      <c r="Q377" s="17" t="n">
        <v>109.22010156527</v>
      </c>
      <c r="R377" s="18" t="n">
        <v>1.0000300923091E-023</v>
      </c>
      <c r="S377" s="18" t="n">
        <v>1.41397582575839E-007</v>
      </c>
      <c r="T377" s="16" t="n">
        <v>-0.0476651268976706</v>
      </c>
      <c r="U377" s="18" t="n">
        <v>2.07444004932982E-005</v>
      </c>
      <c r="V377" s="18" t="n">
        <v>0.000263590438581853</v>
      </c>
      <c r="W377" s="6" t="s">
        <v>486</v>
      </c>
      <c r="X377" s="17" t="n">
        <v>100</v>
      </c>
      <c r="Y377" s="16" t="n">
        <v>0.82383401920439</v>
      </c>
      <c r="Z377" s="16" t="n">
        <f aca="false">(G377-E377)/SQRT(H377^2/D377+F377^2/C377)</f>
        <v>-14.8076247733792</v>
      </c>
      <c r="AA377" s="24" t="n">
        <f aca="false">ABS(K377-Z377)</f>
        <v>0</v>
      </c>
    </row>
    <row r="378" customFormat="false" ht="15" hidden="false" customHeight="false" outlineLevel="0" collapsed="false">
      <c r="A378" s="17" t="n">
        <v>773</v>
      </c>
      <c r="B378" s="6" t="s">
        <v>406</v>
      </c>
      <c r="C378" s="6" t="n">
        <v>108</v>
      </c>
      <c r="D378" s="6" t="n">
        <v>540</v>
      </c>
      <c r="E378" s="16" t="n">
        <v>0.629477854128237</v>
      </c>
      <c r="F378" s="16" t="n">
        <v>0.0263915827185268</v>
      </c>
      <c r="G378" s="16" t="n">
        <v>0.581973717941178</v>
      </c>
      <c r="H378" s="16" t="n">
        <v>0.0457949143842681</v>
      </c>
      <c r="I378" s="23" t="n">
        <f aca="false">G378-E378</f>
        <v>-0.0475041361870588</v>
      </c>
      <c r="J378" s="17" t="n">
        <f aca="false">100*(G378-E378)/E378</f>
        <v>-7.54659371660457</v>
      </c>
      <c r="K378" s="17" t="n">
        <v>-14.7781762682007</v>
      </c>
      <c r="L378" s="17" t="n">
        <v>256.225180770087</v>
      </c>
      <c r="M378" s="18" t="n">
        <v>3.67282251535639E-036</v>
      </c>
      <c r="N378" s="18" t="n">
        <v>1.32955464427613E-034</v>
      </c>
      <c r="O378" s="6" t="str">
        <f aca="false">IF(N378&lt;0.05,"Yes","No")</f>
        <v>Yes</v>
      </c>
      <c r="P378" s="16" t="n">
        <v>-1.09866869614032</v>
      </c>
      <c r="Q378" s="17" t="n">
        <v>108.88935140057</v>
      </c>
      <c r="R378" s="18" t="n">
        <v>1.15348806917483E-023</v>
      </c>
      <c r="S378" s="18" t="n">
        <v>1.47246207910958E-007</v>
      </c>
      <c r="T378" s="16" t="n">
        <v>-0.0475041361870588</v>
      </c>
      <c r="U378" s="18" t="n">
        <v>2.10656180882478E-005</v>
      </c>
      <c r="V378" s="18" t="n">
        <v>0.000263590438581853</v>
      </c>
      <c r="W378" s="6" t="s">
        <v>486</v>
      </c>
      <c r="X378" s="17" t="n">
        <v>100</v>
      </c>
      <c r="Y378" s="16" t="n">
        <v>0.823559670781893</v>
      </c>
      <c r="Z378" s="16" t="n">
        <f aca="false">(G378-E378)/SQRT(H378^2/D378+F378^2/C378)</f>
        <v>-14.7781762682007</v>
      </c>
      <c r="AA378" s="24" t="n">
        <f aca="false">ABS(K378-Z378)</f>
        <v>0</v>
      </c>
    </row>
    <row r="379" customFormat="false" ht="15" hidden="false" customHeight="false" outlineLevel="0" collapsed="false">
      <c r="A379" s="17" t="n">
        <v>774</v>
      </c>
      <c r="B379" s="6" t="s">
        <v>406</v>
      </c>
      <c r="C379" s="6" t="n">
        <v>108</v>
      </c>
      <c r="D379" s="6" t="n">
        <v>540</v>
      </c>
      <c r="E379" s="16" t="n">
        <v>0.629322857216553</v>
      </c>
      <c r="F379" s="16" t="n">
        <v>0.0263613787237065</v>
      </c>
      <c r="G379" s="16" t="n">
        <v>0.581985790917167</v>
      </c>
      <c r="H379" s="16" t="n">
        <v>0.0457052032761793</v>
      </c>
      <c r="I379" s="23" t="n">
        <f aca="false">G379-E379</f>
        <v>-0.0473370662993855</v>
      </c>
      <c r="J379" s="17" t="n">
        <f aca="false">100*(G379-E379)/E379</f>
        <v>-7.52190481508232</v>
      </c>
      <c r="K379" s="17" t="n">
        <v>-14.7475937509708</v>
      </c>
      <c r="L379" s="17" t="n">
        <v>255.967281155379</v>
      </c>
      <c r="M379" s="18" t="n">
        <v>4.78897979146408E-036</v>
      </c>
      <c r="N379" s="18" t="n">
        <v>1.54794562182554E-034</v>
      </c>
      <c r="O379" s="6" t="str">
        <f aca="false">IF(N379&lt;0.05,"Yes","No")</f>
        <v>Yes</v>
      </c>
      <c r="P379" s="16" t="n">
        <v>-1.09689824127938</v>
      </c>
      <c r="Q379" s="17" t="n">
        <v>108.538693643448</v>
      </c>
      <c r="R379" s="18" t="n">
        <v>1.34207366900258E-023</v>
      </c>
      <c r="S379" s="18" t="n">
        <v>1.53314928938131E-007</v>
      </c>
      <c r="T379" s="16" t="n">
        <v>-0.0473370662993855</v>
      </c>
      <c r="U379" s="18" t="n">
        <v>2.13987077178727E-005</v>
      </c>
      <c r="V379" s="18" t="n">
        <v>0.000263590438581853</v>
      </c>
      <c r="W379" s="6" t="s">
        <v>486</v>
      </c>
      <c r="X379" s="17" t="n">
        <v>100</v>
      </c>
      <c r="Y379" s="16" t="n">
        <v>0.823319615912209</v>
      </c>
      <c r="Z379" s="16" t="n">
        <f aca="false">(G379-E379)/SQRT(H379^2/D379+F379^2/C379)</f>
        <v>-14.7475937509708</v>
      </c>
      <c r="AA379" s="24" t="n">
        <f aca="false">ABS(K379-Z379)</f>
        <v>0</v>
      </c>
    </row>
    <row r="380" customFormat="false" ht="15" hidden="false" customHeight="false" outlineLevel="0" collapsed="false">
      <c r="A380" s="17" t="n">
        <v>775</v>
      </c>
      <c r="B380" s="6" t="s">
        <v>406</v>
      </c>
      <c r="C380" s="6" t="n">
        <v>108</v>
      </c>
      <c r="D380" s="6" t="n">
        <v>540</v>
      </c>
      <c r="E380" s="16" t="n">
        <v>0.629157349467278</v>
      </c>
      <c r="F380" s="16" t="n">
        <v>0.0263325872816996</v>
      </c>
      <c r="G380" s="16" t="n">
        <v>0.581972472093724</v>
      </c>
      <c r="H380" s="16" t="n">
        <v>0.0456072006384783</v>
      </c>
      <c r="I380" s="23" t="n">
        <f aca="false">G380-E380</f>
        <v>-0.047184877373554</v>
      </c>
      <c r="J380" s="17" t="n">
        <f aca="false">100*(G380-E380)/E380</f>
        <v>-7.49969422013533</v>
      </c>
      <c r="K380" s="17" t="n">
        <v>-14.7220728817411</v>
      </c>
      <c r="L380" s="17" t="n">
        <v>255.634755257011</v>
      </c>
      <c r="M380" s="18" t="n">
        <v>6.03019947171302E-036</v>
      </c>
      <c r="N380" s="18" t="n">
        <v>1.7844294493055E-034</v>
      </c>
      <c r="O380" s="6" t="str">
        <f aca="false">IF(N380&lt;0.05,"Yes","No")</f>
        <v>Yes</v>
      </c>
      <c r="P380" s="16" t="n">
        <v>-1.09564959484203</v>
      </c>
      <c r="Q380" s="17" t="n">
        <v>108.291725765772</v>
      </c>
      <c r="R380" s="18" t="n">
        <v>1.49318220740002E-023</v>
      </c>
      <c r="S380" s="18" t="n">
        <v>1.63265134837815E-007</v>
      </c>
      <c r="T380" s="16" t="n">
        <v>-0.0471848773735541</v>
      </c>
      <c r="U380" s="18" t="n">
        <v>2.15197022166453E-005</v>
      </c>
      <c r="V380" s="18" t="n">
        <v>0.000263590438581853</v>
      </c>
      <c r="W380" s="6" t="s">
        <v>486</v>
      </c>
      <c r="X380" s="17" t="n">
        <v>100</v>
      </c>
      <c r="Y380" s="16" t="n">
        <v>0.823105281207133</v>
      </c>
      <c r="Z380" s="16" t="n">
        <f aca="false">(G380-E380)/SQRT(H380^2/D380+F380^2/C380)</f>
        <v>-14.7220728817411</v>
      </c>
      <c r="AA380" s="24" t="n">
        <f aca="false">ABS(K380-Z380)</f>
        <v>0</v>
      </c>
    </row>
    <row r="381" customFormat="false" ht="15" hidden="false" customHeight="false" outlineLevel="0" collapsed="false">
      <c r="A381" s="17" t="n">
        <v>776</v>
      </c>
      <c r="B381" s="6" t="s">
        <v>406</v>
      </c>
      <c r="C381" s="6" t="n">
        <v>108</v>
      </c>
      <c r="D381" s="6" t="n">
        <v>540</v>
      </c>
      <c r="E381" s="16" t="n">
        <v>0.628998044464323</v>
      </c>
      <c r="F381" s="16" t="n">
        <v>0.0263033534110351</v>
      </c>
      <c r="G381" s="16" t="n">
        <v>0.581976176522396</v>
      </c>
      <c r="H381" s="16" t="n">
        <v>0.0455210329652507</v>
      </c>
      <c r="I381" s="23" t="n">
        <f aca="false">G381-E381</f>
        <v>-0.0470218679419271</v>
      </c>
      <c r="J381" s="17" t="n">
        <f aca="false">100*(G381-E381)/E381</f>
        <v>-7.47567792233322</v>
      </c>
      <c r="K381" s="17" t="n">
        <v>-14.6918145769497</v>
      </c>
      <c r="L381" s="17" t="n">
        <v>255.388949728277</v>
      </c>
      <c r="M381" s="18" t="n">
        <v>7.83128668689673E-036</v>
      </c>
      <c r="N381" s="18" t="n">
        <v>2.16493859594343E-034</v>
      </c>
      <c r="O381" s="6" t="str">
        <f aca="false">IF(N381&lt;0.05,"Yes","No")</f>
        <v>Yes</v>
      </c>
      <c r="P381" s="16" t="n">
        <v>-1.09387824706892</v>
      </c>
      <c r="Q381" s="17" t="n">
        <v>107.941856158459</v>
      </c>
      <c r="R381" s="18" t="n">
        <v>1.73693430227022E-023</v>
      </c>
      <c r="S381" s="18" t="n">
        <v>1.72439593081916E-007</v>
      </c>
      <c r="T381" s="16" t="n">
        <v>-0.047021867941927</v>
      </c>
      <c r="U381" s="18" t="n">
        <v>2.18857723371018E-005</v>
      </c>
      <c r="V381" s="18" t="n">
        <v>0.000263590438581853</v>
      </c>
      <c r="W381" s="6" t="s">
        <v>486</v>
      </c>
      <c r="X381" s="17" t="n">
        <v>100</v>
      </c>
      <c r="Y381" s="16" t="n">
        <v>0.822650891632373</v>
      </c>
      <c r="Z381" s="16" t="n">
        <f aca="false">(G381-E381)/SQRT(H381^2/D381+F381^2/C381)</f>
        <v>-14.6918145769497</v>
      </c>
      <c r="AA381" s="24" t="n">
        <f aca="false">ABS(K381-Z381)</f>
        <v>0</v>
      </c>
    </row>
    <row r="382" customFormat="false" ht="15" hidden="false" customHeight="false" outlineLevel="0" collapsed="false">
      <c r="A382" s="17" t="n">
        <v>777</v>
      </c>
      <c r="B382" s="6" t="s">
        <v>406</v>
      </c>
      <c r="C382" s="6" t="n">
        <v>108</v>
      </c>
      <c r="D382" s="6" t="n">
        <v>540</v>
      </c>
      <c r="E382" s="16" t="n">
        <v>0.628851410967332</v>
      </c>
      <c r="F382" s="16" t="n">
        <v>0.0262727933213829</v>
      </c>
      <c r="G382" s="16" t="n">
        <v>0.582003342994937</v>
      </c>
      <c r="H382" s="16" t="n">
        <v>0.0454483266604064</v>
      </c>
      <c r="I382" s="23" t="n">
        <f aca="false">G382-E382</f>
        <v>-0.0468480679723952</v>
      </c>
      <c r="J382" s="17" t="n">
        <f aca="false">100*(G382-E382)/E382</f>
        <v>-7.44978339164907</v>
      </c>
      <c r="K382" s="17" t="n">
        <v>-14.6569304381064</v>
      </c>
      <c r="L382" s="17" t="n">
        <v>255.25178135854</v>
      </c>
      <c r="M382" s="18" t="n">
        <v>1.0462319945223E-035</v>
      </c>
      <c r="N382" s="18" t="n">
        <v>2.71374496356956E-034</v>
      </c>
      <c r="O382" s="6" t="str">
        <f aca="false">IF(N382&lt;0.05,"Yes","No")</f>
        <v>Yes</v>
      </c>
      <c r="P382" s="16" t="n">
        <v>-1.09154898465799</v>
      </c>
      <c r="Q382" s="17" t="n">
        <v>107.482651084205</v>
      </c>
      <c r="R382" s="18" t="n">
        <v>2.11848496031578E-023</v>
      </c>
      <c r="S382" s="18" t="n">
        <v>1.78889143814554E-007</v>
      </c>
      <c r="T382" s="16" t="n">
        <v>-0.0468480679723951</v>
      </c>
      <c r="U382" s="18" t="n">
        <v>2.25317526668764E-005</v>
      </c>
      <c r="V382" s="18" t="n">
        <v>0.000263590438581853</v>
      </c>
      <c r="W382" s="6" t="s">
        <v>486</v>
      </c>
      <c r="X382" s="17" t="n">
        <v>100</v>
      </c>
      <c r="Y382" s="16" t="n">
        <v>0.82193072702332</v>
      </c>
      <c r="Z382" s="16" t="n">
        <f aca="false">(G382-E382)/SQRT(H382^2/D382+F382^2/C382)</f>
        <v>-14.6569304381064</v>
      </c>
      <c r="AA382" s="24" t="n">
        <f aca="false">ABS(K382-Z382)</f>
        <v>0</v>
      </c>
    </row>
    <row r="383" customFormat="false" ht="15" hidden="false" customHeight="false" outlineLevel="0" collapsed="false">
      <c r="A383" s="17" t="n">
        <v>778</v>
      </c>
      <c r="B383" s="6" t="s">
        <v>406</v>
      </c>
      <c r="C383" s="6" t="n">
        <v>108</v>
      </c>
      <c r="D383" s="6" t="n">
        <v>540</v>
      </c>
      <c r="E383" s="16" t="n">
        <v>0.628705476169233</v>
      </c>
      <c r="F383" s="16" t="n">
        <v>0.0262423646495398</v>
      </c>
      <c r="G383" s="16" t="n">
        <v>0.5819984195409</v>
      </c>
      <c r="H383" s="16" t="n">
        <v>0.0453610821552413</v>
      </c>
      <c r="I383" s="23" t="n">
        <f aca="false">G383-E383</f>
        <v>-0.0467070566283332</v>
      </c>
      <c r="J383" s="17" t="n">
        <f aca="false">100*(G383-E383)/E383</f>
        <v>-7.42908379181363</v>
      </c>
      <c r="K383" s="17" t="n">
        <v>-14.633933339455</v>
      </c>
      <c r="L383" s="17" t="n">
        <v>255.012116242821</v>
      </c>
      <c r="M383" s="18" t="n">
        <v>1.28095698288256E-035</v>
      </c>
      <c r="N383" s="18" t="n">
        <v>3.09343749544397E-034</v>
      </c>
      <c r="O383" s="6" t="str">
        <f aca="false">IF(N383&lt;0.05,"Yes","No")</f>
        <v>Yes</v>
      </c>
      <c r="P383" s="16" t="n">
        <v>-1.09030477943805</v>
      </c>
      <c r="Q383" s="17" t="n">
        <v>107.237761920496</v>
      </c>
      <c r="R383" s="18" t="n">
        <v>2.35526699431235E-023</v>
      </c>
      <c r="S383" s="18" t="n">
        <v>1.89064269808785E-007</v>
      </c>
      <c r="T383" s="16" t="n">
        <v>-0.0467070566283331</v>
      </c>
      <c r="U383" s="18" t="n">
        <v>2.27326695739257E-005</v>
      </c>
      <c r="V383" s="18" t="n">
        <v>0.000263590438581853</v>
      </c>
      <c r="W383" s="6" t="s">
        <v>486</v>
      </c>
      <c r="X383" s="17" t="n">
        <v>100</v>
      </c>
      <c r="Y383" s="16" t="n">
        <v>0.821707818930041</v>
      </c>
      <c r="Z383" s="16" t="n">
        <f aca="false">(G383-E383)/SQRT(H383^2/D383+F383^2/C383)</f>
        <v>-14.633933339455</v>
      </c>
      <c r="AA383" s="24" t="n">
        <f aca="false">ABS(K383-Z383)</f>
        <v>0</v>
      </c>
    </row>
    <row r="384" customFormat="false" ht="15" hidden="false" customHeight="false" outlineLevel="0" collapsed="false">
      <c r="A384" s="17" t="n">
        <v>779</v>
      </c>
      <c r="B384" s="6" t="s">
        <v>406</v>
      </c>
      <c r="C384" s="6" t="n">
        <v>108</v>
      </c>
      <c r="D384" s="6" t="n">
        <v>540</v>
      </c>
      <c r="E384" s="16" t="n">
        <v>0.628554272982809</v>
      </c>
      <c r="F384" s="16" t="n">
        <v>0.026211024446791</v>
      </c>
      <c r="G384" s="16" t="n">
        <v>0.581975066772214</v>
      </c>
      <c r="H384" s="16" t="n">
        <v>0.0452669399880504</v>
      </c>
      <c r="I384" s="23" t="n">
        <f aca="false">G384-E384</f>
        <v>-0.0465792062105956</v>
      </c>
      <c r="J384" s="17" t="n">
        <f aca="false">100*(G384-E384)/E384</f>
        <v>-7.41053051625179</v>
      </c>
      <c r="K384" s="17" t="n">
        <v>-14.6161475969607</v>
      </c>
      <c r="L384" s="17" t="n">
        <v>254.73520177049</v>
      </c>
      <c r="M384" s="18" t="n">
        <v>1.50851230257212E-035</v>
      </c>
      <c r="N384" s="18" t="n">
        <v>3.52153816411557E-034</v>
      </c>
      <c r="O384" s="6" t="str">
        <f aca="false">IF(N384&lt;0.05,"Yes","No")</f>
        <v>Yes</v>
      </c>
      <c r="P384" s="16" t="n">
        <v>-1.08952165989719</v>
      </c>
      <c r="Q384" s="17" t="n">
        <v>107.08376859893</v>
      </c>
      <c r="R384" s="18" t="n">
        <v>2.51758235750819E-023</v>
      </c>
      <c r="S384" s="18" t="n">
        <v>1.99486322115424E-007</v>
      </c>
      <c r="T384" s="16" t="n">
        <v>-0.0465792062105957</v>
      </c>
      <c r="U384" s="18" t="n">
        <v>2.27424577566832E-005</v>
      </c>
      <c r="V384" s="18" t="n">
        <v>0.000263590438581853</v>
      </c>
      <c r="W384" s="6" t="s">
        <v>486</v>
      </c>
      <c r="X384" s="17" t="n">
        <v>100</v>
      </c>
      <c r="Y384" s="16" t="n">
        <v>0.821690672153635</v>
      </c>
      <c r="Z384" s="16" t="n">
        <f aca="false">(G384-E384)/SQRT(H384^2/D384+F384^2/C384)</f>
        <v>-14.6161475969606</v>
      </c>
      <c r="AA384" s="24" t="n">
        <f aca="false">ABS(K384-Z384)</f>
        <v>0</v>
      </c>
    </row>
    <row r="385" customFormat="false" ht="15" hidden="false" customHeight="false" outlineLevel="0" collapsed="false">
      <c r="A385" s="17" t="n">
        <v>780</v>
      </c>
      <c r="B385" s="6" t="s">
        <v>406</v>
      </c>
      <c r="C385" s="6" t="n">
        <v>108</v>
      </c>
      <c r="D385" s="6" t="n">
        <v>540</v>
      </c>
      <c r="E385" s="16" t="n">
        <v>0.628405500341345</v>
      </c>
      <c r="F385" s="16" t="n">
        <v>0.0261799103748796</v>
      </c>
      <c r="G385" s="16" t="n">
        <v>0.581965500226727</v>
      </c>
      <c r="H385" s="16" t="n">
        <v>0.0451775019506873</v>
      </c>
      <c r="I385" s="23" t="n">
        <f aca="false">G385-E385</f>
        <v>-0.0464400001146176</v>
      </c>
      <c r="J385" s="17" t="n">
        <f aca="false">100*(G385-E385)/E385</f>
        <v>-7.39013265946777</v>
      </c>
      <c r="K385" s="17" t="n">
        <v>-14.5940898132228</v>
      </c>
      <c r="L385" s="17" t="n">
        <v>254.48774446408</v>
      </c>
      <c r="M385" s="18" t="n">
        <v>1.83371030714405E-035</v>
      </c>
      <c r="N385" s="18" t="n">
        <v>4.14260790893511E-034</v>
      </c>
      <c r="O385" s="6" t="str">
        <f aca="false">IF(N385&lt;0.05,"Yes","No")</f>
        <v>Yes</v>
      </c>
      <c r="P385" s="16" t="n">
        <v>-1.0883623152061</v>
      </c>
      <c r="Q385" s="17" t="n">
        <v>106.855997180233</v>
      </c>
      <c r="R385" s="18" t="n">
        <v>2.77846922390926E-023</v>
      </c>
      <c r="S385" s="18" t="n">
        <v>2.09698819470913E-007</v>
      </c>
      <c r="T385" s="16" t="n">
        <v>-0.0464400001146175</v>
      </c>
      <c r="U385" s="18" t="n">
        <v>2.29091145968367E-005</v>
      </c>
      <c r="V385" s="18" t="n">
        <v>0.000263590438581853</v>
      </c>
      <c r="W385" s="6" t="s">
        <v>486</v>
      </c>
      <c r="X385" s="17" t="n">
        <v>100</v>
      </c>
      <c r="Y385" s="16" t="n">
        <v>0.821587791495199</v>
      </c>
      <c r="Z385" s="16" t="n">
        <f aca="false">(G385-E385)/SQRT(H385^2/D385+F385^2/C385)</f>
        <v>-14.5940898132228</v>
      </c>
      <c r="AA385" s="24" t="n">
        <f aca="false">ABS(K385-Z385)</f>
        <v>0</v>
      </c>
    </row>
    <row r="386" customFormat="false" ht="15" hidden="false" customHeight="false" outlineLevel="0" collapsed="false">
      <c r="A386" s="17" t="n">
        <v>781</v>
      </c>
      <c r="B386" s="6" t="s">
        <v>406</v>
      </c>
      <c r="C386" s="6" t="n">
        <v>108</v>
      </c>
      <c r="D386" s="6" t="n">
        <v>540</v>
      </c>
      <c r="E386" s="16" t="n">
        <v>0.628268830754139</v>
      </c>
      <c r="F386" s="16" t="n">
        <v>0.0261502279668753</v>
      </c>
      <c r="G386" s="16" t="n">
        <v>0.581998913266041</v>
      </c>
      <c r="H386" s="16" t="n">
        <v>0.0450999683340604</v>
      </c>
      <c r="I386" s="23" t="n">
        <f aca="false">G386-E386</f>
        <v>-0.0462699174880981</v>
      </c>
      <c r="J386" s="17" t="n">
        <f aca="false">100*(G386-E386)/E386</f>
        <v>-7.36466862959893</v>
      </c>
      <c r="K386" s="17" t="n">
        <v>-14.5603132309901</v>
      </c>
      <c r="L386" s="17" t="n">
        <v>254.305290610783</v>
      </c>
      <c r="M386" s="18" t="n">
        <v>2.43487819083155E-035</v>
      </c>
      <c r="N386" s="18" t="n">
        <v>5.22008069279296E-034</v>
      </c>
      <c r="O386" s="6" t="str">
        <f aca="false">IF(N386&lt;0.05,"Yes","No")</f>
        <v>Yes</v>
      </c>
      <c r="P386" s="16" t="n">
        <v>-1.08620086904086</v>
      </c>
      <c r="Q386" s="17" t="n">
        <v>106.431994732213</v>
      </c>
      <c r="R386" s="18" t="n">
        <v>3.33853838601877E-023</v>
      </c>
      <c r="S386" s="18" t="n">
        <v>2.20281361542039E-007</v>
      </c>
      <c r="T386" s="16" t="n">
        <v>-0.0462699174880981</v>
      </c>
      <c r="U386" s="18" t="n">
        <v>2.34800007660878E-005</v>
      </c>
      <c r="V386" s="18" t="n">
        <v>0.000263590438581853</v>
      </c>
      <c r="W386" s="6" t="s">
        <v>486</v>
      </c>
      <c r="X386" s="17" t="n">
        <v>100</v>
      </c>
      <c r="Y386" s="16" t="n">
        <v>0.821004801097394</v>
      </c>
      <c r="Z386" s="16" t="n">
        <f aca="false">(G386-E386)/SQRT(H386^2/D386+F386^2/C386)</f>
        <v>-14.5603132309901</v>
      </c>
      <c r="AA386" s="24" t="n">
        <f aca="false">ABS(K386-Z386)</f>
        <v>0</v>
      </c>
    </row>
    <row r="387" customFormat="false" ht="15" hidden="false" customHeight="false" outlineLevel="0" collapsed="false">
      <c r="A387" s="17" t="n">
        <v>782</v>
      </c>
      <c r="B387" s="6" t="s">
        <v>406</v>
      </c>
      <c r="C387" s="6" t="n">
        <v>108</v>
      </c>
      <c r="D387" s="6" t="n">
        <v>540</v>
      </c>
      <c r="E387" s="16" t="n">
        <v>0.628149886926015</v>
      </c>
      <c r="F387" s="16" t="n">
        <v>0.0261216523122066</v>
      </c>
      <c r="G387" s="16" t="n">
        <v>0.582084697760918</v>
      </c>
      <c r="H387" s="16" t="n">
        <v>0.0450207217511959</v>
      </c>
      <c r="I387" s="23" t="n">
        <f aca="false">G387-E387</f>
        <v>-0.0460651891650978</v>
      </c>
      <c r="J387" s="17" t="n">
        <f aca="false">100*(G387-E387)/E387</f>
        <v>-7.3334708998401</v>
      </c>
      <c r="K387" s="17" t="n">
        <v>-14.5153468526321</v>
      </c>
      <c r="L387" s="17" t="n">
        <v>254.097412153193</v>
      </c>
      <c r="M387" s="18" t="n">
        <v>3.54093966894535E-035</v>
      </c>
      <c r="N387" s="18" t="n">
        <v>7.18779004882804E-034</v>
      </c>
      <c r="O387" s="6" t="str">
        <f aca="false">IF(N387&lt;0.05,"Yes","No")</f>
        <v>Yes</v>
      </c>
      <c r="P387" s="16" t="n">
        <v>-1.08325318372927</v>
      </c>
      <c r="Q387" s="17" t="n">
        <v>105.855117387231</v>
      </c>
      <c r="R387" s="18" t="n">
        <v>4.28684942875197E-023</v>
      </c>
      <c r="S387" s="18" t="n">
        <v>2.33192636520995E-007</v>
      </c>
      <c r="T387" s="16" t="n">
        <v>-0.0460651891650977</v>
      </c>
      <c r="U387" s="18" t="n">
        <v>2.4254634197892E-005</v>
      </c>
      <c r="V387" s="18" t="n">
        <v>0.000263590438581853</v>
      </c>
      <c r="W387" s="6" t="s">
        <v>486</v>
      </c>
      <c r="X387" s="17" t="n">
        <v>100</v>
      </c>
      <c r="Y387" s="16" t="n">
        <v>0.820130315500686</v>
      </c>
      <c r="Z387" s="16" t="n">
        <f aca="false">(G387-E387)/SQRT(H387^2/D387+F387^2/C387)</f>
        <v>-14.5153468526321</v>
      </c>
      <c r="AA387" s="24" t="n">
        <f aca="false">ABS(K387-Z387)</f>
        <v>0</v>
      </c>
    </row>
    <row r="388" customFormat="false" ht="15" hidden="false" customHeight="false" outlineLevel="0" collapsed="false">
      <c r="A388" s="17" t="n">
        <v>783</v>
      </c>
      <c r="B388" s="6" t="s">
        <v>406</v>
      </c>
      <c r="C388" s="6" t="n">
        <v>108</v>
      </c>
      <c r="D388" s="6" t="n">
        <v>540</v>
      </c>
      <c r="E388" s="16" t="n">
        <v>0.627995723927463</v>
      </c>
      <c r="F388" s="16" t="n">
        <v>0.0260916029435582</v>
      </c>
      <c r="G388" s="16" t="n">
        <v>0.582096435460779</v>
      </c>
      <c r="H388" s="16" t="n">
        <v>0.0449452076090605</v>
      </c>
      <c r="I388" s="23" t="n">
        <f aca="false">G388-E388</f>
        <v>-0.0458992884666831</v>
      </c>
      <c r="J388" s="17" t="n">
        <f aca="false">100*(G388-E388)/E388</f>
        <v>-7.30885366219226</v>
      </c>
      <c r="K388" s="17" t="n">
        <v>-14.4825747495736</v>
      </c>
      <c r="L388" s="17" t="n">
        <v>253.93272643686</v>
      </c>
      <c r="M388" s="18" t="n">
        <v>4.65579664973281E-035</v>
      </c>
      <c r="N388" s="18" t="n">
        <v>9.1418960384006E-034</v>
      </c>
      <c r="O388" s="6" t="str">
        <f aca="false">IF(N388&lt;0.05,"Yes","No")</f>
        <v>Yes</v>
      </c>
      <c r="P388" s="16" t="n">
        <v>-1.08112962239603</v>
      </c>
      <c r="Q388" s="17" t="n">
        <v>105.44049686529</v>
      </c>
      <c r="R388" s="18" t="n">
        <v>5.13138148623898E-023</v>
      </c>
      <c r="S388" s="18" t="n">
        <v>2.45461072612906E-007</v>
      </c>
      <c r="T388" s="16" t="n">
        <v>-0.0458992884666832</v>
      </c>
      <c r="U388" s="18" t="n">
        <v>2.48258533066954E-005</v>
      </c>
      <c r="V388" s="18" t="n">
        <v>0.000263590438581853</v>
      </c>
      <c r="W388" s="6" t="s">
        <v>486</v>
      </c>
      <c r="X388" s="17" t="n">
        <v>100</v>
      </c>
      <c r="Y388" s="16" t="n">
        <v>0.819701646090535</v>
      </c>
      <c r="Z388" s="16" t="n">
        <f aca="false">(G388-E388)/SQRT(H388^2/D388+F388^2/C388)</f>
        <v>-14.4825747495736</v>
      </c>
      <c r="AA388" s="24" t="n">
        <f aca="false">ABS(K388-Z388)</f>
        <v>0</v>
      </c>
    </row>
    <row r="389" customFormat="false" ht="15" hidden="false" customHeight="false" outlineLevel="0" collapsed="false">
      <c r="A389" s="17" t="n">
        <v>784</v>
      </c>
      <c r="B389" s="6" t="s">
        <v>406</v>
      </c>
      <c r="C389" s="6" t="n">
        <v>108</v>
      </c>
      <c r="D389" s="6" t="n">
        <v>540</v>
      </c>
      <c r="E389" s="16" t="n">
        <v>0.627843383837629</v>
      </c>
      <c r="F389" s="16" t="n">
        <v>0.0260616060415076</v>
      </c>
      <c r="G389" s="16" t="n">
        <v>0.582078647061631</v>
      </c>
      <c r="H389" s="16" t="n">
        <v>0.044871489655709</v>
      </c>
      <c r="I389" s="23" t="n">
        <f aca="false">G389-E389</f>
        <v>-0.0457647367759988</v>
      </c>
      <c r="J389" s="17" t="n">
        <f aca="false">100*(G389-E389)/E389</f>
        <v>-7.28919631139003</v>
      </c>
      <c r="K389" s="17" t="n">
        <v>-14.459384373135</v>
      </c>
      <c r="L389" s="17" t="n">
        <v>253.77959071744</v>
      </c>
      <c r="M389" s="18" t="n">
        <v>5.66581968848377E-035</v>
      </c>
      <c r="N389" s="18" t="n">
        <v>1.0821715605004E-033</v>
      </c>
      <c r="O389" s="6" t="str">
        <f aca="false">IF(N389&lt;0.05,"Yes","No")</f>
        <v>Yes</v>
      </c>
      <c r="P389" s="16" t="n">
        <v>-1.07969801637507</v>
      </c>
      <c r="Q389" s="17" t="n">
        <v>105.161438174557</v>
      </c>
      <c r="R389" s="18" t="n">
        <v>5.7919176820371E-023</v>
      </c>
      <c r="S389" s="18" t="n">
        <v>2.57028726203718E-007</v>
      </c>
      <c r="T389" s="16" t="n">
        <v>-0.0457647367759987</v>
      </c>
      <c r="U389" s="18" t="n">
        <v>2.52053574659041E-005</v>
      </c>
      <c r="V389" s="18" t="n">
        <v>0.000263590438581853</v>
      </c>
      <c r="W389" s="6" t="s">
        <v>486</v>
      </c>
      <c r="X389" s="17" t="n">
        <v>100</v>
      </c>
      <c r="Y389" s="16" t="n">
        <v>0.819495884773663</v>
      </c>
      <c r="Z389" s="16" t="n">
        <f aca="false">(G389-E389)/SQRT(H389^2/D389+F389^2/C389)</f>
        <v>-14.459384373135</v>
      </c>
      <c r="AA389" s="24" t="n">
        <f aca="false">ABS(K389-Z389)</f>
        <v>0</v>
      </c>
    </row>
    <row r="390" customFormat="false" ht="15" hidden="false" customHeight="false" outlineLevel="0" collapsed="false">
      <c r="A390" s="17" t="n">
        <v>785</v>
      </c>
      <c r="B390" s="6" t="s">
        <v>406</v>
      </c>
      <c r="C390" s="6" t="n">
        <v>108</v>
      </c>
      <c r="D390" s="6" t="n">
        <v>540</v>
      </c>
      <c r="E390" s="16" t="n">
        <v>0.627771476352656</v>
      </c>
      <c r="F390" s="16" t="n">
        <v>0.0260352305666068</v>
      </c>
      <c r="G390" s="16" t="n">
        <v>0.58216683599684</v>
      </c>
      <c r="H390" s="16" t="n">
        <v>0.0447934481586003</v>
      </c>
      <c r="I390" s="23" t="n">
        <f aca="false">G390-E390</f>
        <v>-0.0456046403558166</v>
      </c>
      <c r="J390" s="17" t="n">
        <f aca="false">100*(G390-E390)/E390</f>
        <v>-7.26452890481404</v>
      </c>
      <c r="K390" s="17" t="n">
        <v>-14.427306935464</v>
      </c>
      <c r="L390" s="17" t="n">
        <v>253.55283674458</v>
      </c>
      <c r="M390" s="18" t="n">
        <v>7.44066708278385E-035</v>
      </c>
      <c r="N390" s="18" t="n">
        <v>1.38343730450698E-033</v>
      </c>
      <c r="O390" s="6" t="str">
        <f aca="false">IF(N390&lt;0.05,"Yes","No")</f>
        <v>Yes</v>
      </c>
      <c r="P390" s="16" t="n">
        <v>-1.07774619942824</v>
      </c>
      <c r="Q390" s="17" t="n">
        <v>104.781572047002</v>
      </c>
      <c r="R390" s="18" t="n">
        <v>6.83031712854249E-023</v>
      </c>
      <c r="S390" s="18" t="n">
        <v>2.70327931519532E-007</v>
      </c>
      <c r="T390" s="16" t="n">
        <v>-0.0456046403558165</v>
      </c>
      <c r="U390" s="18" t="n">
        <v>2.57008544792791E-005</v>
      </c>
      <c r="V390" s="18" t="n">
        <v>0.000263590438581853</v>
      </c>
      <c r="W390" s="6" t="s">
        <v>486</v>
      </c>
      <c r="X390" s="17" t="n">
        <v>100</v>
      </c>
      <c r="Y390" s="16" t="n">
        <v>0.819050068587106</v>
      </c>
      <c r="Z390" s="16" t="n">
        <f aca="false">(G390-E390)/SQRT(H390^2/D390+F390^2/C390)</f>
        <v>-14.427306935464</v>
      </c>
      <c r="AA390" s="24" t="n">
        <f aca="false">ABS(K390-Z390)</f>
        <v>0</v>
      </c>
    </row>
    <row r="391" customFormat="false" ht="15" hidden="false" customHeight="false" outlineLevel="0" collapsed="false">
      <c r="A391" s="17" t="n">
        <v>786</v>
      </c>
      <c r="B391" s="6" t="s">
        <v>406</v>
      </c>
      <c r="C391" s="6" t="n">
        <v>108</v>
      </c>
      <c r="D391" s="6" t="n">
        <v>540</v>
      </c>
      <c r="E391" s="16" t="n">
        <v>0.627671094956221</v>
      </c>
      <c r="F391" s="16" t="n">
        <v>0.0260090029359529</v>
      </c>
      <c r="G391" s="16" t="n">
        <v>0.582239622595134</v>
      </c>
      <c r="H391" s="16" t="n">
        <v>0.0447115772829191</v>
      </c>
      <c r="I391" s="23" t="n">
        <f aca="false">G391-E391</f>
        <v>-0.0454314723610878</v>
      </c>
      <c r="J391" s="17" t="n">
        <f aca="false">100*(G391-E391)/E391</f>
        <v>-7.238101726551</v>
      </c>
      <c r="K391" s="17" t="n">
        <v>-14.3914110840172</v>
      </c>
      <c r="L391" s="17" t="n">
        <v>253.297405732116</v>
      </c>
      <c r="M391" s="18" t="n">
        <v>1.00921182914055E-034</v>
      </c>
      <c r="N391" s="18" t="n">
        <v>1.82789142502093E-033</v>
      </c>
      <c r="O391" s="6" t="str">
        <f aca="false">IF(N391&lt;0.05,"Yes","No")</f>
        <v>Yes</v>
      </c>
      <c r="P391" s="16" t="n">
        <v>-1.07556420598908</v>
      </c>
      <c r="Q391" s="17" t="n">
        <v>104.357722240415</v>
      </c>
      <c r="R391" s="18" t="n">
        <v>8.21102627868199E-023</v>
      </c>
      <c r="S391" s="18" t="n">
        <v>2.86660494162652E-007</v>
      </c>
      <c r="T391" s="16" t="n">
        <v>-0.0454314723610878</v>
      </c>
      <c r="U391" s="18" t="n">
        <v>2.62329191197098E-005</v>
      </c>
      <c r="V391" s="18" t="n">
        <v>0.000263590438581853</v>
      </c>
      <c r="W391" s="6" t="s">
        <v>486</v>
      </c>
      <c r="X391" s="17" t="n">
        <v>100</v>
      </c>
      <c r="Y391" s="16" t="n">
        <v>0.818638545953361</v>
      </c>
      <c r="Z391" s="16" t="n">
        <f aca="false">(G391-E391)/SQRT(H391^2/D391+F391^2/C391)</f>
        <v>-14.3914110840172</v>
      </c>
      <c r="AA391" s="24" t="n">
        <f aca="false">ABS(K391-Z391)</f>
        <v>0</v>
      </c>
    </row>
    <row r="392" customFormat="false" ht="15" hidden="false" customHeight="false" outlineLevel="0" collapsed="false">
      <c r="A392" s="17" t="n">
        <v>787</v>
      </c>
      <c r="B392" s="6" t="s">
        <v>406</v>
      </c>
      <c r="C392" s="6" t="n">
        <v>108</v>
      </c>
      <c r="D392" s="6" t="n">
        <v>540</v>
      </c>
      <c r="E392" s="16" t="n">
        <v>0.627561387640459</v>
      </c>
      <c r="F392" s="16" t="n">
        <v>0.0259794557504918</v>
      </c>
      <c r="G392" s="16" t="n">
        <v>0.582267414474929</v>
      </c>
      <c r="H392" s="16" t="n">
        <v>0.0446313785975545</v>
      </c>
      <c r="I392" s="23" t="n">
        <f aca="false">G392-E392</f>
        <v>-0.0452939731655297</v>
      </c>
      <c r="J392" s="17" t="n">
        <f aca="false">100*(G392-E392)/E392</f>
        <v>-7.21745697832504</v>
      </c>
      <c r="K392" s="17" t="n">
        <v>-14.3676868324673</v>
      </c>
      <c r="L392" s="17" t="n">
        <v>253.092920948781</v>
      </c>
      <c r="M392" s="18" t="n">
        <v>1.23751721869896E-034</v>
      </c>
      <c r="N392" s="18" t="n">
        <v>2.16668639707209E-033</v>
      </c>
      <c r="O392" s="6" t="str">
        <f aca="false">IF(N392&lt;0.05,"Yes","No")</f>
        <v>Yes</v>
      </c>
      <c r="P392" s="16" t="n">
        <v>-1.074191275015</v>
      </c>
      <c r="Q392" s="17" t="n">
        <v>104.091472202795</v>
      </c>
      <c r="R392" s="18" t="n">
        <v>9.21824900585055E-023</v>
      </c>
      <c r="S392" s="18" t="n">
        <v>3.03099233725929E-007</v>
      </c>
      <c r="T392" s="16" t="n">
        <v>-0.0452939731655298</v>
      </c>
      <c r="U392" s="18" t="n">
        <v>2.64992461083142E-005</v>
      </c>
      <c r="V392" s="18" t="n">
        <v>0.000263590438581853</v>
      </c>
      <c r="W392" s="6" t="s">
        <v>486</v>
      </c>
      <c r="X392" s="17" t="n">
        <v>100</v>
      </c>
      <c r="Y392" s="16" t="n">
        <v>0.818432784636488</v>
      </c>
      <c r="Z392" s="16" t="n">
        <f aca="false">(G392-E392)/SQRT(H392^2/D392+F392^2/C392)</f>
        <v>-14.3676868324673</v>
      </c>
      <c r="AA392" s="24" t="n">
        <f aca="false">ABS(K392-Z392)</f>
        <v>0</v>
      </c>
    </row>
    <row r="393" customFormat="false" ht="15" hidden="false" customHeight="false" outlineLevel="0" collapsed="false">
      <c r="A393" s="17" t="n">
        <v>788</v>
      </c>
      <c r="B393" s="6" t="s">
        <v>406</v>
      </c>
      <c r="C393" s="6" t="n">
        <v>108</v>
      </c>
      <c r="D393" s="6" t="n">
        <v>540</v>
      </c>
      <c r="E393" s="16" t="n">
        <v>0.627457805253841</v>
      </c>
      <c r="F393" s="16" t="n">
        <v>0.0259476981334095</v>
      </c>
      <c r="G393" s="16" t="n">
        <v>0.582268359318928</v>
      </c>
      <c r="H393" s="16" t="n">
        <v>0.0445561645304795</v>
      </c>
      <c r="I393" s="23" t="n">
        <f aca="false">G393-E393</f>
        <v>-0.0451894459349137</v>
      </c>
      <c r="J393" s="17" t="n">
        <f aca="false">100*(G393-E393)/E393</f>
        <v>-7.20198960894782</v>
      </c>
      <c r="K393" s="17" t="n">
        <v>-14.3545425083962</v>
      </c>
      <c r="L393" s="17" t="n">
        <v>252.949176763319</v>
      </c>
      <c r="M393" s="18" t="n">
        <v>1.38860257077462E-034</v>
      </c>
      <c r="N393" s="18" t="n">
        <v>2.37191382211177E-033</v>
      </c>
      <c r="O393" s="6" t="str">
        <f aca="false">IF(N393&lt;0.05,"Yes","No")</f>
        <v>Yes</v>
      </c>
      <c r="P393" s="16" t="n">
        <v>-1.07349006584608</v>
      </c>
      <c r="Q393" s="17" t="n">
        <v>103.955619169376</v>
      </c>
      <c r="R393" s="18" t="n">
        <v>9.77903797198514E-023</v>
      </c>
      <c r="S393" s="18" t="n">
        <v>3.18465108887208E-007</v>
      </c>
      <c r="T393" s="16" t="n">
        <v>-0.0451894459349138</v>
      </c>
      <c r="U393" s="18" t="n">
        <v>2.65754543357421E-005</v>
      </c>
      <c r="V393" s="18" t="n">
        <v>0.000263590438581853</v>
      </c>
      <c r="W393" s="6" t="s">
        <v>486</v>
      </c>
      <c r="X393" s="17" t="n">
        <v>100</v>
      </c>
      <c r="Y393" s="16" t="n">
        <v>0.818432784636488</v>
      </c>
      <c r="Z393" s="16" t="n">
        <f aca="false">(G393-E393)/SQRT(H393^2/D393+F393^2/C393)</f>
        <v>-14.3545425083962</v>
      </c>
      <c r="AA393" s="24" t="n">
        <f aca="false">ABS(K393-Z393)</f>
        <v>0</v>
      </c>
    </row>
    <row r="394" customFormat="false" ht="15" hidden="false" customHeight="false" outlineLevel="0" collapsed="false">
      <c r="A394" s="17" t="n">
        <v>789</v>
      </c>
      <c r="B394" s="6" t="s">
        <v>406</v>
      </c>
      <c r="C394" s="6" t="n">
        <v>108</v>
      </c>
      <c r="D394" s="6" t="n">
        <v>540</v>
      </c>
      <c r="E394" s="16" t="n">
        <v>0.627344812507983</v>
      </c>
      <c r="F394" s="16" t="n">
        <v>0.0259213733745329</v>
      </c>
      <c r="G394" s="16" t="n">
        <v>0.582313924531142</v>
      </c>
      <c r="H394" s="16" t="n">
        <v>0.0444852416187056</v>
      </c>
      <c r="I394" s="23" t="n">
        <f aca="false">G394-E394</f>
        <v>-0.0450308879768406</v>
      </c>
      <c r="J394" s="17" t="n">
        <f aca="false">100*(G394-E394)/E394</f>
        <v>-7.17801232735429</v>
      </c>
      <c r="K394" s="17" t="n">
        <v>-14.3217722227589</v>
      </c>
      <c r="L394" s="17" t="n">
        <v>252.770106139467</v>
      </c>
      <c r="M394" s="18" t="n">
        <v>1.82572608940641E-034</v>
      </c>
      <c r="N394" s="18" t="n">
        <v>3.04432580463719E-033</v>
      </c>
      <c r="O394" s="6" t="str">
        <f aca="false">IF(N394&lt;0.05,"Yes","No")</f>
        <v>Yes</v>
      </c>
      <c r="P394" s="16" t="n">
        <v>-1.07138984898343</v>
      </c>
      <c r="Q394" s="17" t="n">
        <v>103.549251607416</v>
      </c>
      <c r="R394" s="18" t="n">
        <v>1.16692744346978E-022</v>
      </c>
      <c r="S394" s="18" t="n">
        <v>3.3614552588784E-007</v>
      </c>
      <c r="T394" s="16" t="n">
        <v>-0.0450308879768407</v>
      </c>
      <c r="U394" s="18" t="n">
        <v>2.71852589530532E-005</v>
      </c>
      <c r="V394" s="18" t="n">
        <v>0.000263590438581853</v>
      </c>
      <c r="W394" s="6" t="s">
        <v>486</v>
      </c>
      <c r="X394" s="17" t="n">
        <v>100</v>
      </c>
      <c r="Y394" s="16" t="n">
        <v>0.818021262002744</v>
      </c>
      <c r="Z394" s="16" t="n">
        <f aca="false">(G394-E394)/SQRT(H394^2/D394+F394^2/C394)</f>
        <v>-14.3217722227589</v>
      </c>
      <c r="AA394" s="24" t="n">
        <f aca="false">ABS(K394-Z394)</f>
        <v>0</v>
      </c>
    </row>
    <row r="395" customFormat="false" ht="15" hidden="false" customHeight="false" outlineLevel="0" collapsed="false">
      <c r="A395" s="17" t="n">
        <v>790</v>
      </c>
      <c r="B395" s="6" t="s">
        <v>406</v>
      </c>
      <c r="C395" s="6" t="n">
        <v>108</v>
      </c>
      <c r="D395" s="6" t="n">
        <v>540</v>
      </c>
      <c r="E395" s="16" t="n">
        <v>0.627260124793759</v>
      </c>
      <c r="F395" s="16" t="n">
        <v>0.0258931819123383</v>
      </c>
      <c r="G395" s="16" t="n">
        <v>0.582395635103738</v>
      </c>
      <c r="H395" s="16" t="n">
        <v>0.0443966873928573</v>
      </c>
      <c r="I395" s="23" t="n">
        <f aca="false">G395-E395</f>
        <v>-0.0448644896900213</v>
      </c>
      <c r="J395" s="17" t="n">
        <f aca="false">100*(G395-E395)/E395</f>
        <v>-7.15245364987494</v>
      </c>
      <c r="K395" s="17" t="n">
        <v>-14.2891729725488</v>
      </c>
      <c r="L395" s="17" t="n">
        <v>252.490295224996</v>
      </c>
      <c r="M395" s="18" t="n">
        <v>2.4145325974032E-034</v>
      </c>
      <c r="N395" s="18" t="n">
        <v>3.93250619158459E-033</v>
      </c>
      <c r="O395" s="6" t="str">
        <f aca="false">IF(N395&lt;0.05,"Yes","No")</f>
        <v>Yes</v>
      </c>
      <c r="P395" s="16" t="n">
        <v>-1.06949882101429</v>
      </c>
      <c r="Q395" s="17" t="n">
        <v>103.184040526572</v>
      </c>
      <c r="R395" s="18" t="n">
        <v>1.36790683274079E-022</v>
      </c>
      <c r="S395" s="18" t="n">
        <v>3.57750884288079E-007</v>
      </c>
      <c r="T395" s="16" t="n">
        <v>-0.0448644896900212</v>
      </c>
      <c r="U395" s="18" t="n">
        <v>2.75443278001715E-005</v>
      </c>
      <c r="V395" s="18" t="n">
        <v>0.000263590438581853</v>
      </c>
      <c r="W395" s="6" t="s">
        <v>486</v>
      </c>
      <c r="X395" s="17" t="n">
        <v>100</v>
      </c>
      <c r="Y395" s="16" t="n">
        <v>0.817524005486969</v>
      </c>
      <c r="Z395" s="16" t="n">
        <f aca="false">(G395-E395)/SQRT(H395^2/D395+F395^2/C395)</f>
        <v>-14.2891729725488</v>
      </c>
      <c r="AA395" s="24" t="n">
        <f aca="false">ABS(K395-Z395)</f>
        <v>0</v>
      </c>
    </row>
    <row r="396" customFormat="false" ht="15" hidden="false" customHeight="false" outlineLevel="0" collapsed="false">
      <c r="A396" s="17" t="n">
        <v>791</v>
      </c>
      <c r="B396" s="6" t="s">
        <v>406</v>
      </c>
      <c r="C396" s="6" t="n">
        <v>108</v>
      </c>
      <c r="D396" s="6" t="n">
        <v>540</v>
      </c>
      <c r="E396" s="16" t="n">
        <v>0.627183723780844</v>
      </c>
      <c r="F396" s="16" t="n">
        <v>0.0258655057829784</v>
      </c>
      <c r="G396" s="16" t="n">
        <v>0.582479745259991</v>
      </c>
      <c r="H396" s="16" t="n">
        <v>0.0443118908748118</v>
      </c>
      <c r="I396" s="23" t="n">
        <f aca="false">G396-E396</f>
        <v>-0.0447039785208526</v>
      </c>
      <c r="J396" s="17" t="n">
        <f aca="false">100*(G396-E396)/E396</f>
        <v>-7.12773256476813</v>
      </c>
      <c r="K396" s="17" t="n">
        <v>-14.2577294740484</v>
      </c>
      <c r="L396" s="17" t="n">
        <v>252.230138695277</v>
      </c>
      <c r="M396" s="18" t="n">
        <v>3.15864461649903E-034</v>
      </c>
      <c r="N396" s="18" t="n">
        <v>5.02750934792763E-033</v>
      </c>
      <c r="O396" s="6" t="str">
        <f aca="false">IF(N396&lt;0.05,"Yes","No")</f>
        <v>Yes</v>
      </c>
      <c r="P396" s="16" t="n">
        <v>-1.06765485465799</v>
      </c>
      <c r="Q396" s="17" t="n">
        <v>102.8285396673</v>
      </c>
      <c r="R396" s="18" t="n">
        <v>1.59686706233585E-022</v>
      </c>
      <c r="S396" s="18" t="n">
        <v>3.80593050838789E-007</v>
      </c>
      <c r="T396" s="16" t="n">
        <v>-0.0447039785208526</v>
      </c>
      <c r="U396" s="18" t="n">
        <v>2.79178078975897E-005</v>
      </c>
      <c r="V396" s="18" t="n">
        <v>0.000263590438581853</v>
      </c>
      <c r="W396" s="6" t="s">
        <v>486</v>
      </c>
      <c r="X396" s="17" t="n">
        <v>100</v>
      </c>
      <c r="Y396" s="16" t="n">
        <v>0.817146776406036</v>
      </c>
      <c r="Z396" s="16" t="n">
        <f aca="false">(G396-E396)/SQRT(H396^2/D396+F396^2/C396)</f>
        <v>-14.2577294740484</v>
      </c>
      <c r="AA396" s="24" t="n">
        <f aca="false">ABS(K396-Z396)</f>
        <v>0</v>
      </c>
    </row>
    <row r="397" customFormat="false" ht="15" hidden="false" customHeight="false" outlineLevel="0" collapsed="false">
      <c r="A397" s="17" t="n">
        <v>792</v>
      </c>
      <c r="B397" s="6" t="s">
        <v>406</v>
      </c>
      <c r="C397" s="6" t="n">
        <v>108</v>
      </c>
      <c r="D397" s="6" t="n">
        <v>540</v>
      </c>
      <c r="E397" s="16" t="n">
        <v>0.627090359727542</v>
      </c>
      <c r="F397" s="16" t="n">
        <v>0.0258402590041716</v>
      </c>
      <c r="G397" s="16" t="n">
        <v>0.582535138946992</v>
      </c>
      <c r="H397" s="16" t="n">
        <v>0.0442496721796874</v>
      </c>
      <c r="I397" s="23" t="n">
        <f aca="false">G397-E397</f>
        <v>-0.0445552207805492</v>
      </c>
      <c r="J397" s="17" t="n">
        <f aca="false">100*(G397-E397)/E397</f>
        <v>-7.10507187511343</v>
      </c>
      <c r="K397" s="17" t="n">
        <v>-14.2264233045524</v>
      </c>
      <c r="L397" s="17" t="n">
        <v>252.097954334216</v>
      </c>
      <c r="M397" s="18" t="n">
        <v>4.08819181864035E-034</v>
      </c>
      <c r="N397" s="18" t="n">
        <v>6.3624377858988E-033</v>
      </c>
      <c r="O397" s="6" t="str">
        <f aca="false">IF(N397&lt;0.05,"Yes","No")</f>
        <v>Yes</v>
      </c>
      <c r="P397" s="16" t="n">
        <v>-1.0655693814472</v>
      </c>
      <c r="Q397" s="17" t="n">
        <v>102.427217605789</v>
      </c>
      <c r="R397" s="18" t="n">
        <v>1.90188855685089E-022</v>
      </c>
      <c r="S397" s="18" t="n">
        <v>4.01321300535243E-007</v>
      </c>
      <c r="T397" s="16" t="n">
        <v>-0.0445552207805492</v>
      </c>
      <c r="U397" s="18" t="n">
        <v>2.86176396969367E-005</v>
      </c>
      <c r="V397" s="18" t="n">
        <v>0.000263590438581853</v>
      </c>
      <c r="W397" s="6" t="s">
        <v>486</v>
      </c>
      <c r="X397" s="17" t="n">
        <v>100</v>
      </c>
      <c r="Y397" s="16" t="n">
        <v>0.816683813443073</v>
      </c>
      <c r="Z397" s="16" t="n">
        <f aca="false">(G397-E397)/SQRT(H397^2/D397+F397^2/C397)</f>
        <v>-14.2264233045524</v>
      </c>
      <c r="AA397" s="24" t="n">
        <f aca="false">ABS(K397-Z397)</f>
        <v>0</v>
      </c>
    </row>
    <row r="398" customFormat="false" ht="15" hidden="false" customHeight="false" outlineLevel="0" collapsed="false">
      <c r="A398" s="17" t="n">
        <v>793</v>
      </c>
      <c r="B398" s="6" t="s">
        <v>406</v>
      </c>
      <c r="C398" s="6" t="n">
        <v>108</v>
      </c>
      <c r="D398" s="6" t="n">
        <v>540</v>
      </c>
      <c r="E398" s="16" t="n">
        <v>0.626998389208758</v>
      </c>
      <c r="F398" s="16" t="n">
        <v>0.0258073289588275</v>
      </c>
      <c r="G398" s="16" t="n">
        <v>0.582570427435416</v>
      </c>
      <c r="H398" s="16" t="n">
        <v>0.0441735216987241</v>
      </c>
      <c r="I398" s="23" t="n">
        <f aca="false">G398-E398</f>
        <v>-0.0444279617733425</v>
      </c>
      <c r="J398" s="17" t="n">
        <f aca="false">100*(G398-E398)/E398</f>
        <v>-7.08581752967635</v>
      </c>
      <c r="K398" s="17" t="n">
        <v>-14.2062385282699</v>
      </c>
      <c r="L398" s="17" t="n">
        <v>251.96012411475</v>
      </c>
      <c r="M398" s="18" t="n">
        <v>4.84602601599992E-034</v>
      </c>
      <c r="N398" s="18" t="n">
        <v>7.37789902870713E-033</v>
      </c>
      <c r="O398" s="6" t="str">
        <f aca="false">IF(N398&lt;0.05,"Yes","No")</f>
        <v>Yes</v>
      </c>
      <c r="P398" s="16" t="n">
        <v>-1.06432738181993</v>
      </c>
      <c r="Q398" s="17" t="n">
        <v>102.18858382121</v>
      </c>
      <c r="R398" s="18" t="n">
        <v>2.11031343686584E-022</v>
      </c>
      <c r="S398" s="18" t="n">
        <v>4.21849802235361E-007</v>
      </c>
      <c r="T398" s="16" t="n">
        <v>-0.0444279617733426</v>
      </c>
      <c r="U398" s="18" t="n">
        <v>2.88775499342952E-005</v>
      </c>
      <c r="V398" s="18" t="n">
        <v>0.000263590438581853</v>
      </c>
      <c r="W398" s="6" t="s">
        <v>486</v>
      </c>
      <c r="X398" s="17" t="n">
        <v>100</v>
      </c>
      <c r="Y398" s="16" t="n">
        <v>0.816460905349794</v>
      </c>
      <c r="Z398" s="16" t="n">
        <f aca="false">(G398-E398)/SQRT(H398^2/D398+F398^2/C398)</f>
        <v>-14.2062385282699</v>
      </c>
      <c r="AA398" s="24" t="n">
        <f aca="false">ABS(K398-Z398)</f>
        <v>0</v>
      </c>
    </row>
    <row r="399" customFormat="false" ht="15" hidden="false" customHeight="false" outlineLevel="0" collapsed="false">
      <c r="A399" s="17" t="n">
        <v>794</v>
      </c>
      <c r="B399" s="6" t="s">
        <v>406</v>
      </c>
      <c r="C399" s="6" t="n">
        <v>108</v>
      </c>
      <c r="D399" s="6" t="n">
        <v>540</v>
      </c>
      <c r="E399" s="16" t="n">
        <v>0.626917479214845</v>
      </c>
      <c r="F399" s="16" t="n">
        <v>0.0257769919571585</v>
      </c>
      <c r="G399" s="16" t="n">
        <v>0.582628126332053</v>
      </c>
      <c r="H399" s="16" t="n">
        <v>0.0440955678940071</v>
      </c>
      <c r="I399" s="23" t="n">
        <f aca="false">G399-E399</f>
        <v>-0.0442893528827915</v>
      </c>
      <c r="J399" s="17" t="n">
        <f aca="false">100*(G399-E399)/E399</f>
        <v>-7.06462243456024</v>
      </c>
      <c r="K399" s="17" t="n">
        <v>-14.1816745496864</v>
      </c>
      <c r="L399" s="17" t="n">
        <v>251.778457886308</v>
      </c>
      <c r="M399" s="18" t="n">
        <v>5.96549956216797E-034</v>
      </c>
      <c r="N399" s="18" t="n">
        <v>8.8890174327056E-033</v>
      </c>
      <c r="O399" s="6" t="str">
        <f aca="false">IF(N399&lt;0.05,"Yes","No")</f>
        <v>Yes</v>
      </c>
      <c r="P399" s="16" t="n">
        <v>-1.06284270020742</v>
      </c>
      <c r="Q399" s="17" t="n">
        <v>101.903687096839</v>
      </c>
      <c r="R399" s="18" t="n">
        <v>2.38937528527952E-022</v>
      </c>
      <c r="S399" s="18" t="n">
        <v>4.41638336677212E-007</v>
      </c>
      <c r="T399" s="16" t="n">
        <v>-0.0442893528827913</v>
      </c>
      <c r="U399" s="18" t="n">
        <v>2.92029869099839E-005</v>
      </c>
      <c r="V399" s="18" t="n">
        <v>0.000263590438581853</v>
      </c>
      <c r="W399" s="6" t="s">
        <v>486</v>
      </c>
      <c r="X399" s="17" t="n">
        <v>100</v>
      </c>
      <c r="Y399" s="16" t="n">
        <v>0.81622085048011</v>
      </c>
      <c r="Z399" s="16" t="n">
        <f aca="false">(G399-E399)/SQRT(H399^2/D399+F399^2/C399)</f>
        <v>-14.1816745496864</v>
      </c>
      <c r="AA399" s="24" t="n">
        <f aca="false">ABS(K399-Z399)</f>
        <v>0</v>
      </c>
    </row>
    <row r="400" customFormat="false" ht="15" hidden="false" customHeight="false" outlineLevel="0" collapsed="false">
      <c r="A400" s="17" t="n">
        <v>795</v>
      </c>
      <c r="B400" s="6" t="s">
        <v>406</v>
      </c>
      <c r="C400" s="6" t="n">
        <v>108</v>
      </c>
      <c r="D400" s="6" t="n">
        <v>540</v>
      </c>
      <c r="E400" s="16" t="n">
        <v>0.626849399672614</v>
      </c>
      <c r="F400" s="16" t="n">
        <v>0.025750568827354</v>
      </c>
      <c r="G400" s="16" t="n">
        <v>0.582709630827109</v>
      </c>
      <c r="H400" s="16" t="n">
        <v>0.0440192729991786</v>
      </c>
      <c r="I400" s="23" t="n">
        <f aca="false">G400-E400</f>
        <v>-0.0441397688455052</v>
      </c>
      <c r="J400" s="17" t="n">
        <f aca="false">100*(G400-E400)/E400</f>
        <v>-7.04152685933147</v>
      </c>
      <c r="K400" s="17" t="n">
        <v>-14.1519671381596</v>
      </c>
      <c r="L400" s="17" t="n">
        <v>251.56133764901</v>
      </c>
      <c r="M400" s="18" t="n">
        <v>7.66729042296187E-034</v>
      </c>
      <c r="N400" s="18" t="n">
        <v>1.11867897073909E-032</v>
      </c>
      <c r="O400" s="6" t="str">
        <f aca="false">IF(N400&lt;0.05,"Yes","No")</f>
        <v>Yes</v>
      </c>
      <c r="P400" s="16" t="n">
        <v>-1.06104131170213</v>
      </c>
      <c r="Q400" s="17" t="n">
        <v>101.558551230973</v>
      </c>
      <c r="R400" s="18" t="n">
        <v>2.77751121110332E-022</v>
      </c>
      <c r="S400" s="18" t="n">
        <v>4.64719342939608E-007</v>
      </c>
      <c r="T400" s="16" t="n">
        <v>-0.0441397688455052</v>
      </c>
      <c r="U400" s="18" t="n">
        <v>2.96561910151426E-005</v>
      </c>
      <c r="V400" s="18" t="n">
        <v>0.000263590438581853</v>
      </c>
      <c r="W400" s="6" t="s">
        <v>486</v>
      </c>
      <c r="X400" s="17" t="n">
        <v>100</v>
      </c>
      <c r="Y400" s="16" t="n">
        <v>0.815792181069959</v>
      </c>
      <c r="Z400" s="16" t="n">
        <f aca="false">(G400-E400)/SQRT(H400^2/D400+F400^2/C400)</f>
        <v>-14.1519671381596</v>
      </c>
      <c r="AA400" s="24" t="n">
        <f aca="false">ABS(K400-Z400)</f>
        <v>0</v>
      </c>
    </row>
    <row r="401" customFormat="false" ht="15" hidden="false" customHeight="false" outlineLevel="0" collapsed="false">
      <c r="A401" s="17" t="n">
        <v>796</v>
      </c>
      <c r="B401" s="6" t="s">
        <v>406</v>
      </c>
      <c r="C401" s="6" t="n">
        <v>108</v>
      </c>
      <c r="D401" s="6" t="n">
        <v>540</v>
      </c>
      <c r="E401" s="16" t="n">
        <v>0.626785882645183</v>
      </c>
      <c r="F401" s="16" t="n">
        <v>0.025723471174896</v>
      </c>
      <c r="G401" s="16" t="n">
        <v>0.582786024499823</v>
      </c>
      <c r="H401" s="16" t="n">
        <v>0.0439430793277091</v>
      </c>
      <c r="I401" s="23" t="n">
        <f aca="false">G401-E401</f>
        <v>-0.0439998581453606</v>
      </c>
      <c r="J401" s="17" t="n">
        <f aca="false">100*(G401-E401)/E401</f>
        <v>-7.01991850225963</v>
      </c>
      <c r="K401" s="17" t="n">
        <v>-14.1255088457566</v>
      </c>
      <c r="L401" s="17" t="n">
        <v>251.352673070766</v>
      </c>
      <c r="M401" s="18" t="n">
        <v>9.59654960758332E-034</v>
      </c>
      <c r="N401" s="18" t="n">
        <v>1.36232099496842E-032</v>
      </c>
      <c r="O401" s="6" t="str">
        <f aca="false">IF(N401&lt;0.05,"Yes","No")</f>
        <v>Yes</v>
      </c>
      <c r="P401" s="16" t="n">
        <v>-1.05946620637203</v>
      </c>
      <c r="Q401" s="17" t="n">
        <v>101.257249707536</v>
      </c>
      <c r="R401" s="18" t="n">
        <v>3.16775135316897E-022</v>
      </c>
      <c r="S401" s="18" t="n">
        <v>4.93460296204056E-007</v>
      </c>
      <c r="T401" s="16" t="n">
        <v>-0.0439998581453606</v>
      </c>
      <c r="U401" s="18" t="n">
        <v>3.00174580658379E-005</v>
      </c>
      <c r="V401" s="18" t="n">
        <v>0.000263590438581853</v>
      </c>
      <c r="W401" s="6" t="s">
        <v>486</v>
      </c>
      <c r="X401" s="17" t="n">
        <v>100</v>
      </c>
      <c r="Y401" s="16" t="n">
        <v>0.81556927297668</v>
      </c>
      <c r="Z401" s="16" t="n">
        <f aca="false">(G401-E401)/SQRT(H401^2/D401+F401^2/C401)</f>
        <v>-14.1255088457566</v>
      </c>
      <c r="AA401" s="24" t="n">
        <f aca="false">ABS(K401-Z401)</f>
        <v>0</v>
      </c>
    </row>
    <row r="402" customFormat="false" ht="15" hidden="false" customHeight="false" outlineLevel="0" collapsed="false">
      <c r="A402" s="17" t="n">
        <v>797</v>
      </c>
      <c r="B402" s="6" t="s">
        <v>406</v>
      </c>
      <c r="C402" s="6" t="n">
        <v>108</v>
      </c>
      <c r="D402" s="6" t="n">
        <v>540</v>
      </c>
      <c r="E402" s="16" t="n">
        <v>0.626680098198078</v>
      </c>
      <c r="F402" s="16" t="n">
        <v>0.0256966455693087</v>
      </c>
      <c r="G402" s="16" t="n">
        <v>0.582821879894645</v>
      </c>
      <c r="H402" s="16" t="n">
        <v>0.043875725875763</v>
      </c>
      <c r="I402" s="23" t="n">
        <f aca="false">G402-E402</f>
        <v>-0.0438582183034332</v>
      </c>
      <c r="J402" s="17" t="n">
        <f aca="false">100*(G402-E402)/E402</f>
        <v>-6.99850185597735</v>
      </c>
      <c r="K402" s="17" t="n">
        <v>-14.0972836158078</v>
      </c>
      <c r="L402" s="17" t="n">
        <v>251.202222862541</v>
      </c>
      <c r="M402" s="18" t="n">
        <v>1.21275549641424E-033</v>
      </c>
      <c r="N402" s="18" t="n">
        <v>1.63333288331175E-032</v>
      </c>
      <c r="O402" s="6" t="str">
        <f aca="false">IF(N402&lt;0.05,"Yes","No")</f>
        <v>Yes</v>
      </c>
      <c r="P402" s="16" t="n">
        <v>-1.05764376807125</v>
      </c>
      <c r="Q402" s="17" t="n">
        <v>100.909194478988</v>
      </c>
      <c r="R402" s="18" t="n">
        <v>3.68753894528222E-022</v>
      </c>
      <c r="S402" s="18" t="n">
        <v>5.14503452717043E-007</v>
      </c>
      <c r="T402" s="16" t="n">
        <v>-0.0438582183034332</v>
      </c>
      <c r="U402" s="18" t="n">
        <v>3.05765897863004E-005</v>
      </c>
      <c r="V402" s="18" t="n">
        <v>0.000263590438581853</v>
      </c>
      <c r="W402" s="6" t="s">
        <v>486</v>
      </c>
      <c r="X402" s="17" t="n">
        <v>100</v>
      </c>
      <c r="Y402" s="16" t="n">
        <v>0.815243484224966</v>
      </c>
      <c r="Z402" s="16" t="n">
        <f aca="false">(G402-E402)/SQRT(H402^2/D402+F402^2/C402)</f>
        <v>-14.0972836158078</v>
      </c>
      <c r="AA402" s="24" t="n">
        <f aca="false">ABS(K402-Z402)</f>
        <v>0</v>
      </c>
    </row>
    <row r="403" customFormat="false" ht="15" hidden="false" customHeight="false" outlineLevel="0" collapsed="false">
      <c r="A403" s="17" t="n">
        <v>798</v>
      </c>
      <c r="B403" s="6" t="s">
        <v>406</v>
      </c>
      <c r="C403" s="6" t="n">
        <v>108</v>
      </c>
      <c r="D403" s="6" t="n">
        <v>540</v>
      </c>
      <c r="E403" s="16" t="n">
        <v>0.626603696081374</v>
      </c>
      <c r="F403" s="16" t="n">
        <v>0.0256701175589916</v>
      </c>
      <c r="G403" s="16" t="n">
        <v>0.582897147370709</v>
      </c>
      <c r="H403" s="16" t="n">
        <v>0.0438078824525953</v>
      </c>
      <c r="I403" s="23" t="n">
        <f aca="false">G403-E403</f>
        <v>-0.0437065487106642</v>
      </c>
      <c r="J403" s="17" t="n">
        <f aca="false">100*(G403-E403)/E403</f>
        <v>-6.97515016014017</v>
      </c>
      <c r="K403" s="17" t="n">
        <v>-14.0657154269052</v>
      </c>
      <c r="L403" s="17" t="n">
        <v>251.044554116393</v>
      </c>
      <c r="M403" s="18" t="n">
        <v>1.57421353647919E-033</v>
      </c>
      <c r="N403" s="18" t="n">
        <v>2.05429977648619E-032</v>
      </c>
      <c r="O403" s="6" t="str">
        <f aca="false">IF(N403&lt;0.05,"Yes","No")</f>
        <v>Yes</v>
      </c>
      <c r="P403" s="16" t="n">
        <v>-1.05558386464839</v>
      </c>
      <c r="Q403" s="17" t="n">
        <v>100.516508811817</v>
      </c>
      <c r="R403" s="18" t="n">
        <v>4.37746663919189E-022</v>
      </c>
      <c r="S403" s="18" t="n">
        <v>5.37798862982482E-007</v>
      </c>
      <c r="T403" s="16" t="n">
        <v>-0.0437065487106642</v>
      </c>
      <c r="U403" s="18" t="n">
        <v>3.12266043071718E-005</v>
      </c>
      <c r="V403" s="18" t="n">
        <v>0.000263590438581853</v>
      </c>
      <c r="W403" s="6" t="s">
        <v>486</v>
      </c>
      <c r="X403" s="17" t="n">
        <v>100</v>
      </c>
      <c r="Y403" s="16" t="n">
        <v>0.814831961591221</v>
      </c>
      <c r="Z403" s="16" t="n">
        <f aca="false">(G403-E403)/SQRT(H403^2/D403+F403^2/C403)</f>
        <v>-14.0657154269052</v>
      </c>
      <c r="AA403" s="24" t="n">
        <f aca="false">ABS(K403-Z403)</f>
        <v>0</v>
      </c>
    </row>
    <row r="404" customFormat="false" ht="15" hidden="false" customHeight="false" outlineLevel="0" collapsed="false">
      <c r="A404" s="17" t="n">
        <v>799</v>
      </c>
      <c r="B404" s="6" t="s">
        <v>406</v>
      </c>
      <c r="C404" s="6" t="n">
        <v>108</v>
      </c>
      <c r="D404" s="6" t="n">
        <v>540</v>
      </c>
      <c r="E404" s="16" t="n">
        <v>0.626567893006183</v>
      </c>
      <c r="F404" s="16" t="n">
        <v>0.0256438487320794</v>
      </c>
      <c r="G404" s="16" t="n">
        <v>0.583022899980898</v>
      </c>
      <c r="H404" s="16" t="n">
        <v>0.0437365583672068</v>
      </c>
      <c r="I404" s="23" t="n">
        <f aca="false">G404-E404</f>
        <v>-0.0435449930252851</v>
      </c>
      <c r="J404" s="17" t="n">
        <f aca="false">100*(G404-E404)/E404</f>
        <v>-6.94976450458744</v>
      </c>
      <c r="K404" s="17" t="n">
        <v>-14.0312046460816</v>
      </c>
      <c r="L404" s="17" t="n">
        <v>250.859201848613</v>
      </c>
      <c r="M404" s="18" t="n">
        <v>2.09516746061502E-033</v>
      </c>
      <c r="N404" s="18" t="n">
        <v>2.65105498993345E-032</v>
      </c>
      <c r="O404" s="6" t="str">
        <f aca="false">IF(N404&lt;0.05,"Yes","No")</f>
        <v>Yes</v>
      </c>
      <c r="P404" s="16" t="n">
        <v>-1.05335635028257</v>
      </c>
      <c r="Q404" s="17" t="n">
        <v>100.09273248547</v>
      </c>
      <c r="R404" s="18" t="n">
        <v>5.26809429000367E-022</v>
      </c>
      <c r="S404" s="18" t="n">
        <v>5.68303680388972E-007</v>
      </c>
      <c r="T404" s="16" t="n">
        <v>-0.0435449930252852</v>
      </c>
      <c r="U404" s="18" t="n">
        <v>3.19091722475119E-005</v>
      </c>
      <c r="V404" s="18" t="n">
        <v>0.000263590438581853</v>
      </c>
      <c r="W404" s="6" t="s">
        <v>486</v>
      </c>
      <c r="X404" s="17" t="n">
        <v>100</v>
      </c>
      <c r="Y404" s="16" t="n">
        <v>0.814368998628258</v>
      </c>
      <c r="Z404" s="16" t="n">
        <f aca="false">(G404-E404)/SQRT(H404^2/D404+F404^2/C404)</f>
        <v>-14.0312046460816</v>
      </c>
      <c r="AA404" s="24" t="n">
        <f aca="false">ABS(K404-Z404)</f>
        <v>0</v>
      </c>
    </row>
    <row r="405" customFormat="false" ht="15" hidden="false" customHeight="false" outlineLevel="0" collapsed="false">
      <c r="A405" s="17" t="n">
        <v>800</v>
      </c>
      <c r="B405" s="6" t="s">
        <v>406</v>
      </c>
      <c r="C405" s="6" t="n">
        <v>108</v>
      </c>
      <c r="D405" s="6" t="n">
        <v>540</v>
      </c>
      <c r="E405" s="16" t="n">
        <v>0.626473371629362</v>
      </c>
      <c r="F405" s="16" t="n">
        <v>0.0256178237235874</v>
      </c>
      <c r="G405" s="16" t="n">
        <v>0.583088514208794</v>
      </c>
      <c r="H405" s="16" t="n">
        <v>0.0436715630295164</v>
      </c>
      <c r="I405" s="23" t="n">
        <f aca="false">G405-E405</f>
        <v>-0.0433848574205682</v>
      </c>
      <c r="J405" s="17" t="n">
        <f aca="false">100*(G405-E405)/E405</f>
        <v>-6.92525163643122</v>
      </c>
      <c r="K405" s="17" t="n">
        <v>-13.9962347935882</v>
      </c>
      <c r="L405" s="17" t="n">
        <v>250.714954717437</v>
      </c>
      <c r="M405" s="18" t="n">
        <v>2.78991274885173E-033</v>
      </c>
      <c r="N405" s="18" t="n">
        <v>3.42784016686402E-032</v>
      </c>
      <c r="O405" s="6" t="str">
        <f aca="false">IF(N405&lt;0.05,"Yes","No")</f>
        <v>Yes</v>
      </c>
      <c r="P405" s="16" t="n">
        <v>-1.05101288636812</v>
      </c>
      <c r="Q405" s="17" t="n">
        <v>99.6478635049613</v>
      </c>
      <c r="R405" s="18" t="n">
        <v>6.39941340654148E-022</v>
      </c>
      <c r="S405" s="18" t="n">
        <v>5.97096803362448E-007</v>
      </c>
      <c r="T405" s="16" t="n">
        <v>-0.0433848574205681</v>
      </c>
      <c r="U405" s="18" t="n">
        <v>3.27374735100145E-005</v>
      </c>
      <c r="V405" s="18" t="n">
        <v>0.000263590438581853</v>
      </c>
      <c r="W405" s="6" t="s">
        <v>486</v>
      </c>
      <c r="X405" s="17" t="n">
        <v>100</v>
      </c>
      <c r="Y405" s="16" t="n">
        <v>0.814026063100137</v>
      </c>
      <c r="Z405" s="16" t="n">
        <f aca="false">(G405-E405)/SQRT(H405^2/D405+F405^2/C405)</f>
        <v>-13.9962347935882</v>
      </c>
      <c r="AA405" s="24" t="n">
        <f aca="false">ABS(K405-Z405)</f>
        <v>0</v>
      </c>
    </row>
    <row r="406" customFormat="false" ht="15" hidden="false" customHeight="false" outlineLevel="0" collapsed="false">
      <c r="A406" s="17" t="n">
        <v>801</v>
      </c>
      <c r="B406" s="6" t="s">
        <v>406</v>
      </c>
      <c r="C406" s="6" t="n">
        <v>108</v>
      </c>
      <c r="D406" s="6" t="n">
        <v>540</v>
      </c>
      <c r="E406" s="16" t="n">
        <v>0.626380055590912</v>
      </c>
      <c r="F406" s="16" t="n">
        <v>0.0255922931891639</v>
      </c>
      <c r="G406" s="16" t="n">
        <v>0.583129311877268</v>
      </c>
      <c r="H406" s="16" t="n">
        <v>0.0435928343892979</v>
      </c>
      <c r="I406" s="23" t="n">
        <f aca="false">G406-E406</f>
        <v>-0.0432507437136438</v>
      </c>
      <c r="J406" s="17" t="n">
        <f aca="false">100*(G406-E406)/E406</f>
        <v>-6.9048724217188</v>
      </c>
      <c r="K406" s="17" t="n">
        <v>-13.9710311636668</v>
      </c>
      <c r="L406" s="17" t="n">
        <v>250.468444425709</v>
      </c>
      <c r="M406" s="18" t="n">
        <v>3.46340583318541E-033</v>
      </c>
      <c r="N406" s="18" t="n">
        <v>4.13444071336508E-032</v>
      </c>
      <c r="O406" s="6" t="str">
        <f aca="false">IF(N406&lt;0.05,"Yes","No")</f>
        <v>Yes</v>
      </c>
      <c r="P406" s="16" t="n">
        <v>-1.04960197577275</v>
      </c>
      <c r="Q406" s="17" t="n">
        <v>99.3805026393881</v>
      </c>
      <c r="R406" s="18" t="n">
        <v>7.19352221149184E-022</v>
      </c>
      <c r="S406" s="18" t="n">
        <v>6.30413591372412E-007</v>
      </c>
      <c r="T406" s="16" t="n">
        <v>-0.0432507437136439</v>
      </c>
      <c r="U406" s="18" t="n">
        <v>3.30200977609994E-005</v>
      </c>
      <c r="V406" s="18" t="n">
        <v>0.000263590438581853</v>
      </c>
      <c r="W406" s="6" t="s">
        <v>486</v>
      </c>
      <c r="X406" s="17" t="n">
        <v>100</v>
      </c>
      <c r="Y406" s="16" t="n">
        <v>0.813631687242798</v>
      </c>
      <c r="Z406" s="16" t="n">
        <f aca="false">(G406-E406)/SQRT(H406^2/D406+F406^2/C406)</f>
        <v>-13.9710311636668</v>
      </c>
      <c r="AA406" s="24" t="n">
        <f aca="false">ABS(K406-Z406)</f>
        <v>0</v>
      </c>
    </row>
    <row r="407" customFormat="false" ht="15" hidden="false" customHeight="false" outlineLevel="0" collapsed="false">
      <c r="A407" s="17" t="n">
        <v>802</v>
      </c>
      <c r="B407" s="6" t="s">
        <v>406</v>
      </c>
      <c r="C407" s="6" t="n">
        <v>108</v>
      </c>
      <c r="D407" s="6" t="n">
        <v>540</v>
      </c>
      <c r="E407" s="16" t="n">
        <v>0.626315567228529</v>
      </c>
      <c r="F407" s="16" t="n">
        <v>0.0255685139984014</v>
      </c>
      <c r="G407" s="16" t="n">
        <v>0.583202401631408</v>
      </c>
      <c r="H407" s="16" t="n">
        <v>0.0435177467929369</v>
      </c>
      <c r="I407" s="23" t="n">
        <f aca="false">G407-E407</f>
        <v>-0.043113165597121</v>
      </c>
      <c r="J407" s="17" t="n">
        <f aca="false">100*(G407-E407)/E407</f>
        <v>-6.88361711778911</v>
      </c>
      <c r="K407" s="17" t="n">
        <v>-13.9436067746063</v>
      </c>
      <c r="L407" s="17" t="n">
        <v>250.226258196082</v>
      </c>
      <c r="M407" s="18" t="n">
        <v>4.3733010833744E-033</v>
      </c>
      <c r="N407" s="18" t="n">
        <v>5.10461420898311E-032</v>
      </c>
      <c r="O407" s="6" t="str">
        <f aca="false">IF(N407&lt;0.05,"Yes","No")</f>
        <v>Yes</v>
      </c>
      <c r="P407" s="16" t="n">
        <v>-1.04801517093593</v>
      </c>
      <c r="Q407" s="17" t="n">
        <v>99.0802397565919</v>
      </c>
      <c r="R407" s="18" t="n">
        <v>8.20385608786112E-022</v>
      </c>
      <c r="S407" s="18" t="n">
        <v>6.64820853996423E-007</v>
      </c>
      <c r="T407" s="16" t="n">
        <v>-0.0431131655971209</v>
      </c>
      <c r="U407" s="18" t="n">
        <v>3.34055183491512E-005</v>
      </c>
      <c r="V407" s="18" t="n">
        <v>0.000263590438581853</v>
      </c>
      <c r="W407" s="6" t="s">
        <v>486</v>
      </c>
      <c r="X407" s="17" t="n">
        <v>100</v>
      </c>
      <c r="Y407" s="16" t="n">
        <v>0.813460219478738</v>
      </c>
      <c r="Z407" s="16" t="n">
        <f aca="false">(G407-E407)/SQRT(H407^2/D407+F407^2/C407)</f>
        <v>-13.9436067746063</v>
      </c>
      <c r="AA407" s="24" t="n">
        <f aca="false">ABS(K407-Z407)</f>
        <v>0</v>
      </c>
    </row>
    <row r="408" customFormat="false" ht="15" hidden="false" customHeight="false" outlineLevel="0" collapsed="false">
      <c r="A408" s="17" t="n">
        <v>803</v>
      </c>
      <c r="B408" s="6" t="s">
        <v>406</v>
      </c>
      <c r="C408" s="6" t="n">
        <v>108</v>
      </c>
      <c r="D408" s="6" t="n">
        <v>540</v>
      </c>
      <c r="E408" s="16" t="n">
        <v>0.626277829761858</v>
      </c>
      <c r="F408" s="16" t="n">
        <v>0.0255463178235825</v>
      </c>
      <c r="G408" s="16" t="n">
        <v>0.583330847874836</v>
      </c>
      <c r="H408" s="16" t="n">
        <v>0.0434600606692875</v>
      </c>
      <c r="I408" s="23" t="n">
        <f aca="false">G408-E408</f>
        <v>-0.0429469818870226</v>
      </c>
      <c r="J408" s="17" t="n">
        <f aca="false">100*(G408-E408)/E408</f>
        <v>-6.85749676039996</v>
      </c>
      <c r="K408" s="17" t="n">
        <v>-13.9042632344632</v>
      </c>
      <c r="L408" s="17" t="n">
        <v>250.086805241357</v>
      </c>
      <c r="M408" s="18" t="n">
        <v>6.0218487621242E-033</v>
      </c>
      <c r="N408" s="18" t="n">
        <v>6.63581858041906E-032</v>
      </c>
      <c r="O408" s="6" t="str">
        <f aca="false">IF(N408&lt;0.05,"Yes","No")</f>
        <v>Yes</v>
      </c>
      <c r="P408" s="16" t="n">
        <v>-1.04533048903488</v>
      </c>
      <c r="Q408" s="17" t="n">
        <v>98.5732657519691</v>
      </c>
      <c r="R408" s="18" t="n">
        <v>1.02433928720817E-021</v>
      </c>
      <c r="S408" s="18" t="n">
        <v>6.96226942788015E-007</v>
      </c>
      <c r="T408" s="16" t="n">
        <v>-0.0429469818870227</v>
      </c>
      <c r="U408" s="18" t="n">
        <v>3.4470640882379E-005</v>
      </c>
      <c r="V408" s="18" t="n">
        <v>0.000263590438581853</v>
      </c>
      <c r="W408" s="6" t="s">
        <v>486</v>
      </c>
      <c r="X408" s="17" t="n">
        <v>100</v>
      </c>
      <c r="Y408" s="16" t="n">
        <v>0.812894375857339</v>
      </c>
      <c r="Z408" s="16" t="n">
        <f aca="false">(G408-E408)/SQRT(H408^2/D408+F408^2/C408)</f>
        <v>-13.9042632344632</v>
      </c>
      <c r="AA408" s="24" t="n">
        <f aca="false">ABS(K408-Z408)</f>
        <v>0</v>
      </c>
    </row>
    <row r="409" customFormat="false" ht="15" hidden="false" customHeight="false" outlineLevel="0" collapsed="false">
      <c r="A409" s="17" t="n">
        <v>804</v>
      </c>
      <c r="B409" s="6" t="s">
        <v>406</v>
      </c>
      <c r="C409" s="6" t="n">
        <v>108</v>
      </c>
      <c r="D409" s="6" t="n">
        <v>540</v>
      </c>
      <c r="E409" s="16" t="n">
        <v>0.62619253275571</v>
      </c>
      <c r="F409" s="16" t="n">
        <v>0.0255202338021642</v>
      </c>
      <c r="G409" s="16" t="n">
        <v>0.583400485029927</v>
      </c>
      <c r="H409" s="16" t="n">
        <v>0.0433860975138024</v>
      </c>
      <c r="I409" s="23" t="n">
        <f aca="false">G409-E409</f>
        <v>-0.0427920477257834</v>
      </c>
      <c r="J409" s="17" t="n">
        <f aca="false">100*(G409-E409)/E409</f>
        <v>-6.83368860012858</v>
      </c>
      <c r="K409" s="17" t="n">
        <v>-13.8717280225756</v>
      </c>
      <c r="L409" s="17" t="n">
        <v>249.879447345548</v>
      </c>
      <c r="M409" s="18" t="n">
        <v>7.89370304262249E-033</v>
      </c>
      <c r="N409" s="18" t="n">
        <v>7.60764683144489E-032</v>
      </c>
      <c r="O409" s="6" t="str">
        <f aca="false">IF(N409&lt;0.05,"Yes","No")</f>
        <v>Yes</v>
      </c>
      <c r="P409" s="16" t="n">
        <v>-1.04328931854763</v>
      </c>
      <c r="Q409" s="17" t="n">
        <v>98.1886823094928</v>
      </c>
      <c r="R409" s="18" t="n">
        <v>1.21237812537795E-021</v>
      </c>
      <c r="S409" s="18" t="n">
        <v>7.27490450864597E-007</v>
      </c>
      <c r="T409" s="16" t="n">
        <v>-0.0427920477257835</v>
      </c>
      <c r="U409" s="18" t="n">
        <v>3.50939530892407E-005</v>
      </c>
      <c r="V409" s="18" t="n">
        <v>0.000263590438581853</v>
      </c>
      <c r="W409" s="6" t="s">
        <v>486</v>
      </c>
      <c r="X409" s="17" t="n">
        <v>100</v>
      </c>
      <c r="Y409" s="16" t="n">
        <v>0.812345679012346</v>
      </c>
      <c r="Z409" s="16" t="n">
        <f aca="false">(G409-E409)/SQRT(H409^2/D409+F409^2/C409)</f>
        <v>-13.8717280225756</v>
      </c>
      <c r="AA409" s="24" t="n">
        <f aca="false">ABS(K409-Z409)</f>
        <v>0</v>
      </c>
    </row>
    <row r="410" customFormat="false" ht="15" hidden="false" customHeight="false" outlineLevel="0" collapsed="false">
      <c r="A410" s="17" t="n">
        <v>805</v>
      </c>
      <c r="B410" s="6" t="s">
        <v>406</v>
      </c>
      <c r="C410" s="6" t="n">
        <v>108</v>
      </c>
      <c r="D410" s="6" t="n">
        <v>540</v>
      </c>
      <c r="E410" s="16" t="n">
        <v>0.626123522718748</v>
      </c>
      <c r="F410" s="16" t="n">
        <v>0.0254918797988978</v>
      </c>
      <c r="G410" s="16" t="n">
        <v>0.58344835959099</v>
      </c>
      <c r="H410" s="16" t="n">
        <v>0.0433019771816786</v>
      </c>
      <c r="I410" s="23" t="n">
        <f aca="false">G410-E410</f>
        <v>-0.0426751631277579</v>
      </c>
      <c r="J410" s="17" t="n">
        <f aca="false">100*(G410-E410)/E410</f>
        <v>-6.81577381767326</v>
      </c>
      <c r="K410" s="17" t="n">
        <v>-13.8534295431048</v>
      </c>
      <c r="L410" s="17" t="n">
        <v>249.627645839281</v>
      </c>
      <c r="M410" s="18" t="n">
        <v>9.2764005989631E-033</v>
      </c>
      <c r="N410" s="18" t="n">
        <v>8.66209673707621E-032</v>
      </c>
      <c r="O410" s="6" t="str">
        <f aca="false">IF(N410&lt;0.05,"Yes","No")</f>
        <v>Yes</v>
      </c>
      <c r="P410" s="16" t="n">
        <v>-1.04240523230464</v>
      </c>
      <c r="Q410" s="17" t="n">
        <v>98.0223420981097</v>
      </c>
      <c r="R410" s="18" t="n">
        <v>1.30409336651346E-021</v>
      </c>
      <c r="S410" s="18" t="n">
        <v>7.66039051538321E-007</v>
      </c>
      <c r="T410" s="16" t="n">
        <v>-0.0426751631277579</v>
      </c>
      <c r="U410" s="18" t="n">
        <v>3.50321066326999E-005</v>
      </c>
      <c r="V410" s="18" t="n">
        <v>0.000263590438581853</v>
      </c>
      <c r="W410" s="6" t="s">
        <v>486</v>
      </c>
      <c r="X410" s="17" t="n">
        <v>100</v>
      </c>
      <c r="Y410" s="16" t="n">
        <v>0.812285665294925</v>
      </c>
      <c r="Z410" s="16" t="n">
        <f aca="false">(G410-E410)/SQRT(H410^2/D410+F410^2/C410)</f>
        <v>-13.8534295431048</v>
      </c>
      <c r="AA410" s="24" t="n">
        <f aca="false">ABS(K410-Z410)</f>
        <v>0</v>
      </c>
    </row>
    <row r="411" customFormat="false" ht="15" hidden="false" customHeight="false" outlineLevel="0" collapsed="false">
      <c r="A411" s="17" t="n">
        <v>806</v>
      </c>
      <c r="B411" s="6" t="s">
        <v>406</v>
      </c>
      <c r="C411" s="6" t="n">
        <v>108</v>
      </c>
      <c r="D411" s="6" t="n">
        <v>540</v>
      </c>
      <c r="E411" s="16" t="n">
        <v>0.626071445367954</v>
      </c>
      <c r="F411" s="16" t="n">
        <v>0.0254642338808857</v>
      </c>
      <c r="G411" s="16" t="n">
        <v>0.583508341235143</v>
      </c>
      <c r="H411" s="16" t="n">
        <v>0.0432191086181429</v>
      </c>
      <c r="I411" s="23" t="n">
        <f aca="false">G411-E411</f>
        <v>-0.0425631041328113</v>
      </c>
      <c r="J411" s="17" t="n">
        <f aca="false">100*(G411-E411)/E411</f>
        <v>-6.79844200653427</v>
      </c>
      <c r="K411" s="17" t="n">
        <v>-13.8362550737683</v>
      </c>
      <c r="L411" s="17" t="n">
        <v>249.375838517857</v>
      </c>
      <c r="M411" s="18" t="n">
        <v>1.08039760703333E-032</v>
      </c>
      <c r="N411" s="18" t="n">
        <v>9.65921435054057E-032</v>
      </c>
      <c r="O411" s="6" t="str">
        <f aca="false">IF(N411&lt;0.05,"Yes","No")</f>
        <v>Yes</v>
      </c>
      <c r="P411" s="16" t="n">
        <v>-1.04160576011066</v>
      </c>
      <c r="Q411" s="17" t="n">
        <v>97.8720433792759</v>
      </c>
      <c r="R411" s="18" t="n">
        <v>1.39293731725559E-021</v>
      </c>
      <c r="S411" s="18" t="n">
        <v>8.09641468650981E-007</v>
      </c>
      <c r="T411" s="16" t="n">
        <v>-0.0425631041328112</v>
      </c>
      <c r="U411" s="18" t="n">
        <v>3.49289906502095E-005</v>
      </c>
      <c r="V411" s="18" t="n">
        <v>0.000263590438581853</v>
      </c>
      <c r="W411" s="6" t="s">
        <v>486</v>
      </c>
      <c r="X411" s="17" t="n">
        <v>100</v>
      </c>
      <c r="Y411" s="16" t="n">
        <v>0.812157064471879</v>
      </c>
      <c r="Z411" s="16" t="n">
        <f aca="false">(G411-E411)/SQRT(H411^2/D411+F411^2/C411)</f>
        <v>-13.8362550737683</v>
      </c>
      <c r="AA411" s="24" t="n">
        <f aca="false">ABS(K411-Z411)</f>
        <v>0</v>
      </c>
    </row>
    <row r="412" customFormat="false" ht="15" hidden="false" customHeight="false" outlineLevel="0" collapsed="false">
      <c r="A412" s="17" t="n">
        <v>807</v>
      </c>
      <c r="B412" s="6" t="s">
        <v>406</v>
      </c>
      <c r="C412" s="6" t="n">
        <v>108</v>
      </c>
      <c r="D412" s="6" t="n">
        <v>540</v>
      </c>
      <c r="E412" s="16" t="n">
        <v>0.626001397216762</v>
      </c>
      <c r="F412" s="16" t="n">
        <v>0.0254402353458524</v>
      </c>
      <c r="G412" s="16" t="n">
        <v>0.583599573539363</v>
      </c>
      <c r="H412" s="16" t="n">
        <v>0.0431499485855506</v>
      </c>
      <c r="I412" s="23" t="n">
        <f aca="false">G412-E412</f>
        <v>-0.0424018236773985</v>
      </c>
      <c r="J412" s="17" t="n">
        <f aca="false">100*(G412-E412)/E412</f>
        <v>-6.77343914341398</v>
      </c>
      <c r="K412" s="17" t="n">
        <v>-13.8001498729361</v>
      </c>
      <c r="L412" s="17" t="n">
        <v>249.176436227863</v>
      </c>
      <c r="M412" s="18" t="n">
        <v>1.45487619930985E-032</v>
      </c>
      <c r="N412" s="18" t="n">
        <v>1.21923959238844E-031</v>
      </c>
      <c r="O412" s="6" t="str">
        <f aca="false">IF(N412&lt;0.05,"Yes","No")</f>
        <v>Yes</v>
      </c>
      <c r="P412" s="16" t="n">
        <v>-1.03927788465524</v>
      </c>
      <c r="Q412" s="17" t="n">
        <v>97.4350655048053</v>
      </c>
      <c r="R412" s="18" t="n">
        <v>1.68727133735776E-021</v>
      </c>
      <c r="S412" s="18" t="n">
        <v>8.52704544821481E-007</v>
      </c>
      <c r="T412" s="16" t="n">
        <v>-0.0424018236773986</v>
      </c>
      <c r="U412" s="18" t="n">
        <v>3.57389981914145E-005</v>
      </c>
      <c r="V412" s="18" t="n">
        <v>0.000263590438581853</v>
      </c>
      <c r="W412" s="6" t="s">
        <v>486</v>
      </c>
      <c r="X412" s="17" t="n">
        <v>100</v>
      </c>
      <c r="Y412" s="16" t="n">
        <v>0.811556927297668</v>
      </c>
      <c r="Z412" s="16" t="n">
        <f aca="false">(G412-E412)/SQRT(H412^2/D412+F412^2/C412)</f>
        <v>-13.8001498729361</v>
      </c>
      <c r="AA412" s="24" t="n">
        <f aca="false">ABS(K412-Z412)</f>
        <v>0</v>
      </c>
    </row>
    <row r="413" customFormat="false" ht="15" hidden="false" customHeight="false" outlineLevel="0" collapsed="false">
      <c r="A413" s="17" t="n">
        <v>808</v>
      </c>
      <c r="B413" s="6" t="s">
        <v>406</v>
      </c>
      <c r="C413" s="6" t="n">
        <v>108</v>
      </c>
      <c r="D413" s="6" t="n">
        <v>540</v>
      </c>
      <c r="E413" s="16" t="n">
        <v>0.625931967739706</v>
      </c>
      <c r="F413" s="16" t="n">
        <v>0.0254159463975881</v>
      </c>
      <c r="G413" s="16" t="n">
        <v>0.583643906811873</v>
      </c>
      <c r="H413" s="16" t="n">
        <v>0.0430865422599011</v>
      </c>
      <c r="I413" s="23" t="n">
        <f aca="false">G413-E413</f>
        <v>-0.0422880609278326</v>
      </c>
      <c r="J413" s="17" t="n">
        <f aca="false">100*(G413-E413)/E413</f>
        <v>-6.75601552682129</v>
      </c>
      <c r="K413" s="17" t="n">
        <v>-13.7788695762057</v>
      </c>
      <c r="L413" s="17" t="n">
        <v>249.020598938871</v>
      </c>
      <c r="M413" s="18" t="n">
        <v>1.73810222557548E-032</v>
      </c>
      <c r="N413" s="18" t="n">
        <v>1.42091547701715E-031</v>
      </c>
      <c r="O413" s="6" t="str">
        <f aca="false">IF(N413&lt;0.05,"Yes","No")</f>
        <v>Yes</v>
      </c>
      <c r="P413" s="16" t="n">
        <v>-1.03798029248009</v>
      </c>
      <c r="Q413" s="17" t="n">
        <v>97.1919119601313</v>
      </c>
      <c r="R413" s="18" t="n">
        <v>1.8772991951302E-021</v>
      </c>
      <c r="S413" s="18" t="n">
        <v>8.84707943232515E-007</v>
      </c>
      <c r="T413" s="16" t="n">
        <v>-0.0422880609278325</v>
      </c>
      <c r="U413" s="18" t="n">
        <v>3.6120808109486E-005</v>
      </c>
      <c r="V413" s="18" t="n">
        <v>0.000263590438581853</v>
      </c>
      <c r="W413" s="6" t="s">
        <v>486</v>
      </c>
      <c r="X413" s="17" t="n">
        <v>100</v>
      </c>
      <c r="Y413" s="16" t="n">
        <v>0.811231138545953</v>
      </c>
      <c r="Z413" s="16" t="n">
        <f aca="false">(G413-E413)/SQRT(H413^2/D413+F413^2/C413)</f>
        <v>-13.7788695762057</v>
      </c>
      <c r="AA413" s="24" t="n">
        <f aca="false">ABS(K413-Z413)</f>
        <v>0</v>
      </c>
    </row>
    <row r="414" customFormat="false" ht="15" hidden="false" customHeight="false" outlineLevel="0" collapsed="false">
      <c r="A414" s="17" t="n">
        <v>809</v>
      </c>
      <c r="B414" s="6" t="s">
        <v>406</v>
      </c>
      <c r="C414" s="6" t="n">
        <v>108</v>
      </c>
      <c r="D414" s="6" t="n">
        <v>540</v>
      </c>
      <c r="E414" s="16" t="n">
        <v>0.625841517691259</v>
      </c>
      <c r="F414" s="16" t="n">
        <v>0.0253896957796609</v>
      </c>
      <c r="G414" s="16" t="n">
        <v>0.583659608110234</v>
      </c>
      <c r="H414" s="16" t="n">
        <v>0.0430283566122107</v>
      </c>
      <c r="I414" s="23" t="n">
        <f aca="false">G414-E414</f>
        <v>-0.0421819095810255</v>
      </c>
      <c r="J414" s="17" t="n">
        <f aca="false">100*(G414-E414)/E414</f>
        <v>-6.74003056502793</v>
      </c>
      <c r="K414" s="17" t="n">
        <v>-13.7600887827187</v>
      </c>
      <c r="L414" s="17" t="n">
        <v>248.924519893012</v>
      </c>
      <c r="M414" s="18" t="n">
        <v>2.02764290010487E-032</v>
      </c>
      <c r="N414" s="18" t="n">
        <v>1.59553473150574E-031</v>
      </c>
      <c r="O414" s="6" t="str">
        <f aca="false">IF(N414&lt;0.05,"Yes","No")</f>
        <v>Yes</v>
      </c>
      <c r="P414" s="16" t="n">
        <v>-1.03675354988715</v>
      </c>
      <c r="Q414" s="17" t="n">
        <v>96.9623141479859</v>
      </c>
      <c r="R414" s="18" t="n">
        <v>2.07640995776915E-021</v>
      </c>
      <c r="S414" s="18" t="n">
        <v>9.07986231907806E-007</v>
      </c>
      <c r="T414" s="16" t="n">
        <v>-0.0421819095810254</v>
      </c>
      <c r="U414" s="18" t="n">
        <v>3.65374342305773E-005</v>
      </c>
      <c r="V414" s="18" t="n">
        <v>0.000263590438581853</v>
      </c>
      <c r="W414" s="6" t="s">
        <v>486</v>
      </c>
      <c r="X414" s="17" t="n">
        <v>100</v>
      </c>
      <c r="Y414" s="16" t="n">
        <v>0.810956790123457</v>
      </c>
      <c r="Z414" s="16" t="n">
        <f aca="false">(G414-E414)/SQRT(H414^2/D414+F414^2/C414)</f>
        <v>-13.7600887827187</v>
      </c>
      <c r="AA414" s="24" t="n">
        <f aca="false">ABS(K414-Z414)</f>
        <v>0</v>
      </c>
    </row>
    <row r="415" customFormat="false" ht="15" hidden="false" customHeight="false" outlineLevel="0" collapsed="false">
      <c r="A415" s="17" t="n">
        <v>810</v>
      </c>
      <c r="B415" s="6" t="s">
        <v>406</v>
      </c>
      <c r="C415" s="6" t="n">
        <v>108</v>
      </c>
      <c r="D415" s="6" t="n">
        <v>540</v>
      </c>
      <c r="E415" s="16" t="n">
        <v>0.625733217707387</v>
      </c>
      <c r="F415" s="16" t="n">
        <v>0.0253618068943056</v>
      </c>
      <c r="G415" s="16" t="n">
        <v>0.583685775929027</v>
      </c>
      <c r="H415" s="16" t="n">
        <v>0.0429724601991884</v>
      </c>
      <c r="I415" s="23" t="n">
        <f aca="false">G415-E415</f>
        <v>-0.0420474417783596</v>
      </c>
      <c r="J415" s="17" t="n">
        <f aca="false">100*(G415-E415)/E415</f>
        <v>-6.71970747092771</v>
      </c>
      <c r="K415" s="17" t="n">
        <v>-13.7323134021593</v>
      </c>
      <c r="L415" s="17" t="n">
        <v>248.863857155404</v>
      </c>
      <c r="M415" s="18" t="n">
        <v>2.5323110736538E-032</v>
      </c>
      <c r="N415" s="18" t="n">
        <v>1.92071681073886E-031</v>
      </c>
      <c r="O415" s="6" t="str">
        <f aca="false">IF(N415&lt;0.05,"Yes","No")</f>
        <v>Yes</v>
      </c>
      <c r="P415" s="16" t="n">
        <v>-1.03477939663878</v>
      </c>
      <c r="Q415" s="17" t="n">
        <v>96.5934005889703</v>
      </c>
      <c r="R415" s="18" t="n">
        <v>2.44167494705171E-021</v>
      </c>
      <c r="S415" s="18" t="n">
        <v>9.3176547166819E-007</v>
      </c>
      <c r="T415" s="16" t="n">
        <v>-0.0420474417783597</v>
      </c>
      <c r="U415" s="18" t="n">
        <v>3.73472885846978E-005</v>
      </c>
      <c r="V415" s="18" t="n">
        <v>0.000263590438581853</v>
      </c>
      <c r="W415" s="6" t="s">
        <v>486</v>
      </c>
      <c r="X415" s="17" t="n">
        <v>100</v>
      </c>
      <c r="Y415" s="16" t="n">
        <v>0.810545267489712</v>
      </c>
      <c r="Z415" s="16" t="n">
        <f aca="false">(G415-E415)/SQRT(H415^2/D415+F415^2/C415)</f>
        <v>-13.7323134021593</v>
      </c>
      <c r="AA415" s="24" t="n">
        <f aca="false">ABS(K415-Z415)</f>
        <v>0</v>
      </c>
    </row>
    <row r="416" customFormat="false" ht="15" hidden="false" customHeight="false" outlineLevel="0" collapsed="false">
      <c r="A416" s="17" t="n">
        <v>811</v>
      </c>
      <c r="B416" s="6" t="s">
        <v>406</v>
      </c>
      <c r="C416" s="6" t="n">
        <v>108</v>
      </c>
      <c r="D416" s="6" t="n">
        <v>540</v>
      </c>
      <c r="E416" s="16" t="n">
        <v>0.625647471458824</v>
      </c>
      <c r="F416" s="16" t="n">
        <v>0.0253350451845086</v>
      </c>
      <c r="G416" s="16" t="n">
        <v>0.583771896638252</v>
      </c>
      <c r="H416" s="16" t="n">
        <v>0.0429120812697627</v>
      </c>
      <c r="I416" s="23" t="n">
        <f aca="false">G416-E416</f>
        <v>-0.0418755748205715</v>
      </c>
      <c r="J416" s="17" t="n">
        <f aca="false">100*(G416-E416)/E416</f>
        <v>-6.69315816508138</v>
      </c>
      <c r="K416" s="17" t="n">
        <v>-13.6923784989476</v>
      </c>
      <c r="L416" s="17" t="n">
        <v>248.75812457514</v>
      </c>
      <c r="M416" s="18" t="n">
        <v>3.48947594965262E-032</v>
      </c>
      <c r="N416" s="18" t="n">
        <v>2.53681279246372E-031</v>
      </c>
      <c r="O416" s="6" t="str">
        <f aca="false">IF(N416&lt;0.05,"Yes","No")</f>
        <v>Yes</v>
      </c>
      <c r="P416" s="16" t="n">
        <v>-1.03197641909617</v>
      </c>
      <c r="Q416" s="17" t="n">
        <v>96.0708110685935</v>
      </c>
      <c r="R416" s="18" t="n">
        <v>3.07215087510547E-021</v>
      </c>
      <c r="S416" s="18" t="n">
        <v>9.61607659139901E-007</v>
      </c>
      <c r="T416" s="16" t="n">
        <v>-0.0418755748205715</v>
      </c>
      <c r="U416" s="18" t="n">
        <v>3.84667653810444E-005</v>
      </c>
      <c r="V416" s="18" t="n">
        <v>0.000263590438581853</v>
      </c>
      <c r="W416" s="6" t="s">
        <v>486</v>
      </c>
      <c r="X416" s="17" t="n">
        <v>100</v>
      </c>
      <c r="Y416" s="16" t="n">
        <v>0.809807956104252</v>
      </c>
      <c r="Z416" s="16" t="n">
        <f aca="false">(G416-E416)/SQRT(H416^2/D416+F416^2/C416)</f>
        <v>-13.6923784989476</v>
      </c>
      <c r="AA416" s="24" t="n">
        <f aca="false">ABS(K416-Z416)</f>
        <v>0</v>
      </c>
    </row>
    <row r="417" customFormat="false" ht="15" hidden="false" customHeight="false" outlineLevel="0" collapsed="false">
      <c r="A417" s="17" t="n">
        <v>812</v>
      </c>
      <c r="B417" s="6" t="s">
        <v>406</v>
      </c>
      <c r="C417" s="6" t="n">
        <v>108</v>
      </c>
      <c r="D417" s="6" t="n">
        <v>540</v>
      </c>
      <c r="E417" s="16" t="n">
        <v>0.625578539790931</v>
      </c>
      <c r="F417" s="16" t="n">
        <v>0.0253152696205672</v>
      </c>
      <c r="G417" s="16" t="n">
        <v>0.583851957597114</v>
      </c>
      <c r="H417" s="16" t="n">
        <v>0.0428496552834027</v>
      </c>
      <c r="I417" s="23" t="n">
        <f aca="false">G417-E417</f>
        <v>-0.0417265821938162</v>
      </c>
      <c r="J417" s="17" t="n">
        <f aca="false">100*(G417-E417)/E417</f>
        <v>-6.67007890132569</v>
      </c>
      <c r="K417" s="17" t="n">
        <v>-13.6576781973536</v>
      </c>
      <c r="L417" s="17" t="n">
        <v>248.554609920025</v>
      </c>
      <c r="M417" s="18" t="n">
        <v>4.64398730902199E-032</v>
      </c>
      <c r="N417" s="18" t="n">
        <v>3.23080044246861E-031</v>
      </c>
      <c r="O417" s="6" t="str">
        <f aca="false">IF(N417&lt;0.05,"Yes","No")</f>
        <v>Yes</v>
      </c>
      <c r="P417" s="16" t="n">
        <v>-1.02975775100785</v>
      </c>
      <c r="Q417" s="17" t="n">
        <v>95.6581657566505</v>
      </c>
      <c r="R417" s="18" t="n">
        <v>3.68352759650752E-021</v>
      </c>
      <c r="S417" s="18" t="n">
        <v>1.01301904724945E-006</v>
      </c>
      <c r="T417" s="16" t="n">
        <v>-0.0417265821938162</v>
      </c>
      <c r="U417" s="18" t="n">
        <v>3.92512103652078E-005</v>
      </c>
      <c r="V417" s="18" t="n">
        <v>0.000263590438581853</v>
      </c>
      <c r="W417" s="6" t="s">
        <v>486</v>
      </c>
      <c r="X417" s="17" t="n">
        <v>100</v>
      </c>
      <c r="Y417" s="16" t="n">
        <v>0.809396433470508</v>
      </c>
      <c r="Z417" s="16" t="n">
        <f aca="false">(G417-E417)/SQRT(H417^2/D417+F417^2/C417)</f>
        <v>-13.6576781973536</v>
      </c>
      <c r="AA417" s="24" t="n">
        <f aca="false">ABS(K417-Z417)</f>
        <v>0</v>
      </c>
    </row>
    <row r="418" customFormat="false" ht="15" hidden="false" customHeight="false" outlineLevel="0" collapsed="false">
      <c r="A418" s="17" t="n">
        <v>813</v>
      </c>
      <c r="B418" s="6" t="s">
        <v>406</v>
      </c>
      <c r="C418" s="6" t="n">
        <v>108</v>
      </c>
      <c r="D418" s="6" t="n">
        <v>540</v>
      </c>
      <c r="E418" s="16" t="n">
        <v>0.625506087585732</v>
      </c>
      <c r="F418" s="16" t="n">
        <v>0.0252993957561039</v>
      </c>
      <c r="G418" s="16" t="n">
        <v>0.583923280625432</v>
      </c>
      <c r="H418" s="16" t="n">
        <v>0.0427941319826404</v>
      </c>
      <c r="I418" s="23" t="n">
        <f aca="false">G418-E418</f>
        <v>-0.0415828069603001</v>
      </c>
      <c r="J418" s="17" t="n">
        <f aca="false">100*(G418-E418)/E418</f>
        <v>-6.64786606966488</v>
      </c>
      <c r="K418" s="17" t="n">
        <v>-13.622478255978</v>
      </c>
      <c r="L418" s="17" t="n">
        <v>248.353042845841</v>
      </c>
      <c r="M418" s="18" t="n">
        <v>6.20227191219971E-032</v>
      </c>
      <c r="N418" s="18" t="n">
        <v>4.1900235651227E-031</v>
      </c>
      <c r="O418" s="6" t="str">
        <f aca="false">IF(N418&lt;0.05,"Yes","No")</f>
        <v>Yes</v>
      </c>
      <c r="P418" s="16" t="n">
        <v>-1.02749642623051</v>
      </c>
      <c r="Q418" s="17" t="n">
        <v>95.2385007050582</v>
      </c>
      <c r="R418" s="18" t="n">
        <v>4.43072345455058E-021</v>
      </c>
      <c r="S418" s="18" t="n">
        <v>1.06531256286018E-006</v>
      </c>
      <c r="T418" s="16" t="n">
        <v>-0.0415828069603001</v>
      </c>
      <c r="U418" s="18" t="n">
        <v>4.01444388306369E-005</v>
      </c>
      <c r="V418" s="18" t="n">
        <v>0.000263590438581853</v>
      </c>
      <c r="W418" s="6" t="s">
        <v>486</v>
      </c>
      <c r="X418" s="17" t="n">
        <v>100</v>
      </c>
      <c r="Y418" s="16" t="n">
        <v>0.808933470507545</v>
      </c>
      <c r="Z418" s="16" t="n">
        <f aca="false">(G418-E418)/SQRT(H418^2/D418+F418^2/C418)</f>
        <v>-13.622478255978</v>
      </c>
      <c r="AA418" s="24" t="n">
        <f aca="false">ABS(K418-Z418)</f>
        <v>0</v>
      </c>
    </row>
    <row r="419" customFormat="false" ht="15" hidden="false" customHeight="false" outlineLevel="0" collapsed="false">
      <c r="A419" s="17" t="n">
        <v>814</v>
      </c>
      <c r="B419" s="6" t="s">
        <v>406</v>
      </c>
      <c r="C419" s="6" t="n">
        <v>108</v>
      </c>
      <c r="D419" s="6" t="n">
        <v>540</v>
      </c>
      <c r="E419" s="16" t="n">
        <v>0.625416543748644</v>
      </c>
      <c r="F419" s="16" t="n">
        <v>0.0252813216155752</v>
      </c>
      <c r="G419" s="16" t="n">
        <v>0.583985450863838</v>
      </c>
      <c r="H419" s="16" t="n">
        <v>0.042748432304591</v>
      </c>
      <c r="I419" s="23" t="n">
        <f aca="false">G419-E419</f>
        <v>-0.0414310928848054</v>
      </c>
      <c r="J419" s="17" t="n">
        <f aca="false">100*(G419-E419)/E419</f>
        <v>-6.62455979121919</v>
      </c>
      <c r="K419" s="17" t="n">
        <v>-13.5842291150658</v>
      </c>
      <c r="L419" s="17" t="n">
        <v>248.246610350019</v>
      </c>
      <c r="M419" s="18" t="n">
        <v>8.42858994643488E-032</v>
      </c>
      <c r="N419" s="18" t="n">
        <v>5.53389608670615E-031</v>
      </c>
      <c r="O419" s="6" t="str">
        <f aca="false">IF(N419&lt;0.05,"Yes","No")</f>
        <v>Yes</v>
      </c>
      <c r="P419" s="16" t="n">
        <v>-1.02481851725435</v>
      </c>
      <c r="Q419" s="17" t="n">
        <v>94.7427175941686</v>
      </c>
      <c r="R419" s="18" t="n">
        <v>5.5118438640055E-021</v>
      </c>
      <c r="S419" s="18" t="n">
        <v>1.09627091097936E-006</v>
      </c>
      <c r="T419" s="16" t="n">
        <v>-0.0414310928848055</v>
      </c>
      <c r="U419" s="18" t="n">
        <v>4.14166202004131E-005</v>
      </c>
      <c r="V419" s="18" t="n">
        <v>0.000263590438581853</v>
      </c>
      <c r="W419" s="6" t="s">
        <v>486</v>
      </c>
      <c r="X419" s="17" t="n">
        <v>100</v>
      </c>
      <c r="Y419" s="16" t="n">
        <v>0.808333333333333</v>
      </c>
      <c r="Z419" s="16" t="n">
        <f aca="false">(G419-E419)/SQRT(H419^2/D419+F419^2/C419)</f>
        <v>-13.5842291150658</v>
      </c>
      <c r="AA419" s="24" t="n">
        <f aca="false">ABS(K419-Z419)</f>
        <v>0</v>
      </c>
    </row>
    <row r="420" customFormat="false" ht="15" hidden="false" customHeight="false" outlineLevel="0" collapsed="false">
      <c r="A420" s="17" t="n">
        <v>815</v>
      </c>
      <c r="B420" s="6" t="s">
        <v>406</v>
      </c>
      <c r="C420" s="6" t="n">
        <v>108</v>
      </c>
      <c r="D420" s="6" t="n">
        <v>540</v>
      </c>
      <c r="E420" s="16" t="n">
        <v>0.625327303453728</v>
      </c>
      <c r="F420" s="16" t="n">
        <v>0.0252533274503706</v>
      </c>
      <c r="G420" s="16" t="n">
        <v>0.583988422596896</v>
      </c>
      <c r="H420" s="16" t="n">
        <v>0.04269438079887</v>
      </c>
      <c r="I420" s="23" t="n">
        <f aca="false">G420-E420</f>
        <v>-0.0413388808568319</v>
      </c>
      <c r="J420" s="17" t="n">
        <f aca="false">100*(G420-E420)/E420</f>
        <v>-6.61075897830053</v>
      </c>
      <c r="K420" s="17" t="n">
        <v>-13.5697965270971</v>
      </c>
      <c r="L420" s="17" t="n">
        <v>248.199317652843</v>
      </c>
      <c r="M420" s="18" t="n">
        <v>9.46661349966075E-032</v>
      </c>
      <c r="N420" s="18" t="n">
        <v>6.08237154825298E-031</v>
      </c>
      <c r="O420" s="6" t="str">
        <f aca="false">IF(N420&lt;0.05,"Yes","No")</f>
        <v>Yes</v>
      </c>
      <c r="P420" s="16" t="n">
        <v>-1.02382169330748</v>
      </c>
      <c r="Q420" s="17" t="n">
        <v>94.5584978965146</v>
      </c>
      <c r="R420" s="18" t="n">
        <v>5.97788768292294E-021</v>
      </c>
      <c r="S420" s="18" t="n">
        <v>1.12012009159117E-006</v>
      </c>
      <c r="T420" s="16" t="n">
        <v>-0.0413388808568318</v>
      </c>
      <c r="U420" s="18" t="n">
        <v>4.17032898301912E-005</v>
      </c>
      <c r="V420" s="18" t="n">
        <v>0.000263590438581853</v>
      </c>
      <c r="W420" s="6" t="s">
        <v>486</v>
      </c>
      <c r="X420" s="17" t="n">
        <v>100</v>
      </c>
      <c r="Y420" s="16" t="n">
        <v>0.808299039780521</v>
      </c>
      <c r="Z420" s="16" t="n">
        <f aca="false">(G420-E420)/SQRT(H420^2/D420+F420^2/C420)</f>
        <v>-13.5697965270971</v>
      </c>
      <c r="AA420" s="24" t="n">
        <f aca="false">ABS(K420-Z420)</f>
        <v>0</v>
      </c>
    </row>
    <row r="421" customFormat="false" ht="15" hidden="false" customHeight="false" outlineLevel="0" collapsed="false">
      <c r="A421" s="17" t="n">
        <v>816</v>
      </c>
      <c r="B421" s="6" t="s">
        <v>406</v>
      </c>
      <c r="C421" s="6" t="n">
        <v>108</v>
      </c>
      <c r="D421" s="6" t="n">
        <v>540</v>
      </c>
      <c r="E421" s="16" t="n">
        <v>0.625255127195959</v>
      </c>
      <c r="F421" s="16" t="n">
        <v>0.0252273123670454</v>
      </c>
      <c r="G421" s="16" t="n">
        <v>0.584021703181443</v>
      </c>
      <c r="H421" s="16" t="n">
        <v>0.0426330888875183</v>
      </c>
      <c r="I421" s="23" t="n">
        <f aca="false">G421-E421</f>
        <v>-0.0412334240145154</v>
      </c>
      <c r="J421" s="17" t="n">
        <f aca="false">100*(G421-E421)/E421</f>
        <v>-6.59465588062144</v>
      </c>
      <c r="K421" s="17" t="n">
        <v>-13.5511375209634</v>
      </c>
      <c r="L421" s="17" t="n">
        <v>248.077332775618</v>
      </c>
      <c r="M421" s="18" t="n">
        <v>1.10434591510219E-031</v>
      </c>
      <c r="N421" s="18" t="n">
        <v>6.8849577674472E-031</v>
      </c>
      <c r="O421" s="6" t="str">
        <f aca="false">IF(N421&lt;0.05,"Yes","No")</f>
        <v>Yes</v>
      </c>
      <c r="P421" s="16" t="n">
        <v>-1.02265107375061</v>
      </c>
      <c r="Q421" s="17" t="n">
        <v>94.3423884978177</v>
      </c>
      <c r="R421" s="18" t="n">
        <v>6.57525828049326E-021</v>
      </c>
      <c r="S421" s="18" t="n">
        <v>1.15515817639373E-006</v>
      </c>
      <c r="T421" s="16" t="n">
        <v>-0.0412334240145154</v>
      </c>
      <c r="U421" s="18" t="n">
        <v>4.20251322642285E-005</v>
      </c>
      <c r="V421" s="18" t="n">
        <v>0.000263590438581853</v>
      </c>
      <c r="W421" s="6" t="s">
        <v>486</v>
      </c>
      <c r="X421" s="17" t="n">
        <v>100</v>
      </c>
      <c r="Y421" s="16" t="n">
        <v>0.808161865569273</v>
      </c>
      <c r="Z421" s="16" t="n">
        <f aca="false">(G421-E421)/SQRT(H421^2/D421+F421^2/C421)</f>
        <v>-13.5511375209634</v>
      </c>
      <c r="AA421" s="24" t="n">
        <f aca="false">ABS(K421-Z421)</f>
        <v>0</v>
      </c>
    </row>
    <row r="422" customFormat="false" ht="15" hidden="false" customHeight="false" outlineLevel="0" collapsed="false">
      <c r="A422" s="17" t="n">
        <v>817</v>
      </c>
      <c r="B422" s="6" t="s">
        <v>406</v>
      </c>
      <c r="C422" s="6" t="n">
        <v>108</v>
      </c>
      <c r="D422" s="6" t="n">
        <v>540</v>
      </c>
      <c r="E422" s="16" t="n">
        <v>0.625198868137819</v>
      </c>
      <c r="F422" s="16" t="n">
        <v>0.0252047542922803</v>
      </c>
      <c r="G422" s="16" t="n">
        <v>0.58410052701279</v>
      </c>
      <c r="H422" s="16" t="n">
        <v>0.0425614319979795</v>
      </c>
      <c r="I422" s="23" t="n">
        <f aca="false">G422-E422</f>
        <v>-0.0410983411250291</v>
      </c>
      <c r="J422" s="17" t="n">
        <f aca="false">100*(G422-E422)/E422</f>
        <v>-6.57364291900307</v>
      </c>
      <c r="K422" s="17" t="n">
        <v>-13.5227011093461</v>
      </c>
      <c r="L422" s="17" t="n">
        <v>247.840934207201</v>
      </c>
      <c r="M422" s="18" t="n">
        <v>1.40097343494878E-031</v>
      </c>
      <c r="N422" s="18" t="n">
        <v>8.50706701395197E-031</v>
      </c>
      <c r="O422" s="6" t="str">
        <f aca="false">IF(N422&lt;0.05,"Yes","No")</f>
        <v>Yes</v>
      </c>
      <c r="P422" s="16" t="n">
        <v>-1.02096461967693</v>
      </c>
      <c r="Q422" s="17" t="n">
        <v>94.0314849644859</v>
      </c>
      <c r="R422" s="18" t="n">
        <v>7.54128051679686E-021</v>
      </c>
      <c r="S422" s="18" t="n">
        <v>1.20512282568884E-006</v>
      </c>
      <c r="T422" s="16" t="n">
        <v>-0.041098341125029</v>
      </c>
      <c r="U422" s="18" t="n">
        <v>4.25142502477674E-005</v>
      </c>
      <c r="V422" s="18" t="n">
        <v>0.000263590438581853</v>
      </c>
      <c r="W422" s="6" t="s">
        <v>486</v>
      </c>
      <c r="X422" s="17" t="n">
        <v>100</v>
      </c>
      <c r="Y422" s="16" t="n">
        <v>0.807818930041152</v>
      </c>
      <c r="Z422" s="16" t="n">
        <f aca="false">(G422-E422)/SQRT(H422^2/D422+F422^2/C422)</f>
        <v>-13.5227011093461</v>
      </c>
      <c r="AA422" s="24" t="n">
        <f aca="false">ABS(K422-Z422)</f>
        <v>0</v>
      </c>
    </row>
    <row r="423" customFormat="false" ht="15" hidden="false" customHeight="false" outlineLevel="0" collapsed="false">
      <c r="A423" s="17" t="n">
        <v>818</v>
      </c>
      <c r="B423" s="6" t="s">
        <v>406</v>
      </c>
      <c r="C423" s="6" t="n">
        <v>108</v>
      </c>
      <c r="D423" s="6" t="n">
        <v>540</v>
      </c>
      <c r="E423" s="16" t="n">
        <v>0.625146591001087</v>
      </c>
      <c r="F423" s="16" t="n">
        <v>0.0251816968587029</v>
      </c>
      <c r="G423" s="16" t="n">
        <v>0.58419500887394</v>
      </c>
      <c r="H423" s="16" t="n">
        <v>0.042478334839935</v>
      </c>
      <c r="I423" s="23" t="n">
        <f aca="false">G423-E423</f>
        <v>-0.0409515821271472</v>
      </c>
      <c r="J423" s="17" t="n">
        <f aca="false">100*(G423-E423)/E423</f>
        <v>-6.55071669855367</v>
      </c>
      <c r="K423" s="17" t="n">
        <v>-13.4918374547327</v>
      </c>
      <c r="L423" s="17" t="n">
        <v>247.52961700861</v>
      </c>
      <c r="M423" s="18" t="n">
        <v>1.81969533380249E-031</v>
      </c>
      <c r="N423" s="18" t="n">
        <v>1.06792734534051E-030</v>
      </c>
      <c r="O423" s="6" t="str">
        <f aca="false">IF(N423&lt;0.05,"Yes","No")</f>
        <v>Yes</v>
      </c>
      <c r="P423" s="16" t="n">
        <v>-1.01923993550508</v>
      </c>
      <c r="Q423" s="17" t="n">
        <v>93.7140642971</v>
      </c>
      <c r="R423" s="18" t="n">
        <v>8.67467358512841E-021</v>
      </c>
      <c r="S423" s="18" t="n">
        <v>1.26228910209263E-006</v>
      </c>
      <c r="T423" s="16" t="n">
        <v>-0.0409515821271473</v>
      </c>
      <c r="U423" s="18" t="n">
        <v>4.28653063521699E-005</v>
      </c>
      <c r="V423" s="18" t="n">
        <v>0.000263590438581853</v>
      </c>
      <c r="W423" s="6" t="s">
        <v>486</v>
      </c>
      <c r="X423" s="17" t="n">
        <v>100</v>
      </c>
      <c r="Y423" s="16" t="n">
        <v>0.807338820301783</v>
      </c>
      <c r="Z423" s="16" t="n">
        <f aca="false">(G423-E423)/SQRT(H423^2/D423+F423^2/C423)</f>
        <v>-13.4918374547327</v>
      </c>
      <c r="AA423" s="24" t="n">
        <f aca="false">ABS(K423-Z423)</f>
        <v>0</v>
      </c>
    </row>
    <row r="424" customFormat="false" ht="15" hidden="false" customHeight="false" outlineLevel="0" collapsed="false">
      <c r="A424" s="17" t="n">
        <v>819</v>
      </c>
      <c r="B424" s="6" t="s">
        <v>406</v>
      </c>
      <c r="C424" s="6" t="n">
        <v>108</v>
      </c>
      <c r="D424" s="6" t="n">
        <v>540</v>
      </c>
      <c r="E424" s="16" t="n">
        <v>0.62509313777641</v>
      </c>
      <c r="F424" s="16" t="n">
        <v>0.0251564531102812</v>
      </c>
      <c r="G424" s="16" t="n">
        <v>0.584271159436968</v>
      </c>
      <c r="H424" s="16" t="n">
        <v>0.0424019672923918</v>
      </c>
      <c r="I424" s="23" t="n">
        <f aca="false">G424-E424</f>
        <v>-0.0408219783394426</v>
      </c>
      <c r="J424" s="17" t="n">
        <f aca="false">100*(G424-E424)/E424</f>
        <v>-6.53054334985264</v>
      </c>
      <c r="K424" s="17" t="n">
        <v>-13.4665217495532</v>
      </c>
      <c r="L424" s="17" t="n">
        <v>247.291430639586</v>
      </c>
      <c r="M424" s="18" t="n">
        <v>2.25203832382956E-031</v>
      </c>
      <c r="N424" s="18" t="n">
        <v>1.26850737757799E-030</v>
      </c>
      <c r="O424" s="6" t="str">
        <f aca="false">IF(N424&lt;0.05,"Yes","No")</f>
        <v>Yes</v>
      </c>
      <c r="P424" s="16" t="n">
        <v>-1.01779121482428</v>
      </c>
      <c r="Q424" s="17" t="n">
        <v>93.4478482442253</v>
      </c>
      <c r="R424" s="18" t="n">
        <v>9.75604255828556E-021</v>
      </c>
      <c r="S424" s="18" t="n">
        <v>1.31161068709613E-006</v>
      </c>
      <c r="T424" s="16" t="n">
        <v>-0.0408219783394425</v>
      </c>
      <c r="U424" s="18" t="n">
        <v>4.31966626488091E-005</v>
      </c>
      <c r="V424" s="18" t="n">
        <v>0.000263590438581853</v>
      </c>
      <c r="W424" s="6" t="s">
        <v>486</v>
      </c>
      <c r="X424" s="17" t="n">
        <v>100</v>
      </c>
      <c r="Y424" s="16" t="n">
        <v>0.807013031550069</v>
      </c>
      <c r="Z424" s="16" t="n">
        <f aca="false">(G424-E424)/SQRT(H424^2/D424+F424^2/C424)</f>
        <v>-13.4665217495532</v>
      </c>
      <c r="AA424" s="24" t="n">
        <f aca="false">ABS(K424-Z424)</f>
        <v>0</v>
      </c>
    </row>
    <row r="425" customFormat="false" ht="15" hidden="false" customHeight="false" outlineLevel="0" collapsed="false">
      <c r="A425" s="17" t="n">
        <v>820</v>
      </c>
      <c r="B425" s="6" t="s">
        <v>406</v>
      </c>
      <c r="C425" s="6" t="n">
        <v>108</v>
      </c>
      <c r="D425" s="6" t="n">
        <v>540</v>
      </c>
      <c r="E425" s="16" t="n">
        <v>0.625011671472479</v>
      </c>
      <c r="F425" s="16" t="n">
        <v>0.0251294900347364</v>
      </c>
      <c r="G425" s="16" t="n">
        <v>0.584306013694516</v>
      </c>
      <c r="H425" s="16" t="n">
        <v>0.0423446818719968</v>
      </c>
      <c r="I425" s="23" t="n">
        <f aca="false">G425-E425</f>
        <v>-0.0407056577779629</v>
      </c>
      <c r="J425" s="17" t="n">
        <f aca="false">100*(G425-E425)/E425</f>
        <v>-6.51278362243436</v>
      </c>
      <c r="K425" s="17" t="n">
        <v>-13.4439187011528</v>
      </c>
      <c r="L425" s="17" t="n">
        <v>247.207923355777</v>
      </c>
      <c r="M425" s="18" t="n">
        <v>2.70126410558678E-031</v>
      </c>
      <c r="N425" s="18" t="n">
        <v>1.48959472069234E-030</v>
      </c>
      <c r="O425" s="6" t="str">
        <f aca="false">IF(N425&lt;0.05,"Yes","No")</f>
        <v>Yes</v>
      </c>
      <c r="P425" s="16" t="n">
        <v>-1.01624548349709</v>
      </c>
      <c r="Q425" s="17" t="n">
        <v>93.1642231175058</v>
      </c>
      <c r="R425" s="18" t="n">
        <v>1.10573875392571E-020</v>
      </c>
      <c r="S425" s="18" t="n">
        <v>1.34368551072558E-006</v>
      </c>
      <c r="T425" s="16" t="n">
        <v>-0.0407056577779629</v>
      </c>
      <c r="U425" s="18" t="n">
        <v>4.38955763205733E-005</v>
      </c>
      <c r="V425" s="18" t="n">
        <v>0.000263590438581853</v>
      </c>
      <c r="W425" s="6" t="s">
        <v>486</v>
      </c>
      <c r="X425" s="17" t="n">
        <v>100</v>
      </c>
      <c r="Y425" s="16" t="n">
        <v>0.806910150891632</v>
      </c>
      <c r="Z425" s="16" t="n">
        <f aca="false">(G425-E425)/SQRT(H425^2/D425+F425^2/C425)</f>
        <v>-13.4439187011528</v>
      </c>
      <c r="AA425" s="24" t="n">
        <f aca="false">ABS(K425-Z425)</f>
        <v>0</v>
      </c>
    </row>
    <row r="426" customFormat="false" ht="15" hidden="false" customHeight="false" outlineLevel="0" collapsed="false">
      <c r="A426" s="17" t="n">
        <v>821</v>
      </c>
      <c r="B426" s="6" t="s">
        <v>406</v>
      </c>
      <c r="C426" s="6" t="n">
        <v>108</v>
      </c>
      <c r="D426" s="6" t="n">
        <v>540</v>
      </c>
      <c r="E426" s="16" t="n">
        <v>0.624911016336194</v>
      </c>
      <c r="F426" s="16" t="n">
        <v>0.025101835441785</v>
      </c>
      <c r="G426" s="16" t="n">
        <v>0.584321167789124</v>
      </c>
      <c r="H426" s="16" t="n">
        <v>0.0422995658019468</v>
      </c>
      <c r="I426" s="23" t="n">
        <f aca="false">G426-E426</f>
        <v>-0.0405898485470702</v>
      </c>
      <c r="J426" s="17" t="n">
        <f aca="false">100*(G426-E426)/E426</f>
        <v>-6.49530052855291</v>
      </c>
      <c r="K426" s="17" t="n">
        <v>-13.4202686973946</v>
      </c>
      <c r="L426" s="17" t="n">
        <v>247.218398609175</v>
      </c>
      <c r="M426" s="18" t="n">
        <v>3.2468725199688E-031</v>
      </c>
      <c r="N426" s="18" t="n">
        <v>1.76727439493639E-030</v>
      </c>
      <c r="O426" s="6" t="str">
        <f aca="false">IF(N426&lt;0.05,"Yes","No")</f>
        <v>Yes</v>
      </c>
      <c r="P426" s="16" t="n">
        <v>-1.01443737730291</v>
      </c>
      <c r="Q426" s="17" t="n">
        <v>92.8330020540856</v>
      </c>
      <c r="R426" s="18" t="n">
        <v>1.27992757321323E-020</v>
      </c>
      <c r="S426" s="18" t="n">
        <v>1.36148953944905E-006</v>
      </c>
      <c r="T426" s="16" t="n">
        <v>-0.0405898485470701</v>
      </c>
      <c r="U426" s="18" t="n">
        <v>4.49490007115264E-005</v>
      </c>
      <c r="V426" s="18" t="n">
        <v>0.000263590438581853</v>
      </c>
      <c r="W426" s="6" t="s">
        <v>486</v>
      </c>
      <c r="X426" s="17" t="n">
        <v>100</v>
      </c>
      <c r="Y426" s="16" t="n">
        <v>0.80670438957476</v>
      </c>
      <c r="Z426" s="16" t="n">
        <f aca="false">(G426-E426)/SQRT(H426^2/D426+F426^2/C426)</f>
        <v>-13.4202686973946</v>
      </c>
      <c r="AA426" s="24" t="n">
        <f aca="false">ABS(K426-Z426)</f>
        <v>0</v>
      </c>
    </row>
    <row r="427" customFormat="false" ht="15" hidden="false" customHeight="false" outlineLevel="0" collapsed="false">
      <c r="A427" s="17" t="n">
        <v>822</v>
      </c>
      <c r="B427" s="6" t="s">
        <v>406</v>
      </c>
      <c r="C427" s="6" t="n">
        <v>108</v>
      </c>
      <c r="D427" s="6" t="n">
        <v>540</v>
      </c>
      <c r="E427" s="16" t="n">
        <v>0.624838007820977</v>
      </c>
      <c r="F427" s="16" t="n">
        <v>0.0250747314980402</v>
      </c>
      <c r="G427" s="16" t="n">
        <v>0.584380521818444</v>
      </c>
      <c r="H427" s="16" t="n">
        <v>0.0422401277628952</v>
      </c>
      <c r="I427" s="23" t="n">
        <f aca="false">G427-E427</f>
        <v>-0.0404574860025335</v>
      </c>
      <c r="J427" s="17" t="n">
        <f aca="false">100*(G427-E427)/E427</f>
        <v>-6.4748759672323</v>
      </c>
      <c r="K427" s="17" t="n">
        <v>-13.3925446308202</v>
      </c>
      <c r="L427" s="17" t="n">
        <v>247.121116633076</v>
      </c>
      <c r="M427" s="18" t="n">
        <v>4.05621312321999E-031</v>
      </c>
      <c r="N427" s="18" t="n">
        <v>2.16847424220998E-030</v>
      </c>
      <c r="O427" s="6" t="str">
        <f aca="false">IF(N427&lt;0.05,"Yes","No")</f>
        <v>Yes</v>
      </c>
      <c r="P427" s="16" t="n">
        <v>-1.01253056500031</v>
      </c>
      <c r="Q427" s="17" t="n">
        <v>92.4843383535039</v>
      </c>
      <c r="R427" s="18" t="n">
        <v>1.49312883368971E-020</v>
      </c>
      <c r="S427" s="18" t="n">
        <v>1.3838375918513E-006</v>
      </c>
      <c r="T427" s="16" t="n">
        <v>-0.0404574860025335</v>
      </c>
      <c r="U427" s="18" t="n">
        <v>4.58348110847356E-005</v>
      </c>
      <c r="V427" s="18" t="n">
        <v>0.000263590438581853</v>
      </c>
      <c r="W427" s="6" t="s">
        <v>486</v>
      </c>
      <c r="X427" s="17" t="n">
        <v>100</v>
      </c>
      <c r="Y427" s="16" t="n">
        <v>0.806378600823045</v>
      </c>
      <c r="Z427" s="16" t="n">
        <f aca="false">(G427-E427)/SQRT(H427^2/D427+F427^2/C427)</f>
        <v>-13.3925446308202</v>
      </c>
      <c r="AA427" s="24" t="n">
        <f aca="false">ABS(K427-Z427)</f>
        <v>0</v>
      </c>
    </row>
    <row r="428" customFormat="false" ht="15" hidden="false" customHeight="false" outlineLevel="0" collapsed="false">
      <c r="A428" s="17" t="n">
        <v>823</v>
      </c>
      <c r="B428" s="6" t="s">
        <v>406</v>
      </c>
      <c r="C428" s="6" t="n">
        <v>108</v>
      </c>
      <c r="D428" s="6" t="n">
        <v>540</v>
      </c>
      <c r="E428" s="16" t="n">
        <v>0.624742297110734</v>
      </c>
      <c r="F428" s="16" t="n">
        <v>0.0250467508565172</v>
      </c>
      <c r="G428" s="16" t="n">
        <v>0.584404197831949</v>
      </c>
      <c r="H428" s="16" t="n">
        <v>0.0421675317244975</v>
      </c>
      <c r="I428" s="23" t="n">
        <f aca="false">G428-E428</f>
        <v>-0.0403380992787855</v>
      </c>
      <c r="J428" s="17" t="n">
        <f aca="false">100*(G428-E428)/E428</f>
        <v>-6.45675816498073</v>
      </c>
      <c r="K428" s="17" t="n">
        <v>-13.370862208701</v>
      </c>
      <c r="L428" s="17" t="n">
        <v>246.941054765027</v>
      </c>
      <c r="M428" s="18" t="n">
        <v>4.858755692277E-031</v>
      </c>
      <c r="N428" s="18" t="n">
        <v>2.57134652631586E-030</v>
      </c>
      <c r="O428" s="6" t="str">
        <f aca="false">IF(N428&lt;0.05,"Yes","No")</f>
        <v>Yes</v>
      </c>
      <c r="P428" s="16" t="n">
        <v>-1.01124077694558</v>
      </c>
      <c r="Q428" s="17" t="n">
        <v>92.2488704581732</v>
      </c>
      <c r="R428" s="18" t="n">
        <v>1.65693377458493E-020</v>
      </c>
      <c r="S428" s="18" t="n">
        <v>1.42802870707715E-006</v>
      </c>
      <c r="T428" s="16" t="n">
        <v>-0.0403380992787855</v>
      </c>
      <c r="U428" s="18" t="n">
        <v>4.6154831132929E-005</v>
      </c>
      <c r="V428" s="18" t="n">
        <v>0.000263590438581853</v>
      </c>
      <c r="W428" s="6" t="s">
        <v>486</v>
      </c>
      <c r="X428" s="17" t="n">
        <v>100</v>
      </c>
      <c r="Y428" s="16" t="n">
        <v>0.806087105624143</v>
      </c>
      <c r="Z428" s="16" t="n">
        <f aca="false">(G428-E428)/SQRT(H428^2/D428+F428^2/C428)</f>
        <v>-13.370862208701</v>
      </c>
      <c r="AA428" s="24" t="n">
        <f aca="false">ABS(K428-Z428)</f>
        <v>0</v>
      </c>
    </row>
    <row r="429" customFormat="false" ht="15" hidden="false" customHeight="false" outlineLevel="0" collapsed="false">
      <c r="A429" s="17" t="n">
        <v>824</v>
      </c>
      <c r="B429" s="6" t="s">
        <v>406</v>
      </c>
      <c r="C429" s="6" t="n">
        <v>108</v>
      </c>
      <c r="D429" s="6" t="n">
        <v>540</v>
      </c>
      <c r="E429" s="16" t="n">
        <v>0.624648614614098</v>
      </c>
      <c r="F429" s="16" t="n">
        <v>0.025019210968929</v>
      </c>
      <c r="G429" s="16" t="n">
        <v>0.584440859986676</v>
      </c>
      <c r="H429" s="16" t="n">
        <v>0.0420941010129475</v>
      </c>
      <c r="I429" s="23" t="n">
        <f aca="false">G429-E429</f>
        <v>-0.040207754627422</v>
      </c>
      <c r="J429" s="17" t="n">
        <f aca="false">100*(G429-E429)/E429</f>
        <v>-6.43685964984681</v>
      </c>
      <c r="K429" s="17" t="n">
        <v>-13.3454291161736</v>
      </c>
      <c r="L429" s="17" t="n">
        <v>246.749548566428</v>
      </c>
      <c r="M429" s="18" t="n">
        <v>5.99625309517524E-031</v>
      </c>
      <c r="N429" s="18" t="n">
        <v>3.14167774388109E-030</v>
      </c>
      <c r="O429" s="6" t="str">
        <f aca="false">IF(N429&lt;0.05,"Yes","No")</f>
        <v>Yes</v>
      </c>
      <c r="P429" s="16" t="n">
        <v>-1.00968899440074</v>
      </c>
      <c r="Q429" s="17" t="n">
        <v>91.9659697764328</v>
      </c>
      <c r="R429" s="18" t="n">
        <v>1.87776118775569E-020</v>
      </c>
      <c r="S429" s="18" t="n">
        <v>1.47650254534689E-006</v>
      </c>
      <c r="T429" s="16" t="n">
        <v>-0.040207754627422</v>
      </c>
      <c r="U429" s="18" t="n">
        <v>4.66519999878576E-005</v>
      </c>
      <c r="V429" s="18" t="n">
        <v>0.000263590438581853</v>
      </c>
      <c r="W429" s="6" t="s">
        <v>486</v>
      </c>
      <c r="X429" s="17" t="n">
        <v>100</v>
      </c>
      <c r="Y429" s="16" t="n">
        <v>0.805692729766804</v>
      </c>
      <c r="Z429" s="16" t="n">
        <f aca="false">(G429-E429)/SQRT(H429^2/D429+F429^2/C429)</f>
        <v>-13.3454291161735</v>
      </c>
      <c r="AA429" s="24" t="n">
        <f aca="false">ABS(K429-Z429)</f>
        <v>0</v>
      </c>
    </row>
    <row r="430" customFormat="false" ht="15" hidden="false" customHeight="false" outlineLevel="0" collapsed="false">
      <c r="A430" s="17" t="n">
        <v>825</v>
      </c>
      <c r="B430" s="6" t="s">
        <v>406</v>
      </c>
      <c r="C430" s="6" t="n">
        <v>108</v>
      </c>
      <c r="D430" s="6" t="n">
        <v>540</v>
      </c>
      <c r="E430" s="16" t="n">
        <v>0.62457298790967</v>
      </c>
      <c r="F430" s="16" t="n">
        <v>0.0249924915013788</v>
      </c>
      <c r="G430" s="16" t="n">
        <v>0.584511179559761</v>
      </c>
      <c r="H430" s="16" t="n">
        <v>0.0420289416937814</v>
      </c>
      <c r="I430" s="23" t="n">
        <f aca="false">G430-E430</f>
        <v>-0.0400618083499096</v>
      </c>
      <c r="J430" s="17" t="n">
        <f aca="false">100*(G430-E430)/E430</f>
        <v>-6.41427169048553</v>
      </c>
      <c r="K430" s="17" t="n">
        <v>-13.3135157624046</v>
      </c>
      <c r="L430" s="17" t="n">
        <v>246.606516519251</v>
      </c>
      <c r="M430" s="18" t="n">
        <v>7.75822676393654E-031</v>
      </c>
      <c r="N430" s="18" t="n">
        <v>4.01478680567258E-030</v>
      </c>
      <c r="O430" s="6" t="str">
        <f aca="false">IF(N430&lt;0.05,"Yes","No")</f>
        <v>Yes</v>
      </c>
      <c r="P430" s="16" t="n">
        <v>-1.00755195537542</v>
      </c>
      <c r="Q430" s="17" t="n">
        <v>91.5770839287324</v>
      </c>
      <c r="R430" s="18" t="n">
        <v>2.23032618719976E-020</v>
      </c>
      <c r="S430" s="18" t="n">
        <v>1.51246378601779E-006</v>
      </c>
      <c r="T430" s="16" t="n">
        <v>-0.0400618083499096</v>
      </c>
      <c r="U430" s="18" t="n">
        <v>4.76831262471353E-005</v>
      </c>
      <c r="V430" s="18" t="n">
        <v>0.000263590438581853</v>
      </c>
      <c r="W430" s="6" t="s">
        <v>486</v>
      </c>
      <c r="X430" s="17" t="n">
        <v>100</v>
      </c>
      <c r="Y430" s="16" t="n">
        <v>0.805178326474623</v>
      </c>
      <c r="Z430" s="16" t="n">
        <f aca="false">(G430-E430)/SQRT(H430^2/D430+F430^2/C430)</f>
        <v>-13.3135157624046</v>
      </c>
      <c r="AA430" s="24" t="n">
        <f aca="false">ABS(K430-Z430)</f>
        <v>0</v>
      </c>
    </row>
    <row r="431" customFormat="false" ht="15" hidden="false" customHeight="false" outlineLevel="0" collapsed="false">
      <c r="A431" s="17" t="n">
        <v>826</v>
      </c>
      <c r="B431" s="6" t="s">
        <v>406</v>
      </c>
      <c r="C431" s="6" t="n">
        <v>108</v>
      </c>
      <c r="D431" s="6" t="n">
        <v>540</v>
      </c>
      <c r="E431" s="16" t="n">
        <v>0.624476058063684</v>
      </c>
      <c r="F431" s="16" t="n">
        <v>0.0249632416722153</v>
      </c>
      <c r="G431" s="16" t="n">
        <v>0.584501876709638</v>
      </c>
      <c r="H431" s="16" t="n">
        <v>0.0419680685756455</v>
      </c>
      <c r="I431" s="23" t="n">
        <f aca="false">G431-E431</f>
        <v>-0.0399741813540458</v>
      </c>
      <c r="J431" s="17" t="n">
        <f aca="false">100*(G431-E431)/E431</f>
        <v>-6.40123521756687</v>
      </c>
      <c r="K431" s="17" t="n">
        <v>-13.3012981191617</v>
      </c>
      <c r="L431" s="17" t="n">
        <v>246.523732082742</v>
      </c>
      <c r="M431" s="18" t="n">
        <v>8.57692463945847E-031</v>
      </c>
      <c r="N431" s="18" t="n">
        <v>4.42754758415288E-030</v>
      </c>
      <c r="O431" s="6" t="str">
        <f aca="false">IF(N431&lt;0.05,"Yes","No")</f>
        <v>Yes</v>
      </c>
      <c r="P431" s="16" t="n">
        <v>-1.00678797330806</v>
      </c>
      <c r="Q431" s="17" t="n">
        <v>91.43825887954</v>
      </c>
      <c r="R431" s="18" t="n">
        <v>2.37167536434088E-020</v>
      </c>
      <c r="S431" s="18" t="n">
        <v>1.54697489033175E-006</v>
      </c>
      <c r="T431" s="16" t="n">
        <v>-0.0399741813540459</v>
      </c>
      <c r="U431" s="18" t="n">
        <v>4.78988322376424E-005</v>
      </c>
      <c r="V431" s="18" t="n">
        <v>0.000263590438581853</v>
      </c>
      <c r="W431" s="6" t="s">
        <v>486</v>
      </c>
      <c r="X431" s="17" t="n">
        <v>100</v>
      </c>
      <c r="Y431" s="16" t="n">
        <v>0.804955418381344</v>
      </c>
      <c r="Z431" s="16" t="n">
        <f aca="false">(G431-E431)/SQRT(H431^2/D431+F431^2/C431)</f>
        <v>-13.3012981191617</v>
      </c>
      <c r="AA431" s="24" t="n">
        <f aca="false">ABS(K431-Z431)</f>
        <v>0</v>
      </c>
    </row>
    <row r="432" customFormat="false" ht="15" hidden="false" customHeight="false" outlineLevel="0" collapsed="false">
      <c r="A432" s="17" t="n">
        <v>827</v>
      </c>
      <c r="B432" s="6" t="s">
        <v>406</v>
      </c>
      <c r="C432" s="6" t="n">
        <v>108</v>
      </c>
      <c r="D432" s="6" t="n">
        <v>540</v>
      </c>
      <c r="E432" s="16" t="n">
        <v>0.624354003756135</v>
      </c>
      <c r="F432" s="16" t="n">
        <v>0.024935728899025</v>
      </c>
      <c r="G432" s="16" t="n">
        <v>0.58450957255231</v>
      </c>
      <c r="H432" s="16" t="n">
        <v>0.0418954392647762</v>
      </c>
      <c r="I432" s="23" t="n">
        <f aca="false">G432-E432</f>
        <v>-0.0398444312038245</v>
      </c>
      <c r="J432" s="17" t="n">
        <f aca="false">100*(G432-E432)/E432</f>
        <v>-6.38170508463453</v>
      </c>
      <c r="K432" s="17" t="n">
        <v>-13.2757681992747</v>
      </c>
      <c r="L432" s="17" t="n">
        <v>246.336748263974</v>
      </c>
      <c r="M432" s="18" t="n">
        <v>1.05851840050897E-030</v>
      </c>
      <c r="N432" s="18" t="n">
        <v>5.42426136455939E-030</v>
      </c>
      <c r="O432" s="6" t="str">
        <f aca="false">IF(N432&lt;0.05,"Yes","No")</f>
        <v>Yes</v>
      </c>
      <c r="P432" s="16" t="n">
        <v>-1.00521823671123</v>
      </c>
      <c r="Q432" s="17" t="n">
        <v>91.1533486712558</v>
      </c>
      <c r="R432" s="18" t="n">
        <v>2.69055362681206E-020</v>
      </c>
      <c r="S432" s="18" t="n">
        <v>1.60272516626496E-006</v>
      </c>
      <c r="T432" s="16" t="n">
        <v>-0.0398444312038246</v>
      </c>
      <c r="U432" s="18" t="n">
        <v>4.84789579744121E-005</v>
      </c>
      <c r="V432" s="18" t="n">
        <v>0.000263590438581853</v>
      </c>
      <c r="W432" s="6" t="s">
        <v>486</v>
      </c>
      <c r="X432" s="17" t="n">
        <v>100</v>
      </c>
      <c r="Y432" s="16" t="n">
        <v>0.804663923182442</v>
      </c>
      <c r="Z432" s="16" t="n">
        <f aca="false">(G432-E432)/SQRT(H432^2/D432+F432^2/C432)</f>
        <v>-13.2757681992747</v>
      </c>
      <c r="AA432" s="24" t="n">
        <f aca="false">ABS(K432-Z432)</f>
        <v>0</v>
      </c>
    </row>
    <row r="433" customFormat="false" ht="15" hidden="false" customHeight="false" outlineLevel="0" collapsed="false">
      <c r="A433" s="17" t="n">
        <v>828</v>
      </c>
      <c r="B433" s="6" t="s">
        <v>406</v>
      </c>
      <c r="C433" s="6" t="n">
        <v>108</v>
      </c>
      <c r="D433" s="6" t="n">
        <v>540</v>
      </c>
      <c r="E433" s="16" t="n">
        <v>0.624215772858373</v>
      </c>
      <c r="F433" s="16" t="n">
        <v>0.0249085884062748</v>
      </c>
      <c r="G433" s="16" t="n">
        <v>0.584526903209863</v>
      </c>
      <c r="H433" s="16" t="n">
        <v>0.041827440185753</v>
      </c>
      <c r="I433" s="23" t="n">
        <f aca="false">G433-E433</f>
        <v>-0.0396888696485096</v>
      </c>
      <c r="J433" s="17" t="n">
        <f aca="false">100*(G433-E433)/E433</f>
        <v>-6.35819717703842</v>
      </c>
      <c r="K433" s="17" t="n">
        <v>-13.2409023563992</v>
      </c>
      <c r="L433" s="17" t="n">
        <v>246.177868453464</v>
      </c>
      <c r="M433" s="18" t="n">
        <v>1.40206334570859E-030</v>
      </c>
      <c r="N433" s="18" t="n">
        <v>7.09815684176809E-030</v>
      </c>
      <c r="O433" s="6" t="str">
        <f aca="false">IF(N433&lt;0.05,"Yes","No")</f>
        <v>Yes</v>
      </c>
      <c r="P433" s="16" t="n">
        <v>-1.00288615246408</v>
      </c>
      <c r="Q433" s="17" t="n">
        <v>90.7308917490975</v>
      </c>
      <c r="R433" s="18" t="n">
        <v>3.24429011317048E-020</v>
      </c>
      <c r="S433" s="18" t="n">
        <v>1.65720497205274E-006</v>
      </c>
      <c r="T433" s="16" t="n">
        <v>-0.0396888696485095</v>
      </c>
      <c r="U433" s="18" t="n">
        <v>4.96426155376391E-005</v>
      </c>
      <c r="V433" s="18" t="n">
        <v>0.000263590438581853</v>
      </c>
      <c r="W433" s="6" t="s">
        <v>486</v>
      </c>
      <c r="X433" s="17" t="n">
        <v>100</v>
      </c>
      <c r="Y433" s="16" t="n">
        <v>0.804166666666667</v>
      </c>
      <c r="Z433" s="16" t="n">
        <f aca="false">(G433-E433)/SQRT(H433^2/D433+F433^2/C433)</f>
        <v>-13.2409023563992</v>
      </c>
      <c r="AA433" s="24" t="n">
        <f aca="false">ABS(K433-Z433)</f>
        <v>0</v>
      </c>
    </row>
    <row r="434" customFormat="false" ht="15" hidden="false" customHeight="false" outlineLevel="0" collapsed="false">
      <c r="A434" s="17" t="n">
        <v>829</v>
      </c>
      <c r="B434" s="6" t="s">
        <v>406</v>
      </c>
      <c r="C434" s="6" t="n">
        <v>108</v>
      </c>
      <c r="D434" s="6" t="n">
        <v>540</v>
      </c>
      <c r="E434" s="16" t="n">
        <v>0.624077452553643</v>
      </c>
      <c r="F434" s="16" t="n">
        <v>0.024879448415707</v>
      </c>
      <c r="G434" s="16" t="n">
        <v>0.584517142728523</v>
      </c>
      <c r="H434" s="16" t="n">
        <v>0.0417821654072547</v>
      </c>
      <c r="I434" s="23" t="n">
        <f aca="false">G434-E434</f>
        <v>-0.0395603098251202</v>
      </c>
      <c r="J434" s="17" t="n">
        <f aca="false">100*(G434-E434)/E434</f>
        <v>-6.33900642672549</v>
      </c>
      <c r="K434" s="17" t="n">
        <v>-13.2130534745511</v>
      </c>
      <c r="L434" s="17" t="n">
        <v>246.20384083526</v>
      </c>
      <c r="M434" s="18" t="n">
        <v>1.73826283870015E-030</v>
      </c>
      <c r="N434" s="18" t="n">
        <v>8.71620578546306E-030</v>
      </c>
      <c r="O434" s="6" t="str">
        <f aca="false">IF(N434&lt;0.05,"Yes","No")</f>
        <v>Yes</v>
      </c>
      <c r="P434" s="16" t="n">
        <v>-1.0007265734657</v>
      </c>
      <c r="Q434" s="17" t="n">
        <v>90.3405591830352</v>
      </c>
      <c r="R434" s="18" t="n">
        <v>3.85711099689447E-020</v>
      </c>
      <c r="S434" s="18" t="n">
        <v>1.6770631494929E-006</v>
      </c>
      <c r="T434" s="16" t="n">
        <v>-0.0395603098251202</v>
      </c>
      <c r="U434" s="18" t="n">
        <v>5.10553921795966E-005</v>
      </c>
      <c r="V434" s="18" t="n">
        <v>0.000263590438581853</v>
      </c>
      <c r="W434" s="6" t="s">
        <v>486</v>
      </c>
      <c r="X434" s="17" t="n">
        <v>100</v>
      </c>
      <c r="Y434" s="16" t="n">
        <v>0.803703703703704</v>
      </c>
      <c r="Z434" s="16" t="n">
        <f aca="false">(G434-E434)/SQRT(H434^2/D434+F434^2/C434)</f>
        <v>-13.2130534745511</v>
      </c>
      <c r="AA434" s="24" t="n">
        <f aca="false">ABS(K434-Z434)</f>
        <v>0</v>
      </c>
    </row>
    <row r="435" customFormat="false" ht="15" hidden="false" customHeight="false" outlineLevel="0" collapsed="false">
      <c r="A435" s="17" t="n">
        <v>830</v>
      </c>
      <c r="B435" s="6" t="s">
        <v>406</v>
      </c>
      <c r="C435" s="6" t="n">
        <v>108</v>
      </c>
      <c r="D435" s="6" t="n">
        <v>540</v>
      </c>
      <c r="E435" s="16" t="n">
        <v>0.623950724248533</v>
      </c>
      <c r="F435" s="16" t="n">
        <v>0.0248521150521866</v>
      </c>
      <c r="G435" s="16" t="n">
        <v>0.584505735889629</v>
      </c>
      <c r="H435" s="16" t="n">
        <v>0.041719289311006</v>
      </c>
      <c r="I435" s="23" t="n">
        <f aca="false">G435-E435</f>
        <v>-0.0394449883589039</v>
      </c>
      <c r="J435" s="17" t="n">
        <f aca="false">100*(G435-E435)/E435</f>
        <v>-6.32181145496869</v>
      </c>
      <c r="K435" s="17" t="n">
        <v>-13.190960613473</v>
      </c>
      <c r="L435" s="17" t="n">
        <v>246.083223718957</v>
      </c>
      <c r="M435" s="18" t="n">
        <v>2.07922019223028E-030</v>
      </c>
      <c r="N435" s="18" t="n">
        <v>1.03517574025493E-029</v>
      </c>
      <c r="O435" s="6" t="str">
        <f aca="false">IF(N435&lt;0.05,"Yes","No")</f>
        <v>Yes</v>
      </c>
      <c r="P435" s="16" t="n">
        <v>-0.999286457896259</v>
      </c>
      <c r="Q435" s="17" t="n">
        <v>90.0807334980418</v>
      </c>
      <c r="R435" s="18" t="n">
        <v>4.32817524859271E-020</v>
      </c>
      <c r="S435" s="18" t="n">
        <v>1.70841119265329E-006</v>
      </c>
      <c r="T435" s="16" t="n">
        <v>-0.0394449883589039</v>
      </c>
      <c r="U435" s="18" t="n">
        <v>5.17487501119424E-005</v>
      </c>
      <c r="V435" s="18" t="n">
        <v>0.000263590438581853</v>
      </c>
      <c r="W435" s="6" t="s">
        <v>486</v>
      </c>
      <c r="X435" s="17" t="n">
        <v>100</v>
      </c>
      <c r="Y435" s="16" t="n">
        <v>0.803446502057613</v>
      </c>
      <c r="Z435" s="16" t="n">
        <f aca="false">(G435-E435)/SQRT(H435^2/D435+F435^2/C435)</f>
        <v>-13.190960613473</v>
      </c>
      <c r="AA435" s="24" t="n">
        <f aca="false">ABS(K435-Z435)</f>
        <v>0</v>
      </c>
    </row>
    <row r="436" customFormat="false" ht="15" hidden="false" customHeight="false" outlineLevel="0" collapsed="false">
      <c r="A436" s="17" t="n">
        <v>831</v>
      </c>
      <c r="B436" s="6" t="s">
        <v>406</v>
      </c>
      <c r="C436" s="6" t="n">
        <v>108</v>
      </c>
      <c r="D436" s="6" t="n">
        <v>540</v>
      </c>
      <c r="E436" s="16" t="n">
        <v>0.6238287648669</v>
      </c>
      <c r="F436" s="16" t="n">
        <v>0.0248251009387922</v>
      </c>
      <c r="G436" s="16" t="n">
        <v>0.584502250563215</v>
      </c>
      <c r="H436" s="16" t="n">
        <v>0.0416429201538722</v>
      </c>
      <c r="I436" s="23" t="n">
        <f aca="false">G436-E436</f>
        <v>-0.0393265143036842</v>
      </c>
      <c r="J436" s="17" t="n">
        <f aca="false">100*(G436-E436)/E436</f>
        <v>-6.3040559394652</v>
      </c>
      <c r="K436" s="17" t="n">
        <v>-13.1691847669511</v>
      </c>
      <c r="L436" s="17" t="n">
        <v>245.86266381846</v>
      </c>
      <c r="M436" s="18" t="n">
        <v>2.49581037526724E-030</v>
      </c>
      <c r="N436" s="18" t="n">
        <v>1.23672113170672E-029</v>
      </c>
      <c r="O436" s="6" t="str">
        <f aca="false">IF(N436&lt;0.05,"Yes","No")</f>
        <v>Yes</v>
      </c>
      <c r="P436" s="16" t="n">
        <v>-0.998063222842202</v>
      </c>
      <c r="Q436" s="17" t="n">
        <v>89.8603312943771</v>
      </c>
      <c r="R436" s="18" t="n">
        <v>4.77275972318713E-020</v>
      </c>
      <c r="S436" s="18" t="n">
        <v>1.76827677901124E-006</v>
      </c>
      <c r="T436" s="16" t="n">
        <v>-0.0393265143036842</v>
      </c>
      <c r="U436" s="18" t="n">
        <v>5.2000014886104E-005</v>
      </c>
      <c r="V436" s="18" t="n">
        <v>0.000263590438581853</v>
      </c>
      <c r="W436" s="6" t="s">
        <v>486</v>
      </c>
      <c r="X436" s="17" t="n">
        <v>100</v>
      </c>
      <c r="Y436" s="16" t="n">
        <v>0.803189300411523</v>
      </c>
      <c r="Z436" s="16" t="n">
        <f aca="false">(G436-E436)/SQRT(H436^2/D436+F436^2/C436)</f>
        <v>-13.1691847669511</v>
      </c>
      <c r="AA436" s="24" t="n">
        <f aca="false">ABS(K436-Z436)</f>
        <v>0</v>
      </c>
    </row>
    <row r="437" customFormat="false" ht="15" hidden="false" customHeight="false" outlineLevel="0" collapsed="false">
      <c r="A437" s="17" t="n">
        <v>832</v>
      </c>
      <c r="B437" s="6" t="s">
        <v>406</v>
      </c>
      <c r="C437" s="6" t="n">
        <v>108</v>
      </c>
      <c r="D437" s="6" t="n">
        <v>540</v>
      </c>
      <c r="E437" s="16" t="n">
        <v>0.623710595347263</v>
      </c>
      <c r="F437" s="16" t="n">
        <v>0.0247957322050594</v>
      </c>
      <c r="G437" s="16" t="n">
        <v>0.584492372749028</v>
      </c>
      <c r="H437" s="16" t="n">
        <v>0.0415678535419969</v>
      </c>
      <c r="I437" s="23" t="n">
        <f aca="false">G437-E437</f>
        <v>-0.0392182225982347</v>
      </c>
      <c r="J437" s="17" t="n">
        <f aca="false">100*(G437-E437)/E437</f>
        <v>-6.28788782662882</v>
      </c>
      <c r="K437" s="17" t="n">
        <v>-13.1514136376189</v>
      </c>
      <c r="L437" s="17" t="n">
        <v>245.679115970052</v>
      </c>
      <c r="M437" s="18" t="n">
        <v>2.89721778317049E-030</v>
      </c>
      <c r="N437" s="18" t="n">
        <v>1.42553971017358E-029</v>
      </c>
      <c r="O437" s="6" t="str">
        <f aca="false">IF(N437&lt;0.05,"Yes","No")</f>
        <v>Yes</v>
      </c>
      <c r="P437" s="16" t="n">
        <v>-0.997071522682999</v>
      </c>
      <c r="Q437" s="17" t="n">
        <v>89.6818451431383</v>
      </c>
      <c r="R437" s="18" t="n">
        <v>5.16616763582108E-020</v>
      </c>
      <c r="S437" s="18" t="n">
        <v>1.83397441629827E-006</v>
      </c>
      <c r="T437" s="16" t="n">
        <v>-0.0392182225982348</v>
      </c>
      <c r="U437" s="18" t="n">
        <v>5.20817585221271E-005</v>
      </c>
      <c r="V437" s="18" t="n">
        <v>0.000263590438581853</v>
      </c>
      <c r="W437" s="6" t="s">
        <v>486</v>
      </c>
      <c r="X437" s="17" t="n">
        <v>100</v>
      </c>
      <c r="Y437" s="16" t="n">
        <v>0.80306927297668</v>
      </c>
      <c r="Z437" s="16" t="n">
        <f aca="false">(G437-E437)/SQRT(H437^2/D437+F437^2/C437)</f>
        <v>-13.1514136376189</v>
      </c>
      <c r="AA437" s="24" t="n">
        <f aca="false">ABS(K437-Z437)</f>
        <v>0</v>
      </c>
    </row>
    <row r="438" customFormat="false" ht="15" hidden="false" customHeight="false" outlineLevel="0" collapsed="false">
      <c r="A438" s="17" t="n">
        <v>833</v>
      </c>
      <c r="B438" s="6" t="s">
        <v>406</v>
      </c>
      <c r="C438" s="6" t="n">
        <v>108</v>
      </c>
      <c r="D438" s="6" t="n">
        <v>540</v>
      </c>
      <c r="E438" s="16" t="n">
        <v>0.623601665099462</v>
      </c>
      <c r="F438" s="16" t="n">
        <v>0.0247619308412417</v>
      </c>
      <c r="G438" s="16" t="n">
        <v>0.584452596969075</v>
      </c>
      <c r="H438" s="16" t="n">
        <v>0.0415121717691984</v>
      </c>
      <c r="I438" s="23" t="n">
        <f aca="false">G438-E438</f>
        <v>-0.0391490681303872</v>
      </c>
      <c r="J438" s="17" t="n">
        <f aca="false">100*(G438-E438)/E438</f>
        <v>-6.27789666407371</v>
      </c>
      <c r="K438" s="17" t="n">
        <v>-13.1460321109015</v>
      </c>
      <c r="L438" s="17" t="n">
        <v>245.686117827815</v>
      </c>
      <c r="M438" s="18" t="n">
        <v>3.01950969243869E-030</v>
      </c>
      <c r="N438" s="18" t="n">
        <v>1.48224062238637E-029</v>
      </c>
      <c r="O438" s="6" t="str">
        <f aca="false">IF(N438&lt;0.05,"Yes","No")</f>
        <v>Yes</v>
      </c>
      <c r="P438" s="16" t="n">
        <v>-0.99664996878024</v>
      </c>
      <c r="Q438" s="17" t="n">
        <v>89.6060276335902</v>
      </c>
      <c r="R438" s="18" t="n">
        <v>5.34297625607824E-020</v>
      </c>
      <c r="S438" s="18" t="n">
        <v>1.85572610529313E-006</v>
      </c>
      <c r="T438" s="16" t="n">
        <v>-0.0391490681303872</v>
      </c>
      <c r="U438" s="18" t="n">
        <v>5.22156282150902E-005</v>
      </c>
      <c r="V438" s="18" t="n">
        <v>0.000263590438581853</v>
      </c>
      <c r="W438" s="6" t="s">
        <v>486</v>
      </c>
      <c r="X438" s="17" t="n">
        <v>100</v>
      </c>
      <c r="Y438" s="16" t="n">
        <v>0.803172153635117</v>
      </c>
      <c r="Z438" s="16" t="n">
        <f aca="false">(G438-E438)/SQRT(H438^2/D438+F438^2/C438)</f>
        <v>-13.1460321109015</v>
      </c>
      <c r="AA438" s="24" t="n">
        <f aca="false">ABS(K438-Z438)</f>
        <v>0</v>
      </c>
    </row>
    <row r="439" customFormat="false" ht="15" hidden="false" customHeight="false" outlineLevel="0" collapsed="false">
      <c r="A439" s="17" t="n">
        <v>834</v>
      </c>
      <c r="B439" s="6" t="s">
        <v>406</v>
      </c>
      <c r="C439" s="6" t="n">
        <v>108</v>
      </c>
      <c r="D439" s="6" t="n">
        <v>540</v>
      </c>
      <c r="E439" s="16" t="n">
        <v>0.623510703996376</v>
      </c>
      <c r="F439" s="16" t="n">
        <v>0.0247360382127576</v>
      </c>
      <c r="G439" s="16" t="n">
        <v>0.584489250293484</v>
      </c>
      <c r="H439" s="16" t="n">
        <v>0.041445782428727</v>
      </c>
      <c r="I439" s="23" t="n">
        <f aca="false">G439-E439</f>
        <v>-0.0390214537028913</v>
      </c>
      <c r="J439" s="17" t="n">
        <f aca="false">100*(G439-E439)/E439</f>
        <v>-6.25834543862428</v>
      </c>
      <c r="K439" s="17" t="n">
        <v>-13.1195115631377</v>
      </c>
      <c r="L439" s="17" t="n">
        <v>245.522330681707</v>
      </c>
      <c r="M439" s="18" t="n">
        <v>3.7463460036612E-030</v>
      </c>
      <c r="N439" s="18" t="n">
        <v>1.82623502405851E-029</v>
      </c>
      <c r="O439" s="6" t="str">
        <f aca="false">IF(N439&lt;0.05,"Yes","No")</f>
        <v>Yes</v>
      </c>
      <c r="P439" s="16" t="n">
        <v>-0.99495604185819</v>
      </c>
      <c r="Q439" s="17" t="n">
        <v>89.3016939598436</v>
      </c>
      <c r="R439" s="18" t="n">
        <v>6.11594752534523E-020</v>
      </c>
      <c r="S439" s="18" t="n">
        <v>1.90375863884965E-006</v>
      </c>
      <c r="T439" s="16" t="n">
        <v>-0.0390214537028913</v>
      </c>
      <c r="U439" s="18" t="n">
        <v>5.2930603274399E-005</v>
      </c>
      <c r="V439" s="18" t="n">
        <v>0.000263590438581853</v>
      </c>
      <c r="W439" s="6" t="s">
        <v>486</v>
      </c>
      <c r="X439" s="17" t="n">
        <v>100</v>
      </c>
      <c r="Y439" s="16" t="n">
        <v>0.802743484224966</v>
      </c>
      <c r="Z439" s="16" t="n">
        <f aca="false">(G439-E439)/SQRT(H439^2/D439+F439^2/C439)</f>
        <v>-13.1195115631377</v>
      </c>
      <c r="AA439" s="24" t="n">
        <f aca="false">ABS(K439-Z439)</f>
        <v>0</v>
      </c>
    </row>
    <row r="440" customFormat="false" ht="15" hidden="false" customHeight="false" outlineLevel="0" collapsed="false">
      <c r="A440" s="17" t="n">
        <v>835</v>
      </c>
      <c r="B440" s="6" t="s">
        <v>406</v>
      </c>
      <c r="C440" s="6" t="n">
        <v>108</v>
      </c>
      <c r="D440" s="6" t="n">
        <v>540</v>
      </c>
      <c r="E440" s="16" t="n">
        <v>0.623448725651812</v>
      </c>
      <c r="F440" s="16" t="n">
        <v>0.0247147147381445</v>
      </c>
      <c r="G440" s="16" t="n">
        <v>0.584565190915708</v>
      </c>
      <c r="H440" s="16" t="n">
        <v>0.041377604849892</v>
      </c>
      <c r="I440" s="23" t="n">
        <f aca="false">G440-E440</f>
        <v>-0.0388835347361034</v>
      </c>
      <c r="J440" s="17" t="n">
        <f aca="false">100*(G440-E440)/E440</f>
        <v>-6.23684565165338</v>
      </c>
      <c r="K440" s="17" t="n">
        <v>-13.088107696598</v>
      </c>
      <c r="L440" s="17" t="n">
        <v>245.291021005277</v>
      </c>
      <c r="M440" s="18" t="n">
        <v>4.84624407030932E-030</v>
      </c>
      <c r="N440" s="18" t="n">
        <v>2.35149163781059E-029</v>
      </c>
      <c r="O440" s="6" t="str">
        <f aca="false">IF(N440&lt;0.05,"Yes","No")</f>
        <v>Yes</v>
      </c>
      <c r="P440" s="16" t="n">
        <v>-0.993021567663304</v>
      </c>
      <c r="Q440" s="17" t="n">
        <v>88.9547763550143</v>
      </c>
      <c r="R440" s="18" t="n">
        <v>7.13489110842874E-020</v>
      </c>
      <c r="S440" s="18" t="n">
        <v>1.96981413661505E-006</v>
      </c>
      <c r="T440" s="16" t="n">
        <v>-0.0388835347361035</v>
      </c>
      <c r="U440" s="18" t="n">
        <v>5.37152463101409E-005</v>
      </c>
      <c r="V440" s="18" t="n">
        <v>0.000263590438581853</v>
      </c>
      <c r="W440" s="6" t="s">
        <v>486</v>
      </c>
      <c r="X440" s="17" t="n">
        <v>100</v>
      </c>
      <c r="Y440" s="16" t="n">
        <v>0.802237654320988</v>
      </c>
      <c r="Z440" s="16" t="n">
        <f aca="false">(G440-E440)/SQRT(H440^2/D440+F440^2/C440)</f>
        <v>-13.088107696598</v>
      </c>
      <c r="AA440" s="24" t="n">
        <f aca="false">ABS(K440-Z440)</f>
        <v>0</v>
      </c>
    </row>
    <row r="441" customFormat="false" ht="15" hidden="false" customHeight="false" outlineLevel="0" collapsed="false">
      <c r="A441" s="17" t="n">
        <v>836</v>
      </c>
      <c r="B441" s="6" t="s">
        <v>406</v>
      </c>
      <c r="C441" s="6" t="n">
        <v>108</v>
      </c>
      <c r="D441" s="6" t="n">
        <v>540</v>
      </c>
      <c r="E441" s="16" t="n">
        <v>0.6234068594597</v>
      </c>
      <c r="F441" s="16" t="n">
        <v>0.0246924520631189</v>
      </c>
      <c r="G441" s="16" t="n">
        <v>0.584633061896872</v>
      </c>
      <c r="H441" s="16" t="n">
        <v>0.0413175818231369</v>
      </c>
      <c r="I441" s="23" t="n">
        <f aca="false">G441-E441</f>
        <v>-0.0387737975628288</v>
      </c>
      <c r="J441" s="17" t="n">
        <f aca="false">100*(G441-E441)/E441</f>
        <v>-6.21966168232952</v>
      </c>
      <c r="K441" s="17" t="n">
        <v>-13.0655197658633</v>
      </c>
      <c r="L441" s="17" t="n">
        <v>245.128810077856</v>
      </c>
      <c r="M441" s="18" t="n">
        <v>5.82959163816174E-030</v>
      </c>
      <c r="N441" s="18" t="n">
        <v>2.80916789719674E-029</v>
      </c>
      <c r="O441" s="6" t="str">
        <f aca="false">IF(N441&lt;0.05,"Yes","No")</f>
        <v>Yes</v>
      </c>
      <c r="P441" s="16" t="n">
        <v>-0.991621453033497</v>
      </c>
      <c r="Q441" s="17" t="n">
        <v>88.7041089271624</v>
      </c>
      <c r="R441" s="18" t="n">
        <v>7.97562619023645E-020</v>
      </c>
      <c r="S441" s="18" t="n">
        <v>2.02846593446973E-006</v>
      </c>
      <c r="T441" s="16" t="n">
        <v>-0.0387737975628287</v>
      </c>
      <c r="U441" s="18" t="n">
        <v>5.42684669387469E-005</v>
      </c>
      <c r="V441" s="18" t="n">
        <v>0.000263590438581853</v>
      </c>
      <c r="W441" s="6" t="s">
        <v>486</v>
      </c>
      <c r="X441" s="17" t="n">
        <v>100</v>
      </c>
      <c r="Y441" s="16" t="n">
        <v>0.802057613168724</v>
      </c>
      <c r="Z441" s="16" t="n">
        <f aca="false">(G441-E441)/SQRT(H441^2/D441+F441^2/C441)</f>
        <v>-13.0655197658633</v>
      </c>
      <c r="AA441" s="24" t="n">
        <f aca="false">ABS(K441-Z441)</f>
        <v>0</v>
      </c>
    </row>
    <row r="442" customFormat="false" ht="15" hidden="false" customHeight="false" outlineLevel="0" collapsed="false">
      <c r="A442" s="17" t="n">
        <v>837</v>
      </c>
      <c r="B442" s="6" t="s">
        <v>406</v>
      </c>
      <c r="C442" s="6" t="n">
        <v>108</v>
      </c>
      <c r="D442" s="6" t="n">
        <v>540</v>
      </c>
      <c r="E442" s="16" t="n">
        <v>0.623343445084713</v>
      </c>
      <c r="F442" s="16" t="n">
        <v>0.0246645062127873</v>
      </c>
      <c r="G442" s="16" t="n">
        <v>0.584667907931187</v>
      </c>
      <c r="H442" s="16" t="n">
        <v>0.0412675458301497</v>
      </c>
      <c r="I442" s="23" t="n">
        <f aca="false">G442-E442</f>
        <v>-0.0386755371535267</v>
      </c>
      <c r="J442" s="17" t="n">
        <f aca="false">100*(G442-E442)/E442</f>
        <v>-6.20453097862778</v>
      </c>
      <c r="K442" s="17" t="n">
        <v>-13.0475470067466</v>
      </c>
      <c r="L442" s="17" t="n">
        <v>245.105443684967</v>
      </c>
      <c r="M442" s="18" t="n">
        <v>6.70962710140109E-030</v>
      </c>
      <c r="N442" s="18" t="n">
        <v>3.21847637900541E-029</v>
      </c>
      <c r="O442" s="6" t="str">
        <f aca="false">IF(N442&lt;0.05,"Yes","No")</f>
        <v>Yes</v>
      </c>
      <c r="P442" s="16" t="n">
        <v>-0.990302559353282</v>
      </c>
      <c r="Q442" s="17" t="n">
        <v>88.4683062689662</v>
      </c>
      <c r="R442" s="18" t="n">
        <v>8.85706459315155E-020</v>
      </c>
      <c r="S442" s="18" t="n">
        <v>2.04509797011497E-006</v>
      </c>
      <c r="T442" s="16" t="n">
        <v>-0.0386755371535266</v>
      </c>
      <c r="U442" s="18" t="n">
        <v>5.49949535888458E-005</v>
      </c>
      <c r="V442" s="18" t="n">
        <v>0.000263590438581853</v>
      </c>
      <c r="W442" s="6" t="s">
        <v>486</v>
      </c>
      <c r="X442" s="17" t="n">
        <v>100</v>
      </c>
      <c r="Y442" s="16" t="n">
        <v>0.801766117969822</v>
      </c>
      <c r="Z442" s="16" t="n">
        <f aca="false">(G442-E442)/SQRT(H442^2/D442+F442^2/C442)</f>
        <v>-13.0475470067466</v>
      </c>
      <c r="AA442" s="24" t="n">
        <f aca="false">ABS(K442-Z442)</f>
        <v>0</v>
      </c>
    </row>
    <row r="443" customFormat="false" ht="15" hidden="false" customHeight="false" outlineLevel="0" collapsed="false">
      <c r="A443" s="17" t="n">
        <v>838</v>
      </c>
      <c r="B443" s="6" t="s">
        <v>406</v>
      </c>
      <c r="C443" s="6" t="n">
        <v>108</v>
      </c>
      <c r="D443" s="6" t="n">
        <v>540</v>
      </c>
      <c r="E443" s="16" t="n">
        <v>0.62329680941723</v>
      </c>
      <c r="F443" s="16" t="n">
        <v>0.024640580227687</v>
      </c>
      <c r="G443" s="16" t="n">
        <v>0.584743283357885</v>
      </c>
      <c r="H443" s="16" t="n">
        <v>0.0412046583156526</v>
      </c>
      <c r="I443" s="23" t="n">
        <f aca="false">G443-E443</f>
        <v>-0.0385535260593449</v>
      </c>
      <c r="J443" s="17" t="n">
        <f aca="false">100*(G443-E443)/E443</f>
        <v>-6.18542008828694</v>
      </c>
      <c r="K443" s="17" t="n">
        <v>-13.0216052455175</v>
      </c>
      <c r="L443" s="17" t="n">
        <v>244.942244257856</v>
      </c>
      <c r="M443" s="18" t="n">
        <v>8.28197469125572E-030</v>
      </c>
      <c r="N443" s="18" t="n">
        <v>3.94567547082274E-029</v>
      </c>
      <c r="O443" s="6" t="str">
        <f aca="false">IF(N443&lt;0.05,"Yes","No")</f>
        <v>Yes</v>
      </c>
      <c r="P443" s="16" t="n">
        <v>-0.988648749409977</v>
      </c>
      <c r="Q443" s="17" t="n">
        <v>88.1730680224407</v>
      </c>
      <c r="R443" s="18" t="n">
        <v>1.00997854820413E-019</v>
      </c>
      <c r="S443" s="18" t="n">
        <v>2.1037798790924E-006</v>
      </c>
      <c r="T443" s="16" t="n">
        <v>-0.038553526059345</v>
      </c>
      <c r="U443" s="18" t="n">
        <v>5.57123924605745E-005</v>
      </c>
      <c r="V443" s="18" t="n">
        <v>0.000263590438581853</v>
      </c>
      <c r="W443" s="6" t="s">
        <v>486</v>
      </c>
      <c r="X443" s="17" t="n">
        <v>100</v>
      </c>
      <c r="Y443" s="16" t="n">
        <v>0.801491769547325</v>
      </c>
      <c r="Z443" s="16" t="n">
        <f aca="false">(G443-E443)/SQRT(H443^2/D443+F443^2/C443)</f>
        <v>-13.0216052455175</v>
      </c>
      <c r="AA443" s="24" t="n">
        <f aca="false">ABS(K443-Z443)</f>
        <v>0</v>
      </c>
    </row>
    <row r="444" customFormat="false" ht="15" hidden="false" customHeight="false" outlineLevel="0" collapsed="false">
      <c r="A444" s="17" t="n">
        <v>839</v>
      </c>
      <c r="B444" s="6" t="s">
        <v>406</v>
      </c>
      <c r="C444" s="6" t="n">
        <v>108</v>
      </c>
      <c r="D444" s="6" t="n">
        <v>540</v>
      </c>
      <c r="E444" s="16" t="n">
        <v>0.623252399541714</v>
      </c>
      <c r="F444" s="16" t="n">
        <v>0.0246189515379318</v>
      </c>
      <c r="G444" s="16" t="n">
        <v>0.584832488441909</v>
      </c>
      <c r="H444" s="16" t="n">
        <v>0.0411403913486927</v>
      </c>
      <c r="I444" s="23" t="n">
        <f aca="false">G444-E444</f>
        <v>-0.0384199110998049</v>
      </c>
      <c r="J444" s="17" t="n">
        <f aca="false">100*(G444-E444)/E444</f>
        <v>-6.16442249208437</v>
      </c>
      <c r="K444" s="17" t="n">
        <v>-12.9910562014535</v>
      </c>
      <c r="L444" s="17" t="n">
        <v>244.741553621047</v>
      </c>
      <c r="M444" s="18" t="n">
        <v>1.06153088012013E-029</v>
      </c>
      <c r="N444" s="18" t="n">
        <v>5.01185703175821E-029</v>
      </c>
      <c r="O444" s="6" t="str">
        <f aca="false">IF(N444&lt;0.05,"Yes","No")</f>
        <v>Yes</v>
      </c>
      <c r="P444" s="16" t="n">
        <v>-0.986716756792038</v>
      </c>
      <c r="Q444" s="17" t="n">
        <v>87.8287935365875</v>
      </c>
      <c r="R444" s="18" t="n">
        <v>1.17716381485224E-019</v>
      </c>
      <c r="S444" s="18" t="n">
        <v>2.1789859770499E-006</v>
      </c>
      <c r="T444" s="16" t="n">
        <v>-0.0384199110998049</v>
      </c>
      <c r="U444" s="18" t="n">
        <v>5.65833259100963E-005</v>
      </c>
      <c r="V444" s="18" t="n">
        <v>0.000263590438581853</v>
      </c>
      <c r="W444" s="6" t="s">
        <v>486</v>
      </c>
      <c r="X444" s="17" t="n">
        <v>100</v>
      </c>
      <c r="Y444" s="16" t="n">
        <v>0.801131687242798</v>
      </c>
      <c r="Z444" s="16" t="n">
        <f aca="false">(G444-E444)/SQRT(H444^2/D444+F444^2/C444)</f>
        <v>-12.9910562014535</v>
      </c>
      <c r="AA444" s="24" t="n">
        <f aca="false">ABS(K444-Z444)</f>
        <v>0</v>
      </c>
    </row>
    <row r="445" customFormat="false" ht="15" hidden="false" customHeight="false" outlineLevel="0" collapsed="false">
      <c r="A445" s="17" t="n">
        <v>840</v>
      </c>
      <c r="B445" s="6" t="s">
        <v>406</v>
      </c>
      <c r="C445" s="6" t="n">
        <v>108</v>
      </c>
      <c r="D445" s="6" t="n">
        <v>540</v>
      </c>
      <c r="E445" s="16" t="n">
        <v>0.623193871643808</v>
      </c>
      <c r="F445" s="16" t="n">
        <v>0.0245965896181066</v>
      </c>
      <c r="G445" s="16" t="n">
        <v>0.58489600762173</v>
      </c>
      <c r="H445" s="16" t="n">
        <v>0.0410892863362985</v>
      </c>
      <c r="I445" s="23" t="n">
        <f aca="false">G445-E445</f>
        <v>-0.0382978640220784</v>
      </c>
      <c r="J445" s="17" t="n">
        <f aca="false">100*(G445-E445)/E445</f>
        <v>-6.14541730345639</v>
      </c>
      <c r="K445" s="17" t="n">
        <v>-12.9631135782559</v>
      </c>
      <c r="L445" s="17" t="n">
        <v>244.64340547691</v>
      </c>
      <c r="M445" s="18" t="n">
        <v>1.32515170977365E-029</v>
      </c>
      <c r="N445" s="18" t="n">
        <v>6.22850949045734E-029</v>
      </c>
      <c r="O445" s="6" t="str">
        <f aca="false">IF(N445&lt;0.05,"Yes","No")</f>
        <v>Yes</v>
      </c>
      <c r="P445" s="16" t="n">
        <v>-0.984783773001674</v>
      </c>
      <c r="Q445" s="17" t="n">
        <v>87.4850163760945</v>
      </c>
      <c r="R445" s="18" t="n">
        <v>1.3718275140249E-019</v>
      </c>
      <c r="S445" s="18" t="n">
        <v>2.22504230721391E-006</v>
      </c>
      <c r="T445" s="16" t="n">
        <v>-0.0382978640220783</v>
      </c>
      <c r="U445" s="18" t="n">
        <v>5.76882522124573E-005</v>
      </c>
      <c r="V445" s="18" t="n">
        <v>0.000263590438581853</v>
      </c>
      <c r="W445" s="6" t="s">
        <v>486</v>
      </c>
      <c r="X445" s="17" t="n">
        <v>100</v>
      </c>
      <c r="Y445" s="16" t="n">
        <v>0.800668724279835</v>
      </c>
      <c r="Z445" s="16" t="n">
        <f aca="false">(G445-E445)/SQRT(H445^2/D445+F445^2/C445)</f>
        <v>-12.9631135782559</v>
      </c>
      <c r="AA445" s="24" t="n">
        <f aca="false">ABS(K445-Z445)</f>
        <v>0</v>
      </c>
    </row>
    <row r="446" customFormat="false" ht="15" hidden="false" customHeight="false" outlineLevel="0" collapsed="false">
      <c r="A446" s="17" t="n">
        <v>841</v>
      </c>
      <c r="B446" s="6" t="s">
        <v>406</v>
      </c>
      <c r="C446" s="6" t="n">
        <v>108</v>
      </c>
      <c r="D446" s="6" t="n">
        <v>540</v>
      </c>
      <c r="E446" s="16" t="n">
        <v>0.623150395574393</v>
      </c>
      <c r="F446" s="16" t="n">
        <v>0.0245789876318232</v>
      </c>
      <c r="G446" s="16" t="n">
        <v>0.584961461137842</v>
      </c>
      <c r="H446" s="16" t="n">
        <v>0.0410401427625513</v>
      </c>
      <c r="I446" s="23" t="n">
        <f aca="false">G446-E446</f>
        <v>-0.0381889344365509</v>
      </c>
      <c r="J446" s="17" t="n">
        <f aca="false">100*(G446-E446)/E446</f>
        <v>-6.12836559324495</v>
      </c>
      <c r="K446" s="17" t="n">
        <v>-12.9377275035938</v>
      </c>
      <c r="L446" s="17" t="n">
        <v>244.502324027255</v>
      </c>
      <c r="M446" s="18" t="n">
        <v>1.62571850100429E-029</v>
      </c>
      <c r="N446" s="18" t="n">
        <v>7.57346911443461E-029</v>
      </c>
      <c r="O446" s="6" t="str">
        <f aca="false">IF(N446&lt;0.05,"Yes","No")</f>
        <v>Yes</v>
      </c>
      <c r="P446" s="16" t="n">
        <v>-0.983127245716674</v>
      </c>
      <c r="Q446" s="17" t="n">
        <v>87.1909428283849</v>
      </c>
      <c r="R446" s="18" t="n">
        <v>1.56379512081175E-019</v>
      </c>
      <c r="S446" s="18" t="n">
        <v>2.28264109183084E-006</v>
      </c>
      <c r="T446" s="16" t="n">
        <v>-0.0381889344365508</v>
      </c>
      <c r="U446" s="18" t="n">
        <v>5.85908395899976E-005</v>
      </c>
      <c r="V446" s="18" t="n">
        <v>0.000263590438581853</v>
      </c>
      <c r="W446" s="6" t="s">
        <v>486</v>
      </c>
      <c r="X446" s="17" t="n">
        <v>100</v>
      </c>
      <c r="Y446" s="16" t="n">
        <v>0.800377229080933</v>
      </c>
      <c r="Z446" s="16" t="n">
        <f aca="false">(G446-E446)/SQRT(H446^2/D446+F446^2/C446)</f>
        <v>-12.9377275035938</v>
      </c>
      <c r="AA446" s="24" t="n">
        <f aca="false">ABS(K446-Z446)</f>
        <v>0</v>
      </c>
    </row>
    <row r="447" customFormat="false" ht="15" hidden="false" customHeight="false" outlineLevel="0" collapsed="false">
      <c r="A447" s="17" t="n">
        <v>842</v>
      </c>
      <c r="B447" s="6" t="s">
        <v>406</v>
      </c>
      <c r="C447" s="6" t="n">
        <v>108</v>
      </c>
      <c r="D447" s="6" t="n">
        <v>540</v>
      </c>
      <c r="E447" s="16" t="n">
        <v>0.62312560611301</v>
      </c>
      <c r="F447" s="16" t="n">
        <v>0.0245595974801028</v>
      </c>
      <c r="G447" s="16" t="n">
        <v>0.585010967376056</v>
      </c>
      <c r="H447" s="16" t="n">
        <v>0.0409798455799037</v>
      </c>
      <c r="I447" s="23" t="n">
        <f aca="false">G447-E447</f>
        <v>-0.0381146387369544</v>
      </c>
      <c r="J447" s="17" t="n">
        <f aca="false">100*(G447-E447)/E447</f>
        <v>-6.11668632504278</v>
      </c>
      <c r="K447" s="17" t="n">
        <v>-12.9259019862863</v>
      </c>
      <c r="L447" s="17" t="n">
        <v>244.302721568528</v>
      </c>
      <c r="M447" s="18" t="n">
        <v>1.80205475850735E-029</v>
      </c>
      <c r="N447" s="18" t="n">
        <v>8.37636514961051E-029</v>
      </c>
      <c r="O447" s="6" t="str">
        <f aca="false">IF(N447&lt;0.05,"Yes","No")</f>
        <v>Yes</v>
      </c>
      <c r="P447" s="16" t="n">
        <v>-0.982613824017593</v>
      </c>
      <c r="Q447" s="17" t="n">
        <v>87.0998985955391</v>
      </c>
      <c r="R447" s="18" t="n">
        <v>1.62852666092054E-019</v>
      </c>
      <c r="S447" s="18" t="n">
        <v>2.36495439906825E-006</v>
      </c>
      <c r="T447" s="16" t="n">
        <v>-0.0381146387369544</v>
      </c>
      <c r="U447" s="18" t="n">
        <v>5.83023379881169E-005</v>
      </c>
      <c r="V447" s="18" t="n">
        <v>0.000263590438581853</v>
      </c>
      <c r="W447" s="6" t="s">
        <v>486</v>
      </c>
      <c r="X447" s="17" t="n">
        <v>100</v>
      </c>
      <c r="Y447" s="16" t="n">
        <v>0.800257201646091</v>
      </c>
      <c r="Z447" s="16" t="n">
        <f aca="false">(G447-E447)/SQRT(H447^2/D447+F447^2/C447)</f>
        <v>-12.9259019862863</v>
      </c>
      <c r="AA447" s="24" t="n">
        <f aca="false">ABS(K447-Z447)</f>
        <v>0</v>
      </c>
    </row>
    <row r="448" customFormat="false" ht="15" hidden="false" customHeight="false" outlineLevel="0" collapsed="false">
      <c r="A448" s="17" t="n">
        <v>843</v>
      </c>
      <c r="B448" s="6" t="s">
        <v>406</v>
      </c>
      <c r="C448" s="6" t="n">
        <v>108</v>
      </c>
      <c r="D448" s="6" t="n">
        <v>540</v>
      </c>
      <c r="E448" s="16" t="n">
        <v>0.623098226609054</v>
      </c>
      <c r="F448" s="16" t="n">
        <v>0.0245389764615247</v>
      </c>
      <c r="G448" s="16" t="n">
        <v>0.58506266027689</v>
      </c>
      <c r="H448" s="16" t="n">
        <v>0.0409203067610626</v>
      </c>
      <c r="I448" s="23" t="n">
        <f aca="false">G448-E448</f>
        <v>-0.0380355663321637</v>
      </c>
      <c r="J448" s="17" t="n">
        <f aca="false">100*(G448-E448)/E448</f>
        <v>-6.10426489883562</v>
      </c>
      <c r="K448" s="17" t="n">
        <v>-12.9127597006887</v>
      </c>
      <c r="L448" s="17" t="n">
        <v>244.123031048348</v>
      </c>
      <c r="M448" s="18" t="n">
        <v>2.01545794892186E-029</v>
      </c>
      <c r="N448" s="18" t="n">
        <v>9.30654318831831E-029</v>
      </c>
      <c r="O448" s="6" t="str">
        <f aca="false">IF(N448&lt;0.05,"Yes","No")</f>
        <v>Yes</v>
      </c>
      <c r="P448" s="16" t="n">
        <v>-0.98196188199137</v>
      </c>
      <c r="Q448" s="17" t="n">
        <v>86.9843593154893</v>
      </c>
      <c r="R448" s="18" t="n">
        <v>1.71455954464236E-019</v>
      </c>
      <c r="S448" s="18" t="n">
        <v>2.44445777538175E-006</v>
      </c>
      <c r="T448" s="16" t="n">
        <v>-0.0380355663321636</v>
      </c>
      <c r="U448" s="18" t="n">
        <v>5.81261487152322E-005</v>
      </c>
      <c r="V448" s="18" t="n">
        <v>0.000263590438581853</v>
      </c>
      <c r="W448" s="6" t="s">
        <v>486</v>
      </c>
      <c r="X448" s="17" t="n">
        <v>100</v>
      </c>
      <c r="Y448" s="16" t="n">
        <v>0.800051440329218</v>
      </c>
      <c r="Z448" s="16" t="n">
        <f aca="false">(G448-E448)/SQRT(H448^2/D448+F448^2/C448)</f>
        <v>-12.9127597006887</v>
      </c>
      <c r="AA448" s="24" t="n">
        <f aca="false">ABS(K448-Z448)</f>
        <v>0</v>
      </c>
    </row>
    <row r="449" customFormat="false" ht="15" hidden="false" customHeight="false" outlineLevel="0" collapsed="false">
      <c r="A449" s="17" t="n">
        <v>844</v>
      </c>
      <c r="B449" s="6" t="s">
        <v>406</v>
      </c>
      <c r="C449" s="6" t="n">
        <v>108</v>
      </c>
      <c r="D449" s="6" t="n">
        <v>540</v>
      </c>
      <c r="E449" s="16" t="n">
        <v>0.623042519997667</v>
      </c>
      <c r="F449" s="16" t="n">
        <v>0.0245210253493798</v>
      </c>
      <c r="G449" s="16" t="n">
        <v>0.585146545480799</v>
      </c>
      <c r="H449" s="16" t="n">
        <v>0.0408814361554453</v>
      </c>
      <c r="I449" s="23" t="n">
        <f aca="false">G449-E449</f>
        <v>-0.0378959745168686</v>
      </c>
      <c r="J449" s="17" t="n">
        <f aca="false">100*(G449-E449)/E449</f>
        <v>-6.0824058231227</v>
      </c>
      <c r="K449" s="17" t="n">
        <v>-12.8757933473502</v>
      </c>
      <c r="L449" s="17" t="n">
        <v>244.059116919949</v>
      </c>
      <c r="M449" s="18" t="n">
        <v>2.6905701723613E-029</v>
      </c>
      <c r="N449" s="18" t="n">
        <v>1.23695578383613E-028</v>
      </c>
      <c r="O449" s="6" t="str">
        <f aca="false">IF(N449&lt;0.05,"Yes","No")</f>
        <v>Yes</v>
      </c>
      <c r="P449" s="16" t="n">
        <v>-0.979274020114682</v>
      </c>
      <c r="Q449" s="17" t="n">
        <v>86.5088175211465</v>
      </c>
      <c r="R449" s="18" t="n">
        <v>2.11940485911657E-019</v>
      </c>
      <c r="S449" s="18" t="n">
        <v>2.48032294690204E-006</v>
      </c>
      <c r="T449" s="16" t="n">
        <v>-0.0378959745168686</v>
      </c>
      <c r="U449" s="18" t="n">
        <v>6.00742870392496E-005</v>
      </c>
      <c r="V449" s="18" t="n">
        <v>0.000263590438581853</v>
      </c>
      <c r="W449" s="6" t="s">
        <v>486</v>
      </c>
      <c r="X449" s="17" t="n">
        <v>100</v>
      </c>
      <c r="Y449" s="16" t="n">
        <v>0.799468449931413</v>
      </c>
      <c r="Z449" s="16" t="n">
        <f aca="false">(G449-E449)/SQRT(H449^2/D449+F449^2/C449)</f>
        <v>-12.8757933473502</v>
      </c>
      <c r="AA449" s="24" t="n">
        <f aca="false">ABS(K449-Z449)</f>
        <v>0</v>
      </c>
    </row>
    <row r="450" customFormat="false" ht="15" hidden="false" customHeight="false" outlineLevel="0" collapsed="false">
      <c r="A450" s="17" t="n">
        <v>845</v>
      </c>
      <c r="B450" s="6" t="s">
        <v>406</v>
      </c>
      <c r="C450" s="6" t="n">
        <v>108</v>
      </c>
      <c r="D450" s="6" t="n">
        <v>540</v>
      </c>
      <c r="E450" s="16" t="n">
        <v>0.623009696602821</v>
      </c>
      <c r="F450" s="16" t="n">
        <v>0.0245027233749129</v>
      </c>
      <c r="G450" s="16" t="n">
        <v>0.585229272698915</v>
      </c>
      <c r="H450" s="16" t="n">
        <v>0.0408331028032357</v>
      </c>
      <c r="I450" s="23" t="n">
        <f aca="false">G450-E450</f>
        <v>-0.0377804239039068</v>
      </c>
      <c r="J450" s="17" t="n">
        <f aca="false">100*(G450-E450)/E450</f>
        <v>-6.06417911469401</v>
      </c>
      <c r="K450" s="17" t="n">
        <v>-12.8481233841764</v>
      </c>
      <c r="L450" s="17" t="n">
        <v>243.931604824674</v>
      </c>
      <c r="M450" s="18" t="n">
        <v>3.35498027362245E-029</v>
      </c>
      <c r="N450" s="18" t="n">
        <v>1.53568922764287E-028</v>
      </c>
      <c r="O450" s="6" t="str">
        <f aca="false">IF(N450&lt;0.05,"Yes","No")</f>
        <v>Yes</v>
      </c>
      <c r="P450" s="16" t="n">
        <v>-0.9774152372755</v>
      </c>
      <c r="Q450" s="17" t="n">
        <v>86.180720396167</v>
      </c>
      <c r="R450" s="18" t="n">
        <v>2.45340448612343E-019</v>
      </c>
      <c r="S450" s="18" t="n">
        <v>2.54143121818538E-006</v>
      </c>
      <c r="T450" s="16" t="n">
        <v>-0.0377804239039068</v>
      </c>
      <c r="U450" s="18" t="n">
        <v>6.12040040361633E-005</v>
      </c>
      <c r="V450" s="18" t="n">
        <v>0.000263590438581853</v>
      </c>
      <c r="W450" s="6" t="s">
        <v>486</v>
      </c>
      <c r="X450" s="17" t="n">
        <v>100</v>
      </c>
      <c r="Y450" s="16" t="n">
        <v>0.799074074074074</v>
      </c>
      <c r="Z450" s="16" t="n">
        <f aca="false">(G450-E450)/SQRT(H450^2/D450+F450^2/C450)</f>
        <v>-12.8481233841763</v>
      </c>
      <c r="AA450" s="24" t="n">
        <f aca="false">ABS(K450-Z450)</f>
        <v>0</v>
      </c>
    </row>
    <row r="451" customFormat="false" ht="15" hidden="false" customHeight="false" outlineLevel="0" collapsed="false">
      <c r="A451" s="17" t="n">
        <v>846</v>
      </c>
      <c r="B451" s="6" t="s">
        <v>406</v>
      </c>
      <c r="C451" s="6" t="n">
        <v>108</v>
      </c>
      <c r="D451" s="6" t="n">
        <v>540</v>
      </c>
      <c r="E451" s="16" t="n">
        <v>0.622964514626397</v>
      </c>
      <c r="F451" s="16" t="n">
        <v>0.0244810220042112</v>
      </c>
      <c r="G451" s="16" t="n">
        <v>0.585276194965398</v>
      </c>
      <c r="H451" s="16" t="n">
        <v>0.0407801430673286</v>
      </c>
      <c r="I451" s="23" t="n">
        <f aca="false">G451-E451</f>
        <v>-0.0376883196609992</v>
      </c>
      <c r="J451" s="17" t="n">
        <f aca="false">100*(G451-E451)/E451</f>
        <v>-6.04983410388978</v>
      </c>
      <c r="K451" s="17" t="n">
        <v>-12.8300485278069</v>
      </c>
      <c r="L451" s="17" t="n">
        <v>243.811373929121</v>
      </c>
      <c r="M451" s="18" t="n">
        <v>3.88309735730222E-029</v>
      </c>
      <c r="N451" s="18" t="n">
        <v>1.76588475058268E-028</v>
      </c>
      <c r="O451" s="6" t="str">
        <f aca="false">IF(N451&lt;0.05,"Yes","No")</f>
        <v>Yes</v>
      </c>
      <c r="P451" s="16" t="n">
        <v>-0.976271825113629</v>
      </c>
      <c r="Q451" s="17" t="n">
        <v>85.9792043109556</v>
      </c>
      <c r="R451" s="18" t="n">
        <v>2.68423158765868E-019</v>
      </c>
      <c r="S451" s="18" t="n">
        <v>2.61239183120872E-006</v>
      </c>
      <c r="T451" s="16" t="n">
        <v>-0.0376883196609991</v>
      </c>
      <c r="U451" s="18" t="n">
        <v>6.16102316075433E-005</v>
      </c>
      <c r="V451" s="18" t="n">
        <v>0.000263590438581853</v>
      </c>
      <c r="W451" s="6" t="s">
        <v>486</v>
      </c>
      <c r="X451" s="17" t="n">
        <v>100</v>
      </c>
      <c r="Y451" s="16" t="n">
        <v>0.798885459533608</v>
      </c>
      <c r="Z451" s="16" t="n">
        <f aca="false">(G451-E451)/SQRT(H451^2/D451+F451^2/C451)</f>
        <v>-12.8300485278069</v>
      </c>
      <c r="AA451" s="24" t="n">
        <f aca="false">ABS(K451-Z451)</f>
        <v>0</v>
      </c>
    </row>
    <row r="452" customFormat="false" ht="15" hidden="false" customHeight="false" outlineLevel="0" collapsed="false">
      <c r="A452" s="17" t="n">
        <v>847</v>
      </c>
      <c r="B452" s="6" t="s">
        <v>406</v>
      </c>
      <c r="C452" s="6" t="n">
        <v>108</v>
      </c>
      <c r="D452" s="6" t="n">
        <v>540</v>
      </c>
      <c r="E452" s="16" t="n">
        <v>0.622906580015465</v>
      </c>
      <c r="F452" s="16" t="n">
        <v>0.0244585535052964</v>
      </c>
      <c r="G452" s="16" t="n">
        <v>0.585301864312755</v>
      </c>
      <c r="H452" s="16" t="n">
        <v>0.0407296352566828</v>
      </c>
      <c r="I452" s="23" t="n">
        <f aca="false">G452-E452</f>
        <v>-0.0376047157027103</v>
      </c>
      <c r="J452" s="17" t="n">
        <f aca="false">100*(G452-E452)/E452</f>
        <v>-6.0369751916534</v>
      </c>
      <c r="K452" s="17" t="n">
        <v>-12.8148158066709</v>
      </c>
      <c r="L452" s="17" t="n">
        <v>243.717685549901</v>
      </c>
      <c r="M452" s="18" t="n">
        <v>4.39000575463115E-029</v>
      </c>
      <c r="N452" s="18" t="n">
        <v>1.99209548390498E-028</v>
      </c>
      <c r="O452" s="6" t="str">
        <f aca="false">IF(N452&lt;0.05,"Yes","No")</f>
        <v>Yes</v>
      </c>
      <c r="P452" s="16" t="n">
        <v>-0.975293212736434</v>
      </c>
      <c r="Q452" s="17" t="n">
        <v>85.8069200345084</v>
      </c>
      <c r="R452" s="18" t="n">
        <v>2.89878123894604E-019</v>
      </c>
      <c r="S452" s="18" t="n">
        <v>2.67522917060835E-006</v>
      </c>
      <c r="T452" s="16" t="n">
        <v>-0.0376047157027103</v>
      </c>
      <c r="U452" s="18" t="n">
        <v>6.18668728605343E-005</v>
      </c>
      <c r="V452" s="18" t="n">
        <v>0.000263590438581853</v>
      </c>
      <c r="W452" s="6" t="s">
        <v>486</v>
      </c>
      <c r="X452" s="17" t="n">
        <v>100</v>
      </c>
      <c r="Y452" s="16" t="n">
        <v>0.798765432098765</v>
      </c>
      <c r="Z452" s="16" t="n">
        <f aca="false">(G452-E452)/SQRT(H452^2/D452+F452^2/C452)</f>
        <v>-12.8148158066709</v>
      </c>
      <c r="AA452" s="24" t="n">
        <f aca="false">ABS(K452-Z452)</f>
        <v>0</v>
      </c>
    </row>
    <row r="453" customFormat="false" ht="15" hidden="false" customHeight="false" outlineLevel="0" collapsed="false">
      <c r="A453" s="17" t="n">
        <v>848</v>
      </c>
      <c r="B453" s="6" t="s">
        <v>406</v>
      </c>
      <c r="C453" s="6" t="n">
        <v>108</v>
      </c>
      <c r="D453" s="6" t="n">
        <v>540</v>
      </c>
      <c r="E453" s="16" t="n">
        <v>0.622880319754283</v>
      </c>
      <c r="F453" s="16" t="n">
        <v>0.0244434294155957</v>
      </c>
      <c r="G453" s="16" t="n">
        <v>0.585372008217706</v>
      </c>
      <c r="H453" s="16" t="n">
        <v>0.0406871112642733</v>
      </c>
      <c r="I453" s="23" t="n">
        <f aca="false">G453-E453</f>
        <v>-0.037508311536577</v>
      </c>
      <c r="J453" s="17" t="n">
        <f aca="false">100*(G453-E453)/E453</f>
        <v>-6.02175254973114</v>
      </c>
      <c r="K453" s="17" t="n">
        <v>-12.7918158149513</v>
      </c>
      <c r="L453" s="17" t="n">
        <v>243.593464914495</v>
      </c>
      <c r="M453" s="18" t="n">
        <v>5.27775372597788E-029</v>
      </c>
      <c r="N453" s="18" t="n">
        <v>2.38463668350097E-028</v>
      </c>
      <c r="O453" s="6" t="str">
        <f aca="false">IF(N453&lt;0.05,"Yes","No")</f>
        <v>Yes</v>
      </c>
      <c r="P453" s="16" t="n">
        <v>-0.97378191596828</v>
      </c>
      <c r="Q453" s="17" t="n">
        <v>85.5411963637946</v>
      </c>
      <c r="R453" s="18" t="n">
        <v>3.26392364283815E-019</v>
      </c>
      <c r="S453" s="18" t="n">
        <v>2.72239359968394E-006</v>
      </c>
      <c r="T453" s="16" t="n">
        <v>-0.0375083115365771</v>
      </c>
      <c r="U453" s="18" t="n">
        <v>6.27006431795074E-005</v>
      </c>
      <c r="V453" s="18" t="n">
        <v>0.000263590438581853</v>
      </c>
      <c r="W453" s="6" t="s">
        <v>486</v>
      </c>
      <c r="X453" s="17" t="n">
        <v>100</v>
      </c>
      <c r="Y453" s="16" t="n">
        <v>0.798491083676269</v>
      </c>
      <c r="Z453" s="16" t="n">
        <f aca="false">(G453-E453)/SQRT(H453^2/D453+F453^2/C453)</f>
        <v>-12.7918158149513</v>
      </c>
      <c r="AA453" s="24" t="n">
        <f aca="false">ABS(K453-Z453)</f>
        <v>0</v>
      </c>
    </row>
    <row r="454" customFormat="false" ht="15" hidden="false" customHeight="false" outlineLevel="0" collapsed="false">
      <c r="A454" s="17" t="n">
        <v>849</v>
      </c>
      <c r="B454" s="6" t="s">
        <v>406</v>
      </c>
      <c r="C454" s="6" t="n">
        <v>108</v>
      </c>
      <c r="D454" s="6" t="n">
        <v>540</v>
      </c>
      <c r="E454" s="16" t="n">
        <v>0.622862505692023</v>
      </c>
      <c r="F454" s="16" t="n">
        <v>0.0244260080222968</v>
      </c>
      <c r="G454" s="16" t="n">
        <v>0.58546821684749</v>
      </c>
      <c r="H454" s="16" t="n">
        <v>0.0406521415200221</v>
      </c>
      <c r="I454" s="23" t="n">
        <f aca="false">G454-E454</f>
        <v>-0.0373942888445324</v>
      </c>
      <c r="J454" s="17" t="n">
        <f aca="false">100*(G454-E454)/E454</f>
        <v>-6.00361853584139</v>
      </c>
      <c r="K454" s="17" t="n">
        <v>-12.7626936418917</v>
      </c>
      <c r="L454" s="17" t="n">
        <v>243.550667320105</v>
      </c>
      <c r="M454" s="18" t="n">
        <v>6.61965321317437E-029</v>
      </c>
      <c r="N454" s="18" t="n">
        <v>2.97177166685456E-028</v>
      </c>
      <c r="O454" s="6" t="str">
        <f aca="false">IF(N454&lt;0.05,"Yes","No")</f>
        <v>Yes</v>
      </c>
      <c r="P454" s="16" t="n">
        <v>-0.971647262529548</v>
      </c>
      <c r="Q454" s="17" t="n">
        <v>85.1665731264633</v>
      </c>
      <c r="R454" s="18" t="n">
        <v>3.858471238953E-019</v>
      </c>
      <c r="S454" s="18" t="n">
        <v>2.75284782303321E-006</v>
      </c>
      <c r="T454" s="16" t="n">
        <v>-0.0373942888445324</v>
      </c>
      <c r="U454" s="18" t="n">
        <v>6.43162279588667E-005</v>
      </c>
      <c r="V454" s="18" t="n">
        <v>0.000263590438581853</v>
      </c>
      <c r="W454" s="6" t="s">
        <v>486</v>
      </c>
      <c r="X454" s="17" t="n">
        <v>100</v>
      </c>
      <c r="Y454" s="16" t="n">
        <v>0.797805212620028</v>
      </c>
      <c r="Z454" s="16" t="n">
        <f aca="false">(G454-E454)/SQRT(H454^2/D454+F454^2/C454)</f>
        <v>-12.7626936418917</v>
      </c>
      <c r="AA454" s="24" t="n">
        <f aca="false">ABS(K454-Z454)</f>
        <v>0</v>
      </c>
    </row>
    <row r="455" customFormat="false" ht="15" hidden="false" customHeight="false" outlineLevel="0" collapsed="false">
      <c r="A455" s="17" t="n">
        <v>850</v>
      </c>
      <c r="B455" s="6" t="s">
        <v>406</v>
      </c>
      <c r="C455" s="6" t="n">
        <v>108</v>
      </c>
      <c r="D455" s="6" t="n">
        <v>540</v>
      </c>
      <c r="E455" s="16" t="n">
        <v>0.622827373169087</v>
      </c>
      <c r="F455" s="16" t="n">
        <v>0.0244066850023637</v>
      </c>
      <c r="G455" s="16" t="n">
        <v>0.585537096085372</v>
      </c>
      <c r="H455" s="16" t="n">
        <v>0.0406063447124909</v>
      </c>
      <c r="I455" s="23" t="n">
        <f aca="false">G455-E455</f>
        <v>-0.0372902770837149</v>
      </c>
      <c r="J455" s="17" t="n">
        <f aca="false">100*(G455-E455)/E455</f>
        <v>-5.98725725460227</v>
      </c>
      <c r="K455" s="17" t="n">
        <v>-12.738795106266</v>
      </c>
      <c r="L455" s="17" t="n">
        <v>243.45286721363</v>
      </c>
      <c r="M455" s="18" t="n">
        <v>7.99950136454751E-029</v>
      </c>
      <c r="N455" s="18" t="n">
        <v>3.56835506728542E-028</v>
      </c>
      <c r="O455" s="6" t="str">
        <f aca="false">IF(N455&lt;0.05,"Yes","No")</f>
        <v>Yes</v>
      </c>
      <c r="P455" s="16" t="n">
        <v>-0.970015646181734</v>
      </c>
      <c r="Q455" s="17" t="n">
        <v>84.8807852559984</v>
      </c>
      <c r="R455" s="18" t="n">
        <v>4.3841387775015E-019</v>
      </c>
      <c r="S455" s="18" t="n">
        <v>2.81365168354433E-006</v>
      </c>
      <c r="T455" s="16" t="n">
        <v>-0.0372902770837148</v>
      </c>
      <c r="U455" s="18" t="n">
        <v>6.51960857326345E-005</v>
      </c>
      <c r="V455" s="18" t="n">
        <v>0.000263590438581853</v>
      </c>
      <c r="W455" s="6" t="s">
        <v>486</v>
      </c>
      <c r="X455" s="17" t="n">
        <v>100</v>
      </c>
      <c r="Y455" s="16" t="n">
        <v>0.797599451303155</v>
      </c>
      <c r="Z455" s="16" t="n">
        <f aca="false">(G455-E455)/SQRT(H455^2/D455+F455^2/C455)</f>
        <v>-12.738795106266</v>
      </c>
      <c r="AA455" s="24" t="n">
        <f aca="false">ABS(K455-Z455)</f>
        <v>0</v>
      </c>
    </row>
    <row r="456" customFormat="false" ht="15" hidden="false" customHeight="false" outlineLevel="0" collapsed="false">
      <c r="A456" s="17" t="n">
        <v>851</v>
      </c>
      <c r="B456" s="6" t="s">
        <v>406</v>
      </c>
      <c r="C456" s="6" t="n">
        <v>108</v>
      </c>
      <c r="D456" s="6" t="n">
        <v>540</v>
      </c>
      <c r="E456" s="16" t="n">
        <v>0.622772163263074</v>
      </c>
      <c r="F456" s="16" t="n">
        <v>0.0243877904034558</v>
      </c>
      <c r="G456" s="16" t="n">
        <v>0.58556876303973</v>
      </c>
      <c r="H456" s="16" t="n">
        <v>0.0405439647801839</v>
      </c>
      <c r="I456" s="23" t="n">
        <f aca="false">G456-E456</f>
        <v>-0.0372034002233435</v>
      </c>
      <c r="J456" s="17" t="n">
        <f aca="false">100*(G456-E456)/E456</f>
        <v>-5.97383801299222</v>
      </c>
      <c r="K456" s="17" t="n">
        <v>-12.7224199929905</v>
      </c>
      <c r="L456" s="17" t="n">
        <v>243.230905051155</v>
      </c>
      <c r="M456" s="18" t="n">
        <v>9.186433841798E-029</v>
      </c>
      <c r="N456" s="18" t="n">
        <v>4.08048572972888E-028</v>
      </c>
      <c r="O456" s="6" t="str">
        <f aca="false">IF(N456&lt;0.05,"Yes","No")</f>
        <v>Yes</v>
      </c>
      <c r="P456" s="16" t="n">
        <v>-0.969195203185129</v>
      </c>
      <c r="Q456" s="17" t="n">
        <v>84.7372609834616</v>
      </c>
      <c r="R456" s="18" t="n">
        <v>4.67466090565959E-019</v>
      </c>
      <c r="S456" s="18" t="n">
        <v>2.92887194535449E-006</v>
      </c>
      <c r="T456" s="16" t="n">
        <v>-0.0372034002233435</v>
      </c>
      <c r="U456" s="18" t="n">
        <v>6.4853840970071E-005</v>
      </c>
      <c r="V456" s="18" t="n">
        <v>0.000263590438581853</v>
      </c>
      <c r="W456" s="6" t="s">
        <v>486</v>
      </c>
      <c r="X456" s="17" t="n">
        <v>100</v>
      </c>
      <c r="Y456" s="16" t="n">
        <v>0.79727366255144</v>
      </c>
      <c r="Z456" s="16" t="n">
        <f aca="false">(G456-E456)/SQRT(H456^2/D456+F456^2/C456)</f>
        <v>-12.7224199929905</v>
      </c>
      <c r="AA456" s="24" t="n">
        <f aca="false">ABS(K456-Z456)</f>
        <v>0</v>
      </c>
    </row>
    <row r="457" customFormat="false" ht="15" hidden="false" customHeight="false" outlineLevel="0" collapsed="false">
      <c r="A457" s="17" t="n">
        <v>852</v>
      </c>
      <c r="B457" s="6" t="s">
        <v>406</v>
      </c>
      <c r="C457" s="6" t="n">
        <v>108</v>
      </c>
      <c r="D457" s="6" t="n">
        <v>540</v>
      </c>
      <c r="E457" s="16" t="n">
        <v>0.622745003965166</v>
      </c>
      <c r="F457" s="16" t="n">
        <v>0.0243715374043361</v>
      </c>
      <c r="G457" s="16" t="n">
        <v>0.585664770117513</v>
      </c>
      <c r="H457" s="16" t="n">
        <v>0.0404923606800601</v>
      </c>
      <c r="I457" s="23" t="n">
        <f aca="false">G457-E457</f>
        <v>-0.0370802338476534</v>
      </c>
      <c r="J457" s="17" t="n">
        <f aca="false">100*(G457-E457)/E457</f>
        <v>-5.95432056645251</v>
      </c>
      <c r="K457" s="17" t="n">
        <v>-12.6914979653937</v>
      </c>
      <c r="L457" s="17" t="n">
        <v>243.054569138408</v>
      </c>
      <c r="M457" s="18" t="n">
        <v>1.17651619349551E-028</v>
      </c>
      <c r="N457" s="18" t="n">
        <v>5.20391688954542E-028</v>
      </c>
      <c r="O457" s="6" t="str">
        <f aca="false">IF(N457&lt;0.05,"Yes","No")</f>
        <v>Yes</v>
      </c>
      <c r="P457" s="16" t="n">
        <v>-0.967178271695501</v>
      </c>
      <c r="Q457" s="17" t="n">
        <v>84.3849451337988</v>
      </c>
      <c r="R457" s="18" t="n">
        <v>5.47241609396939E-019</v>
      </c>
      <c r="S457" s="18" t="n">
        <v>3.04252829456687E-006</v>
      </c>
      <c r="T457" s="16" t="n">
        <v>-0.0370802338476534</v>
      </c>
      <c r="U457" s="18" t="n">
        <v>6.59501261964827E-005</v>
      </c>
      <c r="V457" s="18" t="n">
        <v>0.000263590438581853</v>
      </c>
      <c r="W457" s="6" t="s">
        <v>486</v>
      </c>
      <c r="X457" s="17" t="n">
        <v>100</v>
      </c>
      <c r="Y457" s="16" t="n">
        <v>0.796810699588477</v>
      </c>
      <c r="Z457" s="16" t="n">
        <f aca="false">(G457-E457)/SQRT(H457^2/D457+F457^2/C457)</f>
        <v>-12.6914979653937</v>
      </c>
      <c r="AA457" s="24" t="n">
        <f aca="false">ABS(K457-Z457)</f>
        <v>0</v>
      </c>
    </row>
    <row r="458" customFormat="false" ht="15" hidden="false" customHeight="false" outlineLevel="0" collapsed="false">
      <c r="A458" s="17" t="n">
        <v>853</v>
      </c>
      <c r="B458" s="6" t="s">
        <v>406</v>
      </c>
      <c r="C458" s="6" t="n">
        <v>108</v>
      </c>
      <c r="D458" s="6" t="n">
        <v>540</v>
      </c>
      <c r="E458" s="16" t="n">
        <v>0.622714222581298</v>
      </c>
      <c r="F458" s="16" t="n">
        <v>0.0243533759698532</v>
      </c>
      <c r="G458" s="16" t="n">
        <v>0.585742757331442</v>
      </c>
      <c r="H458" s="16" t="n">
        <v>0.0404532268629997</v>
      </c>
      <c r="I458" s="23" t="n">
        <f aca="false">G458-E458</f>
        <v>-0.0369714652498563</v>
      </c>
      <c r="J458" s="17" t="n">
        <f aca="false">100*(G458-E458)/E458</f>
        <v>-5.9371480382447</v>
      </c>
      <c r="K458" s="17" t="n">
        <v>-12.6647039026378</v>
      </c>
      <c r="L458" s="17" t="n">
        <v>242.990284828288</v>
      </c>
      <c r="M458" s="18" t="n">
        <v>1.45040606833354E-028</v>
      </c>
      <c r="N458" s="18" t="n">
        <v>6.37511119156644E-028</v>
      </c>
      <c r="O458" s="6" t="str">
        <f aca="false">IF(N458&lt;0.05,"Yes","No")</f>
        <v>Yes</v>
      </c>
      <c r="P458" s="16" t="n">
        <v>-0.965259762483044</v>
      </c>
      <c r="Q458" s="17" t="n">
        <v>84.0505026997806</v>
      </c>
      <c r="R458" s="18" t="n">
        <v>6.35579853654005E-019</v>
      </c>
      <c r="S458" s="18" t="n">
        <v>3.1173046464358E-006</v>
      </c>
      <c r="T458" s="16" t="n">
        <v>-0.0369714652498563</v>
      </c>
      <c r="U458" s="18" t="n">
        <v>6.73736341403245E-005</v>
      </c>
      <c r="V458" s="18" t="n">
        <v>0.000263590438581853</v>
      </c>
      <c r="W458" s="6" t="s">
        <v>486</v>
      </c>
      <c r="X458" s="17" t="n">
        <v>100</v>
      </c>
      <c r="Y458" s="16" t="n">
        <v>0.796347736625514</v>
      </c>
      <c r="Z458" s="16" t="n">
        <f aca="false">(G458-E458)/SQRT(H458^2/D458+F458^2/C458)</f>
        <v>-12.6647039026378</v>
      </c>
      <c r="AA458" s="24" t="n">
        <f aca="false">ABS(K458-Z458)</f>
        <v>0</v>
      </c>
    </row>
    <row r="459" customFormat="false" ht="15" hidden="false" customHeight="false" outlineLevel="0" collapsed="false">
      <c r="A459" s="17" t="n">
        <v>854</v>
      </c>
      <c r="B459" s="6" t="s">
        <v>406</v>
      </c>
      <c r="C459" s="6" t="n">
        <v>108</v>
      </c>
      <c r="D459" s="6" t="n">
        <v>540</v>
      </c>
      <c r="E459" s="16" t="n">
        <v>0.622680221994718</v>
      </c>
      <c r="F459" s="16" t="n">
        <v>0.0243337804406883</v>
      </c>
      <c r="G459" s="16" t="n">
        <v>0.585789324343205</v>
      </c>
      <c r="H459" s="16" t="n">
        <v>0.0404167249561518</v>
      </c>
      <c r="I459" s="23" t="n">
        <f aca="false">G459-E459</f>
        <v>-0.0368908976515134</v>
      </c>
      <c r="J459" s="17" t="n">
        <f aca="false">100*(G459-E459)/E459</f>
        <v>-5.9245333878336</v>
      </c>
      <c r="K459" s="17" t="n">
        <v>-12.6477213263503</v>
      </c>
      <c r="L459" s="17" t="n">
        <v>242.961911046616</v>
      </c>
      <c r="M459" s="18" t="n">
        <v>1.6549064150128E-028</v>
      </c>
      <c r="N459" s="18" t="n">
        <v>7.24366328737896E-028</v>
      </c>
      <c r="O459" s="6" t="str">
        <f aca="false">IF(N459&lt;0.05,"Yes","No")</f>
        <v>Yes</v>
      </c>
      <c r="P459" s="16" t="n">
        <v>-0.964019821420029</v>
      </c>
      <c r="Q459" s="17" t="n">
        <v>83.8347043490967</v>
      </c>
      <c r="R459" s="18" t="n">
        <v>7.00039900101219E-019</v>
      </c>
      <c r="S459" s="18" t="n">
        <v>3.15544847198876E-006</v>
      </c>
      <c r="T459" s="16" t="n">
        <v>-0.0368908976515134</v>
      </c>
      <c r="U459" s="18" t="n">
        <v>6.82749081421145E-005</v>
      </c>
      <c r="V459" s="18" t="n">
        <v>0.000263590438581853</v>
      </c>
      <c r="W459" s="6" t="s">
        <v>486</v>
      </c>
      <c r="X459" s="17" t="n">
        <v>100</v>
      </c>
      <c r="Y459" s="16" t="n">
        <v>0.796176268861454</v>
      </c>
      <c r="Z459" s="16" t="n">
        <f aca="false">(G459-E459)/SQRT(H459^2/D459+F459^2/C459)</f>
        <v>-12.6477213263503</v>
      </c>
      <c r="AA459" s="24" t="n">
        <f aca="false">ABS(K459-Z459)</f>
        <v>0</v>
      </c>
    </row>
    <row r="460" customFormat="false" ht="15" hidden="false" customHeight="false" outlineLevel="0" collapsed="false">
      <c r="A460" s="17" t="n">
        <v>855</v>
      </c>
      <c r="B460" s="6" t="s">
        <v>406</v>
      </c>
      <c r="C460" s="6" t="n">
        <v>108</v>
      </c>
      <c r="D460" s="6" t="n">
        <v>540</v>
      </c>
      <c r="E460" s="16" t="n">
        <v>0.622651661435763</v>
      </c>
      <c r="F460" s="16" t="n">
        <v>0.0243150205155981</v>
      </c>
      <c r="G460" s="16" t="n">
        <v>0.585822535830515</v>
      </c>
      <c r="H460" s="16" t="n">
        <v>0.0403709536635957</v>
      </c>
      <c r="I460" s="23" t="n">
        <f aca="false">G460-E460</f>
        <v>-0.0368291256052477</v>
      </c>
      <c r="J460" s="17" t="n">
        <f aca="false">100*(G460-E460)/E460</f>
        <v>-5.91488433843153</v>
      </c>
      <c r="K460" s="17" t="n">
        <v>-12.6379108331191</v>
      </c>
      <c r="L460" s="17" t="n">
        <v>242.856941105373</v>
      </c>
      <c r="M460" s="18" t="n">
        <v>1.79463849991453E-028</v>
      </c>
      <c r="N460" s="18" t="n">
        <v>7.8389511191693E-028</v>
      </c>
      <c r="O460" s="6" t="str">
        <f aca="false">IF(N460&lt;0.05,"Yes","No")</f>
        <v>Yes</v>
      </c>
      <c r="P460" s="16" t="n">
        <v>-0.963473346787814</v>
      </c>
      <c r="Q460" s="17" t="n">
        <v>83.7396844064963</v>
      </c>
      <c r="R460" s="18" t="n">
        <v>7.30465379871058E-019</v>
      </c>
      <c r="S460" s="18" t="n">
        <v>3.18678738556771E-006</v>
      </c>
      <c r="T460" s="16" t="n">
        <v>-0.0368291256052477</v>
      </c>
      <c r="U460" s="18" t="n">
        <v>6.82551986212068E-005</v>
      </c>
      <c r="V460" s="18" t="n">
        <v>0.000263590438581853</v>
      </c>
      <c r="W460" s="6" t="s">
        <v>486</v>
      </c>
      <c r="X460" s="17" t="n">
        <v>100</v>
      </c>
      <c r="Y460" s="16" t="n">
        <v>0.796056241426612</v>
      </c>
      <c r="Z460" s="16" t="n">
        <f aca="false">(G460-E460)/SQRT(H460^2/D460+F460^2/C460)</f>
        <v>-12.6379108331191</v>
      </c>
      <c r="AA460" s="24" t="n">
        <f aca="false">ABS(K460-Z460)</f>
        <v>0</v>
      </c>
    </row>
    <row r="461" customFormat="false" ht="15" hidden="false" customHeight="false" outlineLevel="0" collapsed="false">
      <c r="A461" s="17" t="n">
        <v>856</v>
      </c>
      <c r="B461" s="6" t="s">
        <v>406</v>
      </c>
      <c r="C461" s="6" t="n">
        <v>108</v>
      </c>
      <c r="D461" s="6" t="n">
        <v>540</v>
      </c>
      <c r="E461" s="16" t="n">
        <v>0.622625244436441</v>
      </c>
      <c r="F461" s="16" t="n">
        <v>0.024299234815605</v>
      </c>
      <c r="G461" s="16" t="n">
        <v>0.585882792594256</v>
      </c>
      <c r="H461" s="16" t="n">
        <v>0.0403167876916438</v>
      </c>
      <c r="I461" s="23" t="n">
        <f aca="false">G461-E461</f>
        <v>-0.0367424518421844</v>
      </c>
      <c r="J461" s="17" t="n">
        <f aca="false">100*(G461-E461)/E461</f>
        <v>-5.90121460228315</v>
      </c>
      <c r="K461" s="17" t="n">
        <v>-12.6194665580516</v>
      </c>
      <c r="L461" s="17" t="n">
        <v>242.656088127465</v>
      </c>
      <c r="M461" s="18" t="n">
        <v>2.09028649186779E-028</v>
      </c>
      <c r="N461" s="18" t="n">
        <v>9.09252985385968E-028</v>
      </c>
      <c r="O461" s="6" t="str">
        <f aca="false">IF(N461&lt;0.05,"Yes","No")</f>
        <v>Yes</v>
      </c>
      <c r="P461" s="16" t="n">
        <v>-0.962452448983161</v>
      </c>
      <c r="Q461" s="17" t="n">
        <v>83.5623170350546</v>
      </c>
      <c r="R461" s="18" t="n">
        <v>7.90853780262157E-019</v>
      </c>
      <c r="S461" s="18" t="n">
        <v>3.27572886632386E-006</v>
      </c>
      <c r="T461" s="16" t="n">
        <v>-0.0367424518421844</v>
      </c>
      <c r="U461" s="18" t="n">
        <v>6.852185384139E-005</v>
      </c>
      <c r="V461" s="18" t="n">
        <v>0.000263590438581853</v>
      </c>
      <c r="W461" s="6" t="s">
        <v>486</v>
      </c>
      <c r="X461" s="17" t="n">
        <v>100</v>
      </c>
      <c r="Y461" s="16" t="n">
        <v>0.795867626886145</v>
      </c>
      <c r="Z461" s="16" t="n">
        <f aca="false">(G461-E461)/SQRT(H461^2/D461+F461^2/C461)</f>
        <v>-12.6194665580516</v>
      </c>
      <c r="AA461" s="24" t="n">
        <f aca="false">ABS(K461-Z461)</f>
        <v>0</v>
      </c>
    </row>
    <row r="462" customFormat="false" ht="15" hidden="false" customHeight="false" outlineLevel="0" collapsed="false">
      <c r="A462" s="17" t="n">
        <v>857</v>
      </c>
      <c r="B462" s="6" t="s">
        <v>406</v>
      </c>
      <c r="C462" s="6" t="n">
        <v>108</v>
      </c>
      <c r="D462" s="6" t="n">
        <v>540</v>
      </c>
      <c r="E462" s="16" t="n">
        <v>0.622603400989815</v>
      </c>
      <c r="F462" s="16" t="n">
        <v>0.0242823368523077</v>
      </c>
      <c r="G462" s="16" t="n">
        <v>0.585957859015023</v>
      </c>
      <c r="H462" s="16" t="n">
        <v>0.0402725505525666</v>
      </c>
      <c r="I462" s="23" t="n">
        <f aca="false">G462-E462</f>
        <v>-0.0366455419747918</v>
      </c>
      <c r="J462" s="17" t="n">
        <f aca="false">100*(G462-E462)/E462</f>
        <v>-5.88585637607065</v>
      </c>
      <c r="K462" s="17" t="n">
        <v>-12.5967391337405</v>
      </c>
      <c r="L462" s="17" t="n">
        <v>242.539680193981</v>
      </c>
      <c r="M462" s="18" t="n">
        <v>2.5039488323776E-028</v>
      </c>
      <c r="N462" s="18" t="n">
        <v>1.08470030862378E-027</v>
      </c>
      <c r="O462" s="6" t="str">
        <f aca="false">IF(N462&lt;0.05,"Yes","No")</f>
        <v>Yes</v>
      </c>
      <c r="P462" s="16" t="n">
        <v>-0.960942343676033</v>
      </c>
      <c r="Q462" s="17" t="n">
        <v>83.3003011754332</v>
      </c>
      <c r="R462" s="18" t="n">
        <v>8.89350754168181E-019</v>
      </c>
      <c r="S462" s="18" t="n">
        <v>3.33460823957048E-006</v>
      </c>
      <c r="T462" s="16" t="n">
        <v>-0.0366455419747919</v>
      </c>
      <c r="U462" s="18" t="n">
        <v>6.9558999022465E-005</v>
      </c>
      <c r="V462" s="18" t="n">
        <v>0.000263590438581853</v>
      </c>
      <c r="W462" s="6" t="s">
        <v>486</v>
      </c>
      <c r="X462" s="17" t="n">
        <v>100</v>
      </c>
      <c r="Y462" s="16" t="n">
        <v>0.795550411522634</v>
      </c>
      <c r="Z462" s="16" t="n">
        <f aca="false">(G462-E462)/SQRT(H462^2/D462+F462^2/C462)</f>
        <v>-12.5967391337405</v>
      </c>
      <c r="AA462" s="24" t="n">
        <f aca="false">ABS(K462-Z462)</f>
        <v>0</v>
      </c>
    </row>
    <row r="463" customFormat="false" ht="15" hidden="false" customHeight="false" outlineLevel="0" collapsed="false">
      <c r="A463" s="17" t="n">
        <v>858</v>
      </c>
      <c r="B463" s="6" t="s">
        <v>406</v>
      </c>
      <c r="C463" s="6" t="n">
        <v>108</v>
      </c>
      <c r="D463" s="6" t="n">
        <v>540</v>
      </c>
      <c r="E463" s="16" t="n">
        <v>0.622584634908923</v>
      </c>
      <c r="F463" s="16" t="n">
        <v>0.0242661890076927</v>
      </c>
      <c r="G463" s="16" t="n">
        <v>0.586039406889015</v>
      </c>
      <c r="H463" s="16" t="n">
        <v>0.0402322618569332</v>
      </c>
      <c r="I463" s="23" t="n">
        <f aca="false">G463-E463</f>
        <v>-0.0365452280199086</v>
      </c>
      <c r="J463" s="17" t="n">
        <f aca="false">100*(G463-E463)/E463</f>
        <v>-5.86992128793135</v>
      </c>
      <c r="K463" s="17" t="n">
        <v>-12.5721134699065</v>
      </c>
      <c r="L463" s="17" t="n">
        <v>242.442595096027</v>
      </c>
      <c r="M463" s="18" t="n">
        <v>3.03981573703671E-028</v>
      </c>
      <c r="N463" s="18" t="n">
        <v>1.30606398026874E-027</v>
      </c>
      <c r="O463" s="6" t="str">
        <f aca="false">IF(N463&lt;0.05,"Yes","No")</f>
        <v>Yes</v>
      </c>
      <c r="P463" s="16" t="n">
        <v>-0.959249822998846</v>
      </c>
      <c r="Q463" s="17" t="n">
        <v>83.0071237095678</v>
      </c>
      <c r="R463" s="18" t="n">
        <v>1.01423015769454E-018</v>
      </c>
      <c r="S463" s="18" t="n">
        <v>3.39417790436139E-006</v>
      </c>
      <c r="T463" s="16" t="n">
        <v>-0.0365452280199086</v>
      </c>
      <c r="U463" s="18" t="n">
        <v>7.08408744108323E-005</v>
      </c>
      <c r="V463" s="18" t="n">
        <v>0.000263590438581853</v>
      </c>
      <c r="W463" s="6" t="s">
        <v>486</v>
      </c>
      <c r="X463" s="17" t="n">
        <v>100</v>
      </c>
      <c r="Y463" s="16" t="n">
        <v>0.795301783264746</v>
      </c>
      <c r="Z463" s="16" t="n">
        <f aca="false">(G463-E463)/SQRT(H463^2/D463+F463^2/C463)</f>
        <v>-12.5721134699065</v>
      </c>
      <c r="AA463" s="24" t="n">
        <f aca="false">ABS(K463-Z463)</f>
        <v>0</v>
      </c>
    </row>
    <row r="464" customFormat="false" ht="15" hidden="false" customHeight="false" outlineLevel="0" collapsed="false">
      <c r="A464" s="17" t="n">
        <v>859</v>
      </c>
      <c r="B464" s="6" t="s">
        <v>406</v>
      </c>
      <c r="C464" s="6" t="n">
        <v>108</v>
      </c>
      <c r="D464" s="6" t="n">
        <v>540</v>
      </c>
      <c r="E464" s="16" t="n">
        <v>0.622561650143729</v>
      </c>
      <c r="F464" s="16" t="n">
        <v>0.0242547153939968</v>
      </c>
      <c r="G464" s="16" t="n">
        <v>0.586118266814285</v>
      </c>
      <c r="H464" s="16" t="n">
        <v>0.0401768664188217</v>
      </c>
      <c r="I464" s="23" t="n">
        <f aca="false">G464-E464</f>
        <v>-0.0364433833294446</v>
      </c>
      <c r="J464" s="17" t="n">
        <f aca="false">100*(G464-E464)/E464</f>
        <v>-5.85377903072427</v>
      </c>
      <c r="K464" s="17" t="n">
        <v>-12.5470326502136</v>
      </c>
      <c r="L464" s="17" t="n">
        <v>242.181203033674</v>
      </c>
      <c r="M464" s="18" t="n">
        <v>3.73588518797792E-028</v>
      </c>
      <c r="N464" s="18" t="n">
        <v>1.59210847463319E-027</v>
      </c>
      <c r="O464" s="6" t="str">
        <f aca="false">IF(N464&lt;0.05,"Yes","No")</f>
        <v>Yes</v>
      </c>
      <c r="P464" s="16" t="n">
        <v>-0.957837060867173</v>
      </c>
      <c r="Q464" s="17" t="n">
        <v>82.7628016103971</v>
      </c>
      <c r="R464" s="18" t="n">
        <v>1.13164481510561E-018</v>
      </c>
      <c r="S464" s="18" t="n">
        <v>3.55442635383865E-006</v>
      </c>
      <c r="T464" s="16" t="n">
        <v>-0.0364433833294444</v>
      </c>
      <c r="U464" s="18" t="n">
        <v>7.12822218207809E-005</v>
      </c>
      <c r="V464" s="18" t="n">
        <v>0.000263590438581853</v>
      </c>
      <c r="W464" s="6" t="s">
        <v>486</v>
      </c>
      <c r="X464" s="17" t="n">
        <v>100</v>
      </c>
      <c r="Y464" s="16" t="n">
        <v>0.794873113854595</v>
      </c>
      <c r="Z464" s="16" t="n">
        <f aca="false">(G464-E464)/SQRT(H464^2/D464+F464^2/C464)</f>
        <v>-12.5470326502136</v>
      </c>
      <c r="AA464" s="24" t="n">
        <f aca="false">ABS(K464-Z464)</f>
        <v>0</v>
      </c>
    </row>
    <row r="465" customFormat="false" ht="15" hidden="false" customHeight="false" outlineLevel="0" collapsed="false">
      <c r="A465" s="17" t="n">
        <v>860</v>
      </c>
      <c r="B465" s="6" t="s">
        <v>406</v>
      </c>
      <c r="C465" s="6" t="n">
        <v>108</v>
      </c>
      <c r="D465" s="6" t="n">
        <v>540</v>
      </c>
      <c r="E465" s="16" t="n">
        <v>0.622503020145275</v>
      </c>
      <c r="F465" s="16" t="n">
        <v>0.0242333285866735</v>
      </c>
      <c r="G465" s="16" t="n">
        <v>0.586150610722877</v>
      </c>
      <c r="H465" s="16" t="n">
        <v>0.0401227122794164</v>
      </c>
      <c r="I465" s="23" t="n">
        <f aca="false">G465-E465</f>
        <v>-0.0363524094223976</v>
      </c>
      <c r="J465" s="17" t="n">
        <f aca="false">100*(G465-E465)/E465</f>
        <v>-5.8397161533311</v>
      </c>
      <c r="K465" s="17" t="n">
        <v>-12.5288277921799</v>
      </c>
      <c r="L465" s="17" t="n">
        <v>242.046590353466</v>
      </c>
      <c r="M465" s="18" t="n">
        <v>4.3255094142275E-028</v>
      </c>
      <c r="N465" s="18" t="n">
        <v>1.83965491483643E-027</v>
      </c>
      <c r="O465" s="6" t="str">
        <f aca="false">IF(N465&lt;0.05,"Yes","No")</f>
        <v>Yes</v>
      </c>
      <c r="P465" s="16" t="n">
        <v>-0.956705447490536</v>
      </c>
      <c r="Q465" s="17" t="n">
        <v>82.5673609165502</v>
      </c>
      <c r="R465" s="18" t="n">
        <v>1.23531683190384E-018</v>
      </c>
      <c r="S465" s="18" t="n">
        <v>3.65855858356564E-006</v>
      </c>
      <c r="T465" s="16" t="n">
        <v>-0.0363524094223976</v>
      </c>
      <c r="U465" s="18" t="n">
        <v>7.14969615518852E-005</v>
      </c>
      <c r="V465" s="18" t="n">
        <v>0.000263590438581853</v>
      </c>
      <c r="W465" s="6" t="s">
        <v>486</v>
      </c>
      <c r="X465" s="17" t="n">
        <v>100</v>
      </c>
      <c r="Y465" s="16" t="n">
        <v>0.794598765432099</v>
      </c>
      <c r="Z465" s="16" t="n">
        <f aca="false">(G465-E465)/SQRT(H465^2/D465+F465^2/C465)</f>
        <v>-12.5288277921799</v>
      </c>
      <c r="AA465" s="24" t="n">
        <f aca="false">ABS(K465-Z465)</f>
        <v>0</v>
      </c>
    </row>
    <row r="466" customFormat="false" ht="15" hidden="false" customHeight="false" outlineLevel="0" collapsed="false">
      <c r="A466" s="17" t="n">
        <v>861</v>
      </c>
      <c r="B466" s="6" t="s">
        <v>406</v>
      </c>
      <c r="C466" s="6" t="n">
        <v>108</v>
      </c>
      <c r="D466" s="6" t="n">
        <v>540</v>
      </c>
      <c r="E466" s="16" t="n">
        <v>0.622449091739125</v>
      </c>
      <c r="F466" s="16" t="n">
        <v>0.0242144377496907</v>
      </c>
      <c r="G466" s="16" t="n">
        <v>0.586196097345264</v>
      </c>
      <c r="H466" s="16" t="n">
        <v>0.0400777475134779</v>
      </c>
      <c r="I466" s="23" t="n">
        <f aca="false">G466-E466</f>
        <v>-0.0362529943938609</v>
      </c>
      <c r="J466" s="17" t="n">
        <f aca="false">100*(G466-E466)/E466</f>
        <v>-5.82425050899663</v>
      </c>
      <c r="K466" s="17" t="n">
        <v>-12.5058238370784</v>
      </c>
      <c r="L466" s="17" t="n">
        <v>241.94817016648</v>
      </c>
      <c r="M466" s="18" t="n">
        <v>5.18470532228302E-028</v>
      </c>
      <c r="N466" s="18" t="n">
        <v>2.19176375897719E-027</v>
      </c>
      <c r="O466" s="6" t="str">
        <f aca="false">IF(N466&lt;0.05,"Yes","No")</f>
        <v>Yes</v>
      </c>
      <c r="P466" s="16" t="n">
        <v>-0.955137488247381</v>
      </c>
      <c r="Q466" s="17" t="n">
        <v>82.2969408656737</v>
      </c>
      <c r="R466" s="18" t="n">
        <v>1.39466437491401E-018</v>
      </c>
      <c r="S466" s="18" t="n">
        <v>3.75064720544888E-006</v>
      </c>
      <c r="T466" s="16" t="n">
        <v>-0.0362529943938608</v>
      </c>
      <c r="U466" s="18" t="n">
        <v>7.23743291600692E-005</v>
      </c>
      <c r="V466" s="18" t="n">
        <v>0.000263590438581853</v>
      </c>
      <c r="W466" s="6" t="s">
        <v>486</v>
      </c>
      <c r="X466" s="17" t="n">
        <v>100</v>
      </c>
      <c r="Y466" s="16" t="n">
        <v>0.794324417009602</v>
      </c>
      <c r="Z466" s="16" t="n">
        <f aca="false">(G466-E466)/SQRT(H466^2/D466+F466^2/C466)</f>
        <v>-12.5058238370784</v>
      </c>
      <c r="AA466" s="24" t="n">
        <f aca="false">ABS(K466-Z466)</f>
        <v>0</v>
      </c>
    </row>
    <row r="467" customFormat="false" ht="15" hidden="false" customHeight="false" outlineLevel="0" collapsed="false">
      <c r="A467" s="17" t="n">
        <v>862</v>
      </c>
      <c r="B467" s="6" t="s">
        <v>406</v>
      </c>
      <c r="C467" s="6" t="n">
        <v>108</v>
      </c>
      <c r="D467" s="6" t="n">
        <v>540</v>
      </c>
      <c r="E467" s="16" t="n">
        <v>0.622417351713887</v>
      </c>
      <c r="F467" s="16" t="n">
        <v>0.0242021796641302</v>
      </c>
      <c r="G467" s="16" t="n">
        <v>0.586275663530385</v>
      </c>
      <c r="H467" s="16" t="n">
        <v>0.0400449317091558</v>
      </c>
      <c r="I467" s="23" t="n">
        <f aca="false">G467-E467</f>
        <v>-0.0361416881835019</v>
      </c>
      <c r="J467" s="17" t="n">
        <f aca="false">100*(G467-E467)/E467</f>
        <v>-5.80666462526828</v>
      </c>
      <c r="K467" s="17" t="n">
        <v>-12.475123035697</v>
      </c>
      <c r="L467" s="17" t="n">
        <v>241.858077370133</v>
      </c>
      <c r="M467" s="18" t="n">
        <v>6.58719614170296E-028</v>
      </c>
      <c r="N467" s="18" t="n">
        <v>2.76793981874359E-027</v>
      </c>
      <c r="O467" s="6" t="str">
        <f aca="false">IF(N467&lt;0.05,"Yes","No")</f>
        <v>Yes</v>
      </c>
      <c r="P467" s="16" t="n">
        <v>-0.952965126610326</v>
      </c>
      <c r="Q467" s="17" t="n">
        <v>81.9230147817104</v>
      </c>
      <c r="R467" s="18" t="n">
        <v>1.64954707621902E-018</v>
      </c>
      <c r="S467" s="18" t="n">
        <v>3.84010664300054E-006</v>
      </c>
      <c r="T467" s="16" t="n">
        <v>-0.0361416881835019</v>
      </c>
      <c r="U467" s="18" t="n">
        <v>7.42352980201394E-005</v>
      </c>
      <c r="V467" s="18" t="n">
        <v>0.000263590438581853</v>
      </c>
      <c r="W467" s="6" t="s">
        <v>486</v>
      </c>
      <c r="X467" s="17" t="n">
        <v>100</v>
      </c>
      <c r="Y467" s="16" t="n">
        <v>0.793775720164609</v>
      </c>
      <c r="Z467" s="16" t="n">
        <f aca="false">(G467-E467)/SQRT(H467^2/D467+F467^2/C467)</f>
        <v>-12.475123035697</v>
      </c>
      <c r="AA467" s="24" t="n">
        <f aca="false">ABS(K467-Z467)</f>
        <v>0</v>
      </c>
    </row>
    <row r="468" customFormat="false" ht="15" hidden="false" customHeight="false" outlineLevel="0" collapsed="false">
      <c r="A468" s="17" t="n">
        <v>863</v>
      </c>
      <c r="B468" s="6" t="s">
        <v>406</v>
      </c>
      <c r="C468" s="6" t="n">
        <v>108</v>
      </c>
      <c r="D468" s="6" t="n">
        <v>540</v>
      </c>
      <c r="E468" s="16" t="n">
        <v>0.622388229325966</v>
      </c>
      <c r="F468" s="16" t="n">
        <v>0.0241872857417015</v>
      </c>
      <c r="G468" s="16" t="n">
        <v>0.586348713327337</v>
      </c>
      <c r="H468" s="16" t="n">
        <v>0.0400213989005809</v>
      </c>
      <c r="I468" s="23" t="n">
        <f aca="false">G468-E468</f>
        <v>-0.0360395159986284</v>
      </c>
      <c r="J468" s="17" t="n">
        <f aca="false">100*(G468-E468)/E468</f>
        <v>-5.79052017703781</v>
      </c>
      <c r="K468" s="17" t="n">
        <v>-12.4473939140009</v>
      </c>
      <c r="L468" s="17" t="n">
        <v>241.866068866039</v>
      </c>
      <c r="M468" s="18" t="n">
        <v>8.13734511154135E-028</v>
      </c>
      <c r="N468" s="18" t="n">
        <v>3.39891890245495E-027</v>
      </c>
      <c r="O468" s="6" t="str">
        <f aca="false">IF(N468&lt;0.05,"Yes","No")</f>
        <v>Yes</v>
      </c>
      <c r="P468" s="16" t="n">
        <v>-0.950831652691488</v>
      </c>
      <c r="Q468" s="17" t="n">
        <v>81.5566110942478</v>
      </c>
      <c r="R468" s="18" t="n">
        <v>1.94461356199996E-018</v>
      </c>
      <c r="S468" s="18" t="n">
        <v>3.8707266203346E-006</v>
      </c>
      <c r="T468" s="16" t="n">
        <v>-0.0360395159986284</v>
      </c>
      <c r="U468" s="18" t="n">
        <v>7.65419364207789E-005</v>
      </c>
      <c r="V468" s="18" t="n">
        <v>0.000263590438581853</v>
      </c>
      <c r="W468" s="6" t="s">
        <v>486</v>
      </c>
      <c r="X468" s="17" t="n">
        <v>100</v>
      </c>
      <c r="Y468" s="16" t="n">
        <v>0.793364197530864</v>
      </c>
      <c r="Z468" s="16" t="n">
        <f aca="false">(G468-E468)/SQRT(H468^2/D468+F468^2/C468)</f>
        <v>-12.4473939140009</v>
      </c>
      <c r="AA468" s="24" t="n">
        <f aca="false">ABS(K468-Z468)</f>
        <v>0</v>
      </c>
    </row>
    <row r="469" customFormat="false" ht="15" hidden="false" customHeight="false" outlineLevel="0" collapsed="false">
      <c r="A469" s="17" t="n">
        <v>864</v>
      </c>
      <c r="B469" s="6" t="s">
        <v>406</v>
      </c>
      <c r="C469" s="6" t="n">
        <v>108</v>
      </c>
      <c r="D469" s="6" t="n">
        <v>540</v>
      </c>
      <c r="E469" s="16" t="n">
        <v>0.622398050294982</v>
      </c>
      <c r="F469" s="16" t="n">
        <v>0.0241759926848062</v>
      </c>
      <c r="G469" s="16" t="n">
        <v>0.586405603698006</v>
      </c>
      <c r="H469" s="16" t="n">
        <v>0.0399877457241641</v>
      </c>
      <c r="I469" s="23" t="n">
        <f aca="false">G469-E469</f>
        <v>-0.0359924465969757</v>
      </c>
      <c r="J469" s="17" t="n">
        <f aca="false">100*(G469-E469)/E469</f>
        <v>-5.78286621879957</v>
      </c>
      <c r="K469" s="17" t="n">
        <v>-12.4385903013995</v>
      </c>
      <c r="L469" s="17" t="n">
        <v>241.758346559903</v>
      </c>
      <c r="M469" s="18" t="n">
        <v>8.75290602068299E-028</v>
      </c>
      <c r="N469" s="18" t="n">
        <v>3.64155555434752E-027</v>
      </c>
      <c r="O469" s="6" t="str">
        <f aca="false">IF(N469&lt;0.05,"Yes","No")</f>
        <v>Yes</v>
      </c>
      <c r="P469" s="16" t="n">
        <v>-0.950364929243643</v>
      </c>
      <c r="Q469" s="17" t="n">
        <v>81.4765652932675</v>
      </c>
      <c r="R469" s="18" t="n">
        <v>2.01582054084586E-018</v>
      </c>
      <c r="S469" s="18" t="n">
        <v>3.9627753047891E-006</v>
      </c>
      <c r="T469" s="16" t="n">
        <v>-0.0359924465969757</v>
      </c>
      <c r="U469" s="18" t="n">
        <v>7.65519341097369E-005</v>
      </c>
      <c r="V469" s="18" t="n">
        <v>0.000263590438581853</v>
      </c>
      <c r="W469" s="6" t="s">
        <v>486</v>
      </c>
      <c r="X469" s="17" t="n">
        <v>100</v>
      </c>
      <c r="Y469" s="16" t="n">
        <v>0.79338134430727</v>
      </c>
      <c r="Z469" s="16" t="n">
        <f aca="false">(G469-E469)/SQRT(H469^2/D469+F469^2/C469)</f>
        <v>-12.4385903013995</v>
      </c>
      <c r="AA469" s="24" t="n">
        <f aca="false">ABS(K469-Z469)</f>
        <v>0</v>
      </c>
    </row>
    <row r="470" customFormat="false" ht="15" hidden="false" customHeight="false" outlineLevel="0" collapsed="false">
      <c r="A470" s="17" t="n">
        <v>865</v>
      </c>
      <c r="B470" s="6" t="s">
        <v>406</v>
      </c>
      <c r="C470" s="6" t="n">
        <v>108</v>
      </c>
      <c r="D470" s="6" t="n">
        <v>540</v>
      </c>
      <c r="E470" s="16" t="n">
        <v>0.622401363871716</v>
      </c>
      <c r="F470" s="16" t="n">
        <v>0.0241611582056661</v>
      </c>
      <c r="G470" s="16" t="n">
        <v>0.586449854627804</v>
      </c>
      <c r="H470" s="16" t="n">
        <v>0.0399444021353352</v>
      </c>
      <c r="I470" s="23" t="n">
        <f aca="false">G470-E470</f>
        <v>-0.0359515092439122</v>
      </c>
      <c r="J470" s="17" t="n">
        <f aca="false">100*(G470-E470)/E470</f>
        <v>-5.77625810783446</v>
      </c>
      <c r="K470" s="17" t="n">
        <v>-12.4341403005722</v>
      </c>
      <c r="L470" s="17" t="n">
        <v>241.622963261379</v>
      </c>
      <c r="M470" s="18" t="n">
        <v>9.12049579430366E-028</v>
      </c>
      <c r="N470" s="18" t="n">
        <v>3.78698847111304E-027</v>
      </c>
      <c r="O470" s="6" t="str">
        <f aca="false">IF(N470&lt;0.05,"Yes","No")</f>
        <v>Yes</v>
      </c>
      <c r="P470" s="16" t="n">
        <v>-0.950283786312808</v>
      </c>
      <c r="Q470" s="17" t="n">
        <v>81.4626528163609</v>
      </c>
      <c r="R470" s="18" t="n">
        <v>2.02846101539354E-018</v>
      </c>
      <c r="S470" s="18" t="n">
        <v>4.08266817958775E-006</v>
      </c>
      <c r="T470" s="16" t="n">
        <v>-0.0359515092439121</v>
      </c>
      <c r="U470" s="18" t="n">
        <v>7.57994881678245E-005</v>
      </c>
      <c r="V470" s="18" t="n">
        <v>0.000263590438581853</v>
      </c>
      <c r="W470" s="6" t="s">
        <v>486</v>
      </c>
      <c r="X470" s="17" t="n">
        <v>100</v>
      </c>
      <c r="Y470" s="16" t="n">
        <v>0.793398491083676</v>
      </c>
      <c r="Z470" s="16" t="n">
        <f aca="false">(G470-E470)/SQRT(H470^2/D470+F470^2/C470)</f>
        <v>-12.4341403005722</v>
      </c>
      <c r="AA470" s="24" t="n">
        <f aca="false">ABS(K470-Z470)</f>
        <v>0</v>
      </c>
    </row>
    <row r="471" customFormat="false" ht="15" hidden="false" customHeight="false" outlineLevel="0" collapsed="false">
      <c r="A471" s="17" t="n">
        <v>866</v>
      </c>
      <c r="B471" s="6" t="s">
        <v>406</v>
      </c>
      <c r="C471" s="6" t="n">
        <v>108</v>
      </c>
      <c r="D471" s="6" t="n">
        <v>540</v>
      </c>
      <c r="E471" s="16" t="n">
        <v>0.622363689872954</v>
      </c>
      <c r="F471" s="16" t="n">
        <v>0.0241391958116538</v>
      </c>
      <c r="G471" s="16" t="n">
        <v>0.586490897558354</v>
      </c>
      <c r="H471" s="16" t="n">
        <v>0.0398972814090635</v>
      </c>
      <c r="I471" s="23" t="n">
        <f aca="false">G471-E471</f>
        <v>-0.0358727923146001</v>
      </c>
      <c r="J471" s="17" t="n">
        <f aca="false">100*(G471-E471)/E471</f>
        <v>-5.76395970689147</v>
      </c>
      <c r="K471" s="17" t="n">
        <v>-12.419392515211</v>
      </c>
      <c r="L471" s="17" t="n">
        <v>241.545094907253</v>
      </c>
      <c r="M471" s="18" t="n">
        <v>1.0248764444862E-027</v>
      </c>
      <c r="N471" s="18" t="n">
        <v>4.23038390936247E-027</v>
      </c>
      <c r="O471" s="6" t="str">
        <f aca="false">IF(N471&lt;0.05,"Yes","No")</f>
        <v>Yes</v>
      </c>
      <c r="P471" s="16" t="n">
        <v>-0.949305566331863</v>
      </c>
      <c r="Q471" s="17" t="n">
        <v>81.2950241978235</v>
      </c>
      <c r="R471" s="18" t="n">
        <v>2.18716342941709E-018</v>
      </c>
      <c r="S471" s="18" t="n">
        <v>4.18794878219337E-006</v>
      </c>
      <c r="T471" s="16" t="n">
        <v>-0.0358727923146001</v>
      </c>
      <c r="U471" s="18" t="n">
        <v>7.60515131817284E-005</v>
      </c>
      <c r="V471" s="18" t="n">
        <v>0.000263590438581853</v>
      </c>
      <c r="W471" s="6" t="s">
        <v>486</v>
      </c>
      <c r="X471" s="17" t="n">
        <v>100</v>
      </c>
      <c r="Y471" s="16" t="n">
        <v>0.793055555555556</v>
      </c>
      <c r="Z471" s="16" t="n">
        <f aca="false">(G471-E471)/SQRT(H471^2/D471+F471^2/C471)</f>
        <v>-12.419392515211</v>
      </c>
      <c r="AA471" s="24" t="n">
        <f aca="false">ABS(K471-Z471)</f>
        <v>0</v>
      </c>
    </row>
    <row r="472" customFormat="false" ht="15" hidden="false" customHeight="false" outlineLevel="0" collapsed="false">
      <c r="A472" s="17" t="n">
        <v>867</v>
      </c>
      <c r="B472" s="6" t="s">
        <v>406</v>
      </c>
      <c r="C472" s="6" t="n">
        <v>108</v>
      </c>
      <c r="D472" s="6" t="n">
        <v>540</v>
      </c>
      <c r="E472" s="16" t="n">
        <v>0.622311901163172</v>
      </c>
      <c r="F472" s="16" t="n">
        <v>0.0241203231999395</v>
      </c>
      <c r="G472" s="16" t="n">
        <v>0.58654222206937</v>
      </c>
      <c r="H472" s="16" t="n">
        <v>0.0398533049284046</v>
      </c>
      <c r="I472" s="23" t="n">
        <f aca="false">G472-E472</f>
        <v>-0.0357696790938024</v>
      </c>
      <c r="J472" s="17" t="n">
        <f aca="false">100*(G472-E472)/E472</f>
        <v>-5.74787000328047</v>
      </c>
      <c r="K472" s="17" t="n">
        <v>-12.3947876528912</v>
      </c>
      <c r="L472" s="17" t="n">
        <v>241.452976265747</v>
      </c>
      <c r="M472" s="18" t="n">
        <v>1.24240823362493E-027</v>
      </c>
      <c r="N472" s="18" t="n">
        <v>5.10821858873968E-027</v>
      </c>
      <c r="O472" s="6" t="str">
        <f aca="false">IF(N472&lt;0.05,"Yes","No")</f>
        <v>Yes</v>
      </c>
      <c r="P472" s="16" t="n">
        <v>-0.947600783060979</v>
      </c>
      <c r="Q472" s="17" t="n">
        <v>81.0033036804952</v>
      </c>
      <c r="R472" s="18" t="n">
        <v>2.49363883595469E-018</v>
      </c>
      <c r="S472" s="18" t="n">
        <v>4.24289595202103E-006</v>
      </c>
      <c r="T472" s="16" t="n">
        <v>-0.0357696790938024</v>
      </c>
      <c r="U472" s="18" t="n">
        <v>7.7384460735566E-005</v>
      </c>
      <c r="V472" s="18" t="n">
        <v>0.000263590438581853</v>
      </c>
      <c r="W472" s="6" t="s">
        <v>486</v>
      </c>
      <c r="X472" s="17" t="n">
        <v>100</v>
      </c>
      <c r="Y472" s="16" t="n">
        <v>0.792746913580247</v>
      </c>
      <c r="Z472" s="16" t="n">
        <f aca="false">(G472-E472)/SQRT(H472^2/D472+F472^2/C472)</f>
        <v>-12.3947876528912</v>
      </c>
      <c r="AA472" s="24" t="n">
        <f aca="false">ABS(K472-Z472)</f>
        <v>0</v>
      </c>
    </row>
    <row r="473" customFormat="false" ht="15" hidden="false" customHeight="false" outlineLevel="0" collapsed="false">
      <c r="A473" s="17" t="n">
        <v>868</v>
      </c>
      <c r="B473" s="6" t="s">
        <v>406</v>
      </c>
      <c r="C473" s="6" t="n">
        <v>108</v>
      </c>
      <c r="D473" s="6" t="n">
        <v>540</v>
      </c>
      <c r="E473" s="16" t="n">
        <v>0.622271472105273</v>
      </c>
      <c r="F473" s="16" t="n">
        <v>0.0241053733421768</v>
      </c>
      <c r="G473" s="16" t="n">
        <v>0.586584628400979</v>
      </c>
      <c r="H473" s="16" t="n">
        <v>0.0398057147576352</v>
      </c>
      <c r="I473" s="23" t="n">
        <f aca="false">G473-E473</f>
        <v>-0.0356868437042943</v>
      </c>
      <c r="J473" s="17" t="n">
        <f aca="false">100*(G473-E473)/E473</f>
        <v>-5.73493166632858</v>
      </c>
      <c r="K473" s="17" t="n">
        <v>-12.3762645490937</v>
      </c>
      <c r="L473" s="17" t="n">
        <v>241.288013950042</v>
      </c>
      <c r="M473" s="18" t="n">
        <v>1.4432215641617E-027</v>
      </c>
      <c r="N473" s="18" t="n">
        <v>5.86500678201882E-027</v>
      </c>
      <c r="O473" s="6" t="str">
        <f aca="false">IF(N473&lt;0.05,"Yes","No")</f>
        <v>Yes</v>
      </c>
      <c r="P473" s="16" t="n">
        <v>-0.94649971794935</v>
      </c>
      <c r="Q473" s="17" t="n">
        <v>80.8151694026941</v>
      </c>
      <c r="R473" s="18" t="n">
        <v>2.71378984883651E-018</v>
      </c>
      <c r="S473" s="18" t="n">
        <v>4.37856292263363E-006</v>
      </c>
      <c r="T473" s="16" t="n">
        <v>-0.0356868437042943</v>
      </c>
      <c r="U473" s="18" t="n">
        <v>7.78224266382442E-005</v>
      </c>
      <c r="V473" s="18" t="n">
        <v>0.000263590438581853</v>
      </c>
      <c r="W473" s="6" t="s">
        <v>486</v>
      </c>
      <c r="X473" s="17" t="n">
        <v>100</v>
      </c>
      <c r="Y473" s="16" t="n">
        <v>0.792695473251029</v>
      </c>
      <c r="Z473" s="16" t="n">
        <f aca="false">(G473-E473)/SQRT(H473^2/D473+F473^2/C473)</f>
        <v>-12.3762645490937</v>
      </c>
      <c r="AA473" s="24" t="n">
        <f aca="false">ABS(K473-Z473)</f>
        <v>0</v>
      </c>
    </row>
    <row r="474" customFormat="false" ht="15" hidden="false" customHeight="false" outlineLevel="0" collapsed="false">
      <c r="A474" s="17" t="n">
        <v>869</v>
      </c>
      <c r="B474" s="6" t="s">
        <v>406</v>
      </c>
      <c r="C474" s="6" t="n">
        <v>108</v>
      </c>
      <c r="D474" s="6" t="n">
        <v>540</v>
      </c>
      <c r="E474" s="16" t="n">
        <v>0.622239801618788</v>
      </c>
      <c r="F474" s="16" t="n">
        <v>0.0240919584955531</v>
      </c>
      <c r="G474" s="16" t="n">
        <v>0.586642788460961</v>
      </c>
      <c r="H474" s="16" t="n">
        <v>0.0397514093851371</v>
      </c>
      <c r="I474" s="23" t="n">
        <f aca="false">G474-E474</f>
        <v>-0.0355970131578269</v>
      </c>
      <c r="J474" s="17" t="n">
        <f aca="false">100*(G474-E474)/E474</f>
        <v>-5.72078691610847</v>
      </c>
      <c r="K474" s="17" t="n">
        <v>-12.3555082473655</v>
      </c>
      <c r="L474" s="17" t="n">
        <v>241.056317958713</v>
      </c>
      <c r="M474" s="18" t="n">
        <v>1.71100707538472E-027</v>
      </c>
      <c r="N474" s="18" t="n">
        <v>6.86035470492995E-027</v>
      </c>
      <c r="O474" s="6" t="str">
        <f aca="false">IF(N474&lt;0.05,"Yes","No")</f>
        <v>Yes</v>
      </c>
      <c r="P474" s="16" t="n">
        <v>-0.945355071429961</v>
      </c>
      <c r="Q474" s="17" t="n">
        <v>80.6198204439603</v>
      </c>
      <c r="R474" s="18" t="n">
        <v>2.96305029243222E-018</v>
      </c>
      <c r="S474" s="18" t="n">
        <v>4.58192059506563E-006</v>
      </c>
      <c r="T474" s="16" t="n">
        <v>-0.0355970131578268</v>
      </c>
      <c r="U474" s="18" t="n">
        <v>7.80094163565673E-005</v>
      </c>
      <c r="V474" s="18" t="n">
        <v>0.000263590438581853</v>
      </c>
      <c r="W474" s="6" t="s">
        <v>486</v>
      </c>
      <c r="X474" s="17" t="n">
        <v>100</v>
      </c>
      <c r="Y474" s="16" t="n">
        <v>0.792318244170096</v>
      </c>
      <c r="Z474" s="16" t="n">
        <f aca="false">(G474-E474)/SQRT(H474^2/D474+F474^2/C474)</f>
        <v>-12.3555082473655</v>
      </c>
      <c r="AA474" s="24" t="n">
        <f aca="false">ABS(K474-Z474)</f>
        <v>0</v>
      </c>
    </row>
    <row r="475" customFormat="false" ht="15" hidden="false" customHeight="false" outlineLevel="0" collapsed="false">
      <c r="A475" s="17" t="n">
        <v>870</v>
      </c>
      <c r="B475" s="6" t="s">
        <v>406</v>
      </c>
      <c r="C475" s="6" t="n">
        <v>108</v>
      </c>
      <c r="D475" s="6" t="n">
        <v>540</v>
      </c>
      <c r="E475" s="16" t="n">
        <v>0.622204847909786</v>
      </c>
      <c r="F475" s="16" t="n">
        <v>0.0240763618168965</v>
      </c>
      <c r="G475" s="16" t="n">
        <v>0.586736941392775</v>
      </c>
      <c r="H475" s="16" t="n">
        <v>0.0396945913022129</v>
      </c>
      <c r="I475" s="23" t="n">
        <f aca="false">G475-E475</f>
        <v>-0.0354679065170112</v>
      </c>
      <c r="J475" s="17" t="n">
        <f aca="false">100*(G475-E475)/E475</f>
        <v>-5.70035843278316</v>
      </c>
      <c r="K475" s="17" t="n">
        <v>-12.3220691282343</v>
      </c>
      <c r="L475" s="17" t="n">
        <v>240.832364304157</v>
      </c>
      <c r="M475" s="18" t="n">
        <v>2.23268546116759E-027</v>
      </c>
      <c r="N475" s="18" t="n">
        <v>8.83403418816029E-027</v>
      </c>
      <c r="O475" s="6" t="str">
        <f aca="false">IF(N475&lt;0.05,"Yes","No")</f>
        <v>Yes</v>
      </c>
      <c r="P475" s="16" t="n">
        <v>-0.943224406857656</v>
      </c>
      <c r="Q475" s="17" t="n">
        <v>80.2568240917469</v>
      </c>
      <c r="R475" s="18" t="n">
        <v>3.48885617958186E-018</v>
      </c>
      <c r="S475" s="18" t="n">
        <v>4.77048684184189E-006</v>
      </c>
      <c r="T475" s="16" t="n">
        <v>-0.0354679065170112</v>
      </c>
      <c r="U475" s="18" t="n">
        <v>7.92827243997123E-005</v>
      </c>
      <c r="V475" s="18" t="n">
        <v>0.000263590438581853</v>
      </c>
      <c r="W475" s="6" t="s">
        <v>486</v>
      </c>
      <c r="X475" s="17" t="n">
        <v>100</v>
      </c>
      <c r="Y475" s="16" t="n">
        <v>0.791632373113855</v>
      </c>
      <c r="Z475" s="16" t="n">
        <f aca="false">(G475-E475)/SQRT(H475^2/D475+F475^2/C475)</f>
        <v>-12.3220691282343</v>
      </c>
      <c r="AA475" s="24" t="n">
        <f aca="false">ABS(K475-Z475)</f>
        <v>0</v>
      </c>
    </row>
    <row r="476" customFormat="false" ht="15" hidden="false" customHeight="false" outlineLevel="0" collapsed="false">
      <c r="A476" s="17" t="n">
        <v>871</v>
      </c>
      <c r="B476" s="6" t="s">
        <v>406</v>
      </c>
      <c r="C476" s="6" t="n">
        <v>108</v>
      </c>
      <c r="D476" s="6" t="n">
        <v>540</v>
      </c>
      <c r="E476" s="16" t="n">
        <v>0.622168034315109</v>
      </c>
      <c r="F476" s="16" t="n">
        <v>0.02405603954938</v>
      </c>
      <c r="G476" s="16" t="n">
        <v>0.586809382891213</v>
      </c>
      <c r="H476" s="16" t="n">
        <v>0.0396619397703151</v>
      </c>
      <c r="I476" s="23" t="n">
        <f aca="false">G476-E476</f>
        <v>-0.0353586514238958</v>
      </c>
      <c r="J476" s="17" t="n">
        <f aca="false">100*(G476-E476)/E476</f>
        <v>-5.68313533864193</v>
      </c>
      <c r="K476" s="17" t="n">
        <v>-12.2943965897073</v>
      </c>
      <c r="L476" s="17" t="n">
        <v>240.83851789191</v>
      </c>
      <c r="M476" s="18" t="n">
        <v>2.75473148833874E-027</v>
      </c>
      <c r="N476" s="18" t="n">
        <v>1.07979307033576E-026</v>
      </c>
      <c r="O476" s="6" t="str">
        <f aca="false">IF(N476&lt;0.05,"Yes","No")</f>
        <v>Yes</v>
      </c>
      <c r="P476" s="16" t="n">
        <v>-0.941094397359627</v>
      </c>
      <c r="Q476" s="17" t="n">
        <v>79.8947580184519</v>
      </c>
      <c r="R476" s="18" t="n">
        <v>4.10661865662694E-018</v>
      </c>
      <c r="S476" s="18" t="n">
        <v>4.82423983372601E-006</v>
      </c>
      <c r="T476" s="16" t="n">
        <v>-0.0353586514238958</v>
      </c>
      <c r="U476" s="18" t="n">
        <v>8.1414447512103E-005</v>
      </c>
      <c r="V476" s="18" t="n">
        <v>0.000263590438581853</v>
      </c>
      <c r="W476" s="6" t="s">
        <v>486</v>
      </c>
      <c r="X476" s="17" t="n">
        <v>100</v>
      </c>
      <c r="Y476" s="16" t="n">
        <v>0.791152263374486</v>
      </c>
      <c r="Z476" s="16" t="n">
        <f aca="false">(G476-E476)/SQRT(H476^2/D476+F476^2/C476)</f>
        <v>-12.2943965897073</v>
      </c>
      <c r="AA476" s="24" t="n">
        <f aca="false">ABS(K476-Z476)</f>
        <v>0</v>
      </c>
    </row>
    <row r="477" customFormat="false" ht="15" hidden="false" customHeight="false" outlineLevel="0" collapsed="false">
      <c r="A477" s="17" t="n">
        <v>872</v>
      </c>
      <c r="B477" s="6" t="s">
        <v>406</v>
      </c>
      <c r="C477" s="6" t="n">
        <v>108</v>
      </c>
      <c r="D477" s="6" t="n">
        <v>540</v>
      </c>
      <c r="E477" s="16" t="n">
        <v>0.622126380602519</v>
      </c>
      <c r="F477" s="16" t="n">
        <v>0.0240382729587607</v>
      </c>
      <c r="G477" s="16" t="n">
        <v>0.586864583249445</v>
      </c>
      <c r="H477" s="16" t="n">
        <v>0.0396334779100312</v>
      </c>
      <c r="I477" s="23" t="n">
        <f aca="false">G477-E477</f>
        <v>-0.0352617973530733</v>
      </c>
      <c r="J477" s="17" t="n">
        <f aca="false">100*(G477-E477)/E477</f>
        <v>-5.66794761522938</v>
      </c>
      <c r="K477" s="17" t="n">
        <v>-12.2696911987541</v>
      </c>
      <c r="L477" s="17" t="n">
        <v>240.844508580887</v>
      </c>
      <c r="M477" s="18" t="n">
        <v>3.32276482035713E-027</v>
      </c>
      <c r="N477" s="18" t="n">
        <v>1.29280164584636E-026</v>
      </c>
      <c r="O477" s="6" t="str">
        <f aca="false">IF(N477&lt;0.05,"Yes","No")</f>
        <v>Yes</v>
      </c>
      <c r="P477" s="16" t="n">
        <v>-0.93919187401901</v>
      </c>
      <c r="Q477" s="17" t="n">
        <v>79.5720528816842</v>
      </c>
      <c r="R477" s="18" t="n">
        <v>4.74921339925315E-018</v>
      </c>
      <c r="S477" s="18" t="n">
        <v>4.87500844047626E-006</v>
      </c>
      <c r="T477" s="16" t="n">
        <v>-0.0352617973530734</v>
      </c>
      <c r="U477" s="18" t="n">
        <v>8.34834257728648E-005</v>
      </c>
      <c r="V477" s="18" t="n">
        <v>0.000263590438581853</v>
      </c>
      <c r="W477" s="6" t="s">
        <v>486</v>
      </c>
      <c r="X477" s="17" t="n">
        <v>100</v>
      </c>
      <c r="Y477" s="16" t="n">
        <v>0.790792181069959</v>
      </c>
      <c r="Z477" s="16" t="n">
        <f aca="false">(G477-E477)/SQRT(H477^2/D477+F477^2/C477)</f>
        <v>-12.269691198754</v>
      </c>
      <c r="AA477" s="24" t="n">
        <f aca="false">ABS(K477-Z477)</f>
        <v>0</v>
      </c>
    </row>
    <row r="478" customFormat="false" ht="15" hidden="false" customHeight="false" outlineLevel="0" collapsed="false">
      <c r="A478" s="17" t="n">
        <v>873</v>
      </c>
      <c r="B478" s="6" t="s">
        <v>406</v>
      </c>
      <c r="C478" s="6" t="n">
        <v>108</v>
      </c>
      <c r="D478" s="6" t="n">
        <v>540</v>
      </c>
      <c r="E478" s="16" t="n">
        <v>0.622081105907758</v>
      </c>
      <c r="F478" s="16" t="n">
        <v>0.0240240777216929</v>
      </c>
      <c r="G478" s="16" t="n">
        <v>0.586910806817037</v>
      </c>
      <c r="H478" s="16" t="n">
        <v>0.039600597729905</v>
      </c>
      <c r="I478" s="23" t="n">
        <f aca="false">G478-E478</f>
        <v>-0.035170299090721</v>
      </c>
      <c r="J478" s="17" t="n">
        <f aca="false">100*(G478-E478)/E478</f>
        <v>-5.65365171144356</v>
      </c>
      <c r="K478" s="17" t="n">
        <v>-12.2461162190989</v>
      </c>
      <c r="L478" s="17" t="n">
        <v>240.776122739517</v>
      </c>
      <c r="M478" s="18" t="n">
        <v>3.98843968996467E-027</v>
      </c>
      <c r="N478" s="18" t="n">
        <v>1.54038819643672E-026</v>
      </c>
      <c r="O478" s="6" t="str">
        <f aca="false">IF(N478&lt;0.05,"Yes","No")</f>
        <v>Yes</v>
      </c>
      <c r="P478" s="16" t="n">
        <v>-0.937517347970575</v>
      </c>
      <c r="Q478" s="17" t="n">
        <v>79.2885608831195</v>
      </c>
      <c r="R478" s="18" t="n">
        <v>5.39650528244063E-018</v>
      </c>
      <c r="S478" s="18" t="n">
        <v>4.98694509189183E-006</v>
      </c>
      <c r="T478" s="16" t="n">
        <v>-0.0351702990907209</v>
      </c>
      <c r="U478" s="18" t="n">
        <v>8.51192408996799E-005</v>
      </c>
      <c r="V478" s="18" t="n">
        <v>0.000263590438581853</v>
      </c>
      <c r="W478" s="6" t="s">
        <v>486</v>
      </c>
      <c r="X478" s="17" t="n">
        <v>100</v>
      </c>
      <c r="Y478" s="16" t="n">
        <v>0.790414951989026</v>
      </c>
      <c r="Z478" s="16" t="n">
        <f aca="false">(G478-E478)/SQRT(H478^2/D478+F478^2/C478)</f>
        <v>-12.2461162190989</v>
      </c>
      <c r="AA478" s="24" t="n">
        <f aca="false">ABS(K478-Z478)</f>
        <v>0</v>
      </c>
    </row>
    <row r="479" customFormat="false" ht="15" hidden="false" customHeight="false" outlineLevel="0" collapsed="false">
      <c r="A479" s="17" t="n">
        <v>874</v>
      </c>
      <c r="B479" s="6" t="s">
        <v>406</v>
      </c>
      <c r="C479" s="6" t="n">
        <v>108</v>
      </c>
      <c r="D479" s="6" t="n">
        <v>540</v>
      </c>
      <c r="E479" s="16" t="n">
        <v>0.622033601557767</v>
      </c>
      <c r="F479" s="16" t="n">
        <v>0.0240100842696017</v>
      </c>
      <c r="G479" s="16" t="n">
        <v>0.586954618217769</v>
      </c>
      <c r="H479" s="16" t="n">
        <v>0.0395624934661006</v>
      </c>
      <c r="I479" s="23" t="n">
        <f aca="false">G479-E479</f>
        <v>-0.0350789833399985</v>
      </c>
      <c r="J479" s="17" t="n">
        <f aca="false">100*(G479-E479)/E479</f>
        <v>-5.63940328177605</v>
      </c>
      <c r="K479" s="17" t="n">
        <v>-12.223074247305</v>
      </c>
      <c r="L479" s="17" t="n">
        <v>240.667564382692</v>
      </c>
      <c r="M479" s="18" t="n">
        <v>4.77732883442933E-027</v>
      </c>
      <c r="N479" s="18" t="n">
        <v>1.82826373062587E-026</v>
      </c>
      <c r="O479" s="6" t="str">
        <f aca="false">IF(N479&lt;0.05,"Yes","No")</f>
        <v>Yes</v>
      </c>
      <c r="P479" s="16" t="n">
        <v>-0.935959579165468</v>
      </c>
      <c r="Q479" s="17" t="n">
        <v>79.0252897386071</v>
      </c>
      <c r="R479" s="18" t="n">
        <v>6.07668911474968E-018</v>
      </c>
      <c r="S479" s="18" t="n">
        <v>5.15143287621978E-006</v>
      </c>
      <c r="T479" s="16" t="n">
        <v>-0.0350789833399985</v>
      </c>
      <c r="U479" s="18" t="n">
        <v>8.63633758734086E-005</v>
      </c>
      <c r="V479" s="18" t="n">
        <v>0.000263590438581853</v>
      </c>
      <c r="W479" s="6" t="s">
        <v>486</v>
      </c>
      <c r="X479" s="17" t="n">
        <v>100</v>
      </c>
      <c r="Y479" s="16" t="n">
        <v>0.790020576131687</v>
      </c>
      <c r="Z479" s="16" t="n">
        <f aca="false">(G479-E479)/SQRT(H479^2/D479+F479^2/C479)</f>
        <v>-12.223074247305</v>
      </c>
      <c r="AA479" s="24" t="n">
        <f aca="false">ABS(K479-Z479)</f>
        <v>0</v>
      </c>
    </row>
    <row r="480" customFormat="false" ht="15" hidden="false" customHeight="false" outlineLevel="0" collapsed="false">
      <c r="A480" s="17" t="n">
        <v>875</v>
      </c>
      <c r="B480" s="6" t="s">
        <v>406</v>
      </c>
      <c r="C480" s="6" t="n">
        <v>108</v>
      </c>
      <c r="D480" s="6" t="n">
        <v>540</v>
      </c>
      <c r="E480" s="16" t="n">
        <v>0.621962978332131</v>
      </c>
      <c r="F480" s="16" t="n">
        <v>0.023994503067785</v>
      </c>
      <c r="G480" s="16" t="n">
        <v>0.586974100989324</v>
      </c>
      <c r="H480" s="16" t="n">
        <v>0.0395107765440016</v>
      </c>
      <c r="I480" s="23" t="n">
        <f aca="false">G480-E480</f>
        <v>-0.0349888773428069</v>
      </c>
      <c r="J480" s="17" t="n">
        <f aca="false">100*(G480-E480)/E480</f>
        <v>-5.62555627292058</v>
      </c>
      <c r="K480" s="17" t="n">
        <v>-12.2024222062461</v>
      </c>
      <c r="L480" s="17" t="n">
        <v>240.479536897741</v>
      </c>
      <c r="M480" s="18" t="n">
        <v>5.64132019986357E-027</v>
      </c>
      <c r="N480" s="18" t="n">
        <v>2.14717640215822E-026</v>
      </c>
      <c r="O480" s="6" t="str">
        <f aca="false">IF(N480&lt;0.05,"Yes","No")</f>
        <v>Yes</v>
      </c>
      <c r="P480" s="16" t="n">
        <v>-0.934735385383768</v>
      </c>
      <c r="Q480" s="17" t="n">
        <v>78.8187017552357</v>
      </c>
      <c r="R480" s="18" t="n">
        <v>6.67015816007777E-018</v>
      </c>
      <c r="S480" s="18" t="n">
        <v>5.35012405792107E-006</v>
      </c>
      <c r="T480" s="16" t="n">
        <v>-0.0349888773428069</v>
      </c>
      <c r="U480" s="18" t="n">
        <v>8.68703699174847E-005</v>
      </c>
      <c r="V480" s="18" t="n">
        <v>0.000263590438581853</v>
      </c>
      <c r="W480" s="6" t="s">
        <v>486</v>
      </c>
      <c r="X480" s="17" t="n">
        <v>100</v>
      </c>
      <c r="Y480" s="16" t="n">
        <v>0.789677640603567</v>
      </c>
      <c r="Z480" s="16" t="n">
        <f aca="false">(G480-E480)/SQRT(H480^2/D480+F480^2/C480)</f>
        <v>-12.2024222062461</v>
      </c>
      <c r="AA480" s="24" t="n">
        <f aca="false">ABS(K480-Z480)</f>
        <v>0</v>
      </c>
    </row>
    <row r="481" customFormat="false" ht="15" hidden="false" customHeight="false" outlineLevel="0" collapsed="false">
      <c r="A481" s="17" t="n">
        <v>876</v>
      </c>
      <c r="B481" s="6" t="s">
        <v>406</v>
      </c>
      <c r="C481" s="6" t="n">
        <v>108</v>
      </c>
      <c r="D481" s="6" t="n">
        <v>540</v>
      </c>
      <c r="E481" s="16" t="n">
        <v>0.621901955317568</v>
      </c>
      <c r="F481" s="16" t="n">
        <v>0.023977852230608</v>
      </c>
      <c r="G481" s="16" t="n">
        <v>0.586971973269074</v>
      </c>
      <c r="H481" s="16" t="n">
        <v>0.0394666411629534</v>
      </c>
      <c r="I481" s="23" t="n">
        <f aca="false">G481-E481</f>
        <v>-0.0349299820484938</v>
      </c>
      <c r="J481" s="17" t="n">
        <f aca="false">100*(G481-E481)/E481</f>
        <v>-5.61663808094271</v>
      </c>
      <c r="K481" s="17" t="n">
        <v>-12.1921566361469</v>
      </c>
      <c r="L481" s="17" t="n">
        <v>240.358824425055</v>
      </c>
      <c r="M481" s="18" t="n">
        <v>6.13538007977417E-027</v>
      </c>
      <c r="N481" s="18" t="n">
        <v>2.32679305913457E-026</v>
      </c>
      <c r="O481" s="6" t="str">
        <f aca="false">IF(N481&lt;0.05,"Yes","No")</f>
        <v>Yes</v>
      </c>
      <c r="P481" s="16" t="n">
        <v>-0.93417853705387</v>
      </c>
      <c r="Q481" s="17" t="n">
        <v>78.7248206636522</v>
      </c>
      <c r="R481" s="18" t="n">
        <v>6.9587462144418E-018</v>
      </c>
      <c r="S481" s="18" t="n">
        <v>5.5196348194715E-006</v>
      </c>
      <c r="T481" s="16" t="n">
        <v>-0.0349299820484939</v>
      </c>
      <c r="U481" s="18" t="n">
        <v>8.68425857253328E-005</v>
      </c>
      <c r="V481" s="18" t="n">
        <v>0.000263590438581853</v>
      </c>
      <c r="W481" s="6" t="s">
        <v>486</v>
      </c>
      <c r="X481" s="17" t="n">
        <v>100</v>
      </c>
      <c r="Y481" s="16" t="n">
        <v>0.789626200274348</v>
      </c>
      <c r="Z481" s="16" t="n">
        <f aca="false">(G481-E481)/SQRT(H481^2/D481+F481^2/C481)</f>
        <v>-12.1921566361469</v>
      </c>
      <c r="AA481" s="24" t="n">
        <f aca="false">ABS(K481-Z481)</f>
        <v>0</v>
      </c>
    </row>
    <row r="482" customFormat="false" ht="15" hidden="false" customHeight="false" outlineLevel="0" collapsed="false">
      <c r="A482" s="17" t="n">
        <v>877</v>
      </c>
      <c r="B482" s="6" t="s">
        <v>406</v>
      </c>
      <c r="C482" s="6" t="n">
        <v>108</v>
      </c>
      <c r="D482" s="6" t="n">
        <v>540</v>
      </c>
      <c r="E482" s="16" t="n">
        <v>0.621867422704344</v>
      </c>
      <c r="F482" s="16" t="n">
        <v>0.0239617469808893</v>
      </c>
      <c r="G482" s="16" t="n">
        <v>0.58697961828223</v>
      </c>
      <c r="H482" s="16" t="n">
        <v>0.0394279130760657</v>
      </c>
      <c r="I482" s="23" t="n">
        <f aca="false">G482-E482</f>
        <v>-0.0348878044221137</v>
      </c>
      <c r="J482" s="17" t="n">
        <f aca="false">100*(G482-E482)/E482</f>
        <v>-5.61016756118137</v>
      </c>
      <c r="K482" s="17" t="n">
        <v>-12.1869462291318</v>
      </c>
      <c r="L482" s="17" t="n">
        <v>240.27056286931</v>
      </c>
      <c r="M482" s="18" t="n">
        <v>6.41109145788493E-027</v>
      </c>
      <c r="N482" s="18" t="n">
        <v>2.42260848075832E-026</v>
      </c>
      <c r="O482" s="6" t="str">
        <f aca="false">IF(N482&lt;0.05,"Yes","No")</f>
        <v>Yes</v>
      </c>
      <c r="P482" s="16" t="n">
        <v>-0.933947250437986</v>
      </c>
      <c r="Q482" s="17" t="n">
        <v>78.6858436530679</v>
      </c>
      <c r="R482" s="18" t="n">
        <v>7.08221080371573E-018</v>
      </c>
      <c r="S482" s="18" t="n">
        <v>5.6844023489871E-006</v>
      </c>
      <c r="T482" s="16" t="n">
        <v>-0.0348878044221136</v>
      </c>
      <c r="U482" s="18" t="n">
        <v>8.65567816086391E-005</v>
      </c>
      <c r="V482" s="18" t="n">
        <v>0.000263590438581853</v>
      </c>
      <c r="W482" s="6" t="s">
        <v>486</v>
      </c>
      <c r="X482" s="17" t="n">
        <v>100</v>
      </c>
      <c r="Y482" s="16" t="n">
        <v>0.789643347050755</v>
      </c>
      <c r="Z482" s="16" t="n">
        <f aca="false">(G482-E482)/SQRT(H482^2/D482+F482^2/C482)</f>
        <v>-12.1869462291318</v>
      </c>
      <c r="AA482" s="24" t="n">
        <f aca="false">ABS(K482-Z482)</f>
        <v>0</v>
      </c>
    </row>
    <row r="483" customFormat="false" ht="15" hidden="false" customHeight="false" outlineLevel="0" collapsed="false">
      <c r="A483" s="17" t="n">
        <v>878</v>
      </c>
      <c r="B483" s="6" t="s">
        <v>406</v>
      </c>
      <c r="C483" s="6" t="n">
        <v>108</v>
      </c>
      <c r="D483" s="6" t="n">
        <v>540</v>
      </c>
      <c r="E483" s="16" t="n">
        <v>0.621850385710045</v>
      </c>
      <c r="F483" s="16" t="n">
        <v>0.0239477510263269</v>
      </c>
      <c r="G483" s="16" t="n">
        <v>0.587050066005301</v>
      </c>
      <c r="H483" s="16" t="n">
        <v>0.0393663993932334</v>
      </c>
      <c r="I483" s="23" t="n">
        <f aca="false">G483-E483</f>
        <v>-0.0348003197047445</v>
      </c>
      <c r="J483" s="17" t="n">
        <f aca="false">100*(G483-E483)/E483</f>
        <v>-5.59625281328862</v>
      </c>
      <c r="K483" s="17" t="n">
        <v>-12.1676639398588</v>
      </c>
      <c r="L483" s="17" t="n">
        <v>239.992611827358</v>
      </c>
      <c r="M483" s="18" t="n">
        <v>7.52437589504634E-027</v>
      </c>
      <c r="N483" s="18" t="n">
        <v>2.81795254108598E-026</v>
      </c>
      <c r="O483" s="6" t="str">
        <f aca="false">IF(N483&lt;0.05,"Yes","No")</f>
        <v>Yes</v>
      </c>
      <c r="P483" s="16" t="n">
        <v>-0.932998668681187</v>
      </c>
      <c r="Q483" s="17" t="n">
        <v>78.5260871978537</v>
      </c>
      <c r="R483" s="18" t="n">
        <v>7.6116559108523E-018</v>
      </c>
      <c r="S483" s="18" t="n">
        <v>5.90216442520771E-006</v>
      </c>
      <c r="T483" s="16" t="n">
        <v>-0.0348003197047446</v>
      </c>
      <c r="U483" s="18" t="n">
        <v>8.63196469849165E-005</v>
      </c>
      <c r="V483" s="18" t="n">
        <v>0.000263590438581853</v>
      </c>
      <c r="W483" s="6" t="s">
        <v>486</v>
      </c>
      <c r="X483" s="17" t="n">
        <v>100</v>
      </c>
      <c r="Y483" s="16" t="n">
        <v>0.78940329218107</v>
      </c>
      <c r="Z483" s="16" t="n">
        <f aca="false">(G483-E483)/SQRT(H483^2/D483+F483^2/C483)</f>
        <v>-12.1676639398588</v>
      </c>
      <c r="AA483" s="24" t="n">
        <f aca="false">ABS(K483-Z483)</f>
        <v>0</v>
      </c>
    </row>
    <row r="484" customFormat="false" ht="15" hidden="false" customHeight="false" outlineLevel="0" collapsed="false">
      <c r="A484" s="17" t="n">
        <v>879</v>
      </c>
      <c r="B484" s="6" t="s">
        <v>406</v>
      </c>
      <c r="C484" s="6" t="n">
        <v>108</v>
      </c>
      <c r="D484" s="6" t="n">
        <v>540</v>
      </c>
      <c r="E484" s="16" t="n">
        <v>0.621817834951259</v>
      </c>
      <c r="F484" s="16" t="n">
        <v>0.0239306439730501</v>
      </c>
      <c r="G484" s="16" t="n">
        <v>0.587118464322002</v>
      </c>
      <c r="H484" s="16" t="n">
        <v>0.039318936765095</v>
      </c>
      <c r="I484" s="23" t="n">
        <f aca="false">G484-E484</f>
        <v>-0.0346993706292575</v>
      </c>
      <c r="J484" s="17" t="n">
        <f aca="false">100*(G484-E484)/E484</f>
        <v>-5.58031125497991</v>
      </c>
      <c r="K484" s="17" t="n">
        <v>-12.1431351039751</v>
      </c>
      <c r="L484" s="17" t="n">
        <v>239.852924403242</v>
      </c>
      <c r="M484" s="18" t="n">
        <v>9.12390923392535E-027</v>
      </c>
      <c r="N484" s="18" t="n">
        <v>3.40485493791779E-026</v>
      </c>
      <c r="O484" s="6" t="str">
        <f aca="false">IF(N484&lt;0.05,"Yes","No")</f>
        <v>Yes</v>
      </c>
      <c r="P484" s="16" t="n">
        <v>-0.931383829583852</v>
      </c>
      <c r="Q484" s="17" t="n">
        <v>78.2544956920847</v>
      </c>
      <c r="R484" s="18" t="n">
        <v>8.60449402321547E-018</v>
      </c>
      <c r="S484" s="18" t="n">
        <v>6.03096469388722E-006</v>
      </c>
      <c r="T484" s="16" t="n">
        <v>-0.0346993706292577</v>
      </c>
      <c r="U484" s="18" t="n">
        <v>8.72451329090243E-005</v>
      </c>
      <c r="V484" s="18" t="n">
        <v>0.000263590438581853</v>
      </c>
      <c r="W484" s="6" t="s">
        <v>486</v>
      </c>
      <c r="X484" s="17" t="n">
        <v>100</v>
      </c>
      <c r="Y484" s="16" t="n">
        <v>0.788974622770919</v>
      </c>
      <c r="Z484" s="16" t="n">
        <f aca="false">(G484-E484)/SQRT(H484^2/D484+F484^2/C484)</f>
        <v>-12.1431351039751</v>
      </c>
      <c r="AA484" s="24" t="n">
        <f aca="false">ABS(K484-Z484)</f>
        <v>0</v>
      </c>
    </row>
    <row r="485" customFormat="false" ht="15" hidden="false" customHeight="false" outlineLevel="0" collapsed="false">
      <c r="A485" s="17" t="n">
        <v>880</v>
      </c>
      <c r="B485" s="6" t="s">
        <v>406</v>
      </c>
      <c r="C485" s="6" t="n">
        <v>108</v>
      </c>
      <c r="D485" s="6" t="n">
        <v>540</v>
      </c>
      <c r="E485" s="16" t="n">
        <v>0.621774460982393</v>
      </c>
      <c r="F485" s="16" t="n">
        <v>0.0239104564175721</v>
      </c>
      <c r="G485" s="16" t="n">
        <v>0.587173448006312</v>
      </c>
      <c r="H485" s="16" t="n">
        <v>0.0392768551197188</v>
      </c>
      <c r="I485" s="23" t="n">
        <f aca="false">G485-E485</f>
        <v>-0.0346010129760812</v>
      </c>
      <c r="J485" s="17" t="n">
        <f aca="false">100*(G485-E485)/E485</f>
        <v>-5.56488166487446</v>
      </c>
      <c r="K485" s="17" t="n">
        <v>-12.1199019407113</v>
      </c>
      <c r="L485" s="17" t="n">
        <v>239.788523749474</v>
      </c>
      <c r="M485" s="18" t="n">
        <v>1.09128223494512E-026</v>
      </c>
      <c r="N485" s="18" t="n">
        <v>4.03659150637272E-026</v>
      </c>
      <c r="O485" s="6" t="str">
        <f aca="false">IF(N485&lt;0.05,"Yes","No")</f>
        <v>Yes</v>
      </c>
      <c r="P485" s="16" t="n">
        <v>-0.929724373779667</v>
      </c>
      <c r="Q485" s="17" t="n">
        <v>77.9758904884223</v>
      </c>
      <c r="R485" s="18" t="n">
        <v>9.75819822695504E-018</v>
      </c>
      <c r="S485" s="18" t="n">
        <v>6.13085517397846E-006</v>
      </c>
      <c r="T485" s="16" t="n">
        <v>-0.0346010129760813</v>
      </c>
      <c r="U485" s="18" t="n">
        <v>8.84976312555639E-005</v>
      </c>
      <c r="V485" s="18" t="n">
        <v>0.000263590438581853</v>
      </c>
      <c r="W485" s="6" t="s">
        <v>486</v>
      </c>
      <c r="X485" s="17" t="n">
        <v>100</v>
      </c>
      <c r="Y485" s="16" t="n">
        <v>0.788683127572017</v>
      </c>
      <c r="Z485" s="16" t="n">
        <f aca="false">(G485-E485)/SQRT(H485^2/D485+F485^2/C485)</f>
        <v>-12.1199019407113</v>
      </c>
      <c r="AA485" s="24" t="n">
        <f aca="false">ABS(K485-Z485)</f>
        <v>0</v>
      </c>
    </row>
    <row r="486" customFormat="false" ht="15" hidden="false" customHeight="false" outlineLevel="0" collapsed="false">
      <c r="A486" s="17" t="n">
        <v>881</v>
      </c>
      <c r="B486" s="6" t="s">
        <v>406</v>
      </c>
      <c r="C486" s="6" t="n">
        <v>108</v>
      </c>
      <c r="D486" s="6" t="n">
        <v>540</v>
      </c>
      <c r="E486" s="16" t="n">
        <v>0.621732156033869</v>
      </c>
      <c r="F486" s="16" t="n">
        <v>0.0238910295474801</v>
      </c>
      <c r="G486" s="16" t="n">
        <v>0.587224341653012</v>
      </c>
      <c r="H486" s="16" t="n">
        <v>0.0392337800479774</v>
      </c>
      <c r="I486" s="23" t="n">
        <f aca="false">G486-E486</f>
        <v>-0.0345078143808576</v>
      </c>
      <c r="J486" s="17" t="n">
        <f aca="false">100*(G486-E486)/E486</f>
        <v>-5.55027016794315</v>
      </c>
      <c r="K486" s="17" t="n">
        <v>-12.0982915290452</v>
      </c>
      <c r="L486" s="17" t="n">
        <v>239.707817219257</v>
      </c>
      <c r="M486" s="18" t="n">
        <v>1.29022789926673E-026</v>
      </c>
      <c r="N486" s="18" t="n">
        <v>4.74740598311628E-026</v>
      </c>
      <c r="O486" s="6" t="str">
        <f aca="false">IF(N486&lt;0.05,"Yes","No")</f>
        <v>Yes</v>
      </c>
      <c r="P486" s="16" t="n">
        <v>-0.928220041626179</v>
      </c>
      <c r="Q486" s="17" t="n">
        <v>77.7237582584123</v>
      </c>
      <c r="R486" s="18" t="n">
        <v>1.09355796375845E-017</v>
      </c>
      <c r="S486" s="18" t="n">
        <v>6.26274082936947E-006</v>
      </c>
      <c r="T486" s="16" t="n">
        <v>-0.0345078143808577</v>
      </c>
      <c r="U486" s="18" t="n">
        <v>8.96751509637524E-005</v>
      </c>
      <c r="V486" s="18" t="n">
        <v>0.000263590438581853</v>
      </c>
      <c r="W486" s="6" t="s">
        <v>486</v>
      </c>
      <c r="X486" s="17" t="n">
        <v>100</v>
      </c>
      <c r="Y486" s="16" t="n">
        <v>0.788117283950617</v>
      </c>
      <c r="Z486" s="16" t="n">
        <f aca="false">(G486-E486)/SQRT(H486^2/D486+F486^2/C486)</f>
        <v>-12.0982915290452</v>
      </c>
      <c r="AA486" s="24" t="n">
        <f aca="false">ABS(K486-Z486)</f>
        <v>0</v>
      </c>
    </row>
    <row r="487" customFormat="false" ht="15" hidden="false" customHeight="false" outlineLevel="0" collapsed="false">
      <c r="A487" s="17" t="n">
        <v>882</v>
      </c>
      <c r="B487" s="6" t="s">
        <v>406</v>
      </c>
      <c r="C487" s="6" t="n">
        <v>108</v>
      </c>
      <c r="D487" s="6" t="n">
        <v>540</v>
      </c>
      <c r="E487" s="16" t="n">
        <v>0.62170057716193</v>
      </c>
      <c r="F487" s="16" t="n">
        <v>0.0238811528592567</v>
      </c>
      <c r="G487" s="16" t="n">
        <v>0.587299367509506</v>
      </c>
      <c r="H487" s="16" t="n">
        <v>0.0392046365534773</v>
      </c>
      <c r="I487" s="23" t="n">
        <f aca="false">G487-E487</f>
        <v>-0.0344012096524239</v>
      </c>
      <c r="J487" s="17" t="n">
        <f aca="false">100*(G487-E487)/E487</f>
        <v>-5.5334048119218</v>
      </c>
      <c r="K487" s="17" t="n">
        <v>-12.0672977055151</v>
      </c>
      <c r="L487" s="17" t="n">
        <v>239.614371574772</v>
      </c>
      <c r="M487" s="18" t="n">
        <v>1.63839310679922E-026</v>
      </c>
      <c r="N487" s="18" t="n">
        <v>5.97615263434923E-026</v>
      </c>
      <c r="O487" s="6" t="str">
        <f aca="false">IF(N487&lt;0.05,"Yes","No")</f>
        <v>Yes</v>
      </c>
      <c r="P487" s="16" t="n">
        <v>-0.926019442845724</v>
      </c>
      <c r="Q487" s="17" t="n">
        <v>77.355664373552</v>
      </c>
      <c r="R487" s="18" t="n">
        <v>1.29152214949076E-017</v>
      </c>
      <c r="S487" s="18" t="n">
        <v>6.40398638131813E-006</v>
      </c>
      <c r="T487" s="16" t="n">
        <v>-0.0344012096524238</v>
      </c>
      <c r="U487" s="18" t="n">
        <v>9.20917293945141E-005</v>
      </c>
      <c r="V487" s="18" t="n">
        <v>0.000263590438581853</v>
      </c>
      <c r="W487" s="6" t="s">
        <v>486</v>
      </c>
      <c r="X487" s="17" t="n">
        <v>100</v>
      </c>
      <c r="Y487" s="16" t="n">
        <v>0.787740054869685</v>
      </c>
      <c r="Z487" s="16" t="n">
        <f aca="false">(G487-E487)/SQRT(H487^2/D487+F487^2/C487)</f>
        <v>-12.0672977055151</v>
      </c>
      <c r="AA487" s="24" t="n">
        <f aca="false">ABS(K487-Z487)</f>
        <v>0</v>
      </c>
    </row>
    <row r="488" customFormat="false" ht="15" hidden="false" customHeight="false" outlineLevel="0" collapsed="false">
      <c r="A488" s="17" t="n">
        <v>883</v>
      </c>
      <c r="B488" s="6" t="s">
        <v>406</v>
      </c>
      <c r="C488" s="6" t="n">
        <v>108</v>
      </c>
      <c r="D488" s="6" t="n">
        <v>540</v>
      </c>
      <c r="E488" s="16" t="n">
        <v>0.621665662637463</v>
      </c>
      <c r="F488" s="16" t="n">
        <v>0.0238692761875489</v>
      </c>
      <c r="G488" s="16" t="n">
        <v>0.58737201569257</v>
      </c>
      <c r="H488" s="16" t="n">
        <v>0.0391697786388201</v>
      </c>
      <c r="I488" s="23" t="n">
        <f aca="false">G488-E488</f>
        <v>-0.0342936469448938</v>
      </c>
      <c r="J488" s="17" t="n">
        <f aca="false">100*(G488-E488)/E488</f>
        <v>-5.51641324363974</v>
      </c>
      <c r="K488" s="17" t="n">
        <v>-12.0372046725644</v>
      </c>
      <c r="L488" s="17" t="n">
        <v>239.503295057611</v>
      </c>
      <c r="M488" s="18" t="n">
        <v>2.06776375658783E-026</v>
      </c>
      <c r="N488" s="18" t="n">
        <v>7.47740387709298E-026</v>
      </c>
      <c r="O488" s="6" t="str">
        <f aca="false">IF(N488&lt;0.05,"Yes","No")</f>
        <v>Yes</v>
      </c>
      <c r="P488" s="16" t="n">
        <v>-0.923920689336006</v>
      </c>
      <c r="Q488" s="17" t="n">
        <v>77.0054201194419</v>
      </c>
      <c r="R488" s="18" t="n">
        <v>1.51319846665707E-017</v>
      </c>
      <c r="S488" s="18" t="n">
        <v>6.61622847467697E-006</v>
      </c>
      <c r="T488" s="16" t="n">
        <v>-0.0342936469448937</v>
      </c>
      <c r="U488" s="18" t="n">
        <v>9.43382568329726E-005</v>
      </c>
      <c r="V488" s="18" t="n">
        <v>0.000263590438581853</v>
      </c>
      <c r="W488" s="6" t="s">
        <v>486</v>
      </c>
      <c r="X488" s="17" t="n">
        <v>100</v>
      </c>
      <c r="Y488" s="16" t="n">
        <v>0.787362825788752</v>
      </c>
      <c r="Z488" s="16" t="n">
        <f aca="false">(G488-E488)/SQRT(H488^2/D488+F488^2/C488)</f>
        <v>-12.0372046725644</v>
      </c>
      <c r="AA488" s="24" t="n">
        <f aca="false">ABS(K488-Z488)</f>
        <v>0</v>
      </c>
    </row>
    <row r="489" customFormat="false" ht="15" hidden="false" customHeight="false" outlineLevel="0" collapsed="false">
      <c r="A489" s="17" t="n">
        <v>884</v>
      </c>
      <c r="B489" s="6" t="s">
        <v>406</v>
      </c>
      <c r="C489" s="6" t="n">
        <v>108</v>
      </c>
      <c r="D489" s="6" t="n">
        <v>540</v>
      </c>
      <c r="E489" s="16" t="n">
        <v>0.621613512436549</v>
      </c>
      <c r="F489" s="16" t="n">
        <v>0.023850547421682</v>
      </c>
      <c r="G489" s="16" t="n">
        <v>0.587415579513267</v>
      </c>
      <c r="H489" s="16" t="n">
        <v>0.0391359653420157</v>
      </c>
      <c r="I489" s="23" t="n">
        <f aca="false">G489-E489</f>
        <v>-0.0341979329232816</v>
      </c>
      <c r="J489" s="17" t="n">
        <f aca="false">100*(G489-E489)/E489</f>
        <v>-5.50147836864668</v>
      </c>
      <c r="K489" s="17" t="n">
        <v>-12.0133654035356</v>
      </c>
      <c r="L489" s="17" t="n">
        <v>239.481016604745</v>
      </c>
      <c r="M489" s="18" t="n">
        <v>2.47814136404226E-026</v>
      </c>
      <c r="N489" s="18" t="n">
        <v>8.93066038739759E-026</v>
      </c>
      <c r="O489" s="6" t="str">
        <f aca="false">IF(N489&lt;0.05,"Yes","No")</f>
        <v>Yes</v>
      </c>
      <c r="P489" s="16" t="n">
        <v>-0.92213306846811</v>
      </c>
      <c r="Q489" s="17" t="n">
        <v>76.7077250310744</v>
      </c>
      <c r="R489" s="18" t="n">
        <v>1.73140059891708E-017</v>
      </c>
      <c r="S489" s="18" t="n">
        <v>6.73880442056519E-006</v>
      </c>
      <c r="T489" s="16" t="n">
        <v>-0.0341979329232817</v>
      </c>
      <c r="U489" s="18" t="n">
        <v>9.64145444397943E-005</v>
      </c>
      <c r="V489" s="18" t="n">
        <v>0.000263590438581853</v>
      </c>
      <c r="W489" s="6" t="s">
        <v>486</v>
      </c>
      <c r="X489" s="17" t="n">
        <v>100</v>
      </c>
      <c r="Y489" s="16" t="n">
        <v>0.786899862825789</v>
      </c>
      <c r="Z489" s="16" t="n">
        <f aca="false">(G489-E489)/SQRT(H489^2/D489+F489^2/C489)</f>
        <v>-12.0133654035356</v>
      </c>
      <c r="AA489" s="24" t="n">
        <f aca="false">ABS(K489-Z489)</f>
        <v>0</v>
      </c>
    </row>
    <row r="490" customFormat="false" ht="15" hidden="false" customHeight="false" outlineLevel="0" collapsed="false">
      <c r="A490" s="17" t="n">
        <v>885</v>
      </c>
      <c r="B490" s="6" t="s">
        <v>406</v>
      </c>
      <c r="C490" s="6" t="n">
        <v>108</v>
      </c>
      <c r="D490" s="6" t="n">
        <v>540</v>
      </c>
      <c r="E490" s="16" t="n">
        <v>0.62154777403231</v>
      </c>
      <c r="F490" s="16" t="n">
        <v>0.0238265972864143</v>
      </c>
      <c r="G490" s="16" t="n">
        <v>0.587424844117076</v>
      </c>
      <c r="H490" s="16" t="n">
        <v>0.0391088112340469</v>
      </c>
      <c r="I490" s="23" t="n">
        <f aca="false">G490-E490</f>
        <v>-0.0341229299152339</v>
      </c>
      <c r="J490" s="17" t="n">
        <f aca="false">100*(G490-E490)/E490</f>
        <v>-5.48999310123184</v>
      </c>
      <c r="K490" s="17" t="n">
        <v>-11.9977621572011</v>
      </c>
      <c r="L490" s="17" t="n">
        <v>239.568989311968</v>
      </c>
      <c r="M490" s="18" t="n">
        <v>2.77593681739792E-026</v>
      </c>
      <c r="N490" s="18" t="n">
        <v>9.93567845545661E-026</v>
      </c>
      <c r="O490" s="6" t="str">
        <f aca="false">IF(N490&lt;0.05,"Yes","No")</f>
        <v>Yes</v>
      </c>
      <c r="P490" s="16" t="n">
        <v>-0.920769128579543</v>
      </c>
      <c r="Q490" s="17" t="n">
        <v>76.480973917683</v>
      </c>
      <c r="R490" s="18" t="n">
        <v>1.91856131154275E-017</v>
      </c>
      <c r="S490" s="18" t="n">
        <v>6.6760817403712E-006</v>
      </c>
      <c r="T490" s="16" t="n">
        <v>-0.0341229299152339</v>
      </c>
      <c r="U490" s="18" t="n">
        <v>9.82742557702795E-005</v>
      </c>
      <c r="V490" s="18" t="n">
        <v>0.000263590438581853</v>
      </c>
      <c r="W490" s="6" t="s">
        <v>486</v>
      </c>
      <c r="X490" s="17" t="n">
        <v>100</v>
      </c>
      <c r="Y490" s="16" t="n">
        <v>0.786608367626886</v>
      </c>
      <c r="Z490" s="16" t="n">
        <f aca="false">(G490-E490)/SQRT(H490^2/D490+F490^2/C490)</f>
        <v>-11.9977621572011</v>
      </c>
      <c r="AA490" s="24" t="n">
        <f aca="false">ABS(K490-Z490)</f>
        <v>0</v>
      </c>
    </row>
    <row r="491" customFormat="false" ht="15" hidden="false" customHeight="false" outlineLevel="0" collapsed="false">
      <c r="A491" s="17" t="n">
        <v>886</v>
      </c>
      <c r="B491" s="6" t="s">
        <v>406</v>
      </c>
      <c r="C491" s="6" t="n">
        <v>108</v>
      </c>
      <c r="D491" s="6" t="n">
        <v>540</v>
      </c>
      <c r="E491" s="16" t="n">
        <v>0.621526840108412</v>
      </c>
      <c r="F491" s="16" t="n">
        <v>0.0238125070591663</v>
      </c>
      <c r="G491" s="16" t="n">
        <v>0.587456310071327</v>
      </c>
      <c r="H491" s="16" t="n">
        <v>0.0390631831934064</v>
      </c>
      <c r="I491" s="23" t="n">
        <f aca="false">G491-E491</f>
        <v>-0.0340705300370853</v>
      </c>
      <c r="J491" s="17" t="n">
        <f aca="false">100*(G491-E491)/E491</f>
        <v>-5.48174718104569</v>
      </c>
      <c r="K491" s="17" t="n">
        <v>-11.9888427026004</v>
      </c>
      <c r="L491" s="17" t="n">
        <v>239.405935980173</v>
      </c>
      <c r="M491" s="18" t="n">
        <v>2.99265236032974E-026</v>
      </c>
      <c r="N491" s="18" t="n">
        <v>1.06931336888653E-025</v>
      </c>
      <c r="O491" s="6" t="str">
        <f aca="false">IF(N491&lt;0.05,"Yes","No")</f>
        <v>Yes</v>
      </c>
      <c r="P491" s="16" t="n">
        <v>-0.920392644002698</v>
      </c>
      <c r="Q491" s="17" t="n">
        <v>76.4184435404702</v>
      </c>
      <c r="R491" s="18" t="n">
        <v>1.97365656444106E-017</v>
      </c>
      <c r="S491" s="18" t="n">
        <v>6.8773745885351E-006</v>
      </c>
      <c r="T491" s="16" t="n">
        <v>-0.0340705300370852</v>
      </c>
      <c r="U491" s="18" t="n">
        <v>9.78865043818479E-005</v>
      </c>
      <c r="V491" s="18" t="n">
        <v>0.000263590438581853</v>
      </c>
      <c r="W491" s="6" t="s">
        <v>486</v>
      </c>
      <c r="X491" s="17" t="n">
        <v>100</v>
      </c>
      <c r="Y491" s="16" t="n">
        <v>0.786556927297668</v>
      </c>
      <c r="Z491" s="16" t="n">
        <f aca="false">(G491-E491)/SQRT(H491^2/D491+F491^2/C491)</f>
        <v>-11.9888427026004</v>
      </c>
      <c r="AA491" s="24" t="n">
        <f aca="false">ABS(K491-Z491)</f>
        <v>0</v>
      </c>
    </row>
    <row r="492" customFormat="false" ht="15" hidden="false" customHeight="false" outlineLevel="0" collapsed="false">
      <c r="A492" s="17" t="n">
        <v>887</v>
      </c>
      <c r="B492" s="6" t="s">
        <v>406</v>
      </c>
      <c r="C492" s="6" t="n">
        <v>108</v>
      </c>
      <c r="D492" s="6" t="n">
        <v>540</v>
      </c>
      <c r="E492" s="16" t="n">
        <v>0.621505627477611</v>
      </c>
      <c r="F492" s="16" t="n">
        <v>0.0237943398308036</v>
      </c>
      <c r="G492" s="16" t="n">
        <v>0.587523383178093</v>
      </c>
      <c r="H492" s="16" t="n">
        <v>0.0390137981571635</v>
      </c>
      <c r="I492" s="23" t="n">
        <f aca="false">G492-E492</f>
        <v>-0.0339822442995177</v>
      </c>
      <c r="J492" s="17" t="n">
        <f aca="false">100*(G492-E492)/E492</f>
        <v>-5.46772913986879</v>
      </c>
      <c r="K492" s="17" t="n">
        <v>-11.9690070175172</v>
      </c>
      <c r="L492" s="17" t="n">
        <v>239.263997091193</v>
      </c>
      <c r="M492" s="18" t="n">
        <v>3.49931162298615E-026</v>
      </c>
      <c r="N492" s="18" t="n">
        <v>1.2419009661983E-025</v>
      </c>
      <c r="O492" s="6" t="str">
        <f aca="false">IF(N492&lt;0.05,"Yes","No")</f>
        <v>Yes</v>
      </c>
      <c r="P492" s="16" t="n">
        <v>-0.919138007457046</v>
      </c>
      <c r="Q492" s="17" t="n">
        <v>76.2102453875197</v>
      </c>
      <c r="R492" s="18" t="n">
        <v>2.16880242689853E-017</v>
      </c>
      <c r="S492" s="18" t="n">
        <v>7.05373592706305E-006</v>
      </c>
      <c r="T492" s="16" t="n">
        <v>-0.0339822442995177</v>
      </c>
      <c r="U492" s="18" t="n">
        <v>9.84481383360585E-005</v>
      </c>
      <c r="V492" s="18" t="n">
        <v>0.000263590438581853</v>
      </c>
      <c r="W492" s="6" t="s">
        <v>486</v>
      </c>
      <c r="X492" s="17" t="n">
        <v>100</v>
      </c>
      <c r="Y492" s="16" t="n">
        <v>0.786162551440329</v>
      </c>
      <c r="Z492" s="16" t="n">
        <f aca="false">(G492-E492)/SQRT(H492^2/D492+F492^2/C492)</f>
        <v>-11.9690070175172</v>
      </c>
      <c r="AA492" s="24" t="n">
        <f aca="false">ABS(K492-Z492)</f>
        <v>0</v>
      </c>
    </row>
    <row r="493" customFormat="false" ht="15" hidden="false" customHeight="false" outlineLevel="0" collapsed="false">
      <c r="A493" s="17" t="n">
        <v>888</v>
      </c>
      <c r="B493" s="6" t="s">
        <v>406</v>
      </c>
      <c r="C493" s="6" t="n">
        <v>108</v>
      </c>
      <c r="D493" s="6" t="n">
        <v>540</v>
      </c>
      <c r="E493" s="16" t="n">
        <v>0.621470842096541</v>
      </c>
      <c r="F493" s="16" t="n">
        <v>0.023776240976058</v>
      </c>
      <c r="G493" s="16" t="n">
        <v>0.587624470613621</v>
      </c>
      <c r="H493" s="16" t="n">
        <v>0.0389628860097385</v>
      </c>
      <c r="I493" s="23" t="n">
        <f aca="false">G493-E493</f>
        <v>-0.0338463714829198</v>
      </c>
      <c r="J493" s="17" t="n">
        <f aca="false">100*(G493-E493)/E493</f>
        <v>-5.44617207924648</v>
      </c>
      <c r="K493" s="17" t="n">
        <v>-11.9324978764678</v>
      </c>
      <c r="L493" s="17" t="n">
        <v>239.110033983973</v>
      </c>
      <c r="M493" s="18" t="n">
        <v>4.64136095341129E-026</v>
      </c>
      <c r="N493" s="18" t="n">
        <v>1.63615761126126E-025</v>
      </c>
      <c r="O493" s="6" t="str">
        <f aca="false">IF(N493&lt;0.05,"Yes","No")</f>
        <v>Yes</v>
      </c>
      <c r="P493" s="16" t="n">
        <v>-0.916624830373135</v>
      </c>
      <c r="Q493" s="17" t="n">
        <v>75.7940554509038</v>
      </c>
      <c r="R493" s="18" t="n">
        <v>2.6188808922286E-017</v>
      </c>
      <c r="S493" s="18" t="n">
        <v>7.23986596957934E-006</v>
      </c>
      <c r="T493" s="16" t="n">
        <v>-0.0338463714829198</v>
      </c>
      <c r="U493" s="18" t="n">
        <v>0.0001006891014793</v>
      </c>
      <c r="V493" s="18" t="n">
        <v>0.000263590438581853</v>
      </c>
      <c r="W493" s="6" t="s">
        <v>486</v>
      </c>
      <c r="X493" s="17" t="n">
        <v>100</v>
      </c>
      <c r="Y493" s="16" t="n">
        <v>0.78542524005487</v>
      </c>
      <c r="Z493" s="16" t="n">
        <f aca="false">(G493-E493)/SQRT(H493^2/D493+F493^2/C493)</f>
        <v>-11.9324978764678</v>
      </c>
      <c r="AA493" s="24" t="n">
        <f aca="false">ABS(K493-Z493)</f>
        <v>0</v>
      </c>
    </row>
    <row r="494" customFormat="false" ht="15" hidden="false" customHeight="false" outlineLevel="0" collapsed="false">
      <c r="A494" s="17" t="n">
        <v>889</v>
      </c>
      <c r="B494" s="6" t="s">
        <v>406</v>
      </c>
      <c r="C494" s="6" t="n">
        <v>108</v>
      </c>
      <c r="D494" s="6" t="n">
        <v>540</v>
      </c>
      <c r="E494" s="16" t="n">
        <v>0.621427141405918</v>
      </c>
      <c r="F494" s="16" t="n">
        <v>0.0237675606272961</v>
      </c>
      <c r="G494" s="16" t="n">
        <v>0.587738925328961</v>
      </c>
      <c r="H494" s="16" t="n">
        <v>0.0389096674342239</v>
      </c>
      <c r="I494" s="23" t="n">
        <f aca="false">G494-E494</f>
        <v>-0.0336882160769568</v>
      </c>
      <c r="J494" s="17" t="n">
        <f aca="false">100*(G494-E494)/E494</f>
        <v>-5.42110471723854</v>
      </c>
      <c r="K494" s="17" t="n">
        <v>-11.8852343707423</v>
      </c>
      <c r="L494" s="17" t="n">
        <v>238.827457005662</v>
      </c>
      <c r="M494" s="18" t="n">
        <v>6.7133362085244E-026</v>
      </c>
      <c r="N494" s="18" t="n">
        <v>2.34297664021757E-025</v>
      </c>
      <c r="O494" s="6" t="str">
        <f aca="false">IF(N494&lt;0.05,"Yes","No")</f>
        <v>Yes</v>
      </c>
      <c r="P494" s="16" t="n">
        <v>-0.913526482786296</v>
      </c>
      <c r="Q494" s="17" t="n">
        <v>75.2825278821555</v>
      </c>
      <c r="R494" s="18" t="n">
        <v>3.30250817434583E-017</v>
      </c>
      <c r="S494" s="18" t="n">
        <v>7.60042036615518E-006</v>
      </c>
      <c r="T494" s="16" t="n">
        <v>-0.0336882160769569</v>
      </c>
      <c r="U494" s="18" t="n">
        <v>0.000103770208135488</v>
      </c>
      <c r="V494" s="18" t="n">
        <v>0.000263590438581853</v>
      </c>
      <c r="W494" s="6" t="s">
        <v>486</v>
      </c>
      <c r="X494" s="17" t="n">
        <v>100</v>
      </c>
      <c r="Y494" s="16" t="n">
        <v>0.784636488340192</v>
      </c>
      <c r="Z494" s="16" t="n">
        <f aca="false">(G494-E494)/SQRT(H494^2/D494+F494^2/C494)</f>
        <v>-11.8852343707423</v>
      </c>
      <c r="AA494" s="24" t="n">
        <f aca="false">ABS(K494-Z494)</f>
        <v>0</v>
      </c>
    </row>
    <row r="495" customFormat="false" ht="15" hidden="false" customHeight="false" outlineLevel="0" collapsed="false">
      <c r="A495" s="17" t="n">
        <v>890</v>
      </c>
      <c r="B495" s="6" t="s">
        <v>406</v>
      </c>
      <c r="C495" s="6" t="n">
        <v>108</v>
      </c>
      <c r="D495" s="6" t="n">
        <v>540</v>
      </c>
      <c r="E495" s="16" t="n">
        <v>0.621380198884893</v>
      </c>
      <c r="F495" s="16" t="n">
        <v>0.0237538901482797</v>
      </c>
      <c r="G495" s="16" t="n">
        <v>0.587813851182108</v>
      </c>
      <c r="H495" s="16" t="n">
        <v>0.0388718710007539</v>
      </c>
      <c r="I495" s="23" t="n">
        <f aca="false">G495-E495</f>
        <v>-0.0335663477027858</v>
      </c>
      <c r="J495" s="17" t="n">
        <f aca="false">100*(G495-E495)/E495</f>
        <v>-5.40190172828531</v>
      </c>
      <c r="K495" s="17" t="n">
        <v>-11.8506936266577</v>
      </c>
      <c r="L495" s="17" t="n">
        <v>238.715753254184</v>
      </c>
      <c r="M495" s="18" t="n">
        <v>8.74937212707268E-026</v>
      </c>
      <c r="N495" s="18" t="n">
        <v>3.01846154991457E-025</v>
      </c>
      <c r="O495" s="6" t="str">
        <f aca="false">IF(N495&lt;0.05,"Yes","No")</f>
        <v>Yes</v>
      </c>
      <c r="P495" s="16" t="n">
        <v>-0.91108188275222</v>
      </c>
      <c r="Q495" s="17" t="n">
        <v>74.8801543688671</v>
      </c>
      <c r="R495" s="18" t="n">
        <v>3.96400348316321E-017</v>
      </c>
      <c r="S495" s="18" t="n">
        <v>7.78410561107724E-006</v>
      </c>
      <c r="T495" s="16" t="n">
        <v>-0.0335663477027858</v>
      </c>
      <c r="U495" s="18" t="n">
        <v>0.000106506706679625</v>
      </c>
      <c r="V495" s="18" t="n">
        <v>0.000263590438581853</v>
      </c>
      <c r="W495" s="6" t="s">
        <v>486</v>
      </c>
      <c r="X495" s="17" t="n">
        <v>100</v>
      </c>
      <c r="Y495" s="16" t="n">
        <v>0.784173525377229</v>
      </c>
      <c r="Z495" s="16" t="n">
        <f aca="false">(G495-E495)/SQRT(H495^2/D495+F495^2/C495)</f>
        <v>-11.8506936266577</v>
      </c>
      <c r="AA495" s="24" t="n">
        <f aca="false">ABS(K495-Z495)</f>
        <v>0</v>
      </c>
    </row>
    <row r="496" customFormat="false" ht="15" hidden="false" customHeight="false" outlineLevel="0" collapsed="false">
      <c r="A496" s="17" t="n">
        <v>891</v>
      </c>
      <c r="B496" s="6" t="s">
        <v>406</v>
      </c>
      <c r="C496" s="6" t="n">
        <v>108</v>
      </c>
      <c r="D496" s="6" t="n">
        <v>540</v>
      </c>
      <c r="E496" s="16" t="n">
        <v>0.621346980333328</v>
      </c>
      <c r="F496" s="16" t="n">
        <v>0.02373390890895</v>
      </c>
      <c r="G496" s="16" t="n">
        <v>0.587806009363245</v>
      </c>
      <c r="H496" s="16" t="n">
        <v>0.0388333089099609</v>
      </c>
      <c r="I496" s="23" t="n">
        <f aca="false">G496-E496</f>
        <v>-0.0335409709700831</v>
      </c>
      <c r="J496" s="17" t="n">
        <f aca="false">100*(G496-E496)/E496</f>
        <v>-5.39810637722738</v>
      </c>
      <c r="K496" s="17" t="n">
        <v>-11.8523277933894</v>
      </c>
      <c r="L496" s="17" t="n">
        <v>238.673241214643</v>
      </c>
      <c r="M496" s="18" t="n">
        <v>8.65986510146306E-026</v>
      </c>
      <c r="N496" s="18" t="n">
        <v>2.99249614772597E-025</v>
      </c>
      <c r="O496" s="6" t="str">
        <f aca="false">IF(N496&lt;0.05,"Yes","No")</f>
        <v>Yes</v>
      </c>
      <c r="P496" s="16" t="n">
        <v>-0.911287626551801</v>
      </c>
      <c r="Q496" s="17" t="n">
        <v>74.9139776010011</v>
      </c>
      <c r="R496" s="18" t="n">
        <v>3.90361562512045E-017</v>
      </c>
      <c r="S496" s="18" t="n">
        <v>7.89104260858983E-006</v>
      </c>
      <c r="T496" s="16" t="n">
        <v>-0.0335409709700831</v>
      </c>
      <c r="U496" s="18" t="n">
        <v>0.00010521475955765</v>
      </c>
      <c r="V496" s="18" t="n">
        <v>0.000263590438581853</v>
      </c>
      <c r="W496" s="6" t="s">
        <v>486</v>
      </c>
      <c r="X496" s="17" t="n">
        <v>100</v>
      </c>
      <c r="Y496" s="16" t="n">
        <v>0.784224965706447</v>
      </c>
      <c r="Z496" s="16" t="n">
        <f aca="false">(G496-E496)/SQRT(H496^2/D496+F496^2/C496)</f>
        <v>-11.8523277933894</v>
      </c>
      <c r="AA496" s="24" t="n">
        <f aca="false">ABS(K496-Z496)</f>
        <v>0</v>
      </c>
    </row>
    <row r="497" customFormat="false" ht="15" hidden="false" customHeight="false" outlineLevel="0" collapsed="false">
      <c r="A497" s="17" t="n">
        <v>892</v>
      </c>
      <c r="B497" s="6" t="s">
        <v>406</v>
      </c>
      <c r="C497" s="6" t="n">
        <v>108</v>
      </c>
      <c r="D497" s="6" t="n">
        <v>540</v>
      </c>
      <c r="E497" s="16" t="n">
        <v>0.621306807906539</v>
      </c>
      <c r="F497" s="16" t="n">
        <v>0.0237134142634264</v>
      </c>
      <c r="G497" s="16" t="n">
        <v>0.58776497128937</v>
      </c>
      <c r="H497" s="16" t="n">
        <v>0.038795576237584</v>
      </c>
      <c r="I497" s="23" t="n">
        <f aca="false">G497-E497</f>
        <v>-0.0335418366171696</v>
      </c>
      <c r="J497" s="17" t="n">
        <f aca="false">100*(G497-E497)/E497</f>
        <v>-5.39859473457036</v>
      </c>
      <c r="K497" s="17" t="n">
        <v>-11.8633252256214</v>
      </c>
      <c r="L497" s="17" t="n">
        <v>238.642774211498</v>
      </c>
      <c r="M497" s="18" t="n">
        <v>7.98449026461732E-026</v>
      </c>
      <c r="N497" s="18" t="n">
        <v>2.7727957100762E-025</v>
      </c>
      <c r="O497" s="6" t="str">
        <f aca="false">IF(N497&lt;0.05,"Yes","No")</f>
        <v>Yes</v>
      </c>
      <c r="P497" s="16" t="n">
        <v>-0.912190672395886</v>
      </c>
      <c r="Q497" s="17" t="n">
        <v>75.0625240612451</v>
      </c>
      <c r="R497" s="18" t="n">
        <v>3.64914265065048E-017</v>
      </c>
      <c r="S497" s="18" t="n">
        <v>7.97139583970401E-006</v>
      </c>
      <c r="T497" s="16" t="n">
        <v>-0.0335418366171695</v>
      </c>
      <c r="U497" s="18" t="n">
        <v>0.000102952320091112</v>
      </c>
      <c r="V497" s="18" t="n">
        <v>0.000263590438581853</v>
      </c>
      <c r="W497" s="6" t="s">
        <v>486</v>
      </c>
      <c r="X497" s="17" t="n">
        <v>100</v>
      </c>
      <c r="Y497" s="16" t="n">
        <v>0.78434499314129</v>
      </c>
      <c r="Z497" s="16" t="n">
        <f aca="false">(G497-E497)/SQRT(H497^2/D497+F497^2/C497)</f>
        <v>-11.8633252256214</v>
      </c>
      <c r="AA497" s="24" t="n">
        <f aca="false">ABS(K497-Z497)</f>
        <v>0</v>
      </c>
    </row>
    <row r="498" customFormat="false" ht="15" hidden="false" customHeight="false" outlineLevel="0" collapsed="false">
      <c r="A498" s="17" t="n">
        <v>893</v>
      </c>
      <c r="B498" s="6" t="s">
        <v>406</v>
      </c>
      <c r="C498" s="6" t="n">
        <v>108</v>
      </c>
      <c r="D498" s="6" t="n">
        <v>540</v>
      </c>
      <c r="E498" s="16" t="n">
        <v>0.621222802886256</v>
      </c>
      <c r="F498" s="16" t="n">
        <v>0.0237008611313206</v>
      </c>
      <c r="G498" s="16" t="n">
        <v>0.587802712508926</v>
      </c>
      <c r="H498" s="16" t="n">
        <v>0.0387724169289516</v>
      </c>
      <c r="I498" s="23" t="n">
        <f aca="false">G498-E498</f>
        <v>-0.0334200903773307</v>
      </c>
      <c r="J498" s="17" t="n">
        <f aca="false">100*(G498-E498)/E498</f>
        <v>-5.37972692278165</v>
      </c>
      <c r="K498" s="17" t="n">
        <v>-11.8268045548827</v>
      </c>
      <c r="L498" s="17" t="n">
        <v>238.623742028589</v>
      </c>
      <c r="M498" s="18" t="n">
        <v>1.05140418470512E-025</v>
      </c>
      <c r="N498" s="18" t="n">
        <v>3.59772018251704E-025</v>
      </c>
      <c r="O498" s="6" t="str">
        <f aca="false">IF(N498&lt;0.05,"Yes","No")</f>
        <v>Yes</v>
      </c>
      <c r="P498" s="16" t="n">
        <v>-0.909418349089616</v>
      </c>
      <c r="Q498" s="17" t="n">
        <v>74.6069584282447</v>
      </c>
      <c r="R498" s="18" t="n">
        <v>4.48742496089947E-017</v>
      </c>
      <c r="S498" s="18" t="n">
        <v>8.0384013482769E-006</v>
      </c>
      <c r="T498" s="16" t="n">
        <v>-0.0334200903773308</v>
      </c>
      <c r="U498" s="18" t="n">
        <v>0.000106746414584522</v>
      </c>
      <c r="V498" s="18" t="n">
        <v>0.000263590438581853</v>
      </c>
      <c r="W498" s="6" t="s">
        <v>486</v>
      </c>
      <c r="X498" s="17" t="n">
        <v>100</v>
      </c>
      <c r="Y498" s="16" t="n">
        <v>0.783762002743484</v>
      </c>
      <c r="Z498" s="16" t="n">
        <f aca="false">(G498-E498)/SQRT(H498^2/D498+F498^2/C498)</f>
        <v>-11.8268045548827</v>
      </c>
      <c r="AA498" s="24" t="n">
        <f aca="false">ABS(K498-Z498)</f>
        <v>0</v>
      </c>
    </row>
    <row r="499" customFormat="false" ht="15" hidden="false" customHeight="false" outlineLevel="0" collapsed="false">
      <c r="A499" s="17" t="n">
        <v>894</v>
      </c>
      <c r="B499" s="6" t="s">
        <v>406</v>
      </c>
      <c r="C499" s="6" t="n">
        <v>108</v>
      </c>
      <c r="D499" s="6" t="n">
        <v>540</v>
      </c>
      <c r="E499" s="16" t="n">
        <v>0.62121586115272</v>
      </c>
      <c r="F499" s="16" t="n">
        <v>0.0236866734121196</v>
      </c>
      <c r="G499" s="16" t="n">
        <v>0.587874883358125</v>
      </c>
      <c r="H499" s="16" t="n">
        <v>0.0387315537729981</v>
      </c>
      <c r="I499" s="23" t="n">
        <f aca="false">G499-E499</f>
        <v>-0.0333409777945942</v>
      </c>
      <c r="J499" s="17" t="n">
        <f aca="false">100*(G499-E499)/E499</f>
        <v>-5.3670519185919</v>
      </c>
      <c r="K499" s="17" t="n">
        <v>-11.807750300543</v>
      </c>
      <c r="L499" s="17" t="n">
        <v>238.495567876389</v>
      </c>
      <c r="M499" s="18" t="n">
        <v>1.22032645701235E-025</v>
      </c>
      <c r="N499" s="18" t="n">
        <v>4.15543903757364E-025</v>
      </c>
      <c r="O499" s="6" t="str">
        <f aca="false">IF(N499&lt;0.05,"Yes","No")</f>
        <v>Yes</v>
      </c>
      <c r="P499" s="16" t="n">
        <v>-0.908194164997448</v>
      </c>
      <c r="Q499" s="17" t="n">
        <v>74.4062341311883</v>
      </c>
      <c r="R499" s="18" t="n">
        <v>4.91571268557756E-017</v>
      </c>
      <c r="S499" s="18" t="n">
        <v>8.2259407212991E-006</v>
      </c>
      <c r="T499" s="16" t="n">
        <v>-0.0333409777945941</v>
      </c>
      <c r="U499" s="18" t="n">
        <v>0.000107267884334833</v>
      </c>
      <c r="V499" s="18" t="n">
        <v>0.000263590438581853</v>
      </c>
      <c r="W499" s="6" t="s">
        <v>486</v>
      </c>
      <c r="X499" s="17" t="n">
        <v>100</v>
      </c>
      <c r="Y499" s="16" t="n">
        <v>0.783419067215364</v>
      </c>
      <c r="Z499" s="16" t="n">
        <f aca="false">(G499-E499)/SQRT(H499^2/D499+F499^2/C499)</f>
        <v>-11.8077503005429</v>
      </c>
      <c r="AA499" s="24" t="n">
        <f aca="false">ABS(K499-Z499)</f>
        <v>0</v>
      </c>
    </row>
    <row r="500" customFormat="false" ht="15" hidden="false" customHeight="false" outlineLevel="0" collapsed="false">
      <c r="A500" s="17" t="n">
        <v>895</v>
      </c>
      <c r="B500" s="6" t="s">
        <v>406</v>
      </c>
      <c r="C500" s="6" t="n">
        <v>108</v>
      </c>
      <c r="D500" s="6" t="n">
        <v>540</v>
      </c>
      <c r="E500" s="16" t="n">
        <v>0.621209217442407</v>
      </c>
      <c r="F500" s="16" t="n">
        <v>0.0236739750426504</v>
      </c>
      <c r="G500" s="16" t="n">
        <v>0.587940303484599</v>
      </c>
      <c r="H500" s="16" t="n">
        <v>0.0386829248002228</v>
      </c>
      <c r="I500" s="23" t="n">
        <f aca="false">G500-E500</f>
        <v>-0.0332689139578077</v>
      </c>
      <c r="J500" s="17" t="n">
        <f aca="false">100*(G500-E500)/E500</f>
        <v>-5.35550874386247</v>
      </c>
      <c r="K500" s="17" t="n">
        <v>-11.7915053269154</v>
      </c>
      <c r="L500" s="17" t="n">
        <v>238.293264388979</v>
      </c>
      <c r="M500" s="18" t="n">
        <v>1.39147871374679E-025</v>
      </c>
      <c r="N500" s="18" t="n">
        <v>4.7153173831968E-025</v>
      </c>
      <c r="O500" s="6" t="str">
        <f aca="false">IF(N500&lt;0.05,"Yes","No")</f>
        <v>Yes</v>
      </c>
      <c r="P500" s="16" t="n">
        <v>-0.907325227775859</v>
      </c>
      <c r="Q500" s="17" t="n">
        <v>74.2639222357296</v>
      </c>
      <c r="R500" s="18" t="n">
        <v>5.24399748377879E-017</v>
      </c>
      <c r="S500" s="18" t="n">
        <v>8.54352060374173E-006</v>
      </c>
      <c r="T500" s="16" t="n">
        <v>-0.0332689139578078</v>
      </c>
      <c r="U500" s="18" t="n">
        <v>0.000106826808710884</v>
      </c>
      <c r="V500" s="18" t="n">
        <v>0.000263590438581853</v>
      </c>
      <c r="W500" s="6" t="s">
        <v>486</v>
      </c>
      <c r="X500" s="17" t="n">
        <v>100</v>
      </c>
      <c r="Y500" s="16" t="n">
        <v>0.783093278463649</v>
      </c>
      <c r="Z500" s="16" t="n">
        <f aca="false">(G500-E500)/SQRT(H500^2/D500+F500^2/C500)</f>
        <v>-11.7915053269154</v>
      </c>
      <c r="AA500" s="24" t="n">
        <f aca="false">ABS(K500-Z500)</f>
        <v>0</v>
      </c>
    </row>
    <row r="501" customFormat="false" ht="15" hidden="false" customHeight="false" outlineLevel="0" collapsed="false">
      <c r="A501" s="17" t="n">
        <v>896</v>
      </c>
      <c r="B501" s="6" t="s">
        <v>406</v>
      </c>
      <c r="C501" s="6" t="n">
        <v>108</v>
      </c>
      <c r="D501" s="6" t="n">
        <v>540</v>
      </c>
      <c r="E501" s="16" t="n">
        <v>0.621161492334472</v>
      </c>
      <c r="F501" s="16" t="n">
        <v>0.0236620130749028</v>
      </c>
      <c r="G501" s="16" t="n">
        <v>0.587998104316217</v>
      </c>
      <c r="H501" s="16" t="n">
        <v>0.0386375676722432</v>
      </c>
      <c r="I501" s="23" t="n">
        <f aca="false">G501-E501</f>
        <v>-0.0331633880182549</v>
      </c>
      <c r="J501" s="17" t="n">
        <f aca="false">100*(G501-E501)/E501</f>
        <v>-5.33893173152429</v>
      </c>
      <c r="K501" s="17" t="n">
        <v>-11.7627788269539</v>
      </c>
      <c r="L501" s="17" t="n">
        <v>238.10590976064</v>
      </c>
      <c r="M501" s="18" t="n">
        <v>1.74080100763753E-025</v>
      </c>
      <c r="N501" s="18" t="n">
        <v>5.84252862147995E-025</v>
      </c>
      <c r="O501" s="6" t="str">
        <f aca="false">IF(N501&lt;0.05,"Yes","No")</f>
        <v>Yes</v>
      </c>
      <c r="P501" s="16" t="n">
        <v>-0.905467141849591</v>
      </c>
      <c r="Q501" s="17" t="n">
        <v>73.9600676687705</v>
      </c>
      <c r="R501" s="18" t="n">
        <v>6.0204537954018E-017</v>
      </c>
      <c r="S501" s="18" t="n">
        <v>8.91466621058523E-006</v>
      </c>
      <c r="T501" s="16" t="n">
        <v>-0.0331633880182549</v>
      </c>
      <c r="U501" s="18" t="n">
        <v>0.000108131709327729</v>
      </c>
      <c r="V501" s="18" t="n">
        <v>0.000264698180705391</v>
      </c>
      <c r="W501" s="6" t="s">
        <v>486</v>
      </c>
      <c r="X501" s="17" t="n">
        <v>100</v>
      </c>
      <c r="Y501" s="16" t="n">
        <v>0.78261316872428</v>
      </c>
      <c r="Z501" s="16" t="n">
        <f aca="false">(G501-E501)/SQRT(H501^2/D501+F501^2/C501)</f>
        <v>-11.7627788269539</v>
      </c>
      <c r="AA501" s="24" t="n">
        <f aca="false">ABS(K501-Z501)</f>
        <v>0</v>
      </c>
    </row>
    <row r="502" customFormat="false" ht="15" hidden="false" customHeight="false" outlineLevel="0" collapsed="false">
      <c r="A502" s="17" t="n">
        <v>897</v>
      </c>
      <c r="B502" s="6" t="s">
        <v>406</v>
      </c>
      <c r="C502" s="6" t="n">
        <v>108</v>
      </c>
      <c r="D502" s="6" t="n">
        <v>540</v>
      </c>
      <c r="E502" s="16" t="n">
        <v>0.621114102226717</v>
      </c>
      <c r="F502" s="16" t="n">
        <v>0.0236433630429359</v>
      </c>
      <c r="G502" s="16" t="n">
        <v>0.588098172015614</v>
      </c>
      <c r="H502" s="16" t="n">
        <v>0.0385994181763756</v>
      </c>
      <c r="I502" s="23" t="n">
        <f aca="false">G502-E502</f>
        <v>-0.0330159302111025</v>
      </c>
      <c r="J502" s="17" t="n">
        <f aca="false">100*(G502-E502)/E502</f>
        <v>-5.31559822788425</v>
      </c>
      <c r="K502" s="17" t="n">
        <v>-11.7205265977576</v>
      </c>
      <c r="L502" s="17" t="n">
        <v>238.05002887257</v>
      </c>
      <c r="M502" s="18" t="n">
        <v>2.39482931253932E-025</v>
      </c>
      <c r="N502" s="18" t="n">
        <v>7.97390869357388E-025</v>
      </c>
      <c r="O502" s="6" t="str">
        <f aca="false">IF(N502&lt;0.05,"Yes","No")</f>
        <v>Yes</v>
      </c>
      <c r="P502" s="16" t="n">
        <v>-0.902319535845801</v>
      </c>
      <c r="Q502" s="17" t="n">
        <v>73.4467579861841</v>
      </c>
      <c r="R502" s="18" t="n">
        <v>7.60321528156909E-017</v>
      </c>
      <c r="S502" s="18" t="n">
        <v>9.16204682751029E-006</v>
      </c>
      <c r="T502" s="16" t="n">
        <v>-0.0330159302111025</v>
      </c>
      <c r="U502" s="18" t="n">
        <v>0.000112038175670491</v>
      </c>
      <c r="V502" s="18" t="n">
        <v>0.000268834152870285</v>
      </c>
      <c r="W502" s="6" t="s">
        <v>486</v>
      </c>
      <c r="X502" s="17" t="n">
        <v>100</v>
      </c>
      <c r="Y502" s="16" t="n">
        <v>0.781738683127572</v>
      </c>
      <c r="Z502" s="16" t="n">
        <f aca="false">(G502-E502)/SQRT(H502^2/D502+F502^2/C502)</f>
        <v>-11.7205265977576</v>
      </c>
      <c r="AA502" s="24" t="n">
        <f aca="false">ABS(K502-Z502)</f>
        <v>0</v>
      </c>
    </row>
    <row r="503" customFormat="false" ht="15" hidden="false" customHeight="false" outlineLevel="0" collapsed="false">
      <c r="A503" s="17" t="n">
        <v>898</v>
      </c>
      <c r="B503" s="6" t="s">
        <v>406</v>
      </c>
      <c r="C503" s="6" t="n">
        <v>108</v>
      </c>
      <c r="D503" s="6" t="n">
        <v>540</v>
      </c>
      <c r="E503" s="16" t="n">
        <v>0.62108961796319</v>
      </c>
      <c r="F503" s="16" t="n">
        <v>0.0236290318561235</v>
      </c>
      <c r="G503" s="16" t="n">
        <v>0.588181850810846</v>
      </c>
      <c r="H503" s="16" t="n">
        <v>0.0385611174881417</v>
      </c>
      <c r="I503" s="23" t="n">
        <f aca="false">G503-E503</f>
        <v>-0.0329077671523447</v>
      </c>
      <c r="J503" s="17" t="n">
        <f aca="false">100*(G503-E503)/E503</f>
        <v>-5.29839272797102</v>
      </c>
      <c r="K503" s="17" t="n">
        <v>-11.6907847612043</v>
      </c>
      <c r="L503" s="17" t="n">
        <v>237.941776765548</v>
      </c>
      <c r="M503" s="18" t="n">
        <v>3.00642182342563E-025</v>
      </c>
      <c r="N503" s="18" t="n">
        <v>9.90045807369475E-025</v>
      </c>
      <c r="O503" s="6" t="str">
        <f aca="false">IF(N503&lt;0.05,"Yes","No")</f>
        <v>Yes</v>
      </c>
      <c r="P503" s="16" t="n">
        <v>-0.900232624538452</v>
      </c>
      <c r="Q503" s="17" t="n">
        <v>73.1074111982474</v>
      </c>
      <c r="R503" s="18" t="n">
        <v>8.87270285922377E-017</v>
      </c>
      <c r="S503" s="18" t="n">
        <v>9.31720610873908E-006</v>
      </c>
      <c r="T503" s="16" t="n">
        <v>-0.0329077671523448</v>
      </c>
      <c r="U503" s="18" t="n">
        <v>0.000114353989206665</v>
      </c>
      <c r="V503" s="18" t="n">
        <v>0.000269870270016587</v>
      </c>
      <c r="W503" s="6" t="s">
        <v>486</v>
      </c>
      <c r="X503" s="17" t="n">
        <v>100</v>
      </c>
      <c r="Y503" s="16" t="n">
        <v>0.781155692729767</v>
      </c>
      <c r="Z503" s="16" t="n">
        <f aca="false">(G503-E503)/SQRT(H503^2/D503+F503^2/C503)</f>
        <v>-11.6907847612043</v>
      </c>
      <c r="AA503" s="24" t="n">
        <f aca="false">ABS(K503-Z503)</f>
        <v>0</v>
      </c>
    </row>
    <row r="504" customFormat="false" ht="15" hidden="false" customHeight="false" outlineLevel="0" collapsed="false">
      <c r="A504" s="17" t="n">
        <v>899</v>
      </c>
      <c r="B504" s="6" t="s">
        <v>406</v>
      </c>
      <c r="C504" s="6" t="n">
        <v>108</v>
      </c>
      <c r="D504" s="6" t="n">
        <v>540</v>
      </c>
      <c r="E504" s="16" t="n">
        <v>0.621082254030086</v>
      </c>
      <c r="F504" s="16" t="n">
        <v>0.0236161989087681</v>
      </c>
      <c r="G504" s="16" t="n">
        <v>0.588245025994601</v>
      </c>
      <c r="H504" s="16" t="n">
        <v>0.0385213934986777</v>
      </c>
      <c r="I504" s="23" t="n">
        <f aca="false">G504-E504</f>
        <v>-0.0328372280354853</v>
      </c>
      <c r="J504" s="17" t="n">
        <f aca="false">100*(G504-E504)/E504</f>
        <v>-5.28709809729881</v>
      </c>
      <c r="K504" s="17" t="n">
        <v>-11.6740410037736</v>
      </c>
      <c r="L504" s="17" t="n">
        <v>237.805349633958</v>
      </c>
      <c r="M504" s="18" t="n">
        <v>3.42843066336547E-025</v>
      </c>
      <c r="N504" s="18" t="n">
        <v>1.12198330587708E-024</v>
      </c>
      <c r="O504" s="6" t="str">
        <f aca="false">IF(N504&lt;0.05,"Yes","No")</f>
        <v>Yes</v>
      </c>
      <c r="P504" s="16" t="n">
        <v>-0.899198867776643</v>
      </c>
      <c r="Q504" s="17" t="n">
        <v>72.9396059305113</v>
      </c>
      <c r="R504" s="18" t="n">
        <v>9.57699507225995E-017</v>
      </c>
      <c r="S504" s="18" t="n">
        <v>9.53860646306865E-006</v>
      </c>
      <c r="T504" s="16" t="n">
        <v>-0.0328372280354853</v>
      </c>
      <c r="U504" s="18" t="n">
        <v>0.00011498349233069</v>
      </c>
      <c r="V504" s="18" t="n">
        <v>0.000270443703282574</v>
      </c>
      <c r="W504" s="6" t="s">
        <v>486</v>
      </c>
      <c r="X504" s="17" t="n">
        <v>100</v>
      </c>
      <c r="Y504" s="16" t="n">
        <v>0.78088134430727</v>
      </c>
      <c r="Z504" s="16" t="n">
        <f aca="false">(G504-E504)/SQRT(H504^2/D504+F504^2/C504)</f>
        <v>-11.6740410037736</v>
      </c>
      <c r="AA504" s="24" t="n">
        <f aca="false">ABS(K504-Z504)</f>
        <v>0</v>
      </c>
    </row>
    <row r="505" customFormat="false" ht="15" hidden="false" customHeight="false" outlineLevel="0" collapsed="false">
      <c r="A505" s="17" t="n">
        <v>900</v>
      </c>
      <c r="B505" s="6" t="s">
        <v>406</v>
      </c>
      <c r="C505" s="6" t="n">
        <v>108</v>
      </c>
      <c r="D505" s="6" t="n">
        <v>540</v>
      </c>
      <c r="E505" s="16" t="n">
        <v>0.621079280420586</v>
      </c>
      <c r="F505" s="16" t="n">
        <v>0.0236002376138698</v>
      </c>
      <c r="G505" s="16" t="n">
        <v>0.588304751007645</v>
      </c>
      <c r="H505" s="16" t="n">
        <v>0.0384789173908647</v>
      </c>
      <c r="I505" s="23" t="n">
        <f aca="false">G505-E505</f>
        <v>-0.0327745294129407</v>
      </c>
      <c r="J505" s="17" t="n">
        <f aca="false">100*(G505-E505)/E505</f>
        <v>-5.27702830317351</v>
      </c>
      <c r="K505" s="17" t="n">
        <v>-11.661360696621</v>
      </c>
      <c r="L505" s="17" t="n">
        <v>237.685899105998</v>
      </c>
      <c r="M505" s="18" t="n">
        <v>3.78952887385949E-025</v>
      </c>
      <c r="N505" s="18" t="n">
        <v>1.23630437328863E-024</v>
      </c>
      <c r="O505" s="6" t="str">
        <f aca="false">IF(N505&lt;0.05,"Yes","No")</f>
        <v>Yes</v>
      </c>
      <c r="P505" s="16" t="n">
        <v>-0.898446012362971</v>
      </c>
      <c r="Q505" s="17" t="n">
        <v>72.8175195018416</v>
      </c>
      <c r="R505" s="18" t="n">
        <v>1.01244150450263E-016</v>
      </c>
      <c r="S505" s="18" t="n">
        <v>9.86487137857297E-006</v>
      </c>
      <c r="T505" s="16" t="n">
        <v>-0.0327745294129407</v>
      </c>
      <c r="U505" s="18" t="n">
        <v>0.000115119976849916</v>
      </c>
      <c r="V505" s="18" t="n">
        <v>0.000270443703282574</v>
      </c>
      <c r="W505" s="6" t="s">
        <v>486</v>
      </c>
      <c r="X505" s="17" t="n">
        <v>100</v>
      </c>
      <c r="Y505" s="16" t="n">
        <v>0.78070987654321</v>
      </c>
      <c r="Z505" s="16" t="n">
        <f aca="false">(G505-E505)/SQRT(H505^2/D505+F505^2/C505)</f>
        <v>-11.661360696621</v>
      </c>
      <c r="AA505" s="24" t="n">
        <f aca="false">ABS(K505-Z505)</f>
        <v>0</v>
      </c>
    </row>
    <row r="506" customFormat="false" ht="15" hidden="false" customHeight="false" outlineLevel="0" collapsed="false">
      <c r="A506" s="17" t="n">
        <v>901</v>
      </c>
      <c r="B506" s="6" t="s">
        <v>406</v>
      </c>
      <c r="C506" s="6" t="n">
        <v>108</v>
      </c>
      <c r="D506" s="6" t="n">
        <v>540</v>
      </c>
      <c r="E506" s="16" t="n">
        <v>0.621072293431671</v>
      </c>
      <c r="F506" s="16" t="n">
        <v>0.0235787794819967</v>
      </c>
      <c r="G506" s="16" t="n">
        <v>0.588395806539942</v>
      </c>
      <c r="H506" s="16" t="n">
        <v>0.0384286276460453</v>
      </c>
      <c r="I506" s="23" t="n">
        <f aca="false">G506-E506</f>
        <v>-0.0326764868917289</v>
      </c>
      <c r="J506" s="17" t="n">
        <f aca="false">100*(G506-E506)/E506</f>
        <v>-5.26130166122503</v>
      </c>
      <c r="K506" s="17" t="n">
        <v>-11.6386654200837</v>
      </c>
      <c r="L506" s="17" t="n">
        <v>237.574659544442</v>
      </c>
      <c r="M506" s="18" t="n">
        <v>4.51196845424295E-025</v>
      </c>
      <c r="N506" s="18" t="n">
        <v>1.45840703420991E-024</v>
      </c>
      <c r="O506" s="6" t="str">
        <f aca="false">IF(N506&lt;0.05,"Yes","No")</f>
        <v>Yes</v>
      </c>
      <c r="P506" s="16" t="n">
        <v>-0.89690579260016</v>
      </c>
      <c r="Q506" s="17" t="n">
        <v>72.568069125144</v>
      </c>
      <c r="R506" s="18" t="n">
        <v>1.13425109799596E-016</v>
      </c>
      <c r="S506" s="18" t="n">
        <v>9.99353763312955E-006</v>
      </c>
      <c r="T506" s="16" t="n">
        <v>-0.0326764868917289</v>
      </c>
      <c r="U506" s="18" t="n">
        <v>0.000116108751906797</v>
      </c>
      <c r="V506" s="18" t="n">
        <v>0.000271912043890036</v>
      </c>
      <c r="W506" s="6" t="s">
        <v>486</v>
      </c>
      <c r="X506" s="17" t="n">
        <v>100</v>
      </c>
      <c r="Y506" s="16" t="n">
        <v>0.780161179698217</v>
      </c>
      <c r="Z506" s="16" t="n">
        <f aca="false">(G506-E506)/SQRT(H506^2/D506+F506^2/C506)</f>
        <v>-11.6386654200837</v>
      </c>
      <c r="AA506" s="24" t="n">
        <f aca="false">ABS(K506-Z506)</f>
        <v>0</v>
      </c>
    </row>
    <row r="507" customFormat="false" ht="15" hidden="false" customHeight="false" outlineLevel="0" collapsed="false">
      <c r="A507" s="17" t="n">
        <v>902</v>
      </c>
      <c r="B507" s="6" t="s">
        <v>406</v>
      </c>
      <c r="C507" s="6" t="n">
        <v>108</v>
      </c>
      <c r="D507" s="6" t="n">
        <v>540</v>
      </c>
      <c r="E507" s="16" t="n">
        <v>0.621033870511585</v>
      </c>
      <c r="F507" s="16" t="n">
        <v>0.023564766556232</v>
      </c>
      <c r="G507" s="16" t="n">
        <v>0.588488370456077</v>
      </c>
      <c r="H507" s="16" t="n">
        <v>0.0383857105434525</v>
      </c>
      <c r="I507" s="23" t="n">
        <f aca="false">G507-E507</f>
        <v>-0.0325455000555074</v>
      </c>
      <c r="J507" s="17" t="n">
        <f aca="false">100*(G507-E507)/E507</f>
        <v>-5.24053543628749</v>
      </c>
      <c r="K507" s="17" t="n">
        <v>-11.6010078240847</v>
      </c>
      <c r="L507" s="17" t="n">
        <v>237.428690176901</v>
      </c>
      <c r="M507" s="18" t="n">
        <v>6.01489731639811E-025</v>
      </c>
      <c r="N507" s="18" t="n">
        <v>1.9293586659164E-024</v>
      </c>
      <c r="O507" s="6" t="str">
        <f aca="false">IF(N507&lt;0.05,"Yes","No")</f>
        <v>Yes</v>
      </c>
      <c r="P507" s="16" t="n">
        <v>-0.894276687677594</v>
      </c>
      <c r="Q507" s="17" t="n">
        <v>72.1432543033339</v>
      </c>
      <c r="R507" s="18" t="n">
        <v>1.37650762137441E-016</v>
      </c>
      <c r="S507" s="18" t="n">
        <v>1.01959334423044E-005</v>
      </c>
      <c r="T507" s="16" t="n">
        <v>-0.0325455000555073</v>
      </c>
      <c r="U507" s="18" t="n">
        <v>0.000119536752724385</v>
      </c>
      <c r="V507" s="18" t="n">
        <v>0.000276378748661629</v>
      </c>
      <c r="W507" s="6" t="s">
        <v>486</v>
      </c>
      <c r="X507" s="17" t="n">
        <v>100</v>
      </c>
      <c r="Y507" s="16" t="n">
        <v>0.779595336076818</v>
      </c>
      <c r="Z507" s="16" t="n">
        <f aca="false">(G507-E507)/SQRT(H507^2/D507+F507^2/C507)</f>
        <v>-11.6010078240847</v>
      </c>
      <c r="AA507" s="24" t="n">
        <f aca="false">ABS(K507-Z507)</f>
        <v>0</v>
      </c>
    </row>
    <row r="508" customFormat="false" ht="15" hidden="false" customHeight="false" outlineLevel="0" collapsed="false">
      <c r="A508" s="17" t="n">
        <v>903</v>
      </c>
      <c r="B508" s="6" t="s">
        <v>406</v>
      </c>
      <c r="C508" s="6" t="n">
        <v>108</v>
      </c>
      <c r="D508" s="6" t="n">
        <v>540</v>
      </c>
      <c r="E508" s="16" t="n">
        <v>0.620994486742549</v>
      </c>
      <c r="F508" s="16" t="n">
        <v>0.0235506444198831</v>
      </c>
      <c r="G508" s="16" t="n">
        <v>0.588574937261917</v>
      </c>
      <c r="H508" s="16" t="n">
        <v>0.0383387912412414</v>
      </c>
      <c r="I508" s="23" t="n">
        <f aca="false">G508-E508</f>
        <v>-0.0324195494806324</v>
      </c>
      <c r="J508" s="17" t="n">
        <f aca="false">100*(G508-E508)/E508</f>
        <v>-5.22058571738542</v>
      </c>
      <c r="K508" s="17" t="n">
        <v>-11.5655408941661</v>
      </c>
      <c r="L508" s="17" t="n">
        <v>237.254830973459</v>
      </c>
      <c r="M508" s="18" t="n">
        <v>7.89551488302128E-025</v>
      </c>
      <c r="N508" s="18" t="n">
        <v>2.46485538918688E-024</v>
      </c>
      <c r="O508" s="6" t="str">
        <f aca="false">IF(N508&lt;0.05,"Yes","No")</f>
        <v>Yes</v>
      </c>
      <c r="P508" s="16" t="n">
        <v>-0.891867302579726</v>
      </c>
      <c r="Q508" s="17" t="n">
        <v>71.7550372611198</v>
      </c>
      <c r="R508" s="18" t="n">
        <v>1.64306432169763E-016</v>
      </c>
      <c r="S508" s="18" t="n">
        <v>1.04541170395907E-005</v>
      </c>
      <c r="T508" s="16" t="n">
        <v>-0.0324195494806325</v>
      </c>
      <c r="U508" s="18" t="n">
        <v>0.000122476109038646</v>
      </c>
      <c r="V508" s="18" t="n">
        <v>0.000278289475470659</v>
      </c>
      <c r="W508" s="6" t="s">
        <v>486</v>
      </c>
      <c r="X508" s="17" t="n">
        <v>100</v>
      </c>
      <c r="Y508" s="16" t="n">
        <v>0.779080932784637</v>
      </c>
      <c r="Z508" s="16" t="n">
        <f aca="false">(G508-E508)/SQRT(H508^2/D508+F508^2/C508)</f>
        <v>-11.5655408941661</v>
      </c>
      <c r="AA508" s="24" t="n">
        <f aca="false">ABS(K508-Z508)</f>
        <v>0</v>
      </c>
    </row>
    <row r="509" customFormat="false" ht="15" hidden="false" customHeight="false" outlineLevel="0" collapsed="false">
      <c r="A509" s="17" t="n">
        <v>904</v>
      </c>
      <c r="B509" s="6" t="s">
        <v>406</v>
      </c>
      <c r="C509" s="6" t="n">
        <v>108</v>
      </c>
      <c r="D509" s="6" t="n">
        <v>540</v>
      </c>
      <c r="E509" s="16" t="n">
        <v>0.620987876697823</v>
      </c>
      <c r="F509" s="16" t="n">
        <v>0.0235281246911172</v>
      </c>
      <c r="G509" s="16" t="n">
        <v>0.588659697605504</v>
      </c>
      <c r="H509" s="16" t="n">
        <v>0.0382830244776049</v>
      </c>
      <c r="I509" s="23" t="n">
        <f aca="false">G509-E509</f>
        <v>-0.0323281790923189</v>
      </c>
      <c r="J509" s="17" t="n">
        <f aca="false">100*(G509-E509)/E509</f>
        <v>-5.20592757208528</v>
      </c>
      <c r="K509" s="17" t="n">
        <v>-11.5459783992516</v>
      </c>
      <c r="L509" s="17" t="n">
        <v>237.115879435249</v>
      </c>
      <c r="M509" s="18" t="n">
        <v>9.18979099090397E-025</v>
      </c>
      <c r="N509" s="18" t="n">
        <v>2.83937512821901E-024</v>
      </c>
      <c r="O509" s="6" t="str">
        <f aca="false">IF(N509&lt;0.05,"Yes","No")</f>
        <v>Yes</v>
      </c>
      <c r="P509" s="16" t="n">
        <v>-0.890618224158904</v>
      </c>
      <c r="Q509" s="17" t="n">
        <v>71.5541892074319</v>
      </c>
      <c r="R509" s="18" t="n">
        <v>1.80071741991535E-016</v>
      </c>
      <c r="S509" s="18" t="n">
        <v>1.06566485477583E-005</v>
      </c>
      <c r="T509" s="16" t="n">
        <v>-0.0323281790923189</v>
      </c>
      <c r="U509" s="18" t="n">
        <v>0.000122662888199054</v>
      </c>
      <c r="V509" s="18" t="n">
        <v>0.000278289475470659</v>
      </c>
      <c r="W509" s="6" t="s">
        <v>486</v>
      </c>
      <c r="X509" s="17" t="n">
        <v>100</v>
      </c>
      <c r="Y509" s="16" t="n">
        <v>0.778669410150892</v>
      </c>
      <c r="Z509" s="16" t="n">
        <f aca="false">(G509-E509)/SQRT(H509^2/D509+F509^2/C509)</f>
        <v>-11.5459783992516</v>
      </c>
      <c r="AA509" s="24" t="n">
        <f aca="false">ABS(K509-Z509)</f>
        <v>0</v>
      </c>
    </row>
    <row r="510" customFormat="false" ht="15" hidden="false" customHeight="false" outlineLevel="0" collapsed="false">
      <c r="A510" s="17" t="n">
        <v>905</v>
      </c>
      <c r="B510" s="6" t="s">
        <v>406</v>
      </c>
      <c r="C510" s="6" t="n">
        <v>108</v>
      </c>
      <c r="D510" s="6" t="n">
        <v>540</v>
      </c>
      <c r="E510" s="16" t="n">
        <v>0.620991613026019</v>
      </c>
      <c r="F510" s="16" t="n">
        <v>0.0235097802259245</v>
      </c>
      <c r="G510" s="16" t="n">
        <v>0.588760743869676</v>
      </c>
      <c r="H510" s="16" t="n">
        <v>0.0382663935267511</v>
      </c>
      <c r="I510" s="23" t="n">
        <f aca="false">G510-E510</f>
        <v>-0.0322308691563429</v>
      </c>
      <c r="J510" s="17" t="n">
        <f aca="false">100*(G510-E510)/E510</f>
        <v>-5.19022616091153</v>
      </c>
      <c r="K510" s="17" t="n">
        <v>-11.5188283105634</v>
      </c>
      <c r="L510" s="17" t="n">
        <v>237.212073180556</v>
      </c>
      <c r="M510" s="18" t="n">
        <v>1.12006620858072E-024</v>
      </c>
      <c r="N510" s="18" t="n">
        <v>3.42541354327234E-024</v>
      </c>
      <c r="O510" s="6" t="str">
        <f aca="false">IF(N510&lt;0.05,"Yes","No")</f>
        <v>Yes</v>
      </c>
      <c r="P510" s="16" t="n">
        <v>-0.888344710850187</v>
      </c>
      <c r="Q510" s="17" t="n">
        <v>71.1893375611071</v>
      </c>
      <c r="R510" s="18" t="n">
        <v>2.12696511473362E-016</v>
      </c>
      <c r="S510" s="18" t="n">
        <v>1.06929288759587E-005</v>
      </c>
      <c r="T510" s="16" t="n">
        <v>-0.0322308691563429</v>
      </c>
      <c r="U510" s="18" t="n">
        <v>0.000126464458893083</v>
      </c>
      <c r="V510" s="18" t="n">
        <v>0.00028266151929188</v>
      </c>
      <c r="W510" s="6" t="s">
        <v>486</v>
      </c>
      <c r="X510" s="17" t="n">
        <v>100</v>
      </c>
      <c r="Y510" s="16" t="n">
        <v>0.778249314128944</v>
      </c>
      <c r="Z510" s="16" t="n">
        <f aca="false">(G510-E510)/SQRT(H510^2/D510+F510^2/C510)</f>
        <v>-11.5188283105633</v>
      </c>
      <c r="AA510" s="24" t="n">
        <f aca="false">ABS(K510-Z510)</f>
        <v>0</v>
      </c>
    </row>
    <row r="511" customFormat="false" ht="15" hidden="false" customHeight="false" outlineLevel="0" collapsed="false">
      <c r="A511" s="17" t="n">
        <v>906</v>
      </c>
      <c r="B511" s="6" t="s">
        <v>406</v>
      </c>
      <c r="C511" s="6" t="n">
        <v>108</v>
      </c>
      <c r="D511" s="6" t="n">
        <v>540</v>
      </c>
      <c r="E511" s="16" t="n">
        <v>0.62100117791582</v>
      </c>
      <c r="F511" s="16" t="n">
        <v>0.023494012618852</v>
      </c>
      <c r="G511" s="16" t="n">
        <v>0.588862804792546</v>
      </c>
      <c r="H511" s="16" t="n">
        <v>0.0382382688748928</v>
      </c>
      <c r="I511" s="23" t="n">
        <f aca="false">G511-E511</f>
        <v>-0.0321383731232748</v>
      </c>
      <c r="J511" s="17" t="n">
        <f aca="false">100*(G511-E511)/E511</f>
        <v>-5.1752515560657</v>
      </c>
      <c r="K511" s="17" t="n">
        <v>-11.4937361819822</v>
      </c>
      <c r="L511" s="17" t="n">
        <v>237.194155211841</v>
      </c>
      <c r="M511" s="18" t="n">
        <v>1.35097741708069E-024</v>
      </c>
      <c r="N511" s="18" t="n">
        <v>4.08403388962091E-024</v>
      </c>
      <c r="O511" s="6" t="str">
        <f aca="false">IF(N511&lt;0.05,"Yes","No")</f>
        <v>Yes</v>
      </c>
      <c r="P511" s="16" t="n">
        <v>-0.886442878805083</v>
      </c>
      <c r="Q511" s="17" t="n">
        <v>70.884849370189</v>
      </c>
      <c r="R511" s="18" t="n">
        <v>2.44423422159323E-016</v>
      </c>
      <c r="S511" s="18" t="n">
        <v>1.09765122228862E-005</v>
      </c>
      <c r="T511" s="16" t="n">
        <v>-0.0321383731232749</v>
      </c>
      <c r="U511" s="18" t="n">
        <v>0.000129335261640869</v>
      </c>
      <c r="V511" s="18" t="n">
        <v>0.000285438807177581</v>
      </c>
      <c r="W511" s="6" t="s">
        <v>486</v>
      </c>
      <c r="X511" s="17" t="n">
        <v>100</v>
      </c>
      <c r="Y511" s="16" t="n">
        <v>0.777932098765432</v>
      </c>
      <c r="Z511" s="16" t="n">
        <f aca="false">(G511-E511)/SQRT(H511^2/D511+F511^2/C511)</f>
        <v>-11.4937361819822</v>
      </c>
      <c r="AA511" s="24" t="n">
        <f aca="false">ABS(K511-Z511)</f>
        <v>0</v>
      </c>
    </row>
    <row r="512" customFormat="false" ht="15" hidden="false" customHeight="false" outlineLevel="0" collapsed="false">
      <c r="A512" s="17" t="n">
        <v>907</v>
      </c>
      <c r="B512" s="6" t="s">
        <v>406</v>
      </c>
      <c r="C512" s="6" t="n">
        <v>108</v>
      </c>
      <c r="D512" s="6" t="n">
        <v>540</v>
      </c>
      <c r="E512" s="16" t="n">
        <v>0.621004516327823</v>
      </c>
      <c r="F512" s="16" t="n">
        <v>0.0234794227337044</v>
      </c>
      <c r="G512" s="16" t="n">
        <v>0.588945910886482</v>
      </c>
      <c r="H512" s="16" t="n">
        <v>0.0381965683835778</v>
      </c>
      <c r="I512" s="23" t="n">
        <f aca="false">G512-E512</f>
        <v>-0.0320586054413407</v>
      </c>
      <c r="J512" s="17" t="n">
        <f aca="false">100*(G512-E512)/E512</f>
        <v>-5.16237879088422</v>
      </c>
      <c r="K512" s="17" t="n">
        <v>-11.4741997121381</v>
      </c>
      <c r="L512" s="17" t="n">
        <v>237.063337454809</v>
      </c>
      <c r="M512" s="18" t="n">
        <v>1.57100634255167E-024</v>
      </c>
      <c r="N512" s="18" t="n">
        <v>4.72200904964385E-024</v>
      </c>
      <c r="O512" s="6" t="str">
        <f aca="false">IF(N512&lt;0.05,"Yes","No")</f>
        <v>Yes</v>
      </c>
      <c r="P512" s="16" t="n">
        <v>-0.885179065263726</v>
      </c>
      <c r="Q512" s="17" t="n">
        <v>70.682870487588</v>
      </c>
      <c r="R512" s="18" t="n">
        <v>2.68048195798504E-016</v>
      </c>
      <c r="S512" s="18" t="n">
        <v>1.1371999540064E-005</v>
      </c>
      <c r="T512" s="16" t="n">
        <v>-0.0320586054413407</v>
      </c>
      <c r="U512" s="18" t="n">
        <v>0.000130360451312384</v>
      </c>
      <c r="V512" s="18" t="n">
        <v>0.000285904915076961</v>
      </c>
      <c r="W512" s="6" t="s">
        <v>486</v>
      </c>
      <c r="X512" s="17" t="n">
        <v>100</v>
      </c>
      <c r="Y512" s="16" t="n">
        <v>0.777794924554184</v>
      </c>
      <c r="Z512" s="16" t="n">
        <f aca="false">(G512-E512)/SQRT(H512^2/D512+F512^2/C512)</f>
        <v>-11.4741997121381</v>
      </c>
      <c r="AA512" s="24" t="n">
        <f aca="false">ABS(K512-Z512)</f>
        <v>0</v>
      </c>
    </row>
    <row r="513" customFormat="false" ht="15" hidden="false" customHeight="false" outlineLevel="0" collapsed="false">
      <c r="A513" s="17" t="n">
        <v>908</v>
      </c>
      <c r="B513" s="6" t="s">
        <v>406</v>
      </c>
      <c r="C513" s="6" t="n">
        <v>108</v>
      </c>
      <c r="D513" s="6" t="n">
        <v>540</v>
      </c>
      <c r="E513" s="16" t="n">
        <v>0.620990253708981</v>
      </c>
      <c r="F513" s="16" t="n">
        <v>0.0234652355054908</v>
      </c>
      <c r="G513" s="16" t="n">
        <v>0.58899900112991</v>
      </c>
      <c r="H513" s="16" t="n">
        <v>0.0381577244870991</v>
      </c>
      <c r="I513" s="23" t="n">
        <f aca="false">G513-E513</f>
        <v>-0.031991252579071</v>
      </c>
      <c r="J513" s="17" t="n">
        <f aca="false">100*(G513-E513)/E513</f>
        <v>-5.15165131626418</v>
      </c>
      <c r="K513" s="17" t="n">
        <v>-11.4586535575407</v>
      </c>
      <c r="L513" s="17" t="n">
        <v>236.948462277369</v>
      </c>
      <c r="M513" s="18" t="n">
        <v>1.77209562811824E-024</v>
      </c>
      <c r="N513" s="18" t="n">
        <v>5.28109633287436E-024</v>
      </c>
      <c r="O513" s="6" t="str">
        <f aca="false">IF(N513&lt;0.05,"Yes","No")</f>
        <v>Yes</v>
      </c>
      <c r="P513" s="16" t="n">
        <v>-0.884193077269869</v>
      </c>
      <c r="Q513" s="17" t="n">
        <v>70.5254929586803</v>
      </c>
      <c r="R513" s="18" t="n">
        <v>2.88033820766472E-016</v>
      </c>
      <c r="S513" s="18" t="n">
        <v>1.15706398846246E-005</v>
      </c>
      <c r="T513" s="16" t="n">
        <v>-0.0319912525790709</v>
      </c>
      <c r="U513" s="18" t="n">
        <v>0.000130637181567769</v>
      </c>
      <c r="V513" s="18" t="n">
        <v>0.000285904915076961</v>
      </c>
      <c r="W513" s="6" t="s">
        <v>486</v>
      </c>
      <c r="X513" s="17" t="n">
        <v>100</v>
      </c>
      <c r="Y513" s="16" t="n">
        <v>0.777537722908093</v>
      </c>
      <c r="Z513" s="16" t="n">
        <f aca="false">(G513-E513)/SQRT(H513^2/D513+F513^2/C513)</f>
        <v>-11.4586535575407</v>
      </c>
      <c r="AA513" s="24" t="n">
        <f aca="false">ABS(K513-Z513)</f>
        <v>0</v>
      </c>
    </row>
    <row r="514" customFormat="false" ht="15" hidden="false" customHeight="false" outlineLevel="0" collapsed="false">
      <c r="A514" s="17" t="n">
        <v>909</v>
      </c>
      <c r="B514" s="6" t="s">
        <v>406</v>
      </c>
      <c r="C514" s="6" t="n">
        <v>108</v>
      </c>
      <c r="D514" s="6" t="n">
        <v>540</v>
      </c>
      <c r="E514" s="16" t="n">
        <v>0.620963273225007</v>
      </c>
      <c r="F514" s="16" t="n">
        <v>0.0234543582047197</v>
      </c>
      <c r="G514" s="16" t="n">
        <v>0.589057662586371</v>
      </c>
      <c r="H514" s="16" t="n">
        <v>0.0380987551623828</v>
      </c>
      <c r="I514" s="23" t="n">
        <f aca="false">G514-E514</f>
        <v>-0.0319056106386361</v>
      </c>
      <c r="J514" s="17" t="n">
        <f aca="false">100*(G514-E514)/E514</f>
        <v>-5.13808336408247</v>
      </c>
      <c r="K514" s="17" t="n">
        <v>-11.4375589769926</v>
      </c>
      <c r="L514" s="17" t="n">
        <v>236.647730727485</v>
      </c>
      <c r="M514" s="18" t="n">
        <v>2.09942576395916E-024</v>
      </c>
      <c r="N514" s="18" t="n">
        <v>6.21387509062301E-024</v>
      </c>
      <c r="O514" s="6" t="str">
        <f aca="false">IF(N514&lt;0.05,"Yes","No")</f>
        <v>Yes</v>
      </c>
      <c r="P514" s="16" t="n">
        <v>-0.883124093187239</v>
      </c>
      <c r="Q514" s="17" t="n">
        <v>70.3550662545544</v>
      </c>
      <c r="R514" s="18" t="n">
        <v>3.11366860667486E-016</v>
      </c>
      <c r="S514" s="18" t="n">
        <v>1.2041732630872E-005</v>
      </c>
      <c r="T514" s="16" t="n">
        <v>-0.0319056106386362</v>
      </c>
      <c r="U514" s="18" t="n">
        <v>0.000130293496487091</v>
      </c>
      <c r="V514" s="18" t="n">
        <v>0.000285904915076961</v>
      </c>
      <c r="W514" s="6" t="s">
        <v>486</v>
      </c>
      <c r="X514" s="17" t="n">
        <v>100</v>
      </c>
      <c r="Y514" s="16" t="n">
        <v>0.777143347050755</v>
      </c>
      <c r="Z514" s="16" t="n">
        <f aca="false">(G514-E514)/SQRT(H514^2/D514+F514^2/C514)</f>
        <v>-11.4375589769926</v>
      </c>
      <c r="AA514" s="24" t="n">
        <f aca="false">ABS(K514-Z514)</f>
        <v>0</v>
      </c>
    </row>
    <row r="515" customFormat="false" ht="15" hidden="false" customHeight="false" outlineLevel="0" collapsed="false">
      <c r="A515" s="17" t="n">
        <v>910</v>
      </c>
      <c r="B515" s="6" t="s">
        <v>406</v>
      </c>
      <c r="C515" s="6" t="n">
        <v>108</v>
      </c>
      <c r="D515" s="6" t="n">
        <v>540</v>
      </c>
      <c r="E515" s="16" t="n">
        <v>0.62094683945179</v>
      </c>
      <c r="F515" s="16" t="n">
        <v>0.0234420359573742</v>
      </c>
      <c r="G515" s="16" t="n">
        <v>0.589151912872438</v>
      </c>
      <c r="H515" s="16" t="n">
        <v>0.038042313505583</v>
      </c>
      <c r="I515" s="23" t="n">
        <f aca="false">G515-E515</f>
        <v>-0.0317949265793518</v>
      </c>
      <c r="J515" s="17" t="n">
        <f aca="false">100*(G515-E515)/E515</f>
        <v>-5.12039430097145</v>
      </c>
      <c r="K515" s="17" t="n">
        <v>-11.4076403957037</v>
      </c>
      <c r="L515" s="17" t="n">
        <v>236.382513723317</v>
      </c>
      <c r="M515" s="18" t="n">
        <v>2.65082405014019E-024</v>
      </c>
      <c r="N515" s="18" t="n">
        <v>7.76761691679853E-024</v>
      </c>
      <c r="O515" s="6" t="str">
        <f aca="false">IF(N515&lt;0.05,"Yes","No")</f>
        <v>Yes</v>
      </c>
      <c r="P515" s="16" t="n">
        <v>-0.881307073206997</v>
      </c>
      <c r="Q515" s="17" t="n">
        <v>70.0658542382903</v>
      </c>
      <c r="R515" s="18" t="n">
        <v>3.55386176263666E-016</v>
      </c>
      <c r="S515" s="18" t="n">
        <v>1.24846818202311E-005</v>
      </c>
      <c r="T515" s="16" t="n">
        <v>-0.0317949265793518</v>
      </c>
      <c r="U515" s="18" t="n">
        <v>0.000131327129395039</v>
      </c>
      <c r="V515" s="18" t="n">
        <v>0.000286378943391528</v>
      </c>
      <c r="W515" s="6" t="s">
        <v>486</v>
      </c>
      <c r="X515" s="17" t="n">
        <v>100</v>
      </c>
      <c r="Y515" s="16" t="n">
        <v>0.77664609053498</v>
      </c>
      <c r="Z515" s="16" t="n">
        <f aca="false">(G515-E515)/SQRT(H515^2/D515+F515^2/C515)</f>
        <v>-11.4076403957037</v>
      </c>
      <c r="AA515" s="24" t="n">
        <f aca="false">ABS(K515-Z515)</f>
        <v>0</v>
      </c>
    </row>
    <row r="516" customFormat="false" ht="15" hidden="false" customHeight="false" outlineLevel="0" collapsed="false">
      <c r="A516" s="17" t="n">
        <v>911</v>
      </c>
      <c r="B516" s="6" t="s">
        <v>406</v>
      </c>
      <c r="C516" s="6" t="n">
        <v>108</v>
      </c>
      <c r="D516" s="6" t="n">
        <v>540</v>
      </c>
      <c r="E516" s="16" t="n">
        <v>0.620936395393478</v>
      </c>
      <c r="F516" s="16" t="n">
        <v>0.0234234879806537</v>
      </c>
      <c r="G516" s="16" t="n">
        <v>0.589270388914479</v>
      </c>
      <c r="H516" s="16" t="n">
        <v>0.037994243840422</v>
      </c>
      <c r="I516" s="23" t="n">
        <f aca="false">G516-E516</f>
        <v>-0.0316660064789984</v>
      </c>
      <c r="J516" s="17" t="n">
        <f aca="false">100*(G516-E516)/E516</f>
        <v>-5.09971821814893</v>
      </c>
      <c r="K516" s="17" t="n">
        <v>-11.3722363799833</v>
      </c>
      <c r="L516" s="17" t="n">
        <v>236.251670162279</v>
      </c>
      <c r="M516" s="18" t="n">
        <v>3.46497338797147E-024</v>
      </c>
      <c r="N516" s="18" t="n">
        <v>1.00412539146594E-023</v>
      </c>
      <c r="O516" s="6" t="str">
        <f aca="false">IF(N516&lt;0.05,"Yes","No")</f>
        <v>Yes</v>
      </c>
      <c r="P516" s="16" t="n">
        <v>-0.878814956453258</v>
      </c>
      <c r="Q516" s="17" t="n">
        <v>69.6701569507144</v>
      </c>
      <c r="R516" s="18" t="n">
        <v>4.2590810960937E-016</v>
      </c>
      <c r="S516" s="18" t="n">
        <v>1.2765378257127E-005</v>
      </c>
      <c r="T516" s="16" t="n">
        <v>-0.0316660064789983</v>
      </c>
      <c r="U516" s="18" t="n">
        <v>0.000133934000977078</v>
      </c>
      <c r="V516" s="18" t="n">
        <v>0.000288269693120948</v>
      </c>
      <c r="W516" s="6" t="s">
        <v>486</v>
      </c>
      <c r="X516" s="17" t="n">
        <v>100</v>
      </c>
      <c r="Y516" s="16" t="n">
        <v>0.776045953360768</v>
      </c>
      <c r="Z516" s="16" t="n">
        <f aca="false">(G516-E516)/SQRT(H516^2/D516+F516^2/C516)</f>
        <v>-11.3722363799833</v>
      </c>
      <c r="AA516" s="24" t="n">
        <f aca="false">ABS(K516-Z516)</f>
        <v>0</v>
      </c>
    </row>
    <row r="517" customFormat="false" ht="15" hidden="false" customHeight="false" outlineLevel="0" collapsed="false">
      <c r="A517" s="17" t="n">
        <v>912</v>
      </c>
      <c r="B517" s="6" t="s">
        <v>406</v>
      </c>
      <c r="C517" s="6" t="n">
        <v>108</v>
      </c>
      <c r="D517" s="6" t="n">
        <v>540</v>
      </c>
      <c r="E517" s="16" t="n">
        <v>0.620910339333393</v>
      </c>
      <c r="F517" s="16" t="n">
        <v>0.0233971561013121</v>
      </c>
      <c r="G517" s="16" t="n">
        <v>0.589374114241865</v>
      </c>
      <c r="H517" s="16" t="n">
        <v>0.0379458639922103</v>
      </c>
      <c r="I517" s="23" t="n">
        <f aca="false">G517-E517</f>
        <v>-0.031536225091528</v>
      </c>
      <c r="J517" s="17" t="n">
        <f aca="false">100*(G517-E517)/E517</f>
        <v>-5.0790304322175</v>
      </c>
      <c r="K517" s="17" t="n">
        <v>-11.3389579544273</v>
      </c>
      <c r="L517" s="17" t="n">
        <v>236.210365883459</v>
      </c>
      <c r="M517" s="18" t="n">
        <v>4.44041466004103E-024</v>
      </c>
      <c r="N517" s="18" t="n">
        <v>1.26584955234006E-023</v>
      </c>
      <c r="O517" s="6" t="str">
        <f aca="false">IF(N517&lt;0.05,"Yes","No")</f>
        <v>Yes</v>
      </c>
      <c r="P517" s="16" t="n">
        <v>-0.876319868417612</v>
      </c>
      <c r="Q517" s="17" t="n">
        <v>69.275110406523</v>
      </c>
      <c r="R517" s="18" t="n">
        <v>5.10330280197412E-016</v>
      </c>
      <c r="S517" s="18" t="n">
        <v>1.2938591845445E-005</v>
      </c>
      <c r="T517" s="16" t="n">
        <v>-0.031536225091528</v>
      </c>
      <c r="U517" s="18" t="n">
        <v>0.000136753363225268</v>
      </c>
      <c r="V517" s="18" t="n">
        <v>0.000288269693120948</v>
      </c>
      <c r="W517" s="6" t="s">
        <v>486</v>
      </c>
      <c r="X517" s="17" t="n">
        <v>100</v>
      </c>
      <c r="Y517" s="16" t="n">
        <v>0.775411522633745</v>
      </c>
      <c r="Z517" s="16" t="n">
        <f aca="false">(G517-E517)/SQRT(H517^2/D517+F517^2/C517)</f>
        <v>-11.3389579544273</v>
      </c>
      <c r="AA517" s="24" t="n">
        <f aca="false">ABS(K517-Z517)</f>
        <v>0</v>
      </c>
    </row>
    <row r="518" customFormat="false" ht="15" hidden="false" customHeight="false" outlineLevel="0" collapsed="false">
      <c r="A518" s="17" t="n">
        <v>913</v>
      </c>
      <c r="B518" s="6" t="s">
        <v>406</v>
      </c>
      <c r="C518" s="6" t="n">
        <v>108</v>
      </c>
      <c r="D518" s="6" t="n">
        <v>540</v>
      </c>
      <c r="E518" s="16" t="n">
        <v>0.620900734155266</v>
      </c>
      <c r="F518" s="16" t="n">
        <v>0.0233818925810254</v>
      </c>
      <c r="G518" s="16" t="n">
        <v>0.58947797274148</v>
      </c>
      <c r="H518" s="16" t="n">
        <v>0.0378937121823294</v>
      </c>
      <c r="I518" s="23" t="n">
        <f aca="false">G518-E518</f>
        <v>-0.0314227614137862</v>
      </c>
      <c r="J518" s="17" t="n">
        <f aca="false">100*(G518-E518)/E518</f>
        <v>-5.06083495883392</v>
      </c>
      <c r="K518" s="17" t="n">
        <v>-11.3083527354795</v>
      </c>
      <c r="L518" s="17" t="n">
        <v>236.010676082494</v>
      </c>
      <c r="M518" s="18" t="n">
        <v>5.614600075123E-024</v>
      </c>
      <c r="N518" s="18" t="n">
        <v>1.58339258494408E-023</v>
      </c>
      <c r="O518" s="6" t="str">
        <f aca="false">IF(N518&lt;0.05,"Yes","No")</f>
        <v>Yes</v>
      </c>
      <c r="P518" s="16" t="n">
        <v>-0.874324304629087</v>
      </c>
      <c r="Q518" s="17" t="n">
        <v>68.9599617884523</v>
      </c>
      <c r="R518" s="18" t="n">
        <v>5.89574176018777E-016</v>
      </c>
      <c r="S518" s="18" t="n">
        <v>1.33166140897274E-005</v>
      </c>
      <c r="T518" s="16" t="n">
        <v>-0.0314227614137862</v>
      </c>
      <c r="U518" s="18" t="n">
        <v>0.000138800418169075</v>
      </c>
      <c r="V518" s="18" t="n">
        <v>0.000291328350223004</v>
      </c>
      <c r="W518" s="6" t="s">
        <v>486</v>
      </c>
      <c r="X518" s="17" t="n">
        <v>100</v>
      </c>
      <c r="Y518" s="16" t="n">
        <v>0.774931412894376</v>
      </c>
      <c r="Z518" s="16" t="n">
        <f aca="false">(G518-E518)/SQRT(H518^2/D518+F518^2/C518)</f>
        <v>-11.3083527354795</v>
      </c>
      <c r="AA518" s="24" t="n">
        <f aca="false">ABS(K518-Z518)</f>
        <v>0</v>
      </c>
    </row>
    <row r="519" customFormat="false" ht="15" hidden="false" customHeight="false" outlineLevel="0" collapsed="false">
      <c r="A519" s="17" t="n">
        <v>914</v>
      </c>
      <c r="B519" s="6" t="s">
        <v>406</v>
      </c>
      <c r="C519" s="6" t="n">
        <v>108</v>
      </c>
      <c r="D519" s="6" t="n">
        <v>540</v>
      </c>
      <c r="E519" s="16" t="n">
        <v>0.620848593336565</v>
      </c>
      <c r="F519" s="16" t="n">
        <v>0.0233698795031842</v>
      </c>
      <c r="G519" s="16" t="n">
        <v>0.589516703508518</v>
      </c>
      <c r="H519" s="16" t="n">
        <v>0.0378505291582492</v>
      </c>
      <c r="I519" s="23" t="n">
        <f aca="false">G519-E519</f>
        <v>-0.0313318898280461</v>
      </c>
      <c r="J519" s="17" t="n">
        <f aca="false">100*(G519-E519)/E519</f>
        <v>-5.04662330950325</v>
      </c>
      <c r="K519" s="17" t="n">
        <v>-11.2838788874283</v>
      </c>
      <c r="L519" s="17" t="n">
        <v>235.837863693334</v>
      </c>
      <c r="M519" s="18" t="n">
        <v>6.77553231975929E-024</v>
      </c>
      <c r="N519" s="18" t="n">
        <v>1.89049049187441E-023</v>
      </c>
      <c r="O519" s="6" t="str">
        <f aca="false">IF(N519&lt;0.05,"Yes","No")</f>
        <v>Yes</v>
      </c>
      <c r="P519" s="16" t="n">
        <v>-0.872752025217162</v>
      </c>
      <c r="Q519" s="17" t="n">
        <v>68.7121662302732</v>
      </c>
      <c r="R519" s="18" t="n">
        <v>6.60465753316252E-016</v>
      </c>
      <c r="S519" s="18" t="n">
        <v>1.36867952438903E-005</v>
      </c>
      <c r="T519" s="16" t="n">
        <v>-0.0313318898280461</v>
      </c>
      <c r="U519" s="18" t="n">
        <v>0.000140583749232365</v>
      </c>
      <c r="V519" s="18" t="n">
        <v>0.000294309836321328</v>
      </c>
      <c r="W519" s="6" t="s">
        <v>486</v>
      </c>
      <c r="X519" s="17" t="n">
        <v>100</v>
      </c>
      <c r="Y519" s="16" t="n">
        <v>0.774519890260631</v>
      </c>
      <c r="Z519" s="16" t="n">
        <f aca="false">(G519-E519)/SQRT(H519^2/D519+F519^2/C519)</f>
        <v>-11.2838788874283</v>
      </c>
      <c r="AA519" s="24" t="n">
        <f aca="false">ABS(K519-Z519)</f>
        <v>0</v>
      </c>
    </row>
    <row r="520" customFormat="false" ht="15" hidden="false" customHeight="false" outlineLevel="0" collapsed="false">
      <c r="A520" s="17" t="n">
        <v>915</v>
      </c>
      <c r="B520" s="6" t="s">
        <v>406</v>
      </c>
      <c r="C520" s="6" t="n">
        <v>108</v>
      </c>
      <c r="D520" s="6" t="n">
        <v>540</v>
      </c>
      <c r="E520" s="16" t="n">
        <v>0.620767188292963</v>
      </c>
      <c r="F520" s="16" t="n">
        <v>0.0233541299502997</v>
      </c>
      <c r="G520" s="16" t="n">
        <v>0.589520758500806</v>
      </c>
      <c r="H520" s="16" t="n">
        <v>0.0378121396985051</v>
      </c>
      <c r="I520" s="23" t="n">
        <f aca="false">G520-E520</f>
        <v>-0.0312464297921569</v>
      </c>
      <c r="J520" s="17" t="n">
        <f aca="false">100*(G520-E520)/E520</f>
        <v>-5.03351826279364</v>
      </c>
      <c r="K520" s="17" t="n">
        <v>-11.2620097116467</v>
      </c>
      <c r="L520" s="17" t="n">
        <v>235.743979414173</v>
      </c>
      <c r="M520" s="18" t="n">
        <v>7.99334824833301E-024</v>
      </c>
      <c r="N520" s="18" t="n">
        <v>2.21557053690602E-023</v>
      </c>
      <c r="O520" s="6" t="str">
        <f aca="false">IF(N520&lt;0.05,"Yes","No")</f>
        <v>Yes</v>
      </c>
      <c r="P520" s="16" t="n">
        <v>-0.871234306690721</v>
      </c>
      <c r="Q520" s="17" t="n">
        <v>68.4733926770434</v>
      </c>
      <c r="R520" s="18" t="n">
        <v>7.36860394594402E-016</v>
      </c>
      <c r="S520" s="18" t="n">
        <v>1.39455782816298E-005</v>
      </c>
      <c r="T520" s="16" t="n">
        <v>-0.0312464297921569</v>
      </c>
      <c r="U520" s="18" t="n">
        <v>0.000142502283087734</v>
      </c>
      <c r="V520" s="18" t="n">
        <v>0.000297021127745366</v>
      </c>
      <c r="W520" s="6" t="s">
        <v>486</v>
      </c>
      <c r="X520" s="17" t="n">
        <v>100</v>
      </c>
      <c r="Y520" s="16" t="n">
        <v>0.774108367626886</v>
      </c>
      <c r="Z520" s="16" t="n">
        <f aca="false">(G520-E520)/SQRT(H520^2/D520+F520^2/C520)</f>
        <v>-11.2620097116467</v>
      </c>
      <c r="AA520" s="24" t="n">
        <f aca="false">ABS(K520-Z520)</f>
        <v>0</v>
      </c>
    </row>
    <row r="521" customFormat="false" ht="15" hidden="false" customHeight="false" outlineLevel="0" collapsed="false">
      <c r="A521" s="17" t="n">
        <v>916</v>
      </c>
      <c r="B521" s="6" t="s">
        <v>406</v>
      </c>
      <c r="C521" s="6" t="n">
        <v>108</v>
      </c>
      <c r="D521" s="6" t="n">
        <v>540</v>
      </c>
      <c r="E521" s="16" t="n">
        <v>0.620746531420284</v>
      </c>
      <c r="F521" s="16" t="n">
        <v>0.0233324327695233</v>
      </c>
      <c r="G521" s="16" t="n">
        <v>0.58961550505073</v>
      </c>
      <c r="H521" s="16" t="n">
        <v>0.0377566324884456</v>
      </c>
      <c r="I521" s="23" t="n">
        <f aca="false">G521-E521</f>
        <v>-0.031131026369554</v>
      </c>
      <c r="J521" s="17" t="n">
        <f aca="false">100*(G521-E521)/E521</f>
        <v>-5.01509469546699</v>
      </c>
      <c r="K521" s="17" t="n">
        <v>-11.2329331606255</v>
      </c>
      <c r="L521" s="17" t="n">
        <v>235.595384442267</v>
      </c>
      <c r="M521" s="18" t="n">
        <v>9.96562324886078E-024</v>
      </c>
      <c r="N521" s="18" t="n">
        <v>2.73696397985052E-023</v>
      </c>
      <c r="O521" s="6" t="str">
        <f aca="false">IF(N521&lt;0.05,"Yes","No")</f>
        <v>Yes</v>
      </c>
      <c r="P521" s="16" t="n">
        <v>-0.869259612564072</v>
      </c>
      <c r="Q521" s="17" t="n">
        <v>68.163348017839</v>
      </c>
      <c r="R521" s="18" t="n">
        <v>8.49446085177961E-016</v>
      </c>
      <c r="S521" s="18" t="n">
        <v>1.42182606823337E-005</v>
      </c>
      <c r="T521" s="16" t="n">
        <v>-0.031131026369554</v>
      </c>
      <c r="U521" s="18" t="n">
        <v>0.000144547680335404</v>
      </c>
      <c r="V521" s="18" t="n">
        <v>0.000300093553739806</v>
      </c>
      <c r="W521" s="6" t="s">
        <v>486</v>
      </c>
      <c r="X521" s="17" t="n">
        <v>100</v>
      </c>
      <c r="Y521" s="16" t="n">
        <v>0.773576817558299</v>
      </c>
      <c r="Z521" s="16" t="n">
        <f aca="false">(G521-E521)/SQRT(H521^2/D521+F521^2/C521)</f>
        <v>-11.2329331606255</v>
      </c>
      <c r="AA521" s="24" t="n">
        <f aca="false">ABS(K521-Z521)</f>
        <v>0</v>
      </c>
    </row>
    <row r="522" customFormat="false" ht="15" hidden="false" customHeight="false" outlineLevel="0" collapsed="false">
      <c r="A522" s="17" t="n">
        <v>917</v>
      </c>
      <c r="B522" s="6" t="s">
        <v>406</v>
      </c>
      <c r="C522" s="6" t="n">
        <v>108</v>
      </c>
      <c r="D522" s="6" t="n">
        <v>540</v>
      </c>
      <c r="E522" s="16" t="n">
        <v>0.620643753144476</v>
      </c>
      <c r="F522" s="16" t="n">
        <v>0.0233085870357923</v>
      </c>
      <c r="G522" s="16" t="n">
        <v>0.589606999578299</v>
      </c>
      <c r="H522" s="16" t="n">
        <v>0.0377119085515776</v>
      </c>
      <c r="I522" s="23" t="n">
        <f aca="false">G522-E522</f>
        <v>-0.0310367535661769</v>
      </c>
      <c r="J522" s="17" t="n">
        <f aca="false">100*(G522-E522)/E522</f>
        <v>-5.00073567307009</v>
      </c>
      <c r="K522" s="17" t="n">
        <v>-11.2110008275506</v>
      </c>
      <c r="L522" s="17" t="n">
        <v>235.55060637227</v>
      </c>
      <c r="M522" s="18" t="n">
        <v>1.17351951368738E-023</v>
      </c>
      <c r="N522" s="18" t="n">
        <v>3.18960478429131E-023</v>
      </c>
      <c r="O522" s="6" t="str">
        <f aca="false">IF(N522&lt;0.05,"Yes","No")</f>
        <v>Yes</v>
      </c>
      <c r="P522" s="16" t="n">
        <v>-0.867645084630688</v>
      </c>
      <c r="Q522" s="17" t="n">
        <v>67.9103754304146</v>
      </c>
      <c r="R522" s="18" t="n">
        <v>9.53986584331462E-016</v>
      </c>
      <c r="S522" s="18" t="n">
        <v>1.44379340284009E-005</v>
      </c>
      <c r="T522" s="16" t="n">
        <v>-0.0310367535661768</v>
      </c>
      <c r="U522" s="18" t="n">
        <v>0.000146420417253838</v>
      </c>
      <c r="V522" s="18" t="n">
        <v>0.000302487017355274</v>
      </c>
      <c r="W522" s="6" t="s">
        <v>486</v>
      </c>
      <c r="X522" s="17" t="n">
        <v>100</v>
      </c>
      <c r="Y522" s="16" t="n">
        <v>0.773302469135803</v>
      </c>
      <c r="Z522" s="16" t="n">
        <f aca="false">(G522-E522)/SQRT(H522^2/D522+F522^2/C522)</f>
        <v>-11.2110008275506</v>
      </c>
      <c r="AA522" s="24" t="n">
        <f aca="false">ABS(K522-Z522)</f>
        <v>0</v>
      </c>
    </row>
    <row r="523" customFormat="false" ht="15" hidden="false" customHeight="false" outlineLevel="0" collapsed="false">
      <c r="A523" s="17" t="n">
        <v>918</v>
      </c>
      <c r="B523" s="6" t="s">
        <v>406</v>
      </c>
      <c r="C523" s="6" t="n">
        <v>108</v>
      </c>
      <c r="D523" s="6" t="n">
        <v>540</v>
      </c>
      <c r="E523" s="16" t="n">
        <v>0.620534402352792</v>
      </c>
      <c r="F523" s="16" t="n">
        <v>0.0232867530766316</v>
      </c>
      <c r="G523" s="16" t="n">
        <v>0.589596616504369</v>
      </c>
      <c r="H523" s="16" t="n">
        <v>0.037669251307973</v>
      </c>
      <c r="I523" s="23" t="n">
        <f aca="false">G523-E523</f>
        <v>-0.0309377858484232</v>
      </c>
      <c r="J523" s="17" t="n">
        <f aca="false">100*(G523-E523)/E523</f>
        <v>-4.98566811624316</v>
      </c>
      <c r="K523" s="17" t="n">
        <v>-11.1864780152139</v>
      </c>
      <c r="L523" s="17" t="n">
        <v>235.497071977835</v>
      </c>
      <c r="M523" s="18" t="n">
        <v>1.40884587098951E-023</v>
      </c>
      <c r="N523" s="18" t="n">
        <v>3.80460819402179E-023</v>
      </c>
      <c r="O523" s="6" t="str">
        <f aca="false">IF(N523&lt;0.05,"Yes","No")</f>
        <v>Yes</v>
      </c>
      <c r="P523" s="16" t="n">
        <v>-0.865845924148335</v>
      </c>
      <c r="Q523" s="17" t="n">
        <v>67.6290277060744</v>
      </c>
      <c r="R523" s="18" t="n">
        <v>1.08549207331084E-015</v>
      </c>
      <c r="S523" s="18" t="n">
        <v>1.47236349779727E-005</v>
      </c>
      <c r="T523" s="16" t="n">
        <v>-0.0309377858484234</v>
      </c>
      <c r="U523" s="18" t="n">
        <v>0.000148977983437192</v>
      </c>
      <c r="V523" s="18" t="n">
        <v>0.000306865434511314</v>
      </c>
      <c r="W523" s="6" t="s">
        <v>486</v>
      </c>
      <c r="X523" s="17" t="n">
        <v>100</v>
      </c>
      <c r="Y523" s="16" t="n">
        <v>0.77283950617284</v>
      </c>
      <c r="Z523" s="16" t="n">
        <f aca="false">(G523-E523)/SQRT(H523^2/D523+F523^2/C523)</f>
        <v>-11.1864780152139</v>
      </c>
      <c r="AA523" s="24" t="n">
        <f aca="false">ABS(K523-Z523)</f>
        <v>0</v>
      </c>
    </row>
    <row r="524" customFormat="false" ht="15" hidden="false" customHeight="false" outlineLevel="0" collapsed="false">
      <c r="A524" s="17" t="n">
        <v>919</v>
      </c>
      <c r="B524" s="6" t="s">
        <v>406</v>
      </c>
      <c r="C524" s="6" t="n">
        <v>108</v>
      </c>
      <c r="D524" s="6" t="n">
        <v>540</v>
      </c>
      <c r="E524" s="16" t="n">
        <v>0.620460013548533</v>
      </c>
      <c r="F524" s="16" t="n">
        <v>0.0232679286825464</v>
      </c>
      <c r="G524" s="16" t="n">
        <v>0.589643565758511</v>
      </c>
      <c r="H524" s="16" t="n">
        <v>0.0376227396922368</v>
      </c>
      <c r="I524" s="23" t="n">
        <f aca="false">G524-E524</f>
        <v>-0.0308164477900222</v>
      </c>
      <c r="J524" s="17" t="n">
        <f aca="false">100*(G524-E524)/E524</f>
        <v>-4.96670971812944</v>
      </c>
      <c r="K524" s="17" t="n">
        <v>-11.1532540836094</v>
      </c>
      <c r="L524" s="17" t="n">
        <v>235.379734822353</v>
      </c>
      <c r="M524" s="18" t="n">
        <v>1.80750170962726E-023</v>
      </c>
      <c r="N524" s="18" t="n">
        <v>4.83150266148458E-023</v>
      </c>
      <c r="O524" s="6" t="str">
        <f aca="false">IF(N524&lt;0.05,"Yes","No")</f>
        <v>Yes</v>
      </c>
      <c r="P524" s="16" t="n">
        <v>-0.863490292053859</v>
      </c>
      <c r="Q524" s="17" t="n">
        <v>67.2615433893113</v>
      </c>
      <c r="R524" s="18" t="n">
        <v>1.28504942192404E-015</v>
      </c>
      <c r="S524" s="18" t="n">
        <v>1.50207104650282E-005</v>
      </c>
      <c r="T524" s="16" t="n">
        <v>-0.0308164477900222</v>
      </c>
      <c r="U524" s="18" t="n">
        <v>0.000152801154656566</v>
      </c>
      <c r="V524" s="18" t="n">
        <v>0.000313817425154883</v>
      </c>
      <c r="W524" s="6" t="s">
        <v>486</v>
      </c>
      <c r="X524" s="17" t="n">
        <v>100</v>
      </c>
      <c r="Y524" s="16" t="n">
        <v>0.772136488340192</v>
      </c>
      <c r="Z524" s="16" t="n">
        <f aca="false">(G524-E524)/SQRT(H524^2/D524+F524^2/C524)</f>
        <v>-11.1532540836094</v>
      </c>
      <c r="AA524" s="24" t="n">
        <f aca="false">ABS(K524-Z524)</f>
        <v>0</v>
      </c>
    </row>
    <row r="525" customFormat="false" ht="15" hidden="false" customHeight="false" outlineLevel="0" collapsed="false">
      <c r="A525" s="17" t="n">
        <v>920</v>
      </c>
      <c r="B525" s="6" t="s">
        <v>406</v>
      </c>
      <c r="C525" s="6" t="n">
        <v>108</v>
      </c>
      <c r="D525" s="6" t="n">
        <v>540</v>
      </c>
      <c r="E525" s="16" t="n">
        <v>0.620346641099012</v>
      </c>
      <c r="F525" s="16" t="n">
        <v>0.0232484612346981</v>
      </c>
      <c r="G525" s="16" t="n">
        <v>0.589656750250746</v>
      </c>
      <c r="H525" s="16" t="n">
        <v>0.0375813432319984</v>
      </c>
      <c r="I525" s="23" t="n">
        <f aca="false">G525-E525</f>
        <v>-0.0306898908482658</v>
      </c>
      <c r="J525" s="17" t="n">
        <f aca="false">100*(G525-E525)/E525</f>
        <v>-4.94721641337419</v>
      </c>
      <c r="K525" s="17" t="n">
        <v>-11.1177580680544</v>
      </c>
      <c r="L525" s="17" t="n">
        <v>235.307234970007</v>
      </c>
      <c r="M525" s="18" t="n">
        <v>2.3531167128588E-023</v>
      </c>
      <c r="N525" s="18" t="n">
        <v>6.2187398914671E-023</v>
      </c>
      <c r="O525" s="6" t="str">
        <f aca="false">IF(N525&lt;0.05,"Yes","No")</f>
        <v>Yes</v>
      </c>
      <c r="P525" s="16" t="n">
        <v>-0.8608753173629</v>
      </c>
      <c r="Q525" s="17" t="n">
        <v>66.8547735419338</v>
      </c>
      <c r="R525" s="18" t="n">
        <v>1.54916917440575E-015</v>
      </c>
      <c r="S525" s="18" t="n">
        <v>1.51224375173722E-005</v>
      </c>
      <c r="T525" s="16" t="n">
        <v>-0.0306898908482658</v>
      </c>
      <c r="U525" s="18" t="n">
        <v>0.000157630194905519</v>
      </c>
      <c r="V525" s="18" t="n">
        <v>0.000322160544257291</v>
      </c>
      <c r="W525" s="6" t="s">
        <v>486</v>
      </c>
      <c r="X525" s="17" t="n">
        <v>100</v>
      </c>
      <c r="Y525" s="16" t="n">
        <v>0.771553497942387</v>
      </c>
      <c r="Z525" s="16" t="n">
        <f aca="false">(G525-E525)/SQRT(H525^2/D525+F525^2/C525)</f>
        <v>-11.1177580680544</v>
      </c>
      <c r="AA525" s="24" t="n">
        <f aca="false">ABS(K525-Z525)</f>
        <v>0</v>
      </c>
    </row>
    <row r="526" customFormat="false" ht="15" hidden="false" customHeight="false" outlineLevel="0" collapsed="false">
      <c r="A526" s="17" t="n">
        <v>921</v>
      </c>
      <c r="B526" s="6" t="s">
        <v>406</v>
      </c>
      <c r="C526" s="6" t="n">
        <v>108</v>
      </c>
      <c r="D526" s="6" t="n">
        <v>540</v>
      </c>
      <c r="E526" s="16" t="n">
        <v>0.620170997248756</v>
      </c>
      <c r="F526" s="16" t="n">
        <v>0.0232185375679799</v>
      </c>
      <c r="G526" s="16" t="n">
        <v>0.589576743212011</v>
      </c>
      <c r="H526" s="16" t="n">
        <v>0.0375248280229382</v>
      </c>
      <c r="I526" s="23" t="n">
        <f aca="false">G526-E526</f>
        <v>-0.0305942540367444</v>
      </c>
      <c r="J526" s="17" t="n">
        <f aca="false">100*(G526-E526)/E526</f>
        <v>-4.93319651716522</v>
      </c>
      <c r="K526" s="17" t="n">
        <v>-11.0982227204678</v>
      </c>
      <c r="L526" s="17" t="n">
        <v>235.247651132061</v>
      </c>
      <c r="M526" s="18" t="n">
        <v>2.72255112549216E-023</v>
      </c>
      <c r="N526" s="18" t="n">
        <v>7.14117342654061E-023</v>
      </c>
      <c r="O526" s="6" t="str">
        <f aca="false">IF(N526&lt;0.05,"Yes","No")</f>
        <v>Yes</v>
      </c>
      <c r="P526" s="16" t="n">
        <v>-0.859471962562917</v>
      </c>
      <c r="Q526" s="17" t="n">
        <v>66.6369847532532</v>
      </c>
      <c r="R526" s="18" t="n">
        <v>1.71231947140934E-015</v>
      </c>
      <c r="S526" s="18" t="n">
        <v>1.54147979352746E-005</v>
      </c>
      <c r="T526" s="16" t="n">
        <v>-0.0305942540367444</v>
      </c>
      <c r="U526" s="18" t="n">
        <v>0.000159106806550758</v>
      </c>
      <c r="V526" s="18" t="n">
        <v>0.000324256070564199</v>
      </c>
      <c r="W526" s="6" t="s">
        <v>486</v>
      </c>
      <c r="X526" s="17" t="n">
        <v>100</v>
      </c>
      <c r="Y526" s="16" t="n">
        <v>0.771262002743484</v>
      </c>
      <c r="Z526" s="16" t="n">
        <f aca="false">(G526-E526)/SQRT(H526^2/D526+F526^2/C526)</f>
        <v>-11.0982227204677</v>
      </c>
      <c r="AA526" s="24" t="n">
        <f aca="false">ABS(K526-Z526)</f>
        <v>0</v>
      </c>
    </row>
    <row r="527" customFormat="false" ht="15" hidden="false" customHeight="false" outlineLevel="0" collapsed="false">
      <c r="A527" s="17" t="n">
        <v>922</v>
      </c>
      <c r="B527" s="6" t="s">
        <v>406</v>
      </c>
      <c r="C527" s="6" t="n">
        <v>108</v>
      </c>
      <c r="D527" s="6" t="n">
        <v>540</v>
      </c>
      <c r="E527" s="16" t="n">
        <v>0.619980755779478</v>
      </c>
      <c r="F527" s="16" t="n">
        <v>0.0231847889439522</v>
      </c>
      <c r="G527" s="16" t="n">
        <v>0.589494661214175</v>
      </c>
      <c r="H527" s="16" t="n">
        <v>0.0374597269227347</v>
      </c>
      <c r="I527" s="23" t="n">
        <f aca="false">G527-E527</f>
        <v>-0.0304860945653033</v>
      </c>
      <c r="J527" s="17" t="n">
        <f aca="false">100*(G527-E527)/E527</f>
        <v>-4.91726465396079</v>
      </c>
      <c r="K527" s="17" t="n">
        <v>-11.0761559954635</v>
      </c>
      <c r="L527" s="17" t="n">
        <v>235.170307268353</v>
      </c>
      <c r="M527" s="18" t="n">
        <v>3.21095641547602E-023</v>
      </c>
      <c r="N527" s="18" t="n">
        <v>8.35962754512405E-023</v>
      </c>
      <c r="O527" s="6" t="str">
        <f aca="false">IF(N527&lt;0.05,"Yes","No")</f>
        <v>Yes</v>
      </c>
      <c r="P527" s="16" t="n">
        <v>-0.857904793012642</v>
      </c>
      <c r="Q527" s="17" t="n">
        <v>66.3941932549675</v>
      </c>
      <c r="R527" s="18" t="n">
        <v>1.91461320287146E-015</v>
      </c>
      <c r="S527" s="18" t="n">
        <v>1.56875240725527E-005</v>
      </c>
      <c r="T527" s="16" t="n">
        <v>-0.0304860945653032</v>
      </c>
      <c r="U527" s="18" t="n">
        <v>0.000160525356387964</v>
      </c>
      <c r="V527" s="18" t="n">
        <v>0.000326805982336349</v>
      </c>
      <c r="W527" s="6" t="s">
        <v>486</v>
      </c>
      <c r="X527" s="17" t="n">
        <v>100</v>
      </c>
      <c r="Y527" s="16" t="n">
        <v>0.7710219478738</v>
      </c>
      <c r="Z527" s="16" t="n">
        <f aca="false">(G527-E527)/SQRT(H527^2/D527+F527^2/C527)</f>
        <v>-11.0761559954635</v>
      </c>
      <c r="AA527" s="24" t="n">
        <f aca="false">ABS(K527-Z527)</f>
        <v>0</v>
      </c>
    </row>
    <row r="528" customFormat="false" ht="15" hidden="false" customHeight="false" outlineLevel="0" collapsed="false">
      <c r="A528" s="17" t="n">
        <v>923</v>
      </c>
      <c r="B528" s="6" t="s">
        <v>406</v>
      </c>
      <c r="C528" s="6" t="n">
        <v>108</v>
      </c>
      <c r="D528" s="6" t="n">
        <v>540</v>
      </c>
      <c r="E528" s="16" t="n">
        <v>0.619811836216185</v>
      </c>
      <c r="F528" s="16" t="n">
        <v>0.0231543906110011</v>
      </c>
      <c r="G528" s="16" t="n">
        <v>0.589470640100815</v>
      </c>
      <c r="H528" s="16" t="n">
        <v>0.0373944924302218</v>
      </c>
      <c r="I528" s="23" t="n">
        <f aca="false">G528-E528</f>
        <v>-0.0303411961153702</v>
      </c>
      <c r="J528" s="17" t="n">
        <f aca="false">100*(G528-E528)/E528</f>
        <v>-4.89522696123336</v>
      </c>
      <c r="K528" s="17" t="n">
        <v>-11.0396154260171</v>
      </c>
      <c r="L528" s="17" t="n">
        <v>235.052108440507</v>
      </c>
      <c r="M528" s="18" t="n">
        <v>4.216986230002E-023</v>
      </c>
      <c r="N528" s="18" t="n">
        <v>1.08577059671988E-022</v>
      </c>
      <c r="O528" s="6" t="str">
        <f aca="false">IF(N528&lt;0.05,"Yes","No")</f>
        <v>Yes</v>
      </c>
      <c r="P528" s="16" t="n">
        <v>-0.855290662430347</v>
      </c>
      <c r="Q528" s="17" t="n">
        <v>65.9901888490248</v>
      </c>
      <c r="R528" s="18" t="n">
        <v>2.30579581823523E-015</v>
      </c>
      <c r="S528" s="18" t="n">
        <v>1.58032062743725E-005</v>
      </c>
      <c r="T528" s="16" t="n">
        <v>-0.0303411961153701</v>
      </c>
      <c r="U528" s="18" t="n">
        <v>0.000164246642226085</v>
      </c>
      <c r="V528" s="18" t="n">
        <v>0.000333090922120661</v>
      </c>
      <c r="W528" s="6" t="s">
        <v>486</v>
      </c>
      <c r="X528" s="17" t="n">
        <v>100</v>
      </c>
      <c r="Y528" s="16" t="n">
        <v>0.770353223593964</v>
      </c>
      <c r="Z528" s="16" t="n">
        <f aca="false">(G528-E528)/SQRT(H528^2/D528+F528^2/C528)</f>
        <v>-11.0396154260171</v>
      </c>
      <c r="AA528" s="24" t="n">
        <f aca="false">ABS(K528-Z528)</f>
        <v>0</v>
      </c>
    </row>
    <row r="529" customFormat="false" ht="15" hidden="false" customHeight="false" outlineLevel="0" collapsed="false">
      <c r="A529" s="17" t="n">
        <v>924</v>
      </c>
      <c r="B529" s="6" t="s">
        <v>406</v>
      </c>
      <c r="C529" s="6" t="n">
        <v>108</v>
      </c>
      <c r="D529" s="6" t="n">
        <v>540</v>
      </c>
      <c r="E529" s="16" t="n">
        <v>0.619626451421667</v>
      </c>
      <c r="F529" s="16" t="n">
        <v>0.0231249585334491</v>
      </c>
      <c r="G529" s="16" t="n">
        <v>0.58939762170668</v>
      </c>
      <c r="H529" s="16" t="n">
        <v>0.0373238676804775</v>
      </c>
      <c r="I529" s="23" t="n">
        <f aca="false">G529-E529</f>
        <v>-0.0302288297149871</v>
      </c>
      <c r="J529" s="17" t="n">
        <f aca="false">100*(G529-E529)/E529</f>
        <v>-4.87855701538084</v>
      </c>
      <c r="K529" s="17" t="n">
        <v>-11.0150638928143</v>
      </c>
      <c r="L529" s="17" t="n">
        <v>234.882665249421</v>
      </c>
      <c r="M529" s="18" t="n">
        <v>5.08108821262084E-023</v>
      </c>
      <c r="N529" s="18" t="n">
        <v>1.29712835172739E-022</v>
      </c>
      <c r="O529" s="6" t="str">
        <f aca="false">IF(N529&lt;0.05,"Yes","No")</f>
        <v>Yes</v>
      </c>
      <c r="P529" s="16" t="n">
        <v>-0.853698188446737</v>
      </c>
      <c r="Q529" s="17" t="n">
        <v>65.7446820718287</v>
      </c>
      <c r="R529" s="18" t="n">
        <v>2.58173024145013E-015</v>
      </c>
      <c r="S529" s="18" t="n">
        <v>1.6199639360215E-005</v>
      </c>
      <c r="T529" s="16" t="n">
        <v>-0.030228829714987</v>
      </c>
      <c r="U529" s="18" t="n">
        <v>0.000164836221046133</v>
      </c>
      <c r="V529" s="18" t="n">
        <v>0.00033396422412529</v>
      </c>
      <c r="W529" s="6" t="s">
        <v>486</v>
      </c>
      <c r="X529" s="17" t="n">
        <v>100</v>
      </c>
      <c r="Y529" s="16" t="n">
        <v>0.769804526748971</v>
      </c>
      <c r="Z529" s="16" t="n">
        <f aca="false">(G529-E529)/SQRT(H529^2/D529+F529^2/C529)</f>
        <v>-11.0150638928142</v>
      </c>
      <c r="AA529" s="24" t="n">
        <f aca="false">ABS(K529-Z529)</f>
        <v>0</v>
      </c>
    </row>
    <row r="530" customFormat="false" ht="15" hidden="false" customHeight="false" outlineLevel="0" collapsed="false">
      <c r="A530" s="17" t="n">
        <v>925</v>
      </c>
      <c r="B530" s="6" t="s">
        <v>406</v>
      </c>
      <c r="C530" s="6" t="n">
        <v>108</v>
      </c>
      <c r="D530" s="6" t="n">
        <v>540</v>
      </c>
      <c r="E530" s="16" t="n">
        <v>0.619420771797498</v>
      </c>
      <c r="F530" s="16" t="n">
        <v>0.0230982971286277</v>
      </c>
      <c r="G530" s="16" t="n">
        <v>0.589302244948016</v>
      </c>
      <c r="H530" s="16" t="n">
        <v>0.0372673715823755</v>
      </c>
      <c r="I530" s="23" t="n">
        <f aca="false">G530-E530</f>
        <v>-0.0301185268494818</v>
      </c>
      <c r="J530" s="17" t="n">
        <f aca="false">100*(G530-E530)/E530</f>
        <v>-4.8623695266274</v>
      </c>
      <c r="K530" s="17" t="n">
        <v>-10.9888978358753</v>
      </c>
      <c r="L530" s="17" t="n">
        <v>234.783802620589</v>
      </c>
      <c r="M530" s="18" t="n">
        <v>6.17696827947899E-023</v>
      </c>
      <c r="N530" s="18" t="n">
        <v>1.56171003070823E-022</v>
      </c>
      <c r="O530" s="6" t="str">
        <f aca="false">IF(N530&lt;0.05,"Yes","No")</f>
        <v>Yes</v>
      </c>
      <c r="P530" s="16" t="n">
        <v>-0.851850763485305</v>
      </c>
      <c r="Q530" s="17" t="n">
        <v>65.4604435696056</v>
      </c>
      <c r="R530" s="18" t="n">
        <v>2.94286151599696E-015</v>
      </c>
      <c r="S530" s="18" t="n">
        <v>1.66172474637542E-005</v>
      </c>
      <c r="T530" s="16" t="n">
        <v>-0.0301185268494818</v>
      </c>
      <c r="U530" s="18" t="n">
        <v>0.00016703274195177</v>
      </c>
      <c r="V530" s="18" t="n">
        <v>0.00033743826042372</v>
      </c>
      <c r="W530" s="6" t="s">
        <v>486</v>
      </c>
      <c r="X530" s="17" t="n">
        <v>100</v>
      </c>
      <c r="Y530" s="16" t="n">
        <v>0.769272976680384</v>
      </c>
      <c r="Z530" s="16" t="n">
        <f aca="false">(G530-E530)/SQRT(H530^2/D530+F530^2/C530)</f>
        <v>-10.9888978358753</v>
      </c>
      <c r="AA530" s="24" t="n">
        <f aca="false">ABS(K530-Z530)</f>
        <v>0</v>
      </c>
    </row>
    <row r="531" customFormat="false" ht="15" hidden="false" customHeight="false" outlineLevel="0" collapsed="false">
      <c r="A531" s="17" t="n">
        <v>926</v>
      </c>
      <c r="B531" s="6" t="s">
        <v>406</v>
      </c>
      <c r="C531" s="6" t="n">
        <v>108</v>
      </c>
      <c r="D531" s="6" t="n">
        <v>540</v>
      </c>
      <c r="E531" s="16" t="n">
        <v>0.619154252387859</v>
      </c>
      <c r="F531" s="16" t="n">
        <v>0.0230725883239282</v>
      </c>
      <c r="G531" s="16" t="n">
        <v>0.589138035752155</v>
      </c>
      <c r="H531" s="16" t="n">
        <v>0.0372220685048178</v>
      </c>
      <c r="I531" s="23" t="n">
        <f aca="false">G531-E531</f>
        <v>-0.0300162166357042</v>
      </c>
      <c r="J531" s="17" t="n">
        <f aca="false">100*(G531-E531)/E531</f>
        <v>-4.84793838045079</v>
      </c>
      <c r="K531" s="17" t="n">
        <v>-10.9641578874825</v>
      </c>
      <c r="L531" s="17" t="n">
        <v>234.755701428935</v>
      </c>
      <c r="M531" s="18" t="n">
        <v>7.40989429166219E-023</v>
      </c>
      <c r="N531" s="18" t="n">
        <v>1.86091424608557E-022</v>
      </c>
      <c r="O531" s="6" t="str">
        <f aca="false">IF(N531&lt;0.05,"Yes","No")</f>
        <v>Yes</v>
      </c>
      <c r="P531" s="16" t="n">
        <v>-0.849984175405327</v>
      </c>
      <c r="Q531" s="17" t="n">
        <v>65.173882075098</v>
      </c>
      <c r="R531" s="18" t="n">
        <v>3.35830415858456E-015</v>
      </c>
      <c r="S531" s="18" t="n">
        <v>1.69712579133766E-005</v>
      </c>
      <c r="T531" s="16" t="n">
        <v>-0.030016216635704</v>
      </c>
      <c r="U531" s="18" t="n">
        <v>0.000170302419180422</v>
      </c>
      <c r="V531" s="18" t="n">
        <v>0.000343054058195654</v>
      </c>
      <c r="W531" s="6" t="s">
        <v>486</v>
      </c>
      <c r="X531" s="17" t="n">
        <v>100</v>
      </c>
      <c r="Y531" s="16" t="n">
        <v>0.768964334705075</v>
      </c>
      <c r="Z531" s="16" t="n">
        <f aca="false">(G531-E531)/SQRT(H531^2/D531+F531^2/C531)</f>
        <v>-10.9641578874825</v>
      </c>
      <c r="AA531" s="24" t="n">
        <f aca="false">ABS(K531-Z531)</f>
        <v>0</v>
      </c>
    </row>
    <row r="532" customFormat="false" ht="15" hidden="false" customHeight="false" outlineLevel="0" collapsed="false">
      <c r="A532" s="17" t="n">
        <v>927</v>
      </c>
      <c r="B532" s="6" t="s">
        <v>406</v>
      </c>
      <c r="C532" s="6" t="n">
        <v>108</v>
      </c>
      <c r="D532" s="6" t="n">
        <v>540</v>
      </c>
      <c r="E532" s="16" t="n">
        <v>0.618812513572198</v>
      </c>
      <c r="F532" s="16" t="n">
        <v>0.0230437565160228</v>
      </c>
      <c r="G532" s="16" t="n">
        <v>0.588883825639884</v>
      </c>
      <c r="H532" s="16" t="n">
        <v>0.0371782611851562</v>
      </c>
      <c r="I532" s="23" t="n">
        <f aca="false">G532-E532</f>
        <v>-0.0299286879323146</v>
      </c>
      <c r="J532" s="17" t="n">
        <f aca="false">100*(G532-E532)/E532</f>
        <v>-4.83647102731428</v>
      </c>
      <c r="K532" s="17" t="n">
        <v>-10.9455912437129</v>
      </c>
      <c r="L532" s="17" t="n">
        <v>234.77561120149</v>
      </c>
      <c r="M532" s="18" t="n">
        <v>8.480306406962E-023</v>
      </c>
      <c r="N532" s="18" t="n">
        <v>2.11604795261605E-022</v>
      </c>
      <c r="O532" s="6" t="str">
        <f aca="false">IF(N532&lt;0.05,"Yes","No")</f>
        <v>Yes</v>
      </c>
      <c r="P532" s="16" t="n">
        <v>-0.848508577710748</v>
      </c>
      <c r="Q532" s="17" t="n">
        <v>64.9477909182034</v>
      </c>
      <c r="R532" s="18" t="n">
        <v>3.72723699938432E-015</v>
      </c>
      <c r="S532" s="18" t="n">
        <v>1.72293730227272E-005</v>
      </c>
      <c r="T532" s="16" t="n">
        <v>-0.0299286879323147</v>
      </c>
      <c r="U532" s="18" t="n">
        <v>0.000173058281534879</v>
      </c>
      <c r="V532" s="18" t="n">
        <v>0.000347938229191178</v>
      </c>
      <c r="W532" s="6" t="s">
        <v>486</v>
      </c>
      <c r="X532" s="17" t="n">
        <v>100</v>
      </c>
      <c r="Y532" s="16" t="n">
        <v>0.768792866941015</v>
      </c>
      <c r="Z532" s="16" t="n">
        <f aca="false">(G532-E532)/SQRT(H532^2/D532+F532^2/C532)</f>
        <v>-10.9455912437129</v>
      </c>
      <c r="AA532" s="24" t="n">
        <f aca="false">ABS(K532-Z532)</f>
        <v>0</v>
      </c>
    </row>
    <row r="533" customFormat="false" ht="15" hidden="false" customHeight="false" outlineLevel="0" collapsed="false">
      <c r="A533" s="17" t="n">
        <v>928</v>
      </c>
      <c r="B533" s="6" t="s">
        <v>406</v>
      </c>
      <c r="C533" s="6" t="n">
        <v>108</v>
      </c>
      <c r="D533" s="6" t="n">
        <v>540</v>
      </c>
      <c r="E533" s="16" t="n">
        <v>0.618497993107195</v>
      </c>
      <c r="F533" s="16" t="n">
        <v>0.0230033089582738</v>
      </c>
      <c r="G533" s="16" t="n">
        <v>0.588665932858432</v>
      </c>
      <c r="H533" s="16" t="n">
        <v>0.0371327022954208</v>
      </c>
      <c r="I533" s="23" t="n">
        <f aca="false">G533-E533</f>
        <v>-0.0298320602487634</v>
      </c>
      <c r="J533" s="17" t="n">
        <f aca="false">100*(G533-E533)/E533</f>
        <v>-4.82330752584884</v>
      </c>
      <c r="K533" s="17" t="n">
        <v>-10.9274502103066</v>
      </c>
      <c r="L533" s="17" t="n">
        <v>234.920851871717</v>
      </c>
      <c r="M533" s="18" t="n">
        <v>9.62899137980874E-023</v>
      </c>
      <c r="N533" s="18" t="n">
        <v>2.39414330047079E-022</v>
      </c>
      <c r="O533" s="6" t="str">
        <f aca="false">IF(N533&lt;0.05,"Yes","No")</f>
        <v>Yes</v>
      </c>
      <c r="P533" s="16" t="n">
        <v>-0.846838601992284</v>
      </c>
      <c r="Q533" s="17" t="n">
        <v>64.6923910231178</v>
      </c>
      <c r="R533" s="18" t="n">
        <v>4.19316630052747E-015</v>
      </c>
      <c r="S533" s="18" t="n">
        <v>1.73050337393573E-005</v>
      </c>
      <c r="T533" s="16" t="n">
        <v>-0.0298320602487634</v>
      </c>
      <c r="U533" s="18" t="n">
        <v>0.000176648330694227</v>
      </c>
      <c r="V533" s="18" t="n">
        <v>0.000354477691297585</v>
      </c>
      <c r="W533" s="6" t="s">
        <v>486</v>
      </c>
      <c r="X533" s="17" t="n">
        <v>100</v>
      </c>
      <c r="Y533" s="16" t="n">
        <v>0.768569958847737</v>
      </c>
      <c r="Z533" s="16" t="n">
        <f aca="false">(G533-E533)/SQRT(H533^2/D533+F533^2/C533)</f>
        <v>-10.9274502103066</v>
      </c>
      <c r="AA533" s="24" t="n">
        <f aca="false">ABS(K533-Z533)</f>
        <v>0</v>
      </c>
    </row>
    <row r="534" customFormat="false" ht="15" hidden="false" customHeight="false" outlineLevel="0" collapsed="false">
      <c r="A534" s="17" t="n">
        <v>929</v>
      </c>
      <c r="B534" s="6" t="s">
        <v>406</v>
      </c>
      <c r="C534" s="6" t="n">
        <v>108</v>
      </c>
      <c r="D534" s="6" t="n">
        <v>540</v>
      </c>
      <c r="E534" s="16" t="n">
        <v>0.618178557466578</v>
      </c>
      <c r="F534" s="16" t="n">
        <v>0.0229627898027709</v>
      </c>
      <c r="G534" s="16" t="n">
        <v>0.588465385470125</v>
      </c>
      <c r="H534" s="16" t="n">
        <v>0.0370863985496529</v>
      </c>
      <c r="I534" s="23" t="n">
        <f aca="false">G534-E534</f>
        <v>-0.0297131719964522</v>
      </c>
      <c r="J534" s="17" t="n">
        <f aca="false">100*(G534-E534)/E534</f>
        <v>-4.80656788197618</v>
      </c>
      <c r="K534" s="17" t="n">
        <v>-10.9011817033738</v>
      </c>
      <c r="L534" s="17" t="n">
        <v>235.062033755831</v>
      </c>
      <c r="M534" s="18" t="n">
        <v>1.16033420365726E-022</v>
      </c>
      <c r="N534" s="18" t="n">
        <v>2.86134056559143E-022</v>
      </c>
      <c r="O534" s="6" t="str">
        <f aca="false">IF(N534&lt;0.05,"Yes","No")</f>
        <v>Yes</v>
      </c>
      <c r="P534" s="16" t="n">
        <v>-0.844547622393642</v>
      </c>
      <c r="Q534" s="17" t="n">
        <v>64.3428356994335</v>
      </c>
      <c r="R534" s="18" t="n">
        <v>4.9270894382415E-015</v>
      </c>
      <c r="S534" s="18" t="n">
        <v>1.72541386209979E-005</v>
      </c>
      <c r="T534" s="16" t="n">
        <v>-0.0297131719964522</v>
      </c>
      <c r="U534" s="18" t="n">
        <v>0.000181494896606417</v>
      </c>
      <c r="V534" s="18" t="n">
        <v>0.00036281710539494</v>
      </c>
      <c r="W534" s="6" t="s">
        <v>486</v>
      </c>
      <c r="X534" s="17" t="n">
        <v>100</v>
      </c>
      <c r="Y534" s="16" t="n">
        <v>0.768141289437586</v>
      </c>
      <c r="Z534" s="16" t="n">
        <f aca="false">(G534-E534)/SQRT(H534^2/D534+F534^2/C534)</f>
        <v>-10.9011817033738</v>
      </c>
      <c r="AA534" s="24" t="n">
        <f aca="false">ABS(K534-Z534)</f>
        <v>0</v>
      </c>
    </row>
    <row r="535" customFormat="false" ht="15" hidden="false" customHeight="false" outlineLevel="0" collapsed="false">
      <c r="A535" s="17" t="n">
        <v>930</v>
      </c>
      <c r="B535" s="6" t="s">
        <v>406</v>
      </c>
      <c r="C535" s="6" t="n">
        <v>108</v>
      </c>
      <c r="D535" s="6" t="n">
        <v>540</v>
      </c>
      <c r="E535" s="16" t="n">
        <v>0.617816407923345</v>
      </c>
      <c r="F535" s="16" t="n">
        <v>0.0229249299624471</v>
      </c>
      <c r="G535" s="16" t="n">
        <v>0.588246786152875</v>
      </c>
      <c r="H535" s="16" t="n">
        <v>0.037030650462343</v>
      </c>
      <c r="I535" s="23" t="n">
        <f aca="false">G535-E535</f>
        <v>-0.0295696217704703</v>
      </c>
      <c r="J535" s="17" t="n">
        <f aca="false">100*(G535-E535)/E535</f>
        <v>-4.78615028530273</v>
      </c>
      <c r="K535" s="17" t="n">
        <v>-10.8658888005301</v>
      </c>
      <c r="L535" s="17" t="n">
        <v>235.102006519994</v>
      </c>
      <c r="M535" s="18" t="n">
        <v>1.49891251698311E-022</v>
      </c>
      <c r="N535" s="18" t="n">
        <v>3.65762508499595E-022</v>
      </c>
      <c r="O535" s="6" t="str">
        <f aca="false">IF(N535&lt;0.05,"Yes","No")</f>
        <v>Yes</v>
      </c>
      <c r="P535" s="16" t="n">
        <v>-0.841741411013826</v>
      </c>
      <c r="Q535" s="17" t="n">
        <v>63.9159571747538</v>
      </c>
      <c r="R535" s="18" t="n">
        <v>6.00050818908E-015</v>
      </c>
      <c r="S535" s="18" t="n">
        <v>1.73615633920384E-005</v>
      </c>
      <c r="T535" s="16" t="n">
        <v>-0.0295696217704703</v>
      </c>
      <c r="U535" s="18" t="n">
        <v>0.000186917432507352</v>
      </c>
      <c r="V535" s="18" t="n">
        <v>0.00037259347789179</v>
      </c>
      <c r="W535" s="6" t="s">
        <v>486</v>
      </c>
      <c r="X535" s="17" t="n">
        <v>100</v>
      </c>
      <c r="Y535" s="16" t="n">
        <v>0.767198216735254</v>
      </c>
      <c r="Z535" s="16" t="n">
        <f aca="false">(G535-E535)/SQRT(H535^2/D535+F535^2/C535)</f>
        <v>-10.8658888005301</v>
      </c>
      <c r="AA535" s="24" t="n">
        <f aca="false">ABS(K535-Z535)</f>
        <v>0</v>
      </c>
    </row>
    <row r="536" customFormat="false" ht="15" hidden="false" customHeight="false" outlineLevel="0" collapsed="false">
      <c r="A536" s="17" t="n">
        <v>931</v>
      </c>
      <c r="B536" s="6" t="s">
        <v>406</v>
      </c>
      <c r="C536" s="6" t="n">
        <v>108</v>
      </c>
      <c r="D536" s="6" t="n">
        <v>540</v>
      </c>
      <c r="E536" s="16" t="n">
        <v>0.617394934097926</v>
      </c>
      <c r="F536" s="16" t="n">
        <v>0.0228874145460816</v>
      </c>
      <c r="G536" s="16" t="n">
        <v>0.587987037278988</v>
      </c>
      <c r="H536" s="16" t="n">
        <v>0.0369583849678816</v>
      </c>
      <c r="I536" s="23" t="n">
        <f aca="false">G536-E536</f>
        <v>-0.0294078968189381</v>
      </c>
      <c r="J536" s="17" t="n">
        <f aca="false">100*(G536-E536)/E536</f>
        <v>-4.76322288939832</v>
      </c>
      <c r="K536" s="17" t="n">
        <v>-10.8253445368058</v>
      </c>
      <c r="L536" s="17" t="n">
        <v>235.015478772643</v>
      </c>
      <c r="M536" s="18" t="n">
        <v>2.02066488323852E-022</v>
      </c>
      <c r="N536" s="18" t="n">
        <v>4.89103331760845E-022</v>
      </c>
      <c r="O536" s="6" t="str">
        <f aca="false">IF(N536&lt;0.05,"Yes","No")</f>
        <v>Yes</v>
      </c>
      <c r="P536" s="16" t="n">
        <v>-0.838755829220308</v>
      </c>
      <c r="Q536" s="17" t="n">
        <v>63.463352862814</v>
      </c>
      <c r="R536" s="18" t="n">
        <v>7.39621369950688E-015</v>
      </c>
      <c r="S536" s="18" t="n">
        <v>1.79887991894222E-005</v>
      </c>
      <c r="T536" s="16" t="n">
        <v>-0.0294078968189381</v>
      </c>
      <c r="U536" s="18" t="n">
        <v>0.000192075593323625</v>
      </c>
      <c r="V536" s="18" t="n">
        <v>0.000381427997705989</v>
      </c>
      <c r="W536" s="6" t="s">
        <v>486</v>
      </c>
      <c r="X536" s="17" t="n">
        <v>100</v>
      </c>
      <c r="Y536" s="16" t="n">
        <v>0.766426611796982</v>
      </c>
      <c r="Z536" s="16" t="n">
        <f aca="false">(G536-E536)/SQRT(H536^2/D536+F536^2/C536)</f>
        <v>-10.8253445368058</v>
      </c>
      <c r="AA536" s="24" t="n">
        <f aca="false">ABS(K536-Z536)</f>
        <v>0</v>
      </c>
    </row>
    <row r="537" customFormat="false" ht="15" hidden="false" customHeight="false" outlineLevel="0" collapsed="false">
      <c r="A537" s="17" t="n">
        <v>932</v>
      </c>
      <c r="B537" s="6" t="s">
        <v>406</v>
      </c>
      <c r="C537" s="6" t="n">
        <v>108</v>
      </c>
      <c r="D537" s="6" t="n">
        <v>540</v>
      </c>
      <c r="E537" s="16" t="n">
        <v>0.617009240168112</v>
      </c>
      <c r="F537" s="16" t="n">
        <v>0.0228462732584503</v>
      </c>
      <c r="G537" s="16" t="n">
        <v>0.587768834498194</v>
      </c>
      <c r="H537" s="16" t="n">
        <v>0.0368899233146769</v>
      </c>
      <c r="I537" s="23" t="n">
        <f aca="false">G537-E537</f>
        <v>-0.0292404056699188</v>
      </c>
      <c r="J537" s="17" t="n">
        <f aca="false">100*(G537-E537)/E537</f>
        <v>-4.739054744456</v>
      </c>
      <c r="K537" s="17" t="n">
        <v>-10.7832755500657</v>
      </c>
      <c r="L537" s="17" t="n">
        <v>235.00042062348</v>
      </c>
      <c r="M537" s="18" t="n">
        <v>2.7461343104629E-022</v>
      </c>
      <c r="N537" s="18" t="n">
        <v>6.57133050829448E-022</v>
      </c>
      <c r="O537" s="6" t="str">
        <f aca="false">IF(N537&lt;0.05,"Yes","No")</f>
        <v>Yes</v>
      </c>
      <c r="P537" s="16" t="n">
        <v>-0.835523218737161</v>
      </c>
      <c r="Q537" s="17" t="n">
        <v>62.9751131187109</v>
      </c>
      <c r="R537" s="18" t="n">
        <v>9.26951947580076E-015</v>
      </c>
      <c r="S537" s="18" t="n">
        <v>1.80813138473485E-005</v>
      </c>
      <c r="T537" s="16" t="n">
        <v>-0.0292404056699188</v>
      </c>
      <c r="U537" s="18" t="n">
        <v>0.000198760805636699</v>
      </c>
      <c r="V537" s="18" t="n">
        <v>0.000393216998721944</v>
      </c>
      <c r="W537" s="6" t="s">
        <v>486</v>
      </c>
      <c r="X537" s="17" t="n">
        <v>100</v>
      </c>
      <c r="Y537" s="16" t="n">
        <v>0.765689300411523</v>
      </c>
      <c r="Z537" s="16" t="n">
        <f aca="false">(G537-E537)/SQRT(H537^2/D537+F537^2/C537)</f>
        <v>-10.7832755500657</v>
      </c>
      <c r="AA537" s="24" t="n">
        <f aca="false">ABS(K537-Z537)</f>
        <v>0</v>
      </c>
    </row>
    <row r="538" customFormat="false" ht="15" hidden="false" customHeight="false" outlineLevel="0" collapsed="false">
      <c r="A538" s="17" t="n">
        <v>933</v>
      </c>
      <c r="B538" s="6" t="s">
        <v>406</v>
      </c>
      <c r="C538" s="6" t="n">
        <v>108</v>
      </c>
      <c r="D538" s="6" t="n">
        <v>540</v>
      </c>
      <c r="E538" s="16" t="n">
        <v>0.6165945717582</v>
      </c>
      <c r="F538" s="16" t="n">
        <v>0.0228027212468053</v>
      </c>
      <c r="G538" s="16" t="n">
        <v>0.587508704706475</v>
      </c>
      <c r="H538" s="16" t="n">
        <v>0.0368152418887643</v>
      </c>
      <c r="I538" s="23" t="n">
        <f aca="false">G538-E538</f>
        <v>-0.0290858670517251</v>
      </c>
      <c r="J538" s="17" t="n">
        <f aca="false">100*(G538-E538)/E538</f>
        <v>-4.71717857794104</v>
      </c>
      <c r="K538" s="17" t="n">
        <v>-10.7472073983155</v>
      </c>
      <c r="L538" s="17" t="n">
        <v>234.9679891117</v>
      </c>
      <c r="M538" s="18" t="n">
        <v>3.57364905557154E-022</v>
      </c>
      <c r="N538" s="18" t="n">
        <v>8.48388323814216E-022</v>
      </c>
      <c r="O538" s="6" t="str">
        <f aca="false">IF(N538&lt;0.05,"Yes","No")</f>
        <v>Yes</v>
      </c>
      <c r="P538" s="16" t="n">
        <v>-0.832786355495595</v>
      </c>
      <c r="Q538" s="17" t="n">
        <v>62.5632227388146</v>
      </c>
      <c r="R538" s="18" t="n">
        <v>1.12158918566785E-014</v>
      </c>
      <c r="S538" s="18" t="n">
        <v>1.83691004285819E-005</v>
      </c>
      <c r="T538" s="16" t="n">
        <v>-0.0290858670517251</v>
      </c>
      <c r="U538" s="18" t="n">
        <v>0.00020391653000349</v>
      </c>
      <c r="V538" s="18" t="n">
        <v>0.000402280403321439</v>
      </c>
      <c r="W538" s="6" t="s">
        <v>486</v>
      </c>
      <c r="X538" s="17" t="n">
        <v>100</v>
      </c>
      <c r="Y538" s="16" t="n">
        <v>0.765063443072702</v>
      </c>
      <c r="Z538" s="16" t="n">
        <f aca="false">(G538-E538)/SQRT(H538^2/D538+F538^2/C538)</f>
        <v>-10.7472073983155</v>
      </c>
      <c r="AA538" s="24" t="n">
        <f aca="false">ABS(K538-Z538)</f>
        <v>0</v>
      </c>
    </row>
    <row r="539" customFormat="false" ht="15" hidden="false" customHeight="false" outlineLevel="0" collapsed="false">
      <c r="A539" s="17" t="n">
        <v>934</v>
      </c>
      <c r="B539" s="6" t="s">
        <v>406</v>
      </c>
      <c r="C539" s="6" t="n">
        <v>108</v>
      </c>
      <c r="D539" s="6" t="n">
        <v>540</v>
      </c>
      <c r="E539" s="16" t="n">
        <v>0.616134786495456</v>
      </c>
      <c r="F539" s="16" t="n">
        <v>0.0227589585103145</v>
      </c>
      <c r="G539" s="16" t="n">
        <v>0.587187794347604</v>
      </c>
      <c r="H539" s="16" t="n">
        <v>0.0367347079639161</v>
      </c>
      <c r="I539" s="23" t="n">
        <f aca="false">G539-E539</f>
        <v>-0.0289469921478518</v>
      </c>
      <c r="J539" s="17" t="n">
        <f aca="false">100*(G539-E539)/E539</f>
        <v>-4.69815903635321</v>
      </c>
      <c r="K539" s="17" t="n">
        <v>-10.7174474126101</v>
      </c>
      <c r="L539" s="17" t="n">
        <v>234.894346822861</v>
      </c>
      <c r="M539" s="18" t="n">
        <v>4.44752405122743E-022</v>
      </c>
      <c r="N539" s="18" t="n">
        <v>1.0487371528203E-021</v>
      </c>
      <c r="O539" s="6" t="str">
        <f aca="false">IF(N539&lt;0.05,"Yes","No")</f>
        <v>Yes</v>
      </c>
      <c r="P539" s="16" t="n">
        <v>-0.830611291104611</v>
      </c>
      <c r="Q539" s="17" t="n">
        <v>62.2368453143411</v>
      </c>
      <c r="R539" s="18" t="n">
        <v>1.30456277124808E-014</v>
      </c>
      <c r="S539" s="18" t="n">
        <v>1.88479272550712E-005</v>
      </c>
      <c r="T539" s="16" t="n">
        <v>-0.0289469921478518</v>
      </c>
      <c r="U539" s="18" t="n">
        <v>0.00020740956796605</v>
      </c>
      <c r="V539" s="18" t="n">
        <v>0.000407611895804474</v>
      </c>
      <c r="W539" s="6" t="s">
        <v>486</v>
      </c>
      <c r="X539" s="17" t="n">
        <v>100</v>
      </c>
      <c r="Y539" s="16" t="n">
        <v>0.764609053497942</v>
      </c>
      <c r="Z539" s="16" t="n">
        <f aca="false">(G539-E539)/SQRT(H539^2/D539+F539^2/C539)</f>
        <v>-10.7174474126101</v>
      </c>
      <c r="AA539" s="24" t="n">
        <f aca="false">ABS(K539-Z539)</f>
        <v>0</v>
      </c>
    </row>
    <row r="540" customFormat="false" ht="15" hidden="false" customHeight="false" outlineLevel="0" collapsed="false">
      <c r="A540" s="17" t="n">
        <v>935</v>
      </c>
      <c r="B540" s="6" t="s">
        <v>406</v>
      </c>
      <c r="C540" s="6" t="n">
        <v>108</v>
      </c>
      <c r="D540" s="6" t="n">
        <v>540</v>
      </c>
      <c r="E540" s="16" t="n">
        <v>0.615651100873947</v>
      </c>
      <c r="F540" s="16" t="n">
        <v>0.0227157021774046</v>
      </c>
      <c r="G540" s="16" t="n">
        <v>0.586839547587766</v>
      </c>
      <c r="H540" s="16" t="n">
        <v>0.0366558065686526</v>
      </c>
      <c r="I540" s="23" t="n">
        <f aca="false">G540-E540</f>
        <v>-0.0288115532861816</v>
      </c>
      <c r="J540" s="17" t="n">
        <f aca="false">100*(G540-E540)/E540</f>
        <v>-4.67985085144527</v>
      </c>
      <c r="K540" s="17" t="n">
        <v>-10.6885221017629</v>
      </c>
      <c r="L540" s="17" t="n">
        <v>234.826529128508</v>
      </c>
      <c r="M540" s="18" t="n">
        <v>5.49924385113627E-022</v>
      </c>
      <c r="N540" s="18" t="n">
        <v>1.28519592116099E-021</v>
      </c>
      <c r="O540" s="6" t="str">
        <f aca="false">IF(N540&lt;0.05,"Yes","No")</f>
        <v>Yes</v>
      </c>
      <c r="P540" s="16" t="n">
        <v>-0.82848996323869</v>
      </c>
      <c r="Q540" s="17" t="n">
        <v>61.9193534519142</v>
      </c>
      <c r="R540" s="18" t="n">
        <v>1.51127428645786E-014</v>
      </c>
      <c r="S540" s="18" t="n">
        <v>1.90413839367115E-005</v>
      </c>
      <c r="T540" s="16" t="n">
        <v>-0.0288115532861815</v>
      </c>
      <c r="U540" s="18" t="n">
        <v>0.000211662983519703</v>
      </c>
      <c r="V540" s="18" t="n">
        <v>0.000415223089052191</v>
      </c>
      <c r="W540" s="6" t="s">
        <v>486</v>
      </c>
      <c r="X540" s="17" t="n">
        <v>100</v>
      </c>
      <c r="Y540" s="16" t="n">
        <v>0.764146090534979</v>
      </c>
      <c r="Z540" s="16" t="n">
        <f aca="false">(G540-E540)/SQRT(H540^2/D540+F540^2/C540)</f>
        <v>-10.6885221017629</v>
      </c>
      <c r="AA540" s="24" t="n">
        <f aca="false">ABS(K540-Z540)</f>
        <v>0</v>
      </c>
    </row>
    <row r="541" customFormat="false" ht="15" hidden="false" customHeight="false" outlineLevel="0" collapsed="false">
      <c r="A541" s="17" t="n">
        <v>936</v>
      </c>
      <c r="B541" s="6" t="s">
        <v>406</v>
      </c>
      <c r="C541" s="6" t="n">
        <v>108</v>
      </c>
      <c r="D541" s="6" t="n">
        <v>540</v>
      </c>
      <c r="E541" s="16" t="n">
        <v>0.615159249967999</v>
      </c>
      <c r="F541" s="16" t="n">
        <v>0.0226595862655614</v>
      </c>
      <c r="G541" s="16" t="n">
        <v>0.586507736587966</v>
      </c>
      <c r="H541" s="16" t="n">
        <v>0.0365823155187986</v>
      </c>
      <c r="I541" s="23" t="n">
        <f aca="false">G541-E541</f>
        <v>-0.028651513380033</v>
      </c>
      <c r="J541" s="17" t="n">
        <f aca="false">100*(G541-E541)/E541</f>
        <v>-4.65757661638405</v>
      </c>
      <c r="K541" s="17" t="n">
        <v>-10.6537706221965</v>
      </c>
      <c r="L541" s="17" t="n">
        <v>234.954260103862</v>
      </c>
      <c r="M541" s="18" t="n">
        <v>7.04294503331357E-022</v>
      </c>
      <c r="N541" s="18" t="n">
        <v>1.62965060737795E-021</v>
      </c>
      <c r="O541" s="6" t="str">
        <f aca="false">IF(N541&lt;0.05,"Yes","No")</f>
        <v>Yes</v>
      </c>
      <c r="P541" s="16" t="n">
        <v>-0.825570335763674</v>
      </c>
      <c r="Q541" s="17" t="n">
        <v>61.4837105026288</v>
      </c>
      <c r="R541" s="18" t="n">
        <v>1.84947230626236E-014</v>
      </c>
      <c r="S541" s="18" t="n">
        <v>1.9138746328831E-005</v>
      </c>
      <c r="T541" s="16" t="n">
        <v>-0.028651513380033</v>
      </c>
      <c r="U541" s="18" t="n">
        <v>0.00021966159818352</v>
      </c>
      <c r="V541" s="18" t="n">
        <v>0.000429710444863664</v>
      </c>
      <c r="W541" s="6" t="s">
        <v>486</v>
      </c>
      <c r="X541" s="17" t="n">
        <v>100</v>
      </c>
      <c r="Y541" s="16" t="n">
        <v>0.763391632373114</v>
      </c>
      <c r="Z541" s="16" t="n">
        <f aca="false">(G541-E541)/SQRT(H541^2/D541+F541^2/C541)</f>
        <v>-10.6537706221965</v>
      </c>
      <c r="AA541" s="24" t="n">
        <f aca="false">ABS(K541-Z541)</f>
        <v>0</v>
      </c>
    </row>
    <row r="542" customFormat="false" ht="15" hidden="false" customHeight="false" outlineLevel="0" collapsed="false">
      <c r="A542" s="17" t="n">
        <v>937</v>
      </c>
      <c r="B542" s="6" t="s">
        <v>406</v>
      </c>
      <c r="C542" s="6" t="n">
        <v>108</v>
      </c>
      <c r="D542" s="6" t="n">
        <v>540</v>
      </c>
      <c r="E542" s="16" t="n">
        <v>0.614633270435863</v>
      </c>
      <c r="F542" s="16" t="n">
        <v>0.0226072465245697</v>
      </c>
      <c r="G542" s="16" t="n">
        <v>0.586148053959564</v>
      </c>
      <c r="H542" s="16" t="n">
        <v>0.0365049666738833</v>
      </c>
      <c r="I542" s="23" t="n">
        <f aca="false">G542-E542</f>
        <v>-0.0284852164762991</v>
      </c>
      <c r="J542" s="17" t="n">
        <f aca="false">100*(G542-E542)/E542</f>
        <v>-4.6345061106274</v>
      </c>
      <c r="K542" s="17" t="n">
        <v>-10.6157443629245</v>
      </c>
      <c r="L542" s="17" t="n">
        <v>235.00792983894</v>
      </c>
      <c r="M542" s="18" t="n">
        <v>9.25829916330662E-022</v>
      </c>
      <c r="N542" s="18" t="n">
        <v>2.12586738165106E-021</v>
      </c>
      <c r="O542" s="6" t="str">
        <f aca="false">IF(N542&lt;0.05,"Yes","No")</f>
        <v>Yes</v>
      </c>
      <c r="P542" s="16" t="n">
        <v>-0.822529138574063</v>
      </c>
      <c r="Q542" s="17" t="n">
        <v>61.0315632344756</v>
      </c>
      <c r="R542" s="18" t="n">
        <v>2.28108821326791E-014</v>
      </c>
      <c r="S542" s="18" t="n">
        <v>1.94552257453265E-005</v>
      </c>
      <c r="T542" s="16" t="n">
        <v>-0.0284852164762991</v>
      </c>
      <c r="U542" s="18" t="n">
        <v>0.000227477526983642</v>
      </c>
      <c r="V542" s="18" t="n">
        <v>0.000442938168853227</v>
      </c>
      <c r="W542" s="6" t="s">
        <v>486</v>
      </c>
      <c r="X542" s="17" t="n">
        <v>100</v>
      </c>
      <c r="Y542" s="16" t="n">
        <v>0.762534293552812</v>
      </c>
      <c r="Z542" s="16" t="n">
        <f aca="false">(G542-E542)/SQRT(H542^2/D542+F542^2/C542)</f>
        <v>-10.6157443629245</v>
      </c>
      <c r="AA542" s="24" t="n">
        <f aca="false">ABS(K542-Z542)</f>
        <v>0</v>
      </c>
    </row>
    <row r="543" customFormat="false" ht="15" hidden="false" customHeight="false" outlineLevel="0" collapsed="false">
      <c r="A543" s="17" t="n">
        <v>938</v>
      </c>
      <c r="B543" s="6" t="s">
        <v>406</v>
      </c>
      <c r="C543" s="6" t="n">
        <v>108</v>
      </c>
      <c r="D543" s="6" t="n">
        <v>540</v>
      </c>
      <c r="E543" s="16" t="n">
        <v>0.614042318529553</v>
      </c>
      <c r="F543" s="16" t="n">
        <v>0.0225581693532759</v>
      </c>
      <c r="G543" s="16" t="n">
        <v>0.585722150074111</v>
      </c>
      <c r="H543" s="16" t="n">
        <v>0.0364173097334452</v>
      </c>
      <c r="I543" s="23" t="n">
        <f aca="false">G543-E543</f>
        <v>-0.0283201684554418</v>
      </c>
      <c r="J543" s="17" t="n">
        <f aca="false">100*(G543-E543)/E543</f>
        <v>-4.6120874084477</v>
      </c>
      <c r="K543" s="17" t="n">
        <v>-10.5780336008136</v>
      </c>
      <c r="L543" s="17" t="n">
        <v>234.944667850727</v>
      </c>
      <c r="M543" s="18" t="n">
        <v>1.21877873035879E-021</v>
      </c>
      <c r="N543" s="18" t="n">
        <v>2.7712706845063E-021</v>
      </c>
      <c r="O543" s="6" t="str">
        <f aca="false">IF(N543&lt;0.05,"Yes","No")</f>
        <v>Yes</v>
      </c>
      <c r="P543" s="16" t="n">
        <v>-0.819718242697293</v>
      </c>
      <c r="Q543" s="17" t="n">
        <v>60.6151397188579</v>
      </c>
      <c r="R543" s="18" t="n">
        <v>2.76757656184126E-014</v>
      </c>
      <c r="S543" s="18" t="n">
        <v>2.00110173772388E-005</v>
      </c>
      <c r="T543" s="16" t="n">
        <v>-0.0283201684554418</v>
      </c>
      <c r="U543" s="18" t="n">
        <v>0.000233738495749575</v>
      </c>
      <c r="V543" s="18" t="n">
        <v>0.000453448365253792</v>
      </c>
      <c r="W543" s="6" t="s">
        <v>486</v>
      </c>
      <c r="X543" s="17" t="n">
        <v>100</v>
      </c>
      <c r="Y543" s="16" t="n">
        <v>0.761831275720165</v>
      </c>
      <c r="Z543" s="16" t="n">
        <f aca="false">(G543-E543)/SQRT(H543^2/D543+F543^2/C543)</f>
        <v>-10.5780336008136</v>
      </c>
      <c r="AA543" s="24" t="n">
        <f aca="false">ABS(K543-Z543)</f>
        <v>0</v>
      </c>
    </row>
    <row r="544" customFormat="false" ht="15" hidden="false" customHeight="false" outlineLevel="0" collapsed="false">
      <c r="A544" s="17" t="n">
        <v>939</v>
      </c>
      <c r="B544" s="6" t="s">
        <v>406</v>
      </c>
      <c r="C544" s="6" t="n">
        <v>108</v>
      </c>
      <c r="D544" s="6" t="n">
        <v>540</v>
      </c>
      <c r="E544" s="16" t="n">
        <v>0.613371709430659</v>
      </c>
      <c r="F544" s="16" t="n">
        <v>0.0224978077865797</v>
      </c>
      <c r="G544" s="16" t="n">
        <v>0.585219161433202</v>
      </c>
      <c r="H544" s="16" t="n">
        <v>0.0363186056757174</v>
      </c>
      <c r="I544" s="23" t="n">
        <f aca="false">G544-E544</f>
        <v>-0.0281525479974569</v>
      </c>
      <c r="J544" s="17" t="n">
        <f aca="false">100*(G544-E544)/E544</f>
        <v>-4.58980216475725</v>
      </c>
      <c r="K544" s="17" t="n">
        <v>-10.5437626790091</v>
      </c>
      <c r="L544" s="17" t="n">
        <v>234.935180939213</v>
      </c>
      <c r="M544" s="18" t="n">
        <v>1.56164419815222E-021</v>
      </c>
      <c r="N544" s="18" t="n">
        <v>3.52238715461232E-021</v>
      </c>
      <c r="O544" s="6" t="str">
        <f aca="false">IF(N544&lt;0.05,"Yes","No")</f>
        <v>Yes</v>
      </c>
      <c r="P544" s="16" t="n">
        <v>-0.817079103675843</v>
      </c>
      <c r="Q544" s="17" t="n">
        <v>60.225458845231</v>
      </c>
      <c r="R544" s="18" t="n">
        <v>3.31679216418744E-014</v>
      </c>
      <c r="S544" s="18" t="n">
        <v>2.04294515809646E-005</v>
      </c>
      <c r="T544" s="16" t="n">
        <v>-0.028152547997457</v>
      </c>
      <c r="U544" s="18" t="n">
        <v>0.000240147203122127</v>
      </c>
      <c r="V544" s="18" t="n">
        <v>0.000464166765188214</v>
      </c>
      <c r="W544" s="6" t="s">
        <v>486</v>
      </c>
      <c r="X544" s="17" t="n">
        <v>100</v>
      </c>
      <c r="Y544" s="16" t="n">
        <v>0.761231138545953</v>
      </c>
      <c r="Z544" s="16" t="n">
        <f aca="false">(G544-E544)/SQRT(H544^2/D544+F544^2/C544)</f>
        <v>-10.5437626790091</v>
      </c>
      <c r="AA544" s="24" t="n">
        <f aca="false">ABS(K544-Z544)</f>
        <v>0</v>
      </c>
    </row>
    <row r="545" customFormat="false" ht="15" hidden="false" customHeight="false" outlineLevel="0" collapsed="false">
      <c r="A545" s="17" t="n">
        <v>940</v>
      </c>
      <c r="B545" s="6" t="s">
        <v>406</v>
      </c>
      <c r="C545" s="6" t="n">
        <v>108</v>
      </c>
      <c r="D545" s="6" t="n">
        <v>540</v>
      </c>
      <c r="E545" s="16" t="n">
        <v>0.612727932907917</v>
      </c>
      <c r="F545" s="16" t="n">
        <v>0.0224450598023945</v>
      </c>
      <c r="G545" s="16" t="n">
        <v>0.584734459276553</v>
      </c>
      <c r="H545" s="16" t="n">
        <v>0.0362219975913615</v>
      </c>
      <c r="I545" s="23" t="n">
        <f aca="false">G545-E545</f>
        <v>-0.0279934736313643</v>
      </c>
      <c r="J545" s="17" t="n">
        <f aca="false">100*(G545-E545)/E545</f>
        <v>-4.56866288085013</v>
      </c>
      <c r="K545" s="17" t="n">
        <v>-10.509962985536</v>
      </c>
      <c r="L545" s="17" t="n">
        <v>234.848596729423</v>
      </c>
      <c r="M545" s="18" t="n">
        <v>1.99876843302734E-021</v>
      </c>
      <c r="N545" s="18" t="n">
        <v>4.47221776122517E-021</v>
      </c>
      <c r="O545" s="6" t="str">
        <f aca="false">IF(N545&lt;0.05,"Yes","No")</f>
        <v>Yes</v>
      </c>
      <c r="P545" s="16" t="n">
        <v>-0.81461093227107</v>
      </c>
      <c r="Q545" s="17" t="n">
        <v>59.8621592719177</v>
      </c>
      <c r="R545" s="18" t="n">
        <v>3.92699658829246E-014</v>
      </c>
      <c r="S545" s="18" t="n">
        <v>2.11833797501121E-005</v>
      </c>
      <c r="T545" s="16" t="n">
        <v>-0.0279934736313643</v>
      </c>
      <c r="U545" s="18" t="n">
        <v>0.000245592483996527</v>
      </c>
      <c r="V545" s="18" t="n">
        <v>0.000474255339041088</v>
      </c>
      <c r="W545" s="6" t="s">
        <v>486</v>
      </c>
      <c r="X545" s="17" t="n">
        <v>100</v>
      </c>
      <c r="Y545" s="16" t="n">
        <v>0.760785322359396</v>
      </c>
      <c r="Z545" s="16" t="n">
        <f aca="false">(G545-E545)/SQRT(H545^2/D545+F545^2/C545)</f>
        <v>-10.509962985536</v>
      </c>
      <c r="AA545" s="24" t="n">
        <f aca="false">ABS(K545-Z545)</f>
        <v>0</v>
      </c>
    </row>
    <row r="546" customFormat="false" ht="15" hidden="false" customHeight="false" outlineLevel="0" collapsed="false">
      <c r="A546" s="17" t="n">
        <v>941</v>
      </c>
      <c r="B546" s="6" t="s">
        <v>406</v>
      </c>
      <c r="C546" s="6" t="n">
        <v>108</v>
      </c>
      <c r="D546" s="6" t="n">
        <v>540</v>
      </c>
      <c r="E546" s="16" t="n">
        <v>0.612115294845016</v>
      </c>
      <c r="F546" s="16" t="n">
        <v>0.0223895850494844</v>
      </c>
      <c r="G546" s="16" t="n">
        <v>0.584242495784053</v>
      </c>
      <c r="H546" s="16" t="n">
        <v>0.0361206302674442</v>
      </c>
      <c r="I546" s="23" t="n">
        <f aca="false">G546-E546</f>
        <v>-0.0278727990609629</v>
      </c>
      <c r="J546" s="17" t="n">
        <f aca="false">100*(G546-E546)/E546</f>
        <v>-4.55352109246349</v>
      </c>
      <c r="K546" s="17" t="n">
        <v>-10.4917623376383</v>
      </c>
      <c r="L546" s="17" t="n">
        <v>234.758905999802</v>
      </c>
      <c r="M546" s="18" t="n">
        <v>2.28582189160086E-021</v>
      </c>
      <c r="N546" s="18" t="n">
        <v>5.08202306270202E-021</v>
      </c>
      <c r="O546" s="6" t="str">
        <f aca="false">IF(N546&lt;0.05,"Yes","No")</f>
        <v>Yes</v>
      </c>
      <c r="P546" s="16" t="n">
        <v>-0.813356642958014</v>
      </c>
      <c r="Q546" s="17" t="n">
        <v>59.6779568303154</v>
      </c>
      <c r="R546" s="18" t="n">
        <v>4.27822895856359E-014</v>
      </c>
      <c r="S546" s="18" t="n">
        <v>2.21262532445542E-005</v>
      </c>
      <c r="T546" s="16" t="n">
        <v>-0.0278727990609628</v>
      </c>
      <c r="U546" s="18" t="n">
        <v>0.000246110992418905</v>
      </c>
      <c r="V546" s="18" t="n">
        <v>0.00047454383300927</v>
      </c>
      <c r="W546" s="6" t="s">
        <v>486</v>
      </c>
      <c r="X546" s="17" t="n">
        <v>100</v>
      </c>
      <c r="Y546" s="16" t="n">
        <v>0.760528120713306</v>
      </c>
      <c r="Z546" s="16" t="n">
        <f aca="false">(G546-E546)/SQRT(H546^2/D546+F546^2/C546)</f>
        <v>-10.4917623376383</v>
      </c>
      <c r="AA546" s="24" t="n">
        <f aca="false">ABS(K546-Z546)</f>
        <v>0</v>
      </c>
    </row>
    <row r="547" customFormat="false" ht="15" hidden="false" customHeight="false" outlineLevel="0" collapsed="false">
      <c r="A547" s="17" t="n">
        <v>942</v>
      </c>
      <c r="B547" s="6" t="s">
        <v>406</v>
      </c>
      <c r="C547" s="6" t="n">
        <v>108</v>
      </c>
      <c r="D547" s="6" t="n">
        <v>540</v>
      </c>
      <c r="E547" s="16" t="n">
        <v>0.611493225450869</v>
      </c>
      <c r="F547" s="16" t="n">
        <v>0.0223288792989844</v>
      </c>
      <c r="G547" s="16" t="n">
        <v>0.583738096775832</v>
      </c>
      <c r="H547" s="16" t="n">
        <v>0.0360184134579751</v>
      </c>
      <c r="I547" s="23" t="n">
        <f aca="false">G547-E547</f>
        <v>-0.0277551286750369</v>
      </c>
      <c r="J547" s="17" t="n">
        <f aca="false">100*(G547-E547)/E547</f>
        <v>-4.53891024787272</v>
      </c>
      <c r="K547" s="17" t="n">
        <v>-10.4762992376045</v>
      </c>
      <c r="L547" s="17" t="n">
        <v>234.726396603945</v>
      </c>
      <c r="M547" s="18" t="n">
        <v>2.55793656292877E-021</v>
      </c>
      <c r="N547" s="18" t="n">
        <v>5.6570786512772E-021</v>
      </c>
      <c r="O547" s="6" t="str">
        <f aca="false">IF(N547&lt;0.05,"Yes","No")</f>
        <v>Yes</v>
      </c>
      <c r="P547" s="16" t="n">
        <v>-0.812214542358441</v>
      </c>
      <c r="Q547" s="17" t="n">
        <v>59.510477096564</v>
      </c>
      <c r="R547" s="18" t="n">
        <v>4.62487496445452E-014</v>
      </c>
      <c r="S547" s="18" t="n">
        <v>2.29685746604662E-005</v>
      </c>
      <c r="T547" s="16" t="n">
        <v>-0.027755128675037</v>
      </c>
      <c r="U547" s="18" t="n">
        <v>0.000246419477302767</v>
      </c>
      <c r="V547" s="18" t="n">
        <v>0.00047454383300927</v>
      </c>
      <c r="W547" s="6" t="s">
        <v>486</v>
      </c>
      <c r="X547" s="17" t="n">
        <v>100</v>
      </c>
      <c r="Y547" s="16" t="n">
        <v>0.760373799725652</v>
      </c>
      <c r="Z547" s="16" t="n">
        <f aca="false">(G547-E547)/SQRT(H547^2/D547+F547^2/C547)</f>
        <v>-10.4762992376044</v>
      </c>
      <c r="AA547" s="24" t="n">
        <f aca="false">ABS(K547-Z547)</f>
        <v>0</v>
      </c>
    </row>
    <row r="548" customFormat="false" ht="15" hidden="false" customHeight="false" outlineLevel="0" collapsed="false">
      <c r="A548" s="17" t="n">
        <v>943</v>
      </c>
      <c r="B548" s="6" t="s">
        <v>406</v>
      </c>
      <c r="C548" s="6" t="n">
        <v>108</v>
      </c>
      <c r="D548" s="6" t="n">
        <v>540</v>
      </c>
      <c r="E548" s="16" t="n">
        <v>0.61079648523419</v>
      </c>
      <c r="F548" s="16" t="n">
        <v>0.022271401358746</v>
      </c>
      <c r="G548" s="16" t="n">
        <v>0.583255854580138</v>
      </c>
      <c r="H548" s="16" t="n">
        <v>0.0359313937886023</v>
      </c>
      <c r="I548" s="23" t="n">
        <f aca="false">G548-E548</f>
        <v>-0.0275406306540524</v>
      </c>
      <c r="J548" s="17" t="n">
        <f aca="false">100*(G548-E548)/E548</f>
        <v>-4.50897006119688</v>
      </c>
      <c r="K548" s="17" t="n">
        <v>-10.4215985091908</v>
      </c>
      <c r="L548" s="17" t="n">
        <v>234.769767648797</v>
      </c>
      <c r="M548" s="18" t="n">
        <v>3.78625123033051E-021</v>
      </c>
      <c r="N548" s="18" t="n">
        <v>8.23490045023231E-021</v>
      </c>
      <c r="O548" s="6" t="str">
        <f aca="false">IF(N548&lt;0.05,"Yes","No")</f>
        <v>Yes</v>
      </c>
      <c r="P548" s="16" t="n">
        <v>-0.807898483470196</v>
      </c>
      <c r="Q548" s="17" t="n">
        <v>58.8796874082197</v>
      </c>
      <c r="R548" s="18" t="n">
        <v>6.20331822091678E-014</v>
      </c>
      <c r="S548" s="18" t="n">
        <v>2.3478764021218E-005</v>
      </c>
      <c r="T548" s="16" t="n">
        <v>-0.0275406306540525</v>
      </c>
      <c r="U548" s="18" t="n">
        <v>0.000260206073679015</v>
      </c>
      <c r="V548" s="18" t="n">
        <v>0.000498667918997389</v>
      </c>
      <c r="W548" s="6" t="s">
        <v>486</v>
      </c>
      <c r="X548" s="17" t="n">
        <v>100</v>
      </c>
      <c r="Y548" s="16" t="n">
        <v>0.759465020576132</v>
      </c>
      <c r="Z548" s="16" t="n">
        <f aca="false">(G548-E548)/SQRT(H548^2/D548+F548^2/C548)</f>
        <v>-10.4215985091908</v>
      </c>
      <c r="AA548" s="24" t="n">
        <f aca="false">ABS(K548-Z548)</f>
        <v>0</v>
      </c>
    </row>
    <row r="549" customFormat="false" ht="15" hidden="false" customHeight="false" outlineLevel="0" collapsed="false">
      <c r="A549" s="17" t="n">
        <v>944</v>
      </c>
      <c r="B549" s="6" t="s">
        <v>406</v>
      </c>
      <c r="C549" s="6" t="n">
        <v>108</v>
      </c>
      <c r="D549" s="6" t="n">
        <v>540</v>
      </c>
      <c r="E549" s="16" t="n">
        <v>0.610109824273321</v>
      </c>
      <c r="F549" s="16" t="n">
        <v>0.0222089254758498</v>
      </c>
      <c r="G549" s="16" t="n">
        <v>0.582817046013143</v>
      </c>
      <c r="H549" s="16" t="n">
        <v>0.0358312861060594</v>
      </c>
      <c r="I549" s="23" t="n">
        <f aca="false">G549-E549</f>
        <v>-0.0272927782601781</v>
      </c>
      <c r="J549" s="17" t="n">
        <f aca="false">100*(G549-E549)/E549</f>
        <v>-4.47342055058455</v>
      </c>
      <c r="K549" s="17" t="n">
        <v>-10.3567942736942</v>
      </c>
      <c r="L549" s="17" t="n">
        <v>234.775015056109</v>
      </c>
      <c r="M549" s="18" t="n">
        <v>6.02905130544526E-021</v>
      </c>
      <c r="N549" s="18" t="n">
        <v>1.25292154230865E-020</v>
      </c>
      <c r="O549" s="6" t="str">
        <f aca="false">IF(N549&lt;0.05,"Yes","No")</f>
        <v>Yes</v>
      </c>
      <c r="P549" s="16" t="n">
        <v>-0.802865721907452</v>
      </c>
      <c r="Q549" s="17" t="n">
        <v>58.1483963970018</v>
      </c>
      <c r="R549" s="18" t="n">
        <v>8.72239606334078E-014</v>
      </c>
      <c r="S549" s="18" t="n">
        <v>2.43248764671703E-005</v>
      </c>
      <c r="T549" s="16" t="n">
        <v>-0.0272927782601781</v>
      </c>
      <c r="U549" s="18" t="n">
        <v>0.000276137768771964</v>
      </c>
      <c r="V549" s="18" t="n">
        <v>0.000526465927577038</v>
      </c>
      <c r="W549" s="6" t="s">
        <v>486</v>
      </c>
      <c r="X549" s="17" t="n">
        <v>100</v>
      </c>
      <c r="Y549" s="16" t="n">
        <v>0.758504801097394</v>
      </c>
      <c r="Z549" s="16" t="n">
        <f aca="false">(G549-E549)/SQRT(H549^2/D549+F549^2/C549)</f>
        <v>-10.3567942736942</v>
      </c>
      <c r="AA549" s="24" t="n">
        <f aca="false">ABS(K549-Z549)</f>
        <v>0</v>
      </c>
    </row>
    <row r="550" customFormat="false" ht="15" hidden="false" customHeight="false" outlineLevel="0" collapsed="false">
      <c r="A550" s="17" t="n">
        <v>945</v>
      </c>
      <c r="B550" s="6" t="s">
        <v>406</v>
      </c>
      <c r="C550" s="6" t="n">
        <v>108</v>
      </c>
      <c r="D550" s="6" t="n">
        <v>540</v>
      </c>
      <c r="E550" s="16" t="n">
        <v>0.60935568092046</v>
      </c>
      <c r="F550" s="16" t="n">
        <v>0.0221377936549486</v>
      </c>
      <c r="G550" s="16" t="n">
        <v>0.582295809244668</v>
      </c>
      <c r="H550" s="16" t="n">
        <v>0.0357264584388098</v>
      </c>
      <c r="I550" s="23" t="n">
        <f aca="false">G550-E550</f>
        <v>-0.0270598716757915</v>
      </c>
      <c r="J550" s="17" t="n">
        <f aca="false">100*(G550-E550)/E550</f>
        <v>-4.44073511137474</v>
      </c>
      <c r="K550" s="17" t="n">
        <v>-10.3004260492561</v>
      </c>
      <c r="L550" s="17" t="n">
        <v>234.851118524952</v>
      </c>
      <c r="M550" s="18" t="n">
        <v>9.00840442921519E-021</v>
      </c>
      <c r="N550" s="18" t="n">
        <v>1.86286001041153E-020</v>
      </c>
      <c r="O550" s="6" t="str">
        <f aca="false">IF(N550&lt;0.05,"Yes","No")</f>
        <v>Yes</v>
      </c>
      <c r="P550" s="16" t="n">
        <v>-0.798365733955823</v>
      </c>
      <c r="Q550" s="17" t="n">
        <v>57.4983903842907</v>
      </c>
      <c r="R550" s="18" t="n">
        <v>1.18127084693519E-013</v>
      </c>
      <c r="S550" s="18" t="n">
        <v>2.4905364044611E-005</v>
      </c>
      <c r="T550" s="16" t="n">
        <v>-0.0270598716757916</v>
      </c>
      <c r="U550" s="18" t="n">
        <v>0.000290915528684465</v>
      </c>
      <c r="V550" s="18" t="n">
        <v>0.000552634290927722</v>
      </c>
      <c r="W550" s="6" t="s">
        <v>486</v>
      </c>
      <c r="X550" s="17" t="n">
        <v>100</v>
      </c>
      <c r="Y550" s="16" t="n">
        <v>0.757544581618656</v>
      </c>
      <c r="Z550" s="16" t="n">
        <f aca="false">(G550-E550)/SQRT(H550^2/D550+F550^2/C550)</f>
        <v>-10.3004260492561</v>
      </c>
      <c r="AA550" s="24" t="n">
        <f aca="false">ABS(K550-Z550)</f>
        <v>0</v>
      </c>
    </row>
    <row r="551" customFormat="false" ht="15" hidden="false" customHeight="false" outlineLevel="0" collapsed="false">
      <c r="A551" s="17" t="n">
        <v>946</v>
      </c>
      <c r="B551" s="6" t="s">
        <v>406</v>
      </c>
      <c r="C551" s="6" t="n">
        <v>108</v>
      </c>
      <c r="D551" s="6" t="n">
        <v>540</v>
      </c>
      <c r="E551" s="16" t="n">
        <v>0.608504270513853</v>
      </c>
      <c r="F551" s="16" t="n">
        <v>0.022061494222522</v>
      </c>
      <c r="G551" s="16" t="n">
        <v>0.58165345788002</v>
      </c>
      <c r="H551" s="16" t="n">
        <v>0.0356217692561494</v>
      </c>
      <c r="I551" s="23" t="n">
        <f aca="false">G551-E551</f>
        <v>-0.0268508126338324</v>
      </c>
      <c r="J551" s="17" t="n">
        <f aca="false">100*(G551-E551)/E551</f>
        <v>-4.41259230788276</v>
      </c>
      <c r="K551" s="17" t="n">
        <v>-10.2543760251019</v>
      </c>
      <c r="L551" s="17" t="n">
        <v>234.992960741376</v>
      </c>
      <c r="M551" s="18" t="n">
        <v>1.24687017041202E-020</v>
      </c>
      <c r="N551" s="18" t="n">
        <v>2.57082848678671E-020</v>
      </c>
      <c r="O551" s="6" t="str">
        <f aca="false">IF(N551&lt;0.05,"Yes","No")</f>
        <v>Yes</v>
      </c>
      <c r="P551" s="16" t="n">
        <v>-0.794555052197504</v>
      </c>
      <c r="Q551" s="17" t="n">
        <v>56.9508088802177</v>
      </c>
      <c r="R551" s="18" t="n">
        <v>1.52553225210668E-013</v>
      </c>
      <c r="S551" s="18" t="n">
        <v>2.50966880501097E-005</v>
      </c>
      <c r="T551" s="16" t="n">
        <v>-0.0268508126338323</v>
      </c>
      <c r="U551" s="18" t="n">
        <v>0.000304352709545559</v>
      </c>
      <c r="V551" s="18" t="n">
        <v>0.000576076615094792</v>
      </c>
      <c r="W551" s="6" t="s">
        <v>486</v>
      </c>
      <c r="X551" s="17" t="n">
        <v>100</v>
      </c>
      <c r="Y551" s="16" t="n">
        <v>0.756430041152263</v>
      </c>
      <c r="Z551" s="16" t="n">
        <f aca="false">(G551-E551)/SQRT(H551^2/D551+F551^2/C551)</f>
        <v>-10.2543760251019</v>
      </c>
      <c r="AA551" s="24" t="n">
        <f aca="false">ABS(K551-Z551)</f>
        <v>0</v>
      </c>
    </row>
    <row r="552" customFormat="false" ht="15" hidden="false" customHeight="false" outlineLevel="0" collapsed="false">
      <c r="A552" s="17" t="n">
        <v>947</v>
      </c>
      <c r="B552" s="6" t="s">
        <v>406</v>
      </c>
      <c r="C552" s="6" t="n">
        <v>108</v>
      </c>
      <c r="D552" s="6" t="n">
        <v>540</v>
      </c>
      <c r="E552" s="16" t="n">
        <v>0.607632586801494</v>
      </c>
      <c r="F552" s="16" t="n">
        <v>0.0219918541170049</v>
      </c>
      <c r="G552" s="16" t="n">
        <v>0.581011765588213</v>
      </c>
      <c r="H552" s="16" t="n">
        <v>0.0355076885937226</v>
      </c>
      <c r="I552" s="23" t="n">
        <f aca="false">G552-E552</f>
        <v>-0.0266208212132807</v>
      </c>
      <c r="J552" s="17" t="n">
        <f aca="false">100*(G552-E552)/E552</f>
        <v>-4.38107201481895</v>
      </c>
      <c r="K552" s="17" t="n">
        <v>-10.1988965716794</v>
      </c>
      <c r="L552" s="17" t="n">
        <v>234.980338880697</v>
      </c>
      <c r="M552" s="18" t="n">
        <v>1.85392448176935E-020</v>
      </c>
      <c r="N552" s="18" t="n">
        <v>3.80380403925528E-020</v>
      </c>
      <c r="O552" s="6" t="str">
        <f aca="false">IF(N552&lt;0.05,"Yes","No")</f>
        <v>Yes</v>
      </c>
      <c r="P552" s="16" t="n">
        <v>-0.790277607200842</v>
      </c>
      <c r="Q552" s="17" t="n">
        <v>56.3392760799483</v>
      </c>
      <c r="R552" s="18" t="n">
        <v>2.03042976670924E-013</v>
      </c>
      <c r="S552" s="18" t="n">
        <v>2.58911107693717E-005</v>
      </c>
      <c r="T552" s="16" t="n">
        <v>-0.0266208212132807</v>
      </c>
      <c r="U552" s="18" t="n">
        <v>0.000319379332689256</v>
      </c>
      <c r="V552" s="18" t="n">
        <v>0.000601808052000114</v>
      </c>
      <c r="W552" s="6" t="s">
        <v>486</v>
      </c>
      <c r="X552" s="17" t="n">
        <v>100</v>
      </c>
      <c r="Y552" s="16" t="n">
        <v>0.755512688614541</v>
      </c>
      <c r="Z552" s="16" t="n">
        <f aca="false">(G552-E552)/SQRT(H552^2/D552+F552^2/C552)</f>
        <v>-10.1988965716794</v>
      </c>
      <c r="AA552" s="24" t="n">
        <f aca="false">ABS(K552-Z552)</f>
        <v>0</v>
      </c>
    </row>
    <row r="553" customFormat="false" ht="15" hidden="false" customHeight="false" outlineLevel="0" collapsed="false">
      <c r="A553" s="17" t="n">
        <v>948</v>
      </c>
      <c r="B553" s="6" t="s">
        <v>406</v>
      </c>
      <c r="C553" s="6" t="n">
        <v>108</v>
      </c>
      <c r="D553" s="6" t="n">
        <v>540</v>
      </c>
      <c r="E553" s="16" t="n">
        <v>0.606715499250977</v>
      </c>
      <c r="F553" s="16" t="n">
        <v>0.0219209199096237</v>
      </c>
      <c r="G553" s="16" t="n">
        <v>0.580331228231942</v>
      </c>
      <c r="H553" s="16" t="n">
        <v>0.0353890750631486</v>
      </c>
      <c r="I553" s="23" t="n">
        <f aca="false">G553-E553</f>
        <v>-0.0263842710190351</v>
      </c>
      <c r="J553" s="17" t="n">
        <f aca="false">100*(G553-E553)/E553</f>
        <v>-4.34870562093895</v>
      </c>
      <c r="K553" s="17" t="n">
        <v>-10.1413806428709</v>
      </c>
      <c r="L553" s="17" t="n">
        <v>234.948723077419</v>
      </c>
      <c r="M553" s="18" t="n">
        <v>2.79613327529109E-020</v>
      </c>
      <c r="N553" s="18" t="n">
        <v>5.70911177005499E-020</v>
      </c>
      <c r="O553" s="6" t="str">
        <f aca="false">IF(N553&lt;0.05,"Yes","No")</f>
        <v>Yes</v>
      </c>
      <c r="P553" s="16" t="n">
        <v>-0.78587408988778</v>
      </c>
      <c r="Q553" s="17" t="n">
        <v>55.7131675335275</v>
      </c>
      <c r="R553" s="18" t="n">
        <v>2.72175413927174E-013</v>
      </c>
      <c r="S553" s="18" t="n">
        <v>2.70155267419746E-005</v>
      </c>
      <c r="T553" s="16" t="n">
        <v>-0.0263842710190349</v>
      </c>
      <c r="U553" s="18" t="n">
        <v>0.000334917747095798</v>
      </c>
      <c r="V553" s="18" t="n">
        <v>0.000629393726876808</v>
      </c>
      <c r="W553" s="6" t="s">
        <v>486</v>
      </c>
      <c r="X553" s="17" t="n">
        <v>100</v>
      </c>
      <c r="Y553" s="16" t="n">
        <v>0.754475308641975</v>
      </c>
      <c r="Z553" s="16" t="n">
        <f aca="false">(G553-E553)/SQRT(H553^2/D553+F553^2/C553)</f>
        <v>-10.1413806428709</v>
      </c>
      <c r="AA553" s="24" t="n">
        <f aca="false">ABS(K553-Z553)</f>
        <v>0</v>
      </c>
    </row>
    <row r="554" customFormat="false" ht="15" hidden="false" customHeight="false" outlineLevel="0" collapsed="false">
      <c r="A554" s="17" t="n">
        <v>949</v>
      </c>
      <c r="B554" s="6" t="s">
        <v>406</v>
      </c>
      <c r="C554" s="6" t="n">
        <v>108</v>
      </c>
      <c r="D554" s="6" t="n">
        <v>540</v>
      </c>
      <c r="E554" s="16" t="n">
        <v>0.605760230510323</v>
      </c>
      <c r="F554" s="16" t="n">
        <v>0.0218495779919103</v>
      </c>
      <c r="G554" s="16" t="n">
        <v>0.579598649398044</v>
      </c>
      <c r="H554" s="16" t="n">
        <v>0.035272532995367</v>
      </c>
      <c r="I554" s="23" t="n">
        <f aca="false">G554-E554</f>
        <v>-0.0261615811122788</v>
      </c>
      <c r="J554" s="17" t="n">
        <f aca="false">100*(G554-E554)/E554</f>
        <v>-4.31880136638204</v>
      </c>
      <c r="K554" s="17" t="n">
        <v>-10.0887524207512</v>
      </c>
      <c r="L554" s="17" t="n">
        <v>234.938101020925</v>
      </c>
      <c r="M554" s="18" t="n">
        <v>4.06706835617674E-020</v>
      </c>
      <c r="N554" s="18" t="n">
        <v>8.27193670506034E-020</v>
      </c>
      <c r="O554" s="6" t="str">
        <f aca="false">IF(N554&lt;0.05,"Yes","No")</f>
        <v>Yes</v>
      </c>
      <c r="P554" s="16" t="n">
        <v>-0.781813616708658</v>
      </c>
      <c r="Q554" s="17" t="n">
        <v>55.1389345839592</v>
      </c>
      <c r="R554" s="18" t="n">
        <v>3.56193779358988E-013</v>
      </c>
      <c r="S554" s="18" t="n">
        <v>2.78352071848336E-005</v>
      </c>
      <c r="T554" s="16" t="n">
        <v>-0.0261615811122789</v>
      </c>
      <c r="U554" s="18" t="n">
        <v>0.000350494353058404</v>
      </c>
      <c r="V554" s="18" t="n">
        <v>0.0006563178571976</v>
      </c>
      <c r="W554" s="6" t="s">
        <v>486</v>
      </c>
      <c r="X554" s="17" t="n">
        <v>100</v>
      </c>
      <c r="Y554" s="16" t="n">
        <v>0.753206447187929</v>
      </c>
      <c r="Z554" s="16" t="n">
        <f aca="false">(G554-E554)/SQRT(H554^2/D554+F554^2/C554)</f>
        <v>-10.0887524207512</v>
      </c>
      <c r="AA554" s="24" t="n">
        <f aca="false">ABS(K554-Z554)</f>
        <v>0</v>
      </c>
    </row>
    <row r="555" customFormat="false" ht="15" hidden="false" customHeight="false" outlineLevel="0" collapsed="false">
      <c r="A555" s="17" t="n">
        <v>950</v>
      </c>
      <c r="B555" s="6" t="s">
        <v>406</v>
      </c>
      <c r="C555" s="6" t="n">
        <v>108</v>
      </c>
      <c r="D555" s="6" t="n">
        <v>540</v>
      </c>
      <c r="E555" s="16" t="n">
        <v>0.604777811853974</v>
      </c>
      <c r="F555" s="16" t="n">
        <v>0.0217777566313503</v>
      </c>
      <c r="G555" s="16" t="n">
        <v>0.578809646379065</v>
      </c>
      <c r="H555" s="16" t="n">
        <v>0.0351596670188266</v>
      </c>
      <c r="I555" s="23" t="n">
        <f aca="false">G555-E555</f>
        <v>-0.0259681654749093</v>
      </c>
      <c r="J555" s="17" t="n">
        <f aca="false">100*(G555-E555)/E555</f>
        <v>-4.2938356807937</v>
      </c>
      <c r="K555" s="17" t="n">
        <v>-10.0468896672505</v>
      </c>
      <c r="L555" s="17" t="n">
        <v>234.962080435742</v>
      </c>
      <c r="M555" s="18" t="n">
        <v>5.47114559700147E-020</v>
      </c>
      <c r="N555" s="18" t="n">
        <v>1.10634041379212E-019</v>
      </c>
      <c r="O555" s="6" t="str">
        <f aca="false">IF(N555&lt;0.05,"Yes","No")</f>
        <v>Yes</v>
      </c>
      <c r="P555" s="16" t="n">
        <v>-0.778529544364543</v>
      </c>
      <c r="Q555" s="17" t="n">
        <v>54.6766762526803</v>
      </c>
      <c r="R555" s="18" t="n">
        <v>4.42409938331446E-013</v>
      </c>
      <c r="S555" s="18" t="n">
        <v>2.80742212352501E-005</v>
      </c>
      <c r="T555" s="16" t="n">
        <v>-0.0259681654749093</v>
      </c>
      <c r="U555" s="18" t="n">
        <v>0.000364244004085285</v>
      </c>
      <c r="V555" s="18" t="n">
        <v>0.000679641787374053</v>
      </c>
      <c r="W555" s="6" t="s">
        <v>486</v>
      </c>
      <c r="X555" s="17" t="n">
        <v>100</v>
      </c>
      <c r="Y555" s="16" t="n">
        <v>0.752537722908093</v>
      </c>
      <c r="Z555" s="16" t="n">
        <f aca="false">(G555-E555)/SQRT(H555^2/D555+F555^2/C555)</f>
        <v>-10.0468896672505</v>
      </c>
      <c r="AA555" s="24" t="n">
        <f aca="false">ABS(K555-Z555)</f>
        <v>0</v>
      </c>
    </row>
    <row r="556" customFormat="false" ht="15" hidden="false" customHeight="false" outlineLevel="0" collapsed="false">
      <c r="A556" s="17" t="n">
        <v>951</v>
      </c>
      <c r="B556" s="6" t="s">
        <v>406</v>
      </c>
      <c r="C556" s="6" t="n">
        <v>108</v>
      </c>
      <c r="D556" s="6" t="n">
        <v>540</v>
      </c>
      <c r="E556" s="16" t="n">
        <v>0.603774786547378</v>
      </c>
      <c r="F556" s="16" t="n">
        <v>0.0217001691165129</v>
      </c>
      <c r="G556" s="16" t="n">
        <v>0.577967792694215</v>
      </c>
      <c r="H556" s="16" t="n">
        <v>0.0350428069101105</v>
      </c>
      <c r="I556" s="23" t="n">
        <f aca="false">G556-E556</f>
        <v>-0.0258069938531629</v>
      </c>
      <c r="J556" s="17" t="n">
        <f aca="false">100*(G556-E556)/E556</f>
        <v>-4.27427485018668</v>
      </c>
      <c r="K556" s="17" t="n">
        <v>-10.0194090430877</v>
      </c>
      <c r="L556" s="17" t="n">
        <v>235.027796132514</v>
      </c>
      <c r="M556" s="18" t="n">
        <v>6.63581313514466E-020</v>
      </c>
      <c r="N556" s="18" t="n">
        <v>1.34056186509028E-019</v>
      </c>
      <c r="O556" s="6" t="str">
        <f aca="false">IF(N556&lt;0.05,"Yes","No")</f>
        <v>Yes</v>
      </c>
      <c r="P556" s="16" t="n">
        <v>-0.776290879754714</v>
      </c>
      <c r="Q556" s="17" t="n">
        <v>54.3626823747941</v>
      </c>
      <c r="R556" s="18" t="n">
        <v>5.126400225686E-013</v>
      </c>
      <c r="S556" s="18" t="n">
        <v>2.88451657276025E-005</v>
      </c>
      <c r="T556" s="16" t="n">
        <v>-0.0258069938531628</v>
      </c>
      <c r="U556" s="18" t="n">
        <v>0.000371508325292062</v>
      </c>
      <c r="V556" s="18" t="n">
        <v>0.000691967190991686</v>
      </c>
      <c r="W556" s="6" t="s">
        <v>486</v>
      </c>
      <c r="X556" s="17" t="n">
        <v>100</v>
      </c>
      <c r="Y556" s="16" t="n">
        <v>0.752280521262003</v>
      </c>
      <c r="Z556" s="16" t="n">
        <f aca="false">(G556-E556)/SQRT(H556^2/D556+F556^2/C556)</f>
        <v>-10.0194090430877</v>
      </c>
      <c r="AA556" s="24" t="n">
        <f aca="false">ABS(K556-Z556)</f>
        <v>0</v>
      </c>
    </row>
    <row r="557" customFormat="false" ht="15" hidden="false" customHeight="false" outlineLevel="0" collapsed="false">
      <c r="A557" s="17" t="n">
        <v>952</v>
      </c>
      <c r="B557" s="6" t="s">
        <v>406</v>
      </c>
      <c r="C557" s="6" t="n">
        <v>108</v>
      </c>
      <c r="D557" s="6" t="n">
        <v>540</v>
      </c>
      <c r="E557" s="16" t="n">
        <v>0.602696537971497</v>
      </c>
      <c r="F557" s="16" t="n">
        <v>0.0216158162842183</v>
      </c>
      <c r="G557" s="16" t="n">
        <v>0.577103524903456</v>
      </c>
      <c r="H557" s="16" t="n">
        <v>0.0349099856277952</v>
      </c>
      <c r="I557" s="23" t="n">
        <f aca="false">G557-E557</f>
        <v>-0.0255930130680402</v>
      </c>
      <c r="J557" s="17" t="n">
        <f aca="false">100*(G557-E557)/E557</f>
        <v>-4.24641779993941</v>
      </c>
      <c r="K557" s="16" t="n">
        <v>-9.97477475590799</v>
      </c>
      <c r="L557" s="17" t="n">
        <v>235.054470598284</v>
      </c>
      <c r="M557" s="18" t="n">
        <v>9.0961533007829E-020</v>
      </c>
      <c r="N557" s="18" t="n">
        <v>1.83231237631303E-019</v>
      </c>
      <c r="O557" s="6" t="str">
        <f aca="false">IF(N557&lt;0.05,"Yes","No")</f>
        <v>Yes</v>
      </c>
      <c r="P557" s="16" t="n">
        <v>-0.772788568085939</v>
      </c>
      <c r="Q557" s="17" t="n">
        <v>53.8732638619922</v>
      </c>
      <c r="R557" s="18" t="n">
        <v>6.45087992511037E-013</v>
      </c>
      <c r="S557" s="18" t="n">
        <v>2.97527669532335E-005</v>
      </c>
      <c r="T557" s="16" t="n">
        <v>-0.0255930130680402</v>
      </c>
      <c r="U557" s="18" t="n">
        <v>0.000383890652758296</v>
      </c>
      <c r="V557" s="18" t="n">
        <v>0.000713553681447225</v>
      </c>
      <c r="W557" s="6" t="s">
        <v>486</v>
      </c>
      <c r="X557" s="17" t="n">
        <v>100</v>
      </c>
      <c r="Y557" s="16" t="n">
        <v>0.751440329218107</v>
      </c>
      <c r="Z557" s="16" t="n">
        <f aca="false">(G557-E557)/SQRT(H557^2/D557+F557^2/C557)</f>
        <v>-9.97477475590799</v>
      </c>
      <c r="AA557" s="24" t="n">
        <f aca="false">ABS(K557-Z557)</f>
        <v>0</v>
      </c>
    </row>
    <row r="558" customFormat="false" ht="15" hidden="false" customHeight="false" outlineLevel="0" collapsed="false">
      <c r="A558" s="17" t="n">
        <v>953</v>
      </c>
      <c r="B558" s="6" t="s">
        <v>406</v>
      </c>
      <c r="C558" s="6" t="n">
        <v>108</v>
      </c>
      <c r="D558" s="6" t="n">
        <v>540</v>
      </c>
      <c r="E558" s="16" t="n">
        <v>0.601593985049813</v>
      </c>
      <c r="F558" s="16" t="n">
        <v>0.0215344093225966</v>
      </c>
      <c r="G558" s="16" t="n">
        <v>0.576264118044465</v>
      </c>
      <c r="H558" s="16" t="n">
        <v>0.0347770813197632</v>
      </c>
      <c r="I558" s="23" t="n">
        <f aca="false">G558-E558</f>
        <v>-0.0253298670053482</v>
      </c>
      <c r="J558" s="17" t="n">
        <f aca="false">100*(G558-E558)/E558</f>
        <v>-4.21045882020427</v>
      </c>
      <c r="K558" s="16" t="n">
        <v>-9.90967448283842</v>
      </c>
      <c r="L558" s="17" t="n">
        <v>235.043195836593</v>
      </c>
      <c r="M558" s="18" t="n">
        <v>1.44151837020588E-019</v>
      </c>
      <c r="N558" s="18" t="n">
        <v>2.88715929056487E-019</v>
      </c>
      <c r="O558" s="6" t="str">
        <f aca="false">IF(N558&lt;0.05,"Yes","No")</f>
        <v>Yes</v>
      </c>
      <c r="P558" s="16" t="n">
        <v>-0.767763489664996</v>
      </c>
      <c r="Q558" s="17" t="n">
        <v>53.1749170868489</v>
      </c>
      <c r="R558" s="18" t="n">
        <v>8.95735018693694E-013</v>
      </c>
      <c r="S558" s="18" t="n">
        <v>3.04964981815025E-005</v>
      </c>
      <c r="T558" s="16" t="n">
        <v>-0.0253298670053483</v>
      </c>
      <c r="U558" s="18" t="n">
        <v>0.000404782004131926</v>
      </c>
      <c r="V558" s="18" t="n">
        <v>0.000749292502802799</v>
      </c>
      <c r="W558" s="6" t="s">
        <v>486</v>
      </c>
      <c r="X558" s="17" t="n">
        <v>100</v>
      </c>
      <c r="Y558" s="16" t="n">
        <v>0.750360082304527</v>
      </c>
      <c r="Z558" s="16" t="n">
        <f aca="false">(G558-E558)/SQRT(H558^2/D558+F558^2/C558)</f>
        <v>-9.90967448283842</v>
      </c>
      <c r="AA558" s="24" t="n">
        <f aca="false">ABS(K558-Z558)</f>
        <v>0</v>
      </c>
    </row>
    <row r="559" customFormat="false" ht="15" hidden="false" customHeight="false" outlineLevel="0" collapsed="false">
      <c r="A559" s="17" t="n">
        <v>954</v>
      </c>
      <c r="B559" s="6" t="s">
        <v>406</v>
      </c>
      <c r="C559" s="6" t="n">
        <v>108</v>
      </c>
      <c r="D559" s="6" t="n">
        <v>540</v>
      </c>
      <c r="E559" s="16" t="n">
        <v>0.600530849562751</v>
      </c>
      <c r="F559" s="16" t="n">
        <v>0.0214621563434875</v>
      </c>
      <c r="G559" s="16" t="n">
        <v>0.575482412400069</v>
      </c>
      <c r="H559" s="16" t="n">
        <v>0.0346594868954525</v>
      </c>
      <c r="I559" s="23" t="n">
        <f aca="false">G559-E559</f>
        <v>-0.0250484371626819</v>
      </c>
      <c r="J559" s="17" t="n">
        <f aca="false">100*(G559-E559)/E559</f>
        <v>-4.17104919437857</v>
      </c>
      <c r="K559" s="16" t="n">
        <v>-9.83265108608447</v>
      </c>
      <c r="L559" s="17" t="n">
        <v>235.036005550626</v>
      </c>
      <c r="M559" s="18" t="n">
        <v>2.48120435883573E-019</v>
      </c>
      <c r="N559" s="18" t="n">
        <v>4.94124204541598E-019</v>
      </c>
      <c r="O559" s="6" t="str">
        <f aca="false">IF(N559&lt;0.05,"Yes","No")</f>
        <v>Yes</v>
      </c>
      <c r="P559" s="16" t="n">
        <v>-0.761807732477488</v>
      </c>
      <c r="Q559" s="17" t="n">
        <v>52.3531313534341</v>
      </c>
      <c r="R559" s="18" t="n">
        <v>1.31875112150416E-012</v>
      </c>
      <c r="S559" s="18" t="n">
        <v>3.09278283106583E-005</v>
      </c>
      <c r="T559" s="16" t="n">
        <v>-0.0250484371626819</v>
      </c>
      <c r="U559" s="18" t="n">
        <v>0.000433831579306933</v>
      </c>
      <c r="V559" s="18" t="n">
        <v>0.000798843249889453</v>
      </c>
      <c r="W559" s="6" t="s">
        <v>486</v>
      </c>
      <c r="X559" s="17" t="n">
        <v>100</v>
      </c>
      <c r="Y559" s="16" t="n">
        <v>0.748868312757202</v>
      </c>
      <c r="Z559" s="16" t="n">
        <f aca="false">(G559-E559)/SQRT(H559^2/D559+F559^2/C559)</f>
        <v>-9.83265108608447</v>
      </c>
      <c r="AA559" s="24" t="n">
        <f aca="false">ABS(K559-Z559)</f>
        <v>0</v>
      </c>
    </row>
    <row r="560" customFormat="false" ht="15" hidden="false" customHeight="false" outlineLevel="0" collapsed="false">
      <c r="A560" s="17" t="n">
        <v>955</v>
      </c>
      <c r="B560" s="6" t="s">
        <v>406</v>
      </c>
      <c r="C560" s="6" t="n">
        <v>108</v>
      </c>
      <c r="D560" s="6" t="n">
        <v>540</v>
      </c>
      <c r="E560" s="16" t="n">
        <v>0.599528223828033</v>
      </c>
      <c r="F560" s="16" t="n">
        <v>0.0213876451821258</v>
      </c>
      <c r="G560" s="16" t="n">
        <v>0.574755704182166</v>
      </c>
      <c r="H560" s="16" t="n">
        <v>0.0345528089640814</v>
      </c>
      <c r="I560" s="23" t="n">
        <f aca="false">G560-E560</f>
        <v>-0.0247725196458676</v>
      </c>
      <c r="J560" s="17" t="n">
        <f aca="false">100*(G560-E560)/E560</f>
        <v>-4.1320022413112</v>
      </c>
      <c r="K560" s="16" t="n">
        <v>-9.75689690736618</v>
      </c>
      <c r="L560" s="17" t="n">
        <v>235.144361660893</v>
      </c>
      <c r="M560" s="18" t="n">
        <v>4.21280572108949E-019</v>
      </c>
      <c r="N560" s="18" t="n">
        <v>8.36588357278735E-019</v>
      </c>
      <c r="O560" s="6" t="str">
        <f aca="false">IF(N560&lt;0.05,"Yes","No")</f>
        <v>Yes</v>
      </c>
      <c r="P560" s="16" t="n">
        <v>-0.755763351821383</v>
      </c>
      <c r="Q560" s="17" t="n">
        <v>51.5256603960425</v>
      </c>
      <c r="R560" s="18" t="n">
        <v>1.94784625444703E-012</v>
      </c>
      <c r="S560" s="18" t="n">
        <v>3.09756590015572E-005</v>
      </c>
      <c r="T560" s="16" t="n">
        <v>-0.0247725196458676</v>
      </c>
      <c r="U560" s="18" t="n">
        <v>0.000468608105246878</v>
      </c>
      <c r="V560" s="18" t="n">
        <v>0.000858365849279591</v>
      </c>
      <c r="W560" s="6" t="s">
        <v>486</v>
      </c>
      <c r="X560" s="17" t="n">
        <v>100</v>
      </c>
      <c r="Y560" s="16" t="n">
        <v>0.747548010973937</v>
      </c>
      <c r="Z560" s="16" t="n">
        <f aca="false">(G560-E560)/SQRT(H560^2/D560+F560^2/C560)</f>
        <v>-9.75689690736618</v>
      </c>
      <c r="AA560" s="24" t="n">
        <f aca="false">ABS(K560-Z560)</f>
        <v>0</v>
      </c>
    </row>
    <row r="561" customFormat="false" ht="15" hidden="false" customHeight="false" outlineLevel="0" collapsed="false">
      <c r="A561" s="17" t="n">
        <v>956</v>
      </c>
      <c r="B561" s="6" t="s">
        <v>406</v>
      </c>
      <c r="C561" s="6" t="n">
        <v>108</v>
      </c>
      <c r="D561" s="6" t="n">
        <v>540</v>
      </c>
      <c r="E561" s="16" t="n">
        <v>0.598557243192637</v>
      </c>
      <c r="F561" s="16" t="n">
        <v>0.0213298255640915</v>
      </c>
      <c r="G561" s="16" t="n">
        <v>0.574000145770885</v>
      </c>
      <c r="H561" s="16" t="n">
        <v>0.0344410721861034</v>
      </c>
      <c r="I561" s="23" t="n">
        <f aca="false">G561-E561</f>
        <v>-0.0245570974217521</v>
      </c>
      <c r="J561" s="17" t="n">
        <f aca="false">100*(G561-E561)/E561</f>
        <v>-4.10271493679823</v>
      </c>
      <c r="K561" s="16" t="n">
        <v>-9.70003816549851</v>
      </c>
      <c r="L561" s="17" t="n">
        <v>234.998511171315</v>
      </c>
      <c r="M561" s="18" t="n">
        <v>6.29891444091795E-019</v>
      </c>
      <c r="N561" s="18" t="n">
        <v>1.24496888432442E-018</v>
      </c>
      <c r="O561" s="6" t="str">
        <f aca="false">IF(N561&lt;0.05,"Yes","No")</f>
        <v>Yes</v>
      </c>
      <c r="P561" s="16" t="n">
        <v>-0.751593539014257</v>
      </c>
      <c r="Q561" s="17" t="n">
        <v>50.9586584370262</v>
      </c>
      <c r="R561" s="18" t="n">
        <v>2.54547969750279E-012</v>
      </c>
      <c r="S561" s="18" t="n">
        <v>3.19132375825563E-005</v>
      </c>
      <c r="T561" s="16" t="n">
        <v>-0.0245570974217521</v>
      </c>
      <c r="U561" s="18" t="n">
        <v>0.000491383123646609</v>
      </c>
      <c r="V561" s="18" t="n">
        <v>0.000896955640991768</v>
      </c>
      <c r="W561" s="6" t="s">
        <v>486</v>
      </c>
      <c r="X561" s="17" t="n">
        <v>100</v>
      </c>
      <c r="Y561" s="16" t="n">
        <v>0.746742112482853</v>
      </c>
      <c r="Z561" s="16" t="n">
        <f aca="false">(G561-E561)/SQRT(H561^2/D561+F561^2/C561)</f>
        <v>-9.70003816549851</v>
      </c>
      <c r="AA561" s="24" t="n">
        <f aca="false">ABS(K561-Z561)</f>
        <v>0</v>
      </c>
    </row>
    <row r="562" customFormat="false" ht="15" hidden="false" customHeight="false" outlineLevel="0" collapsed="false">
      <c r="A562" s="17" t="n">
        <v>957</v>
      </c>
      <c r="B562" s="6" t="s">
        <v>406</v>
      </c>
      <c r="C562" s="6" t="n">
        <v>108</v>
      </c>
      <c r="D562" s="6" t="n">
        <v>540</v>
      </c>
      <c r="E562" s="16" t="n">
        <v>0.597638131291778</v>
      </c>
      <c r="F562" s="16" t="n">
        <v>0.0212719870769958</v>
      </c>
      <c r="G562" s="16" t="n">
        <v>0.57326611523275</v>
      </c>
      <c r="H562" s="16" t="n">
        <v>0.0343251581673803</v>
      </c>
      <c r="I562" s="23" t="n">
        <f aca="false">G562-E562</f>
        <v>-0.0243720160590278</v>
      </c>
      <c r="J562" s="17" t="n">
        <f aca="false">100*(G562-E562)/E562</f>
        <v>-4.0780557302039</v>
      </c>
      <c r="K562" s="16" t="n">
        <v>-9.65527618665364</v>
      </c>
      <c r="L562" s="17" t="n">
        <v>234.818887209227</v>
      </c>
      <c r="M562" s="18" t="n">
        <v>8.65333308622423E-019</v>
      </c>
      <c r="N562" s="18" t="n">
        <v>1.70390373141116E-018</v>
      </c>
      <c r="O562" s="6" t="str">
        <f aca="false">IF(N562&lt;0.05,"Yes","No")</f>
        <v>Yes</v>
      </c>
      <c r="P562" s="16" t="n">
        <v>-0.748413147950221</v>
      </c>
      <c r="Q562" s="17" t="n">
        <v>50.5283046494936</v>
      </c>
      <c r="R562" s="18" t="n">
        <v>3.11928609209749E-012</v>
      </c>
      <c r="S562" s="18" t="n">
        <v>3.31191153451716E-005</v>
      </c>
      <c r="T562" s="16" t="n">
        <v>-0.0243720160590278</v>
      </c>
      <c r="U562" s="18" t="n">
        <v>0.000505649394462704</v>
      </c>
      <c r="V562" s="18" t="n">
        <v>0.000920597381079845</v>
      </c>
      <c r="W562" s="6" t="s">
        <v>486</v>
      </c>
      <c r="X562" s="17" t="n">
        <v>100</v>
      </c>
      <c r="Y562" s="16" t="n">
        <v>0.746039094650206</v>
      </c>
      <c r="Z562" s="16" t="n">
        <f aca="false">(G562-E562)/SQRT(H562^2/D562+F562^2/C562)</f>
        <v>-9.65527618665364</v>
      </c>
      <c r="AA562" s="24" t="n">
        <f aca="false">ABS(K562-Z562)</f>
        <v>0</v>
      </c>
    </row>
    <row r="563" customFormat="false" ht="15" hidden="false" customHeight="false" outlineLevel="0" collapsed="false">
      <c r="A563" s="17" t="n">
        <v>958</v>
      </c>
      <c r="B563" s="6" t="s">
        <v>406</v>
      </c>
      <c r="C563" s="6" t="n">
        <v>108</v>
      </c>
      <c r="D563" s="6" t="n">
        <v>540</v>
      </c>
      <c r="E563" s="16" t="n">
        <v>0.596801384731575</v>
      </c>
      <c r="F563" s="16" t="n">
        <v>0.0212001358938628</v>
      </c>
      <c r="G563" s="16" t="n">
        <v>0.572622899435185</v>
      </c>
      <c r="H563" s="16" t="n">
        <v>0.0342133940091956</v>
      </c>
      <c r="I563" s="23" t="n">
        <f aca="false">G563-E563</f>
        <v>-0.0241784852963906</v>
      </c>
      <c r="J563" s="17" t="n">
        <f aca="false">100*(G563-E563)/E563</f>
        <v>-4.05134537468699</v>
      </c>
      <c r="K563" s="16" t="n">
        <v>-9.61066837104346</v>
      </c>
      <c r="L563" s="17" t="n">
        <v>234.852304952997</v>
      </c>
      <c r="M563" s="18" t="n">
        <v>1.18025848890491E-018</v>
      </c>
      <c r="N563" s="18" t="n">
        <v>2.32099104824655E-018</v>
      </c>
      <c r="O563" s="6" t="str">
        <f aca="false">IF(N563&lt;0.05,"Yes","No")</f>
        <v>Yes</v>
      </c>
      <c r="P563" s="16" t="n">
        <v>-0.744902080719147</v>
      </c>
      <c r="Q563" s="17" t="n">
        <v>50.0553248972798</v>
      </c>
      <c r="R563" s="18" t="n">
        <v>3.90089218204581E-012</v>
      </c>
      <c r="S563" s="18" t="n">
        <v>3.38465541104898E-005</v>
      </c>
      <c r="T563" s="16" t="n">
        <v>-0.0241784852963906</v>
      </c>
      <c r="U563" s="18" t="n">
        <v>0.000521434446435601</v>
      </c>
      <c r="V563" s="18" t="n">
        <v>0.000947693574360898</v>
      </c>
      <c r="W563" s="6" t="s">
        <v>486</v>
      </c>
      <c r="X563" s="17" t="n">
        <v>100</v>
      </c>
      <c r="Y563" s="16" t="n">
        <v>0.74519890260631</v>
      </c>
      <c r="Z563" s="16" t="n">
        <f aca="false">(G563-E563)/SQRT(H563^2/D563+F563^2/C563)</f>
        <v>-9.61066837104346</v>
      </c>
      <c r="AA563" s="24" t="n">
        <f aca="false">ABS(K563-Z563)</f>
        <v>0</v>
      </c>
    </row>
    <row r="564" customFormat="false" ht="15" hidden="false" customHeight="false" outlineLevel="0" collapsed="false">
      <c r="A564" s="17" t="n">
        <v>959</v>
      </c>
      <c r="B564" s="6" t="s">
        <v>406</v>
      </c>
      <c r="C564" s="6" t="n">
        <v>108</v>
      </c>
      <c r="D564" s="6" t="n">
        <v>540</v>
      </c>
      <c r="E564" s="16" t="n">
        <v>0.596054403318299</v>
      </c>
      <c r="F564" s="16" t="n">
        <v>0.021143442058845</v>
      </c>
      <c r="G564" s="16" t="n">
        <v>0.572041828378483</v>
      </c>
      <c r="H564" s="16" t="n">
        <v>0.0341156073356571</v>
      </c>
      <c r="I564" s="23" t="n">
        <f aca="false">G564-E564</f>
        <v>-0.0240125749398161</v>
      </c>
      <c r="J564" s="17" t="n">
        <f aca="false">100*(G564-E564)/E564</f>
        <v>-4.02858779435829</v>
      </c>
      <c r="K564" s="16" t="n">
        <v>-9.57091850915946</v>
      </c>
      <c r="L564" s="17" t="n">
        <v>234.801831335582</v>
      </c>
      <c r="M564" s="18" t="n">
        <v>1.55866036743619E-018</v>
      </c>
      <c r="N564" s="18" t="n">
        <v>3.05479984326812E-018</v>
      </c>
      <c r="O564" s="6" t="str">
        <f aca="false">IF(N564&lt;0.05,"Yes","No")</f>
        <v>Yes</v>
      </c>
      <c r="P564" s="16" t="n">
        <v>-0.741901430372695</v>
      </c>
      <c r="Q564" s="17" t="n">
        <v>49.6528666053468</v>
      </c>
      <c r="R564" s="18" t="n">
        <v>4.71909640357737E-012</v>
      </c>
      <c r="S564" s="18" t="n">
        <v>3.43420351771877E-005</v>
      </c>
      <c r="T564" s="16" t="n">
        <v>-0.024012574939816</v>
      </c>
      <c r="U564" s="18" t="n">
        <v>0.000535247640341506</v>
      </c>
      <c r="V564" s="18" t="n">
        <v>0.000971118559894218</v>
      </c>
      <c r="W564" s="6" t="s">
        <v>486</v>
      </c>
      <c r="X564" s="17" t="n">
        <v>100</v>
      </c>
      <c r="Y564" s="16" t="n">
        <v>0.74448731138546</v>
      </c>
      <c r="Z564" s="16" t="n">
        <f aca="false">(G564-E564)/SQRT(H564^2/D564+F564^2/C564)</f>
        <v>-9.57091850915946</v>
      </c>
      <c r="AA564" s="24" t="n">
        <f aca="false">ABS(K564-Z564)</f>
        <v>0</v>
      </c>
    </row>
    <row r="565" customFormat="false" ht="15" hidden="false" customHeight="false" outlineLevel="0" collapsed="false">
      <c r="A565" s="17" t="n">
        <v>960</v>
      </c>
      <c r="B565" s="6" t="s">
        <v>406</v>
      </c>
      <c r="C565" s="6" t="n">
        <v>108</v>
      </c>
      <c r="D565" s="6" t="n">
        <v>540</v>
      </c>
      <c r="E565" s="16" t="n">
        <v>0.595407163655316</v>
      </c>
      <c r="F565" s="16" t="n">
        <v>0.0210930155528933</v>
      </c>
      <c r="G565" s="16" t="n">
        <v>0.571622930798266</v>
      </c>
      <c r="H565" s="16" t="n">
        <v>0.0340282299786392</v>
      </c>
      <c r="I565" s="23" t="n">
        <f aca="false">G565-E565</f>
        <v>-0.0237842328570508</v>
      </c>
      <c r="J565" s="17" t="n">
        <f aca="false">100*(G565-E565)/E565</f>
        <v>-3.99461650932026</v>
      </c>
      <c r="K565" s="16" t="n">
        <v>-9.50314422701702</v>
      </c>
      <c r="L565" s="17" t="n">
        <v>234.753496776646</v>
      </c>
      <c r="M565" s="18" t="n">
        <v>2.49895779063696E-018</v>
      </c>
      <c r="N565" s="18" t="n">
        <v>4.88400959825884E-018</v>
      </c>
      <c r="O565" s="6" t="str">
        <f aca="false">IF(N565&lt;0.05,"Yes","No")</f>
        <v>Yes</v>
      </c>
      <c r="P565" s="16" t="n">
        <v>-0.736724196853821</v>
      </c>
      <c r="Q565" s="17" t="n">
        <v>48.9622963103807</v>
      </c>
      <c r="R565" s="18" t="n">
        <v>6.5447595678641E-012</v>
      </c>
      <c r="S565" s="18" t="n">
        <v>3.45655541696354E-005</v>
      </c>
      <c r="T565" s="16" t="n">
        <v>-0.0237842328570507</v>
      </c>
      <c r="U565" s="18" t="n">
        <v>0.000569311631495323</v>
      </c>
      <c r="V565" s="16" t="n">
        <v>0.00102671565473963</v>
      </c>
      <c r="W565" s="6" t="s">
        <v>486</v>
      </c>
      <c r="X565" s="17" t="n">
        <v>100</v>
      </c>
      <c r="Y565" s="16" t="n">
        <v>0.743072702331962</v>
      </c>
      <c r="Z565" s="16" t="n">
        <f aca="false">(G565-E565)/SQRT(H565^2/D565+F565^2/C565)</f>
        <v>-9.50314422701702</v>
      </c>
      <c r="AA565" s="24" t="n">
        <f aca="false">ABS(K565-Z565)</f>
        <v>0</v>
      </c>
    </row>
    <row r="566" customFormat="false" ht="15" hidden="false" customHeight="false" outlineLevel="0" collapsed="false">
      <c r="A566" s="17" t="n">
        <v>961</v>
      </c>
      <c r="B566" s="6" t="s">
        <v>406</v>
      </c>
      <c r="C566" s="6" t="n">
        <v>108</v>
      </c>
      <c r="D566" s="6" t="n">
        <v>540</v>
      </c>
      <c r="E566" s="16" t="n">
        <v>0.594860437843535</v>
      </c>
      <c r="F566" s="16" t="n">
        <v>0.0210530600860747</v>
      </c>
      <c r="G566" s="16" t="n">
        <v>0.571310803404561</v>
      </c>
      <c r="H566" s="16" t="n">
        <v>0.0339447834931577</v>
      </c>
      <c r="I566" s="23" t="n">
        <f aca="false">G566-E566</f>
        <v>-0.023549634438974</v>
      </c>
      <c r="J566" s="17" t="n">
        <f aca="false">100*(G566-E566)/E566</f>
        <v>-3.9588503354409</v>
      </c>
      <c r="K566" s="16" t="n">
        <v>-9.42907080205813</v>
      </c>
      <c r="L566" s="17" t="n">
        <v>234.60062006486</v>
      </c>
      <c r="M566" s="18" t="n">
        <v>4.18912811576013E-018</v>
      </c>
      <c r="N566" s="18" t="n">
        <v>8.14186694839225E-018</v>
      </c>
      <c r="O566" s="6" t="str">
        <f aca="false">IF(N566&lt;0.05,"Yes","No")</f>
        <v>Yes</v>
      </c>
      <c r="P566" s="16" t="n">
        <v>-0.731221665086491</v>
      </c>
      <c r="Q566" s="17" t="n">
        <v>48.2336370185098</v>
      </c>
      <c r="R566" s="18" t="n">
        <v>9.24604674105998E-012</v>
      </c>
      <c r="S566" s="18" t="n">
        <v>3.53606049450464E-005</v>
      </c>
      <c r="T566" s="16" t="n">
        <v>-0.0235496344389739</v>
      </c>
      <c r="U566" s="18" t="n">
        <v>0.000608137112670693</v>
      </c>
      <c r="V566" s="16" t="n">
        <v>0.00109204792625737</v>
      </c>
      <c r="W566" s="6" t="s">
        <v>486</v>
      </c>
      <c r="X566" s="17" t="n">
        <v>100</v>
      </c>
      <c r="Y566" s="16" t="n">
        <v>0.741649519890261</v>
      </c>
      <c r="Z566" s="16" t="n">
        <f aca="false">(G566-E566)/SQRT(H566^2/D566+F566^2/C566)</f>
        <v>-9.42907080205813</v>
      </c>
      <c r="AA566" s="24" t="n">
        <f aca="false">ABS(K566-Z566)</f>
        <v>0</v>
      </c>
    </row>
    <row r="567" customFormat="false" ht="15" hidden="false" customHeight="false" outlineLevel="0" collapsed="false">
      <c r="A567" s="17" t="n">
        <v>962</v>
      </c>
      <c r="B567" s="6" t="s">
        <v>406</v>
      </c>
      <c r="C567" s="6" t="n">
        <v>108</v>
      </c>
      <c r="D567" s="6" t="n">
        <v>540</v>
      </c>
      <c r="E567" s="16" t="n">
        <v>0.594408192568355</v>
      </c>
      <c r="F567" s="16" t="n">
        <v>0.0210252855685765</v>
      </c>
      <c r="G567" s="16" t="n">
        <v>0.571016826397843</v>
      </c>
      <c r="H567" s="16" t="n">
        <v>0.0338617736676321</v>
      </c>
      <c r="I567" s="23" t="n">
        <f aca="false">G567-E567</f>
        <v>-0.0233913661705123</v>
      </c>
      <c r="J567" s="17" t="n">
        <f aca="false">100*(G567-E567)/E567</f>
        <v>-3.93523616648712</v>
      </c>
      <c r="K567" s="16" t="n">
        <v>-9.38169129407298</v>
      </c>
      <c r="L567" s="17" t="n">
        <v>234.292712999622</v>
      </c>
      <c r="M567" s="18" t="n">
        <v>5.85253724302575E-018</v>
      </c>
      <c r="N567" s="18" t="n">
        <v>1.13538141713731E-017</v>
      </c>
      <c r="O567" s="6" t="str">
        <f aca="false">IF(N567&lt;0.05,"Yes","No")</f>
        <v>Yes</v>
      </c>
      <c r="P567" s="16" t="n">
        <v>-0.728029551259662</v>
      </c>
      <c r="Q567" s="17" t="n">
        <v>47.8134328627495</v>
      </c>
      <c r="R567" s="18" t="n">
        <v>1.12871734535424E-011</v>
      </c>
      <c r="S567" s="18" t="n">
        <v>3.70749676438908E-005</v>
      </c>
      <c r="T567" s="16" t="n">
        <v>-0.0233913661705123</v>
      </c>
      <c r="U567" s="18" t="n">
        <v>0.000625148763960372</v>
      </c>
      <c r="V567" s="16" t="n">
        <v>0.00111686866758567</v>
      </c>
      <c r="W567" s="6" t="s">
        <v>486</v>
      </c>
      <c r="X567" s="17" t="n">
        <v>100</v>
      </c>
      <c r="Y567" s="16" t="n">
        <v>0.740620713305899</v>
      </c>
      <c r="Z567" s="16" t="n">
        <f aca="false">(G567-E567)/SQRT(H567^2/D567+F567^2/C567)</f>
        <v>-9.38169129407298</v>
      </c>
      <c r="AA567" s="24" t="n">
        <f aca="false">ABS(K567-Z567)</f>
        <v>0</v>
      </c>
    </row>
    <row r="568" customFormat="false" ht="15" hidden="false" customHeight="false" outlineLevel="0" collapsed="false">
      <c r="A568" s="17" t="n">
        <v>963</v>
      </c>
      <c r="B568" s="6" t="s">
        <v>406</v>
      </c>
      <c r="C568" s="6" t="n">
        <v>108</v>
      </c>
      <c r="D568" s="6" t="n">
        <v>540</v>
      </c>
      <c r="E568" s="16" t="n">
        <v>0.594040930823044</v>
      </c>
      <c r="F568" s="16" t="n">
        <v>0.0209879746055565</v>
      </c>
      <c r="G568" s="16" t="n">
        <v>0.570768476857079</v>
      </c>
      <c r="H568" s="16" t="n">
        <v>0.0337893700357874</v>
      </c>
      <c r="I568" s="23" t="n">
        <f aca="false">G568-E568</f>
        <v>-0.0232724539659641</v>
      </c>
      <c r="J568" s="17" t="n">
        <f aca="false">100*(G568-E568)/E568</f>
        <v>-3.91765158904457</v>
      </c>
      <c r="K568" s="16" t="n">
        <v>-9.35175539144792</v>
      </c>
      <c r="L568" s="17" t="n">
        <v>234.193435923885</v>
      </c>
      <c r="M568" s="18" t="n">
        <v>7.20986088548675E-018</v>
      </c>
      <c r="N568" s="18" t="n">
        <v>1.39483588585706E-017</v>
      </c>
      <c r="O568" s="6" t="str">
        <f aca="false">IF(N568&lt;0.05,"Yes","No")</f>
        <v>Yes</v>
      </c>
      <c r="P568" s="16" t="n">
        <v>-0.725861822472338</v>
      </c>
      <c r="Q568" s="17" t="n">
        <v>47.5291250365925</v>
      </c>
      <c r="R568" s="18" t="n">
        <v>1.29192090110716E-011</v>
      </c>
      <c r="S568" s="18" t="n">
        <v>3.6938376987985E-005</v>
      </c>
      <c r="T568" s="16" t="n">
        <v>-0.0232724539659641</v>
      </c>
      <c r="U568" s="18" t="n">
        <v>0.00063202693000624</v>
      </c>
      <c r="V568" s="16" t="n">
        <v>0.00112532930503653</v>
      </c>
      <c r="W568" s="6" t="s">
        <v>486</v>
      </c>
      <c r="X568" s="17" t="n">
        <v>100</v>
      </c>
      <c r="Y568" s="16" t="n">
        <v>0.740140603566529</v>
      </c>
      <c r="Z568" s="16" t="n">
        <f aca="false">(G568-E568)/SQRT(H568^2/D568+F568^2/C568)</f>
        <v>-9.35175539144792</v>
      </c>
      <c r="AA568" s="24" t="n">
        <f aca="false">ABS(K568-Z568)</f>
        <v>0</v>
      </c>
    </row>
    <row r="569" customFormat="false" ht="15" hidden="false" customHeight="false" outlineLevel="0" collapsed="false">
      <c r="A569" s="17" t="n">
        <v>964</v>
      </c>
      <c r="B569" s="6" t="s">
        <v>406</v>
      </c>
      <c r="C569" s="6" t="n">
        <v>108</v>
      </c>
      <c r="D569" s="6" t="n">
        <v>540</v>
      </c>
      <c r="E569" s="16" t="n">
        <v>0.593749097100011</v>
      </c>
      <c r="F569" s="16" t="n">
        <v>0.0209547211952263</v>
      </c>
      <c r="G569" s="16" t="n">
        <v>0.570605763075528</v>
      </c>
      <c r="H569" s="16" t="n">
        <v>0.0337272387743112</v>
      </c>
      <c r="I569" s="23" t="n">
        <f aca="false">G569-E569</f>
        <v>-0.0231433340244823</v>
      </c>
      <c r="J569" s="17" t="n">
        <f aca="false">100*(G569-E569)/E569</f>
        <v>-3.89783060513591</v>
      </c>
      <c r="K569" s="16" t="n">
        <v>-9.31543844452287</v>
      </c>
      <c r="L569" s="17" t="n">
        <v>234.124048517666</v>
      </c>
      <c r="M569" s="18" t="n">
        <v>9.27072490629421E-018</v>
      </c>
      <c r="N569" s="18" t="n">
        <v>1.78695348881873E-017</v>
      </c>
      <c r="O569" s="6" t="str">
        <f aca="false">IF(N569&lt;0.05,"Yes","No")</f>
        <v>Yes</v>
      </c>
      <c r="P569" s="16" t="n">
        <v>-0.723151233461001</v>
      </c>
      <c r="Q569" s="17" t="n">
        <v>47.1748113883198</v>
      </c>
      <c r="R569" s="18" t="n">
        <v>1.52887296960666E-011</v>
      </c>
      <c r="S569" s="18" t="n">
        <v>3.70606602021184E-005</v>
      </c>
      <c r="T569" s="16" t="n">
        <v>-0.0231433340244823</v>
      </c>
      <c r="U569" s="18" t="n">
        <v>0.000646605979006141</v>
      </c>
      <c r="V569" s="16" t="n">
        <v>0.00113021560889509</v>
      </c>
      <c r="W569" s="6" t="s">
        <v>486</v>
      </c>
      <c r="X569" s="17" t="n">
        <v>100</v>
      </c>
      <c r="Y569" s="16" t="n">
        <v>0.739351851851852</v>
      </c>
      <c r="Z569" s="16" t="n">
        <f aca="false">(G569-E569)/SQRT(H569^2/D569+F569^2/C569)</f>
        <v>-9.31543844452287</v>
      </c>
      <c r="AA569" s="24" t="n">
        <f aca="false">ABS(K569-Z569)</f>
        <v>0</v>
      </c>
    </row>
    <row r="570" customFormat="false" ht="15" hidden="false" customHeight="false" outlineLevel="0" collapsed="false">
      <c r="A570" s="17" t="n">
        <v>965</v>
      </c>
      <c r="B570" s="6" t="s">
        <v>406</v>
      </c>
      <c r="C570" s="6" t="n">
        <v>108</v>
      </c>
      <c r="D570" s="6" t="n">
        <v>540</v>
      </c>
      <c r="E570" s="16" t="n">
        <v>0.593505903526589</v>
      </c>
      <c r="F570" s="16" t="n">
        <v>0.0209297737016253</v>
      </c>
      <c r="G570" s="16" t="n">
        <v>0.570498611860805</v>
      </c>
      <c r="H570" s="16" t="n">
        <v>0.0336763376688491</v>
      </c>
      <c r="I570" s="23" t="n">
        <f aca="false">G570-E570</f>
        <v>-0.0230072916657836</v>
      </c>
      <c r="J570" s="17" t="n">
        <f aca="false">100*(G570-E570)/E570</f>
        <v>-3.87650595033263</v>
      </c>
      <c r="K570" s="16" t="n">
        <v>-9.27272786457312</v>
      </c>
      <c r="L570" s="17" t="n">
        <v>234.037210494693</v>
      </c>
      <c r="M570" s="18" t="n">
        <v>1.24542053764823E-017</v>
      </c>
      <c r="N570" s="18" t="n">
        <v>2.39617999047521E-017</v>
      </c>
      <c r="O570" s="6" t="str">
        <f aca="false">IF(N570&lt;0.05,"Yes","No")</f>
        <v>Yes</v>
      </c>
      <c r="P570" s="16" t="n">
        <v>-0.719970614998824</v>
      </c>
      <c r="Q570" s="17" t="n">
        <v>46.7607483284184</v>
      </c>
      <c r="R570" s="18" t="n">
        <v>1.86166182583642E-011</v>
      </c>
      <c r="S570" s="18" t="n">
        <v>3.78261215479824E-005</v>
      </c>
      <c r="T570" s="16" t="n">
        <v>-0.0230072916657836</v>
      </c>
      <c r="U570" s="18" t="n">
        <v>0.000670681479698709</v>
      </c>
      <c r="V570" s="16" t="n">
        <v>0.00115311112016938</v>
      </c>
      <c r="W570" s="6" t="s">
        <v>486</v>
      </c>
      <c r="X570" s="17" t="n">
        <v>100</v>
      </c>
      <c r="Y570" s="16" t="n">
        <v>0.738511659807956</v>
      </c>
      <c r="Z570" s="16" t="n">
        <f aca="false">(G570-E570)/SQRT(H570^2/D570+F570^2/C570)</f>
        <v>-9.27272786457312</v>
      </c>
      <c r="AA570" s="24" t="n">
        <f aca="false">ABS(K570-Z570)</f>
        <v>0</v>
      </c>
    </row>
    <row r="571" customFormat="false" ht="15" hidden="false" customHeight="false" outlineLevel="0" collapsed="false">
      <c r="A571" s="17" t="n">
        <v>966</v>
      </c>
      <c r="B571" s="6" t="s">
        <v>406</v>
      </c>
      <c r="C571" s="6" t="n">
        <v>108</v>
      </c>
      <c r="D571" s="6" t="n">
        <v>540</v>
      </c>
      <c r="E571" s="16" t="n">
        <v>0.593291243469274</v>
      </c>
      <c r="F571" s="16" t="n">
        <v>0.0209106598480087</v>
      </c>
      <c r="G571" s="16" t="n">
        <v>0.570409588460569</v>
      </c>
      <c r="H571" s="16" t="n">
        <v>0.033633618495047</v>
      </c>
      <c r="I571" s="23" t="n">
        <f aca="false">G571-E571</f>
        <v>-0.0228816550087047</v>
      </c>
      <c r="J571" s="17" t="n">
        <f aca="false">100*(G571-E571)/E571</f>
        <v>-3.85673229810439</v>
      </c>
      <c r="K571" s="16" t="n">
        <v>-9.23164144128486</v>
      </c>
      <c r="L571" s="17" t="n">
        <v>233.940482666423</v>
      </c>
      <c r="M571" s="18" t="n">
        <v>1.6538809174822E-017</v>
      </c>
      <c r="N571" s="18" t="n">
        <v>3.17333681062109E-017</v>
      </c>
      <c r="O571" s="6" t="str">
        <f aca="false">IF(N571&lt;0.05,"Yes","No")</f>
        <v>Yes</v>
      </c>
      <c r="P571" s="16" t="n">
        <v>-0.716930347036484</v>
      </c>
      <c r="Q571" s="17" t="n">
        <v>46.3666626898291</v>
      </c>
      <c r="R571" s="18" t="n">
        <v>2.24576720569003E-011</v>
      </c>
      <c r="S571" s="18" t="n">
        <v>3.86653756147158E-005</v>
      </c>
      <c r="T571" s="16" t="n">
        <v>-0.0228816550087045</v>
      </c>
      <c r="U571" s="18" t="n">
        <v>0.000697228047307229</v>
      </c>
      <c r="V571" s="16" t="n">
        <v>0.00118206200882272</v>
      </c>
      <c r="W571" s="6" t="s">
        <v>486</v>
      </c>
      <c r="X571" s="17" t="n">
        <v>100</v>
      </c>
      <c r="Y571" s="16" t="n">
        <v>0.737894375857339</v>
      </c>
      <c r="Z571" s="16" t="n">
        <f aca="false">(G571-E571)/SQRT(H571^2/D571+F571^2/C571)</f>
        <v>-9.23164144128486</v>
      </c>
      <c r="AA571" s="24" t="n">
        <f aca="false">ABS(K571-Z571)</f>
        <v>0</v>
      </c>
    </row>
    <row r="572" customFormat="false" ht="15" hidden="false" customHeight="false" outlineLevel="0" collapsed="false">
      <c r="A572" s="17" t="n">
        <v>967</v>
      </c>
      <c r="B572" s="6" t="s">
        <v>406</v>
      </c>
      <c r="C572" s="6" t="n">
        <v>108</v>
      </c>
      <c r="D572" s="6" t="n">
        <v>540</v>
      </c>
      <c r="E572" s="16" t="n">
        <v>0.593147951695654</v>
      </c>
      <c r="F572" s="16" t="n">
        <v>0.020885981230209</v>
      </c>
      <c r="G572" s="16" t="n">
        <v>0.570423436385614</v>
      </c>
      <c r="H572" s="16" t="n">
        <v>0.0335808728909216</v>
      </c>
      <c r="I572" s="23" t="n">
        <f aca="false">G572-E572</f>
        <v>-0.0227245153100403</v>
      </c>
      <c r="J572" s="17" t="n">
        <f aca="false">100*(G572-E572)/E572</f>
        <v>-3.83117150536841</v>
      </c>
      <c r="K572" s="16" t="n">
        <v>-9.18029225758667</v>
      </c>
      <c r="L572" s="17" t="n">
        <v>233.834885574537</v>
      </c>
      <c r="M572" s="18" t="n">
        <v>2.35472642218617E-017</v>
      </c>
      <c r="N572" s="18" t="n">
        <v>4.50161984805564E-017</v>
      </c>
      <c r="O572" s="6" t="str">
        <f aca="false">IF(N572&lt;0.05,"Yes","No")</f>
        <v>Yes</v>
      </c>
      <c r="P572" s="16" t="n">
        <v>-0.713105426955724</v>
      </c>
      <c r="Q572" s="17" t="n">
        <v>45.8732376587788</v>
      </c>
      <c r="R572" s="18" t="n">
        <v>2.84084953132067E-011</v>
      </c>
      <c r="S572" s="18" t="n">
        <v>3.9360647148688E-005</v>
      </c>
      <c r="T572" s="16" t="n">
        <v>-0.0227245153100402</v>
      </c>
      <c r="U572" s="18" t="n">
        <v>0.000724412262942079</v>
      </c>
      <c r="V572" s="16" t="n">
        <v>0.0012127411668855</v>
      </c>
      <c r="W572" s="6" t="s">
        <v>486</v>
      </c>
      <c r="X572" s="17" t="n">
        <v>100</v>
      </c>
      <c r="Y572" s="16" t="n">
        <v>0.736934156378601</v>
      </c>
      <c r="Z572" s="16" t="n">
        <f aca="false">(G572-E572)/SQRT(H572^2/D572+F572^2/C572)</f>
        <v>-9.18029225758667</v>
      </c>
      <c r="AA572" s="24" t="n">
        <f aca="false">ABS(K572-Z572)</f>
        <v>0</v>
      </c>
    </row>
    <row r="573" customFormat="false" ht="15" hidden="false" customHeight="false" outlineLevel="0" collapsed="false">
      <c r="A573" s="17" t="n">
        <v>968</v>
      </c>
      <c r="B573" s="6" t="s">
        <v>406</v>
      </c>
      <c r="C573" s="6" t="n">
        <v>108</v>
      </c>
      <c r="D573" s="6" t="n">
        <v>540</v>
      </c>
      <c r="E573" s="16" t="n">
        <v>0.593008282007995</v>
      </c>
      <c r="F573" s="16" t="n">
        <v>0.0208653768999287</v>
      </c>
      <c r="G573" s="16" t="n">
        <v>0.570451764155317</v>
      </c>
      <c r="H573" s="16" t="n">
        <v>0.0335132804030024</v>
      </c>
      <c r="I573" s="23" t="n">
        <f aca="false">G573-E573</f>
        <v>-0.0225565178526772</v>
      </c>
      <c r="J573" s="17" t="n">
        <f aca="false">100*(G573-E573)/E573</f>
        <v>-3.80374415283008</v>
      </c>
      <c r="K573" s="16" t="n">
        <v>-9.12461641554593</v>
      </c>
      <c r="L573" s="17" t="n">
        <v>233.5559712481</v>
      </c>
      <c r="M573" s="18" t="n">
        <v>3.46238805275613E-017</v>
      </c>
      <c r="N573" s="18" t="n">
        <v>6.6011590733581E-017</v>
      </c>
      <c r="O573" s="6" t="str">
        <f aca="false">IF(N573&lt;0.05,"Yes","No")</f>
        <v>Yes</v>
      </c>
      <c r="P573" s="16" t="n">
        <v>-0.709209173421631</v>
      </c>
      <c r="Q573" s="17" t="n">
        <v>45.3733242481364</v>
      </c>
      <c r="R573" s="18" t="n">
        <v>3.60554099538116E-011</v>
      </c>
      <c r="S573" s="18" t="n">
        <v>4.06914021530588E-005</v>
      </c>
      <c r="T573" s="16" t="n">
        <v>-0.0225565178526772</v>
      </c>
      <c r="U573" s="18" t="n">
        <v>0.000746989211005964</v>
      </c>
      <c r="V573" s="16" t="n">
        <v>0.00124163317430659</v>
      </c>
      <c r="W573" s="6" t="s">
        <v>486</v>
      </c>
      <c r="X573" s="17" t="n">
        <v>100</v>
      </c>
      <c r="Y573" s="16" t="n">
        <v>0.735442386831276</v>
      </c>
      <c r="Z573" s="16" t="n">
        <f aca="false">(G573-E573)/SQRT(H573^2/D573+F573^2/C573)</f>
        <v>-9.12461641554593</v>
      </c>
      <c r="AA573" s="24" t="n">
        <f aca="false">ABS(K573-Z573)</f>
        <v>0</v>
      </c>
    </row>
    <row r="574" customFormat="false" ht="15" hidden="false" customHeight="false" outlineLevel="0" collapsed="false">
      <c r="A574" s="17" t="n">
        <v>969</v>
      </c>
      <c r="B574" s="6" t="s">
        <v>406</v>
      </c>
      <c r="C574" s="6" t="n">
        <v>108</v>
      </c>
      <c r="D574" s="6" t="n">
        <v>540</v>
      </c>
      <c r="E574" s="16" t="n">
        <v>0.592874317257493</v>
      </c>
      <c r="F574" s="16" t="n">
        <v>0.0208467981045083</v>
      </c>
      <c r="G574" s="16" t="n">
        <v>0.570479758801284</v>
      </c>
      <c r="H574" s="16" t="n">
        <v>0.0334510911049153</v>
      </c>
      <c r="I574" s="23" t="n">
        <f aca="false">G574-E574</f>
        <v>-0.022394558456209</v>
      </c>
      <c r="J574" s="17" t="n">
        <f aca="false">100*(G574-E574)/E574</f>
        <v>-3.77728597855298</v>
      </c>
      <c r="K574" s="16" t="n">
        <v>-9.07015519065936</v>
      </c>
      <c r="L574" s="17" t="n">
        <v>233.294220908731</v>
      </c>
      <c r="M574" s="18" t="n">
        <v>5.04106400550674E-017</v>
      </c>
      <c r="N574" s="18" t="n">
        <v>9.58486468377344E-017</v>
      </c>
      <c r="O574" s="6" t="str">
        <f aca="false">IF(N574&lt;0.05,"Yes","No")</f>
        <v>Yes</v>
      </c>
      <c r="P574" s="16" t="n">
        <v>-0.70537720828509</v>
      </c>
      <c r="Q574" s="17" t="n">
        <v>44.8843309220022</v>
      </c>
      <c r="R574" s="18" t="n">
        <v>4.55329427487188E-011</v>
      </c>
      <c r="S574" s="18" t="n">
        <v>4.19470107861077E-005</v>
      </c>
      <c r="T574" s="16" t="n">
        <v>-0.022394558456209</v>
      </c>
      <c r="U574" s="18" t="n">
        <v>0.000772015658138327</v>
      </c>
      <c r="V574" s="16" t="n">
        <v>0.00127516108313571</v>
      </c>
      <c r="W574" s="6" t="s">
        <v>486</v>
      </c>
      <c r="X574" s="17" t="n">
        <v>100</v>
      </c>
      <c r="Y574" s="16" t="n">
        <v>0.734156378600823</v>
      </c>
      <c r="Z574" s="16" t="n">
        <f aca="false">(G574-E574)/SQRT(H574^2/D574+F574^2/C574)</f>
        <v>-9.07015519065936</v>
      </c>
      <c r="AA574" s="24" t="n">
        <f aca="false">ABS(K574-Z574)</f>
        <v>0</v>
      </c>
    </row>
    <row r="575" customFormat="false" ht="15" hidden="false" customHeight="false" outlineLevel="0" collapsed="false">
      <c r="A575" s="17" t="n">
        <v>970</v>
      </c>
      <c r="B575" s="6" t="s">
        <v>406</v>
      </c>
      <c r="C575" s="6" t="n">
        <v>108</v>
      </c>
      <c r="D575" s="6" t="n">
        <v>540</v>
      </c>
      <c r="E575" s="16" t="n">
        <v>0.592789759238561</v>
      </c>
      <c r="F575" s="16" t="n">
        <v>0.0208243954601894</v>
      </c>
      <c r="G575" s="16" t="n">
        <v>0.570535574632662</v>
      </c>
      <c r="H575" s="16" t="n">
        <v>0.0334156323117588</v>
      </c>
      <c r="I575" s="23" t="n">
        <f aca="false">G575-E575</f>
        <v>-0.0222541846058987</v>
      </c>
      <c r="J575" s="17" t="n">
        <f aca="false">100*(G575-E575)/E575</f>
        <v>-3.75414457808519</v>
      </c>
      <c r="K575" s="16" t="n">
        <v>-9.02295306844626</v>
      </c>
      <c r="L575" s="17" t="n">
        <v>233.298178589491</v>
      </c>
      <c r="M575" s="18" t="n">
        <v>6.94066864854602E-017</v>
      </c>
      <c r="N575" s="18" t="n">
        <v>1.31254228898247E-016</v>
      </c>
      <c r="O575" s="6" t="str">
        <f aca="false">IF(N575&lt;0.05,"Yes","No")</f>
        <v>Yes</v>
      </c>
      <c r="P575" s="16" t="n">
        <v>-0.701700303755528</v>
      </c>
      <c r="Q575" s="17" t="n">
        <v>44.417615356176</v>
      </c>
      <c r="R575" s="18" t="n">
        <v>5.69050808432164E-011</v>
      </c>
      <c r="S575" s="18" t="n">
        <v>4.19986675163388E-005</v>
      </c>
      <c r="T575" s="16" t="n">
        <v>-0.0222541846058987</v>
      </c>
      <c r="U575" s="18" t="n">
        <v>0.000806300074493425</v>
      </c>
      <c r="V575" s="16" t="n">
        <v>0.00131729117924626</v>
      </c>
      <c r="W575" s="6" t="s">
        <v>486</v>
      </c>
      <c r="X575" s="17" t="n">
        <v>100</v>
      </c>
      <c r="Y575" s="16" t="n">
        <v>0.733333333333333</v>
      </c>
      <c r="Z575" s="16" t="n">
        <f aca="false">(G575-E575)/SQRT(H575^2/D575+F575^2/C575)</f>
        <v>-9.02295306844626</v>
      </c>
      <c r="AA575" s="24" t="n">
        <f aca="false">ABS(K575-Z575)</f>
        <v>0</v>
      </c>
    </row>
    <row r="576" customFormat="false" ht="15" hidden="false" customHeight="false" outlineLevel="0" collapsed="false">
      <c r="A576" s="17" t="n">
        <v>971</v>
      </c>
      <c r="B576" s="6" t="s">
        <v>406</v>
      </c>
      <c r="C576" s="6" t="n">
        <v>108</v>
      </c>
      <c r="D576" s="6" t="n">
        <v>540</v>
      </c>
      <c r="E576" s="16" t="n">
        <v>0.592794114792788</v>
      </c>
      <c r="F576" s="16" t="n">
        <v>0.0208065848742584</v>
      </c>
      <c r="G576" s="16" t="n">
        <v>0.570632689308237</v>
      </c>
      <c r="H576" s="16" t="n">
        <v>0.0333674625860168</v>
      </c>
      <c r="I576" s="23" t="n">
        <f aca="false">G576-E576</f>
        <v>-0.0221614254845512</v>
      </c>
      <c r="J576" s="17" t="n">
        <f aca="false">100*(G576-E576)/E576</f>
        <v>-3.73846921410443</v>
      </c>
      <c r="K576" s="16" t="n">
        <v>-8.99482912157558</v>
      </c>
      <c r="L576" s="17" t="n">
        <v>233.139484901026</v>
      </c>
      <c r="M576" s="18" t="n">
        <v>8.42241213935956E-017</v>
      </c>
      <c r="N576" s="18" t="n">
        <v>1.58628986338811E-016</v>
      </c>
      <c r="O576" s="6" t="str">
        <f aca="false">IF(N576&lt;0.05,"Yes","No")</f>
        <v>Yes</v>
      </c>
      <c r="P576" s="16" t="n">
        <v>-0.699754848018501</v>
      </c>
      <c r="Q576" s="17" t="n">
        <v>44.1716621612356</v>
      </c>
      <c r="R576" s="18" t="n">
        <v>6.40046288038058E-011</v>
      </c>
      <c r="S576" s="18" t="n">
        <v>4.38902955933387E-005</v>
      </c>
      <c r="T576" s="16" t="n">
        <v>-0.0221614254845513</v>
      </c>
      <c r="U576" s="18" t="n">
        <v>0.000813887576457707</v>
      </c>
      <c r="V576" s="16" t="n">
        <v>0.00132762251408202</v>
      </c>
      <c r="W576" s="6" t="s">
        <v>486</v>
      </c>
      <c r="X576" s="17" t="n">
        <v>100</v>
      </c>
      <c r="Y576" s="16" t="n">
        <v>0.732510288065844</v>
      </c>
      <c r="Z576" s="16" t="n">
        <f aca="false">(G576-E576)/SQRT(H576^2/D576+F576^2/C576)</f>
        <v>-8.99482912157558</v>
      </c>
      <c r="AA576" s="24" t="n">
        <f aca="false">ABS(K576-Z576)</f>
        <v>0</v>
      </c>
    </row>
    <row r="577" customFormat="false" ht="15" hidden="false" customHeight="false" outlineLevel="0" collapsed="false">
      <c r="A577" s="17" t="n">
        <v>972</v>
      </c>
      <c r="B577" s="6" t="s">
        <v>406</v>
      </c>
      <c r="C577" s="6" t="n">
        <v>108</v>
      </c>
      <c r="D577" s="6" t="n">
        <v>540</v>
      </c>
      <c r="E577" s="16" t="n">
        <v>0.592764895271372</v>
      </c>
      <c r="F577" s="16" t="n">
        <v>0.0207937198861934</v>
      </c>
      <c r="G577" s="16" t="n">
        <v>0.57069971765633</v>
      </c>
      <c r="H577" s="16" t="n">
        <v>0.033323838089645</v>
      </c>
      <c r="I577" s="23" t="n">
        <f aca="false">G577-E577</f>
        <v>-0.022065177615042</v>
      </c>
      <c r="J577" s="17" t="n">
        <f aca="false">100*(G577-E577)/E577</f>
        <v>-3.72241638988092</v>
      </c>
      <c r="K577" s="16" t="n">
        <v>-8.96340388197862</v>
      </c>
      <c r="L577" s="17" t="n">
        <v>232.953236324971</v>
      </c>
      <c r="M577" s="18" t="n">
        <v>1.04530280138365E-016</v>
      </c>
      <c r="N577" s="18" t="n">
        <v>1.95912683827569E-016</v>
      </c>
      <c r="O577" s="6" t="str">
        <f aca="false">IF(N577&lt;0.05,"Yes","No")</f>
        <v>Yes</v>
      </c>
      <c r="P577" s="16" t="n">
        <v>-0.697593361923092</v>
      </c>
      <c r="Q577" s="17" t="n">
        <v>43.8991982423238</v>
      </c>
      <c r="R577" s="18" t="n">
        <v>7.29127394922755E-011</v>
      </c>
      <c r="S577" s="18" t="n">
        <v>4.54908882356114E-005</v>
      </c>
      <c r="T577" s="16" t="n">
        <v>-0.0220651776150421</v>
      </c>
      <c r="U577" s="18" t="n">
        <v>0.000824064764981807</v>
      </c>
      <c r="V577" s="16" t="n">
        <v>0.00133799078147355</v>
      </c>
      <c r="W577" s="6" t="s">
        <v>486</v>
      </c>
      <c r="X577" s="17" t="n">
        <v>100</v>
      </c>
      <c r="Y577" s="16" t="n">
        <v>0.731738683127572</v>
      </c>
      <c r="Z577" s="16" t="n">
        <f aca="false">(G577-E577)/SQRT(H577^2/D577+F577^2/C577)</f>
        <v>-8.96340388197861</v>
      </c>
      <c r="AA577" s="24" t="n">
        <f aca="false">ABS(K577-Z577)</f>
        <v>0</v>
      </c>
    </row>
    <row r="578" customFormat="false" ht="15" hidden="false" customHeight="false" outlineLevel="0" collapsed="false">
      <c r="A578" s="17" t="n">
        <v>973</v>
      </c>
      <c r="B578" s="6" t="s">
        <v>406</v>
      </c>
      <c r="C578" s="6" t="n">
        <v>108</v>
      </c>
      <c r="D578" s="6" t="n">
        <v>540</v>
      </c>
      <c r="E578" s="16" t="n">
        <v>0.592730588383145</v>
      </c>
      <c r="F578" s="16" t="n">
        <v>0.0207790019778549</v>
      </c>
      <c r="G578" s="16" t="n">
        <v>0.570777451716088</v>
      </c>
      <c r="H578" s="16" t="n">
        <v>0.033281444582109</v>
      </c>
      <c r="I578" s="23" t="n">
        <f aca="false">G578-E578</f>
        <v>-0.0219531366670573</v>
      </c>
      <c r="J578" s="17" t="n">
        <f aca="false">100*(G578-E578)/E578</f>
        <v>-3.70372933290676</v>
      </c>
      <c r="K578" s="16" t="n">
        <v>-8.92591711459639</v>
      </c>
      <c r="L578" s="17" t="n">
        <v>232.800890113676</v>
      </c>
      <c r="M578" s="18" t="n">
        <v>1.34985088765963E-016</v>
      </c>
      <c r="N578" s="18" t="n">
        <v>2.52092152442033E-016</v>
      </c>
      <c r="O578" s="6" t="str">
        <f aca="false">IF(N578&lt;0.05,"Yes","No")</f>
        <v>Yes</v>
      </c>
      <c r="P578" s="16" t="n">
        <v>-0.694907065757171</v>
      </c>
      <c r="Q578" s="17" t="n">
        <v>43.5617546861098</v>
      </c>
      <c r="R578" s="18" t="n">
        <v>8.56905650679853E-011</v>
      </c>
      <c r="S578" s="18" t="n">
        <v>4.67657685257264E-005</v>
      </c>
      <c r="T578" s="16" t="n">
        <v>-0.0219531366670573</v>
      </c>
      <c r="U578" s="18" t="n">
        <v>0.000841118092296767</v>
      </c>
      <c r="V578" s="16" t="n">
        <v>0.00135423492816826</v>
      </c>
      <c r="W578" s="6" t="s">
        <v>486</v>
      </c>
      <c r="X578" s="17" t="n">
        <v>100</v>
      </c>
      <c r="Y578" s="16" t="n">
        <v>0.730727023319616</v>
      </c>
      <c r="Z578" s="16" t="n">
        <f aca="false">(G578-E578)/SQRT(H578^2/D578+F578^2/C578)</f>
        <v>-8.92591711459639</v>
      </c>
      <c r="AA578" s="24" t="n">
        <f aca="false">ABS(K578-Z578)</f>
        <v>0</v>
      </c>
    </row>
    <row r="579" customFormat="false" ht="15" hidden="false" customHeight="false" outlineLevel="0" collapsed="false">
      <c r="A579" s="17" t="n">
        <v>974</v>
      </c>
      <c r="B579" s="6" t="s">
        <v>406</v>
      </c>
      <c r="C579" s="6" t="n">
        <v>108</v>
      </c>
      <c r="D579" s="6" t="n">
        <v>540</v>
      </c>
      <c r="E579" s="16" t="n">
        <v>0.592787634443354</v>
      </c>
      <c r="F579" s="16" t="n">
        <v>0.020756824328642</v>
      </c>
      <c r="G579" s="16" t="n">
        <v>0.570946455443347</v>
      </c>
      <c r="H579" s="16" t="n">
        <v>0.0332300496083279</v>
      </c>
      <c r="I579" s="23" t="n">
        <f aca="false">G579-E579</f>
        <v>-0.0218411790000067</v>
      </c>
      <c r="J579" s="17" t="n">
        <f aca="false">100*(G579-E579)/E579</f>
        <v>-3.68448626977792</v>
      </c>
      <c r="K579" s="16" t="n">
        <v>-8.89132385755803</v>
      </c>
      <c r="L579" s="17" t="n">
        <v>232.672239429233</v>
      </c>
      <c r="M579" s="18" t="n">
        <v>1.70778435637435E-016</v>
      </c>
      <c r="N579" s="18" t="n">
        <v>3.16965983457818E-016</v>
      </c>
      <c r="O579" s="6" t="str">
        <f aca="false">IF(N579&lt;0.05,"Yes","No")</f>
        <v>Yes</v>
      </c>
      <c r="P579" s="16" t="n">
        <v>-0.692408674975025</v>
      </c>
      <c r="Q579" s="17" t="n">
        <v>43.2490836933018</v>
      </c>
      <c r="R579" s="18" t="n">
        <v>9.9530196110122E-011</v>
      </c>
      <c r="S579" s="18" t="n">
        <v>4.83834277728237E-005</v>
      </c>
      <c r="T579" s="16" t="n">
        <v>-0.0218411790000068</v>
      </c>
      <c r="U579" s="18" t="n">
        <v>0.000854028666503382</v>
      </c>
      <c r="V579" s="16" t="n">
        <v>0.0013686607386145</v>
      </c>
      <c r="W579" s="6" t="s">
        <v>486</v>
      </c>
      <c r="X579" s="17" t="n">
        <v>100</v>
      </c>
      <c r="Y579" s="16" t="n">
        <v>0.729903978052126</v>
      </c>
      <c r="Z579" s="16" t="n">
        <f aca="false">(G579-E579)/SQRT(H579^2/D579+F579^2/C579)</f>
        <v>-8.89132385755803</v>
      </c>
      <c r="AA579" s="24" t="n">
        <f aca="false">ABS(K579-Z579)</f>
        <v>0</v>
      </c>
    </row>
    <row r="580" customFormat="false" ht="15" hidden="false" customHeight="false" outlineLevel="0" collapsed="false">
      <c r="A580" s="17" t="n">
        <v>975</v>
      </c>
      <c r="B580" s="6" t="s">
        <v>406</v>
      </c>
      <c r="C580" s="6" t="n">
        <v>108</v>
      </c>
      <c r="D580" s="6" t="n">
        <v>540</v>
      </c>
      <c r="E580" s="16" t="n">
        <v>0.592822648308895</v>
      </c>
      <c r="F580" s="16" t="n">
        <v>0.0207531732794126</v>
      </c>
      <c r="G580" s="16" t="n">
        <v>0.571087390074024</v>
      </c>
      <c r="H580" s="16" t="n">
        <v>0.0332020160984025</v>
      </c>
      <c r="I580" s="23" t="n">
        <f aca="false">G580-E580</f>
        <v>-0.0217352582348718</v>
      </c>
      <c r="J580" s="17" t="n">
        <f aca="false">100*(G580-E580)/E580</f>
        <v>-3.66640146034813</v>
      </c>
      <c r="K580" s="16" t="n">
        <v>-8.85176410484525</v>
      </c>
      <c r="L580" s="17" t="n">
        <v>232.492482665821</v>
      </c>
      <c r="M580" s="18" t="n">
        <v>2.23493867549962E-016</v>
      </c>
      <c r="N580" s="18" t="n">
        <v>4.14074617039215E-016</v>
      </c>
      <c r="O580" s="6" t="str">
        <f aca="false">IF(N580&lt;0.05,"Yes","No")</f>
        <v>Yes</v>
      </c>
      <c r="P580" s="16" t="n">
        <v>-0.689599424258643</v>
      </c>
      <c r="Q580" s="17" t="n">
        <v>42.8988539721434</v>
      </c>
      <c r="R580" s="18" t="n">
        <v>1.17715573638392E-010</v>
      </c>
      <c r="S580" s="18" t="n">
        <v>4.92935641858689E-005</v>
      </c>
      <c r="T580" s="16" t="n">
        <v>-0.0217352582348718</v>
      </c>
      <c r="U580" s="18" t="n">
        <v>0.000881106952179443</v>
      </c>
      <c r="V580" s="16" t="n">
        <v>0.00140349181692874</v>
      </c>
      <c r="W580" s="6" t="s">
        <v>486</v>
      </c>
      <c r="X580" s="17" t="n">
        <v>100</v>
      </c>
      <c r="Y580" s="16" t="n">
        <v>0.729080932784637</v>
      </c>
      <c r="Z580" s="16" t="n">
        <f aca="false">(G580-E580)/SQRT(H580^2/D580+F580^2/C580)</f>
        <v>-8.85176410484525</v>
      </c>
      <c r="AA580" s="24" t="n">
        <f aca="false">ABS(K580-Z580)</f>
        <v>0</v>
      </c>
    </row>
    <row r="581" customFormat="false" ht="15" hidden="false" customHeight="false" outlineLevel="0" collapsed="false">
      <c r="A581" s="17" t="n">
        <v>976</v>
      </c>
      <c r="B581" s="6" t="s">
        <v>406</v>
      </c>
      <c r="C581" s="6" t="n">
        <v>108</v>
      </c>
      <c r="D581" s="6" t="n">
        <v>540</v>
      </c>
      <c r="E581" s="16" t="n">
        <v>0.592878578989594</v>
      </c>
      <c r="F581" s="16" t="n">
        <v>0.0207479579958076</v>
      </c>
      <c r="G581" s="16" t="n">
        <v>0.571234993967745</v>
      </c>
      <c r="H581" s="16" t="n">
        <v>0.0331696249917125</v>
      </c>
      <c r="I581" s="23" t="n">
        <f aca="false">G581-E581</f>
        <v>-0.021643585021849</v>
      </c>
      <c r="J581" s="17" t="n">
        <f aca="false">100*(G581-E581)/E581</f>
        <v>-3.65059318869892</v>
      </c>
      <c r="K581" s="16" t="n">
        <v>-8.81880811840083</v>
      </c>
      <c r="L581" s="17" t="n">
        <v>232.297760021365</v>
      </c>
      <c r="M581" s="18" t="n">
        <v>2.79742244089651E-016</v>
      </c>
      <c r="N581" s="18" t="n">
        <v>5.16466129026675E-016</v>
      </c>
      <c r="O581" s="6" t="str">
        <f aca="false">IF(N581&lt;0.05,"Yes","No")</f>
        <v>Yes</v>
      </c>
      <c r="P581" s="16" t="n">
        <v>-0.687325583130216</v>
      </c>
      <c r="Q581" s="17" t="n">
        <v>42.6164165005462</v>
      </c>
      <c r="R581" s="18" t="n">
        <v>1.34785198324748E-010</v>
      </c>
      <c r="S581" s="18" t="n">
        <v>5.14566589472026E-005</v>
      </c>
      <c r="T581" s="16" t="n">
        <v>-0.021643585021849</v>
      </c>
      <c r="U581" s="18" t="n">
        <v>0.000897367871430971</v>
      </c>
      <c r="V581" s="16" t="n">
        <v>0.00141970624840096</v>
      </c>
      <c r="W581" s="6" t="s">
        <v>486</v>
      </c>
      <c r="X581" s="17" t="n">
        <v>100</v>
      </c>
      <c r="Y581" s="16" t="n">
        <v>0.728172153635117</v>
      </c>
      <c r="Z581" s="16" t="n">
        <f aca="false">(G581-E581)/SQRT(H581^2/D581+F581^2/C581)</f>
        <v>-8.81880811840083</v>
      </c>
      <c r="AA581" s="24" t="n">
        <f aca="false">ABS(K581-Z581)</f>
        <v>0</v>
      </c>
    </row>
    <row r="582" customFormat="false" ht="15" hidden="false" customHeight="false" outlineLevel="0" collapsed="false">
      <c r="A582" s="17" t="n">
        <v>977</v>
      </c>
      <c r="B582" s="6" t="s">
        <v>406</v>
      </c>
      <c r="C582" s="6" t="n">
        <v>108</v>
      </c>
      <c r="D582" s="6" t="n">
        <v>540</v>
      </c>
      <c r="E582" s="16" t="n">
        <v>0.592979116020379</v>
      </c>
      <c r="F582" s="16" t="n">
        <v>0.0207406796487803</v>
      </c>
      <c r="G582" s="16" t="n">
        <v>0.571402245980722</v>
      </c>
      <c r="H582" s="16" t="n">
        <v>0.0331287125430962</v>
      </c>
      <c r="I582" s="23" t="n">
        <f aca="false">G582-E582</f>
        <v>-0.0215768700396572</v>
      </c>
      <c r="J582" s="17" t="n">
        <f aca="false">100*(G582-E582)/E582</f>
        <v>-3.63872343168924</v>
      </c>
      <c r="K582" s="16" t="n">
        <v>-8.79733653877795</v>
      </c>
      <c r="L582" s="17" t="n">
        <v>232.060812489178</v>
      </c>
      <c r="M582" s="18" t="n">
        <v>3.24408062851496E-016</v>
      </c>
      <c r="N582" s="18" t="n">
        <v>5.97354373401396E-016</v>
      </c>
      <c r="O582" s="6" t="str">
        <f aca="false">IF(N582&lt;0.05,"Yes","No")</f>
        <v>Yes</v>
      </c>
      <c r="P582" s="16" t="n">
        <v>-0.686009432644892</v>
      </c>
      <c r="Q582" s="17" t="n">
        <v>42.4533615641095</v>
      </c>
      <c r="R582" s="18" t="n">
        <v>1.45749717900026E-010</v>
      </c>
      <c r="S582" s="18" t="n">
        <v>5.48656254273771E-005</v>
      </c>
      <c r="T582" s="16" t="n">
        <v>-0.0215768700396573</v>
      </c>
      <c r="U582" s="18" t="n">
        <v>0.000894818487475404</v>
      </c>
      <c r="V582" s="16" t="n">
        <v>0.00141780817661073</v>
      </c>
      <c r="W582" s="6" t="s">
        <v>486</v>
      </c>
      <c r="X582" s="17" t="n">
        <v>100</v>
      </c>
      <c r="Y582" s="16" t="n">
        <v>0.727743484224966</v>
      </c>
      <c r="Z582" s="16" t="n">
        <f aca="false">(G582-E582)/SQRT(H582^2/D582+F582^2/C582)</f>
        <v>-8.79733653877795</v>
      </c>
      <c r="AA582" s="24" t="n">
        <f aca="false">ABS(K582-Z582)</f>
        <v>0</v>
      </c>
    </row>
    <row r="583" customFormat="false" ht="15" hidden="false" customHeight="false" outlineLevel="0" collapsed="false">
      <c r="A583" s="17" t="n">
        <v>978</v>
      </c>
      <c r="B583" s="6" t="s">
        <v>406</v>
      </c>
      <c r="C583" s="6" t="n">
        <v>108</v>
      </c>
      <c r="D583" s="6" t="n">
        <v>540</v>
      </c>
      <c r="E583" s="16" t="n">
        <v>0.593120335980698</v>
      </c>
      <c r="F583" s="16" t="n">
        <v>0.0207431610498161</v>
      </c>
      <c r="G583" s="16" t="n">
        <v>0.57159074075796</v>
      </c>
      <c r="H583" s="16" t="n">
        <v>0.0330950412335455</v>
      </c>
      <c r="I583" s="23" t="n">
        <f aca="false">G583-E583</f>
        <v>-0.021529595222738</v>
      </c>
      <c r="J583" s="17" t="n">
        <f aca="false">100*(G583-E583)/E583</f>
        <v>-3.62988653679186</v>
      </c>
      <c r="K583" s="16" t="n">
        <v>-8.78037994383311</v>
      </c>
      <c r="L583" s="17" t="n">
        <v>231.756580015789</v>
      </c>
      <c r="M583" s="18" t="n">
        <v>3.65433140610524E-016</v>
      </c>
      <c r="N583" s="18" t="n">
        <v>6.70545876351712E-016</v>
      </c>
      <c r="O583" s="6" t="str">
        <f aca="false">IF(N583&lt;0.05,"Yes","No")</f>
        <v>Yes</v>
      </c>
      <c r="P583" s="16" t="n">
        <v>-0.685146537932141</v>
      </c>
      <c r="Q583" s="17" t="n">
        <v>42.3466290899532</v>
      </c>
      <c r="R583" s="18" t="n">
        <v>1.53407543667758E-010</v>
      </c>
      <c r="S583" s="18" t="n">
        <v>5.73143817758413E-005</v>
      </c>
      <c r="T583" s="16" t="n">
        <v>-0.0215295952227381</v>
      </c>
      <c r="U583" s="18" t="n">
        <v>0.000888992214371249</v>
      </c>
      <c r="V583" s="16" t="n">
        <v>0.00141198772712422</v>
      </c>
      <c r="W583" s="6" t="s">
        <v>486</v>
      </c>
      <c r="X583" s="17" t="n">
        <v>100</v>
      </c>
      <c r="Y583" s="16" t="n">
        <v>0.727314814814815</v>
      </c>
      <c r="Z583" s="16" t="n">
        <f aca="false">(G583-E583)/SQRT(H583^2/D583+F583^2/C583)</f>
        <v>-8.7803799438331</v>
      </c>
      <c r="AA583" s="24" t="n">
        <f aca="false">ABS(K583-Z583)</f>
        <v>0</v>
      </c>
    </row>
    <row r="584" customFormat="false" ht="15" hidden="false" customHeight="false" outlineLevel="0" collapsed="false">
      <c r="A584" s="17" t="n">
        <v>979</v>
      </c>
      <c r="B584" s="6" t="s">
        <v>406</v>
      </c>
      <c r="C584" s="6" t="n">
        <v>108</v>
      </c>
      <c r="D584" s="6" t="n">
        <v>540</v>
      </c>
      <c r="E584" s="16" t="n">
        <v>0.593265106280645</v>
      </c>
      <c r="F584" s="16" t="n">
        <v>0.0207425874464827</v>
      </c>
      <c r="G584" s="16" t="n">
        <v>0.571871871363234</v>
      </c>
      <c r="H584" s="16" t="n">
        <v>0.0330823579944465</v>
      </c>
      <c r="I584" s="23" t="n">
        <f aca="false">G584-E584</f>
        <v>-0.0213932349174112</v>
      </c>
      <c r="J584" s="17" t="n">
        <f aca="false">100*(G584-E584)/E584</f>
        <v>-3.60601604424904</v>
      </c>
      <c r="K584" s="16" t="n">
        <v>-8.72605627739961</v>
      </c>
      <c r="L584" s="17" t="n">
        <v>231.661521648726</v>
      </c>
      <c r="M584" s="18" t="n">
        <v>5.25714282645742E-016</v>
      </c>
      <c r="N584" s="18" t="n">
        <v>9.5878967694332E-016</v>
      </c>
      <c r="O584" s="6" t="str">
        <f aca="false">IF(N584&lt;0.05,"Yes","No")</f>
        <v>Yes</v>
      </c>
      <c r="P584" s="16" t="n">
        <v>-0.681050560188128</v>
      </c>
      <c r="Q584" s="17" t="n">
        <v>41.8418250097104</v>
      </c>
      <c r="R584" s="18" t="n">
        <v>1.95475189923874E-010</v>
      </c>
      <c r="S584" s="18" t="n">
        <v>5.82125615296265E-005</v>
      </c>
      <c r="T584" s="16" t="n">
        <v>-0.0213932349174111</v>
      </c>
      <c r="U584" s="18" t="n">
        <v>0.000936045307103513</v>
      </c>
      <c r="V584" s="16" t="n">
        <v>0.00146763521658543</v>
      </c>
      <c r="W584" s="6" t="s">
        <v>486</v>
      </c>
      <c r="X584" s="17" t="n">
        <v>100</v>
      </c>
      <c r="Y584" s="16" t="n">
        <v>0.726097393689986</v>
      </c>
      <c r="Z584" s="16" t="n">
        <f aca="false">(G584-E584)/SQRT(H584^2/D584+F584^2/C584)</f>
        <v>-8.72605627739961</v>
      </c>
      <c r="AA584" s="24" t="n">
        <f aca="false">ABS(K584-Z584)</f>
        <v>0</v>
      </c>
    </row>
    <row r="585" customFormat="false" ht="15" hidden="false" customHeight="false" outlineLevel="0" collapsed="false">
      <c r="A585" s="17" t="n">
        <v>980</v>
      </c>
      <c r="B585" s="6" t="s">
        <v>406</v>
      </c>
      <c r="C585" s="6" t="n">
        <v>108</v>
      </c>
      <c r="D585" s="6" t="n">
        <v>540</v>
      </c>
      <c r="E585" s="16" t="n">
        <v>0.593420593826859</v>
      </c>
      <c r="F585" s="16" t="n">
        <v>0.0207344200810233</v>
      </c>
      <c r="G585" s="16" t="n">
        <v>0.572166510533404</v>
      </c>
      <c r="H585" s="16" t="n">
        <v>0.0330607564341512</v>
      </c>
      <c r="I585" s="23" t="n">
        <f aca="false">G585-E585</f>
        <v>-0.0212540832934556</v>
      </c>
      <c r="J585" s="17" t="n">
        <f aca="false">100*(G585-E585)/E585</f>
        <v>-3.58162212679407</v>
      </c>
      <c r="K585" s="16" t="n">
        <v>-8.67347113487755</v>
      </c>
      <c r="L585" s="17" t="n">
        <v>231.592247631379</v>
      </c>
      <c r="M585" s="18" t="n">
        <v>7.46408244907184E-016</v>
      </c>
      <c r="N585" s="18" t="n">
        <v>1.35657761466262E-015</v>
      </c>
      <c r="O585" s="6" t="str">
        <f aca="false">IF(N585&lt;0.05,"Yes","No")</f>
        <v>Yes</v>
      </c>
      <c r="P585" s="16" t="n">
        <v>-0.677050070507253</v>
      </c>
      <c r="Q585" s="17" t="n">
        <v>41.3517111146177</v>
      </c>
      <c r="R585" s="18" t="n">
        <v>2.47385255203675E-010</v>
      </c>
      <c r="S585" s="18" t="n">
        <v>5.92257389254996E-005</v>
      </c>
      <c r="T585" s="16" t="n">
        <v>-0.0212540832934556</v>
      </c>
      <c r="U585" s="18" t="n">
        <v>0.000977817762448794</v>
      </c>
      <c r="V585" s="16" t="n">
        <v>0.00151952301694151</v>
      </c>
      <c r="W585" s="6" t="s">
        <v>486</v>
      </c>
      <c r="X585" s="17" t="n">
        <v>100</v>
      </c>
      <c r="Y585" s="16" t="n">
        <v>0.72491426611797</v>
      </c>
      <c r="Z585" s="16" t="n">
        <f aca="false">(G585-E585)/SQRT(H585^2/D585+F585^2/C585)</f>
        <v>-8.67347113487755</v>
      </c>
      <c r="AA585" s="24" t="n">
        <f aca="false">ABS(K585-Z585)</f>
        <v>0</v>
      </c>
    </row>
    <row r="586" customFormat="false" ht="15" hidden="false" customHeight="false" outlineLevel="0" collapsed="false">
      <c r="A586" s="17" t="n">
        <v>981</v>
      </c>
      <c r="B586" s="6" t="s">
        <v>406</v>
      </c>
      <c r="C586" s="6" t="n">
        <v>108</v>
      </c>
      <c r="D586" s="6" t="n">
        <v>540</v>
      </c>
      <c r="E586" s="16" t="n">
        <v>0.593611593599673</v>
      </c>
      <c r="F586" s="16" t="n">
        <v>0.0207270584280882</v>
      </c>
      <c r="G586" s="16" t="n">
        <v>0.572449793859764</v>
      </c>
      <c r="H586" s="16" t="n">
        <v>0.033027550034715</v>
      </c>
      <c r="I586" s="23" t="n">
        <f aca="false">G586-E586</f>
        <v>-0.0211617997399083</v>
      </c>
      <c r="J586" s="17" t="n">
        <f aca="false">100*(G586-E586)/E586</f>
        <v>-3.56492359112845</v>
      </c>
      <c r="K586" s="16" t="n">
        <v>-8.64077040909512</v>
      </c>
      <c r="L586" s="17" t="n">
        <v>231.418843971846</v>
      </c>
      <c r="M586" s="18" t="n">
        <v>9.29917454617007E-016</v>
      </c>
      <c r="N586" s="18" t="n">
        <v>1.68427290702615E-015</v>
      </c>
      <c r="O586" s="6" t="str">
        <f aca="false">IF(N586&lt;0.05,"Yes","No")</f>
        <v>Yes</v>
      </c>
      <c r="P586" s="16" t="n">
        <v>-0.674756357129123</v>
      </c>
      <c r="Q586" s="17" t="n">
        <v>41.0720026787992</v>
      </c>
      <c r="R586" s="18" t="n">
        <v>2.83002812831225E-010</v>
      </c>
      <c r="S586" s="18" t="n">
        <v>6.10649876846586E-005</v>
      </c>
      <c r="T586" s="16" t="n">
        <v>-0.0211617997399083</v>
      </c>
      <c r="U586" s="18" t="n">
        <v>0.000989954849334194</v>
      </c>
      <c r="V586" s="16" t="n">
        <v>0.00152930960930629</v>
      </c>
      <c r="W586" s="6" t="s">
        <v>486</v>
      </c>
      <c r="X586" s="17" t="n">
        <v>100</v>
      </c>
      <c r="Y586" s="16" t="n">
        <v>0.724194101508916</v>
      </c>
      <c r="Z586" s="16" t="n">
        <f aca="false">(G586-E586)/SQRT(H586^2/D586+F586^2/C586)</f>
        <v>-8.64077040909512</v>
      </c>
      <c r="AA586" s="24" t="n">
        <f aca="false">ABS(K586-Z586)</f>
        <v>0</v>
      </c>
    </row>
    <row r="587" customFormat="false" ht="15" hidden="false" customHeight="false" outlineLevel="0" collapsed="false">
      <c r="A587" s="17" t="n">
        <v>982</v>
      </c>
      <c r="B587" s="6" t="s">
        <v>406</v>
      </c>
      <c r="C587" s="6" t="n">
        <v>108</v>
      </c>
      <c r="D587" s="6" t="n">
        <v>540</v>
      </c>
      <c r="E587" s="16" t="n">
        <v>0.593859714490396</v>
      </c>
      <c r="F587" s="16" t="n">
        <v>0.020733619599601</v>
      </c>
      <c r="G587" s="16" t="n">
        <v>0.572754075516153</v>
      </c>
      <c r="H587" s="16" t="n">
        <v>0.0330007081822932</v>
      </c>
      <c r="I587" s="23" t="n">
        <f aca="false">G587-E587</f>
        <v>-0.0211056389742427</v>
      </c>
      <c r="J587" s="17" t="n">
        <f aca="false">100*(G587-E587)/E587</f>
        <v>-3.55397722042046</v>
      </c>
      <c r="K587" s="16" t="n">
        <v>-8.6183872770597</v>
      </c>
      <c r="L587" s="17" t="n">
        <v>231.117970507688</v>
      </c>
      <c r="M587" s="18" t="n">
        <v>1.08421463470372E-015</v>
      </c>
      <c r="N587" s="18" t="n">
        <v>1.95867149399185E-015</v>
      </c>
      <c r="O587" s="6" t="str">
        <f aca="false">IF(N587&lt;0.05,"Yes","No")</f>
        <v>Yes</v>
      </c>
      <c r="P587" s="16" t="n">
        <v>-0.673457787903153</v>
      </c>
      <c r="Q587" s="17" t="n">
        <v>40.9140685839462</v>
      </c>
      <c r="R587" s="18" t="n">
        <v>3.05344090584588E-010</v>
      </c>
      <c r="S587" s="18" t="n">
        <v>6.31565454623404E-005</v>
      </c>
      <c r="T587" s="16" t="n">
        <v>-0.0211056389742427</v>
      </c>
      <c r="U587" s="18" t="n">
        <v>0.000993775412762523</v>
      </c>
      <c r="V587" s="16" t="n">
        <v>0.00153298248327024</v>
      </c>
      <c r="W587" s="6" t="s">
        <v>486</v>
      </c>
      <c r="X587" s="17" t="n">
        <v>100</v>
      </c>
      <c r="Y587" s="16" t="n">
        <v>0.723576817558299</v>
      </c>
      <c r="Z587" s="16" t="n">
        <f aca="false">(G587-E587)/SQRT(H587^2/D587+F587^2/C587)</f>
        <v>-8.6183872770597</v>
      </c>
      <c r="AA587" s="24" t="n">
        <f aca="false">ABS(K587-Z587)</f>
        <v>0</v>
      </c>
    </row>
    <row r="588" customFormat="false" ht="15" hidden="false" customHeight="false" outlineLevel="0" collapsed="false">
      <c r="A588" s="17" t="n">
        <v>983</v>
      </c>
      <c r="B588" s="6" t="s">
        <v>406</v>
      </c>
      <c r="C588" s="6" t="n">
        <v>108</v>
      </c>
      <c r="D588" s="6" t="n">
        <v>540</v>
      </c>
      <c r="E588" s="16" t="n">
        <v>0.59409904204033</v>
      </c>
      <c r="F588" s="16" t="n">
        <v>0.0207307773177966</v>
      </c>
      <c r="G588" s="16" t="n">
        <v>0.573125578904594</v>
      </c>
      <c r="H588" s="16" t="n">
        <v>0.0329668031236874</v>
      </c>
      <c r="I588" s="23" t="n">
        <f aca="false">G588-E588</f>
        <v>-0.0209734631357369</v>
      </c>
      <c r="J588" s="17" t="n">
        <f aca="false">100*(G588-E588)/E588</f>
        <v>-3.53029741702783</v>
      </c>
      <c r="K588" s="16" t="n">
        <v>-8.56815302728123</v>
      </c>
      <c r="L588" s="17" t="n">
        <v>230.881173910479</v>
      </c>
      <c r="M588" s="18" t="n">
        <v>1.51669112537143E-015</v>
      </c>
      <c r="N588" s="18" t="n">
        <v>2.73056388552303E-015</v>
      </c>
      <c r="O588" s="6" t="str">
        <f aca="false">IF(N588&lt;0.05,"Yes","No")</f>
        <v>Yes</v>
      </c>
      <c r="P588" s="16" t="n">
        <v>-0.669885087437561</v>
      </c>
      <c r="Q588" s="17" t="n">
        <v>40.4811209278997</v>
      </c>
      <c r="R588" s="18" t="n">
        <v>3.76099632917102E-010</v>
      </c>
      <c r="S588" s="18" t="n">
        <v>6.49898957694252E-005</v>
      </c>
      <c r="T588" s="16" t="n">
        <v>-0.020973463135737</v>
      </c>
      <c r="U588" s="16" t="n">
        <v>0.00102501214261169</v>
      </c>
      <c r="V588" s="16" t="n">
        <v>0.00157538442694013</v>
      </c>
      <c r="W588" s="6" t="s">
        <v>486</v>
      </c>
      <c r="X588" s="17" t="n">
        <v>100</v>
      </c>
      <c r="Y588" s="16" t="n">
        <v>0.722376543209877</v>
      </c>
      <c r="Z588" s="16" t="n">
        <f aca="false">(G588-E588)/SQRT(H588^2/D588+F588^2/C588)</f>
        <v>-8.56815302728123</v>
      </c>
      <c r="AA588" s="24" t="n">
        <f aca="false">ABS(K588-Z588)</f>
        <v>0</v>
      </c>
    </row>
    <row r="589" customFormat="false" ht="15" hidden="false" customHeight="false" outlineLevel="0" collapsed="false">
      <c r="A589" s="17" t="n">
        <v>984</v>
      </c>
      <c r="B589" s="6" t="s">
        <v>406</v>
      </c>
      <c r="C589" s="6" t="n">
        <v>108</v>
      </c>
      <c r="D589" s="6" t="n">
        <v>540</v>
      </c>
      <c r="E589" s="16" t="n">
        <v>0.594331239660581</v>
      </c>
      <c r="F589" s="16" t="n">
        <v>0.0207331402076227</v>
      </c>
      <c r="G589" s="16" t="n">
        <v>0.573460198331762</v>
      </c>
      <c r="H589" s="16" t="n">
        <v>0.0329437205995204</v>
      </c>
      <c r="I589" s="23" t="n">
        <f aca="false">G589-E589</f>
        <v>-0.0208710413288188</v>
      </c>
      <c r="J589" s="17" t="n">
        <f aca="false">100*(G589-E589)/E589</f>
        <v>-3.51168505642377</v>
      </c>
      <c r="K589" s="16" t="n">
        <v>-8.52767071223905</v>
      </c>
      <c r="L589" s="17" t="n">
        <v>230.665077339102</v>
      </c>
      <c r="M589" s="18" t="n">
        <v>1.98710856361277E-015</v>
      </c>
      <c r="N589" s="18" t="n">
        <v>3.52313509886112E-015</v>
      </c>
      <c r="O589" s="6" t="str">
        <f aca="false">IF(N589&lt;0.05,"Yes","No")</f>
        <v>Yes</v>
      </c>
      <c r="P589" s="16" t="n">
        <v>-0.667041272616136</v>
      </c>
      <c r="Q589" s="17" t="n">
        <v>40.1381473140675</v>
      </c>
      <c r="R589" s="18" t="n">
        <v>4.4367169220108E-010</v>
      </c>
      <c r="S589" s="18" t="n">
        <v>6.80957877322592E-005</v>
      </c>
      <c r="T589" s="16" t="n">
        <v>-0.0208710413288187</v>
      </c>
      <c r="U589" s="16" t="n">
        <v>0.00104980295521951</v>
      </c>
      <c r="V589" s="16" t="n">
        <v>0.00160326250770588</v>
      </c>
      <c r="W589" s="6" t="s">
        <v>486</v>
      </c>
      <c r="X589" s="17" t="n">
        <v>100</v>
      </c>
      <c r="Y589" s="16" t="n">
        <v>0.721433470507545</v>
      </c>
      <c r="Z589" s="16" t="n">
        <f aca="false">(G589-E589)/SQRT(H589^2/D589+F589^2/C589)</f>
        <v>-8.52767071223905</v>
      </c>
      <c r="AA589" s="24" t="n">
        <f aca="false">ABS(K589-Z589)</f>
        <v>0</v>
      </c>
    </row>
    <row r="590" customFormat="false" ht="15" hidden="false" customHeight="false" outlineLevel="0" collapsed="false">
      <c r="A590" s="17" t="n">
        <v>985</v>
      </c>
      <c r="B590" s="6" t="s">
        <v>406</v>
      </c>
      <c r="C590" s="6" t="n">
        <v>108</v>
      </c>
      <c r="D590" s="6" t="n">
        <v>540</v>
      </c>
      <c r="E590" s="16" t="n">
        <v>0.59458125796583</v>
      </c>
      <c r="F590" s="16" t="n">
        <v>0.0207426954402289</v>
      </c>
      <c r="G590" s="16" t="n">
        <v>0.57377088908796</v>
      </c>
      <c r="H590" s="16" t="n">
        <v>0.032930755852528</v>
      </c>
      <c r="I590" s="23" t="n">
        <f aca="false">G590-E590</f>
        <v>-0.02081036887787</v>
      </c>
      <c r="J590" s="17" t="n">
        <f aca="false">100*(G590-E590)/E590</f>
        <v>-3.50000417925484</v>
      </c>
      <c r="K590" s="16" t="n">
        <v>-8.50139906783321</v>
      </c>
      <c r="L590" s="17" t="n">
        <v>230.438759993237</v>
      </c>
      <c r="M590" s="18" t="n">
        <v>2.37052766115684E-015</v>
      </c>
      <c r="N590" s="18" t="n">
        <v>4.16427977933989E-015</v>
      </c>
      <c r="O590" s="6" t="str">
        <f aca="false">IF(N590&lt;0.05,"Yes","No")</f>
        <v>Yes</v>
      </c>
      <c r="P590" s="16" t="n">
        <v>-0.665322550368009</v>
      </c>
      <c r="Q590" s="17" t="n">
        <v>39.9315710396896</v>
      </c>
      <c r="R590" s="18" t="n">
        <v>4.90124722697067E-010</v>
      </c>
      <c r="S590" s="18" t="n">
        <v>7.17006637512215E-005</v>
      </c>
      <c r="T590" s="16" t="n">
        <v>-0.0208103688778701</v>
      </c>
      <c r="U590" s="16" t="n">
        <v>0.00106181100061303</v>
      </c>
      <c r="V590" s="16" t="n">
        <v>0.00161891503068794</v>
      </c>
      <c r="W590" s="6" t="s">
        <v>486</v>
      </c>
      <c r="X590" s="17" t="n">
        <v>100</v>
      </c>
      <c r="Y590" s="16" t="n">
        <v>0.720730452674897</v>
      </c>
      <c r="Z590" s="16" t="n">
        <f aca="false">(G590-E590)/SQRT(H590^2/D590+F590^2/C590)</f>
        <v>-8.50139906783321</v>
      </c>
      <c r="AA590" s="24" t="n">
        <f aca="false">ABS(K590-Z590)</f>
        <v>0</v>
      </c>
    </row>
    <row r="591" customFormat="false" ht="15" hidden="false" customHeight="false" outlineLevel="0" collapsed="false">
      <c r="A591" s="17" t="n">
        <v>986</v>
      </c>
      <c r="B591" s="6" t="s">
        <v>406</v>
      </c>
      <c r="C591" s="6" t="n">
        <v>108</v>
      </c>
      <c r="D591" s="6" t="n">
        <v>540</v>
      </c>
      <c r="E591" s="16" t="n">
        <v>0.594877400883922</v>
      </c>
      <c r="F591" s="16" t="n">
        <v>0.0207487156463219</v>
      </c>
      <c r="G591" s="16" t="n">
        <v>0.574162496736756</v>
      </c>
      <c r="H591" s="16" t="n">
        <v>0.0329105515379778</v>
      </c>
      <c r="I591" s="23" t="n">
        <f aca="false">G591-E591</f>
        <v>-0.0207149041471657</v>
      </c>
      <c r="J591" s="17" t="n">
        <f aca="false">100*(G591-E591)/E591</f>
        <v>-3.48221400180704</v>
      </c>
      <c r="K591" s="16" t="n">
        <v>-8.46250643008474</v>
      </c>
      <c r="L591" s="17" t="n">
        <v>230.19975481567</v>
      </c>
      <c r="M591" s="18" t="n">
        <v>3.07104689542313E-015</v>
      </c>
      <c r="N591" s="18" t="n">
        <v>5.3368647868354E-015</v>
      </c>
      <c r="O591" s="6" t="str">
        <f aca="false">IF(N591&lt;0.05,"Yes","No")</f>
        <v>Yes</v>
      </c>
      <c r="P591" s="16" t="n">
        <v>-0.662633282297537</v>
      </c>
      <c r="Q591" s="17" t="n">
        <v>39.6094125087544</v>
      </c>
      <c r="R591" s="18" t="n">
        <v>5.72510687393514E-010</v>
      </c>
      <c r="S591" s="18" t="n">
        <v>7.35506292123895E-005</v>
      </c>
      <c r="T591" s="16" t="n">
        <v>-0.0207149041471658</v>
      </c>
      <c r="U591" s="16" t="n">
        <v>0.00108420854338581</v>
      </c>
      <c r="V591" s="16" t="n">
        <v>0.00164708759917107</v>
      </c>
      <c r="W591" s="6" t="s">
        <v>486</v>
      </c>
      <c r="X591" s="17" t="n">
        <v>100</v>
      </c>
      <c r="Y591" s="16" t="n">
        <v>0.719393004115226</v>
      </c>
      <c r="Z591" s="16" t="n">
        <f aca="false">(G591-E591)/SQRT(H591^2/D591+F591^2/C591)</f>
        <v>-8.46250643008474</v>
      </c>
      <c r="AA591" s="24" t="n">
        <f aca="false">ABS(K591-Z591)</f>
        <v>0</v>
      </c>
    </row>
    <row r="592" customFormat="false" ht="15" hidden="false" customHeight="false" outlineLevel="0" collapsed="false">
      <c r="A592" s="17" t="n">
        <v>987</v>
      </c>
      <c r="B592" s="6" t="s">
        <v>406</v>
      </c>
      <c r="C592" s="6" t="n">
        <v>108</v>
      </c>
      <c r="D592" s="6" t="n">
        <v>540</v>
      </c>
      <c r="E592" s="16" t="n">
        <v>0.595170379788787</v>
      </c>
      <c r="F592" s="16" t="n">
        <v>0.0207481427106322</v>
      </c>
      <c r="G592" s="16" t="n">
        <v>0.574577073311364</v>
      </c>
      <c r="H592" s="16" t="n">
        <v>0.0328792062541391</v>
      </c>
      <c r="I592" s="23" t="n">
        <f aca="false">G592-E592</f>
        <v>-0.0205933064774231</v>
      </c>
      <c r="J592" s="17" t="n">
        <f aca="false">100*(G592-E592)/E592</f>
        <v>-3.46006911243318</v>
      </c>
      <c r="K592" s="16" t="n">
        <v>-8.41566791168766</v>
      </c>
      <c r="L592" s="17" t="n">
        <v>229.955563124573</v>
      </c>
      <c r="M592" s="18" t="n">
        <v>4.18766957602044E-015</v>
      </c>
      <c r="N592" s="18" t="n">
        <v>7.18814851243377E-015</v>
      </c>
      <c r="O592" s="6" t="str">
        <f aca="false">IF(N592&lt;0.05,"Yes","No")</f>
        <v>Yes</v>
      </c>
      <c r="P592" s="16" t="n">
        <v>-0.659326941669984</v>
      </c>
      <c r="Q592" s="17" t="n">
        <v>39.2151205759543</v>
      </c>
      <c r="R592" s="18" t="n">
        <v>6.92514891489586E-010</v>
      </c>
      <c r="S592" s="18" t="n">
        <v>7.67435184631369E-005</v>
      </c>
      <c r="T592" s="16" t="n">
        <v>-0.0205933064774231</v>
      </c>
      <c r="U592" s="16" t="n">
        <v>0.00110847868364786</v>
      </c>
      <c r="V592" s="16" t="n">
        <v>0.00167910145230292</v>
      </c>
      <c r="W592" s="6" t="s">
        <v>486</v>
      </c>
      <c r="X592" s="17" t="n">
        <v>100</v>
      </c>
      <c r="Y592" s="16" t="n">
        <v>0.718569958847737</v>
      </c>
      <c r="Z592" s="16" t="n">
        <f aca="false">(G592-E592)/SQRT(H592^2/D592+F592^2/C592)</f>
        <v>-8.41566791168766</v>
      </c>
      <c r="AA592" s="24" t="n">
        <f aca="false">ABS(K592-Z592)</f>
        <v>0</v>
      </c>
    </row>
    <row r="593" customFormat="false" ht="15" hidden="false" customHeight="false" outlineLevel="0" collapsed="false">
      <c r="A593" s="17" t="n">
        <v>988</v>
      </c>
      <c r="B593" s="6" t="s">
        <v>406</v>
      </c>
      <c r="C593" s="6" t="n">
        <v>108</v>
      </c>
      <c r="D593" s="6" t="n">
        <v>540</v>
      </c>
      <c r="E593" s="16" t="n">
        <v>0.59549267258909</v>
      </c>
      <c r="F593" s="16" t="n">
        <v>0.0207489134122058</v>
      </c>
      <c r="G593" s="16" t="n">
        <v>0.575011511698917</v>
      </c>
      <c r="H593" s="16" t="n">
        <v>0.0328487202427489</v>
      </c>
      <c r="I593" s="23" t="n">
        <f aca="false">G593-E593</f>
        <v>-0.020481160890173</v>
      </c>
      <c r="J593" s="17" t="n">
        <f aca="false">100*(G593-E593)/E593</f>
        <v>-3.43936404811243</v>
      </c>
      <c r="K593" s="16" t="n">
        <v>-8.37222591106547</v>
      </c>
      <c r="L593" s="17" t="n">
        <v>229.70144128456</v>
      </c>
      <c r="M593" s="18" t="n">
        <v>5.5809028619714E-015</v>
      </c>
      <c r="N593" s="18" t="n">
        <v>9.44080266747335E-015</v>
      </c>
      <c r="O593" s="6" t="str">
        <f aca="false">IF(N593&lt;0.05,"Yes","No")</f>
        <v>Yes</v>
      </c>
      <c r="P593" s="16" t="n">
        <v>-0.656298565723098</v>
      </c>
      <c r="Q593" s="17" t="n">
        <v>38.8557074092392</v>
      </c>
      <c r="R593" s="18" t="n">
        <v>8.23799923568454E-010</v>
      </c>
      <c r="S593" s="18" t="n">
        <v>8.11583390809627E-005</v>
      </c>
      <c r="T593" s="16" t="n">
        <v>-0.0204811608901731</v>
      </c>
      <c r="U593" s="16" t="n">
        <v>0.00112963919322983</v>
      </c>
      <c r="V593" s="16" t="n">
        <v>0.00170746183091789</v>
      </c>
      <c r="W593" s="6" t="s">
        <v>486</v>
      </c>
      <c r="X593" s="17" t="n">
        <v>100</v>
      </c>
      <c r="Y593" s="16" t="n">
        <v>0.717506858710562</v>
      </c>
      <c r="Z593" s="16" t="n">
        <f aca="false">(G593-E593)/SQRT(H593^2/D593+F593^2/C593)</f>
        <v>-8.37222591106547</v>
      </c>
      <c r="AA593" s="24" t="n">
        <f aca="false">ABS(K593-Z593)</f>
        <v>0</v>
      </c>
    </row>
    <row r="594" customFormat="false" ht="15" hidden="false" customHeight="false" outlineLevel="0" collapsed="false">
      <c r="A594" s="17" t="n">
        <v>989</v>
      </c>
      <c r="B594" s="6" t="s">
        <v>406</v>
      </c>
      <c r="C594" s="6" t="n">
        <v>108</v>
      </c>
      <c r="D594" s="6" t="n">
        <v>540</v>
      </c>
      <c r="E594" s="16" t="n">
        <v>0.59586563816777</v>
      </c>
      <c r="F594" s="16" t="n">
        <v>0.0207554784303014</v>
      </c>
      <c r="G594" s="16" t="n">
        <v>0.575467273703328</v>
      </c>
      <c r="H594" s="16" t="n">
        <v>0.0328233291784372</v>
      </c>
      <c r="I594" s="23" t="n">
        <f aca="false">G594-E594</f>
        <v>-0.020398364464442</v>
      </c>
      <c r="J594" s="17" t="n">
        <f aca="false">100*(G594-E594)/E594</f>
        <v>-3.4233161232732</v>
      </c>
      <c r="K594" s="16" t="n">
        <v>-8.3387742841886</v>
      </c>
      <c r="L594" s="17" t="n">
        <v>229.415047220509</v>
      </c>
      <c r="M594" s="18" t="n">
        <v>6.96858092768479E-015</v>
      </c>
      <c r="N594" s="18" t="n">
        <v>1.17127908232526E-014</v>
      </c>
      <c r="O594" s="6" t="str">
        <f aca="false">IF(N594&lt;0.05,"Yes","No")</f>
        <v>Yes</v>
      </c>
      <c r="P594" s="16" t="n">
        <v>-0.654098712541615</v>
      </c>
      <c r="Q594" s="17" t="n">
        <v>38.595662360542</v>
      </c>
      <c r="R594" s="18" t="n">
        <v>9.34124893333704E-010</v>
      </c>
      <c r="S594" s="18" t="n">
        <v>8.54567773525564E-005</v>
      </c>
      <c r="T594" s="16" t="n">
        <v>-0.0203983644644419</v>
      </c>
      <c r="U594" s="16" t="n">
        <v>0.00114056842394943</v>
      </c>
      <c r="V594" s="16" t="n">
        <v>0.00171866797551854</v>
      </c>
      <c r="W594" s="6" t="s">
        <v>486</v>
      </c>
      <c r="X594" s="17" t="n">
        <v>100</v>
      </c>
      <c r="Y594" s="16" t="n">
        <v>0.716683813443073</v>
      </c>
      <c r="Z594" s="16" t="n">
        <f aca="false">(G594-E594)/SQRT(H594^2/D594+F594^2/C594)</f>
        <v>-8.3387742841886</v>
      </c>
      <c r="AA594" s="24" t="n">
        <f aca="false">ABS(K594-Z594)</f>
        <v>0</v>
      </c>
    </row>
    <row r="595" customFormat="false" ht="15" hidden="false" customHeight="false" outlineLevel="0" collapsed="false">
      <c r="A595" s="17" t="n">
        <v>990</v>
      </c>
      <c r="B595" s="6" t="s">
        <v>406</v>
      </c>
      <c r="C595" s="6" t="n">
        <v>108</v>
      </c>
      <c r="D595" s="6" t="n">
        <v>540</v>
      </c>
      <c r="E595" s="16" t="n">
        <v>0.596275488535563</v>
      </c>
      <c r="F595" s="16" t="n">
        <v>0.0207669992680565</v>
      </c>
      <c r="G595" s="16" t="n">
        <v>0.575937300644539</v>
      </c>
      <c r="H595" s="16" t="n">
        <v>0.0328005249701839</v>
      </c>
      <c r="I595" s="23" t="n">
        <f aca="false">G595-E595</f>
        <v>-0.020338187891024</v>
      </c>
      <c r="J595" s="17" t="n">
        <f aca="false">100*(G595-E595)/E595</f>
        <v>-3.41087102892223</v>
      </c>
      <c r="K595" s="16" t="n">
        <v>-8.3130226778628</v>
      </c>
      <c r="L595" s="17" t="n">
        <v>229.087314801648</v>
      </c>
      <c r="M595" s="18" t="n">
        <v>8.27915437459916E-015</v>
      </c>
      <c r="N595" s="18" t="n">
        <v>1.38161265615829E-014</v>
      </c>
      <c r="O595" s="6" t="str">
        <f aca="false">IF(N595&lt;0.05,"Yes","No")</f>
        <v>Yes</v>
      </c>
      <c r="P595" s="16" t="n">
        <v>-0.652562435033722</v>
      </c>
      <c r="Q595" s="17" t="n">
        <v>38.4145764921762</v>
      </c>
      <c r="R595" s="18" t="n">
        <v>1.01960494450066E-009</v>
      </c>
      <c r="S595" s="18" t="n">
        <v>8.79715452954542E-005</v>
      </c>
      <c r="T595" s="16" t="n">
        <v>-0.0203381878910241</v>
      </c>
      <c r="U595" s="16" t="n">
        <v>0.0011395362943643</v>
      </c>
      <c r="V595" s="16" t="n">
        <v>0.00171866797551854</v>
      </c>
      <c r="W595" s="6" t="s">
        <v>486</v>
      </c>
      <c r="X595" s="17" t="n">
        <v>100</v>
      </c>
      <c r="Y595" s="16" t="n">
        <v>0.716015089163237</v>
      </c>
      <c r="Z595" s="16" t="n">
        <f aca="false">(G595-E595)/SQRT(H595^2/D595+F595^2/C595)</f>
        <v>-8.3130226778628</v>
      </c>
      <c r="AA595" s="24" t="n">
        <f aca="false">ABS(K595-Z595)</f>
        <v>0</v>
      </c>
    </row>
    <row r="596" customFormat="false" ht="15" hidden="false" customHeight="false" outlineLevel="0" collapsed="false">
      <c r="A596" s="17" t="n">
        <v>991</v>
      </c>
      <c r="B596" s="6" t="s">
        <v>406</v>
      </c>
      <c r="C596" s="6" t="n">
        <v>108</v>
      </c>
      <c r="D596" s="6" t="n">
        <v>540</v>
      </c>
      <c r="E596" s="16" t="n">
        <v>0.596582121319241</v>
      </c>
      <c r="F596" s="16" t="n">
        <v>0.0207779403595196</v>
      </c>
      <c r="G596" s="16" t="n">
        <v>0.576344045168824</v>
      </c>
      <c r="H596" s="16" t="n">
        <v>0.0327954994432622</v>
      </c>
      <c r="I596" s="23" t="n">
        <f aca="false">G596-E596</f>
        <v>-0.0202380761504174</v>
      </c>
      <c r="J596" s="17" t="n">
        <f aca="false">100*(G596-E596)/E596</f>
        <v>-3.39233701902838</v>
      </c>
      <c r="K596" s="16" t="n">
        <v>-8.26961773538161</v>
      </c>
      <c r="L596" s="17" t="n">
        <v>228.909388606578</v>
      </c>
      <c r="M596" s="18" t="n">
        <v>1.09936678344891E-014</v>
      </c>
      <c r="N596" s="18" t="n">
        <v>1.81871622994185E-014</v>
      </c>
      <c r="O596" s="6" t="str">
        <f aca="false">IF(N596&lt;0.05,"Yes","No")</f>
        <v>Yes</v>
      </c>
      <c r="P596" s="16" t="n">
        <v>-0.649417228645946</v>
      </c>
      <c r="Q596" s="17" t="n">
        <v>38.0451693739951</v>
      </c>
      <c r="R596" s="18" t="n">
        <v>1.21912825675524E-009</v>
      </c>
      <c r="S596" s="18" t="n">
        <v>9.08324446011473E-005</v>
      </c>
      <c r="T596" s="16" t="n">
        <v>-0.0202380761504173</v>
      </c>
      <c r="U596" s="16" t="n">
        <v>0.0011767876109903</v>
      </c>
      <c r="V596" s="16" t="n">
        <v>0.00176476143518246</v>
      </c>
      <c r="W596" s="6" t="s">
        <v>486</v>
      </c>
      <c r="X596" s="17" t="n">
        <v>100</v>
      </c>
      <c r="Y596" s="16" t="n">
        <v>0.714626200274348</v>
      </c>
      <c r="Z596" s="16" t="n">
        <f aca="false">(G596-E596)/SQRT(H596^2/D596+F596^2/C596)</f>
        <v>-8.26961773538161</v>
      </c>
      <c r="AA596" s="24" t="n">
        <f aca="false">ABS(K596-Z596)</f>
        <v>0</v>
      </c>
    </row>
    <row r="597" customFormat="false" ht="15" hidden="false" customHeight="false" outlineLevel="0" collapsed="false">
      <c r="A597" s="17" t="n">
        <v>992</v>
      </c>
      <c r="B597" s="6" t="s">
        <v>406</v>
      </c>
      <c r="C597" s="6" t="n">
        <v>108</v>
      </c>
      <c r="D597" s="6" t="n">
        <v>540</v>
      </c>
      <c r="E597" s="16" t="n">
        <v>0.59690943967413</v>
      </c>
      <c r="F597" s="16" t="n">
        <v>0.0207857428104599</v>
      </c>
      <c r="G597" s="16" t="n">
        <v>0.576748019015348</v>
      </c>
      <c r="H597" s="16" t="n">
        <v>0.0327902439743808</v>
      </c>
      <c r="I597" s="23" t="n">
        <f aca="false">G597-E597</f>
        <v>-0.0201614206587827</v>
      </c>
      <c r="J597" s="17" t="n">
        <f aca="false">100*(G597-E597)/E597</f>
        <v>-3.37763474971838</v>
      </c>
      <c r="K597" s="16" t="n">
        <v>-8.23666930306563</v>
      </c>
      <c r="L597" s="17" t="n">
        <v>228.769380683092</v>
      </c>
      <c r="M597" s="18" t="n">
        <v>1.36275506928852E-014</v>
      </c>
      <c r="N597" s="18" t="n">
        <v>2.24208958541517E-014</v>
      </c>
      <c r="O597" s="6" t="str">
        <f aca="false">IF(N597&lt;0.05,"Yes","No")</f>
        <v>Yes</v>
      </c>
      <c r="P597" s="16" t="n">
        <v>-0.647035535996106</v>
      </c>
      <c r="Q597" s="17" t="n">
        <v>37.7666250427388</v>
      </c>
      <c r="R597" s="18" t="n">
        <v>1.39513002818865E-009</v>
      </c>
      <c r="S597" s="18" t="n">
        <v>9.37593773599907E-005</v>
      </c>
      <c r="T597" s="16" t="n">
        <v>-0.0201614206587827</v>
      </c>
      <c r="U597" s="16" t="n">
        <v>0.00120243663018741</v>
      </c>
      <c r="V597" s="16" t="n">
        <v>0.00179625881621367</v>
      </c>
      <c r="W597" s="6" t="s">
        <v>486</v>
      </c>
      <c r="X597" s="17" t="n">
        <v>100</v>
      </c>
      <c r="Y597" s="16" t="n">
        <v>0.713940329218107</v>
      </c>
      <c r="Z597" s="16" t="n">
        <f aca="false">(G597-E597)/SQRT(H597^2/D597+F597^2/C597)</f>
        <v>-8.23666930306563</v>
      </c>
      <c r="AA597" s="24" t="n">
        <f aca="false">ABS(K597-Z597)</f>
        <v>0</v>
      </c>
    </row>
    <row r="598" customFormat="false" ht="15" hidden="false" customHeight="false" outlineLevel="0" collapsed="false">
      <c r="A598" s="17" t="n">
        <v>993</v>
      </c>
      <c r="B598" s="6" t="s">
        <v>406</v>
      </c>
      <c r="C598" s="6" t="n">
        <v>108</v>
      </c>
      <c r="D598" s="6" t="n">
        <v>540</v>
      </c>
      <c r="E598" s="16" t="n">
        <v>0.597286629456061</v>
      </c>
      <c r="F598" s="16" t="n">
        <v>0.0207949627019752</v>
      </c>
      <c r="G598" s="16" t="n">
        <v>0.57716223763095</v>
      </c>
      <c r="H598" s="16" t="n">
        <v>0.0327790496977004</v>
      </c>
      <c r="I598" s="23" t="n">
        <f aca="false">G598-E598</f>
        <v>-0.0201243918251108</v>
      </c>
      <c r="J598" s="17" t="n">
        <f aca="false">100*(G598-E598)/E598</f>
        <v>-3.36930224663455</v>
      </c>
      <c r="K598" s="16" t="n">
        <v>-8.22003923552442</v>
      </c>
      <c r="L598" s="17" t="n">
        <v>228.564521616688</v>
      </c>
      <c r="M598" s="18" t="n">
        <v>1.52174397223726E-014</v>
      </c>
      <c r="N598" s="18" t="n">
        <v>2.49001875831034E-014</v>
      </c>
      <c r="O598" s="6" t="str">
        <f aca="false">IF(N598&lt;0.05,"Yes","No")</f>
        <v>Yes</v>
      </c>
      <c r="P598" s="16" t="n">
        <v>-0.646030250412839</v>
      </c>
      <c r="Q598" s="17" t="n">
        <v>37.6493617769856</v>
      </c>
      <c r="R598" s="18" t="n">
        <v>1.47665831346292E-009</v>
      </c>
      <c r="S598" s="18" t="n">
        <v>9.71525758627608E-005</v>
      </c>
      <c r="T598" s="16" t="n">
        <v>-0.0201243918251109</v>
      </c>
      <c r="U598" s="16" t="n">
        <v>0.00120292058753576</v>
      </c>
      <c r="V598" s="16" t="n">
        <v>0.00179625881621367</v>
      </c>
      <c r="W598" s="6" t="s">
        <v>486</v>
      </c>
      <c r="X598" s="17" t="n">
        <v>100</v>
      </c>
      <c r="Y598" s="16" t="n">
        <v>0.71358024691358</v>
      </c>
      <c r="Z598" s="16" t="n">
        <f aca="false">(G598-E598)/SQRT(H598^2/D598+F598^2/C598)</f>
        <v>-8.22003923552442</v>
      </c>
      <c r="AA598" s="24" t="n">
        <f aca="false">ABS(K598-Z598)</f>
        <v>0</v>
      </c>
    </row>
    <row r="599" customFormat="false" ht="15" hidden="false" customHeight="false" outlineLevel="0" collapsed="false">
      <c r="A599" s="17" t="n">
        <v>994</v>
      </c>
      <c r="B599" s="6" t="s">
        <v>406</v>
      </c>
      <c r="C599" s="6" t="n">
        <v>108</v>
      </c>
      <c r="D599" s="6" t="n">
        <v>540</v>
      </c>
      <c r="E599" s="16" t="n">
        <v>0.597638177650946</v>
      </c>
      <c r="F599" s="16" t="n">
        <v>0.0208126784137425</v>
      </c>
      <c r="G599" s="16" t="n">
        <v>0.577554532609604</v>
      </c>
      <c r="H599" s="16" t="n">
        <v>0.0327710958076292</v>
      </c>
      <c r="I599" s="23" t="n">
        <f aca="false">G599-E599</f>
        <v>-0.0200836450413422</v>
      </c>
      <c r="J599" s="17" t="n">
        <f aca="false">100*(G599-E599)/E599</f>
        <v>-3.36050235617179</v>
      </c>
      <c r="K599" s="16" t="n">
        <v>-8.19938880017982</v>
      </c>
      <c r="L599" s="17" t="n">
        <v>228.279486266313</v>
      </c>
      <c r="M599" s="18" t="n">
        <v>1.74570324082366E-014</v>
      </c>
      <c r="N599" s="18" t="n">
        <v>2.84540148097014E-014</v>
      </c>
      <c r="O599" s="6" t="str">
        <f aca="false">IF(N599&lt;0.05,"Yes","No")</f>
        <v>Yes</v>
      </c>
      <c r="P599" s="16" t="n">
        <v>-0.644826426280529</v>
      </c>
      <c r="Q599" s="17" t="n">
        <v>37.5091795418329</v>
      </c>
      <c r="R599" s="18" t="n">
        <v>1.58042568622764E-009</v>
      </c>
      <c r="S599" s="18" t="n">
        <v>0.00010216359280492</v>
      </c>
      <c r="T599" s="16" t="n">
        <v>-0.0200836450413422</v>
      </c>
      <c r="U599" s="16" t="n">
        <v>0.00121312967922419</v>
      </c>
      <c r="V599" s="16" t="n">
        <v>0.00180893219024132</v>
      </c>
      <c r="W599" s="6" t="s">
        <v>486</v>
      </c>
      <c r="X599" s="17" t="n">
        <v>100</v>
      </c>
      <c r="Y599" s="16" t="n">
        <v>0.713031550068587</v>
      </c>
      <c r="Z599" s="16" t="n">
        <f aca="false">(G599-E599)/SQRT(H599^2/D599+F599^2/C599)</f>
        <v>-8.19938880017982</v>
      </c>
      <c r="AA599" s="24" t="n">
        <f aca="false">ABS(K599-Z599)</f>
        <v>0</v>
      </c>
    </row>
    <row r="600" customFormat="false" ht="15" hidden="false" customHeight="false" outlineLevel="0" collapsed="false">
      <c r="A600" s="17" t="n">
        <v>995</v>
      </c>
      <c r="B600" s="6" t="s">
        <v>406</v>
      </c>
      <c r="C600" s="6" t="n">
        <v>108</v>
      </c>
      <c r="D600" s="6" t="n">
        <v>540</v>
      </c>
      <c r="E600" s="16" t="n">
        <v>0.598005981357009</v>
      </c>
      <c r="F600" s="16" t="n">
        <v>0.0208251443049293</v>
      </c>
      <c r="G600" s="16" t="n">
        <v>0.578004894322819</v>
      </c>
      <c r="H600" s="16" t="n">
        <v>0.0327739530969118</v>
      </c>
      <c r="I600" s="23" t="n">
        <f aca="false">G600-E600</f>
        <v>-0.0200010870341901</v>
      </c>
      <c r="J600" s="17" t="n">
        <f aca="false">100*(G600-E600)/E600</f>
        <v>-3.34462992975475</v>
      </c>
      <c r="K600" s="16" t="n">
        <v>-8.16217914136238</v>
      </c>
      <c r="L600" s="17" t="n">
        <v>228.146444978981</v>
      </c>
      <c r="M600" s="18" t="n">
        <v>2.22112644511067E-014</v>
      </c>
      <c r="N600" s="18" t="n">
        <v>3.57592847599809E-014</v>
      </c>
      <c r="O600" s="6" t="str">
        <f aca="false">IF(N600&lt;0.05,"Yes","No")</f>
        <v>Yes</v>
      </c>
      <c r="P600" s="16" t="n">
        <v>-0.642095382615826</v>
      </c>
      <c r="Q600" s="17" t="n">
        <v>37.1921259231086</v>
      </c>
      <c r="R600" s="18" t="n">
        <v>1.84294971327914E-009</v>
      </c>
      <c r="S600" s="18" t="n">
        <v>0.000107230395145487</v>
      </c>
      <c r="T600" s="16" t="n">
        <v>-0.0200010870341902</v>
      </c>
      <c r="U600" s="16" t="n">
        <v>0.00125259316831495</v>
      </c>
      <c r="V600" s="16" t="n">
        <v>0.00186117273453303</v>
      </c>
      <c r="W600" s="6" t="s">
        <v>486</v>
      </c>
      <c r="X600" s="17" t="n">
        <v>100</v>
      </c>
      <c r="Y600" s="16" t="n">
        <v>0.71232853223594</v>
      </c>
      <c r="Z600" s="16" t="n">
        <f aca="false">(G600-E600)/SQRT(H600^2/D600+F600^2/C600)</f>
        <v>-8.16217914136238</v>
      </c>
      <c r="AA600" s="24" t="n">
        <f aca="false">ABS(K600-Z600)</f>
        <v>0</v>
      </c>
    </row>
    <row r="601" customFormat="false" ht="15" hidden="false" customHeight="false" outlineLevel="0" collapsed="false">
      <c r="A601" s="17" t="n">
        <v>996</v>
      </c>
      <c r="B601" s="6" t="s">
        <v>406</v>
      </c>
      <c r="C601" s="6" t="n">
        <v>108</v>
      </c>
      <c r="D601" s="6" t="n">
        <v>540</v>
      </c>
      <c r="E601" s="16" t="n">
        <v>0.59840372701486</v>
      </c>
      <c r="F601" s="16" t="n">
        <v>0.0208335896415709</v>
      </c>
      <c r="G601" s="16" t="n">
        <v>0.578525507284535</v>
      </c>
      <c r="H601" s="16" t="n">
        <v>0.0327667876268546</v>
      </c>
      <c r="I601" s="23" t="n">
        <f aca="false">G601-E601</f>
        <v>-0.0198782197303242</v>
      </c>
      <c r="J601" s="17" t="n">
        <f aca="false">100*(G601-E601)/E601</f>
        <v>-3.3218743187792</v>
      </c>
      <c r="K601" s="16" t="n">
        <v>-8.11042613174167</v>
      </c>
      <c r="L601" s="17" t="n">
        <v>227.984333765337</v>
      </c>
      <c r="M601" s="18" t="n">
        <v>3.10066811668779E-014</v>
      </c>
      <c r="N601" s="18" t="n">
        <v>4.92776377697508E-014</v>
      </c>
      <c r="O601" s="6" t="str">
        <f aca="false">IF(N601&lt;0.05,"Yes","No")</f>
        <v>Yes</v>
      </c>
      <c r="P601" s="16" t="n">
        <v>-0.638260945326571</v>
      </c>
      <c r="Q601" s="17" t="n">
        <v>36.7492476229502</v>
      </c>
      <c r="R601" s="18" t="n">
        <v>2.2846171268713E-009</v>
      </c>
      <c r="S601" s="18" t="n">
        <v>0.000109473179083716</v>
      </c>
      <c r="T601" s="16" t="n">
        <v>-0.0198782197303242</v>
      </c>
      <c r="U601" s="16" t="n">
        <v>0.0013039683823317</v>
      </c>
      <c r="V601" s="16" t="n">
        <v>0.00192525479359023</v>
      </c>
      <c r="W601" s="6" t="s">
        <v>486</v>
      </c>
      <c r="X601" s="17" t="n">
        <v>100</v>
      </c>
      <c r="Y601" s="16" t="n">
        <v>0.711102537722908</v>
      </c>
      <c r="Z601" s="16" t="n">
        <f aca="false">(G601-E601)/SQRT(H601^2/D601+F601^2/C601)</f>
        <v>-8.11042613174167</v>
      </c>
      <c r="AA601" s="24" t="n">
        <f aca="false">ABS(K601-Z601)</f>
        <v>0</v>
      </c>
    </row>
    <row r="602" customFormat="false" ht="15" hidden="false" customHeight="false" outlineLevel="0" collapsed="false">
      <c r="A602" s="17" t="n">
        <v>997</v>
      </c>
      <c r="B602" s="6" t="s">
        <v>406</v>
      </c>
      <c r="C602" s="6" t="n">
        <v>108</v>
      </c>
      <c r="D602" s="6" t="n">
        <v>540</v>
      </c>
      <c r="E602" s="16" t="n">
        <v>0.598819528464918</v>
      </c>
      <c r="F602" s="16" t="n">
        <v>0.0208405826920362</v>
      </c>
      <c r="G602" s="16" t="n">
        <v>0.579061972543045</v>
      </c>
      <c r="H602" s="16" t="n">
        <v>0.0327454902166806</v>
      </c>
      <c r="I602" s="23" t="n">
        <f aca="false">G602-E602</f>
        <v>-0.0197575559218725</v>
      </c>
      <c r="J602" s="17" t="n">
        <f aca="false">100*(G602-E602)/E602</f>
        <v>-3.29941743425122</v>
      </c>
      <c r="K602" s="16" t="n">
        <v>-8.06111769582646</v>
      </c>
      <c r="L602" s="17" t="n">
        <v>227.728704952936</v>
      </c>
      <c r="M602" s="18" t="n">
        <v>4.26250249472329E-014</v>
      </c>
      <c r="N602" s="18" t="n">
        <v>6.70825298982294E-014</v>
      </c>
      <c r="O602" s="6" t="str">
        <f aca="false">IF(N602&lt;0.05,"Yes","No")</f>
        <v>Yes</v>
      </c>
      <c r="P602" s="16" t="n">
        <v>-0.634752674970142</v>
      </c>
      <c r="Q602" s="17" t="n">
        <v>36.3463654841355</v>
      </c>
      <c r="R602" s="18" t="n">
        <v>2.77820036944045E-009</v>
      </c>
      <c r="S602" s="18" t="n">
        <v>0.000111288732229137</v>
      </c>
      <c r="T602" s="16" t="n">
        <v>-0.0197575559218724</v>
      </c>
      <c r="U602" s="16" t="n">
        <v>0.00133954758036497</v>
      </c>
      <c r="V602" s="16" t="n">
        <v>0.0019669627024897</v>
      </c>
      <c r="W602" s="6" t="s">
        <v>486</v>
      </c>
      <c r="X602" s="17" t="n">
        <v>100</v>
      </c>
      <c r="Y602" s="16" t="n">
        <v>0.709705075445816</v>
      </c>
      <c r="Z602" s="16" t="n">
        <f aca="false">(G602-E602)/SQRT(H602^2/D602+F602^2/C602)</f>
        <v>-8.06111769582646</v>
      </c>
      <c r="AA602" s="24" t="n">
        <f aca="false">ABS(K602-Z602)</f>
        <v>0</v>
      </c>
    </row>
    <row r="603" customFormat="false" ht="15" hidden="false" customHeight="false" outlineLevel="0" collapsed="false">
      <c r="A603" s="17" t="n">
        <v>998</v>
      </c>
      <c r="B603" s="6" t="s">
        <v>406</v>
      </c>
      <c r="C603" s="6" t="n">
        <v>108</v>
      </c>
      <c r="D603" s="6" t="n">
        <v>540</v>
      </c>
      <c r="E603" s="16" t="n">
        <v>0.599223923903924</v>
      </c>
      <c r="F603" s="16" t="n">
        <v>0.0208473629773143</v>
      </c>
      <c r="G603" s="16" t="n">
        <v>0.57952830189908</v>
      </c>
      <c r="H603" s="16" t="n">
        <v>0.0327252951802409</v>
      </c>
      <c r="I603" s="23" t="n">
        <f aca="false">G603-E603</f>
        <v>-0.0196956220048445</v>
      </c>
      <c r="J603" s="17" t="n">
        <f aca="false">100*(G603-E603)/E603</f>
        <v>-3.2868550835768</v>
      </c>
      <c r="K603" s="16" t="n">
        <v>-8.03573571904706</v>
      </c>
      <c r="L603" s="17" t="n">
        <v>227.484865598781</v>
      </c>
      <c r="M603" s="18" t="n">
        <v>5.02732750894925E-014</v>
      </c>
      <c r="N603" s="18" t="n">
        <v>7.86479158324823E-014</v>
      </c>
      <c r="O603" s="6" t="str">
        <f aca="false">IF(N603&lt;0.05,"Yes","No")</f>
        <v>Yes</v>
      </c>
      <c r="P603" s="16" t="n">
        <v>-0.633108965114553</v>
      </c>
      <c r="Q603" s="17" t="n">
        <v>36.1583693445894</v>
      </c>
      <c r="R603" s="18" t="n">
        <v>3.04388788966047E-009</v>
      </c>
      <c r="S603" s="18" t="n">
        <v>0.000117544672476846</v>
      </c>
      <c r="T603" s="16" t="n">
        <v>-0.0196956220048445</v>
      </c>
      <c r="U603" s="16" t="n">
        <v>0.00133838582582194</v>
      </c>
      <c r="V603" s="16" t="n">
        <v>0.0019669627024897</v>
      </c>
      <c r="W603" s="6" t="s">
        <v>486</v>
      </c>
      <c r="X603" s="17" t="n">
        <v>100</v>
      </c>
      <c r="Y603" s="16" t="n">
        <v>0.709224965706447</v>
      </c>
      <c r="Z603" s="16" t="n">
        <f aca="false">(G603-E603)/SQRT(H603^2/D603+F603^2/C603)</f>
        <v>-8.03573571904706</v>
      </c>
      <c r="AA603" s="24" t="n">
        <f aca="false">ABS(K603-Z603)</f>
        <v>0</v>
      </c>
    </row>
    <row r="604" customFormat="false" ht="15" hidden="false" customHeight="false" outlineLevel="0" collapsed="false">
      <c r="A604" s="17" t="n">
        <v>999</v>
      </c>
      <c r="B604" s="6" t="s">
        <v>406</v>
      </c>
      <c r="C604" s="6" t="n">
        <v>108</v>
      </c>
      <c r="D604" s="6" t="n">
        <v>540</v>
      </c>
      <c r="E604" s="16" t="n">
        <v>0.599618417797265</v>
      </c>
      <c r="F604" s="16" t="n">
        <v>0.020852967935104</v>
      </c>
      <c r="G604" s="16" t="n">
        <v>0.580020067261325</v>
      </c>
      <c r="H604" s="16" t="n">
        <v>0.0327202672763575</v>
      </c>
      <c r="I604" s="23" t="n">
        <f aca="false">G604-E604</f>
        <v>-0.0195983505359403</v>
      </c>
      <c r="J604" s="17" t="n">
        <f aca="false">100*(G604-E604)/E604</f>
        <v>-3.26847040621868</v>
      </c>
      <c r="K604" s="16" t="n">
        <v>-7.99501480822805</v>
      </c>
      <c r="L604" s="17" t="n">
        <v>227.375685987609</v>
      </c>
      <c r="M604" s="18" t="n">
        <v>6.51960682617347E-014</v>
      </c>
      <c r="N604" s="18" t="n">
        <v>1.01089992190335E-013</v>
      </c>
      <c r="O604" s="6" t="str">
        <f aca="false">IF(N604&lt;0.05,"Yes","No")</f>
        <v>Yes</v>
      </c>
      <c r="P604" s="16" t="n">
        <v>-0.630059159009683</v>
      </c>
      <c r="Q604" s="17" t="n">
        <v>35.8108449487034</v>
      </c>
      <c r="R604" s="18" t="n">
        <v>3.60408067983013E-009</v>
      </c>
      <c r="S604" s="18" t="n">
        <v>0.000119024824333797</v>
      </c>
      <c r="T604" s="16" t="n">
        <v>-0.0195983505359403</v>
      </c>
      <c r="U604" s="16" t="n">
        <v>0.00137246936018573</v>
      </c>
      <c r="V604" s="16" t="n">
        <v>0.0020080488340879</v>
      </c>
      <c r="W604" s="6" t="s">
        <v>486</v>
      </c>
      <c r="X604" s="17" t="n">
        <v>100</v>
      </c>
      <c r="Y604" s="16" t="n">
        <v>0.708144718792867</v>
      </c>
      <c r="Z604" s="16" t="n">
        <f aca="false">(G604-E604)/SQRT(H604^2/D604+F604^2/C604)</f>
        <v>-7.99501480822805</v>
      </c>
      <c r="AA604" s="24" t="n">
        <f aca="false">ABS(K604-Z604)</f>
        <v>0</v>
      </c>
    </row>
    <row r="605" customFormat="false" ht="15" hidden="false" customHeight="false" outlineLevel="0" collapsed="false">
      <c r="A605" s="17" t="n">
        <v>1000</v>
      </c>
      <c r="B605" s="6" t="s">
        <v>406</v>
      </c>
      <c r="C605" s="6" t="n">
        <v>108</v>
      </c>
      <c r="D605" s="6" t="n">
        <v>540</v>
      </c>
      <c r="E605" s="16" t="n">
        <v>0.60008005687484</v>
      </c>
      <c r="F605" s="16" t="n">
        <v>0.020872206608316</v>
      </c>
      <c r="G605" s="16" t="n">
        <v>0.58053813714672</v>
      </c>
      <c r="H605" s="16" t="n">
        <v>0.0327134329621994</v>
      </c>
      <c r="I605" s="23" t="n">
        <f aca="false">G605-E605</f>
        <v>-0.0195419197281201</v>
      </c>
      <c r="J605" s="17" t="n">
        <f aca="false">100*(G605-E605)/E605</f>
        <v>-3.25655210571279</v>
      </c>
      <c r="K605" s="16" t="n">
        <v>-7.96761674295516</v>
      </c>
      <c r="L605" s="17" t="n">
        <v>227.083858276737</v>
      </c>
      <c r="M605" s="18" t="n">
        <v>7.78686178942728E-014</v>
      </c>
      <c r="N605" s="18" t="n">
        <v>1.20472729157487E-013</v>
      </c>
      <c r="O605" s="6" t="str">
        <f aca="false">IF(N605&lt;0.05,"Yes","No")</f>
        <v>Yes</v>
      </c>
      <c r="P605" s="16" t="n">
        <v>-0.628323154679918</v>
      </c>
      <c r="Q605" s="17" t="n">
        <v>35.6137773069236</v>
      </c>
      <c r="R605" s="18" t="n">
        <v>3.96663121728592E-009</v>
      </c>
      <c r="S605" s="18" t="n">
        <v>0.00012394507672227</v>
      </c>
      <c r="T605" s="16" t="n">
        <v>-0.0195419197281201</v>
      </c>
      <c r="U605" s="16" t="n">
        <v>0.00138450979382712</v>
      </c>
      <c r="V605" s="16" t="n">
        <v>0.00202003824779915</v>
      </c>
      <c r="W605" s="6" t="s">
        <v>486</v>
      </c>
      <c r="X605" s="17" t="n">
        <v>100</v>
      </c>
      <c r="Y605" s="16" t="n">
        <v>0.70761316872428</v>
      </c>
      <c r="Z605" s="16" t="n">
        <f aca="false">(G605-E605)/SQRT(H605^2/D605+F605^2/C605)</f>
        <v>-7.96761674295516</v>
      </c>
      <c r="AA605" s="24" t="n">
        <f aca="false">ABS(K605-Z605)</f>
        <v>0</v>
      </c>
    </row>
    <row r="606" customFormat="false" ht="15" hidden="false" customHeight="false" outlineLevel="0" collapsed="false">
      <c r="A606" s="17" t="n">
        <v>1001</v>
      </c>
      <c r="B606" s="6" t="s">
        <v>406</v>
      </c>
      <c r="C606" s="6" t="n">
        <v>108</v>
      </c>
      <c r="D606" s="6" t="n">
        <v>540</v>
      </c>
      <c r="E606" s="16" t="n">
        <v>0.598442870157736</v>
      </c>
      <c r="F606" s="16" t="n">
        <v>0.0208174307302446</v>
      </c>
      <c r="G606" s="16" t="n">
        <v>0.578779699073898</v>
      </c>
      <c r="H606" s="16" t="n">
        <v>0.0327029142205832</v>
      </c>
      <c r="I606" s="23" t="n">
        <f aca="false">G606-E606</f>
        <v>-0.0196631710838389</v>
      </c>
      <c r="J606" s="17" t="n">
        <f aca="false">100*(G606-E606)/E606</f>
        <v>-3.28572234115783</v>
      </c>
      <c r="K606" s="16" t="n">
        <v>-8.03203392081647</v>
      </c>
      <c r="L606" s="17" t="n">
        <v>227.679616860856</v>
      </c>
      <c r="M606" s="18" t="n">
        <v>5.13208586907018E-014</v>
      </c>
      <c r="N606" s="18" t="n">
        <v>8.00752431334255E-014</v>
      </c>
      <c r="O606" s="6" t="str">
        <f aca="false">IF(N606&lt;0.05,"Yes","No")</f>
        <v>Yes</v>
      </c>
      <c r="P606" s="16" t="n">
        <v>-0.632533879300715</v>
      </c>
      <c r="Q606" s="17" t="n">
        <v>36.0927101225732</v>
      </c>
      <c r="R606" s="18" t="n">
        <v>3.14257589538784E-009</v>
      </c>
      <c r="S606" s="18" t="n">
        <v>0.000114960105390785</v>
      </c>
      <c r="T606" s="16" t="n">
        <v>-0.0196631710838389</v>
      </c>
      <c r="U606" s="16" t="n">
        <v>0.00136351393484145</v>
      </c>
      <c r="V606" s="16" t="n">
        <v>0.00199633643003616</v>
      </c>
      <c r="W606" s="6" t="s">
        <v>486</v>
      </c>
      <c r="X606" s="17" t="n">
        <v>100</v>
      </c>
      <c r="Y606" s="16" t="n">
        <v>0.709036351165981</v>
      </c>
      <c r="Z606" s="16" t="n">
        <f aca="false">(G606-E606)/SQRT(H606^2/D606+F606^2/C606)</f>
        <v>-8.03203392081647</v>
      </c>
      <c r="AA606" s="24" t="n">
        <f aca="false">ABS(K606-Z606)</f>
        <v>0</v>
      </c>
    </row>
    <row r="607" customFormat="false" ht="15" hidden="false" customHeight="false" outlineLevel="0" collapsed="false">
      <c r="A607" s="17" t="n">
        <v>1002</v>
      </c>
      <c r="B607" s="6" t="s">
        <v>406</v>
      </c>
      <c r="C607" s="6" t="n">
        <v>108</v>
      </c>
      <c r="D607" s="6" t="n">
        <v>540</v>
      </c>
      <c r="E607" s="16" t="n">
        <v>0.5988265082792</v>
      </c>
      <c r="F607" s="16" t="n">
        <v>0.0208347668496182</v>
      </c>
      <c r="G607" s="16" t="n">
        <v>0.579152070924088</v>
      </c>
      <c r="H607" s="16" t="n">
        <v>0.0327170198237606</v>
      </c>
      <c r="I607" s="23" t="n">
        <f aca="false">G607-E607</f>
        <v>-0.0196744373551121</v>
      </c>
      <c r="J607" s="17" t="n">
        <f aca="false">100*(G607-E607)/E607</f>
        <v>-3.28549873512597</v>
      </c>
      <c r="K607" s="16" t="n">
        <v>-8.03101326818134</v>
      </c>
      <c r="L607" s="17" t="n">
        <v>227.575772798925</v>
      </c>
      <c r="M607" s="18" t="n">
        <v>5.17342249040244E-014</v>
      </c>
      <c r="N607" s="18" t="n">
        <v>8.06332392606492E-014</v>
      </c>
      <c r="O607" s="6" t="str">
        <f aca="false">IF(N607&lt;0.05,"Yes","No")</f>
        <v>Yes</v>
      </c>
      <c r="P607" s="16" t="n">
        <v>-0.632604528417463</v>
      </c>
      <c r="Q607" s="17" t="n">
        <v>36.1007731230784</v>
      </c>
      <c r="R607" s="18" t="n">
        <v>3.13028590194315E-009</v>
      </c>
      <c r="S607" s="18" t="n">
        <v>0.000115616714917379</v>
      </c>
      <c r="T607" s="16" t="n">
        <v>-0.0196744373551121</v>
      </c>
      <c r="U607" s="16" t="n">
        <v>0.0013574584207062</v>
      </c>
      <c r="V607" s="16" t="n">
        <v>0.00198885644484221</v>
      </c>
      <c r="W607" s="6" t="s">
        <v>486</v>
      </c>
      <c r="X607" s="17" t="n">
        <v>100</v>
      </c>
      <c r="Y607" s="16" t="n">
        <v>0.708950617283951</v>
      </c>
      <c r="Z607" s="16" t="n">
        <f aca="false">(G607-E607)/SQRT(H607^2/D607+F607^2/C607)</f>
        <v>-8.03101326818134</v>
      </c>
      <c r="AA607" s="24" t="n">
        <f aca="false">ABS(K607-Z607)</f>
        <v>0</v>
      </c>
    </row>
    <row r="608" customFormat="false" ht="15" hidden="false" customHeight="false" outlineLevel="0" collapsed="false">
      <c r="A608" s="17" t="n">
        <v>1003</v>
      </c>
      <c r="B608" s="6" t="s">
        <v>406</v>
      </c>
      <c r="C608" s="6" t="n">
        <v>108</v>
      </c>
      <c r="D608" s="6" t="n">
        <v>540</v>
      </c>
      <c r="E608" s="16" t="n">
        <v>0.599219542962533</v>
      </c>
      <c r="F608" s="16" t="n">
        <v>0.0208507047182215</v>
      </c>
      <c r="G608" s="16" t="n">
        <v>0.579527971700386</v>
      </c>
      <c r="H608" s="16" t="n">
        <v>0.0327327227086109</v>
      </c>
      <c r="I608" s="23" t="n">
        <f aca="false">G608-E608</f>
        <v>-0.0196915712621477</v>
      </c>
      <c r="J608" s="17" t="n">
        <f aca="false">100*(G608-E608)/E608</f>
        <v>-3.28620311093207</v>
      </c>
      <c r="K608" s="16" t="n">
        <v>-8.03261863745729</v>
      </c>
      <c r="L608" s="17" t="n">
        <v>227.502100644624</v>
      </c>
      <c r="M608" s="18" t="n">
        <v>5.12654352026445E-014</v>
      </c>
      <c r="N608" s="18" t="n">
        <v>8.00752431334255E-014</v>
      </c>
      <c r="O608" s="6" t="str">
        <f aca="false">IF(N608&lt;0.05,"Yes","No")</f>
        <v>Yes</v>
      </c>
      <c r="P608" s="16" t="n">
        <v>-0.632838268159092</v>
      </c>
      <c r="Q608" s="17" t="n">
        <v>36.1274556519164</v>
      </c>
      <c r="R608" s="18" t="n">
        <v>3.08995833923921E-009</v>
      </c>
      <c r="S608" s="18" t="n">
        <v>0.000116322337095249</v>
      </c>
      <c r="T608" s="16" t="n">
        <v>-0.0196915712621477</v>
      </c>
      <c r="U608" s="16" t="n">
        <v>0.00134837940942293</v>
      </c>
      <c r="V608" s="16" t="n">
        <v>0.00197831364469105</v>
      </c>
      <c r="W608" s="6" t="s">
        <v>486</v>
      </c>
      <c r="X608" s="17" t="n">
        <v>100</v>
      </c>
      <c r="Y608" s="16" t="n">
        <v>0.709087791495199</v>
      </c>
      <c r="Z608" s="16" t="n">
        <f aca="false">(G608-E608)/SQRT(H608^2/D608+F608^2/C608)</f>
        <v>-8.03261863745729</v>
      </c>
      <c r="AA608" s="24" t="n">
        <f aca="false">ABS(K608-Z608)</f>
        <v>0</v>
      </c>
    </row>
    <row r="609" customFormat="false" ht="15" hidden="false" customHeight="false" outlineLevel="0" collapsed="false">
      <c r="A609" s="17" t="n">
        <v>1004</v>
      </c>
      <c r="B609" s="6" t="s">
        <v>406</v>
      </c>
      <c r="C609" s="6" t="n">
        <v>108</v>
      </c>
      <c r="D609" s="6" t="n">
        <v>540</v>
      </c>
      <c r="E609" s="16" t="n">
        <v>0.599621645278401</v>
      </c>
      <c r="F609" s="16" t="n">
        <v>0.0208651963310728</v>
      </c>
      <c r="G609" s="16" t="n">
        <v>0.579912956666063</v>
      </c>
      <c r="H609" s="16" t="n">
        <v>0.0327495773192412</v>
      </c>
      <c r="I609" s="23" t="n">
        <f aca="false">G609-E609</f>
        <v>-0.0197086886123375</v>
      </c>
      <c r="J609" s="17" t="n">
        <f aca="false">100*(G609-E609)/E609</f>
        <v>-3.28685409666739</v>
      </c>
      <c r="K609" s="16" t="n">
        <v>-8.03449477869237</v>
      </c>
      <c r="L609" s="17" t="n">
        <v>227.455566929063</v>
      </c>
      <c r="M609" s="18" t="n">
        <v>5.06931966600221E-014</v>
      </c>
      <c r="N609" s="18" t="n">
        <v>7.92458379335614E-014</v>
      </c>
      <c r="O609" s="6" t="str">
        <f aca="false">IF(N609&lt;0.05,"Yes","No")</f>
        <v>Yes</v>
      </c>
      <c r="P609" s="16" t="n">
        <v>-0.633053907556689</v>
      </c>
      <c r="Q609" s="17" t="n">
        <v>36.1520806800506</v>
      </c>
      <c r="R609" s="18" t="n">
        <v>3.05320360482249E-009</v>
      </c>
      <c r="S609" s="18" t="n">
        <v>0.000116600427942656</v>
      </c>
      <c r="T609" s="16" t="n">
        <v>-0.0197086886123375</v>
      </c>
      <c r="U609" s="16" t="n">
        <v>0.00133970662887328</v>
      </c>
      <c r="V609" s="16" t="n">
        <v>0.0019669627024897</v>
      </c>
      <c r="W609" s="6" t="s">
        <v>486</v>
      </c>
      <c r="X609" s="17" t="n">
        <v>100</v>
      </c>
      <c r="Y609" s="16" t="n">
        <v>0.709242112482853</v>
      </c>
      <c r="Z609" s="16" t="n">
        <f aca="false">(G609-E609)/SQRT(H609^2/D609+F609^2/C609)</f>
        <v>-8.03449477869237</v>
      </c>
      <c r="AA609" s="24" t="n">
        <f aca="false">ABS(K609-Z609)</f>
        <v>0</v>
      </c>
    </row>
    <row r="610" customFormat="false" ht="15" hidden="false" customHeight="false" outlineLevel="0" collapsed="false">
      <c r="A610" s="17" t="n">
        <v>1005</v>
      </c>
      <c r="B610" s="6" t="s">
        <v>406</v>
      </c>
      <c r="C610" s="6" t="n">
        <v>108</v>
      </c>
      <c r="D610" s="6" t="n">
        <v>540</v>
      </c>
      <c r="E610" s="16" t="n">
        <v>0.600035076891935</v>
      </c>
      <c r="F610" s="16" t="n">
        <v>0.0208781307439155</v>
      </c>
      <c r="G610" s="16" t="n">
        <v>0.580301287770271</v>
      </c>
      <c r="H610" s="16" t="n">
        <v>0.0327676823513455</v>
      </c>
      <c r="I610" s="23" t="n">
        <f aca="false">G610-E610</f>
        <v>-0.0197337891216631</v>
      </c>
      <c r="J610" s="17" t="n">
        <f aca="false">100*(G610-E610)/E610</f>
        <v>-3.28877258707613</v>
      </c>
      <c r="K610" s="16" t="n">
        <v>-8.03992133054657</v>
      </c>
      <c r="L610" s="17" t="n">
        <v>227.438241551124</v>
      </c>
      <c r="M610" s="18" t="n">
        <v>4.89880142126286E-014</v>
      </c>
      <c r="N610" s="18" t="n">
        <v>7.67195065897256E-014</v>
      </c>
      <c r="O610" s="6" t="str">
        <f aca="false">IF(N610&lt;0.05,"Yes","No")</f>
        <v>Yes</v>
      </c>
      <c r="P610" s="16" t="n">
        <v>-0.633506757921454</v>
      </c>
      <c r="Q610" s="17" t="n">
        <v>36.2038214191448</v>
      </c>
      <c r="R610" s="18" t="n">
        <v>2.9774008698942E-009</v>
      </c>
      <c r="S610" s="18" t="n">
        <v>0.000116516930591032</v>
      </c>
      <c r="T610" s="16" t="n">
        <v>-0.0197337891216631</v>
      </c>
      <c r="U610" s="16" t="n">
        <v>0.00132739166456127</v>
      </c>
      <c r="V610" s="16" t="n">
        <v>0.00195571520844546</v>
      </c>
      <c r="W610" s="6" t="s">
        <v>486</v>
      </c>
      <c r="X610" s="17" t="n">
        <v>100</v>
      </c>
      <c r="Y610" s="16" t="n">
        <v>0.709019204389575</v>
      </c>
      <c r="Z610" s="16" t="n">
        <f aca="false">(G610-E610)/SQRT(H610^2/D610+F610^2/C610)</f>
        <v>-8.03992133054657</v>
      </c>
      <c r="AA610" s="24" t="n">
        <f aca="false">ABS(K610-Z610)</f>
        <v>0</v>
      </c>
    </row>
    <row r="611" customFormat="false" ht="15" hidden="false" customHeight="false" outlineLevel="0" collapsed="false">
      <c r="A611" s="17" t="n">
        <v>1006</v>
      </c>
      <c r="B611" s="6" t="s">
        <v>406</v>
      </c>
      <c r="C611" s="6" t="n">
        <v>108</v>
      </c>
      <c r="D611" s="6" t="n">
        <v>540</v>
      </c>
      <c r="E611" s="16" t="n">
        <v>0.600471613583741</v>
      </c>
      <c r="F611" s="16" t="n">
        <v>0.0208926965867775</v>
      </c>
      <c r="G611" s="16" t="n">
        <v>0.580694007487209</v>
      </c>
      <c r="H611" s="16" t="n">
        <v>0.0327867989604606</v>
      </c>
      <c r="I611" s="23" t="n">
        <f aca="false">G611-E611</f>
        <v>-0.0197776060965326</v>
      </c>
      <c r="J611" s="17" t="n">
        <f aca="false">100*(G611-E611)/E611</f>
        <v>-3.2936787766695</v>
      </c>
      <c r="K611" s="16" t="n">
        <v>-8.05245898386779</v>
      </c>
      <c r="L611" s="17" t="n">
        <v>227.408733296283</v>
      </c>
      <c r="M611" s="18" t="n">
        <v>4.52553953300079E-014</v>
      </c>
      <c r="N611" s="18" t="n">
        <v>7.09564071554826E-014</v>
      </c>
      <c r="O611" s="6" t="str">
        <f aca="false">IF(N611&lt;0.05,"Yes","No")</f>
        <v>Yes</v>
      </c>
      <c r="P611" s="16" t="n">
        <v>-0.634537802662895</v>
      </c>
      <c r="Q611" s="17" t="n">
        <v>36.3217621831845</v>
      </c>
      <c r="R611" s="18" t="n">
        <v>2.81160094616181E-009</v>
      </c>
      <c r="S611" s="18" t="n">
        <v>0.000116564360141233</v>
      </c>
      <c r="T611" s="16" t="n">
        <v>-0.0197776060965326</v>
      </c>
      <c r="U611" s="16" t="n">
        <v>0.00130310660199988</v>
      </c>
      <c r="V611" s="16" t="n">
        <v>0.00192525479359023</v>
      </c>
      <c r="W611" s="6" t="s">
        <v>486</v>
      </c>
      <c r="X611" s="17" t="n">
        <v>100</v>
      </c>
      <c r="Y611" s="16" t="n">
        <v>0.709104938271605</v>
      </c>
      <c r="Z611" s="16" t="n">
        <f aca="false">(G611-E611)/SQRT(H611^2/D611+F611^2/C611)</f>
        <v>-8.05245898386779</v>
      </c>
      <c r="AA611" s="24" t="n">
        <f aca="false">ABS(K611-Z611)</f>
        <v>0</v>
      </c>
    </row>
    <row r="612" customFormat="false" ht="15" hidden="false" customHeight="false" outlineLevel="0" collapsed="false">
      <c r="A612" s="17" t="n">
        <v>1007</v>
      </c>
      <c r="B612" s="6" t="s">
        <v>406</v>
      </c>
      <c r="C612" s="6" t="n">
        <v>108</v>
      </c>
      <c r="D612" s="6" t="n">
        <v>540</v>
      </c>
      <c r="E612" s="16" t="n">
        <v>0.600907758982093</v>
      </c>
      <c r="F612" s="16" t="n">
        <v>0.020904014216123</v>
      </c>
      <c r="G612" s="16" t="n">
        <v>0.581103100489687</v>
      </c>
      <c r="H612" s="16" t="n">
        <v>0.032801094916029</v>
      </c>
      <c r="I612" s="23" t="n">
        <f aca="false">G612-E612</f>
        <v>-0.0198046584924062</v>
      </c>
      <c r="J612" s="17" t="n">
        <f aca="false">100*(G612-E612)/E612</f>
        <v>-3.29579011027487</v>
      </c>
      <c r="K612" s="16" t="n">
        <v>-8.05938862639977</v>
      </c>
      <c r="L612" s="17" t="n">
        <v>227.381444770746</v>
      </c>
      <c r="M612" s="18" t="n">
        <v>4.33218305086383E-014</v>
      </c>
      <c r="N612" s="18" t="n">
        <v>6.80771622278602E-014</v>
      </c>
      <c r="O612" s="6" t="str">
        <f aca="false">IF(N612&lt;0.05,"Yes","No")</f>
        <v>Yes</v>
      </c>
      <c r="P612" s="16" t="n">
        <v>-0.63512380375288</v>
      </c>
      <c r="Q612" s="17" t="n">
        <v>36.3888800771592</v>
      </c>
      <c r="R612" s="18" t="n">
        <v>2.72142059755389E-009</v>
      </c>
      <c r="S612" s="18" t="n">
        <v>0.000115959310220691</v>
      </c>
      <c r="T612" s="16" t="n">
        <v>-0.0198046584924061</v>
      </c>
      <c r="U612" s="16" t="n">
        <v>0.0012847316353348</v>
      </c>
      <c r="V612" s="16" t="n">
        <v>0.00190219955309261</v>
      </c>
      <c r="W612" s="6" t="s">
        <v>486</v>
      </c>
      <c r="X612" s="17" t="n">
        <v>100</v>
      </c>
      <c r="Y612" s="16" t="n">
        <v>0.709379286694102</v>
      </c>
      <c r="Z612" s="16" t="n">
        <f aca="false">(G612-E612)/SQRT(H612^2/D612+F612^2/C612)</f>
        <v>-8.05938862639977</v>
      </c>
      <c r="AA612" s="24" t="n">
        <f aca="false">ABS(K612-Z612)</f>
        <v>0</v>
      </c>
    </row>
    <row r="613" customFormat="false" ht="15" hidden="false" customHeight="false" outlineLevel="0" collapsed="false">
      <c r="A613" s="17" t="n">
        <v>1008</v>
      </c>
      <c r="B613" s="6" t="s">
        <v>406</v>
      </c>
      <c r="C613" s="6" t="n">
        <v>108</v>
      </c>
      <c r="D613" s="6" t="n">
        <v>540</v>
      </c>
      <c r="E613" s="16" t="n">
        <v>0.601350322917656</v>
      </c>
      <c r="F613" s="16" t="n">
        <v>0.0209185011902926</v>
      </c>
      <c r="G613" s="16" t="n">
        <v>0.58151604803624</v>
      </c>
      <c r="H613" s="16" t="n">
        <v>0.0328147759938882</v>
      </c>
      <c r="I613" s="23" t="n">
        <f aca="false">G613-E613</f>
        <v>-0.0198342748814159</v>
      </c>
      <c r="J613" s="17" t="n">
        <f aca="false">100*(G613-E613)/E613</f>
        <v>-3.2982895536138</v>
      </c>
      <c r="K613" s="16" t="n">
        <v>-8.06658485756489</v>
      </c>
      <c r="L613" s="17" t="n">
        <v>227.310223634903</v>
      </c>
      <c r="M613" s="18" t="n">
        <v>4.14272781030522E-014</v>
      </c>
      <c r="N613" s="18" t="n">
        <v>6.52464102657517E-014</v>
      </c>
      <c r="O613" s="6" t="str">
        <f aca="false">IF(N613&lt;0.05,"Yes","No")</f>
        <v>Yes</v>
      </c>
      <c r="P613" s="16" t="n">
        <v>-0.635795307707578</v>
      </c>
      <c r="Q613" s="17" t="n">
        <v>36.4658672541604</v>
      </c>
      <c r="R613" s="18" t="n">
        <v>2.62155092145924E-009</v>
      </c>
      <c r="S613" s="18" t="n">
        <v>0.00011591999453442</v>
      </c>
      <c r="T613" s="16" t="n">
        <v>-0.0198342748814159</v>
      </c>
      <c r="U613" s="16" t="n">
        <v>0.00126349199911174</v>
      </c>
      <c r="V613" s="16" t="n">
        <v>0.00187471517664814</v>
      </c>
      <c r="W613" s="6" t="s">
        <v>486</v>
      </c>
      <c r="X613" s="17" t="n">
        <v>100</v>
      </c>
      <c r="Y613" s="16" t="n">
        <v>0.709465020576132</v>
      </c>
      <c r="Z613" s="16" t="n">
        <f aca="false">(G613-E613)/SQRT(H613^2/D613+F613^2/C613)</f>
        <v>-8.0665848575649</v>
      </c>
      <c r="AA613" s="24" t="n">
        <f aca="false">ABS(K613-Z613)</f>
        <v>0</v>
      </c>
    </row>
    <row r="614" customFormat="false" ht="15" hidden="false" customHeight="false" outlineLevel="0" collapsed="false">
      <c r="A614" s="17" t="n">
        <v>1009</v>
      </c>
      <c r="B614" s="6" t="s">
        <v>406</v>
      </c>
      <c r="C614" s="6" t="n">
        <v>108</v>
      </c>
      <c r="D614" s="6" t="n">
        <v>540</v>
      </c>
      <c r="E614" s="16" t="n">
        <v>0.601799531115426</v>
      </c>
      <c r="F614" s="16" t="n">
        <v>0.0209367758258086</v>
      </c>
      <c r="G614" s="16" t="n">
        <v>0.581930417871034</v>
      </c>
      <c r="H614" s="16" t="n">
        <v>0.0328284582540189</v>
      </c>
      <c r="I614" s="23" t="n">
        <f aca="false">G614-E614</f>
        <v>-0.0198691132443922</v>
      </c>
      <c r="J614" s="17" t="n">
        <f aca="false">100*(G614-E614)/E614</f>
        <v>-3.30161660438072</v>
      </c>
      <c r="K614" s="16" t="n">
        <v>-8.07491531367722</v>
      </c>
      <c r="L614" s="17" t="n">
        <v>227.192455308289</v>
      </c>
      <c r="M614" s="18" t="n">
        <v>3.93576777673072E-014</v>
      </c>
      <c r="N614" s="18" t="n">
        <v>6.20333690841053E-014</v>
      </c>
      <c r="O614" s="6" t="str">
        <f aca="false">IF(N614&lt;0.05,"Yes","No")</f>
        <v>Yes</v>
      </c>
      <c r="P614" s="16" t="n">
        <v>-0.636624914901957</v>
      </c>
      <c r="Q614" s="17" t="n">
        <v>36.5610931314127</v>
      </c>
      <c r="R614" s="18" t="n">
        <v>2.50309818202453E-009</v>
      </c>
      <c r="S614" s="18" t="n">
        <v>0.000117779508318012</v>
      </c>
      <c r="T614" s="16" t="n">
        <v>-0.0198691132443922</v>
      </c>
      <c r="U614" s="16" t="n">
        <v>0.00123903949142115</v>
      </c>
      <c r="V614" s="16" t="n">
        <v>0.00184364162285824</v>
      </c>
      <c r="W614" s="6" t="s">
        <v>486</v>
      </c>
      <c r="X614" s="17" t="n">
        <v>100</v>
      </c>
      <c r="Y614" s="16" t="n">
        <v>0.70968792866941</v>
      </c>
      <c r="Z614" s="16" t="n">
        <f aca="false">(G614-E614)/SQRT(H614^2/D614+F614^2/C614)</f>
        <v>-8.07491531367722</v>
      </c>
      <c r="AA614" s="24" t="n">
        <f aca="false">ABS(K614-Z614)</f>
        <v>0</v>
      </c>
    </row>
    <row r="615" customFormat="false" ht="15" hidden="false" customHeight="false" outlineLevel="0" collapsed="false">
      <c r="A615" s="17" t="n">
        <v>1010</v>
      </c>
      <c r="B615" s="6" t="s">
        <v>406</v>
      </c>
      <c r="C615" s="6" t="n">
        <v>108</v>
      </c>
      <c r="D615" s="6" t="n">
        <v>540</v>
      </c>
      <c r="E615" s="16" t="n">
        <v>0.602234890063604</v>
      </c>
      <c r="F615" s="16" t="n">
        <v>0.0209538733937577</v>
      </c>
      <c r="G615" s="16" t="n">
        <v>0.582344893172935</v>
      </c>
      <c r="H615" s="16" t="n">
        <v>0.0328418706548194</v>
      </c>
      <c r="I615" s="23" t="n">
        <f aca="false">G615-E615</f>
        <v>-0.0198899968906685</v>
      </c>
      <c r="J615" s="17" t="n">
        <f aca="false">100*(G615-E615)/E615</f>
        <v>-3.30269753859127</v>
      </c>
      <c r="K615" s="16" t="n">
        <v>-8.07789232364264</v>
      </c>
      <c r="L615" s="17" t="n">
        <v>227.087308548415</v>
      </c>
      <c r="M615" s="18" t="n">
        <v>3.86802730562174E-014</v>
      </c>
      <c r="N615" s="18" t="n">
        <v>6.10114517200547E-014</v>
      </c>
      <c r="O615" s="6" t="str">
        <f aca="false">IF(N615&lt;0.05,"Yes","No")</f>
        <v>Yes</v>
      </c>
      <c r="P615" s="16" t="n">
        <v>-0.637014362985399</v>
      </c>
      <c r="Q615" s="17" t="n">
        <v>36.6058384829719</v>
      </c>
      <c r="R615" s="18" t="n">
        <v>2.44931010589021E-009</v>
      </c>
      <c r="S615" s="18" t="n">
        <v>0.000120309918801018</v>
      </c>
      <c r="T615" s="16" t="n">
        <v>-0.0198899968906685</v>
      </c>
      <c r="U615" s="16" t="n">
        <v>0.00122530952675255</v>
      </c>
      <c r="V615" s="16" t="n">
        <v>0.00182450412169178</v>
      </c>
      <c r="W615" s="6" t="s">
        <v>486</v>
      </c>
      <c r="X615" s="17" t="n">
        <v>100</v>
      </c>
      <c r="Y615" s="16" t="n">
        <v>0.709825102880658</v>
      </c>
      <c r="Z615" s="16" t="n">
        <f aca="false">(G615-E615)/SQRT(H615^2/D615+F615^2/C615)</f>
        <v>-8.07789232364264</v>
      </c>
      <c r="AA615" s="24" t="n">
        <f aca="false">ABS(K615-Z615)</f>
        <v>0</v>
      </c>
    </row>
    <row r="616" customFormat="false" ht="15" hidden="false" customHeight="false" outlineLevel="0" collapsed="false">
      <c r="A616" s="17" t="n">
        <v>1011</v>
      </c>
      <c r="B616" s="6" t="s">
        <v>406</v>
      </c>
      <c r="C616" s="6" t="n">
        <v>108</v>
      </c>
      <c r="D616" s="6" t="n">
        <v>540</v>
      </c>
      <c r="E616" s="16" t="n">
        <v>0.602678233826602</v>
      </c>
      <c r="F616" s="16" t="n">
        <v>0.0209730819250308</v>
      </c>
      <c r="G616" s="16" t="n">
        <v>0.582759199098304</v>
      </c>
      <c r="H616" s="16" t="n">
        <v>0.0328576332462925</v>
      </c>
      <c r="I616" s="23" t="n">
        <f aca="false">G616-E616</f>
        <v>-0.0199190347282975</v>
      </c>
      <c r="J616" s="17" t="n">
        <f aca="false">100*(G616-E616)/E616</f>
        <v>-3.30508613225087</v>
      </c>
      <c r="K616" s="16" t="n">
        <v>-8.08343821670194</v>
      </c>
      <c r="L616" s="17" t="n">
        <v>226.974879295328</v>
      </c>
      <c r="M616" s="18" t="n">
        <v>3.74018636551812E-014</v>
      </c>
      <c r="N616" s="18" t="n">
        <v>5.90836958943877E-014</v>
      </c>
      <c r="O616" s="6" t="str">
        <f aca="false">IF(N616&lt;0.05,"Yes","No")</f>
        <v>Yes</v>
      </c>
      <c r="P616" s="16" t="n">
        <v>-0.637617501165692</v>
      </c>
      <c r="Q616" s="17" t="n">
        <v>36.6751896066631</v>
      </c>
      <c r="R616" s="18" t="n">
        <v>2.36822823329198E-009</v>
      </c>
      <c r="S616" s="18" t="n">
        <v>0.000121899656719209</v>
      </c>
      <c r="T616" s="16" t="n">
        <v>-0.0199190347282975</v>
      </c>
      <c r="U616" s="16" t="n">
        <v>0.00120782665803513</v>
      </c>
      <c r="V616" s="16" t="n">
        <v>0.0018023038412868</v>
      </c>
      <c r="W616" s="6" t="s">
        <v>486</v>
      </c>
      <c r="X616" s="17" t="n">
        <v>100</v>
      </c>
      <c r="Y616" s="16" t="n">
        <v>0.709927983539095</v>
      </c>
      <c r="Z616" s="16" t="n">
        <f aca="false">(G616-E616)/SQRT(H616^2/D616+F616^2/C616)</f>
        <v>-8.08343821670194</v>
      </c>
      <c r="AA616" s="24" t="n">
        <f aca="false">ABS(K616-Z616)</f>
        <v>0</v>
      </c>
    </row>
    <row r="617" customFormat="false" ht="15" hidden="false" customHeight="false" outlineLevel="0" collapsed="false">
      <c r="A617" s="17" t="n">
        <v>1012</v>
      </c>
      <c r="B617" s="6" t="s">
        <v>406</v>
      </c>
      <c r="C617" s="6" t="n">
        <v>108</v>
      </c>
      <c r="D617" s="6" t="n">
        <v>540</v>
      </c>
      <c r="E617" s="16" t="n">
        <v>0.603128355962259</v>
      </c>
      <c r="F617" s="16" t="n">
        <v>0.0209982430568085</v>
      </c>
      <c r="G617" s="16" t="n">
        <v>0.583178129516266</v>
      </c>
      <c r="H617" s="16" t="n">
        <v>0.0328741252255905</v>
      </c>
      <c r="I617" s="23" t="n">
        <f aca="false">G617-E617</f>
        <v>-0.0199502264459928</v>
      </c>
      <c r="J617" s="17" t="n">
        <f aca="false">100*(G617-E617)/E617</f>
        <v>-3.3077911606665</v>
      </c>
      <c r="K617" s="16" t="n">
        <v>-8.08825069683184</v>
      </c>
      <c r="L617" s="17" t="n">
        <v>226.79549829468</v>
      </c>
      <c r="M617" s="18" t="n">
        <v>3.63721142095488E-014</v>
      </c>
      <c r="N617" s="18" t="n">
        <v>5.75002347285643E-014</v>
      </c>
      <c r="O617" s="6" t="str">
        <f aca="false">IF(N617&lt;0.05,"Yes","No")</f>
        <v>Yes</v>
      </c>
      <c r="P617" s="16" t="n">
        <v>-0.638262268093633</v>
      </c>
      <c r="Q617" s="17" t="n">
        <v>36.7493999454291</v>
      </c>
      <c r="R617" s="18" t="n">
        <v>2.28444824725311E-009</v>
      </c>
      <c r="S617" s="18" t="n">
        <v>0.000125255798223954</v>
      </c>
      <c r="T617" s="16" t="n">
        <v>-0.0199502264459927</v>
      </c>
      <c r="U617" s="16" t="n">
        <v>0.00118958001246865</v>
      </c>
      <c r="V617" s="16" t="n">
        <v>0.00178267304293626</v>
      </c>
      <c r="W617" s="6" t="s">
        <v>486</v>
      </c>
      <c r="X617" s="17" t="n">
        <v>100</v>
      </c>
      <c r="Y617" s="16" t="n">
        <v>0.709893689986283</v>
      </c>
      <c r="Z617" s="16" t="n">
        <f aca="false">(G617-E617)/SQRT(H617^2/D617+F617^2/C617)</f>
        <v>-8.08825069683184</v>
      </c>
      <c r="AA617" s="24" t="n">
        <f aca="false">ABS(K617-Z617)</f>
        <v>0</v>
      </c>
    </row>
    <row r="618" customFormat="false" ht="15" hidden="false" customHeight="false" outlineLevel="0" collapsed="false">
      <c r="A618" s="17" t="n">
        <v>1013</v>
      </c>
      <c r="B618" s="6" t="s">
        <v>406</v>
      </c>
      <c r="C618" s="6" t="n">
        <v>108</v>
      </c>
      <c r="D618" s="6" t="n">
        <v>540</v>
      </c>
      <c r="E618" s="16" t="n">
        <v>0.603565879442074</v>
      </c>
      <c r="F618" s="16" t="n">
        <v>0.0210167406970588</v>
      </c>
      <c r="G618" s="16" t="n">
        <v>0.583584097910811</v>
      </c>
      <c r="H618" s="16" t="n">
        <v>0.0328927643069581</v>
      </c>
      <c r="I618" s="23" t="n">
        <f aca="false">G618-E618</f>
        <v>-0.0199817815312632</v>
      </c>
      <c r="J618" s="17" t="n">
        <f aca="false">100*(G618-E618)/E618</f>
        <v>-3.3106214602015</v>
      </c>
      <c r="K618" s="16" t="n">
        <v>-8.0947488639027</v>
      </c>
      <c r="L618" s="17" t="n">
        <v>226.714867724458</v>
      </c>
      <c r="M618" s="18" t="n">
        <v>3.49401207178247E-014</v>
      </c>
      <c r="N618" s="18" t="n">
        <v>5.52780072501127E-014</v>
      </c>
      <c r="O618" s="6" t="str">
        <f aca="false">IF(N618&lt;0.05,"Yes","No")</f>
        <v>Yes</v>
      </c>
      <c r="P618" s="16" t="n">
        <v>-0.638894529102001</v>
      </c>
      <c r="Q618" s="17" t="n">
        <v>36.8222437345745</v>
      </c>
      <c r="R618" s="18" t="n">
        <v>2.20510629989515E-009</v>
      </c>
      <c r="S618" s="18" t="n">
        <v>0.000126107764861816</v>
      </c>
      <c r="T618" s="16" t="n">
        <v>-0.0199817815312632</v>
      </c>
      <c r="U618" s="16" t="n">
        <v>0.00117337274367556</v>
      </c>
      <c r="V618" s="16" t="n">
        <v>0.0017610344832528</v>
      </c>
      <c r="W618" s="6" t="s">
        <v>486</v>
      </c>
      <c r="X618" s="17" t="n">
        <v>100</v>
      </c>
      <c r="Y618" s="16" t="n">
        <v>0.710030864197531</v>
      </c>
      <c r="Z618" s="16" t="n">
        <f aca="false">(G618-E618)/SQRT(H618^2/D618+F618^2/C618)</f>
        <v>-8.0947488639027</v>
      </c>
      <c r="AA618" s="24" t="n">
        <f aca="false">ABS(K618-Z618)</f>
        <v>0</v>
      </c>
    </row>
    <row r="619" customFormat="false" ht="15" hidden="false" customHeight="false" outlineLevel="0" collapsed="false">
      <c r="A619" s="17" t="n">
        <v>1014</v>
      </c>
      <c r="B619" s="6" t="s">
        <v>406</v>
      </c>
      <c r="C619" s="6" t="n">
        <v>108</v>
      </c>
      <c r="D619" s="6" t="n">
        <v>540</v>
      </c>
      <c r="E619" s="16" t="n">
        <v>0.603994952859702</v>
      </c>
      <c r="F619" s="16" t="n">
        <v>0.0210323614955043</v>
      </c>
      <c r="G619" s="16" t="n">
        <v>0.583981098179464</v>
      </c>
      <c r="H619" s="16" t="n">
        <v>0.0329144345616672</v>
      </c>
      <c r="I619" s="23" t="n">
        <f aca="false">G619-E619</f>
        <v>-0.020013854680238</v>
      </c>
      <c r="J619" s="17" t="n">
        <f aca="false">100*(G619-E619)/E619</f>
        <v>-3.31357978828788</v>
      </c>
      <c r="K619" s="16" t="n">
        <v>-8.10194503384167</v>
      </c>
      <c r="L619" s="17" t="n">
        <v>226.693188495723</v>
      </c>
      <c r="M619" s="18" t="n">
        <v>3.33848896149885E-014</v>
      </c>
      <c r="N619" s="18" t="n">
        <v>5.29370966649742E-014</v>
      </c>
      <c r="O619" s="6" t="str">
        <f aca="false">IF(N619&lt;0.05,"Yes","No")</f>
        <v>Yes</v>
      </c>
      <c r="P619" s="16" t="n">
        <v>-0.639494673993511</v>
      </c>
      <c r="Q619" s="17" t="n">
        <v>36.8914540960678</v>
      </c>
      <c r="R619" s="18" t="n">
        <v>2.13228706249884E-009</v>
      </c>
      <c r="S619" s="18" t="n">
        <v>0.00012515920639167</v>
      </c>
      <c r="T619" s="16" t="n">
        <v>-0.020013854680238</v>
      </c>
      <c r="U619" s="16" t="n">
        <v>0.00116025483420164</v>
      </c>
      <c r="V619" s="16" t="n">
        <v>0.0017437020076235</v>
      </c>
      <c r="W619" s="6" t="s">
        <v>486</v>
      </c>
      <c r="X619" s="17" t="n">
        <v>100</v>
      </c>
      <c r="Y619" s="16" t="n">
        <v>0.710202331961591</v>
      </c>
      <c r="Z619" s="16" t="n">
        <f aca="false">(G619-E619)/SQRT(H619^2/D619+F619^2/C619)</f>
        <v>-8.10194503384167</v>
      </c>
      <c r="AA619" s="24" t="n">
        <f aca="false">ABS(K619-Z619)</f>
        <v>0</v>
      </c>
    </row>
    <row r="620" customFormat="false" ht="15" hidden="false" customHeight="false" outlineLevel="0" collapsed="false">
      <c r="A620" s="17" t="n">
        <v>1015</v>
      </c>
      <c r="B620" s="6" t="s">
        <v>406</v>
      </c>
      <c r="C620" s="6" t="n">
        <v>108</v>
      </c>
      <c r="D620" s="6" t="n">
        <v>540</v>
      </c>
      <c r="E620" s="16" t="n">
        <v>0.604437453327356</v>
      </c>
      <c r="F620" s="16" t="n">
        <v>0.0210486277773014</v>
      </c>
      <c r="G620" s="16" t="n">
        <v>0.584386058869185</v>
      </c>
      <c r="H620" s="16" t="n">
        <v>0.0329350723983332</v>
      </c>
      <c r="I620" s="23" t="n">
        <f aca="false">G620-E620</f>
        <v>-0.0200513944581703</v>
      </c>
      <c r="J620" s="17" t="n">
        <f aca="false">100*(G620-E620)/E620</f>
        <v>-3.31736465829339</v>
      </c>
      <c r="K620" s="16" t="n">
        <v>-8.11125891325041</v>
      </c>
      <c r="L620" s="17" t="n">
        <v>226.655616045648</v>
      </c>
      <c r="M620" s="18" t="n">
        <v>3.14780298607063E-014</v>
      </c>
      <c r="N620" s="18" t="n">
        <v>4.9988919680532E-014</v>
      </c>
      <c r="O620" s="6" t="str">
        <f aca="false">IF(N620&lt;0.05,"Yes","No")</f>
        <v>Yes</v>
      </c>
      <c r="P620" s="16" t="n">
        <v>-0.6402856709393</v>
      </c>
      <c r="Q620" s="17" t="n">
        <v>36.9827733074581</v>
      </c>
      <c r="R620" s="18" t="n">
        <v>2.03988812093787E-009</v>
      </c>
      <c r="S620" s="18" t="n">
        <v>0.000124183229453964</v>
      </c>
      <c r="T620" s="16" t="n">
        <v>-0.0200513944581703</v>
      </c>
      <c r="U620" s="16" t="n">
        <v>0.00114114318222197</v>
      </c>
      <c r="V620" s="16" t="n">
        <v>0.00171866797551854</v>
      </c>
      <c r="W620" s="6" t="s">
        <v>486</v>
      </c>
      <c r="X620" s="17" t="n">
        <v>100</v>
      </c>
      <c r="Y620" s="16" t="n">
        <v>0.710390946502058</v>
      </c>
      <c r="Z620" s="16" t="n">
        <f aca="false">(G620-E620)/SQRT(H620^2/D620+F620^2/C620)</f>
        <v>-8.11125891325041</v>
      </c>
      <c r="AA620" s="24" t="n">
        <f aca="false">ABS(K620-Z620)</f>
        <v>0</v>
      </c>
    </row>
    <row r="621" customFormat="false" ht="15" hidden="false" customHeight="false" outlineLevel="0" collapsed="false">
      <c r="A621" s="17" t="n">
        <v>1016</v>
      </c>
      <c r="B621" s="6" t="s">
        <v>406</v>
      </c>
      <c r="C621" s="6" t="n">
        <v>108</v>
      </c>
      <c r="D621" s="6" t="n">
        <v>540</v>
      </c>
      <c r="E621" s="16" t="n">
        <v>0.604868142693131</v>
      </c>
      <c r="F621" s="16" t="n">
        <v>0.0210637222077332</v>
      </c>
      <c r="G621" s="16" t="n">
        <v>0.584777967687006</v>
      </c>
      <c r="H621" s="16" t="n">
        <v>0.0329548789653318</v>
      </c>
      <c r="I621" s="23" t="n">
        <f aca="false">G621-E621</f>
        <v>-0.0200901750061248</v>
      </c>
      <c r="J621" s="17" t="n">
        <f aca="false">100*(G621-E621)/E621</f>
        <v>-3.32141397241963</v>
      </c>
      <c r="K621" s="16" t="n">
        <v>-8.12143146234461</v>
      </c>
      <c r="L621" s="17" t="n">
        <v>226.625914812196</v>
      </c>
      <c r="M621" s="18" t="n">
        <v>2.95133577774203E-014</v>
      </c>
      <c r="N621" s="18" t="n">
        <v>4.70467106907133E-014</v>
      </c>
      <c r="O621" s="6" t="str">
        <f aca="false">IF(N621&lt;0.05,"Yes","No")</f>
        <v>Yes</v>
      </c>
      <c r="P621" s="16" t="n">
        <v>-0.641132888560736</v>
      </c>
      <c r="Q621" s="17" t="n">
        <v>37.0807083011879</v>
      </c>
      <c r="R621" s="18" t="n">
        <v>1.94525849077919E-009</v>
      </c>
      <c r="S621" s="18" t="n">
        <v>0.000123568591217677</v>
      </c>
      <c r="T621" s="16" t="n">
        <v>-0.0200901750061247</v>
      </c>
      <c r="U621" s="16" t="n">
        <v>0.00112179356309593</v>
      </c>
      <c r="V621" s="16" t="n">
        <v>0.00169804630840385</v>
      </c>
      <c r="W621" s="6" t="s">
        <v>486</v>
      </c>
      <c r="X621" s="17" t="n">
        <v>100</v>
      </c>
      <c r="Y621" s="16" t="n">
        <v>0.710631001371742</v>
      </c>
      <c r="Z621" s="16" t="n">
        <f aca="false">(G621-E621)/SQRT(H621^2/D621+F621^2/C621)</f>
        <v>-8.12143146234461</v>
      </c>
      <c r="AA621" s="24" t="n">
        <f aca="false">ABS(K621-Z621)</f>
        <v>0</v>
      </c>
    </row>
    <row r="622" customFormat="false" ht="15" hidden="false" customHeight="false" outlineLevel="0" collapsed="false">
      <c r="A622" s="17" t="n">
        <v>1017</v>
      </c>
      <c r="B622" s="6" t="s">
        <v>406</v>
      </c>
      <c r="C622" s="6" t="n">
        <v>108</v>
      </c>
      <c r="D622" s="6" t="n">
        <v>540</v>
      </c>
      <c r="E622" s="16" t="n">
        <v>0.605294152542397</v>
      </c>
      <c r="F622" s="16" t="n">
        <v>0.0210852123508516</v>
      </c>
      <c r="G622" s="16" t="n">
        <v>0.585163792636659</v>
      </c>
      <c r="H622" s="16" t="n">
        <v>0.0329760067270554</v>
      </c>
      <c r="I622" s="23" t="n">
        <f aca="false">G622-E622</f>
        <v>-0.0201303599057374</v>
      </c>
      <c r="J622" s="17" t="n">
        <f aca="false">100*(G622-E622)/E622</f>
        <v>-3.32571524459381</v>
      </c>
      <c r="K622" s="16" t="n">
        <v>-8.13039413252673</v>
      </c>
      <c r="L622" s="17" t="n">
        <v>226.528688023291</v>
      </c>
      <c r="M622" s="18" t="n">
        <v>2.79141957785209E-014</v>
      </c>
      <c r="N622" s="18" t="n">
        <v>4.45990306697129E-014</v>
      </c>
      <c r="O622" s="6" t="str">
        <f aca="false">IF(N622&lt;0.05,"Yes","No")</f>
        <v>Yes</v>
      </c>
      <c r="P622" s="16" t="n">
        <v>-0.641985452930077</v>
      </c>
      <c r="Q622" s="17" t="n">
        <v>37.179392086862</v>
      </c>
      <c r="R622" s="18" t="n">
        <v>1.85436350152893E-009</v>
      </c>
      <c r="S622" s="18" t="n">
        <v>0.000124966117937703</v>
      </c>
      <c r="T622" s="16" t="n">
        <v>-0.0201303599057374</v>
      </c>
      <c r="U622" s="16" t="n">
        <v>0.00110275935048308</v>
      </c>
      <c r="V622" s="16" t="n">
        <v>0.00167220645023082</v>
      </c>
      <c r="W622" s="6" t="s">
        <v>486</v>
      </c>
      <c r="X622" s="17" t="n">
        <v>100</v>
      </c>
      <c r="Y622" s="16" t="n">
        <v>0.710802469135803</v>
      </c>
      <c r="Z622" s="16" t="n">
        <f aca="false">(G622-E622)/SQRT(H622^2/D622+F622^2/C622)</f>
        <v>-8.13039413252673</v>
      </c>
      <c r="AA622" s="24" t="n">
        <f aca="false">ABS(K622-Z622)</f>
        <v>0</v>
      </c>
    </row>
    <row r="623" customFormat="false" ht="15" hidden="false" customHeight="false" outlineLevel="0" collapsed="false">
      <c r="A623" s="17" t="n">
        <v>1018</v>
      </c>
      <c r="B623" s="6" t="s">
        <v>406</v>
      </c>
      <c r="C623" s="6" t="n">
        <v>108</v>
      </c>
      <c r="D623" s="6" t="n">
        <v>540</v>
      </c>
      <c r="E623" s="16" t="n">
        <v>0.60572007684796</v>
      </c>
      <c r="F623" s="16" t="n">
        <v>0.0211048686987545</v>
      </c>
      <c r="G623" s="16" t="n">
        <v>0.585547864988998</v>
      </c>
      <c r="H623" s="16" t="n">
        <v>0.0329917932506732</v>
      </c>
      <c r="I623" s="23" t="n">
        <f aca="false">G623-E623</f>
        <v>-0.0201722118589613</v>
      </c>
      <c r="J623" s="17" t="n">
        <f aca="false">100*(G623-E623)/E623</f>
        <v>-3.33028615527049</v>
      </c>
      <c r="K623" s="16" t="n">
        <v>-8.14092094562313</v>
      </c>
      <c r="L623" s="17" t="n">
        <v>226.412474444499</v>
      </c>
      <c r="M623" s="18" t="n">
        <v>2.61463891393045E-014</v>
      </c>
      <c r="N623" s="18" t="n">
        <v>4.18063649784466E-014</v>
      </c>
      <c r="O623" s="6" t="str">
        <f aca="false">IF(N623&lt;0.05,"Yes","No")</f>
        <v>Yes</v>
      </c>
      <c r="P623" s="16" t="n">
        <v>-0.642990458355357</v>
      </c>
      <c r="Q623" s="17" t="n">
        <v>37.2958892372557</v>
      </c>
      <c r="R623" s="18" t="n">
        <v>1.75253436926282E-009</v>
      </c>
      <c r="S623" s="18" t="n">
        <v>0.000127122137435362</v>
      </c>
      <c r="T623" s="16" t="n">
        <v>-0.0201722118589613</v>
      </c>
      <c r="U623" s="16" t="n">
        <v>0.00107796466575221</v>
      </c>
      <c r="V623" s="16" t="n">
        <v>0.00163878709315875</v>
      </c>
      <c r="W623" s="6" t="s">
        <v>486</v>
      </c>
      <c r="X623" s="17" t="n">
        <v>100</v>
      </c>
      <c r="Y623" s="16" t="n">
        <v>0.711059670781893</v>
      </c>
      <c r="Z623" s="16" t="n">
        <f aca="false">(G623-E623)/SQRT(H623^2/D623+F623^2/C623)</f>
        <v>-8.14092094562313</v>
      </c>
      <c r="AA623" s="24" t="n">
        <f aca="false">ABS(K623-Z623)</f>
        <v>0</v>
      </c>
    </row>
    <row r="624" customFormat="false" ht="15" hidden="false" customHeight="false" outlineLevel="0" collapsed="false">
      <c r="A624" s="17" t="n">
        <v>1019</v>
      </c>
      <c r="B624" s="6" t="s">
        <v>406</v>
      </c>
      <c r="C624" s="6" t="n">
        <v>108</v>
      </c>
      <c r="D624" s="6" t="n">
        <v>540</v>
      </c>
      <c r="E624" s="16" t="n">
        <v>0.606127153944086</v>
      </c>
      <c r="F624" s="16" t="n">
        <v>0.0211212416325283</v>
      </c>
      <c r="G624" s="16" t="n">
        <v>0.585921969844235</v>
      </c>
      <c r="H624" s="16" t="n">
        <v>0.033009166609706</v>
      </c>
      <c r="I624" s="23" t="n">
        <f aca="false">G624-E624</f>
        <v>-0.0202051840998508</v>
      </c>
      <c r="J624" s="17" t="n">
        <f aca="false">100*(G624-E624)/E624</f>
        <v>-3.33348934598543</v>
      </c>
      <c r="K624" s="16" t="n">
        <v>-8.14857257147365</v>
      </c>
      <c r="L624" s="17" t="n">
        <v>226.3486604452</v>
      </c>
      <c r="M624" s="18" t="n">
        <v>2.492357389604E-014</v>
      </c>
      <c r="N624" s="18" t="n">
        <v>3.99423560301907E-014</v>
      </c>
      <c r="O624" s="6" t="str">
        <f aca="false">IF(N624&lt;0.05,"Yes","No")</f>
        <v>Yes</v>
      </c>
      <c r="P624" s="16" t="n">
        <v>-0.643690432566356</v>
      </c>
      <c r="Q624" s="17" t="n">
        <v>37.3771357633481</v>
      </c>
      <c r="R624" s="18" t="n">
        <v>1.68485970101108E-009</v>
      </c>
      <c r="S624" s="18" t="n">
        <v>0.000128478542104625</v>
      </c>
      <c r="T624" s="16" t="n">
        <v>-0.0202051840998508</v>
      </c>
      <c r="U624" s="16" t="n">
        <v>0.0010611074459604</v>
      </c>
      <c r="V624" s="16" t="n">
        <v>0.00161891503068794</v>
      </c>
      <c r="W624" s="6" t="s">
        <v>486</v>
      </c>
      <c r="X624" s="17" t="n">
        <v>100</v>
      </c>
      <c r="Y624" s="16" t="n">
        <v>0.711076817558299</v>
      </c>
      <c r="Z624" s="16" t="n">
        <f aca="false">(G624-E624)/SQRT(H624^2/D624+F624^2/C624)</f>
        <v>-8.14857257147365</v>
      </c>
      <c r="AA624" s="24" t="n">
        <f aca="false">ABS(K624-Z624)</f>
        <v>0</v>
      </c>
    </row>
    <row r="625" customFormat="false" ht="15" hidden="false" customHeight="false" outlineLevel="0" collapsed="false">
      <c r="A625" s="17" t="n">
        <v>1020</v>
      </c>
      <c r="B625" s="6" t="s">
        <v>406</v>
      </c>
      <c r="C625" s="6" t="n">
        <v>108</v>
      </c>
      <c r="D625" s="6" t="n">
        <v>540</v>
      </c>
      <c r="E625" s="16" t="n">
        <v>0.606536058364091</v>
      </c>
      <c r="F625" s="16" t="n">
        <v>0.0211409888916535</v>
      </c>
      <c r="G625" s="16" t="n">
        <v>0.586304503679276</v>
      </c>
      <c r="H625" s="16" t="n">
        <v>0.0330286542183961</v>
      </c>
      <c r="I625" s="23" t="n">
        <f aca="false">G625-E625</f>
        <v>-0.0202315546848155</v>
      </c>
      <c r="J625" s="17" t="n">
        <f aca="false">100*(G625-E625)/E625</f>
        <v>-3.33558976516297</v>
      </c>
      <c r="K625" s="16" t="n">
        <v>-8.15250723726813</v>
      </c>
      <c r="L625" s="17" t="n">
        <v>226.260484207054</v>
      </c>
      <c r="M625" s="18" t="n">
        <v>2.43382438830871E-014</v>
      </c>
      <c r="N625" s="18" t="n">
        <v>3.90340842735619E-014</v>
      </c>
      <c r="O625" s="6" t="str">
        <f aca="false">IF(N625&lt;0.05,"Yes","No")</f>
        <v>Yes</v>
      </c>
      <c r="P625" s="16" t="n">
        <v>-0.644133575190398</v>
      </c>
      <c r="Q625" s="17" t="n">
        <v>37.4286173533865</v>
      </c>
      <c r="R625" s="18" t="n">
        <v>1.64334261871051E-009</v>
      </c>
      <c r="S625" s="18" t="n">
        <v>0.00013066418056296</v>
      </c>
      <c r="T625" s="16" t="n">
        <v>-0.0202315546848156</v>
      </c>
      <c r="U625" s="16" t="n">
        <v>0.00105001866282879</v>
      </c>
      <c r="V625" s="16" t="n">
        <v>0.00160326250770588</v>
      </c>
      <c r="W625" s="6" t="s">
        <v>486</v>
      </c>
      <c r="X625" s="17" t="n">
        <v>100</v>
      </c>
      <c r="Y625" s="16" t="n">
        <v>0.711213991769547</v>
      </c>
      <c r="Z625" s="16" t="n">
        <f aca="false">(G625-E625)/SQRT(H625^2/D625+F625^2/C625)</f>
        <v>-8.15250723726813</v>
      </c>
      <c r="AA625" s="24" t="n">
        <f aca="false">ABS(K625-Z625)</f>
        <v>0</v>
      </c>
    </row>
    <row r="626" customFormat="false" ht="15" hidden="false" customHeight="false" outlineLevel="0" collapsed="false">
      <c r="A626" s="17" t="n">
        <v>1021</v>
      </c>
      <c r="B626" s="6" t="s">
        <v>406</v>
      </c>
      <c r="C626" s="6" t="n">
        <v>108</v>
      </c>
      <c r="D626" s="6" t="n">
        <v>540</v>
      </c>
      <c r="E626" s="16" t="n">
        <v>0.606941551521972</v>
      </c>
      <c r="F626" s="16" t="n">
        <v>0.02115987782573</v>
      </c>
      <c r="G626" s="16" t="n">
        <v>0.586681569229673</v>
      </c>
      <c r="H626" s="16" t="n">
        <v>0.0330485295937358</v>
      </c>
      <c r="I626" s="23" t="n">
        <f aca="false">G626-E626</f>
        <v>-0.020259982292299</v>
      </c>
      <c r="J626" s="17" t="n">
        <f aca="false">100*(G626-E626)/E626</f>
        <v>-3.33804502945874</v>
      </c>
      <c r="K626" s="16" t="n">
        <v>-8.1574544605993</v>
      </c>
      <c r="L626" s="17" t="n">
        <v>226.185884229066</v>
      </c>
      <c r="M626" s="18" t="n">
        <v>2.36082012807749E-014</v>
      </c>
      <c r="N626" s="18" t="n">
        <v>3.78921549968741E-014</v>
      </c>
      <c r="O626" s="6" t="str">
        <f aca="false">IF(N626&lt;0.05,"Yes","No")</f>
        <v>Yes</v>
      </c>
      <c r="P626" s="16" t="n">
        <v>-0.644636591695874</v>
      </c>
      <c r="Q626" s="17" t="n">
        <v>37.4870976571635</v>
      </c>
      <c r="R626" s="18" t="n">
        <v>1.5974263820131E-009</v>
      </c>
      <c r="S626" s="18" t="n">
        <v>0.00013197215671289</v>
      </c>
      <c r="T626" s="16" t="n">
        <v>-0.0202599822922989</v>
      </c>
      <c r="U626" s="16" t="n">
        <v>0.00103856866752536</v>
      </c>
      <c r="V626" s="16" t="n">
        <v>0.00159040289392914</v>
      </c>
      <c r="W626" s="6" t="s">
        <v>486</v>
      </c>
      <c r="X626" s="17" t="n">
        <v>100</v>
      </c>
      <c r="Y626" s="16" t="n">
        <v>0.711256858710562</v>
      </c>
      <c r="Z626" s="16" t="n">
        <f aca="false">(G626-E626)/SQRT(H626^2/D626+F626^2/C626)</f>
        <v>-8.1574544605993</v>
      </c>
      <c r="AA626" s="24" t="n">
        <f aca="false">ABS(K626-Z626)</f>
        <v>0</v>
      </c>
    </row>
    <row r="627" customFormat="false" ht="15" hidden="false" customHeight="false" outlineLevel="0" collapsed="false">
      <c r="A627" s="17" t="n">
        <v>1022</v>
      </c>
      <c r="B627" s="6" t="s">
        <v>406</v>
      </c>
      <c r="C627" s="6" t="n">
        <v>108</v>
      </c>
      <c r="D627" s="6" t="n">
        <v>540</v>
      </c>
      <c r="E627" s="16" t="n">
        <v>0.607343110773299</v>
      </c>
      <c r="F627" s="16" t="n">
        <v>0.0211804937838114</v>
      </c>
      <c r="G627" s="16" t="n">
        <v>0.587049369624368</v>
      </c>
      <c r="H627" s="16" t="n">
        <v>0.0330696455404666</v>
      </c>
      <c r="I627" s="23" t="n">
        <f aca="false">G627-E627</f>
        <v>-0.020293741148931</v>
      </c>
      <c r="J627" s="17" t="n">
        <f aca="false">100*(G627-E627)/E627</f>
        <v>-3.34139645102618</v>
      </c>
      <c r="K627" s="16" t="n">
        <v>-8.16399059359126</v>
      </c>
      <c r="L627" s="17" t="n">
        <v>226.100183986104</v>
      </c>
      <c r="M627" s="18" t="n">
        <v>2.26723833179837E-014</v>
      </c>
      <c r="N627" s="18" t="n">
        <v>3.64458128164375E-014</v>
      </c>
      <c r="O627" s="6" t="str">
        <f aca="false">IF(N627&lt;0.05,"Yes","No")</f>
        <v>Yes</v>
      </c>
      <c r="P627" s="16" t="n">
        <v>-0.645282155615181</v>
      </c>
      <c r="Q627" s="17" t="n">
        <v>37.5622172999643</v>
      </c>
      <c r="R627" s="18" t="n">
        <v>1.54033088615073E-009</v>
      </c>
      <c r="S627" s="18" t="n">
        <v>0.000133863351911974</v>
      </c>
      <c r="T627" s="16" t="n">
        <v>-0.020293741148931</v>
      </c>
      <c r="U627" s="16" t="n">
        <v>0.00102593685160317</v>
      </c>
      <c r="V627" s="16" t="n">
        <v>0.00157565301551042</v>
      </c>
      <c r="W627" s="6" t="s">
        <v>486</v>
      </c>
      <c r="X627" s="17" t="n">
        <v>100</v>
      </c>
      <c r="Y627" s="16" t="n">
        <v>0.711316872427984</v>
      </c>
      <c r="Z627" s="16" t="n">
        <f aca="false">(G627-E627)/SQRT(H627^2/D627+F627^2/C627)</f>
        <v>-8.16399059359126</v>
      </c>
      <c r="AA627" s="24" t="n">
        <f aca="false">ABS(K627-Z627)</f>
        <v>0</v>
      </c>
    </row>
    <row r="628" customFormat="false" ht="15" hidden="false" customHeight="false" outlineLevel="0" collapsed="false">
      <c r="A628" s="17" t="n">
        <v>1023</v>
      </c>
      <c r="B628" s="6" t="s">
        <v>406</v>
      </c>
      <c r="C628" s="6" t="n">
        <v>108</v>
      </c>
      <c r="D628" s="6" t="n">
        <v>540</v>
      </c>
      <c r="E628" s="16" t="n">
        <v>0.607741992230769</v>
      </c>
      <c r="F628" s="16" t="n">
        <v>0.021203661553898</v>
      </c>
      <c r="G628" s="16" t="n">
        <v>0.587412992892442</v>
      </c>
      <c r="H628" s="16" t="n">
        <v>0.0330880288610896</v>
      </c>
      <c r="I628" s="23" t="n">
        <f aca="false">G628-E628</f>
        <v>-0.0203289993383265</v>
      </c>
      <c r="J628" s="17" t="n">
        <f aca="false">100*(G628-E628)/E628</f>
        <v>-3.34500488664725</v>
      </c>
      <c r="K628" s="16" t="n">
        <v>-8.17067764150987</v>
      </c>
      <c r="L628" s="17" t="n">
        <v>225.962844017471</v>
      </c>
      <c r="M628" s="18" t="n">
        <v>2.17703037794209E-014</v>
      </c>
      <c r="N628" s="18" t="n">
        <v>3.50762333133155E-014</v>
      </c>
      <c r="O628" s="6" t="str">
        <f aca="false">IF(N628&lt;0.05,"Yes","No")</f>
        <v>Yes</v>
      </c>
      <c r="P628" s="16" t="n">
        <v>-0.64601796942478</v>
      </c>
      <c r="Q628" s="17" t="n">
        <v>37.6479303673348</v>
      </c>
      <c r="R628" s="18" t="n">
        <v>1.4776825232203E-009</v>
      </c>
      <c r="S628" s="18" t="n">
        <v>0.00013672583682029</v>
      </c>
      <c r="T628" s="16" t="n">
        <v>-0.0203289993383266</v>
      </c>
      <c r="U628" s="16" t="n">
        <v>0.00101118126107384</v>
      </c>
      <c r="V628" s="16" t="n">
        <v>0.00155526488251547</v>
      </c>
      <c r="W628" s="6" t="s">
        <v>486</v>
      </c>
      <c r="X628" s="17" t="n">
        <v>100</v>
      </c>
      <c r="Y628" s="16" t="n">
        <v>0.711282578875172</v>
      </c>
      <c r="Z628" s="16" t="n">
        <f aca="false">(G628-E628)/SQRT(H628^2/D628+F628^2/C628)</f>
        <v>-8.17067764150987</v>
      </c>
      <c r="AA628" s="24" t="n">
        <f aca="false">ABS(K628-Z628)</f>
        <v>0</v>
      </c>
    </row>
    <row r="629" customFormat="false" ht="15" hidden="false" customHeight="false" outlineLevel="0" collapsed="false">
      <c r="A629" s="17" t="n">
        <v>1024</v>
      </c>
      <c r="B629" s="6" t="s">
        <v>406</v>
      </c>
      <c r="C629" s="6" t="n">
        <v>108</v>
      </c>
      <c r="D629" s="6" t="n">
        <v>540</v>
      </c>
      <c r="E629" s="16" t="n">
        <v>0.60812109819165</v>
      </c>
      <c r="F629" s="16" t="n">
        <v>0.0212232432795693</v>
      </c>
      <c r="G629" s="16" t="n">
        <v>0.587760996597785</v>
      </c>
      <c r="H629" s="16" t="n">
        <v>0.0331069299358309</v>
      </c>
      <c r="I629" s="23" t="n">
        <f aca="false">G629-E629</f>
        <v>-0.0203601015938653</v>
      </c>
      <c r="J629" s="17" t="n">
        <f aca="false">100*(G629-E629)/E629</f>
        <v>-3.34803407650375</v>
      </c>
      <c r="K629" s="16" t="n">
        <v>-8.17657046612153</v>
      </c>
      <c r="L629" s="17" t="n">
        <v>225.872981106528</v>
      </c>
      <c r="M629" s="18" t="n">
        <v>2.09946573128189E-014</v>
      </c>
      <c r="N629" s="18" t="n">
        <v>3.39045157680495E-014</v>
      </c>
      <c r="O629" s="6" t="str">
        <f aca="false">IF(N629&lt;0.05,"Yes","No")</f>
        <v>Yes</v>
      </c>
      <c r="P629" s="16" t="n">
        <v>-0.646619796407634</v>
      </c>
      <c r="Q629" s="17" t="n">
        <v>37.7181082733372</v>
      </c>
      <c r="R629" s="18" t="n">
        <v>1.42829870894958E-009</v>
      </c>
      <c r="S629" s="18" t="n">
        <v>0.000138065267795925</v>
      </c>
      <c r="T629" s="16" t="n">
        <v>-0.0203601015938653</v>
      </c>
      <c r="U629" s="18" t="n">
        <v>0.000999690331866515</v>
      </c>
      <c r="V629" s="16" t="n">
        <v>0.00153984559182665</v>
      </c>
      <c r="W629" s="6" t="s">
        <v>486</v>
      </c>
      <c r="X629" s="17" t="n">
        <v>100</v>
      </c>
      <c r="Y629" s="16" t="n">
        <v>0.711436899862826</v>
      </c>
      <c r="Z629" s="16" t="n">
        <f aca="false">(G629-E629)/SQRT(H629^2/D629+F629^2/C629)</f>
        <v>-8.17657046612153</v>
      </c>
      <c r="AA629" s="24" t="n">
        <f aca="false">ABS(K629-Z629)</f>
        <v>0</v>
      </c>
    </row>
    <row r="630" customFormat="false" ht="15" hidden="false" customHeight="false" outlineLevel="0" collapsed="false">
      <c r="A630" s="17" t="n">
        <v>1025</v>
      </c>
      <c r="B630" s="6" t="s">
        <v>406</v>
      </c>
      <c r="C630" s="6" t="n">
        <v>108</v>
      </c>
      <c r="D630" s="6" t="n">
        <v>540</v>
      </c>
      <c r="E630" s="16" t="n">
        <v>0.608493185153714</v>
      </c>
      <c r="F630" s="16" t="n">
        <v>0.0212399884627509</v>
      </c>
      <c r="G630" s="16" t="n">
        <v>0.58809269103739</v>
      </c>
      <c r="H630" s="16" t="n">
        <v>0.0331237245528058</v>
      </c>
      <c r="I630" s="23" t="n">
        <f aca="false">G630-E630</f>
        <v>-0.0204004941163241</v>
      </c>
      <c r="J630" s="17" t="n">
        <f aca="false">100*(G630-E630)/E630</f>
        <v>-3.35262491249932</v>
      </c>
      <c r="K630" s="16" t="n">
        <v>-8.18708735193485</v>
      </c>
      <c r="L630" s="17" t="n">
        <v>225.801156168283</v>
      </c>
      <c r="M630" s="18" t="n">
        <v>1.96501870646384E-014</v>
      </c>
      <c r="N630" s="18" t="n">
        <v>3.17755823955123E-014</v>
      </c>
      <c r="O630" s="6" t="str">
        <f aca="false">IF(N630&lt;0.05,"Yes","No")</f>
        <v>Yes</v>
      </c>
      <c r="P630" s="16" t="n">
        <v>-0.647560370345196</v>
      </c>
      <c r="Q630" s="17" t="n">
        <v>37.8279176915349</v>
      </c>
      <c r="R630" s="18" t="n">
        <v>1.35433062548231E-009</v>
      </c>
      <c r="S630" s="18" t="n">
        <v>0.0001386553599156</v>
      </c>
      <c r="T630" s="16" t="n">
        <v>-0.0204004941163239</v>
      </c>
      <c r="U630" s="18" t="n">
        <v>0.000982194953106947</v>
      </c>
      <c r="V630" s="16" t="n">
        <v>0.00152182271126674</v>
      </c>
      <c r="W630" s="6" t="s">
        <v>486</v>
      </c>
      <c r="X630" s="17" t="n">
        <v>100</v>
      </c>
      <c r="Y630" s="16" t="n">
        <v>0.711694101508916</v>
      </c>
      <c r="Z630" s="16" t="n">
        <f aca="false">(G630-E630)/SQRT(H630^2/D630+F630^2/C630)</f>
        <v>-8.18708735193485</v>
      </c>
      <c r="AA630" s="24" t="n">
        <f aca="false">ABS(K630-Z630)</f>
        <v>0</v>
      </c>
    </row>
    <row r="631" customFormat="false" ht="15" hidden="false" customHeight="false" outlineLevel="0" collapsed="false">
      <c r="A631" s="17" t="n">
        <v>1026</v>
      </c>
      <c r="B631" s="6" t="s">
        <v>406</v>
      </c>
      <c r="C631" s="6" t="n">
        <v>108</v>
      </c>
      <c r="D631" s="6" t="n">
        <v>540</v>
      </c>
      <c r="E631" s="16" t="n">
        <v>0.608842440777355</v>
      </c>
      <c r="F631" s="16" t="n">
        <v>0.0212550087101991</v>
      </c>
      <c r="G631" s="16" t="n">
        <v>0.588419049371172</v>
      </c>
      <c r="H631" s="16" t="n">
        <v>0.0331435072863449</v>
      </c>
      <c r="I631" s="23" t="n">
        <f aca="false">G631-E631</f>
        <v>-0.0204233914061829</v>
      </c>
      <c r="J631" s="17" t="n">
        <f aca="false">100*(G631-E631)/E631</f>
        <v>-3.35446250759175</v>
      </c>
      <c r="K631" s="16" t="n">
        <v>-8.190778828198</v>
      </c>
      <c r="L631" s="17" t="n">
        <v>225.773140494213</v>
      </c>
      <c r="M631" s="18" t="n">
        <v>1.91996853580964E-014</v>
      </c>
      <c r="N631" s="18" t="n">
        <v>3.11735231355182E-014</v>
      </c>
      <c r="O631" s="6" t="str">
        <f aca="false">IF(N631&lt;0.05,"Yes","No")</f>
        <v>Yes</v>
      </c>
      <c r="P631" s="16" t="n">
        <v>-0.647894862608551</v>
      </c>
      <c r="Q631" s="17" t="n">
        <v>37.8670072168616</v>
      </c>
      <c r="R631" s="18" t="n">
        <v>1.32893867312078E-009</v>
      </c>
      <c r="S631" s="18" t="n">
        <v>0.000138712118196373</v>
      </c>
      <c r="T631" s="16" t="n">
        <v>-0.0204233914061829</v>
      </c>
      <c r="U631" s="18" t="n">
        <v>0.00097652363673352</v>
      </c>
      <c r="V631" s="16" t="n">
        <v>0.0015186972095012</v>
      </c>
      <c r="W631" s="6" t="s">
        <v>486</v>
      </c>
      <c r="X631" s="17" t="n">
        <v>100</v>
      </c>
      <c r="Y631" s="16" t="n">
        <v>0.711762688614541</v>
      </c>
      <c r="Z631" s="16" t="n">
        <f aca="false">(G631-E631)/SQRT(H631^2/D631+F631^2/C631)</f>
        <v>-8.190778828198</v>
      </c>
      <c r="AA631" s="24" t="n">
        <f aca="false">ABS(K631-Z631)</f>
        <v>0</v>
      </c>
    </row>
    <row r="632" customFormat="false" ht="15" hidden="false" customHeight="false" outlineLevel="0" collapsed="false">
      <c r="A632" s="17" t="n">
        <v>1027</v>
      </c>
      <c r="B632" s="6" t="s">
        <v>406</v>
      </c>
      <c r="C632" s="6" t="n">
        <v>108</v>
      </c>
      <c r="D632" s="6" t="n">
        <v>540</v>
      </c>
      <c r="E632" s="16" t="n">
        <v>0.609171906003245</v>
      </c>
      <c r="F632" s="16" t="n">
        <v>0.0212674352749117</v>
      </c>
      <c r="G632" s="16" t="n">
        <v>0.58874070721644</v>
      </c>
      <c r="H632" s="16" t="n">
        <v>0.0331646517045056</v>
      </c>
      <c r="I632" s="23" t="n">
        <f aca="false">G632-E632</f>
        <v>-0.020431198786806</v>
      </c>
      <c r="J632" s="17" t="n">
        <f aca="false">100*(G632-E632)/E632</f>
        <v>-3.35392991460396</v>
      </c>
      <c r="K632" s="16" t="n">
        <v>-8.18897947531158</v>
      </c>
      <c r="L632" s="17" t="n">
        <v>225.786729760813</v>
      </c>
      <c r="M632" s="18" t="n">
        <v>1.94180008673302E-014</v>
      </c>
      <c r="N632" s="18" t="n">
        <v>3.14602754901135E-014</v>
      </c>
      <c r="O632" s="6" t="str">
        <f aca="false">IF(N632&lt;0.05,"Yes","No")</f>
        <v>Yes</v>
      </c>
      <c r="P632" s="16" t="n">
        <v>-0.647731913847676</v>
      </c>
      <c r="Q632" s="17" t="n">
        <v>37.8479621331008</v>
      </c>
      <c r="R632" s="18" t="n">
        <v>1.34124977895251E-009</v>
      </c>
      <c r="S632" s="18" t="n">
        <v>0.000137762511100785</v>
      </c>
      <c r="T632" s="16" t="n">
        <v>-0.0204311987868062</v>
      </c>
      <c r="U632" s="18" t="n">
        <v>0.000980068679777734</v>
      </c>
      <c r="V632" s="16" t="n">
        <v>0.00152077126751331</v>
      </c>
      <c r="W632" s="6" t="s">
        <v>486</v>
      </c>
      <c r="X632" s="17" t="n">
        <v>100</v>
      </c>
      <c r="Y632" s="16" t="n">
        <v>0.711754115226338</v>
      </c>
      <c r="Z632" s="16" t="n">
        <f aca="false">(G632-E632)/SQRT(H632^2/D632+F632^2/C632)</f>
        <v>-8.18897947531158</v>
      </c>
      <c r="AA632" s="24" t="n">
        <f aca="false">ABS(K632-Z632)</f>
        <v>0</v>
      </c>
    </row>
    <row r="633" customFormat="false" ht="15" hidden="false" customHeight="false" outlineLevel="0" collapsed="false">
      <c r="A633" s="17" t="n">
        <v>1028</v>
      </c>
      <c r="B633" s="6" t="s">
        <v>406</v>
      </c>
      <c r="C633" s="6" t="n">
        <v>108</v>
      </c>
      <c r="D633" s="6" t="n">
        <v>540</v>
      </c>
      <c r="E633" s="16" t="n">
        <v>0.609487739426118</v>
      </c>
      <c r="F633" s="16" t="n">
        <v>0.0212813851831228</v>
      </c>
      <c r="G633" s="16" t="n">
        <v>0.589043028928615</v>
      </c>
      <c r="H633" s="16" t="n">
        <v>0.0331863503997468</v>
      </c>
      <c r="I633" s="23" t="n">
        <f aca="false">G633-E633</f>
        <v>-0.020444710497503</v>
      </c>
      <c r="J633" s="17" t="n">
        <f aca="false">100*(G633-E633)/E633</f>
        <v>-3.35440882153812</v>
      </c>
      <c r="K633" s="16" t="n">
        <v>-8.18902809609964</v>
      </c>
      <c r="L633" s="17" t="n">
        <v>225.786307652574</v>
      </c>
      <c r="M633" s="18" t="n">
        <v>1.94120865376105E-014</v>
      </c>
      <c r="N633" s="18" t="n">
        <v>3.14602754901135E-014</v>
      </c>
      <c r="O633" s="6" t="str">
        <f aca="false">IF(N633&lt;0.05,"Yes","No")</f>
        <v>Yes</v>
      </c>
      <c r="P633" s="16" t="n">
        <v>-0.647736400071431</v>
      </c>
      <c r="Q633" s="17" t="n">
        <v>37.8484864086882</v>
      </c>
      <c r="R633" s="18" t="n">
        <v>1.34090934890592E-009</v>
      </c>
      <c r="S633" s="18" t="n">
        <v>0.000136458002085637</v>
      </c>
      <c r="T633" s="16" t="n">
        <v>-0.0204447104975029</v>
      </c>
      <c r="U633" s="18" t="n">
        <v>0.000981951453479138</v>
      </c>
      <c r="V633" s="16" t="n">
        <v>0.00152182271126674</v>
      </c>
      <c r="W633" s="6" t="s">
        <v>486</v>
      </c>
      <c r="X633" s="17" t="n">
        <v>100</v>
      </c>
      <c r="Y633" s="16" t="n">
        <v>0.712054183813443</v>
      </c>
      <c r="Z633" s="16" t="n">
        <f aca="false">(G633-E633)/SQRT(H633^2/D633+F633^2/C633)</f>
        <v>-8.18902809609964</v>
      </c>
      <c r="AA633" s="24" t="n">
        <f aca="false">ABS(K633-Z633)</f>
        <v>0</v>
      </c>
    </row>
    <row r="634" customFormat="false" ht="15" hidden="false" customHeight="false" outlineLevel="0" collapsed="false">
      <c r="A634" s="17" t="n">
        <v>1029</v>
      </c>
      <c r="B634" s="6" t="s">
        <v>406</v>
      </c>
      <c r="C634" s="6" t="n">
        <v>108</v>
      </c>
      <c r="D634" s="6" t="n">
        <v>540</v>
      </c>
      <c r="E634" s="16" t="n">
        <v>0.609795076979531</v>
      </c>
      <c r="F634" s="16" t="n">
        <v>0.0212947964904823</v>
      </c>
      <c r="G634" s="16" t="n">
        <v>0.589337624775039</v>
      </c>
      <c r="H634" s="16" t="n">
        <v>0.0332075316907939</v>
      </c>
      <c r="I634" s="23" t="n">
        <f aca="false">G634-E634</f>
        <v>-0.0204574522044924</v>
      </c>
      <c r="J634" s="17" t="n">
        <f aca="false">100*(G634-E634)/E634</f>
        <v>-3.35480770127291</v>
      </c>
      <c r="K634" s="16" t="n">
        <v>-8.18894952698767</v>
      </c>
      <c r="L634" s="17" t="n">
        <v>225.788362665879</v>
      </c>
      <c r="M634" s="18" t="n">
        <v>1.94212171873761E-014</v>
      </c>
      <c r="N634" s="18" t="n">
        <v>3.14602754901135E-014</v>
      </c>
      <c r="O634" s="6" t="str">
        <f aca="false">IF(N634&lt;0.05,"Yes","No")</f>
        <v>Yes</v>
      </c>
      <c r="P634" s="16" t="n">
        <v>-0.647727067630469</v>
      </c>
      <c r="Q634" s="17" t="n">
        <v>37.8473957915164</v>
      </c>
      <c r="R634" s="18" t="n">
        <v>1.34161762141462E-009</v>
      </c>
      <c r="S634" s="18" t="n">
        <v>0.000136417163411533</v>
      </c>
      <c r="T634" s="16" t="n">
        <v>-0.0204574522044924</v>
      </c>
      <c r="U634" s="18" t="n">
        <v>0.000984199423407955</v>
      </c>
      <c r="V634" s="16" t="n">
        <v>0.00152380470787039</v>
      </c>
      <c r="W634" s="6" t="s">
        <v>486</v>
      </c>
      <c r="X634" s="17" t="n">
        <v>100</v>
      </c>
      <c r="Y634" s="16" t="n">
        <v>0.712071330589849</v>
      </c>
      <c r="Z634" s="16" t="n">
        <f aca="false">(G634-E634)/SQRT(H634^2/D634+F634^2/C634)</f>
        <v>-8.18894952698767</v>
      </c>
      <c r="AA634" s="24" t="n">
        <f aca="false">ABS(K634-Z634)</f>
        <v>0</v>
      </c>
    </row>
    <row r="635" customFormat="false" ht="15" hidden="false" customHeight="false" outlineLevel="0" collapsed="false">
      <c r="A635" s="17" t="n">
        <v>1030</v>
      </c>
      <c r="B635" s="6" t="s">
        <v>406</v>
      </c>
      <c r="C635" s="6" t="n">
        <v>108</v>
      </c>
      <c r="D635" s="6" t="n">
        <v>540</v>
      </c>
      <c r="E635" s="16" t="n">
        <v>0.610083135741728</v>
      </c>
      <c r="F635" s="16" t="n">
        <v>0.0213094255517125</v>
      </c>
      <c r="G635" s="16" t="n">
        <v>0.58961669659173</v>
      </c>
      <c r="H635" s="16" t="n">
        <v>0.0332285715020343</v>
      </c>
      <c r="I635" s="23" t="n">
        <f aca="false">G635-E635</f>
        <v>-0.0204664391499979</v>
      </c>
      <c r="J635" s="17" t="n">
        <f aca="false">100*(G635-E635)/E635</f>
        <v>-3.3546967537654</v>
      </c>
      <c r="K635" s="16" t="n">
        <v>-8.18706562410134</v>
      </c>
      <c r="L635" s="17" t="n">
        <v>225.774756355067</v>
      </c>
      <c r="M635" s="18" t="n">
        <v>1.96612361323969E-014</v>
      </c>
      <c r="N635" s="18" t="n">
        <v>3.17755823955123E-014</v>
      </c>
      <c r="O635" s="6" t="str">
        <f aca="false">IF(N635&lt;0.05,"Yes","No")</f>
        <v>Yes</v>
      </c>
      <c r="P635" s="16" t="n">
        <v>-0.647598694876516</v>
      </c>
      <c r="Q635" s="17" t="n">
        <v>37.8323953593557</v>
      </c>
      <c r="R635" s="18" t="n">
        <v>1.35139746452201E-009</v>
      </c>
      <c r="S635" s="18" t="n">
        <v>0.000136491915099385</v>
      </c>
      <c r="T635" s="16" t="n">
        <v>-0.0204664391499979</v>
      </c>
      <c r="U635" s="18" t="n">
        <v>0.000988790019693413</v>
      </c>
      <c r="V635" s="16" t="n">
        <v>0.00152930960930629</v>
      </c>
      <c r="W635" s="6" t="s">
        <v>486</v>
      </c>
      <c r="X635" s="17" t="n">
        <v>100</v>
      </c>
      <c r="Y635" s="16" t="n">
        <v>0.712002743484225</v>
      </c>
      <c r="Z635" s="16" t="n">
        <f aca="false">(G635-E635)/SQRT(H635^2/D635+F635^2/C635)</f>
        <v>-8.18706562410134</v>
      </c>
      <c r="AA635" s="24" t="n">
        <f aca="false">ABS(K635-Z635)</f>
        <v>0</v>
      </c>
    </row>
    <row r="636" customFormat="false" ht="15" hidden="false" customHeight="false" outlineLevel="0" collapsed="false">
      <c r="A636" s="17" t="n">
        <v>1031</v>
      </c>
      <c r="B636" s="6" t="s">
        <v>406</v>
      </c>
      <c r="C636" s="6" t="n">
        <v>108</v>
      </c>
      <c r="D636" s="6" t="n">
        <v>540</v>
      </c>
      <c r="E636" s="16" t="n">
        <v>0.610373766333969</v>
      </c>
      <c r="F636" s="16" t="n">
        <v>0.0213275453440864</v>
      </c>
      <c r="G636" s="16" t="n">
        <v>0.589877995959035</v>
      </c>
      <c r="H636" s="16" t="n">
        <v>0.03324379692904</v>
      </c>
      <c r="I636" s="23" t="n">
        <f aca="false">G636-E636</f>
        <v>-0.0204957703749339</v>
      </c>
      <c r="J636" s="17" t="n">
        <f aca="false">100*(G636-E636)/E636</f>
        <v>-3.35790486180881</v>
      </c>
      <c r="K636" s="16" t="n">
        <v>-8.1928832395709</v>
      </c>
      <c r="L636" s="17" t="n">
        <v>225.674877460788</v>
      </c>
      <c r="M636" s="18" t="n">
        <v>1.89725412013923E-014</v>
      </c>
      <c r="N636" s="18" t="n">
        <v>3.08285452932137E-014</v>
      </c>
      <c r="O636" s="6" t="str">
        <f aca="false">IF(N636&lt;0.05,"Yes","No")</f>
        <v>Yes</v>
      </c>
      <c r="P636" s="16" t="n">
        <v>-0.648210592544918</v>
      </c>
      <c r="Q636" s="17" t="n">
        <v>37.9039226535673</v>
      </c>
      <c r="R636" s="18" t="n">
        <v>1.30539805841378E-009</v>
      </c>
      <c r="S636" s="18" t="n">
        <v>0.000138112767896533</v>
      </c>
      <c r="T636" s="16" t="n">
        <v>-0.0204957703749338</v>
      </c>
      <c r="U636" s="18" t="n">
        <v>0.000979854863594294</v>
      </c>
      <c r="V636" s="16" t="n">
        <v>0.00152077126751331</v>
      </c>
      <c r="W636" s="6" t="s">
        <v>486</v>
      </c>
      <c r="X636" s="17" t="n">
        <v>100</v>
      </c>
      <c r="Y636" s="16" t="n">
        <v>0.712277091906722</v>
      </c>
      <c r="Z636" s="16" t="n">
        <f aca="false">(G636-E636)/SQRT(H636^2/D636+F636^2/C636)</f>
        <v>-8.1928832395709</v>
      </c>
      <c r="AA636" s="24" t="n">
        <f aca="false">ABS(K636-Z636)</f>
        <v>0</v>
      </c>
    </row>
    <row r="637" customFormat="false" ht="15" hidden="false" customHeight="false" outlineLevel="0" collapsed="false">
      <c r="A637" s="17" t="n">
        <v>1032</v>
      </c>
      <c r="B637" s="6" t="s">
        <v>406</v>
      </c>
      <c r="C637" s="6" t="n">
        <v>108</v>
      </c>
      <c r="D637" s="6" t="n">
        <v>540</v>
      </c>
      <c r="E637" s="16" t="n">
        <v>0.610663062996335</v>
      </c>
      <c r="F637" s="16" t="n">
        <v>0.0213467809147969</v>
      </c>
      <c r="G637" s="16" t="n">
        <v>0.590125717719396</v>
      </c>
      <c r="H637" s="16" t="n">
        <v>0.0332599700783054</v>
      </c>
      <c r="I637" s="23" t="n">
        <f aca="false">G637-E637</f>
        <v>-0.0205373452769386</v>
      </c>
      <c r="J637" s="17" t="n">
        <f aca="false">100*(G637-E637)/E637</f>
        <v>-3.36312223899186</v>
      </c>
      <c r="K637" s="16" t="n">
        <v>-8.20321784246244</v>
      </c>
      <c r="L637" s="17" t="n">
        <v>225.569157868709</v>
      </c>
      <c r="M637" s="18" t="n">
        <v>1.77872377122281E-014</v>
      </c>
      <c r="N637" s="18" t="n">
        <v>2.89697569251094E-014</v>
      </c>
      <c r="O637" s="6" t="str">
        <f aca="false">IF(N637&lt;0.05,"Yes","No")</f>
        <v>Yes</v>
      </c>
      <c r="P637" s="16" t="n">
        <v>-0.649189257932153</v>
      </c>
      <c r="Q637" s="17" t="n">
        <v>38.0184633929294</v>
      </c>
      <c r="R637" s="18" t="n">
        <v>1.234988716126E-009</v>
      </c>
      <c r="S637" s="18" t="n">
        <v>0.000139951659769175</v>
      </c>
      <c r="T637" s="16" t="n">
        <v>-0.0205373452769385</v>
      </c>
      <c r="U637" s="18" t="n">
        <v>0.000966967140363968</v>
      </c>
      <c r="V637" s="16" t="n">
        <v>0.00150712014978093</v>
      </c>
      <c r="W637" s="6" t="s">
        <v>486</v>
      </c>
      <c r="X637" s="17" t="n">
        <v>100</v>
      </c>
      <c r="Y637" s="16" t="n">
        <v>0.712431412894376</v>
      </c>
      <c r="Z637" s="16" t="n">
        <f aca="false">(G637-E637)/SQRT(H637^2/D637+F637^2/C637)</f>
        <v>-8.20321784246244</v>
      </c>
      <c r="AA637" s="24" t="n">
        <f aca="false">ABS(K637-Z637)</f>
        <v>0</v>
      </c>
    </row>
    <row r="638" customFormat="false" ht="15" hidden="false" customHeight="false" outlineLevel="0" collapsed="false">
      <c r="A638" s="17" t="n">
        <v>1033</v>
      </c>
      <c r="B638" s="6" t="s">
        <v>406</v>
      </c>
      <c r="C638" s="6" t="n">
        <v>108</v>
      </c>
      <c r="D638" s="6" t="n">
        <v>540</v>
      </c>
      <c r="E638" s="16" t="n">
        <v>0.610929364407504</v>
      </c>
      <c r="F638" s="16" t="n">
        <v>0.0213629476825879</v>
      </c>
      <c r="G638" s="16" t="n">
        <v>0.590348064844255</v>
      </c>
      <c r="H638" s="16" t="n">
        <v>0.0332792041777434</v>
      </c>
      <c r="I638" s="23" t="n">
        <f aca="false">G638-E638</f>
        <v>-0.0205812995632489</v>
      </c>
      <c r="J638" s="17" t="n">
        <f aca="false">100*(G638-E638)/E638</f>
        <v>-3.36885092816078</v>
      </c>
      <c r="K638" s="16" t="n">
        <v>-8.21503359960921</v>
      </c>
      <c r="L638" s="17" t="n">
        <v>225.523619185391</v>
      </c>
      <c r="M638" s="18" t="n">
        <v>1.65017614060249E-014</v>
      </c>
      <c r="N638" s="18" t="n">
        <v>2.69387728935963E-014</v>
      </c>
      <c r="O638" s="6" t="str">
        <f aca="false">IF(N638&lt;0.05,"Yes","No")</f>
        <v>Yes</v>
      </c>
      <c r="P638" s="16" t="n">
        <v>-0.650193855932313</v>
      </c>
      <c r="Q638" s="17" t="n">
        <v>38.1362189571593</v>
      </c>
      <c r="R638" s="18" t="n">
        <v>1.1665762465275E-009</v>
      </c>
      <c r="S638" s="18" t="n">
        <v>0.000140558104730022</v>
      </c>
      <c r="T638" s="16" t="n">
        <v>-0.020581299563249</v>
      </c>
      <c r="U638" s="18" t="n">
        <v>0.000956770141327578</v>
      </c>
      <c r="V638" s="16" t="n">
        <v>0.00149344284318666</v>
      </c>
      <c r="W638" s="6" t="s">
        <v>486</v>
      </c>
      <c r="X638" s="17" t="n">
        <v>100</v>
      </c>
      <c r="Y638" s="16" t="n">
        <v>0.712722908093278</v>
      </c>
      <c r="Z638" s="16" t="n">
        <f aca="false">(G638-E638)/SQRT(H638^2/D638+F638^2/C638)</f>
        <v>-8.21503359960921</v>
      </c>
      <c r="AA638" s="24" t="n">
        <f aca="false">ABS(K638-Z638)</f>
        <v>0</v>
      </c>
    </row>
    <row r="639" customFormat="false" ht="15" hidden="false" customHeight="false" outlineLevel="0" collapsed="false">
      <c r="A639" s="17" t="n">
        <v>1034</v>
      </c>
      <c r="B639" s="6" t="s">
        <v>406</v>
      </c>
      <c r="C639" s="6" t="n">
        <v>108</v>
      </c>
      <c r="D639" s="6" t="n">
        <v>540</v>
      </c>
      <c r="E639" s="16" t="n">
        <v>0.611190878130771</v>
      </c>
      <c r="F639" s="16" t="n">
        <v>0.0213776677022225</v>
      </c>
      <c r="G639" s="16" t="n">
        <v>0.590559528712873</v>
      </c>
      <c r="H639" s="16" t="n">
        <v>0.0332940629628094</v>
      </c>
      <c r="I639" s="23" t="n">
        <f aca="false">G639-E639</f>
        <v>-0.0206313494178983</v>
      </c>
      <c r="J639" s="17" t="n">
        <f aca="false">100*(G639-E639)/E639</f>
        <v>-3.37559838605511</v>
      </c>
      <c r="K639" s="16" t="n">
        <v>-8.22999241817955</v>
      </c>
      <c r="L639" s="17" t="n">
        <v>225.461947613846</v>
      </c>
      <c r="M639" s="18" t="n">
        <v>1.50066734271414E-014</v>
      </c>
      <c r="N639" s="18" t="n">
        <v>2.45936200237318E-014</v>
      </c>
      <c r="O639" s="6" t="str">
        <f aca="false">IF(N639&lt;0.05,"Yes","No")</f>
        <v>Yes</v>
      </c>
      <c r="P639" s="16" t="n">
        <v>-0.6514721800478</v>
      </c>
      <c r="Q639" s="17" t="n">
        <v>38.2863230260421</v>
      </c>
      <c r="R639" s="18" t="n">
        <v>1.08485829108021E-009</v>
      </c>
      <c r="S639" s="18" t="n">
        <v>0.000140998051518174</v>
      </c>
      <c r="T639" s="16" t="n">
        <v>-0.0206313494178984</v>
      </c>
      <c r="U639" s="18" t="n">
        <v>0.000941116997443135</v>
      </c>
      <c r="V639" s="16" t="n">
        <v>0.00147448680956602</v>
      </c>
      <c r="W639" s="6" t="s">
        <v>486</v>
      </c>
      <c r="X639" s="17" t="n">
        <v>100</v>
      </c>
      <c r="Y639" s="16" t="n">
        <v>0.713134430727023</v>
      </c>
      <c r="Z639" s="16" t="n">
        <f aca="false">(G639-E639)/SQRT(H639^2/D639+F639^2/C639)</f>
        <v>-8.22999241817955</v>
      </c>
      <c r="AA639" s="24" t="n">
        <f aca="false">ABS(K639-Z639)</f>
        <v>0</v>
      </c>
    </row>
    <row r="640" customFormat="false" ht="15" hidden="false" customHeight="false" outlineLevel="0" collapsed="false">
      <c r="A640" s="17" t="n">
        <v>1035</v>
      </c>
      <c r="B640" s="6" t="s">
        <v>406</v>
      </c>
      <c r="C640" s="6" t="n">
        <v>108</v>
      </c>
      <c r="D640" s="6" t="n">
        <v>540</v>
      </c>
      <c r="E640" s="16" t="n">
        <v>0.611443249163804</v>
      </c>
      <c r="F640" s="16" t="n">
        <v>0.0213905608079454</v>
      </c>
      <c r="G640" s="16" t="n">
        <v>0.590771940957617</v>
      </c>
      <c r="H640" s="16" t="n">
        <v>0.0333094654116654</v>
      </c>
      <c r="I640" s="23" t="n">
        <f aca="false">G640-E640</f>
        <v>-0.0206713082061873</v>
      </c>
      <c r="J640" s="17" t="n">
        <f aca="false">100*(G640-E640)/E640</f>
        <v>-3.38074027875145</v>
      </c>
      <c r="K640" s="16" t="n">
        <v>-8.24134001458476</v>
      </c>
      <c r="L640" s="17" t="n">
        <v>225.42623937926</v>
      </c>
      <c r="M640" s="18" t="n">
        <v>1.39602952146519E-014</v>
      </c>
      <c r="N640" s="18" t="n">
        <v>2.29145158171746E-014</v>
      </c>
      <c r="O640" s="6" t="str">
        <f aca="false">IF(N640&lt;0.05,"Yes","No")</f>
        <v>Yes</v>
      </c>
      <c r="P640" s="16" t="n">
        <v>-0.652425192388289</v>
      </c>
      <c r="Q640" s="17" t="n">
        <v>38.398419988463</v>
      </c>
      <c r="R640" s="18" t="n">
        <v>1.02760307480201E-009</v>
      </c>
      <c r="S640" s="18" t="n">
        <v>0.000140606084425865</v>
      </c>
      <c r="T640" s="16" t="n">
        <v>-0.0206713082061873</v>
      </c>
      <c r="U640" s="18" t="n">
        <v>0.000931319941957401</v>
      </c>
      <c r="V640" s="16" t="n">
        <v>0.00146143468052138</v>
      </c>
      <c r="W640" s="6" t="s">
        <v>486</v>
      </c>
      <c r="X640" s="17" t="n">
        <v>100</v>
      </c>
      <c r="Y640" s="16" t="n">
        <v>0.71340877914952</v>
      </c>
      <c r="Z640" s="16" t="n">
        <f aca="false">(G640-E640)/SQRT(H640^2/D640+F640^2/C640)</f>
        <v>-8.24134001458476</v>
      </c>
      <c r="AA640" s="24" t="n">
        <f aca="false">ABS(K640-Z640)</f>
        <v>0</v>
      </c>
    </row>
    <row r="641" customFormat="false" ht="15" hidden="false" customHeight="false" outlineLevel="0" collapsed="false">
      <c r="A641" s="17" t="n">
        <v>1036</v>
      </c>
      <c r="B641" s="6" t="s">
        <v>406</v>
      </c>
      <c r="C641" s="6" t="n">
        <v>108</v>
      </c>
      <c r="D641" s="6" t="n">
        <v>540</v>
      </c>
      <c r="E641" s="16" t="n">
        <v>0.611680154447202</v>
      </c>
      <c r="F641" s="16" t="n">
        <v>0.0214034325896343</v>
      </c>
      <c r="G641" s="16" t="n">
        <v>0.590979463137962</v>
      </c>
      <c r="H641" s="16" t="n">
        <v>0.0333269937458406</v>
      </c>
      <c r="I641" s="23" t="n">
        <f aca="false">G641-E641</f>
        <v>-0.0207006913092401</v>
      </c>
      <c r="J641" s="17" t="n">
        <f aca="false">100*(G641-E641)/E641</f>
        <v>-3.38423458056247</v>
      </c>
      <c r="K641" s="16" t="n">
        <v>-8.24829464119378</v>
      </c>
      <c r="L641" s="17" t="n">
        <v>225.407048824745</v>
      </c>
      <c r="M641" s="18" t="n">
        <v>1.33544982824153E-014</v>
      </c>
      <c r="N641" s="18" t="n">
        <v>2.19888721719079E-014</v>
      </c>
      <c r="O641" s="6" t="str">
        <f aca="false">IF(N641&lt;0.05,"Yes","No")</f>
        <v>Yes</v>
      </c>
      <c r="P641" s="16" t="n">
        <v>-0.653005217241876</v>
      </c>
      <c r="Q641" s="17" t="n">
        <v>38.4667249479725</v>
      </c>
      <c r="R641" s="18" t="n">
        <v>9.94213380001691E-010</v>
      </c>
      <c r="S641" s="18" t="n">
        <v>0.000139897765888699</v>
      </c>
      <c r="T641" s="16" t="n">
        <v>-0.0207006913092401</v>
      </c>
      <c r="U641" s="18" t="n">
        <v>0.000928214717574446</v>
      </c>
      <c r="V641" s="16" t="n">
        <v>0.00145862312761699</v>
      </c>
      <c r="W641" s="6" t="s">
        <v>486</v>
      </c>
      <c r="X641" s="17" t="n">
        <v>100</v>
      </c>
      <c r="Y641" s="16" t="n">
        <v>0.713597393689986</v>
      </c>
      <c r="Z641" s="16" t="n">
        <f aca="false">(G641-E641)/SQRT(H641^2/D641+F641^2/C641)</f>
        <v>-8.24829464119378</v>
      </c>
      <c r="AA641" s="24" t="n">
        <f aca="false">ABS(K641-Z641)</f>
        <v>0</v>
      </c>
    </row>
    <row r="642" customFormat="false" ht="15" hidden="false" customHeight="false" outlineLevel="0" collapsed="false">
      <c r="A642" s="17" t="n">
        <v>1037</v>
      </c>
      <c r="B642" s="6" t="s">
        <v>406</v>
      </c>
      <c r="C642" s="6" t="n">
        <v>108</v>
      </c>
      <c r="D642" s="6" t="n">
        <v>540</v>
      </c>
      <c r="E642" s="16" t="n">
        <v>0.611923101875517</v>
      </c>
      <c r="F642" s="16" t="n">
        <v>0.0214197195195921</v>
      </c>
      <c r="G642" s="16" t="n">
        <v>0.591176552297892</v>
      </c>
      <c r="H642" s="16" t="n">
        <v>0.0333442798141069</v>
      </c>
      <c r="I642" s="23" t="n">
        <f aca="false">G642-E642</f>
        <v>-0.0207465495776248</v>
      </c>
      <c r="J642" s="17" t="n">
        <f aca="false">100*(G642-E642)/E642</f>
        <v>-3.39038508499475</v>
      </c>
      <c r="K642" s="16" t="n">
        <v>-8.26093444971753</v>
      </c>
      <c r="L642" s="17" t="n">
        <v>225.345513439635</v>
      </c>
      <c r="M642" s="18" t="n">
        <v>1.23248825370614E-014</v>
      </c>
      <c r="N642" s="18" t="n">
        <v>2.03413811550401E-014</v>
      </c>
      <c r="O642" s="6" t="str">
        <f aca="false">IF(N642&lt;0.05,"Yes","No")</f>
        <v>Yes</v>
      </c>
      <c r="P642" s="16" t="n">
        <v>-0.654100556732477</v>
      </c>
      <c r="Q642" s="17" t="n">
        <v>38.5958799970143</v>
      </c>
      <c r="R642" s="18" t="n">
        <v>9.34026615458084E-010</v>
      </c>
      <c r="S642" s="18" t="n">
        <v>0.000139843655862901</v>
      </c>
      <c r="T642" s="16" t="n">
        <v>-0.0207465495776247</v>
      </c>
      <c r="U642" s="18" t="n">
        <v>0.000916720063283871</v>
      </c>
      <c r="V642" s="16" t="n">
        <v>0.00144271824191716</v>
      </c>
      <c r="W642" s="6" t="s">
        <v>486</v>
      </c>
      <c r="X642" s="17" t="n">
        <v>100</v>
      </c>
      <c r="Y642" s="16" t="n">
        <v>0.713786008230453</v>
      </c>
      <c r="Z642" s="16" t="n">
        <f aca="false">(G642-E642)/SQRT(H642^2/D642+F642^2/C642)</f>
        <v>-8.26093444971753</v>
      </c>
      <c r="AA642" s="24" t="n">
        <f aca="false">ABS(K642-Z642)</f>
        <v>0</v>
      </c>
    </row>
    <row r="643" customFormat="false" ht="15" hidden="false" customHeight="false" outlineLevel="0" collapsed="false">
      <c r="A643" s="17" t="n">
        <v>1038</v>
      </c>
      <c r="B643" s="6" t="s">
        <v>406</v>
      </c>
      <c r="C643" s="6" t="n">
        <v>108</v>
      </c>
      <c r="D643" s="6" t="n">
        <v>540</v>
      </c>
      <c r="E643" s="16" t="n">
        <v>0.612149794896444</v>
      </c>
      <c r="F643" s="16" t="n">
        <v>0.0214334254229224</v>
      </c>
      <c r="G643" s="16" t="n">
        <v>0.591360371587453</v>
      </c>
      <c r="H643" s="16" t="n">
        <v>0.0333628942861977</v>
      </c>
      <c r="I643" s="23" t="n">
        <f aca="false">G643-E643</f>
        <v>-0.0207894233089907</v>
      </c>
      <c r="J643" s="17" t="n">
        <f aca="false">100*(G643-E643)/E643</f>
        <v>-3.39613334551678</v>
      </c>
      <c r="K643" s="16" t="n">
        <v>-8.2729328666909</v>
      </c>
      <c r="L643" s="17" t="n">
        <v>225.32478781343</v>
      </c>
      <c r="M643" s="18" t="n">
        <v>1.14133374904814E-014</v>
      </c>
      <c r="N643" s="18" t="n">
        <v>1.8851746908413E-014</v>
      </c>
      <c r="O643" s="6" t="str">
        <f aca="false">IF(N643&lt;0.05,"Yes","No")</f>
        <v>Yes</v>
      </c>
      <c r="P643" s="16" t="n">
        <v>-0.655082537648399</v>
      </c>
      <c r="Q643" s="17" t="n">
        <v>38.7118525842923</v>
      </c>
      <c r="R643" s="18" t="n">
        <v>8.83106601066662E-010</v>
      </c>
      <c r="S643" s="18" t="n">
        <v>0.000138488043197548</v>
      </c>
      <c r="T643" s="16" t="n">
        <v>-0.0207894233089906</v>
      </c>
      <c r="U643" s="18" t="n">
        <v>0.000907864470494393</v>
      </c>
      <c r="V643" s="16" t="n">
        <v>0.00143199943882036</v>
      </c>
      <c r="W643" s="6" t="s">
        <v>486</v>
      </c>
      <c r="X643" s="17" t="n">
        <v>100</v>
      </c>
      <c r="Y643" s="16" t="n">
        <v>0.713974622770919</v>
      </c>
      <c r="Z643" s="16" t="n">
        <f aca="false">(G643-E643)/SQRT(H643^2/D643+F643^2/C643)</f>
        <v>-8.2729328666909</v>
      </c>
      <c r="AA643" s="24" t="n">
        <f aca="false">ABS(K643-Z643)</f>
        <v>0</v>
      </c>
    </row>
    <row r="644" customFormat="false" ht="15" hidden="false" customHeight="false" outlineLevel="0" collapsed="false">
      <c r="A644" s="17" t="n">
        <v>1039</v>
      </c>
      <c r="B644" s="6" t="s">
        <v>406</v>
      </c>
      <c r="C644" s="6" t="n">
        <v>108</v>
      </c>
      <c r="D644" s="6" t="n">
        <v>540</v>
      </c>
      <c r="E644" s="16" t="n">
        <v>0.612359453130651</v>
      </c>
      <c r="F644" s="16" t="n">
        <v>0.021446453869721</v>
      </c>
      <c r="G644" s="16" t="n">
        <v>0.591532860420368</v>
      </c>
      <c r="H644" s="16" t="n">
        <v>0.0333795921321404</v>
      </c>
      <c r="I644" s="23" t="n">
        <f aca="false">G644-E644</f>
        <v>-0.0208265927102831</v>
      </c>
      <c r="J644" s="17" t="n">
        <f aca="false">100*(G644-E644)/E644</f>
        <v>-3.40104045161847</v>
      </c>
      <c r="K644" s="16" t="n">
        <v>-8.282979446499</v>
      </c>
      <c r="L644" s="17" t="n">
        <v>225.297529725625</v>
      </c>
      <c r="M644" s="18" t="n">
        <v>1.07034810862433E-014</v>
      </c>
      <c r="N644" s="18" t="n">
        <v>1.77210510340403E-014</v>
      </c>
      <c r="O644" s="6" t="str">
        <f aca="false">IF(N644&lt;0.05,"Yes","No")</f>
        <v>Yes</v>
      </c>
      <c r="P644" s="16" t="n">
        <v>-0.655920143792082</v>
      </c>
      <c r="Q644" s="17" t="n">
        <v>38.8109119046501</v>
      </c>
      <c r="R644" s="18" t="n">
        <v>8.41825744071652E-010</v>
      </c>
      <c r="S644" s="18" t="n">
        <v>0.000137658086430122</v>
      </c>
      <c r="T644" s="16" t="n">
        <v>-0.0208265927102831</v>
      </c>
      <c r="U644" s="18" t="n">
        <v>0.000901455145634993</v>
      </c>
      <c r="V644" s="16" t="n">
        <v>0.00142509951917165</v>
      </c>
      <c r="W644" s="6" t="s">
        <v>486</v>
      </c>
      <c r="X644" s="17" t="n">
        <v>100</v>
      </c>
      <c r="Y644" s="16" t="n">
        <v>0.714026063100137</v>
      </c>
      <c r="Z644" s="16" t="n">
        <f aca="false">(G644-E644)/SQRT(H644^2/D644+F644^2/C644)</f>
        <v>-8.282979446499</v>
      </c>
      <c r="AA644" s="24" t="n">
        <f aca="false">ABS(K644-Z644)</f>
        <v>0</v>
      </c>
    </row>
    <row r="645" customFormat="false" ht="15" hidden="false" customHeight="false" outlineLevel="0" collapsed="false">
      <c r="A645" s="17" t="n">
        <v>1040</v>
      </c>
      <c r="B645" s="6" t="s">
        <v>406</v>
      </c>
      <c r="C645" s="6" t="n">
        <v>108</v>
      </c>
      <c r="D645" s="6" t="n">
        <v>540</v>
      </c>
      <c r="E645" s="16" t="n">
        <v>0.612552791281983</v>
      </c>
      <c r="F645" s="16" t="n">
        <v>0.0214599374389229</v>
      </c>
      <c r="G645" s="16" t="n">
        <v>0.591688391455898</v>
      </c>
      <c r="H645" s="16" t="n">
        <v>0.0333973902797387</v>
      </c>
      <c r="I645" s="23" t="n">
        <f aca="false">G645-E645</f>
        <v>-0.0208643998260851</v>
      </c>
      <c r="J645" s="17" t="n">
        <f aca="false">100*(G645-E645)/E645</f>
        <v>-3.40613905005951</v>
      </c>
      <c r="K645" s="16" t="n">
        <v>-8.29306034103531</v>
      </c>
      <c r="L645" s="17" t="n">
        <v>225.273288674926</v>
      </c>
      <c r="M645" s="18" t="n">
        <v>1.00346865606498E-014</v>
      </c>
      <c r="N645" s="18" t="n">
        <v>1.66663055050792E-014</v>
      </c>
      <c r="O645" s="6" t="str">
        <f aca="false">IF(N645&lt;0.05,"Yes","No")</f>
        <v>Yes</v>
      </c>
      <c r="P645" s="16" t="n">
        <v>-0.656755918431628</v>
      </c>
      <c r="Q645" s="17" t="n">
        <v>38.9098807866672</v>
      </c>
      <c r="R645" s="18" t="n">
        <v>8.02517428413503E-010</v>
      </c>
      <c r="S645" s="18" t="n">
        <v>0.000136981529480086</v>
      </c>
      <c r="T645" s="16" t="n">
        <v>-0.0208643998260851</v>
      </c>
      <c r="U645" s="18" t="n">
        <v>0.000896428396740437</v>
      </c>
      <c r="V645" s="16" t="n">
        <v>0.00141928866733358</v>
      </c>
      <c r="W645" s="6" t="s">
        <v>486</v>
      </c>
      <c r="X645" s="17" t="n">
        <v>100</v>
      </c>
      <c r="Y645" s="16" t="n">
        <v>0.714386145404664</v>
      </c>
      <c r="Z645" s="16" t="n">
        <f aca="false">(G645-E645)/SQRT(H645^2/D645+F645^2/C645)</f>
        <v>-8.29306034103531</v>
      </c>
      <c r="AA645" s="24" t="n">
        <f aca="false">ABS(K645-Z645)</f>
        <v>0</v>
      </c>
    </row>
    <row r="646" customFormat="false" ht="15" hidden="false" customHeight="false" outlineLevel="0" collapsed="false">
      <c r="A646" s="17" t="n">
        <v>1041</v>
      </c>
      <c r="B646" s="6" t="s">
        <v>406</v>
      </c>
      <c r="C646" s="6" t="n">
        <v>108</v>
      </c>
      <c r="D646" s="6" t="n">
        <v>540</v>
      </c>
      <c r="E646" s="16" t="n">
        <v>0.612737417772964</v>
      </c>
      <c r="F646" s="16" t="n">
        <v>0.0214710260872096</v>
      </c>
      <c r="G646" s="16" t="n">
        <v>0.59183419286101</v>
      </c>
      <c r="H646" s="16" t="n">
        <v>0.0334118733737452</v>
      </c>
      <c r="I646" s="23" t="n">
        <f aca="false">G646-E646</f>
        <v>-0.0209032249119546</v>
      </c>
      <c r="J646" s="17" t="n">
        <f aca="false">100*(G646-E646)/E646</f>
        <v>-3.41144906539718</v>
      </c>
      <c r="K646" s="16" t="n">
        <v>-8.30442636364828</v>
      </c>
      <c r="L646" s="17" t="n">
        <v>225.252209308171</v>
      </c>
      <c r="M646" s="18" t="n">
        <v>9.32922496600859E-015</v>
      </c>
      <c r="N646" s="18" t="n">
        <v>1.55191620376754E-014</v>
      </c>
      <c r="O646" s="6" t="str">
        <f aca="false">IF(N646&lt;0.05,"Yes","No")</f>
        <v>Yes</v>
      </c>
      <c r="P646" s="16" t="n">
        <v>-0.657688677932866</v>
      </c>
      <c r="Q646" s="17" t="n">
        <v>39.0204830149662</v>
      </c>
      <c r="R646" s="18" t="n">
        <v>7.60765076574184E-010</v>
      </c>
      <c r="S646" s="18" t="n">
        <v>0.000136621598989678</v>
      </c>
      <c r="T646" s="16" t="n">
        <v>-0.0209032249119547</v>
      </c>
      <c r="U646" s="18" t="n">
        <v>0.000889424742265935</v>
      </c>
      <c r="V646" s="16" t="n">
        <v>0.00141198772712422</v>
      </c>
      <c r="W646" s="6" t="s">
        <v>486</v>
      </c>
      <c r="X646" s="17" t="n">
        <v>100</v>
      </c>
      <c r="Y646" s="16" t="n">
        <v>0.714609053497942</v>
      </c>
      <c r="Z646" s="16" t="n">
        <f aca="false">(G646-E646)/SQRT(H646^2/D646+F646^2/C646)</f>
        <v>-8.30442636364827</v>
      </c>
      <c r="AA646" s="24" t="n">
        <f aca="false">ABS(K646-Z646)</f>
        <v>0</v>
      </c>
    </row>
    <row r="647" customFormat="false" ht="15" hidden="false" customHeight="false" outlineLevel="0" collapsed="false">
      <c r="A647" s="17" t="n">
        <v>1042</v>
      </c>
      <c r="B647" s="6" t="s">
        <v>406</v>
      </c>
      <c r="C647" s="6" t="n">
        <v>108</v>
      </c>
      <c r="D647" s="6" t="n">
        <v>540</v>
      </c>
      <c r="E647" s="16" t="n">
        <v>0.612906114370735</v>
      </c>
      <c r="F647" s="16" t="n">
        <v>0.0214773591060182</v>
      </c>
      <c r="G647" s="16" t="n">
        <v>0.59197132466016</v>
      </c>
      <c r="H647" s="16" t="n">
        <v>0.0334242724610633</v>
      </c>
      <c r="I647" s="23" t="n">
        <f aca="false">G647-E647</f>
        <v>-0.0209347897105747</v>
      </c>
      <c r="J647" s="17" t="n">
        <f aca="false">100*(G647-E647)/E647</f>
        <v>-3.4156601182007</v>
      </c>
      <c r="K647" s="16" t="n">
        <v>-8.31430749063772</v>
      </c>
      <c r="L647" s="17" t="n">
        <v>225.271536819654</v>
      </c>
      <c r="M647" s="18" t="n">
        <v>8.75043661971874E-015</v>
      </c>
      <c r="N647" s="18" t="n">
        <v>1.45794348437978E-014</v>
      </c>
      <c r="O647" s="6" t="str">
        <f aca="false">IF(N647&lt;0.05,"Yes","No")</f>
        <v>Yes</v>
      </c>
      <c r="P647" s="16" t="n">
        <v>-0.658441269108807</v>
      </c>
      <c r="Q647" s="17" t="n">
        <v>39.1098361516894</v>
      </c>
      <c r="R647" s="18" t="n">
        <v>7.28632381289598E-010</v>
      </c>
      <c r="S647" s="18" t="n">
        <v>0.000135065176918422</v>
      </c>
      <c r="T647" s="16" t="n">
        <v>-0.0209347897105747</v>
      </c>
      <c r="U647" s="18" t="n">
        <v>0.000884675590503511</v>
      </c>
      <c r="V647" s="16" t="n">
        <v>0.00140810864821809</v>
      </c>
      <c r="W647" s="6" t="s">
        <v>486</v>
      </c>
      <c r="X647" s="17" t="n">
        <v>100</v>
      </c>
      <c r="Y647" s="16" t="n">
        <v>0.714917695473251</v>
      </c>
      <c r="Z647" s="16" t="n">
        <f aca="false">(G647-E647)/SQRT(H647^2/D647+F647^2/C647)</f>
        <v>-8.31430749063772</v>
      </c>
      <c r="AA647" s="24" t="n">
        <f aca="false">ABS(K647-Z647)</f>
        <v>0</v>
      </c>
    </row>
    <row r="648" customFormat="false" ht="15" hidden="false" customHeight="false" outlineLevel="0" collapsed="false">
      <c r="A648" s="17" t="n">
        <v>1043</v>
      </c>
      <c r="B648" s="6" t="s">
        <v>406</v>
      </c>
      <c r="C648" s="6" t="n">
        <v>108</v>
      </c>
      <c r="D648" s="6" t="n">
        <v>540</v>
      </c>
      <c r="E648" s="16" t="n">
        <v>0.613069051945651</v>
      </c>
      <c r="F648" s="16" t="n">
        <v>0.0214865123311774</v>
      </c>
      <c r="G648" s="16" t="n">
        <v>0.592092721053848</v>
      </c>
      <c r="H648" s="16" t="n">
        <v>0.0334371462627942</v>
      </c>
      <c r="I648" s="23" t="n">
        <f aca="false">G648-E648</f>
        <v>-0.0209763308918034</v>
      </c>
      <c r="J648" s="17" t="n">
        <f aca="false">100*(G648-E648)/E648</f>
        <v>-3.4215282642685</v>
      </c>
      <c r="K648" s="16" t="n">
        <v>-8.32736817969642</v>
      </c>
      <c r="L648" s="17" t="n">
        <v>225.261125619903</v>
      </c>
      <c r="M648" s="18" t="n">
        <v>8.04455207106066E-015</v>
      </c>
      <c r="N648" s="18" t="n">
        <v>1.34459856016694E-014</v>
      </c>
      <c r="O648" s="6" t="str">
        <f aca="false">IF(N648&lt;0.05,"Yes","No")</f>
        <v>Yes</v>
      </c>
      <c r="P648" s="16" t="n">
        <v>-0.659491761591834</v>
      </c>
      <c r="Q648" s="17" t="n">
        <v>39.2347291815531</v>
      </c>
      <c r="R648" s="18" t="n">
        <v>6.8598953547514E-010</v>
      </c>
      <c r="S648" s="18" t="n">
        <v>0.00013388263046505</v>
      </c>
      <c r="T648" s="16" t="n">
        <v>-0.0209763308918035</v>
      </c>
      <c r="U648" s="18" t="n">
        <v>0.00087718742779527</v>
      </c>
      <c r="V648" s="16" t="n">
        <v>0.00139913763435358</v>
      </c>
      <c r="W648" s="6" t="s">
        <v>486</v>
      </c>
      <c r="X648" s="17" t="n">
        <v>100</v>
      </c>
      <c r="Y648" s="16" t="n">
        <v>0.715157750342936</v>
      </c>
      <c r="Z648" s="16" t="n">
        <f aca="false">(G648-E648)/SQRT(H648^2/D648+F648^2/C648)</f>
        <v>-8.32736817969642</v>
      </c>
      <c r="AA648" s="24" t="n">
        <f aca="false">ABS(K648-Z648)</f>
        <v>0</v>
      </c>
    </row>
    <row r="649" customFormat="false" ht="15" hidden="false" customHeight="false" outlineLevel="0" collapsed="false">
      <c r="A649" s="17" t="n">
        <v>1044</v>
      </c>
      <c r="B649" s="6" t="s">
        <v>406</v>
      </c>
      <c r="C649" s="6" t="n">
        <v>108</v>
      </c>
      <c r="D649" s="6" t="n">
        <v>540</v>
      </c>
      <c r="E649" s="16" t="n">
        <v>0.613225970555235</v>
      </c>
      <c r="F649" s="16" t="n">
        <v>0.0214962146099209</v>
      </c>
      <c r="G649" s="16" t="n">
        <v>0.592210311083882</v>
      </c>
      <c r="H649" s="16" t="n">
        <v>0.0334475521451234</v>
      </c>
      <c r="I649" s="23" t="n">
        <f aca="false">G649-E649</f>
        <v>-0.021015659471353</v>
      </c>
      <c r="J649" s="17" t="n">
        <f aca="false">100*(G649-E649)/E649</f>
        <v>-3.42706611925205</v>
      </c>
      <c r="K649" s="16" t="n">
        <v>-8.33959731583241</v>
      </c>
      <c r="L649" s="17" t="n">
        <v>225.225508206058</v>
      </c>
      <c r="M649" s="18" t="n">
        <v>7.43817485601471E-015</v>
      </c>
      <c r="N649" s="18" t="n">
        <v>1.24721511352649E-014</v>
      </c>
      <c r="O649" s="6" t="str">
        <f aca="false">IF(N649&lt;0.05,"Yes","No")</f>
        <v>Yes</v>
      </c>
      <c r="P649" s="16" t="n">
        <v>-0.660515663616182</v>
      </c>
      <c r="Q649" s="17" t="n">
        <v>39.356652475045</v>
      </c>
      <c r="R649" s="18" t="n">
        <v>6.46778711757105E-010</v>
      </c>
      <c r="S649" s="18" t="n">
        <v>0.000133340265932325</v>
      </c>
      <c r="T649" s="16" t="n">
        <v>-0.0210156594713529</v>
      </c>
      <c r="U649" s="18" t="n">
        <v>0.000869585106399903</v>
      </c>
      <c r="V649" s="16" t="n">
        <v>0.00138829658704118</v>
      </c>
      <c r="W649" s="6" t="s">
        <v>486</v>
      </c>
      <c r="X649" s="17" t="n">
        <v>100</v>
      </c>
      <c r="Y649" s="16" t="n">
        <v>0.71539780521262</v>
      </c>
      <c r="Z649" s="16" t="n">
        <f aca="false">(G649-E649)/SQRT(H649^2/D649+F649^2/C649)</f>
        <v>-8.33959731583241</v>
      </c>
      <c r="AA649" s="24" t="n">
        <f aca="false">ABS(K649-Z649)</f>
        <v>0</v>
      </c>
    </row>
    <row r="650" customFormat="false" ht="15" hidden="false" customHeight="false" outlineLevel="0" collapsed="false">
      <c r="A650" s="17" t="n">
        <v>1045</v>
      </c>
      <c r="B650" s="6" t="s">
        <v>406</v>
      </c>
      <c r="C650" s="6" t="n">
        <v>108</v>
      </c>
      <c r="D650" s="6" t="n">
        <v>540</v>
      </c>
      <c r="E650" s="16" t="n">
        <v>0.613379991716809</v>
      </c>
      <c r="F650" s="16" t="n">
        <v>0.0215059899204573</v>
      </c>
      <c r="G650" s="16" t="n">
        <v>0.592320605505396</v>
      </c>
      <c r="H650" s="16" t="n">
        <v>0.0334563530651286</v>
      </c>
      <c r="I650" s="23" t="n">
        <f aca="false">G650-E650</f>
        <v>-0.021059386211413</v>
      </c>
      <c r="J650" s="17" t="n">
        <f aca="false">100*(G650-E650)/E650</f>
        <v>-3.43333439235102</v>
      </c>
      <c r="K650" s="16" t="n">
        <v>-8.35367269420857</v>
      </c>
      <c r="L650" s="17" t="n">
        <v>225.176893713894</v>
      </c>
      <c r="M650" s="18" t="n">
        <v>6.79706627767942E-015</v>
      </c>
      <c r="N650" s="18" t="n">
        <v>1.14428175075356E-014</v>
      </c>
      <c r="O650" s="6" t="str">
        <f aca="false">IF(N650&lt;0.05,"Yes","No")</f>
        <v>Yes</v>
      </c>
      <c r="P650" s="16" t="n">
        <v>-0.661706259720276</v>
      </c>
      <c r="Q650" s="17" t="n">
        <v>39.498663061445</v>
      </c>
      <c r="R650" s="18" t="n">
        <v>6.039354737305E-010</v>
      </c>
      <c r="S650" s="18" t="n">
        <v>0.000133043181483734</v>
      </c>
      <c r="T650" s="16" t="n">
        <v>-0.0210593862114129</v>
      </c>
      <c r="U650" s="18" t="n">
        <v>0.00085857684952913</v>
      </c>
      <c r="V650" s="16" t="n">
        <v>0.00137490088480236</v>
      </c>
      <c r="W650" s="6" t="s">
        <v>486</v>
      </c>
      <c r="X650" s="17" t="n">
        <v>100</v>
      </c>
      <c r="Y650" s="16" t="n">
        <v>0.715603566529492</v>
      </c>
      <c r="Z650" s="16" t="n">
        <f aca="false">(G650-E650)/SQRT(H650^2/D650+F650^2/C650)</f>
        <v>-8.35367269420856</v>
      </c>
      <c r="AA650" s="24" t="n">
        <f aca="false">ABS(K650-Z650)</f>
        <v>0</v>
      </c>
    </row>
    <row r="651" customFormat="false" ht="15" hidden="false" customHeight="false" outlineLevel="0" collapsed="false">
      <c r="A651" s="17" t="n">
        <v>1046</v>
      </c>
      <c r="B651" s="6" t="s">
        <v>406</v>
      </c>
      <c r="C651" s="6" t="n">
        <v>108</v>
      </c>
      <c r="D651" s="6" t="n">
        <v>540</v>
      </c>
      <c r="E651" s="16" t="n">
        <v>0.613523750393479</v>
      </c>
      <c r="F651" s="16" t="n">
        <v>0.0215143399154878</v>
      </c>
      <c r="G651" s="16" t="n">
        <v>0.592430106964376</v>
      </c>
      <c r="H651" s="16" t="n">
        <v>0.0334665181173587</v>
      </c>
      <c r="I651" s="23" t="n">
        <f aca="false">G651-E651</f>
        <v>-0.0210936434291027</v>
      </c>
      <c r="J651" s="17" t="n">
        <f aca="false">100*(G651-E651)/E651</f>
        <v>-3.43811358819841</v>
      </c>
      <c r="K651" s="16" t="n">
        <v>-8.36424437991247</v>
      </c>
      <c r="L651" s="17" t="n">
        <v>225.155478579747</v>
      </c>
      <c r="M651" s="18" t="n">
        <v>6.35021200260735E-015</v>
      </c>
      <c r="N651" s="18" t="n">
        <v>1.07077009771092E-014</v>
      </c>
      <c r="O651" s="6" t="str">
        <f aca="false">IF(N651&lt;0.05,"Yes","No")</f>
        <v>Yes</v>
      </c>
      <c r="P651" s="16" t="n">
        <v>-0.662577102448802</v>
      </c>
      <c r="Q651" s="17" t="n">
        <v>39.6026964064056</v>
      </c>
      <c r="R651" s="18" t="n">
        <v>5.7436870962875E-010</v>
      </c>
      <c r="S651" s="18" t="n">
        <v>0.000132686217857455</v>
      </c>
      <c r="T651" s="16" t="n">
        <v>-0.0210936434291027</v>
      </c>
      <c r="U651" s="18" t="n">
        <v>0.000852635544520761</v>
      </c>
      <c r="V651" s="16" t="n">
        <v>0.00136810753032633</v>
      </c>
      <c r="W651" s="6" t="s">
        <v>486</v>
      </c>
      <c r="X651" s="17" t="n">
        <v>100</v>
      </c>
      <c r="Y651" s="16" t="n">
        <v>0.715706447187929</v>
      </c>
      <c r="Z651" s="16" t="n">
        <f aca="false">(G651-E651)/SQRT(H651^2/D651+F651^2/C651)</f>
        <v>-8.36424437991247</v>
      </c>
      <c r="AA651" s="24" t="n">
        <f aca="false">ABS(K651-Z651)</f>
        <v>0</v>
      </c>
    </row>
    <row r="652" customFormat="false" ht="15" hidden="false" customHeight="false" outlineLevel="0" collapsed="false">
      <c r="A652" s="17" t="n">
        <v>1047</v>
      </c>
      <c r="B652" s="6" t="s">
        <v>406</v>
      </c>
      <c r="C652" s="6" t="n">
        <v>108</v>
      </c>
      <c r="D652" s="6" t="n">
        <v>540</v>
      </c>
      <c r="E652" s="16" t="n">
        <v>0.613663660155402</v>
      </c>
      <c r="F652" s="16" t="n">
        <v>0.0215197248873853</v>
      </c>
      <c r="G652" s="16" t="n">
        <v>0.592549929905821</v>
      </c>
      <c r="H652" s="16" t="n">
        <v>0.0334726112547899</v>
      </c>
      <c r="I652" s="23" t="n">
        <f aca="false">G652-E652</f>
        <v>-0.0211137302495815</v>
      </c>
      <c r="J652" s="17" t="n">
        <f aca="false">100*(G652-E652)/E652</f>
        <v>-3.44060299158577</v>
      </c>
      <c r="K652" s="16" t="n">
        <v>-8.37030057489834</v>
      </c>
      <c r="L652" s="17" t="n">
        <v>225.138173632388</v>
      </c>
      <c r="M652" s="18" t="n">
        <v>6.10800767085999E-015</v>
      </c>
      <c r="N652" s="18" t="n">
        <v>1.03075695714673E-014</v>
      </c>
      <c r="O652" s="6" t="str">
        <f aca="false">IF(N652&lt;0.05,"Yes","No")</f>
        <v>Yes</v>
      </c>
      <c r="P652" s="16" t="n">
        <v>-0.663083898133758</v>
      </c>
      <c r="Q652" s="17" t="n">
        <v>39.6633026404155</v>
      </c>
      <c r="R652" s="18" t="n">
        <v>5.57818739188264E-010</v>
      </c>
      <c r="S652" s="18" t="n">
        <v>0.000132544733422278</v>
      </c>
      <c r="T652" s="16" t="n">
        <v>-0.0211137302495815</v>
      </c>
      <c r="U652" s="18" t="n">
        <v>0.000849956061428477</v>
      </c>
      <c r="V652" s="16" t="n">
        <v>0.00136630274296957</v>
      </c>
      <c r="W652" s="6" t="s">
        <v>486</v>
      </c>
      <c r="X652" s="17" t="n">
        <v>100</v>
      </c>
      <c r="Y652" s="16" t="n">
        <v>0.715980795610425</v>
      </c>
      <c r="Z652" s="16" t="n">
        <f aca="false">(G652-E652)/SQRT(H652^2/D652+F652^2/C652)</f>
        <v>-8.37030057489834</v>
      </c>
      <c r="AA652" s="24" t="n">
        <f aca="false">ABS(K652-Z652)</f>
        <v>0</v>
      </c>
    </row>
    <row r="653" customFormat="false" ht="15" hidden="false" customHeight="false" outlineLevel="0" collapsed="false">
      <c r="A653" s="17" t="n">
        <v>1048</v>
      </c>
      <c r="B653" s="6" t="s">
        <v>406</v>
      </c>
      <c r="C653" s="6" t="n">
        <v>108</v>
      </c>
      <c r="D653" s="6" t="n">
        <v>540</v>
      </c>
      <c r="E653" s="16" t="n">
        <v>0.613796176181899</v>
      </c>
      <c r="F653" s="16" t="n">
        <v>0.0215248624950348</v>
      </c>
      <c r="G653" s="16" t="n">
        <v>0.59265770746602</v>
      </c>
      <c r="H653" s="16" t="n">
        <v>0.0334771205557751</v>
      </c>
      <c r="I653" s="23" t="n">
        <f aca="false">G653-E653</f>
        <v>-0.0211384687158797</v>
      </c>
      <c r="J653" s="17" t="n">
        <f aca="false">100*(G653-E653)/E653</f>
        <v>-3.44389058390211</v>
      </c>
      <c r="K653" s="16" t="n">
        <v>-8.37839180173097</v>
      </c>
      <c r="L653" s="17" t="n">
        <v>225.111794578345</v>
      </c>
      <c r="M653" s="18" t="n">
        <v>5.79898428268292E-015</v>
      </c>
      <c r="N653" s="18" t="n">
        <v>9.80182299108352E-015</v>
      </c>
      <c r="O653" s="6" t="str">
        <f aca="false">IF(N653&lt;0.05,"Yes","No")</f>
        <v>Yes</v>
      </c>
      <c r="P653" s="16" t="n">
        <v>-0.663766161989426</v>
      </c>
      <c r="Q653" s="17" t="n">
        <v>39.7449657893946</v>
      </c>
      <c r="R653" s="18" t="n">
        <v>5.3627337488688E-010</v>
      </c>
      <c r="S653" s="18" t="n">
        <v>0.000132953971773625</v>
      </c>
      <c r="T653" s="16" t="n">
        <v>-0.0211384687158796</v>
      </c>
      <c r="U653" s="18" t="n">
        <v>0.000844698150894933</v>
      </c>
      <c r="V653" s="16" t="n">
        <v>0.00135889036372914</v>
      </c>
      <c r="W653" s="6" t="s">
        <v>486</v>
      </c>
      <c r="X653" s="17" t="n">
        <v>100</v>
      </c>
      <c r="Y653" s="16" t="n">
        <v>0.715997942386831</v>
      </c>
      <c r="Z653" s="16" t="n">
        <f aca="false">(G653-E653)/SQRT(H653^2/D653+F653^2/C653)</f>
        <v>-8.37839180173097</v>
      </c>
      <c r="AA653" s="24" t="n">
        <f aca="false">ABS(K653-Z653)</f>
        <v>0</v>
      </c>
    </row>
    <row r="654" customFormat="false" ht="15" hidden="false" customHeight="false" outlineLevel="0" collapsed="false">
      <c r="A654" s="17" t="n">
        <v>1049</v>
      </c>
      <c r="B654" s="6" t="s">
        <v>406</v>
      </c>
      <c r="C654" s="6" t="n">
        <v>108</v>
      </c>
      <c r="D654" s="6" t="n">
        <v>540</v>
      </c>
      <c r="E654" s="16" t="n">
        <v>0.613915367810815</v>
      </c>
      <c r="F654" s="16" t="n">
        <v>0.0215271334826475</v>
      </c>
      <c r="G654" s="16" t="n">
        <v>0.592749575829064</v>
      </c>
      <c r="H654" s="16" t="n">
        <v>0.0334826278732824</v>
      </c>
      <c r="I654" s="23" t="n">
        <f aca="false">G654-E654</f>
        <v>-0.0211657919817501</v>
      </c>
      <c r="J654" s="17" t="n">
        <f aca="false">100*(G654-E654)/E654</f>
        <v>-3.44767260953672</v>
      </c>
      <c r="K654" s="16" t="n">
        <v>-8.38817521164135</v>
      </c>
      <c r="L654" s="17" t="n">
        <v>225.126757492923</v>
      </c>
      <c r="M654" s="18" t="n">
        <v>5.44152619564921E-015</v>
      </c>
      <c r="N654" s="18" t="n">
        <v>9.22731762474495E-015</v>
      </c>
      <c r="O654" s="6" t="str">
        <f aca="false">IF(N654&lt;0.05,"Yes","No")</f>
        <v>Yes</v>
      </c>
      <c r="P654" s="16" t="n">
        <v>-0.664517790123575</v>
      </c>
      <c r="Q654" s="17" t="n">
        <v>39.835028676186</v>
      </c>
      <c r="R654" s="18" t="n">
        <v>5.13479444626947E-010</v>
      </c>
      <c r="S654" s="18" t="n">
        <v>0.000132513346065396</v>
      </c>
      <c r="T654" s="16" t="n">
        <v>-0.0211657919817501</v>
      </c>
      <c r="U654" s="18" t="n">
        <v>0.000839393246855242</v>
      </c>
      <c r="V654" s="16" t="n">
        <v>0.00135346524301064</v>
      </c>
      <c r="W654" s="6" t="s">
        <v>486</v>
      </c>
      <c r="X654" s="17" t="n">
        <v>100</v>
      </c>
      <c r="Y654" s="16" t="n">
        <v>0.716152263374486</v>
      </c>
      <c r="Z654" s="16" t="n">
        <f aca="false">(G654-E654)/SQRT(H654^2/D654+F654^2/C654)</f>
        <v>-8.38817521164135</v>
      </c>
      <c r="AA654" s="24" t="n">
        <f aca="false">ABS(K654-Z654)</f>
        <v>0</v>
      </c>
    </row>
    <row r="655" customFormat="false" ht="15" hidden="false" customHeight="false" outlineLevel="0" collapsed="false">
      <c r="A655" s="17" t="n">
        <v>1050</v>
      </c>
      <c r="B655" s="6" t="s">
        <v>406</v>
      </c>
      <c r="C655" s="6" t="n">
        <v>108</v>
      </c>
      <c r="D655" s="6" t="n">
        <v>540</v>
      </c>
      <c r="E655" s="16" t="n">
        <v>0.614026437754984</v>
      </c>
      <c r="F655" s="16" t="n">
        <v>0.0215310810679819</v>
      </c>
      <c r="G655" s="16" t="n">
        <v>0.592832017000075</v>
      </c>
      <c r="H655" s="16" t="n">
        <v>0.0334865570223891</v>
      </c>
      <c r="I655" s="23" t="n">
        <f aca="false">G655-E655</f>
        <v>-0.0211944207549095</v>
      </c>
      <c r="J655" s="17" t="n">
        <f aca="false">100*(G655-E655)/E655</f>
        <v>-3.45171143320815</v>
      </c>
      <c r="K655" s="16" t="n">
        <v>-8.39816180285354</v>
      </c>
      <c r="L655" s="17" t="n">
        <v>225.110013814195</v>
      </c>
      <c r="M655" s="18" t="n">
        <v>5.10201673755598E-015</v>
      </c>
      <c r="N655" s="18" t="n">
        <v>8.67260288479377E-015</v>
      </c>
      <c r="O655" s="6" t="str">
        <f aca="false">IF(N655&lt;0.05,"Yes","No")</f>
        <v>Yes</v>
      </c>
      <c r="P655" s="16" t="n">
        <v>-0.66533520645712</v>
      </c>
      <c r="Q655" s="17" t="n">
        <v>39.9330902496664</v>
      </c>
      <c r="R655" s="18" t="n">
        <v>4.89765862631623E-010</v>
      </c>
      <c r="S655" s="18" t="n">
        <v>0.000132465469122018</v>
      </c>
      <c r="T655" s="16" t="n">
        <v>-0.0211944207549095</v>
      </c>
      <c r="U655" s="18" t="n">
        <v>0.000833342932026234</v>
      </c>
      <c r="V655" s="16" t="n">
        <v>0.00134577517308772</v>
      </c>
      <c r="W655" s="6" t="s">
        <v>486</v>
      </c>
      <c r="X655" s="17" t="n">
        <v>100</v>
      </c>
      <c r="Y655" s="16" t="n">
        <v>0.716375171467764</v>
      </c>
      <c r="Z655" s="16" t="n">
        <f aca="false">(G655-E655)/SQRT(H655^2/D655+F655^2/C655)</f>
        <v>-8.39816180285354</v>
      </c>
      <c r="AA655" s="24" t="n">
        <f aca="false">ABS(K655-Z655)</f>
        <v>0</v>
      </c>
    </row>
    <row r="656" customFormat="false" ht="15" hidden="false" customHeight="false" outlineLevel="0" collapsed="false">
      <c r="A656" s="17" t="n">
        <v>1051</v>
      </c>
      <c r="B656" s="6" t="s">
        <v>406</v>
      </c>
      <c r="C656" s="6" t="n">
        <v>108</v>
      </c>
      <c r="D656" s="6" t="n">
        <v>540</v>
      </c>
      <c r="E656" s="16" t="n">
        <v>0.614133007548474</v>
      </c>
      <c r="F656" s="16" t="n">
        <v>0.0215395433372416</v>
      </c>
      <c r="G656" s="16" t="n">
        <v>0.59290812810262</v>
      </c>
      <c r="H656" s="16" t="n">
        <v>0.0334901320556463</v>
      </c>
      <c r="I656" s="23" t="n">
        <f aca="false">G656-E656</f>
        <v>-0.0212248794458532</v>
      </c>
      <c r="J656" s="17" t="n">
        <f aca="false">100*(G656-E656)/E656</f>
        <v>-3.45607208617229</v>
      </c>
      <c r="K656" s="16" t="n">
        <v>-8.40771108184096</v>
      </c>
      <c r="L656" s="17" t="n">
        <v>225.037455515569</v>
      </c>
      <c r="M656" s="18" t="n">
        <v>4.80181719428773E-015</v>
      </c>
      <c r="N656" s="18" t="n">
        <v>8.18217187769547E-015</v>
      </c>
      <c r="O656" s="6" t="str">
        <f aca="false">IF(N656&lt;0.05,"Yes","No")</f>
        <v>Yes</v>
      </c>
      <c r="P656" s="16" t="n">
        <v>-0.666205774761933</v>
      </c>
      <c r="Q656" s="17" t="n">
        <v>40.0376607771653</v>
      </c>
      <c r="R656" s="18" t="n">
        <v>4.65688408158981E-010</v>
      </c>
      <c r="S656" s="18" t="n">
        <v>0.000133048340268857</v>
      </c>
      <c r="T656" s="16" t="n">
        <v>-0.021224879445853</v>
      </c>
      <c r="U656" s="18" t="n">
        <v>0.000827166423817564</v>
      </c>
      <c r="V656" s="16" t="n">
        <v>0.0013419896565618</v>
      </c>
      <c r="W656" s="6" t="s">
        <v>486</v>
      </c>
      <c r="X656" s="17" t="n">
        <v>100</v>
      </c>
      <c r="Y656" s="16" t="n">
        <v>0.716563786008231</v>
      </c>
      <c r="Z656" s="16" t="n">
        <f aca="false">(G656-E656)/SQRT(H656^2/D656+F656^2/C656)</f>
        <v>-8.40771108184096</v>
      </c>
      <c r="AA656" s="24" t="n">
        <f aca="false">ABS(K656-Z656)</f>
        <v>0</v>
      </c>
    </row>
    <row r="657" customFormat="false" ht="15" hidden="false" customHeight="false" outlineLevel="0" collapsed="false">
      <c r="A657" s="17" t="n">
        <v>1052</v>
      </c>
      <c r="B657" s="6" t="s">
        <v>406</v>
      </c>
      <c r="C657" s="6" t="n">
        <v>108</v>
      </c>
      <c r="D657" s="6" t="n">
        <v>540</v>
      </c>
      <c r="E657" s="16" t="n">
        <v>0.614236425470423</v>
      </c>
      <c r="F657" s="16" t="n">
        <v>0.0215432844741086</v>
      </c>
      <c r="G657" s="16" t="n">
        <v>0.592980815690977</v>
      </c>
      <c r="H657" s="16" t="n">
        <v>0.0334955236516766</v>
      </c>
      <c r="I657" s="23" t="n">
        <f aca="false">G657-E657</f>
        <v>-0.0212556097794462</v>
      </c>
      <c r="J657" s="17" t="n">
        <f aca="false">100*(G657-E657)/E657</f>
        <v>-3.46049320718276</v>
      </c>
      <c r="K657" s="16" t="n">
        <v>-8.41845680254339</v>
      </c>
      <c r="L657" s="17" t="n">
        <v>225.034238176756</v>
      </c>
      <c r="M657" s="18" t="n">
        <v>4.47873003818833E-015</v>
      </c>
      <c r="N657" s="18" t="n">
        <v>7.65647828334717E-015</v>
      </c>
      <c r="O657" s="6" t="str">
        <f aca="false">IF(N657&lt;0.05,"Yes","No")</f>
        <v>Yes</v>
      </c>
      <c r="P657" s="16" t="n">
        <v>-0.667062303949164</v>
      </c>
      <c r="Q657" s="17" t="n">
        <v>40.1406784079767</v>
      </c>
      <c r="R657" s="18" t="n">
        <v>4.43130833572018E-010</v>
      </c>
      <c r="S657" s="18" t="n">
        <v>0.000132562596544561</v>
      </c>
      <c r="T657" s="16" t="n">
        <v>-0.0212556097794462</v>
      </c>
      <c r="U657" s="18" t="n">
        <v>0.000821111831823817</v>
      </c>
      <c r="V657" s="16" t="n">
        <v>0.00133422734621952</v>
      </c>
      <c r="W657" s="6" t="s">
        <v>486</v>
      </c>
      <c r="X657" s="17" t="n">
        <v>100</v>
      </c>
      <c r="Y657" s="16" t="n">
        <v>0.716803840877915</v>
      </c>
      <c r="Z657" s="16" t="n">
        <f aca="false">(G657-E657)/SQRT(H657^2/D657+F657^2/C657)</f>
        <v>-8.41845680254339</v>
      </c>
      <c r="AA657" s="24" t="n">
        <f aca="false">ABS(K657-Z657)</f>
        <v>0</v>
      </c>
    </row>
    <row r="658" customFormat="false" ht="15" hidden="false" customHeight="false" outlineLevel="0" collapsed="false">
      <c r="A658" s="17" t="n">
        <v>1053</v>
      </c>
      <c r="B658" s="6" t="s">
        <v>406</v>
      </c>
      <c r="C658" s="6" t="n">
        <v>108</v>
      </c>
      <c r="D658" s="6" t="n">
        <v>540</v>
      </c>
      <c r="E658" s="16" t="n">
        <v>0.614331413750295</v>
      </c>
      <c r="F658" s="16" t="n">
        <v>0.0215453400376687</v>
      </c>
      <c r="G658" s="16" t="n">
        <v>0.593053139580621</v>
      </c>
      <c r="H658" s="16" t="n">
        <v>0.0334982759461373</v>
      </c>
      <c r="I658" s="23" t="n">
        <f aca="false">G658-E658</f>
        <v>-0.0212782741696747</v>
      </c>
      <c r="J658" s="17" t="n">
        <f aca="false">100*(G658-E658)/E658</f>
        <v>-3.46364742114971</v>
      </c>
      <c r="K658" s="16" t="n">
        <v>-8.42666556278118</v>
      </c>
      <c r="L658" s="17" t="n">
        <v>225.030881250292</v>
      </c>
      <c r="M658" s="18" t="n">
        <v>4.24658897007398E-015</v>
      </c>
      <c r="N658" s="18" t="n">
        <v>7.27146163498405E-015</v>
      </c>
      <c r="O658" s="6" t="str">
        <f aca="false">IF(N658&lt;0.05,"Yes","No")</f>
        <v>Yes</v>
      </c>
      <c r="P658" s="16" t="n">
        <v>-0.667718040882298</v>
      </c>
      <c r="Q658" s="17" t="n">
        <v>40.2196355387126</v>
      </c>
      <c r="R658" s="18" t="n">
        <v>4.2658721465266E-010</v>
      </c>
      <c r="S658" s="18" t="n">
        <v>0.000132353815853459</v>
      </c>
      <c r="T658" s="16" t="n">
        <v>-0.0212782741696746</v>
      </c>
      <c r="U658" s="18" t="n">
        <v>0.000816656800665422</v>
      </c>
      <c r="V658" s="16" t="n">
        <v>0.00132816882639246</v>
      </c>
      <c r="W658" s="6" t="s">
        <v>486</v>
      </c>
      <c r="X658" s="17" t="n">
        <v>100</v>
      </c>
      <c r="Y658" s="16" t="n">
        <v>0.7170438957476</v>
      </c>
      <c r="Z658" s="16" t="n">
        <f aca="false">(G658-E658)/SQRT(H658^2/D658+F658^2/C658)</f>
        <v>-8.42666556278118</v>
      </c>
      <c r="AA658" s="24" t="n">
        <f aca="false">ABS(K658-Z658)</f>
        <v>0</v>
      </c>
    </row>
    <row r="659" customFormat="false" ht="15" hidden="false" customHeight="false" outlineLevel="0" collapsed="false">
      <c r="A659" s="17" t="n">
        <v>1054</v>
      </c>
      <c r="B659" s="6" t="s">
        <v>406</v>
      </c>
      <c r="C659" s="6" t="n">
        <v>108</v>
      </c>
      <c r="D659" s="6" t="n">
        <v>540</v>
      </c>
      <c r="E659" s="16" t="n">
        <v>0.61441676153077</v>
      </c>
      <c r="F659" s="16" t="n">
        <v>0.0215454090296847</v>
      </c>
      <c r="G659" s="16" t="n">
        <v>0.593124056855838</v>
      </c>
      <c r="H659" s="16" t="n">
        <v>0.033501885233672</v>
      </c>
      <c r="I659" s="23" t="n">
        <f aca="false">G659-E659</f>
        <v>-0.0212927046749327</v>
      </c>
      <c r="J659" s="17" t="n">
        <f aca="false">100*(G659-E659)/E659</f>
        <v>-3.46551494166332</v>
      </c>
      <c r="K659" s="16" t="n">
        <v>-8.43206606013187</v>
      </c>
      <c r="L659" s="17" t="n">
        <v>225.057378021887</v>
      </c>
      <c r="M659" s="18" t="n">
        <v>4.09831956039635E-015</v>
      </c>
      <c r="N659" s="18" t="n">
        <v>7.04053098642088E-015</v>
      </c>
      <c r="O659" s="6" t="str">
        <f aca="false">IF(N659&lt;0.05,"Yes","No")</f>
        <v>Yes</v>
      </c>
      <c r="P659" s="16" t="n">
        <v>-0.668104189164856</v>
      </c>
      <c r="Q659" s="17" t="n">
        <v>40.2661678563447</v>
      </c>
      <c r="R659" s="18" t="n">
        <v>4.17129386785572E-010</v>
      </c>
      <c r="S659" s="18" t="n">
        <v>0.000131625823481763</v>
      </c>
      <c r="T659" s="16" t="n">
        <v>-0.0212927046749327</v>
      </c>
      <c r="U659" s="18" t="n">
        <v>0.000816202310354147</v>
      </c>
      <c r="V659" s="16" t="n">
        <v>0.00132816882639246</v>
      </c>
      <c r="W659" s="6" t="s">
        <v>486</v>
      </c>
      <c r="X659" s="17" t="n">
        <v>100</v>
      </c>
      <c r="Y659" s="16" t="n">
        <v>0.717163923182442</v>
      </c>
      <c r="Z659" s="16" t="n">
        <f aca="false">(G659-E659)/SQRT(H659^2/D659+F659^2/C659)</f>
        <v>-8.43206606013187</v>
      </c>
      <c r="AA659" s="24" t="n">
        <f aca="false">ABS(K659-Z659)</f>
        <v>0</v>
      </c>
    </row>
    <row r="660" customFormat="false" ht="15" hidden="false" customHeight="false" outlineLevel="0" collapsed="false">
      <c r="A660" s="17" t="n">
        <v>1055</v>
      </c>
      <c r="B660" s="6" t="s">
        <v>406</v>
      </c>
      <c r="C660" s="6" t="n">
        <v>108</v>
      </c>
      <c r="D660" s="6" t="n">
        <v>540</v>
      </c>
      <c r="E660" s="16" t="n">
        <v>0.614508840772841</v>
      </c>
      <c r="F660" s="16" t="n">
        <v>0.0215460617083657</v>
      </c>
      <c r="G660" s="16" t="n">
        <v>0.59319825211057</v>
      </c>
      <c r="H660" s="16" t="n">
        <v>0.0334992485017704</v>
      </c>
      <c r="I660" s="23" t="n">
        <f aca="false">G660-E660</f>
        <v>-0.0213105886622712</v>
      </c>
      <c r="J660" s="17" t="n">
        <f aca="false">100*(G660-E660)/E660</f>
        <v>-3.46790595160028</v>
      </c>
      <c r="K660" s="16" t="n">
        <v>-8.43919241292872</v>
      </c>
      <c r="L660" s="17" t="n">
        <v>225.029750335103</v>
      </c>
      <c r="M660" s="18" t="n">
        <v>3.91484380279183E-015</v>
      </c>
      <c r="N660" s="18" t="n">
        <v>6.73084028614209E-015</v>
      </c>
      <c r="O660" s="6" t="str">
        <f aca="false">IF(N660&lt;0.05,"Yes","No")</f>
        <v>Yes</v>
      </c>
      <c r="P660" s="16" t="n">
        <v>-0.668712437271521</v>
      </c>
      <c r="Q660" s="17" t="n">
        <v>40.3395185987774</v>
      </c>
      <c r="R660" s="18" t="n">
        <v>4.02646323246289E-010</v>
      </c>
      <c r="S660" s="18" t="n">
        <v>0.000131950446062021</v>
      </c>
      <c r="T660" s="16" t="n">
        <v>-0.0213105886622711</v>
      </c>
      <c r="U660" s="18" t="n">
        <v>0.000809862425213297</v>
      </c>
      <c r="V660" s="16" t="n">
        <v>0.00132208310440803</v>
      </c>
      <c r="W660" s="6" t="s">
        <v>486</v>
      </c>
      <c r="X660" s="17" t="n">
        <v>100</v>
      </c>
      <c r="Y660" s="16" t="n">
        <v>0.71738683127572</v>
      </c>
      <c r="Z660" s="16" t="n">
        <f aca="false">(G660-E660)/SQRT(H660^2/D660+F660^2/C660)</f>
        <v>-8.43919241292872</v>
      </c>
      <c r="AA660" s="24" t="n">
        <f aca="false">ABS(K660-Z660)</f>
        <v>0</v>
      </c>
    </row>
    <row r="661" customFormat="false" ht="15" hidden="false" customHeight="false" outlineLevel="0" collapsed="false">
      <c r="A661" s="17" t="n">
        <v>1056</v>
      </c>
      <c r="B661" s="6" t="s">
        <v>406</v>
      </c>
      <c r="C661" s="6" t="n">
        <v>108</v>
      </c>
      <c r="D661" s="6" t="n">
        <v>540</v>
      </c>
      <c r="E661" s="16" t="n">
        <v>0.614597111940384</v>
      </c>
      <c r="F661" s="16" t="n">
        <v>0.0215434769948931</v>
      </c>
      <c r="G661" s="16" t="n">
        <v>0.593265530522223</v>
      </c>
      <c r="H661" s="16" t="n">
        <v>0.0334946867126642</v>
      </c>
      <c r="I661" s="23" t="n">
        <f aca="false">G661-E661</f>
        <v>-0.0213315814181611</v>
      </c>
      <c r="J661" s="17" t="n">
        <f aca="false">100*(G661-E661)/E661</f>
        <v>-3.47082356941342</v>
      </c>
      <c r="K661" s="16" t="n">
        <v>-8.44856389158159</v>
      </c>
      <c r="L661" s="17" t="n">
        <v>225.025640746679</v>
      </c>
      <c r="M661" s="18" t="n">
        <v>3.68379359963135E-015</v>
      </c>
      <c r="N661" s="18" t="n">
        <v>6.35439273630991E-015</v>
      </c>
      <c r="O661" s="6" t="str">
        <f aca="false">IF(N661&lt;0.05,"Yes","No")</f>
        <v>Yes</v>
      </c>
      <c r="P661" s="16" t="n">
        <v>-0.669461517076336</v>
      </c>
      <c r="Q661" s="17" t="n">
        <v>40.4299444428241</v>
      </c>
      <c r="R661" s="18" t="n">
        <v>3.85484749126302E-010</v>
      </c>
      <c r="S661" s="18" t="n">
        <v>0.000132408672354313</v>
      </c>
      <c r="T661" s="16" t="n">
        <v>-0.0213315814181611</v>
      </c>
      <c r="U661" s="18" t="n">
        <v>0.000800126184347976</v>
      </c>
      <c r="V661" s="16" t="n">
        <v>0.00130924074245724</v>
      </c>
      <c r="W661" s="6" t="s">
        <v>486</v>
      </c>
      <c r="X661" s="17" t="n">
        <v>100</v>
      </c>
      <c r="Y661" s="16" t="n">
        <v>0.717661179698217</v>
      </c>
      <c r="Z661" s="16" t="n">
        <f aca="false">(G661-E661)/SQRT(H661^2/D661+F661^2/C661)</f>
        <v>-8.44856389158159</v>
      </c>
      <c r="AA661" s="24" t="n">
        <f aca="false">ABS(K661-Z661)</f>
        <v>0</v>
      </c>
    </row>
    <row r="662" customFormat="false" ht="15" hidden="false" customHeight="false" outlineLevel="0" collapsed="false">
      <c r="A662" s="17" t="n">
        <v>1057</v>
      </c>
      <c r="B662" s="6" t="s">
        <v>406</v>
      </c>
      <c r="C662" s="6" t="n">
        <v>108</v>
      </c>
      <c r="D662" s="6" t="n">
        <v>540</v>
      </c>
      <c r="E662" s="16" t="n">
        <v>0.614671826914505</v>
      </c>
      <c r="F662" s="16" t="n">
        <v>0.0215452068680542</v>
      </c>
      <c r="G662" s="16" t="n">
        <v>0.593320405538435</v>
      </c>
      <c r="H662" s="16" t="n">
        <v>0.033489060757766</v>
      </c>
      <c r="I662" s="23" t="n">
        <f aca="false">G662-E662</f>
        <v>-0.0213514213760694</v>
      </c>
      <c r="J662" s="17" t="n">
        <f aca="false">100*(G662-E662)/E662</f>
        <v>-3.47362941347874</v>
      </c>
      <c r="K662" s="16" t="n">
        <v>-8.45642679133697</v>
      </c>
      <c r="L662" s="17" t="n">
        <v>224.962737583152</v>
      </c>
      <c r="M662" s="18" t="n">
        <v>3.50413768229247E-015</v>
      </c>
      <c r="N662" s="18" t="n">
        <v>6.0544352553425E-015</v>
      </c>
      <c r="O662" s="6" t="str">
        <f aca="false">IF(N662&lt;0.05,"Yes","No")</f>
        <v>Yes</v>
      </c>
      <c r="P662" s="16" t="n">
        <v>-0.670184105452668</v>
      </c>
      <c r="Q662" s="17" t="n">
        <v>40.517268279828</v>
      </c>
      <c r="R662" s="18" t="n">
        <v>3.69609254162858E-010</v>
      </c>
      <c r="S662" s="18" t="n">
        <v>0.00013349547341526</v>
      </c>
      <c r="T662" s="16" t="n">
        <v>-0.0213514213760693</v>
      </c>
      <c r="U662" s="18" t="n">
        <v>0.000791402276249115</v>
      </c>
      <c r="V662" s="16" t="n">
        <v>0.00129799858110803</v>
      </c>
      <c r="W662" s="6" t="s">
        <v>486</v>
      </c>
      <c r="X662" s="17" t="n">
        <v>100</v>
      </c>
      <c r="Y662" s="16" t="n">
        <v>0.717952674897119</v>
      </c>
      <c r="Z662" s="16" t="n">
        <f aca="false">(G662-E662)/SQRT(H662^2/D662+F662^2/C662)</f>
        <v>-8.45642679133697</v>
      </c>
      <c r="AA662" s="24" t="n">
        <f aca="false">ABS(K662-Z662)</f>
        <v>0</v>
      </c>
    </row>
    <row r="663" customFormat="false" ht="15" hidden="false" customHeight="false" outlineLevel="0" collapsed="false">
      <c r="A663" s="17" t="n">
        <v>1058</v>
      </c>
      <c r="B663" s="6" t="s">
        <v>406</v>
      </c>
      <c r="C663" s="6" t="n">
        <v>108</v>
      </c>
      <c r="D663" s="6" t="n">
        <v>540</v>
      </c>
      <c r="E663" s="16" t="n">
        <v>0.614748261593006</v>
      </c>
      <c r="F663" s="16" t="n">
        <v>0.0215464818009233</v>
      </c>
      <c r="G663" s="16" t="n">
        <v>0.593368402344209</v>
      </c>
      <c r="H663" s="16" t="n">
        <v>0.033481721204392</v>
      </c>
      <c r="I663" s="23" t="n">
        <f aca="false">G663-E663</f>
        <v>-0.0213798592487972</v>
      </c>
      <c r="J663" s="17" t="n">
        <f aca="false">100*(G663-E663)/E663</f>
        <v>-3.47782345791352</v>
      </c>
      <c r="K663" s="16" t="n">
        <v>-8.46795657201722</v>
      </c>
      <c r="L663" s="17" t="n">
        <v>224.89225035042</v>
      </c>
      <c r="M663" s="18" t="n">
        <v>3.25505063024637E-015</v>
      </c>
      <c r="N663" s="18" t="n">
        <v>5.6426248961614E-015</v>
      </c>
      <c r="O663" s="6" t="str">
        <f aca="false">IF(N663&lt;0.05,"Yes","No")</f>
        <v>Yes</v>
      </c>
      <c r="P663" s="16" t="n">
        <v>-0.671209638373084</v>
      </c>
      <c r="Q663" s="17" t="n">
        <v>40.6413642825165</v>
      </c>
      <c r="R663" s="18" t="n">
        <v>3.48171176436604E-010</v>
      </c>
      <c r="S663" s="18" t="n">
        <v>0.000134243123328535</v>
      </c>
      <c r="T663" s="16" t="n">
        <v>-0.0213798592487971</v>
      </c>
      <c r="U663" s="18" t="n">
        <v>0.000778856830968214</v>
      </c>
      <c r="V663" s="16" t="n">
        <v>0.00128343388381507</v>
      </c>
      <c r="W663" s="6" t="s">
        <v>486</v>
      </c>
      <c r="X663" s="17" t="n">
        <v>100</v>
      </c>
      <c r="Y663" s="16" t="n">
        <v>0.718278463648834</v>
      </c>
      <c r="Z663" s="16" t="n">
        <f aca="false">(G663-E663)/SQRT(H663^2/D663+F663^2/C663)</f>
        <v>-8.46795657201722</v>
      </c>
      <c r="AA663" s="24" t="n">
        <f aca="false">ABS(K663-Z663)</f>
        <v>0</v>
      </c>
    </row>
    <row r="664" customFormat="false" ht="15" hidden="false" customHeight="false" outlineLevel="0" collapsed="false">
      <c r="A664" s="17" t="n">
        <v>1059</v>
      </c>
      <c r="B664" s="6" t="s">
        <v>406</v>
      </c>
      <c r="C664" s="6" t="n">
        <v>108</v>
      </c>
      <c r="D664" s="6" t="n">
        <v>540</v>
      </c>
      <c r="E664" s="16" t="n">
        <v>0.614819199398712</v>
      </c>
      <c r="F664" s="16" t="n">
        <v>0.0215465552907184</v>
      </c>
      <c r="G664" s="16" t="n">
        <v>0.593405929318181</v>
      </c>
      <c r="H664" s="16" t="n">
        <v>0.0334789930797353</v>
      </c>
      <c r="I664" s="23" t="n">
        <f aca="false">G664-E664</f>
        <v>-0.0214132700805311</v>
      </c>
      <c r="J664" s="17" t="n">
        <f aca="false">100*(G664-E664)/E664</f>
        <v>-3.48285643998643</v>
      </c>
      <c r="K664" s="16" t="n">
        <v>-8.48139519936043</v>
      </c>
      <c r="L664" s="17" t="n">
        <v>224.870761060023</v>
      </c>
      <c r="M664" s="18" t="n">
        <v>2.98355468294232E-015</v>
      </c>
      <c r="N664" s="18" t="n">
        <v>5.18911290468694E-015</v>
      </c>
      <c r="O664" s="6" t="str">
        <f aca="false">IF(N664&lt;0.05,"Yes","No")</f>
        <v>Yes</v>
      </c>
      <c r="P664" s="16" t="n">
        <v>-0.672308998774884</v>
      </c>
      <c r="Q664" s="17" t="n">
        <v>40.7746046111153</v>
      </c>
      <c r="R664" s="18" t="n">
        <v>3.26541030549348E-010</v>
      </c>
      <c r="S664" s="18" t="n">
        <v>0.000134435144308092</v>
      </c>
      <c r="T664" s="16" t="n">
        <v>-0.0214132700805311</v>
      </c>
      <c r="U664" s="18" t="n">
        <v>0.000767247630394113</v>
      </c>
      <c r="V664" s="16" t="n">
        <v>0.00126828266833834</v>
      </c>
      <c r="W664" s="6" t="s">
        <v>486</v>
      </c>
      <c r="X664" s="17" t="n">
        <v>100</v>
      </c>
      <c r="Y664" s="16" t="n">
        <v>0.718501371742113</v>
      </c>
      <c r="Z664" s="16" t="n">
        <f aca="false">(G664-E664)/SQRT(H664^2/D664+F664^2/C664)</f>
        <v>-8.48139519936043</v>
      </c>
      <c r="AA664" s="24" t="n">
        <f aca="false">ABS(K664-Z664)</f>
        <v>0</v>
      </c>
    </row>
    <row r="665" customFormat="false" ht="15" hidden="false" customHeight="false" outlineLevel="0" collapsed="false">
      <c r="A665" s="17" t="n">
        <v>1060</v>
      </c>
      <c r="B665" s="6" t="s">
        <v>406</v>
      </c>
      <c r="C665" s="6" t="n">
        <v>108</v>
      </c>
      <c r="D665" s="6" t="n">
        <v>540</v>
      </c>
      <c r="E665" s="16" t="n">
        <v>0.614883533782429</v>
      </c>
      <c r="F665" s="16" t="n">
        <v>0.0215507988488356</v>
      </c>
      <c r="G665" s="16" t="n">
        <v>0.593443349831634</v>
      </c>
      <c r="H665" s="16" t="n">
        <v>0.0334758821546915</v>
      </c>
      <c r="I665" s="23" t="n">
        <f aca="false">G665-E665</f>
        <v>-0.0214401839507952</v>
      </c>
      <c r="J665" s="17" t="n">
        <f aca="false">100*(G665-E665)/E665</f>
        <v>-3.48686910168285</v>
      </c>
      <c r="K665" s="16" t="n">
        <v>-8.49118435362801</v>
      </c>
      <c r="L665" s="17" t="n">
        <v>224.797419428873</v>
      </c>
      <c r="M665" s="18" t="n">
        <v>2.80298331294733E-015</v>
      </c>
      <c r="N665" s="18" t="n">
        <v>4.88314091252267E-015</v>
      </c>
      <c r="O665" s="6" t="str">
        <f aca="false">IF(N665&lt;0.05,"Yes","No")</f>
        <v>Yes</v>
      </c>
      <c r="P665" s="16" t="n">
        <v>-0.673201735863402</v>
      </c>
      <c r="Q665" s="17" t="n">
        <v>40.8829630288105</v>
      </c>
      <c r="R665" s="18" t="n">
        <v>3.09948785639738E-010</v>
      </c>
      <c r="S665" s="18" t="n">
        <v>0.000135902965126426</v>
      </c>
      <c r="T665" s="16" t="n">
        <v>-0.0214401839507951</v>
      </c>
      <c r="U665" s="18" t="n">
        <v>0.000758356409400134</v>
      </c>
      <c r="V665" s="16" t="n">
        <v>0.00125655111683729</v>
      </c>
      <c r="W665" s="6" t="s">
        <v>486</v>
      </c>
      <c r="X665" s="17" t="n">
        <v>100</v>
      </c>
      <c r="Y665" s="16" t="n">
        <v>0.718758573388203</v>
      </c>
      <c r="Z665" s="16" t="n">
        <f aca="false">(G665-E665)/SQRT(H665^2/D665+F665^2/C665)</f>
        <v>-8.49118435362801</v>
      </c>
      <c r="AA665" s="24" t="n">
        <f aca="false">ABS(K665-Z665)</f>
        <v>0</v>
      </c>
    </row>
    <row r="666" customFormat="false" ht="15" hidden="false" customHeight="false" outlineLevel="0" collapsed="false">
      <c r="A666" s="17" t="n">
        <v>1061</v>
      </c>
      <c r="B666" s="6" t="s">
        <v>406</v>
      </c>
      <c r="C666" s="6" t="n">
        <v>108</v>
      </c>
      <c r="D666" s="6" t="n">
        <v>540</v>
      </c>
      <c r="E666" s="16" t="n">
        <v>0.61495725148254</v>
      </c>
      <c r="F666" s="16" t="n">
        <v>0.0215485611431266</v>
      </c>
      <c r="G666" s="16" t="n">
        <v>0.593492715833364</v>
      </c>
      <c r="H666" s="16" t="n">
        <v>0.0334711828641024</v>
      </c>
      <c r="I666" s="23" t="n">
        <f aca="false">G666-E666</f>
        <v>-0.0214645356491759</v>
      </c>
      <c r="J666" s="17" t="n">
        <f aca="false">100*(G666-E666)/E666</f>
        <v>-3.49041101595749</v>
      </c>
      <c r="K666" s="16" t="n">
        <v>-8.50181252250757</v>
      </c>
      <c r="L666" s="17" t="n">
        <v>224.788174666042</v>
      </c>
      <c r="M666" s="18" t="n">
        <v>2.61584393220065E-015</v>
      </c>
      <c r="N666" s="18" t="n">
        <v>4.56848553745101E-015</v>
      </c>
      <c r="O666" s="6" t="str">
        <f aca="false">IF(N666&lt;0.05,"Yes","No")</f>
        <v>Yes</v>
      </c>
      <c r="P666" s="16" t="n">
        <v>-0.674059107158089</v>
      </c>
      <c r="Q666" s="17" t="n">
        <v>40.9871641846622</v>
      </c>
      <c r="R666" s="18" t="n">
        <v>2.94791956049684E-010</v>
      </c>
      <c r="S666" s="18" t="n">
        <v>0.000136204916972381</v>
      </c>
      <c r="T666" s="16" t="n">
        <v>-0.021464535649176</v>
      </c>
      <c r="U666" s="18" t="n">
        <v>0.000749600449692242</v>
      </c>
      <c r="V666" s="16" t="n">
        <v>0.00124498857296712</v>
      </c>
      <c r="W666" s="6" t="s">
        <v>486</v>
      </c>
      <c r="X666" s="17" t="n">
        <v>100</v>
      </c>
      <c r="Y666" s="16" t="n">
        <v>0.719084362139918</v>
      </c>
      <c r="Z666" s="16" t="n">
        <f aca="false">(G666-E666)/SQRT(H666^2/D666+F666^2/C666)</f>
        <v>-8.50181252250757</v>
      </c>
      <c r="AA666" s="24" t="n">
        <f aca="false">ABS(K666-Z666)</f>
        <v>0</v>
      </c>
    </row>
    <row r="667" customFormat="false" ht="15" hidden="false" customHeight="false" outlineLevel="0" collapsed="false">
      <c r="A667" s="17" t="n">
        <v>1062</v>
      </c>
      <c r="B667" s="6" t="s">
        <v>406</v>
      </c>
      <c r="C667" s="6" t="n">
        <v>108</v>
      </c>
      <c r="D667" s="6" t="n">
        <v>540</v>
      </c>
      <c r="E667" s="16" t="n">
        <v>0.615024999887855</v>
      </c>
      <c r="F667" s="16" t="n">
        <v>0.0215430695107425</v>
      </c>
      <c r="G667" s="16" t="n">
        <v>0.593544221917788</v>
      </c>
      <c r="H667" s="16" t="n">
        <v>0.0334657028910209</v>
      </c>
      <c r="I667" s="23" t="n">
        <f aca="false">G667-E667</f>
        <v>-0.0214807779700668</v>
      </c>
      <c r="J667" s="17" t="n">
        <f aca="false">100*(G667-E667)/E667</f>
        <v>-3.49266744831244</v>
      </c>
      <c r="K667" s="16" t="n">
        <v>-8.51016227215198</v>
      </c>
      <c r="L667" s="17" t="n">
        <v>224.811230711305</v>
      </c>
      <c r="M667" s="18" t="n">
        <v>2.476180665372E-015</v>
      </c>
      <c r="N667" s="18" t="n">
        <v>4.33537964828882E-015</v>
      </c>
      <c r="O667" s="6" t="str">
        <f aca="false">IF(N667&lt;0.05,"Yes","No")</f>
        <v>Yes</v>
      </c>
      <c r="P667" s="16" t="n">
        <v>-0.674684305686281</v>
      </c>
      <c r="Q667" s="17" t="n">
        <v>41.0632316934704</v>
      </c>
      <c r="R667" s="18" t="n">
        <v>2.84199357124606E-010</v>
      </c>
      <c r="S667" s="18" t="n">
        <v>0.000135997052627084</v>
      </c>
      <c r="T667" s="16" t="n">
        <v>-0.0214807779700668</v>
      </c>
      <c r="U667" s="18" t="n">
        <v>0.000742442768649322</v>
      </c>
      <c r="V667" s="16" t="n">
        <v>0.00123701209907393</v>
      </c>
      <c r="W667" s="6" t="s">
        <v>486</v>
      </c>
      <c r="X667" s="17" t="n">
        <v>100</v>
      </c>
      <c r="Y667" s="16" t="n">
        <v>0.719272976680384</v>
      </c>
      <c r="Z667" s="16" t="n">
        <f aca="false">(G667-E667)/SQRT(H667^2/D667+F667^2/C667)</f>
        <v>-8.51016227215199</v>
      </c>
      <c r="AA667" s="24" t="n">
        <f aca="false">ABS(K667-Z667)</f>
        <v>0</v>
      </c>
    </row>
    <row r="668" customFormat="false" ht="15" hidden="false" customHeight="false" outlineLevel="0" collapsed="false">
      <c r="A668" s="17" t="n">
        <v>1063</v>
      </c>
      <c r="B668" s="6" t="s">
        <v>406</v>
      </c>
      <c r="C668" s="6" t="n">
        <v>108</v>
      </c>
      <c r="D668" s="6" t="n">
        <v>540</v>
      </c>
      <c r="E668" s="16" t="n">
        <v>0.615080752858409</v>
      </c>
      <c r="F668" s="16" t="n">
        <v>0.0215395150001655</v>
      </c>
      <c r="G668" s="16" t="n">
        <v>0.593597403168678</v>
      </c>
      <c r="H668" s="16" t="n">
        <v>0.0334568816146204</v>
      </c>
      <c r="I668" s="23" t="n">
        <f aca="false">G668-E668</f>
        <v>-0.0214833496897309</v>
      </c>
      <c r="J668" s="17" t="n">
        <f aca="false">100*(G668-E668)/E668</f>
        <v>-3.4927689721867</v>
      </c>
      <c r="K668" s="16" t="n">
        <v>-8.51285892228444</v>
      </c>
      <c r="L668" s="17" t="n">
        <v>224.786285010251</v>
      </c>
      <c r="M668" s="18" t="n">
        <v>2.43411963227382E-015</v>
      </c>
      <c r="N668" s="18" t="n">
        <v>4.26529219967248E-015</v>
      </c>
      <c r="O668" s="6" t="str">
        <f aca="false">IF(N668&lt;0.05,"Yes","No")</f>
        <v>Yes</v>
      </c>
      <c r="P668" s="16" t="n">
        <v>-0.674937929630997</v>
      </c>
      <c r="Q668" s="17" t="n">
        <v>41.094110064948</v>
      </c>
      <c r="R668" s="18" t="n">
        <v>2.80009301623115E-010</v>
      </c>
      <c r="S668" s="18" t="n">
        <v>0.000137089908176912</v>
      </c>
      <c r="T668" s="16" t="n">
        <v>-0.0214833496897309</v>
      </c>
      <c r="U668" s="18" t="n">
        <v>0.000737680774436054</v>
      </c>
      <c r="V668" s="16" t="n">
        <v>0.0012310304266006</v>
      </c>
      <c r="W668" s="6" t="s">
        <v>486</v>
      </c>
      <c r="X668" s="17" t="n">
        <v>100</v>
      </c>
      <c r="Y668" s="16" t="n">
        <v>0.719444444444444</v>
      </c>
      <c r="Z668" s="16" t="n">
        <f aca="false">(G668-E668)/SQRT(H668^2/D668+F668^2/C668)</f>
        <v>-8.51285892228444</v>
      </c>
      <c r="AA668" s="24" t="n">
        <f aca="false">ABS(K668-Z668)</f>
        <v>0</v>
      </c>
    </row>
    <row r="669" customFormat="false" ht="15" hidden="false" customHeight="false" outlineLevel="0" collapsed="false">
      <c r="A669" s="17" t="n">
        <v>1064</v>
      </c>
      <c r="B669" s="6" t="s">
        <v>406</v>
      </c>
      <c r="C669" s="6" t="n">
        <v>108</v>
      </c>
      <c r="D669" s="6" t="n">
        <v>540</v>
      </c>
      <c r="E669" s="16" t="n">
        <v>0.615123062773987</v>
      </c>
      <c r="F669" s="16" t="n">
        <v>0.0215327557698218</v>
      </c>
      <c r="G669" s="16" t="n">
        <v>0.593636596920314</v>
      </c>
      <c r="H669" s="16" t="n">
        <v>0.0334471692129873</v>
      </c>
      <c r="I669" s="23" t="n">
        <f aca="false">G669-E669</f>
        <v>-0.0214864658536734</v>
      </c>
      <c r="J669" s="17" t="n">
        <f aca="false">100*(G669-E669)/E669</f>
        <v>-3.4930353215464</v>
      </c>
      <c r="K669" s="16" t="n">
        <v>-8.51670113600344</v>
      </c>
      <c r="L669" s="17" t="n">
        <v>224.792233308995</v>
      </c>
      <c r="M669" s="18" t="n">
        <v>2.37360313133929E-015</v>
      </c>
      <c r="N669" s="18" t="n">
        <v>4.16619897990297E-015</v>
      </c>
      <c r="O669" s="6" t="str">
        <f aca="false">IF(N669&lt;0.05,"Yes","No")</f>
        <v>Yes</v>
      </c>
      <c r="P669" s="16" t="n">
        <v>-0.675233053876596</v>
      </c>
      <c r="Q669" s="17" t="n">
        <v>41.1300556511203</v>
      </c>
      <c r="R669" s="18" t="n">
        <v>2.75209714174267E-010</v>
      </c>
      <c r="S669" s="18" t="n">
        <v>0.000137182074754261</v>
      </c>
      <c r="T669" s="16" t="n">
        <v>-0.0214864658536734</v>
      </c>
      <c r="U669" s="18" t="n">
        <v>0.000733252985831355</v>
      </c>
      <c r="V669" s="16" t="n">
        <v>0.0012255883239711</v>
      </c>
      <c r="W669" s="6" t="s">
        <v>486</v>
      </c>
      <c r="X669" s="17" t="n">
        <v>100</v>
      </c>
      <c r="Y669" s="16" t="n">
        <v>0.719564471879287</v>
      </c>
      <c r="Z669" s="16" t="n">
        <f aca="false">(G669-E669)/SQRT(H669^2/D669+F669^2/C669)</f>
        <v>-8.51670113600344</v>
      </c>
      <c r="AA669" s="24" t="n">
        <f aca="false">ABS(K669-Z669)</f>
        <v>0</v>
      </c>
    </row>
    <row r="670" customFormat="false" ht="15" hidden="false" customHeight="false" outlineLevel="0" collapsed="false">
      <c r="A670" s="17" t="n">
        <v>1065</v>
      </c>
      <c r="B670" s="6" t="s">
        <v>406</v>
      </c>
      <c r="C670" s="6" t="n">
        <v>108</v>
      </c>
      <c r="D670" s="6" t="n">
        <v>540</v>
      </c>
      <c r="E670" s="16" t="n">
        <v>0.615157912174861</v>
      </c>
      <c r="F670" s="16" t="n">
        <v>0.0215290971465256</v>
      </c>
      <c r="G670" s="16" t="n">
        <v>0.593657487906792</v>
      </c>
      <c r="H670" s="16" t="n">
        <v>0.0334357353530579</v>
      </c>
      <c r="I670" s="23" t="n">
        <f aca="false">G670-E670</f>
        <v>-0.0215004242680691</v>
      </c>
      <c r="J670" s="17" t="n">
        <f aca="false">100*(G670-E670)/E670</f>
        <v>-3.4951065153426</v>
      </c>
      <c r="K670" s="16" t="n">
        <v>-8.52415926298551</v>
      </c>
      <c r="L670" s="17" t="n">
        <v>224.748739557563</v>
      </c>
      <c r="M670" s="18" t="n">
        <v>2.26265376078845E-015</v>
      </c>
      <c r="N670" s="18" t="n">
        <v>3.98477414200882E-015</v>
      </c>
      <c r="O670" s="6" t="str">
        <f aca="false">IF(N670&lt;0.05,"Yes","No")</f>
        <v>Yes</v>
      </c>
      <c r="P670" s="16" t="n">
        <v>-0.675893928479462</v>
      </c>
      <c r="Q670" s="17" t="n">
        <v>41.2106059468733</v>
      </c>
      <c r="R670" s="18" t="n">
        <v>2.6475214927798E-010</v>
      </c>
      <c r="S670" s="18" t="n">
        <v>0.000137895754131355</v>
      </c>
      <c r="T670" s="16" t="n">
        <v>-0.0215004242680691</v>
      </c>
      <c r="U670" s="18" t="n">
        <v>0.000723918369542717</v>
      </c>
      <c r="V670" s="16" t="n">
        <v>0.0012127411668855</v>
      </c>
      <c r="W670" s="6" t="s">
        <v>486</v>
      </c>
      <c r="X670" s="17" t="n">
        <v>100</v>
      </c>
      <c r="Y670" s="16" t="n">
        <v>0.719873113854595</v>
      </c>
      <c r="Z670" s="16" t="n">
        <f aca="false">(G670-E670)/SQRT(H670^2/D670+F670^2/C670)</f>
        <v>-8.52415926298551</v>
      </c>
      <c r="AA670" s="24" t="n">
        <f aca="false">ABS(K670-Z670)</f>
        <v>0</v>
      </c>
    </row>
    <row r="671" customFormat="false" ht="15" hidden="false" customHeight="false" outlineLevel="0" collapsed="false">
      <c r="A671" s="17" t="n">
        <v>1066</v>
      </c>
      <c r="B671" s="6" t="s">
        <v>406</v>
      </c>
      <c r="C671" s="6" t="n">
        <v>108</v>
      </c>
      <c r="D671" s="6" t="n">
        <v>540</v>
      </c>
      <c r="E671" s="16" t="n">
        <v>0.615187527404891</v>
      </c>
      <c r="F671" s="16" t="n">
        <v>0.0215254582360172</v>
      </c>
      <c r="G671" s="16" t="n">
        <v>0.593678034676446</v>
      </c>
      <c r="H671" s="16" t="n">
        <v>0.0334245853524482</v>
      </c>
      <c r="I671" s="23" t="n">
        <f aca="false">G671-E671</f>
        <v>-0.0215094927284453</v>
      </c>
      <c r="J671" s="17" t="n">
        <f aca="false">100*(G671-E671)/E671</f>
        <v>-3.49641235724999</v>
      </c>
      <c r="K671" s="16" t="n">
        <v>-8.52965273566137</v>
      </c>
      <c r="L671" s="17" t="n">
        <v>224.707154268179</v>
      </c>
      <c r="M671" s="18" t="n">
        <v>2.18462541059584E-015</v>
      </c>
      <c r="N671" s="18" t="n">
        <v>3.85634110766445E-015</v>
      </c>
      <c r="O671" s="6" t="str">
        <f aca="false">IF(N671&lt;0.05,"Yes","No")</f>
        <v>Yes</v>
      </c>
      <c r="P671" s="16" t="n">
        <v>-0.676396109342303</v>
      </c>
      <c r="Q671" s="17" t="n">
        <v>41.2718666415217</v>
      </c>
      <c r="R671" s="18" t="n">
        <v>2.5706679357659E-010</v>
      </c>
      <c r="S671" s="18" t="n">
        <v>0.000138912564420957</v>
      </c>
      <c r="T671" s="16" t="n">
        <v>-0.0215094927284453</v>
      </c>
      <c r="U671" s="18" t="n">
        <v>0.000716029830998846</v>
      </c>
      <c r="V671" s="16" t="n">
        <v>0.00120446651315338</v>
      </c>
      <c r="W671" s="6" t="s">
        <v>486</v>
      </c>
      <c r="X671" s="17" t="n">
        <v>100</v>
      </c>
      <c r="Y671" s="16" t="n">
        <v>0.719975994513032</v>
      </c>
      <c r="Z671" s="16" t="n">
        <f aca="false">(G671-E671)/SQRT(H671^2/D671+F671^2/C671)</f>
        <v>-8.52965273566137</v>
      </c>
      <c r="AA671" s="24" t="n">
        <f aca="false">ABS(K671-Z671)</f>
        <v>0</v>
      </c>
    </row>
    <row r="672" customFormat="false" ht="15" hidden="false" customHeight="false" outlineLevel="0" collapsed="false">
      <c r="A672" s="17" t="n">
        <v>1067</v>
      </c>
      <c r="B672" s="6" t="s">
        <v>406</v>
      </c>
      <c r="C672" s="6" t="n">
        <v>108</v>
      </c>
      <c r="D672" s="6" t="n">
        <v>540</v>
      </c>
      <c r="E672" s="16" t="n">
        <v>0.615210401791113</v>
      </c>
      <c r="F672" s="16" t="n">
        <v>0.0215248422309767</v>
      </c>
      <c r="G672" s="16" t="n">
        <v>0.593688755675598</v>
      </c>
      <c r="H672" s="16" t="n">
        <v>0.0334134127955549</v>
      </c>
      <c r="I672" s="23" t="n">
        <f aca="false">G672-E672</f>
        <v>-0.021521646115515</v>
      </c>
      <c r="J672" s="17" t="n">
        <f aca="false">100*(G672-E672)/E672</f>
        <v>-3.49825784038391</v>
      </c>
      <c r="K672" s="16" t="n">
        <v>-8.53556514425162</v>
      </c>
      <c r="L672" s="17" t="n">
        <v>224.629909050909</v>
      </c>
      <c r="M672" s="18" t="n">
        <v>2.1048998288268E-015</v>
      </c>
      <c r="N672" s="18" t="n">
        <v>3.7194234990455E-015</v>
      </c>
      <c r="O672" s="6" t="str">
        <f aca="false">IF(N672&lt;0.05,"Yes","No")</f>
        <v>Yes</v>
      </c>
      <c r="P672" s="16" t="n">
        <v>-0.67698883878523</v>
      </c>
      <c r="Q672" s="17" t="n">
        <v>41.3442318391756</v>
      </c>
      <c r="R672" s="18" t="n">
        <v>2.48276395816532E-010</v>
      </c>
      <c r="S672" s="18" t="n">
        <v>0.000140723006689182</v>
      </c>
      <c r="T672" s="16" t="n">
        <v>-0.021521646115515</v>
      </c>
      <c r="U672" s="18" t="n">
        <v>0.000707359879431735</v>
      </c>
      <c r="V672" s="16" t="n">
        <v>0.00119370530657516</v>
      </c>
      <c r="W672" s="6" t="s">
        <v>486</v>
      </c>
      <c r="X672" s="17" t="n">
        <v>100</v>
      </c>
      <c r="Y672" s="16" t="n">
        <v>0.720147462277092</v>
      </c>
      <c r="Z672" s="16" t="n">
        <f aca="false">(G672-E672)/SQRT(H672^2/D672+F672^2/C672)</f>
        <v>-8.53556514425162</v>
      </c>
      <c r="AA672" s="24" t="n">
        <f aca="false">ABS(K672-Z672)</f>
        <v>0</v>
      </c>
    </row>
    <row r="673" customFormat="false" ht="15" hidden="false" customHeight="false" outlineLevel="0" collapsed="false">
      <c r="A673" s="17" t="n">
        <v>1068</v>
      </c>
      <c r="B673" s="6" t="s">
        <v>406</v>
      </c>
      <c r="C673" s="6" t="n">
        <v>108</v>
      </c>
      <c r="D673" s="6" t="n">
        <v>540</v>
      </c>
      <c r="E673" s="16" t="n">
        <v>0.615225189813861</v>
      </c>
      <c r="F673" s="16" t="n">
        <v>0.0215210605146666</v>
      </c>
      <c r="G673" s="16" t="n">
        <v>0.593695480238508</v>
      </c>
      <c r="H673" s="16" t="n">
        <v>0.0334021283117462</v>
      </c>
      <c r="I673" s="23" t="n">
        <f aca="false">G673-E673</f>
        <v>-0.0215297095753528</v>
      </c>
      <c r="J673" s="17" t="n">
        <f aca="false">100*(G673-E673)/E673</f>
        <v>-3.49948440535517</v>
      </c>
      <c r="K673" s="16" t="n">
        <v>-8.54071368917455</v>
      </c>
      <c r="L673" s="17" t="n">
        <v>224.588975618304</v>
      </c>
      <c r="M673" s="18" t="n">
        <v>2.0368416675974E-015</v>
      </c>
      <c r="N673" s="18" t="n">
        <v>3.60522691122336E-015</v>
      </c>
      <c r="O673" s="6" t="str">
        <f aca="false">IF(N673&lt;0.05,"Yes","No")</f>
        <v>Yes</v>
      </c>
      <c r="P673" s="16" t="n">
        <v>-0.677462923879987</v>
      </c>
      <c r="Q673" s="17" t="n">
        <v>41.4021576009543</v>
      </c>
      <c r="R673" s="18" t="n">
        <v>2.41457964653775E-010</v>
      </c>
      <c r="S673" s="18" t="n">
        <v>0.000141680879331139</v>
      </c>
      <c r="T673" s="16" t="n">
        <v>-0.0215297095753528</v>
      </c>
      <c r="U673" s="18" t="n">
        <v>0.000699785277531875</v>
      </c>
      <c r="V673" s="16" t="n">
        <v>0.00118377525611471</v>
      </c>
      <c r="W673" s="6" t="s">
        <v>486</v>
      </c>
      <c r="X673" s="17" t="n">
        <v>100</v>
      </c>
      <c r="Y673" s="16" t="n">
        <v>0.720336076817558</v>
      </c>
      <c r="Z673" s="16" t="n">
        <f aca="false">(G673-E673)/SQRT(H673^2/D673+F673^2/C673)</f>
        <v>-8.54071368917455</v>
      </c>
      <c r="AA673" s="24" t="n">
        <f aca="false">ABS(K673-Z673)</f>
        <v>0</v>
      </c>
    </row>
    <row r="674" customFormat="false" ht="15" hidden="false" customHeight="false" outlineLevel="0" collapsed="false">
      <c r="A674" s="17" t="n">
        <v>1069</v>
      </c>
      <c r="B674" s="6" t="s">
        <v>406</v>
      </c>
      <c r="C674" s="6" t="n">
        <v>108</v>
      </c>
      <c r="D674" s="6" t="n">
        <v>540</v>
      </c>
      <c r="E674" s="16" t="n">
        <v>0.615238035166705</v>
      </c>
      <c r="F674" s="16" t="n">
        <v>0.0215167311183402</v>
      </c>
      <c r="G674" s="16" t="n">
        <v>0.593698302794386</v>
      </c>
      <c r="H674" s="16" t="n">
        <v>0.0333911755646876</v>
      </c>
      <c r="I674" s="23" t="n">
        <f aca="false">G674-E674</f>
        <v>-0.0215397323723192</v>
      </c>
      <c r="J674" s="17" t="n">
        <f aca="false">100*(G674-E674)/E674</f>
        <v>-3.50104043331502</v>
      </c>
      <c r="K674" s="16" t="n">
        <v>-8.54676119581021</v>
      </c>
      <c r="L674" s="17" t="n">
        <v>224.556968470755</v>
      </c>
      <c r="M674" s="18" t="n">
        <v>1.95910194567488E-015</v>
      </c>
      <c r="N674" s="18" t="n">
        <v>3.47935180715378E-015</v>
      </c>
      <c r="O674" s="6" t="str">
        <f aca="false">IF(N674&lt;0.05,"Yes","No")</f>
        <v>Yes</v>
      </c>
      <c r="P674" s="16" t="n">
        <v>-0.677994081210971</v>
      </c>
      <c r="Q674" s="17" t="n">
        <v>41.4671048613183</v>
      </c>
      <c r="R674" s="18" t="n">
        <v>2.34036350881443E-010</v>
      </c>
      <c r="S674" s="18" t="n">
        <v>0.000142376263044686</v>
      </c>
      <c r="T674" s="16" t="n">
        <v>-0.0215397323723193</v>
      </c>
      <c r="U674" s="18" t="n">
        <v>0.000691277267574896</v>
      </c>
      <c r="V674" s="16" t="n">
        <v>0.00117505949771429</v>
      </c>
      <c r="W674" s="6" t="s">
        <v>486</v>
      </c>
      <c r="X674" s="17" t="n">
        <v>100</v>
      </c>
      <c r="Y674" s="16" t="n">
        <v>0.720490397805213</v>
      </c>
      <c r="Z674" s="16" t="n">
        <f aca="false">(G674-E674)/SQRT(H674^2/D674+F674^2/C674)</f>
        <v>-8.54676119581021</v>
      </c>
      <c r="AA674" s="24" t="n">
        <f aca="false">ABS(K674-Z674)</f>
        <v>0</v>
      </c>
    </row>
    <row r="675" customFormat="false" ht="15" hidden="false" customHeight="false" outlineLevel="0" collapsed="false">
      <c r="A675" s="17" t="n">
        <v>1070</v>
      </c>
      <c r="B675" s="6" t="s">
        <v>406</v>
      </c>
      <c r="C675" s="6" t="n">
        <v>108</v>
      </c>
      <c r="D675" s="6" t="n">
        <v>540</v>
      </c>
      <c r="E675" s="16" t="n">
        <v>0.615235456162029</v>
      </c>
      <c r="F675" s="16" t="n">
        <v>0.0215100127892582</v>
      </c>
      <c r="G675" s="16" t="n">
        <v>0.593702498630241</v>
      </c>
      <c r="H675" s="16" t="n">
        <v>0.0333786783003271</v>
      </c>
      <c r="I675" s="23" t="n">
        <f aca="false">G675-E675</f>
        <v>-0.0215329575317876</v>
      </c>
      <c r="J675" s="17" t="n">
        <f aca="false">100*(G675-E675)/E675</f>
        <v>-3.49995393082753</v>
      </c>
      <c r="K675" s="16" t="n">
        <v>-8.5469140161058</v>
      </c>
      <c r="L675" s="17" t="n">
        <v>224.541304332145</v>
      </c>
      <c r="M675" s="18" t="n">
        <v>1.9577180326328E-015</v>
      </c>
      <c r="N675" s="18" t="n">
        <v>3.47935180715378E-015</v>
      </c>
      <c r="O675" s="6" t="str">
        <f aca="false">IF(N675&lt;0.05,"Yes","No")</f>
        <v>Yes</v>
      </c>
      <c r="P675" s="16" t="n">
        <v>-0.678031396139123</v>
      </c>
      <c r="Q675" s="17" t="n">
        <v>41.4716694575652</v>
      </c>
      <c r="R675" s="18" t="n">
        <v>2.33523445812813E-010</v>
      </c>
      <c r="S675" s="18" t="n">
        <v>0.000143464279267185</v>
      </c>
      <c r="T675" s="16" t="n">
        <v>-0.0215329575317878</v>
      </c>
      <c r="U675" s="18" t="n">
        <v>0.000687101569389632</v>
      </c>
      <c r="V675" s="16" t="n">
        <v>0.00117175356922696</v>
      </c>
      <c r="W675" s="6" t="s">
        <v>486</v>
      </c>
      <c r="X675" s="17" t="n">
        <v>100</v>
      </c>
      <c r="Y675" s="16" t="n">
        <v>0.720507544581619</v>
      </c>
      <c r="Z675" s="16" t="n">
        <f aca="false">(G675-E675)/SQRT(H675^2/D675+F675^2/C675)</f>
        <v>-8.5469140161058</v>
      </c>
      <c r="AA675" s="24" t="n">
        <f aca="false">ABS(K675-Z675)</f>
        <v>0</v>
      </c>
    </row>
    <row r="676" customFormat="false" ht="15" hidden="false" customHeight="false" outlineLevel="0" collapsed="false">
      <c r="A676" s="17" t="n">
        <v>1071</v>
      </c>
      <c r="B676" s="6" t="s">
        <v>406</v>
      </c>
      <c r="C676" s="6" t="n">
        <v>108</v>
      </c>
      <c r="D676" s="6" t="n">
        <v>540</v>
      </c>
      <c r="E676" s="16" t="n">
        <v>0.615222786863645</v>
      </c>
      <c r="F676" s="16" t="n">
        <v>0.0215018286741328</v>
      </c>
      <c r="G676" s="16" t="n">
        <v>0.593695858231297</v>
      </c>
      <c r="H676" s="16" t="n">
        <v>0.0333646177782058</v>
      </c>
      <c r="I676" s="23" t="n">
        <f aca="false">G676-E676</f>
        <v>-0.0215269286323477</v>
      </c>
      <c r="J676" s="17" t="n">
        <f aca="false">100*(G676-E676)/E676</f>
        <v>-3.49904605160843</v>
      </c>
      <c r="K676" s="16" t="n">
        <v>-8.54788656510273</v>
      </c>
      <c r="L676" s="17" t="n">
        <v>224.531011253244</v>
      </c>
      <c r="M676" s="18" t="n">
        <v>1.94568954065474E-015</v>
      </c>
      <c r="N676" s="18" t="n">
        <v>3.46138334031805E-015</v>
      </c>
      <c r="O676" s="6" t="str">
        <f aca="false">IF(N676&lt;0.05,"Yes","No")</f>
        <v>Yes</v>
      </c>
      <c r="P676" s="16" t="n">
        <v>-0.678125107561942</v>
      </c>
      <c r="Q676" s="17" t="n">
        <v>41.4831339347067</v>
      </c>
      <c r="R676" s="18" t="n">
        <v>2.32240201040269E-010</v>
      </c>
      <c r="S676" s="18" t="n">
        <v>0.000144128992762512</v>
      </c>
      <c r="T676" s="16" t="n">
        <v>-0.0215269286323477</v>
      </c>
      <c r="U676" s="18" t="n">
        <v>0.000682511615622117</v>
      </c>
      <c r="V676" s="16" t="n">
        <v>0.00116617528787788</v>
      </c>
      <c r="W676" s="6" t="s">
        <v>486</v>
      </c>
      <c r="X676" s="17" t="n">
        <v>100</v>
      </c>
      <c r="Y676" s="16" t="n">
        <v>0.720507544581619</v>
      </c>
      <c r="Z676" s="16" t="n">
        <f aca="false">(G676-E676)/SQRT(H676^2/D676+F676^2/C676)</f>
        <v>-8.54788656510273</v>
      </c>
      <c r="AA676" s="24" t="n">
        <f aca="false">ABS(K676-Z676)</f>
        <v>0</v>
      </c>
    </row>
    <row r="677" customFormat="false" ht="15" hidden="false" customHeight="false" outlineLevel="0" collapsed="false">
      <c r="A677" s="17" t="n">
        <v>1072</v>
      </c>
      <c r="B677" s="6" t="s">
        <v>406</v>
      </c>
      <c r="C677" s="6" t="n">
        <v>108</v>
      </c>
      <c r="D677" s="6" t="n">
        <v>540</v>
      </c>
      <c r="E677" s="16" t="n">
        <v>0.615211153471911</v>
      </c>
      <c r="F677" s="16" t="n">
        <v>0.0214948176353679</v>
      </c>
      <c r="G677" s="16" t="n">
        <v>0.593687791570469</v>
      </c>
      <c r="H677" s="16" t="n">
        <v>0.0333473942253675</v>
      </c>
      <c r="I677" s="23" t="n">
        <f aca="false">G677-E677</f>
        <v>-0.0215233619014422</v>
      </c>
      <c r="J677" s="17" t="n">
        <f aca="false">100*(G677-E677)/E677</f>
        <v>-3.49853245994912</v>
      </c>
      <c r="K677" s="16" t="n">
        <v>-8.5497865011279</v>
      </c>
      <c r="L677" s="17" t="n">
        <v>224.483006103159</v>
      </c>
      <c r="M677" s="18" t="n">
        <v>1.92340404879076E-015</v>
      </c>
      <c r="N677" s="18" t="n">
        <v>3.43171016216953E-015</v>
      </c>
      <c r="O677" s="6" t="str">
        <f aca="false">IF(N677&lt;0.05,"Yes","No")</f>
        <v>Yes</v>
      </c>
      <c r="P677" s="16" t="n">
        <v>-0.678353106131855</v>
      </c>
      <c r="Q677" s="17" t="n">
        <v>41.5110334626934</v>
      </c>
      <c r="R677" s="18" t="n">
        <v>2.29146846978722E-010</v>
      </c>
      <c r="S677" s="18" t="n">
        <v>0.000145644004075061</v>
      </c>
      <c r="T677" s="16" t="n">
        <v>-0.0215233619014423</v>
      </c>
      <c r="U677" s="18" t="n">
        <v>0.000675258578755672</v>
      </c>
      <c r="V677" s="16" t="n">
        <v>0.00115828033288614</v>
      </c>
      <c r="W677" s="6" t="s">
        <v>486</v>
      </c>
      <c r="X677" s="17" t="n">
        <v>100</v>
      </c>
      <c r="Y677" s="16" t="n">
        <v>0.720558984910837</v>
      </c>
      <c r="Z677" s="16" t="n">
        <f aca="false">(G677-E677)/SQRT(H677^2/D677+F677^2/C677)</f>
        <v>-8.5497865011279</v>
      </c>
      <c r="AA677" s="24" t="n">
        <f aca="false">ABS(K677-Z677)</f>
        <v>0</v>
      </c>
    </row>
    <row r="678" customFormat="false" ht="15" hidden="false" customHeight="false" outlineLevel="0" collapsed="false">
      <c r="A678" s="17" t="n">
        <v>1073</v>
      </c>
      <c r="B678" s="6" t="s">
        <v>406</v>
      </c>
      <c r="C678" s="6" t="n">
        <v>108</v>
      </c>
      <c r="D678" s="6" t="n">
        <v>540</v>
      </c>
      <c r="E678" s="16" t="n">
        <v>0.615193986230426</v>
      </c>
      <c r="F678" s="16" t="n">
        <v>0.0214858054344313</v>
      </c>
      <c r="G678" s="16" t="n">
        <v>0.593680529627535</v>
      </c>
      <c r="H678" s="16" t="n">
        <v>0.0333289144995607</v>
      </c>
      <c r="I678" s="23" t="n">
        <f aca="false">G678-E678</f>
        <v>-0.0215134566028913</v>
      </c>
      <c r="J678" s="17" t="n">
        <f aca="false">100*(G678-E678)/E678</f>
        <v>-3.49701997815584</v>
      </c>
      <c r="K678" s="16" t="n">
        <v>-8.54981122928645</v>
      </c>
      <c r="L678" s="17" t="n">
        <v>224.448963380658</v>
      </c>
      <c r="M678" s="18" t="n">
        <v>1.92431582283968E-015</v>
      </c>
      <c r="N678" s="18" t="n">
        <v>3.43171016216953E-015</v>
      </c>
      <c r="O678" s="6" t="str">
        <f aca="false">IF(N678&lt;0.05,"Yes","No")</f>
        <v>Yes</v>
      </c>
      <c r="P678" s="16" t="n">
        <v>-0.678409893800302</v>
      </c>
      <c r="Q678" s="17" t="n">
        <v>41.5179838649367</v>
      </c>
      <c r="R678" s="18" t="n">
        <v>2.28382681157918E-010</v>
      </c>
      <c r="S678" s="18" t="n">
        <v>0.000147329721328226</v>
      </c>
      <c r="T678" s="16" t="n">
        <v>-0.0215134566028913</v>
      </c>
      <c r="U678" s="18" t="n">
        <v>0.000669278619873536</v>
      </c>
      <c r="V678" s="16" t="n">
        <v>0.00115311112016938</v>
      </c>
      <c r="W678" s="6" t="s">
        <v>486</v>
      </c>
      <c r="X678" s="17" t="n">
        <v>100</v>
      </c>
      <c r="Y678" s="16" t="n">
        <v>0.720507544581619</v>
      </c>
      <c r="Z678" s="16" t="n">
        <f aca="false">(G678-E678)/SQRT(H678^2/D678+F678^2/C678)</f>
        <v>-8.54981122928645</v>
      </c>
      <c r="AA678" s="24" t="n">
        <f aca="false">ABS(K678-Z678)</f>
        <v>0</v>
      </c>
    </row>
    <row r="679" customFormat="false" ht="15" hidden="false" customHeight="false" outlineLevel="0" collapsed="false">
      <c r="A679" s="17" t="n">
        <v>1074</v>
      </c>
      <c r="B679" s="6" t="s">
        <v>406</v>
      </c>
      <c r="C679" s="6" t="n">
        <v>108</v>
      </c>
      <c r="D679" s="6" t="n">
        <v>540</v>
      </c>
      <c r="E679" s="16" t="n">
        <v>0.615165142549409</v>
      </c>
      <c r="F679" s="16" t="n">
        <v>0.0214750908872679</v>
      </c>
      <c r="G679" s="16" t="n">
        <v>0.593662878650206</v>
      </c>
      <c r="H679" s="16" t="n">
        <v>0.0333111413993383</v>
      </c>
      <c r="I679" s="23" t="n">
        <f aca="false">G679-E679</f>
        <v>-0.0215022638992027</v>
      </c>
      <c r="J679" s="17" t="n">
        <f aca="false">100*(G679-E679)/E679</f>
        <v>-3.49536448214403</v>
      </c>
      <c r="K679" s="16" t="n">
        <v>-8.5497227007077</v>
      </c>
      <c r="L679" s="17" t="n">
        <v>224.440236376223</v>
      </c>
      <c r="M679" s="18" t="n">
        <v>1.92574311337357E-015</v>
      </c>
      <c r="N679" s="18" t="n">
        <v>3.43171016216953E-015</v>
      </c>
      <c r="O679" s="6" t="str">
        <f aca="false">IF(N679&lt;0.05,"Yes","No")</f>
        <v>Yes</v>
      </c>
      <c r="P679" s="16" t="n">
        <v>-0.678416927701297</v>
      </c>
      <c r="Q679" s="17" t="n">
        <v>41.5188448043323</v>
      </c>
      <c r="R679" s="18" t="n">
        <v>2.28288202982887E-010</v>
      </c>
      <c r="S679" s="18" t="n">
        <v>0.000148054380446097</v>
      </c>
      <c r="T679" s="16" t="n">
        <v>-0.0215022638992026</v>
      </c>
      <c r="U679" s="18" t="n">
        <v>0.000665080756942262</v>
      </c>
      <c r="V679" s="16" t="n">
        <v>0.00114817967981569</v>
      </c>
      <c r="W679" s="6" t="s">
        <v>486</v>
      </c>
      <c r="X679" s="17" t="n">
        <v>100</v>
      </c>
      <c r="Y679" s="16" t="n">
        <v>0.720456104252401</v>
      </c>
      <c r="Z679" s="16" t="n">
        <f aca="false">(G679-E679)/SQRT(H679^2/D679+F679^2/C679)</f>
        <v>-8.5497227007077</v>
      </c>
      <c r="AA679" s="24" t="n">
        <f aca="false">ABS(K679-Z679)</f>
        <v>0</v>
      </c>
    </row>
    <row r="680" customFormat="false" ht="15" hidden="false" customHeight="false" outlineLevel="0" collapsed="false">
      <c r="A680" s="17" t="n">
        <v>1075</v>
      </c>
      <c r="B680" s="6" t="s">
        <v>406</v>
      </c>
      <c r="C680" s="6" t="n">
        <v>108</v>
      </c>
      <c r="D680" s="6" t="n">
        <v>540</v>
      </c>
      <c r="E680" s="16" t="n">
        <v>0.615127110922778</v>
      </c>
      <c r="F680" s="16" t="n">
        <v>0.0214642777702211</v>
      </c>
      <c r="G680" s="16" t="n">
        <v>0.593638261711156</v>
      </c>
      <c r="H680" s="16" t="n">
        <v>0.0332946910242768</v>
      </c>
      <c r="I680" s="23" t="n">
        <f aca="false">G680-E680</f>
        <v>-0.0214888492116221</v>
      </c>
      <c r="J680" s="17" t="n">
        <f aca="false">100*(G680-E680)/E680</f>
        <v>-3.49339979169277</v>
      </c>
      <c r="K680" s="16" t="n">
        <v>-8.54866629212287</v>
      </c>
      <c r="L680" s="17" t="n">
        <v>224.442678732548</v>
      </c>
      <c r="M680" s="18" t="n">
        <v>1.93899395023694E-015</v>
      </c>
      <c r="N680" s="18" t="n">
        <v>3.452395160549E-015</v>
      </c>
      <c r="O680" s="6" t="str">
        <f aca="false">IF(N680&lt;0.05,"Yes","No")</f>
        <v>Yes</v>
      </c>
      <c r="P680" s="16" t="n">
        <v>-0.678329168023036</v>
      </c>
      <c r="Q680" s="17" t="n">
        <v>41.5081037846417</v>
      </c>
      <c r="R680" s="18" t="n">
        <v>2.29469720734511E-010</v>
      </c>
      <c r="S680" s="18" t="n">
        <v>0.000148665361340951</v>
      </c>
      <c r="T680" s="16" t="n">
        <v>-0.0214888492116221</v>
      </c>
      <c r="U680" s="18" t="n">
        <v>0.000662052445415403</v>
      </c>
      <c r="V680" s="16" t="n">
        <v>0.00114611971179365</v>
      </c>
      <c r="W680" s="6" t="s">
        <v>486</v>
      </c>
      <c r="X680" s="17" t="n">
        <v>100</v>
      </c>
      <c r="Y680" s="16" t="n">
        <v>0.720378943758573</v>
      </c>
      <c r="Z680" s="16" t="n">
        <f aca="false">(G680-E680)/SQRT(H680^2/D680+F680^2/C680)</f>
        <v>-8.54866629212287</v>
      </c>
      <c r="AA680" s="24" t="n">
        <f aca="false">ABS(K680-Z680)</f>
        <v>0</v>
      </c>
    </row>
    <row r="681" customFormat="false" ht="15" hidden="false" customHeight="false" outlineLevel="0" collapsed="false">
      <c r="A681" s="17" t="n">
        <v>1076</v>
      </c>
      <c r="B681" s="6" t="s">
        <v>406</v>
      </c>
      <c r="C681" s="6" t="n">
        <v>108</v>
      </c>
      <c r="D681" s="6" t="n">
        <v>540</v>
      </c>
      <c r="E681" s="16" t="n">
        <v>0.615090980022042</v>
      </c>
      <c r="F681" s="16" t="n">
        <v>0.0214564114573712</v>
      </c>
      <c r="G681" s="16" t="n">
        <v>0.593601604689051</v>
      </c>
      <c r="H681" s="16" t="n">
        <v>0.0332808780137658</v>
      </c>
      <c r="I681" s="23" t="n">
        <f aca="false">G681-E681</f>
        <v>-0.0214893753329911</v>
      </c>
      <c r="J681" s="17" t="n">
        <f aca="false">100*(G681-E681)/E681</f>
        <v>-3.493690532126</v>
      </c>
      <c r="K681" s="16" t="n">
        <v>-8.55214425577628</v>
      </c>
      <c r="L681" s="17" t="n">
        <v>224.430470704792</v>
      </c>
      <c r="M681" s="18" t="n">
        <v>1.89585451114668E-015</v>
      </c>
      <c r="N681" s="18" t="n">
        <v>3.38706660537344E-015</v>
      </c>
      <c r="O681" s="6" t="str">
        <f aca="false">IF(N681&lt;0.05,"Yes","No")</f>
        <v>Yes</v>
      </c>
      <c r="P681" s="16" t="n">
        <v>-0.678624815042776</v>
      </c>
      <c r="Q681" s="17" t="n">
        <v>41.5442939473334</v>
      </c>
      <c r="R681" s="18" t="n">
        <v>2.25513108221062E-010</v>
      </c>
      <c r="S681" s="18" t="n">
        <v>0.000149865454507206</v>
      </c>
      <c r="T681" s="16" t="n">
        <v>-0.0214893753329913</v>
      </c>
      <c r="U681" s="18" t="n">
        <v>0.000655600404823573</v>
      </c>
      <c r="V681" s="16" t="n">
        <v>0.00114024540607146</v>
      </c>
      <c r="W681" s="6" t="s">
        <v>486</v>
      </c>
      <c r="X681" s="17" t="n">
        <v>100</v>
      </c>
      <c r="Y681" s="16" t="n">
        <v>0.720610425240055</v>
      </c>
      <c r="Z681" s="16" t="n">
        <f aca="false">(G681-E681)/SQRT(H681^2/D681+F681^2/C681)</f>
        <v>-8.55214425577628</v>
      </c>
      <c r="AA681" s="24" t="n">
        <f aca="false">ABS(K681-Z681)</f>
        <v>0</v>
      </c>
    </row>
    <row r="682" customFormat="false" ht="15" hidden="false" customHeight="false" outlineLevel="0" collapsed="false">
      <c r="A682" s="17" t="n">
        <v>1077</v>
      </c>
      <c r="B682" s="6" t="s">
        <v>406</v>
      </c>
      <c r="C682" s="6" t="n">
        <v>108</v>
      </c>
      <c r="D682" s="6" t="n">
        <v>540</v>
      </c>
      <c r="E682" s="16" t="n">
        <v>0.615048757857747</v>
      </c>
      <c r="F682" s="16" t="n">
        <v>0.0214464335876305</v>
      </c>
      <c r="G682" s="16" t="n">
        <v>0.593566842597944</v>
      </c>
      <c r="H682" s="16" t="n">
        <v>0.0332648799250627</v>
      </c>
      <c r="I682" s="23" t="n">
        <f aca="false">G682-E682</f>
        <v>-0.0214819152598028</v>
      </c>
      <c r="J682" s="17" t="n">
        <f aca="false">100*(G682-E682)/E682</f>
        <v>-3.49271744481294</v>
      </c>
      <c r="K682" s="16" t="n">
        <v>-8.5531963939</v>
      </c>
      <c r="L682" s="17" t="n">
        <v>224.426517294855</v>
      </c>
      <c r="M682" s="18" t="n">
        <v>1.88300198014322E-015</v>
      </c>
      <c r="N682" s="18" t="n">
        <v>3.37253050527748E-015</v>
      </c>
      <c r="O682" s="6" t="str">
        <f aca="false">IF(N682&lt;0.05,"Yes","No")</f>
        <v>Yes</v>
      </c>
      <c r="P682" s="16" t="n">
        <v>-0.678714676189561</v>
      </c>
      <c r="Q682" s="17" t="n">
        <v>41.5552969787098</v>
      </c>
      <c r="R682" s="18" t="n">
        <v>2.24323798064489E-010</v>
      </c>
      <c r="S682" s="18" t="n">
        <v>0.000150917757983487</v>
      </c>
      <c r="T682" s="16" t="n">
        <v>-0.0214819152598027</v>
      </c>
      <c r="U682" s="18" t="n">
        <v>0.000650760592616859</v>
      </c>
      <c r="V682" s="16" t="n">
        <v>0.00113464564737595</v>
      </c>
      <c r="W682" s="6" t="s">
        <v>486</v>
      </c>
      <c r="X682" s="17" t="n">
        <v>100</v>
      </c>
      <c r="Y682" s="16" t="n">
        <v>0.720627572016461</v>
      </c>
      <c r="Z682" s="16" t="n">
        <f aca="false">(G682-E682)/SQRT(H682^2/D682+F682^2/C682)</f>
        <v>-8.5531963939</v>
      </c>
      <c r="AA682" s="24" t="n">
        <f aca="false">ABS(K682-Z682)</f>
        <v>0</v>
      </c>
    </row>
    <row r="683" customFormat="false" ht="15" hidden="false" customHeight="false" outlineLevel="0" collapsed="false">
      <c r="A683" s="17" t="n">
        <v>1078</v>
      </c>
      <c r="B683" s="6" t="s">
        <v>406</v>
      </c>
      <c r="C683" s="6" t="n">
        <v>108</v>
      </c>
      <c r="D683" s="6" t="n">
        <v>540</v>
      </c>
      <c r="E683" s="16" t="n">
        <v>0.615006119012833</v>
      </c>
      <c r="F683" s="16" t="n">
        <v>0.02143349985797</v>
      </c>
      <c r="G683" s="16" t="n">
        <v>0.593537523845832</v>
      </c>
      <c r="H683" s="16" t="n">
        <v>0.0332458148778125</v>
      </c>
      <c r="I683" s="23" t="n">
        <f aca="false">G683-E683</f>
        <v>-0.0214685951670011</v>
      </c>
      <c r="J683" s="17" t="n">
        <f aca="false">100*(G683-E683)/E683</f>
        <v>-3.49079375038756</v>
      </c>
      <c r="K683" s="16" t="n">
        <v>-8.55296774573399</v>
      </c>
      <c r="L683" s="17" t="n">
        <v>224.434072942297</v>
      </c>
      <c r="M683" s="18" t="n">
        <v>1.88555160610245E-015</v>
      </c>
      <c r="N683" s="18" t="n">
        <v>3.37253050527748E-015</v>
      </c>
      <c r="O683" s="6" t="str">
        <f aca="false">IF(N683&lt;0.05,"Yes","No")</f>
        <v>Yes</v>
      </c>
      <c r="P683" s="16" t="n">
        <v>-0.678684354138853</v>
      </c>
      <c r="Q683" s="17" t="n">
        <v>41.5515840380006</v>
      </c>
      <c r="R683" s="18" t="n">
        <v>2.24724421600004E-010</v>
      </c>
      <c r="S683" s="18" t="n">
        <v>0.000152064041944261</v>
      </c>
      <c r="T683" s="16" t="n">
        <v>-0.0214685951670011</v>
      </c>
      <c r="U683" s="18" t="n">
        <v>0.000645486120100731</v>
      </c>
      <c r="V683" s="16" t="n">
        <v>0.00112919761726198</v>
      </c>
      <c r="W683" s="6" t="s">
        <v>486</v>
      </c>
      <c r="X683" s="17" t="n">
        <v>100</v>
      </c>
      <c r="Y683" s="16" t="n">
        <v>0.720576131687243</v>
      </c>
      <c r="Z683" s="16" t="n">
        <f aca="false">(G683-E683)/SQRT(H683^2/D683+F683^2/C683)</f>
        <v>-8.55296774573399</v>
      </c>
      <c r="AA683" s="24" t="n">
        <f aca="false">ABS(K683-Z683)</f>
        <v>0</v>
      </c>
    </row>
    <row r="684" customFormat="false" ht="15" hidden="false" customHeight="false" outlineLevel="0" collapsed="false">
      <c r="A684" s="17" t="n">
        <v>1079</v>
      </c>
      <c r="B684" s="6" t="s">
        <v>406</v>
      </c>
      <c r="C684" s="6" t="n">
        <v>108</v>
      </c>
      <c r="D684" s="6" t="n">
        <v>540</v>
      </c>
      <c r="E684" s="16" t="n">
        <v>0.614961937069893</v>
      </c>
      <c r="F684" s="16" t="n">
        <v>0.0214231244815462</v>
      </c>
      <c r="G684" s="16" t="n">
        <v>0.593504476105725</v>
      </c>
      <c r="H684" s="16" t="n">
        <v>0.0332256806406232</v>
      </c>
      <c r="I684" s="23" t="n">
        <f aca="false">G684-E684</f>
        <v>-0.0214574609641676</v>
      </c>
      <c r="J684" s="17" t="n">
        <f aca="false">100*(G684-E684)/E684</f>
        <v>-3.48923399493729</v>
      </c>
      <c r="K684" s="16" t="n">
        <v>-8.553009930953</v>
      </c>
      <c r="L684" s="17" t="n">
        <v>224.403407355177</v>
      </c>
      <c r="M684" s="18" t="n">
        <v>1.8861129670162E-015</v>
      </c>
      <c r="N684" s="18" t="n">
        <v>3.37253050527748E-015</v>
      </c>
      <c r="O684" s="6" t="str">
        <f aca="false">IF(N684&lt;0.05,"Yes","No")</f>
        <v>Yes</v>
      </c>
      <c r="P684" s="16" t="n">
        <v>-0.67873713634449</v>
      </c>
      <c r="Q684" s="17" t="n">
        <v>41.5580473357717</v>
      </c>
      <c r="R684" s="18" t="n">
        <v>2.24027499014288E-010</v>
      </c>
      <c r="S684" s="18" t="n">
        <v>0.000153640236028888</v>
      </c>
      <c r="T684" s="16" t="n">
        <v>-0.0214574609641676</v>
      </c>
      <c r="U684" s="18" t="n">
        <v>0.00063925853093915</v>
      </c>
      <c r="V684" s="16" t="n">
        <v>0.00112540528955174</v>
      </c>
      <c r="W684" s="6" t="s">
        <v>486</v>
      </c>
      <c r="X684" s="17" t="n">
        <v>100</v>
      </c>
      <c r="Y684" s="16" t="n">
        <v>0.720490397805213</v>
      </c>
      <c r="Z684" s="16" t="n">
        <f aca="false">(G684-E684)/SQRT(H684^2/D684+F684^2/C684)</f>
        <v>-8.553009930953</v>
      </c>
      <c r="AA684" s="24" t="n">
        <f aca="false">ABS(K684-Z684)</f>
        <v>0</v>
      </c>
    </row>
    <row r="685" customFormat="false" ht="15" hidden="false" customHeight="false" outlineLevel="0" collapsed="false">
      <c r="A685" s="17" t="n">
        <v>1080</v>
      </c>
      <c r="B685" s="6" t="s">
        <v>406</v>
      </c>
      <c r="C685" s="6" t="n">
        <v>108</v>
      </c>
      <c r="D685" s="6" t="n">
        <v>540</v>
      </c>
      <c r="E685" s="16" t="n">
        <v>0.61489175039309</v>
      </c>
      <c r="F685" s="16" t="n">
        <v>0.0214095417080668</v>
      </c>
      <c r="G685" s="16" t="n">
        <v>0.593463494656263</v>
      </c>
      <c r="H685" s="16" t="n">
        <v>0.033203251677812</v>
      </c>
      <c r="I685" s="23" t="n">
        <f aca="false">G685-E685</f>
        <v>-0.0214282557368278</v>
      </c>
      <c r="J685" s="17" t="n">
        <f aca="false">100*(G685-E685)/E685</f>
        <v>-3.48488261927877</v>
      </c>
      <c r="K685" s="16" t="n">
        <v>-8.54690146802671</v>
      </c>
      <c r="L685" s="17" t="n">
        <v>224.393057360457</v>
      </c>
      <c r="M685" s="18" t="n">
        <v>1.96329846076944E-015</v>
      </c>
      <c r="N685" s="18" t="n">
        <v>3.48385985310524E-015</v>
      </c>
      <c r="O685" s="6" t="str">
        <f aca="false">IF(N685&lt;0.05,"Yes","No")</f>
        <v>Yes</v>
      </c>
      <c r="P685" s="16" t="n">
        <v>-0.678269067177807</v>
      </c>
      <c r="Q685" s="17" t="n">
        <v>41.5007487666849</v>
      </c>
      <c r="R685" s="18" t="n">
        <v>2.30282316464891E-010</v>
      </c>
      <c r="S685" s="18" t="n">
        <v>0.0001550902365479</v>
      </c>
      <c r="T685" s="16" t="n">
        <v>-0.0214282557368279</v>
      </c>
      <c r="U685" s="18" t="n">
        <v>0.000638176334927126</v>
      </c>
      <c r="V685" s="16" t="n">
        <v>0.00112540528955174</v>
      </c>
      <c r="W685" s="6" t="s">
        <v>486</v>
      </c>
      <c r="X685" s="17" t="n">
        <v>100</v>
      </c>
      <c r="Y685" s="16" t="n">
        <v>0.720301783264746</v>
      </c>
      <c r="Z685" s="16" t="n">
        <f aca="false">(G685-E685)/SQRT(H685^2/D685+F685^2/C685)</f>
        <v>-8.54690146802671</v>
      </c>
      <c r="AA685" s="24" t="n">
        <f aca="false">ABS(K685-Z685)</f>
        <v>0</v>
      </c>
    </row>
    <row r="686" customFormat="false" ht="15" hidden="false" customHeight="false" outlineLevel="0" collapsed="false">
      <c r="A686" s="17" t="n">
        <v>1081</v>
      </c>
      <c r="B686" s="6" t="s">
        <v>406</v>
      </c>
      <c r="C686" s="6" t="n">
        <v>108</v>
      </c>
      <c r="D686" s="6" t="n">
        <v>540</v>
      </c>
      <c r="E686" s="16" t="n">
        <v>0.61480754006792</v>
      </c>
      <c r="F686" s="16" t="n">
        <v>0.0213971333145017</v>
      </c>
      <c r="G686" s="16" t="n">
        <v>0.593404286106428</v>
      </c>
      <c r="H686" s="16" t="n">
        <v>0.0331806880861122</v>
      </c>
      <c r="I686" s="23" t="n">
        <f aca="false">G686-E686</f>
        <v>-0.0214032539614925</v>
      </c>
      <c r="J686" s="17" t="n">
        <f aca="false">100*(G686-E686)/E686</f>
        <v>-3.48129334248698</v>
      </c>
      <c r="K686" s="16" t="n">
        <v>-8.54215743204765</v>
      </c>
      <c r="L686" s="17" t="n">
        <v>224.367836620563</v>
      </c>
      <c r="M686" s="18" t="n">
        <v>2.02604369924102E-015</v>
      </c>
      <c r="N686" s="18" t="n">
        <v>3.58913812150539E-015</v>
      </c>
      <c r="O686" s="6" t="str">
        <f aca="false">IF(N686&lt;0.05,"Yes","No")</f>
        <v>Yes</v>
      </c>
      <c r="P686" s="16" t="n">
        <v>-0.677933213119669</v>
      </c>
      <c r="Q686" s="17" t="n">
        <v>41.4596596334162</v>
      </c>
      <c r="R686" s="18" t="n">
        <v>2.34875369128967E-010</v>
      </c>
      <c r="S686" s="18" t="n">
        <v>0.000156674869737956</v>
      </c>
      <c r="T686" s="16" t="n">
        <v>-0.0214032539614925</v>
      </c>
      <c r="U686" s="18" t="n">
        <v>0.00063623239415803</v>
      </c>
      <c r="V686" s="16" t="n">
        <v>0.00112540528955174</v>
      </c>
      <c r="W686" s="6" t="s">
        <v>486</v>
      </c>
      <c r="X686" s="17" t="n">
        <v>100</v>
      </c>
      <c r="Y686" s="16" t="n">
        <v>0.720267489711934</v>
      </c>
      <c r="Z686" s="16" t="n">
        <f aca="false">(G686-E686)/SQRT(H686^2/D686+F686^2/C686)</f>
        <v>-8.54215743204765</v>
      </c>
      <c r="AA686" s="24" t="n">
        <f aca="false">ABS(K686-Z686)</f>
        <v>0</v>
      </c>
    </row>
    <row r="687" customFormat="false" ht="15" hidden="false" customHeight="false" outlineLevel="0" collapsed="false">
      <c r="A687" s="17" t="n">
        <v>1082</v>
      </c>
      <c r="B687" s="6" t="s">
        <v>406</v>
      </c>
      <c r="C687" s="6" t="n">
        <v>108</v>
      </c>
      <c r="D687" s="6" t="n">
        <v>540</v>
      </c>
      <c r="E687" s="16" t="n">
        <v>0.614703524995733</v>
      </c>
      <c r="F687" s="16" t="n">
        <v>0.0213870952136707</v>
      </c>
      <c r="G687" s="16" t="n">
        <v>0.59332272388317</v>
      </c>
      <c r="H687" s="16" t="n">
        <v>0.0331569256735121</v>
      </c>
      <c r="I687" s="23" t="n">
        <f aca="false">G687-E687</f>
        <v>-0.0213808011125636</v>
      </c>
      <c r="J687" s="17" t="n">
        <f aca="false">100*(G687-E687)/E687</f>
        <v>-3.47822978771953</v>
      </c>
      <c r="K687" s="16" t="n">
        <v>-8.53788663188414</v>
      </c>
      <c r="L687" s="17" t="n">
        <v>224.30555317196</v>
      </c>
      <c r="M687" s="18" t="n">
        <v>2.08576064121244E-015</v>
      </c>
      <c r="N687" s="18" t="n">
        <v>3.68870631918126E-015</v>
      </c>
      <c r="O687" s="6" t="str">
        <f aca="false">IF(N687&lt;0.05,"Yes","No")</f>
        <v>Yes</v>
      </c>
      <c r="P687" s="16" t="n">
        <v>-0.677694599661286</v>
      </c>
      <c r="Q687" s="17" t="n">
        <v>41.4304794971508</v>
      </c>
      <c r="R687" s="18" t="n">
        <v>2.38192957990668E-010</v>
      </c>
      <c r="S687" s="18" t="n">
        <v>0.000158547476988252</v>
      </c>
      <c r="T687" s="16" t="n">
        <v>-0.0213808011125635</v>
      </c>
      <c r="U687" s="18" t="n">
        <v>0.000633975077956987</v>
      </c>
      <c r="V687" s="16" t="n">
        <v>0.00112540528955174</v>
      </c>
      <c r="W687" s="6" t="s">
        <v>486</v>
      </c>
      <c r="X687" s="17" t="n">
        <v>100</v>
      </c>
      <c r="Y687" s="16" t="n">
        <v>0.720267489711934</v>
      </c>
      <c r="Z687" s="16" t="n">
        <f aca="false">(G687-E687)/SQRT(H687^2/D687+F687^2/C687)</f>
        <v>-8.53788663188415</v>
      </c>
      <c r="AA687" s="24" t="n">
        <f aca="false">ABS(K687-Z687)</f>
        <v>0</v>
      </c>
    </row>
    <row r="688" customFormat="false" ht="15" hidden="false" customHeight="false" outlineLevel="0" collapsed="false">
      <c r="A688" s="17" t="n">
        <v>1083</v>
      </c>
      <c r="B688" s="6" t="s">
        <v>406</v>
      </c>
      <c r="C688" s="6" t="n">
        <v>108</v>
      </c>
      <c r="D688" s="6" t="n">
        <v>540</v>
      </c>
      <c r="E688" s="16" t="n">
        <v>0.614595380094316</v>
      </c>
      <c r="F688" s="16" t="n">
        <v>0.0213747859628287</v>
      </c>
      <c r="G688" s="16" t="n">
        <v>0.593245462907685</v>
      </c>
      <c r="H688" s="16" t="n">
        <v>0.0331341547569507</v>
      </c>
      <c r="I688" s="23" t="n">
        <f aca="false">G688-E688</f>
        <v>-0.021349917186631</v>
      </c>
      <c r="J688" s="17" t="n">
        <f aca="false">100*(G688-E688)/E688</f>
        <v>-3.47381673831565</v>
      </c>
      <c r="K688" s="16" t="n">
        <v>-8.53077175784938</v>
      </c>
      <c r="L688" s="17" t="n">
        <v>224.277520460763</v>
      </c>
      <c r="M688" s="18" t="n">
        <v>2.18605533518723E-015</v>
      </c>
      <c r="N688" s="18" t="n">
        <v>3.85634110766445E-015</v>
      </c>
      <c r="O688" s="6" t="str">
        <f aca="false">IF(N688&lt;0.05,"Yes","No")</f>
        <v>Yes</v>
      </c>
      <c r="P688" s="16" t="n">
        <v>-0.677175002058799</v>
      </c>
      <c r="Q688" s="17" t="n">
        <v>41.3669732356626</v>
      </c>
      <c r="R688" s="18" t="n">
        <v>2.45576755308592E-010</v>
      </c>
      <c r="S688" s="18" t="n">
        <v>0.000160373113553437</v>
      </c>
      <c r="T688" s="16" t="n">
        <v>-0.021349917186631</v>
      </c>
      <c r="U688" s="18" t="n">
        <v>0.000634143381322536</v>
      </c>
      <c r="V688" s="16" t="n">
        <v>0.00112540528955174</v>
      </c>
      <c r="W688" s="6" t="s">
        <v>486</v>
      </c>
      <c r="X688" s="17" t="n">
        <v>100</v>
      </c>
      <c r="Y688" s="16" t="n">
        <v>0.720096021947874</v>
      </c>
      <c r="Z688" s="16" t="n">
        <f aca="false">(G688-E688)/SQRT(H688^2/D688+F688^2/C688)</f>
        <v>-8.53077175784938</v>
      </c>
      <c r="AA688" s="24" t="n">
        <f aca="false">ABS(K688-Z688)</f>
        <v>0</v>
      </c>
    </row>
    <row r="689" customFormat="false" ht="15" hidden="false" customHeight="false" outlineLevel="0" collapsed="false">
      <c r="A689" s="17" t="n">
        <v>1084</v>
      </c>
      <c r="B689" s="6" t="s">
        <v>406</v>
      </c>
      <c r="C689" s="6" t="n">
        <v>108</v>
      </c>
      <c r="D689" s="6" t="n">
        <v>540</v>
      </c>
      <c r="E689" s="16" t="n">
        <v>0.614469538684245</v>
      </c>
      <c r="F689" s="16" t="n">
        <v>0.0213608505517843</v>
      </c>
      <c r="G689" s="16" t="n">
        <v>0.59315997880918</v>
      </c>
      <c r="H689" s="16" t="n">
        <v>0.0331112797428831</v>
      </c>
      <c r="I689" s="23" t="n">
        <f aca="false">G689-E689</f>
        <v>-0.0213095598750644</v>
      </c>
      <c r="J689" s="17" t="n">
        <f aca="false">100*(G689-E689)/E689</f>
        <v>-3.46796033546176</v>
      </c>
      <c r="K689" s="16" t="n">
        <v>-8.5203073316941</v>
      </c>
      <c r="L689" s="17" t="n">
        <v>224.267837582459</v>
      </c>
      <c r="M689" s="18" t="n">
        <v>2.34093825418874E-015</v>
      </c>
      <c r="N689" s="18" t="n">
        <v>4.11918867005908E-015</v>
      </c>
      <c r="O689" s="6" t="str">
        <f aca="false">IF(N689&lt;0.05,"Yes","No")</f>
        <v>Yes</v>
      </c>
      <c r="P689" s="16" t="n">
        <v>-0.676359911456019</v>
      </c>
      <c r="Q689" s="17" t="n">
        <v>41.2674493649002</v>
      </c>
      <c r="R689" s="18" t="n">
        <v>2.57613382775601E-010</v>
      </c>
      <c r="S689" s="18" t="n">
        <v>0.000162126895911891</v>
      </c>
      <c r="T689" s="16" t="n">
        <v>-0.0213095598750644</v>
      </c>
      <c r="U689" s="18" t="n">
        <v>0.000637306620848152</v>
      </c>
      <c r="V689" s="16" t="n">
        <v>0.00112540528955174</v>
      </c>
      <c r="W689" s="6" t="s">
        <v>486</v>
      </c>
      <c r="X689" s="17" t="n">
        <v>100</v>
      </c>
      <c r="Y689" s="16" t="n">
        <v>0.719770233196159</v>
      </c>
      <c r="Z689" s="16" t="n">
        <f aca="false">(G689-E689)/SQRT(H689^2/D689+F689^2/C689)</f>
        <v>-8.5203073316941</v>
      </c>
      <c r="AA689" s="24" t="n">
        <f aca="false">ABS(K689-Z689)</f>
        <v>0</v>
      </c>
    </row>
    <row r="690" customFormat="false" ht="15" hidden="false" customHeight="false" outlineLevel="0" collapsed="false">
      <c r="A690" s="17" t="n">
        <v>1085</v>
      </c>
      <c r="B690" s="6" t="s">
        <v>406</v>
      </c>
      <c r="C690" s="6" t="n">
        <v>108</v>
      </c>
      <c r="D690" s="6" t="n">
        <v>540</v>
      </c>
      <c r="E690" s="16" t="n">
        <v>0.614348257029498</v>
      </c>
      <c r="F690" s="16" t="n">
        <v>0.021348139839883</v>
      </c>
      <c r="G690" s="16" t="n">
        <v>0.59306666282592</v>
      </c>
      <c r="H690" s="16" t="n">
        <v>0.0330882342847843</v>
      </c>
      <c r="I690" s="23" t="n">
        <f aca="false">G690-E690</f>
        <v>-0.0212815942035781</v>
      </c>
      <c r="J690" s="17" t="n">
        <f aca="false">100*(G690-E690)/E690</f>
        <v>-3.46409287567268</v>
      </c>
      <c r="K690" s="16" t="n">
        <v>-8.51447117541896</v>
      </c>
      <c r="L690" s="17" t="n">
        <v>224.242399073174</v>
      </c>
      <c r="M690" s="18" t="n">
        <v>2.43289134305834E-015</v>
      </c>
      <c r="N690" s="18" t="n">
        <v>4.26529219967248E-015</v>
      </c>
      <c r="O690" s="6" t="str">
        <f aca="false">IF(N690&lt;0.05,"Yes","No")</f>
        <v>Yes</v>
      </c>
      <c r="P690" s="16" t="n">
        <v>-0.675937533197872</v>
      </c>
      <c r="Q690" s="17" t="n">
        <v>41.2159234523495</v>
      </c>
      <c r="R690" s="18" t="n">
        <v>2.64076004087771E-010</v>
      </c>
      <c r="S690" s="18" t="n">
        <v>0.000163640148624407</v>
      </c>
      <c r="T690" s="16" t="n">
        <v>-0.021281594203578</v>
      </c>
      <c r="U690" s="18" t="n">
        <v>0.000636629761489832</v>
      </c>
      <c r="V690" s="16" t="n">
        <v>0.00112540528955174</v>
      </c>
      <c r="W690" s="6" t="s">
        <v>486</v>
      </c>
      <c r="X690" s="17" t="n">
        <v>100</v>
      </c>
      <c r="Y690" s="16" t="n">
        <v>0.719667352537723</v>
      </c>
      <c r="Z690" s="16" t="n">
        <f aca="false">(G690-E690)/SQRT(H690^2/D690+F690^2/C690)</f>
        <v>-8.51447117541896</v>
      </c>
      <c r="AA690" s="24" t="n">
        <f aca="false">ABS(K690-Z690)</f>
        <v>0</v>
      </c>
    </row>
    <row r="691" customFormat="false" ht="15" hidden="false" customHeight="false" outlineLevel="0" collapsed="false">
      <c r="A691" s="17" t="n">
        <v>1086</v>
      </c>
      <c r="B691" s="6" t="s">
        <v>406</v>
      </c>
      <c r="C691" s="6" t="n">
        <v>108</v>
      </c>
      <c r="D691" s="6" t="n">
        <v>540</v>
      </c>
      <c r="E691" s="16" t="n">
        <v>0.614225021666951</v>
      </c>
      <c r="F691" s="16" t="n">
        <v>0.0213336813154566</v>
      </c>
      <c r="G691" s="16" t="n">
        <v>0.592979788835402</v>
      </c>
      <c r="H691" s="16" t="n">
        <v>0.0330653332305133</v>
      </c>
      <c r="I691" s="23" t="n">
        <f aca="false">G691-E691</f>
        <v>-0.0212452328315488</v>
      </c>
      <c r="J691" s="17" t="n">
        <f aca="false">100*(G691-E691)/E691</f>
        <v>-3.45886801776508</v>
      </c>
      <c r="K691" s="16" t="n">
        <v>-8.50572517904304</v>
      </c>
      <c r="L691" s="17" t="n">
        <v>224.23865805506</v>
      </c>
      <c r="M691" s="18" t="n">
        <v>2.57579751537395E-015</v>
      </c>
      <c r="N691" s="18" t="n">
        <v>4.50228833594066E-015</v>
      </c>
      <c r="O691" s="6" t="str">
        <f aca="false">IF(N691&lt;0.05,"Yes","No")</f>
        <v>Yes</v>
      </c>
      <c r="P691" s="16" t="n">
        <v>-0.675249226518697</v>
      </c>
      <c r="Q691" s="17" t="n">
        <v>41.1320259031148</v>
      </c>
      <c r="R691" s="18" t="n">
        <v>2.74949039847931E-010</v>
      </c>
      <c r="S691" s="18" t="n">
        <v>0.000164822141929125</v>
      </c>
      <c r="T691" s="16" t="n">
        <v>-0.0212452328315488</v>
      </c>
      <c r="U691" s="18" t="n">
        <v>0.000637911706811915</v>
      </c>
      <c r="V691" s="16" t="n">
        <v>0.00112540528955174</v>
      </c>
      <c r="W691" s="6" t="s">
        <v>486</v>
      </c>
      <c r="X691" s="17" t="n">
        <v>100</v>
      </c>
      <c r="Y691" s="16" t="n">
        <v>0.719547325102881</v>
      </c>
      <c r="Z691" s="16" t="n">
        <f aca="false">(G691-E691)/SQRT(H691^2/D691+F691^2/C691)</f>
        <v>-8.50572517904304</v>
      </c>
      <c r="AA691" s="24" t="n">
        <f aca="false">ABS(K691-Z691)</f>
        <v>0</v>
      </c>
    </row>
    <row r="692" customFormat="false" ht="15" hidden="false" customHeight="false" outlineLevel="0" collapsed="false">
      <c r="A692" s="17" t="n">
        <v>1087</v>
      </c>
      <c r="B692" s="6" t="s">
        <v>406</v>
      </c>
      <c r="C692" s="6" t="n">
        <v>108</v>
      </c>
      <c r="D692" s="6" t="n">
        <v>540</v>
      </c>
      <c r="E692" s="16" t="n">
        <v>0.614087284715087</v>
      </c>
      <c r="F692" s="16" t="n">
        <v>0.0213151290577318</v>
      </c>
      <c r="G692" s="16" t="n">
        <v>0.592879236848266</v>
      </c>
      <c r="H692" s="16" t="n">
        <v>0.0330432723912802</v>
      </c>
      <c r="I692" s="23" t="n">
        <f aca="false">G692-E692</f>
        <v>-0.0212080478668213</v>
      </c>
      <c r="J692" s="17" t="n">
        <f aca="false">100*(G692-E692)/E692</f>
        <v>-3.45358850357258</v>
      </c>
      <c r="K692" s="16" t="n">
        <v>-8.49766930781683</v>
      </c>
      <c r="L692" s="17" t="n">
        <v>224.289678029651</v>
      </c>
      <c r="M692" s="18" t="n">
        <v>2.71206493847287E-015</v>
      </c>
      <c r="N692" s="18" t="n">
        <v>4.73259836854776E-015</v>
      </c>
      <c r="O692" s="6" t="str">
        <f aca="false">IF(N692&lt;0.05,"Yes","No")</f>
        <v>Yes</v>
      </c>
      <c r="P692" s="16" t="n">
        <v>-0.674527815305587</v>
      </c>
      <c r="Q692" s="17" t="n">
        <v>41.044184991292</v>
      </c>
      <c r="R692" s="18" t="n">
        <v>2.8681524495767E-010</v>
      </c>
      <c r="S692" s="18" t="n">
        <v>0.000165608843512981</v>
      </c>
      <c r="T692" s="16" t="n">
        <v>-0.0212080478668213</v>
      </c>
      <c r="U692" s="18" t="n">
        <v>0.000640116575006938</v>
      </c>
      <c r="V692" s="16" t="n">
        <v>0.00112540528955174</v>
      </c>
      <c r="W692" s="6" t="s">
        <v>486</v>
      </c>
      <c r="X692" s="17" t="n">
        <v>100</v>
      </c>
      <c r="Y692" s="16" t="n">
        <v>0.719478737997257</v>
      </c>
      <c r="Z692" s="16" t="n">
        <f aca="false">(G692-E692)/SQRT(H692^2/D692+F692^2/C692)</f>
        <v>-8.49766930781683</v>
      </c>
      <c r="AA692" s="24" t="n">
        <f aca="false">ABS(K692-Z692)</f>
        <v>0</v>
      </c>
    </row>
    <row r="693" customFormat="false" ht="15" hidden="false" customHeight="false" outlineLevel="0" collapsed="false">
      <c r="A693" s="17" t="n">
        <v>1088</v>
      </c>
      <c r="B693" s="6" t="s">
        <v>406</v>
      </c>
      <c r="C693" s="6" t="n">
        <v>108</v>
      </c>
      <c r="D693" s="6" t="n">
        <v>540</v>
      </c>
      <c r="E693" s="16" t="n">
        <v>0.613944505651792</v>
      </c>
      <c r="F693" s="16" t="n">
        <v>0.0212985366903113</v>
      </c>
      <c r="G693" s="16" t="n">
        <v>0.592758787561346</v>
      </c>
      <c r="H693" s="16" t="n">
        <v>0.0330218885376593</v>
      </c>
      <c r="I693" s="23" t="n">
        <f aca="false">G693-E693</f>
        <v>-0.0211857180904459</v>
      </c>
      <c r="J693" s="17" t="n">
        <f aca="false">100*(G693-E693)/E693</f>
        <v>-3.45075457071713</v>
      </c>
      <c r="K693" s="16" t="n">
        <v>-8.49497288978685</v>
      </c>
      <c r="L693" s="17" t="n">
        <v>224.322775782986</v>
      </c>
      <c r="M693" s="18" t="n">
        <v>2.75844752718908E-015</v>
      </c>
      <c r="N693" s="18" t="n">
        <v>4.80954212002013E-015</v>
      </c>
      <c r="O693" s="6" t="str">
        <f aca="false">IF(N693&lt;0.05,"Yes","No")</f>
        <v>Yes</v>
      </c>
      <c r="P693" s="16" t="n">
        <v>-0.674260710208085</v>
      </c>
      <c r="Q693" s="17" t="n">
        <v>41.0116853963054</v>
      </c>
      <c r="R693" s="18" t="n">
        <v>2.91334709479688E-010</v>
      </c>
      <c r="S693" s="18" t="n">
        <v>0.000166558433509049</v>
      </c>
      <c r="T693" s="16" t="n">
        <v>-0.0211857180904459</v>
      </c>
      <c r="U693" s="18" t="n">
        <v>0.000638212984934619</v>
      </c>
      <c r="V693" s="16" t="n">
        <v>0.00112540528955174</v>
      </c>
      <c r="W693" s="6" t="s">
        <v>486</v>
      </c>
      <c r="X693" s="17" t="n">
        <v>100</v>
      </c>
      <c r="Y693" s="16" t="n">
        <v>0.719564471879287</v>
      </c>
      <c r="Z693" s="16" t="n">
        <f aca="false">(G693-E693)/SQRT(H693^2/D693+F693^2/C693)</f>
        <v>-8.49497288978684</v>
      </c>
      <c r="AA693" s="24" t="n">
        <f aca="false">ABS(K693-Z693)</f>
        <v>0</v>
      </c>
    </row>
    <row r="694" customFormat="false" ht="15" hidden="false" customHeight="false" outlineLevel="0" collapsed="false">
      <c r="A694" s="17" t="n">
        <v>1089</v>
      </c>
      <c r="B694" s="6" t="s">
        <v>406</v>
      </c>
      <c r="C694" s="6" t="n">
        <v>108</v>
      </c>
      <c r="D694" s="6" t="n">
        <v>540</v>
      </c>
      <c r="E694" s="16" t="n">
        <v>0.613797344543316</v>
      </c>
      <c r="F694" s="16" t="n">
        <v>0.0212821669989895</v>
      </c>
      <c r="G694" s="16" t="n">
        <v>0.592645399272442</v>
      </c>
      <c r="H694" s="16" t="n">
        <v>0.0329986019546331</v>
      </c>
      <c r="I694" s="23" t="n">
        <f aca="false">G694-E694</f>
        <v>-0.0211519452708738</v>
      </c>
      <c r="J694" s="17" t="n">
        <f aca="false">100*(G694-E694)/E694</f>
        <v>-3.44607963180609</v>
      </c>
      <c r="K694" s="16" t="n">
        <v>-8.48777963891864</v>
      </c>
      <c r="L694" s="17" t="n">
        <v>224.338762155501</v>
      </c>
      <c r="M694" s="18" t="n">
        <v>2.88989093032067E-015</v>
      </c>
      <c r="N694" s="18" t="n">
        <v>5.03037352494096E-015</v>
      </c>
      <c r="O694" s="6" t="str">
        <f aca="false">IF(N694&lt;0.05,"Yes","No")</f>
        <v>Yes</v>
      </c>
      <c r="P694" s="16" t="n">
        <v>-0.673664166550166</v>
      </c>
      <c r="Q694" s="17" t="n">
        <v>40.9391483559943</v>
      </c>
      <c r="R694" s="18" t="n">
        <v>3.01681484879179E-010</v>
      </c>
      <c r="S694" s="18" t="n">
        <v>0.000167801598373986</v>
      </c>
      <c r="T694" s="16" t="n">
        <v>-0.0211519452708739</v>
      </c>
      <c r="U694" s="18" t="n">
        <v>0.000638523092124583</v>
      </c>
      <c r="V694" s="16" t="n">
        <v>0.00112540528955174</v>
      </c>
      <c r="W694" s="6" t="s">
        <v>486</v>
      </c>
      <c r="X694" s="17" t="n">
        <v>100</v>
      </c>
      <c r="Y694" s="16" t="n">
        <v>0.719410150891632</v>
      </c>
      <c r="Z694" s="16" t="n">
        <f aca="false">(G694-E694)/SQRT(H694^2/D694+F694^2/C694)</f>
        <v>-8.48777963891864</v>
      </c>
      <c r="AA694" s="24" t="n">
        <f aca="false">ABS(K694-Z694)</f>
        <v>0</v>
      </c>
    </row>
    <row r="695" customFormat="false" ht="15" hidden="false" customHeight="false" outlineLevel="0" collapsed="false">
      <c r="A695" s="17" t="n">
        <v>1090</v>
      </c>
      <c r="B695" s="6" t="s">
        <v>406</v>
      </c>
      <c r="C695" s="6" t="n">
        <v>108</v>
      </c>
      <c r="D695" s="6" t="n">
        <v>540</v>
      </c>
      <c r="E695" s="16" t="n">
        <v>0.613646473597597</v>
      </c>
      <c r="F695" s="16" t="n">
        <v>0.021264965487067</v>
      </c>
      <c r="G695" s="16" t="n">
        <v>0.592535291336201</v>
      </c>
      <c r="H695" s="16" t="n">
        <v>0.0329740884526251</v>
      </c>
      <c r="I695" s="23" t="n">
        <f aca="false">G695-E695</f>
        <v>-0.0211111822613963</v>
      </c>
      <c r="J695" s="17" t="n">
        <f aca="false">100*(G695-E695)/E695</f>
        <v>-3.44028413259327</v>
      </c>
      <c r="K695" s="16" t="n">
        <v>-8.47809487348617</v>
      </c>
      <c r="L695" s="17" t="n">
        <v>224.355255191821</v>
      </c>
      <c r="M695" s="18" t="n">
        <v>3.07700472536428E-015</v>
      </c>
      <c r="N695" s="18" t="n">
        <v>5.34279911404162E-015</v>
      </c>
      <c r="O695" s="6" t="str">
        <f aca="false">IF(N695&lt;0.05,"Yes","No")</f>
        <v>Yes</v>
      </c>
      <c r="P695" s="16" t="n">
        <v>-0.672869120386747</v>
      </c>
      <c r="Q695" s="17" t="n">
        <v>40.8425741047022</v>
      </c>
      <c r="R695" s="18" t="n">
        <v>3.16031951023474E-010</v>
      </c>
      <c r="S695" s="18" t="n">
        <v>0.00016913541371996</v>
      </c>
      <c r="T695" s="16" t="n">
        <v>-0.0211111822613963</v>
      </c>
      <c r="U695" s="18" t="n">
        <v>0.000640640041077525</v>
      </c>
      <c r="V695" s="16" t="n">
        <v>0.00112540528955174</v>
      </c>
      <c r="W695" s="6" t="s">
        <v>486</v>
      </c>
      <c r="X695" s="17" t="n">
        <v>100</v>
      </c>
      <c r="Y695" s="16" t="n">
        <v>0.719135802469136</v>
      </c>
      <c r="Z695" s="16" t="n">
        <f aca="false">(G695-E695)/SQRT(H695^2/D695+F695^2/C695)</f>
        <v>-8.47809487348617</v>
      </c>
      <c r="AA695" s="24" t="n">
        <f aca="false">ABS(K695-Z695)</f>
        <v>0</v>
      </c>
    </row>
    <row r="696" customFormat="false" ht="15" hidden="false" customHeight="false" outlineLevel="0" collapsed="false">
      <c r="A696" s="17" t="n">
        <v>1091</v>
      </c>
      <c r="B696" s="6" t="s">
        <v>406</v>
      </c>
      <c r="C696" s="6" t="n">
        <v>108</v>
      </c>
      <c r="D696" s="6" t="n">
        <v>540</v>
      </c>
      <c r="E696" s="16" t="n">
        <v>0.613495394035622</v>
      </c>
      <c r="F696" s="16" t="n">
        <v>0.0212490992294416</v>
      </c>
      <c r="G696" s="16" t="n">
        <v>0.592426310921157</v>
      </c>
      <c r="H696" s="16" t="n">
        <v>0.0329509101336301</v>
      </c>
      <c r="I696" s="23" t="n">
        <f aca="false">G696-E696</f>
        <v>-0.0210690831144651</v>
      </c>
      <c r="J696" s="17" t="n">
        <f aca="false">100*(G696-E696)/E696</f>
        <v>-3.43426915984992</v>
      </c>
      <c r="K696" s="16" t="n">
        <v>-8.46738709413634</v>
      </c>
      <c r="L696" s="17" t="n">
        <v>224.366150433031</v>
      </c>
      <c r="M696" s="18" t="n">
        <v>3.29832943619208E-015</v>
      </c>
      <c r="N696" s="18" t="n">
        <v>5.71293499211836E-015</v>
      </c>
      <c r="O696" s="6" t="str">
        <f aca="false">IF(N696&lt;0.05,"Yes","No")</f>
        <v>Yes</v>
      </c>
      <c r="P696" s="16" t="n">
        <v>-0.672001890306542</v>
      </c>
      <c r="Q696" s="17" t="n">
        <v>40.737361717336</v>
      </c>
      <c r="R696" s="18" t="n">
        <v>3.32447419415189E-010</v>
      </c>
      <c r="S696" s="18" t="n">
        <v>0.000170096116501794</v>
      </c>
      <c r="T696" s="16" t="n">
        <v>-0.0210690831144651</v>
      </c>
      <c r="U696" s="18" t="n">
        <v>0.000643632151476948</v>
      </c>
      <c r="V696" s="16" t="n">
        <v>0.00112689262521089</v>
      </c>
      <c r="W696" s="6" t="s">
        <v>486</v>
      </c>
      <c r="X696" s="17" t="n">
        <v>100</v>
      </c>
      <c r="Y696" s="16" t="n">
        <v>0.718895747599451</v>
      </c>
      <c r="Z696" s="16" t="n">
        <f aca="false">(G696-E696)/SQRT(H696^2/D696+F696^2/C696)</f>
        <v>-8.46738709413634</v>
      </c>
      <c r="AA696" s="24" t="n">
        <f aca="false">ABS(K696-Z696)</f>
        <v>0</v>
      </c>
    </row>
    <row r="697" customFormat="false" ht="15" hidden="false" customHeight="false" outlineLevel="0" collapsed="false">
      <c r="A697" s="17" t="n">
        <v>1092</v>
      </c>
      <c r="B697" s="6" t="s">
        <v>406</v>
      </c>
      <c r="C697" s="6" t="n">
        <v>108</v>
      </c>
      <c r="D697" s="6" t="n">
        <v>540</v>
      </c>
      <c r="E697" s="16" t="n">
        <v>0.613355873911469</v>
      </c>
      <c r="F697" s="16" t="n">
        <v>0.0212344042506865</v>
      </c>
      <c r="G697" s="16" t="n">
        <v>0.592331743792251</v>
      </c>
      <c r="H697" s="16" t="n">
        <v>0.0329273015790073</v>
      </c>
      <c r="I697" s="23" t="n">
        <f aca="false">G697-E697</f>
        <v>-0.0210241301192178</v>
      </c>
      <c r="J697" s="17" t="n">
        <f aca="false">100*(G697-E697)/E697</f>
        <v>-3.42772133005648</v>
      </c>
      <c r="K697" s="16" t="n">
        <v>-8.45523678396881</v>
      </c>
      <c r="L697" s="17" t="n">
        <v>224.359865319376</v>
      </c>
      <c r="M697" s="18" t="n">
        <v>3.56983254118044E-015</v>
      </c>
      <c r="N697" s="18" t="n">
        <v>6.16287441990148E-015</v>
      </c>
      <c r="O697" s="6" t="str">
        <f aca="false">IF(N697&lt;0.05,"Yes","No")</f>
        <v>Yes</v>
      </c>
      <c r="P697" s="16" t="n">
        <v>-0.671047621780725</v>
      </c>
      <c r="Q697" s="17" t="n">
        <v>40.621746624244</v>
      </c>
      <c r="R697" s="18" t="n">
        <v>3.51475197507657E-010</v>
      </c>
      <c r="S697" s="18" t="n">
        <v>0.000170991277800284</v>
      </c>
      <c r="T697" s="16" t="n">
        <v>-0.0210241301192177</v>
      </c>
      <c r="U697" s="18" t="n">
        <v>0.000647222496596342</v>
      </c>
      <c r="V697" s="16" t="n">
        <v>0.00113035283902653</v>
      </c>
      <c r="W697" s="6" t="s">
        <v>486</v>
      </c>
      <c r="X697" s="17" t="n">
        <v>100</v>
      </c>
      <c r="Y697" s="16" t="n">
        <v>0.718552812071331</v>
      </c>
      <c r="Z697" s="16" t="n">
        <f aca="false">(G697-E697)/SQRT(H697^2/D697+F697^2/C697)</f>
        <v>-8.45523678396881</v>
      </c>
      <c r="AA697" s="24" t="n">
        <f aca="false">ABS(K697-Z697)</f>
        <v>0</v>
      </c>
    </row>
    <row r="698" customFormat="false" ht="15" hidden="false" customHeight="false" outlineLevel="0" collapsed="false">
      <c r="A698" s="17" t="n">
        <v>1093</v>
      </c>
      <c r="B698" s="6" t="s">
        <v>406</v>
      </c>
      <c r="C698" s="6" t="n">
        <v>108</v>
      </c>
      <c r="D698" s="6" t="n">
        <v>540</v>
      </c>
      <c r="E698" s="16" t="n">
        <v>0.613215748358656</v>
      </c>
      <c r="F698" s="16" t="n">
        <v>0.0212182577698882</v>
      </c>
      <c r="G698" s="16" t="n">
        <v>0.592242104477353</v>
      </c>
      <c r="H698" s="16" t="n">
        <v>0.032903598392424</v>
      </c>
      <c r="I698" s="23" t="n">
        <f aca="false">G698-E698</f>
        <v>-0.0209736438813033</v>
      </c>
      <c r="J698" s="17" t="n">
        <f aca="false">100*(G698-E698)/E698</f>
        <v>-3.42027156631931</v>
      </c>
      <c r="K698" s="16" t="n">
        <v>-8.44124038214633</v>
      </c>
      <c r="L698" s="17" t="n">
        <v>224.370088025215</v>
      </c>
      <c r="M698" s="18" t="n">
        <v>3.90890289730343E-015</v>
      </c>
      <c r="N698" s="18" t="n">
        <v>6.72613021067527E-015</v>
      </c>
      <c r="O698" s="6" t="str">
        <f aca="false">IF(N698&lt;0.05,"Yes","No")</f>
        <v>Yes</v>
      </c>
      <c r="P698" s="16" t="n">
        <v>-0.669920525757609</v>
      </c>
      <c r="Q698" s="17" t="n">
        <v>40.4854041128592</v>
      </c>
      <c r="R698" s="18" t="n">
        <v>3.75324634279616E-010</v>
      </c>
      <c r="S698" s="18" t="n">
        <v>0.000171614101285395</v>
      </c>
      <c r="T698" s="16" t="n">
        <v>-0.0209736438813033</v>
      </c>
      <c r="U698" s="18" t="n">
        <v>0.000652668200337975</v>
      </c>
      <c r="V698" s="16" t="n">
        <v>0.00113702810025712</v>
      </c>
      <c r="W698" s="6" t="s">
        <v>486</v>
      </c>
      <c r="X698" s="17" t="n">
        <v>100</v>
      </c>
      <c r="Y698" s="16" t="n">
        <v>0.718261316872428</v>
      </c>
      <c r="Z698" s="16" t="n">
        <f aca="false">(G698-E698)/SQRT(H698^2/D698+F698^2/C698)</f>
        <v>-8.44124038214633</v>
      </c>
      <c r="AA698" s="24" t="n">
        <f aca="false">ABS(K698-Z698)</f>
        <v>0</v>
      </c>
    </row>
    <row r="699" customFormat="false" ht="15" hidden="false" customHeight="false" outlineLevel="0" collapsed="false">
      <c r="A699" s="17" t="n">
        <v>1094</v>
      </c>
      <c r="B699" s="6" t="s">
        <v>406</v>
      </c>
      <c r="C699" s="6" t="n">
        <v>108</v>
      </c>
      <c r="D699" s="6" t="n">
        <v>540</v>
      </c>
      <c r="E699" s="16" t="n">
        <v>0.613063960715577</v>
      </c>
      <c r="F699" s="16" t="n">
        <v>0.0212007555179828</v>
      </c>
      <c r="G699" s="16" t="n">
        <v>0.592133999146797</v>
      </c>
      <c r="H699" s="16" t="n">
        <v>0.0328807933120997</v>
      </c>
      <c r="I699" s="23" t="n">
        <f aca="false">G699-E699</f>
        <v>-0.0209299615687795</v>
      </c>
      <c r="J699" s="17" t="n">
        <f aca="false">100*(G699-E699)/E699</f>
        <v>-3.4139931410011</v>
      </c>
      <c r="K699" s="16" t="n">
        <v>-8.43025264945477</v>
      </c>
      <c r="L699" s="17" t="n">
        <v>224.403334336014</v>
      </c>
      <c r="M699" s="18" t="n">
        <v>4.19540301285343E-015</v>
      </c>
      <c r="N699" s="18" t="n">
        <v>7.19554426939189E-015</v>
      </c>
      <c r="O699" s="6" t="str">
        <f aca="false">IF(N699&lt;0.05,"Yes","No")</f>
        <v>Yes</v>
      </c>
      <c r="P699" s="16" t="n">
        <v>-0.668995661255177</v>
      </c>
      <c r="Q699" s="17" t="n">
        <v>40.3736963349632</v>
      </c>
      <c r="R699" s="18" t="n">
        <v>3.96071469814678E-010</v>
      </c>
      <c r="S699" s="18" t="n">
        <v>0.000172149042401429</v>
      </c>
      <c r="T699" s="16" t="n">
        <v>-0.0209299615687794</v>
      </c>
      <c r="U699" s="18" t="n">
        <v>0.000656401873797073</v>
      </c>
      <c r="V699" s="16" t="n">
        <v>0.00114069506769864</v>
      </c>
      <c r="W699" s="6" t="s">
        <v>486</v>
      </c>
      <c r="X699" s="17" t="n">
        <v>100</v>
      </c>
      <c r="Y699" s="16" t="n">
        <v>0.717901234567901</v>
      </c>
      <c r="Z699" s="16" t="n">
        <f aca="false">(G699-E699)/SQRT(H699^2/D699+F699^2/C699)</f>
        <v>-8.43025264945477</v>
      </c>
      <c r="AA699" s="24" t="n">
        <f aca="false">ABS(K699-Z699)</f>
        <v>0</v>
      </c>
    </row>
    <row r="700" customFormat="false" ht="15" hidden="false" customHeight="false" outlineLevel="0" collapsed="false">
      <c r="A700" s="17" t="n">
        <v>1095</v>
      </c>
      <c r="B700" s="6" t="s">
        <v>406</v>
      </c>
      <c r="C700" s="6" t="n">
        <v>108</v>
      </c>
      <c r="D700" s="6" t="n">
        <v>540</v>
      </c>
      <c r="E700" s="16" t="n">
        <v>0.612914582093557</v>
      </c>
      <c r="F700" s="16" t="n">
        <v>0.0211825022750353</v>
      </c>
      <c r="G700" s="16" t="n">
        <v>0.592018857598305</v>
      </c>
      <c r="H700" s="16" t="n">
        <v>0.0328597764671681</v>
      </c>
      <c r="I700" s="23" t="n">
        <f aca="false">G700-E700</f>
        <v>-0.020895724495252</v>
      </c>
      <c r="J700" s="17" t="n">
        <f aca="false">100*(G700-E700)/E700</f>
        <v>-3.40923924894684</v>
      </c>
      <c r="K700" s="16" t="n">
        <v>-8.42310771372741</v>
      </c>
      <c r="L700" s="17" t="n">
        <v>224.459308777734</v>
      </c>
      <c r="M700" s="18" t="n">
        <v>4.39009917413417E-015</v>
      </c>
      <c r="N700" s="18" t="n">
        <v>7.5110735870162E-015</v>
      </c>
      <c r="O700" s="6" t="str">
        <f aca="false">IF(N700&lt;0.05,"Yes","No")</f>
        <v>Yes</v>
      </c>
      <c r="P700" s="16" t="n">
        <v>-0.668339814293035</v>
      </c>
      <c r="Q700" s="17" t="n">
        <v>40.2945747849879</v>
      </c>
      <c r="R700" s="18" t="n">
        <v>4.1145939798391E-010</v>
      </c>
      <c r="S700" s="18" t="n">
        <v>0.000172513249009045</v>
      </c>
      <c r="T700" s="16" t="n">
        <v>-0.020895724495252</v>
      </c>
      <c r="U700" s="18" t="n">
        <v>0.000657454733042146</v>
      </c>
      <c r="V700" s="16" t="n">
        <v>0.00114158049100955</v>
      </c>
      <c r="W700" s="6" t="s">
        <v>486</v>
      </c>
      <c r="X700" s="17" t="n">
        <v>100</v>
      </c>
      <c r="Y700" s="16" t="n">
        <v>0.717678326474623</v>
      </c>
      <c r="Z700" s="16" t="n">
        <f aca="false">(G700-E700)/SQRT(H700^2/D700+F700^2/C700)</f>
        <v>-8.4231077137274</v>
      </c>
      <c r="AA700" s="24" t="n">
        <f aca="false">ABS(K700-Z700)</f>
        <v>0</v>
      </c>
    </row>
    <row r="701" customFormat="false" ht="15" hidden="false" customHeight="false" outlineLevel="0" collapsed="false">
      <c r="A701" s="17" t="n">
        <v>1096</v>
      </c>
      <c r="B701" s="6" t="s">
        <v>406</v>
      </c>
      <c r="C701" s="6" t="n">
        <v>108</v>
      </c>
      <c r="D701" s="6" t="n">
        <v>540</v>
      </c>
      <c r="E701" s="16" t="n">
        <v>0.612749557804178</v>
      </c>
      <c r="F701" s="16" t="n">
        <v>0.0211643856370231</v>
      </c>
      <c r="G701" s="16" t="n">
        <v>0.59189238095725</v>
      </c>
      <c r="H701" s="16" t="n">
        <v>0.0328378190729308</v>
      </c>
      <c r="I701" s="23" t="n">
        <f aca="false">G701-E701</f>
        <v>-0.020857176846928</v>
      </c>
      <c r="J701" s="17" t="n">
        <f aca="false">100*(G701-E701)/E701</f>
        <v>-3.40386648693323</v>
      </c>
      <c r="K701" s="16" t="n">
        <v>-8.41425408739377</v>
      </c>
      <c r="L701" s="17" t="n">
        <v>224.506536582642</v>
      </c>
      <c r="M701" s="18" t="n">
        <v>4.64567084591021E-015</v>
      </c>
      <c r="N701" s="18" t="n">
        <v>7.92896380768266E-015</v>
      </c>
      <c r="O701" s="6" t="str">
        <f aca="false">IF(N701&lt;0.05,"Yes","No")</f>
        <v>Yes</v>
      </c>
      <c r="P701" s="16" t="n">
        <v>-0.667562476249051</v>
      </c>
      <c r="Q701" s="17" t="n">
        <v>40.2008970184954</v>
      </c>
      <c r="R701" s="18" t="n">
        <v>4.30456422518526E-010</v>
      </c>
      <c r="S701" s="18" t="n">
        <v>0.000172969771797745</v>
      </c>
      <c r="T701" s="16" t="n">
        <v>-0.0208571768469281</v>
      </c>
      <c r="U701" s="18" t="n">
        <v>0.000660510646446968</v>
      </c>
      <c r="V701" s="16" t="n">
        <v>0.00114499411566426</v>
      </c>
      <c r="W701" s="6" t="s">
        <v>486</v>
      </c>
      <c r="X701" s="17" t="n">
        <v>100</v>
      </c>
      <c r="Y701" s="16" t="n">
        <v>0.717455418381344</v>
      </c>
      <c r="Z701" s="16" t="n">
        <f aca="false">(G701-E701)/SQRT(H701^2/D701+F701^2/C701)</f>
        <v>-8.41425408739377</v>
      </c>
      <c r="AA701" s="24" t="n">
        <f aca="false">ABS(K701-Z701)</f>
        <v>0</v>
      </c>
    </row>
    <row r="702" customFormat="false" ht="15" hidden="false" customHeight="false" outlineLevel="0" collapsed="false">
      <c r="A702" s="17" t="n">
        <v>1097</v>
      </c>
      <c r="B702" s="6" t="s">
        <v>406</v>
      </c>
      <c r="C702" s="6" t="n">
        <v>108</v>
      </c>
      <c r="D702" s="6" t="n">
        <v>540</v>
      </c>
      <c r="E702" s="16" t="n">
        <v>0.612568669297077</v>
      </c>
      <c r="F702" s="16" t="n">
        <v>0.0211439140819917</v>
      </c>
      <c r="G702" s="16" t="n">
        <v>0.591750529629213</v>
      </c>
      <c r="H702" s="16" t="n">
        <v>0.0328165163546678</v>
      </c>
      <c r="I702" s="23" t="n">
        <f aca="false">G702-E702</f>
        <v>-0.0208181396678642</v>
      </c>
      <c r="J702" s="17" t="n">
        <f aca="false">100*(G702-E702)/E702</f>
        <v>-3.39849892939399</v>
      </c>
      <c r="K702" s="16" t="n">
        <v>-8.40576592320219</v>
      </c>
      <c r="L702" s="17" t="n">
        <v>224.587010257362</v>
      </c>
      <c r="M702" s="18" t="n">
        <v>4.90149790308904E-015</v>
      </c>
      <c r="N702" s="18" t="n">
        <v>8.34525696465971E-015</v>
      </c>
      <c r="O702" s="6" t="str">
        <f aca="false">IF(N702&lt;0.05,"Yes","No")</f>
        <v>Yes</v>
      </c>
      <c r="P702" s="16" t="n">
        <v>-0.666761760650033</v>
      </c>
      <c r="Q702" s="17" t="n">
        <v>40.1045159861427</v>
      </c>
      <c r="R702" s="18" t="n">
        <v>4.50921466928943E-010</v>
      </c>
      <c r="S702" s="18" t="n">
        <v>0.000173070295899015</v>
      </c>
      <c r="T702" s="16" t="n">
        <v>-0.0208181396678641</v>
      </c>
      <c r="U702" s="18" t="n">
        <v>0.000664862651203222</v>
      </c>
      <c r="V702" s="16" t="n">
        <v>0.00114817967981569</v>
      </c>
      <c r="W702" s="6" t="s">
        <v>486</v>
      </c>
      <c r="X702" s="17" t="n">
        <v>100</v>
      </c>
      <c r="Y702" s="16" t="n">
        <v>0.717335390946502</v>
      </c>
      <c r="Z702" s="16" t="n">
        <f aca="false">(G702-E702)/SQRT(H702^2/D702+F702^2/C702)</f>
        <v>-8.40576592320219</v>
      </c>
      <c r="AA702" s="24" t="n">
        <f aca="false">ABS(K702-Z702)</f>
        <v>0</v>
      </c>
    </row>
    <row r="703" customFormat="false" ht="15" hidden="false" customHeight="false" outlineLevel="0" collapsed="false">
      <c r="A703" s="17" t="n">
        <v>1098</v>
      </c>
      <c r="B703" s="6" t="s">
        <v>406</v>
      </c>
      <c r="C703" s="6" t="n">
        <v>108</v>
      </c>
      <c r="D703" s="6" t="n">
        <v>540</v>
      </c>
      <c r="E703" s="16" t="n">
        <v>0.612383785623091</v>
      </c>
      <c r="F703" s="16" t="n">
        <v>0.0211247827257363</v>
      </c>
      <c r="G703" s="16" t="n">
        <v>0.591607131284696</v>
      </c>
      <c r="H703" s="16" t="n">
        <v>0.0327933760378453</v>
      </c>
      <c r="I703" s="23" t="n">
        <f aca="false">G703-E703</f>
        <v>-0.0207766543383952</v>
      </c>
      <c r="J703" s="17" t="n">
        <f aca="false">100*(G703-E703)/E703</f>
        <v>-3.39275056364453</v>
      </c>
      <c r="K703" s="16" t="n">
        <v>-8.39606712306729</v>
      </c>
      <c r="L703" s="17" t="n">
        <v>224.63748170243</v>
      </c>
      <c r="M703" s="18" t="n">
        <v>5.21479014410127E-015</v>
      </c>
      <c r="N703" s="18" t="n">
        <v>8.85713346221242E-015</v>
      </c>
      <c r="O703" s="6" t="str">
        <f aca="false">IF(N703&lt;0.05,"Yes","No")</f>
        <v>Yes</v>
      </c>
      <c r="P703" s="16" t="n">
        <v>-0.665912757543337</v>
      </c>
      <c r="Q703" s="17" t="n">
        <v>40.0024490018764</v>
      </c>
      <c r="R703" s="18" t="n">
        <v>4.73660224276505E-010</v>
      </c>
      <c r="S703" s="18" t="n">
        <v>0.000173595811640543</v>
      </c>
      <c r="T703" s="16" t="n">
        <v>-0.0207766543383951</v>
      </c>
      <c r="U703" s="18" t="n">
        <v>0.000668670608167677</v>
      </c>
      <c r="V703" s="16" t="n">
        <v>0.00115311112016938</v>
      </c>
      <c r="W703" s="6" t="s">
        <v>486</v>
      </c>
      <c r="X703" s="17" t="n">
        <v>100</v>
      </c>
      <c r="Y703" s="16" t="n">
        <v>0.7170438957476</v>
      </c>
      <c r="Z703" s="16" t="n">
        <f aca="false">(G703-E703)/SQRT(H703^2/D703+F703^2/C703)</f>
        <v>-8.39606712306729</v>
      </c>
      <c r="AA703" s="24" t="n">
        <f aca="false">ABS(K703-Z703)</f>
        <v>0</v>
      </c>
    </row>
    <row r="704" customFormat="false" ht="15" hidden="false" customHeight="false" outlineLevel="0" collapsed="false">
      <c r="A704" s="17" t="n">
        <v>1099</v>
      </c>
      <c r="B704" s="6" t="s">
        <v>406</v>
      </c>
      <c r="C704" s="6" t="n">
        <v>108</v>
      </c>
      <c r="D704" s="6" t="n">
        <v>540</v>
      </c>
      <c r="E704" s="16" t="n">
        <v>0.612190791854152</v>
      </c>
      <c r="F704" s="16" t="n">
        <v>0.0211069016078318</v>
      </c>
      <c r="G704" s="16" t="n">
        <v>0.591452445200196</v>
      </c>
      <c r="H704" s="16" t="n">
        <v>0.032769808694342</v>
      </c>
      <c r="I704" s="23" t="n">
        <f aca="false">G704-E704</f>
        <v>-0.0207383466539559</v>
      </c>
      <c r="J704" s="17" t="n">
        <f aca="false">100*(G704-E704)/E704</f>
        <v>-3.3875626569203</v>
      </c>
      <c r="K704" s="16" t="n">
        <v>-8.38733746565827</v>
      </c>
      <c r="L704" s="17" t="n">
        <v>224.669793545937</v>
      </c>
      <c r="M704" s="18" t="n">
        <v>5.51499402724214E-015</v>
      </c>
      <c r="N704" s="18" t="n">
        <v>9.3368271162254E-015</v>
      </c>
      <c r="O704" s="6" t="str">
        <f aca="false">IF(N704&lt;0.05,"Yes","No")</f>
        <v>Yes</v>
      </c>
      <c r="P704" s="16" t="n">
        <v>-0.665169458327701</v>
      </c>
      <c r="Q704" s="17" t="n">
        <v>39.9131964863261</v>
      </c>
      <c r="R704" s="18" t="n">
        <v>4.94486033156216E-010</v>
      </c>
      <c r="S704" s="18" t="n">
        <v>0.000174261895548804</v>
      </c>
      <c r="T704" s="16" t="n">
        <v>-0.0207383466539559</v>
      </c>
      <c r="U704" s="18" t="n">
        <v>0.000671516964638089</v>
      </c>
      <c r="V704" s="16" t="n">
        <v>0.00115360355086233</v>
      </c>
      <c r="W704" s="6" t="s">
        <v>486</v>
      </c>
      <c r="X704" s="17" t="n">
        <v>100</v>
      </c>
      <c r="Y704" s="16" t="n">
        <v>0.716992455418381</v>
      </c>
      <c r="Z704" s="16" t="n">
        <f aca="false">(G704-E704)/SQRT(H704^2/D704+F704^2/C704)</f>
        <v>-8.38733746565827</v>
      </c>
      <c r="AA704" s="24" t="n">
        <f aca="false">ABS(K704-Z704)</f>
        <v>0</v>
      </c>
    </row>
    <row r="705" customFormat="false" ht="15" hidden="false" customHeight="false" outlineLevel="0" collapsed="false">
      <c r="A705" s="17" t="n">
        <v>1100</v>
      </c>
      <c r="B705" s="6" t="s">
        <v>406</v>
      </c>
      <c r="C705" s="6" t="n">
        <v>108</v>
      </c>
      <c r="D705" s="6" t="n">
        <v>540</v>
      </c>
      <c r="E705" s="16" t="n">
        <v>0.611992963486248</v>
      </c>
      <c r="F705" s="16" t="n">
        <v>0.0210881639463272</v>
      </c>
      <c r="G705" s="16" t="n">
        <v>0.591308496726884</v>
      </c>
      <c r="H705" s="16" t="n">
        <v>0.032744039995439</v>
      </c>
      <c r="I705" s="23" t="n">
        <f aca="false">G705-E705</f>
        <v>-0.0206844667593638</v>
      </c>
      <c r="J705" s="17" t="n">
        <f aca="false">100*(G705-E705)/E705</f>
        <v>-3.37985369007083</v>
      </c>
      <c r="K705" s="16" t="n">
        <v>-8.3727032031564</v>
      </c>
      <c r="L705" s="17" t="n">
        <v>224.695438972519</v>
      </c>
      <c r="M705" s="18" t="n">
        <v>6.06018464234635E-015</v>
      </c>
      <c r="N705" s="18" t="n">
        <v>1.02350867633197E-014</v>
      </c>
      <c r="O705" s="6" t="str">
        <f aca="false">IF(N705&lt;0.05,"Yes","No")</f>
        <v>Yes</v>
      </c>
      <c r="P705" s="16" t="n">
        <v>-0.663968531788632</v>
      </c>
      <c r="Q705" s="17" t="n">
        <v>39.7692044665494</v>
      </c>
      <c r="R705" s="18" t="n">
        <v>5.30040727158372E-010</v>
      </c>
      <c r="S705" s="18" t="n">
        <v>0.000175470103467183</v>
      </c>
      <c r="T705" s="16" t="n">
        <v>-0.0206844667593638</v>
      </c>
      <c r="U705" s="18" t="n">
        <v>0.000678615396231492</v>
      </c>
      <c r="V705" s="16" t="n">
        <v>0.00116294530789752</v>
      </c>
      <c r="W705" s="6" t="s">
        <v>486</v>
      </c>
      <c r="X705" s="17" t="n">
        <v>100</v>
      </c>
      <c r="Y705" s="16" t="n">
        <v>0.716666666666667</v>
      </c>
      <c r="Z705" s="16" t="n">
        <f aca="false">(G705-E705)/SQRT(H705^2/D705+F705^2/C705)</f>
        <v>-8.3727032031564</v>
      </c>
      <c r="AA705" s="24" t="n">
        <f aca="false">ABS(K705-Z705)</f>
        <v>0</v>
      </c>
    </row>
    <row r="706" customFormat="false" ht="15" hidden="false" customHeight="false" outlineLevel="0" collapsed="false">
      <c r="A706" s="17" t="n">
        <v>1101</v>
      </c>
      <c r="B706" s="6" t="s">
        <v>406</v>
      </c>
      <c r="C706" s="6" t="n">
        <v>108</v>
      </c>
      <c r="D706" s="6" t="n">
        <v>540</v>
      </c>
      <c r="E706" s="16" t="n">
        <v>0.61179234749741</v>
      </c>
      <c r="F706" s="16" t="n">
        <v>0.0210683165470566</v>
      </c>
      <c r="G706" s="16" t="n">
        <v>0.591161491142379</v>
      </c>
      <c r="H706" s="16" t="n">
        <v>0.032719433997459</v>
      </c>
      <c r="I706" s="23" t="n">
        <f aca="false">G706-E706</f>
        <v>-0.0206308563550314</v>
      </c>
      <c r="J706" s="17" t="n">
        <f aca="false">100*(G706-E706)/E706</f>
        <v>-3.37219915211815</v>
      </c>
      <c r="K706" s="16" t="n">
        <v>-8.35835338877709</v>
      </c>
      <c r="L706" s="17" t="n">
        <v>224.743433283548</v>
      </c>
      <c r="M706" s="18" t="n">
        <v>6.64395597273666E-015</v>
      </c>
      <c r="N706" s="18" t="n">
        <v>1.11940268634481E-014</v>
      </c>
      <c r="O706" s="6" t="str">
        <f aca="false">IF(N706&lt;0.05,"Yes","No")</f>
        <v>Yes</v>
      </c>
      <c r="P706" s="16" t="n">
        <v>-0.662755246152718</v>
      </c>
      <c r="Q706" s="17" t="n">
        <v>39.6239948165491</v>
      </c>
      <c r="R706" s="18" t="n">
        <v>5.6849721775424E-010</v>
      </c>
      <c r="S706" s="18" t="n">
        <v>0.000176066647104664</v>
      </c>
      <c r="T706" s="16" t="n">
        <v>-0.0206308563550313</v>
      </c>
      <c r="U706" s="18" t="n">
        <v>0.000685737740918958</v>
      </c>
      <c r="V706" s="16" t="n">
        <v>0.00117037773653187</v>
      </c>
      <c r="W706" s="6" t="s">
        <v>486</v>
      </c>
      <c r="X706" s="17" t="n">
        <v>100</v>
      </c>
      <c r="Y706" s="16" t="n">
        <v>0.7164780521262</v>
      </c>
      <c r="Z706" s="16" t="n">
        <f aca="false">(G706-E706)/SQRT(H706^2/D706+F706^2/C706)</f>
        <v>-8.35835338877709</v>
      </c>
      <c r="AA706" s="24" t="n">
        <f aca="false">ABS(K706-Z706)</f>
        <v>0</v>
      </c>
    </row>
    <row r="707" customFormat="false" ht="15" hidden="false" customHeight="false" outlineLevel="0" collapsed="false">
      <c r="A707" s="17" t="n">
        <v>1102</v>
      </c>
      <c r="B707" s="6" t="s">
        <v>406</v>
      </c>
      <c r="C707" s="6" t="n">
        <v>108</v>
      </c>
      <c r="D707" s="6" t="n">
        <v>540</v>
      </c>
      <c r="E707" s="16" t="n">
        <v>0.611589846235734</v>
      </c>
      <c r="F707" s="16" t="n">
        <v>0.0210519111729124</v>
      </c>
      <c r="G707" s="16" t="n">
        <v>0.590996844293895</v>
      </c>
      <c r="H707" s="16" t="n">
        <v>0.0326961895068666</v>
      </c>
      <c r="I707" s="23" t="n">
        <f aca="false">G707-E707</f>
        <v>-0.0205930019418399</v>
      </c>
      <c r="J707" s="17" t="n">
        <f aca="false">100*(G707-E707)/E707</f>
        <v>-3.36712619880586</v>
      </c>
      <c r="K707" s="16" t="n">
        <v>-8.34933307611025</v>
      </c>
      <c r="L707" s="17" t="n">
        <v>224.7607053609</v>
      </c>
      <c r="M707" s="18" t="n">
        <v>7.0406804819444E-015</v>
      </c>
      <c r="N707" s="18" t="n">
        <v>1.18245161411392E-014</v>
      </c>
      <c r="O707" s="6" t="str">
        <f aca="false">IF(N707&lt;0.05,"Yes","No")</f>
        <v>Yes</v>
      </c>
      <c r="P707" s="16" t="n">
        <v>-0.662012935853323</v>
      </c>
      <c r="Q707" s="17" t="n">
        <v>39.5352838553414</v>
      </c>
      <c r="R707" s="18" t="n">
        <v>5.93357280730669E-010</v>
      </c>
      <c r="S707" s="18" t="n">
        <v>0.000176916787986351</v>
      </c>
      <c r="T707" s="16" t="n">
        <v>-0.0205930019418398</v>
      </c>
      <c r="U707" s="18" t="n">
        <v>0.000688531657231735</v>
      </c>
      <c r="V707" s="16" t="n">
        <v>0.00117209222434176</v>
      </c>
      <c r="W707" s="6" t="s">
        <v>486</v>
      </c>
      <c r="X707" s="17" t="n">
        <v>100</v>
      </c>
      <c r="Y707" s="16" t="n">
        <v>0.716495198902606</v>
      </c>
      <c r="Z707" s="16" t="n">
        <f aca="false">(G707-E707)/SQRT(H707^2/D707+F707^2/C707)</f>
        <v>-8.34933307611025</v>
      </c>
      <c r="AA707" s="24" t="n">
        <f aca="false">ABS(K707-Z707)</f>
        <v>0</v>
      </c>
    </row>
    <row r="708" customFormat="false" ht="15" hidden="false" customHeight="false" outlineLevel="0" collapsed="false">
      <c r="A708" s="17" t="n">
        <v>1103</v>
      </c>
      <c r="B708" s="6" t="s">
        <v>406</v>
      </c>
      <c r="C708" s="6" t="n">
        <v>108</v>
      </c>
      <c r="D708" s="6" t="n">
        <v>540</v>
      </c>
      <c r="E708" s="16" t="n">
        <v>0.611383839889809</v>
      </c>
      <c r="F708" s="16" t="n">
        <v>0.0210326752472882</v>
      </c>
      <c r="G708" s="16" t="n">
        <v>0.590833063534013</v>
      </c>
      <c r="H708" s="16" t="n">
        <v>0.0326724770319043</v>
      </c>
      <c r="I708" s="23" t="n">
        <f aca="false">G708-E708</f>
        <v>-0.0205507763557964</v>
      </c>
      <c r="J708" s="17" t="n">
        <f aca="false">100*(G708-E708)/E708</f>
        <v>-3.36135419599908</v>
      </c>
      <c r="K708" s="16" t="n">
        <v>-8.33932126133844</v>
      </c>
      <c r="L708" s="17" t="n">
        <v>224.808421183054</v>
      </c>
      <c r="M708" s="18" t="n">
        <v>7.50487637401744E-015</v>
      </c>
      <c r="N708" s="18" t="n">
        <v>1.2573959538924E-014</v>
      </c>
      <c r="O708" s="6" t="str">
        <f aca="false">IF(N708&lt;0.05,"Yes","No")</f>
        <v>Yes</v>
      </c>
      <c r="P708" s="16" t="n">
        <v>-0.661144451897146</v>
      </c>
      <c r="Q708" s="17" t="n">
        <v>39.4316205109812</v>
      </c>
      <c r="R708" s="18" t="n">
        <v>6.23794403597169E-010</v>
      </c>
      <c r="S708" s="18" t="n">
        <v>0.000177133129627607</v>
      </c>
      <c r="T708" s="16" t="n">
        <v>-0.0205507763557964</v>
      </c>
      <c r="U708" s="18" t="n">
        <v>0.000692915948344159</v>
      </c>
      <c r="V708" s="16" t="n">
        <v>0.00117689281121348</v>
      </c>
      <c r="W708" s="6" t="s">
        <v>486</v>
      </c>
      <c r="X708" s="17" t="n">
        <v>100</v>
      </c>
      <c r="Y708" s="16" t="n">
        <v>0.71630658436214</v>
      </c>
      <c r="Z708" s="16" t="n">
        <f aca="false">(G708-E708)/SQRT(H708^2/D708+F708^2/C708)</f>
        <v>-8.33932126133844</v>
      </c>
      <c r="AA708" s="24" t="n">
        <f aca="false">ABS(K708-Z708)</f>
        <v>0</v>
      </c>
    </row>
    <row r="709" customFormat="false" ht="15" hidden="false" customHeight="false" outlineLevel="0" collapsed="false">
      <c r="A709" s="17" t="n">
        <v>1104</v>
      </c>
      <c r="B709" s="6" t="s">
        <v>406</v>
      </c>
      <c r="C709" s="6" t="n">
        <v>108</v>
      </c>
      <c r="D709" s="6" t="n">
        <v>540</v>
      </c>
      <c r="E709" s="16" t="n">
        <v>0.61117459723243</v>
      </c>
      <c r="F709" s="16" t="n">
        <v>0.0210130124629371</v>
      </c>
      <c r="G709" s="16" t="n">
        <v>0.590662572450108</v>
      </c>
      <c r="H709" s="16" t="n">
        <v>0.0326501941214253</v>
      </c>
      <c r="I709" s="23" t="n">
        <f aca="false">G709-E709</f>
        <v>-0.0205120247823221</v>
      </c>
      <c r="J709" s="17" t="n">
        <f aca="false">100*(G709-E709)/E709</f>
        <v>-3.35616448641784</v>
      </c>
      <c r="K709" s="16" t="n">
        <v>-8.33069856420379</v>
      </c>
      <c r="L709" s="17" t="n">
        <v>224.872457103416</v>
      </c>
      <c r="M709" s="18" t="n">
        <v>7.92581055742261E-015</v>
      </c>
      <c r="N709" s="18" t="n">
        <v>1.32580636792555E-014</v>
      </c>
      <c r="O709" s="6" t="str">
        <f aca="false">IF(N709&lt;0.05,"Yes","No")</f>
        <v>Yes</v>
      </c>
      <c r="P709" s="16" t="n">
        <v>-0.66036082757669</v>
      </c>
      <c r="Q709" s="17" t="n">
        <v>39.3382029081857</v>
      </c>
      <c r="R709" s="18" t="n">
        <v>6.52564351679559E-010</v>
      </c>
      <c r="S709" s="18" t="n">
        <v>0.000176714141956781</v>
      </c>
      <c r="T709" s="16" t="n">
        <v>-0.020512024782322</v>
      </c>
      <c r="U709" s="18" t="n">
        <v>0.000696739368824935</v>
      </c>
      <c r="V709" s="16" t="n">
        <v>0.00118206200882272</v>
      </c>
      <c r="W709" s="6" t="s">
        <v>486</v>
      </c>
      <c r="X709" s="17" t="n">
        <v>100</v>
      </c>
      <c r="Y709" s="16" t="n">
        <v>0.716100823045268</v>
      </c>
      <c r="Z709" s="16" t="n">
        <f aca="false">(G709-E709)/SQRT(H709^2/D709+F709^2/C709)</f>
        <v>-8.33069856420379</v>
      </c>
      <c r="AA709" s="24" t="n">
        <f aca="false">ABS(K709-Z709)</f>
        <v>0</v>
      </c>
    </row>
    <row r="710" customFormat="false" ht="15" hidden="false" customHeight="false" outlineLevel="0" collapsed="false">
      <c r="A710" s="17" t="n">
        <v>1105</v>
      </c>
      <c r="B710" s="6" t="s">
        <v>406</v>
      </c>
      <c r="C710" s="6" t="n">
        <v>108</v>
      </c>
      <c r="D710" s="6" t="n">
        <v>540</v>
      </c>
      <c r="E710" s="16" t="n">
        <v>0.610963394796407</v>
      </c>
      <c r="F710" s="16" t="n">
        <v>0.0209960010526787</v>
      </c>
      <c r="G710" s="16" t="n">
        <v>0.590482341801679</v>
      </c>
      <c r="H710" s="16" t="n">
        <v>0.0326275126101212</v>
      </c>
      <c r="I710" s="23" t="n">
        <f aca="false">G710-E710</f>
        <v>-0.0204810529947281</v>
      </c>
      <c r="J710" s="17" t="n">
        <f aca="false">100*(G710-E710)/E710</f>
        <v>-3.35225533463475</v>
      </c>
      <c r="K710" s="16" t="n">
        <v>-8.3245476043596</v>
      </c>
      <c r="L710" s="17" t="n">
        <v>224.901560429933</v>
      </c>
      <c r="M710" s="18" t="n">
        <v>8.24265680099319E-015</v>
      </c>
      <c r="N710" s="18" t="n">
        <v>1.37661541644568E-014</v>
      </c>
      <c r="O710" s="6" t="str">
        <f aca="false">IF(N710&lt;0.05,"Yes","No")</f>
        <v>Yes</v>
      </c>
      <c r="P710" s="16" t="n">
        <v>-0.659827856546944</v>
      </c>
      <c r="Q710" s="17" t="n">
        <v>39.2747295437561</v>
      </c>
      <c r="R710" s="18" t="n">
        <v>6.72869020265791E-010</v>
      </c>
      <c r="S710" s="18" t="n">
        <v>0.000176681551797468</v>
      </c>
      <c r="T710" s="16" t="n">
        <v>-0.0204810529947281</v>
      </c>
      <c r="U710" s="18" t="n">
        <v>0.000697647258895844</v>
      </c>
      <c r="V710" s="16" t="n">
        <v>0.00118206200882272</v>
      </c>
      <c r="W710" s="6" t="s">
        <v>486</v>
      </c>
      <c r="X710" s="17" t="n">
        <v>100</v>
      </c>
      <c r="Y710" s="16" t="n">
        <v>0.716203703703704</v>
      </c>
      <c r="Z710" s="16" t="n">
        <f aca="false">(G710-E710)/SQRT(H710^2/D710+F710^2/C710)</f>
        <v>-8.3245476043596</v>
      </c>
      <c r="AA710" s="24" t="n">
        <f aca="false">ABS(K710-Z710)</f>
        <v>0</v>
      </c>
    </row>
    <row r="711" customFormat="false" ht="15" hidden="false" customHeight="false" outlineLevel="0" collapsed="false">
      <c r="A711" s="17" t="n">
        <v>1106</v>
      </c>
      <c r="B711" s="6" t="s">
        <v>406</v>
      </c>
      <c r="C711" s="6" t="n">
        <v>108</v>
      </c>
      <c r="D711" s="6" t="n">
        <v>540</v>
      </c>
      <c r="E711" s="16" t="n">
        <v>0.610747208197912</v>
      </c>
      <c r="F711" s="16" t="n">
        <v>0.020973633253368</v>
      </c>
      <c r="G711" s="16" t="n">
        <v>0.590313484381746</v>
      </c>
      <c r="H711" s="16" t="n">
        <v>0.0326025793198849</v>
      </c>
      <c r="I711" s="23" t="n">
        <f aca="false">G711-E711</f>
        <v>-0.0204337238161653</v>
      </c>
      <c r="J711" s="17" t="n">
        <f aca="false">100*(G711-E711)/E711</f>
        <v>-3.34569254544079</v>
      </c>
      <c r="K711" s="16" t="n">
        <v>-8.31335165863961</v>
      </c>
      <c r="L711" s="17" t="n">
        <v>224.977897780358</v>
      </c>
      <c r="M711" s="18" t="n">
        <v>8.84845963752185E-015</v>
      </c>
      <c r="N711" s="18" t="n">
        <v>1.47310726611992E-014</v>
      </c>
      <c r="O711" s="6" t="str">
        <f aca="false">IF(N711&lt;0.05,"Yes","No")</f>
        <v>Yes</v>
      </c>
      <c r="P711" s="16" t="n">
        <v>-0.65882160346739</v>
      </c>
      <c r="Q711" s="17" t="n">
        <v>39.1550311028644</v>
      </c>
      <c r="R711" s="18" t="n">
        <v>7.12902253445465E-010</v>
      </c>
      <c r="S711" s="18" t="n">
        <v>0.000176235216388004</v>
      </c>
      <c r="T711" s="16" t="n">
        <v>-0.0204337238161652</v>
      </c>
      <c r="U711" s="18" t="n">
        <v>0.000702334267917936</v>
      </c>
      <c r="V711" s="16" t="n">
        <v>0.00118713137320642</v>
      </c>
      <c r="W711" s="6" t="s">
        <v>486</v>
      </c>
      <c r="X711" s="17" t="n">
        <v>100</v>
      </c>
      <c r="Y711" s="16" t="n">
        <v>0.716066529492455</v>
      </c>
      <c r="Z711" s="16" t="n">
        <f aca="false">(G711-E711)/SQRT(H711^2/D711+F711^2/C711)</f>
        <v>-8.31335165863961</v>
      </c>
      <c r="AA711" s="24" t="n">
        <f aca="false">ABS(K711-Z711)</f>
        <v>0</v>
      </c>
    </row>
    <row r="712" customFormat="false" ht="15" hidden="false" customHeight="false" outlineLevel="0" collapsed="false">
      <c r="A712" s="17" t="n">
        <v>1107</v>
      </c>
      <c r="B712" s="6" t="s">
        <v>406</v>
      </c>
      <c r="C712" s="6" t="n">
        <v>108</v>
      </c>
      <c r="D712" s="6" t="n">
        <v>540</v>
      </c>
      <c r="E712" s="16" t="n">
        <v>0.610517575233071</v>
      </c>
      <c r="F712" s="16" t="n">
        <v>0.0209513118850996</v>
      </c>
      <c r="G712" s="16" t="n">
        <v>0.590137429314631</v>
      </c>
      <c r="H712" s="16" t="n">
        <v>0.0325794822659709</v>
      </c>
      <c r="I712" s="23" t="n">
        <f aca="false">G712-E712</f>
        <v>-0.02038014591844</v>
      </c>
      <c r="J712" s="17" t="n">
        <f aca="false">100*(G712-E712)/E712</f>
        <v>-3.338175139456</v>
      </c>
      <c r="K712" s="16" t="n">
        <v>-8.29942424827519</v>
      </c>
      <c r="L712" s="17" t="n">
        <v>225.06814961714</v>
      </c>
      <c r="M712" s="18" t="n">
        <v>9.66484126971111E-015</v>
      </c>
      <c r="N712" s="18" t="n">
        <v>1.6064740116822E-014</v>
      </c>
      <c r="O712" s="6" t="str">
        <f aca="false">IF(N712&lt;0.05,"Yes","No")</f>
        <v>Yes</v>
      </c>
      <c r="P712" s="16" t="n">
        <v>-0.657577767834542</v>
      </c>
      <c r="Q712" s="17" t="n">
        <v>39.0073235951856</v>
      </c>
      <c r="R712" s="18" t="n">
        <v>7.65616150738615E-010</v>
      </c>
      <c r="S712" s="18" t="n">
        <v>0.000176158129415434</v>
      </c>
      <c r="T712" s="16" t="n">
        <v>-0.0203801459184399</v>
      </c>
      <c r="U712" s="18" t="n">
        <v>0.000710730662447399</v>
      </c>
      <c r="V712" s="16" t="n">
        <v>0.00119843107688763</v>
      </c>
      <c r="W712" s="6" t="s">
        <v>486</v>
      </c>
      <c r="X712" s="17" t="n">
        <v>100</v>
      </c>
      <c r="Y712" s="16" t="n">
        <v>0.715723593964335</v>
      </c>
      <c r="Z712" s="16" t="n">
        <f aca="false">(G712-E712)/SQRT(H712^2/D712+F712^2/C712)</f>
        <v>-8.29942424827519</v>
      </c>
      <c r="AA712" s="24" t="n">
        <f aca="false">ABS(K712-Z712)</f>
        <v>0</v>
      </c>
    </row>
    <row r="713" customFormat="false" ht="15" hidden="false" customHeight="false" outlineLevel="0" collapsed="false">
      <c r="A713" s="17" t="n">
        <v>1108</v>
      </c>
      <c r="B713" s="6" t="s">
        <v>406</v>
      </c>
      <c r="C713" s="6" t="n">
        <v>108</v>
      </c>
      <c r="D713" s="6" t="n">
        <v>540</v>
      </c>
      <c r="E713" s="16" t="n">
        <v>0.610281316770448</v>
      </c>
      <c r="F713" s="16" t="n">
        <v>0.0209309390869392</v>
      </c>
      <c r="G713" s="16" t="n">
        <v>0.589950008635168</v>
      </c>
      <c r="H713" s="16" t="n">
        <v>0.0325580128854046</v>
      </c>
      <c r="I713" s="23" t="n">
        <f aca="false">G713-E713</f>
        <v>-0.0203313081352798</v>
      </c>
      <c r="J713" s="17" t="n">
        <f aca="false">100*(G713-E713)/E713</f>
        <v>-3.33146494519466</v>
      </c>
      <c r="K713" s="16" t="n">
        <v>-8.28674726714879</v>
      </c>
      <c r="L713" s="17" t="n">
        <v>225.14769339175</v>
      </c>
      <c r="M713" s="18" t="n">
        <v>1.0473160091298E-014</v>
      </c>
      <c r="N713" s="18" t="n">
        <v>1.73533985424425E-014</v>
      </c>
      <c r="O713" s="6" t="str">
        <f aca="false">IF(N713&lt;0.05,"Yes","No")</f>
        <v>Yes</v>
      </c>
      <c r="P713" s="16" t="n">
        <v>-0.656450184247479</v>
      </c>
      <c r="Q713" s="17" t="n">
        <v>38.8736624249242</v>
      </c>
      <c r="R713" s="18" t="n">
        <v>8.1668406516236E-010</v>
      </c>
      <c r="S713" s="18" t="n">
        <v>0.000175895000050687</v>
      </c>
      <c r="T713" s="16" t="n">
        <v>-0.0203313081352799</v>
      </c>
      <c r="U713" s="18" t="n">
        <v>0.000719293866457235</v>
      </c>
      <c r="V713" s="16" t="n">
        <v>0.00120802271257126</v>
      </c>
      <c r="W713" s="6" t="s">
        <v>486</v>
      </c>
      <c r="X713" s="17" t="n">
        <v>100</v>
      </c>
      <c r="Y713" s="16" t="n">
        <v>0.715586419753086</v>
      </c>
      <c r="Z713" s="16" t="n">
        <f aca="false">(G713-E713)/SQRT(H713^2/D713+F713^2/C713)</f>
        <v>-8.28674726714879</v>
      </c>
      <c r="AA713" s="24" t="n">
        <f aca="false">ABS(K713-Z713)</f>
        <v>0</v>
      </c>
    </row>
    <row r="714" customFormat="false" ht="15" hidden="false" customHeight="false" outlineLevel="0" collapsed="false">
      <c r="A714" s="17" t="n">
        <v>1109</v>
      </c>
      <c r="B714" s="6" t="s">
        <v>406</v>
      </c>
      <c r="C714" s="6" t="n">
        <v>108</v>
      </c>
      <c r="D714" s="6" t="n">
        <v>540</v>
      </c>
      <c r="E714" s="16" t="n">
        <v>0.610035553022667</v>
      </c>
      <c r="F714" s="16" t="n">
        <v>0.0209101833909137</v>
      </c>
      <c r="G714" s="16" t="n">
        <v>0.589754726765332</v>
      </c>
      <c r="H714" s="16" t="n">
        <v>0.0325382477387015</v>
      </c>
      <c r="I714" s="23" t="n">
        <f aca="false">G714-E714</f>
        <v>-0.0202808262573349</v>
      </c>
      <c r="J714" s="17" t="n">
        <f aca="false">100*(G714-E714)/E714</f>
        <v>-3.32453185012666</v>
      </c>
      <c r="K714" s="16" t="n">
        <v>-8.27333799923112</v>
      </c>
      <c r="L714" s="17" t="n">
        <v>225.245364948664</v>
      </c>
      <c r="M714" s="18" t="n">
        <v>1.13986859276404E-014</v>
      </c>
      <c r="N714" s="18" t="n">
        <v>1.88423596648092E-014</v>
      </c>
      <c r="O714" s="6" t="str">
        <f aca="false">IF(N714&lt;0.05,"Yes","No")</f>
        <v>Yes</v>
      </c>
      <c r="P714" s="16" t="n">
        <v>-0.655237123294659</v>
      </c>
      <c r="Q714" s="17" t="n">
        <v>38.7301250995542</v>
      </c>
      <c r="R714" s="18" t="n">
        <v>8.75341888395185E-010</v>
      </c>
      <c r="S714" s="18" t="n">
        <v>0.000175004598212883</v>
      </c>
      <c r="T714" s="16" t="n">
        <v>-0.0202808262573348</v>
      </c>
      <c r="U714" s="18" t="n">
        <v>0.000729670593715355</v>
      </c>
      <c r="V714" s="16" t="n">
        <v>0.00122057159028341</v>
      </c>
      <c r="W714" s="6" t="s">
        <v>486</v>
      </c>
      <c r="X714" s="17" t="n">
        <v>100</v>
      </c>
      <c r="Y714" s="16" t="n">
        <v>0.715209190672154</v>
      </c>
      <c r="Z714" s="16" t="n">
        <f aca="false">(G714-E714)/SQRT(H714^2/D714+F714^2/C714)</f>
        <v>-8.27333799923112</v>
      </c>
      <c r="AA714" s="24" t="n">
        <f aca="false">ABS(K714-Z714)</f>
        <v>0</v>
      </c>
    </row>
    <row r="715" customFormat="false" ht="15" hidden="false" customHeight="false" outlineLevel="0" collapsed="false">
      <c r="A715" s="17" t="n">
        <v>1110</v>
      </c>
      <c r="B715" s="6" t="s">
        <v>406</v>
      </c>
      <c r="C715" s="6" t="n">
        <v>108</v>
      </c>
      <c r="D715" s="6" t="n">
        <v>540</v>
      </c>
      <c r="E715" s="16" t="n">
        <v>0.609781636684029</v>
      </c>
      <c r="F715" s="16" t="n">
        <v>0.0208898087781287</v>
      </c>
      <c r="G715" s="16" t="n">
        <v>0.589552353046559</v>
      </c>
      <c r="H715" s="16" t="n">
        <v>0.0325227714169706</v>
      </c>
      <c r="I715" s="23" t="n">
        <f aca="false">G715-E715</f>
        <v>-0.0202292836374707</v>
      </c>
      <c r="J715" s="17" t="n">
        <f aca="false">100*(G715-E715)/E715</f>
        <v>-3.31746356736434</v>
      </c>
      <c r="K715" s="16" t="n">
        <v>-8.25901501502138</v>
      </c>
      <c r="L715" s="17" t="n">
        <v>225.372149033628</v>
      </c>
      <c r="M715" s="18" t="n">
        <v>1.24724394340452E-014</v>
      </c>
      <c r="N715" s="18" t="n">
        <v>2.05526237262188E-014</v>
      </c>
      <c r="O715" s="6" t="str">
        <f aca="false">IF(N715&lt;0.05,"Yes","No")</f>
        <v>Yes</v>
      </c>
      <c r="P715" s="16" t="n">
        <v>-0.653907600917268</v>
      </c>
      <c r="Q715" s="17" t="n">
        <v>38.5731122407203</v>
      </c>
      <c r="R715" s="18" t="n">
        <v>9.44364314720807E-010</v>
      </c>
      <c r="S715" s="18" t="n">
        <v>0.000173206804156864</v>
      </c>
      <c r="T715" s="16" t="n">
        <v>-0.0202292836374707</v>
      </c>
      <c r="U715" s="18" t="n">
        <v>0.000743571821187466</v>
      </c>
      <c r="V715" s="16" t="n">
        <v>0.00123791156601812</v>
      </c>
      <c r="W715" s="6" t="s">
        <v>486</v>
      </c>
      <c r="X715" s="17" t="n">
        <v>100</v>
      </c>
      <c r="Y715" s="16" t="n">
        <v>0.714917695473251</v>
      </c>
      <c r="Z715" s="16" t="n">
        <f aca="false">(G715-E715)/SQRT(H715^2/D715+F715^2/C715)</f>
        <v>-8.25901501502138</v>
      </c>
      <c r="AA715" s="24" t="n">
        <f aca="false">ABS(K715-Z715)</f>
        <v>0</v>
      </c>
    </row>
    <row r="716" customFormat="false" ht="15" hidden="false" customHeight="false" outlineLevel="0" collapsed="false">
      <c r="A716" s="17" t="n">
        <v>1111</v>
      </c>
      <c r="B716" s="6" t="s">
        <v>406</v>
      </c>
      <c r="C716" s="6" t="n">
        <v>108</v>
      </c>
      <c r="D716" s="6" t="n">
        <v>540</v>
      </c>
      <c r="E716" s="16" t="n">
        <v>0.609509137493593</v>
      </c>
      <c r="F716" s="16" t="n">
        <v>0.0208681923286734</v>
      </c>
      <c r="G716" s="16" t="n">
        <v>0.589336386047028</v>
      </c>
      <c r="H716" s="16" t="n">
        <v>0.0325026687195284</v>
      </c>
      <c r="I716" s="23" t="n">
        <f aca="false">G716-E716</f>
        <v>-0.0201727514465649</v>
      </c>
      <c r="J716" s="17" t="n">
        <f aca="false">100*(G716-E716)/E716</f>
        <v>-3.3096717023011</v>
      </c>
      <c r="K716" s="16" t="n">
        <v>-8.24334308940312</v>
      </c>
      <c r="L716" s="17" t="n">
        <v>225.478180245717</v>
      </c>
      <c r="M716" s="18" t="n">
        <v>1.37700642302012E-014</v>
      </c>
      <c r="N716" s="18" t="n">
        <v>2.26343087213551E-014</v>
      </c>
      <c r="O716" s="6" t="str">
        <f aca="false">IF(N716&lt;0.05,"Yes","No")</f>
        <v>Yes</v>
      </c>
      <c r="P716" s="16" t="n">
        <v>-0.652504106938276</v>
      </c>
      <c r="Q716" s="17" t="n">
        <v>38.4077095662678</v>
      </c>
      <c r="R716" s="18" t="n">
        <v>1.02299668643592E-009</v>
      </c>
      <c r="S716" s="18" t="n">
        <v>0.000171977045219817</v>
      </c>
      <c r="T716" s="16" t="n">
        <v>-0.020172751446565</v>
      </c>
      <c r="U716" s="18" t="n">
        <v>0.000757205646878868</v>
      </c>
      <c r="V716" s="16" t="n">
        <v>0.00125563462043607</v>
      </c>
      <c r="W716" s="6" t="s">
        <v>486</v>
      </c>
      <c r="X716" s="17" t="n">
        <v>100</v>
      </c>
      <c r="Y716" s="16" t="n">
        <v>0.714626200274348</v>
      </c>
      <c r="Z716" s="16" t="n">
        <f aca="false">(G716-E716)/SQRT(H716^2/D716+F716^2/C716)</f>
        <v>-8.24334308940313</v>
      </c>
      <c r="AA716" s="24" t="n">
        <f aca="false">ABS(K716-Z716)</f>
        <v>0</v>
      </c>
    </row>
    <row r="717" customFormat="false" ht="15" hidden="false" customHeight="false" outlineLevel="0" collapsed="false">
      <c r="A717" s="17" t="n">
        <v>1112</v>
      </c>
      <c r="B717" s="6" t="s">
        <v>406</v>
      </c>
      <c r="C717" s="6" t="n">
        <v>108</v>
      </c>
      <c r="D717" s="6" t="n">
        <v>540</v>
      </c>
      <c r="E717" s="16" t="n">
        <v>0.609224700817355</v>
      </c>
      <c r="F717" s="16" t="n">
        <v>0.0208478351337017</v>
      </c>
      <c r="G717" s="16" t="n">
        <v>0.589111004052339</v>
      </c>
      <c r="H717" s="16" t="n">
        <v>0.0324834608479477</v>
      </c>
      <c r="I717" s="23" t="n">
        <f aca="false">G717-E717</f>
        <v>-0.0201136967650166</v>
      </c>
      <c r="J717" s="17" t="n">
        <f aca="false">100*(G717-E717)/E717</f>
        <v>-3.30152351636948</v>
      </c>
      <c r="K717" s="16" t="n">
        <v>-8.22620235389903</v>
      </c>
      <c r="L717" s="17" t="n">
        <v>225.576114657409</v>
      </c>
      <c r="M717" s="18" t="n">
        <v>1.53475803458154E-014</v>
      </c>
      <c r="N717" s="18" t="n">
        <v>2.50740795540888E-014</v>
      </c>
      <c r="O717" s="6" t="str">
        <f aca="false">IF(N717&lt;0.05,"Yes","No")</f>
        <v>Yes</v>
      </c>
      <c r="P717" s="16" t="n">
        <v>-0.650997583597241</v>
      </c>
      <c r="Q717" s="17" t="n">
        <v>38.2305602936957</v>
      </c>
      <c r="R717" s="18" t="n">
        <v>1.11452246546434E-009</v>
      </c>
      <c r="S717" s="18" t="n">
        <v>0.000170745748316881</v>
      </c>
      <c r="T717" s="16" t="n">
        <v>-0.0201136967650166</v>
      </c>
      <c r="U717" s="18" t="n">
        <v>0.000772904625392123</v>
      </c>
      <c r="V717" s="16" t="n">
        <v>0.00127562656555291</v>
      </c>
      <c r="W717" s="6" t="s">
        <v>486</v>
      </c>
      <c r="X717" s="17" t="n">
        <v>100</v>
      </c>
      <c r="Y717" s="16" t="n">
        <v>0.714043209876543</v>
      </c>
      <c r="Z717" s="16" t="n">
        <f aca="false">(G717-E717)/SQRT(H717^2/D717+F717^2/C717)</f>
        <v>-8.22620235389903</v>
      </c>
      <c r="AA717" s="24" t="n">
        <f aca="false">ABS(K717-Z717)</f>
        <v>0</v>
      </c>
    </row>
    <row r="718" customFormat="false" ht="15" hidden="false" customHeight="false" outlineLevel="0" collapsed="false">
      <c r="A718" s="17" t="n">
        <v>1113</v>
      </c>
      <c r="B718" s="6" t="s">
        <v>406</v>
      </c>
      <c r="C718" s="6" t="n">
        <v>108</v>
      </c>
      <c r="D718" s="6" t="n">
        <v>540</v>
      </c>
      <c r="E718" s="16" t="n">
        <v>0.608930905108099</v>
      </c>
      <c r="F718" s="16" t="n">
        <v>0.020824209208216</v>
      </c>
      <c r="G718" s="16" t="n">
        <v>0.588876471530508</v>
      </c>
      <c r="H718" s="16" t="n">
        <v>0.0324611456857858</v>
      </c>
      <c r="I718" s="23" t="n">
        <f aca="false">G718-E718</f>
        <v>-0.0200544335775905</v>
      </c>
      <c r="J718" s="17" t="n">
        <f aca="false">100*(G718-E718)/E718</f>
        <v>-3.29338409487205</v>
      </c>
      <c r="K718" s="16" t="n">
        <v>-8.21007093875227</v>
      </c>
      <c r="L718" s="17" t="n">
        <v>225.68988429699</v>
      </c>
      <c r="M718" s="18" t="n">
        <v>1.69895187893485E-014</v>
      </c>
      <c r="N718" s="18" t="n">
        <v>2.77134929941158E-014</v>
      </c>
      <c r="O718" s="6" t="str">
        <f aca="false">IF(N718&lt;0.05,"Yes","No")</f>
        <v>Yes</v>
      </c>
      <c r="P718" s="16" t="n">
        <v>-0.649547605271932</v>
      </c>
      <c r="Q718" s="17" t="n">
        <v>38.0604467596349</v>
      </c>
      <c r="R718" s="18" t="n">
        <v>1.21014729309723E-009</v>
      </c>
      <c r="S718" s="18" t="n">
        <v>0.000169341989142288</v>
      </c>
      <c r="T718" s="16" t="n">
        <v>-0.0200544335775905</v>
      </c>
      <c r="U718" s="18" t="n">
        <v>0.000787113556831993</v>
      </c>
      <c r="V718" s="16" t="n">
        <v>0.00129426221460786</v>
      </c>
      <c r="W718" s="6" t="s">
        <v>486</v>
      </c>
      <c r="X718" s="17" t="n">
        <v>100</v>
      </c>
      <c r="Y718" s="16" t="n">
        <v>0.713734567901235</v>
      </c>
      <c r="Z718" s="16" t="n">
        <f aca="false">(G718-E718)/SQRT(H718^2/D718+F718^2/C718)</f>
        <v>-8.21007093875227</v>
      </c>
      <c r="AA718" s="24" t="n">
        <f aca="false">ABS(K718-Z718)</f>
        <v>0</v>
      </c>
    </row>
    <row r="719" customFormat="false" ht="15" hidden="false" customHeight="false" outlineLevel="0" collapsed="false">
      <c r="A719" s="17" t="n">
        <v>1114</v>
      </c>
      <c r="B719" s="6" t="s">
        <v>406</v>
      </c>
      <c r="C719" s="6" t="n">
        <v>108</v>
      </c>
      <c r="D719" s="6" t="n">
        <v>540</v>
      </c>
      <c r="E719" s="16" t="n">
        <v>0.608627332581414</v>
      </c>
      <c r="F719" s="16" t="n">
        <v>0.0207981798018486</v>
      </c>
      <c r="G719" s="16" t="n">
        <v>0.588637093482194</v>
      </c>
      <c r="H719" s="16" t="n">
        <v>0.0324366417450013</v>
      </c>
      <c r="I719" s="23" t="n">
        <f aca="false">G719-E719</f>
        <v>-0.0199902390992199</v>
      </c>
      <c r="J719" s="17" t="n">
        <f aca="false">100*(G719-E719)/E719</f>
        <v>-3.28447935692173</v>
      </c>
      <c r="K719" s="16" t="n">
        <v>-8.1927041959837</v>
      </c>
      <c r="L719" s="17" t="n">
        <v>225.816230739491</v>
      </c>
      <c r="M719" s="18" t="n">
        <v>1.89512303351715E-014</v>
      </c>
      <c r="N719" s="18" t="n">
        <v>3.08177514970552E-014</v>
      </c>
      <c r="O719" s="6" t="str">
        <f aca="false">IF(N719&lt;0.05,"Yes","No")</f>
        <v>Yes</v>
      </c>
      <c r="P719" s="16" t="n">
        <v>-0.647981761615623</v>
      </c>
      <c r="Q719" s="17" t="n">
        <v>37.8771657354556</v>
      </c>
      <c r="R719" s="18" t="n">
        <v>1.32241848859799E-009</v>
      </c>
      <c r="S719" s="18" t="n">
        <v>0.00016795665680371</v>
      </c>
      <c r="T719" s="16" t="n">
        <v>-0.01999023909922</v>
      </c>
      <c r="U719" s="18" t="n">
        <v>0.000802279982532872</v>
      </c>
      <c r="V719" s="16" t="n">
        <v>0.00131174338000122</v>
      </c>
      <c r="W719" s="6" t="s">
        <v>486</v>
      </c>
      <c r="X719" s="17" t="n">
        <v>100</v>
      </c>
      <c r="Y719" s="16" t="n">
        <v>0.713340192043896</v>
      </c>
      <c r="Z719" s="16" t="n">
        <f aca="false">(G719-E719)/SQRT(H719^2/D719+F719^2/C719)</f>
        <v>-8.1927041959837</v>
      </c>
      <c r="AA719" s="24" t="n">
        <f aca="false">ABS(K719-Z719)</f>
        <v>0</v>
      </c>
    </row>
    <row r="720" customFormat="false" ht="15" hidden="false" customHeight="false" outlineLevel="0" collapsed="false">
      <c r="A720" s="17" t="n">
        <v>1115</v>
      </c>
      <c r="B720" s="6" t="s">
        <v>406</v>
      </c>
      <c r="C720" s="6" t="n">
        <v>108</v>
      </c>
      <c r="D720" s="6" t="n">
        <v>540</v>
      </c>
      <c r="E720" s="16" t="n">
        <v>0.608303534211936</v>
      </c>
      <c r="F720" s="16" t="n">
        <v>0.0207702752707852</v>
      </c>
      <c r="G720" s="16" t="n">
        <v>0.58838135175131</v>
      </c>
      <c r="H720" s="16" t="n">
        <v>0.0324071823280863</v>
      </c>
      <c r="I720" s="23" t="n">
        <f aca="false">G720-E720</f>
        <v>-0.0199221824606259</v>
      </c>
      <c r="J720" s="17" t="n">
        <f aca="false">100*(G720-E720)/E720</f>
        <v>-3.27503973594948</v>
      </c>
      <c r="K720" s="16" t="n">
        <v>-8.17462012180228</v>
      </c>
      <c r="L720" s="17" t="n">
        <v>225.926971996801</v>
      </c>
      <c r="M720" s="18" t="n">
        <v>2.12400735636897E-014</v>
      </c>
      <c r="N720" s="18" t="n">
        <v>3.42744965877972E-014</v>
      </c>
      <c r="O720" s="6" t="str">
        <f aca="false">IF(N720&lt;0.05,"Yes","No")</f>
        <v>Yes</v>
      </c>
      <c r="P720" s="16" t="n">
        <v>-0.646383904783151</v>
      </c>
      <c r="Q720" s="17" t="n">
        <v>37.6905936102638</v>
      </c>
      <c r="R720" s="18" t="n">
        <v>1.44745997108242E-009</v>
      </c>
      <c r="S720" s="18" t="n">
        <v>0.000167370582770121</v>
      </c>
      <c r="T720" s="16" t="n">
        <v>-0.0199221824606259</v>
      </c>
      <c r="U720" s="18" t="n">
        <v>0.000816751129794885</v>
      </c>
      <c r="V720" s="16" t="n">
        <v>0.00132816882639246</v>
      </c>
      <c r="W720" s="6" t="s">
        <v>486</v>
      </c>
      <c r="X720" s="17" t="n">
        <v>100</v>
      </c>
      <c r="Y720" s="16" t="n">
        <v>0.713065843621399</v>
      </c>
      <c r="Z720" s="16" t="n">
        <f aca="false">(G720-E720)/SQRT(H720^2/D720+F720^2/C720)</f>
        <v>-8.17462012180228</v>
      </c>
      <c r="AA720" s="24" t="n">
        <f aca="false">ABS(K720-Z720)</f>
        <v>0</v>
      </c>
    </row>
    <row r="721" customFormat="false" ht="15" hidden="false" customHeight="false" outlineLevel="0" collapsed="false">
      <c r="A721" s="17" t="n">
        <v>1116</v>
      </c>
      <c r="B721" s="6" t="s">
        <v>406</v>
      </c>
      <c r="C721" s="6" t="n">
        <v>108</v>
      </c>
      <c r="D721" s="6" t="n">
        <v>540</v>
      </c>
      <c r="E721" s="16" t="n">
        <v>0.607967464460267</v>
      </c>
      <c r="F721" s="16" t="n">
        <v>0.0207442272172443</v>
      </c>
      <c r="G721" s="16" t="n">
        <v>0.588103463583522</v>
      </c>
      <c r="H721" s="16" t="n">
        <v>0.0323785892735458</v>
      </c>
      <c r="I721" s="23" t="n">
        <f aca="false">G721-E721</f>
        <v>-0.0198640008767446</v>
      </c>
      <c r="J721" s="17" t="n">
        <f aca="false">100*(G721-E721)/E721</f>
        <v>-3.26728024736968</v>
      </c>
      <c r="K721" s="16" t="n">
        <v>-8.15998650348657</v>
      </c>
      <c r="L721" s="17" t="n">
        <v>226.02203203377</v>
      </c>
      <c r="M721" s="18" t="n">
        <v>2.32892626092172E-014</v>
      </c>
      <c r="N721" s="18" t="n">
        <v>3.74088231972212E-014</v>
      </c>
      <c r="O721" s="6" t="str">
        <f aca="false">IF(N721&lt;0.05,"Yes","No")</f>
        <v>Yes</v>
      </c>
      <c r="P721" s="16" t="n">
        <v>-0.645083418946601</v>
      </c>
      <c r="Q721" s="17" t="n">
        <v>37.5390837286529</v>
      </c>
      <c r="R721" s="18" t="n">
        <v>1.55769193925147E-009</v>
      </c>
      <c r="S721" s="18" t="n">
        <v>0.000166702564666558</v>
      </c>
      <c r="T721" s="16" t="n">
        <v>-0.0198640008767446</v>
      </c>
      <c r="U721" s="18" t="n">
        <v>0.000827805137983858</v>
      </c>
      <c r="V721" s="16" t="n">
        <v>0.0013419896565618</v>
      </c>
      <c r="W721" s="6" t="s">
        <v>486</v>
      </c>
      <c r="X721" s="17" t="n">
        <v>100</v>
      </c>
      <c r="Y721" s="16" t="n">
        <v>0.712894375857339</v>
      </c>
      <c r="Z721" s="16" t="n">
        <f aca="false">(G721-E721)/SQRT(H721^2/D721+F721^2/C721)</f>
        <v>-8.15998650348657</v>
      </c>
      <c r="AA721" s="24" t="n">
        <f aca="false">ABS(K721-Z721)</f>
        <v>0</v>
      </c>
    </row>
    <row r="722" customFormat="false" ht="15" hidden="false" customHeight="false" outlineLevel="0" collapsed="false">
      <c r="A722" s="17" t="n">
        <v>1117</v>
      </c>
      <c r="B722" s="6" t="s">
        <v>406</v>
      </c>
      <c r="C722" s="6" t="n">
        <v>108</v>
      </c>
      <c r="D722" s="6" t="n">
        <v>540</v>
      </c>
      <c r="E722" s="16" t="n">
        <v>0.607607529671104</v>
      </c>
      <c r="F722" s="16" t="n">
        <v>0.0207169415449931</v>
      </c>
      <c r="G722" s="16" t="n">
        <v>0.587800735566351</v>
      </c>
      <c r="H722" s="16" t="n">
        <v>0.0323485242015788</v>
      </c>
      <c r="I722" s="23" t="n">
        <f aca="false">G722-E722</f>
        <v>-0.0198067941047527</v>
      </c>
      <c r="J722" s="17" t="n">
        <f aca="false">100*(G722-E722)/E722</f>
        <v>-3.25980063404976</v>
      </c>
      <c r="K722" s="16" t="n">
        <v>-8.14616893398189</v>
      </c>
      <c r="L722" s="17" t="n">
        <v>226.121009147029</v>
      </c>
      <c r="M722" s="18" t="n">
        <v>2.54000699604805E-014</v>
      </c>
      <c r="N722" s="18" t="n">
        <v>4.06749595937268E-014</v>
      </c>
      <c r="O722" s="6" t="str">
        <f aca="false">IF(N722&lt;0.05,"Yes","No")</f>
        <v>Yes</v>
      </c>
      <c r="P722" s="16" t="n">
        <v>-0.643842227323985</v>
      </c>
      <c r="Q722" s="17" t="n">
        <v>37.3947663570498</v>
      </c>
      <c r="R722" s="18" t="n">
        <v>1.67052430758856E-009</v>
      </c>
      <c r="S722" s="18" t="n">
        <v>0.000166122018031376</v>
      </c>
      <c r="T722" s="16" t="n">
        <v>-0.0198067941047528</v>
      </c>
      <c r="U722" s="18" t="n">
        <v>0.000838833148951267</v>
      </c>
      <c r="V722" s="16" t="n">
        <v>0.00135346524301064</v>
      </c>
      <c r="W722" s="6" t="s">
        <v>486</v>
      </c>
      <c r="X722" s="17" t="n">
        <v>100</v>
      </c>
      <c r="Y722" s="16" t="n">
        <v>0.712465706447188</v>
      </c>
      <c r="Z722" s="16" t="n">
        <f aca="false">(G722-E722)/SQRT(H722^2/D722+F722^2/C722)</f>
        <v>-8.14616893398189</v>
      </c>
      <c r="AA722" s="24" t="n">
        <f aca="false">ABS(K722-Z722)</f>
        <v>0</v>
      </c>
    </row>
    <row r="723" customFormat="false" ht="15" hidden="false" customHeight="false" outlineLevel="0" collapsed="false">
      <c r="A723" s="17" t="n">
        <v>1118</v>
      </c>
      <c r="B723" s="6" t="s">
        <v>406</v>
      </c>
      <c r="C723" s="6" t="n">
        <v>108</v>
      </c>
      <c r="D723" s="6" t="n">
        <v>540</v>
      </c>
      <c r="E723" s="16" t="n">
        <v>0.607212890629415</v>
      </c>
      <c r="F723" s="16" t="n">
        <v>0.020687752691414</v>
      </c>
      <c r="G723" s="16" t="n">
        <v>0.587471622007865</v>
      </c>
      <c r="H723" s="16" t="n">
        <v>0.0323138653202319</v>
      </c>
      <c r="I723" s="23" t="n">
        <f aca="false">G723-E723</f>
        <v>-0.0197412686215507</v>
      </c>
      <c r="J723" s="17" t="n">
        <f aca="false">100*(G723-E723)/E723</f>
        <v>-3.25112805182505</v>
      </c>
      <c r="K723" s="16" t="n">
        <v>-8.12977431763515</v>
      </c>
      <c r="L723" s="17" t="n">
        <v>226.20745263742</v>
      </c>
      <c r="M723" s="18" t="n">
        <v>2.81655504898833E-014</v>
      </c>
      <c r="N723" s="18" t="n">
        <v>4.49664297714626E-014</v>
      </c>
      <c r="O723" s="6" t="str">
        <f aca="false">IF(N723&lt;0.05,"Yes","No")</f>
        <v>Yes</v>
      </c>
      <c r="P723" s="16" t="n">
        <v>-0.642416868681031</v>
      </c>
      <c r="Q723" s="17" t="n">
        <v>37.2293781563829</v>
      </c>
      <c r="R723" s="18" t="n">
        <v>1.8099627277714E-009</v>
      </c>
      <c r="S723" s="18" t="n">
        <v>0.000165734412419132</v>
      </c>
      <c r="T723" s="16" t="n">
        <v>-0.0197412686215507</v>
      </c>
      <c r="U723" s="18" t="n">
        <v>0.000852147055315389</v>
      </c>
      <c r="V723" s="16" t="n">
        <v>0.00136810753032633</v>
      </c>
      <c r="W723" s="6" t="s">
        <v>486</v>
      </c>
      <c r="X723" s="17" t="n">
        <v>100</v>
      </c>
      <c r="Y723" s="16" t="n">
        <v>0.71224279835391</v>
      </c>
      <c r="Z723" s="16" t="n">
        <f aca="false">(G723-E723)/SQRT(H723^2/D723+F723^2/C723)</f>
        <v>-8.12977431763515</v>
      </c>
      <c r="AA723" s="24" t="n">
        <f aca="false">ABS(K723-Z723)</f>
        <v>0</v>
      </c>
    </row>
    <row r="724" customFormat="false" ht="15" hidden="false" customHeight="false" outlineLevel="0" collapsed="false">
      <c r="A724" s="17" t="n">
        <v>1119</v>
      </c>
      <c r="B724" s="6" t="s">
        <v>406</v>
      </c>
      <c r="C724" s="6" t="n">
        <v>108</v>
      </c>
      <c r="D724" s="6" t="n">
        <v>540</v>
      </c>
      <c r="E724" s="16" t="n">
        <v>0.606792882636741</v>
      </c>
      <c r="F724" s="16" t="n">
        <v>0.0206577225576124</v>
      </c>
      <c r="G724" s="16" t="n">
        <v>0.587113363268199</v>
      </c>
      <c r="H724" s="16" t="n">
        <v>0.0322768520757095</v>
      </c>
      <c r="I724" s="23" t="n">
        <f aca="false">G724-E724</f>
        <v>-0.0196795193685426</v>
      </c>
      <c r="J724" s="17" t="n">
        <f aca="false">100*(G724-E724)/E724</f>
        <v>-3.24320207630448</v>
      </c>
      <c r="K724" s="16" t="n">
        <v>-8.11531020360149</v>
      </c>
      <c r="L724" s="17" t="n">
        <v>226.285922776318</v>
      </c>
      <c r="M724" s="18" t="n">
        <v>3.08509757812947E-014</v>
      </c>
      <c r="N724" s="18" t="n">
        <v>4.90672975900834E-014</v>
      </c>
      <c r="O724" s="6" t="str">
        <f aca="false">IF(N724&lt;0.05,"Yes","No")</f>
        <v>Yes</v>
      </c>
      <c r="P724" s="16" t="n">
        <v>-0.641156602957729</v>
      </c>
      <c r="Q724" s="17" t="n">
        <v>37.0834514544901</v>
      </c>
      <c r="R724" s="18" t="n">
        <v>1.94267236860436E-009</v>
      </c>
      <c r="S724" s="18" t="n">
        <v>0.00016548314685503</v>
      </c>
      <c r="T724" s="16" t="n">
        <v>-0.0196795193685426</v>
      </c>
      <c r="U724" s="18" t="n">
        <v>0.000862875642676497</v>
      </c>
      <c r="V724" s="16" t="n">
        <v>0.00138073246402385</v>
      </c>
      <c r="W724" s="6" t="s">
        <v>486</v>
      </c>
      <c r="X724" s="17" t="n">
        <v>100</v>
      </c>
      <c r="Y724" s="16" t="n">
        <v>0.711951303155007</v>
      </c>
      <c r="Z724" s="16" t="n">
        <f aca="false">(G724-E724)/SQRT(H724^2/D724+F724^2/C724)</f>
        <v>-8.11531020360149</v>
      </c>
      <c r="AA724" s="24" t="n">
        <f aca="false">ABS(K724-Z724)</f>
        <v>0</v>
      </c>
    </row>
    <row r="725" customFormat="false" ht="15" hidden="false" customHeight="false" outlineLevel="0" collapsed="false">
      <c r="A725" s="17" t="n">
        <v>1120</v>
      </c>
      <c r="B725" s="6" t="s">
        <v>406</v>
      </c>
      <c r="C725" s="6" t="n">
        <v>108</v>
      </c>
      <c r="D725" s="6" t="n">
        <v>540</v>
      </c>
      <c r="E725" s="16" t="n">
        <v>0.606321436387521</v>
      </c>
      <c r="F725" s="16" t="n">
        <v>0.0206236075786657</v>
      </c>
      <c r="G725" s="16" t="n">
        <v>0.586710664961073</v>
      </c>
      <c r="H725" s="16" t="n">
        <v>0.0322378697611656</v>
      </c>
      <c r="I725" s="23" t="n">
        <f aca="false">G725-E725</f>
        <v>-0.0196107714264481</v>
      </c>
      <c r="J725" s="17" t="n">
        <f aca="false">100*(G725-E725)/E725</f>
        <v>-3.23438530283368</v>
      </c>
      <c r="K725" s="16" t="n">
        <v>-8.09915653582074</v>
      </c>
      <c r="L725" s="17" t="n">
        <v>226.399746248614</v>
      </c>
      <c r="M725" s="18" t="n">
        <v>3.41372282825158E-014</v>
      </c>
      <c r="N725" s="18" t="n">
        <v>5.40484676876908E-014</v>
      </c>
      <c r="O725" s="6" t="str">
        <f aca="false">IF(N725&lt;0.05,"Yes","No")</f>
        <v>Yes</v>
      </c>
      <c r="P725" s="16" t="n">
        <v>-0.639710752347893</v>
      </c>
      <c r="Q725" s="17" t="n">
        <v>36.9163887569764</v>
      </c>
      <c r="R725" s="18" t="n">
        <v>2.10664820116344E-009</v>
      </c>
      <c r="S725" s="18" t="n">
        <v>0.000165274726201969</v>
      </c>
      <c r="T725" s="16" t="n">
        <v>-0.0196107714264481</v>
      </c>
      <c r="U725" s="18" t="n">
        <v>0.000877707473621139</v>
      </c>
      <c r="V725" s="16" t="n">
        <v>0.00139913763435358</v>
      </c>
      <c r="W725" s="6" t="s">
        <v>486</v>
      </c>
      <c r="X725" s="17" t="n">
        <v>100</v>
      </c>
      <c r="Y725" s="16" t="n">
        <v>0.71133401920439</v>
      </c>
      <c r="Z725" s="16" t="n">
        <f aca="false">(G725-E725)/SQRT(H725^2/D725+F725^2/C725)</f>
        <v>-8.09915653582074</v>
      </c>
      <c r="AA725" s="24" t="n">
        <f aca="false">ABS(K725-Z725)</f>
        <v>0</v>
      </c>
    </row>
    <row r="726" customFormat="false" ht="15" hidden="false" customHeight="false" outlineLevel="0" collapsed="false">
      <c r="A726" s="17" t="n">
        <v>1121</v>
      </c>
      <c r="B726" s="6" t="s">
        <v>406</v>
      </c>
      <c r="C726" s="6" t="n">
        <v>108</v>
      </c>
      <c r="D726" s="6" t="n">
        <v>540</v>
      </c>
      <c r="E726" s="16" t="n">
        <v>0.605800008332288</v>
      </c>
      <c r="F726" s="16" t="n">
        <v>0.0205865785546331</v>
      </c>
      <c r="G726" s="16" t="n">
        <v>0.586264869515543</v>
      </c>
      <c r="H726" s="16" t="n">
        <v>0.0321929278291653</v>
      </c>
      <c r="I726" s="23" t="n">
        <f aca="false">G726-E726</f>
        <v>-0.0195351388167452</v>
      </c>
      <c r="J726" s="17" t="n">
        <f aca="false">100*(G726-E726)/E726</f>
        <v>-3.22468447475325</v>
      </c>
      <c r="K726" s="16" t="n">
        <v>-8.08136546683789</v>
      </c>
      <c r="L726" s="17" t="n">
        <v>226.502826927075</v>
      </c>
      <c r="M726" s="18" t="n">
        <v>3.81724208058401E-014</v>
      </c>
      <c r="N726" s="18" t="n">
        <v>6.02556394538467E-014</v>
      </c>
      <c r="O726" s="6" t="str">
        <f aca="false">IF(N726&lt;0.05,"Yes","No")</f>
        <v>Yes</v>
      </c>
      <c r="P726" s="16" t="n">
        <v>-0.638152462495495</v>
      </c>
      <c r="Q726" s="17" t="n">
        <v>36.7367564196197</v>
      </c>
      <c r="R726" s="18" t="n">
        <v>2.29850885995001E-009</v>
      </c>
      <c r="S726" s="18" t="n">
        <v>0.000165326473968727</v>
      </c>
      <c r="T726" s="16" t="n">
        <v>-0.0195351388167452</v>
      </c>
      <c r="U726" s="18" t="n">
        <v>0.000894091062080986</v>
      </c>
      <c r="V726" s="16" t="n">
        <v>0.00141772477089219</v>
      </c>
      <c r="W726" s="6" t="s">
        <v>486</v>
      </c>
      <c r="X726" s="17" t="n">
        <v>100</v>
      </c>
      <c r="Y726" s="16" t="n">
        <v>0.711076817558299</v>
      </c>
      <c r="Z726" s="16" t="n">
        <f aca="false">(G726-E726)/SQRT(H726^2/D726+F726^2/C726)</f>
        <v>-8.08136546683789</v>
      </c>
      <c r="AA726" s="24" t="n">
        <f aca="false">ABS(K726-Z726)</f>
        <v>0</v>
      </c>
    </row>
    <row r="727" customFormat="false" ht="15" hidden="false" customHeight="false" outlineLevel="0" collapsed="false">
      <c r="A727" s="17" t="n">
        <v>1122</v>
      </c>
      <c r="B727" s="6" t="s">
        <v>406</v>
      </c>
      <c r="C727" s="6" t="n">
        <v>108</v>
      </c>
      <c r="D727" s="6" t="n">
        <v>540</v>
      </c>
      <c r="E727" s="16" t="n">
        <v>0.605207476350996</v>
      </c>
      <c r="F727" s="16" t="n">
        <v>0.0205452834335886</v>
      </c>
      <c r="G727" s="16" t="n">
        <v>0.585756273678056</v>
      </c>
      <c r="H727" s="16" t="n">
        <v>0.0321424295622595</v>
      </c>
      <c r="I727" s="23" t="n">
        <f aca="false">G727-E727</f>
        <v>-0.0194512026729408</v>
      </c>
      <c r="J727" s="17" t="n">
        <f aca="false">100*(G727-E727)/E727</f>
        <v>-3.21397263467708</v>
      </c>
      <c r="K727" s="16" t="n">
        <v>-8.06165544796463</v>
      </c>
      <c r="L727" s="17" t="n">
        <v>226.61525073955</v>
      </c>
      <c r="M727" s="18" t="n">
        <v>4.31978766232075E-014</v>
      </c>
      <c r="N727" s="18" t="n">
        <v>6.7933187713592E-014</v>
      </c>
      <c r="O727" s="6" t="str">
        <f aca="false">IF(N727&lt;0.05,"Yes","No")</f>
        <v>Yes</v>
      </c>
      <c r="P727" s="16" t="n">
        <v>-0.636429733952305</v>
      </c>
      <c r="Q727" s="17" t="n">
        <v>36.5386782531895</v>
      </c>
      <c r="R727" s="18" t="n">
        <v>2.53048737734463E-009</v>
      </c>
      <c r="S727" s="18" t="n">
        <v>0.000164885754775737</v>
      </c>
      <c r="T727" s="16" t="n">
        <v>-0.0194512026729407</v>
      </c>
      <c r="U727" s="18" t="n">
        <v>0.000912426222625949</v>
      </c>
      <c r="V727" s="16" t="n">
        <v>0.00143703710175196</v>
      </c>
      <c r="W727" s="6" t="s">
        <v>486</v>
      </c>
      <c r="X727" s="17" t="n">
        <v>100</v>
      </c>
      <c r="Y727" s="16" t="n">
        <v>0.71076817558299</v>
      </c>
      <c r="Z727" s="16" t="n">
        <f aca="false">(G727-E727)/SQRT(H727^2/D727+F727^2/C727)</f>
        <v>-8.06165544796463</v>
      </c>
      <c r="AA727" s="24" t="n">
        <f aca="false">ABS(K727-Z727)</f>
        <v>0</v>
      </c>
    </row>
    <row r="728" customFormat="false" ht="15" hidden="false" customHeight="false" outlineLevel="0" collapsed="false">
      <c r="A728" s="17" t="n">
        <v>1123</v>
      </c>
      <c r="B728" s="6" t="s">
        <v>406</v>
      </c>
      <c r="C728" s="6" t="n">
        <v>108</v>
      </c>
      <c r="D728" s="6" t="n">
        <v>540</v>
      </c>
      <c r="E728" s="16" t="n">
        <v>0.604567965423619</v>
      </c>
      <c r="F728" s="16" t="n">
        <v>0.0205024430947336</v>
      </c>
      <c r="G728" s="16" t="n">
        <v>0.585203058024247</v>
      </c>
      <c r="H728" s="16" t="n">
        <v>0.0320888468708906</v>
      </c>
      <c r="I728" s="23" t="n">
        <f aca="false">G728-E728</f>
        <v>-0.0193649073993719</v>
      </c>
      <c r="J728" s="17" t="n">
        <f aca="false">100*(G728-E728)/E728</f>
        <v>-3.20309849460895</v>
      </c>
      <c r="K728" s="16" t="n">
        <v>-8.04155271620396</v>
      </c>
      <c r="L728" s="17" t="n">
        <v>226.722848251364</v>
      </c>
      <c r="M728" s="18" t="n">
        <v>4.90040827431755E-014</v>
      </c>
      <c r="N728" s="18" t="n">
        <v>7.67195065897256E-014</v>
      </c>
      <c r="O728" s="6" t="str">
        <f aca="false">IF(N728&lt;0.05,"Yes","No")</f>
        <v>Yes</v>
      </c>
      <c r="P728" s="16" t="n">
        <v>-0.634684162008652</v>
      </c>
      <c r="Q728" s="17" t="n">
        <v>36.3385197109852</v>
      </c>
      <c r="R728" s="18" t="n">
        <v>2.78880800802654E-009</v>
      </c>
      <c r="S728" s="18" t="n">
        <v>0.000164466673612235</v>
      </c>
      <c r="T728" s="16" t="n">
        <v>-0.0193649073993718</v>
      </c>
      <c r="U728" s="18" t="n">
        <v>0.000931395067690687</v>
      </c>
      <c r="V728" s="16" t="n">
        <v>0.00146143468052138</v>
      </c>
      <c r="W728" s="6" t="s">
        <v>486</v>
      </c>
      <c r="X728" s="17" t="n">
        <v>100</v>
      </c>
      <c r="Y728" s="16" t="n">
        <v>0.710202331961591</v>
      </c>
      <c r="Z728" s="16" t="n">
        <f aca="false">(G728-E728)/SQRT(H728^2/D728+F728^2/C728)</f>
        <v>-8.04155271620396</v>
      </c>
      <c r="AA728" s="24" t="n">
        <f aca="false">ABS(K728-Z728)</f>
        <v>0</v>
      </c>
    </row>
    <row r="729" customFormat="false" ht="15" hidden="false" customHeight="false" outlineLevel="0" collapsed="false">
      <c r="A729" s="17" t="n">
        <v>1124</v>
      </c>
      <c r="B729" s="6" t="s">
        <v>406</v>
      </c>
      <c r="C729" s="6" t="n">
        <v>108</v>
      </c>
      <c r="D729" s="6" t="n">
        <v>540</v>
      </c>
      <c r="E729" s="16" t="n">
        <v>0.60382281906075</v>
      </c>
      <c r="F729" s="16" t="n">
        <v>0.0204527522245031</v>
      </c>
      <c r="G729" s="16" t="n">
        <v>0.584565903632729</v>
      </c>
      <c r="H729" s="16" t="n">
        <v>0.0320280381813707</v>
      </c>
      <c r="I729" s="23" t="n">
        <f aca="false">G729-E729</f>
        <v>-0.0192569154280204</v>
      </c>
      <c r="J729" s="17" t="n">
        <f aca="false">100*(G729-E729)/E729</f>
        <v>-3.18916656014668</v>
      </c>
      <c r="K729" s="16" t="n">
        <v>-8.01473902632543</v>
      </c>
      <c r="L729" s="17" t="n">
        <v>226.859058549768</v>
      </c>
      <c r="M729" s="18" t="n">
        <v>5.79746717434258E-014</v>
      </c>
      <c r="N729" s="18" t="n">
        <v>9.0158982481819E-014</v>
      </c>
      <c r="O729" s="6" t="str">
        <f aca="false">IF(N729&lt;0.05,"Yes","No")</f>
        <v>Yes</v>
      </c>
      <c r="P729" s="16" t="n">
        <v>-0.632368127375811</v>
      </c>
      <c r="Q729" s="17" t="n">
        <v>36.0737968199286</v>
      </c>
      <c r="R729" s="18" t="n">
        <v>3.17159493246257E-009</v>
      </c>
      <c r="S729" s="18" t="n">
        <v>0.000162802757141663</v>
      </c>
      <c r="T729" s="16" t="n">
        <v>-0.0192569154280204</v>
      </c>
      <c r="U729" s="18" t="n">
        <v>0.000959302327743183</v>
      </c>
      <c r="V729" s="16" t="n">
        <v>0.00149628373466105</v>
      </c>
      <c r="W729" s="6" t="s">
        <v>486</v>
      </c>
      <c r="X729" s="17" t="n">
        <v>100</v>
      </c>
      <c r="Y729" s="16" t="n">
        <v>0.709962277091907</v>
      </c>
      <c r="Z729" s="16" t="n">
        <f aca="false">(G729-E729)/SQRT(H729^2/D729+F729^2/C729)</f>
        <v>-8.01473902632543</v>
      </c>
      <c r="AA729" s="24" t="n">
        <f aca="false">ABS(K729-Z729)</f>
        <v>0</v>
      </c>
    </row>
    <row r="730" customFormat="false" ht="15" hidden="false" customHeight="false" outlineLevel="0" collapsed="false">
      <c r="A730" s="17" t="n">
        <v>1125</v>
      </c>
      <c r="B730" s="6" t="s">
        <v>406</v>
      </c>
      <c r="C730" s="6" t="n">
        <v>108</v>
      </c>
      <c r="D730" s="6" t="n">
        <v>540</v>
      </c>
      <c r="E730" s="16" t="n">
        <v>0.603027864186852</v>
      </c>
      <c r="F730" s="16" t="n">
        <v>0.0203998032159307</v>
      </c>
      <c r="G730" s="16" t="n">
        <v>0.583888718154695</v>
      </c>
      <c r="H730" s="16" t="n">
        <v>0.0319621419604568</v>
      </c>
      <c r="I730" s="23" t="n">
        <f aca="false">G730-E730</f>
        <v>-0.0191391460321567</v>
      </c>
      <c r="J730" s="17" t="n">
        <f aca="false">100*(G730-E730)/E730</f>
        <v>-3.17384107249584</v>
      </c>
      <c r="K730" s="16" t="n">
        <v>-7.98499876961049</v>
      </c>
      <c r="L730" s="17" t="n">
        <v>226.996149847511</v>
      </c>
      <c r="M730" s="18" t="n">
        <v>6.98509116805479E-014</v>
      </c>
      <c r="N730" s="18" t="n">
        <v>1.08227703127457E-013</v>
      </c>
      <c r="O730" s="6" t="str">
        <f aca="false">IF(N730&lt;0.05,"Yes","No")</f>
        <v>Yes</v>
      </c>
      <c r="P730" s="16" t="n">
        <v>-0.629821645315899</v>
      </c>
      <c r="Q730" s="17" t="n">
        <v>35.7838507759623</v>
      </c>
      <c r="R730" s="18" t="n">
        <v>3.65170374442438E-009</v>
      </c>
      <c r="S730" s="18" t="n">
        <v>0.000160716658044617</v>
      </c>
      <c r="T730" s="16" t="n">
        <v>-0.0191391460321567</v>
      </c>
      <c r="U730" s="18" t="n">
        <v>0.000990562202270339</v>
      </c>
      <c r="V730" s="16" t="n">
        <v>0.00152930960930629</v>
      </c>
      <c r="W730" s="6" t="s">
        <v>486</v>
      </c>
      <c r="X730" s="17" t="n">
        <v>100</v>
      </c>
      <c r="Y730" s="16" t="n">
        <v>0.709019204389575</v>
      </c>
      <c r="Z730" s="16" t="n">
        <f aca="false">(G730-E730)/SQRT(H730^2/D730+F730^2/C730)</f>
        <v>-7.98499876961049</v>
      </c>
      <c r="AA730" s="24" t="n">
        <f aca="false">ABS(K730-Z730)</f>
        <v>0</v>
      </c>
    </row>
    <row r="731" customFormat="false" ht="15" hidden="false" customHeight="false" outlineLevel="0" collapsed="false">
      <c r="A731" s="17" t="n">
        <v>1126</v>
      </c>
      <c r="B731" s="6" t="s">
        <v>406</v>
      </c>
      <c r="C731" s="6" t="n">
        <v>108</v>
      </c>
      <c r="D731" s="6" t="n">
        <v>540</v>
      </c>
      <c r="E731" s="16" t="n">
        <v>0.602109286520216</v>
      </c>
      <c r="F731" s="16" t="n">
        <v>0.0203407560378564</v>
      </c>
      <c r="G731" s="16" t="n">
        <v>0.583103375854316</v>
      </c>
      <c r="H731" s="16" t="n">
        <v>0.0318896675650854</v>
      </c>
      <c r="I731" s="23" t="n">
        <f aca="false">G731-E731</f>
        <v>-0.0190059106659006</v>
      </c>
      <c r="J731" s="17" t="n">
        <f aca="false">100*(G731-E731)/E731</f>
        <v>-3.15655497953568</v>
      </c>
      <c r="K731" s="16" t="n">
        <v>-7.9507835815416</v>
      </c>
      <c r="L731" s="17" t="n">
        <v>227.158141402494</v>
      </c>
      <c r="M731" s="18" t="n">
        <v>8.651359300837E-014</v>
      </c>
      <c r="N731" s="18" t="n">
        <v>1.33749123554515E-013</v>
      </c>
      <c r="O731" s="6" t="str">
        <f aca="false">IF(N731&lt;0.05,"Yes","No")</f>
        <v>Yes</v>
      </c>
      <c r="P731" s="16" t="n">
        <v>-0.626888073134376</v>
      </c>
      <c r="Q731" s="17" t="n">
        <v>35.4512803228768</v>
      </c>
      <c r="R731" s="18" t="n">
        <v>4.29299119708372E-009</v>
      </c>
      <c r="S731" s="18" t="n">
        <v>0.000157659549469243</v>
      </c>
      <c r="T731" s="16" t="n">
        <v>-0.0190059106659006</v>
      </c>
      <c r="U731" s="16" t="n">
        <v>0.00102946342858789</v>
      </c>
      <c r="V731" s="16" t="n">
        <v>0.00157991429033101</v>
      </c>
      <c r="W731" s="6" t="s">
        <v>486</v>
      </c>
      <c r="X731" s="17" t="n">
        <v>100</v>
      </c>
      <c r="Y731" s="16" t="n">
        <v>0.708264746227709</v>
      </c>
      <c r="Z731" s="16" t="n">
        <f aca="false">(G731-E731)/SQRT(H731^2/D731+F731^2/C731)</f>
        <v>-7.9507835815416</v>
      </c>
      <c r="AA731" s="24" t="n">
        <f aca="false">ABS(K731-Z731)</f>
        <v>0</v>
      </c>
    </row>
    <row r="732" customFormat="false" ht="15" hidden="false" customHeight="false" outlineLevel="0" collapsed="false">
      <c r="A732" s="17" t="n">
        <v>1127</v>
      </c>
      <c r="B732" s="6" t="s">
        <v>406</v>
      </c>
      <c r="C732" s="6" t="n">
        <v>108</v>
      </c>
      <c r="D732" s="6" t="n">
        <v>540</v>
      </c>
      <c r="E732" s="16" t="n">
        <v>0.60111491382122</v>
      </c>
      <c r="F732" s="16" t="n">
        <v>0.020277597828105</v>
      </c>
      <c r="G732" s="16" t="n">
        <v>0.582257506306525</v>
      </c>
      <c r="H732" s="16" t="n">
        <v>0.0318133450104325</v>
      </c>
      <c r="I732" s="23" t="n">
        <f aca="false">G732-E732</f>
        <v>-0.0188574075146958</v>
      </c>
      <c r="J732" s="17" t="n">
        <f aca="false">100*(G732-E732)/E732</f>
        <v>-3.13707197760597</v>
      </c>
      <c r="K732" s="16" t="n">
        <v>-7.91136876403377</v>
      </c>
      <c r="L732" s="17" t="n">
        <v>227.342300310373</v>
      </c>
      <c r="M732" s="18" t="n">
        <v>1.10637140259341E-013</v>
      </c>
      <c r="N732" s="18" t="n">
        <v>1.70416885399469E-013</v>
      </c>
      <c r="O732" s="6" t="str">
        <f aca="false">IF(N732&lt;0.05,"Yes","No")</f>
        <v>Yes</v>
      </c>
      <c r="P732" s="16" t="n">
        <v>-0.623515296714054</v>
      </c>
      <c r="Q732" s="17" t="n">
        <v>35.0708373223399</v>
      </c>
      <c r="R732" s="18" t="n">
        <v>5.1665541840498E-009</v>
      </c>
      <c r="S732" s="18" t="n">
        <v>0.000155016296563805</v>
      </c>
      <c r="T732" s="16" t="n">
        <v>-0.0188574075146958</v>
      </c>
      <c r="U732" s="16" t="n">
        <v>0.00107769221912115</v>
      </c>
      <c r="V732" s="16" t="n">
        <v>0.00163878709315875</v>
      </c>
      <c r="W732" s="6" t="s">
        <v>486</v>
      </c>
      <c r="X732" s="17" t="n">
        <v>100</v>
      </c>
      <c r="Y732" s="16" t="n">
        <v>0.707544581618656</v>
      </c>
      <c r="Z732" s="16" t="n">
        <f aca="false">(G732-E732)/SQRT(H732^2/D732+F732^2/C732)</f>
        <v>-7.91136876403377</v>
      </c>
      <c r="AA732" s="24" t="n">
        <f aca="false">ABS(K732-Z732)</f>
        <v>0</v>
      </c>
    </row>
    <row r="733" customFormat="false" ht="15" hidden="false" customHeight="false" outlineLevel="0" collapsed="false">
      <c r="A733" s="17" t="n">
        <v>1128</v>
      </c>
      <c r="B733" s="6" t="s">
        <v>406</v>
      </c>
      <c r="C733" s="6" t="n">
        <v>108</v>
      </c>
      <c r="D733" s="6" t="n">
        <v>540</v>
      </c>
      <c r="E733" s="16" t="n">
        <v>0.599986910268113</v>
      </c>
      <c r="F733" s="16" t="n">
        <v>0.0202099754206194</v>
      </c>
      <c r="G733" s="16" t="n">
        <v>0.581289692830156</v>
      </c>
      <c r="H733" s="16" t="n">
        <v>0.0317291238955047</v>
      </c>
      <c r="I733" s="23" t="n">
        <f aca="false">G733-E733</f>
        <v>-0.0186972174379561</v>
      </c>
      <c r="J733" s="17" t="n">
        <f aca="false">100*(G733-E733)/E733</f>
        <v>-3.11627089157677</v>
      </c>
      <c r="K733" s="16" t="n">
        <v>-7.86861878657393</v>
      </c>
      <c r="L733" s="17" t="n">
        <v>227.520500924951</v>
      </c>
      <c r="M733" s="18" t="n">
        <v>1.44411820755907E-013</v>
      </c>
      <c r="N733" s="18" t="n">
        <v>2.22115106448141E-013</v>
      </c>
      <c r="O733" s="6" t="str">
        <f aca="false">IF(N733&lt;0.05,"Yes","No")</f>
        <v>Yes</v>
      </c>
      <c r="P733" s="16" t="n">
        <v>-0.619891519448824</v>
      </c>
      <c r="Q733" s="17" t="n">
        <v>34.6643690518093</v>
      </c>
      <c r="R733" s="18" t="n">
        <v>6.29823175484361E-009</v>
      </c>
      <c r="S733" s="18" t="n">
        <v>0.0001514973865965</v>
      </c>
      <c r="T733" s="16" t="n">
        <v>-0.0186972174379561</v>
      </c>
      <c r="U733" s="16" t="n">
        <v>0.0011320291212241</v>
      </c>
      <c r="V733" s="16" t="n">
        <v>0.00170984412918176</v>
      </c>
      <c r="W733" s="6" t="s">
        <v>486</v>
      </c>
      <c r="X733" s="17" t="n">
        <v>100</v>
      </c>
      <c r="Y733" s="16" t="n">
        <v>0.706601508916324</v>
      </c>
      <c r="Z733" s="16" t="n">
        <f aca="false">(G733-E733)/SQRT(H733^2/D733+F733^2/C733)</f>
        <v>-7.86861878657393</v>
      </c>
      <c r="AA733" s="24" t="n">
        <f aca="false">ABS(K733-Z733)</f>
        <v>0</v>
      </c>
    </row>
    <row r="734" customFormat="false" ht="15" hidden="false" customHeight="false" outlineLevel="0" collapsed="false">
      <c r="A734" s="17" t="n">
        <v>1129</v>
      </c>
      <c r="B734" s="6" t="s">
        <v>406</v>
      </c>
      <c r="C734" s="6" t="n">
        <v>108</v>
      </c>
      <c r="D734" s="6" t="n">
        <v>540</v>
      </c>
      <c r="E734" s="16" t="n">
        <v>0.598750669647146</v>
      </c>
      <c r="F734" s="16" t="n">
        <v>0.0201397948654929</v>
      </c>
      <c r="G734" s="16" t="n">
        <v>0.580224495353522</v>
      </c>
      <c r="H734" s="16" t="n">
        <v>0.0316391665918764</v>
      </c>
      <c r="I734" s="23" t="n">
        <f aca="false">G734-E734</f>
        <v>-0.018526174293624</v>
      </c>
      <c r="J734" s="17" t="n">
        <f aca="false">100*(G734-E734)/E734</f>
        <v>-3.09413838393564</v>
      </c>
      <c r="K734" s="16" t="n">
        <v>-7.82215256826304</v>
      </c>
      <c r="L734" s="17" t="n">
        <v>227.685976318429</v>
      </c>
      <c r="M734" s="18" t="n">
        <v>1.92834491659206E-013</v>
      </c>
      <c r="N734" s="18" t="n">
        <v>2.94865550928669E-013</v>
      </c>
      <c r="O734" s="6" t="str">
        <f aca="false">IF(N734&lt;0.05,"Yes","No")</f>
        <v>Yes</v>
      </c>
      <c r="P734" s="16" t="n">
        <v>-0.615996427591705</v>
      </c>
      <c r="Q734" s="17" t="n">
        <v>34.2301101690704</v>
      </c>
      <c r="R734" s="18" t="n">
        <v>7.78399291748722E-009</v>
      </c>
      <c r="S734" s="18" t="n">
        <v>0.000148337670662819</v>
      </c>
      <c r="T734" s="16" t="n">
        <v>-0.018526174293624</v>
      </c>
      <c r="U734" s="16" t="n">
        <v>0.00119370536844201</v>
      </c>
      <c r="V734" s="16" t="n">
        <v>0.00178758017041815</v>
      </c>
      <c r="W734" s="6" t="s">
        <v>486</v>
      </c>
      <c r="X734" s="17" t="n">
        <v>100</v>
      </c>
      <c r="Y734" s="16" t="n">
        <v>0.705984224965707</v>
      </c>
      <c r="Z734" s="16" t="n">
        <f aca="false">(G734-E734)/SQRT(H734^2/D734+F734^2/C734)</f>
        <v>-7.82215256826304</v>
      </c>
      <c r="AA734" s="24" t="n">
        <f aca="false">ABS(K734-Z734)</f>
        <v>0</v>
      </c>
    </row>
    <row r="735" customFormat="false" ht="15" hidden="false" customHeight="false" outlineLevel="0" collapsed="false">
      <c r="A735" s="17" t="n">
        <v>1130</v>
      </c>
      <c r="B735" s="6" t="s">
        <v>406</v>
      </c>
      <c r="C735" s="6" t="n">
        <v>108</v>
      </c>
      <c r="D735" s="6" t="n">
        <v>540</v>
      </c>
      <c r="E735" s="16" t="n">
        <v>0.597395474160159</v>
      </c>
      <c r="F735" s="16" t="n">
        <v>0.0200640005180027</v>
      </c>
      <c r="G735" s="16" t="n">
        <v>0.579057747567142</v>
      </c>
      <c r="H735" s="16" t="n">
        <v>0.0315437119409187</v>
      </c>
      <c r="I735" s="23" t="n">
        <f aca="false">G735-E735</f>
        <v>-0.0183377265930176</v>
      </c>
      <c r="J735" s="17" t="n">
        <f aca="false">100*(G735-E735)/E735</f>
        <v>-3.06961257428296</v>
      </c>
      <c r="K735" s="16" t="n">
        <v>-7.76991009465571</v>
      </c>
      <c r="L735" s="17" t="n">
        <v>227.880081991614</v>
      </c>
      <c r="M735" s="18" t="n">
        <v>2.66618019665933E-013</v>
      </c>
      <c r="N735" s="18" t="n">
        <v>4.06800624050926E-013</v>
      </c>
      <c r="O735" s="6" t="str">
        <f aca="false">IF(N735&lt;0.05,"Yes","No")</f>
        <v>Yes</v>
      </c>
      <c r="P735" s="16" t="n">
        <v>-0.611609718662336</v>
      </c>
      <c r="Q735" s="17" t="n">
        <v>33.7443188132533</v>
      </c>
      <c r="R735" s="18" t="n">
        <v>9.86749305066808E-009</v>
      </c>
      <c r="S735" s="18" t="n">
        <v>0.000144424957589492</v>
      </c>
      <c r="T735" s="16" t="n">
        <v>-0.0183377265930176</v>
      </c>
      <c r="U735" s="16" t="n">
        <v>0.00126845840284431</v>
      </c>
      <c r="V735" s="16" t="n">
        <v>0.00188075589581926</v>
      </c>
      <c r="W735" s="6" t="s">
        <v>486</v>
      </c>
      <c r="X735" s="17" t="n">
        <v>100</v>
      </c>
      <c r="Y735" s="16" t="n">
        <v>0.70553840877915</v>
      </c>
      <c r="Z735" s="16" t="n">
        <f aca="false">(G735-E735)/SQRT(H735^2/D735+F735^2/C735)</f>
        <v>-7.76991009465571</v>
      </c>
      <c r="AA735" s="24" t="n">
        <f aca="false">ABS(K735-Z735)</f>
        <v>0</v>
      </c>
    </row>
    <row r="736" customFormat="false" ht="15" hidden="false" customHeight="false" outlineLevel="0" collapsed="false">
      <c r="A736" s="17" t="n">
        <v>1131</v>
      </c>
      <c r="B736" s="6" t="s">
        <v>406</v>
      </c>
      <c r="C736" s="6" t="n">
        <v>108</v>
      </c>
      <c r="D736" s="6" t="n">
        <v>540</v>
      </c>
      <c r="E736" s="16" t="n">
        <v>0.595944261661282</v>
      </c>
      <c r="F736" s="16" t="n">
        <v>0.0199851524692644</v>
      </c>
      <c r="G736" s="16" t="n">
        <v>0.577804274746665</v>
      </c>
      <c r="H736" s="16" t="n">
        <v>0.0314428666062158</v>
      </c>
      <c r="I736" s="23" t="n">
        <f aca="false">G736-E736</f>
        <v>-0.018139986914617</v>
      </c>
      <c r="J736" s="17" t="n">
        <f aca="false">100*(G736-E736)/E736</f>
        <v>-3.04390663382665</v>
      </c>
      <c r="K736" s="16" t="n">
        <v>-7.71457175784031</v>
      </c>
      <c r="L736" s="17" t="n">
        <v>228.07097505345</v>
      </c>
      <c r="M736" s="18" t="n">
        <v>3.75404855467754E-013</v>
      </c>
      <c r="N736" s="18" t="n">
        <v>5.70300507113342E-013</v>
      </c>
      <c r="O736" s="6" t="str">
        <f aca="false">IF(N736&lt;0.05,"Yes","No")</f>
        <v>Yes</v>
      </c>
      <c r="P736" s="16" t="n">
        <v>-0.606988200227011</v>
      </c>
      <c r="Q736" s="17" t="n">
        <v>33.2362798375388</v>
      </c>
      <c r="R736" s="18" t="n">
        <v>1.26487750690316E-008</v>
      </c>
      <c r="S736" s="18" t="n">
        <v>0.000141638759236558</v>
      </c>
      <c r="T736" s="16" t="n">
        <v>-0.018139986914617</v>
      </c>
      <c r="U736" s="16" t="n">
        <v>0.00135174290070766</v>
      </c>
      <c r="V736" s="16" t="n">
        <v>0.00198186450410802</v>
      </c>
      <c r="W736" s="6" t="s">
        <v>486</v>
      </c>
      <c r="X736" s="17" t="n">
        <v>100</v>
      </c>
      <c r="Y736" s="16" t="n">
        <v>0.704183813443073</v>
      </c>
      <c r="Z736" s="16" t="n">
        <f aca="false">(G736-E736)/SQRT(H736^2/D736+F736^2/C736)</f>
        <v>-7.71457175784031</v>
      </c>
      <c r="AA736" s="24" t="n">
        <f aca="false">ABS(K736-Z736)</f>
        <v>0</v>
      </c>
    </row>
    <row r="737" customFormat="false" ht="15" hidden="false" customHeight="false" outlineLevel="0" collapsed="false">
      <c r="A737" s="17" t="n">
        <v>1132</v>
      </c>
      <c r="B737" s="6" t="s">
        <v>406</v>
      </c>
      <c r="C737" s="6" t="n">
        <v>108</v>
      </c>
      <c r="D737" s="6" t="n">
        <v>540</v>
      </c>
      <c r="E737" s="16" t="n">
        <v>0.594340312260169</v>
      </c>
      <c r="F737" s="16" t="n">
        <v>0.0199030923172439</v>
      </c>
      <c r="G737" s="16" t="n">
        <v>0.576417757625933</v>
      </c>
      <c r="H737" s="16" t="n">
        <v>0.0313338007264538</v>
      </c>
      <c r="I737" s="23" t="n">
        <f aca="false">G737-E737</f>
        <v>-0.0179225546342356</v>
      </c>
      <c r="J737" s="17" t="n">
        <f aca="false">100*(G737-E737)/E737</f>
        <v>-3.01553743949816</v>
      </c>
      <c r="K737" s="16" t="n">
        <v>-7.6519060658578</v>
      </c>
      <c r="L737" s="17" t="n">
        <v>228.237273766522</v>
      </c>
      <c r="M737" s="18" t="n">
        <v>5.52592323533384E-013</v>
      </c>
      <c r="N737" s="18" t="n">
        <v>8.36452789440663E-013</v>
      </c>
      <c r="O737" s="6" t="str">
        <f aca="false">IF(N737&lt;0.05,"Yes","No")</f>
        <v>Yes</v>
      </c>
      <c r="P737" s="16" t="n">
        <v>-0.601828658877178</v>
      </c>
      <c r="Q737" s="17" t="n">
        <v>32.6736490212131</v>
      </c>
      <c r="R737" s="18" t="n">
        <v>1.66580128706797E-008</v>
      </c>
      <c r="S737" s="18" t="n">
        <v>0.000138675137726228</v>
      </c>
      <c r="T737" s="16" t="n">
        <v>-0.0179225546342356</v>
      </c>
      <c r="U737" s="16" t="n">
        <v>0.00144961544935033</v>
      </c>
      <c r="V737" s="16" t="n">
        <v>0.00211209574139046</v>
      </c>
      <c r="W737" s="6" t="s">
        <v>486</v>
      </c>
      <c r="X737" s="17" t="n">
        <v>100</v>
      </c>
      <c r="Y737" s="16" t="n">
        <v>0.703172153635117</v>
      </c>
      <c r="Z737" s="16" t="n">
        <f aca="false">(G737-E737)/SQRT(H737^2/D737+F737^2/C737)</f>
        <v>-7.6519060658578</v>
      </c>
      <c r="AA737" s="24" t="n">
        <f aca="false">ABS(K737-Z737)</f>
        <v>0</v>
      </c>
    </row>
    <row r="738" customFormat="false" ht="15" hidden="false" customHeight="false" outlineLevel="0" collapsed="false">
      <c r="A738" s="17" t="n">
        <v>1133</v>
      </c>
      <c r="B738" s="6" t="s">
        <v>406</v>
      </c>
      <c r="C738" s="6" t="n">
        <v>108</v>
      </c>
      <c r="D738" s="6" t="n">
        <v>540</v>
      </c>
      <c r="E738" s="16" t="n">
        <v>0.59261583895595</v>
      </c>
      <c r="F738" s="16" t="n">
        <v>0.0198182183995785</v>
      </c>
      <c r="G738" s="16" t="n">
        <v>0.57492808147713</v>
      </c>
      <c r="H738" s="16" t="n">
        <v>0.0312206765659861</v>
      </c>
      <c r="I738" s="23" t="n">
        <f aca="false">G738-E738</f>
        <v>-0.0176877574788199</v>
      </c>
      <c r="J738" s="17" t="n">
        <f aca="false">100*(G738-E738)/E738</f>
        <v>-2.98469199034261</v>
      </c>
      <c r="K738" s="16" t="n">
        <v>-7.58235100044036</v>
      </c>
      <c r="L738" s="17" t="n">
        <v>228.408187873257</v>
      </c>
      <c r="M738" s="18" t="n">
        <v>8.47218690052785E-013</v>
      </c>
      <c r="N738" s="18" t="n">
        <v>1.27507626633302E-012</v>
      </c>
      <c r="O738" s="6" t="str">
        <f aca="false">IF(N738&lt;0.05,"Yes","No")</f>
        <v>Yes</v>
      </c>
      <c r="P738" s="16" t="n">
        <v>-0.596125402657125</v>
      </c>
      <c r="Q738" s="17" t="n">
        <v>32.0573166805634</v>
      </c>
      <c r="R738" s="18" t="n">
        <v>2.25313923881768E-008</v>
      </c>
      <c r="S738" s="18" t="n">
        <v>0.00013470412927343</v>
      </c>
      <c r="T738" s="16" t="n">
        <v>-0.01768775747882</v>
      </c>
      <c r="U738" s="16" t="n">
        <v>0.00156814695760726</v>
      </c>
      <c r="V738" s="16" t="n">
        <v>0.00227375897717933</v>
      </c>
      <c r="W738" s="6" t="s">
        <v>486</v>
      </c>
      <c r="X738" s="17" t="n">
        <v>100</v>
      </c>
      <c r="Y738" s="16" t="n">
        <v>0.70144890260631</v>
      </c>
      <c r="Z738" s="16" t="n">
        <f aca="false">(G738-E738)/SQRT(H738^2/D738+F738^2/C738)</f>
        <v>-7.58235100044036</v>
      </c>
      <c r="AA738" s="24" t="n">
        <f aca="false">ABS(K738-Z738)</f>
        <v>0</v>
      </c>
    </row>
    <row r="739" customFormat="false" ht="15" hidden="false" customHeight="false" outlineLevel="0" collapsed="false">
      <c r="A739" s="17" t="n">
        <v>1134</v>
      </c>
      <c r="B739" s="6" t="s">
        <v>406</v>
      </c>
      <c r="C739" s="6" t="n">
        <v>108</v>
      </c>
      <c r="D739" s="6" t="n">
        <v>540</v>
      </c>
      <c r="E739" s="16" t="n">
        <v>0.590794851382574</v>
      </c>
      <c r="F739" s="16" t="n">
        <v>0.0197343597711044</v>
      </c>
      <c r="G739" s="16" t="n">
        <v>0.573350726178399</v>
      </c>
      <c r="H739" s="16" t="n">
        <v>0.0311032262607518</v>
      </c>
      <c r="I739" s="23" t="n">
        <f aca="false">G739-E739</f>
        <v>-0.0174441252041746</v>
      </c>
      <c r="J739" s="17" t="n">
        <f aca="false">100*(G739-E739)/E739</f>
        <v>-2.95265355873566</v>
      </c>
      <c r="K739" s="16" t="n">
        <v>-7.50851327215101</v>
      </c>
      <c r="L739" s="17" t="n">
        <v>228.531010841838</v>
      </c>
      <c r="M739" s="18" t="n">
        <v>1.33142748419027E-012</v>
      </c>
      <c r="N739" s="18" t="n">
        <v>1.99239967541577E-012</v>
      </c>
      <c r="O739" s="6" t="str">
        <f aca="false">IF(N739&lt;0.05,"Yes","No")</f>
        <v>Yes</v>
      </c>
      <c r="P739" s="16" t="n">
        <v>-0.590154977128936</v>
      </c>
      <c r="Q739" s="17" t="n">
        <v>31.4183995346532</v>
      </c>
      <c r="R739" s="18" t="n">
        <v>3.08288663195723E-008</v>
      </c>
      <c r="S739" s="18" t="n">
        <v>0.000131934699415236</v>
      </c>
      <c r="T739" s="16" t="n">
        <v>-0.0174441252041746</v>
      </c>
      <c r="U739" s="16" t="n">
        <v>0.00170186973471928</v>
      </c>
      <c r="V739" s="16" t="n">
        <v>0.00245410316585121</v>
      </c>
      <c r="W739" s="6" t="s">
        <v>486</v>
      </c>
      <c r="X739" s="17" t="n">
        <v>100</v>
      </c>
      <c r="Y739" s="16" t="n">
        <v>0.700377229080933</v>
      </c>
      <c r="Z739" s="16" t="n">
        <f aca="false">(G739-E739)/SQRT(H739^2/D739+F739^2/C739)</f>
        <v>-7.50851327215101</v>
      </c>
      <c r="AA739" s="24" t="n">
        <f aca="false">ABS(K739-Z739)</f>
        <v>0</v>
      </c>
    </row>
    <row r="740" customFormat="false" ht="15" hidden="false" customHeight="false" outlineLevel="0" collapsed="false">
      <c r="A740" s="17" t="n">
        <v>1135</v>
      </c>
      <c r="B740" s="6" t="s">
        <v>406</v>
      </c>
      <c r="C740" s="6" t="n">
        <v>108</v>
      </c>
      <c r="D740" s="6" t="n">
        <v>540</v>
      </c>
      <c r="E740" s="16" t="n">
        <v>0.588839972460711</v>
      </c>
      <c r="F740" s="16" t="n">
        <v>0.0196513113784025</v>
      </c>
      <c r="G740" s="16" t="n">
        <v>0.571656841646742</v>
      </c>
      <c r="H740" s="16" t="n">
        <v>0.0309810117367122</v>
      </c>
      <c r="I740" s="23" t="n">
        <f aca="false">G740-E740</f>
        <v>-0.0171831308139695</v>
      </c>
      <c r="J740" s="17" t="n">
        <f aca="false">100*(G740-E740)/E740</f>
        <v>-2.91813253474669</v>
      </c>
      <c r="K740" s="16" t="n">
        <v>-7.42673913674333</v>
      </c>
      <c r="L740" s="17" t="n">
        <v>228.604066625991</v>
      </c>
      <c r="M740" s="18" t="n">
        <v>2.1918454060986E-012</v>
      </c>
      <c r="N740" s="18" t="n">
        <v>3.26832306473609E-012</v>
      </c>
      <c r="O740" s="6" t="str">
        <f aca="false">IF(N740&lt;0.05,"Yes","No")</f>
        <v>Yes</v>
      </c>
      <c r="P740" s="16" t="n">
        <v>-0.583630553560869</v>
      </c>
      <c r="Q740" s="17" t="n">
        <v>30.7275510499578</v>
      </c>
      <c r="R740" s="18" t="n">
        <v>4.32938142297893E-008</v>
      </c>
      <c r="S740" s="18" t="n">
        <v>0.00013202197374339</v>
      </c>
      <c r="T740" s="16" t="n">
        <v>-0.0171831308139695</v>
      </c>
      <c r="U740" s="16" t="n">
        <v>0.00185946809051158</v>
      </c>
      <c r="V740" s="16" t="n">
        <v>0.002655841236006</v>
      </c>
      <c r="W740" s="6" t="s">
        <v>486</v>
      </c>
      <c r="X740" s="17" t="n">
        <v>100</v>
      </c>
      <c r="Y740" s="16" t="n">
        <v>0.698868312757202</v>
      </c>
      <c r="Z740" s="16" t="n">
        <f aca="false">(G740-E740)/SQRT(H740^2/D740+F740^2/C740)</f>
        <v>-7.42673913674333</v>
      </c>
      <c r="AA740" s="24" t="n">
        <f aca="false">ABS(K740-Z740)</f>
        <v>0</v>
      </c>
    </row>
    <row r="741" customFormat="false" ht="15" hidden="false" customHeight="false" outlineLevel="0" collapsed="false">
      <c r="A741" s="17" t="n">
        <v>1136</v>
      </c>
      <c r="B741" s="6" t="s">
        <v>406</v>
      </c>
      <c r="C741" s="6" t="n">
        <v>108</v>
      </c>
      <c r="D741" s="6" t="n">
        <v>540</v>
      </c>
      <c r="E741" s="16" t="n">
        <v>0.586815279942972</v>
      </c>
      <c r="F741" s="16" t="n">
        <v>0.0195707571382435</v>
      </c>
      <c r="G741" s="16" t="n">
        <v>0.569907509287198</v>
      </c>
      <c r="H741" s="16" t="n">
        <v>0.0308621784120397</v>
      </c>
      <c r="I741" s="23" t="n">
        <f aca="false">G741-E741</f>
        <v>-0.0169077706557733</v>
      </c>
      <c r="J741" s="17" t="n">
        <f aca="false">100*(G741-E741)/E741</f>
        <v>-2.8812764823398</v>
      </c>
      <c r="K741" s="16" t="n">
        <v>-7.33715976907193</v>
      </c>
      <c r="L741" s="17" t="n">
        <v>228.673096017587</v>
      </c>
      <c r="M741" s="18" t="n">
        <v>3.77110670393614E-012</v>
      </c>
      <c r="N741" s="18" t="n">
        <v>5.57179689519678E-012</v>
      </c>
      <c r="O741" s="6" t="str">
        <f aca="false">IF(N741&lt;0.05,"Yes","No")</f>
        <v>Yes</v>
      </c>
      <c r="P741" s="16" t="n">
        <v>-0.576500363806894</v>
      </c>
      <c r="Q741" s="17" t="n">
        <v>29.9813428820182</v>
      </c>
      <c r="R741" s="18" t="n">
        <v>6.25152010602607E-008</v>
      </c>
      <c r="S741" s="18" t="n">
        <v>0.000131527538453814</v>
      </c>
      <c r="T741" s="16" t="n">
        <v>-0.0169077706557733</v>
      </c>
      <c r="U741" s="16" t="n">
        <v>0.00205395670626418</v>
      </c>
      <c r="V741" s="16" t="n">
        <v>0.00290792657672577</v>
      </c>
      <c r="W741" s="6" t="s">
        <v>486</v>
      </c>
      <c r="X741" s="17" t="n">
        <v>100</v>
      </c>
      <c r="Y741" s="16" t="n">
        <v>0.697650891632373</v>
      </c>
      <c r="Z741" s="16" t="n">
        <f aca="false">(G741-E741)/SQRT(H741^2/D741+F741^2/C741)</f>
        <v>-7.33715976907194</v>
      </c>
      <c r="AA741" s="24" t="n">
        <f aca="false">ABS(K741-Z741)</f>
        <v>0</v>
      </c>
    </row>
    <row r="742" customFormat="false" ht="15" hidden="false" customHeight="false" outlineLevel="0" collapsed="false">
      <c r="A742" s="17" t="n">
        <v>1137</v>
      </c>
      <c r="B742" s="6" t="s">
        <v>406</v>
      </c>
      <c r="C742" s="6" t="n">
        <v>108</v>
      </c>
      <c r="D742" s="6" t="n">
        <v>540</v>
      </c>
      <c r="E742" s="16" t="n">
        <v>0.584715932607651</v>
      </c>
      <c r="F742" s="16" t="n">
        <v>0.0194932770292709</v>
      </c>
      <c r="G742" s="16" t="n">
        <v>0.568089551947735</v>
      </c>
      <c r="H742" s="16" t="n">
        <v>0.0307434797452661</v>
      </c>
      <c r="I742" s="23" t="n">
        <f aca="false">G742-E742</f>
        <v>-0.0166263806599157</v>
      </c>
      <c r="J742" s="17" t="n">
        <f aca="false">100*(G742-E742)/E742</f>
        <v>-2.84349711248114</v>
      </c>
      <c r="K742" s="16" t="n">
        <v>-7.24345507569098</v>
      </c>
      <c r="L742" s="17" t="n">
        <v>228.702678706023</v>
      </c>
      <c r="M742" s="18" t="n">
        <v>6.62832010390003E-012</v>
      </c>
      <c r="N742" s="18" t="n">
        <v>9.75217124530389E-012</v>
      </c>
      <c r="O742" s="6" t="str">
        <f aca="false">IF(N742&lt;0.05,"Yes","No")</f>
        <v>Yes</v>
      </c>
      <c r="P742" s="16" t="n">
        <v>-0.569099429640992</v>
      </c>
      <c r="Q742" s="17" t="n">
        <v>29.2165015000521</v>
      </c>
      <c r="R742" s="18" t="n">
        <v>9.11656986303085E-008</v>
      </c>
      <c r="S742" s="18" t="n">
        <v>0.000128266744925073</v>
      </c>
      <c r="T742" s="16" t="n">
        <v>-0.0166263806599158</v>
      </c>
      <c r="U742" s="16" t="n">
        <v>0.00227586601019486</v>
      </c>
      <c r="V742" s="16" t="n">
        <v>0.0032048220425063</v>
      </c>
      <c r="W742" s="6" t="s">
        <v>486</v>
      </c>
      <c r="X742" s="17" t="n">
        <v>100</v>
      </c>
      <c r="Y742" s="16" t="n">
        <v>0.695456104252401</v>
      </c>
      <c r="Z742" s="16" t="n">
        <f aca="false">(G742-E742)/SQRT(H742^2/D742+F742^2/C742)</f>
        <v>-7.24345507569098</v>
      </c>
      <c r="AA742" s="24" t="n">
        <f aca="false">ABS(K742-Z742)</f>
        <v>0</v>
      </c>
    </row>
    <row r="743" customFormat="false" ht="15" hidden="false" customHeight="false" outlineLevel="0" collapsed="false">
      <c r="A743" s="17" t="n">
        <v>1138</v>
      </c>
      <c r="B743" s="6" t="s">
        <v>406</v>
      </c>
      <c r="C743" s="6" t="n">
        <v>108</v>
      </c>
      <c r="D743" s="6" t="n">
        <v>540</v>
      </c>
      <c r="E743" s="16" t="n">
        <v>0.582500244180361</v>
      </c>
      <c r="F743" s="16" t="n">
        <v>0.0194177725712112</v>
      </c>
      <c r="G743" s="16" t="n">
        <v>0.566169655378218</v>
      </c>
      <c r="H743" s="16" t="n">
        <v>0.0306228673442272</v>
      </c>
      <c r="I743" s="23" t="n">
        <f aca="false">G743-E743</f>
        <v>-0.0163305888021433</v>
      </c>
      <c r="J743" s="17" t="n">
        <f aca="false">100*(G743-E743)/E743</f>
        <v>-2.80353338308419</v>
      </c>
      <c r="K743" s="16" t="n">
        <v>-7.14237348862849</v>
      </c>
      <c r="L743" s="17" t="n">
        <v>228.689620106835</v>
      </c>
      <c r="M743" s="18" t="n">
        <v>1.2126322438678E-011</v>
      </c>
      <c r="N743" s="18" t="n">
        <v>1.76926412803212E-011</v>
      </c>
      <c r="O743" s="6" t="str">
        <f aca="false">IF(N743&lt;0.05,"Yes","No")</f>
        <v>Yes</v>
      </c>
      <c r="P743" s="16" t="n">
        <v>-0.561174383221935</v>
      </c>
      <c r="Q743" s="17" t="n">
        <v>28.4084530712426</v>
      </c>
      <c r="R743" s="18" t="n">
        <v>1.35916591290481E-007</v>
      </c>
      <c r="S743" s="18" t="n">
        <v>0.000122611202935643</v>
      </c>
      <c r="T743" s="16" t="n">
        <v>-0.0163305888021434</v>
      </c>
      <c r="U743" s="16" t="n">
        <v>0.00253801297165682</v>
      </c>
      <c r="V743" s="16" t="n">
        <v>0.00355728169009405</v>
      </c>
      <c r="W743" s="6" t="s">
        <v>486</v>
      </c>
      <c r="X743" s="17" t="n">
        <v>100</v>
      </c>
      <c r="Y743" s="16" t="n">
        <v>0.693021262002744</v>
      </c>
      <c r="Z743" s="16" t="n">
        <f aca="false">(G743-E743)/SQRT(H743^2/D743+F743^2/C743)</f>
        <v>-7.14237348862849</v>
      </c>
      <c r="AA743" s="24" t="n">
        <f aca="false">ABS(K743-Z743)</f>
        <v>0</v>
      </c>
    </row>
    <row r="744" customFormat="false" ht="15" hidden="false" customHeight="false" outlineLevel="0" collapsed="false">
      <c r="A744" s="17" t="n">
        <v>1139</v>
      </c>
      <c r="B744" s="6" t="s">
        <v>406</v>
      </c>
      <c r="C744" s="6" t="n">
        <v>108</v>
      </c>
      <c r="D744" s="6" t="n">
        <v>540</v>
      </c>
      <c r="E744" s="16" t="n">
        <v>0.580300704748542</v>
      </c>
      <c r="F744" s="16" t="n">
        <v>0.0193500175255053</v>
      </c>
      <c r="G744" s="16" t="n">
        <v>0.564262703061104</v>
      </c>
      <c r="H744" s="16" t="n">
        <v>0.0305098716716008</v>
      </c>
      <c r="I744" s="23" t="n">
        <f aca="false">G744-E744</f>
        <v>-0.0160380016874384</v>
      </c>
      <c r="J744" s="17" t="n">
        <f aca="false">100*(G744-E744)/E744</f>
        <v>-2.76373982595593</v>
      </c>
      <c r="K744" s="16" t="n">
        <v>-7.03943904121801</v>
      </c>
      <c r="L744" s="17" t="n">
        <v>228.637082793171</v>
      </c>
      <c r="M744" s="18" t="n">
        <v>2.2322354468518E-011</v>
      </c>
      <c r="N744" s="18" t="n">
        <v>3.23220308327748E-011</v>
      </c>
      <c r="O744" s="6" t="str">
        <f aca="false">IF(N744&lt;0.05,"Yes","No")</f>
        <v>Yes</v>
      </c>
      <c r="P744" s="16" t="n">
        <v>-0.553152981737388</v>
      </c>
      <c r="Q744" s="17" t="n">
        <v>27.6021190954159</v>
      </c>
      <c r="R744" s="18" t="n">
        <v>2.0262889278263E-007</v>
      </c>
      <c r="S744" s="18" t="n">
        <v>0.00012130466690943</v>
      </c>
      <c r="T744" s="16" t="n">
        <v>-0.0160380016874384</v>
      </c>
      <c r="U744" s="16" t="n">
        <v>0.00283603752967541</v>
      </c>
      <c r="V744" s="16" t="n">
        <v>0.00394603632440267</v>
      </c>
      <c r="W744" s="6" t="s">
        <v>486</v>
      </c>
      <c r="X744" s="17" t="n">
        <v>100</v>
      </c>
      <c r="Y744" s="16" t="n">
        <v>0.690620713305899</v>
      </c>
      <c r="Z744" s="16" t="n">
        <f aca="false">(G744-E744)/SQRT(H744^2/D744+F744^2/C744)</f>
        <v>-7.03943904121801</v>
      </c>
      <c r="AA744" s="24" t="n">
        <f aca="false">ABS(K744-Z744)</f>
        <v>0</v>
      </c>
    </row>
    <row r="745" customFormat="false" ht="15" hidden="false" customHeight="false" outlineLevel="0" collapsed="false">
      <c r="A745" s="17" t="n">
        <v>1140</v>
      </c>
      <c r="B745" s="6" t="s">
        <v>406</v>
      </c>
      <c r="C745" s="6" t="n">
        <v>108</v>
      </c>
      <c r="D745" s="6" t="n">
        <v>540</v>
      </c>
      <c r="E745" s="16" t="n">
        <v>0.578007467918926</v>
      </c>
      <c r="F745" s="16" t="n">
        <v>0.0192876887472728</v>
      </c>
      <c r="G745" s="16" t="n">
        <v>0.562276882429918</v>
      </c>
      <c r="H745" s="16" t="n">
        <v>0.0303996026585248</v>
      </c>
      <c r="I745" s="23" t="n">
        <f aca="false">G745-E745</f>
        <v>-0.0157305854890081</v>
      </c>
      <c r="J745" s="17" t="n">
        <f aca="false">100*(G745-E745)/E745</f>
        <v>-2.72151942009416</v>
      </c>
      <c r="K745" s="16" t="n">
        <v>-6.92772646336894</v>
      </c>
      <c r="L745" s="17" t="n">
        <v>228.534204470035</v>
      </c>
      <c r="M745" s="18" t="n">
        <v>4.30381741594056E-011</v>
      </c>
      <c r="N745" s="18" t="n">
        <v>6.18913099992548E-011</v>
      </c>
      <c r="O745" s="6" t="str">
        <f aca="false">IF(N745&lt;0.05,"Yes","No")</f>
        <v>Yes</v>
      </c>
      <c r="P745" s="16" t="n">
        <v>-0.544502267254685</v>
      </c>
      <c r="Q745" s="17" t="n">
        <v>26.7455353148961</v>
      </c>
      <c r="R745" s="18" t="n">
        <v>3.0998300569797E-007</v>
      </c>
      <c r="S745" s="18" t="n">
        <v>0.000122113424675127</v>
      </c>
      <c r="T745" s="16" t="n">
        <v>-0.0157305854890082</v>
      </c>
      <c r="U745" s="16" t="n">
        <v>0.00319982229918739</v>
      </c>
      <c r="V745" s="16" t="n">
        <v>0.00443750934032522</v>
      </c>
      <c r="W745" s="6" t="s">
        <v>486</v>
      </c>
      <c r="X745" s="17" t="n">
        <v>100</v>
      </c>
      <c r="Y745" s="16" t="n">
        <v>0.688185871056241</v>
      </c>
      <c r="Z745" s="16" t="n">
        <f aca="false">(G745-E745)/SQRT(H745^2/D745+F745^2/C745)</f>
        <v>-6.92772646336894</v>
      </c>
      <c r="AA745" s="24" t="n">
        <f aca="false">ABS(K745-Z745)</f>
        <v>0</v>
      </c>
    </row>
    <row r="746" customFormat="false" ht="15" hidden="false" customHeight="false" outlineLevel="0" collapsed="false">
      <c r="A746" s="17" t="n">
        <v>1141</v>
      </c>
      <c r="B746" s="6" t="s">
        <v>406</v>
      </c>
      <c r="C746" s="6" t="n">
        <v>108</v>
      </c>
      <c r="D746" s="6" t="n">
        <v>540</v>
      </c>
      <c r="E746" s="16" t="n">
        <v>0.575758531137749</v>
      </c>
      <c r="F746" s="16" t="n">
        <v>0.0192323336337546</v>
      </c>
      <c r="G746" s="16" t="n">
        <v>0.560318861184297</v>
      </c>
      <c r="H746" s="16" t="n">
        <v>0.0302967640333846</v>
      </c>
      <c r="I746" s="23" t="n">
        <f aca="false">G746-E746</f>
        <v>-0.0154396699534523</v>
      </c>
      <c r="J746" s="17" t="n">
        <f aca="false">100*(G746-E746)/E746</f>
        <v>-2.68162243691676</v>
      </c>
      <c r="K746" s="16" t="n">
        <v>-6.82034284159831</v>
      </c>
      <c r="L746" s="17" t="n">
        <v>228.400127800021</v>
      </c>
      <c r="M746" s="18" t="n">
        <v>8.04188960287368E-011</v>
      </c>
      <c r="N746" s="18" t="n">
        <v>1.14860707380269E-010</v>
      </c>
      <c r="O746" s="6" t="str">
        <f aca="false">IF(N746&lt;0.05,"Yes","No")</f>
        <v>Yes</v>
      </c>
      <c r="P746" s="16" t="n">
        <v>-0.53622608490368</v>
      </c>
      <c r="Q746" s="17" t="n">
        <v>25.9386747203748</v>
      </c>
      <c r="R746" s="18" t="n">
        <v>4.63066896144056E-007</v>
      </c>
      <c r="S746" s="18" t="n">
        <v>0.000118288772831566</v>
      </c>
      <c r="T746" s="16" t="n">
        <v>-0.0154396699534522</v>
      </c>
      <c r="U746" s="16" t="n">
        <v>0.00358849034736789</v>
      </c>
      <c r="V746" s="16" t="n">
        <v>0.00493417422763085</v>
      </c>
      <c r="W746" s="6" t="s">
        <v>486</v>
      </c>
      <c r="X746" s="17" t="n">
        <v>100</v>
      </c>
      <c r="Y746" s="16" t="n">
        <v>0.686145404663923</v>
      </c>
      <c r="Z746" s="16" t="n">
        <f aca="false">(G746-E746)/SQRT(H746^2/D746+F746^2/C746)</f>
        <v>-6.82034284159831</v>
      </c>
      <c r="AA746" s="24" t="n">
        <f aca="false">ABS(K746-Z746)</f>
        <v>0</v>
      </c>
    </row>
    <row r="747" customFormat="false" ht="15" hidden="false" customHeight="false" outlineLevel="0" collapsed="false">
      <c r="A747" s="17" t="n">
        <v>1142</v>
      </c>
      <c r="B747" s="6" t="s">
        <v>406</v>
      </c>
      <c r="C747" s="6" t="n">
        <v>108</v>
      </c>
      <c r="D747" s="6" t="n">
        <v>540</v>
      </c>
      <c r="E747" s="16" t="n">
        <v>0.573465102800617</v>
      </c>
      <c r="F747" s="16" t="n">
        <v>0.0191817310911787</v>
      </c>
      <c r="G747" s="16" t="n">
        <v>0.558315779379121</v>
      </c>
      <c r="H747" s="16" t="n">
        <v>0.0301989340485235</v>
      </c>
      <c r="I747" s="23" t="n">
        <f aca="false">G747-E747</f>
        <v>-0.0151493234214959</v>
      </c>
      <c r="J747" s="17" t="n">
        <f aca="false">100*(G747-E747)/E747</f>
        <v>-2.6417167056045</v>
      </c>
      <c r="K747" s="16" t="n">
        <v>-6.71107310933783</v>
      </c>
      <c r="L747" s="17" t="n">
        <v>228.244039032082</v>
      </c>
      <c r="M747" s="18" t="n">
        <v>1.5098363356099E-010</v>
      </c>
      <c r="N747" s="18" t="n">
        <v>2.13901965011221E-010</v>
      </c>
      <c r="O747" s="6" t="str">
        <f aca="false">IF(N747&lt;0.05,"Yes","No")</f>
        <v>Yes</v>
      </c>
      <c r="P747" s="16" t="n">
        <v>-0.527823218310153</v>
      </c>
      <c r="Q747" s="17" t="n">
        <v>25.1321064558539</v>
      </c>
      <c r="R747" s="18" t="n">
        <v>6.92265846666258E-007</v>
      </c>
      <c r="S747" s="18" t="n">
        <v>0.000114959345891888</v>
      </c>
      <c r="T747" s="16" t="n">
        <v>-0.0151493234214959</v>
      </c>
      <c r="U747" s="16" t="n">
        <v>0.00402950525751372</v>
      </c>
      <c r="V747" s="16" t="n">
        <v>0.00551889866104063</v>
      </c>
      <c r="W747" s="6" t="s">
        <v>486</v>
      </c>
      <c r="X747" s="17" t="n">
        <v>100</v>
      </c>
      <c r="Y747" s="16" t="n">
        <v>0.68369341563786</v>
      </c>
      <c r="Z747" s="16" t="n">
        <f aca="false">(G747-E747)/SQRT(H747^2/D747+F747^2/C747)</f>
        <v>-6.71107310933783</v>
      </c>
      <c r="AA747" s="24" t="n">
        <f aca="false">ABS(K747-Z747)</f>
        <v>0</v>
      </c>
    </row>
    <row r="748" customFormat="false" ht="15" hidden="false" customHeight="false" outlineLevel="0" collapsed="false">
      <c r="A748" s="17" t="n">
        <v>1143</v>
      </c>
      <c r="B748" s="6" t="s">
        <v>406</v>
      </c>
      <c r="C748" s="6" t="n">
        <v>108</v>
      </c>
      <c r="D748" s="6" t="n">
        <v>540</v>
      </c>
      <c r="E748" s="16" t="n">
        <v>0.571271229673315</v>
      </c>
      <c r="F748" s="16" t="n">
        <v>0.0191416471216673</v>
      </c>
      <c r="G748" s="16" t="n">
        <v>0.556400715752884</v>
      </c>
      <c r="H748" s="16" t="n">
        <v>0.0301091802152406</v>
      </c>
      <c r="I748" s="23" t="n">
        <f aca="false">G748-E748</f>
        <v>-0.0148705139204308</v>
      </c>
      <c r="J748" s="17" t="n">
        <f aca="false">100*(G748-E748)/E748</f>
        <v>-2.6030566827135</v>
      </c>
      <c r="K748" s="16" t="n">
        <v>-6.60329133163027</v>
      </c>
      <c r="L748" s="17" t="n">
        <v>228.014141657432</v>
      </c>
      <c r="M748" s="18" t="n">
        <v>2.7940564483447E-010</v>
      </c>
      <c r="N748" s="18" t="n">
        <v>3.92663050031586E-010</v>
      </c>
      <c r="O748" s="6" t="str">
        <f aca="false">IF(N748&lt;0.05,"Yes","No")</f>
        <v>Yes</v>
      </c>
      <c r="P748" s="16" t="n">
        <v>-0.519619452954729</v>
      </c>
      <c r="Q748" s="17" t="n">
        <v>24.3569392299283</v>
      </c>
      <c r="R748" s="18" t="n">
        <v>1.01971452845614E-006</v>
      </c>
      <c r="S748" s="18" t="n">
        <v>0.000112695425621123</v>
      </c>
      <c r="T748" s="16" t="n">
        <v>-0.0148705139204308</v>
      </c>
      <c r="U748" s="16" t="n">
        <v>0.00451258666044453</v>
      </c>
      <c r="V748" s="16" t="n">
        <v>0.00614448773402071</v>
      </c>
      <c r="W748" s="6" t="s">
        <v>486</v>
      </c>
      <c r="X748" s="17" t="n">
        <v>100</v>
      </c>
      <c r="Y748" s="16" t="n">
        <v>0.681447187928669</v>
      </c>
      <c r="Z748" s="16" t="n">
        <f aca="false">(G748-E748)/SQRT(H748^2/D748+F748^2/C748)</f>
        <v>-6.60329133163027</v>
      </c>
      <c r="AA748" s="24" t="n">
        <f aca="false">ABS(K748-Z748)</f>
        <v>0</v>
      </c>
    </row>
    <row r="749" customFormat="false" ht="15" hidden="false" customHeight="false" outlineLevel="0" collapsed="false">
      <c r="A749" s="17" t="n">
        <v>1144</v>
      </c>
      <c r="B749" s="6" t="s">
        <v>406</v>
      </c>
      <c r="C749" s="6" t="n">
        <v>108</v>
      </c>
      <c r="D749" s="6" t="n">
        <v>540</v>
      </c>
      <c r="E749" s="16" t="n">
        <v>0.569062830121429</v>
      </c>
      <c r="F749" s="16" t="n">
        <v>0.0191078089620726</v>
      </c>
      <c r="G749" s="16" t="n">
        <v>0.554466234865012</v>
      </c>
      <c r="H749" s="16" t="n">
        <v>0.0300249755638128</v>
      </c>
      <c r="I749" s="23" t="n">
        <f aca="false">G749-E749</f>
        <v>-0.0145965952564169</v>
      </c>
      <c r="J749" s="17" t="n">
        <f aca="false">100*(G749-E749)/E749</f>
        <v>-2.56502348840851</v>
      </c>
      <c r="K749" s="16" t="n">
        <v>-6.49535084010927</v>
      </c>
      <c r="L749" s="17" t="n">
        <v>227.746680111256</v>
      </c>
      <c r="M749" s="18" t="n">
        <v>5.14278756812666E-010</v>
      </c>
      <c r="N749" s="18" t="n">
        <v>7.17939978779675E-010</v>
      </c>
      <c r="O749" s="6" t="str">
        <f aca="false">IF(N749&lt;0.05,"Yes","No")</f>
        <v>Yes</v>
      </c>
      <c r="P749" s="16" t="n">
        <v>-0.511439141051533</v>
      </c>
      <c r="Q749" s="17" t="n">
        <v>23.5960785879856</v>
      </c>
      <c r="R749" s="18" t="n">
        <v>1.49261794114646E-006</v>
      </c>
      <c r="S749" s="18" t="n">
        <v>0.000114564802200134</v>
      </c>
      <c r="T749" s="16" t="n">
        <v>-0.0145965952564169</v>
      </c>
      <c r="U749" s="16" t="n">
        <v>0.00505330866947648</v>
      </c>
      <c r="V749" s="16" t="n">
        <v>0.00672128636861341</v>
      </c>
      <c r="W749" s="6" t="s">
        <v>486</v>
      </c>
      <c r="X749" s="17" t="n">
        <v>100</v>
      </c>
      <c r="Y749" s="16" t="n">
        <v>0.679543895747599</v>
      </c>
      <c r="Z749" s="16" t="n">
        <f aca="false">(G749-E749)/SQRT(H749^2/D749+F749^2/C749)</f>
        <v>-6.49535084010927</v>
      </c>
      <c r="AA749" s="24" t="n">
        <f aca="false">ABS(K749-Z749)</f>
        <v>0</v>
      </c>
    </row>
    <row r="750" customFormat="false" ht="15" hidden="false" customHeight="false" outlineLevel="0" collapsed="false">
      <c r="A750" s="17" t="n">
        <v>1145</v>
      </c>
      <c r="B750" s="6" t="s">
        <v>406</v>
      </c>
      <c r="C750" s="6" t="n">
        <v>108</v>
      </c>
      <c r="D750" s="6" t="n">
        <v>540</v>
      </c>
      <c r="E750" s="16" t="n">
        <v>0.56698661380344</v>
      </c>
      <c r="F750" s="16" t="n">
        <v>0.0190829035318204</v>
      </c>
      <c r="G750" s="16" t="n">
        <v>0.552648201419248</v>
      </c>
      <c r="H750" s="16" t="n">
        <v>0.0299484636729277</v>
      </c>
      <c r="I750" s="23" t="n">
        <f aca="false">G750-E750</f>
        <v>-0.0143384123841921</v>
      </c>
      <c r="J750" s="17" t="n">
        <f aca="false">100*(G750-E750)/E750</f>
        <v>-2.52888023017116</v>
      </c>
      <c r="K750" s="16" t="n">
        <v>-6.39142163284051</v>
      </c>
      <c r="L750" s="17" t="n">
        <v>227.423949083172</v>
      </c>
      <c r="M750" s="18" t="n">
        <v>9.19935989752016E-010</v>
      </c>
      <c r="N750" s="18" t="n">
        <v>1.2749244818397E-009</v>
      </c>
      <c r="O750" s="6" t="str">
        <f aca="false">IF(N750&lt;0.05,"Yes","No")</f>
        <v>Yes</v>
      </c>
      <c r="P750" s="16" t="n">
        <v>-0.503629569859845</v>
      </c>
      <c r="Q750" s="17" t="n">
        <v>22.8809658085849</v>
      </c>
      <c r="R750" s="18" t="n">
        <v>2.13704283559927E-006</v>
      </c>
      <c r="S750" s="18" t="n">
        <v>0.000117223524219783</v>
      </c>
      <c r="T750" s="16" t="n">
        <v>-0.0143384123841921</v>
      </c>
      <c r="U750" s="16" t="n">
        <v>0.00562493778731652</v>
      </c>
      <c r="V750" s="16" t="n">
        <v>0.00738917024672863</v>
      </c>
      <c r="W750" s="6" t="s">
        <v>486</v>
      </c>
      <c r="X750" s="17" t="n">
        <v>100</v>
      </c>
      <c r="Y750" s="16" t="n">
        <v>0.677263374485597</v>
      </c>
      <c r="Z750" s="16" t="n">
        <f aca="false">(G750-E750)/SQRT(H750^2/D750+F750^2/C750)</f>
        <v>-6.39142163284051</v>
      </c>
      <c r="AA750" s="24" t="n">
        <f aca="false">ABS(K750-Z750)</f>
        <v>0</v>
      </c>
    </row>
    <row r="751" customFormat="false" ht="15" hidden="false" customHeight="false" outlineLevel="0" collapsed="false">
      <c r="A751" s="17" t="n">
        <v>1146</v>
      </c>
      <c r="B751" s="6" t="s">
        <v>406</v>
      </c>
      <c r="C751" s="6" t="n">
        <v>108</v>
      </c>
      <c r="D751" s="6" t="n">
        <v>540</v>
      </c>
      <c r="E751" s="16" t="n">
        <v>0.564986412723859</v>
      </c>
      <c r="F751" s="16" t="n">
        <v>0.0190659895906959</v>
      </c>
      <c r="G751" s="16" t="n">
        <v>0.550898460878266</v>
      </c>
      <c r="H751" s="16" t="n">
        <v>0.0298768565559788</v>
      </c>
      <c r="I751" s="23" t="n">
        <f aca="false">G751-E751</f>
        <v>-0.014087951845593</v>
      </c>
      <c r="J751" s="17" t="n">
        <f aca="false">100*(G751-E751)/E751</f>
        <v>-2.49350276897341</v>
      </c>
      <c r="K751" s="16" t="n">
        <v>-6.28847243199626</v>
      </c>
      <c r="L751" s="17" t="n">
        <v>227.035086638963</v>
      </c>
      <c r="M751" s="18" t="n">
        <v>1.62708029594795E-009</v>
      </c>
      <c r="N751" s="18" t="n">
        <v>2.22993848779298E-009</v>
      </c>
      <c r="O751" s="6" t="str">
        <f aca="false">IF(N751&lt;0.05,"Yes","No")</f>
        <v>Yes</v>
      </c>
      <c r="P751" s="16" t="n">
        <v>-0.495962419348328</v>
      </c>
      <c r="Q751" s="17" t="n">
        <v>22.1895987774707</v>
      </c>
      <c r="R751" s="18" t="n">
        <v>3.02572222511971E-006</v>
      </c>
      <c r="S751" s="18" t="n">
        <v>0.000121511686414212</v>
      </c>
      <c r="T751" s="16" t="n">
        <v>-0.014087951845593</v>
      </c>
      <c r="U751" s="16" t="n">
        <v>0.0062442668692997</v>
      </c>
      <c r="V751" s="16" t="n">
        <v>0.00814857434310476</v>
      </c>
      <c r="W751" s="6" t="s">
        <v>486</v>
      </c>
      <c r="X751" s="17" t="n">
        <v>100</v>
      </c>
      <c r="Y751" s="16" t="n">
        <v>0.674948559670782</v>
      </c>
      <c r="Z751" s="16" t="n">
        <f aca="false">(G751-E751)/SQRT(H751^2/D751+F751^2/C751)</f>
        <v>-6.28847243199625</v>
      </c>
      <c r="AA751" s="24" t="n">
        <f aca="false">ABS(K751-Z751)</f>
        <v>0</v>
      </c>
    </row>
    <row r="752" customFormat="false" ht="15" hidden="false" customHeight="false" outlineLevel="0" collapsed="false">
      <c r="A752" s="17" t="n">
        <v>1147</v>
      </c>
      <c r="B752" s="6" t="s">
        <v>406</v>
      </c>
      <c r="C752" s="6" t="n">
        <v>108</v>
      </c>
      <c r="D752" s="6" t="n">
        <v>540</v>
      </c>
      <c r="E752" s="16" t="n">
        <v>0.563077667245158</v>
      </c>
      <c r="F752" s="16" t="n">
        <v>0.019055246904749</v>
      </c>
      <c r="G752" s="16" t="n">
        <v>0.549225592171704</v>
      </c>
      <c r="H752" s="16" t="n">
        <v>0.0298125899385862</v>
      </c>
      <c r="I752" s="23" t="n">
        <f aca="false">G752-E752</f>
        <v>-0.0138520750734541</v>
      </c>
      <c r="J752" s="17" t="n">
        <f aca="false">100*(G752-E752)/E752</f>
        <v>-2.46006472627923</v>
      </c>
      <c r="K752" s="16" t="n">
        <v>-6.1899061771251</v>
      </c>
      <c r="L752" s="17" t="n">
        <v>226.626224478691</v>
      </c>
      <c r="M752" s="18" t="n">
        <v>2.79269727535251E-009</v>
      </c>
      <c r="N752" s="18" t="n">
        <v>3.78789991963564E-009</v>
      </c>
      <c r="O752" s="6" t="str">
        <f aca="false">IF(N752&lt;0.05,"Yes","No")</f>
        <v>Yes</v>
      </c>
      <c r="P752" s="16" t="n">
        <v>-0.48865148853045</v>
      </c>
      <c r="Q752" s="17" t="n">
        <v>21.5402312757529</v>
      </c>
      <c r="R752" s="18" t="n">
        <v>4.19732876063423E-006</v>
      </c>
      <c r="S752" s="18" t="n">
        <v>0.000129713183467082</v>
      </c>
      <c r="T752" s="16" t="n">
        <v>-0.0138520750734541</v>
      </c>
      <c r="U752" s="16" t="n">
        <v>0.00690087871465031</v>
      </c>
      <c r="V752" s="16" t="n">
        <v>0.00894984332066685</v>
      </c>
      <c r="W752" s="6" t="s">
        <v>486</v>
      </c>
      <c r="X752" s="17" t="n">
        <v>100</v>
      </c>
      <c r="Y752" s="16" t="n">
        <v>0.673165294924554</v>
      </c>
      <c r="Z752" s="16" t="n">
        <f aca="false">(G752-E752)/SQRT(H752^2/D752+F752^2/C752)</f>
        <v>-6.1899061771251</v>
      </c>
      <c r="AA752" s="24" t="n">
        <f aca="false">ABS(K752-Z752)</f>
        <v>0</v>
      </c>
    </row>
    <row r="753" customFormat="false" ht="15" hidden="false" customHeight="false" outlineLevel="0" collapsed="false">
      <c r="A753" s="17" t="n">
        <v>1148</v>
      </c>
      <c r="B753" s="6" t="s">
        <v>406</v>
      </c>
      <c r="C753" s="6" t="n">
        <v>108</v>
      </c>
      <c r="D753" s="6" t="n">
        <v>540</v>
      </c>
      <c r="E753" s="16" t="n">
        <v>0.561296026739809</v>
      </c>
      <c r="F753" s="16" t="n">
        <v>0.0190475798822846</v>
      </c>
      <c r="G753" s="16" t="n">
        <v>0.54766037878063</v>
      </c>
      <c r="H753" s="16" t="n">
        <v>0.0297560357963066</v>
      </c>
      <c r="I753" s="23" t="n">
        <f aca="false">G753-E753</f>
        <v>-0.0136356479591794</v>
      </c>
      <c r="J753" s="17" t="n">
        <f aca="false">100*(G753-E753)/E753</f>
        <v>-2.42931489082146</v>
      </c>
      <c r="K753" s="16" t="n">
        <v>-6.09864217784331</v>
      </c>
      <c r="L753" s="17" t="n">
        <v>226.242618098613</v>
      </c>
      <c r="M753" s="18" t="n">
        <v>4.58114597186726E-009</v>
      </c>
      <c r="N753" s="18" t="n">
        <v>6.17778413792883E-009</v>
      </c>
      <c r="O753" s="6" t="str">
        <f aca="false">IF(N753&lt;0.05,"Yes","No")</f>
        <v>Yes</v>
      </c>
      <c r="P753" s="16" t="n">
        <v>-0.48187676486757</v>
      </c>
      <c r="Q753" s="17" t="n">
        <v>20.9470988350095</v>
      </c>
      <c r="R753" s="18" t="n">
        <v>5.66332107185057E-006</v>
      </c>
      <c r="S753" s="18" t="n">
        <v>0.000139484098008764</v>
      </c>
      <c r="T753" s="16" t="n">
        <v>-0.0136356479591793</v>
      </c>
      <c r="U753" s="16" t="n">
        <v>0.0075716879757799</v>
      </c>
      <c r="V753" s="16" t="n">
        <v>0.00974762036587841</v>
      </c>
      <c r="W753" s="6" t="s">
        <v>486</v>
      </c>
      <c r="X753" s="17" t="n">
        <v>100</v>
      </c>
      <c r="Y753" s="16" t="n">
        <v>0.671262002743484</v>
      </c>
      <c r="Z753" s="16" t="n">
        <f aca="false">(G753-E753)/SQRT(H753^2/D753+F753^2/C753)</f>
        <v>-6.09864217784331</v>
      </c>
      <c r="AA753" s="24" t="n">
        <f aca="false">ABS(K753-Z753)</f>
        <v>0</v>
      </c>
    </row>
    <row r="754" customFormat="false" ht="15" hidden="false" customHeight="false" outlineLevel="0" collapsed="false">
      <c r="A754" s="17" t="n">
        <v>1149</v>
      </c>
      <c r="B754" s="6" t="s">
        <v>406</v>
      </c>
      <c r="C754" s="6" t="n">
        <v>108</v>
      </c>
      <c r="D754" s="6" t="n">
        <v>540</v>
      </c>
      <c r="E754" s="16" t="n">
        <v>0.55960398139777</v>
      </c>
      <c r="F754" s="16" t="n">
        <v>0.0190439318348626</v>
      </c>
      <c r="G754" s="16" t="n">
        <v>0.546176337478338</v>
      </c>
      <c r="H754" s="16" t="n">
        <v>0.0297039712101959</v>
      </c>
      <c r="I754" s="23" t="n">
        <f aca="false">G754-E754</f>
        <v>-0.0134276439194326</v>
      </c>
      <c r="J754" s="17" t="n">
        <f aca="false">100*(G754-E754)/E754</f>
        <v>-2.39949041925922</v>
      </c>
      <c r="K754" s="16" t="n">
        <v>-6.00983180569245</v>
      </c>
      <c r="L754" s="17" t="n">
        <v>225.844038916422</v>
      </c>
      <c r="M754" s="18" t="n">
        <v>7.38008973471082E-009</v>
      </c>
      <c r="N754" s="18" t="n">
        <v>9.90771152244565E-009</v>
      </c>
      <c r="O754" s="6" t="str">
        <f aca="false">IF(N754&lt;0.05,"Yes","No")</f>
        <v>Yes</v>
      </c>
      <c r="P754" s="16" t="n">
        <v>-0.475301899800317</v>
      </c>
      <c r="Q754" s="17" t="n">
        <v>20.3793820116717</v>
      </c>
      <c r="R754" s="18" t="n">
        <v>7.54810787399571E-006</v>
      </c>
      <c r="S754" s="18" t="n">
        <v>0.00015486679646562</v>
      </c>
      <c r="T754" s="16" t="n">
        <v>-0.0134276439194326</v>
      </c>
      <c r="U754" s="16" t="n">
        <v>0.00827836107443811</v>
      </c>
      <c r="V754" s="16" t="n">
        <v>0.010592470534345</v>
      </c>
      <c r="W754" s="6" t="s">
        <v>486</v>
      </c>
      <c r="X754" s="17" t="n">
        <v>100</v>
      </c>
      <c r="Y754" s="16" t="n">
        <v>0.669444444444445</v>
      </c>
      <c r="Z754" s="16" t="n">
        <f aca="false">(G754-E754)/SQRT(H754^2/D754+F754^2/C754)</f>
        <v>-6.00983180569245</v>
      </c>
      <c r="AA754" s="24" t="n">
        <f aca="false">ABS(K754-Z754)</f>
        <v>0</v>
      </c>
    </row>
    <row r="755" customFormat="false" ht="15" hidden="false" customHeight="false" outlineLevel="0" collapsed="false">
      <c r="A755" s="17" t="n">
        <v>1150</v>
      </c>
      <c r="B755" s="6" t="s">
        <v>406</v>
      </c>
      <c r="C755" s="6" t="n">
        <v>108</v>
      </c>
      <c r="D755" s="6" t="n">
        <v>540</v>
      </c>
      <c r="E755" s="16" t="n">
        <v>0.558066923585203</v>
      </c>
      <c r="F755" s="16" t="n">
        <v>0.0190431634986842</v>
      </c>
      <c r="G755" s="16" t="n">
        <v>0.54483187292461</v>
      </c>
      <c r="H755" s="16" t="n">
        <v>0.0296574819421459</v>
      </c>
      <c r="I755" s="23" t="n">
        <f aca="false">G755-E755</f>
        <v>-0.0132350506605926</v>
      </c>
      <c r="J755" s="17" t="n">
        <f aca="false">100*(G755-E755)/E755</f>
        <v>-2.37158844239797</v>
      </c>
      <c r="K755" s="16" t="n">
        <v>-5.92682800565039</v>
      </c>
      <c r="L755" s="17" t="n">
        <v>225.45533250406</v>
      </c>
      <c r="M755" s="18" t="n">
        <v>1.14738346457846E-008</v>
      </c>
      <c r="N755" s="18" t="n">
        <v>1.53349405793851E-008</v>
      </c>
      <c r="O755" s="6" t="str">
        <f aca="false">IF(N755&lt;0.05,"Yes","No")</f>
        <v>Yes</v>
      </c>
      <c r="P755" s="16" t="n">
        <v>-0.469164902244852</v>
      </c>
      <c r="Q755" s="17" t="n">
        <v>19.8565110092233</v>
      </c>
      <c r="R755" s="18" t="n">
        <v>9.83934780249163E-006</v>
      </c>
      <c r="S755" s="18" t="n">
        <v>0.000174270628287664</v>
      </c>
      <c r="T755" s="16" t="n">
        <v>-0.0132350506605926</v>
      </c>
      <c r="U755" s="16" t="n">
        <v>0.00899023860278511</v>
      </c>
      <c r="V755" s="16" t="n">
        <v>0.0114267944975508</v>
      </c>
      <c r="W755" s="6" t="s">
        <v>486</v>
      </c>
      <c r="X755" s="17" t="n">
        <v>99.8</v>
      </c>
      <c r="Y755" s="16" t="n">
        <v>0.668089849108368</v>
      </c>
      <c r="Z755" s="16" t="n">
        <f aca="false">(G755-E755)/SQRT(H755^2/D755+F755^2/C755)</f>
        <v>-5.92682800565039</v>
      </c>
      <c r="AA755" s="24" t="n">
        <f aca="false">ABS(K755-Z755)</f>
        <v>0</v>
      </c>
    </row>
    <row r="756" customFormat="false" ht="15" hidden="false" customHeight="false" outlineLevel="0" collapsed="false">
      <c r="A756" s="17" t="n">
        <v>1151</v>
      </c>
      <c r="B756" s="6" t="s">
        <v>406</v>
      </c>
      <c r="C756" s="6" t="n">
        <v>108</v>
      </c>
      <c r="D756" s="6" t="n">
        <v>540</v>
      </c>
      <c r="E756" s="16" t="n">
        <v>0.556675168099227</v>
      </c>
      <c r="F756" s="16" t="n">
        <v>0.0190431372968147</v>
      </c>
      <c r="G756" s="16" t="n">
        <v>0.543619291208409</v>
      </c>
      <c r="H756" s="16" t="n">
        <v>0.0296162033563768</v>
      </c>
      <c r="I756" s="23" t="n">
        <f aca="false">G756-E756</f>
        <v>-0.0130558768908183</v>
      </c>
      <c r="J756" s="17" t="n">
        <f aca="false">100*(G756-E756)/E756</f>
        <v>-2.34533128815459</v>
      </c>
      <c r="K756" s="16" t="n">
        <v>-5.84925508466526</v>
      </c>
      <c r="L756" s="17" t="n">
        <v>225.101969599381</v>
      </c>
      <c r="M756" s="18" t="n">
        <v>1.7261639249937E-008</v>
      </c>
      <c r="N756" s="18" t="n">
        <v>2.29972758808609E-008</v>
      </c>
      <c r="O756" s="6" t="str">
        <f aca="false">IF(N756&lt;0.05,"Yes","No")</f>
        <v>Yes</v>
      </c>
      <c r="P756" s="16" t="n">
        <v>-0.463409644598887</v>
      </c>
      <c r="Q756" s="17" t="n">
        <v>19.3723383760347</v>
      </c>
      <c r="R756" s="18" t="n">
        <v>1.25824400063779E-005</v>
      </c>
      <c r="S756" s="18" t="n">
        <v>0.000194128787470445</v>
      </c>
      <c r="T756" s="16" t="n">
        <v>-0.0130558768908183</v>
      </c>
      <c r="U756" s="16" t="n">
        <v>0.00971058438382754</v>
      </c>
      <c r="V756" s="16" t="n">
        <v>0.012268152609995</v>
      </c>
      <c r="W756" s="6" t="s">
        <v>486</v>
      </c>
      <c r="X756" s="17" t="n">
        <v>99.6</v>
      </c>
      <c r="Y756" s="16" t="n">
        <v>0.666443758573388</v>
      </c>
      <c r="Z756" s="16" t="n">
        <f aca="false">(G756-E756)/SQRT(H756^2/D756+F756^2/C756)</f>
        <v>-5.84925508466526</v>
      </c>
      <c r="AA756" s="24" t="n">
        <f aca="false">ABS(K756-Z756)</f>
        <v>0</v>
      </c>
    </row>
    <row r="757" customFormat="false" ht="15" hidden="false" customHeight="false" outlineLevel="0" collapsed="false">
      <c r="A757" s="17" t="n">
        <v>1152</v>
      </c>
      <c r="B757" s="6" t="s">
        <v>406</v>
      </c>
      <c r="C757" s="6" t="n">
        <v>108</v>
      </c>
      <c r="D757" s="6" t="n">
        <v>540</v>
      </c>
      <c r="E757" s="16" t="n">
        <v>0.555415464220224</v>
      </c>
      <c r="F757" s="16" t="n">
        <v>0.0190450638805482</v>
      </c>
      <c r="G757" s="16" t="n">
        <v>0.542528057871042</v>
      </c>
      <c r="H757" s="16" t="n">
        <v>0.0295794141045602</v>
      </c>
      <c r="I757" s="23" t="n">
        <f aca="false">G757-E757</f>
        <v>-0.0128874063491821</v>
      </c>
      <c r="J757" s="17" t="n">
        <f aca="false">100*(G757-E757)/E757</f>
        <v>-2.32031824451906</v>
      </c>
      <c r="K757" s="16" t="n">
        <v>-5.77572156516189</v>
      </c>
      <c r="L757" s="17" t="n">
        <v>224.761590839111</v>
      </c>
      <c r="M757" s="18" t="n">
        <v>2.53332697161808E-008</v>
      </c>
      <c r="N757" s="18" t="n">
        <v>3.36017674707676E-008</v>
      </c>
      <c r="O757" s="6" t="str">
        <f aca="false">IF(N757&lt;0.05,"Yes","No")</f>
        <v>Yes</v>
      </c>
      <c r="P757" s="16" t="n">
        <v>-0.45795207133813</v>
      </c>
      <c r="Q757" s="17" t="n">
        <v>18.9187293927293</v>
      </c>
      <c r="R757" s="18" t="n">
        <v>1.5848686463189E-005</v>
      </c>
      <c r="S757" s="18" t="n">
        <v>0.000214090697929012</v>
      </c>
      <c r="T757" s="16" t="n">
        <v>-0.0128874063491821</v>
      </c>
      <c r="U757" s="16" t="n">
        <v>0.0104424280920683</v>
      </c>
      <c r="V757" s="16" t="n">
        <v>0.0131138920630218</v>
      </c>
      <c r="W757" s="6" t="s">
        <v>486</v>
      </c>
      <c r="X757" s="17" t="n">
        <v>99.5</v>
      </c>
      <c r="Y757" s="16" t="n">
        <v>0.66514060356653</v>
      </c>
      <c r="Z757" s="16" t="n">
        <f aca="false">(G757-E757)/SQRT(H757^2/D757+F757^2/C757)</f>
        <v>-5.77572156516189</v>
      </c>
      <c r="AA757" s="24" t="n">
        <f aca="false">ABS(K757-Z757)</f>
        <v>0</v>
      </c>
    </row>
    <row r="758" customFormat="false" ht="15" hidden="false" customHeight="false" outlineLevel="0" collapsed="false">
      <c r="A758" s="17" t="n">
        <v>1153</v>
      </c>
      <c r="B758" s="6" t="s">
        <v>406</v>
      </c>
      <c r="C758" s="6" t="n">
        <v>108</v>
      </c>
      <c r="D758" s="6" t="n">
        <v>540</v>
      </c>
      <c r="E758" s="16" t="n">
        <v>0.554293482943817</v>
      </c>
      <c r="F758" s="16" t="n">
        <v>0.0190474701715214</v>
      </c>
      <c r="G758" s="16" t="n">
        <v>0.541562774280707</v>
      </c>
      <c r="H758" s="16" t="n">
        <v>0.0295454279774563</v>
      </c>
      <c r="I758" s="23" t="n">
        <f aca="false">G758-E758</f>
        <v>-0.0127307086631103</v>
      </c>
      <c r="J758" s="17" t="n">
        <f aca="false">100*(G758-E758)/E758</f>
        <v>-2.29674514582029</v>
      </c>
      <c r="K758" s="16" t="n">
        <v>-5.7071412769616</v>
      </c>
      <c r="L758" s="17" t="n">
        <v>224.439353518487</v>
      </c>
      <c r="M758" s="18" t="n">
        <v>3.61180982078602E-008</v>
      </c>
      <c r="N758" s="18" t="n">
        <v>4.77558995183853E-008</v>
      </c>
      <c r="O758" s="6" t="str">
        <f aca="false">IF(N758&lt;0.05,"Yes","No")</f>
        <v>Yes</v>
      </c>
      <c r="P758" s="16" t="n">
        <v>-0.452860227617791</v>
      </c>
      <c r="Q758" s="17" t="n">
        <v>18.5003638944403</v>
      </c>
      <c r="R758" s="18" t="n">
        <v>1.96148768831686E-005</v>
      </c>
      <c r="S758" s="18" t="n">
        <v>0.000236759914955151</v>
      </c>
      <c r="T758" s="16" t="n">
        <v>-0.0127307086631104</v>
      </c>
      <c r="U758" s="16" t="n">
        <v>0.0111641103565697</v>
      </c>
      <c r="V758" s="16" t="n">
        <v>0.0139617832494958</v>
      </c>
      <c r="W758" s="6" t="s">
        <v>486</v>
      </c>
      <c r="X758" s="17" t="n">
        <v>99.3</v>
      </c>
      <c r="Y758" s="16" t="n">
        <v>0.663665980795611</v>
      </c>
      <c r="Z758" s="16" t="n">
        <f aca="false">(G758-E758)/SQRT(H758^2/D758+F758^2/C758)</f>
        <v>-5.7071412769616</v>
      </c>
      <c r="AA758" s="24" t="n">
        <f aca="false">ABS(K758-Z758)</f>
        <v>0</v>
      </c>
    </row>
    <row r="759" customFormat="false" ht="15" hidden="false" customHeight="false" outlineLevel="0" collapsed="false">
      <c r="A759" s="17" t="n">
        <v>1154</v>
      </c>
      <c r="B759" s="6" t="s">
        <v>406</v>
      </c>
      <c r="C759" s="6" t="n">
        <v>108</v>
      </c>
      <c r="D759" s="6" t="n">
        <v>540</v>
      </c>
      <c r="E759" s="16" t="n">
        <v>0.553297146878861</v>
      </c>
      <c r="F759" s="16" t="n">
        <v>0.0190503104340426</v>
      </c>
      <c r="G759" s="16" t="n">
        <v>0.540713232479714</v>
      </c>
      <c r="H759" s="16" t="n">
        <v>0.0295159535655371</v>
      </c>
      <c r="I759" s="23" t="n">
        <f aca="false">G759-E759</f>
        <v>-0.0125839143991471</v>
      </c>
      <c r="J759" s="17" t="n">
        <f aca="false">100*(G759-E759)/E759</f>
        <v>-2.27435013358242</v>
      </c>
      <c r="K759" s="16" t="n">
        <v>-5.64259370016223</v>
      </c>
      <c r="L759" s="17" t="n">
        <v>224.150370268181</v>
      </c>
      <c r="M759" s="18" t="n">
        <v>5.0287687726367E-008</v>
      </c>
      <c r="N759" s="18" t="n">
        <v>6.62410231430075E-008</v>
      </c>
      <c r="O759" s="6" t="str">
        <f aca="false">IF(N759&lt;0.05,"Yes","No")</f>
        <v>Yes</v>
      </c>
      <c r="P759" s="16" t="n">
        <v>-0.448046211350962</v>
      </c>
      <c r="Q759" s="17" t="n">
        <v>18.1091275843628</v>
      </c>
      <c r="R759" s="18" t="n">
        <v>2.39501658676175E-005</v>
      </c>
      <c r="S759" s="18" t="n">
        <v>0.000259769886372504</v>
      </c>
      <c r="T759" s="16" t="n">
        <v>-0.012583914399147</v>
      </c>
      <c r="U759" s="16" t="n">
        <v>0.0118941065984137</v>
      </c>
      <c r="V759" s="16" t="n">
        <v>0.014777952668993</v>
      </c>
      <c r="W759" s="6" t="s">
        <v>486</v>
      </c>
      <c r="X759" s="17" t="n">
        <v>99.2</v>
      </c>
      <c r="Y759" s="16" t="n">
        <v>0.662551440329218</v>
      </c>
      <c r="Z759" s="16" t="n">
        <f aca="false">(G759-E759)/SQRT(H759^2/D759+F759^2/C759)</f>
        <v>-5.64259370016224</v>
      </c>
      <c r="AA759" s="24" t="n">
        <f aca="false">ABS(K759-Z759)</f>
        <v>0</v>
      </c>
    </row>
    <row r="760" customFormat="false" ht="15" hidden="false" customHeight="false" outlineLevel="0" collapsed="false">
      <c r="A760" s="17" t="n">
        <v>1155</v>
      </c>
      <c r="B760" s="6" t="s">
        <v>406</v>
      </c>
      <c r="C760" s="6" t="n">
        <v>108</v>
      </c>
      <c r="D760" s="6" t="n">
        <v>540</v>
      </c>
      <c r="E760" s="16" t="n">
        <v>0.552444446142073</v>
      </c>
      <c r="F760" s="16" t="n">
        <v>0.0190520493785889</v>
      </c>
      <c r="G760" s="16" t="n">
        <v>0.539994280647348</v>
      </c>
      <c r="H760" s="16" t="n">
        <v>0.0294905432509814</v>
      </c>
      <c r="I760" s="23" t="n">
        <f aca="false">G760-E760</f>
        <v>-0.0124501654947246</v>
      </c>
      <c r="J760" s="17" t="n">
        <f aca="false">100*(G760-E760)/E760</f>
        <v>-2.25365022341499</v>
      </c>
      <c r="K760" s="16" t="n">
        <v>-5.58383543232448</v>
      </c>
      <c r="L760" s="17" t="n">
        <v>223.910945166883</v>
      </c>
      <c r="M760" s="18" t="n">
        <v>6.78008784209785E-008</v>
      </c>
      <c r="N760" s="18" t="n">
        <v>8.91424565472315E-008</v>
      </c>
      <c r="O760" s="6" t="str">
        <f aca="false">IF(N760&lt;0.05,"Yes","No")</f>
        <v>Yes</v>
      </c>
      <c r="P760" s="16" t="n">
        <v>-0.443633770923969</v>
      </c>
      <c r="Q760" s="17" t="n">
        <v>17.7541999766108</v>
      </c>
      <c r="R760" s="18" t="n">
        <v>2.87143352820533E-005</v>
      </c>
      <c r="S760" s="18" t="n">
        <v>0.000280443688054314</v>
      </c>
      <c r="T760" s="16" t="n">
        <v>-0.0124501654947245</v>
      </c>
      <c r="U760" s="16" t="n">
        <v>0.01260587548897</v>
      </c>
      <c r="V760" s="16" t="n">
        <v>0.0156161228787299</v>
      </c>
      <c r="W760" s="6" t="s">
        <v>486</v>
      </c>
      <c r="X760" s="17" t="n">
        <v>99.2</v>
      </c>
      <c r="Y760" s="16" t="n">
        <v>0.661351165980796</v>
      </c>
      <c r="Z760" s="16" t="n">
        <f aca="false">(G760-E760)/SQRT(H760^2/D760+F760^2/C760)</f>
        <v>-5.58383543232448</v>
      </c>
      <c r="AA760" s="24" t="n">
        <f aca="false">ABS(K760-Z760)</f>
        <v>0</v>
      </c>
    </row>
    <row r="761" customFormat="false" ht="15" hidden="false" customHeight="false" outlineLevel="0" collapsed="false">
      <c r="A761" s="17" t="n">
        <v>1156</v>
      </c>
      <c r="B761" s="6" t="s">
        <v>406</v>
      </c>
      <c r="C761" s="6" t="n">
        <v>108</v>
      </c>
      <c r="D761" s="6" t="n">
        <v>540</v>
      </c>
      <c r="E761" s="16" t="n">
        <v>0.551685496888779</v>
      </c>
      <c r="F761" s="16" t="n">
        <v>0.0190545905708339</v>
      </c>
      <c r="G761" s="16" t="n">
        <v>0.539361473310877</v>
      </c>
      <c r="H761" s="16" t="n">
        <v>0.0294669810060488</v>
      </c>
      <c r="I761" s="23" t="n">
        <f aca="false">G761-E761</f>
        <v>-0.0123240235779021</v>
      </c>
      <c r="J761" s="17" t="n">
        <f aca="false">100*(G761-E761)/E761</f>
        <v>-2.23388572790171</v>
      </c>
      <c r="K761" s="16" t="n">
        <v>-5.52819329800491</v>
      </c>
      <c r="L761" s="17" t="n">
        <v>223.676978329958</v>
      </c>
      <c r="M761" s="18" t="n">
        <v>8.97913808839431E-008</v>
      </c>
      <c r="N761" s="18" t="n">
        <v>1.16021950330359E-007</v>
      </c>
      <c r="O761" s="6" t="str">
        <f aca="false">IF(N761&lt;0.05,"Yes","No")</f>
        <v>Yes</v>
      </c>
      <c r="P761" s="16" t="n">
        <v>-0.439458739315687</v>
      </c>
      <c r="Q761" s="17" t="n">
        <v>17.421603320124</v>
      </c>
      <c r="R761" s="18" t="n">
        <v>3.40434884258402E-005</v>
      </c>
      <c r="S761" s="18" t="n">
        <v>0.000298776279796385</v>
      </c>
      <c r="T761" s="16" t="n">
        <v>-0.0123240235779021</v>
      </c>
      <c r="U761" s="16" t="n">
        <v>0.0133141107862073</v>
      </c>
      <c r="V761" s="16" t="n">
        <v>0.0164098398997498</v>
      </c>
      <c r="W761" s="6" t="s">
        <v>486</v>
      </c>
      <c r="X761" s="17" t="n">
        <v>99.1</v>
      </c>
      <c r="Y761" s="16" t="n">
        <v>0.660236625514403</v>
      </c>
      <c r="Z761" s="16" t="n">
        <f aca="false">(G761-E761)/SQRT(H761^2/D761+F761^2/C761)</f>
        <v>-5.52819329800491</v>
      </c>
      <c r="AA761" s="24" t="n">
        <f aca="false">ABS(K761-Z761)</f>
        <v>0</v>
      </c>
    </row>
    <row r="762" customFormat="false" ht="15" hidden="false" customHeight="false" outlineLevel="0" collapsed="false">
      <c r="A762" s="17" t="n">
        <v>1157</v>
      </c>
      <c r="B762" s="6" t="s">
        <v>406</v>
      </c>
      <c r="C762" s="6" t="n">
        <v>108</v>
      </c>
      <c r="D762" s="6" t="n">
        <v>540</v>
      </c>
      <c r="E762" s="16" t="n">
        <v>0.551060001883242</v>
      </c>
      <c r="F762" s="16" t="n">
        <v>0.0190564150465145</v>
      </c>
      <c r="G762" s="16" t="n">
        <v>0.538851572904322</v>
      </c>
      <c r="H762" s="16" t="n">
        <v>0.0294452784934969</v>
      </c>
      <c r="I762" s="23" t="n">
        <f aca="false">G762-E762</f>
        <v>-0.0122084289789201</v>
      </c>
      <c r="J762" s="17" t="n">
        <f aca="false">100*(G762-E762)/E762</f>
        <v>-2.21544458628786</v>
      </c>
      <c r="K762" s="16" t="n">
        <v>-5.47729099766851</v>
      </c>
      <c r="L762" s="17" t="n">
        <v>223.468519423354</v>
      </c>
      <c r="M762" s="18" t="n">
        <v>1.15892384670906E-007</v>
      </c>
      <c r="N762" s="18" t="n">
        <v>1.48469451337545E-007</v>
      </c>
      <c r="O762" s="6" t="str">
        <f aca="false">IF(N762&lt;0.05,"Yes","No")</f>
        <v>Yes</v>
      </c>
      <c r="P762" s="16" t="n">
        <v>-0.43562982890164</v>
      </c>
      <c r="Q762" s="17" t="n">
        <v>17.1193444006574</v>
      </c>
      <c r="R762" s="18" t="n">
        <v>3.97478072847386E-005</v>
      </c>
      <c r="S762" s="18" t="n">
        <v>0.000315092390939233</v>
      </c>
      <c r="T762" s="16" t="n">
        <v>-0.01220842897892</v>
      </c>
      <c r="U762" s="16" t="n">
        <v>0.013993352929925</v>
      </c>
      <c r="V762" s="16" t="n">
        <v>0.0171576941837338</v>
      </c>
      <c r="W762" s="6" t="s">
        <v>486</v>
      </c>
      <c r="X762" s="17" t="n">
        <v>99</v>
      </c>
      <c r="Y762" s="16" t="n">
        <v>0.659259259259259</v>
      </c>
      <c r="Z762" s="16" t="n">
        <f aca="false">(G762-E762)/SQRT(H762^2/D762+F762^2/C762)</f>
        <v>-5.47729099766851</v>
      </c>
      <c r="AA762" s="24" t="n">
        <f aca="false">ABS(K762-Z762)</f>
        <v>0</v>
      </c>
    </row>
    <row r="763" customFormat="false" ht="15" hidden="false" customHeight="false" outlineLevel="0" collapsed="false">
      <c r="A763" s="17" t="n">
        <v>1158</v>
      </c>
      <c r="B763" s="6" t="s">
        <v>406</v>
      </c>
      <c r="C763" s="6" t="n">
        <v>108</v>
      </c>
      <c r="D763" s="6" t="n">
        <v>540</v>
      </c>
      <c r="E763" s="16" t="n">
        <v>0.550502367041729</v>
      </c>
      <c r="F763" s="16" t="n">
        <v>0.0190579087952716</v>
      </c>
      <c r="G763" s="16" t="n">
        <v>0.538402924493507</v>
      </c>
      <c r="H763" s="16" t="n">
        <v>0.0294261249351358</v>
      </c>
      <c r="I763" s="23" t="n">
        <f aca="false">G763-E763</f>
        <v>-0.012099442548222</v>
      </c>
      <c r="J763" s="17" t="n">
        <f aca="false">100*(G763-E763)/E763</f>
        <v>-2.19789110321934</v>
      </c>
      <c r="K763" s="16" t="n">
        <v>-5.42924742967972</v>
      </c>
      <c r="L763" s="17" t="n">
        <v>223.286260506568</v>
      </c>
      <c r="M763" s="18" t="n">
        <v>1.47211683485441E-007</v>
      </c>
      <c r="N763" s="18" t="n">
        <v>1.87563218315895E-007</v>
      </c>
      <c r="O763" s="6" t="str">
        <f aca="false">IF(N763&lt;0.05,"Yes","No")</f>
        <v>Yes</v>
      </c>
      <c r="P763" s="16" t="n">
        <v>-0.431997724762528</v>
      </c>
      <c r="Q763" s="17" t="n">
        <v>16.8350662133128</v>
      </c>
      <c r="R763" s="18" t="n">
        <v>4.59904866864994E-005</v>
      </c>
      <c r="S763" s="18" t="n">
        <v>0.000330899674238021</v>
      </c>
      <c r="T763" s="16" t="n">
        <v>-0.012099442548222</v>
      </c>
      <c r="U763" s="16" t="n">
        <v>0.0146675930343369</v>
      </c>
      <c r="V763" s="16" t="n">
        <v>0.0179166354448499</v>
      </c>
      <c r="W763" s="6" t="s">
        <v>486</v>
      </c>
      <c r="X763" s="17" t="n">
        <v>98.9</v>
      </c>
      <c r="Y763" s="16" t="n">
        <v>0.65843621399177</v>
      </c>
      <c r="Z763" s="16" t="n">
        <f aca="false">(G763-E763)/SQRT(H763^2/D763+F763^2/C763)</f>
        <v>-5.42924742967972</v>
      </c>
      <c r="AA763" s="24" t="n">
        <f aca="false">ABS(K763-Z763)</f>
        <v>0</v>
      </c>
    </row>
    <row r="764" customFormat="false" ht="15" hidden="false" customHeight="false" outlineLevel="0" collapsed="false">
      <c r="A764" s="17" t="n">
        <v>1159</v>
      </c>
      <c r="B764" s="6" t="s">
        <v>406</v>
      </c>
      <c r="C764" s="6" t="n">
        <v>108</v>
      </c>
      <c r="D764" s="6" t="n">
        <v>540</v>
      </c>
      <c r="E764" s="16" t="n">
        <v>0.550060091195283</v>
      </c>
      <c r="F764" s="16" t="n">
        <v>0.0190581569231585</v>
      </c>
      <c r="G764" s="16" t="n">
        <v>0.538058639731672</v>
      </c>
      <c r="H764" s="16" t="n">
        <v>0.0294088865506351</v>
      </c>
      <c r="I764" s="23" t="n">
        <f aca="false">G764-E764</f>
        <v>-0.012001451463611</v>
      </c>
      <c r="J764" s="17" t="n">
        <f aca="false">100*(G764-E764)/E764</f>
        <v>-2.18184370320918</v>
      </c>
      <c r="K764" s="16" t="n">
        <v>-5.38624804767347</v>
      </c>
      <c r="L764" s="17" t="n">
        <v>223.136723594626</v>
      </c>
      <c r="M764" s="18" t="n">
        <v>1.82110285040255E-007</v>
      </c>
      <c r="N764" s="18" t="n">
        <v>2.31326305241581E-007</v>
      </c>
      <c r="O764" s="6" t="str">
        <f aca="false">IF(N764&lt;0.05,"Yes","No")</f>
        <v>Yes</v>
      </c>
      <c r="P764" s="16" t="n">
        <v>-0.428730475330502</v>
      </c>
      <c r="Q764" s="17" t="n">
        <v>16.5813780331701</v>
      </c>
      <c r="R764" s="18" t="n">
        <v>5.2392684203946E-005</v>
      </c>
      <c r="S764" s="18" t="n">
        <v>0.000344559748465106</v>
      </c>
      <c r="T764" s="16" t="n">
        <v>-0.012001451463611</v>
      </c>
      <c r="U764" s="16" t="n">
        <v>0.0153014903104315</v>
      </c>
      <c r="V764" s="16" t="n">
        <v>0.0186151888489963</v>
      </c>
      <c r="W764" s="6" t="s">
        <v>486</v>
      </c>
      <c r="X764" s="17" t="n">
        <v>98.9</v>
      </c>
      <c r="Y764" s="16" t="n">
        <v>0.657235939643347</v>
      </c>
      <c r="Z764" s="16" t="n">
        <f aca="false">(G764-E764)/SQRT(H764^2/D764+F764^2/C764)</f>
        <v>-5.38624804767347</v>
      </c>
      <c r="AA764" s="24" t="n">
        <f aca="false">ABS(K764-Z764)</f>
        <v>0</v>
      </c>
    </row>
    <row r="765" customFormat="false" ht="15" hidden="false" customHeight="false" outlineLevel="0" collapsed="false">
      <c r="A765" s="17" t="n">
        <v>1160</v>
      </c>
      <c r="B765" s="6" t="s">
        <v>406</v>
      </c>
      <c r="C765" s="6" t="n">
        <v>108</v>
      </c>
      <c r="D765" s="6" t="n">
        <v>540</v>
      </c>
      <c r="E765" s="16" t="n">
        <v>0.549670678321962</v>
      </c>
      <c r="F765" s="16" t="n">
        <v>0.0190583963040301</v>
      </c>
      <c r="G765" s="16" t="n">
        <v>0.537765218648646</v>
      </c>
      <c r="H765" s="16" t="n">
        <v>0.0293934748096275</v>
      </c>
      <c r="I765" s="23" t="n">
        <f aca="false">G765-E765</f>
        <v>-0.0119054596733165</v>
      </c>
      <c r="J765" s="17" t="n">
        <f aca="false">100*(G765-E765)/E765</f>
        <v>-2.16592591579771</v>
      </c>
      <c r="K765" s="16" t="n">
        <v>-5.34402478398926</v>
      </c>
      <c r="L765" s="17" t="n">
        <v>223.002888833992</v>
      </c>
      <c r="M765" s="18" t="n">
        <v>2.24138792049772E-007</v>
      </c>
      <c r="N765" s="18" t="n">
        <v>2.83342720876396E-007</v>
      </c>
      <c r="O765" s="6" t="str">
        <f aca="false">IF(N765&lt;0.05,"Yes","No")</f>
        <v>Yes</v>
      </c>
      <c r="P765" s="16" t="n">
        <v>-0.425506751550384</v>
      </c>
      <c r="Q765" s="17" t="n">
        <v>16.3329570785222</v>
      </c>
      <c r="R765" s="18" t="n">
        <v>5.95331439832567E-005</v>
      </c>
      <c r="S765" s="18" t="n">
        <v>0.000357385352010691</v>
      </c>
      <c r="T765" s="16" t="n">
        <v>-0.0119054596733164</v>
      </c>
      <c r="U765" s="16" t="n">
        <v>0.0159510798025386</v>
      </c>
      <c r="V765" s="16" t="n">
        <v>0.0193494334094305</v>
      </c>
      <c r="W765" s="6" t="s">
        <v>486</v>
      </c>
      <c r="X765" s="17" t="n">
        <v>98.8</v>
      </c>
      <c r="Y765" s="16" t="n">
        <v>0.656121399176955</v>
      </c>
      <c r="Z765" s="16" t="n">
        <f aca="false">(G765-E765)/SQRT(H765^2/D765+F765^2/C765)</f>
        <v>-5.34402478398926</v>
      </c>
      <c r="AA765" s="24" t="n">
        <f aca="false">ABS(K765-Z765)</f>
        <v>0</v>
      </c>
    </row>
    <row r="766" customFormat="false" ht="15" hidden="false" customHeight="false" outlineLevel="0" collapsed="false">
      <c r="A766" s="17" t="n">
        <v>1161</v>
      </c>
      <c r="B766" s="6" t="s">
        <v>406</v>
      </c>
      <c r="C766" s="6" t="n">
        <v>108</v>
      </c>
      <c r="D766" s="6" t="n">
        <v>540</v>
      </c>
      <c r="E766" s="16" t="n">
        <v>0.549371528956625</v>
      </c>
      <c r="F766" s="16" t="n">
        <v>0.0190572735359681</v>
      </c>
      <c r="G766" s="16" t="n">
        <v>0.537559846650671</v>
      </c>
      <c r="H766" s="16" t="n">
        <v>0.0293802680123007</v>
      </c>
      <c r="I766" s="23" t="n">
        <f aca="false">G766-E766</f>
        <v>-0.0118116823059542</v>
      </c>
      <c r="J766" s="17" t="n">
        <f aca="false">100*(G766-E766)/E766</f>
        <v>-2.15003539196637</v>
      </c>
      <c r="K766" s="16" t="n">
        <v>-5.3029104706372</v>
      </c>
      <c r="L766" s="17" t="n">
        <v>222.905615113274</v>
      </c>
      <c r="M766" s="18" t="n">
        <v>2.7401953291126E-007</v>
      </c>
      <c r="N766" s="18" t="n">
        <v>3.45152900867241E-007</v>
      </c>
      <c r="O766" s="6" t="str">
        <f aca="false">IF(N766&lt;0.05,"Yes","No")</f>
        <v>Yes</v>
      </c>
      <c r="P766" s="16" t="n">
        <v>-0.422332159775426</v>
      </c>
      <c r="Q766" s="17" t="n">
        <v>16.0901545858099</v>
      </c>
      <c r="R766" s="18" t="n">
        <v>6.74607602308656E-005</v>
      </c>
      <c r="S766" s="18" t="n">
        <v>0.000369300485130125</v>
      </c>
      <c r="T766" s="16" t="n">
        <v>-0.0118116823059542</v>
      </c>
      <c r="U766" s="16" t="n">
        <v>0.0166146745300151</v>
      </c>
      <c r="V766" s="16" t="n">
        <v>0.0200848280710942</v>
      </c>
      <c r="W766" s="6" t="s">
        <v>486</v>
      </c>
      <c r="X766" s="17" t="n">
        <v>98.8</v>
      </c>
      <c r="Y766" s="16" t="n">
        <v>0.654818244170096</v>
      </c>
      <c r="Z766" s="16" t="n">
        <f aca="false">(G766-E766)/SQRT(H766^2/D766+F766^2/C766)</f>
        <v>-5.3029104706372</v>
      </c>
      <c r="AA766" s="24" t="n">
        <f aca="false">ABS(K766-Z766)</f>
        <v>0</v>
      </c>
    </row>
    <row r="767" customFormat="false" ht="15" hidden="false" customHeight="false" outlineLevel="0" collapsed="false">
      <c r="A767" s="17" t="n">
        <v>1162</v>
      </c>
      <c r="B767" s="6" t="s">
        <v>406</v>
      </c>
      <c r="C767" s="6" t="n">
        <v>108</v>
      </c>
      <c r="D767" s="6" t="n">
        <v>540</v>
      </c>
      <c r="E767" s="16" t="n">
        <v>0.549116598235236</v>
      </c>
      <c r="F767" s="16" t="n">
        <v>0.0190567520802655</v>
      </c>
      <c r="G767" s="16" t="n">
        <v>0.537386928057229</v>
      </c>
      <c r="H767" s="16" t="n">
        <v>0.0293683165762065</v>
      </c>
      <c r="I767" s="23" t="n">
        <f aca="false">G767-E767</f>
        <v>-0.0117296701780072</v>
      </c>
      <c r="J767" s="17" t="n">
        <f aca="false">100*(G767-E767)/E767</f>
        <v>-2.13609827415603</v>
      </c>
      <c r="K767" s="16" t="n">
        <v>-5.26687864199764</v>
      </c>
      <c r="L767" s="17" t="n">
        <v>222.811156019639</v>
      </c>
      <c r="M767" s="18" t="n">
        <v>3.26489936183262E-007</v>
      </c>
      <c r="N767" s="18" t="n">
        <v>4.09281238616368E-007</v>
      </c>
      <c r="O767" s="6" t="str">
        <f aca="false">IF(N767&lt;0.05,"Yes","No")</f>
        <v>Yes</v>
      </c>
      <c r="P767" s="16" t="n">
        <v>-0.419558174783419</v>
      </c>
      <c r="Q767" s="17" t="n">
        <v>15.8794802950544</v>
      </c>
      <c r="R767" s="18" t="n">
        <v>7.51982689656325E-005</v>
      </c>
      <c r="S767" s="18" t="n">
        <v>0.000381091731168333</v>
      </c>
      <c r="T767" s="16" t="n">
        <v>-0.0117296701780073</v>
      </c>
      <c r="U767" s="16" t="n">
        <v>0.0172132471020387</v>
      </c>
      <c r="V767" s="16" t="n">
        <v>0.0207487275739434</v>
      </c>
      <c r="W767" s="6" t="s">
        <v>486</v>
      </c>
      <c r="X767" s="17" t="n">
        <v>98.4</v>
      </c>
      <c r="Y767" s="16" t="n">
        <v>0.653858024691358</v>
      </c>
      <c r="Z767" s="16" t="n">
        <f aca="false">(G767-E767)/SQRT(H767^2/D767+F767^2/C767)</f>
        <v>-5.26687864199764</v>
      </c>
      <c r="AA767" s="24" t="n">
        <f aca="false">ABS(K767-Z767)</f>
        <v>0</v>
      </c>
    </row>
    <row r="768" customFormat="false" ht="15" hidden="false" customHeight="false" outlineLevel="0" collapsed="false">
      <c r="A768" s="17" t="n">
        <v>1163</v>
      </c>
      <c r="B768" s="6" t="s">
        <v>406</v>
      </c>
      <c r="C768" s="6" t="n">
        <v>108</v>
      </c>
      <c r="D768" s="6" t="n">
        <v>540</v>
      </c>
      <c r="E768" s="16" t="n">
        <v>0.548931587625433</v>
      </c>
      <c r="F768" s="16" t="n">
        <v>0.0190565172341476</v>
      </c>
      <c r="G768" s="16" t="n">
        <v>0.537274150991881</v>
      </c>
      <c r="H768" s="16" t="n">
        <v>0.0293575405677573</v>
      </c>
      <c r="I768" s="23" t="n">
        <f aca="false">G768-E768</f>
        <v>-0.0116574366335516</v>
      </c>
      <c r="J768" s="17" t="n">
        <f aca="false">100*(G768-E768)/E768</f>
        <v>-2.1236592858464</v>
      </c>
      <c r="K768" s="16" t="n">
        <v>-5.23510645790992</v>
      </c>
      <c r="L768" s="17" t="n">
        <v>222.722945986901</v>
      </c>
      <c r="M768" s="18" t="n">
        <v>3.8076434764513E-007</v>
      </c>
      <c r="N768" s="18" t="n">
        <v>4.76182080001439E-007</v>
      </c>
      <c r="O768" s="6" t="str">
        <f aca="false">IF(N768&lt;0.05,"Yes","No")</f>
        <v>Yes</v>
      </c>
      <c r="P768" s="16" t="n">
        <v>-0.417116094992041</v>
      </c>
      <c r="Q768" s="17" t="n">
        <v>15.6951621152506</v>
      </c>
      <c r="R768" s="18" t="n">
        <v>8.26994145044745E-005</v>
      </c>
      <c r="S768" s="18" t="n">
        <v>0.000392221298021855</v>
      </c>
      <c r="T768" s="16" t="n">
        <v>-0.0116574366335515</v>
      </c>
      <c r="U768" s="16" t="n">
        <v>0.0177526865148592</v>
      </c>
      <c r="V768" s="16" t="n">
        <v>0.0213621960868953</v>
      </c>
      <c r="W768" s="6" t="s">
        <v>486</v>
      </c>
      <c r="X768" s="17" t="n">
        <v>98.4</v>
      </c>
      <c r="Y768" s="16" t="n">
        <v>0.65298353909465</v>
      </c>
      <c r="Z768" s="16" t="n">
        <f aca="false">(G768-E768)/SQRT(H768^2/D768+F768^2/C768)</f>
        <v>-5.23510645790992</v>
      </c>
      <c r="AA768" s="24" t="n">
        <f aca="false">ABS(K768-Z768)</f>
        <v>0</v>
      </c>
    </row>
    <row r="769" customFormat="false" ht="15" hidden="false" customHeight="false" outlineLevel="0" collapsed="false">
      <c r="A769" s="17" t="n">
        <v>1164</v>
      </c>
      <c r="B769" s="6" t="s">
        <v>406</v>
      </c>
      <c r="C769" s="6" t="n">
        <v>108</v>
      </c>
      <c r="D769" s="6" t="n">
        <v>540</v>
      </c>
      <c r="E769" s="16" t="n">
        <v>0.548790176157598</v>
      </c>
      <c r="F769" s="16" t="n">
        <v>0.0190551803508967</v>
      </c>
      <c r="G769" s="16" t="n">
        <v>0.537201432607792</v>
      </c>
      <c r="H769" s="16" t="n">
        <v>0.02934805627086</v>
      </c>
      <c r="I769" s="23" t="n">
        <f aca="false">G769-E769</f>
        <v>-0.0115887435498061</v>
      </c>
      <c r="J769" s="17" t="n">
        <f aca="false">100*(G769-E769)/E769</f>
        <v>-2.11168932194554</v>
      </c>
      <c r="K769" s="16" t="n">
        <v>-5.20504669267724</v>
      </c>
      <c r="L769" s="17" t="n">
        <v>222.660072812349</v>
      </c>
      <c r="M769" s="18" t="n">
        <v>4.40088800926811E-007</v>
      </c>
      <c r="N769" s="18" t="n">
        <v>5.47764556129876E-007</v>
      </c>
      <c r="O769" s="6" t="str">
        <f aca="false">IF(N769&lt;0.05,"Yes","No")</f>
        <v>Yes</v>
      </c>
      <c r="P769" s="16" t="n">
        <v>-0.414784082382264</v>
      </c>
      <c r="Q769" s="17" t="n">
        <v>15.5201556789744</v>
      </c>
      <c r="R769" s="18" t="n">
        <v>9.0519817761156E-005</v>
      </c>
      <c r="S769" s="18" t="n">
        <v>0.000402146976682574</v>
      </c>
      <c r="T769" s="16" t="n">
        <v>-0.0115887435498061</v>
      </c>
      <c r="U769" s="16" t="n">
        <v>0.0182808042384473</v>
      </c>
      <c r="V769" s="16" t="n">
        <v>0.0219599598084493</v>
      </c>
      <c r="W769" s="6" t="s">
        <v>486</v>
      </c>
      <c r="X769" s="17" t="n">
        <v>98.3</v>
      </c>
      <c r="Y769" s="16" t="n">
        <v>0.652391975308642</v>
      </c>
      <c r="Z769" s="16" t="n">
        <f aca="false">(G769-E769)/SQRT(H769^2/D769+F769^2/C769)</f>
        <v>-5.20504669267724</v>
      </c>
      <c r="AA769" s="24" t="n">
        <f aca="false">ABS(K769-Z769)</f>
        <v>0</v>
      </c>
    </row>
    <row r="770" customFormat="false" ht="15" hidden="false" customHeight="false" outlineLevel="0" collapsed="false">
      <c r="A770" s="17" t="n">
        <v>1165</v>
      </c>
      <c r="B770" s="6" t="s">
        <v>406</v>
      </c>
      <c r="C770" s="6" t="n">
        <v>108</v>
      </c>
      <c r="D770" s="6" t="n">
        <v>540</v>
      </c>
      <c r="E770" s="16" t="n">
        <v>0.548682694357854</v>
      </c>
      <c r="F770" s="16" t="n">
        <v>0.019053286885508</v>
      </c>
      <c r="G770" s="16" t="n">
        <v>0.537157385382387</v>
      </c>
      <c r="H770" s="16" t="n">
        <v>0.0293411555547082</v>
      </c>
      <c r="I770" s="23" t="n">
        <f aca="false">G770-E770</f>
        <v>-0.011525308975467</v>
      </c>
      <c r="J770" s="17" t="n">
        <f aca="false">100*(G770-E770)/E770</f>
        <v>-2.1005417327688</v>
      </c>
      <c r="K770" s="16" t="n">
        <v>-5.1772958737568</v>
      </c>
      <c r="L770" s="17" t="n">
        <v>222.626335942665</v>
      </c>
      <c r="M770" s="18" t="n">
        <v>5.02717453873064E-007</v>
      </c>
      <c r="N770" s="18" t="n">
        <v>6.2386850005157E-007</v>
      </c>
      <c r="O770" s="6" t="str">
        <f aca="false">IF(N770&lt;0.05,"Yes","No")</f>
        <v>Yes</v>
      </c>
      <c r="P770" s="16" t="n">
        <v>-0.412606324714501</v>
      </c>
      <c r="Q770" s="17" t="n">
        <v>15.3576113048053</v>
      </c>
      <c r="R770" s="18" t="n">
        <v>9.84508899383327E-005</v>
      </c>
      <c r="S770" s="18" t="n">
        <v>0.00041218618136328</v>
      </c>
      <c r="T770" s="16" t="n">
        <v>-0.011525308975467</v>
      </c>
      <c r="U770" s="16" t="n">
        <v>0.0187987041861305</v>
      </c>
      <c r="V770" s="16" t="n">
        <v>0.0225177180701597</v>
      </c>
      <c r="W770" s="6" t="s">
        <v>486</v>
      </c>
      <c r="X770" s="17" t="n">
        <v>98.2</v>
      </c>
      <c r="Y770" s="16" t="n">
        <v>0.65181755829904</v>
      </c>
      <c r="Z770" s="16" t="n">
        <f aca="false">(G770-E770)/SQRT(H770^2/D770+F770^2/C770)</f>
        <v>-5.1772958737568</v>
      </c>
      <c r="AA770" s="24" t="n">
        <f aca="false">ABS(K770-Z770)</f>
        <v>0</v>
      </c>
    </row>
    <row r="771" customFormat="false" ht="15" hidden="false" customHeight="false" outlineLevel="0" collapsed="false">
      <c r="A771" s="17" t="n">
        <v>1166</v>
      </c>
      <c r="B771" s="6" t="s">
        <v>406</v>
      </c>
      <c r="C771" s="6" t="n">
        <v>108</v>
      </c>
      <c r="D771" s="6" t="n">
        <v>540</v>
      </c>
      <c r="E771" s="16" t="n">
        <v>0.54861005699193</v>
      </c>
      <c r="F771" s="16" t="n">
        <v>0.0190507564008703</v>
      </c>
      <c r="G771" s="16" t="n">
        <v>0.537149224016402</v>
      </c>
      <c r="H771" s="16" t="n">
        <v>0.0293353315192773</v>
      </c>
      <c r="I771" s="23" t="n">
        <f aca="false">G771-E771</f>
        <v>-0.0114608329755288</v>
      </c>
      <c r="J771" s="17" t="n">
        <f aca="false">100*(G771-E771)/E771</f>
        <v>-2.08906723992072</v>
      </c>
      <c r="K771" s="16" t="n">
        <v>-5.14912520574791</v>
      </c>
      <c r="L771" s="17" t="n">
        <v>222.610017729939</v>
      </c>
      <c r="M771" s="18" t="n">
        <v>5.75077372675129E-007</v>
      </c>
      <c r="N771" s="18" t="n">
        <v>7.11146297816625E-007</v>
      </c>
      <c r="O771" s="6" t="str">
        <f aca="false">IF(N771&lt;0.05,"Yes","No")</f>
        <v>Yes</v>
      </c>
      <c r="P771" s="16" t="n">
        <v>-0.410377457629354</v>
      </c>
      <c r="Q771" s="17" t="n">
        <v>15.1921382220764</v>
      </c>
      <c r="R771" s="18" t="n">
        <v>0.000107246225225787</v>
      </c>
      <c r="S771" s="18" t="n">
        <v>0.000420748871567136</v>
      </c>
      <c r="T771" s="16" t="n">
        <v>-0.0114608329755288</v>
      </c>
      <c r="U771" s="16" t="n">
        <v>0.0193445288676845</v>
      </c>
      <c r="V771" s="16" t="n">
        <v>0.0231319608144594</v>
      </c>
      <c r="W771" s="6" t="s">
        <v>486</v>
      </c>
      <c r="X771" s="17" t="n">
        <v>98</v>
      </c>
      <c r="Y771" s="16" t="n">
        <v>0.651303155006859</v>
      </c>
      <c r="Z771" s="16" t="n">
        <f aca="false">(G771-E771)/SQRT(H771^2/D771+F771^2/C771)</f>
        <v>-5.14912520574791</v>
      </c>
      <c r="AA771" s="24" t="n">
        <f aca="false">ABS(K771-Z771)</f>
        <v>0</v>
      </c>
    </row>
    <row r="772" customFormat="false" ht="15" hidden="false" customHeight="false" outlineLevel="0" collapsed="false">
      <c r="A772" s="17" t="n">
        <v>1167</v>
      </c>
      <c r="B772" s="6" t="s">
        <v>406</v>
      </c>
      <c r="C772" s="6" t="n">
        <v>108</v>
      </c>
      <c r="D772" s="6" t="n">
        <v>540</v>
      </c>
      <c r="E772" s="16" t="n">
        <v>0.548568563880744</v>
      </c>
      <c r="F772" s="16" t="n">
        <v>0.0190502299967061</v>
      </c>
      <c r="G772" s="16" t="n">
        <v>0.537164332193357</v>
      </c>
      <c r="H772" s="16" t="n">
        <v>0.0293312014772936</v>
      </c>
      <c r="I772" s="23" t="n">
        <f aca="false">G772-E772</f>
        <v>-0.0114042316873868</v>
      </c>
      <c r="J772" s="17" t="n">
        <f aca="false">100*(G772-E772)/E772</f>
        <v>-2.07890725759233</v>
      </c>
      <c r="K772" s="16" t="n">
        <v>-5.12402345986899</v>
      </c>
      <c r="L772" s="17" t="n">
        <v>222.581912938954</v>
      </c>
      <c r="M772" s="18" t="n">
        <v>6.48022723729155E-007</v>
      </c>
      <c r="N772" s="18" t="n">
        <v>7.98999848917227E-007</v>
      </c>
      <c r="O772" s="6" t="str">
        <f aca="false">IF(N772&lt;0.05,"Yes","No")</f>
        <v>Yes</v>
      </c>
      <c r="P772" s="16" t="n">
        <v>-0.40840466606329</v>
      </c>
      <c r="Q772" s="17" t="n">
        <v>15.0464241601763</v>
      </c>
      <c r="R772" s="18" t="n">
        <v>0.00011564625040384</v>
      </c>
      <c r="S772" s="18" t="n">
        <v>0.000428756802935816</v>
      </c>
      <c r="T772" s="16" t="n">
        <v>-0.0114042316873869</v>
      </c>
      <c r="U772" s="16" t="n">
        <v>0.0198452581741117</v>
      </c>
      <c r="V772" s="16" t="n">
        <v>0.0236633867331491</v>
      </c>
      <c r="W772" s="6" t="s">
        <v>486</v>
      </c>
      <c r="X772" s="17" t="n">
        <v>97.8</v>
      </c>
      <c r="Y772" s="16" t="n">
        <v>0.650788751714678</v>
      </c>
      <c r="Z772" s="16" t="n">
        <f aca="false">(G772-E772)/SQRT(H772^2/D772+F772^2/C772)</f>
        <v>-5.12402345986899</v>
      </c>
      <c r="AA772" s="24" t="n">
        <f aca="false">ABS(K772-Z772)</f>
        <v>0</v>
      </c>
    </row>
    <row r="773" customFormat="false" ht="15" hidden="false" customHeight="false" outlineLevel="0" collapsed="false">
      <c r="A773" s="17" t="n">
        <v>1168</v>
      </c>
      <c r="B773" s="6" t="s">
        <v>406</v>
      </c>
      <c r="C773" s="6" t="n">
        <v>108</v>
      </c>
      <c r="D773" s="6" t="n">
        <v>540</v>
      </c>
      <c r="E773" s="16" t="n">
        <v>0.548560017512904</v>
      </c>
      <c r="F773" s="16" t="n">
        <v>0.0190499482668466</v>
      </c>
      <c r="G773" s="16" t="n">
        <v>0.537214491985462</v>
      </c>
      <c r="H773" s="16" t="n">
        <v>0.0293293755965902</v>
      </c>
      <c r="I773" s="23" t="n">
        <f aca="false">G773-E773</f>
        <v>-0.0113455255274419</v>
      </c>
      <c r="J773" s="17" t="n">
        <f aca="false">100*(G773-E773)/E773</f>
        <v>-2.06823777986609</v>
      </c>
      <c r="K773" s="16" t="n">
        <v>-5.09779946364978</v>
      </c>
      <c r="L773" s="17" t="n">
        <v>222.570127267966</v>
      </c>
      <c r="M773" s="18" t="n">
        <v>7.33755037932263E-007</v>
      </c>
      <c r="N773" s="18" t="n">
        <v>9.01531774675838E-007</v>
      </c>
      <c r="O773" s="6" t="str">
        <f aca="false">IF(N773&lt;0.05,"Yes","No")</f>
        <v>Yes</v>
      </c>
      <c r="P773" s="16" t="n">
        <v>-0.406326103812016</v>
      </c>
      <c r="Q773" s="17" t="n">
        <v>14.8936573310921</v>
      </c>
      <c r="R773" s="18" t="n">
        <v>0.000125167448711364</v>
      </c>
      <c r="S773" s="18" t="n">
        <v>0.000435616291237101</v>
      </c>
      <c r="T773" s="16" t="n">
        <v>-0.011345525527442</v>
      </c>
      <c r="U773" s="16" t="n">
        <v>0.0204032167533224</v>
      </c>
      <c r="V773" s="16" t="n">
        <v>0.0242735891272539</v>
      </c>
      <c r="W773" s="6" t="s">
        <v>486</v>
      </c>
      <c r="X773" s="17" t="n">
        <v>97.6</v>
      </c>
      <c r="Y773" s="16" t="n">
        <v>0.650222908093278</v>
      </c>
      <c r="Z773" s="16" t="n">
        <f aca="false">(G773-E773)/SQRT(H773^2/D773+F773^2/C773)</f>
        <v>-5.09779946364978</v>
      </c>
      <c r="AA773" s="24" t="n">
        <f aca="false">ABS(K773-Z773)</f>
        <v>0</v>
      </c>
    </row>
    <row r="774" customFormat="false" ht="15" hidden="false" customHeight="false" outlineLevel="0" collapsed="false">
      <c r="A774" s="17" t="n">
        <v>1169</v>
      </c>
      <c r="B774" s="6" t="s">
        <v>406</v>
      </c>
      <c r="C774" s="6" t="n">
        <v>108</v>
      </c>
      <c r="D774" s="6" t="n">
        <v>540</v>
      </c>
      <c r="E774" s="16" t="n">
        <v>0.548578339870329</v>
      </c>
      <c r="F774" s="16" t="n">
        <v>0.019049971575122</v>
      </c>
      <c r="G774" s="16" t="n">
        <v>0.537276006241639</v>
      </c>
      <c r="H774" s="16" t="n">
        <v>0.0293278671462989</v>
      </c>
      <c r="I774" s="23" t="n">
        <f aca="false">G774-E774</f>
        <v>-0.0113023336286898</v>
      </c>
      <c r="J774" s="17" t="n">
        <f aca="false">100*(G774-E774)/E774</f>
        <v>-2.06029527730924</v>
      </c>
      <c r="K774" s="16" t="n">
        <v>-5.0784721584698</v>
      </c>
      <c r="L774" s="17" t="n">
        <v>222.557053556264</v>
      </c>
      <c r="M774" s="18" t="n">
        <v>8.03891797346235E-007</v>
      </c>
      <c r="N774" s="18" t="n">
        <v>9.81392600943893E-007</v>
      </c>
      <c r="O774" s="6" t="str">
        <f aca="false">IF(N774&lt;0.05,"Yes","No")</f>
        <v>Yes</v>
      </c>
      <c r="P774" s="16" t="n">
        <v>-0.40479841102572</v>
      </c>
      <c r="Q774" s="17" t="n">
        <v>14.7818744072116</v>
      </c>
      <c r="R774" s="18" t="n">
        <v>0.000132632451843145</v>
      </c>
      <c r="S774" s="18" t="n">
        <v>0.000440921720620573</v>
      </c>
      <c r="T774" s="16" t="n">
        <v>-0.0113023336286898</v>
      </c>
      <c r="U774" s="16" t="n">
        <v>0.0208090970116217</v>
      </c>
      <c r="V774" s="16" t="n">
        <v>0.0247144787006315</v>
      </c>
      <c r="W774" s="6" t="s">
        <v>486</v>
      </c>
      <c r="X774" s="17" t="n">
        <v>97.5</v>
      </c>
      <c r="Y774" s="16" t="n">
        <v>0.649708504801097</v>
      </c>
      <c r="Z774" s="16" t="n">
        <f aca="false">(G774-E774)/SQRT(H774^2/D774+F774^2/C774)</f>
        <v>-5.0784721584698</v>
      </c>
      <c r="AA774" s="24" t="n">
        <f aca="false">ABS(K774-Z774)</f>
        <v>0</v>
      </c>
    </row>
    <row r="775" customFormat="false" ht="15" hidden="false" customHeight="false" outlineLevel="0" collapsed="false">
      <c r="A775" s="17" t="n">
        <v>1170</v>
      </c>
      <c r="B775" s="6" t="s">
        <v>406</v>
      </c>
      <c r="C775" s="6" t="n">
        <v>108</v>
      </c>
      <c r="D775" s="6" t="n">
        <v>540</v>
      </c>
      <c r="E775" s="16" t="n">
        <v>0.548637152270035</v>
      </c>
      <c r="F775" s="16" t="n">
        <v>0.0190513324291498</v>
      </c>
      <c r="G775" s="16" t="n">
        <v>0.537361658171371</v>
      </c>
      <c r="H775" s="16" t="n">
        <v>0.0293271649190336</v>
      </c>
      <c r="I775" s="23" t="n">
        <f aca="false">G775-E775</f>
        <v>-0.0112754940986634</v>
      </c>
      <c r="J775" s="17" t="n">
        <f aca="false">100*(G775-E775)/E775</f>
        <v>-2.05518238274787</v>
      </c>
      <c r="K775" s="16" t="n">
        <v>-5.06620584585985</v>
      </c>
      <c r="L775" s="17" t="n">
        <v>222.533376431293</v>
      </c>
      <c r="M775" s="18" t="n">
        <v>8.51772125913647E-007</v>
      </c>
      <c r="N775" s="18" t="n">
        <v>1.03503368221201E-006</v>
      </c>
      <c r="O775" s="6" t="str">
        <f aca="false">IF(N775&lt;0.05,"Yes","No")</f>
        <v>Yes</v>
      </c>
      <c r="P775" s="16" t="n">
        <v>-0.403843833230543</v>
      </c>
      <c r="Q775" s="17" t="n">
        <v>14.7122406765626</v>
      </c>
      <c r="R775" s="18" t="n">
        <v>0.000137508336558328</v>
      </c>
      <c r="S775" s="18" t="n">
        <v>0.000444855429833043</v>
      </c>
      <c r="T775" s="16" t="n">
        <v>-0.0112754940986633</v>
      </c>
      <c r="U775" s="16" t="n">
        <v>0.0210584070999813</v>
      </c>
      <c r="V775" s="16" t="n">
        <v>0.0249682355062419</v>
      </c>
      <c r="W775" s="6" t="s">
        <v>486</v>
      </c>
      <c r="X775" s="17" t="n">
        <v>97.3</v>
      </c>
      <c r="Y775" s="16" t="n">
        <v>0.649417009602195</v>
      </c>
      <c r="Z775" s="16" t="n">
        <f aca="false">(G775-E775)/SQRT(H775^2/D775+F775^2/C775)</f>
        <v>-5.06620584585985</v>
      </c>
      <c r="AA775" s="24" t="n">
        <f aca="false">ABS(K775-Z775)</f>
        <v>0</v>
      </c>
    </row>
    <row r="776" customFormat="false" ht="15" hidden="false" customHeight="false" outlineLevel="0" collapsed="false">
      <c r="A776" s="17" t="n">
        <v>1171</v>
      </c>
      <c r="B776" s="6" t="s">
        <v>406</v>
      </c>
      <c r="C776" s="6" t="n">
        <v>108</v>
      </c>
      <c r="D776" s="6" t="n">
        <v>540</v>
      </c>
      <c r="E776" s="16" t="n">
        <v>0.548706377545993</v>
      </c>
      <c r="F776" s="16" t="n">
        <v>0.0190532955203799</v>
      </c>
      <c r="G776" s="16" t="n">
        <v>0.537463364446605</v>
      </c>
      <c r="H776" s="16" t="n">
        <v>0.0293278155217821</v>
      </c>
      <c r="I776" s="23" t="n">
        <f aca="false">G776-E776</f>
        <v>-0.0112430130993878</v>
      </c>
      <c r="J776" s="17" t="n">
        <f aca="false">100*(G776-E776)/E776</f>
        <v>-2.04900353986598</v>
      </c>
      <c r="K776" s="16" t="n">
        <v>-5.05122260498461</v>
      </c>
      <c r="L776" s="17" t="n">
        <v>222.513308763924</v>
      </c>
      <c r="M776" s="18" t="n">
        <v>9.13991209929074E-007</v>
      </c>
      <c r="N776" s="18" t="n">
        <v>1.10616102077246E-006</v>
      </c>
      <c r="O776" s="6" t="str">
        <f aca="false">IF(N776&lt;0.05,"Yes","No")</f>
        <v>Yes</v>
      </c>
      <c r="P776" s="16" t="n">
        <v>-0.402669041875394</v>
      </c>
      <c r="Q776" s="17" t="n">
        <v>14.6267686587729</v>
      </c>
      <c r="R776" s="18" t="n">
        <v>0.000143741464322409</v>
      </c>
      <c r="S776" s="18" t="n">
        <v>0.000450524003521833</v>
      </c>
      <c r="T776" s="16" t="n">
        <v>-0.0112430130993878</v>
      </c>
      <c r="U776" s="16" t="n">
        <v>0.021375319761385</v>
      </c>
      <c r="V776" s="16" t="n">
        <v>0.0251171962073098</v>
      </c>
      <c r="W776" s="6" t="s">
        <v>486</v>
      </c>
      <c r="X776" s="17" t="n">
        <v>97.2</v>
      </c>
      <c r="Y776" s="16" t="n">
        <v>0.649211248285322</v>
      </c>
      <c r="Z776" s="16" t="n">
        <f aca="false">(G776-E776)/SQRT(H776^2/D776+F776^2/C776)</f>
        <v>-5.05122260498461</v>
      </c>
      <c r="AA776" s="24" t="n">
        <f aca="false">ABS(K776-Z776)</f>
        <v>0</v>
      </c>
    </row>
    <row r="777" customFormat="false" ht="15" hidden="false" customHeight="false" outlineLevel="0" collapsed="false">
      <c r="A777" s="17" t="n">
        <v>1172</v>
      </c>
      <c r="B777" s="6" t="s">
        <v>406</v>
      </c>
      <c r="C777" s="6" t="n">
        <v>108</v>
      </c>
      <c r="D777" s="6" t="n">
        <v>540</v>
      </c>
      <c r="E777" s="16" t="n">
        <v>0.548801828589704</v>
      </c>
      <c r="F777" s="16" t="n">
        <v>0.019054183526518</v>
      </c>
      <c r="G777" s="16" t="n">
        <v>0.537586997946103</v>
      </c>
      <c r="H777" s="16" t="n">
        <v>0.0293295431986815</v>
      </c>
      <c r="I777" s="23" t="n">
        <f aca="false">G777-E777</f>
        <v>-0.0112148306436008</v>
      </c>
      <c r="J777" s="17" t="n">
        <f aca="false">100*(G777-E777)/E777</f>
        <v>-2.0435118943427</v>
      </c>
      <c r="K777" s="16" t="n">
        <v>-5.03830614103851</v>
      </c>
      <c r="L777" s="17" t="n">
        <v>222.51636191898</v>
      </c>
      <c r="M777" s="18" t="n">
        <v>9.71083967089808E-007</v>
      </c>
      <c r="N777" s="18" t="n">
        <v>1.17188248986542E-006</v>
      </c>
      <c r="O777" s="6" t="str">
        <f aca="false">IF(N777&lt;0.05,"Yes","No")</f>
        <v>Yes</v>
      </c>
      <c r="P777" s="16" t="n">
        <v>-0.401636407836623</v>
      </c>
      <c r="Q777" s="17" t="n">
        <v>14.5518449343472</v>
      </c>
      <c r="R777" s="18" t="n">
        <v>0.000149439679267751</v>
      </c>
      <c r="S777" s="18" t="n">
        <v>0.000455240542456307</v>
      </c>
      <c r="T777" s="16" t="n">
        <v>-0.0112148306436009</v>
      </c>
      <c r="U777" s="16" t="n">
        <v>0.02165216703324</v>
      </c>
      <c r="V777" s="16" t="n">
        <v>0.0253715576892567</v>
      </c>
      <c r="W777" s="6" t="s">
        <v>486</v>
      </c>
      <c r="X777" s="17" t="n">
        <v>97.2</v>
      </c>
      <c r="Y777" s="16" t="n">
        <v>0.648962620027435</v>
      </c>
      <c r="Z777" s="16" t="n">
        <f aca="false">(G777-E777)/SQRT(H777^2/D777+F777^2/C777)</f>
        <v>-5.03830614103851</v>
      </c>
      <c r="AA777" s="24" t="n">
        <f aca="false">ABS(K777-Z777)</f>
        <v>0</v>
      </c>
    </row>
    <row r="778" customFormat="false" ht="15" hidden="false" customHeight="false" outlineLevel="0" collapsed="false">
      <c r="A778" s="17" t="n">
        <v>1173</v>
      </c>
      <c r="B778" s="6" t="s">
        <v>406</v>
      </c>
      <c r="C778" s="6" t="n">
        <v>108</v>
      </c>
      <c r="D778" s="6" t="n">
        <v>540</v>
      </c>
      <c r="E778" s="16" t="n">
        <v>0.548907043481315</v>
      </c>
      <c r="F778" s="16" t="n">
        <v>0.0190576617501269</v>
      </c>
      <c r="G778" s="16" t="n">
        <v>0.537719016494574</v>
      </c>
      <c r="H778" s="16" t="n">
        <v>0.0293326065383191</v>
      </c>
      <c r="I778" s="23" t="n">
        <f aca="false">G778-E778</f>
        <v>-0.0111880269867403</v>
      </c>
      <c r="J778" s="17" t="n">
        <f aca="false">100*(G778-E778)/E778</f>
        <v>-2.03823709671911</v>
      </c>
      <c r="K778" s="16" t="n">
        <v>-5.02547331009899</v>
      </c>
      <c r="L778" s="17" t="n">
        <v>222.496983433682</v>
      </c>
      <c r="M778" s="18" t="n">
        <v>1.03129261215889E-006</v>
      </c>
      <c r="N778" s="18" t="n">
        <v>1.24026661599647E-006</v>
      </c>
      <c r="O778" s="6" t="str">
        <f aca="false">IF(N778&lt;0.05,"Yes","No")</f>
        <v>Yes</v>
      </c>
      <c r="P778" s="16" t="n">
        <v>-0.40063222605814</v>
      </c>
      <c r="Q778" s="17" t="n">
        <v>14.4791700985073</v>
      </c>
      <c r="R778" s="18" t="n">
        <v>0.000155184806155767</v>
      </c>
      <c r="S778" s="18" t="n">
        <v>0.000460978420243275</v>
      </c>
      <c r="T778" s="16" t="n">
        <v>-0.0111880269867403</v>
      </c>
      <c r="U778" s="16" t="n">
        <v>0.0219311118783702</v>
      </c>
      <c r="V778" s="16" t="n">
        <v>0.0255984811424754</v>
      </c>
      <c r="W778" s="6" t="s">
        <v>486</v>
      </c>
      <c r="X778" s="17" t="n">
        <v>97.1</v>
      </c>
      <c r="Y778" s="16" t="n">
        <v>0.648765432098766</v>
      </c>
      <c r="Z778" s="16" t="n">
        <f aca="false">(G778-E778)/SQRT(H778^2/D778+F778^2/C778)</f>
        <v>-5.02547331009899</v>
      </c>
      <c r="AA778" s="24" t="n">
        <f aca="false">ABS(K778-Z778)</f>
        <v>0</v>
      </c>
    </row>
    <row r="779" customFormat="false" ht="15" hidden="false" customHeight="false" outlineLevel="0" collapsed="false">
      <c r="A779" s="17" t="n">
        <v>1174</v>
      </c>
      <c r="B779" s="6" t="s">
        <v>406</v>
      </c>
      <c r="C779" s="6" t="n">
        <v>108</v>
      </c>
      <c r="D779" s="6" t="n">
        <v>540</v>
      </c>
      <c r="E779" s="16" t="n">
        <v>0.549036226890705</v>
      </c>
      <c r="F779" s="16" t="n">
        <v>0.0190638118580492</v>
      </c>
      <c r="G779" s="16" t="n">
        <v>0.537872864195594</v>
      </c>
      <c r="H779" s="16" t="n">
        <v>0.0293368617815282</v>
      </c>
      <c r="I779" s="23" t="n">
        <f aca="false">G779-E779</f>
        <v>-0.0111633626951112</v>
      </c>
      <c r="J779" s="17" t="n">
        <f aca="false">100*(G779-E779)/E779</f>
        <v>-2.03326522884135</v>
      </c>
      <c r="K779" s="16" t="n">
        <v>-5.01306302804415</v>
      </c>
      <c r="L779" s="17" t="n">
        <v>222.452921055122</v>
      </c>
      <c r="M779" s="18" t="n">
        <v>1.09303236345973E-006</v>
      </c>
      <c r="N779" s="18" t="n">
        <v>1.31001768147684E-006</v>
      </c>
      <c r="O779" s="6" t="str">
        <f aca="false">IF(N779&lt;0.05,"Yes","No")</f>
        <v>Yes</v>
      </c>
      <c r="P779" s="16" t="n">
        <v>-0.399685550059096</v>
      </c>
      <c r="Q779" s="17" t="n">
        <v>14.4108236834334</v>
      </c>
      <c r="R779" s="18" t="n">
        <v>0.000160791209423317</v>
      </c>
      <c r="S779" s="18" t="n">
        <v>0.00046896265673333</v>
      </c>
      <c r="T779" s="16" t="n">
        <v>-0.0111633626951112</v>
      </c>
      <c r="U779" s="16" t="n">
        <v>0.0221961034471456</v>
      </c>
      <c r="V779" s="16" t="n">
        <v>0.0258217128142043</v>
      </c>
      <c r="W779" s="6" t="s">
        <v>486</v>
      </c>
      <c r="X779" s="17" t="n">
        <v>97.1</v>
      </c>
      <c r="Y779" s="16" t="n">
        <v>0.648645404663923</v>
      </c>
      <c r="Z779" s="16" t="n">
        <f aca="false">(G779-E779)/SQRT(H779^2/D779+F779^2/C779)</f>
        <v>-5.01306302804415</v>
      </c>
      <c r="AA779" s="24" t="n">
        <f aca="false">ABS(K779-Z779)</f>
        <v>0</v>
      </c>
    </row>
    <row r="780" customFormat="false" ht="15" hidden="false" customHeight="false" outlineLevel="0" collapsed="false">
      <c r="A780" s="17" t="n">
        <v>1175</v>
      </c>
      <c r="B780" s="6" t="s">
        <v>406</v>
      </c>
      <c r="C780" s="6" t="n">
        <v>108</v>
      </c>
      <c r="D780" s="6" t="n">
        <v>540</v>
      </c>
      <c r="E780" s="16" t="n">
        <v>0.549168470281142</v>
      </c>
      <c r="F780" s="16" t="n">
        <v>0.019069027686415</v>
      </c>
      <c r="G780" s="16" t="n">
        <v>0.538031399691547</v>
      </c>
      <c r="H780" s="16" t="n">
        <v>0.0293421272317822</v>
      </c>
      <c r="I780" s="23" t="n">
        <f aca="false">G780-E780</f>
        <v>-0.0111370705895953</v>
      </c>
      <c r="J780" s="17" t="n">
        <f aca="false">100*(G780-E780)/E780</f>
        <v>-2.02798798406868</v>
      </c>
      <c r="K780" s="16" t="n">
        <v>-5.00003943235548</v>
      </c>
      <c r="L780" s="17" t="n">
        <v>222.429582936864</v>
      </c>
      <c r="M780" s="18" t="n">
        <v>1.16158923738879E-006</v>
      </c>
      <c r="N780" s="18" t="n">
        <v>1.38822468017852E-006</v>
      </c>
      <c r="O780" s="6" t="str">
        <f aca="false">IF(N780&lt;0.05,"Yes","No")</f>
        <v>Yes</v>
      </c>
      <c r="P780" s="16" t="n">
        <v>-0.398669748778752</v>
      </c>
      <c r="Q780" s="17" t="n">
        <v>14.3376665166458</v>
      </c>
      <c r="R780" s="18" t="n">
        <v>0.000167019182484769</v>
      </c>
      <c r="S780" s="18" t="n">
        <v>0.000475266267106968</v>
      </c>
      <c r="T780" s="16" t="n">
        <v>-0.0111370705895954</v>
      </c>
      <c r="U780" s="16" t="n">
        <v>0.0224924744073566</v>
      </c>
      <c r="V780" s="16" t="n">
        <v>0.026076826001306</v>
      </c>
      <c r="W780" s="6" t="s">
        <v>486</v>
      </c>
      <c r="X780" s="17" t="n">
        <v>97.1</v>
      </c>
      <c r="Y780" s="16" t="n">
        <v>0.648508230452675</v>
      </c>
      <c r="Z780" s="16" t="n">
        <f aca="false">(G780-E780)/SQRT(H780^2/D780+F780^2/C780)</f>
        <v>-5.00003943235548</v>
      </c>
      <c r="AA780" s="24" t="n">
        <f aca="false">ABS(K780-Z780)</f>
        <v>0</v>
      </c>
    </row>
    <row r="781" customFormat="false" ht="15" hidden="false" customHeight="false" outlineLevel="0" collapsed="false">
      <c r="A781" s="17" t="n">
        <v>1176</v>
      </c>
      <c r="B781" s="6" t="s">
        <v>406</v>
      </c>
      <c r="C781" s="6" t="n">
        <v>108</v>
      </c>
      <c r="D781" s="6" t="n">
        <v>540</v>
      </c>
      <c r="E781" s="16" t="n">
        <v>0.549311981984863</v>
      </c>
      <c r="F781" s="16" t="n">
        <v>0.019075838624356</v>
      </c>
      <c r="G781" s="16" t="n">
        <v>0.538193817271127</v>
      </c>
      <c r="H781" s="16" t="n">
        <v>0.0293485000700376</v>
      </c>
      <c r="I781" s="23" t="n">
        <f aca="false">G781-E781</f>
        <v>-0.0111181647137358</v>
      </c>
      <c r="J781" s="17" t="n">
        <f aca="false">100*(G781-E781)/E781</f>
        <v>-2.02401642024299</v>
      </c>
      <c r="K781" s="16" t="n">
        <v>-4.98999372548755</v>
      </c>
      <c r="L781" s="17" t="n">
        <v>222.394881937037</v>
      </c>
      <c r="M781" s="18" t="n">
        <v>1.21735679602152E-006</v>
      </c>
      <c r="N781" s="18" t="n">
        <v>1.45157016370103E-006</v>
      </c>
      <c r="O781" s="6" t="str">
        <f aca="false">IF(N781&lt;0.05,"Yes","No")</f>
        <v>Yes</v>
      </c>
      <c r="P781" s="16" t="n">
        <v>-0.397902252164654</v>
      </c>
      <c r="Q781" s="17" t="n">
        <v>14.2825155136342</v>
      </c>
      <c r="R781" s="18" t="n">
        <v>0.000171874888341084</v>
      </c>
      <c r="S781" s="18" t="n">
        <v>0.000481526230924333</v>
      </c>
      <c r="T781" s="16" t="n">
        <v>-0.0111181647137359</v>
      </c>
      <c r="U781" s="16" t="n">
        <v>0.0227273906488522</v>
      </c>
      <c r="V781" s="16" t="n">
        <v>0.0262797180810338</v>
      </c>
      <c r="W781" s="6" t="s">
        <v>486</v>
      </c>
      <c r="X781" s="17" t="n">
        <v>97.1</v>
      </c>
      <c r="Y781" s="16" t="n">
        <v>0.64826817558299</v>
      </c>
      <c r="Z781" s="16" t="n">
        <f aca="false">(G781-E781)/SQRT(H781^2/D781+F781^2/C781)</f>
        <v>-4.98999372548755</v>
      </c>
      <c r="AA781" s="24" t="n">
        <f aca="false">ABS(K781-Z781)</f>
        <v>0</v>
      </c>
    </row>
    <row r="782" customFormat="false" ht="15" hidden="false" customHeight="false" outlineLevel="0" collapsed="false">
      <c r="A782" s="17" t="n">
        <v>1177</v>
      </c>
      <c r="B782" s="6" t="s">
        <v>406</v>
      </c>
      <c r="C782" s="6" t="n">
        <v>108</v>
      </c>
      <c r="D782" s="6" t="n">
        <v>540</v>
      </c>
      <c r="E782" s="16" t="n">
        <v>0.549465140810719</v>
      </c>
      <c r="F782" s="16" t="n">
        <v>0.0190813627817115</v>
      </c>
      <c r="G782" s="16" t="n">
        <v>0.53837427938426</v>
      </c>
      <c r="H782" s="16" t="n">
        <v>0.0293559737454412</v>
      </c>
      <c r="I782" s="23" t="n">
        <f aca="false">G782-E782</f>
        <v>-0.0110908614264594</v>
      </c>
      <c r="J782" s="17" t="n">
        <f aca="false">100*(G782-E782)/E782</f>
        <v>-2.01848317622028</v>
      </c>
      <c r="K782" s="16" t="n">
        <v>-4.97635437473666</v>
      </c>
      <c r="L782" s="17" t="n">
        <v>222.386222770651</v>
      </c>
      <c r="M782" s="18" t="n">
        <v>1.29709248141E-006</v>
      </c>
      <c r="N782" s="18" t="n">
        <v>1.54314343343285E-006</v>
      </c>
      <c r="O782" s="6" t="str">
        <f aca="false">IF(N782&lt;0.05,"Yes","No")</f>
        <v>Yes</v>
      </c>
      <c r="P782" s="16" t="n">
        <v>-0.396822984123036</v>
      </c>
      <c r="Q782" s="17" t="n">
        <v>14.2051409467</v>
      </c>
      <c r="R782" s="18" t="n">
        <v>0.000178928626713929</v>
      </c>
      <c r="S782" s="18" t="n">
        <v>0.000486407416124774</v>
      </c>
      <c r="T782" s="16" t="n">
        <v>-0.0110908614264594</v>
      </c>
      <c r="U782" s="16" t="n">
        <v>0.0230530800512612</v>
      </c>
      <c r="V782" s="16" t="n">
        <v>0.0265685799164563</v>
      </c>
      <c r="W782" s="6" t="s">
        <v>486</v>
      </c>
      <c r="X782" s="17" t="n">
        <v>97.1</v>
      </c>
      <c r="Y782" s="16" t="n">
        <v>0.647959533607682</v>
      </c>
      <c r="Z782" s="16" t="n">
        <f aca="false">(G782-E782)/SQRT(H782^2/D782+F782^2/C782)</f>
        <v>-4.97635437473666</v>
      </c>
      <c r="AA782" s="24" t="n">
        <f aca="false">ABS(K782-Z782)</f>
        <v>0</v>
      </c>
    </row>
    <row r="783" customFormat="false" ht="15" hidden="false" customHeight="false" outlineLevel="0" collapsed="false">
      <c r="A783" s="17" t="n">
        <v>1178</v>
      </c>
      <c r="B783" s="6" t="s">
        <v>406</v>
      </c>
      <c r="C783" s="6" t="n">
        <v>108</v>
      </c>
      <c r="D783" s="6" t="n">
        <v>540</v>
      </c>
      <c r="E783" s="16" t="n">
        <v>0.549628393793548</v>
      </c>
      <c r="F783" s="16" t="n">
        <v>0.0190856483340058</v>
      </c>
      <c r="G783" s="16" t="n">
        <v>0.53856945871203</v>
      </c>
      <c r="H783" s="16" t="n">
        <v>0.0293648997809066</v>
      </c>
      <c r="I783" s="23" t="n">
        <f aca="false">G783-E783</f>
        <v>-0.0110589350815172</v>
      </c>
      <c r="J783" s="17" t="n">
        <f aca="false">100*(G783-E783)/E783</f>
        <v>-2.01207492305632</v>
      </c>
      <c r="K783" s="16" t="n">
        <v>-4.96078853131696</v>
      </c>
      <c r="L783" s="17" t="n">
        <v>222.4059204249</v>
      </c>
      <c r="M783" s="18" t="n">
        <v>1.3941548747939E-006</v>
      </c>
      <c r="N783" s="18" t="n">
        <v>1.65300191418848E-006</v>
      </c>
      <c r="O783" s="6" t="str">
        <f aca="false">IF(N783&lt;0.05,"Yes","No")</f>
        <v>Yes</v>
      </c>
      <c r="P783" s="16" t="n">
        <v>-0.395562839426383</v>
      </c>
      <c r="Q783" s="17" t="n">
        <v>14.115064961076</v>
      </c>
      <c r="R783" s="18" t="n">
        <v>0.000187509633253465</v>
      </c>
      <c r="S783" s="18" t="n">
        <v>0.000489708683618439</v>
      </c>
      <c r="T783" s="16" t="n">
        <v>-0.0110589350815172</v>
      </c>
      <c r="U783" s="16" t="n">
        <v>0.0234375463218319</v>
      </c>
      <c r="V783" s="16" t="n">
        <v>0.0269230644189004</v>
      </c>
      <c r="W783" s="6" t="s">
        <v>486</v>
      </c>
      <c r="X783" s="17" t="n">
        <v>97.1</v>
      </c>
      <c r="Y783" s="16" t="n">
        <v>0.647650891632373</v>
      </c>
      <c r="Z783" s="16" t="n">
        <f aca="false">(G783-E783)/SQRT(H783^2/D783+F783^2/C783)</f>
        <v>-4.96078853131696</v>
      </c>
      <c r="AA783" s="24" t="n">
        <f aca="false">ABS(K783-Z783)</f>
        <v>0</v>
      </c>
    </row>
    <row r="784" customFormat="false" ht="15" hidden="false" customHeight="false" outlineLevel="0" collapsed="false">
      <c r="A784" s="17" t="n">
        <v>1179</v>
      </c>
      <c r="B784" s="6" t="s">
        <v>406</v>
      </c>
      <c r="C784" s="6" t="n">
        <v>108</v>
      </c>
      <c r="D784" s="6" t="n">
        <v>540</v>
      </c>
      <c r="E784" s="16" t="n">
        <v>0.54979694634676</v>
      </c>
      <c r="F784" s="16" t="n">
        <v>0.0190907116078333</v>
      </c>
      <c r="G784" s="16" t="n">
        <v>0.538773884486269</v>
      </c>
      <c r="H784" s="16" t="n">
        <v>0.0293745820993101</v>
      </c>
      <c r="I784" s="23" t="n">
        <f aca="false">G784-E784</f>
        <v>-0.0110230618604907</v>
      </c>
      <c r="J784" s="17" t="n">
        <f aca="false">100*(G784-E784)/E784</f>
        <v>-2.0049332637687</v>
      </c>
      <c r="K784" s="16" t="n">
        <v>-4.94328285552548</v>
      </c>
      <c r="L784" s="17" t="n">
        <v>222.421892924586</v>
      </c>
      <c r="M784" s="18" t="n">
        <v>1.51174648151899E-006</v>
      </c>
      <c r="N784" s="18" t="n">
        <v>1.78637759149123E-006</v>
      </c>
      <c r="O784" s="6" t="str">
        <f aca="false">IF(N784&lt;0.05,"Yes","No")</f>
        <v>Yes</v>
      </c>
      <c r="P784" s="16" t="n">
        <v>-0.394151707334872</v>
      </c>
      <c r="Q784" s="17" t="n">
        <v>14.0145363421216</v>
      </c>
      <c r="R784" s="18" t="n">
        <v>0.000197578463704935</v>
      </c>
      <c r="S784" s="18" t="n">
        <v>0.000493037002911706</v>
      </c>
      <c r="T784" s="16" t="n">
        <v>-0.0110230618604908</v>
      </c>
      <c r="U784" s="16" t="n">
        <v>0.0238899035104903</v>
      </c>
      <c r="V784" s="16" t="n">
        <v>0.0273083173425137</v>
      </c>
      <c r="W784" s="6" t="s">
        <v>486</v>
      </c>
      <c r="X784" s="17" t="n">
        <v>97</v>
      </c>
      <c r="Y784" s="16" t="n">
        <v>0.647427983539095</v>
      </c>
      <c r="Z784" s="16" t="n">
        <f aca="false">(G784-E784)/SQRT(H784^2/D784+F784^2/C784)</f>
        <v>-4.94328285552548</v>
      </c>
      <c r="AA784" s="24" t="n">
        <f aca="false">ABS(K784-Z784)</f>
        <v>0</v>
      </c>
    </row>
    <row r="785" customFormat="false" ht="15" hidden="false" customHeight="false" outlineLevel="0" collapsed="false">
      <c r="A785" s="17" t="n">
        <v>1180</v>
      </c>
      <c r="B785" s="6" t="s">
        <v>406</v>
      </c>
      <c r="C785" s="6" t="n">
        <v>108</v>
      </c>
      <c r="D785" s="6" t="n">
        <v>540</v>
      </c>
      <c r="E785" s="16" t="n">
        <v>0.549983550277021</v>
      </c>
      <c r="F785" s="16" t="n">
        <v>0.0190970074832273</v>
      </c>
      <c r="G785" s="16" t="n">
        <v>0.538998064343576</v>
      </c>
      <c r="H785" s="16" t="n">
        <v>0.0293838150683217</v>
      </c>
      <c r="I785" s="23" t="n">
        <f aca="false">G785-E785</f>
        <v>-0.0109854859334451</v>
      </c>
      <c r="J785" s="17" t="n">
        <f aca="false">100*(G785-E785)/E785</f>
        <v>-1.997420818843</v>
      </c>
      <c r="K785" s="16" t="n">
        <v>-4.92483229606575</v>
      </c>
      <c r="L785" s="17" t="n">
        <v>222.418058090949</v>
      </c>
      <c r="M785" s="18" t="n">
        <v>1.64615992326981E-006</v>
      </c>
      <c r="N785" s="18" t="n">
        <v>1.93975434592813E-006</v>
      </c>
      <c r="O785" s="6" t="str">
        <f aca="false">IF(N785&lt;0.05,"Yes","No")</f>
        <v>Yes</v>
      </c>
      <c r="P785" s="16" t="n">
        <v>-0.392684206852853</v>
      </c>
      <c r="Q785" s="17" t="n">
        <v>13.9103731364653</v>
      </c>
      <c r="R785" s="18" t="n">
        <v>0.000208588261049359</v>
      </c>
      <c r="S785" s="18" t="n">
        <v>0.000498342012495017</v>
      </c>
      <c r="T785" s="16" t="n">
        <v>-0.0109854859334451</v>
      </c>
      <c r="U785" s="16" t="n">
        <v>0.024346153299407</v>
      </c>
      <c r="V785" s="16" t="n">
        <v>0.0277392993937387</v>
      </c>
      <c r="W785" s="6" t="s">
        <v>486</v>
      </c>
      <c r="X785" s="17" t="n">
        <v>96.6</v>
      </c>
      <c r="Y785" s="16" t="n">
        <v>0.64693072702332</v>
      </c>
      <c r="Z785" s="16" t="n">
        <f aca="false">(G785-E785)/SQRT(H785^2/D785+F785^2/C785)</f>
        <v>-4.92483229606575</v>
      </c>
      <c r="AA785" s="24" t="n">
        <f aca="false">ABS(K785-Z785)</f>
        <v>0</v>
      </c>
    </row>
    <row r="786" customFormat="false" ht="15" hidden="false" customHeight="false" outlineLevel="0" collapsed="false">
      <c r="A786" s="17" t="n">
        <v>1181</v>
      </c>
      <c r="B786" s="6" t="s">
        <v>406</v>
      </c>
      <c r="C786" s="6" t="n">
        <v>108</v>
      </c>
      <c r="D786" s="6" t="n">
        <v>540</v>
      </c>
      <c r="E786" s="16" t="n">
        <v>0.550172798335552</v>
      </c>
      <c r="F786" s="16" t="n">
        <v>0.0191039066377897</v>
      </c>
      <c r="G786" s="16" t="n">
        <v>0.539227683124719</v>
      </c>
      <c r="H786" s="16" t="n">
        <v>0.02939475889515</v>
      </c>
      <c r="I786" s="23" t="n">
        <f aca="false">G786-E786</f>
        <v>-0.0109451152108334</v>
      </c>
      <c r="J786" s="17" t="n">
        <f aca="false">100*(G786-E786)/E786</f>
        <v>-1.98939592141703</v>
      </c>
      <c r="K786" s="16" t="n">
        <v>-4.90494434027647</v>
      </c>
      <c r="L786" s="17" t="n">
        <v>222.420828316617</v>
      </c>
      <c r="M786" s="18" t="n">
        <v>1.80395111635925E-006</v>
      </c>
      <c r="N786" s="18" t="n">
        <v>2.12092965611124E-006</v>
      </c>
      <c r="O786" s="6" t="str">
        <f aca="false">IF(N786&lt;0.05,"Yes","No")</f>
        <v>Yes</v>
      </c>
      <c r="P786" s="16" t="n">
        <v>-0.391095802750451</v>
      </c>
      <c r="Q786" s="17" t="n">
        <v>13.7980660676383</v>
      </c>
      <c r="R786" s="18" t="n">
        <v>0.000221154756760848</v>
      </c>
      <c r="S786" s="18" t="n">
        <v>0.000502762739872843</v>
      </c>
      <c r="T786" s="16" t="n">
        <v>-0.0109451152108333</v>
      </c>
      <c r="U786" s="16" t="n">
        <v>0.0248558270717557</v>
      </c>
      <c r="V786" s="16" t="n">
        <v>0.0281995764089844</v>
      </c>
      <c r="W786" s="6" t="s">
        <v>486</v>
      </c>
      <c r="X786" s="17" t="n">
        <v>96.4</v>
      </c>
      <c r="Y786" s="16" t="n">
        <v>0.646399176954733</v>
      </c>
      <c r="Z786" s="16" t="n">
        <f aca="false">(G786-E786)/SQRT(H786^2/D786+F786^2/C786)</f>
        <v>-4.90494434027647</v>
      </c>
      <c r="AA786" s="24" t="n">
        <f aca="false">ABS(K786-Z786)</f>
        <v>0</v>
      </c>
    </row>
    <row r="787" customFormat="false" ht="15" hidden="false" customHeight="false" outlineLevel="0" collapsed="false">
      <c r="A787" s="17" t="n">
        <v>1182</v>
      </c>
      <c r="B787" s="6" t="s">
        <v>406</v>
      </c>
      <c r="C787" s="6" t="n">
        <v>108</v>
      </c>
      <c r="D787" s="6" t="n">
        <v>540</v>
      </c>
      <c r="E787" s="16" t="n">
        <v>0.550367211854016</v>
      </c>
      <c r="F787" s="16" t="n">
        <v>0.019113004902523</v>
      </c>
      <c r="G787" s="16" t="n">
        <v>0.539459934720287</v>
      </c>
      <c r="H787" s="16" t="n">
        <v>0.0294039769597874</v>
      </c>
      <c r="I787" s="23" t="n">
        <f aca="false">G787-E787</f>
        <v>-0.0109072771337297</v>
      </c>
      <c r="J787" s="17" t="n">
        <f aca="false">100*(G787-E787)/E787</f>
        <v>-1.98181812048478</v>
      </c>
      <c r="K787" s="16" t="n">
        <v>-4.8859160255512</v>
      </c>
      <c r="L787" s="17" t="n">
        <v>222.380514813099</v>
      </c>
      <c r="M787" s="18" t="n">
        <v>1.96878993918468E-006</v>
      </c>
      <c r="N787" s="18" t="n">
        <v>2.30827436508204E-006</v>
      </c>
      <c r="O787" s="6" t="str">
        <f aca="false">IF(N787&lt;0.05,"Yes","No")</f>
        <v>Yes</v>
      </c>
      <c r="P787" s="16" t="n">
        <v>-0.389616670337478</v>
      </c>
      <c r="Q787" s="17" t="n">
        <v>13.6938942884048</v>
      </c>
      <c r="R787" s="18" t="n">
        <v>0.000233494309534505</v>
      </c>
      <c r="S787" s="18" t="n">
        <v>0.000509515795372461</v>
      </c>
      <c r="T787" s="16" t="n">
        <v>-0.0109072771337297</v>
      </c>
      <c r="U787" s="16" t="n">
        <v>0.0253308851208319</v>
      </c>
      <c r="V787" s="16" t="n">
        <v>0.0286172994950959</v>
      </c>
      <c r="W787" s="6" t="s">
        <v>486</v>
      </c>
      <c r="X787" s="17" t="n">
        <v>96.3</v>
      </c>
      <c r="Y787" s="16" t="n">
        <v>0.646090534979424</v>
      </c>
      <c r="Z787" s="16" t="n">
        <f aca="false">(G787-E787)/SQRT(H787^2/D787+F787^2/C787)</f>
        <v>-4.8859160255512</v>
      </c>
      <c r="AA787" s="24" t="n">
        <f aca="false">ABS(K787-Z787)</f>
        <v>0</v>
      </c>
    </row>
    <row r="788" customFormat="false" ht="15" hidden="false" customHeight="false" outlineLevel="0" collapsed="false">
      <c r="A788" s="17" t="n">
        <v>1183</v>
      </c>
      <c r="B788" s="6" t="s">
        <v>406</v>
      </c>
      <c r="C788" s="6" t="n">
        <v>108</v>
      </c>
      <c r="D788" s="6" t="n">
        <v>540</v>
      </c>
      <c r="E788" s="16" t="n">
        <v>0.550566097376523</v>
      </c>
      <c r="F788" s="16" t="n">
        <v>0.0191225697994421</v>
      </c>
      <c r="G788" s="16" t="n">
        <v>0.53969748251968</v>
      </c>
      <c r="H788" s="16" t="n">
        <v>0.0294132122086988</v>
      </c>
      <c r="I788" s="23" t="n">
        <f aca="false">G788-E788</f>
        <v>-0.0108686148568435</v>
      </c>
      <c r="J788" s="17" t="n">
        <f aca="false">100*(G788-E788)/E788</f>
        <v>-1.97407993493117</v>
      </c>
      <c r="K788" s="16" t="n">
        <v>-4.86645323679711</v>
      </c>
      <c r="L788" s="17" t="n">
        <v>222.334344432497</v>
      </c>
      <c r="M788" s="18" t="n">
        <v>2.15245021586833E-006</v>
      </c>
      <c r="N788" s="18" t="n">
        <v>2.51658202756781E-006</v>
      </c>
      <c r="O788" s="6" t="str">
        <f aca="false">IF(N788&lt;0.05,"Yes","No")</f>
        <v>Yes</v>
      </c>
      <c r="P788" s="16" t="n">
        <v>-0.388108127675222</v>
      </c>
      <c r="Q788" s="17" t="n">
        <v>13.5880577922961</v>
      </c>
      <c r="R788" s="18" t="n">
        <v>0.000246744264831427</v>
      </c>
      <c r="S788" s="18" t="n">
        <v>0.000516691757295522</v>
      </c>
      <c r="T788" s="16" t="n">
        <v>-0.0108686148568436</v>
      </c>
      <c r="U788" s="16" t="n">
        <v>0.0258127071361107</v>
      </c>
      <c r="V788" s="16" t="n">
        <v>0.0289690677036001</v>
      </c>
      <c r="W788" s="6" t="s">
        <v>486</v>
      </c>
      <c r="X788" s="17" t="n">
        <v>96</v>
      </c>
      <c r="Y788" s="16" t="n">
        <v>0.645593278463649</v>
      </c>
      <c r="Z788" s="16" t="n">
        <f aca="false">(G788-E788)/SQRT(H788^2/D788+F788^2/C788)</f>
        <v>-4.86645323679711</v>
      </c>
      <c r="AA788" s="24" t="n">
        <f aca="false">ABS(K788-Z788)</f>
        <v>0</v>
      </c>
    </row>
    <row r="789" customFormat="false" ht="15" hidden="false" customHeight="false" outlineLevel="0" collapsed="false">
      <c r="A789" s="17" t="n">
        <v>1184</v>
      </c>
      <c r="B789" s="6" t="s">
        <v>406</v>
      </c>
      <c r="C789" s="6" t="n">
        <v>108</v>
      </c>
      <c r="D789" s="6" t="n">
        <v>540</v>
      </c>
      <c r="E789" s="16" t="n">
        <v>0.550759684708383</v>
      </c>
      <c r="F789" s="16" t="n">
        <v>0.0191308122069223</v>
      </c>
      <c r="G789" s="16" t="n">
        <v>0.539933478777055</v>
      </c>
      <c r="H789" s="16" t="n">
        <v>0.0294237026785889</v>
      </c>
      <c r="I789" s="23" t="n">
        <f aca="false">G789-E789</f>
        <v>-0.0108262059313279</v>
      </c>
      <c r="J789" s="17" t="n">
        <f aca="false">100*(G789-E789)/E789</f>
        <v>-1.96568598463414</v>
      </c>
      <c r="K789" s="16" t="n">
        <v>-4.84549171119888</v>
      </c>
      <c r="L789" s="17" t="n">
        <v>222.315923459223</v>
      </c>
      <c r="M789" s="18" t="n">
        <v>2.36856031225782E-006</v>
      </c>
      <c r="N789" s="18" t="n">
        <v>2.75850621732465E-006</v>
      </c>
      <c r="O789" s="6" t="str">
        <f aca="false">IF(N789&lt;0.05,"Yes","No")</f>
        <v>Yes</v>
      </c>
      <c r="P789" s="16" t="n">
        <v>-0.386453687419106</v>
      </c>
      <c r="Q789" s="17" t="n">
        <v>13.4724574601952</v>
      </c>
      <c r="R789" s="18" t="n">
        <v>0.000262086982341466</v>
      </c>
      <c r="S789" s="18" t="n">
        <v>0.000521649568159882</v>
      </c>
      <c r="T789" s="16" t="n">
        <v>-0.0108262059313279</v>
      </c>
      <c r="U789" s="16" t="n">
        <v>0.0263689195932869</v>
      </c>
      <c r="V789" s="16" t="n">
        <v>0.029266296917853</v>
      </c>
      <c r="W789" s="6" t="s">
        <v>486</v>
      </c>
      <c r="X789" s="17" t="n">
        <v>95.8</v>
      </c>
      <c r="Y789" s="16" t="n">
        <v>0.645181755829904</v>
      </c>
      <c r="Z789" s="16" t="n">
        <f aca="false">(G789-E789)/SQRT(H789^2/D789+F789^2/C789)</f>
        <v>-4.84549171119888</v>
      </c>
      <c r="AA789" s="24" t="n">
        <f aca="false">ABS(K789-Z789)</f>
        <v>0</v>
      </c>
    </row>
    <row r="790" customFormat="false" ht="15" hidden="false" customHeight="false" outlineLevel="0" collapsed="false">
      <c r="A790" s="17" t="n">
        <v>1185</v>
      </c>
      <c r="B790" s="6" t="s">
        <v>406</v>
      </c>
      <c r="C790" s="6" t="n">
        <v>108</v>
      </c>
      <c r="D790" s="6" t="n">
        <v>540</v>
      </c>
      <c r="E790" s="16" t="n">
        <v>0.550950314435694</v>
      </c>
      <c r="F790" s="16" t="n">
        <v>0.0191384686440451</v>
      </c>
      <c r="G790" s="16" t="n">
        <v>0.540171668540548</v>
      </c>
      <c r="H790" s="16" t="n">
        <v>0.0294350973498697</v>
      </c>
      <c r="I790" s="23" t="n">
        <f aca="false">G790-E790</f>
        <v>-0.0107786458951455</v>
      </c>
      <c r="J790" s="17" t="n">
        <f aca="false">100*(G790-E790)/E790</f>
        <v>-1.9563734900824</v>
      </c>
      <c r="K790" s="16" t="n">
        <v>-4.82229534276422</v>
      </c>
      <c r="L790" s="17" t="n">
        <v>222.312715380664</v>
      </c>
      <c r="M790" s="18" t="n">
        <v>2.63203275843117E-006</v>
      </c>
      <c r="N790" s="18" t="n">
        <v>3.0535068058884E-006</v>
      </c>
      <c r="O790" s="6" t="str">
        <f aca="false">IF(N790&lt;0.05,"Yes","No")</f>
        <v>Yes</v>
      </c>
      <c r="P790" s="16" t="n">
        <v>-0.384606648920489</v>
      </c>
      <c r="Q790" s="17" t="n">
        <v>13.343983171759</v>
      </c>
      <c r="R790" s="18" t="n">
        <v>0.000280273186402906</v>
      </c>
      <c r="S790" s="18" t="n">
        <v>0.00052440273320961</v>
      </c>
      <c r="T790" s="16" t="n">
        <v>-0.0107786458951455</v>
      </c>
      <c r="U790" s="16" t="n">
        <v>0.0270090916389984</v>
      </c>
      <c r="V790" s="16" t="n">
        <v>0.0297061446901216</v>
      </c>
      <c r="W790" s="6" t="s">
        <v>486</v>
      </c>
      <c r="X790" s="17" t="n">
        <v>95.7</v>
      </c>
      <c r="Y790" s="16" t="n">
        <v>0.644341563786008</v>
      </c>
      <c r="Z790" s="16" t="n">
        <f aca="false">(G790-E790)/SQRT(H790^2/D790+F790^2/C790)</f>
        <v>-4.82229534276422</v>
      </c>
      <c r="AA790" s="24" t="n">
        <f aca="false">ABS(K790-Z790)</f>
        <v>0</v>
      </c>
    </row>
    <row r="791" customFormat="false" ht="15" hidden="false" customHeight="false" outlineLevel="0" collapsed="false">
      <c r="A791" s="17" t="n">
        <v>1186</v>
      </c>
      <c r="B791" s="6" t="s">
        <v>406</v>
      </c>
      <c r="C791" s="6" t="n">
        <v>108</v>
      </c>
      <c r="D791" s="6" t="n">
        <v>540</v>
      </c>
      <c r="E791" s="16" t="n">
        <v>0.551147391398748</v>
      </c>
      <c r="F791" s="16" t="n">
        <v>0.019146447704577</v>
      </c>
      <c r="G791" s="16" t="n">
        <v>0.540406791534689</v>
      </c>
      <c r="H791" s="16" t="n">
        <v>0.0294455681932171</v>
      </c>
      <c r="I791" s="23" t="n">
        <f aca="false">G791-E791</f>
        <v>-0.0107405998640591</v>
      </c>
      <c r="J791" s="17" t="n">
        <f aca="false">100*(G791-E791)/E791</f>
        <v>-1.94877087902034</v>
      </c>
      <c r="K791" s="16" t="n">
        <v>-4.80336560187937</v>
      </c>
      <c r="L791" s="17" t="n">
        <v>222.297562909467</v>
      </c>
      <c r="M791" s="18" t="n">
        <v>2.8679135820329E-006</v>
      </c>
      <c r="N791" s="18" t="n">
        <v>3.31617305220205E-006</v>
      </c>
      <c r="O791" s="6" t="str">
        <f aca="false">IF(N791&lt;0.05,"Yes","No")</f>
        <v>Yes</v>
      </c>
      <c r="P791" s="16" t="n">
        <v>-0.383110982150559</v>
      </c>
      <c r="Q791" s="17" t="n">
        <v>13.2404002232352</v>
      </c>
      <c r="R791" s="18" t="n">
        <v>0.000295861363958052</v>
      </c>
      <c r="S791" s="18" t="n">
        <v>0.000528797232907261</v>
      </c>
      <c r="T791" s="16" t="n">
        <v>-0.010740599864059</v>
      </c>
      <c r="U791" s="16" t="n">
        <v>0.0275325044032798</v>
      </c>
      <c r="V791" s="16" t="n">
        <v>0.0300251881142391</v>
      </c>
      <c r="W791" s="6" t="s">
        <v>486</v>
      </c>
      <c r="X791" s="17" t="n">
        <v>95.6</v>
      </c>
      <c r="Y791" s="16" t="n">
        <v>0.643861454046639</v>
      </c>
      <c r="Z791" s="16" t="n">
        <f aca="false">(G791-E791)/SQRT(H791^2/D791+F791^2/C791)</f>
        <v>-4.80336560187937</v>
      </c>
      <c r="AA791" s="24" t="n">
        <f aca="false">ABS(K791-Z791)</f>
        <v>0</v>
      </c>
    </row>
    <row r="792" customFormat="false" ht="15" hidden="false" customHeight="false" outlineLevel="0" collapsed="false">
      <c r="A792" s="17" t="n">
        <v>1187</v>
      </c>
      <c r="B792" s="6" t="s">
        <v>406</v>
      </c>
      <c r="C792" s="6" t="n">
        <v>108</v>
      </c>
      <c r="D792" s="6" t="n">
        <v>540</v>
      </c>
      <c r="E792" s="16" t="n">
        <v>0.551341959447772</v>
      </c>
      <c r="F792" s="16" t="n">
        <v>0.0191538169002003</v>
      </c>
      <c r="G792" s="16" t="n">
        <v>0.540639179227529</v>
      </c>
      <c r="H792" s="16" t="n">
        <v>0.0294562719397611</v>
      </c>
      <c r="I792" s="23" t="n">
        <f aca="false">G792-E792</f>
        <v>-0.0107027802202436</v>
      </c>
      <c r="J792" s="17" t="n">
        <f aca="false">100*(G792-E792)/E792</f>
        <v>-1.94122359759515</v>
      </c>
      <c r="K792" s="16" t="n">
        <v>-4.7846433637272</v>
      </c>
      <c r="L792" s="17" t="n">
        <v>222.292269546803</v>
      </c>
      <c r="M792" s="18" t="n">
        <v>3.12114804931545E-006</v>
      </c>
      <c r="N792" s="18" t="n">
        <v>3.59403327573002E-006</v>
      </c>
      <c r="O792" s="6" t="str">
        <f aca="false">IF(N792&lt;0.05,"Yes","No")</f>
        <v>Yes</v>
      </c>
      <c r="P792" s="16" t="n">
        <v>-0.381622622174062</v>
      </c>
      <c r="Q792" s="17" t="n">
        <v>13.1377239570139</v>
      </c>
      <c r="R792" s="18" t="n">
        <v>0.000312178581659137</v>
      </c>
      <c r="S792" s="18" t="n">
        <v>0.000533136216470476</v>
      </c>
      <c r="T792" s="16" t="n">
        <v>-0.0107027802202437</v>
      </c>
      <c r="U792" s="16" t="n">
        <v>0.0280665269164813</v>
      </c>
      <c r="V792" s="16" t="n">
        <v>0.0302672726293139</v>
      </c>
      <c r="W792" s="6" t="s">
        <v>486</v>
      </c>
      <c r="X792" s="17" t="n">
        <v>95.4</v>
      </c>
      <c r="Y792" s="16" t="n">
        <v>0.64312414266118</v>
      </c>
      <c r="Z792" s="16" t="n">
        <f aca="false">(G792-E792)/SQRT(H792^2/D792+F792^2/C792)</f>
        <v>-4.7846433637272</v>
      </c>
      <c r="AA792" s="24" t="n">
        <f aca="false">ABS(K792-Z792)</f>
        <v>0</v>
      </c>
    </row>
    <row r="793" customFormat="false" ht="15" hidden="false" customHeight="false" outlineLevel="0" collapsed="false">
      <c r="A793" s="17" t="n">
        <v>1188</v>
      </c>
      <c r="B793" s="6" t="s">
        <v>406</v>
      </c>
      <c r="C793" s="6" t="n">
        <v>108</v>
      </c>
      <c r="D793" s="6" t="n">
        <v>540</v>
      </c>
      <c r="E793" s="16" t="n">
        <v>0.551545641764447</v>
      </c>
      <c r="F793" s="16" t="n">
        <v>0.0191616842994363</v>
      </c>
      <c r="G793" s="16" t="n">
        <v>0.540877933579463</v>
      </c>
      <c r="H793" s="16" t="n">
        <v>0.0294673140112674</v>
      </c>
      <c r="I793" s="23" t="n">
        <f aca="false">G793-E793</f>
        <v>-0.010667708184984</v>
      </c>
      <c r="J793" s="17" t="n">
        <f aca="false">100*(G793-E793)/E793</f>
        <v>-1.93414785236213</v>
      </c>
      <c r="K793" s="16" t="n">
        <v>-4.76706139319996</v>
      </c>
      <c r="L793" s="17" t="n">
        <v>222.283384031745</v>
      </c>
      <c r="M793" s="18" t="n">
        <v>3.378561169772E-006</v>
      </c>
      <c r="N793" s="18" t="n">
        <v>3.85570723394404E-006</v>
      </c>
      <c r="O793" s="6" t="str">
        <f aca="false">IF(N793&lt;0.05,"Yes","No")</f>
        <v>Yes</v>
      </c>
      <c r="P793" s="16" t="n">
        <v>-0.380228489360197</v>
      </c>
      <c r="Q793" s="17" t="n">
        <v>13.0419105761908</v>
      </c>
      <c r="R793" s="18" t="n">
        <v>0.000328225413429966</v>
      </c>
      <c r="S793" s="18" t="n">
        <v>0.000536854451973297</v>
      </c>
      <c r="T793" s="16" t="n">
        <v>-0.010667708184984</v>
      </c>
      <c r="U793" s="16" t="n">
        <v>0.0285777393320364</v>
      </c>
      <c r="V793" s="16" t="n">
        <v>0.0304471756270834</v>
      </c>
      <c r="W793" s="6" t="s">
        <v>486</v>
      </c>
      <c r="X793" s="17" t="n">
        <v>95.2</v>
      </c>
      <c r="Y793" s="16" t="n">
        <v>0.642678326474623</v>
      </c>
      <c r="Z793" s="16" t="n">
        <f aca="false">(G793-E793)/SQRT(H793^2/D793+F793^2/C793)</f>
        <v>-4.76706139319996</v>
      </c>
      <c r="AA793" s="24" t="n">
        <f aca="false">ABS(K793-Z793)</f>
        <v>0</v>
      </c>
    </row>
    <row r="794" customFormat="false" ht="15" hidden="false" customHeight="false" outlineLevel="0" collapsed="false">
      <c r="A794" s="17" t="n">
        <v>1189</v>
      </c>
      <c r="B794" s="6" t="s">
        <v>406</v>
      </c>
      <c r="C794" s="6" t="n">
        <v>108</v>
      </c>
      <c r="D794" s="6" t="n">
        <v>540</v>
      </c>
      <c r="E794" s="16" t="n">
        <v>0.551752244432767</v>
      </c>
      <c r="F794" s="16" t="n">
        <v>0.0191695213295789</v>
      </c>
      <c r="G794" s="16" t="n">
        <v>0.541115288050087</v>
      </c>
      <c r="H794" s="16" t="n">
        <v>0.0294778178532324</v>
      </c>
      <c r="I794" s="23" t="n">
        <f aca="false">G794-E794</f>
        <v>-0.0106369563826808</v>
      </c>
      <c r="J794" s="17" t="n">
        <f aca="false">100*(G794-E794)/E794</f>
        <v>-1.92785013382523</v>
      </c>
      <c r="K794" s="16" t="n">
        <v>-4.75145621997929</v>
      </c>
      <c r="L794" s="17" t="n">
        <v>222.270376337211</v>
      </c>
      <c r="M794" s="18" t="n">
        <v>3.62414930750441E-006</v>
      </c>
      <c r="N794" s="18" t="n">
        <v>4.12925037693425E-006</v>
      </c>
      <c r="O794" s="6" t="str">
        <f aca="false">IF(N794&lt;0.05,"Yes","No")</f>
        <v>Yes</v>
      </c>
      <c r="P794" s="16" t="n">
        <v>-0.378995766837068</v>
      </c>
      <c r="Q794" s="17" t="n">
        <v>12.9574824179031</v>
      </c>
      <c r="R794" s="18" t="n">
        <v>0.000343055783266443</v>
      </c>
      <c r="S794" s="18" t="n">
        <v>0.000540602285766913</v>
      </c>
      <c r="T794" s="16" t="n">
        <v>-0.0106369563826808</v>
      </c>
      <c r="U794" s="16" t="n">
        <v>0.0290296052768508</v>
      </c>
      <c r="V794" s="16" t="n">
        <v>0.0308659922503358</v>
      </c>
      <c r="W794" s="6" t="s">
        <v>486</v>
      </c>
      <c r="X794" s="17" t="n">
        <v>95.1</v>
      </c>
      <c r="Y794" s="16" t="n">
        <v>0.642283950617284</v>
      </c>
      <c r="Z794" s="16" t="n">
        <f aca="false">(G794-E794)/SQRT(H794^2/D794+F794^2/C794)</f>
        <v>-4.75145621997929</v>
      </c>
      <c r="AA794" s="24" t="n">
        <f aca="false">ABS(K794-Z794)</f>
        <v>0</v>
      </c>
    </row>
    <row r="795" customFormat="false" ht="15" hidden="false" customHeight="false" outlineLevel="0" collapsed="false">
      <c r="A795" s="17" t="n">
        <v>1190</v>
      </c>
      <c r="B795" s="6" t="s">
        <v>406</v>
      </c>
      <c r="C795" s="6" t="n">
        <v>108</v>
      </c>
      <c r="D795" s="6" t="n">
        <v>540</v>
      </c>
      <c r="E795" s="16" t="n">
        <v>0.55196935131594</v>
      </c>
      <c r="F795" s="16" t="n">
        <v>0.0191779440307269</v>
      </c>
      <c r="G795" s="16" t="n">
        <v>0.541359710472602</v>
      </c>
      <c r="H795" s="16" t="n">
        <v>0.0294888985649949</v>
      </c>
      <c r="I795" s="23" t="n">
        <f aca="false">G795-E795</f>
        <v>-0.0106096408433384</v>
      </c>
      <c r="J795" s="17" t="n">
        <f aca="false">100*(G795-E795)/E795</f>
        <v>-1.92214310777295</v>
      </c>
      <c r="K795" s="16" t="n">
        <v>-4.73726964716437</v>
      </c>
      <c r="L795" s="17" t="n">
        <v>222.25466172974</v>
      </c>
      <c r="M795" s="18" t="n">
        <v>3.8623315895102E-006</v>
      </c>
      <c r="N795" s="18" t="n">
        <v>4.3887283231806E-006</v>
      </c>
      <c r="O795" s="6" t="str">
        <f aca="false">IF(N795&lt;0.05,"Yes","No")</f>
        <v>Yes</v>
      </c>
      <c r="P795" s="16" t="n">
        <v>-0.37787860912336</v>
      </c>
      <c r="Q795" s="17" t="n">
        <v>12.8812060155707</v>
      </c>
      <c r="R795" s="18" t="n">
        <v>0.000357036394227604</v>
      </c>
      <c r="S795" s="18" t="n">
        <v>0.000544297988510928</v>
      </c>
      <c r="T795" s="16" t="n">
        <v>-0.0106096408433384</v>
      </c>
      <c r="U795" s="16" t="n">
        <v>0.0294525662337184</v>
      </c>
      <c r="V795" s="16" t="n">
        <v>0.0312750814051585</v>
      </c>
      <c r="W795" s="6" t="s">
        <v>486</v>
      </c>
      <c r="X795" s="17" t="n">
        <v>95.1</v>
      </c>
      <c r="Y795" s="16" t="n">
        <v>0.641820987654321</v>
      </c>
      <c r="Z795" s="16" t="n">
        <f aca="false">(G795-E795)/SQRT(H795^2/D795+F795^2/C795)</f>
        <v>-4.73726964716437</v>
      </c>
      <c r="AA795" s="24" t="n">
        <f aca="false">ABS(K795-Z795)</f>
        <v>0</v>
      </c>
    </row>
    <row r="796" customFormat="false" ht="15" hidden="false" customHeight="false" outlineLevel="0" collapsed="false">
      <c r="A796" s="17" t="n">
        <v>1191</v>
      </c>
      <c r="B796" s="6" t="s">
        <v>406</v>
      </c>
      <c r="C796" s="6" t="n">
        <v>108</v>
      </c>
      <c r="D796" s="6" t="n">
        <v>540</v>
      </c>
      <c r="E796" s="16" t="n">
        <v>0.552180342100285</v>
      </c>
      <c r="F796" s="16" t="n">
        <v>0.0191874352284842</v>
      </c>
      <c r="G796" s="16" t="n">
        <v>0.541599581252646</v>
      </c>
      <c r="H796" s="16" t="n">
        <v>0.0295008220393794</v>
      </c>
      <c r="I796" s="23" t="n">
        <f aca="false">G796-E796</f>
        <v>-0.0105807608476393</v>
      </c>
      <c r="J796" s="17" t="n">
        <f aca="false">100*(G796-E796)/E796</f>
        <v>-1.91617847303185</v>
      </c>
      <c r="K796" s="16" t="n">
        <v>-4.72217483706891</v>
      </c>
      <c r="L796" s="17" t="n">
        <v>222.232246918797</v>
      </c>
      <c r="M796" s="18" t="n">
        <v>4.1323865507957E-006</v>
      </c>
      <c r="N796" s="18" t="n">
        <v>4.68292564359318E-006</v>
      </c>
      <c r="O796" s="6" t="str">
        <f aca="false">IF(N796&lt;0.05,"Yes","No")</f>
        <v>Yes</v>
      </c>
      <c r="P796" s="16" t="n">
        <v>-0.376695049218387</v>
      </c>
      <c r="Q796" s="17" t="n">
        <v>12.8006415010557</v>
      </c>
      <c r="R796" s="18" t="n">
        <v>0.000372429529631013</v>
      </c>
      <c r="S796" s="18" t="n">
        <v>0.000548012225174659</v>
      </c>
      <c r="T796" s="16" t="n">
        <v>-0.0105807608476391</v>
      </c>
      <c r="U796" s="16" t="n">
        <v>0.0299265925881912</v>
      </c>
      <c r="V796" s="16" t="n">
        <v>0.0317163850429067</v>
      </c>
      <c r="W796" s="6" t="s">
        <v>486</v>
      </c>
      <c r="X796" s="17" t="n">
        <v>95.1</v>
      </c>
      <c r="Y796" s="16" t="n">
        <v>0.641272290809328</v>
      </c>
      <c r="Z796" s="16" t="n">
        <f aca="false">(G796-E796)/SQRT(H796^2/D796+F796^2/C796)</f>
        <v>-4.72217483706891</v>
      </c>
      <c r="AA796" s="24" t="n">
        <f aca="false">ABS(K796-Z796)</f>
        <v>0</v>
      </c>
    </row>
    <row r="797" customFormat="false" ht="15" hidden="false" customHeight="false" outlineLevel="0" collapsed="false">
      <c r="A797" s="17" t="n">
        <v>1192</v>
      </c>
      <c r="B797" s="6" t="s">
        <v>406</v>
      </c>
      <c r="C797" s="6" t="n">
        <v>108</v>
      </c>
      <c r="D797" s="6" t="n">
        <v>540</v>
      </c>
      <c r="E797" s="16" t="n">
        <v>0.552423519668756</v>
      </c>
      <c r="F797" s="16" t="n">
        <v>0.0191957020827123</v>
      </c>
      <c r="G797" s="16" t="n">
        <v>0.541863939828343</v>
      </c>
      <c r="H797" s="16" t="n">
        <v>0.029512687926162</v>
      </c>
      <c r="I797" s="23" t="n">
        <f aca="false">G797-E797</f>
        <v>-0.0105595798404128</v>
      </c>
      <c r="J797" s="17" t="n">
        <f aca="false">100*(G797-E797)/E797</f>
        <v>-1.91150077149947</v>
      </c>
      <c r="K797" s="16" t="n">
        <v>-4.7107354702702</v>
      </c>
      <c r="L797" s="17" t="n">
        <v>222.225162802639</v>
      </c>
      <c r="M797" s="18" t="n">
        <v>4.34897979035934E-006</v>
      </c>
      <c r="N797" s="18" t="n">
        <v>4.92041278381527E-006</v>
      </c>
      <c r="O797" s="6" t="str">
        <f aca="false">IF(N797&lt;0.05,"Yes","No")</f>
        <v>Yes</v>
      </c>
      <c r="P797" s="16" t="n">
        <v>-0.375788981344575</v>
      </c>
      <c r="Q797" s="17" t="n">
        <v>12.7391365709189</v>
      </c>
      <c r="R797" s="18" t="n">
        <v>0.000384631570060826</v>
      </c>
      <c r="S797" s="18" t="n">
        <v>0.000550283355563272</v>
      </c>
      <c r="T797" s="16" t="n">
        <v>-0.0105595798404128</v>
      </c>
      <c r="U797" s="16" t="n">
        <v>0.0302810260965092</v>
      </c>
      <c r="V797" s="16" t="n">
        <v>0.0320505973948443</v>
      </c>
      <c r="W797" s="6" t="s">
        <v>486</v>
      </c>
      <c r="X797" s="17" t="n">
        <v>95.1</v>
      </c>
      <c r="Y797" s="16" t="n">
        <v>0.640843621399177</v>
      </c>
      <c r="Z797" s="16" t="n">
        <f aca="false">(G797-E797)/SQRT(H797^2/D797+F797^2/C797)</f>
        <v>-4.71073547027021</v>
      </c>
      <c r="AA797" s="24" t="n">
        <f aca="false">ABS(K797-Z797)</f>
        <v>0</v>
      </c>
    </row>
    <row r="798" customFormat="false" ht="15" hidden="false" customHeight="false" outlineLevel="0" collapsed="false">
      <c r="A798" s="17" t="n">
        <v>1193</v>
      </c>
      <c r="B798" s="6" t="s">
        <v>406</v>
      </c>
      <c r="C798" s="6" t="n">
        <v>108</v>
      </c>
      <c r="D798" s="6" t="n">
        <v>540</v>
      </c>
      <c r="E798" s="16" t="n">
        <v>0.552674831891501</v>
      </c>
      <c r="F798" s="16" t="n">
        <v>0.0192036781215671</v>
      </c>
      <c r="G798" s="16" t="n">
        <v>0.542128474900016</v>
      </c>
      <c r="H798" s="16" t="n">
        <v>0.0295238292398109</v>
      </c>
      <c r="I798" s="23" t="n">
        <f aca="false">G798-E798</f>
        <v>-0.0105463569914853</v>
      </c>
      <c r="J798" s="17" t="n">
        <f aca="false">100*(G798-E798)/E798</f>
        <v>-1.90823905539374</v>
      </c>
      <c r="K798" s="16" t="n">
        <v>-4.702939866703</v>
      </c>
      <c r="L798" s="17" t="n">
        <v>222.215758441691</v>
      </c>
      <c r="M798" s="18" t="n">
        <v>4.50286102395564E-006</v>
      </c>
      <c r="N798" s="18" t="n">
        <v>5.08356314418635E-006</v>
      </c>
      <c r="O798" s="6" t="str">
        <f aca="false">IF(N798&lt;0.05,"Yes","No")</f>
        <v>Yes</v>
      </c>
      <c r="P798" s="16" t="n">
        <v>-0.375175676360399</v>
      </c>
      <c r="Q798" s="17" t="n">
        <v>12.6975887833483</v>
      </c>
      <c r="R798" s="18" t="n">
        <v>0.000393102422697138</v>
      </c>
      <c r="S798" s="18" t="n">
        <v>0.000552861239664534</v>
      </c>
      <c r="T798" s="16" t="n">
        <v>-0.0105463569914853</v>
      </c>
      <c r="U798" s="16" t="n">
        <v>0.0305175658658647</v>
      </c>
      <c r="V798" s="16" t="n">
        <v>0.0322443459342091</v>
      </c>
      <c r="W798" s="6" t="s">
        <v>486</v>
      </c>
      <c r="X798" s="17" t="n">
        <v>95</v>
      </c>
      <c r="Y798" s="16" t="n">
        <v>0.640603566529493</v>
      </c>
      <c r="Z798" s="16" t="n">
        <f aca="false">(G798-E798)/SQRT(H798^2/D798+F798^2/C798)</f>
        <v>-4.702939866703</v>
      </c>
      <c r="AA798" s="24" t="n">
        <f aca="false">ABS(K798-Z798)</f>
        <v>0</v>
      </c>
    </row>
    <row r="799" customFormat="false" ht="15" hidden="false" customHeight="false" outlineLevel="0" collapsed="false">
      <c r="A799" s="17" t="n">
        <v>1194</v>
      </c>
      <c r="B799" s="6" t="s">
        <v>406</v>
      </c>
      <c r="C799" s="6" t="n">
        <v>108</v>
      </c>
      <c r="D799" s="6" t="n">
        <v>540</v>
      </c>
      <c r="E799" s="16" t="n">
        <v>0.552958667830185</v>
      </c>
      <c r="F799" s="16" t="n">
        <v>0.0192118744277847</v>
      </c>
      <c r="G799" s="16" t="n">
        <v>0.542420894349063</v>
      </c>
      <c r="H799" s="16" t="n">
        <v>0.0295362859799048</v>
      </c>
      <c r="I799" s="23" t="n">
        <f aca="false">G799-E799</f>
        <v>-0.0105377734811217</v>
      </c>
      <c r="J799" s="17" t="n">
        <f aca="false">100*(G799-E799)/E799</f>
        <v>-1.90570726062981</v>
      </c>
      <c r="K799" s="16" t="n">
        <v>-4.69711481691292</v>
      </c>
      <c r="L799" s="17" t="n">
        <v>222.214549001629</v>
      </c>
      <c r="M799" s="18" t="n">
        <v>4.62119450859034E-006</v>
      </c>
      <c r="N799" s="18" t="n">
        <v>5.20876054857742E-006</v>
      </c>
      <c r="O799" s="6" t="str">
        <f aca="false">IF(N799&lt;0.05,"Yes","No")</f>
        <v>Yes</v>
      </c>
      <c r="P799" s="16" t="n">
        <v>-0.374712085899929</v>
      </c>
      <c r="Q799" s="17" t="n">
        <v>12.6662283058436</v>
      </c>
      <c r="R799" s="18" t="n">
        <v>0.00039962105768411</v>
      </c>
      <c r="S799" s="18" t="n">
        <v>0.000553171150035873</v>
      </c>
      <c r="T799" s="16" t="n">
        <v>-0.0105377734811218</v>
      </c>
      <c r="U799" s="16" t="n">
        <v>0.0306950162233545</v>
      </c>
      <c r="V799" s="16" t="n">
        <v>0.0323908734732636</v>
      </c>
      <c r="W799" s="6" t="s">
        <v>486</v>
      </c>
      <c r="X799" s="17" t="n">
        <v>94.9</v>
      </c>
      <c r="Y799" s="16" t="n">
        <v>0.64048353909465</v>
      </c>
      <c r="Z799" s="16" t="n">
        <f aca="false">(G799-E799)/SQRT(H799^2/D799+F799^2/C799)</f>
        <v>-4.69711481691292</v>
      </c>
      <c r="AA799" s="24" t="n">
        <f aca="false">ABS(K799-Z799)</f>
        <v>0</v>
      </c>
    </row>
    <row r="800" customFormat="false" ht="15" hidden="false" customHeight="false" outlineLevel="0" collapsed="false">
      <c r="A800" s="17" t="n">
        <v>1195</v>
      </c>
      <c r="B800" s="6" t="s">
        <v>406</v>
      </c>
      <c r="C800" s="6" t="n">
        <v>108</v>
      </c>
      <c r="D800" s="6" t="n">
        <v>540</v>
      </c>
      <c r="E800" s="16" t="n">
        <v>0.553267332690734</v>
      </c>
      <c r="F800" s="16" t="n">
        <v>0.0192191076687471</v>
      </c>
      <c r="G800" s="16" t="n">
        <v>0.542732710639636</v>
      </c>
      <c r="H800" s="16" t="n">
        <v>0.0295484533653674</v>
      </c>
      <c r="I800" s="23" t="n">
        <f aca="false">G800-E800</f>
        <v>-0.0105346220510978</v>
      </c>
      <c r="J800" s="17" t="n">
        <f aca="false">100*(G800-E800)/E800</f>
        <v>-1.9040744733408</v>
      </c>
      <c r="K800" s="16" t="n">
        <v>-4.69388944445942</v>
      </c>
      <c r="L800" s="17" t="n">
        <v>222.223321278442</v>
      </c>
      <c r="M800" s="18" t="n">
        <v>4.68789609392036E-006</v>
      </c>
      <c r="N800" s="18" t="n">
        <v>5.2782795784173E-006</v>
      </c>
      <c r="O800" s="6" t="str">
        <f aca="false">IF(N800&lt;0.05,"Yes","No")</f>
        <v>Yes</v>
      </c>
      <c r="P800" s="16" t="n">
        <v>-0.374446800571797</v>
      </c>
      <c r="Q800" s="17" t="n">
        <v>12.6483000072431</v>
      </c>
      <c r="R800" s="18" t="n">
        <v>0.00040339668128005</v>
      </c>
      <c r="S800" s="18" t="n">
        <v>0.000551015447320827</v>
      </c>
      <c r="T800" s="16" t="n">
        <v>-0.0105346220510977</v>
      </c>
      <c r="U800" s="16" t="n">
        <v>0.03076441731375</v>
      </c>
      <c r="V800" s="16" t="n">
        <v>0.0324478116346329</v>
      </c>
      <c r="W800" s="6" t="s">
        <v>486</v>
      </c>
      <c r="X800" s="17" t="n">
        <v>94.9</v>
      </c>
      <c r="Y800" s="16" t="n">
        <v>0.64039780521262</v>
      </c>
      <c r="Z800" s="16" t="n">
        <f aca="false">(G800-E800)/SQRT(H800^2/D800+F800^2/C800)</f>
        <v>-4.69388944445942</v>
      </c>
      <c r="AA800" s="24" t="n">
        <f aca="false">ABS(K800-Z800)</f>
        <v>0</v>
      </c>
    </row>
    <row r="801" customFormat="false" ht="15" hidden="false" customHeight="false" outlineLevel="0" collapsed="false">
      <c r="A801" s="17" t="n">
        <v>1196</v>
      </c>
      <c r="B801" s="6" t="s">
        <v>406</v>
      </c>
      <c r="C801" s="6" t="n">
        <v>108</v>
      </c>
      <c r="D801" s="6" t="n">
        <v>540</v>
      </c>
      <c r="E801" s="16" t="n">
        <v>0.553603056404326</v>
      </c>
      <c r="F801" s="16" t="n">
        <v>0.0192266933448928</v>
      </c>
      <c r="G801" s="16" t="n">
        <v>0.543070553463918</v>
      </c>
      <c r="H801" s="16" t="n">
        <v>0.0295628288741718</v>
      </c>
      <c r="I801" s="23" t="n">
        <f aca="false">G801-E801</f>
        <v>-0.0105325029404075</v>
      </c>
      <c r="J801" s="17" t="n">
        <f aca="false">100*(G801-E801)/E801</f>
        <v>-1.90253699262727</v>
      </c>
      <c r="K801" s="16" t="n">
        <v>-4.69095548867113</v>
      </c>
      <c r="L801" s="17" t="n">
        <v>222.246043440999</v>
      </c>
      <c r="M801" s="18" t="n">
        <v>4.74921191346056E-006</v>
      </c>
      <c r="N801" s="18" t="n">
        <v>5.34159220031084E-006</v>
      </c>
      <c r="O801" s="6" t="str">
        <f aca="false">IF(N801&lt;0.05,"Yes","No")</f>
        <v>Yes</v>
      </c>
      <c r="P801" s="16" t="n">
        <v>-0.374192092854386</v>
      </c>
      <c r="Q801" s="17" t="n">
        <v>12.631098504079</v>
      </c>
      <c r="R801" s="18" t="n">
        <v>0.000407053169251344</v>
      </c>
      <c r="S801" s="18" t="n">
        <v>0.000548473224325955</v>
      </c>
      <c r="T801" s="16" t="n">
        <v>-0.0105325029404075</v>
      </c>
      <c r="U801" s="16" t="n">
        <v>0.0308643230578429</v>
      </c>
      <c r="V801" s="16" t="n">
        <v>0.0325319959295601</v>
      </c>
      <c r="W801" s="6" t="s">
        <v>486</v>
      </c>
      <c r="X801" s="17" t="n">
        <v>94.9</v>
      </c>
      <c r="Y801" s="16" t="n">
        <v>0.640243484224966</v>
      </c>
      <c r="Z801" s="16" t="n">
        <f aca="false">(G801-E801)/SQRT(H801^2/D801+F801^2/C801)</f>
        <v>-4.69095548867113</v>
      </c>
      <c r="AA801" s="24" t="n">
        <f aca="false">ABS(K801-Z801)</f>
        <v>0</v>
      </c>
    </row>
    <row r="802" customFormat="false" ht="15" hidden="false" customHeight="false" outlineLevel="0" collapsed="false">
      <c r="A802" s="17" t="n">
        <v>1197</v>
      </c>
      <c r="B802" s="6" t="s">
        <v>406</v>
      </c>
      <c r="C802" s="6" t="n">
        <v>108</v>
      </c>
      <c r="D802" s="6" t="n">
        <v>540</v>
      </c>
      <c r="E802" s="16" t="n">
        <v>0.553969898433597</v>
      </c>
      <c r="F802" s="16" t="n">
        <v>0.0192350790106265</v>
      </c>
      <c r="G802" s="16" t="n">
        <v>0.543435179193815</v>
      </c>
      <c r="H802" s="16" t="n">
        <v>0.0295794816483987</v>
      </c>
      <c r="I802" s="23" t="n">
        <f aca="false">G802-E802</f>
        <v>-0.0105347192397824</v>
      </c>
      <c r="J802" s="17" t="n">
        <f aca="false">100*(G802-E802)/E802</f>
        <v>-1.90167719754636</v>
      </c>
      <c r="K802" s="16" t="n">
        <v>-4.6897057318867</v>
      </c>
      <c r="L802" s="17" t="n">
        <v>222.277517680936</v>
      </c>
      <c r="M802" s="18" t="n">
        <v>4.7753194555766E-006</v>
      </c>
      <c r="N802" s="18" t="n">
        <v>5.3680824912608E-006</v>
      </c>
      <c r="O802" s="6" t="str">
        <f aca="false">IF(N802&lt;0.05,"Yes","No")</f>
        <v>Yes</v>
      </c>
      <c r="P802" s="16" t="n">
        <v>-0.374063805805314</v>
      </c>
      <c r="Q802" s="17" t="n">
        <v>12.6224391624381</v>
      </c>
      <c r="R802" s="18" t="n">
        <v>0.000408906538488181</v>
      </c>
      <c r="S802" s="18" t="n">
        <v>0.000544272140476768</v>
      </c>
      <c r="T802" s="16" t="n">
        <v>-0.0105347192397824</v>
      </c>
      <c r="U802" s="16" t="n">
        <v>0.0309332310694659</v>
      </c>
      <c r="V802" s="16" t="n">
        <v>0.0325639460272856</v>
      </c>
      <c r="W802" s="6" t="s">
        <v>486</v>
      </c>
      <c r="X802" s="17" t="n">
        <v>94.9</v>
      </c>
      <c r="Y802" s="16" t="n">
        <v>0.640243484224966</v>
      </c>
      <c r="Z802" s="16" t="n">
        <f aca="false">(G802-E802)/SQRT(H802^2/D802+F802^2/C802)</f>
        <v>-4.6897057318867</v>
      </c>
      <c r="AA802" s="24" t="n">
        <f aca="false">ABS(K802-Z802)</f>
        <v>0</v>
      </c>
    </row>
    <row r="803" customFormat="false" ht="15" hidden="false" customHeight="false" outlineLevel="0" collapsed="false">
      <c r="A803" s="17" t="n">
        <v>1198</v>
      </c>
      <c r="B803" s="6" t="s">
        <v>406</v>
      </c>
      <c r="C803" s="6" t="n">
        <v>108</v>
      </c>
      <c r="D803" s="6" t="n">
        <v>540</v>
      </c>
      <c r="E803" s="16" t="n">
        <v>0.554357518476469</v>
      </c>
      <c r="F803" s="16" t="n">
        <v>0.0192436987064616</v>
      </c>
      <c r="G803" s="16" t="n">
        <v>0.543818343127215</v>
      </c>
      <c r="H803" s="16" t="n">
        <v>0.029595560842596</v>
      </c>
      <c r="I803" s="23" t="n">
        <f aca="false">G803-E803</f>
        <v>-0.0105391753492532</v>
      </c>
      <c r="J803" s="17" t="n">
        <f aca="false">100*(G803-E803)/E803</f>
        <v>-1.90115133248627</v>
      </c>
      <c r="K803" s="16" t="n">
        <v>-4.6894442342891</v>
      </c>
      <c r="L803" s="17" t="n">
        <v>222.301154589481</v>
      </c>
      <c r="M803" s="18" t="n">
        <v>4.78060773751122E-006</v>
      </c>
      <c r="N803" s="18" t="n">
        <v>5.37115339920378E-006</v>
      </c>
      <c r="O803" s="6" t="str">
        <f aca="false">IF(N803&lt;0.05,"Yes","No")</f>
        <v>Yes</v>
      </c>
      <c r="P803" s="16" t="n">
        <v>-0.374021481921526</v>
      </c>
      <c r="Q803" s="17" t="n">
        <v>12.6195829629509</v>
      </c>
      <c r="R803" s="18" t="n">
        <v>0.00040951972490564</v>
      </c>
      <c r="S803" s="18" t="n">
        <v>0.000541253218351549</v>
      </c>
      <c r="T803" s="16" t="n">
        <v>-0.0105391753492532</v>
      </c>
      <c r="U803" s="16" t="n">
        <v>0.03096752220967</v>
      </c>
      <c r="V803" s="16" t="n">
        <v>0.0325639460272856</v>
      </c>
      <c r="W803" s="6" t="s">
        <v>486</v>
      </c>
      <c r="X803" s="17" t="n">
        <v>94.9</v>
      </c>
      <c r="Y803" s="16" t="n">
        <v>0.640089163237311</v>
      </c>
      <c r="Z803" s="16" t="n">
        <f aca="false">(G803-E803)/SQRT(H803^2/D803+F803^2/C803)</f>
        <v>-4.6894442342891</v>
      </c>
      <c r="AA803" s="24" t="n">
        <f aca="false">ABS(K803-Z803)</f>
        <v>0</v>
      </c>
    </row>
    <row r="804" customFormat="false" ht="15" hidden="false" customHeight="false" outlineLevel="0" collapsed="false">
      <c r="A804" s="17" t="n">
        <v>1199</v>
      </c>
      <c r="B804" s="6" t="s">
        <v>406</v>
      </c>
      <c r="C804" s="6" t="n">
        <v>108</v>
      </c>
      <c r="D804" s="6" t="n">
        <v>540</v>
      </c>
      <c r="E804" s="16" t="n">
        <v>0.554758490235717</v>
      </c>
      <c r="F804" s="16" t="n">
        <v>0.019250342966551</v>
      </c>
      <c r="G804" s="16" t="n">
        <v>0.544210174679756</v>
      </c>
      <c r="H804" s="16" t="n">
        <v>0.0296132867431791</v>
      </c>
      <c r="I804" s="23" t="n">
        <f aca="false">G804-E804</f>
        <v>-0.010548315555961</v>
      </c>
      <c r="J804" s="17" t="n">
        <f aca="false">100*(G804-E804)/E804</f>
        <v>-1.90142480766343</v>
      </c>
      <c r="K804" s="16" t="n">
        <v>-4.69150915505006</v>
      </c>
      <c r="L804" s="17" t="n">
        <v>222.363984062423</v>
      </c>
      <c r="M804" s="18" t="n">
        <v>4.73621638169692E-006</v>
      </c>
      <c r="N804" s="18" t="n">
        <v>5.32982893301834E-006</v>
      </c>
      <c r="O804" s="6" t="str">
        <f aca="false">IF(N804&lt;0.05,"Yes","No")</f>
        <v>Yes</v>
      </c>
      <c r="P804" s="16" t="n">
        <v>-0.374129123520813</v>
      </c>
      <c r="Q804" s="17" t="n">
        <v>12.6268477198032</v>
      </c>
      <c r="R804" s="18" t="n">
        <v>0.000407961905265428</v>
      </c>
      <c r="S804" s="18" t="n">
        <v>0.000535864802009183</v>
      </c>
      <c r="T804" s="16" t="n">
        <v>-0.010548315555961</v>
      </c>
      <c r="U804" s="16" t="n">
        <v>0.030957252707289</v>
      </c>
      <c r="V804" s="16" t="n">
        <v>0.0325639460272856</v>
      </c>
      <c r="W804" s="6" t="s">
        <v>486</v>
      </c>
      <c r="X804" s="17" t="n">
        <v>94.9</v>
      </c>
      <c r="Y804" s="16" t="n">
        <v>0.640123456790124</v>
      </c>
      <c r="Z804" s="16" t="n">
        <f aca="false">(G804-E804)/SQRT(H804^2/D804+F804^2/C804)</f>
        <v>-4.69150915505006</v>
      </c>
      <c r="AA804" s="24" t="n">
        <f aca="false">ABS(K804-Z804)</f>
        <v>0</v>
      </c>
    </row>
    <row r="805" customFormat="false" ht="15" hidden="false" customHeight="false" outlineLevel="0" collapsed="false">
      <c r="A805" s="17" t="n">
        <v>1200</v>
      </c>
      <c r="B805" s="6" t="s">
        <v>406</v>
      </c>
      <c r="C805" s="6" t="n">
        <v>108</v>
      </c>
      <c r="D805" s="6" t="n">
        <v>540</v>
      </c>
      <c r="E805" s="16" t="n">
        <v>0.555184384187063</v>
      </c>
      <c r="F805" s="16" t="n">
        <v>0.019255925796029</v>
      </c>
      <c r="G805" s="16" t="n">
        <v>0.544623880916172</v>
      </c>
      <c r="H805" s="16" t="n">
        <v>0.0296343311059303</v>
      </c>
      <c r="I805" s="23" t="n">
        <f aca="false">G805-E805</f>
        <v>-0.010560503270891</v>
      </c>
      <c r="J805" s="17" t="n">
        <f aca="false">100*(G805-E805)/E805</f>
        <v>-1.90216143891625</v>
      </c>
      <c r="K805" s="16" t="n">
        <v>-4.69493372929107</v>
      </c>
      <c r="L805" s="17" t="n">
        <v>222.468237096313</v>
      </c>
      <c r="M805" s="18" t="n">
        <v>4.66346667707174E-006</v>
      </c>
      <c r="N805" s="18" t="n">
        <v>5.25358900189155E-006</v>
      </c>
      <c r="O805" s="6" t="str">
        <f aca="false">IF(N805&lt;0.05,"Yes","No")</f>
        <v>Yes</v>
      </c>
      <c r="P805" s="16" t="n">
        <v>-0.374307584498387</v>
      </c>
      <c r="Q805" s="17" t="n">
        <v>12.6388966990782</v>
      </c>
      <c r="R805" s="18" t="n">
        <v>0.00040539138619639</v>
      </c>
      <c r="S805" s="18" t="n">
        <v>0.000528713168858139</v>
      </c>
      <c r="T805" s="16" t="n">
        <v>-0.0105605032708909</v>
      </c>
      <c r="U805" s="16" t="n">
        <v>0.0309631855529072</v>
      </c>
      <c r="V805" s="16" t="n">
        <v>0.0325639460272856</v>
      </c>
      <c r="W805" s="6" t="s">
        <v>486</v>
      </c>
      <c r="X805" s="17" t="n">
        <v>94.9</v>
      </c>
      <c r="Y805" s="16" t="n">
        <v>0.639986282578875</v>
      </c>
      <c r="Z805" s="16" t="n">
        <f aca="false">(G805-E805)/SQRT(H805^2/D805+F805^2/C805)</f>
        <v>-4.69493372929107</v>
      </c>
      <c r="AA805" s="24" t="n">
        <f aca="false">ABS(K805-Z805)</f>
        <v>0</v>
      </c>
    </row>
    <row r="806" customFormat="false" ht="15" hidden="false" customHeight="false" outlineLevel="0" collapsed="false">
      <c r="A806" s="17" t="n">
        <v>1201</v>
      </c>
      <c r="B806" s="6" t="s">
        <v>406</v>
      </c>
      <c r="C806" s="6" t="n">
        <v>108</v>
      </c>
      <c r="D806" s="6" t="n">
        <v>540</v>
      </c>
      <c r="E806" s="16" t="n">
        <v>0.555621196550352</v>
      </c>
      <c r="F806" s="16" t="n">
        <v>0.0192615102071678</v>
      </c>
      <c r="G806" s="16" t="n">
        <v>0.545047765032009</v>
      </c>
      <c r="H806" s="16" t="n">
        <v>0.0296512144501888</v>
      </c>
      <c r="I806" s="23" t="n">
        <f aca="false">G806-E806</f>
        <v>-0.0105734315183428</v>
      </c>
      <c r="J806" s="17" t="n">
        <f aca="false">100*(G806-E806)/E806</f>
        <v>-1.90299282748559</v>
      </c>
      <c r="K806" s="16" t="n">
        <v>-4.6988960674509</v>
      </c>
      <c r="L806" s="17" t="n">
        <v>222.537619924685</v>
      </c>
      <c r="M806" s="18" t="n">
        <v>4.58118844875886E-006</v>
      </c>
      <c r="N806" s="18" t="n">
        <v>5.1692142485727E-006</v>
      </c>
      <c r="O806" s="6" t="str">
        <f aca="false">IF(N806&lt;0.05,"Yes","No")</f>
        <v>Yes</v>
      </c>
      <c r="P806" s="16" t="n">
        <v>-0.374560520422382</v>
      </c>
      <c r="Q806" s="17" t="n">
        <v>12.6559837754091</v>
      </c>
      <c r="R806" s="18" t="n">
        <v>0.000401774112888353</v>
      </c>
      <c r="S806" s="18" t="n">
        <v>0.000522534317235567</v>
      </c>
      <c r="T806" s="16" t="n">
        <v>-0.0105734315183428</v>
      </c>
      <c r="U806" s="16" t="n">
        <v>0.030875202229197</v>
      </c>
      <c r="V806" s="16" t="n">
        <v>0.0325319959295601</v>
      </c>
      <c r="W806" s="6" t="s">
        <v>486</v>
      </c>
      <c r="X806" s="17" t="n">
        <v>94.9</v>
      </c>
      <c r="Y806" s="16" t="n">
        <v>0.640089163237311</v>
      </c>
      <c r="Z806" s="16" t="n">
        <f aca="false">(G806-E806)/SQRT(H806^2/D806+F806^2/C806)</f>
        <v>-4.6988960674509</v>
      </c>
      <c r="AA806" s="24" t="n">
        <f aca="false">ABS(K806-Z806)</f>
        <v>0</v>
      </c>
    </row>
    <row r="807" customFormat="false" ht="15" hidden="false" customHeight="false" outlineLevel="0" collapsed="false">
      <c r="A807" s="17" t="n">
        <v>1202</v>
      </c>
      <c r="B807" s="6" t="s">
        <v>406</v>
      </c>
      <c r="C807" s="6" t="n">
        <v>108</v>
      </c>
      <c r="D807" s="6" t="n">
        <v>540</v>
      </c>
      <c r="E807" s="16" t="n">
        <v>0.556084217572654</v>
      </c>
      <c r="F807" s="16" t="n">
        <v>0.0192658977616412</v>
      </c>
      <c r="G807" s="16" t="n">
        <v>0.545492480971195</v>
      </c>
      <c r="H807" s="16" t="n">
        <v>0.0296677123767521</v>
      </c>
      <c r="I807" s="23" t="n">
        <f aca="false">G807-E807</f>
        <v>-0.0105917366014586</v>
      </c>
      <c r="J807" s="17" t="n">
        <f aca="false">100*(G807-E807)/E807</f>
        <v>-1.90470009159625</v>
      </c>
      <c r="K807" s="16" t="n">
        <v>-4.70546184436352</v>
      </c>
      <c r="L807" s="17" t="n">
        <v>222.619187046538</v>
      </c>
      <c r="M807" s="18" t="n">
        <v>4.44826885748247E-006</v>
      </c>
      <c r="N807" s="18" t="n">
        <v>5.02463057503799E-006</v>
      </c>
      <c r="O807" s="6" t="str">
        <f aca="false">IF(N807&lt;0.05,"Yes","No")</f>
        <v>Yes</v>
      </c>
      <c r="P807" s="16" t="n">
        <v>-0.375009840780104</v>
      </c>
      <c r="Q807" s="17" t="n">
        <v>12.68636605889</v>
      </c>
      <c r="R807" s="18" t="n">
        <v>0.000395422742766185</v>
      </c>
      <c r="S807" s="18" t="n">
        <v>0.000515247692859203</v>
      </c>
      <c r="T807" s="16" t="n">
        <v>-0.0105917366014587</v>
      </c>
      <c r="U807" s="16" t="n">
        <v>0.0306888968690035</v>
      </c>
      <c r="V807" s="16" t="n">
        <v>0.0323908734732636</v>
      </c>
      <c r="W807" s="6" t="s">
        <v>486</v>
      </c>
      <c r="X807" s="17" t="n">
        <v>95</v>
      </c>
      <c r="Y807" s="16" t="n">
        <v>0.640294924554184</v>
      </c>
      <c r="Z807" s="16" t="n">
        <f aca="false">(G807-E807)/SQRT(H807^2/D807+F807^2/C807)</f>
        <v>-4.70546184436352</v>
      </c>
      <c r="AA807" s="24" t="n">
        <f aca="false">ABS(K807-Z807)</f>
        <v>0</v>
      </c>
    </row>
    <row r="808" customFormat="false" ht="15" hidden="false" customHeight="false" outlineLevel="0" collapsed="false">
      <c r="A808" s="17" t="n">
        <v>1203</v>
      </c>
      <c r="B808" s="6" t="s">
        <v>406</v>
      </c>
      <c r="C808" s="6" t="n">
        <v>108</v>
      </c>
      <c r="D808" s="6" t="n">
        <v>540</v>
      </c>
      <c r="E808" s="16" t="n">
        <v>0.556528180561684</v>
      </c>
      <c r="F808" s="16" t="n">
        <v>0.0192705738611153</v>
      </c>
      <c r="G808" s="16" t="n">
        <v>0.545920271509224</v>
      </c>
      <c r="H808" s="16" t="n">
        <v>0.0296825743309473</v>
      </c>
      <c r="I808" s="23" t="n">
        <f aca="false">G808-E808</f>
        <v>-0.0106079090524603</v>
      </c>
      <c r="J808" s="17" t="n">
        <f aca="false">100*(G808-E808)/E808</f>
        <v>-1.90608659596611</v>
      </c>
      <c r="K808" s="16" t="n">
        <v>-4.71111173274839</v>
      </c>
      <c r="L808" s="17" t="n">
        <v>222.683325834846</v>
      </c>
      <c r="M808" s="18" t="n">
        <v>4.33693286548593E-006</v>
      </c>
      <c r="N808" s="18" t="n">
        <v>4.90942669740622E-006</v>
      </c>
      <c r="O808" s="6" t="str">
        <f aca="false">IF(N808&lt;0.05,"Yes","No")</f>
        <v>Yes</v>
      </c>
      <c r="P808" s="16" t="n">
        <v>-0.375401871971341</v>
      </c>
      <c r="Q808" s="17" t="n">
        <v>12.7129043000411</v>
      </c>
      <c r="R808" s="18" t="n">
        <v>0.00038995811725701</v>
      </c>
      <c r="S808" s="18" t="n">
        <v>0.000509210261242368</v>
      </c>
      <c r="T808" s="16" t="n">
        <v>-0.0106079090524603</v>
      </c>
      <c r="U808" s="16" t="n">
        <v>0.0305254659986396</v>
      </c>
      <c r="V808" s="16" t="n">
        <v>0.0322443459342091</v>
      </c>
      <c r="W808" s="6" t="s">
        <v>486</v>
      </c>
      <c r="X808" s="17" t="n">
        <v>95.1</v>
      </c>
      <c r="Y808" s="16" t="n">
        <v>0.640500685871056</v>
      </c>
      <c r="Z808" s="16" t="n">
        <f aca="false">(G808-E808)/SQRT(H808^2/D808+F808^2/C808)</f>
        <v>-4.71111173274839</v>
      </c>
      <c r="AA808" s="24" t="n">
        <f aca="false">ABS(K808-Z808)</f>
        <v>0</v>
      </c>
    </row>
    <row r="809" customFormat="false" ht="15" hidden="false" customHeight="false" outlineLevel="0" collapsed="false">
      <c r="A809" s="17" t="n">
        <v>1204</v>
      </c>
      <c r="B809" s="6" t="s">
        <v>406</v>
      </c>
      <c r="C809" s="6" t="n">
        <v>108</v>
      </c>
      <c r="D809" s="6" t="n">
        <v>540</v>
      </c>
      <c r="E809" s="16" t="n">
        <v>0.557002938180058</v>
      </c>
      <c r="F809" s="16" t="n">
        <v>0.019276881559079</v>
      </c>
      <c r="G809" s="16" t="n">
        <v>0.546379693128445</v>
      </c>
      <c r="H809" s="16" t="n">
        <v>0.0296952565853881</v>
      </c>
      <c r="I809" s="23" t="n">
        <f aca="false">G809-E809</f>
        <v>-0.0106232450516136</v>
      </c>
      <c r="J809" s="17" t="n">
        <f aca="false">100*(G809-E809)/E809</f>
        <v>-1.90721526287165</v>
      </c>
      <c r="K809" s="16" t="n">
        <v>-4.71622723704251</v>
      </c>
      <c r="L809" s="17" t="n">
        <v>222.70815759635</v>
      </c>
      <c r="M809" s="18" t="n">
        <v>4.23878368739872E-006</v>
      </c>
      <c r="N809" s="18" t="n">
        <v>4.80090810092976E-006</v>
      </c>
      <c r="O809" s="6" t="str">
        <f aca="false">IF(N809&lt;0.05,"Yes","No")</f>
        <v>Yes</v>
      </c>
      <c r="P809" s="16" t="n">
        <v>-0.37578693551637</v>
      </c>
      <c r="Q809" s="17" t="n">
        <v>12.7389978653407</v>
      </c>
      <c r="R809" s="18" t="n">
        <v>0.000384659540233504</v>
      </c>
      <c r="S809" s="18" t="n">
        <v>0.000504873150362048</v>
      </c>
      <c r="T809" s="16" t="n">
        <v>-0.0106232450516135</v>
      </c>
      <c r="U809" s="16" t="n">
        <v>0.0303225884173211</v>
      </c>
      <c r="V809" s="16" t="n">
        <v>0.0320784281293009</v>
      </c>
      <c r="W809" s="6" t="s">
        <v>486</v>
      </c>
      <c r="X809" s="17" t="n">
        <v>95.1</v>
      </c>
      <c r="Y809" s="16" t="n">
        <v>0.640440672153635</v>
      </c>
      <c r="Z809" s="16" t="n">
        <f aca="false">(G809-E809)/SQRT(H809^2/D809+F809^2/C809)</f>
        <v>-4.71622723704251</v>
      </c>
      <c r="AA809" s="24" t="n">
        <f aca="false">ABS(K809-Z809)</f>
        <v>0</v>
      </c>
    </row>
    <row r="810" customFormat="false" ht="15" hidden="false" customHeight="false" outlineLevel="0" collapsed="false">
      <c r="A810" s="17" t="n">
        <v>1205</v>
      </c>
      <c r="B810" s="6" t="s">
        <v>406</v>
      </c>
      <c r="C810" s="6" t="n">
        <v>108</v>
      </c>
      <c r="D810" s="6" t="n">
        <v>540</v>
      </c>
      <c r="E810" s="16" t="n">
        <v>0.557423950621375</v>
      </c>
      <c r="F810" s="16" t="n">
        <v>0.019279611642071</v>
      </c>
      <c r="G810" s="16" t="n">
        <v>0.546783350628835</v>
      </c>
      <c r="H810" s="16" t="n">
        <v>0.0297073527977918</v>
      </c>
      <c r="I810" s="23" t="n">
        <f aca="false">G810-E810</f>
        <v>-0.0106405999925401</v>
      </c>
      <c r="J810" s="17" t="n">
        <f aca="false">100*(G810-E810)/E810</f>
        <v>-1.90888819554286</v>
      </c>
      <c r="K810" s="16" t="n">
        <v>-4.7228592040755</v>
      </c>
      <c r="L810" s="17" t="n">
        <v>222.774212385297</v>
      </c>
      <c r="M810" s="18" t="n">
        <v>4.11438679706093E-006</v>
      </c>
      <c r="N810" s="18" t="n">
        <v>4.66504406941447E-006</v>
      </c>
      <c r="O810" s="6" t="str">
        <f aca="false">IF(N810&lt;0.05,"Yes","No")</f>
        <v>Yes</v>
      </c>
      <c r="P810" s="16" t="n">
        <v>-0.376255301092043</v>
      </c>
      <c r="Q810" s="17" t="n">
        <v>12.7707723934636</v>
      </c>
      <c r="R810" s="18" t="n">
        <v>0.000378305608991493</v>
      </c>
      <c r="S810" s="18" t="n">
        <v>0.000498487224601995</v>
      </c>
      <c r="T810" s="16" t="n">
        <v>-0.0106405999925401</v>
      </c>
      <c r="U810" s="16" t="n">
        <v>0.0301260930203219</v>
      </c>
      <c r="V810" s="16" t="n">
        <v>0.0319026821752502</v>
      </c>
      <c r="W810" s="6" t="s">
        <v>486</v>
      </c>
      <c r="X810" s="17" t="n">
        <v>95.1</v>
      </c>
      <c r="Y810" s="16" t="n">
        <v>0.640620713305899</v>
      </c>
      <c r="Z810" s="16" t="n">
        <f aca="false">(G810-E810)/SQRT(H810^2/D810+F810^2/C810)</f>
        <v>-4.7228592040755</v>
      </c>
      <c r="AA810" s="24" t="n">
        <f aca="false">ABS(K810-Z810)</f>
        <v>0</v>
      </c>
    </row>
    <row r="811" customFormat="false" ht="15" hidden="false" customHeight="false" outlineLevel="0" collapsed="false">
      <c r="A811" s="17" t="n">
        <v>1206</v>
      </c>
      <c r="B811" s="6" t="s">
        <v>406</v>
      </c>
      <c r="C811" s="6" t="n">
        <v>108</v>
      </c>
      <c r="D811" s="6" t="n">
        <v>540</v>
      </c>
      <c r="E811" s="16" t="n">
        <v>0.557838843652496</v>
      </c>
      <c r="F811" s="16" t="n">
        <v>0.0192808711713817</v>
      </c>
      <c r="G811" s="16" t="n">
        <v>0.547178631524245</v>
      </c>
      <c r="H811" s="16" t="n">
        <v>0.0297205066176753</v>
      </c>
      <c r="I811" s="23" t="n">
        <f aca="false">G811-E811</f>
        <v>-0.0106602121282506</v>
      </c>
      <c r="J811" s="17" t="n">
        <f aca="false">100*(G811-E811)/E811</f>
        <v>-1.91098419365206</v>
      </c>
      <c r="K811" s="16" t="n">
        <v>-4.73068007281158</v>
      </c>
      <c r="L811" s="17" t="n">
        <v>222.868106992694</v>
      </c>
      <c r="M811" s="18" t="n">
        <v>3.97205271287333E-006</v>
      </c>
      <c r="N811" s="18" t="n">
        <v>4.51096364851182E-006</v>
      </c>
      <c r="O811" s="6" t="str">
        <f aca="false">IF(N811&lt;0.05,"Yes","No")</f>
        <v>Yes</v>
      </c>
      <c r="P811" s="16" t="n">
        <v>-0.376792928435851</v>
      </c>
      <c r="Q811" s="17" t="n">
        <v>12.807294519473</v>
      </c>
      <c r="R811" s="18" t="n">
        <v>0.000371133319243375</v>
      </c>
      <c r="S811" s="18" t="n">
        <v>0.000491375857773783</v>
      </c>
      <c r="T811" s="16" t="n">
        <v>-0.0106602121282507</v>
      </c>
      <c r="U811" s="16" t="n">
        <v>0.0299350745074174</v>
      </c>
      <c r="V811" s="16" t="n">
        <v>0.0317163850429067</v>
      </c>
      <c r="W811" s="6" t="s">
        <v>486</v>
      </c>
      <c r="X811" s="17" t="n">
        <v>95.1</v>
      </c>
      <c r="Y811" s="16" t="n">
        <v>0.640792181069959</v>
      </c>
      <c r="Z811" s="16" t="n">
        <f aca="false">(G811-E811)/SQRT(H811^2/D811+F811^2/C811)</f>
        <v>-4.73068007281158</v>
      </c>
      <c r="AA811" s="24" t="n">
        <f aca="false">ABS(K811-Z811)</f>
        <v>0</v>
      </c>
    </row>
    <row r="812" customFormat="false" ht="15" hidden="false" customHeight="false" outlineLevel="0" collapsed="false">
      <c r="A812" s="17" t="n">
        <v>1207</v>
      </c>
      <c r="B812" s="6" t="s">
        <v>406</v>
      </c>
      <c r="C812" s="6" t="n">
        <v>108</v>
      </c>
      <c r="D812" s="6" t="n">
        <v>540</v>
      </c>
      <c r="E812" s="16" t="n">
        <v>0.558197927419786</v>
      </c>
      <c r="F812" s="16" t="n">
        <v>0.0192809464491511</v>
      </c>
      <c r="G812" s="16" t="n">
        <v>0.547518685791228</v>
      </c>
      <c r="H812" s="16" t="n">
        <v>0.0297289878847117</v>
      </c>
      <c r="I812" s="23" t="n">
        <f aca="false">G812-E812</f>
        <v>-0.0106792416285586</v>
      </c>
      <c r="J812" s="17" t="n">
        <f aca="false">100*(G812-E812)/E812</f>
        <v>-1.91316396997788</v>
      </c>
      <c r="K812" s="16" t="n">
        <v>-4.73867659997849</v>
      </c>
      <c r="L812" s="17" t="n">
        <v>222.938179778042</v>
      </c>
      <c r="M812" s="18" t="n">
        <v>3.83167262041071E-006</v>
      </c>
      <c r="N812" s="18" t="n">
        <v>4.35624684820503E-006</v>
      </c>
      <c r="O812" s="6" t="str">
        <f aca="false">IF(N812&lt;0.05,"Yes","No")</f>
        <v>Yes</v>
      </c>
      <c r="P812" s="16" t="n">
        <v>-0.377366040633157</v>
      </c>
      <c r="Q812" s="17" t="n">
        <v>12.8462846295883</v>
      </c>
      <c r="R812" s="18" t="n">
        <v>0.000363628065525384</v>
      </c>
      <c r="S812" s="18" t="n">
        <v>0.000484696496629893</v>
      </c>
      <c r="T812" s="16" t="n">
        <v>-0.0106792416285585</v>
      </c>
      <c r="U812" s="16" t="n">
        <v>0.0296993564423348</v>
      </c>
      <c r="V812" s="16" t="n">
        <v>0.0314984088265247</v>
      </c>
      <c r="W812" s="6" t="s">
        <v>486</v>
      </c>
      <c r="X812" s="17" t="n">
        <v>95.2</v>
      </c>
      <c r="Y812" s="16" t="n">
        <v>0.641186556927298</v>
      </c>
      <c r="Z812" s="16" t="n">
        <f aca="false">(G812-E812)/SQRT(H812^2/D812+F812^2/C812)</f>
        <v>-4.73867659997849</v>
      </c>
      <c r="AA812" s="24" t="n">
        <f aca="false">ABS(K812-Z812)</f>
        <v>0</v>
      </c>
    </row>
    <row r="813" customFormat="false" ht="15" hidden="false" customHeight="false" outlineLevel="0" collapsed="false">
      <c r="A813" s="17" t="n">
        <v>1208</v>
      </c>
      <c r="B813" s="6" t="s">
        <v>406</v>
      </c>
      <c r="C813" s="6" t="n">
        <v>108</v>
      </c>
      <c r="D813" s="6" t="n">
        <v>540</v>
      </c>
      <c r="E813" s="16" t="n">
        <v>0.558537958672753</v>
      </c>
      <c r="F813" s="16" t="n">
        <v>0.0192792019829119</v>
      </c>
      <c r="G813" s="16" t="n">
        <v>0.547839531026505</v>
      </c>
      <c r="H813" s="16" t="n">
        <v>0.0297365713070443</v>
      </c>
      <c r="I813" s="23" t="n">
        <f aca="false">G813-E813</f>
        <v>-0.0106984276462485</v>
      </c>
      <c r="J813" s="17" t="n">
        <f aca="false">100*(G813-E813)/E813</f>
        <v>-1.91543430130891</v>
      </c>
      <c r="K813" s="16" t="n">
        <v>-4.74709077571865</v>
      </c>
      <c r="L813" s="17" t="n">
        <v>223.024272159024</v>
      </c>
      <c r="M813" s="18" t="n">
        <v>3.68901562727307E-006</v>
      </c>
      <c r="N813" s="18" t="n">
        <v>4.19860337643592E-006</v>
      </c>
      <c r="O813" s="6" t="str">
        <f aca="false">IF(N813&lt;0.05,"Yes","No")</f>
        <v>Yes</v>
      </c>
      <c r="P813" s="16" t="n">
        <v>-0.377957657991749</v>
      </c>
      <c r="Q813" s="17" t="n">
        <v>12.8865958483813</v>
      </c>
      <c r="R813" s="18" t="n">
        <v>0.000356029844111239</v>
      </c>
      <c r="S813" s="18" t="n">
        <v>0.000476706222730846</v>
      </c>
      <c r="T813" s="16" t="n">
        <v>-0.0106984276462485</v>
      </c>
      <c r="U813" s="16" t="n">
        <v>0.0294590128990046</v>
      </c>
      <c r="V813" s="16" t="n">
        <v>0.0312750814051585</v>
      </c>
      <c r="W813" s="6" t="s">
        <v>486</v>
      </c>
      <c r="X813" s="17" t="n">
        <v>95.2</v>
      </c>
      <c r="Y813" s="16" t="n">
        <v>0.641340877914952</v>
      </c>
      <c r="Z813" s="16" t="n">
        <f aca="false">(G813-E813)/SQRT(H813^2/D813+F813^2/C813)</f>
        <v>-4.74709077571866</v>
      </c>
      <c r="AA813" s="24" t="n">
        <f aca="false">ABS(K813-Z813)</f>
        <v>0</v>
      </c>
    </row>
    <row r="814" customFormat="false" ht="15" hidden="false" customHeight="false" outlineLevel="0" collapsed="false">
      <c r="A814" s="17" t="n">
        <v>1209</v>
      </c>
      <c r="B814" s="6" t="s">
        <v>406</v>
      </c>
      <c r="C814" s="6" t="n">
        <v>108</v>
      </c>
      <c r="D814" s="6" t="n">
        <v>540</v>
      </c>
      <c r="E814" s="16" t="n">
        <v>0.558810160943755</v>
      </c>
      <c r="F814" s="16" t="n">
        <v>0.0192756751837773</v>
      </c>
      <c r="G814" s="16" t="n">
        <v>0.548092589168637</v>
      </c>
      <c r="H814" s="16" t="n">
        <v>0.0297390174527137</v>
      </c>
      <c r="I814" s="23" t="n">
        <f aca="false">G814-E814</f>
        <v>-0.0107175717751185</v>
      </c>
      <c r="J814" s="17" t="n">
        <f aca="false">100*(G814-E814)/E814</f>
        <v>-1.91792714667498</v>
      </c>
      <c r="K814" s="16" t="n">
        <v>-4.75604873983404</v>
      </c>
      <c r="L814" s="17" t="n">
        <v>223.090392841416</v>
      </c>
      <c r="M814" s="18" t="n">
        <v>3.54299066434204E-006</v>
      </c>
      <c r="N814" s="18" t="n">
        <v>4.03897090926892E-006</v>
      </c>
      <c r="O814" s="6" t="str">
        <f aca="false">IF(N814&lt;0.05,"Yes","No")</f>
        <v>Yes</v>
      </c>
      <c r="P814" s="16" t="n">
        <v>-0.378610575448972</v>
      </c>
      <c r="Q814" s="17" t="n">
        <v>12.9311571935921</v>
      </c>
      <c r="R814" s="18" t="n">
        <v>0.000347817210023665</v>
      </c>
      <c r="S814" s="18" t="n">
        <v>0.000469857983676359</v>
      </c>
      <c r="T814" s="16" t="n">
        <v>-0.0107175717751185</v>
      </c>
      <c r="U814" s="16" t="n">
        <v>0.0291837906945771</v>
      </c>
      <c r="V814" s="16" t="n">
        <v>0.0310142358367762</v>
      </c>
      <c r="W814" s="6" t="s">
        <v>486</v>
      </c>
      <c r="X814" s="17" t="n">
        <v>95.2</v>
      </c>
      <c r="Y814" s="16" t="n">
        <v>0.641512345679012</v>
      </c>
      <c r="Z814" s="16" t="n">
        <f aca="false">(G814-E814)/SQRT(H814^2/D814+F814^2/C814)</f>
        <v>-4.75604873983404</v>
      </c>
      <c r="AA814" s="24" t="n">
        <f aca="false">ABS(K814-Z814)</f>
        <v>0</v>
      </c>
    </row>
    <row r="815" customFormat="false" ht="15" hidden="false" customHeight="false" outlineLevel="0" collapsed="false">
      <c r="A815" s="17" t="n">
        <v>1210</v>
      </c>
      <c r="B815" s="6" t="s">
        <v>406</v>
      </c>
      <c r="C815" s="6" t="n">
        <v>108</v>
      </c>
      <c r="D815" s="6" t="n">
        <v>540</v>
      </c>
      <c r="E815" s="16" t="n">
        <v>0.55904673922945</v>
      </c>
      <c r="F815" s="16" t="n">
        <v>0.0192733520529458</v>
      </c>
      <c r="G815" s="16" t="n">
        <v>0.54830149748811</v>
      </c>
      <c r="H815" s="16" t="n">
        <v>0.0297369289091844</v>
      </c>
      <c r="I815" s="23" t="n">
        <f aca="false">G815-E815</f>
        <v>-0.0107452417413393</v>
      </c>
      <c r="J815" s="17" t="n">
        <f aca="false">100*(G815-E815)/E815</f>
        <v>-1.92206500589732</v>
      </c>
      <c r="K815" s="16" t="n">
        <v>-4.76882500523292</v>
      </c>
      <c r="L815" s="17" t="n">
        <v>223.102936929346</v>
      </c>
      <c r="M815" s="18" t="n">
        <v>3.34500859133357E-006</v>
      </c>
      <c r="N815" s="18" t="n">
        <v>3.81949078825643E-006</v>
      </c>
      <c r="O815" s="6" t="str">
        <f aca="false">IF(N815&lt;0.05,"Yes","No")</f>
        <v>Yes</v>
      </c>
      <c r="P815" s="16" t="n">
        <v>-0.379616178620011</v>
      </c>
      <c r="Q815" s="17" t="n">
        <v>12.9999396447574</v>
      </c>
      <c r="R815" s="18" t="n">
        <v>0.000335515046378964</v>
      </c>
      <c r="S815" s="18" t="n">
        <v>0.000465159936229309</v>
      </c>
      <c r="T815" s="16" t="n">
        <v>-0.0107452417413394</v>
      </c>
      <c r="U815" s="16" t="n">
        <v>0.0287482846320787</v>
      </c>
      <c r="V815" s="16" t="n">
        <v>0.0305978449908801</v>
      </c>
      <c r="W815" s="6" t="s">
        <v>486</v>
      </c>
      <c r="X815" s="17" t="n">
        <v>95.3</v>
      </c>
      <c r="Y815" s="16" t="n">
        <v>0.641769547325103</v>
      </c>
      <c r="Z815" s="16" t="n">
        <f aca="false">(G815-E815)/SQRT(H815^2/D815+F815^2/C815)</f>
        <v>-4.76882500523293</v>
      </c>
      <c r="AA815" s="24" t="n">
        <f aca="false">ABS(K815-Z815)</f>
        <v>0</v>
      </c>
    </row>
    <row r="816" customFormat="false" ht="15" hidden="false" customHeight="false" outlineLevel="0" collapsed="false">
      <c r="A816" s="17" t="n">
        <v>1211</v>
      </c>
      <c r="B816" s="6" t="s">
        <v>406</v>
      </c>
      <c r="C816" s="6" t="n">
        <v>108</v>
      </c>
      <c r="D816" s="6" t="n">
        <v>540</v>
      </c>
      <c r="E816" s="16" t="n">
        <v>0.559205191002952</v>
      </c>
      <c r="F816" s="16" t="n">
        <v>0.0192654394849451</v>
      </c>
      <c r="G816" s="16" t="n">
        <v>0.548446290746883</v>
      </c>
      <c r="H816" s="16" t="n">
        <v>0.0297325203213057</v>
      </c>
      <c r="I816" s="23" t="n">
        <f aca="false">G816-E816</f>
        <v>-0.0107589002560686</v>
      </c>
      <c r="J816" s="17" t="n">
        <f aca="false">100*(G816-E816)/E816</f>
        <v>-1.92396287251415</v>
      </c>
      <c r="K816" s="16" t="n">
        <v>-4.77644358120984</v>
      </c>
      <c r="L816" s="17" t="n">
        <v>223.168392067489</v>
      </c>
      <c r="M816" s="18" t="n">
        <v>3.2316113422433E-006</v>
      </c>
      <c r="N816" s="18" t="n">
        <v>3.70208038716094E-006</v>
      </c>
      <c r="O816" s="6" t="str">
        <f aca="false">IF(N816&lt;0.05,"Yes","No")</f>
        <v>Yes</v>
      </c>
      <c r="P816" s="16" t="n">
        <v>-0.38016275161151</v>
      </c>
      <c r="Q816" s="17" t="n">
        <v>13.0374013310894</v>
      </c>
      <c r="R816" s="18" t="n">
        <v>0.00032900085075862</v>
      </c>
      <c r="S816" s="18" t="n">
        <v>0.000458123687052888</v>
      </c>
      <c r="T816" s="16" t="n">
        <v>-0.0107589002560686</v>
      </c>
      <c r="U816" s="16" t="n">
        <v>0.0285030886384895</v>
      </c>
      <c r="V816" s="16" t="n">
        <v>0.030387180350669</v>
      </c>
      <c r="W816" s="6" t="s">
        <v>486</v>
      </c>
      <c r="X816" s="17" t="n">
        <v>95.3</v>
      </c>
      <c r="Y816" s="16" t="n">
        <v>0.641752400548697</v>
      </c>
      <c r="Z816" s="16" t="n">
        <f aca="false">(G816-E816)/SQRT(H816^2/D816+F816^2/C816)</f>
        <v>-4.77644358120984</v>
      </c>
      <c r="AA816" s="24" t="n">
        <f aca="false">ABS(K816-Z816)</f>
        <v>0</v>
      </c>
    </row>
    <row r="817" customFormat="false" ht="15" hidden="false" customHeight="false" outlineLevel="0" collapsed="false">
      <c r="A817" s="17" t="n">
        <v>1212</v>
      </c>
      <c r="B817" s="6" t="s">
        <v>406</v>
      </c>
      <c r="C817" s="6" t="n">
        <v>108</v>
      </c>
      <c r="D817" s="6" t="n">
        <v>540</v>
      </c>
      <c r="E817" s="16" t="n">
        <v>0.559299074665264</v>
      </c>
      <c r="F817" s="16" t="n">
        <v>0.019253246544439</v>
      </c>
      <c r="G817" s="16" t="n">
        <v>0.54852906294443</v>
      </c>
      <c r="H817" s="16" t="n">
        <v>0.0297243646385016</v>
      </c>
      <c r="I817" s="23" t="n">
        <f aca="false">G817-E817</f>
        <v>-0.0107700117208339</v>
      </c>
      <c r="J817" s="17" t="n">
        <f aca="false">100*(G817-E817)/E817</f>
        <v>-1.92562659383617</v>
      </c>
      <c r="K817" s="16" t="n">
        <v>-4.78385063784954</v>
      </c>
      <c r="L817" s="17" t="n">
        <v>223.257952389113</v>
      </c>
      <c r="M817" s="18" t="n">
        <v>3.12471873233368E-006</v>
      </c>
      <c r="N817" s="18" t="n">
        <v>3.59530890286586E-006</v>
      </c>
      <c r="O817" s="6" t="str">
        <f aca="false">IF(N817&lt;0.05,"Yes","No")</f>
        <v>Yes</v>
      </c>
      <c r="P817" s="16" t="n">
        <v>-0.380670290857649</v>
      </c>
      <c r="Q817" s="17" t="n">
        <v>13.0722359373156</v>
      </c>
      <c r="R817" s="18" t="n">
        <v>0.000323058268673356</v>
      </c>
      <c r="S817" s="18" t="n">
        <v>0.000449113695412962</v>
      </c>
      <c r="T817" s="16" t="n">
        <v>-0.0107700117208339</v>
      </c>
      <c r="U817" s="16" t="n">
        <v>0.0282811311423223</v>
      </c>
      <c r="V817" s="16" t="n">
        <v>0.0303093225199866</v>
      </c>
      <c r="W817" s="6" t="s">
        <v>486</v>
      </c>
      <c r="X817" s="17" t="n">
        <v>95.3</v>
      </c>
      <c r="Y817" s="16" t="n">
        <v>0.641906721536351</v>
      </c>
      <c r="Z817" s="16" t="n">
        <f aca="false">(G817-E817)/SQRT(H817^2/D817+F817^2/C817)</f>
        <v>-4.78385063784954</v>
      </c>
      <c r="AA817" s="24" t="n">
        <f aca="false">ABS(K817-Z817)</f>
        <v>0</v>
      </c>
    </row>
    <row r="818" customFormat="false" ht="15" hidden="false" customHeight="false" outlineLevel="0" collapsed="false">
      <c r="A818" s="17" t="n">
        <v>1213</v>
      </c>
      <c r="B818" s="6" t="s">
        <v>406</v>
      </c>
      <c r="C818" s="6" t="n">
        <v>108</v>
      </c>
      <c r="D818" s="6" t="n">
        <v>540</v>
      </c>
      <c r="E818" s="16" t="n">
        <v>0.559333917167452</v>
      </c>
      <c r="F818" s="16" t="n">
        <v>0.0192396414351094</v>
      </c>
      <c r="G818" s="16" t="n">
        <v>0.548562316927645</v>
      </c>
      <c r="H818" s="16" t="n">
        <v>0.0297135685848227</v>
      </c>
      <c r="I818" s="23" t="n">
        <f aca="false">G818-E818</f>
        <v>-0.0107716002398067</v>
      </c>
      <c r="J818" s="17" t="n">
        <f aca="false">100*(G818-E818)/E818</f>
        <v>-1.92579064297686</v>
      </c>
      <c r="K818" s="16" t="n">
        <v>-4.7874083813172</v>
      </c>
      <c r="L818" s="17" t="n">
        <v>223.343797421422</v>
      </c>
      <c r="M818" s="18" t="n">
        <v>3.07426487948967E-006</v>
      </c>
      <c r="N818" s="18" t="n">
        <v>3.54502223480121E-006</v>
      </c>
      <c r="O818" s="6" t="str">
        <f aca="false">IF(N818&lt;0.05,"Yes","No")</f>
        <v>Yes</v>
      </c>
      <c r="P818" s="16" t="n">
        <v>-0.380874828739877</v>
      </c>
      <c r="Q818" s="17" t="n">
        <v>13.086287392549</v>
      </c>
      <c r="R818" s="18" t="n">
        <v>0.000320692002348195</v>
      </c>
      <c r="S818" s="18" t="n">
        <v>0.000441512794342822</v>
      </c>
      <c r="T818" s="16" t="n">
        <v>-0.0107716002398067</v>
      </c>
      <c r="U818" s="16" t="n">
        <v>0.0281634134637591</v>
      </c>
      <c r="V818" s="16" t="n">
        <v>0.0302672726293139</v>
      </c>
      <c r="W818" s="6" t="s">
        <v>486</v>
      </c>
      <c r="X818" s="17" t="n">
        <v>95.3</v>
      </c>
      <c r="Y818" s="16" t="n">
        <v>0.641906721536351</v>
      </c>
      <c r="Z818" s="16" t="n">
        <f aca="false">(G818-E818)/SQRT(H818^2/D818+F818^2/C818)</f>
        <v>-4.7874083813172</v>
      </c>
      <c r="AA818" s="24" t="n">
        <f aca="false">ABS(K818-Z818)</f>
        <v>0</v>
      </c>
    </row>
    <row r="819" customFormat="false" ht="15" hidden="false" customHeight="false" outlineLevel="0" collapsed="false">
      <c r="A819" s="17" t="n">
        <v>1214</v>
      </c>
      <c r="B819" s="6" t="s">
        <v>406</v>
      </c>
      <c r="C819" s="6" t="n">
        <v>108</v>
      </c>
      <c r="D819" s="6" t="n">
        <v>540</v>
      </c>
      <c r="E819" s="16" t="n">
        <v>0.559297037345392</v>
      </c>
      <c r="F819" s="16" t="n">
        <v>0.0192226311767384</v>
      </c>
      <c r="G819" s="16" t="n">
        <v>0.54853762106763</v>
      </c>
      <c r="H819" s="16" t="n">
        <v>0.0297000155489113</v>
      </c>
      <c r="I819" s="23" t="n">
        <f aca="false">G819-E819</f>
        <v>-0.0107594162777618</v>
      </c>
      <c r="J819" s="17" t="n">
        <f aca="false">100*(G819-E819)/E819</f>
        <v>-1.92373918675299</v>
      </c>
      <c r="K819" s="16" t="n">
        <v>-4.78556268559544</v>
      </c>
      <c r="L819" s="17" t="n">
        <v>223.450882114638</v>
      </c>
      <c r="M819" s="18" t="n">
        <v>3.09916089782853E-006</v>
      </c>
      <c r="N819" s="18" t="n">
        <v>3.57177018449684E-006</v>
      </c>
      <c r="O819" s="6" t="str">
        <f aca="false">IF(N819&lt;0.05,"Yes","No")</f>
        <v>Yes</v>
      </c>
      <c r="P819" s="16" t="n">
        <v>-0.380630142817677</v>
      </c>
      <c r="Q819" s="17" t="n">
        <v>13.0694787115075</v>
      </c>
      <c r="R819" s="18" t="n">
        <v>0.00032352465391653</v>
      </c>
      <c r="S819" s="18" t="n">
        <v>0.000433760185160404</v>
      </c>
      <c r="T819" s="16" t="n">
        <v>-0.0107594162777618</v>
      </c>
      <c r="U819" s="16" t="n">
        <v>0.0282082686011075</v>
      </c>
      <c r="V819" s="16" t="n">
        <v>0.0302688885958378</v>
      </c>
      <c r="W819" s="6" t="s">
        <v>486</v>
      </c>
      <c r="X819" s="17" t="n">
        <v>95.3</v>
      </c>
      <c r="Y819" s="16" t="n">
        <v>0.641872427983539</v>
      </c>
      <c r="Z819" s="16" t="n">
        <f aca="false">(G819-E819)/SQRT(H819^2/D819+F819^2/C819)</f>
        <v>-4.78556268559544</v>
      </c>
      <c r="AA819" s="24" t="n">
        <f aca="false">ABS(K819-Z819)</f>
        <v>0</v>
      </c>
    </row>
    <row r="820" customFormat="false" ht="15" hidden="false" customHeight="false" outlineLevel="0" collapsed="false">
      <c r="A820" s="17" t="n">
        <v>1215</v>
      </c>
      <c r="B820" s="6" t="s">
        <v>406</v>
      </c>
      <c r="C820" s="6" t="n">
        <v>108</v>
      </c>
      <c r="D820" s="6" t="n">
        <v>540</v>
      </c>
      <c r="E820" s="16" t="n">
        <v>0.559205449289746</v>
      </c>
      <c r="F820" s="16" t="n">
        <v>0.0192029969586683</v>
      </c>
      <c r="G820" s="16" t="n">
        <v>0.548462258334513</v>
      </c>
      <c r="H820" s="16" t="n">
        <v>0.0296839652156562</v>
      </c>
      <c r="I820" s="23" t="n">
        <f aca="false">G820-E820</f>
        <v>-0.0107431909552328</v>
      </c>
      <c r="J820" s="17" t="n">
        <f aca="false">100*(G820-E820)/E820</f>
        <v>-1.92115276574609</v>
      </c>
      <c r="K820" s="16" t="n">
        <v>-4.78248740106004</v>
      </c>
      <c r="L820" s="17" t="n">
        <v>223.571353512991</v>
      </c>
      <c r="M820" s="18" t="n">
        <v>3.14153642349375E-006</v>
      </c>
      <c r="N820" s="18" t="n">
        <v>3.6107046092781E-006</v>
      </c>
      <c r="O820" s="6" t="str">
        <f aca="false">IF(N820&lt;0.05,"Yes","No")</f>
        <v>Yes</v>
      </c>
      <c r="P820" s="16" t="n">
        <v>-0.380275694648907</v>
      </c>
      <c r="Q820" s="17" t="n">
        <v>13.0451490782365</v>
      </c>
      <c r="R820" s="18" t="n">
        <v>0.000327669641441376</v>
      </c>
      <c r="S820" s="18" t="n">
        <v>0.000425657780195051</v>
      </c>
      <c r="T820" s="16" t="n">
        <v>-0.0107431909552327</v>
      </c>
      <c r="U820" s="16" t="n">
        <v>0.0282896627613963</v>
      </c>
      <c r="V820" s="16" t="n">
        <v>0.0303093225199866</v>
      </c>
      <c r="W820" s="6" t="s">
        <v>486</v>
      </c>
      <c r="X820" s="17" t="n">
        <v>95.3</v>
      </c>
      <c r="Y820" s="16" t="n">
        <v>0.641580932784637</v>
      </c>
      <c r="Z820" s="16" t="n">
        <f aca="false">(G820-E820)/SQRT(H820^2/D820+F820^2/C820)</f>
        <v>-4.78248740106004</v>
      </c>
      <c r="AA820" s="24" t="n">
        <f aca="false">ABS(K820-Z820)</f>
        <v>0</v>
      </c>
    </row>
    <row r="821" customFormat="false" ht="15" hidden="false" customHeight="false" outlineLevel="0" collapsed="false">
      <c r="A821" s="17" t="n">
        <v>1216</v>
      </c>
      <c r="B821" s="6" t="s">
        <v>406</v>
      </c>
      <c r="C821" s="6" t="n">
        <v>108</v>
      </c>
      <c r="D821" s="6" t="n">
        <v>540</v>
      </c>
      <c r="E821" s="16" t="n">
        <v>0.559071386577906</v>
      </c>
      <c r="F821" s="16" t="n">
        <v>0.0191829531645358</v>
      </c>
      <c r="G821" s="16" t="n">
        <v>0.54834299021297</v>
      </c>
      <c r="H821" s="16" t="n">
        <v>0.0296652459931615</v>
      </c>
      <c r="I821" s="23" t="n">
        <f aca="false">G821-E821</f>
        <v>-0.0107283963649362</v>
      </c>
      <c r="J821" s="17" t="n">
        <f aca="false">100*(G821-E821)/E821</f>
        <v>-1.91896716993603</v>
      </c>
      <c r="K821" s="16" t="n">
        <v>-4.7802521816657</v>
      </c>
      <c r="L821" s="17" t="n">
        <v>223.674938920006</v>
      </c>
      <c r="M821" s="18" t="n">
        <v>3.17256293229583E-006</v>
      </c>
      <c r="N821" s="18" t="n">
        <v>3.64237962882707E-006</v>
      </c>
      <c r="O821" s="6" t="str">
        <f aca="false">IF(N821&lt;0.05,"Yes","No")</f>
        <v>Yes</v>
      </c>
      <c r="P821" s="16" t="n">
        <v>-0.380003689803115</v>
      </c>
      <c r="Q821" s="17" t="n">
        <v>13.0264937985129</v>
      </c>
      <c r="R821" s="18" t="n">
        <v>0.000330884246470961</v>
      </c>
      <c r="S821" s="18" t="n">
        <v>0.000417720877388601</v>
      </c>
      <c r="T821" s="16" t="n">
        <v>-0.0107283963649361</v>
      </c>
      <c r="U821" s="16" t="n">
        <v>0.028351066692608</v>
      </c>
      <c r="V821" s="16" t="n">
        <v>0.0303441625680945</v>
      </c>
      <c r="W821" s="6" t="s">
        <v>486</v>
      </c>
      <c r="X821" s="17" t="n">
        <v>95.3</v>
      </c>
      <c r="Y821" s="16" t="n">
        <v>0.641375171467764</v>
      </c>
      <c r="Z821" s="16" t="n">
        <f aca="false">(G821-E821)/SQRT(H821^2/D821+F821^2/C821)</f>
        <v>-4.7802521816657</v>
      </c>
      <c r="AA821" s="24" t="n">
        <f aca="false">ABS(K821-Z821)</f>
        <v>0</v>
      </c>
    </row>
    <row r="822" customFormat="false" ht="15" hidden="false" customHeight="false" outlineLevel="0" collapsed="false">
      <c r="A822" s="17" t="n">
        <v>1217</v>
      </c>
      <c r="B822" s="6" t="s">
        <v>406</v>
      </c>
      <c r="C822" s="6" t="n">
        <v>108</v>
      </c>
      <c r="D822" s="6" t="n">
        <v>540</v>
      </c>
      <c r="E822" s="16" t="n">
        <v>0.558874846608551</v>
      </c>
      <c r="F822" s="16" t="n">
        <v>0.0191610749421278</v>
      </c>
      <c r="G822" s="16" t="n">
        <v>0.548168142471049</v>
      </c>
      <c r="H822" s="16" t="n">
        <v>0.0296424691430056</v>
      </c>
      <c r="I822" s="23" t="n">
        <f aca="false">G822-E822</f>
        <v>-0.0107067041375019</v>
      </c>
      <c r="J822" s="17" t="n">
        <f aca="false">100*(G822-E822)/E822</f>
        <v>-1.91576060409122</v>
      </c>
      <c r="K822" s="16" t="n">
        <v>-4.77545726643211</v>
      </c>
      <c r="L822" s="17" t="n">
        <v>223.768468410791</v>
      </c>
      <c r="M822" s="18" t="n">
        <v>3.24116614130126E-006</v>
      </c>
      <c r="N822" s="18" t="n">
        <v>3.70762893702966E-006</v>
      </c>
      <c r="O822" s="6" t="str">
        <f aca="false">IF(N822&lt;0.05,"Yes","No")</f>
        <v>Yes</v>
      </c>
      <c r="P822" s="16" t="n">
        <v>-0.379537591008118</v>
      </c>
      <c r="Q822" s="17" t="n">
        <v>12.9945577431403</v>
      </c>
      <c r="R822" s="18" t="n">
        <v>0.000336461559622708</v>
      </c>
      <c r="S822" s="18" t="n">
        <v>0.000411339636145523</v>
      </c>
      <c r="T822" s="16" t="n">
        <v>-0.0107067041375019</v>
      </c>
      <c r="U822" s="16" t="n">
        <v>0.028479964774664</v>
      </c>
      <c r="V822" s="16" t="n">
        <v>0.030387180350669</v>
      </c>
      <c r="W822" s="6" t="s">
        <v>486</v>
      </c>
      <c r="X822" s="17" t="n">
        <v>95.3</v>
      </c>
      <c r="Y822" s="16" t="n">
        <v>0.641083676268861</v>
      </c>
      <c r="Z822" s="16" t="n">
        <f aca="false">(G822-E822)/SQRT(H822^2/D822+F822^2/C822)</f>
        <v>-4.77545726643211</v>
      </c>
      <c r="AA822" s="24" t="n">
        <f aca="false">ABS(K822-Z822)</f>
        <v>0</v>
      </c>
    </row>
    <row r="823" customFormat="false" ht="15" hidden="false" customHeight="false" outlineLevel="0" collapsed="false">
      <c r="A823" s="17" t="n">
        <v>1218</v>
      </c>
      <c r="B823" s="6" t="s">
        <v>406</v>
      </c>
      <c r="C823" s="6" t="n">
        <v>108</v>
      </c>
      <c r="D823" s="6" t="n">
        <v>540</v>
      </c>
      <c r="E823" s="16" t="n">
        <v>0.558664634547852</v>
      </c>
      <c r="F823" s="16" t="n">
        <v>0.0191396235914335</v>
      </c>
      <c r="G823" s="16" t="n">
        <v>0.547970669964949</v>
      </c>
      <c r="H823" s="16" t="n">
        <v>0.0296206155406286</v>
      </c>
      <c r="I823" s="23" t="n">
        <f aca="false">G823-E823</f>
        <v>-0.0106939645829025</v>
      </c>
      <c r="J823" s="17" t="n">
        <f aca="false">100*(G823-E823)/E823</f>
        <v>-1.9142011005507</v>
      </c>
      <c r="K823" s="16" t="n">
        <v>-4.7745294015194</v>
      </c>
      <c r="L823" s="17" t="n">
        <v>223.864475336762</v>
      </c>
      <c r="M823" s="18" t="n">
        <v>3.25397768939239E-006</v>
      </c>
      <c r="N823" s="18" t="n">
        <v>3.71959038379402E-006</v>
      </c>
      <c r="O823" s="6" t="str">
        <f aca="false">IF(N823&lt;0.05,"Yes","No")</f>
        <v>Yes</v>
      </c>
      <c r="P823" s="16" t="n">
        <v>-0.379376789973694</v>
      </c>
      <c r="Q823" s="17" t="n">
        <v>12.9835491066697</v>
      </c>
      <c r="R823" s="18" t="n">
        <v>0.000338406064788258</v>
      </c>
      <c r="S823" s="18" t="n">
        <v>0.000404853439613622</v>
      </c>
      <c r="T823" s="16" t="n">
        <v>-0.0106939645829024</v>
      </c>
      <c r="U823" s="16" t="n">
        <v>0.0285069645269722</v>
      </c>
      <c r="V823" s="16" t="n">
        <v>0.030387180350669</v>
      </c>
      <c r="W823" s="6" t="s">
        <v>486</v>
      </c>
      <c r="X823" s="17" t="n">
        <v>95.3</v>
      </c>
      <c r="Y823" s="16" t="n">
        <v>0.641066529492455</v>
      </c>
      <c r="Z823" s="16" t="n">
        <f aca="false">(G823-E823)/SQRT(H823^2/D823+F823^2/C823)</f>
        <v>-4.7745294015194</v>
      </c>
      <c r="AA823" s="24" t="n">
        <f aca="false">ABS(K823-Z823)</f>
        <v>0</v>
      </c>
    </row>
    <row r="824" customFormat="false" ht="15" hidden="false" customHeight="false" outlineLevel="0" collapsed="false">
      <c r="A824" s="17" t="n">
        <v>1219</v>
      </c>
      <c r="B824" s="6" t="s">
        <v>406</v>
      </c>
      <c r="C824" s="6" t="n">
        <v>108</v>
      </c>
      <c r="D824" s="6" t="n">
        <v>540</v>
      </c>
      <c r="E824" s="16" t="n">
        <v>0.558397953433019</v>
      </c>
      <c r="F824" s="16" t="n">
        <v>0.0191169237842355</v>
      </c>
      <c r="G824" s="16" t="n">
        <v>0.547713630232546</v>
      </c>
      <c r="H824" s="16" t="n">
        <v>0.0295965013227906</v>
      </c>
      <c r="I824" s="23" t="n">
        <f aca="false">G824-E824</f>
        <v>-0.0106843232004731</v>
      </c>
      <c r="J824" s="17" t="n">
        <f aca="false">100*(G824-E824)/E824</f>
        <v>-1.91338867465149</v>
      </c>
      <c r="K824" s="16" t="n">
        <v>-4.77531312382264</v>
      </c>
      <c r="L824" s="17" t="n">
        <v>223.957956020667</v>
      </c>
      <c r="M824" s="18" t="n">
        <v>3.24174886117253E-006</v>
      </c>
      <c r="N824" s="18" t="n">
        <v>3.70762893702966E-006</v>
      </c>
      <c r="O824" s="6" t="str">
        <f aca="false">IF(N824&lt;0.05,"Yes","No")</f>
        <v>Yes</v>
      </c>
      <c r="P824" s="16" t="n">
        <v>-0.379354384601837</v>
      </c>
      <c r="Q824" s="17" t="n">
        <v>12.9820155776644</v>
      </c>
      <c r="R824" s="18" t="n">
        <v>0.0003386778393464</v>
      </c>
      <c r="S824" s="18" t="n">
        <v>0.000397777128953771</v>
      </c>
      <c r="T824" s="16" t="n">
        <v>-0.0106843232004731</v>
      </c>
      <c r="U824" s="16" t="n">
        <v>0.0284958683729274</v>
      </c>
      <c r="V824" s="16" t="n">
        <v>0.030387180350669</v>
      </c>
      <c r="W824" s="6" t="s">
        <v>486</v>
      </c>
      <c r="X824" s="17" t="n">
        <v>95.3</v>
      </c>
      <c r="Y824" s="16" t="n">
        <v>0.640929355281207</v>
      </c>
      <c r="Z824" s="16" t="n">
        <f aca="false">(G824-E824)/SQRT(H824^2/D824+F824^2/C824)</f>
        <v>-4.77531312382264</v>
      </c>
      <c r="AA824" s="24" t="n">
        <f aca="false">ABS(K824-Z824)</f>
        <v>0</v>
      </c>
    </row>
    <row r="825" customFormat="false" ht="15" hidden="false" customHeight="false" outlineLevel="0" collapsed="false">
      <c r="A825" s="17" t="n">
        <v>1220</v>
      </c>
      <c r="B825" s="6" t="s">
        <v>406</v>
      </c>
      <c r="C825" s="6" t="n">
        <v>108</v>
      </c>
      <c r="D825" s="6" t="n">
        <v>540</v>
      </c>
      <c r="E825" s="16" t="n">
        <v>0.558147327215583</v>
      </c>
      <c r="F825" s="16" t="n">
        <v>0.019094244050915</v>
      </c>
      <c r="G825" s="16" t="n">
        <v>0.547473636600706</v>
      </c>
      <c r="H825" s="16" t="n">
        <v>0.0295733903159331</v>
      </c>
      <c r="I825" s="23" t="n">
        <f aca="false">G825-E825</f>
        <v>-0.0106736906148769</v>
      </c>
      <c r="J825" s="17" t="n">
        <f aca="false">100*(G825-E825)/E825</f>
        <v>-1.91234286978036</v>
      </c>
      <c r="K825" s="16" t="n">
        <v>-4.77559897085216</v>
      </c>
      <c r="L825" s="17" t="n">
        <v>224.05996117235</v>
      </c>
      <c r="M825" s="18" t="n">
        <v>3.23675491576003E-006</v>
      </c>
      <c r="N825" s="18" t="n">
        <v>3.70595208610998E-006</v>
      </c>
      <c r="O825" s="6" t="str">
        <f aca="false">IF(N825&lt;0.05,"Yes","No")</f>
        <v>Yes</v>
      </c>
      <c r="P825" s="16" t="n">
        <v>-0.379284800783447</v>
      </c>
      <c r="Q825" s="17" t="n">
        <v>12.9772535113609</v>
      </c>
      <c r="R825" s="18" t="n">
        <v>0.000339523188475768</v>
      </c>
      <c r="S825" s="18" t="n">
        <v>0.000390829827518499</v>
      </c>
      <c r="T825" s="16" t="n">
        <v>-0.010673690614877</v>
      </c>
      <c r="U825" s="16" t="n">
        <v>0.028498501755507</v>
      </c>
      <c r="V825" s="16" t="n">
        <v>0.030387180350669</v>
      </c>
      <c r="W825" s="6" t="s">
        <v>486</v>
      </c>
      <c r="X825" s="17" t="n">
        <v>95.3</v>
      </c>
      <c r="Y825" s="16" t="n">
        <v>0.640895061728395</v>
      </c>
      <c r="Z825" s="16" t="n">
        <f aca="false">(G825-E825)/SQRT(H825^2/D825+F825^2/C825)</f>
        <v>-4.77559897085216</v>
      </c>
      <c r="AA825" s="24" t="n">
        <f aca="false">ABS(K825-Z825)</f>
        <v>0</v>
      </c>
    </row>
    <row r="826" customFormat="false" ht="15" hidden="false" customHeight="false" outlineLevel="0" collapsed="false">
      <c r="A826" s="17" t="n">
        <v>1221</v>
      </c>
      <c r="B826" s="6" t="s">
        <v>406</v>
      </c>
      <c r="C826" s="6" t="n">
        <v>108</v>
      </c>
      <c r="D826" s="6" t="n">
        <v>540</v>
      </c>
      <c r="E826" s="16" t="n">
        <v>0.557866806785266</v>
      </c>
      <c r="F826" s="16" t="n">
        <v>0.0190718084915397</v>
      </c>
      <c r="G826" s="16" t="n">
        <v>0.547201371634448</v>
      </c>
      <c r="H826" s="16" t="n">
        <v>0.029550309375417</v>
      </c>
      <c r="I826" s="23" t="n">
        <f aca="false">G826-E826</f>
        <v>-0.0106654351508175</v>
      </c>
      <c r="J826" s="17" t="n">
        <f aca="false">100*(G826-E826)/E826</f>
        <v>-1.91182465439692</v>
      </c>
      <c r="K826" s="16" t="n">
        <v>-4.77690704410587</v>
      </c>
      <c r="L826" s="17" t="n">
        <v>224.159288644718</v>
      </c>
      <c r="M826" s="18" t="n">
        <v>3.21692511686924E-006</v>
      </c>
      <c r="N826" s="18" t="n">
        <v>3.68726659604053E-006</v>
      </c>
      <c r="O826" s="6" t="str">
        <f aca="false">IF(N826&lt;0.05,"Yes","No")</f>
        <v>Yes</v>
      </c>
      <c r="P826" s="16" t="n">
        <v>-0.379298910674812</v>
      </c>
      <c r="Q826" s="17" t="n">
        <v>12.9782190709763</v>
      </c>
      <c r="R826" s="18" t="n">
        <v>0.000339351612640994</v>
      </c>
      <c r="S826" s="18" t="n">
        <v>0.000384201721151396</v>
      </c>
      <c r="T826" s="16" t="n">
        <v>-0.0106654351508176</v>
      </c>
      <c r="U826" s="16" t="n">
        <v>0.0284768712227014</v>
      </c>
      <c r="V826" s="16" t="n">
        <v>0.030387180350669</v>
      </c>
      <c r="W826" s="6" t="s">
        <v>486</v>
      </c>
      <c r="X826" s="17" t="n">
        <v>95.3</v>
      </c>
      <c r="Y826" s="16" t="n">
        <v>0.640826474622771</v>
      </c>
      <c r="Z826" s="16" t="n">
        <f aca="false">(G826-E826)/SQRT(H826^2/D826+F826^2/C826)</f>
        <v>-4.77690704410588</v>
      </c>
      <c r="AA826" s="24" t="n">
        <f aca="false">ABS(K826-Z826)</f>
        <v>0</v>
      </c>
    </row>
    <row r="827" customFormat="false" ht="15" hidden="false" customHeight="false" outlineLevel="0" collapsed="false">
      <c r="A827" s="17" t="n">
        <v>1222</v>
      </c>
      <c r="B827" s="6" t="s">
        <v>406</v>
      </c>
      <c r="C827" s="6" t="n">
        <v>108</v>
      </c>
      <c r="D827" s="6" t="n">
        <v>540</v>
      </c>
      <c r="E827" s="16" t="n">
        <v>0.557608288747293</v>
      </c>
      <c r="F827" s="16" t="n">
        <v>0.0190484812369988</v>
      </c>
      <c r="G827" s="16" t="n">
        <v>0.546950416929192</v>
      </c>
      <c r="H827" s="16" t="n">
        <v>0.0295267123715298</v>
      </c>
      <c r="I827" s="23" t="n">
        <f aca="false">G827-E827</f>
        <v>-0.010657871818101</v>
      </c>
      <c r="J827" s="17" t="n">
        <f aca="false">100*(G827-E827)/E827</f>
        <v>-1.91135462531316</v>
      </c>
      <c r="K827" s="16" t="n">
        <v>-4.77870621567545</v>
      </c>
      <c r="L827" s="17" t="n">
        <v>224.266280047922</v>
      </c>
      <c r="M827" s="18" t="n">
        <v>3.19007534084588E-006</v>
      </c>
      <c r="N827" s="18" t="n">
        <v>3.65848705847009E-006</v>
      </c>
      <c r="O827" s="6" t="str">
        <f aca="false">IF(N827&lt;0.05,"Yes","No")</f>
        <v>Yes</v>
      </c>
      <c r="P827" s="16" t="n">
        <v>-0.379345153020084</v>
      </c>
      <c r="Q827" s="17" t="n">
        <v>12.9813837511466</v>
      </c>
      <c r="R827" s="18" t="n">
        <v>0.000338789876889872</v>
      </c>
      <c r="S827" s="18" t="n">
        <v>0.000377548875712579</v>
      </c>
      <c r="T827" s="16" t="n">
        <v>-0.010657871818101</v>
      </c>
      <c r="U827" s="16" t="n">
        <v>0.028431546406221</v>
      </c>
      <c r="V827" s="16" t="n">
        <v>0.030387180350669</v>
      </c>
      <c r="W827" s="6" t="s">
        <v>486</v>
      </c>
      <c r="X827" s="17" t="n">
        <v>95.3</v>
      </c>
      <c r="Y827" s="16" t="n">
        <v>0.640800754458162</v>
      </c>
      <c r="Z827" s="16" t="n">
        <f aca="false">(G827-E827)/SQRT(H827^2/D827+F827^2/C827)</f>
        <v>-4.77870621567545</v>
      </c>
      <c r="AA827" s="24" t="n">
        <f aca="false">ABS(K827-Z827)</f>
        <v>0</v>
      </c>
    </row>
    <row r="828" customFormat="false" ht="15" hidden="false" customHeight="false" outlineLevel="0" collapsed="false">
      <c r="A828" s="17" t="n">
        <v>1223</v>
      </c>
      <c r="B828" s="6" t="s">
        <v>406</v>
      </c>
      <c r="C828" s="6" t="n">
        <v>108</v>
      </c>
      <c r="D828" s="6" t="n">
        <v>540</v>
      </c>
      <c r="E828" s="16" t="n">
        <v>0.557338119656951</v>
      </c>
      <c r="F828" s="16" t="n">
        <v>0.0190224784573824</v>
      </c>
      <c r="G828" s="16" t="n">
        <v>0.546690431071652</v>
      </c>
      <c r="H828" s="16" t="n">
        <v>0.0295012155272982</v>
      </c>
      <c r="I828" s="23" t="n">
        <f aca="false">G828-E828</f>
        <v>-0.0106476885852991</v>
      </c>
      <c r="J828" s="17" t="n">
        <f aca="false">100*(G828-E828)/E828</f>
        <v>-1.91045403315547</v>
      </c>
      <c r="K828" s="16" t="n">
        <v>-4.77988699321668</v>
      </c>
      <c r="L828" s="17" t="n">
        <v>224.392803704172</v>
      </c>
      <c r="M828" s="18" t="n">
        <v>3.17212846713942E-006</v>
      </c>
      <c r="N828" s="18" t="n">
        <v>3.64237962882707E-006</v>
      </c>
      <c r="O828" s="6" t="str">
        <f aca="false">IF(N828&lt;0.05,"Yes","No")</f>
        <v>Yes</v>
      </c>
      <c r="P828" s="16" t="n">
        <v>-0.379324771440646</v>
      </c>
      <c r="Q828" s="17" t="n">
        <v>12.9799888526259</v>
      </c>
      <c r="R828" s="18" t="n">
        <v>0.000339037357597853</v>
      </c>
      <c r="S828" s="18" t="n">
        <v>0.000370149811666643</v>
      </c>
      <c r="T828" s="16" t="n">
        <v>-0.010647688585299</v>
      </c>
      <c r="U828" s="16" t="n">
        <v>0.0284038610141622</v>
      </c>
      <c r="V828" s="16" t="n">
        <v>0.0303851894046613</v>
      </c>
      <c r="W828" s="6" t="s">
        <v>486</v>
      </c>
      <c r="X828" s="17" t="n">
        <v>95.3</v>
      </c>
      <c r="Y828" s="16" t="n">
        <v>0.640706447187929</v>
      </c>
      <c r="Z828" s="16" t="n">
        <f aca="false">(G828-E828)/SQRT(H828^2/D828+F828^2/C828)</f>
        <v>-4.77988699321668</v>
      </c>
      <c r="AA828" s="24" t="n">
        <f aca="false">ABS(K828-Z828)</f>
        <v>0</v>
      </c>
    </row>
    <row r="829" customFormat="false" ht="15" hidden="false" customHeight="false" outlineLevel="0" collapsed="false">
      <c r="A829" s="17" t="n">
        <v>1224</v>
      </c>
      <c r="B829" s="6" t="s">
        <v>406</v>
      </c>
      <c r="C829" s="6" t="n">
        <v>108</v>
      </c>
      <c r="D829" s="6" t="n">
        <v>540</v>
      </c>
      <c r="E829" s="16" t="n">
        <v>0.55709775150926</v>
      </c>
      <c r="F829" s="16" t="n">
        <v>0.0189999916581795</v>
      </c>
      <c r="G829" s="16" t="n">
        <v>0.546454222831461</v>
      </c>
      <c r="H829" s="16" t="n">
        <v>0.0294787120322647</v>
      </c>
      <c r="I829" s="23" t="n">
        <f aca="false">G829-E829</f>
        <v>-0.0106435286777991</v>
      </c>
      <c r="J829" s="17" t="n">
        <f aca="false">100*(G829-E829)/E829</f>
        <v>-1.91053161657252</v>
      </c>
      <c r="K829" s="16" t="n">
        <v>-4.7830221430539</v>
      </c>
      <c r="L829" s="17" t="n">
        <v>224.49866650137</v>
      </c>
      <c r="M829" s="18" t="n">
        <v>3.12673027344114E-006</v>
      </c>
      <c r="N829" s="18" t="n">
        <v>3.59565424438962E-006</v>
      </c>
      <c r="O829" s="6" t="str">
        <f aca="false">IF(N829&lt;0.05,"Yes","No")</f>
        <v>Yes</v>
      </c>
      <c r="P829" s="16" t="n">
        <v>-0.379478169714504</v>
      </c>
      <c r="Q829" s="17" t="n">
        <v>12.9904891449079</v>
      </c>
      <c r="R829" s="18" t="n">
        <v>0.000337178894655883</v>
      </c>
      <c r="S829" s="18" t="n">
        <v>0.000363879719458022</v>
      </c>
      <c r="T829" s="16" t="n">
        <v>-0.0106435286777991</v>
      </c>
      <c r="U829" s="16" t="n">
        <v>0.0283208480155994</v>
      </c>
      <c r="V829" s="16" t="n">
        <v>0.0303272689504456</v>
      </c>
      <c r="W829" s="6" t="s">
        <v>486</v>
      </c>
      <c r="X829" s="17" t="n">
        <v>95.3</v>
      </c>
      <c r="Y829" s="16" t="n">
        <v>0.640552126200274</v>
      </c>
      <c r="Z829" s="16" t="n">
        <f aca="false">(G829-E829)/SQRT(H829^2/D829+F829^2/C829)</f>
        <v>-4.7830221430539</v>
      </c>
      <c r="AA829" s="24" t="n">
        <f aca="false">ABS(K829-Z829)</f>
        <v>0</v>
      </c>
    </row>
    <row r="830" customFormat="false" ht="15" hidden="false" customHeight="false" outlineLevel="0" collapsed="false">
      <c r="A830" s="17" t="n">
        <v>1225</v>
      </c>
      <c r="B830" s="6" t="s">
        <v>406</v>
      </c>
      <c r="C830" s="6" t="n">
        <v>108</v>
      </c>
      <c r="D830" s="6" t="n">
        <v>540</v>
      </c>
      <c r="E830" s="16" t="n">
        <v>0.556859916007077</v>
      </c>
      <c r="F830" s="16" t="n">
        <v>0.0189786792947668</v>
      </c>
      <c r="G830" s="16" t="n">
        <v>0.546216183072991</v>
      </c>
      <c r="H830" s="16" t="n">
        <v>0.0294565755156508</v>
      </c>
      <c r="I830" s="23" t="n">
        <f aca="false">G830-E830</f>
        <v>-0.0106437329340865</v>
      </c>
      <c r="J830" s="17" t="n">
        <f aca="false">100*(G830-E830)/E830</f>
        <v>-1.9113842868071</v>
      </c>
      <c r="K830" s="16" t="n">
        <v>-4.78790756323928</v>
      </c>
      <c r="L830" s="17" t="n">
        <v>224.592346867492</v>
      </c>
      <c r="M830" s="18" t="n">
        <v>3.0577733278143E-006</v>
      </c>
      <c r="N830" s="18" t="n">
        <v>3.52794165938377E-006</v>
      </c>
      <c r="O830" s="6" t="str">
        <f aca="false">IF(N830&lt;0.05,"Yes","No")</f>
        <v>Yes</v>
      </c>
      <c r="P830" s="16" t="n">
        <v>-0.37978136818138</v>
      </c>
      <c r="Q830" s="17" t="n">
        <v>13.0112559251475</v>
      </c>
      <c r="R830" s="18" t="n">
        <v>0.000333533630041706</v>
      </c>
      <c r="S830" s="18" t="n">
        <v>0.00035864732028287</v>
      </c>
      <c r="T830" s="16" t="n">
        <v>-0.0106437329340864</v>
      </c>
      <c r="U830" s="16" t="n">
        <v>0.0281783842279572</v>
      </c>
      <c r="V830" s="16" t="n">
        <v>0.0302672726293139</v>
      </c>
      <c r="W830" s="6" t="s">
        <v>486</v>
      </c>
      <c r="X830" s="17" t="n">
        <v>95.3</v>
      </c>
      <c r="Y830" s="16" t="n">
        <v>0.640603566529493</v>
      </c>
      <c r="Z830" s="16" t="n">
        <f aca="false">(G830-E830)/SQRT(H830^2/D830+F830^2/C830)</f>
        <v>-4.78790756323928</v>
      </c>
      <c r="AA830" s="24" t="n">
        <f aca="false">ABS(K830-Z830)</f>
        <v>0</v>
      </c>
    </row>
    <row r="831" customFormat="false" ht="15" hidden="false" customHeight="false" outlineLevel="0" collapsed="false">
      <c r="A831" s="17" t="n">
        <v>1226</v>
      </c>
      <c r="B831" s="6" t="s">
        <v>406</v>
      </c>
      <c r="C831" s="6" t="n">
        <v>108</v>
      </c>
      <c r="D831" s="6" t="n">
        <v>540</v>
      </c>
      <c r="E831" s="16" t="n">
        <v>0.556655857850004</v>
      </c>
      <c r="F831" s="16" t="n">
        <v>0.0189578072770193</v>
      </c>
      <c r="G831" s="16" t="n">
        <v>0.546010470776646</v>
      </c>
      <c r="H831" s="16" t="n">
        <v>0.0294359926711336</v>
      </c>
      <c r="I831" s="23" t="n">
        <f aca="false">G831-E831</f>
        <v>-0.0106453870733579</v>
      </c>
      <c r="J831" s="17" t="n">
        <f aca="false">100*(G831-E831)/E831</f>
        <v>-1.91238211603019</v>
      </c>
      <c r="K831" s="16" t="n">
        <v>-4.79329807405241</v>
      </c>
      <c r="L831" s="17" t="n">
        <v>224.69374510544</v>
      </c>
      <c r="M831" s="18" t="n">
        <v>2.98340196310401E-006</v>
      </c>
      <c r="N831" s="18" t="n">
        <v>3.44591947470122E-006</v>
      </c>
      <c r="O831" s="6" t="str">
        <f aca="false">IF(N831&lt;0.05,"Yes","No")</f>
        <v>Yes</v>
      </c>
      <c r="P831" s="16" t="n">
        <v>-0.380117600693092</v>
      </c>
      <c r="Q831" s="17" t="n">
        <v>13.0343046800621</v>
      </c>
      <c r="R831" s="18" t="n">
        <v>0.000329534442534397</v>
      </c>
      <c r="S831" s="18" t="n">
        <v>0.000352498706696609</v>
      </c>
      <c r="T831" s="16" t="n">
        <v>-0.0106453870733579</v>
      </c>
      <c r="U831" s="16" t="n">
        <v>0.0280279137088034</v>
      </c>
      <c r="V831" s="16" t="n">
        <v>0.0302672726293139</v>
      </c>
      <c r="W831" s="6" t="s">
        <v>486</v>
      </c>
      <c r="X831" s="17" t="n">
        <v>95.3</v>
      </c>
      <c r="Y831" s="16" t="n">
        <v>0.640877914951989</v>
      </c>
      <c r="Z831" s="16" t="n">
        <f aca="false">(G831-E831)/SQRT(H831^2/D831+F831^2/C831)</f>
        <v>-4.79329807405241</v>
      </c>
      <c r="AA831" s="24" t="n">
        <f aca="false">ABS(K831-Z831)</f>
        <v>0</v>
      </c>
    </row>
    <row r="832" customFormat="false" ht="15" hidden="false" customHeight="false" outlineLevel="0" collapsed="false">
      <c r="A832" s="17" t="n">
        <v>1227</v>
      </c>
      <c r="B832" s="6" t="s">
        <v>406</v>
      </c>
      <c r="C832" s="6" t="n">
        <v>108</v>
      </c>
      <c r="D832" s="6" t="n">
        <v>540</v>
      </c>
      <c r="E832" s="16" t="n">
        <v>0.556470280720128</v>
      </c>
      <c r="F832" s="16" t="n">
        <v>0.0189385555819852</v>
      </c>
      <c r="G832" s="16" t="n">
        <v>0.545819611350695</v>
      </c>
      <c r="H832" s="16" t="n">
        <v>0.0294173399856933</v>
      </c>
      <c r="I832" s="23" t="n">
        <f aca="false">G832-E832</f>
        <v>-0.0106506693694326</v>
      </c>
      <c r="J832" s="17" t="n">
        <f aca="false">100*(G832-E832)/E832</f>
        <v>-1.91396912619477</v>
      </c>
      <c r="K832" s="16" t="n">
        <v>-4.79995458239127</v>
      </c>
      <c r="L832" s="17" t="n">
        <v>224.790366171261</v>
      </c>
      <c r="M832" s="18" t="n">
        <v>2.89417407148789E-006</v>
      </c>
      <c r="N832" s="18" t="n">
        <v>3.34469731803963E-006</v>
      </c>
      <c r="O832" s="6" t="str">
        <f aca="false">IF(N832&lt;0.05,"Yes","No")</f>
        <v>Yes</v>
      </c>
      <c r="P832" s="16" t="n">
        <v>-0.380558417892325</v>
      </c>
      <c r="Q832" s="17" t="n">
        <v>13.0645536204111</v>
      </c>
      <c r="R832" s="18" t="n">
        <v>0.000324359428974915</v>
      </c>
      <c r="S832" s="18" t="n">
        <v>0.000345998717583539</v>
      </c>
      <c r="T832" s="16" t="n">
        <v>-0.0106506693694327</v>
      </c>
      <c r="U832" s="16" t="n">
        <v>0.0278498744836296</v>
      </c>
      <c r="V832" s="16" t="n">
        <v>0.0302390626822252</v>
      </c>
      <c r="W832" s="6" t="s">
        <v>486</v>
      </c>
      <c r="X832" s="17" t="n">
        <v>95.4</v>
      </c>
      <c r="Y832" s="16" t="n">
        <v>0.640792181069959</v>
      </c>
      <c r="Z832" s="16" t="n">
        <f aca="false">(G832-E832)/SQRT(H832^2/D832+F832^2/C832)</f>
        <v>-4.79995458239127</v>
      </c>
      <c r="AA832" s="24" t="n">
        <f aca="false">ABS(K832-Z832)</f>
        <v>0</v>
      </c>
    </row>
    <row r="833" customFormat="false" ht="15" hidden="false" customHeight="false" outlineLevel="0" collapsed="false">
      <c r="A833" s="17" t="n">
        <v>1228</v>
      </c>
      <c r="B833" s="6" t="s">
        <v>406</v>
      </c>
      <c r="C833" s="6" t="n">
        <v>108</v>
      </c>
      <c r="D833" s="6" t="n">
        <v>540</v>
      </c>
      <c r="E833" s="16" t="n">
        <v>0.556316529711088</v>
      </c>
      <c r="F833" s="16" t="n">
        <v>0.0189199755663611</v>
      </c>
      <c r="G833" s="16" t="n">
        <v>0.545660311645932</v>
      </c>
      <c r="H833" s="16" t="n">
        <v>0.0293998064894515</v>
      </c>
      <c r="I833" s="23" t="n">
        <f aca="false">G833-E833</f>
        <v>-0.0106562180651559</v>
      </c>
      <c r="J833" s="17" t="n">
        <f aca="false">100*(G833-E833)/E833</f>
        <v>-1.9154954951078</v>
      </c>
      <c r="K833" s="16" t="n">
        <v>-4.80656832633628</v>
      </c>
      <c r="L833" s="17" t="n">
        <v>224.887873876431</v>
      </c>
      <c r="M833" s="18" t="n">
        <v>2.80805945919636E-006</v>
      </c>
      <c r="N833" s="18" t="n">
        <v>3.24875161000637E-006</v>
      </c>
      <c r="O833" s="6" t="str">
        <f aca="false">IF(N833&lt;0.05,"Yes","No")</f>
        <v>Yes</v>
      </c>
      <c r="P833" s="16" t="n">
        <v>-0.380994911313023</v>
      </c>
      <c r="Q833" s="17" t="n">
        <v>13.094540407273</v>
      </c>
      <c r="R833" s="18" t="n">
        <v>0.000319310371801492</v>
      </c>
      <c r="S833" s="18" t="n">
        <v>0.000340130769338811</v>
      </c>
      <c r="T833" s="16" t="n">
        <v>-0.0106562180651559</v>
      </c>
      <c r="U833" s="16" t="n">
        <v>0.0276716688593831</v>
      </c>
      <c r="V833" s="16" t="n">
        <v>0.0301078074953723</v>
      </c>
      <c r="W833" s="6" t="s">
        <v>486</v>
      </c>
      <c r="X833" s="17" t="n">
        <v>95.5</v>
      </c>
      <c r="Y833" s="16" t="n">
        <v>0.640946502057613</v>
      </c>
      <c r="Z833" s="16" t="n">
        <f aca="false">(G833-E833)/SQRT(H833^2/D833+F833^2/C833)</f>
        <v>-4.80656832633628</v>
      </c>
      <c r="AA833" s="24" t="n">
        <f aca="false">ABS(K833-Z833)</f>
        <v>0</v>
      </c>
    </row>
    <row r="834" customFormat="false" ht="15" hidden="false" customHeight="false" outlineLevel="0" collapsed="false">
      <c r="A834" s="17" t="n">
        <v>1229</v>
      </c>
      <c r="B834" s="6" t="s">
        <v>406</v>
      </c>
      <c r="C834" s="6" t="n">
        <v>108</v>
      </c>
      <c r="D834" s="6" t="n">
        <v>540</v>
      </c>
      <c r="E834" s="16" t="n">
        <v>0.556188620626926</v>
      </c>
      <c r="F834" s="16" t="n">
        <v>0.0189017912814037</v>
      </c>
      <c r="G834" s="16" t="n">
        <v>0.545526859881701</v>
      </c>
      <c r="H834" s="16" t="n">
        <v>0.0293833704024667</v>
      </c>
      <c r="I834" s="23" t="n">
        <f aca="false">G834-E834</f>
        <v>-0.0106617607452252</v>
      </c>
      <c r="J834" s="17" t="n">
        <f aca="false">100*(G834-E834)/E834</f>
        <v>-1.9169325566581</v>
      </c>
      <c r="K834" s="16" t="n">
        <v>-4.81306402760694</v>
      </c>
      <c r="L834" s="17" t="n">
        <v>224.989772220859</v>
      </c>
      <c r="M834" s="18" t="n">
        <v>2.72584700293559E-006</v>
      </c>
      <c r="N834" s="18" t="n">
        <v>3.16059853927575E-006</v>
      </c>
      <c r="O834" s="6" t="str">
        <f aca="false">IF(N834&lt;0.05,"Yes","No")</f>
        <v>Yes</v>
      </c>
      <c r="P834" s="16" t="n">
        <v>-0.381417961602132</v>
      </c>
      <c r="Q834" s="17" t="n">
        <v>13.1236364634495</v>
      </c>
      <c r="R834" s="18" t="n">
        <v>0.00031448726155974</v>
      </c>
      <c r="S834" s="18" t="n">
        <v>0.00033423945378217</v>
      </c>
      <c r="T834" s="16" t="n">
        <v>-0.0106617607452251</v>
      </c>
      <c r="U834" s="16" t="n">
        <v>0.027496309312259</v>
      </c>
      <c r="V834" s="16" t="n">
        <v>0.0300126020504304</v>
      </c>
      <c r="W834" s="6" t="s">
        <v>486</v>
      </c>
      <c r="X834" s="17" t="n">
        <v>95.5</v>
      </c>
      <c r="Y834" s="16" t="n">
        <v>0.641169410150892</v>
      </c>
      <c r="Z834" s="16" t="n">
        <f aca="false">(G834-E834)/SQRT(H834^2/D834+F834^2/C834)</f>
        <v>-4.81306402760694</v>
      </c>
      <c r="AA834" s="24" t="n">
        <f aca="false">ABS(K834-Z834)</f>
        <v>0</v>
      </c>
    </row>
    <row r="835" customFormat="false" ht="15" hidden="false" customHeight="false" outlineLevel="0" collapsed="false">
      <c r="A835" s="17" t="n">
        <v>1230</v>
      </c>
      <c r="B835" s="6" t="s">
        <v>406</v>
      </c>
      <c r="C835" s="6" t="n">
        <v>108</v>
      </c>
      <c r="D835" s="6" t="n">
        <v>540</v>
      </c>
      <c r="E835" s="16" t="n">
        <v>0.556089171380908</v>
      </c>
      <c r="F835" s="16" t="n">
        <v>0.0188840206698837</v>
      </c>
      <c r="G835" s="16" t="n">
        <v>0.54541803272786</v>
      </c>
      <c r="H835" s="16" t="n">
        <v>0.0293676743237878</v>
      </c>
      <c r="I835" s="23" t="n">
        <f aca="false">G835-E835</f>
        <v>-0.0106711386530488</v>
      </c>
      <c r="J835" s="17" t="n">
        <f aca="false">100*(G835-E835)/E835</f>
        <v>-1.91896177847695</v>
      </c>
      <c r="K835" s="16" t="n">
        <v>-4.82119235570016</v>
      </c>
      <c r="L835" s="17" t="n">
        <v>225.092746200632</v>
      </c>
      <c r="M835" s="18" t="n">
        <v>2.62639954065285E-006</v>
      </c>
      <c r="N835" s="18" t="n">
        <v>3.04865493641527E-006</v>
      </c>
      <c r="O835" s="6" t="str">
        <f aca="false">IF(N835&lt;0.05,"Yes","No")</f>
        <v>Yes</v>
      </c>
      <c r="P835" s="16" t="n">
        <v>-0.38196926116558</v>
      </c>
      <c r="Q835" s="17" t="n">
        <v>13.1616015544402</v>
      </c>
      <c r="R835" s="18" t="n">
        <v>0.000308304553800646</v>
      </c>
      <c r="S835" s="18" t="n">
        <v>0.00032842042416485</v>
      </c>
      <c r="T835" s="16" t="n">
        <v>-0.0106711386530488</v>
      </c>
      <c r="U835" s="16" t="n">
        <v>0.027276074995433</v>
      </c>
      <c r="V835" s="16" t="n">
        <v>0.0298941228823186</v>
      </c>
      <c r="W835" s="6" t="s">
        <v>486</v>
      </c>
      <c r="X835" s="17" t="n">
        <v>95.7</v>
      </c>
      <c r="Y835" s="16" t="n">
        <v>0.641409465020576</v>
      </c>
      <c r="Z835" s="16" t="n">
        <f aca="false">(G835-E835)/SQRT(H835^2/D835+F835^2/C835)</f>
        <v>-4.82119235570016</v>
      </c>
      <c r="AA835" s="24" t="n">
        <f aca="false">ABS(K835-Z835)</f>
        <v>0</v>
      </c>
    </row>
    <row r="836" customFormat="false" ht="15" hidden="false" customHeight="false" outlineLevel="0" collapsed="false">
      <c r="A836" s="17" t="n">
        <v>1231</v>
      </c>
      <c r="B836" s="6" t="s">
        <v>406</v>
      </c>
      <c r="C836" s="6" t="n">
        <v>108</v>
      </c>
      <c r="D836" s="6" t="n">
        <v>540</v>
      </c>
      <c r="E836" s="16" t="n">
        <v>0.556020533872975</v>
      </c>
      <c r="F836" s="16" t="n">
        <v>0.0188666748417053</v>
      </c>
      <c r="G836" s="16" t="n">
        <v>0.545337838210442</v>
      </c>
      <c r="H836" s="16" t="n">
        <v>0.0293529197622904</v>
      </c>
      <c r="I836" s="23" t="n">
        <f aca="false">G836-E836</f>
        <v>-0.0106826956625338</v>
      </c>
      <c r="J836" s="17" t="n">
        <f aca="false">100*(G836-E836)/E836</f>
        <v>-1.92127718523688</v>
      </c>
      <c r="K836" s="16" t="n">
        <v>-4.83019515279113</v>
      </c>
      <c r="L836" s="17" t="n">
        <v>225.198386115425</v>
      </c>
      <c r="M836" s="18" t="n">
        <v>2.52039202173679E-006</v>
      </c>
      <c r="N836" s="18" t="n">
        <v>2.92722146913709E-006</v>
      </c>
      <c r="O836" s="6" t="str">
        <f aca="false">IF(N836&lt;0.05,"Yes","No")</f>
        <v>Yes</v>
      </c>
      <c r="P836" s="16" t="n">
        <v>-0.382587229277602</v>
      </c>
      <c r="Q836" s="17" t="n">
        <v>13.2042229391082</v>
      </c>
      <c r="R836" s="18" t="n">
        <v>0.000301509844117394</v>
      </c>
      <c r="S836" s="18" t="n">
        <v>0.000323064162761289</v>
      </c>
      <c r="T836" s="16" t="n">
        <v>-0.0106826956625338</v>
      </c>
      <c r="U836" s="16" t="n">
        <v>0.0270338641825381</v>
      </c>
      <c r="V836" s="16" t="n">
        <v>0.0297061446901216</v>
      </c>
      <c r="W836" s="6" t="s">
        <v>486</v>
      </c>
      <c r="X836" s="17" t="n">
        <v>95.7</v>
      </c>
      <c r="Y836" s="16" t="n">
        <v>0.641546639231824</v>
      </c>
      <c r="Z836" s="16" t="n">
        <f aca="false">(G836-E836)/SQRT(H836^2/D836+F836^2/C836)</f>
        <v>-4.83019515279113</v>
      </c>
      <c r="AA836" s="24" t="n">
        <f aca="false">ABS(K836-Z836)</f>
        <v>0</v>
      </c>
    </row>
    <row r="837" customFormat="false" ht="15" hidden="false" customHeight="false" outlineLevel="0" collapsed="false">
      <c r="A837" s="17" t="n">
        <v>1232</v>
      </c>
      <c r="B837" s="6" t="s">
        <v>406</v>
      </c>
      <c r="C837" s="6" t="n">
        <v>108</v>
      </c>
      <c r="D837" s="6" t="n">
        <v>540</v>
      </c>
      <c r="E837" s="16" t="n">
        <v>0.555974990957313</v>
      </c>
      <c r="F837" s="16" t="n">
        <v>0.0188506722314491</v>
      </c>
      <c r="G837" s="16" t="n">
        <v>0.545279473231898</v>
      </c>
      <c r="H837" s="16" t="n">
        <v>0.0293396648122776</v>
      </c>
      <c r="I837" s="23" t="n">
        <f aca="false">G837-E837</f>
        <v>-0.0106955177254147</v>
      </c>
      <c r="J837" s="17" t="n">
        <f aca="false">100*(G837-E837)/E837</f>
        <v>-1.92374079758488</v>
      </c>
      <c r="K837" s="16" t="n">
        <v>-4.83947128299429</v>
      </c>
      <c r="L837" s="17" t="n">
        <v>225.299151418705</v>
      </c>
      <c r="M837" s="18" t="n">
        <v>2.41553841435939E-006</v>
      </c>
      <c r="N837" s="18" t="n">
        <v>2.81010310551997E-006</v>
      </c>
      <c r="O837" s="6" t="str">
        <f aca="false">IF(N837&lt;0.05,"Yes","No")</f>
        <v>Yes</v>
      </c>
      <c r="P837" s="16" t="n">
        <v>-0.383231010396842</v>
      </c>
      <c r="Q837" s="17" t="n">
        <v>13.248697928306</v>
      </c>
      <c r="R837" s="18" t="n">
        <v>0.000294580971241053</v>
      </c>
      <c r="S837" s="18" t="n">
        <v>0.000318032086049936</v>
      </c>
      <c r="T837" s="16" t="n">
        <v>-0.0106955177254148</v>
      </c>
      <c r="U837" s="16" t="n">
        <v>0.026789331882342</v>
      </c>
      <c r="V837" s="16" t="n">
        <v>0.0295456095983205</v>
      </c>
      <c r="W837" s="6" t="s">
        <v>486</v>
      </c>
      <c r="X837" s="17" t="n">
        <v>95.8</v>
      </c>
      <c r="Y837" s="16" t="n">
        <v>0.641666666666667</v>
      </c>
      <c r="Z837" s="16" t="n">
        <f aca="false">(G837-E837)/SQRT(H837^2/D837+F837^2/C837)</f>
        <v>-4.83947128299429</v>
      </c>
      <c r="AA837" s="24" t="n">
        <f aca="false">ABS(K837-Z837)</f>
        <v>0</v>
      </c>
    </row>
    <row r="838" customFormat="false" ht="15" hidden="false" customHeight="false" outlineLevel="0" collapsed="false">
      <c r="A838" s="17" t="n">
        <v>1233</v>
      </c>
      <c r="B838" s="6" t="s">
        <v>406</v>
      </c>
      <c r="C838" s="6" t="n">
        <v>108</v>
      </c>
      <c r="D838" s="6" t="n">
        <v>540</v>
      </c>
      <c r="E838" s="16" t="n">
        <v>0.555956445634365</v>
      </c>
      <c r="F838" s="16" t="n">
        <v>0.0188366155263728</v>
      </c>
      <c r="G838" s="16" t="n">
        <v>0.54524296792569</v>
      </c>
      <c r="H838" s="16" t="n">
        <v>0.0293281571213434</v>
      </c>
      <c r="I838" s="23" t="n">
        <f aca="false">G838-E838</f>
        <v>-0.0107134777086753</v>
      </c>
      <c r="J838" s="17" t="n">
        <f aca="false">100*(G838-E838)/E838</f>
        <v>-1.92703543466446</v>
      </c>
      <c r="K838" s="16" t="n">
        <v>-4.85065518940902</v>
      </c>
      <c r="L838" s="17" t="n">
        <v>225.389014909561</v>
      </c>
      <c r="M838" s="18" t="n">
        <v>2.29489819364338E-006</v>
      </c>
      <c r="N838" s="18" t="n">
        <v>2.67419917074029E-006</v>
      </c>
      <c r="O838" s="6" t="str">
        <f aca="false">IF(N838&lt;0.05,"Yes","No")</f>
        <v>Yes</v>
      </c>
      <c r="P838" s="16" t="n">
        <v>-0.384035441578884</v>
      </c>
      <c r="Q838" s="17" t="n">
        <v>13.304376362843</v>
      </c>
      <c r="R838" s="18" t="n">
        <v>0.000286133106243892</v>
      </c>
      <c r="S838" s="18" t="n">
        <v>0.000312533431697648</v>
      </c>
      <c r="T838" s="16" t="n">
        <v>-0.0107134777086753</v>
      </c>
      <c r="U838" s="16" t="n">
        <v>0.0264869129905637</v>
      </c>
      <c r="V838" s="16" t="n">
        <v>0.029335268420229</v>
      </c>
      <c r="W838" s="6" t="s">
        <v>486</v>
      </c>
      <c r="X838" s="17" t="n">
        <v>95.8</v>
      </c>
      <c r="Y838" s="16" t="n">
        <v>0.641923868312757</v>
      </c>
      <c r="Z838" s="16" t="n">
        <f aca="false">(G838-E838)/SQRT(H838^2/D838+F838^2/C838)</f>
        <v>-4.85065518940902</v>
      </c>
      <c r="AA838" s="24" t="n">
        <f aca="false">ABS(K838-Z838)</f>
        <v>0</v>
      </c>
    </row>
    <row r="839" customFormat="false" ht="15" hidden="false" customHeight="false" outlineLevel="0" collapsed="false">
      <c r="A839" s="17" t="n">
        <v>1234</v>
      </c>
      <c r="B839" s="6" t="s">
        <v>406</v>
      </c>
      <c r="C839" s="6" t="n">
        <v>108</v>
      </c>
      <c r="D839" s="6" t="n">
        <v>540</v>
      </c>
      <c r="E839" s="16" t="n">
        <v>0.555968944673185</v>
      </c>
      <c r="F839" s="16" t="n">
        <v>0.0188234436400953</v>
      </c>
      <c r="G839" s="16" t="n">
        <v>0.5452314350892</v>
      </c>
      <c r="H839" s="16" t="n">
        <v>0.029317488406737</v>
      </c>
      <c r="I839" s="23" t="n">
        <f aca="false">G839-E839</f>
        <v>-0.0107375095839855</v>
      </c>
      <c r="J839" s="17" t="n">
        <f aca="false">100*(G839-E839)/E839</f>
        <v>-1.9313146331037</v>
      </c>
      <c r="K839" s="16" t="n">
        <v>-4.86440449162072</v>
      </c>
      <c r="L839" s="17" t="n">
        <v>225.474369304356</v>
      </c>
      <c r="M839" s="18" t="n">
        <v>2.15468358515003E-006</v>
      </c>
      <c r="N839" s="18" t="n">
        <v>2.5177921092326E-006</v>
      </c>
      <c r="O839" s="6" t="str">
        <f aca="false">IF(N839&lt;0.05,"Yes","No")</f>
        <v>Yes</v>
      </c>
      <c r="P839" s="16" t="n">
        <v>-0.385046733615209</v>
      </c>
      <c r="Q839" s="17" t="n">
        <v>13.3745382469768</v>
      </c>
      <c r="R839" s="18" t="n">
        <v>0.000275835508062539</v>
      </c>
      <c r="S839" s="18" t="n">
        <v>0.00030654419235866</v>
      </c>
      <c r="T839" s="16" t="n">
        <v>-0.0107375095839854</v>
      </c>
      <c r="U839" s="16" t="n">
        <v>0.0261120032462189</v>
      </c>
      <c r="V839" s="16" t="n">
        <v>0.0291195959768078</v>
      </c>
      <c r="W839" s="6" t="s">
        <v>486</v>
      </c>
      <c r="X839" s="17" t="n">
        <v>95.8</v>
      </c>
      <c r="Y839" s="16" t="n">
        <v>0.642283950617284</v>
      </c>
      <c r="Z839" s="16" t="n">
        <f aca="false">(G839-E839)/SQRT(H839^2/D839+F839^2/C839)</f>
        <v>-4.86440449162072</v>
      </c>
      <c r="AA839" s="24" t="n">
        <f aca="false">ABS(K839-Z839)</f>
        <v>0</v>
      </c>
    </row>
    <row r="840" customFormat="false" ht="15" hidden="false" customHeight="false" outlineLevel="0" collapsed="false">
      <c r="A840" s="17" t="n">
        <v>1235</v>
      </c>
      <c r="B840" s="6" t="s">
        <v>406</v>
      </c>
      <c r="C840" s="6" t="n">
        <v>108</v>
      </c>
      <c r="D840" s="6" t="n">
        <v>540</v>
      </c>
      <c r="E840" s="16" t="n">
        <v>0.555992112667472</v>
      </c>
      <c r="F840" s="16" t="n">
        <v>0.0188108492095338</v>
      </c>
      <c r="G840" s="16" t="n">
        <v>0.545234183635977</v>
      </c>
      <c r="H840" s="16" t="n">
        <v>0.0293085315968914</v>
      </c>
      <c r="I840" s="23" t="n">
        <f aca="false">G840-E840</f>
        <v>-0.0107579290314958</v>
      </c>
      <c r="J840" s="17" t="n">
        <f aca="false">100*(G840-E840)/E840</f>
        <v>-1.93490677050842</v>
      </c>
      <c r="K840" s="16" t="n">
        <v>-4.87633854023604</v>
      </c>
      <c r="L840" s="17" t="n">
        <v>225.566928642034</v>
      </c>
      <c r="M840" s="18" t="n">
        <v>2.03962074320818E-006</v>
      </c>
      <c r="N840" s="18" t="n">
        <v>2.38732210667431E-006</v>
      </c>
      <c r="O840" s="6" t="str">
        <f aca="false">IF(N840&lt;0.05,"Yes","No")</f>
        <v>Yes</v>
      </c>
      <c r="P840" s="16" t="n">
        <v>-0.385907484769592</v>
      </c>
      <c r="Q840" s="17" t="n">
        <v>13.4344011967067</v>
      </c>
      <c r="R840" s="18" t="n">
        <v>0.000267346091792264</v>
      </c>
      <c r="S840" s="18" t="n">
        <v>0.000301210752961255</v>
      </c>
      <c r="T840" s="16" t="n">
        <v>-0.0107579290314957</v>
      </c>
      <c r="U840" s="16" t="n">
        <v>0.0257985519593997</v>
      </c>
      <c r="V840" s="16" t="n">
        <v>0.0289690677036001</v>
      </c>
      <c r="W840" s="6" t="s">
        <v>486</v>
      </c>
      <c r="X840" s="17" t="n">
        <v>95.9</v>
      </c>
      <c r="Y840" s="16" t="n">
        <v>0.642712620027435</v>
      </c>
      <c r="Z840" s="16" t="n">
        <f aca="false">(G840-E840)/SQRT(H840^2/D840+F840^2/C840)</f>
        <v>-4.87633854023604</v>
      </c>
      <c r="AA840" s="24" t="n">
        <f aca="false">ABS(K840-Z840)</f>
        <v>0</v>
      </c>
    </row>
    <row r="841" customFormat="false" ht="15" hidden="false" customHeight="false" outlineLevel="0" collapsed="false">
      <c r="A841" s="17" t="n">
        <v>1236</v>
      </c>
      <c r="B841" s="6" t="s">
        <v>406</v>
      </c>
      <c r="C841" s="6" t="n">
        <v>108</v>
      </c>
      <c r="D841" s="6" t="n">
        <v>540</v>
      </c>
      <c r="E841" s="16" t="n">
        <v>0.556039997273021</v>
      </c>
      <c r="F841" s="16" t="n">
        <v>0.0188011094749733</v>
      </c>
      <c r="G841" s="16" t="n">
        <v>0.545260145708367</v>
      </c>
      <c r="H841" s="16" t="n">
        <v>0.0293023604585378</v>
      </c>
      <c r="I841" s="23" t="n">
        <f aca="false">G841-E841</f>
        <v>-0.0107798515646546</v>
      </c>
      <c r="J841" s="17" t="n">
        <f aca="false">100*(G841-E841)/E841</f>
        <v>-1.93868275978743</v>
      </c>
      <c r="K841" s="16" t="n">
        <v>-4.88831571380087</v>
      </c>
      <c r="L841" s="17" t="n">
        <v>225.645185463736</v>
      </c>
      <c r="M841" s="18" t="n">
        <v>1.93019467267497E-006</v>
      </c>
      <c r="N841" s="18" t="n">
        <v>2.26428755292581E-006</v>
      </c>
      <c r="O841" s="6" t="str">
        <f aca="false">IF(N841&lt;0.05,"Yes","No")</f>
        <v>Yes</v>
      </c>
      <c r="P841" s="16" t="n">
        <v>-0.386784309604314</v>
      </c>
      <c r="Q841" s="17" t="n">
        <v>13.4955194666315</v>
      </c>
      <c r="R841" s="18" t="n">
        <v>0.000258950986896193</v>
      </c>
      <c r="S841" s="18" t="n">
        <v>0.000296331729318242</v>
      </c>
      <c r="T841" s="16" t="n">
        <v>-0.0107798515646545</v>
      </c>
      <c r="U841" s="16" t="n">
        <v>0.0254891138846708</v>
      </c>
      <c r="V841" s="16" t="n">
        <v>0.0287453721265128</v>
      </c>
      <c r="W841" s="6" t="s">
        <v>486</v>
      </c>
      <c r="X841" s="17" t="n">
        <v>96</v>
      </c>
      <c r="Y841" s="16" t="n">
        <v>0.642969821673525</v>
      </c>
      <c r="Z841" s="16" t="n">
        <f aca="false">(G841-E841)/SQRT(H841^2/D841+F841^2/C841)</f>
        <v>-4.88831571380087</v>
      </c>
      <c r="AA841" s="24" t="n">
        <f aca="false">ABS(K841-Z841)</f>
        <v>0</v>
      </c>
    </row>
    <row r="842" customFormat="false" ht="15" hidden="false" customHeight="false" outlineLevel="0" collapsed="false">
      <c r="A842" s="17" t="n">
        <v>1237</v>
      </c>
      <c r="B842" s="6" t="s">
        <v>406</v>
      </c>
      <c r="C842" s="6" t="n">
        <v>108</v>
      </c>
      <c r="D842" s="6" t="n">
        <v>540</v>
      </c>
      <c r="E842" s="16" t="n">
        <v>0.556098593053994</v>
      </c>
      <c r="F842" s="16" t="n">
        <v>0.0187893604355843</v>
      </c>
      <c r="G842" s="16" t="n">
        <v>0.545296372859566</v>
      </c>
      <c r="H842" s="16" t="n">
        <v>0.0292953184809475</v>
      </c>
      <c r="I842" s="23" t="n">
        <f aca="false">G842-E842</f>
        <v>-0.010802220194428</v>
      </c>
      <c r="J842" s="17" t="n">
        <f aca="false">100*(G842-E842)/E842</f>
        <v>-1.94250090350061</v>
      </c>
      <c r="K842" s="16" t="n">
        <v>-4.90090544011522</v>
      </c>
      <c r="L842" s="17" t="n">
        <v>225.743229735639</v>
      </c>
      <c r="M842" s="18" t="n">
        <v>1.82121566112114E-006</v>
      </c>
      <c r="N842" s="18" t="n">
        <v>2.13883404360844E-006</v>
      </c>
      <c r="O842" s="6" t="str">
        <f aca="false">IF(N842&lt;0.05,"Yes","No")</f>
        <v>Yes</v>
      </c>
      <c r="P842" s="16" t="n">
        <v>-0.387691336021308</v>
      </c>
      <c r="Q842" s="17" t="n">
        <v>13.5588888689817</v>
      </c>
      <c r="R842" s="18" t="n">
        <v>0.000250527834886715</v>
      </c>
      <c r="S842" s="18" t="n">
        <v>0.000290406695187854</v>
      </c>
      <c r="T842" s="16" t="n">
        <v>-0.010802220194428</v>
      </c>
      <c r="U842" s="16" t="n">
        <v>0.0251625820756043</v>
      </c>
      <c r="V842" s="16" t="n">
        <v>0.0284841513689896</v>
      </c>
      <c r="W842" s="6" t="s">
        <v>486</v>
      </c>
      <c r="X842" s="17" t="n">
        <v>96.3</v>
      </c>
      <c r="Y842" s="16" t="n">
        <v>0.643149862825789</v>
      </c>
      <c r="Z842" s="16" t="n">
        <f aca="false">(G842-E842)/SQRT(H842^2/D842+F842^2/C842)</f>
        <v>-4.90090544011522</v>
      </c>
      <c r="AA842" s="24" t="n">
        <f aca="false">ABS(K842-Z842)</f>
        <v>0</v>
      </c>
    </row>
    <row r="843" customFormat="false" ht="15" hidden="false" customHeight="false" outlineLevel="0" collapsed="false">
      <c r="A843" s="17" t="n">
        <v>1238</v>
      </c>
      <c r="B843" s="6" t="s">
        <v>406</v>
      </c>
      <c r="C843" s="6" t="n">
        <v>108</v>
      </c>
      <c r="D843" s="6" t="n">
        <v>540</v>
      </c>
      <c r="E843" s="16" t="n">
        <v>0.556174624021407</v>
      </c>
      <c r="F843" s="16" t="n">
        <v>0.0187760021370352</v>
      </c>
      <c r="G843" s="16" t="n">
        <v>0.545351539331454</v>
      </c>
      <c r="H843" s="16" t="n">
        <v>0.029288848770676</v>
      </c>
      <c r="I843" s="23" t="n">
        <f aca="false">G843-E843</f>
        <v>-0.0108230846899526</v>
      </c>
      <c r="J843" s="17" t="n">
        <f aca="false">100*(G843-E843)/E843</f>
        <v>-1.94598678589408</v>
      </c>
      <c r="K843" s="16" t="n">
        <v>-4.91307664367833</v>
      </c>
      <c r="L843" s="17" t="n">
        <v>225.868291074617</v>
      </c>
      <c r="M843" s="18" t="n">
        <v>1.72138450910615E-006</v>
      </c>
      <c r="N843" s="18" t="n">
        <v>2.02612260707676E-006</v>
      </c>
      <c r="O843" s="6" t="str">
        <f aca="false">IF(N843&lt;0.05,"Yes","No")</f>
        <v>Yes</v>
      </c>
      <c r="P843" s="16" t="n">
        <v>-0.388540342453717</v>
      </c>
      <c r="Q843" s="17" t="n">
        <v>13.6183391967118</v>
      </c>
      <c r="R843" s="18" t="n">
        <v>0.00024287746972052</v>
      </c>
      <c r="S843" s="18" t="n">
        <v>0.00028416963698772</v>
      </c>
      <c r="T843" s="16" t="n">
        <v>-0.0108230846899527</v>
      </c>
      <c r="U843" s="16" t="n">
        <v>0.0248575038122033</v>
      </c>
      <c r="V843" s="16" t="n">
        <v>0.0281995764089844</v>
      </c>
      <c r="W843" s="6" t="s">
        <v>486</v>
      </c>
      <c r="X843" s="17" t="n">
        <v>96.6</v>
      </c>
      <c r="Y843" s="16" t="n">
        <v>0.643398491083676</v>
      </c>
      <c r="Z843" s="16" t="n">
        <f aca="false">(G843-E843)/SQRT(H843^2/D843+F843^2/C843)</f>
        <v>-4.91307664367833</v>
      </c>
      <c r="AA843" s="24" t="n">
        <f aca="false">ABS(K843-Z843)</f>
        <v>0</v>
      </c>
    </row>
    <row r="844" customFormat="false" ht="15" hidden="false" customHeight="false" outlineLevel="0" collapsed="false">
      <c r="A844" s="17" t="n">
        <v>1239</v>
      </c>
      <c r="B844" s="6" t="s">
        <v>406</v>
      </c>
      <c r="C844" s="6" t="n">
        <v>108</v>
      </c>
      <c r="D844" s="6" t="n">
        <v>540</v>
      </c>
      <c r="E844" s="16" t="n">
        <v>0.556259657773707</v>
      </c>
      <c r="F844" s="16" t="n">
        <v>0.0187649790042074</v>
      </c>
      <c r="G844" s="16" t="n">
        <v>0.545412821681411</v>
      </c>
      <c r="H844" s="16" t="n">
        <v>0.029282684780858</v>
      </c>
      <c r="I844" s="23" t="n">
        <f aca="false">G844-E844</f>
        <v>-0.0108468360922955</v>
      </c>
      <c r="J844" s="17" t="n">
        <f aca="false">100*(G844-E844)/E844</f>
        <v>-1.94995914960063</v>
      </c>
      <c r="K844" s="16" t="n">
        <v>-4.92614309929582</v>
      </c>
      <c r="L844" s="17" t="n">
        <v>225.964477173207</v>
      </c>
      <c r="M844" s="18" t="n">
        <v>1.62026592463668E-006</v>
      </c>
      <c r="N844" s="18" t="n">
        <v>1.91138613568875E-006</v>
      </c>
      <c r="O844" s="6" t="str">
        <f aca="false">IF(N844&lt;0.05,"Yes","No")</f>
        <v>Yes</v>
      </c>
      <c r="P844" s="16" t="n">
        <v>-0.389486031631315</v>
      </c>
      <c r="Q844" s="17" t="n">
        <v>13.68471268582</v>
      </c>
      <c r="R844" s="18" t="n">
        <v>0.000234614727933696</v>
      </c>
      <c r="S844" s="18" t="n">
        <v>0.000278162373873643</v>
      </c>
      <c r="T844" s="16" t="n">
        <v>-0.0108468360922954</v>
      </c>
      <c r="U844" s="16" t="n">
        <v>0.0245211078044132</v>
      </c>
      <c r="V844" s="16" t="n">
        <v>0.0278932579843379</v>
      </c>
      <c r="W844" s="6" t="s">
        <v>486</v>
      </c>
      <c r="X844" s="17" t="n">
        <v>96.6</v>
      </c>
      <c r="Y844" s="16" t="n">
        <v>0.643621399176955</v>
      </c>
      <c r="Z844" s="16" t="n">
        <f aca="false">(G844-E844)/SQRT(H844^2/D844+F844^2/C844)</f>
        <v>-4.92614309929582</v>
      </c>
      <c r="AA844" s="24" t="n">
        <f aca="false">ABS(K844-Z844)</f>
        <v>0</v>
      </c>
    </row>
    <row r="845" customFormat="false" ht="15" hidden="false" customHeight="false" outlineLevel="0" collapsed="false">
      <c r="A845" s="17" t="n">
        <v>1240</v>
      </c>
      <c r="B845" s="6" t="s">
        <v>406</v>
      </c>
      <c r="C845" s="6" t="n">
        <v>108</v>
      </c>
      <c r="D845" s="6" t="n">
        <v>540</v>
      </c>
      <c r="E845" s="16" t="n">
        <v>0.556366246055674</v>
      </c>
      <c r="F845" s="16" t="n">
        <v>0.0187544688308602</v>
      </c>
      <c r="G845" s="16" t="n">
        <v>0.545488063770312</v>
      </c>
      <c r="H845" s="16" t="n">
        <v>0.0292769307465619</v>
      </c>
      <c r="I845" s="23" t="n">
        <f aca="false">G845-E845</f>
        <v>-0.0108781822853617</v>
      </c>
      <c r="J845" s="17" t="n">
        <f aca="false">100*(G845-E845)/E845</f>
        <v>-1.95521967094194</v>
      </c>
      <c r="K845" s="16" t="n">
        <v>-4.94255877450827</v>
      </c>
      <c r="L845" s="17" t="n">
        <v>226.057403873344</v>
      </c>
      <c r="M845" s="18" t="n">
        <v>1.50145887142131E-006</v>
      </c>
      <c r="N845" s="18" t="n">
        <v>1.77521952102204E-006</v>
      </c>
      <c r="O845" s="6" t="str">
        <f aca="false">IF(N845&lt;0.05,"Yes","No")</f>
        <v>Yes</v>
      </c>
      <c r="P845" s="16" t="n">
        <v>-0.390699082567017</v>
      </c>
      <c r="Q845" s="17" t="n">
        <v>13.7700872710547</v>
      </c>
      <c r="R845" s="18" t="n">
        <v>0.000224402739602864</v>
      </c>
      <c r="S845" s="18" t="n">
        <v>0.000271416165663684</v>
      </c>
      <c r="T845" s="16" t="n">
        <v>-0.0108781822853618</v>
      </c>
      <c r="U845" s="16" t="n">
        <v>0.0240963426616679</v>
      </c>
      <c r="V845" s="16" t="n">
        <v>0.0275143564848719</v>
      </c>
      <c r="W845" s="6" t="s">
        <v>486</v>
      </c>
      <c r="X845" s="17" t="n">
        <v>96.7</v>
      </c>
      <c r="Y845" s="16" t="n">
        <v>0.643964334705075</v>
      </c>
      <c r="Z845" s="16" t="n">
        <f aca="false">(G845-E845)/SQRT(H845^2/D845+F845^2/C845)</f>
        <v>-4.94255877450827</v>
      </c>
      <c r="AA845" s="24" t="n">
        <f aca="false">ABS(K845-Z845)</f>
        <v>0</v>
      </c>
    </row>
    <row r="846" customFormat="false" ht="15" hidden="false" customHeight="false" outlineLevel="0" collapsed="false">
      <c r="A846" s="17" t="n">
        <v>1241</v>
      </c>
      <c r="B846" s="6" t="s">
        <v>406</v>
      </c>
      <c r="C846" s="6" t="n">
        <v>108</v>
      </c>
      <c r="D846" s="6" t="n">
        <v>540</v>
      </c>
      <c r="E846" s="16" t="n">
        <v>0.556469698471052</v>
      </c>
      <c r="F846" s="16" t="n">
        <v>0.0187451774929473</v>
      </c>
      <c r="G846" s="16" t="n">
        <v>0.545570799818745</v>
      </c>
      <c r="H846" s="16" t="n">
        <v>0.029271632644611</v>
      </c>
      <c r="I846" s="23" t="n">
        <f aca="false">G846-E846</f>
        <v>-0.0108988986523063</v>
      </c>
      <c r="J846" s="17" t="n">
        <f aca="false">100*(G846-E846)/E846</f>
        <v>-1.95857899940499</v>
      </c>
      <c r="K846" s="16" t="n">
        <v>-4.95391512571079</v>
      </c>
      <c r="L846" s="17" t="n">
        <v>226.137824843444</v>
      </c>
      <c r="M846" s="18" t="n">
        <v>1.42418183385142E-006</v>
      </c>
      <c r="N846" s="18" t="n">
        <v>1.68670013129754E-006</v>
      </c>
      <c r="O846" s="6" t="str">
        <f aca="false">IF(N846&lt;0.05,"Yes","No")</f>
        <v>Yes</v>
      </c>
      <c r="P846" s="16" t="n">
        <v>-0.391523252837327</v>
      </c>
      <c r="Q846" s="17" t="n">
        <v>13.8282438788727</v>
      </c>
      <c r="R846" s="18" t="n">
        <v>0.000217704720274722</v>
      </c>
      <c r="S846" s="18" t="n">
        <v>0.000267103799309786</v>
      </c>
      <c r="T846" s="16" t="n">
        <v>-0.0108988986523063</v>
      </c>
      <c r="U846" s="16" t="n">
        <v>0.0238011602792973</v>
      </c>
      <c r="V846" s="16" t="n">
        <v>0.0272365129339889</v>
      </c>
      <c r="W846" s="6" t="s">
        <v>486</v>
      </c>
      <c r="X846" s="17" t="n">
        <v>96.7</v>
      </c>
      <c r="Y846" s="16" t="n">
        <v>0.644135802469136</v>
      </c>
      <c r="Z846" s="16" t="n">
        <f aca="false">(G846-E846)/SQRT(H846^2/D846+F846^2/C846)</f>
        <v>-4.95391512571079</v>
      </c>
      <c r="AA846" s="24" t="n">
        <f aca="false">ABS(K846-Z846)</f>
        <v>0</v>
      </c>
    </row>
    <row r="847" customFormat="false" ht="15" hidden="false" customHeight="false" outlineLevel="0" collapsed="false">
      <c r="A847" s="17" t="n">
        <v>1242</v>
      </c>
      <c r="B847" s="6" t="s">
        <v>406</v>
      </c>
      <c r="C847" s="6" t="n">
        <v>108</v>
      </c>
      <c r="D847" s="6" t="n">
        <v>540</v>
      </c>
      <c r="E847" s="16" t="n">
        <v>0.556584252527467</v>
      </c>
      <c r="F847" s="16" t="n">
        <v>0.0187381728366158</v>
      </c>
      <c r="G847" s="16" t="n">
        <v>0.545665526555644</v>
      </c>
      <c r="H847" s="16" t="n">
        <v>0.0292673456327285</v>
      </c>
      <c r="I847" s="23" t="n">
        <f aca="false">G847-E847</f>
        <v>-0.0109187259718224</v>
      </c>
      <c r="J847" s="17" t="n">
        <f aca="false">100*(G847-E847)/E847</f>
        <v>-1.96173821344031</v>
      </c>
      <c r="K847" s="16" t="n">
        <v>-4.96441258495691</v>
      </c>
      <c r="L847" s="17" t="n">
        <v>226.195964361604</v>
      </c>
      <c r="M847" s="18" t="n">
        <v>1.35624145410413E-006</v>
      </c>
      <c r="N847" s="18" t="n">
        <v>1.60895725300552E-006</v>
      </c>
      <c r="O847" s="6" t="str">
        <f aca="false">IF(N847&lt;0.05,"Yes","No")</f>
        <v>Yes</v>
      </c>
      <c r="P847" s="16" t="n">
        <v>-0.392299678034993</v>
      </c>
      <c r="Q847" s="17" t="n">
        <v>13.8831435187756</v>
      </c>
      <c r="R847" s="18" t="n">
        <v>0.000211567228472918</v>
      </c>
      <c r="S847" s="18" t="n">
        <v>0.000263927062890514</v>
      </c>
      <c r="T847" s="16" t="n">
        <v>-0.0109187259718224</v>
      </c>
      <c r="U847" s="16" t="n">
        <v>0.0235277752653191</v>
      </c>
      <c r="V847" s="16" t="n">
        <v>0.0269703242458885</v>
      </c>
      <c r="W847" s="6" t="s">
        <v>486</v>
      </c>
      <c r="X847" s="17" t="n">
        <v>96.7</v>
      </c>
      <c r="Y847" s="16" t="n">
        <v>0.64429012345679</v>
      </c>
      <c r="Z847" s="16" t="n">
        <f aca="false">(G847-E847)/SQRT(H847^2/D847+F847^2/C847)</f>
        <v>-4.96441258495691</v>
      </c>
      <c r="AA847" s="24" t="n">
        <f aca="false">ABS(K847-Z847)</f>
        <v>0</v>
      </c>
    </row>
    <row r="848" customFormat="false" ht="15" hidden="false" customHeight="false" outlineLevel="0" collapsed="false">
      <c r="A848" s="17" t="n">
        <v>1243</v>
      </c>
      <c r="B848" s="6" t="s">
        <v>406</v>
      </c>
      <c r="C848" s="6" t="n">
        <v>108</v>
      </c>
      <c r="D848" s="6" t="n">
        <v>540</v>
      </c>
      <c r="E848" s="16" t="n">
        <v>0.556694780786832</v>
      </c>
      <c r="F848" s="16" t="n">
        <v>0.0187297580638365</v>
      </c>
      <c r="G848" s="16" t="n">
        <v>0.545763268680484</v>
      </c>
      <c r="H848" s="16" t="n">
        <v>0.029262152923762</v>
      </c>
      <c r="I848" s="23" t="n">
        <f aca="false">G848-E848</f>
        <v>-0.010931512106348</v>
      </c>
      <c r="J848" s="17" t="n">
        <f aca="false">100*(G848-E848)/E848</f>
        <v>-1.96364551700977</v>
      </c>
      <c r="K848" s="16" t="n">
        <v>-4.97201590207941</v>
      </c>
      <c r="L848" s="17" t="n">
        <v>226.265511079223</v>
      </c>
      <c r="M848" s="18" t="n">
        <v>1.30890018760727E-006</v>
      </c>
      <c r="N848" s="18" t="n">
        <v>1.55393511890283E-006</v>
      </c>
      <c r="O848" s="6" t="str">
        <f aca="false">IF(N848&lt;0.05,"Yes","No")</f>
        <v>Yes</v>
      </c>
      <c r="P848" s="16" t="n">
        <v>-0.392836799543515</v>
      </c>
      <c r="Q848" s="17" t="n">
        <v>13.9211860677796</v>
      </c>
      <c r="R848" s="18" t="n">
        <v>0.000207417096728325</v>
      </c>
      <c r="S848" s="18" t="n">
        <v>0.000260595974859534</v>
      </c>
      <c r="T848" s="16" t="n">
        <v>-0.0109315121063479</v>
      </c>
      <c r="U848" s="16" t="n">
        <v>0.0233207200410899</v>
      </c>
      <c r="V848" s="16" t="n">
        <v>0.0268181898228407</v>
      </c>
      <c r="W848" s="6" t="s">
        <v>486</v>
      </c>
      <c r="X848" s="17" t="n">
        <v>96.8</v>
      </c>
      <c r="Y848" s="16" t="n">
        <v>0.644478737997257</v>
      </c>
      <c r="Z848" s="16" t="n">
        <f aca="false">(G848-E848)/SQRT(H848^2/D848+F848^2/C848)</f>
        <v>-4.97201590207941</v>
      </c>
      <c r="AA848" s="24" t="n">
        <f aca="false">ABS(K848-Z848)</f>
        <v>0</v>
      </c>
    </row>
    <row r="849" customFormat="false" ht="15" hidden="false" customHeight="false" outlineLevel="0" collapsed="false">
      <c r="A849" s="17" t="n">
        <v>1244</v>
      </c>
      <c r="B849" s="6" t="s">
        <v>406</v>
      </c>
      <c r="C849" s="6" t="n">
        <v>108</v>
      </c>
      <c r="D849" s="6" t="n">
        <v>540</v>
      </c>
      <c r="E849" s="16" t="n">
        <v>0.556807196250668</v>
      </c>
      <c r="F849" s="16" t="n">
        <v>0.0187217374748533</v>
      </c>
      <c r="G849" s="16" t="n">
        <v>0.545877205056173</v>
      </c>
      <c r="H849" s="16" t="n">
        <v>0.0292566210022642</v>
      </c>
      <c r="I849" s="23" t="n">
        <f aca="false">G849-E849</f>
        <v>-0.0109299911944954</v>
      </c>
      <c r="J849" s="17" t="n">
        <f aca="false">100*(G849-E849)/E849</f>
        <v>-1.96297592202362</v>
      </c>
      <c r="K849" s="16" t="n">
        <v>-4.97306352305836</v>
      </c>
      <c r="L849" s="17" t="n">
        <v>226.326777732383</v>
      </c>
      <c r="M849" s="18" t="n">
        <v>1.3023145403193E-006</v>
      </c>
      <c r="N849" s="18" t="n">
        <v>1.54847925818385E-006</v>
      </c>
      <c r="O849" s="6" t="str">
        <f aca="false">IF(N849&lt;0.05,"Yes","No")</f>
        <v>Yes</v>
      </c>
      <c r="P849" s="16" t="n">
        <v>-0.392863479982423</v>
      </c>
      <c r="Q849" s="17" t="n">
        <v>13.9230771124469</v>
      </c>
      <c r="R849" s="18" t="n">
        <v>0.000207212958570632</v>
      </c>
      <c r="S849" s="18" t="n">
        <v>0.000258555007192135</v>
      </c>
      <c r="T849" s="16" t="n">
        <v>-0.0109299911944954</v>
      </c>
      <c r="U849" s="16" t="n">
        <v>0.0232651134424178</v>
      </c>
      <c r="V849" s="16" t="n">
        <v>0.0267688955873602</v>
      </c>
      <c r="W849" s="6" t="s">
        <v>486</v>
      </c>
      <c r="X849" s="17" t="n">
        <v>96.8</v>
      </c>
      <c r="Y849" s="16" t="n">
        <v>0.644444444444444</v>
      </c>
      <c r="Z849" s="16" t="n">
        <f aca="false">(G849-E849)/SQRT(H849^2/D849+F849^2/C849)</f>
        <v>-4.97306352305836</v>
      </c>
      <c r="AA849" s="24" t="n">
        <f aca="false">ABS(K849-Z849)</f>
        <v>0</v>
      </c>
    </row>
    <row r="850" customFormat="false" ht="15" hidden="false" customHeight="false" outlineLevel="0" collapsed="false">
      <c r="A850" s="17" t="n">
        <v>1245</v>
      </c>
      <c r="B850" s="6" t="s">
        <v>406</v>
      </c>
      <c r="C850" s="6" t="n">
        <v>108</v>
      </c>
      <c r="D850" s="6" t="n">
        <v>540</v>
      </c>
      <c r="E850" s="16" t="n">
        <v>0.55692053006755</v>
      </c>
      <c r="F850" s="16" t="n">
        <v>0.0187132653867362</v>
      </c>
      <c r="G850" s="16" t="n">
        <v>0.545982200072871</v>
      </c>
      <c r="H850" s="16" t="n">
        <v>0.0292516673114104</v>
      </c>
      <c r="I850" s="23" t="n">
        <f aca="false">G850-E850</f>
        <v>-0.0109383299946785</v>
      </c>
      <c r="J850" s="17" t="n">
        <f aca="false">100*(G850-E850)/E850</f>
        <v>-1.96407375992258</v>
      </c>
      <c r="K850" s="16" t="n">
        <v>-4.97864786241252</v>
      </c>
      <c r="L850" s="17" t="n">
        <v>226.399361909452</v>
      </c>
      <c r="M850" s="18" t="n">
        <v>1.26865291427831E-006</v>
      </c>
      <c r="N850" s="18" t="n">
        <v>1.51016417727973E-006</v>
      </c>
      <c r="O850" s="6" t="str">
        <f aca="false">IF(N850&lt;0.05,"Yes","No")</f>
        <v>Yes</v>
      </c>
      <c r="P850" s="16" t="n">
        <v>-0.393238160675403</v>
      </c>
      <c r="Q850" s="17" t="n">
        <v>13.9496471352627</v>
      </c>
      <c r="R850" s="18" t="n">
        <v>0.000204366096233428</v>
      </c>
      <c r="S850" s="18" t="n">
        <v>0.000255588168358371</v>
      </c>
      <c r="T850" s="16" t="n">
        <v>-0.0109383299946785</v>
      </c>
      <c r="U850" s="16" t="n">
        <v>0.02310162568417</v>
      </c>
      <c r="V850" s="16" t="n">
        <v>0.0266099317776542</v>
      </c>
      <c r="W850" s="6" t="s">
        <v>486</v>
      </c>
      <c r="X850" s="17" t="n">
        <v>96.8</v>
      </c>
      <c r="Y850" s="16" t="n">
        <v>0.644598765432099</v>
      </c>
      <c r="Z850" s="16" t="n">
        <f aca="false">(G850-E850)/SQRT(H850^2/D850+F850^2/C850)</f>
        <v>-4.97864786241252</v>
      </c>
      <c r="AA850" s="24" t="n">
        <f aca="false">ABS(K850-Z850)</f>
        <v>0</v>
      </c>
    </row>
    <row r="851" customFormat="false" ht="15" hidden="false" customHeight="false" outlineLevel="0" collapsed="false">
      <c r="A851" s="17" t="n">
        <v>1246</v>
      </c>
      <c r="B851" s="6" t="s">
        <v>406</v>
      </c>
      <c r="C851" s="6" t="n">
        <v>108</v>
      </c>
      <c r="D851" s="6" t="n">
        <v>540</v>
      </c>
      <c r="E851" s="16" t="n">
        <v>0.557038373693272</v>
      </c>
      <c r="F851" s="16" t="n">
        <v>0.0187033108973108</v>
      </c>
      <c r="G851" s="16" t="n">
        <v>0.546091200024993</v>
      </c>
      <c r="H851" s="16" t="n">
        <v>0.0292466591261553</v>
      </c>
      <c r="I851" s="23" t="n">
        <f aca="false">G851-E851</f>
        <v>-0.0109471736682786</v>
      </c>
      <c r="J851" s="17" t="n">
        <f aca="false">100*(G851-E851)/E851</f>
        <v>-1.9652458762754</v>
      </c>
      <c r="K851" s="16" t="n">
        <v>-4.98473437829838</v>
      </c>
      <c r="L851" s="17" t="n">
        <v>226.491882126789</v>
      </c>
      <c r="M851" s="18" t="n">
        <v>1.23287535738952E-006</v>
      </c>
      <c r="N851" s="18" t="n">
        <v>1.46924057054758E-006</v>
      </c>
      <c r="O851" s="6" t="str">
        <f aca="false">IF(N851&lt;0.05,"Yes","No")</f>
        <v>Yes</v>
      </c>
      <c r="P851" s="16" t="n">
        <v>-0.393634157104366</v>
      </c>
      <c r="Q851" s="17" t="n">
        <v>13.9777562680079</v>
      </c>
      <c r="R851" s="18" t="n">
        <v>0.000201397325761597</v>
      </c>
      <c r="S851" s="18" t="n">
        <v>0.000251904416699759</v>
      </c>
      <c r="T851" s="16" t="n">
        <v>-0.0109471736682786</v>
      </c>
      <c r="U851" s="16" t="n">
        <v>0.0229240490849509</v>
      </c>
      <c r="V851" s="16" t="n">
        <v>0.0264634214986164</v>
      </c>
      <c r="W851" s="6" t="s">
        <v>486</v>
      </c>
      <c r="X851" s="17" t="n">
        <v>96.8</v>
      </c>
      <c r="Y851" s="16" t="n">
        <v>0.644598765432099</v>
      </c>
      <c r="Z851" s="16" t="n">
        <f aca="false">(G851-E851)/SQRT(H851^2/D851+F851^2/C851)</f>
        <v>-4.98473437829837</v>
      </c>
      <c r="AA851" s="24" t="n">
        <f aca="false">ABS(K851-Z851)</f>
        <v>0</v>
      </c>
    </row>
    <row r="852" customFormat="false" ht="15" hidden="false" customHeight="false" outlineLevel="0" collapsed="false">
      <c r="A852" s="17" t="n">
        <v>1247</v>
      </c>
      <c r="B852" s="6" t="s">
        <v>406</v>
      </c>
      <c r="C852" s="6" t="n">
        <v>108</v>
      </c>
      <c r="D852" s="6" t="n">
        <v>540</v>
      </c>
      <c r="E852" s="16" t="n">
        <v>0.557150022575149</v>
      </c>
      <c r="F852" s="16" t="n">
        <v>0.018694803077575</v>
      </c>
      <c r="G852" s="16" t="n">
        <v>0.546193015851356</v>
      </c>
      <c r="H852" s="16" t="n">
        <v>0.029241578788736</v>
      </c>
      <c r="I852" s="23" t="n">
        <f aca="false">G852-E852</f>
        <v>-0.0109570067237924</v>
      </c>
      <c r="J852" s="17" t="n">
        <f aca="false">100*(G852-E852)/E852</f>
        <v>-1.96661693975154</v>
      </c>
      <c r="K852" s="16" t="n">
        <v>-4.99102119223588</v>
      </c>
      <c r="L852" s="17" t="n">
        <v>226.56404227853</v>
      </c>
      <c r="M852" s="18" t="n">
        <v>1.19702443671754E-006</v>
      </c>
      <c r="N852" s="18" t="n">
        <v>1.42894792133156E-006</v>
      </c>
      <c r="O852" s="6" t="str">
        <f aca="false">IF(N852&lt;0.05,"Yes","No")</f>
        <v>Yes</v>
      </c>
      <c r="P852" s="16" t="n">
        <v>-0.394064500800198</v>
      </c>
      <c r="Q852" s="17" t="n">
        <v>14.008335562449</v>
      </c>
      <c r="R852" s="18" t="n">
        <v>0.000198217123003337</v>
      </c>
      <c r="S852" s="18" t="n">
        <v>0.000248824037824001</v>
      </c>
      <c r="T852" s="16" t="n">
        <v>-0.0109570067237925</v>
      </c>
      <c r="U852" s="16" t="n">
        <v>0.0227407670438535</v>
      </c>
      <c r="V852" s="16" t="n">
        <v>0.0262807214296679</v>
      </c>
      <c r="W852" s="6" t="s">
        <v>486</v>
      </c>
      <c r="X852" s="17" t="n">
        <v>96.8</v>
      </c>
      <c r="Y852" s="16" t="n">
        <v>0.644855967078189</v>
      </c>
      <c r="Z852" s="16" t="n">
        <f aca="false">(G852-E852)/SQRT(H852^2/D852+F852^2/C852)</f>
        <v>-4.99102119223589</v>
      </c>
      <c r="AA852" s="24" t="n">
        <f aca="false">ABS(K852-Z852)</f>
        <v>0</v>
      </c>
    </row>
    <row r="853" customFormat="false" ht="15" hidden="false" customHeight="false" outlineLevel="0" collapsed="false">
      <c r="A853" s="17" t="n">
        <v>1248</v>
      </c>
      <c r="B853" s="6" t="s">
        <v>406</v>
      </c>
      <c r="C853" s="6" t="n">
        <v>108</v>
      </c>
      <c r="D853" s="6" t="n">
        <v>540</v>
      </c>
      <c r="E853" s="16" t="n">
        <v>0.557268709772163</v>
      </c>
      <c r="F853" s="16" t="n">
        <v>0.0186871439969548</v>
      </c>
      <c r="G853" s="16" t="n">
        <v>0.546293780483581</v>
      </c>
      <c r="H853" s="16" t="n">
        <v>0.0292364293092404</v>
      </c>
      <c r="I853" s="23" t="n">
        <f aca="false">G853-E853</f>
        <v>-0.0109749292885816</v>
      </c>
      <c r="J853" s="17" t="n">
        <f aca="false">100*(G853-E853)/E853</f>
        <v>-1.96941423340791</v>
      </c>
      <c r="K853" s="16" t="n">
        <v>-5.00085006668891</v>
      </c>
      <c r="L853" s="17" t="n">
        <v>226.624020573859</v>
      </c>
      <c r="M853" s="18" t="n">
        <v>1.14315899005476E-006</v>
      </c>
      <c r="N853" s="18" t="n">
        <v>1.36697611730509E-006</v>
      </c>
      <c r="O853" s="6" t="str">
        <f aca="false">IF(N853&lt;0.05,"Yes","No")</f>
        <v>Yes</v>
      </c>
      <c r="P853" s="16" t="n">
        <v>-0.394785521356024</v>
      </c>
      <c r="Q853" s="17" t="n">
        <v>14.0596446153573</v>
      </c>
      <c r="R853" s="18" t="n">
        <v>0.000192994605892078</v>
      </c>
      <c r="S853" s="18" t="n">
        <v>0.000245653103071385</v>
      </c>
      <c r="T853" s="16" t="n">
        <v>-0.0109749292885816</v>
      </c>
      <c r="U853" s="16" t="n">
        <v>0.0224669907422696</v>
      </c>
      <c r="V853" s="16" t="n">
        <v>0.026076826001306</v>
      </c>
      <c r="W853" s="6" t="s">
        <v>486</v>
      </c>
      <c r="X853" s="17" t="n">
        <v>96.8</v>
      </c>
      <c r="Y853" s="16" t="n">
        <v>0.645164609053498</v>
      </c>
      <c r="Z853" s="16" t="n">
        <f aca="false">(G853-E853)/SQRT(H853^2/D853+F853^2/C853)</f>
        <v>-5.00085006668891</v>
      </c>
      <c r="AA853" s="24" t="n">
        <f aca="false">ABS(K853-Z853)</f>
        <v>0</v>
      </c>
    </row>
    <row r="854" customFormat="false" ht="15" hidden="false" customHeight="false" outlineLevel="0" collapsed="false">
      <c r="A854" s="17" t="n">
        <v>1249</v>
      </c>
      <c r="B854" s="6" t="s">
        <v>406</v>
      </c>
      <c r="C854" s="6" t="n">
        <v>108</v>
      </c>
      <c r="D854" s="6" t="n">
        <v>540</v>
      </c>
      <c r="E854" s="16" t="n">
        <v>0.557372266495669</v>
      </c>
      <c r="F854" s="16" t="n">
        <v>0.0186793214470874</v>
      </c>
      <c r="G854" s="16" t="n">
        <v>0.546385490342423</v>
      </c>
      <c r="H854" s="16" t="n">
        <v>0.0292321198256569</v>
      </c>
      <c r="I854" s="23" t="n">
        <f aca="false">G854-E854</f>
        <v>-0.0109867761532465</v>
      </c>
      <c r="J854" s="17" t="n">
        <f aca="false">100*(G854-E854)/E854</f>
        <v>-1.97117381213151</v>
      </c>
      <c r="K854" s="16" t="n">
        <v>-5.00789815240712</v>
      </c>
      <c r="L854" s="17" t="n">
        <v>226.693693264414</v>
      </c>
      <c r="M854" s="18" t="n">
        <v>1.10590038683221E-006</v>
      </c>
      <c r="N854" s="18" t="n">
        <v>1.32468455686116E-006</v>
      </c>
      <c r="O854" s="6" t="str">
        <f aca="false">IF(N854&lt;0.05,"Yes","No")</f>
        <v>Yes</v>
      </c>
      <c r="P854" s="16" t="n">
        <v>-0.395277977218118</v>
      </c>
      <c r="Q854" s="17" t="n">
        <v>14.0947425223685</v>
      </c>
      <c r="R854" s="18" t="n">
        <v>0.00018950242617059</v>
      </c>
      <c r="S854" s="18" t="n">
        <v>0.000242645091802787</v>
      </c>
      <c r="T854" s="16" t="n">
        <v>-0.0109867761532465</v>
      </c>
      <c r="U854" s="16" t="n">
        <v>0.0222712814469987</v>
      </c>
      <c r="V854" s="16" t="n">
        <v>0.0258805101328232</v>
      </c>
      <c r="W854" s="6" t="s">
        <v>486</v>
      </c>
      <c r="X854" s="17" t="n">
        <v>96.9</v>
      </c>
      <c r="Y854" s="16" t="n">
        <v>0.64519890260631</v>
      </c>
      <c r="Z854" s="16" t="n">
        <f aca="false">(G854-E854)/SQRT(H854^2/D854+F854^2/C854)</f>
        <v>-5.00789815240712</v>
      </c>
      <c r="AA854" s="24" t="n">
        <f aca="false">ABS(K854-Z854)</f>
        <v>0</v>
      </c>
    </row>
    <row r="855" customFormat="false" ht="15" hidden="false" customHeight="false" outlineLevel="0" collapsed="false">
      <c r="A855" s="17" t="n">
        <v>1250</v>
      </c>
      <c r="B855" s="6" t="s">
        <v>406</v>
      </c>
      <c r="C855" s="6" t="n">
        <v>108</v>
      </c>
      <c r="D855" s="6" t="n">
        <v>540</v>
      </c>
      <c r="E855" s="16" t="n">
        <v>0.557470020872575</v>
      </c>
      <c r="F855" s="16" t="n">
        <v>0.018671429775025</v>
      </c>
      <c r="G855" s="16" t="n">
        <v>0.546472556668299</v>
      </c>
      <c r="H855" s="16" t="n">
        <v>0.0292282695508262</v>
      </c>
      <c r="I855" s="23" t="n">
        <f aca="false">G855-E855</f>
        <v>-0.0109974642042761</v>
      </c>
      <c r="J855" s="17" t="n">
        <f aca="false">100*(G855-E855)/E855</f>
        <v>-1.97274540199711</v>
      </c>
      <c r="K855" s="16" t="n">
        <v>-5.01440897576221</v>
      </c>
      <c r="L855" s="17" t="n">
        <v>226.768434933258</v>
      </c>
      <c r="M855" s="18" t="n">
        <v>1.07249548127672E-006</v>
      </c>
      <c r="N855" s="18" t="n">
        <v>1.28613756059497E-006</v>
      </c>
      <c r="O855" s="6" t="str">
        <f aca="false">IF(N855&lt;0.05,"Yes","No")</f>
        <v>Yes</v>
      </c>
      <c r="P855" s="16" t="n">
        <v>-0.395723256360445</v>
      </c>
      <c r="Q855" s="17" t="n">
        <v>14.1265157565082</v>
      </c>
      <c r="R855" s="18" t="n">
        <v>0.000186396121175174</v>
      </c>
      <c r="S855" s="18" t="n">
        <v>0.000239669912123664</v>
      </c>
      <c r="T855" s="16" t="n">
        <v>-0.0109974642042761</v>
      </c>
      <c r="U855" s="16" t="n">
        <v>0.0220957453164992</v>
      </c>
      <c r="V855" s="16" t="n">
        <v>0.0257334594844594</v>
      </c>
      <c r="W855" s="6" t="s">
        <v>486</v>
      </c>
      <c r="X855" s="17" t="n">
        <v>97</v>
      </c>
      <c r="Y855" s="16" t="n">
        <v>0.645318930041152</v>
      </c>
      <c r="Z855" s="16" t="n">
        <f aca="false">(G855-E855)/SQRT(H855^2/D855+F855^2/C855)</f>
        <v>-5.01440897576221</v>
      </c>
      <c r="AA855" s="24" t="n">
        <f aca="false">ABS(K855-Z855)</f>
        <v>0</v>
      </c>
    </row>
    <row r="856" customFormat="false" ht="15" hidden="false" customHeight="false" outlineLevel="0" collapsed="false">
      <c r="A856" s="17" t="n">
        <v>1251</v>
      </c>
      <c r="B856" s="6" t="s">
        <v>406</v>
      </c>
      <c r="C856" s="6" t="n">
        <v>108</v>
      </c>
      <c r="D856" s="6" t="n">
        <v>540</v>
      </c>
      <c r="E856" s="16" t="n">
        <v>0.557554863117359</v>
      </c>
      <c r="F856" s="16" t="n">
        <v>0.0186643397564681</v>
      </c>
      <c r="G856" s="16" t="n">
        <v>0.546553150150511</v>
      </c>
      <c r="H856" s="16" t="n">
        <v>0.0292237829922476</v>
      </c>
      <c r="I856" s="23" t="n">
        <f aca="false">G856-E856</f>
        <v>-0.0110017129668484</v>
      </c>
      <c r="J856" s="17" t="n">
        <f aca="false">100*(G856-E856)/E856</f>
        <v>-1.97320724732566</v>
      </c>
      <c r="K856" s="16" t="n">
        <v>-5.01787827209523</v>
      </c>
      <c r="L856" s="17" t="n">
        <v>226.826616512876</v>
      </c>
      <c r="M856" s="18" t="n">
        <v>1.05504036446057E-006</v>
      </c>
      <c r="N856" s="18" t="n">
        <v>1.26592793017227E-006</v>
      </c>
      <c r="O856" s="6" t="str">
        <f aca="false">IF(N856&lt;0.05,"Yes","No")</f>
        <v>Yes</v>
      </c>
      <c r="P856" s="16" t="n">
        <v>-0.395943629619478</v>
      </c>
      <c r="Q856" s="17" t="n">
        <v>14.1422538921406</v>
      </c>
      <c r="R856" s="18" t="n">
        <v>0.000184876585502296</v>
      </c>
      <c r="S856" s="18" t="n">
        <v>0.000237383700503066</v>
      </c>
      <c r="T856" s="16" t="n">
        <v>-0.0110017129668483</v>
      </c>
      <c r="U856" s="16" t="n">
        <v>0.0219837343916201</v>
      </c>
      <c r="V856" s="16" t="n">
        <v>0.0256319206520435</v>
      </c>
      <c r="W856" s="6" t="s">
        <v>486</v>
      </c>
      <c r="X856" s="17" t="n">
        <v>97</v>
      </c>
      <c r="Y856" s="16" t="n">
        <v>0.645456104252401</v>
      </c>
      <c r="Z856" s="16" t="n">
        <f aca="false">(G856-E856)/SQRT(H856^2/D856+F856^2/C856)</f>
        <v>-5.01787827209523</v>
      </c>
      <c r="AA856" s="24" t="n">
        <f aca="false">ABS(K856-Z856)</f>
        <v>0</v>
      </c>
    </row>
    <row r="857" customFormat="false" ht="15" hidden="false" customHeight="false" outlineLevel="0" collapsed="false">
      <c r="A857" s="17" t="n">
        <v>1252</v>
      </c>
      <c r="B857" s="6" t="s">
        <v>406</v>
      </c>
      <c r="C857" s="6" t="n">
        <v>108</v>
      </c>
      <c r="D857" s="6" t="n">
        <v>540</v>
      </c>
      <c r="E857" s="16" t="n">
        <v>0.557628749697297</v>
      </c>
      <c r="F857" s="16" t="n">
        <v>0.018658704831125</v>
      </c>
      <c r="G857" s="16" t="n">
        <v>0.546620095328048</v>
      </c>
      <c r="H857" s="16" t="n">
        <v>0.0292205288178873</v>
      </c>
      <c r="I857" s="23" t="n">
        <f aca="false">G857-E857</f>
        <v>-0.0110086543692483</v>
      </c>
      <c r="J857" s="17" t="n">
        <f aca="false">100*(G857-E857)/E857</f>
        <v>-1.97419060176223</v>
      </c>
      <c r="K857" s="16" t="n">
        <v>-5.02224562334551</v>
      </c>
      <c r="L857" s="17" t="n">
        <v>226.875642636922</v>
      </c>
      <c r="M857" s="18" t="n">
        <v>1.03352955106227E-006</v>
      </c>
      <c r="N857" s="18" t="n">
        <v>1.24224575902851E-006</v>
      </c>
      <c r="O857" s="6" t="str">
        <f aca="false">IF(N857&lt;0.05,"Yes","No")</f>
        <v>Yes</v>
      </c>
      <c r="P857" s="16" t="n">
        <v>-0.396243224317939</v>
      </c>
      <c r="Q857" s="17" t="n">
        <v>14.1636637441316</v>
      </c>
      <c r="R857" s="18" t="n">
        <v>0.000182829508437985</v>
      </c>
      <c r="S857" s="18" t="n">
        <v>0.000234983263337297</v>
      </c>
      <c r="T857" s="16" t="n">
        <v>-0.0110086543692483</v>
      </c>
      <c r="U857" s="16" t="n">
        <v>0.0218653886220396</v>
      </c>
      <c r="V857" s="16" t="n">
        <v>0.025550156560014</v>
      </c>
      <c r="W857" s="6" t="s">
        <v>486</v>
      </c>
      <c r="X857" s="17" t="n">
        <v>97</v>
      </c>
      <c r="Y857" s="16" t="n">
        <v>0.64537037037037</v>
      </c>
      <c r="Z857" s="16" t="n">
        <f aca="false">(G857-E857)/SQRT(H857^2/D857+F857^2/C857)</f>
        <v>-5.0222456233455</v>
      </c>
      <c r="AA857" s="24" t="n">
        <f aca="false">ABS(K857-Z857)</f>
        <v>0</v>
      </c>
    </row>
    <row r="858" customFormat="false" ht="15" hidden="false" customHeight="false" outlineLevel="0" collapsed="false">
      <c r="A858" s="17" t="n">
        <v>1253</v>
      </c>
      <c r="B858" s="6" t="s">
        <v>406</v>
      </c>
      <c r="C858" s="6" t="n">
        <v>108</v>
      </c>
      <c r="D858" s="6" t="n">
        <v>540</v>
      </c>
      <c r="E858" s="16" t="n">
        <v>0.55768903951954</v>
      </c>
      <c r="F858" s="16" t="n">
        <v>0.0186538866583254</v>
      </c>
      <c r="G858" s="16" t="n">
        <v>0.546676086275666</v>
      </c>
      <c r="H858" s="16" t="n">
        <v>0.0292185379790433</v>
      </c>
      <c r="I858" s="23" t="n">
        <f aca="false">G858-E858</f>
        <v>-0.0110129532438737</v>
      </c>
      <c r="J858" s="17" t="n">
        <f aca="false">100*(G858-E858)/E858</f>
        <v>-1.97474801609184</v>
      </c>
      <c r="K858" s="16" t="n">
        <v>-5.02519006123717</v>
      </c>
      <c r="L858" s="17" t="n">
        <v>226.924567639375</v>
      </c>
      <c r="M858" s="18" t="n">
        <v>1.0192201972362E-006</v>
      </c>
      <c r="N858" s="18" t="n">
        <v>1.22644996242455E-006</v>
      </c>
      <c r="O858" s="6" t="str">
        <f aca="false">IF(N858&lt;0.05,"Yes","No")</f>
        <v>Yes</v>
      </c>
      <c r="P858" s="16" t="n">
        <v>-0.39643060912932</v>
      </c>
      <c r="Q858" s="17" t="n">
        <v>14.1770630042441</v>
      </c>
      <c r="R858" s="18" t="n">
        <v>0.000181560019088185</v>
      </c>
      <c r="S858" s="18" t="n">
        <v>0.000232639623476163</v>
      </c>
      <c r="T858" s="16" t="n">
        <v>-0.0110129532438737</v>
      </c>
      <c r="U858" s="16" t="n">
        <v>0.0217892605824237</v>
      </c>
      <c r="V858" s="16" t="n">
        <v>0.0254753681044364</v>
      </c>
      <c r="W858" s="6" t="s">
        <v>486</v>
      </c>
      <c r="X858" s="17" t="n">
        <v>97</v>
      </c>
      <c r="Y858" s="16" t="n">
        <v>0.645421810699589</v>
      </c>
      <c r="Z858" s="16" t="n">
        <f aca="false">(G858-E858)/SQRT(H858^2/D858+F858^2/C858)</f>
        <v>-5.02519006123717</v>
      </c>
      <c r="AA858" s="24" t="n">
        <f aca="false">ABS(K858-Z858)</f>
        <v>0</v>
      </c>
    </row>
    <row r="859" customFormat="false" ht="15" hidden="false" customHeight="false" outlineLevel="0" collapsed="false">
      <c r="A859" s="17" t="n">
        <v>1254</v>
      </c>
      <c r="B859" s="6" t="s">
        <v>406</v>
      </c>
      <c r="C859" s="6" t="n">
        <v>108</v>
      </c>
      <c r="D859" s="6" t="n">
        <v>540</v>
      </c>
      <c r="E859" s="16" t="n">
        <v>0.557746041152212</v>
      </c>
      <c r="F859" s="16" t="n">
        <v>0.0186486329965628</v>
      </c>
      <c r="G859" s="16" t="n">
        <v>0.546726154011709</v>
      </c>
      <c r="H859" s="16" t="n">
        <v>0.0292160046796445</v>
      </c>
      <c r="I859" s="23" t="n">
        <f aca="false">G859-E859</f>
        <v>-0.0110198871405036</v>
      </c>
      <c r="J859" s="17" t="n">
        <f aca="false">100*(G859-E859)/E859</f>
        <v>-1.97578939650353</v>
      </c>
      <c r="K859" s="16" t="n">
        <v>-5.02944772558095</v>
      </c>
      <c r="L859" s="17" t="n">
        <v>226.974760006736</v>
      </c>
      <c r="M859" s="18" t="n">
        <v>9.98926834431115E-007</v>
      </c>
      <c r="N859" s="18" t="n">
        <v>1.20271935767322E-006</v>
      </c>
      <c r="O859" s="6" t="str">
        <f aca="false">IF(N859&lt;0.05,"Yes","No")</f>
        <v>Yes</v>
      </c>
      <c r="P859" s="16" t="n">
        <v>-0.396720391794075</v>
      </c>
      <c r="Q859" s="17" t="n">
        <v>14.1977968655087</v>
      </c>
      <c r="R859" s="18" t="n">
        <v>0.000179613151795444</v>
      </c>
      <c r="S859" s="18" t="n">
        <v>0.000230462863841174</v>
      </c>
      <c r="T859" s="16" t="n">
        <v>-0.0110198871405036</v>
      </c>
      <c r="U859" s="16" t="n">
        <v>0.0216879441067368</v>
      </c>
      <c r="V859" s="16" t="n">
        <v>0.0253934511122646</v>
      </c>
      <c r="W859" s="6" t="s">
        <v>486</v>
      </c>
      <c r="X859" s="17" t="n">
        <v>97.1</v>
      </c>
      <c r="Y859" s="16" t="n">
        <v>0.645456104252401</v>
      </c>
      <c r="Z859" s="16" t="n">
        <f aca="false">(G859-E859)/SQRT(H859^2/D859+F859^2/C859)</f>
        <v>-5.02944772558095</v>
      </c>
      <c r="AA859" s="24" t="n">
        <f aca="false">ABS(K859-Z859)</f>
        <v>0</v>
      </c>
    </row>
    <row r="860" customFormat="false" ht="15" hidden="false" customHeight="false" outlineLevel="0" collapsed="false">
      <c r="A860" s="17" t="n">
        <v>1255</v>
      </c>
      <c r="B860" s="6" t="s">
        <v>406</v>
      </c>
      <c r="C860" s="6" t="n">
        <v>108</v>
      </c>
      <c r="D860" s="6" t="n">
        <v>540</v>
      </c>
      <c r="E860" s="16" t="n">
        <v>0.557796800302135</v>
      </c>
      <c r="F860" s="16" t="n">
        <v>0.0186452712604067</v>
      </c>
      <c r="G860" s="16" t="n">
        <v>0.54677014367448</v>
      </c>
      <c r="H860" s="16" t="n">
        <v>0.0292132073356401</v>
      </c>
      <c r="I860" s="23" t="n">
        <f aca="false">G860-E860</f>
        <v>-0.011026656627655</v>
      </c>
      <c r="J860" s="17" t="n">
        <f aca="false">100*(G860-E860)/E860</f>
        <v>-1.97682321262552</v>
      </c>
      <c r="K860" s="16" t="n">
        <v>-5.03330456652414</v>
      </c>
      <c r="L860" s="17" t="n">
        <v>226.996527551328</v>
      </c>
      <c r="M860" s="18" t="n">
        <v>9.80949609213372E-007</v>
      </c>
      <c r="N860" s="18" t="n">
        <v>1.18242979286133E-006</v>
      </c>
      <c r="O860" s="6" t="str">
        <f aca="false">IF(N860&lt;0.05,"Yes","No")</f>
        <v>Yes</v>
      </c>
      <c r="P860" s="16" t="n">
        <v>-0.397004618837328</v>
      </c>
      <c r="Q860" s="17" t="n">
        <v>14.2181479413343</v>
      </c>
      <c r="R860" s="18" t="n">
        <v>0.000177722734430998</v>
      </c>
      <c r="S860" s="18" t="n">
        <v>0.000228732211374665</v>
      </c>
      <c r="T860" s="16" t="n">
        <v>-0.0110266566276551</v>
      </c>
      <c r="U860" s="16" t="n">
        <v>0.0215951546118729</v>
      </c>
      <c r="V860" s="16" t="n">
        <v>0.0253330094023143</v>
      </c>
      <c r="W860" s="6" t="s">
        <v>486</v>
      </c>
      <c r="X860" s="17" t="n">
        <v>97.1</v>
      </c>
      <c r="Y860" s="16" t="n">
        <v>0.645524691358025</v>
      </c>
      <c r="Z860" s="16" t="n">
        <f aca="false">(G860-E860)/SQRT(H860^2/D860+F860^2/C860)</f>
        <v>-5.03330456652414</v>
      </c>
      <c r="AA860" s="24" t="n">
        <f aca="false">ABS(K860-Z860)</f>
        <v>0</v>
      </c>
    </row>
    <row r="861" customFormat="false" ht="15" hidden="false" customHeight="false" outlineLevel="0" collapsed="false">
      <c r="A861" s="17" t="n">
        <v>1256</v>
      </c>
      <c r="B861" s="6" t="s">
        <v>406</v>
      </c>
      <c r="C861" s="6" t="n">
        <v>108</v>
      </c>
      <c r="D861" s="6" t="n">
        <v>540</v>
      </c>
      <c r="E861" s="16" t="n">
        <v>0.557832697475398</v>
      </c>
      <c r="F861" s="16" t="n">
        <v>0.0186398862370297</v>
      </c>
      <c r="G861" s="16" t="n">
        <v>0.546796447480166</v>
      </c>
      <c r="H861" s="16" t="n">
        <v>0.0292113791834347</v>
      </c>
      <c r="I861" s="23" t="n">
        <f aca="false">G861-E861</f>
        <v>-0.0110362499952316</v>
      </c>
      <c r="J861" s="17" t="n">
        <f aca="false">100*(G861-E861)/E861</f>
        <v>-1.97841575891458</v>
      </c>
      <c r="K861" s="16" t="n">
        <v>-5.03876348484202</v>
      </c>
      <c r="L861" s="17" t="n">
        <v>227.054813641628</v>
      </c>
      <c r="M861" s="18" t="n">
        <v>9.55962401001447E-007</v>
      </c>
      <c r="N861" s="18" t="n">
        <v>1.15429712902531E-006</v>
      </c>
      <c r="O861" s="6" t="str">
        <f aca="false">IF(N861&lt;0.05,"Yes","No")</f>
        <v>Yes</v>
      </c>
      <c r="P861" s="16" t="n">
        <v>-0.397381612683007</v>
      </c>
      <c r="Q861" s="17" t="n">
        <v>14.2451637442035</v>
      </c>
      <c r="R861" s="18" t="n">
        <v>0.00017524423789976</v>
      </c>
      <c r="S861" s="18" t="n">
        <v>0.00022670499647205</v>
      </c>
      <c r="T861" s="16" t="n">
        <v>-0.0110362499952317</v>
      </c>
      <c r="U861" s="16" t="n">
        <v>0.0214864783832757</v>
      </c>
      <c r="V861" s="16" t="n">
        <v>0.0252337009967928</v>
      </c>
      <c r="W861" s="6" t="s">
        <v>486</v>
      </c>
      <c r="X861" s="17" t="n">
        <v>97.1</v>
      </c>
      <c r="Y861" s="16" t="n">
        <v>0.645730452674897</v>
      </c>
      <c r="Z861" s="16" t="n">
        <f aca="false">(G861-E861)/SQRT(H861^2/D861+F861^2/C861)</f>
        <v>-5.03876348484202</v>
      </c>
      <c r="AA861" s="24" t="n">
        <f aca="false">ABS(K861-Z861)</f>
        <v>0</v>
      </c>
    </row>
    <row r="862" customFormat="false" ht="15" hidden="false" customHeight="false" outlineLevel="0" collapsed="false">
      <c r="A862" s="17" t="n">
        <v>1257</v>
      </c>
      <c r="B862" s="6" t="s">
        <v>406</v>
      </c>
      <c r="C862" s="6" t="n">
        <v>108</v>
      </c>
      <c r="D862" s="6" t="n">
        <v>540</v>
      </c>
      <c r="E862" s="16" t="n">
        <v>0.557867262650419</v>
      </c>
      <c r="F862" s="16" t="n">
        <v>0.018632278824959</v>
      </c>
      <c r="G862" s="16" t="n">
        <v>0.546818125634282</v>
      </c>
      <c r="H862" s="16" t="n">
        <v>0.0292101608843272</v>
      </c>
      <c r="I862" s="23" t="n">
        <f aca="false">G862-E862</f>
        <v>-0.0110491370161375</v>
      </c>
      <c r="J862" s="17" t="n">
        <f aca="false">100*(G862-E862)/E862</f>
        <v>-1.98060322873998</v>
      </c>
      <c r="K862" s="16" t="n">
        <v>-5.04609756671024</v>
      </c>
      <c r="L862" s="17" t="n">
        <v>227.149278969689</v>
      </c>
      <c r="M862" s="18" t="n">
        <v>9.23315721088723E-007</v>
      </c>
      <c r="N862" s="18" t="n">
        <v>1.11616014384776E-006</v>
      </c>
      <c r="O862" s="6" t="str">
        <f aca="false">IF(N862&lt;0.05,"Yes","No")</f>
        <v>Yes</v>
      </c>
      <c r="P862" s="16" t="n">
        <v>-0.397873129781473</v>
      </c>
      <c r="Q862" s="17" t="n">
        <v>14.2804249214548</v>
      </c>
      <c r="R862" s="18" t="n">
        <v>0.00017206173162119</v>
      </c>
      <c r="S862" s="18" t="n">
        <v>0.000224495049312937</v>
      </c>
      <c r="T862" s="16" t="n">
        <v>-0.0110491370161375</v>
      </c>
      <c r="U862" s="16" t="n">
        <v>0.021346412110341</v>
      </c>
      <c r="V862" s="16" t="n">
        <v>0.0251113168218513</v>
      </c>
      <c r="W862" s="6" t="s">
        <v>486</v>
      </c>
      <c r="X862" s="17" t="n">
        <v>97.1</v>
      </c>
      <c r="Y862" s="16" t="n">
        <v>0.64593621399177</v>
      </c>
      <c r="Z862" s="16" t="n">
        <f aca="false">(G862-E862)/SQRT(H862^2/D862+F862^2/C862)</f>
        <v>-5.04609756671024</v>
      </c>
      <c r="AA862" s="24" t="n">
        <f aca="false">ABS(K862-Z862)</f>
        <v>0</v>
      </c>
    </row>
    <row r="863" customFormat="false" ht="15" hidden="false" customHeight="false" outlineLevel="0" collapsed="false">
      <c r="A863" s="17" t="n">
        <v>1258</v>
      </c>
      <c r="B863" s="6" t="s">
        <v>406</v>
      </c>
      <c r="C863" s="6" t="n">
        <v>108</v>
      </c>
      <c r="D863" s="6" t="n">
        <v>540</v>
      </c>
      <c r="E863" s="16" t="n">
        <v>0.557873956583164</v>
      </c>
      <c r="F863" s="16" t="n">
        <v>0.0186268882770131</v>
      </c>
      <c r="G863" s="16" t="n">
        <v>0.54681535181072</v>
      </c>
      <c r="H863" s="16" t="n">
        <v>0.0292088854137616</v>
      </c>
      <c r="I863" s="23" t="n">
        <f aca="false">G863-E863</f>
        <v>-0.0110586047724441</v>
      </c>
      <c r="J863" s="17" t="n">
        <f aca="false">100*(G863-E863)/E863</f>
        <v>-1.98227657734289</v>
      </c>
      <c r="K863" s="16" t="n">
        <v>-5.05147393509403</v>
      </c>
      <c r="L863" s="17" t="n">
        <v>227.212644996575</v>
      </c>
      <c r="M863" s="18" t="n">
        <v>9.00087041564344E-007</v>
      </c>
      <c r="N863" s="18" t="n">
        <v>1.08996131085112E-006</v>
      </c>
      <c r="O863" s="6" t="str">
        <f aca="false">IF(N863&lt;0.05,"Yes","No")</f>
        <v>Yes</v>
      </c>
      <c r="P863" s="16" t="n">
        <v>-0.398238757734909</v>
      </c>
      <c r="Q863" s="17" t="n">
        <v>14.3066831491683</v>
      </c>
      <c r="R863" s="18" t="n">
        <v>0.000169729765647699</v>
      </c>
      <c r="S863" s="18" t="n">
        <v>0.000222454998319806</v>
      </c>
      <c r="T863" s="16" t="n">
        <v>-0.0110586047724441</v>
      </c>
      <c r="U863" s="16" t="n">
        <v>0.021263978928991</v>
      </c>
      <c r="V863" s="16" t="n">
        <v>0.0250552022029028</v>
      </c>
      <c r="W863" s="6" t="s">
        <v>486</v>
      </c>
      <c r="X863" s="17" t="n">
        <v>97.1</v>
      </c>
      <c r="Y863" s="16" t="n">
        <v>0.646073388203018</v>
      </c>
      <c r="Z863" s="16" t="n">
        <f aca="false">(G863-E863)/SQRT(H863^2/D863+F863^2/C863)</f>
        <v>-5.05147393509403</v>
      </c>
      <c r="AA863" s="24" t="n">
        <f aca="false">ABS(K863-Z863)</f>
        <v>0</v>
      </c>
    </row>
    <row r="864" customFormat="false" ht="15" hidden="false" customHeight="false" outlineLevel="0" collapsed="false">
      <c r="A864" s="17" t="n">
        <v>1259</v>
      </c>
      <c r="B864" s="6" t="s">
        <v>406</v>
      </c>
      <c r="C864" s="6" t="n">
        <v>108</v>
      </c>
      <c r="D864" s="6" t="n">
        <v>540</v>
      </c>
      <c r="E864" s="16" t="n">
        <v>0.55786264853345</v>
      </c>
      <c r="F864" s="16" t="n">
        <v>0.0186225700156557</v>
      </c>
      <c r="G864" s="16" t="n">
        <v>0.546791964272658</v>
      </c>
      <c r="H864" s="16" t="n">
        <v>0.0292082415165995</v>
      </c>
      <c r="I864" s="23" t="n">
        <f aca="false">G864-E864</f>
        <v>-0.0110706842607922</v>
      </c>
      <c r="J864" s="17" t="n">
        <f aca="false">100*(G864-E864)/E864</f>
        <v>-1.98448207455645</v>
      </c>
      <c r="K864" s="16" t="n">
        <v>-5.05781447429942</v>
      </c>
      <c r="L864" s="17" t="n">
        <v>227.266783641262</v>
      </c>
      <c r="M864" s="18" t="n">
        <v>8.73472187076073E-007</v>
      </c>
      <c r="N864" s="18" t="n">
        <v>1.05956412531572E-006</v>
      </c>
      <c r="O864" s="6" t="str">
        <f aca="false">IF(N864&lt;0.05,"Yes","No")</f>
        <v>Yes</v>
      </c>
      <c r="P864" s="16" t="n">
        <v>-0.398688796449519</v>
      </c>
      <c r="Q864" s="17" t="n">
        <v>14.3390366014155</v>
      </c>
      <c r="R864" s="18" t="n">
        <v>0.000166900335058653</v>
      </c>
      <c r="S864" s="18" t="n">
        <v>0.000220397953770887</v>
      </c>
      <c r="T864" s="16" t="n">
        <v>-0.0110706842607922</v>
      </c>
      <c r="U864" s="16" t="n">
        <v>0.0211735733438628</v>
      </c>
      <c r="V864" s="16" t="n">
        <v>0.0250552022029028</v>
      </c>
      <c r="W864" s="6" t="s">
        <v>486</v>
      </c>
      <c r="X864" s="17" t="n">
        <v>97.1</v>
      </c>
      <c r="Y864" s="16" t="n">
        <v>0.64619341563786</v>
      </c>
      <c r="Z864" s="16" t="n">
        <f aca="false">(G864-E864)/SQRT(H864^2/D864+F864^2/C864)</f>
        <v>-5.05781447429942</v>
      </c>
      <c r="AA864" s="24" t="n">
        <f aca="false">ABS(K864-Z864)</f>
        <v>0</v>
      </c>
    </row>
    <row r="865" customFormat="false" ht="15" hidden="false" customHeight="false" outlineLevel="0" collapsed="false">
      <c r="A865" s="17" t="n">
        <v>1260</v>
      </c>
      <c r="B865" s="6" t="s">
        <v>406</v>
      </c>
      <c r="C865" s="6" t="n">
        <v>108</v>
      </c>
      <c r="D865" s="6" t="n">
        <v>540</v>
      </c>
      <c r="E865" s="16" t="n">
        <v>0.557833656116768</v>
      </c>
      <c r="F865" s="16" t="n">
        <v>0.0186173281724794</v>
      </c>
      <c r="G865" s="16" t="n">
        <v>0.546755943806083</v>
      </c>
      <c r="H865" s="16" t="n">
        <v>0.0292073453198679</v>
      </c>
      <c r="I865" s="23" t="n">
        <f aca="false">G865-E865</f>
        <v>-0.011077712310685</v>
      </c>
      <c r="J865" s="17" t="n">
        <f aca="false">100*(G865-E865)/E865</f>
        <v>-1.98584509722844</v>
      </c>
      <c r="K865" s="16" t="n">
        <v>-5.06203152651346</v>
      </c>
      <c r="L865" s="17" t="n">
        <v>227.331538493892</v>
      </c>
      <c r="M865" s="18" t="n">
        <v>8.561212351526E-007</v>
      </c>
      <c r="N865" s="18" t="n">
        <v>1.03971717633272E-006</v>
      </c>
      <c r="O865" s="6" t="str">
        <f aca="false">IF(N865&lt;0.05,"Yes","No")</f>
        <v>Yes</v>
      </c>
      <c r="P865" s="16" t="n">
        <v>-0.39896160976046</v>
      </c>
      <c r="Q865" s="17" t="n">
        <v>14.3586670424475</v>
      </c>
      <c r="R865" s="18" t="n">
        <v>0.000165206850115628</v>
      </c>
      <c r="S865" s="18" t="n">
        <v>0.000218364266745731</v>
      </c>
      <c r="T865" s="16" t="n">
        <v>-0.011077712310685</v>
      </c>
      <c r="U865" s="16" t="n">
        <v>0.021142904262216</v>
      </c>
      <c r="V865" s="16" t="n">
        <v>0.0250401588810123</v>
      </c>
      <c r="W865" s="6" t="s">
        <v>486</v>
      </c>
      <c r="X865" s="17" t="n">
        <v>97.1</v>
      </c>
      <c r="Y865" s="16" t="n">
        <v>0.646313443072702</v>
      </c>
      <c r="Z865" s="16" t="n">
        <f aca="false">(G865-E865)/SQRT(H865^2/D865+F865^2/C865)</f>
        <v>-5.06203152651346</v>
      </c>
      <c r="AA865" s="24" t="n">
        <f aca="false">ABS(K865-Z865)</f>
        <v>0</v>
      </c>
    </row>
    <row r="866" customFormat="false" ht="15" hidden="false" customHeight="false" outlineLevel="0" collapsed="false">
      <c r="A866" s="17" t="n">
        <v>1261</v>
      </c>
      <c r="B866" s="6" t="s">
        <v>406</v>
      </c>
      <c r="C866" s="6" t="n">
        <v>108</v>
      </c>
      <c r="D866" s="6" t="n">
        <v>540</v>
      </c>
      <c r="E866" s="16" t="n">
        <v>0.557785144282712</v>
      </c>
      <c r="F866" s="16" t="n">
        <v>0.0186124987087017</v>
      </c>
      <c r="G866" s="16" t="n">
        <v>0.546705761993373</v>
      </c>
      <c r="H866" s="16" t="n">
        <v>0.0292065763205167</v>
      </c>
      <c r="I866" s="23" t="n">
        <f aca="false">G866-E866</f>
        <v>-0.011079382289339</v>
      </c>
      <c r="J866" s="17" t="n">
        <f aca="false">100*(G866-E866)/E866</f>
        <v>-1.98631720527205</v>
      </c>
      <c r="K866" s="16" t="n">
        <v>-5.06371884366655</v>
      </c>
      <c r="L866" s="17" t="n">
        <v>227.391748285664</v>
      </c>
      <c r="M866" s="18" t="n">
        <v>8.49185964419682E-007</v>
      </c>
      <c r="N866" s="18" t="n">
        <v>1.03248825882277E-006</v>
      </c>
      <c r="O866" s="6" t="str">
        <f aca="false">IF(N866&lt;0.05,"Yes","No")</f>
        <v>Yes</v>
      </c>
      <c r="P866" s="16" t="n">
        <v>-0.399039201086265</v>
      </c>
      <c r="Q866" s="17" t="n">
        <v>14.3642526242328</v>
      </c>
      <c r="R866" s="18" t="n">
        <v>0.000164728170681184</v>
      </c>
      <c r="S866" s="18" t="n">
        <v>0.000216335004281577</v>
      </c>
      <c r="T866" s="16" t="n">
        <v>-0.011079382289339</v>
      </c>
      <c r="U866" s="16" t="n">
        <v>0.0211894676250388</v>
      </c>
      <c r="V866" s="16" t="n">
        <v>0.0250552022029028</v>
      </c>
      <c r="W866" s="6" t="s">
        <v>486</v>
      </c>
      <c r="X866" s="17" t="n">
        <v>97.1</v>
      </c>
      <c r="Y866" s="16" t="n">
        <v>0.646450617283951</v>
      </c>
      <c r="Z866" s="16" t="n">
        <f aca="false">(G866-E866)/SQRT(H866^2/D866+F866^2/C866)</f>
        <v>-5.06371884366655</v>
      </c>
      <c r="AA866" s="24" t="n">
        <f aca="false">ABS(K866-Z866)</f>
        <v>0</v>
      </c>
    </row>
    <row r="867" customFormat="false" ht="15" hidden="false" customHeight="false" outlineLevel="0" collapsed="false">
      <c r="A867" s="17" t="n">
        <v>1262</v>
      </c>
      <c r="B867" s="6" t="s">
        <v>406</v>
      </c>
      <c r="C867" s="6" t="n">
        <v>108</v>
      </c>
      <c r="D867" s="6" t="n">
        <v>540</v>
      </c>
      <c r="E867" s="16" t="n">
        <v>0.55772004386893</v>
      </c>
      <c r="F867" s="16" t="n">
        <v>0.0186073946653974</v>
      </c>
      <c r="G867" s="16" t="n">
        <v>0.546636956930161</v>
      </c>
      <c r="H867" s="16" t="n">
        <v>0.0292054834876098</v>
      </c>
      <c r="I867" s="23" t="n">
        <f aca="false">G867-E867</f>
        <v>-0.0110830869387697</v>
      </c>
      <c r="J867" s="17" t="n">
        <f aca="false">100*(G867-E867)/E867</f>
        <v>-1.98721330900819</v>
      </c>
      <c r="K867" s="16" t="n">
        <v>-5.06640543817786</v>
      </c>
      <c r="L867" s="17" t="n">
        <v>227.452952615494</v>
      </c>
      <c r="M867" s="18" t="n">
        <v>8.38341774118671E-007</v>
      </c>
      <c r="N867" s="18" t="n">
        <v>1.02107598111497E-006</v>
      </c>
      <c r="O867" s="6" t="str">
        <f aca="false">IF(N867&lt;0.05,"Yes","No")</f>
        <v>Yes</v>
      </c>
      <c r="P867" s="16" t="n">
        <v>-0.39919461783759</v>
      </c>
      <c r="Q867" s="17" t="n">
        <v>14.3754439067711</v>
      </c>
      <c r="R867" s="18" t="n">
        <v>0.000163773298517133</v>
      </c>
      <c r="S867" s="18" t="n">
        <v>0.000214399211756156</v>
      </c>
      <c r="T867" s="16" t="n">
        <v>-0.0110830869387697</v>
      </c>
      <c r="U867" s="16" t="n">
        <v>0.0212076639847092</v>
      </c>
      <c r="V867" s="16" t="n">
        <v>0.0250552022029028</v>
      </c>
      <c r="W867" s="6" t="s">
        <v>486</v>
      </c>
      <c r="X867" s="17" t="n">
        <v>97.1</v>
      </c>
      <c r="Y867" s="16" t="n">
        <v>0.646553497942387</v>
      </c>
      <c r="Z867" s="16" t="n">
        <f aca="false">(G867-E867)/SQRT(H867^2/D867+F867^2/C867)</f>
        <v>-5.06640543817786</v>
      </c>
      <c r="AA867" s="24" t="n">
        <f aca="false">ABS(K867-Z867)</f>
        <v>0</v>
      </c>
    </row>
    <row r="868" customFormat="false" ht="15" hidden="false" customHeight="false" outlineLevel="0" collapsed="false">
      <c r="A868" s="17" t="n">
        <v>1263</v>
      </c>
      <c r="B868" s="6" t="s">
        <v>406</v>
      </c>
      <c r="C868" s="6" t="n">
        <v>108</v>
      </c>
      <c r="D868" s="6" t="n">
        <v>540</v>
      </c>
      <c r="E868" s="16" t="n">
        <v>0.557638578668789</v>
      </c>
      <c r="F868" s="16" t="n">
        <v>0.018601222513961</v>
      </c>
      <c r="G868" s="16" t="n">
        <v>0.546555936115759</v>
      </c>
      <c r="H868" s="16" t="n">
        <v>0.0292048811068474</v>
      </c>
      <c r="I868" s="23" t="n">
        <f aca="false">G868-E868</f>
        <v>-0.0110826425530293</v>
      </c>
      <c r="J868" s="17" t="n">
        <f aca="false">100*(G868-E868)/E868</f>
        <v>-1.98742392957928</v>
      </c>
      <c r="K868" s="16" t="n">
        <v>-5.06736279367744</v>
      </c>
      <c r="L868" s="17" t="n">
        <v>227.533399525296</v>
      </c>
      <c r="M868" s="18" t="n">
        <v>8.34364179131148E-007</v>
      </c>
      <c r="N868" s="18" t="n">
        <v>1.0168208470734E-006</v>
      </c>
      <c r="O868" s="6" t="str">
        <f aca="false">IF(N868&lt;0.05,"Yes","No")</f>
        <v>Yes</v>
      </c>
      <c r="P868" s="16" t="n">
        <v>-0.399196104656176</v>
      </c>
      <c r="Q868" s="17" t="n">
        <v>14.3755509909653</v>
      </c>
      <c r="R868" s="18" t="n">
        <v>0.000163764188841742</v>
      </c>
      <c r="S868" s="18" t="n">
        <v>0.00021260424916733</v>
      </c>
      <c r="T868" s="16" t="n">
        <v>-0.0110826425530293</v>
      </c>
      <c r="U868" s="16" t="n">
        <v>0.0212760960671561</v>
      </c>
      <c r="V868" s="16" t="n">
        <v>0.0250552022029028</v>
      </c>
      <c r="W868" s="6" t="s">
        <v>486</v>
      </c>
      <c r="X868" s="17" t="n">
        <v>97.1</v>
      </c>
      <c r="Y868" s="16" t="n">
        <v>0.646553497942387</v>
      </c>
      <c r="Z868" s="16" t="n">
        <f aca="false">(G868-E868)/SQRT(H868^2/D868+F868^2/C868)</f>
        <v>-5.06736279367744</v>
      </c>
      <c r="AA868" s="24" t="n">
        <f aca="false">ABS(K868-Z868)</f>
        <v>0</v>
      </c>
    </row>
    <row r="869" customFormat="false" ht="15" hidden="false" customHeight="false" outlineLevel="0" collapsed="false">
      <c r="A869" s="17" t="n">
        <v>1264</v>
      </c>
      <c r="B869" s="6" t="s">
        <v>406</v>
      </c>
      <c r="C869" s="6" t="n">
        <v>108</v>
      </c>
      <c r="D869" s="6" t="n">
        <v>540</v>
      </c>
      <c r="E869" s="16" t="n">
        <v>0.557538358425653</v>
      </c>
      <c r="F869" s="16" t="n">
        <v>0.0185957928889699</v>
      </c>
      <c r="G869" s="16" t="n">
        <v>0.546450697603049</v>
      </c>
      <c r="H869" s="16" t="n">
        <v>0.029203206101563</v>
      </c>
      <c r="I869" s="23" t="n">
        <f aca="false">G869-E869</f>
        <v>-0.0110876608226035</v>
      </c>
      <c r="J869" s="17" t="n">
        <f aca="false">100*(G869-E869)/E869</f>
        <v>-1.98868125484895</v>
      </c>
      <c r="K869" s="16" t="n">
        <v>-5.07074469355933</v>
      </c>
      <c r="L869" s="17" t="n">
        <v>227.594087975794</v>
      </c>
      <c r="M869" s="18" t="n">
        <v>8.21005289336127E-007</v>
      </c>
      <c r="N869" s="18" t="n">
        <v>1.00170273687294E-006</v>
      </c>
      <c r="O869" s="6" t="str">
        <f aca="false">IF(N869&lt;0.05,"Yes","No")</f>
        <v>Yes</v>
      </c>
      <c r="P869" s="16" t="n">
        <v>-0.399406750865196</v>
      </c>
      <c r="Q869" s="17" t="n">
        <v>14.3907262605931</v>
      </c>
      <c r="R869" s="18" t="n">
        <v>0.000162478386924672</v>
      </c>
      <c r="S869" s="18" t="n">
        <v>0.000210616616605457</v>
      </c>
      <c r="T869" s="16" t="n">
        <v>-0.0110876608226034</v>
      </c>
      <c r="U869" s="16" t="n">
        <v>0.021286785308035</v>
      </c>
      <c r="V869" s="16" t="n">
        <v>0.0250552022029028</v>
      </c>
      <c r="W869" s="6" t="s">
        <v>486</v>
      </c>
      <c r="X869" s="17" t="n">
        <v>97.1</v>
      </c>
      <c r="Y869" s="16" t="n">
        <v>0.646742112482853</v>
      </c>
      <c r="Z869" s="16" t="n">
        <f aca="false">(G869-E869)/SQRT(H869^2/D869+F869^2/C869)</f>
        <v>-5.07074469355933</v>
      </c>
      <c r="AA869" s="24" t="n">
        <f aca="false">ABS(K869-Z869)</f>
        <v>0</v>
      </c>
    </row>
    <row r="870" customFormat="false" ht="15" hidden="false" customHeight="false" outlineLevel="0" collapsed="false">
      <c r="A870" s="17" t="n">
        <v>1265</v>
      </c>
      <c r="B870" s="6" t="s">
        <v>406</v>
      </c>
      <c r="C870" s="6" t="n">
        <v>108</v>
      </c>
      <c r="D870" s="6" t="n">
        <v>540</v>
      </c>
      <c r="E870" s="16" t="n">
        <v>0.557416352960799</v>
      </c>
      <c r="F870" s="16" t="n">
        <v>0.0185913311101595</v>
      </c>
      <c r="G870" s="16" t="n">
        <v>0.546315918090167</v>
      </c>
      <c r="H870" s="16" t="n">
        <v>0.0292012508486849</v>
      </c>
      <c r="I870" s="23" t="n">
        <f aca="false">G870-E870</f>
        <v>-0.0111004348706316</v>
      </c>
      <c r="J870" s="17" t="n">
        <f aca="false">100*(G870-E870)/E870</f>
        <v>-1.99140818378758</v>
      </c>
      <c r="K870" s="16" t="n">
        <v>-5.07751481070378</v>
      </c>
      <c r="L870" s="17" t="n">
        <v>227.638865339702</v>
      </c>
      <c r="M870" s="18" t="n">
        <v>7.95064053542138E-007</v>
      </c>
      <c r="N870" s="18" t="n">
        <v>9.71744954329279E-007</v>
      </c>
      <c r="O870" s="6" t="str">
        <f aca="false">IF(N870&lt;0.05,"Yes","No")</f>
        <v>Yes</v>
      </c>
      <c r="P870" s="16" t="n">
        <v>-0.399898833248446</v>
      </c>
      <c r="Q870" s="17" t="n">
        <v>14.4262078098346</v>
      </c>
      <c r="R870" s="18" t="n">
        <v>0.000159511678110212</v>
      </c>
      <c r="S870" s="18" t="n">
        <v>0.000208273878275394</v>
      </c>
      <c r="T870" s="16" t="n">
        <v>-0.0111004348706316</v>
      </c>
      <c r="U870" s="16" t="n">
        <v>0.0212231117224076</v>
      </c>
      <c r="V870" s="16" t="n">
        <v>0.0250552022029028</v>
      </c>
      <c r="W870" s="6" t="s">
        <v>486</v>
      </c>
      <c r="X870" s="17" t="n">
        <v>97.1</v>
      </c>
      <c r="Y870" s="16" t="n">
        <v>0.64701646090535</v>
      </c>
      <c r="Z870" s="16" t="n">
        <f aca="false">(G870-E870)/SQRT(H870^2/D870+F870^2/C870)</f>
        <v>-5.07751481070378</v>
      </c>
      <c r="AA870" s="24" t="n">
        <f aca="false">ABS(K870-Z870)</f>
        <v>0</v>
      </c>
    </row>
    <row r="871" customFormat="false" ht="15" hidden="false" customHeight="false" outlineLevel="0" collapsed="false">
      <c r="A871" s="17" t="n">
        <v>1266</v>
      </c>
      <c r="B871" s="6" t="s">
        <v>406</v>
      </c>
      <c r="C871" s="6" t="n">
        <v>108</v>
      </c>
      <c r="D871" s="6" t="n">
        <v>540</v>
      </c>
      <c r="E871" s="16" t="n">
        <v>0.55728216993588</v>
      </c>
      <c r="F871" s="16" t="n">
        <v>0.0185862274189107</v>
      </c>
      <c r="G871" s="16" t="n">
        <v>0.546176842682892</v>
      </c>
      <c r="H871" s="16" t="n">
        <v>0.0291983076507861</v>
      </c>
      <c r="I871" s="23" t="n">
        <f aca="false">G871-E871</f>
        <v>-0.0111053272529884</v>
      </c>
      <c r="J871" s="17" t="n">
        <f aca="false">100*(G871-E871)/E871</f>
        <v>-1.99276557767247</v>
      </c>
      <c r="K871" s="16" t="n">
        <v>-5.08085580610925</v>
      </c>
      <c r="L871" s="17" t="n">
        <v>227.683854133422</v>
      </c>
      <c r="M871" s="18" t="n">
        <v>7.82502807384438E-007</v>
      </c>
      <c r="N871" s="18" t="n">
        <v>9.58064334682229E-007</v>
      </c>
      <c r="O871" s="6" t="str">
        <f aca="false">IF(N871&lt;0.05,"Yes","No")</f>
        <v>Yes</v>
      </c>
      <c r="P871" s="16" t="n">
        <v>-0.400120588479873</v>
      </c>
      <c r="Q871" s="17" t="n">
        <v>14.4422117277141</v>
      </c>
      <c r="R871" s="18" t="n">
        <v>0.000158191508803412</v>
      </c>
      <c r="S871" s="18" t="n">
        <v>0.000206524605232431</v>
      </c>
      <c r="T871" s="16" t="n">
        <v>-0.0111053272529885</v>
      </c>
      <c r="U871" s="16" t="n">
        <v>0.0212308646318255</v>
      </c>
      <c r="V871" s="16" t="n">
        <v>0.0250552022029028</v>
      </c>
      <c r="W871" s="6" t="s">
        <v>486</v>
      </c>
      <c r="X871" s="17" t="n">
        <v>97.1</v>
      </c>
      <c r="Y871" s="16" t="n">
        <v>0.64718792866941</v>
      </c>
      <c r="Z871" s="16" t="n">
        <f aca="false">(G871-E871)/SQRT(H871^2/D871+F871^2/C871)</f>
        <v>-5.08085580610925</v>
      </c>
      <c r="AA871" s="24" t="n">
        <f aca="false">ABS(K871-Z871)</f>
        <v>0</v>
      </c>
    </row>
    <row r="872" customFormat="false" ht="15" hidden="false" customHeight="false" outlineLevel="0" collapsed="false">
      <c r="A872" s="17" t="n">
        <v>1267</v>
      </c>
      <c r="B872" s="6" t="s">
        <v>406</v>
      </c>
      <c r="C872" s="6" t="n">
        <v>108</v>
      </c>
      <c r="D872" s="6" t="n">
        <v>540</v>
      </c>
      <c r="E872" s="16" t="n">
        <v>0.557138128137147</v>
      </c>
      <c r="F872" s="16" t="n">
        <v>0.018580331987038</v>
      </c>
      <c r="G872" s="16" t="n">
        <v>0.54602542133243</v>
      </c>
      <c r="H872" s="16" t="n">
        <v>0.0291937010806502</v>
      </c>
      <c r="I872" s="23" t="n">
        <f aca="false">G872-E872</f>
        <v>-0.0111127068047171</v>
      </c>
      <c r="J872" s="17" t="n">
        <f aca="false">100*(G872-E872)/E872</f>
        <v>-1.99460533097486</v>
      </c>
      <c r="K872" s="16" t="n">
        <v>-5.08557722595225</v>
      </c>
      <c r="L872" s="17" t="n">
        <v>227.725154951727</v>
      </c>
      <c r="M872" s="18" t="n">
        <v>7.65129852288642E-007</v>
      </c>
      <c r="N872" s="18" t="n">
        <v>9.37339836535532E-007</v>
      </c>
      <c r="O872" s="6" t="str">
        <f aca="false">IF(N872&lt;0.05,"Yes","No")</f>
        <v>Yes</v>
      </c>
      <c r="P872" s="16" t="n">
        <v>-0.400454402582206</v>
      </c>
      <c r="Q872" s="17" t="n">
        <v>14.4663195848413</v>
      </c>
      <c r="R872" s="18" t="n">
        <v>0.000156223642338117</v>
      </c>
      <c r="S872" s="18" t="n">
        <v>0.000204699086725825</v>
      </c>
      <c r="T872" s="16" t="n">
        <v>-0.011112706804717</v>
      </c>
      <c r="U872" s="16" t="n">
        <v>0.0212004359288339</v>
      </c>
      <c r="V872" s="16" t="n">
        <v>0.0250552022029028</v>
      </c>
      <c r="W872" s="6" t="s">
        <v>486</v>
      </c>
      <c r="X872" s="17" t="n">
        <v>97.1</v>
      </c>
      <c r="Y872" s="16" t="n">
        <v>0.647307956104252</v>
      </c>
      <c r="Z872" s="16" t="n">
        <f aca="false">(G872-E872)/SQRT(H872^2/D872+F872^2/C872)</f>
        <v>-5.08557722595225</v>
      </c>
      <c r="AA872" s="24" t="n">
        <f aca="false">ABS(K872-Z872)</f>
        <v>0</v>
      </c>
    </row>
    <row r="873" customFormat="false" ht="15" hidden="false" customHeight="false" outlineLevel="0" collapsed="false">
      <c r="A873" s="17" t="n">
        <v>1268</v>
      </c>
      <c r="B873" s="6" t="s">
        <v>406</v>
      </c>
      <c r="C873" s="6" t="n">
        <v>108</v>
      </c>
      <c r="D873" s="6" t="n">
        <v>540</v>
      </c>
      <c r="E873" s="16" t="n">
        <v>0.556968002959534</v>
      </c>
      <c r="F873" s="16" t="n">
        <v>0.0185753443940469</v>
      </c>
      <c r="G873" s="16" t="n">
        <v>0.545854853369572</v>
      </c>
      <c r="H873" s="16" t="n">
        <v>0.0291897690110921</v>
      </c>
      <c r="I873" s="23" t="n">
        <f aca="false">G873-E873</f>
        <v>-0.0111131495899625</v>
      </c>
      <c r="J873" s="17" t="n">
        <f aca="false">100*(G873-E873)/E873</f>
        <v>-1.99529407989526</v>
      </c>
      <c r="K873" s="16" t="n">
        <v>-5.08692046920608</v>
      </c>
      <c r="L873" s="17" t="n">
        <v>227.759812346421</v>
      </c>
      <c r="M873" s="18" t="n">
        <v>7.60203391478486E-007</v>
      </c>
      <c r="N873" s="18" t="n">
        <v>9.32936521902044E-007</v>
      </c>
      <c r="O873" s="6" t="str">
        <f aca="false">IF(N873&lt;0.05,"Yes","No")</f>
        <v>Yes</v>
      </c>
      <c r="P873" s="16" t="n">
        <v>-0.400528292152313</v>
      </c>
      <c r="Q873" s="17" t="n">
        <v>14.4716585634759</v>
      </c>
      <c r="R873" s="18" t="n">
        <v>0.000155791188900044</v>
      </c>
      <c r="S873" s="18" t="n">
        <v>0.00020341051001164</v>
      </c>
      <c r="T873" s="16" t="n">
        <v>-0.0111131495899625</v>
      </c>
      <c r="U873" s="16" t="n">
        <v>0.0212555139518304</v>
      </c>
      <c r="V873" s="16" t="n">
        <v>0.0250552022029028</v>
      </c>
      <c r="W873" s="6" t="s">
        <v>486</v>
      </c>
      <c r="X873" s="17" t="n">
        <v>97.1</v>
      </c>
      <c r="Y873" s="16" t="n">
        <v>0.647565157750343</v>
      </c>
      <c r="Z873" s="16" t="n">
        <f aca="false">(G873-E873)/SQRT(H873^2/D873+F873^2/C873)</f>
        <v>-5.08692046920608</v>
      </c>
      <c r="AA873" s="24" t="n">
        <f aca="false">ABS(K873-Z873)</f>
        <v>0</v>
      </c>
    </row>
    <row r="874" customFormat="false" ht="15" hidden="false" customHeight="false" outlineLevel="0" collapsed="false">
      <c r="A874" s="17" t="n">
        <v>1269</v>
      </c>
      <c r="B874" s="6" t="s">
        <v>406</v>
      </c>
      <c r="C874" s="6" t="n">
        <v>108</v>
      </c>
      <c r="D874" s="6" t="n">
        <v>540</v>
      </c>
      <c r="E874" s="16" t="n">
        <v>0.556777683673082</v>
      </c>
      <c r="F874" s="16" t="n">
        <v>0.0185706689542762</v>
      </c>
      <c r="G874" s="16" t="n">
        <v>0.545669560575927</v>
      </c>
      <c r="H874" s="16" t="n">
        <v>0.0291857433627124</v>
      </c>
      <c r="I874" s="23" t="n">
        <f aca="false">G874-E874</f>
        <v>-0.0111081230971548</v>
      </c>
      <c r="J874" s="17" t="n">
        <f aca="false">100*(G874-E874)/E874</f>
        <v>-1.99507333409524</v>
      </c>
      <c r="K874" s="16" t="n">
        <v>-5.08570840407891</v>
      </c>
      <c r="L874" s="17" t="n">
        <v>227.78930574072</v>
      </c>
      <c r="M874" s="18" t="n">
        <v>7.6450746624875E-007</v>
      </c>
      <c r="N874" s="18" t="n">
        <v>9.37123796142721E-007</v>
      </c>
      <c r="O874" s="6" t="str">
        <f aca="false">IF(N874&lt;0.05,"Yes","No")</f>
        <v>Yes</v>
      </c>
      <c r="P874" s="16" t="n">
        <v>-0.400405743827122</v>
      </c>
      <c r="Q874" s="17" t="n">
        <v>14.4628042266319</v>
      </c>
      <c r="R874" s="18" t="n">
        <v>0.000156509045561223</v>
      </c>
      <c r="S874" s="18" t="n">
        <v>0.000202567902773491</v>
      </c>
      <c r="T874" s="16" t="n">
        <v>-0.0111081230971548</v>
      </c>
      <c r="U874" s="16" t="n">
        <v>0.0213706754631033</v>
      </c>
      <c r="V874" s="16" t="n">
        <v>0.0251171962073098</v>
      </c>
      <c r="W874" s="6" t="s">
        <v>486</v>
      </c>
      <c r="X874" s="17" t="n">
        <v>97.1</v>
      </c>
      <c r="Y874" s="16" t="n">
        <v>0.647410836762689</v>
      </c>
      <c r="Z874" s="16" t="n">
        <f aca="false">(G874-E874)/SQRT(H874^2/D874+F874^2/C874)</f>
        <v>-5.08570840407891</v>
      </c>
      <c r="AA874" s="24" t="n">
        <f aca="false">ABS(K874-Z874)</f>
        <v>0</v>
      </c>
    </row>
    <row r="875" customFormat="false" ht="15" hidden="false" customHeight="false" outlineLevel="0" collapsed="false">
      <c r="A875" s="17" t="n">
        <v>1270</v>
      </c>
      <c r="B875" s="6" t="s">
        <v>406</v>
      </c>
      <c r="C875" s="6" t="n">
        <v>108</v>
      </c>
      <c r="D875" s="6" t="n">
        <v>540</v>
      </c>
      <c r="E875" s="16" t="n">
        <v>0.556566838037085</v>
      </c>
      <c r="F875" s="16" t="n">
        <v>0.0185658604457556</v>
      </c>
      <c r="G875" s="16" t="n">
        <v>0.545472232831849</v>
      </c>
      <c r="H875" s="16" t="n">
        <v>0.029181694457392</v>
      </c>
      <c r="I875" s="23" t="n">
        <f aca="false">G875-E875</f>
        <v>-0.0110946052052356</v>
      </c>
      <c r="J875" s="17" t="n">
        <f aca="false">100*(G875-E875)/E875</f>
        <v>-1.99340033343783</v>
      </c>
      <c r="K875" s="16" t="n">
        <v>-5.08063300818267</v>
      </c>
      <c r="L875" s="17" t="n">
        <v>227.820469047098</v>
      </c>
      <c r="M875" s="18" t="n">
        <v>7.83006310627677E-007</v>
      </c>
      <c r="N875" s="18" t="n">
        <v>9.58122456976557E-007</v>
      </c>
      <c r="O875" s="6" t="str">
        <f aca="false">IF(N875&lt;0.05,"Yes","No")</f>
        <v>Yes</v>
      </c>
      <c r="P875" s="16" t="n">
        <v>-0.399977539964274</v>
      </c>
      <c r="Q875" s="17" t="n">
        <v>14.4318870020743</v>
      </c>
      <c r="R875" s="18" t="n">
        <v>0.000159041930444702</v>
      </c>
      <c r="S875" s="18" t="n">
        <v>0.000202252016534703</v>
      </c>
      <c r="T875" s="16" t="n">
        <v>-0.0110946052052356</v>
      </c>
      <c r="U875" s="16" t="n">
        <v>0.0215784924924025</v>
      </c>
      <c r="V875" s="16" t="n">
        <v>0.0253276048751607</v>
      </c>
      <c r="W875" s="6" t="s">
        <v>486</v>
      </c>
      <c r="X875" s="17" t="n">
        <v>97.1</v>
      </c>
      <c r="Y875" s="16" t="n">
        <v>0.64718792866941</v>
      </c>
      <c r="Z875" s="16" t="n">
        <f aca="false">(G875-E875)/SQRT(H875^2/D875+F875^2/C875)</f>
        <v>-5.08063300818267</v>
      </c>
      <c r="AA875" s="24" t="n">
        <f aca="false">ABS(K875-Z875)</f>
        <v>0</v>
      </c>
    </row>
    <row r="876" customFormat="false" ht="15" hidden="false" customHeight="false" outlineLevel="0" collapsed="false">
      <c r="A876" s="17" t="n">
        <v>1271</v>
      </c>
      <c r="B876" s="6" t="s">
        <v>406</v>
      </c>
      <c r="C876" s="6" t="n">
        <v>108</v>
      </c>
      <c r="D876" s="6" t="n">
        <v>540</v>
      </c>
      <c r="E876" s="16" t="n">
        <v>0.556347068261217</v>
      </c>
      <c r="F876" s="16" t="n">
        <v>0.0185620019144906</v>
      </c>
      <c r="G876" s="16" t="n">
        <v>0.545264460532754</v>
      </c>
      <c r="H876" s="16" t="n">
        <v>0.029176180354922</v>
      </c>
      <c r="I876" s="23" t="n">
        <f aca="false">G876-E876</f>
        <v>-0.0110826077284636</v>
      </c>
      <c r="J876" s="17" t="n">
        <f aca="false">100*(G876-E876)/E876</f>
        <v>-1.99203129857423</v>
      </c>
      <c r="K876" s="16" t="n">
        <v>-5.076162211895</v>
      </c>
      <c r="L876" s="17" t="n">
        <v>227.825362435422</v>
      </c>
      <c r="M876" s="18" t="n">
        <v>7.99714740115069E-007</v>
      </c>
      <c r="N876" s="18" t="n">
        <v>9.76860854059163E-007</v>
      </c>
      <c r="O876" s="6" t="str">
        <f aca="false">IF(N876&lt;0.05,"Yes","No")</f>
        <v>Yes</v>
      </c>
      <c r="P876" s="16" t="n">
        <v>-0.39962108486747</v>
      </c>
      <c r="Q876" s="17" t="n">
        <v>14.406175421362</v>
      </c>
      <c r="R876" s="18" t="n">
        <v>0.000161179851049332</v>
      </c>
      <c r="S876" s="18" t="n">
        <v>0.000202463683619452</v>
      </c>
      <c r="T876" s="16" t="n">
        <v>-0.0110826077284636</v>
      </c>
      <c r="U876" s="16" t="n">
        <v>0.0217516469674878</v>
      </c>
      <c r="V876" s="16" t="n">
        <v>0.025445551380118</v>
      </c>
      <c r="W876" s="6" t="s">
        <v>486</v>
      </c>
      <c r="X876" s="17" t="n">
        <v>97.1</v>
      </c>
      <c r="Y876" s="16" t="n">
        <v>0.647050754458162</v>
      </c>
      <c r="Z876" s="16" t="n">
        <f aca="false">(G876-E876)/SQRT(H876^2/D876+F876^2/C876)</f>
        <v>-5.076162211895</v>
      </c>
      <c r="AA876" s="24" t="n">
        <f aca="false">ABS(K876-Z876)</f>
        <v>0</v>
      </c>
    </row>
    <row r="877" customFormat="false" ht="15" hidden="false" customHeight="false" outlineLevel="0" collapsed="false">
      <c r="A877" s="17" t="n">
        <v>1272</v>
      </c>
      <c r="B877" s="6" t="s">
        <v>406</v>
      </c>
      <c r="C877" s="6" t="n">
        <v>108</v>
      </c>
      <c r="D877" s="6" t="n">
        <v>540</v>
      </c>
      <c r="E877" s="16" t="n">
        <v>0.556104135182169</v>
      </c>
      <c r="F877" s="16" t="n">
        <v>0.0185589192051595</v>
      </c>
      <c r="G877" s="16" t="n">
        <v>0.545038407157969</v>
      </c>
      <c r="H877" s="16" t="n">
        <v>0.0291705213582607</v>
      </c>
      <c r="I877" s="23" t="n">
        <f aca="false">G877-E877</f>
        <v>-0.0110657280242001</v>
      </c>
      <c r="J877" s="17" t="n">
        <f aca="false">100*(G877-E877)/E877</f>
        <v>-1.98986616428868</v>
      </c>
      <c r="K877" s="16" t="n">
        <v>-5.06931944722523</v>
      </c>
      <c r="L877" s="17" t="n">
        <v>227.81813263967</v>
      </c>
      <c r="M877" s="18" t="n">
        <v>8.25995392452735E-007</v>
      </c>
      <c r="N877" s="18" t="n">
        <v>1.00720622144121E-006</v>
      </c>
      <c r="O877" s="6" t="str">
        <f aca="false">IF(N877&lt;0.05,"Yes","No")</f>
        <v>Yes</v>
      </c>
      <c r="P877" s="16" t="n">
        <v>-0.399089009223864</v>
      </c>
      <c r="Q877" s="17" t="n">
        <v>14.3678387446991</v>
      </c>
      <c r="R877" s="18" t="n">
        <v>0.000164421581972984</v>
      </c>
      <c r="S877" s="18" t="n">
        <v>0.000203191046185077</v>
      </c>
      <c r="T877" s="16" t="n">
        <v>-0.0110657280242002</v>
      </c>
      <c r="U877" s="16" t="n">
        <v>0.0219841604069407</v>
      </c>
      <c r="V877" s="16" t="n">
        <v>0.0256319206520435</v>
      </c>
      <c r="W877" s="6" t="s">
        <v>486</v>
      </c>
      <c r="X877" s="17" t="n">
        <v>97.1</v>
      </c>
      <c r="Y877" s="16" t="n">
        <v>0.646879286694102</v>
      </c>
      <c r="Z877" s="16" t="n">
        <f aca="false">(G877-E877)/SQRT(H877^2/D877+F877^2/C877)</f>
        <v>-5.06931944722523</v>
      </c>
      <c r="AA877" s="24" t="n">
        <f aca="false">ABS(K877-Z877)</f>
        <v>0</v>
      </c>
    </row>
    <row r="878" customFormat="false" ht="15" hidden="false" customHeight="false" outlineLevel="0" collapsed="false">
      <c r="A878" s="17" t="n">
        <v>1273</v>
      </c>
      <c r="B878" s="6" t="s">
        <v>406</v>
      </c>
      <c r="C878" s="6" t="n">
        <v>108</v>
      </c>
      <c r="D878" s="6" t="n">
        <v>540</v>
      </c>
      <c r="E878" s="16" t="n">
        <v>0.555854134261608</v>
      </c>
      <c r="F878" s="16" t="n">
        <v>0.0185564382862507</v>
      </c>
      <c r="G878" s="16" t="n">
        <v>0.544800803727574</v>
      </c>
      <c r="H878" s="16" t="n">
        <v>0.0291641503948794</v>
      </c>
      <c r="I878" s="23" t="n">
        <f aca="false">G878-E878</f>
        <v>-0.0110533305340343</v>
      </c>
      <c r="J878" s="17" t="n">
        <f aca="false">100*(G878-E878)/E878</f>
        <v>-1.98853077682286</v>
      </c>
      <c r="K878" s="16" t="n">
        <v>-5.06445893774319</v>
      </c>
      <c r="L878" s="17" t="n">
        <v>227.796166710507</v>
      </c>
      <c r="M878" s="18" t="n">
        <v>8.45211561855383E-007</v>
      </c>
      <c r="N878" s="18" t="n">
        <v>1.02825100837184E-006</v>
      </c>
      <c r="O878" s="6" t="str">
        <f aca="false">IF(N878&lt;0.05,"Yes","No")</f>
        <v>Yes</v>
      </c>
      <c r="P878" s="16" t="n">
        <v>-0.39872646052356</v>
      </c>
      <c r="Q878" s="17" t="n">
        <v>14.3417459428921</v>
      </c>
      <c r="R878" s="18" t="n">
        <v>0.000166665565785109</v>
      </c>
      <c r="S878" s="18" t="n">
        <v>0.000203967031187214</v>
      </c>
      <c r="T878" s="16" t="n">
        <v>-0.0110533305340344</v>
      </c>
      <c r="U878" s="16" t="n">
        <v>0.0221535336010237</v>
      </c>
      <c r="V878" s="16" t="n">
        <v>0.0257864676430752</v>
      </c>
      <c r="W878" s="6" t="s">
        <v>486</v>
      </c>
      <c r="X878" s="17" t="n">
        <v>97.1</v>
      </c>
      <c r="Y878" s="16" t="n">
        <v>0.646947873799726</v>
      </c>
      <c r="Z878" s="16" t="n">
        <f aca="false">(G878-E878)/SQRT(H878^2/D878+F878^2/C878)</f>
        <v>-5.06445893774319</v>
      </c>
      <c r="AA878" s="24" t="n">
        <f aca="false">ABS(K878-Z878)</f>
        <v>0</v>
      </c>
    </row>
    <row r="879" customFormat="false" ht="15" hidden="false" customHeight="false" outlineLevel="0" collapsed="false">
      <c r="A879" s="17" t="n">
        <v>1274</v>
      </c>
      <c r="B879" s="6" t="s">
        <v>406</v>
      </c>
      <c r="C879" s="6" t="n">
        <v>108</v>
      </c>
      <c r="D879" s="6" t="n">
        <v>540</v>
      </c>
      <c r="E879" s="16" t="n">
        <v>0.555601656160973</v>
      </c>
      <c r="F879" s="16" t="n">
        <v>0.0185548309193153</v>
      </c>
      <c r="G879" s="16" t="n">
        <v>0.544557884611465</v>
      </c>
      <c r="H879" s="16" t="n">
        <v>0.0291557566406902</v>
      </c>
      <c r="I879" s="23" t="n">
        <f aca="false">G879-E879</f>
        <v>-0.0110437715495075</v>
      </c>
      <c r="J879" s="17" t="n">
        <f aca="false">100*(G879-E879)/E879</f>
        <v>-1.98771393624281</v>
      </c>
      <c r="K879" s="16" t="n">
        <v>-5.06085419350795</v>
      </c>
      <c r="L879" s="17" t="n">
        <v>227.744021441224</v>
      </c>
      <c r="M879" s="18" t="n">
        <v>8.59833208611063E-007</v>
      </c>
      <c r="N879" s="18" t="n">
        <v>1.04362193604382E-006</v>
      </c>
      <c r="O879" s="6" t="str">
        <f aca="false">IF(N879&lt;0.05,"Yes","No")</f>
        <v>Yes</v>
      </c>
      <c r="P879" s="16" t="n">
        <v>-0.398490364781134</v>
      </c>
      <c r="Q879" s="17" t="n">
        <v>14.3247667703674</v>
      </c>
      <c r="R879" s="18" t="n">
        <v>0.0001681423653298</v>
      </c>
      <c r="S879" s="18" t="n">
        <v>0.000205258060684178</v>
      </c>
      <c r="T879" s="16" t="n">
        <v>-0.0110437715495074</v>
      </c>
      <c r="U879" s="16" t="n">
        <v>0.0222604383841877</v>
      </c>
      <c r="V879" s="16" t="n">
        <v>0.0258805101328232</v>
      </c>
      <c r="W879" s="6" t="s">
        <v>486</v>
      </c>
      <c r="X879" s="17" t="n">
        <v>97.1</v>
      </c>
      <c r="Y879" s="16" t="n">
        <v>0.646947873799726</v>
      </c>
      <c r="Z879" s="16" t="n">
        <f aca="false">(G879-E879)/SQRT(H879^2/D879+F879^2/C879)</f>
        <v>-5.06085419350795</v>
      </c>
      <c r="AA879" s="24" t="n">
        <f aca="false">ABS(K879-Z879)</f>
        <v>0</v>
      </c>
    </row>
    <row r="880" customFormat="false" ht="15" hidden="false" customHeight="false" outlineLevel="0" collapsed="false">
      <c r="A880" s="17" t="n">
        <v>1275</v>
      </c>
      <c r="B880" s="6" t="s">
        <v>406</v>
      </c>
      <c r="C880" s="6" t="n">
        <v>108</v>
      </c>
      <c r="D880" s="6" t="n">
        <v>540</v>
      </c>
      <c r="E880" s="16" t="n">
        <v>0.555319561174622</v>
      </c>
      <c r="F880" s="16" t="n">
        <v>0.0185528742003467</v>
      </c>
      <c r="G880" s="16" t="n">
        <v>0.544293942550818</v>
      </c>
      <c r="H880" s="16" t="n">
        <v>0.0291489820233247</v>
      </c>
      <c r="I880" s="23" t="n">
        <f aca="false">G880-E880</f>
        <v>-0.0110256186238042</v>
      </c>
      <c r="J880" s="17" t="n">
        <f aca="false">100*(G880-E880)/E880</f>
        <v>-1.98545475338248</v>
      </c>
      <c r="K880" s="16" t="n">
        <v>-5.05328041944064</v>
      </c>
      <c r="L880" s="17" t="n">
        <v>227.711141901008</v>
      </c>
      <c r="M880" s="18" t="n">
        <v>8.91154265530936E-007</v>
      </c>
      <c r="N880" s="18" t="n">
        <v>1.08038956253924E-006</v>
      </c>
      <c r="O880" s="6" t="str">
        <f aca="false">IF(N880&lt;0.05,"Yes","No")</f>
        <v>Yes</v>
      </c>
      <c r="P880" s="16" t="n">
        <v>-0.397924059407715</v>
      </c>
      <c r="Q880" s="17" t="n">
        <v>14.2840810781444</v>
      </c>
      <c r="R880" s="18" t="n">
        <v>0.000171735102768776</v>
      </c>
      <c r="S880" s="18" t="n">
        <v>0.000206661699665143</v>
      </c>
      <c r="T880" s="16" t="n">
        <v>-0.0110256186238042</v>
      </c>
      <c r="U880" s="16" t="n">
        <v>0.0224865092008212</v>
      </c>
      <c r="V880" s="16" t="n">
        <v>0.026076826001306</v>
      </c>
      <c r="W880" s="6" t="s">
        <v>486</v>
      </c>
      <c r="X880" s="17" t="n">
        <v>97.1</v>
      </c>
      <c r="Y880" s="16" t="n">
        <v>0.647033607681756</v>
      </c>
      <c r="Z880" s="16" t="n">
        <f aca="false">(G880-E880)/SQRT(H880^2/D880+F880^2/C880)</f>
        <v>-5.05328041944064</v>
      </c>
      <c r="AA880" s="24" t="n">
        <f aca="false">ABS(K880-Z880)</f>
        <v>0</v>
      </c>
    </row>
    <row r="881" customFormat="false" ht="15" hidden="false" customHeight="false" outlineLevel="0" collapsed="false">
      <c r="A881" s="17" t="n">
        <v>1276</v>
      </c>
      <c r="B881" s="6" t="s">
        <v>406</v>
      </c>
      <c r="C881" s="6" t="n">
        <v>108</v>
      </c>
      <c r="D881" s="6" t="n">
        <v>540</v>
      </c>
      <c r="E881" s="16" t="n">
        <v>0.555018013274228</v>
      </c>
      <c r="F881" s="16" t="n">
        <v>0.0185521384149087</v>
      </c>
      <c r="G881" s="16" t="n">
        <v>0.544009156469946</v>
      </c>
      <c r="H881" s="16" t="n">
        <v>0.0291436074513288</v>
      </c>
      <c r="I881" s="23" t="n">
        <f aca="false">G881-E881</f>
        <v>-0.0110088568042827</v>
      </c>
      <c r="J881" s="17" t="n">
        <f aca="false">100*(G881-E881)/E881</f>
        <v>-1.98351342496758</v>
      </c>
      <c r="K881" s="16" t="n">
        <v>-5.04603959297539</v>
      </c>
      <c r="L881" s="17" t="n">
        <v>227.673657921216</v>
      </c>
      <c r="M881" s="18" t="n">
        <v>9.22146378741232E-007</v>
      </c>
      <c r="N881" s="18" t="n">
        <v>1.1153883372109E-006</v>
      </c>
      <c r="O881" s="6" t="str">
        <f aca="false">IF(N881&lt;0.05,"Yes","No")</f>
        <v>Yes</v>
      </c>
      <c r="P881" s="16" t="n">
        <v>-0.397388101303959</v>
      </c>
      <c r="Q881" s="17" t="n">
        <v>14.2456289505423</v>
      </c>
      <c r="R881" s="18" t="n">
        <v>0.000175201865902117</v>
      </c>
      <c r="S881" s="18" t="n">
        <v>0.000207936767673568</v>
      </c>
      <c r="T881" s="16" t="n">
        <v>-0.0110088568042826</v>
      </c>
      <c r="U881" s="16" t="n">
        <v>0.0227221028228322</v>
      </c>
      <c r="V881" s="16" t="n">
        <v>0.0262797180810338</v>
      </c>
      <c r="W881" s="6" t="s">
        <v>486</v>
      </c>
      <c r="X881" s="17" t="n">
        <v>97</v>
      </c>
      <c r="Y881" s="16" t="n">
        <v>0.646810699588477</v>
      </c>
      <c r="Z881" s="16" t="n">
        <f aca="false">(G881-E881)/SQRT(H881^2/D881+F881^2/C881)</f>
        <v>-5.04603959297539</v>
      </c>
      <c r="AA881" s="24" t="n">
        <f aca="false">ABS(K881-Z881)</f>
        <v>0</v>
      </c>
    </row>
    <row r="882" customFormat="false" ht="15" hidden="false" customHeight="false" outlineLevel="0" collapsed="false">
      <c r="A882" s="17" t="n">
        <v>1277</v>
      </c>
      <c r="B882" s="6" t="s">
        <v>406</v>
      </c>
      <c r="C882" s="6" t="n">
        <v>108</v>
      </c>
      <c r="D882" s="6" t="n">
        <v>540</v>
      </c>
      <c r="E882" s="16" t="n">
        <v>0.554695043574881</v>
      </c>
      <c r="F882" s="16" t="n">
        <v>0.0185500241214385</v>
      </c>
      <c r="G882" s="16" t="n">
        <v>0.543712525731988</v>
      </c>
      <c r="H882" s="16" t="n">
        <v>0.0291363151885818</v>
      </c>
      <c r="I882" s="23" t="n">
        <f aca="false">G882-E882</f>
        <v>-0.0109825178428932</v>
      </c>
      <c r="J882" s="17" t="n">
        <f aca="false">100*(G882-E882)/E882</f>
        <v>-1.97991995243249</v>
      </c>
      <c r="K882" s="16" t="n">
        <v>-5.03476728745468</v>
      </c>
      <c r="L882" s="17" t="n">
        <v>227.638375689471</v>
      </c>
      <c r="M882" s="18" t="n">
        <v>9.72416131024241E-007</v>
      </c>
      <c r="N882" s="18" t="n">
        <v>1.1728164703111E-006</v>
      </c>
      <c r="O882" s="6" t="str">
        <f aca="false">IF(N882&lt;0.05,"Yes","No")</f>
        <v>Yes</v>
      </c>
      <c r="P882" s="16" t="n">
        <v>-0.396532537179719</v>
      </c>
      <c r="Q882" s="17" t="n">
        <v>14.1843541978579</v>
      </c>
      <c r="R882" s="18" t="n">
        <v>0.000180872972544052</v>
      </c>
      <c r="S882" s="18" t="n">
        <v>0.000210207396124948</v>
      </c>
      <c r="T882" s="16" t="n">
        <v>-0.0109825178428933</v>
      </c>
      <c r="U882" s="16" t="n">
        <v>0.023031723788683</v>
      </c>
      <c r="V882" s="16" t="n">
        <v>0.0265585354994638</v>
      </c>
      <c r="W882" s="6" t="s">
        <v>486</v>
      </c>
      <c r="X882" s="17" t="n">
        <v>97</v>
      </c>
      <c r="Y882" s="16" t="n">
        <v>0.646536351165981</v>
      </c>
      <c r="Z882" s="16" t="n">
        <f aca="false">(G882-E882)/SQRT(H882^2/D882+F882^2/C882)</f>
        <v>-5.03476728745468</v>
      </c>
      <c r="AA882" s="24" t="n">
        <f aca="false">ABS(K882-Z882)</f>
        <v>0</v>
      </c>
    </row>
    <row r="883" customFormat="false" ht="15" hidden="false" customHeight="false" outlineLevel="0" collapsed="false">
      <c r="A883" s="17" t="n">
        <v>1278</v>
      </c>
      <c r="B883" s="6" t="s">
        <v>406</v>
      </c>
      <c r="C883" s="6" t="n">
        <v>108</v>
      </c>
      <c r="D883" s="6" t="n">
        <v>540</v>
      </c>
      <c r="E883" s="16" t="n">
        <v>0.554349570914551</v>
      </c>
      <c r="F883" s="16" t="n">
        <v>0.0185452877258631</v>
      </c>
      <c r="G883" s="16" t="n">
        <v>0.543406488111726</v>
      </c>
      <c r="H883" s="16" t="n">
        <v>0.0291294706034864</v>
      </c>
      <c r="I883" s="23" t="n">
        <f aca="false">G883-E883</f>
        <v>-0.0109430828028255</v>
      </c>
      <c r="J883" s="17" t="n">
        <f aca="false">100*(G883-E883)/E883</f>
        <v>-1.97404009617468</v>
      </c>
      <c r="K883" s="16" t="n">
        <v>-5.01793628507907</v>
      </c>
      <c r="L883" s="17" t="n">
        <v>227.643661771865</v>
      </c>
      <c r="M883" s="18" t="n">
        <v>1.05227262991082E-006</v>
      </c>
      <c r="N883" s="18" t="n">
        <v>1.26332845453865E-006</v>
      </c>
      <c r="O883" s="6" t="str">
        <f aca="false">IF(N883&lt;0.05,"Yes","No")</f>
        <v>Yes</v>
      </c>
      <c r="P883" s="16" t="n">
        <v>-0.395202143848904</v>
      </c>
      <c r="Q883" s="17" t="n">
        <v>14.089334939115</v>
      </c>
      <c r="R883" s="18" t="n">
        <v>0.000190036281938658</v>
      </c>
      <c r="S883" s="18" t="n">
        <v>0.000212661330227791</v>
      </c>
      <c r="T883" s="16" t="n">
        <v>-0.0109430828028255</v>
      </c>
      <c r="U883" s="16" t="n">
        <v>0.0234983978937887</v>
      </c>
      <c r="V883" s="16" t="n">
        <v>0.0269703242458885</v>
      </c>
      <c r="W883" s="6" t="s">
        <v>486</v>
      </c>
      <c r="X883" s="17" t="n">
        <v>96.9</v>
      </c>
      <c r="Y883" s="16" t="n">
        <v>0.645953360768176</v>
      </c>
      <c r="Z883" s="16" t="n">
        <f aca="false">(G883-E883)/SQRT(H883^2/D883+F883^2/C883)</f>
        <v>-5.01793628507907</v>
      </c>
      <c r="AA883" s="24" t="n">
        <f aca="false">ABS(K883-Z883)</f>
        <v>0</v>
      </c>
    </row>
    <row r="884" customFormat="false" ht="15" hidden="false" customHeight="false" outlineLevel="0" collapsed="false">
      <c r="A884" s="17" t="n">
        <v>1279</v>
      </c>
      <c r="B884" s="6" t="s">
        <v>406</v>
      </c>
      <c r="C884" s="6" t="n">
        <v>108</v>
      </c>
      <c r="D884" s="6" t="n">
        <v>540</v>
      </c>
      <c r="E884" s="16" t="n">
        <v>0.553988037561929</v>
      </c>
      <c r="F884" s="16" t="n">
        <v>0.0185448015455997</v>
      </c>
      <c r="G884" s="16" t="n">
        <v>0.543078306979603</v>
      </c>
      <c r="H884" s="16" t="n">
        <v>0.0291202384289578</v>
      </c>
      <c r="I884" s="23" t="n">
        <f aca="false">G884-E884</f>
        <v>-0.0109097305823256</v>
      </c>
      <c r="J884" s="17" t="n">
        <f aca="false">100*(G884-E884)/E884</f>
        <v>-1.96930797104189</v>
      </c>
      <c r="K884" s="16" t="n">
        <v>-5.00325437043726</v>
      </c>
      <c r="L884" s="17" t="n">
        <v>227.56841196471</v>
      </c>
      <c r="M884" s="18" t="n">
        <v>1.12734725167849E-006</v>
      </c>
      <c r="N884" s="18" t="n">
        <v>1.34883631877934E-006</v>
      </c>
      <c r="O884" s="6" t="str">
        <f aca="false">IF(N884&lt;0.05,"Yes","No")</f>
        <v>Yes</v>
      </c>
      <c r="P884" s="16" t="n">
        <v>-0.394114025708504</v>
      </c>
      <c r="Q884" s="17" t="n">
        <v>14.0118568394371</v>
      </c>
      <c r="R884" s="18" t="n">
        <v>0.000197854187922417</v>
      </c>
      <c r="S884" s="18" t="n">
        <v>0.000216569097379298</v>
      </c>
      <c r="T884" s="16" t="n">
        <v>-0.0109097305823256</v>
      </c>
      <c r="U884" s="16" t="n">
        <v>0.0238610428128323</v>
      </c>
      <c r="V884" s="16" t="n">
        <v>0.0272901747140777</v>
      </c>
      <c r="W884" s="6" t="s">
        <v>486</v>
      </c>
      <c r="X884" s="17" t="n">
        <v>96.9</v>
      </c>
      <c r="Y884" s="16" t="n">
        <v>0.645696159122085</v>
      </c>
      <c r="Z884" s="16" t="n">
        <f aca="false">(G884-E884)/SQRT(H884^2/D884+F884^2/C884)</f>
        <v>-5.00325437043726</v>
      </c>
      <c r="AA884" s="24" t="n">
        <f aca="false">ABS(K884-Z884)</f>
        <v>0</v>
      </c>
    </row>
    <row r="885" customFormat="false" ht="15" hidden="false" customHeight="false" outlineLevel="0" collapsed="false">
      <c r="A885" s="17" t="n">
        <v>1280</v>
      </c>
      <c r="B885" s="6" t="s">
        <v>406</v>
      </c>
      <c r="C885" s="6" t="n">
        <v>108</v>
      </c>
      <c r="D885" s="6" t="n">
        <v>540</v>
      </c>
      <c r="E885" s="16" t="n">
        <v>0.553610647166217</v>
      </c>
      <c r="F885" s="16" t="n">
        <v>0.0185461968102477</v>
      </c>
      <c r="G885" s="16" t="n">
        <v>0.542733327989225</v>
      </c>
      <c r="H885" s="16" t="n">
        <v>0.0291084467726341</v>
      </c>
      <c r="I885" s="23" t="n">
        <f aca="false">G885-E885</f>
        <v>-0.0108773191769918</v>
      </c>
      <c r="J885" s="17" t="n">
        <f aca="false">100*(G885-E885)/E885</f>
        <v>-1.96479587823497</v>
      </c>
      <c r="K885" s="16" t="n">
        <v>-4.98880602988678</v>
      </c>
      <c r="L885" s="17" t="n">
        <v>227.444225921348</v>
      </c>
      <c r="M885" s="18" t="n">
        <v>1.20644561374773E-006</v>
      </c>
      <c r="N885" s="18" t="n">
        <v>1.43937662378421E-006</v>
      </c>
      <c r="O885" s="6" t="str">
        <f aca="false">IF(N885&lt;0.05,"Yes","No")</f>
        <v>Yes</v>
      </c>
      <c r="P885" s="16" t="n">
        <v>-0.393088269919601</v>
      </c>
      <c r="Q885" s="17" t="n">
        <v>13.939014776238</v>
      </c>
      <c r="R885" s="18" t="n">
        <v>0.000205500533692996</v>
      </c>
      <c r="S885" s="18" t="n">
        <v>0.00022080632467867</v>
      </c>
      <c r="T885" s="16" t="n">
        <v>-0.0108773191769918</v>
      </c>
      <c r="U885" s="16" t="n">
        <v>0.0241772309359407</v>
      </c>
      <c r="V885" s="16" t="n">
        <v>0.0275767438634155</v>
      </c>
      <c r="W885" s="6" t="s">
        <v>486</v>
      </c>
      <c r="X885" s="17" t="n">
        <v>96.9</v>
      </c>
      <c r="Y885" s="16" t="n">
        <v>0.645541838134431</v>
      </c>
      <c r="Z885" s="16" t="n">
        <f aca="false">(G885-E885)/SQRT(H885^2/D885+F885^2/C885)</f>
        <v>-4.98880602988678</v>
      </c>
      <c r="AA885" s="24" t="n">
        <f aca="false">ABS(K885-Z885)</f>
        <v>0</v>
      </c>
    </row>
    <row r="886" customFormat="false" ht="15" hidden="false" customHeight="false" outlineLevel="0" collapsed="false">
      <c r="A886" s="17" t="n">
        <v>1281</v>
      </c>
      <c r="B886" s="6" t="s">
        <v>406</v>
      </c>
      <c r="C886" s="6" t="n">
        <v>108</v>
      </c>
      <c r="D886" s="6" t="n">
        <v>540</v>
      </c>
      <c r="E886" s="16" t="n">
        <v>0.553206728564368</v>
      </c>
      <c r="F886" s="16" t="n">
        <v>0.0185474721581471</v>
      </c>
      <c r="G886" s="16" t="n">
        <v>0.542367618172257</v>
      </c>
      <c r="H886" s="16" t="n">
        <v>0.0290977170728453</v>
      </c>
      <c r="I886" s="23" t="n">
        <f aca="false">G886-E886</f>
        <v>-0.0108391103921114</v>
      </c>
      <c r="J886" s="17" t="n">
        <f aca="false">100*(G886-E886)/E886</f>
        <v>-1.95932367276878</v>
      </c>
      <c r="K886" s="16" t="n">
        <v>-4.97165756648785</v>
      </c>
      <c r="L886" s="17" t="n">
        <v>227.33121611027</v>
      </c>
      <c r="M886" s="18" t="n">
        <v>1.30717892237659E-006</v>
      </c>
      <c r="N886" s="18" t="n">
        <v>1.55338400221336E-006</v>
      </c>
      <c r="O886" s="6" t="str">
        <f aca="false">IF(N886&lt;0.05,"Yes","No")</f>
        <v>Yes</v>
      </c>
      <c r="P886" s="16" t="n">
        <v>-0.391839120351584</v>
      </c>
      <c r="Q886" s="17" t="n">
        <v>13.8505651837859</v>
      </c>
      <c r="R886" s="18" t="n">
        <v>0.000215187901421983</v>
      </c>
      <c r="S886" s="18" t="n">
        <v>0.000225599289442109</v>
      </c>
      <c r="T886" s="16" t="n">
        <v>-0.0108391103921113</v>
      </c>
      <c r="U886" s="16" t="n">
        <v>0.0245685928330962</v>
      </c>
      <c r="V886" s="16" t="n">
        <v>0.0279321501852463</v>
      </c>
      <c r="W886" s="6" t="s">
        <v>486</v>
      </c>
      <c r="X886" s="17" t="n">
        <v>96.9</v>
      </c>
      <c r="Y886" s="16" t="n">
        <v>0.645387517146776</v>
      </c>
      <c r="Z886" s="16" t="n">
        <f aca="false">(G886-E886)/SQRT(H886^2/D886+F886^2/C886)</f>
        <v>-4.97165756648785</v>
      </c>
      <c r="AA886" s="24" t="n">
        <f aca="false">ABS(K886-Z886)</f>
        <v>0</v>
      </c>
    </row>
    <row r="887" customFormat="false" ht="15" hidden="false" customHeight="false" outlineLevel="0" collapsed="false">
      <c r="A887" s="17" t="n">
        <v>1282</v>
      </c>
      <c r="B887" s="6" t="s">
        <v>406</v>
      </c>
      <c r="C887" s="6" t="n">
        <v>108</v>
      </c>
      <c r="D887" s="6" t="n">
        <v>540</v>
      </c>
      <c r="E887" s="16" t="n">
        <v>0.552781810363134</v>
      </c>
      <c r="F887" s="16" t="n">
        <v>0.0185520550952567</v>
      </c>
      <c r="G887" s="16" t="n">
        <v>0.541982961528831</v>
      </c>
      <c r="H887" s="16" t="n">
        <v>0.0290866127363899</v>
      </c>
      <c r="I887" s="23" t="n">
        <f aca="false">G887-E887</f>
        <v>-0.0107988488343027</v>
      </c>
      <c r="J887" s="17" t="n">
        <f aca="false">100*(G887-E887)/E887</f>
        <v>-1.95354634176706</v>
      </c>
      <c r="K887" s="16" t="n">
        <v>-4.95299364027905</v>
      </c>
      <c r="L887" s="17" t="n">
        <v>227.168961531712</v>
      </c>
      <c r="M887" s="18" t="n">
        <v>1.42620959318659E-006</v>
      </c>
      <c r="N887" s="18" t="n">
        <v>1.68815005931551E-006</v>
      </c>
      <c r="O887" s="6" t="str">
        <f aca="false">IF(N887&lt;0.05,"Yes","No")</f>
        <v>Yes</v>
      </c>
      <c r="P887" s="16" t="n">
        <v>-0.390514343850328</v>
      </c>
      <c r="Q887" s="17" t="n">
        <v>13.7570682139775</v>
      </c>
      <c r="R887" s="18" t="n">
        <v>0.000225930479379529</v>
      </c>
      <c r="S887" s="18" t="n">
        <v>0.000231787426545702</v>
      </c>
      <c r="T887" s="16" t="n">
        <v>-0.0107988488343027</v>
      </c>
      <c r="U887" s="16" t="n">
        <v>0.0249718036297504</v>
      </c>
      <c r="V887" s="16" t="n">
        <v>0.0283139554377256</v>
      </c>
      <c r="W887" s="6" t="s">
        <v>486</v>
      </c>
      <c r="X887" s="17" t="n">
        <v>96.7</v>
      </c>
      <c r="Y887" s="16" t="n">
        <v>0.644753086419753</v>
      </c>
      <c r="Z887" s="16" t="n">
        <f aca="false">(G887-E887)/SQRT(H887^2/D887+F887^2/C887)</f>
        <v>-4.95299364027905</v>
      </c>
      <c r="AA887" s="24" t="n">
        <f aca="false">ABS(K887-Z887)</f>
        <v>0</v>
      </c>
    </row>
    <row r="888" customFormat="false" ht="15" hidden="false" customHeight="false" outlineLevel="0" collapsed="false">
      <c r="A888" s="17" t="n">
        <v>1283</v>
      </c>
      <c r="B888" s="6" t="s">
        <v>406</v>
      </c>
      <c r="C888" s="6" t="n">
        <v>108</v>
      </c>
      <c r="D888" s="6" t="n">
        <v>540</v>
      </c>
      <c r="E888" s="16" t="n">
        <v>0.552336779733499</v>
      </c>
      <c r="F888" s="16" t="n">
        <v>0.0185551215542781</v>
      </c>
      <c r="G888" s="16" t="n">
        <v>0.541579853329394</v>
      </c>
      <c r="H888" s="16" t="n">
        <v>0.0290748257697008</v>
      </c>
      <c r="I888" s="23" t="n">
        <f aca="false">G888-E888</f>
        <v>-0.0107569264041053</v>
      </c>
      <c r="J888" s="17" t="n">
        <f aca="false">100*(G888-E888)/E888</f>
        <v>-1.94753034720873</v>
      </c>
      <c r="K888" s="16" t="n">
        <v>-4.93387759108175</v>
      </c>
      <c r="L888" s="17" t="n">
        <v>227.021899290082</v>
      </c>
      <c r="M888" s="18" t="n">
        <v>1.55887949569715E-006</v>
      </c>
      <c r="N888" s="18" t="n">
        <v>1.84103756068562E-006</v>
      </c>
      <c r="O888" s="6" t="str">
        <f aca="false">IF(N888&lt;0.05,"Yes","No")</f>
        <v>Yes</v>
      </c>
      <c r="P888" s="16" t="n">
        <v>-0.389139419501477</v>
      </c>
      <c r="Q888" s="17" t="n">
        <v>13.6603668739158</v>
      </c>
      <c r="R888" s="18" t="n">
        <v>0.00023761199116435</v>
      </c>
      <c r="S888" s="18" t="n">
        <v>0.000238219938099924</v>
      </c>
      <c r="T888" s="16" t="n">
        <v>-0.0107569264041053</v>
      </c>
      <c r="U888" s="16" t="n">
        <v>0.0253894241006172</v>
      </c>
      <c r="V888" s="16" t="n">
        <v>0.0286483244013946</v>
      </c>
      <c r="W888" s="6" t="s">
        <v>486</v>
      </c>
      <c r="X888" s="17" t="n">
        <v>96.4</v>
      </c>
      <c r="Y888" s="16" t="n">
        <v>0.644358710562414</v>
      </c>
      <c r="Z888" s="16" t="n">
        <f aca="false">(G888-E888)/SQRT(H888^2/D888+F888^2/C888)</f>
        <v>-4.93387759108175</v>
      </c>
      <c r="AA888" s="24" t="n">
        <f aca="false">ABS(K888-Z888)</f>
        <v>0</v>
      </c>
    </row>
    <row r="889" customFormat="false" ht="15" hidden="false" customHeight="false" outlineLevel="0" collapsed="false">
      <c r="A889" s="17" t="n">
        <v>1284</v>
      </c>
      <c r="B889" s="6" t="s">
        <v>406</v>
      </c>
      <c r="C889" s="6" t="n">
        <v>108</v>
      </c>
      <c r="D889" s="6" t="n">
        <v>540</v>
      </c>
      <c r="E889" s="16" t="n">
        <v>0.551874407463604</v>
      </c>
      <c r="F889" s="16" t="n">
        <v>0.0185561702800758</v>
      </c>
      <c r="G889" s="16" t="n">
        <v>0.541161007572103</v>
      </c>
      <c r="H889" s="16" t="n">
        <v>0.0290641860373936</v>
      </c>
      <c r="I889" s="23" t="n">
        <f aca="false">G889-E889</f>
        <v>-0.0107133998915001</v>
      </c>
      <c r="J889" s="17" t="n">
        <f aca="false">100*(G889-E889)/E889</f>
        <v>-1.94127499782759</v>
      </c>
      <c r="K889" s="16" t="n">
        <v>-4.91431918367429</v>
      </c>
      <c r="L889" s="17" t="n">
        <v>226.913111308522</v>
      </c>
      <c r="M889" s="18" t="n">
        <v>1.70674532858688E-006</v>
      </c>
      <c r="N889" s="18" t="n">
        <v>2.01001790098713E-006</v>
      </c>
      <c r="O889" s="6" t="str">
        <f aca="false">IF(N889&lt;0.05,"Yes","No")</f>
        <v>Yes</v>
      </c>
      <c r="P889" s="16" t="n">
        <v>-0.387694437035375</v>
      </c>
      <c r="Q889" s="17" t="n">
        <v>13.5591057759351</v>
      </c>
      <c r="R889" s="18" t="n">
        <v>0.000250499484057439</v>
      </c>
      <c r="S889" s="18" t="n">
        <v>0.00024612251340046</v>
      </c>
      <c r="T889" s="16" t="n">
        <v>-0.0107133998915001</v>
      </c>
      <c r="U889" s="16" t="n">
        <v>0.0258427364241293</v>
      </c>
      <c r="V889" s="16" t="n">
        <v>0.0289730999077352</v>
      </c>
      <c r="W889" s="6" t="s">
        <v>486</v>
      </c>
      <c r="X889" s="17" t="n">
        <v>96</v>
      </c>
      <c r="Y889" s="16" t="n">
        <v>0.644050068587106</v>
      </c>
      <c r="Z889" s="16" t="n">
        <f aca="false">(G889-E889)/SQRT(H889^2/D889+F889^2/C889)</f>
        <v>-4.91431918367428</v>
      </c>
      <c r="AA889" s="24" t="n">
        <f aca="false">ABS(K889-Z889)</f>
        <v>0</v>
      </c>
    </row>
    <row r="890" customFormat="false" ht="15" hidden="false" customHeight="false" outlineLevel="0" collapsed="false">
      <c r="A890" s="17" t="n">
        <v>1285</v>
      </c>
      <c r="B890" s="6" t="s">
        <v>406</v>
      </c>
      <c r="C890" s="6" t="n">
        <v>108</v>
      </c>
      <c r="D890" s="6" t="n">
        <v>540</v>
      </c>
      <c r="E890" s="16" t="n">
        <v>0.551379782458146</v>
      </c>
      <c r="F890" s="16" t="n">
        <v>0.018559537245424</v>
      </c>
      <c r="G890" s="16" t="n">
        <v>0.540716753292967</v>
      </c>
      <c r="H890" s="16" t="n">
        <v>0.0290514643343409</v>
      </c>
      <c r="I890" s="23" t="n">
        <f aca="false">G890-E890</f>
        <v>-0.0106630291651796</v>
      </c>
      <c r="J890" s="17" t="n">
        <f aca="false">100*(G890-E890)/E890</f>
        <v>-1.93388105701699</v>
      </c>
      <c r="K890" s="16" t="n">
        <v>-4.89132285188271</v>
      </c>
      <c r="L890" s="17" t="n">
        <v>226.753849182374</v>
      </c>
      <c r="M890" s="18" t="n">
        <v>1.89813454754703E-006</v>
      </c>
      <c r="N890" s="18" t="n">
        <v>2.2279221700538E-006</v>
      </c>
      <c r="O890" s="6" t="str">
        <f aca="false">IF(N890&lt;0.05,"Yes","No")</f>
        <v>Yes</v>
      </c>
      <c r="P890" s="16" t="n">
        <v>-0.386022699364788</v>
      </c>
      <c r="Q890" s="17" t="n">
        <v>13.4424242085124</v>
      </c>
      <c r="R890" s="18" t="n">
        <v>0.000266228564280901</v>
      </c>
      <c r="S890" s="18" t="n">
        <v>0.000255999323962287</v>
      </c>
      <c r="T890" s="16" t="n">
        <v>-0.0106630291651795</v>
      </c>
      <c r="U890" s="16" t="n">
        <v>0.0263484934539685</v>
      </c>
      <c r="V890" s="16" t="n">
        <v>0.0292590828471394</v>
      </c>
      <c r="W890" s="6" t="s">
        <v>486</v>
      </c>
      <c r="X890" s="17" t="n">
        <v>95.9</v>
      </c>
      <c r="Y890" s="16" t="n">
        <v>0.643707133058985</v>
      </c>
      <c r="Z890" s="16" t="n">
        <f aca="false">(G890-E890)/SQRT(H890^2/D890+F890^2/C890)</f>
        <v>-4.8913228518827</v>
      </c>
      <c r="AA890" s="24" t="n">
        <f aca="false">ABS(K890-Z890)</f>
        <v>0</v>
      </c>
    </row>
    <row r="891" customFormat="false" ht="15" hidden="false" customHeight="false" outlineLevel="0" collapsed="false">
      <c r="A891" s="17" t="n">
        <v>1286</v>
      </c>
      <c r="B891" s="6" t="s">
        <v>406</v>
      </c>
      <c r="C891" s="6" t="n">
        <v>108</v>
      </c>
      <c r="D891" s="6" t="n">
        <v>540</v>
      </c>
      <c r="E891" s="16" t="n">
        <v>0.550866875935484</v>
      </c>
      <c r="F891" s="16" t="n">
        <v>0.0185637434341559</v>
      </c>
      <c r="G891" s="16" t="n">
        <v>0.540255903700988</v>
      </c>
      <c r="H891" s="16" t="n">
        <v>0.0290365511957893</v>
      </c>
      <c r="I891" s="23" t="n">
        <f aca="false">G891-E891</f>
        <v>-0.0106109722344964</v>
      </c>
      <c r="J891" s="17" t="n">
        <f aca="false">100*(G891-E891)/E891</f>
        <v>-1.92623167194012</v>
      </c>
      <c r="K891" s="16" t="n">
        <v>-4.86752452452679</v>
      </c>
      <c r="L891" s="17" t="n">
        <v>226.563777727459</v>
      </c>
      <c r="M891" s="18" t="n">
        <v>2.11811374959448E-006</v>
      </c>
      <c r="N891" s="18" t="n">
        <v>2.47781569482071E-006</v>
      </c>
      <c r="O891" s="6" t="str">
        <f aca="false">IF(N891&lt;0.05,"Yes","No")</f>
        <v>Yes</v>
      </c>
      <c r="P891" s="16" t="n">
        <v>-0.384314096711227</v>
      </c>
      <c r="Q891" s="17" t="n">
        <v>13.3236906102804</v>
      </c>
      <c r="R891" s="18" t="n">
        <v>0.00028326020306428</v>
      </c>
      <c r="S891" s="18" t="n">
        <v>0.000266850280281532</v>
      </c>
      <c r="T891" s="16" t="n">
        <v>-0.0106109722344964</v>
      </c>
      <c r="U891" s="16" t="n">
        <v>0.0268415970190665</v>
      </c>
      <c r="V891" s="16" t="n">
        <v>0.0295816514923771</v>
      </c>
      <c r="W891" s="6" t="s">
        <v>486</v>
      </c>
      <c r="X891" s="17" t="n">
        <v>95.8</v>
      </c>
      <c r="Y891" s="16" t="n">
        <v>0.643347050754458</v>
      </c>
      <c r="Z891" s="16" t="n">
        <f aca="false">(G891-E891)/SQRT(H891^2/D891+F891^2/C891)</f>
        <v>-4.86752452452679</v>
      </c>
      <c r="AA891" s="24" t="n">
        <f aca="false">ABS(K891-Z891)</f>
        <v>0</v>
      </c>
    </row>
    <row r="892" customFormat="false" ht="15" hidden="false" customHeight="false" outlineLevel="0" collapsed="false">
      <c r="A892" s="17" t="n">
        <v>1287</v>
      </c>
      <c r="B892" s="6" t="s">
        <v>406</v>
      </c>
      <c r="C892" s="6" t="n">
        <v>108</v>
      </c>
      <c r="D892" s="6" t="n">
        <v>540</v>
      </c>
      <c r="E892" s="16" t="n">
        <v>0.550320997282311</v>
      </c>
      <c r="F892" s="16" t="n">
        <v>0.0185694887406414</v>
      </c>
      <c r="G892" s="16" t="n">
        <v>0.539767428570324</v>
      </c>
      <c r="H892" s="16" t="n">
        <v>0.0290220799801081</v>
      </c>
      <c r="I892" s="23" t="n">
        <f aca="false">G892-E892</f>
        <v>-0.0105535687119872</v>
      </c>
      <c r="J892" s="17" t="n">
        <f aca="false">100*(G892-E892)/E892</f>
        <v>-1.91771143825234</v>
      </c>
      <c r="K892" s="16" t="n">
        <v>-4.8409783955763</v>
      </c>
      <c r="L892" s="17" t="n">
        <v>226.356608260566</v>
      </c>
      <c r="M892" s="18" t="n">
        <v>2.39251201562808E-006</v>
      </c>
      <c r="N892" s="18" t="n">
        <v>2.78485747636265E-006</v>
      </c>
      <c r="O892" s="6" t="str">
        <f aca="false">IF(N892&lt;0.05,"Yes","No")</f>
        <v>Yes</v>
      </c>
      <c r="P892" s="16" t="n">
        <v>-0.382402411282695</v>
      </c>
      <c r="Q892" s="17" t="n">
        <v>13.1914687833004</v>
      </c>
      <c r="R892" s="18" t="n">
        <v>0.000303527085761388</v>
      </c>
      <c r="S892" s="18" t="n">
        <v>0.000279229228859139</v>
      </c>
      <c r="T892" s="16" t="n">
        <v>-0.0105535687119873</v>
      </c>
      <c r="U892" s="16" t="n">
        <v>0.027417367629089</v>
      </c>
      <c r="V892" s="16" t="n">
        <v>0.02995522069096</v>
      </c>
      <c r="W892" s="6" t="s">
        <v>486</v>
      </c>
      <c r="X892" s="17" t="n">
        <v>95.6</v>
      </c>
      <c r="Y892" s="16" t="n">
        <v>0.642866941015089</v>
      </c>
      <c r="Z892" s="16" t="n">
        <f aca="false">(G892-E892)/SQRT(H892^2/D892+F892^2/C892)</f>
        <v>-4.84097839557629</v>
      </c>
      <c r="AA892" s="24" t="n">
        <f aca="false">ABS(K892-Z892)</f>
        <v>0</v>
      </c>
    </row>
    <row r="893" customFormat="false" ht="15" hidden="false" customHeight="false" outlineLevel="0" collapsed="false">
      <c r="A893" s="17" t="n">
        <v>1288</v>
      </c>
      <c r="B893" s="6" t="s">
        <v>406</v>
      </c>
      <c r="C893" s="6" t="n">
        <v>108</v>
      </c>
      <c r="D893" s="6" t="n">
        <v>540</v>
      </c>
      <c r="E893" s="16" t="n">
        <v>0.5497484885984</v>
      </c>
      <c r="F893" s="16" t="n">
        <v>0.0185769156960115</v>
      </c>
      <c r="G893" s="16" t="n">
        <v>0.539259255981004</v>
      </c>
      <c r="H893" s="16" t="n">
        <v>0.0290073795005708</v>
      </c>
      <c r="I893" s="23" t="n">
        <f aca="false">G893-E893</f>
        <v>-0.0104892326173959</v>
      </c>
      <c r="J893" s="17" t="n">
        <f aca="false">100*(G893-E893)/E893</f>
        <v>-1.9080057216962</v>
      </c>
      <c r="K893" s="16" t="n">
        <v>-4.81097375268841</v>
      </c>
      <c r="L893" s="17" t="n">
        <v>226.124574384214</v>
      </c>
      <c r="M893" s="18" t="n">
        <v>2.74398359388341E-006</v>
      </c>
      <c r="N893" s="18" t="n">
        <v>3.17811991772274E-006</v>
      </c>
      <c r="O893" s="6" t="str">
        <f aca="false">IF(N893&lt;0.05,"Yes","No")</f>
        <v>Yes</v>
      </c>
      <c r="P893" s="16" t="n">
        <v>-0.380237913420062</v>
      </c>
      <c r="Q893" s="17" t="n">
        <v>13.0425570783474</v>
      </c>
      <c r="R893" s="18" t="n">
        <v>0.000328114388562944</v>
      </c>
      <c r="S893" s="18" t="n">
        <v>0.000293707897592334</v>
      </c>
      <c r="T893" s="16" t="n">
        <v>-0.0104892326173959</v>
      </c>
      <c r="U893" s="16" t="n">
        <v>0.0280825722144843</v>
      </c>
      <c r="V893" s="16" t="n">
        <v>0.0302672726293139</v>
      </c>
      <c r="W893" s="6" t="s">
        <v>486</v>
      </c>
      <c r="X893" s="17" t="n">
        <v>95.5</v>
      </c>
      <c r="Y893" s="16" t="n">
        <v>0.64238683127572</v>
      </c>
      <c r="Z893" s="16" t="n">
        <f aca="false">(G893-E893)/SQRT(H893^2/D893+F893^2/C893)</f>
        <v>-4.81097375268841</v>
      </c>
      <c r="AA893" s="24" t="n">
        <f aca="false">ABS(K893-Z893)</f>
        <v>0</v>
      </c>
    </row>
    <row r="894" customFormat="false" ht="15" hidden="false" customHeight="false" outlineLevel="0" collapsed="false">
      <c r="A894" s="17" t="n">
        <v>1289</v>
      </c>
      <c r="B894" s="6" t="s">
        <v>406</v>
      </c>
      <c r="C894" s="6" t="n">
        <v>108</v>
      </c>
      <c r="D894" s="6" t="n">
        <v>540</v>
      </c>
      <c r="E894" s="16" t="n">
        <v>0.549136547302758</v>
      </c>
      <c r="F894" s="16" t="n">
        <v>0.0185852680992342</v>
      </c>
      <c r="G894" s="16" t="n">
        <v>0.538717384801971</v>
      </c>
      <c r="H894" s="16" t="n">
        <v>0.0289918091772806</v>
      </c>
      <c r="I894" s="23" t="n">
        <f aca="false">G894-E894</f>
        <v>-0.0104191625007877</v>
      </c>
      <c r="J894" s="17" t="n">
        <f aca="false">100*(G894-E894)/E894</f>
        <v>-1.89737189264936</v>
      </c>
      <c r="K894" s="16" t="n">
        <v>-4.77823159949201</v>
      </c>
      <c r="L894" s="17" t="n">
        <v>225.872587299662</v>
      </c>
      <c r="M894" s="18" t="n">
        <v>3.18429842422485E-006</v>
      </c>
      <c r="N894" s="18" t="n">
        <v>3.6538563567976E-006</v>
      </c>
      <c r="O894" s="6" t="str">
        <f aca="false">IF(N894&lt;0.05,"Yes","No")</f>
        <v>Yes</v>
      </c>
      <c r="P894" s="16" t="n">
        <v>-0.377872606165803</v>
      </c>
      <c r="Q894" s="17" t="n">
        <v>12.8807967586457</v>
      </c>
      <c r="R894" s="18" t="n">
        <v>0.000357112940341248</v>
      </c>
      <c r="S894" s="18" t="n">
        <v>0.000309525293578876</v>
      </c>
      <c r="T894" s="16" t="n">
        <v>-0.0104191625007877</v>
      </c>
      <c r="U894" s="16" t="n">
        <v>0.0288186316984551</v>
      </c>
      <c r="V894" s="16" t="n">
        <v>0.0306571874422553</v>
      </c>
      <c r="W894" s="6" t="s">
        <v>486</v>
      </c>
      <c r="X894" s="17" t="n">
        <v>95.3</v>
      </c>
      <c r="Y894" s="16" t="n">
        <v>0.641289437585734</v>
      </c>
      <c r="Z894" s="16" t="n">
        <f aca="false">(G894-E894)/SQRT(H894^2/D894+F894^2/C894)</f>
        <v>-4.77823159949201</v>
      </c>
      <c r="AA894" s="24" t="n">
        <f aca="false">ABS(K894-Z894)</f>
        <v>0</v>
      </c>
    </row>
    <row r="895" customFormat="false" ht="15" hidden="false" customHeight="false" outlineLevel="0" collapsed="false">
      <c r="A895" s="17" t="n">
        <v>1290</v>
      </c>
      <c r="B895" s="6" t="s">
        <v>406</v>
      </c>
      <c r="C895" s="6" t="n">
        <v>108</v>
      </c>
      <c r="D895" s="6" t="n">
        <v>540</v>
      </c>
      <c r="E895" s="16" t="n">
        <v>0.548494705723392</v>
      </c>
      <c r="F895" s="16" t="n">
        <v>0.018595773650926</v>
      </c>
      <c r="G895" s="16" t="n">
        <v>0.538148121259831</v>
      </c>
      <c r="H895" s="16" t="n">
        <v>0.0289771756316999</v>
      </c>
      <c r="I895" s="23" t="n">
        <f aca="false">G895-E895</f>
        <v>-0.0103465844635611</v>
      </c>
      <c r="J895" s="17" t="n">
        <f aca="false">100*(G895-E895)/E895</f>
        <v>-1.88635995126248</v>
      </c>
      <c r="K895" s="16" t="n">
        <v>-4.74392682049924</v>
      </c>
      <c r="L895" s="17" t="n">
        <v>225.599840974068</v>
      </c>
      <c r="M895" s="18" t="n">
        <v>3.71856206467918E-006</v>
      </c>
      <c r="N895" s="18" t="n">
        <v>4.22993984726094E-006</v>
      </c>
      <c r="O895" s="6" t="str">
        <f aca="false">IF(N895&lt;0.05,"Yes","No")</f>
        <v>Yes</v>
      </c>
      <c r="P895" s="16" t="n">
        <v>-0.375399582297091</v>
      </c>
      <c r="Q895" s="17" t="n">
        <v>12.7127492218541</v>
      </c>
      <c r="R895" s="18" t="n">
        <v>0.000389989827261117</v>
      </c>
      <c r="S895" s="18" t="n">
        <v>0.000327645668481569</v>
      </c>
      <c r="T895" s="16" t="n">
        <v>-0.010346584463561</v>
      </c>
      <c r="U895" s="16" t="n">
        <v>0.0296271748245087</v>
      </c>
      <c r="V895" s="16" t="n">
        <v>0.0314377243971176</v>
      </c>
      <c r="W895" s="6" t="s">
        <v>486</v>
      </c>
      <c r="X895" s="17" t="n">
        <v>95.1</v>
      </c>
      <c r="Y895" s="16" t="n">
        <v>0.640552126200274</v>
      </c>
      <c r="Z895" s="16" t="n">
        <f aca="false">(G895-E895)/SQRT(H895^2/D895+F895^2/C895)</f>
        <v>-4.74392682049924</v>
      </c>
      <c r="AA895" s="24" t="n">
        <f aca="false">ABS(K895-Z895)</f>
        <v>0</v>
      </c>
    </row>
    <row r="896" customFormat="false" ht="15" hidden="false" customHeight="false" outlineLevel="0" collapsed="false">
      <c r="A896" s="17" t="n">
        <v>1291</v>
      </c>
      <c r="B896" s="6" t="s">
        <v>406</v>
      </c>
      <c r="C896" s="6" t="n">
        <v>108</v>
      </c>
      <c r="D896" s="6" t="n">
        <v>540</v>
      </c>
      <c r="E896" s="16" t="n">
        <v>0.547822741998567</v>
      </c>
      <c r="F896" s="16" t="n">
        <v>0.0186085781780769</v>
      </c>
      <c r="G896" s="16" t="n">
        <v>0.537549249110399</v>
      </c>
      <c r="H896" s="16" t="n">
        <v>0.0289632903616392</v>
      </c>
      <c r="I896" s="23" t="n">
        <f aca="false">G896-E896</f>
        <v>-0.010273492888168</v>
      </c>
      <c r="J896" s="17" t="n">
        <f aca="false">100*(G896-E896)/E896</f>
        <v>-1.87533158092128</v>
      </c>
      <c r="K896" s="16" t="n">
        <v>-4.70896856892785</v>
      </c>
      <c r="L896" s="17" t="n">
        <v>225.302895095484</v>
      </c>
      <c r="M896" s="18" t="n">
        <v>4.3516440453935E-006</v>
      </c>
      <c r="N896" s="18" t="n">
        <v>4.92077725477488E-006</v>
      </c>
      <c r="O896" s="6" t="str">
        <f aca="false">IF(N896&lt;0.05,"Yes","No")</f>
        <v>Yes</v>
      </c>
      <c r="P896" s="16" t="n">
        <v>-0.372893395699152</v>
      </c>
      <c r="Q896" s="17" t="n">
        <v>12.5435739111025</v>
      </c>
      <c r="R896" s="18" t="n">
        <v>0.000426184156494754</v>
      </c>
      <c r="S896" s="18" t="n">
        <v>0.000348124521494509</v>
      </c>
      <c r="T896" s="16" t="n">
        <v>-0.010273492888168</v>
      </c>
      <c r="U896" s="16" t="n">
        <v>0.0304805124395836</v>
      </c>
      <c r="V896" s="16" t="n">
        <v>0.032229268563445</v>
      </c>
      <c r="W896" s="6" t="s">
        <v>486</v>
      </c>
      <c r="X896" s="17" t="n">
        <v>94.7</v>
      </c>
      <c r="Y896" s="16" t="n">
        <v>0.639531893004115</v>
      </c>
      <c r="Z896" s="16" t="n">
        <f aca="false">(G896-E896)/SQRT(H896^2/D896+F896^2/C896)</f>
        <v>-4.70896856892785</v>
      </c>
      <c r="AA896" s="24" t="n">
        <f aca="false">ABS(K896-Z896)</f>
        <v>0</v>
      </c>
    </row>
    <row r="897" customFormat="false" ht="15" hidden="false" customHeight="false" outlineLevel="0" collapsed="false">
      <c r="A897" s="17" t="n">
        <v>1292</v>
      </c>
      <c r="B897" s="6" t="s">
        <v>406</v>
      </c>
      <c r="C897" s="6" t="n">
        <v>108</v>
      </c>
      <c r="D897" s="6" t="n">
        <v>540</v>
      </c>
      <c r="E897" s="16" t="n">
        <v>0.547122710832843</v>
      </c>
      <c r="F897" s="16" t="n">
        <v>0.0186212587705363</v>
      </c>
      <c r="G897" s="16" t="n">
        <v>0.536934206883113</v>
      </c>
      <c r="H897" s="16" t="n">
        <v>0.028948763708405</v>
      </c>
      <c r="I897" s="23" t="n">
        <f aca="false">G897-E897</f>
        <v>-0.0101885039497305</v>
      </c>
      <c r="J897" s="17" t="n">
        <f aca="false">100*(G897-E897)/E897</f>
        <v>-1.8621972270574</v>
      </c>
      <c r="K897" s="16" t="n">
        <v>-4.66863340780358</v>
      </c>
      <c r="L897" s="17" t="n">
        <v>225.002805074368</v>
      </c>
      <c r="M897" s="18" t="n">
        <v>5.21081687604284E-006</v>
      </c>
      <c r="N897" s="18" t="n">
        <v>5.84825120543056E-006</v>
      </c>
      <c r="O897" s="6" t="str">
        <f aca="false">IF(N897&lt;0.05,"Yes","No")</f>
        <v>Yes</v>
      </c>
      <c r="P897" s="16" t="n">
        <v>-0.369960971002327</v>
      </c>
      <c r="Q897" s="17" t="n">
        <v>12.3470649050737</v>
      </c>
      <c r="R897" s="18" t="n">
        <v>0.000472519609045094</v>
      </c>
      <c r="S897" s="18" t="n">
        <v>0.000371533603643419</v>
      </c>
      <c r="T897" s="16" t="n">
        <v>-0.0101885039497305</v>
      </c>
      <c r="U897" s="16" t="n">
        <v>0.0315011889137927</v>
      </c>
      <c r="V897" s="16" t="n">
        <v>0.0331085532305545</v>
      </c>
      <c r="W897" s="6" t="s">
        <v>486</v>
      </c>
      <c r="X897" s="17" t="n">
        <v>94.5</v>
      </c>
      <c r="Y897" s="16" t="n">
        <v>0.63840877914952</v>
      </c>
      <c r="Z897" s="16" t="n">
        <f aca="false">(G897-E897)/SQRT(H897^2/D897+F897^2/C897)</f>
        <v>-4.66863340780358</v>
      </c>
      <c r="AA897" s="24" t="n">
        <f aca="false">ABS(K897-Z897)</f>
        <v>0</v>
      </c>
    </row>
    <row r="898" customFormat="false" ht="15" hidden="false" customHeight="false" outlineLevel="0" collapsed="false">
      <c r="A898" s="17" t="n">
        <v>1293</v>
      </c>
      <c r="B898" s="6" t="s">
        <v>406</v>
      </c>
      <c r="C898" s="6" t="n">
        <v>108</v>
      </c>
      <c r="D898" s="6" t="n">
        <v>540</v>
      </c>
      <c r="E898" s="16" t="n">
        <v>0.546389729888351</v>
      </c>
      <c r="F898" s="16" t="n">
        <v>0.0186358618451796</v>
      </c>
      <c r="G898" s="16" t="n">
        <v>0.536293684663596</v>
      </c>
      <c r="H898" s="16" t="n">
        <v>0.0289343404809095</v>
      </c>
      <c r="I898" s="23" t="n">
        <f aca="false">G898-E898</f>
        <v>-0.0100960452247549</v>
      </c>
      <c r="J898" s="17" t="n">
        <f aca="false">100*(G898-E898)/E898</f>
        <v>-1.84777360782714</v>
      </c>
      <c r="K898" s="16" t="n">
        <v>-4.62457153271726</v>
      </c>
      <c r="L898" s="17" t="n">
        <v>224.678338071531</v>
      </c>
      <c r="M898" s="18" t="n">
        <v>6.33564755982044E-006</v>
      </c>
      <c r="N898" s="18" t="n">
        <v>7.08796353737101E-006</v>
      </c>
      <c r="O898" s="6" t="str">
        <f aca="false">IF(N898&lt;0.05,"Yes","No")</f>
        <v>Yes</v>
      </c>
      <c r="P898" s="16" t="n">
        <v>-0.366750651024955</v>
      </c>
      <c r="Q898" s="17" t="n">
        <v>12.1337123971231</v>
      </c>
      <c r="R898" s="18" t="n">
        <v>0.000528624942962253</v>
      </c>
      <c r="S898" s="18" t="n">
        <v>0.000399094769278653</v>
      </c>
      <c r="T898" s="16" t="n">
        <v>-0.0100960452247549</v>
      </c>
      <c r="U898" s="16" t="n">
        <v>0.0326662752644406</v>
      </c>
      <c r="V898" s="16" t="n">
        <v>0.0342987727789054</v>
      </c>
      <c r="W898" s="6" t="s">
        <v>486</v>
      </c>
      <c r="X898" s="17" t="n">
        <v>94.2</v>
      </c>
      <c r="Y898" s="16" t="n">
        <v>0.637448559670782</v>
      </c>
      <c r="Z898" s="16" t="n">
        <f aca="false">(G898-E898)/SQRT(H898^2/D898+F898^2/C898)</f>
        <v>-4.62457153271726</v>
      </c>
      <c r="AA898" s="24" t="n">
        <f aca="false">ABS(K898-Z898)</f>
        <v>0</v>
      </c>
    </row>
    <row r="899" customFormat="false" ht="15" hidden="false" customHeight="false" outlineLevel="0" collapsed="false">
      <c r="A899" s="17" t="n">
        <v>1294</v>
      </c>
      <c r="B899" s="6" t="s">
        <v>406</v>
      </c>
      <c r="C899" s="6" t="n">
        <v>108</v>
      </c>
      <c r="D899" s="6" t="n">
        <v>540</v>
      </c>
      <c r="E899" s="16" t="n">
        <v>0.545627819167243</v>
      </c>
      <c r="F899" s="16" t="n">
        <v>0.0186506024258061</v>
      </c>
      <c r="G899" s="16" t="n">
        <v>0.535628787786872</v>
      </c>
      <c r="H899" s="16" t="n">
        <v>0.0289203577942547</v>
      </c>
      <c r="I899" s="23" t="n">
        <f aca="false">G899-E899</f>
        <v>-0.00999903138037084</v>
      </c>
      <c r="J899" s="17" t="n">
        <f aca="false">100*(G899-E899)/E899</f>
        <v>-1.8325736022096</v>
      </c>
      <c r="K899" s="16" t="n">
        <v>-4.57840909496313</v>
      </c>
      <c r="L899" s="17" t="n">
        <v>224.356810965337</v>
      </c>
      <c r="M899" s="18" t="n">
        <v>7.76315901746046E-006</v>
      </c>
      <c r="N899" s="18" t="n">
        <v>8.66192092176549E-006</v>
      </c>
      <c r="O899" s="6" t="str">
        <f aca="false">IF(N899&lt;0.05,"Yes","No")</f>
        <v>Yes</v>
      </c>
      <c r="P899" s="16" t="n">
        <v>-0.363366859580566</v>
      </c>
      <c r="Q899" s="17" t="n">
        <v>11.910844116685</v>
      </c>
      <c r="R899" s="18" t="n">
        <v>0.00059445776160917</v>
      </c>
      <c r="S899" s="18" t="n">
        <v>0.000430776515085136</v>
      </c>
      <c r="T899" s="16" t="n">
        <v>-0.0099990313803708</v>
      </c>
      <c r="U899" s="16" t="n">
        <v>0.0339239800508574</v>
      </c>
      <c r="V899" s="16" t="n">
        <v>0.0356015395039218</v>
      </c>
      <c r="W899" s="6" t="s">
        <v>486</v>
      </c>
      <c r="X899" s="17" t="n">
        <v>93.7</v>
      </c>
      <c r="Y899" s="16" t="n">
        <v>0.636436899862826</v>
      </c>
      <c r="Z899" s="16" t="n">
        <f aca="false">(G899-E899)/SQRT(H899^2/D899+F899^2/C899)</f>
        <v>-4.57840909496313</v>
      </c>
      <c r="AA899" s="24" t="n">
        <f aca="false">ABS(K899-Z899)</f>
        <v>0</v>
      </c>
    </row>
    <row r="900" customFormat="false" ht="15" hidden="false" customHeight="false" outlineLevel="0" collapsed="false">
      <c r="A900" s="17" t="n">
        <v>1295</v>
      </c>
      <c r="B900" s="6" t="s">
        <v>406</v>
      </c>
      <c r="C900" s="6" t="n">
        <v>108</v>
      </c>
      <c r="D900" s="6" t="n">
        <v>540</v>
      </c>
      <c r="E900" s="16" t="n">
        <v>0.544844399723742</v>
      </c>
      <c r="F900" s="16" t="n">
        <v>0.0186649388274284</v>
      </c>
      <c r="G900" s="16" t="n">
        <v>0.5349496236002</v>
      </c>
      <c r="H900" s="16" t="n">
        <v>0.0289069872350343</v>
      </c>
      <c r="I900" s="23" t="n">
        <f aca="false">G900-E900</f>
        <v>-0.00989477612354139</v>
      </c>
      <c r="J900" s="17" t="n">
        <f aca="false">100*(G900-E900)/E900</f>
        <v>-1.81607375033284</v>
      </c>
      <c r="K900" s="16" t="n">
        <v>-4.52900049418406</v>
      </c>
      <c r="L900" s="17" t="n">
        <v>224.047002428292</v>
      </c>
      <c r="M900" s="18" t="n">
        <v>9.63169487946158E-006</v>
      </c>
      <c r="N900" s="18" t="n">
        <v>1.07240015589554E-005</v>
      </c>
      <c r="O900" s="6" t="str">
        <f aca="false">IF(N900&lt;0.05,"Yes","No")</f>
        <v>Yes</v>
      </c>
      <c r="P900" s="16" t="n">
        <v>-0.359710715267552</v>
      </c>
      <c r="Q900" s="17" t="n">
        <v>11.6723596307724</v>
      </c>
      <c r="R900" s="18" t="n">
        <v>0.000674139804334629</v>
      </c>
      <c r="S900" s="18" t="n">
        <v>0.000466001858381952</v>
      </c>
      <c r="T900" s="16" t="n">
        <v>-0.0098947761235414</v>
      </c>
      <c r="U900" s="16" t="n">
        <v>0.0353295815461878</v>
      </c>
      <c r="V900" s="16" t="n">
        <v>0.0370581382069598</v>
      </c>
      <c r="W900" s="6" t="s">
        <v>486</v>
      </c>
      <c r="X900" s="17" t="n">
        <v>93.5</v>
      </c>
      <c r="Y900" s="16" t="n">
        <v>0.635305212620027</v>
      </c>
      <c r="Z900" s="16" t="n">
        <f aca="false">(G900-E900)/SQRT(H900^2/D900+F900^2/C900)</f>
        <v>-4.52900049418406</v>
      </c>
      <c r="AA900" s="24" t="n">
        <f aca="false">ABS(K900-Z900)</f>
        <v>0</v>
      </c>
    </row>
    <row r="901" customFormat="false" ht="15" hidden="false" customHeight="false" outlineLevel="0" collapsed="false">
      <c r="A901" s="17" t="n">
        <v>1296</v>
      </c>
      <c r="B901" s="6" t="s">
        <v>406</v>
      </c>
      <c r="C901" s="6" t="n">
        <v>108</v>
      </c>
      <c r="D901" s="6" t="n">
        <v>540</v>
      </c>
      <c r="E901" s="16" t="n">
        <v>0.544019007572421</v>
      </c>
      <c r="F901" s="16" t="n">
        <v>0.0186825677224903</v>
      </c>
      <c r="G901" s="16" t="n">
        <v>0.534233483285816</v>
      </c>
      <c r="H901" s="16" t="n">
        <v>0.0288929964546306</v>
      </c>
      <c r="I901" s="23" t="n">
        <f aca="false">G901-E901</f>
        <v>-0.00978552428660562</v>
      </c>
      <c r="J901" s="17" t="n">
        <f aca="false">100*(G901-E901)/E901</f>
        <v>-1.79874676259413</v>
      </c>
      <c r="K901" s="16" t="n">
        <v>-4.47683805656791</v>
      </c>
      <c r="L901" s="17" t="n">
        <v>223.688518531069</v>
      </c>
      <c r="M901" s="18" t="n">
        <v>1.20715344785984E-005</v>
      </c>
      <c r="N901" s="18" t="n">
        <v>1.33908626924685E-005</v>
      </c>
      <c r="O901" s="6" t="str">
        <f aca="false">IF(N901&lt;0.05,"Yes","No")</f>
        <v>Yes</v>
      </c>
      <c r="P901" s="16" t="n">
        <v>-0.355872374147575</v>
      </c>
      <c r="Q901" s="17" t="n">
        <v>11.4245857361713</v>
      </c>
      <c r="R901" s="18" t="n">
        <v>0.000768424979955003</v>
      </c>
      <c r="S901" s="18" t="n">
        <v>0.000505541845759114</v>
      </c>
      <c r="T901" s="16" t="n">
        <v>-0.00978552428660569</v>
      </c>
      <c r="U901" s="16" t="n">
        <v>0.0368632967704498</v>
      </c>
      <c r="V901" s="16" t="n">
        <v>0.038647598061235</v>
      </c>
      <c r="W901" s="6" t="s">
        <v>486</v>
      </c>
      <c r="X901" s="17" t="n">
        <v>92.7</v>
      </c>
      <c r="Y901" s="16" t="n">
        <v>0.633916323731139</v>
      </c>
      <c r="Z901" s="16" t="n">
        <f aca="false">(G901-E901)/SQRT(H901^2/D901+F901^2/C901)</f>
        <v>-4.47683805656791</v>
      </c>
      <c r="AA901" s="24" t="n">
        <f aca="false">ABS(K901-Z901)</f>
        <v>0</v>
      </c>
    </row>
    <row r="902" customFormat="false" ht="15" hidden="false" customHeight="false" outlineLevel="0" collapsed="false">
      <c r="A902" s="17" t="n">
        <v>1297</v>
      </c>
      <c r="B902" s="6" t="s">
        <v>406</v>
      </c>
      <c r="C902" s="6" t="n">
        <v>108</v>
      </c>
      <c r="D902" s="6" t="n">
        <v>540</v>
      </c>
      <c r="E902" s="16" t="n">
        <v>0.543164650047267</v>
      </c>
      <c r="F902" s="16" t="n">
        <v>0.0187027534979368</v>
      </c>
      <c r="G902" s="16" t="n">
        <v>0.533492735304214</v>
      </c>
      <c r="H902" s="16" t="n">
        <v>0.0288791631377757</v>
      </c>
      <c r="I902" s="23" t="n">
        <f aca="false">G902-E902</f>
        <v>-0.00967191474305251</v>
      </c>
      <c r="J902" s="17" t="n">
        <f aca="false">100*(G902-E902)/E902</f>
        <v>-1.78065983163868</v>
      </c>
      <c r="K902" s="16" t="n">
        <v>-4.42231398124458</v>
      </c>
      <c r="L902" s="17" t="n">
        <v>223.29846861607</v>
      </c>
      <c r="M902" s="18" t="n">
        <v>1.52522206370817E-005</v>
      </c>
      <c r="N902" s="18" t="n">
        <v>1.68746264131167E-005</v>
      </c>
      <c r="O902" s="6" t="str">
        <f aca="false">IF(N902&lt;0.05,"Yes","No")</f>
        <v>Yes</v>
      </c>
      <c r="P902" s="16" t="n">
        <v>-0.351867097977535</v>
      </c>
      <c r="Q902" s="17" t="n">
        <v>11.1688697997813</v>
      </c>
      <c r="R902" s="18" t="n">
        <v>0.000879791174457091</v>
      </c>
      <c r="S902" s="18" t="n">
        <v>0.000549129183322497</v>
      </c>
      <c r="T902" s="16" t="n">
        <v>-0.00967191474305254</v>
      </c>
      <c r="U902" s="16" t="n">
        <v>0.0385158282165876</v>
      </c>
      <c r="V902" s="16" t="n">
        <v>0.0403599775975314</v>
      </c>
      <c r="W902" s="6" t="s">
        <v>486</v>
      </c>
      <c r="X902" s="17" t="n">
        <v>92.1</v>
      </c>
      <c r="Y902" s="16" t="n">
        <v>0.63244170096022</v>
      </c>
      <c r="Z902" s="16" t="n">
        <f aca="false">(G902-E902)/SQRT(H902^2/D902+F902^2/C902)</f>
        <v>-4.42231398124458</v>
      </c>
      <c r="AA902" s="24" t="n">
        <f aca="false">ABS(K902-Z902)</f>
        <v>0</v>
      </c>
    </row>
    <row r="903" customFormat="false" ht="15" hidden="false" customHeight="false" outlineLevel="0" collapsed="false">
      <c r="A903" s="17" t="n">
        <v>1298</v>
      </c>
      <c r="B903" s="6" t="s">
        <v>406</v>
      </c>
      <c r="C903" s="6" t="n">
        <v>108</v>
      </c>
      <c r="D903" s="6" t="n">
        <v>540</v>
      </c>
      <c r="E903" s="16" t="n">
        <v>0.542261372561808</v>
      </c>
      <c r="F903" s="16" t="n">
        <v>0.0187235678099453</v>
      </c>
      <c r="G903" s="16" t="n">
        <v>0.53270975848039</v>
      </c>
      <c r="H903" s="16" t="n">
        <v>0.0288662586757994</v>
      </c>
      <c r="I903" s="23" t="n">
        <f aca="false">G903-E903</f>
        <v>-0.00955161408141803</v>
      </c>
      <c r="J903" s="17" t="n">
        <f aca="false">100*(G903-E903)/E903</f>
        <v>-1.76144098855747</v>
      </c>
      <c r="K903" s="16" t="n">
        <v>-4.36464814978691</v>
      </c>
      <c r="L903" s="17" t="n">
        <v>222.909574474545</v>
      </c>
      <c r="M903" s="18" t="n">
        <v>1.94843162769373E-005</v>
      </c>
      <c r="N903" s="18" t="n">
        <v>2.14777274385337E-005</v>
      </c>
      <c r="O903" s="6" t="str">
        <f aca="false">IF(N903&lt;0.05,"Yes","No")</f>
        <v>Yes</v>
      </c>
      <c r="P903" s="16" t="n">
        <v>-0.347604147354017</v>
      </c>
      <c r="Q903" s="17" t="n">
        <v>10.8998823125482</v>
      </c>
      <c r="R903" s="16" t="n">
        <v>0.0010146740003818</v>
      </c>
      <c r="S903" s="18" t="n">
        <v>0.000590554248368576</v>
      </c>
      <c r="T903" s="16" t="n">
        <v>-0.00955161408141811</v>
      </c>
      <c r="U903" s="16" t="n">
        <v>0.0403842534973919</v>
      </c>
      <c r="V903" s="16" t="n">
        <v>0.0422967679950251</v>
      </c>
      <c r="W903" s="6" t="s">
        <v>486</v>
      </c>
      <c r="X903" s="17" t="n">
        <v>91.3</v>
      </c>
      <c r="Y903" s="16" t="n">
        <v>0.631378600823045</v>
      </c>
      <c r="Z903" s="16" t="n">
        <f aca="false">(G903-E903)/SQRT(H903^2/D903+F903^2/C903)</f>
        <v>-4.36464814978691</v>
      </c>
      <c r="AA903" s="24" t="n">
        <f aca="false">ABS(K903-Z903)</f>
        <v>0</v>
      </c>
    </row>
    <row r="904" customFormat="false" ht="15" hidden="false" customHeight="false" outlineLevel="0" collapsed="false">
      <c r="A904" s="17" t="n">
        <v>1299</v>
      </c>
      <c r="B904" s="6" t="s">
        <v>406</v>
      </c>
      <c r="C904" s="6" t="n">
        <v>108</v>
      </c>
      <c r="D904" s="6" t="n">
        <v>540</v>
      </c>
      <c r="E904" s="16" t="n">
        <v>0.54132102733409</v>
      </c>
      <c r="F904" s="16" t="n">
        <v>0.0187450984930218</v>
      </c>
      <c r="G904" s="16" t="n">
        <v>0.531901563483256</v>
      </c>
      <c r="H904" s="16" t="n">
        <v>0.0288528398235655</v>
      </c>
      <c r="I904" s="23" t="n">
        <f aca="false">G904-E904</f>
        <v>-0.00941946385083359</v>
      </c>
      <c r="J904" s="17" t="n">
        <f aca="false">100*(G904-E904)/E904</f>
        <v>-1.74008829792236</v>
      </c>
      <c r="K904" s="16" t="n">
        <v>-4.30155195688842</v>
      </c>
      <c r="L904" s="17" t="n">
        <v>222.508294804408</v>
      </c>
      <c r="M904" s="18" t="n">
        <v>2.5397494365102E-005</v>
      </c>
      <c r="N904" s="18" t="n">
        <v>2.78934321281125E-005</v>
      </c>
      <c r="O904" s="6" t="str">
        <f aca="false">IF(N904&lt;0.05,"Yes","No")</f>
        <v>Yes</v>
      </c>
      <c r="P904" s="16" t="n">
        <v>-0.342911603532989</v>
      </c>
      <c r="Q904" s="17" t="n">
        <v>10.6075789332532</v>
      </c>
      <c r="R904" s="16" t="n">
        <v>0.00118518345460184</v>
      </c>
      <c r="S904" s="18" t="n">
        <v>0.000636882023292101</v>
      </c>
      <c r="T904" s="16" t="n">
        <v>-0.00941946385083374</v>
      </c>
      <c r="U904" s="16" t="n">
        <v>0.0425543263597186</v>
      </c>
      <c r="V904" s="16" t="n">
        <v>0.0445252189650243</v>
      </c>
      <c r="W904" s="6" t="s">
        <v>486</v>
      </c>
      <c r="X904" s="17" t="n">
        <v>90.6</v>
      </c>
      <c r="Y904" s="16" t="n">
        <v>0.630006858710562</v>
      </c>
      <c r="Z904" s="16" t="n">
        <f aca="false">(G904-E904)/SQRT(H904^2/D904+F904^2/C904)</f>
        <v>-4.30155195688842</v>
      </c>
      <c r="AA904" s="24" t="n">
        <f aca="false">ABS(K904-Z904)</f>
        <v>0</v>
      </c>
    </row>
    <row r="905" customFormat="false" ht="15" hidden="false" customHeight="false" outlineLevel="0" collapsed="false">
      <c r="A905" s="17" t="n">
        <v>1300</v>
      </c>
      <c r="B905" s="6" t="s">
        <v>406</v>
      </c>
      <c r="C905" s="6" t="n">
        <v>108</v>
      </c>
      <c r="D905" s="6" t="n">
        <v>540</v>
      </c>
      <c r="E905" s="16" t="n">
        <v>0.540339307100685</v>
      </c>
      <c r="F905" s="16" t="n">
        <v>0.018771019670447</v>
      </c>
      <c r="G905" s="16" t="n">
        <v>0.531046783317019</v>
      </c>
      <c r="H905" s="16" t="n">
        <v>0.0288417348084653</v>
      </c>
      <c r="I905" s="23" t="n">
        <f aca="false">G905-E905</f>
        <v>-0.00929252378366607</v>
      </c>
      <c r="J905" s="17" t="n">
        <f aca="false">100*(G905-E905)/E905</f>
        <v>-1.71975713436938</v>
      </c>
      <c r="K905" s="16" t="n">
        <v>-4.24012765198419</v>
      </c>
      <c r="L905" s="17" t="n">
        <v>222.070634258885</v>
      </c>
      <c r="M905" s="18" t="n">
        <v>3.27814289170654E-005</v>
      </c>
      <c r="N905" s="18" t="n">
        <v>3.58904544839783E-005</v>
      </c>
      <c r="O905" s="6" t="str">
        <f aca="false">IF(N905&lt;0.05,"Yes","No")</f>
        <v>Yes</v>
      </c>
      <c r="P905" s="16" t="n">
        <v>-0.338374357271535</v>
      </c>
      <c r="Q905" s="17" t="n">
        <v>10.3287269735873</v>
      </c>
      <c r="R905" s="16" t="n">
        <v>0.00137494101585345</v>
      </c>
      <c r="S905" s="18" t="n">
        <v>0.000689720739955246</v>
      </c>
      <c r="T905" s="16" t="n">
        <v>-0.0092925237836661</v>
      </c>
      <c r="U905" s="16" t="n">
        <v>0.0447598121639992</v>
      </c>
      <c r="V905" s="16" t="n">
        <v>0.0468095397494088</v>
      </c>
      <c r="W905" s="6" t="s">
        <v>486</v>
      </c>
      <c r="X905" s="17" t="n">
        <v>89.5</v>
      </c>
      <c r="Y905" s="16" t="n">
        <v>0.628549382716049</v>
      </c>
      <c r="Z905" s="16" t="n">
        <f aca="false">(G905-E905)/SQRT(H905^2/D905+F905^2/C905)</f>
        <v>-4.24012765198419</v>
      </c>
      <c r="AA905" s="24" t="n">
        <f aca="false">ABS(K905-Z905)</f>
        <v>0</v>
      </c>
    </row>
    <row r="906" customFormat="false" ht="15" hidden="false" customHeight="false" outlineLevel="0" collapsed="false">
      <c r="A906" s="17" t="n">
        <v>1301</v>
      </c>
      <c r="B906" s="6" t="s">
        <v>406</v>
      </c>
      <c r="C906" s="6" t="n">
        <v>108</v>
      </c>
      <c r="D906" s="6" t="n">
        <v>540</v>
      </c>
      <c r="E906" s="16" t="n">
        <v>0.539319977992111</v>
      </c>
      <c r="F906" s="16" t="n">
        <v>0.0187999695166071</v>
      </c>
      <c r="G906" s="16" t="n">
        <v>0.530151271875258</v>
      </c>
      <c r="H906" s="16" t="n">
        <v>0.0288330359513979</v>
      </c>
      <c r="I906" s="23" t="n">
        <f aca="false">G906-E906</f>
        <v>-0.00916870611685294</v>
      </c>
      <c r="J906" s="17" t="n">
        <f aca="false">100*(G906-E906)/E906</f>
        <v>-1.70004941240784</v>
      </c>
      <c r="K906" s="16" t="n">
        <v>-4.17965443858642</v>
      </c>
      <c r="L906" s="17" t="n">
        <v>221.615895845571</v>
      </c>
      <c r="M906" s="18" t="n">
        <v>4.20290185039283E-005</v>
      </c>
      <c r="N906" s="18" t="n">
        <v>4.58478545569851E-005</v>
      </c>
      <c r="O906" s="6" t="str">
        <f aca="false">IF(N906&lt;0.05,"Yes","No")</f>
        <v>Yes</v>
      </c>
      <c r="P906" s="16" t="n">
        <v>-0.33391862346043</v>
      </c>
      <c r="Q906" s="17" t="n">
        <v>10.058499360822</v>
      </c>
      <c r="R906" s="16" t="n">
        <v>0.00158828041511186</v>
      </c>
      <c r="S906" s="18" t="n">
        <v>0.000747814522696091</v>
      </c>
      <c r="T906" s="16" t="n">
        <v>-0.00916870611685296</v>
      </c>
      <c r="U906" s="16" t="n">
        <v>0.0470372898184516</v>
      </c>
      <c r="V906" s="16" t="n">
        <v>0.049166838760481</v>
      </c>
      <c r="W906" s="6" t="s">
        <v>486</v>
      </c>
      <c r="X906" s="17" t="n">
        <v>88.3</v>
      </c>
      <c r="Y906" s="16" t="n">
        <v>0.627246227709191</v>
      </c>
      <c r="Z906" s="16" t="n">
        <f aca="false">(G906-E906)/SQRT(H906^2/D906+F906^2/C906)</f>
        <v>-4.17965443858642</v>
      </c>
      <c r="AA906" s="24" t="n">
        <f aca="false">ABS(K906-Z906)</f>
        <v>0</v>
      </c>
    </row>
    <row r="907" customFormat="false" ht="15" hidden="false" customHeight="false" outlineLevel="0" collapsed="false">
      <c r="A907" s="17" t="n">
        <v>1302</v>
      </c>
      <c r="B907" s="6" t="s">
        <v>406</v>
      </c>
      <c r="C907" s="6" t="n">
        <v>108</v>
      </c>
      <c r="D907" s="6" t="n">
        <v>540</v>
      </c>
      <c r="E907" s="16" t="n">
        <v>0.538250980277856</v>
      </c>
      <c r="F907" s="16" t="n">
        <v>0.0188304847251648</v>
      </c>
      <c r="G907" s="16" t="n">
        <v>0.529217431390727</v>
      </c>
      <c r="H907" s="16" t="n">
        <v>0.0288247269949911</v>
      </c>
      <c r="I907" s="23" t="n">
        <f aca="false">G907-E907</f>
        <v>-0.00903354888712926</v>
      </c>
      <c r="J907" s="17" t="n">
        <f aca="false">100*(G907-E907)/E907</f>
        <v>-1.67831536181615</v>
      </c>
      <c r="K907" s="16" t="n">
        <v>-4.1138780415118</v>
      </c>
      <c r="L907" s="17" t="n">
        <v>221.146394326588</v>
      </c>
      <c r="M907" s="18" t="n">
        <v>5.48960541796971E-005</v>
      </c>
      <c r="N907" s="18" t="n">
        <v>5.93295318063496E-005</v>
      </c>
      <c r="O907" s="6" t="str">
        <f aca="false">IF(N907&lt;0.05,"Yes","No")</f>
        <v>Yes</v>
      </c>
      <c r="P907" s="16" t="n">
        <v>-0.329042111959168</v>
      </c>
      <c r="Q907" s="16" t="n">
        <v>9.76685809785993</v>
      </c>
      <c r="R907" s="16" t="n">
        <v>0.00185649936064863</v>
      </c>
      <c r="S907" s="18" t="n">
        <v>0.000813514902804672</v>
      </c>
      <c r="T907" s="16" t="n">
        <v>-0.00903354888712918</v>
      </c>
      <c r="U907" s="16" t="n">
        <v>0.0496814142920125</v>
      </c>
      <c r="V907" s="16" t="n">
        <v>0.051904849044017</v>
      </c>
      <c r="W907" s="6" t="s">
        <v>487</v>
      </c>
      <c r="X907" s="17" t="n">
        <v>87.3</v>
      </c>
      <c r="Y907" s="16" t="n">
        <v>0.625703017832648</v>
      </c>
      <c r="Z907" s="16" t="n">
        <f aca="false">(G907-E907)/SQRT(H907^2/D907+F907^2/C907)</f>
        <v>-4.1138780415118</v>
      </c>
      <c r="AA907" s="24" t="n">
        <f aca="false">ABS(K907-Z907)</f>
        <v>0</v>
      </c>
    </row>
    <row r="908" customFormat="false" ht="15" hidden="false" customHeight="false" outlineLevel="0" collapsed="false">
      <c r="A908" s="17" t="n">
        <v>1303</v>
      </c>
      <c r="B908" s="6" t="s">
        <v>406</v>
      </c>
      <c r="C908" s="6" t="n">
        <v>108</v>
      </c>
      <c r="D908" s="6" t="n">
        <v>540</v>
      </c>
      <c r="E908" s="16" t="n">
        <v>0.537135686863352</v>
      </c>
      <c r="F908" s="16" t="n">
        <v>0.0188651764493547</v>
      </c>
      <c r="G908" s="16" t="n">
        <v>0.528240398841876</v>
      </c>
      <c r="H908" s="16" t="n">
        <v>0.028817324007846</v>
      </c>
      <c r="I908" s="23" t="n">
        <f aca="false">G908-E908</f>
        <v>-0.00889528802147621</v>
      </c>
      <c r="J908" s="17" t="n">
        <f aca="false">100*(G908-E908)/E908</f>
        <v>-1.65605977018972</v>
      </c>
      <c r="K908" s="16" t="n">
        <v>-4.0461680335897</v>
      </c>
      <c r="L908" s="17" t="n">
        <v>220.632985120853</v>
      </c>
      <c r="M908" s="18" t="n">
        <v>7.20206307488099E-005</v>
      </c>
      <c r="N908" s="18" t="n">
        <v>7.65378579682598E-005</v>
      </c>
      <c r="O908" s="6" t="str">
        <f aca="false">IF(N908&lt;0.05,"Yes","No")</f>
        <v>Yes</v>
      </c>
      <c r="P908" s="16" t="n">
        <v>-0.324036079224765</v>
      </c>
      <c r="Q908" s="16" t="n">
        <v>9.47193364919615</v>
      </c>
      <c r="R908" s="16" t="n">
        <v>0.0021747147084932</v>
      </c>
      <c r="S908" s="18" t="n">
        <v>0.000889351895509771</v>
      </c>
      <c r="T908" s="16" t="n">
        <v>-0.00889528802147616</v>
      </c>
      <c r="U908" s="16" t="n">
        <v>0.0525398331931936</v>
      </c>
      <c r="V908" s="16" t="n">
        <v>0.0547822280590073</v>
      </c>
      <c r="W908" s="6" t="s">
        <v>487</v>
      </c>
      <c r="X908" s="17" t="n">
        <v>85.4</v>
      </c>
      <c r="Y908" s="16" t="n">
        <v>0.623936899862826</v>
      </c>
      <c r="Z908" s="16" t="n">
        <f aca="false">(G908-E908)/SQRT(H908^2/D908+F908^2/C908)</f>
        <v>-4.0461680335897</v>
      </c>
      <c r="AA908" s="24" t="n">
        <f aca="false">ABS(K908-Z908)</f>
        <v>0</v>
      </c>
    </row>
    <row r="909" customFormat="false" ht="15" hidden="false" customHeight="false" outlineLevel="0" collapsed="false">
      <c r="A909" s="17" t="n">
        <v>1304</v>
      </c>
      <c r="B909" s="6" t="s">
        <v>406</v>
      </c>
      <c r="C909" s="6" t="n">
        <v>108</v>
      </c>
      <c r="D909" s="6" t="n">
        <v>540</v>
      </c>
      <c r="E909" s="16" t="n">
        <v>0.535986022264869</v>
      </c>
      <c r="F909" s="16" t="n">
        <v>0.0189016076766102</v>
      </c>
      <c r="G909" s="16" t="n">
        <v>0.527233498295148</v>
      </c>
      <c r="H909" s="16" t="n">
        <v>0.0288121749572947</v>
      </c>
      <c r="I909" s="23" t="n">
        <f aca="false">G909-E909</f>
        <v>-0.00875252396972093</v>
      </c>
      <c r="J909" s="17" t="n">
        <f aca="false">100*(G909-E909)/E909</f>
        <v>-1.63297616097079</v>
      </c>
      <c r="K909" s="16" t="n">
        <v>-3.97621821155449</v>
      </c>
      <c r="L909" s="17" t="n">
        <v>220.119283214341</v>
      </c>
      <c r="M909" s="18" t="n">
        <v>9.49842165268776E-005</v>
      </c>
      <c r="N909" s="18" t="n">
        <v>9.96337356403436E-005</v>
      </c>
      <c r="O909" s="6" t="str">
        <f aca="false">IF(N909&lt;0.05,"Yes","No")</f>
        <v>Yes</v>
      </c>
      <c r="P909" s="16" t="n">
        <v>-0.318839669530151</v>
      </c>
      <c r="Q909" s="16" t="n">
        <v>9.17057591815878</v>
      </c>
      <c r="R909" s="16" t="n">
        <v>0.00255741459501717</v>
      </c>
      <c r="S909" s="18" t="n">
        <v>0.000973725868606518</v>
      </c>
      <c r="T909" s="16" t="n">
        <v>-0.00875252396972096</v>
      </c>
      <c r="U909" s="16" t="n">
        <v>0.0557064254806631</v>
      </c>
      <c r="V909" s="16" t="n">
        <v>0.0580551586978538</v>
      </c>
      <c r="W909" s="6" t="s">
        <v>487</v>
      </c>
      <c r="X909" s="17" t="n">
        <v>83.6</v>
      </c>
      <c r="Y909" s="16" t="n">
        <v>0.622410836762689</v>
      </c>
      <c r="Z909" s="16" t="n">
        <f aca="false">(G909-E909)/SQRT(H909^2/D909+F909^2/C909)</f>
        <v>-3.97621821155449</v>
      </c>
      <c r="AA909" s="24" t="n">
        <f aca="false">ABS(K909-Z909)</f>
        <v>0</v>
      </c>
    </row>
    <row r="910" customFormat="false" ht="15" hidden="false" customHeight="false" outlineLevel="0" collapsed="false">
      <c r="A910" s="17" t="n">
        <v>1305</v>
      </c>
      <c r="B910" s="6" t="s">
        <v>406</v>
      </c>
      <c r="C910" s="6" t="n">
        <v>108</v>
      </c>
      <c r="D910" s="6" t="n">
        <v>540</v>
      </c>
      <c r="E910" s="16" t="n">
        <v>0.534795635828265</v>
      </c>
      <c r="F910" s="16" t="n">
        <v>0.0189379747612214</v>
      </c>
      <c r="G910" s="16" t="n">
        <v>0.526194942935749</v>
      </c>
      <c r="H910" s="16" t="n">
        <v>0.0288088431572792</v>
      </c>
      <c r="I910" s="23" t="n">
        <f aca="false">G910-E910</f>
        <v>-0.00860069289251608</v>
      </c>
      <c r="J910" s="17" t="n">
        <f aca="false">100*(G910-E910)/E910</f>
        <v>-1.60822047083383</v>
      </c>
      <c r="K910" s="16" t="n">
        <v>-3.90225775703013</v>
      </c>
      <c r="L910" s="17" t="n">
        <v>219.624836457452</v>
      </c>
      <c r="M910" s="18" t="n">
        <v>0.000126742364824206</v>
      </c>
      <c r="N910" s="18" t="n">
        <v>0.000132151716375016</v>
      </c>
      <c r="O910" s="6" t="str">
        <f aca="false">IF(N910&lt;0.05,"Yes","No")</f>
        <v>Yes</v>
      </c>
      <c r="P910" s="16" t="n">
        <v>-0.313294603909698</v>
      </c>
      <c r="Q910" s="16" t="n">
        <v>8.85437149721322</v>
      </c>
      <c r="R910" s="16" t="n">
        <v>0.00303311098587532</v>
      </c>
      <c r="S910" s="16" t="n">
        <v>0.00106069110312617</v>
      </c>
      <c r="T910" s="16" t="n">
        <v>-0.00860069289251608</v>
      </c>
      <c r="U910" s="16" t="n">
        <v>0.0593229151851736</v>
      </c>
      <c r="V910" s="16" t="n">
        <v>0.0617934778403816</v>
      </c>
      <c r="W910" s="6" t="s">
        <v>487</v>
      </c>
      <c r="X910" s="17" t="n">
        <v>82.3</v>
      </c>
      <c r="Y910" s="16" t="n">
        <v>0.620610425240055</v>
      </c>
      <c r="Z910" s="16" t="n">
        <f aca="false">(G910-E910)/SQRT(H910^2/D910+F910^2/C910)</f>
        <v>-3.90225775703012</v>
      </c>
      <c r="AA910" s="24" t="n">
        <f aca="false">ABS(K910-Z910)</f>
        <v>0</v>
      </c>
    </row>
    <row r="911" customFormat="false" ht="15" hidden="false" customHeight="false" outlineLevel="0" collapsed="false">
      <c r="A911" s="17" t="n">
        <v>1306</v>
      </c>
      <c r="B911" s="6" t="s">
        <v>406</v>
      </c>
      <c r="C911" s="6" t="n">
        <v>108</v>
      </c>
      <c r="D911" s="6" t="n">
        <v>540</v>
      </c>
      <c r="E911" s="16" t="n">
        <v>0.533559484062372</v>
      </c>
      <c r="F911" s="16" t="n">
        <v>0.0189796326914729</v>
      </c>
      <c r="G911" s="16" t="n">
        <v>0.525113870589821</v>
      </c>
      <c r="H911" s="16" t="n">
        <v>0.0288072836990389</v>
      </c>
      <c r="I911" s="23" t="n">
        <f aca="false">G911-E911</f>
        <v>-0.00844561347255013</v>
      </c>
      <c r="J911" s="17" t="n">
        <f aca="false">100*(G911-E911)/E911</f>
        <v>-1.58288133278929</v>
      </c>
      <c r="K911" s="16" t="n">
        <v>-3.82620581510462</v>
      </c>
      <c r="L911" s="17" t="n">
        <v>219.081021553353</v>
      </c>
      <c r="M911" s="18" t="n">
        <v>0.000169757399508749</v>
      </c>
      <c r="N911" s="18" t="n">
        <v>0.00017691482954756</v>
      </c>
      <c r="O911" s="6" t="str">
        <f aca="false">IF(N911&lt;0.05,"Yes","No")</f>
        <v>Yes</v>
      </c>
      <c r="P911" s="16" t="n">
        <v>-0.307607395944886</v>
      </c>
      <c r="Q911" s="16" t="n">
        <v>8.53582408748546</v>
      </c>
      <c r="R911" s="16" t="n">
        <v>0.00360383383180848</v>
      </c>
      <c r="S911" s="16" t="n">
        <v>0.00115573845763134</v>
      </c>
      <c r="T911" s="16" t="n">
        <v>-0.00844561347255002</v>
      </c>
      <c r="U911" s="16" t="n">
        <v>0.0632643013753885</v>
      </c>
      <c r="V911" s="16" t="n">
        <v>0.0658337281771626</v>
      </c>
      <c r="W911" s="6" t="s">
        <v>487</v>
      </c>
      <c r="X911" s="17" t="n">
        <v>80.3</v>
      </c>
      <c r="Y911" s="16" t="n">
        <v>0.618621399176955</v>
      </c>
      <c r="Z911" s="16" t="n">
        <f aca="false">(G911-E911)/SQRT(H911^2/D911+F911^2/C911)</f>
        <v>-3.82620581510462</v>
      </c>
      <c r="AA911" s="24" t="n">
        <f aca="false">ABS(K911-Z911)</f>
        <v>0</v>
      </c>
    </row>
    <row r="912" customFormat="false" ht="15" hidden="false" customHeight="false" outlineLevel="0" collapsed="false">
      <c r="A912" s="17" t="n">
        <v>1307</v>
      </c>
      <c r="B912" s="6" t="s">
        <v>406</v>
      </c>
      <c r="C912" s="6" t="n">
        <v>108</v>
      </c>
      <c r="D912" s="6" t="n">
        <v>540</v>
      </c>
      <c r="E912" s="16" t="n">
        <v>0.532290325120643</v>
      </c>
      <c r="F912" s="16" t="n">
        <v>0.0190282333639221</v>
      </c>
      <c r="G912" s="16" t="n">
        <v>0.524000085835104</v>
      </c>
      <c r="H912" s="16" t="n">
        <v>0.0288086365776882</v>
      </c>
      <c r="I912" s="23" t="n">
        <f aca="false">G912-E912</f>
        <v>-0.00829023928553974</v>
      </c>
      <c r="J912" s="17" t="n">
        <f aca="false">100*(G912-E912)/E912</f>
        <v>-1.55746570889876</v>
      </c>
      <c r="K912" s="16" t="n">
        <v>-3.74918460977243</v>
      </c>
      <c r="L912" s="17" t="n">
        <v>218.477675103319</v>
      </c>
      <c r="M912" s="18" t="n">
        <v>0.000227183877388213</v>
      </c>
      <c r="N912" s="18" t="n">
        <v>0.00023641076096713</v>
      </c>
      <c r="O912" s="6" t="str">
        <f aca="false">IF(N912&lt;0.05,"Yes","No")</f>
        <v>Yes</v>
      </c>
      <c r="P912" s="16" t="n">
        <v>-0.301873885855596</v>
      </c>
      <c r="Q912" s="16" t="n">
        <v>8.22059022510738</v>
      </c>
      <c r="R912" s="16" t="n">
        <v>0.00427674727536635</v>
      </c>
      <c r="S912" s="16" t="n">
        <v>0.00126623852276905</v>
      </c>
      <c r="T912" s="16" t="n">
        <v>-0.00829023928553973</v>
      </c>
      <c r="U912" s="16" t="n">
        <v>0.0675000534262998</v>
      </c>
      <c r="V912" s="16" t="n">
        <v>0.0702067387369584</v>
      </c>
      <c r="W912" s="6" t="s">
        <v>487</v>
      </c>
      <c r="X912" s="17" t="n">
        <v>78.1</v>
      </c>
      <c r="Y912" s="16" t="n">
        <v>0.616700960219479</v>
      </c>
      <c r="Z912" s="16" t="n">
        <f aca="false">(G912-E912)/SQRT(H912^2/D912+F912^2/C912)</f>
        <v>-3.74918460977243</v>
      </c>
      <c r="AA912" s="24" t="n">
        <f aca="false">ABS(K912-Z912)</f>
        <v>0</v>
      </c>
    </row>
    <row r="913" customFormat="false" ht="15" hidden="false" customHeight="false" outlineLevel="0" collapsed="false">
      <c r="A913" s="17" t="n">
        <v>1308</v>
      </c>
      <c r="B913" s="6" t="s">
        <v>406</v>
      </c>
      <c r="C913" s="6" t="n">
        <v>108</v>
      </c>
      <c r="D913" s="6" t="n">
        <v>540</v>
      </c>
      <c r="E913" s="16" t="n">
        <v>0.530975477838958</v>
      </c>
      <c r="F913" s="16" t="n">
        <v>0.0190763032039137</v>
      </c>
      <c r="G913" s="16" t="n">
        <v>0.522846926527995</v>
      </c>
      <c r="H913" s="16" t="n">
        <v>0.0288112927746768</v>
      </c>
      <c r="I913" s="23" t="n">
        <f aca="false">G913-E913</f>
        <v>-0.00812855131096302</v>
      </c>
      <c r="J913" s="17" t="n">
        <f aca="false">100*(G913-E913)/E913</f>
        <v>-1.53087132084626</v>
      </c>
      <c r="K913" s="16" t="n">
        <v>-3.66959770218912</v>
      </c>
      <c r="L913" s="17" t="n">
        <v>217.896490594412</v>
      </c>
      <c r="M913" s="18" t="n">
        <v>0.000305488447065656</v>
      </c>
      <c r="N913" s="18" t="n">
        <v>0.00031773823132918</v>
      </c>
      <c r="O913" s="6" t="str">
        <f aca="false">IF(N913&lt;0.05,"Yes","No")</f>
        <v>Yes</v>
      </c>
      <c r="P913" s="16" t="n">
        <v>-0.295901562574688</v>
      </c>
      <c r="Q913" s="16" t="n">
        <v>7.89853281824822</v>
      </c>
      <c r="R913" s="16" t="n">
        <v>0.00509736380173377</v>
      </c>
      <c r="S913" s="16" t="n">
        <v>0.00138261379704494</v>
      </c>
      <c r="T913" s="16" t="n">
        <v>-0.00812855131096313</v>
      </c>
      <c r="U913" s="16" t="n">
        <v>0.0722053370580456</v>
      </c>
      <c r="V913" s="16" t="n">
        <v>0.075063539415613</v>
      </c>
      <c r="W913" s="6" t="s">
        <v>487</v>
      </c>
      <c r="X913" s="17" t="n">
        <v>76</v>
      </c>
      <c r="Y913" s="16" t="n">
        <v>0.614814814814815</v>
      </c>
      <c r="Z913" s="16" t="n">
        <f aca="false">(G913-E913)/SQRT(H913^2/D913+F913^2/C913)</f>
        <v>-3.66959770218911</v>
      </c>
      <c r="AA913" s="24" t="n">
        <f aca="false">ABS(K913-Z913)</f>
        <v>0</v>
      </c>
    </row>
    <row r="914" customFormat="false" ht="15" hidden="false" customHeight="false" outlineLevel="0" collapsed="false">
      <c r="A914" s="17" t="n">
        <v>1309</v>
      </c>
      <c r="B914" s="6" t="s">
        <v>406</v>
      </c>
      <c r="C914" s="6" t="n">
        <v>108</v>
      </c>
      <c r="D914" s="6" t="n">
        <v>540</v>
      </c>
      <c r="E914" s="16" t="n">
        <v>0.529611412849691</v>
      </c>
      <c r="F914" s="16" t="n">
        <v>0.0191266665332471</v>
      </c>
      <c r="G914" s="16" t="n">
        <v>0.521649771928787</v>
      </c>
      <c r="H914" s="16" t="n">
        <v>0.0288160472585758</v>
      </c>
      <c r="I914" s="23" t="n">
        <f aca="false">G914-E914</f>
        <v>-0.0079616409209039</v>
      </c>
      <c r="J914" s="17" t="n">
        <f aca="false">100*(G914-E914)/E914</f>
        <v>-1.503298593598</v>
      </c>
      <c r="K914" s="16" t="n">
        <v>-3.58755472672541</v>
      </c>
      <c r="L914" s="17" t="n">
        <v>217.30861000866</v>
      </c>
      <c r="M914" s="18" t="n">
        <v>0.000412386317139953</v>
      </c>
      <c r="N914" s="18" t="n">
        <v>0.000428498344367478</v>
      </c>
      <c r="O914" s="6" t="str">
        <f aca="false">IF(N914&lt;0.05,"Yes","No")</f>
        <v>Yes</v>
      </c>
      <c r="P914" s="16" t="n">
        <v>-0.289720281491725</v>
      </c>
      <c r="Q914" s="16" t="n">
        <v>7.5719843352974</v>
      </c>
      <c r="R914" s="16" t="n">
        <v>0.00609454889051058</v>
      </c>
      <c r="S914" s="16" t="n">
        <v>0.00150158910673793</v>
      </c>
      <c r="T914" s="16" t="n">
        <v>-0.00796164092090395</v>
      </c>
      <c r="U914" s="16" t="n">
        <v>0.0773924462810371</v>
      </c>
      <c r="V914" s="16" t="n">
        <v>0.0803764358064552</v>
      </c>
      <c r="W914" s="6" t="s">
        <v>487</v>
      </c>
      <c r="X914" s="17" t="n">
        <v>74.5</v>
      </c>
      <c r="Y914" s="16" t="n">
        <v>0.612834362139918</v>
      </c>
      <c r="Z914" s="16" t="n">
        <f aca="false">(G914-E914)/SQRT(H914^2/D914+F914^2/C914)</f>
        <v>-3.58755472672541</v>
      </c>
      <c r="AA914" s="24" t="n">
        <f aca="false">ABS(K914-Z914)</f>
        <v>0</v>
      </c>
    </row>
    <row r="915" customFormat="false" ht="15" hidden="false" customHeight="false" outlineLevel="0" collapsed="false">
      <c r="A915" s="17" t="n">
        <v>1310</v>
      </c>
      <c r="B915" s="6" t="s">
        <v>406</v>
      </c>
      <c r="C915" s="6" t="n">
        <v>108</v>
      </c>
      <c r="D915" s="6" t="n">
        <v>540</v>
      </c>
      <c r="E915" s="16" t="n">
        <v>0.528214364140122</v>
      </c>
      <c r="F915" s="16" t="n">
        <v>0.0191796740031224</v>
      </c>
      <c r="G915" s="16" t="n">
        <v>0.520428118661598</v>
      </c>
      <c r="H915" s="16" t="n">
        <v>0.0288229162212801</v>
      </c>
      <c r="I915" s="23" t="n">
        <f aca="false">G915-E915</f>
        <v>-0.00778624547852413</v>
      </c>
      <c r="J915" s="17" t="n">
        <f aca="false">100*(G915-E915)/E915</f>
        <v>-1.4740692429293</v>
      </c>
      <c r="K915" s="16" t="n">
        <v>-3.50158330842183</v>
      </c>
      <c r="L915" s="17" t="n">
        <v>216.710197211989</v>
      </c>
      <c r="M915" s="18" t="n">
        <v>0.000561513578586646</v>
      </c>
      <c r="N915" s="18" t="n">
        <v>0.00058287550820679</v>
      </c>
      <c r="O915" s="6" t="str">
        <f aca="false">IF(N915&lt;0.05,"Yes","No")</f>
        <v>Yes</v>
      </c>
      <c r="P915" s="16" t="n">
        <v>-0.2832124528621</v>
      </c>
      <c r="Q915" s="16" t="n">
        <v>7.23563416316894</v>
      </c>
      <c r="R915" s="16" t="n">
        <v>0.00733170945303774</v>
      </c>
      <c r="S915" s="16" t="n">
        <v>0.00164272741138666</v>
      </c>
      <c r="T915" s="16" t="n">
        <v>-0.00778624547852405</v>
      </c>
      <c r="U915" s="16" t="n">
        <v>0.0832774610429053</v>
      </c>
      <c r="V915" s="16" t="n">
        <v>0.0864456253217115</v>
      </c>
      <c r="W915" s="6" t="s">
        <v>487</v>
      </c>
      <c r="X915" s="17" t="n">
        <v>71.4</v>
      </c>
      <c r="Y915" s="16" t="n">
        <v>0.610973936899863</v>
      </c>
      <c r="Z915" s="16" t="n">
        <f aca="false">(G915-E915)/SQRT(H915^2/D915+F915^2/C915)</f>
        <v>-3.50158330842183</v>
      </c>
      <c r="AA915" s="24" t="n">
        <f aca="false">ABS(K915-Z915)</f>
        <v>0</v>
      </c>
    </row>
    <row r="916" customFormat="false" ht="15" hidden="false" customHeight="false" outlineLevel="0" collapsed="false">
      <c r="A916" s="17" t="n">
        <v>1311</v>
      </c>
      <c r="B916" s="6" t="s">
        <v>406</v>
      </c>
      <c r="C916" s="6" t="n">
        <v>108</v>
      </c>
      <c r="D916" s="6" t="n">
        <v>540</v>
      </c>
      <c r="E916" s="16" t="n">
        <v>0.526750826173358</v>
      </c>
      <c r="F916" s="16" t="n">
        <v>0.0192352431495558</v>
      </c>
      <c r="G916" s="16" t="n">
        <v>0.519142729485477</v>
      </c>
      <c r="H916" s="16" t="n">
        <v>0.0288305548963032</v>
      </c>
      <c r="I916" s="23" t="n">
        <f aca="false">G916-E916</f>
        <v>-0.00760809668788198</v>
      </c>
      <c r="J916" s="17" t="n">
        <f aca="false">100*(G916-E916)/E916</f>
        <v>-1.44434451923918</v>
      </c>
      <c r="K916" s="16" t="n">
        <v>-3.41436873075693</v>
      </c>
      <c r="L916" s="17" t="n">
        <v>216.091763645888</v>
      </c>
      <c r="M916" s="18" t="n">
        <v>0.000763391565984337</v>
      </c>
      <c r="N916" s="18" t="n">
        <v>0.000792042311176835</v>
      </c>
      <c r="O916" s="6" t="str">
        <f aca="false">IF(N916&lt;0.05,"Yes","No")</f>
        <v>Yes</v>
      </c>
      <c r="P916" s="16" t="n">
        <v>-0.276600364817987</v>
      </c>
      <c r="Q916" s="16" t="n">
        <v>6.90172112607386</v>
      </c>
      <c r="R916" s="16" t="n">
        <v>0.00881560895651725</v>
      </c>
      <c r="S916" s="16" t="n">
        <v>0.00180536498590968</v>
      </c>
      <c r="T916" s="16" t="n">
        <v>-0.00760809668788202</v>
      </c>
      <c r="U916" s="16" t="n">
        <v>0.0896536665331155</v>
      </c>
      <c r="V916" s="16" t="n">
        <v>0.0930184461165806</v>
      </c>
      <c r="W916" s="6" t="s">
        <v>487</v>
      </c>
      <c r="X916" s="17" t="n">
        <v>69.2</v>
      </c>
      <c r="Y916" s="16" t="n">
        <v>0.609190672153635</v>
      </c>
      <c r="Z916" s="16" t="n">
        <f aca="false">(G916-E916)/SQRT(H916^2/D916+F916^2/C916)</f>
        <v>-3.41436873075693</v>
      </c>
      <c r="AA916" s="24" t="n">
        <f aca="false">ABS(K916-Z916)</f>
        <v>0</v>
      </c>
    </row>
    <row r="917" customFormat="false" ht="15" hidden="false" customHeight="false" outlineLevel="0" collapsed="false">
      <c r="A917" s="17" t="n">
        <v>1312</v>
      </c>
      <c r="B917" s="6" t="s">
        <v>406</v>
      </c>
      <c r="C917" s="6" t="n">
        <v>108</v>
      </c>
      <c r="D917" s="6" t="n">
        <v>540</v>
      </c>
      <c r="E917" s="16" t="n">
        <v>0.525241720455664</v>
      </c>
      <c r="F917" s="16" t="n">
        <v>0.0192921258705024</v>
      </c>
      <c r="G917" s="16" t="n">
        <v>0.517815637478122</v>
      </c>
      <c r="H917" s="16" t="n">
        <v>0.028839881152008</v>
      </c>
      <c r="I917" s="23" t="n">
        <f aca="false">G917-E917</f>
        <v>-0.00742608297754221</v>
      </c>
      <c r="J917" s="17" t="n">
        <f aca="false">100*(G917-E917)/E917</f>
        <v>-1.41384103515232</v>
      </c>
      <c r="K917" s="16" t="n">
        <v>-3.32556288264231</v>
      </c>
      <c r="L917" s="17" t="n">
        <v>215.476456671918</v>
      </c>
      <c r="M917" s="16" t="n">
        <v>0.00103716473808759</v>
      </c>
      <c r="N917" s="16" t="n">
        <v>0.0010750286703118</v>
      </c>
      <c r="O917" s="6" t="str">
        <f aca="false">IF(N917&lt;0.05,"Yes","No")</f>
        <v>Yes</v>
      </c>
      <c r="P917" s="16" t="n">
        <v>-0.269838005366178</v>
      </c>
      <c r="Q917" s="16" t="n">
        <v>6.56837811883599</v>
      </c>
      <c r="R917" s="16" t="n">
        <v>0.0106060541494123</v>
      </c>
      <c r="S917" s="16" t="n">
        <v>0.00197509168347212</v>
      </c>
      <c r="T917" s="16" t="n">
        <v>-0.00742608297754218</v>
      </c>
      <c r="U917" s="16" t="n">
        <v>0.0966347433198257</v>
      </c>
      <c r="V917" s="16" t="n">
        <v>0.100113212877196</v>
      </c>
      <c r="W917" s="6" t="s">
        <v>487</v>
      </c>
      <c r="X917" s="17" t="n">
        <v>65.6</v>
      </c>
      <c r="Y917" s="16" t="n">
        <v>0.606858710562414</v>
      </c>
      <c r="Z917" s="16" t="n">
        <f aca="false">(G917-E917)/SQRT(H917^2/D917+F917^2/C917)</f>
        <v>-3.32556288264231</v>
      </c>
      <c r="AA917" s="24" t="n">
        <f aca="false">ABS(K917-Z917)</f>
        <v>0</v>
      </c>
    </row>
    <row r="918" customFormat="false" ht="15" hidden="false" customHeight="false" outlineLevel="0" collapsed="false">
      <c r="A918" s="17" t="n">
        <v>1313</v>
      </c>
      <c r="B918" s="6" t="s">
        <v>406</v>
      </c>
      <c r="C918" s="6" t="n">
        <v>108</v>
      </c>
      <c r="D918" s="6" t="n">
        <v>540</v>
      </c>
      <c r="E918" s="16" t="n">
        <v>0.523680204318629</v>
      </c>
      <c r="F918" s="16" t="n">
        <v>0.0193526300478503</v>
      </c>
      <c r="G918" s="16" t="n">
        <v>0.51644176001902</v>
      </c>
      <c r="H918" s="16" t="n">
        <v>0.028851876387274</v>
      </c>
      <c r="I918" s="23" t="n">
        <f aca="false">G918-E918</f>
        <v>-0.00723844429960963</v>
      </c>
      <c r="J918" s="17" t="n">
        <f aca="false">100*(G918-E918)/E918</f>
        <v>-1.3822260684892</v>
      </c>
      <c r="K918" s="16" t="n">
        <v>-3.23410629738323</v>
      </c>
      <c r="L918" s="17" t="n">
        <v>214.84460014695</v>
      </c>
      <c r="M918" s="16" t="n">
        <v>0.0014126804987347</v>
      </c>
      <c r="N918" s="16" t="n">
        <v>0.00146353142398501</v>
      </c>
      <c r="O918" s="6" t="str">
        <f aca="false">IF(N918&lt;0.05,"Yes","No")</f>
        <v>Yes</v>
      </c>
      <c r="P918" s="16" t="n">
        <v>-0.262852133729618</v>
      </c>
      <c r="Q918" s="16" t="n">
        <v>6.23268134418262</v>
      </c>
      <c r="R918" s="16" t="n">
        <v>0.0127893934539967</v>
      </c>
      <c r="S918" s="16" t="n">
        <v>0.00216102476942911</v>
      </c>
      <c r="T918" s="16" t="n">
        <v>-0.00723844429960959</v>
      </c>
      <c r="U918" s="16" t="n">
        <v>0.104396676320316</v>
      </c>
      <c r="V918" s="16" t="n">
        <v>0.10804798864482</v>
      </c>
      <c r="W918" s="6" t="s">
        <v>487</v>
      </c>
      <c r="X918" s="17" t="n">
        <v>62.7</v>
      </c>
      <c r="Y918" s="16" t="n">
        <v>0.604903978052126</v>
      </c>
      <c r="Z918" s="16" t="n">
        <f aca="false">(G918-E918)/SQRT(H918^2/D918+F918^2/C918)</f>
        <v>-3.23410629738323</v>
      </c>
      <c r="AA918" s="24" t="n">
        <f aca="false">ABS(K918-Z918)</f>
        <v>0</v>
      </c>
    </row>
    <row r="919" customFormat="false" ht="15" hidden="false" customHeight="false" outlineLevel="0" collapsed="false">
      <c r="A919" s="17" t="n">
        <v>1314</v>
      </c>
      <c r="B919" s="6" t="s">
        <v>406</v>
      </c>
      <c r="C919" s="6" t="n">
        <v>108</v>
      </c>
      <c r="D919" s="6" t="n">
        <v>540</v>
      </c>
      <c r="E919" s="16" t="n">
        <v>0.522063330367759</v>
      </c>
      <c r="F919" s="16" t="n">
        <v>0.019416827801926</v>
      </c>
      <c r="G919" s="16" t="n">
        <v>0.515017224020428</v>
      </c>
      <c r="H919" s="16" t="n">
        <v>0.0288659005128543</v>
      </c>
      <c r="I919" s="23" t="n">
        <f aca="false">G919-E919</f>
        <v>-0.00704610634733127</v>
      </c>
      <c r="J919" s="17" t="n">
        <f aca="false">100*(G919-E919)/E919</f>
        <v>-1.34966505737297</v>
      </c>
      <c r="K919" s="16" t="n">
        <v>-3.14048616165585</v>
      </c>
      <c r="L919" s="17" t="n">
        <v>214.190916517752</v>
      </c>
      <c r="M919" s="16" t="n">
        <v>0.00192477559700514</v>
      </c>
      <c r="N919" s="16" t="n">
        <v>0.001991114490058</v>
      </c>
      <c r="O919" s="6" t="str">
        <f aca="false">IF(N919&lt;0.05,"Yes","No")</f>
        <v>Yes</v>
      </c>
      <c r="P919" s="16" t="n">
        <v>-0.255683987455578</v>
      </c>
      <c r="Q919" s="16" t="n">
        <v>5.89737807826015</v>
      </c>
      <c r="R919" s="16" t="n">
        <v>0.0154353559277353</v>
      </c>
      <c r="S919" s="16" t="n">
        <v>0.00238602767211279</v>
      </c>
      <c r="T919" s="16" t="n">
        <v>-0.0070461063473313</v>
      </c>
      <c r="U919" s="16" t="n">
        <v>0.112942778511288</v>
      </c>
      <c r="V919" s="16" t="n">
        <v>0.11677794175798</v>
      </c>
      <c r="W919" s="6" t="s">
        <v>487</v>
      </c>
      <c r="X919" s="17" t="n">
        <v>58.7</v>
      </c>
      <c r="Y919" s="16" t="n">
        <v>0.602572016460905</v>
      </c>
      <c r="Z919" s="16" t="n">
        <f aca="false">(G919-E919)/SQRT(H919^2/D919+F919^2/C919)</f>
        <v>-3.14048616165585</v>
      </c>
      <c r="AA919" s="24" t="n">
        <f aca="false">ABS(K919-Z919)</f>
        <v>0</v>
      </c>
    </row>
    <row r="920" customFormat="false" ht="15" hidden="false" customHeight="false" outlineLevel="0" collapsed="false">
      <c r="A920" s="17" t="n">
        <v>1315</v>
      </c>
      <c r="B920" s="6" t="s">
        <v>406</v>
      </c>
      <c r="C920" s="6" t="n">
        <v>108</v>
      </c>
      <c r="D920" s="6" t="n">
        <v>540</v>
      </c>
      <c r="E920" s="16" t="n">
        <v>0.520389223264323</v>
      </c>
      <c r="F920" s="16" t="n">
        <v>0.0194852106346883</v>
      </c>
      <c r="G920" s="16" t="n">
        <v>0.513541906520172</v>
      </c>
      <c r="H920" s="16" t="n">
        <v>0.0288827950611125</v>
      </c>
      <c r="I920" s="23" t="n">
        <f aca="false">G920-E920</f>
        <v>-0.00684731674415096</v>
      </c>
      <c r="J920" s="17" t="n">
        <f aca="false">100*(G920-E920)/E920</f>
        <v>-1.3158067919237</v>
      </c>
      <c r="K920" s="16" t="n">
        <v>-3.04390164537532</v>
      </c>
      <c r="L920" s="17" t="n">
        <v>213.517135386599</v>
      </c>
      <c r="M920" s="16" t="n">
        <v>0.00262867124292203</v>
      </c>
      <c r="N920" s="16" t="n">
        <v>0.00271793222508818</v>
      </c>
      <c r="O920" s="6" t="str">
        <f aca="false">IF(N920&lt;0.05,"Yes","No")</f>
        <v>Yes</v>
      </c>
      <c r="P920" s="16" t="n">
        <v>-0.248264983212447</v>
      </c>
      <c r="Q920" s="16" t="n">
        <v>5.56010312420063</v>
      </c>
      <c r="R920" s="16" t="n">
        <v>0.0186714157541381</v>
      </c>
      <c r="S920" s="16" t="n">
        <v>0.00264346939191757</v>
      </c>
      <c r="T920" s="16" t="n">
        <v>-0.00684731674415091</v>
      </c>
      <c r="U920" s="16" t="n">
        <v>0.122481857779509</v>
      </c>
      <c r="V920" s="16" t="n">
        <v>0.126578643971839</v>
      </c>
      <c r="W920" s="6" t="s">
        <v>487</v>
      </c>
      <c r="X920" s="17" t="n">
        <v>55.4</v>
      </c>
      <c r="Y920" s="16" t="n">
        <v>0.60073731138546</v>
      </c>
      <c r="Z920" s="16" t="n">
        <f aca="false">(G920-E920)/SQRT(H920^2/D920+F920^2/C920)</f>
        <v>-3.04390164537532</v>
      </c>
      <c r="AA920" s="24" t="n">
        <f aca="false">ABS(K920-Z920)</f>
        <v>0</v>
      </c>
    </row>
    <row r="921" customFormat="false" ht="15" hidden="false" customHeight="false" outlineLevel="0" collapsed="false">
      <c r="A921" s="17" t="n">
        <v>1316</v>
      </c>
      <c r="B921" s="6" t="s">
        <v>406</v>
      </c>
      <c r="C921" s="6" t="n">
        <v>108</v>
      </c>
      <c r="D921" s="6" t="n">
        <v>540</v>
      </c>
      <c r="E921" s="16" t="n">
        <v>0.518665844643558</v>
      </c>
      <c r="F921" s="16" t="n">
        <v>0.0195561424918948</v>
      </c>
      <c r="G921" s="16" t="n">
        <v>0.512024547987514</v>
      </c>
      <c r="H921" s="16" t="n">
        <v>0.0289030378615606</v>
      </c>
      <c r="I921" s="23" t="n">
        <f aca="false">G921-E921</f>
        <v>-0.00664129665604341</v>
      </c>
      <c r="J921" s="17" t="n">
        <f aca="false">100*(G921-E921)/E921</f>
        <v>-1.28045768284733</v>
      </c>
      <c r="K921" s="16" t="n">
        <v>-2.9442390847781</v>
      </c>
      <c r="L921" s="17" t="n">
        <v>212.846959670096</v>
      </c>
      <c r="M921" s="16" t="n">
        <v>0.00359703362752847</v>
      </c>
      <c r="N921" s="16" t="n">
        <v>0.00371551998595738</v>
      </c>
      <c r="O921" s="6" t="str">
        <f aca="false">IF(N921&lt;0.05,"Yes","No")</f>
        <v>Yes</v>
      </c>
      <c r="P921" s="16" t="n">
        <v>-0.240567979476423</v>
      </c>
      <c r="Q921" s="16" t="n">
        <v>5.22068573345095</v>
      </c>
      <c r="R921" s="16" t="n">
        <v>0.0226430582057345</v>
      </c>
      <c r="S921" s="16" t="n">
        <v>0.00294992556386157</v>
      </c>
      <c r="T921" s="16" t="n">
        <v>-0.00664129665604347</v>
      </c>
      <c r="U921" s="16" t="n">
        <v>0.133170229168299</v>
      </c>
      <c r="V921" s="16" t="n">
        <v>0.137489263627811</v>
      </c>
      <c r="W921" s="6" t="s">
        <v>487</v>
      </c>
      <c r="X921" s="17" t="n">
        <v>51.9</v>
      </c>
      <c r="Y921" s="16" t="n">
        <v>0.598508230452675</v>
      </c>
      <c r="Z921" s="16" t="n">
        <f aca="false">(G921-E921)/SQRT(H921^2/D921+F921^2/C921)</f>
        <v>-2.9442390847781</v>
      </c>
      <c r="AA921" s="24" t="n">
        <f aca="false">ABS(K921-Z921)</f>
        <v>0</v>
      </c>
    </row>
    <row r="922" customFormat="false" ht="15" hidden="false" customHeight="false" outlineLevel="0" collapsed="false">
      <c r="A922" s="17" t="n">
        <v>1317</v>
      </c>
      <c r="B922" s="6" t="s">
        <v>406</v>
      </c>
      <c r="C922" s="6" t="n">
        <v>108</v>
      </c>
      <c r="D922" s="6" t="n">
        <v>540</v>
      </c>
      <c r="E922" s="16" t="n">
        <v>0.516896202884339</v>
      </c>
      <c r="F922" s="16" t="n">
        <v>0.0196318431423153</v>
      </c>
      <c r="G922" s="16" t="n">
        <v>0.510460528676157</v>
      </c>
      <c r="H922" s="16" t="n">
        <v>0.0289260825497615</v>
      </c>
      <c r="I922" s="23" t="n">
        <f aca="false">G922-E922</f>
        <v>-0.00643567420818192</v>
      </c>
      <c r="J922" s="17" t="n">
        <f aca="false">100*(G922-E922)/E922</f>
        <v>-1.24506122743215</v>
      </c>
      <c r="K922" s="16" t="n">
        <v>-2.84472577362498</v>
      </c>
      <c r="L922" s="17" t="n">
        <v>212.150756303572</v>
      </c>
      <c r="M922" s="16" t="n">
        <v>0.00488021648604385</v>
      </c>
      <c r="N922" s="16" t="n">
        <v>0.00503849377748311</v>
      </c>
      <c r="O922" s="6" t="str">
        <f aca="false">IF(N922&lt;0.05,"Yes","No")</f>
        <v>Yes</v>
      </c>
      <c r="P922" s="16" t="n">
        <v>-0.232874320826852</v>
      </c>
      <c r="Q922" s="16" t="n">
        <v>4.89209759536931</v>
      </c>
      <c r="R922" s="16" t="n">
        <v>0.0273291073231453</v>
      </c>
      <c r="S922" s="16" t="n">
        <v>0.0032830247075787</v>
      </c>
      <c r="T922" s="16" t="n">
        <v>-0.0064356742081819</v>
      </c>
      <c r="U922" s="16" t="n">
        <v>0.144662961893081</v>
      </c>
      <c r="V922" s="16" t="n">
        <v>0.149281376688292</v>
      </c>
      <c r="W922" s="6" t="s">
        <v>487</v>
      </c>
      <c r="X922" s="17" t="n">
        <v>48.2</v>
      </c>
      <c r="Y922" s="16" t="n">
        <v>0.59619341563786</v>
      </c>
      <c r="Z922" s="16" t="n">
        <f aca="false">(G922-E922)/SQRT(H922^2/D922+F922^2/C922)</f>
        <v>-2.84472577362498</v>
      </c>
      <c r="AA922" s="24" t="n">
        <f aca="false">ABS(K922-Z922)</f>
        <v>0</v>
      </c>
    </row>
    <row r="923" customFormat="false" ht="15" hidden="false" customHeight="false" outlineLevel="0" collapsed="false">
      <c r="A923" s="17" t="n">
        <v>1318</v>
      </c>
      <c r="B923" s="6" t="s">
        <v>406</v>
      </c>
      <c r="C923" s="6" t="n">
        <v>108</v>
      </c>
      <c r="D923" s="6" t="n">
        <v>540</v>
      </c>
      <c r="E923" s="16" t="n">
        <v>0.51507034069962</v>
      </c>
      <c r="F923" s="16" t="n">
        <v>0.0197134523649583</v>
      </c>
      <c r="G923" s="16" t="n">
        <v>0.508842249325028</v>
      </c>
      <c r="H923" s="16" t="n">
        <v>0.0289520380604147</v>
      </c>
      <c r="I923" s="23" t="n">
        <f aca="false">G923-E923</f>
        <v>-0.00622809137459157</v>
      </c>
      <c r="J923" s="17" t="n">
        <f aca="false">100*(G923-E923)/E923</f>
        <v>-1.20917297744847</v>
      </c>
      <c r="K923" s="16" t="n">
        <v>-2.74426632771665</v>
      </c>
      <c r="L923" s="17" t="n">
        <v>211.41749981739</v>
      </c>
      <c r="M923" s="16" t="n">
        <v>0.00658601384092414</v>
      </c>
      <c r="N923" s="16" t="n">
        <v>0.00678960504405378</v>
      </c>
      <c r="O923" s="6" t="str">
        <f aca="false">IF(N923&lt;0.05,"Yes","No")</f>
        <v>Yes</v>
      </c>
      <c r="P923" s="16" t="n">
        <v>-0.225099405943049</v>
      </c>
      <c r="Q923" s="16" t="n">
        <v>4.57088829085495</v>
      </c>
      <c r="R923" s="16" t="n">
        <v>0.0328943168823769</v>
      </c>
      <c r="S923" s="16" t="n">
        <v>0.0036438759499771</v>
      </c>
      <c r="T923" s="16" t="n">
        <v>-0.00622809137459153</v>
      </c>
      <c r="U923" s="16" t="n">
        <v>0.157149137306581</v>
      </c>
      <c r="V923" s="16" t="n">
        <v>0.162007035074154</v>
      </c>
      <c r="W923" s="6" t="s">
        <v>487</v>
      </c>
      <c r="X923" s="17" t="n">
        <v>43.5</v>
      </c>
      <c r="Y923" s="16" t="n">
        <v>0.593844307270233</v>
      </c>
      <c r="Z923" s="16" t="n">
        <f aca="false">(G923-E923)/SQRT(H923^2/D923+F923^2/C923)</f>
        <v>-2.74426632771665</v>
      </c>
      <c r="AA923" s="24" t="n">
        <f aca="false">ABS(K923-Z923)</f>
        <v>0</v>
      </c>
    </row>
    <row r="924" customFormat="false" ht="15" hidden="false" customHeight="false" outlineLevel="0" collapsed="false">
      <c r="A924" s="17" t="n">
        <v>1319</v>
      </c>
      <c r="B924" s="6" t="s">
        <v>406</v>
      </c>
      <c r="C924" s="6" t="n">
        <v>108</v>
      </c>
      <c r="D924" s="6" t="n">
        <v>540</v>
      </c>
      <c r="E924" s="16" t="n">
        <v>0.513198818045634</v>
      </c>
      <c r="F924" s="16" t="n">
        <v>0.0197976684143419</v>
      </c>
      <c r="G924" s="16" t="n">
        <v>0.507186230465218</v>
      </c>
      <c r="H924" s="16" t="n">
        <v>0.0289813602054772</v>
      </c>
      <c r="I924" s="23" t="n">
        <f aca="false">G924-E924</f>
        <v>-0.00601258758041601</v>
      </c>
      <c r="J924" s="17" t="n">
        <f aca="false">100*(G924-E924)/E924</f>
        <v>-1.17159030165213</v>
      </c>
      <c r="K924" s="16" t="n">
        <v>-2.64061955027929</v>
      </c>
      <c r="L924" s="17" t="n">
        <v>210.689489018639</v>
      </c>
      <c r="M924" s="16" t="n">
        <v>0.00889517036879086</v>
      </c>
      <c r="N924" s="16" t="n">
        <v>0.00916115340432823</v>
      </c>
      <c r="O924" s="6" t="str">
        <f aca="false">IF(N924&lt;0.05,"Yes","No")</f>
        <v>Yes</v>
      </c>
      <c r="P924" s="16" t="n">
        <v>-0.217031028797715</v>
      </c>
      <c r="Q924" s="16" t="n">
        <v>4.24908645924647</v>
      </c>
      <c r="R924" s="16" t="n">
        <v>0.0396710486171135</v>
      </c>
      <c r="S924" s="16" t="n">
        <v>0.00403229569945565</v>
      </c>
      <c r="T924" s="16" t="n">
        <v>-0.00601258758041588</v>
      </c>
      <c r="U924" s="16" t="n">
        <v>0.171107706092986</v>
      </c>
      <c r="V924" s="16" t="n">
        <v>0.176224162010472</v>
      </c>
      <c r="W924" s="6" t="s">
        <v>487</v>
      </c>
      <c r="X924" s="17" t="n">
        <v>40</v>
      </c>
      <c r="Y924" s="16" t="n">
        <v>0.59130658436214</v>
      </c>
      <c r="Z924" s="16" t="n">
        <f aca="false">(G924-E924)/SQRT(H924^2/D924+F924^2/C924)</f>
        <v>-2.64061955027929</v>
      </c>
      <c r="AA924" s="24" t="n">
        <f aca="false">ABS(K924-Z924)</f>
        <v>0</v>
      </c>
    </row>
    <row r="925" customFormat="false" ht="15" hidden="false" customHeight="false" outlineLevel="0" collapsed="false">
      <c r="A925" s="17" t="n">
        <v>1320</v>
      </c>
      <c r="B925" s="6" t="s">
        <v>406</v>
      </c>
      <c r="C925" s="6" t="n">
        <v>108</v>
      </c>
      <c r="D925" s="6" t="n">
        <v>540</v>
      </c>
      <c r="E925" s="16" t="n">
        <v>0.511281955573294</v>
      </c>
      <c r="F925" s="16" t="n">
        <v>0.0198862248946076</v>
      </c>
      <c r="G925" s="16" t="n">
        <v>0.505486989683575</v>
      </c>
      <c r="H925" s="16" t="n">
        <v>0.0290147361447725</v>
      </c>
      <c r="I925" s="23" t="n">
        <f aca="false">G925-E925</f>
        <v>-0.00579496588971884</v>
      </c>
      <c r="J925" s="17" t="n">
        <f aca="false">100*(G925-E925)/E925</f>
        <v>-1.13341881647691</v>
      </c>
      <c r="K925" s="16" t="n">
        <v>-2.53622363806233</v>
      </c>
      <c r="L925" s="17" t="n">
        <v>209.952879511121</v>
      </c>
      <c r="M925" s="16" t="n">
        <v>0.0119327881683058</v>
      </c>
      <c r="N925" s="16" t="n">
        <v>0.012277565103629</v>
      </c>
      <c r="O925" s="6" t="str">
        <f aca="false">IF(N925&lt;0.05,"Yes","No")</f>
        <v>Yes</v>
      </c>
      <c r="P925" s="16" t="n">
        <v>-0.208876273618925</v>
      </c>
      <c r="Q925" s="16" t="n">
        <v>3.93577381388735</v>
      </c>
      <c r="R925" s="16" t="n">
        <v>0.0476922204736314</v>
      </c>
      <c r="S925" s="16" t="n">
        <v>0.00446805078027198</v>
      </c>
      <c r="T925" s="16" t="n">
        <v>-0.00579496588971876</v>
      </c>
      <c r="U925" s="16" t="n">
        <v>0.18627570548652</v>
      </c>
      <c r="V925" s="16" t="n">
        <v>0.191657814508902</v>
      </c>
      <c r="W925" s="6" t="s">
        <v>487</v>
      </c>
      <c r="X925" s="17" t="n">
        <v>36.5</v>
      </c>
      <c r="Y925" s="16" t="n">
        <v>0.588734567901235</v>
      </c>
      <c r="Z925" s="16" t="n">
        <f aca="false">(G925-E925)/SQRT(H925^2/D925+F925^2/C925)</f>
        <v>-2.53622363806233</v>
      </c>
      <c r="AA925" s="24" t="n">
        <f aca="false">ABS(K925-Z925)</f>
        <v>0</v>
      </c>
    </row>
    <row r="926" customFormat="false" ht="15" hidden="false" customHeight="false" outlineLevel="0" collapsed="false">
      <c r="A926" s="17" t="n">
        <v>1321</v>
      </c>
      <c r="B926" s="6" t="s">
        <v>406</v>
      </c>
      <c r="C926" s="6" t="n">
        <v>108</v>
      </c>
      <c r="D926" s="6" t="n">
        <v>540</v>
      </c>
      <c r="E926" s="16" t="n">
        <v>0.509325896976171</v>
      </c>
      <c r="F926" s="16" t="n">
        <v>0.0199770990810269</v>
      </c>
      <c r="G926" s="16" t="n">
        <v>0.503755006194115</v>
      </c>
      <c r="H926" s="16" t="n">
        <v>0.0290510495819909</v>
      </c>
      <c r="I926" s="23" t="n">
        <f aca="false">G926-E926</f>
        <v>-0.00557089078205597</v>
      </c>
      <c r="J926" s="17" t="n">
        <f aca="false">100*(G926-E926)/E926</f>
        <v>-1.09377724854164</v>
      </c>
      <c r="K926" s="16" t="n">
        <v>-2.42945753215731</v>
      </c>
      <c r="L926" s="17" t="n">
        <v>209.222252590597</v>
      </c>
      <c r="M926" s="16" t="n">
        <v>0.0159653775598623</v>
      </c>
      <c r="N926" s="16" t="n">
        <v>0.0164105960143203</v>
      </c>
      <c r="O926" s="6" t="str">
        <f aca="false">IF(N926&lt;0.05,"Yes","No")</f>
        <v>Yes</v>
      </c>
      <c r="P926" s="16" t="n">
        <v>-0.200491855034781</v>
      </c>
      <c r="Q926" s="16" t="n">
        <v>3.62614676786132</v>
      </c>
      <c r="R926" s="16" t="n">
        <v>0.0573223384811411</v>
      </c>
      <c r="S926" s="16" t="n">
        <v>0.00503135668016481</v>
      </c>
      <c r="T926" s="16" t="n">
        <v>-0.00557089078205598</v>
      </c>
      <c r="U926" s="16" t="n">
        <v>0.203087629415569</v>
      </c>
      <c r="V926" s="16" t="n">
        <v>0.208751031997119</v>
      </c>
      <c r="W926" s="6" t="s">
        <v>487</v>
      </c>
      <c r="X926" s="17" t="n">
        <v>31.6</v>
      </c>
      <c r="Y926" s="16" t="n">
        <v>0.586351165980796</v>
      </c>
      <c r="Z926" s="16" t="n">
        <f aca="false">(G926-E926)/SQRT(H926^2/D926+F926^2/C926)</f>
        <v>-2.42945753215731</v>
      </c>
      <c r="AA926" s="24" t="n">
        <f aca="false">ABS(K926-Z926)</f>
        <v>0</v>
      </c>
    </row>
    <row r="927" customFormat="false" ht="15" hidden="false" customHeight="false" outlineLevel="0" collapsed="false">
      <c r="A927" s="17" t="n">
        <v>1322</v>
      </c>
      <c r="B927" s="6" t="s">
        <v>406</v>
      </c>
      <c r="C927" s="6" t="n">
        <v>108</v>
      </c>
      <c r="D927" s="6" t="n">
        <v>540</v>
      </c>
      <c r="E927" s="16" t="n">
        <v>0.507317151184435</v>
      </c>
      <c r="F927" s="16" t="n">
        <v>0.0200717662141682</v>
      </c>
      <c r="G927" s="16" t="n">
        <v>0.501978291295193</v>
      </c>
      <c r="H927" s="16" t="n">
        <v>0.0290903089665267</v>
      </c>
      <c r="I927" s="23" t="n">
        <f aca="false">G927-E927</f>
        <v>-0.00533885988924232</v>
      </c>
      <c r="J927" s="17" t="n">
        <f aca="false">100*(G927-E927)/E927</f>
        <v>-1.05237125864514</v>
      </c>
      <c r="K927" s="16" t="n">
        <v>-2.31960979108403</v>
      </c>
      <c r="L927" s="17" t="n">
        <v>208.481788464133</v>
      </c>
      <c r="M927" s="16" t="n">
        <v>0.0213299413488412</v>
      </c>
      <c r="N927" s="16" t="n">
        <v>0.0219033268689714</v>
      </c>
      <c r="O927" s="6" t="str">
        <f aca="false">IF(N927&lt;0.05,"Yes","No")</f>
        <v>Yes</v>
      </c>
      <c r="P927" s="16" t="n">
        <v>-0.191826169506118</v>
      </c>
      <c r="Q927" s="16" t="n">
        <v>3.3194613715644</v>
      </c>
      <c r="R927" s="16" t="n">
        <v>0.0689265122373688</v>
      </c>
      <c r="S927" s="16" t="n">
        <v>0.005748753466384</v>
      </c>
      <c r="T927" s="16" t="n">
        <v>-0.00533885988924245</v>
      </c>
      <c r="U927" s="16" t="n">
        <v>0.221778457778026</v>
      </c>
      <c r="V927" s="16" t="n">
        <v>0.227740244277435</v>
      </c>
      <c r="W927" s="6" t="s">
        <v>487</v>
      </c>
      <c r="X927" s="17" t="n">
        <v>28.1</v>
      </c>
      <c r="Y927" s="16" t="n">
        <v>0.583504801097394</v>
      </c>
      <c r="Z927" s="16" t="n">
        <f aca="false">(G927-E927)/SQRT(H927^2/D927+F927^2/C927)</f>
        <v>-2.31960979108403</v>
      </c>
      <c r="AA927" s="24" t="n">
        <f aca="false">ABS(K927-Z927)</f>
        <v>0</v>
      </c>
    </row>
    <row r="928" customFormat="false" ht="15" hidden="false" customHeight="false" outlineLevel="0" collapsed="false">
      <c r="A928" s="17" t="n">
        <v>1323</v>
      </c>
      <c r="B928" s="6" t="s">
        <v>406</v>
      </c>
      <c r="C928" s="6" t="n">
        <v>108</v>
      </c>
      <c r="D928" s="6" t="n">
        <v>540</v>
      </c>
      <c r="E928" s="16" t="n">
        <v>0.505270620463071</v>
      </c>
      <c r="F928" s="16" t="n">
        <v>0.0201696310977052</v>
      </c>
      <c r="G928" s="16" t="n">
        <v>0.500168524351385</v>
      </c>
      <c r="H928" s="16" t="n">
        <v>0.0291343997812435</v>
      </c>
      <c r="I928" s="23" t="n">
        <f aca="false">G928-E928</f>
        <v>-0.00510209611168611</v>
      </c>
      <c r="J928" s="17" t="n">
        <f aca="false">100*(G928-E928)/E928</f>
        <v>-1.00977494139876</v>
      </c>
      <c r="K928" s="16" t="n">
        <v>-2.20816733364282</v>
      </c>
      <c r="L928" s="17" t="n">
        <v>207.75266495318</v>
      </c>
      <c r="M928" s="16" t="n">
        <v>0.0283262723318553</v>
      </c>
      <c r="N928" s="16" t="n">
        <v>0.0290593252779433</v>
      </c>
      <c r="O928" s="6" t="str">
        <f aca="false">IF(N928&lt;0.05,"Yes","No")</f>
        <v>Yes</v>
      </c>
      <c r="P928" s="16" t="n">
        <v>-0.182988685204548</v>
      </c>
      <c r="Q928" s="16" t="n">
        <v>3.02064983568763</v>
      </c>
      <c r="R928" s="16" t="n">
        <v>0.0826870284860135</v>
      </c>
      <c r="S928" s="16" t="n">
        <v>0.00655408595411865</v>
      </c>
      <c r="T928" s="16" t="n">
        <v>-0.00510209611168614</v>
      </c>
      <c r="U928" s="16" t="n">
        <v>0.242313572549594</v>
      </c>
      <c r="V928" s="16" t="n">
        <v>0.248584382776708</v>
      </c>
      <c r="W928" s="6" t="s">
        <v>487</v>
      </c>
      <c r="X928" s="17" t="n">
        <v>25.6</v>
      </c>
      <c r="Y928" s="16" t="n">
        <v>0.581087105624143</v>
      </c>
      <c r="Z928" s="16" t="n">
        <f aca="false">(G928-E928)/SQRT(H928^2/D928+F928^2/C928)</f>
        <v>-2.20816733364282</v>
      </c>
      <c r="AA928" s="24" t="n">
        <f aca="false">ABS(K928-Z928)</f>
        <v>0</v>
      </c>
    </row>
    <row r="929" customFormat="false" ht="15" hidden="false" customHeight="false" outlineLevel="0" collapsed="false">
      <c r="A929" s="17" t="n">
        <v>1324</v>
      </c>
      <c r="B929" s="6" t="s">
        <v>406</v>
      </c>
      <c r="C929" s="6" t="n">
        <v>108</v>
      </c>
      <c r="D929" s="6" t="n">
        <v>540</v>
      </c>
      <c r="E929" s="16" t="n">
        <v>0.503177168468634</v>
      </c>
      <c r="F929" s="16" t="n">
        <v>0.0202700542718113</v>
      </c>
      <c r="G929" s="16" t="n">
        <v>0.498317422027941</v>
      </c>
      <c r="H929" s="16" t="n">
        <v>0.0291835101705117</v>
      </c>
      <c r="I929" s="23" t="n">
        <f aca="false">G929-E929</f>
        <v>-0.00485974644069315</v>
      </c>
      <c r="J929" s="17" t="n">
        <f aca="false">100*(G929-E929)/E929</f>
        <v>-0.965812192052208</v>
      </c>
      <c r="K929" s="16" t="n">
        <v>-2.09487803126706</v>
      </c>
      <c r="L929" s="17" t="n">
        <v>207.043191822054</v>
      </c>
      <c r="M929" s="16" t="n">
        <v>0.0373979916187808</v>
      </c>
      <c r="N929" s="16" t="n">
        <v>0.0383470865744551</v>
      </c>
      <c r="O929" s="6" t="str">
        <f aca="false">IF(N929&lt;0.05,"Yes","No")</f>
        <v>Yes</v>
      </c>
      <c r="P929" s="16" t="n">
        <v>-0.173953649013945</v>
      </c>
      <c r="Q929" s="16" t="n">
        <v>2.72972562430163</v>
      </c>
      <c r="R929" s="16" t="n">
        <v>0.0989821337649374</v>
      </c>
      <c r="S929" s="16" t="n">
        <v>0.00744062912237315</v>
      </c>
      <c r="T929" s="16" t="n">
        <v>-0.0048597464406932</v>
      </c>
      <c r="U929" s="16" t="n">
        <v>0.26490583049512</v>
      </c>
      <c r="V929" s="16" t="n">
        <v>0.271628672459857</v>
      </c>
      <c r="W929" s="6" t="s">
        <v>487</v>
      </c>
      <c r="X929" s="17" t="n">
        <v>22.2</v>
      </c>
      <c r="Y929" s="16" t="n">
        <v>0.578189300411523</v>
      </c>
      <c r="Z929" s="16" t="n">
        <f aca="false">(G929-E929)/SQRT(H929^2/D929+F929^2/C929)</f>
        <v>-2.09487803126706</v>
      </c>
      <c r="AA929" s="24" t="n">
        <f aca="false">ABS(K929-Z929)</f>
        <v>0</v>
      </c>
    </row>
    <row r="930" customFormat="false" ht="15" hidden="false" customHeight="false" outlineLevel="0" collapsed="false">
      <c r="A930" s="17" t="n">
        <v>1325</v>
      </c>
      <c r="B930" s="6" t="s">
        <v>406</v>
      </c>
      <c r="C930" s="6" t="n">
        <v>108</v>
      </c>
      <c r="D930" s="6" t="n">
        <v>540</v>
      </c>
      <c r="E930" s="16" t="n">
        <v>0.501068591519638</v>
      </c>
      <c r="F930" s="16" t="n">
        <v>0.0203740499188806</v>
      </c>
      <c r="G930" s="16" t="n">
        <v>0.49645268679769</v>
      </c>
      <c r="H930" s="16" t="n">
        <v>0.0292350148634385</v>
      </c>
      <c r="I930" s="23" t="n">
        <f aca="false">G930-E930</f>
        <v>-0.00461590472194884</v>
      </c>
      <c r="J930" s="17" t="n">
        <f aca="false">100*(G930-E930)/E930</f>
        <v>-0.921212145417007</v>
      </c>
      <c r="K930" s="16" t="n">
        <v>-1.98155169397674</v>
      </c>
      <c r="L930" s="17" t="n">
        <v>206.323347802004</v>
      </c>
      <c r="M930" s="16" t="n">
        <v>0.0488572377659108</v>
      </c>
      <c r="N930" s="16" t="n">
        <v>0.0500482967070593</v>
      </c>
      <c r="O930" s="6" t="str">
        <f aca="false">IF(N930&lt;0.05,"Yes","No")</f>
        <v>No</v>
      </c>
      <c r="P930" s="16" t="n">
        <v>-0.164885807229009</v>
      </c>
      <c r="Q930" s="16" t="n">
        <v>2.45255332793108</v>
      </c>
      <c r="R930" s="16" t="n">
        <v>0.117823563038841</v>
      </c>
      <c r="S930" s="16" t="n">
        <v>0.00842238463462198</v>
      </c>
      <c r="T930" s="16" t="n">
        <v>-0.00461590472194884</v>
      </c>
      <c r="U930" s="16" t="n">
        <v>0.289196843343711</v>
      </c>
      <c r="V930" s="16" t="n">
        <v>0.296102615918683</v>
      </c>
      <c r="W930" s="6" t="s">
        <v>487</v>
      </c>
      <c r="X930" s="17" t="n">
        <v>18.6</v>
      </c>
      <c r="Y930" s="16" t="n">
        <v>0.57573731138546</v>
      </c>
      <c r="Z930" s="16" t="n">
        <f aca="false">(G930-E930)/SQRT(H930^2/D930+F930^2/C930)</f>
        <v>-1.98155169397673</v>
      </c>
      <c r="AA930" s="24" t="n">
        <f aca="false">ABS(K930-Z930)</f>
        <v>0</v>
      </c>
    </row>
    <row r="931" customFormat="false" ht="15" hidden="false" customHeight="false" outlineLevel="0" collapsed="false">
      <c r="A931" s="17" t="n">
        <v>1326</v>
      </c>
      <c r="B931" s="6" t="s">
        <v>406</v>
      </c>
      <c r="C931" s="6" t="n">
        <v>108</v>
      </c>
      <c r="D931" s="6" t="n">
        <v>540</v>
      </c>
      <c r="E931" s="16" t="n">
        <v>0.498925411590823</v>
      </c>
      <c r="F931" s="16" t="n">
        <v>0.0204826138734257</v>
      </c>
      <c r="G931" s="16" t="n">
        <v>0.494560597064319</v>
      </c>
      <c r="H931" s="16" t="n">
        <v>0.0292911180757475</v>
      </c>
      <c r="I931" s="23" t="n">
        <f aca="false">G931-E931</f>
        <v>-0.00436481452650489</v>
      </c>
      <c r="J931" s="17" t="n">
        <f aca="false">100*(G931-E931)/E931</f>
        <v>-0.87484309780648</v>
      </c>
      <c r="K931" s="16" t="n">
        <v>-1.86567357643954</v>
      </c>
      <c r="L931" s="17" t="n">
        <v>205.599512982264</v>
      </c>
      <c r="M931" s="16" t="n">
        <v>0.0635114020528858</v>
      </c>
      <c r="N931" s="16" t="n">
        <v>0.0649330684735344</v>
      </c>
      <c r="O931" s="6" t="str">
        <f aca="false">IF(N931&lt;0.05,"Yes","No")</f>
        <v>No</v>
      </c>
      <c r="P931" s="16" t="n">
        <v>-0.15557129254559</v>
      </c>
      <c r="Q931" s="16" t="n">
        <v>2.18328700518715</v>
      </c>
      <c r="R931" s="16" t="n">
        <v>0.14000356325422</v>
      </c>
      <c r="S931" s="16" t="n">
        <v>0.00952363861296289</v>
      </c>
      <c r="T931" s="16" t="n">
        <v>-0.00436481452650492</v>
      </c>
      <c r="U931" s="16" t="n">
        <v>0.315900082848043</v>
      </c>
      <c r="V931" s="16" t="n">
        <v>0.323128565756445</v>
      </c>
      <c r="W931" s="6" t="s">
        <v>487</v>
      </c>
      <c r="X931" s="17" t="n">
        <v>16.8</v>
      </c>
      <c r="Y931" s="16" t="n">
        <v>0.572805212620027</v>
      </c>
      <c r="Z931" s="16" t="n">
        <f aca="false">(G931-E931)/SQRT(H931^2/D931+F931^2/C931)</f>
        <v>-1.86567357643952</v>
      </c>
      <c r="AA931" s="24" t="n">
        <f aca="false">ABS(K931-Z931)</f>
        <v>2.42028619368284E-014</v>
      </c>
    </row>
    <row r="932" customFormat="false" ht="15" hidden="false" customHeight="false" outlineLevel="0" collapsed="false">
      <c r="A932" s="17" t="n">
        <v>1327</v>
      </c>
      <c r="B932" s="6" t="s">
        <v>406</v>
      </c>
      <c r="C932" s="6" t="n">
        <v>108</v>
      </c>
      <c r="D932" s="6" t="n">
        <v>540</v>
      </c>
      <c r="E932" s="16" t="n">
        <v>0.496756627327866</v>
      </c>
      <c r="F932" s="16" t="n">
        <v>0.0205932030293856</v>
      </c>
      <c r="G932" s="16" t="n">
        <v>0.492642435928186</v>
      </c>
      <c r="H932" s="16" t="n">
        <v>0.0293498814033053</v>
      </c>
      <c r="I932" s="23" t="n">
        <f aca="false">G932-E932</f>
        <v>-0.00411419139968022</v>
      </c>
      <c r="J932" s="17" t="n">
        <f aca="false">100*(G932-E932)/E932</f>
        <v>-0.828210671654472</v>
      </c>
      <c r="K932" s="16" t="n">
        <v>-1.75081791221196</v>
      </c>
      <c r="L932" s="17" t="n">
        <v>204.884460538902</v>
      </c>
      <c r="M932" s="16" t="n">
        <v>0.0814739271900429</v>
      </c>
      <c r="N932" s="16" t="n">
        <v>0.0832166849908994</v>
      </c>
      <c r="O932" s="6" t="str">
        <f aca="false">IF(N932&lt;0.05,"Yes","No")</f>
        <v>No</v>
      </c>
      <c r="P932" s="16" t="n">
        <v>-0.146301053105218</v>
      </c>
      <c r="Q932" s="16" t="n">
        <v>1.93084234375686</v>
      </c>
      <c r="R932" s="16" t="n">
        <v>0.165145027432015</v>
      </c>
      <c r="S932" s="16" t="n">
        <v>0.0107844000448943</v>
      </c>
      <c r="T932" s="16" t="n">
        <v>-0.00411419139968028</v>
      </c>
      <c r="U932" s="16" t="n">
        <v>0.344273630002281</v>
      </c>
      <c r="V932" s="16" t="n">
        <v>0.351808801865171</v>
      </c>
      <c r="W932" s="6" t="s">
        <v>487</v>
      </c>
      <c r="X932" s="17" t="n">
        <v>14.2</v>
      </c>
      <c r="Y932" s="16" t="n">
        <v>0.569770233196159</v>
      </c>
      <c r="Z932" s="16" t="n">
        <f aca="false">(G932-E932)/SQRT(H932^2/D932+F932^2/C932)</f>
        <v>-1.75081791221196</v>
      </c>
      <c r="AA932" s="24" t="n">
        <f aca="false">ABS(K932-Z932)</f>
        <v>0</v>
      </c>
    </row>
    <row r="933" customFormat="false" ht="15" hidden="false" customHeight="false" outlineLevel="0" collapsed="false">
      <c r="A933" s="17" t="n">
        <v>1328</v>
      </c>
      <c r="B933" s="6" t="s">
        <v>406</v>
      </c>
      <c r="C933" s="6" t="n">
        <v>108</v>
      </c>
      <c r="D933" s="6" t="n">
        <v>540</v>
      </c>
      <c r="E933" s="16" t="n">
        <v>0.494550528625647</v>
      </c>
      <c r="F933" s="16" t="n">
        <v>0.0207076220305277</v>
      </c>
      <c r="G933" s="16" t="n">
        <v>0.490687966512309</v>
      </c>
      <c r="H933" s="16" t="n">
        <v>0.0294112866080866</v>
      </c>
      <c r="I933" s="23" t="n">
        <f aca="false">G933-E933</f>
        <v>-0.00386256211333796</v>
      </c>
      <c r="J933" s="17" t="n">
        <f aca="false">100*(G933-E933)/E933</f>
        <v>-0.781024766887218</v>
      </c>
      <c r="K933" s="16" t="n">
        <v>-1.63627962276697</v>
      </c>
      <c r="L933" s="17" t="n">
        <v>204.159873705104</v>
      </c>
      <c r="M933" s="16" t="n">
        <v>0.103321701256979</v>
      </c>
      <c r="N933" s="16" t="n">
        <v>0.105429283312731</v>
      </c>
      <c r="O933" s="6" t="str">
        <f aca="false">IF(N933&lt;0.05,"Yes","No")</f>
        <v>No</v>
      </c>
      <c r="P933" s="16" t="n">
        <v>-0.137024087649434</v>
      </c>
      <c r="Q933" s="16" t="n">
        <v>1.69373611527735</v>
      </c>
      <c r="R933" s="16" t="n">
        <v>0.193573135028823</v>
      </c>
      <c r="S933" s="16" t="n">
        <v>0.0121732192794733</v>
      </c>
      <c r="T933" s="16" t="n">
        <v>-0.00386256211333801</v>
      </c>
      <c r="U933" s="16" t="n">
        <v>0.374486064507865</v>
      </c>
      <c r="V933" s="16" t="n">
        <v>0.382310603270663</v>
      </c>
      <c r="W933" s="6" t="s">
        <v>487</v>
      </c>
      <c r="X933" s="17" t="n">
        <v>12.3</v>
      </c>
      <c r="Y933" s="16" t="n">
        <v>0.566598079561043</v>
      </c>
      <c r="Z933" s="16" t="n">
        <f aca="false">(G933-E933)/SQRT(H933^2/D933+F933^2/C933)</f>
        <v>-1.63627962276693</v>
      </c>
      <c r="AA933" s="24" t="n">
        <f aca="false">ABS(K933-Z933)</f>
        <v>4.70734562441066E-014</v>
      </c>
    </row>
    <row r="934" customFormat="false" ht="15" hidden="false" customHeight="false" outlineLevel="0" collapsed="false">
      <c r="A934" s="17" t="n">
        <v>1329</v>
      </c>
      <c r="B934" s="6" t="s">
        <v>406</v>
      </c>
      <c r="C934" s="6" t="n">
        <v>108</v>
      </c>
      <c r="D934" s="6" t="n">
        <v>540</v>
      </c>
      <c r="E934" s="16" t="n">
        <v>0.492348390596884</v>
      </c>
      <c r="F934" s="16" t="n">
        <v>0.0208226392994495</v>
      </c>
      <c r="G934" s="16" t="n">
        <v>0.488737889406858</v>
      </c>
      <c r="H934" s="16" t="n">
        <v>0.0294759957957503</v>
      </c>
      <c r="I934" s="23" t="n">
        <f aca="false">G934-E934</f>
        <v>-0.0036105011900267</v>
      </c>
      <c r="J934" s="17" t="n">
        <f aca="false">100*(G934-E934)/E934</f>
        <v>-0.733322431632125</v>
      </c>
      <c r="K934" s="16" t="n">
        <v>-1.52250997956954</v>
      </c>
      <c r="L934" s="17" t="n">
        <v>203.463392101291</v>
      </c>
      <c r="M934" s="16" t="n">
        <v>0.129434019153803</v>
      </c>
      <c r="N934" s="16" t="n">
        <v>0.131946081631315</v>
      </c>
      <c r="O934" s="6" t="str">
        <f aca="false">IF(N934&lt;0.05,"Yes","No")</f>
        <v>No</v>
      </c>
      <c r="P934" s="16" t="n">
        <v>-0.127762697452545</v>
      </c>
      <c r="Q934" s="16" t="n">
        <v>1.47251610985934</v>
      </c>
      <c r="R934" s="16" t="n">
        <v>0.225392616625509</v>
      </c>
      <c r="S934" s="16" t="n">
        <v>0.0135841393982715</v>
      </c>
      <c r="T934" s="16" t="n">
        <v>-0.00361050119002661</v>
      </c>
      <c r="U934" s="16" t="n">
        <v>0.406458163489442</v>
      </c>
      <c r="V934" s="16" t="n">
        <v>0.414547864801611</v>
      </c>
      <c r="W934" s="6" t="s">
        <v>487</v>
      </c>
      <c r="X934" s="16" t="n">
        <v>9.7</v>
      </c>
      <c r="Y934" s="16" t="n">
        <v>0.563940329218107</v>
      </c>
      <c r="Z934" s="16" t="n">
        <f aca="false">(G934-E934)/SQRT(H934^2/D934+F934^2/C934)</f>
        <v>-1.52250997956954</v>
      </c>
      <c r="AA934" s="24" t="n">
        <f aca="false">ABS(K934-Z934)</f>
        <v>0</v>
      </c>
    </row>
    <row r="935" customFormat="false" ht="15" hidden="false" customHeight="false" outlineLevel="0" collapsed="false">
      <c r="A935" s="17" t="n">
        <v>1330</v>
      </c>
      <c r="B935" s="6" t="s">
        <v>406</v>
      </c>
      <c r="C935" s="6" t="n">
        <v>108</v>
      </c>
      <c r="D935" s="6" t="n">
        <v>540</v>
      </c>
      <c r="E935" s="16" t="n">
        <v>0.490144629721288</v>
      </c>
      <c r="F935" s="16" t="n">
        <v>0.0209382058278024</v>
      </c>
      <c r="G935" s="16" t="n">
        <v>0.486787214875221</v>
      </c>
      <c r="H935" s="16" t="n">
        <v>0.0295438796911638</v>
      </c>
      <c r="I935" s="23" t="n">
        <f aca="false">G935-E935</f>
        <v>-0.003357414846067</v>
      </c>
      <c r="J935" s="17" t="n">
        <f aca="false">100*(G935-E935)/E935</f>
        <v>-0.684984521400577</v>
      </c>
      <c r="K935" s="16" t="n">
        <v>-1.40927233368283</v>
      </c>
      <c r="L935" s="17" t="n">
        <v>202.793952075945</v>
      </c>
      <c r="M935" s="16" t="n">
        <v>0.160286242283682</v>
      </c>
      <c r="N935" s="16" t="n">
        <v>0.163238679126523</v>
      </c>
      <c r="O935" s="6" t="str">
        <f aca="false">IF(N935&lt;0.05,"Yes","No")</f>
        <v>No</v>
      </c>
      <c r="P935" s="16" t="n">
        <v>-0.118499239073254</v>
      </c>
      <c r="Q935" s="16" t="n">
        <v>1.26672701606355</v>
      </c>
      <c r="R935" s="16" t="n">
        <v>0.260799556733272</v>
      </c>
      <c r="S935" s="16" t="n">
        <v>0.0149979063542366</v>
      </c>
      <c r="T935" s="16" t="n">
        <v>-0.0033574148460671</v>
      </c>
      <c r="U935" s="16" t="n">
        <v>0.440253153890585</v>
      </c>
      <c r="V935" s="16" t="n">
        <v>0.448362518819253</v>
      </c>
      <c r="W935" s="6" t="s">
        <v>487</v>
      </c>
      <c r="X935" s="16" t="n">
        <v>7.9</v>
      </c>
      <c r="Y935" s="16" t="n">
        <v>0.560905349794239</v>
      </c>
      <c r="Z935" s="16" t="n">
        <f aca="false">(G935-E935)/SQRT(H935^2/D935+F935^2/C935)</f>
        <v>-1.40927233368281</v>
      </c>
      <c r="AA935" s="24" t="n">
        <f aca="false">ABS(K935-Z935)</f>
        <v>2.28705943072782E-014</v>
      </c>
    </row>
    <row r="936" customFormat="false" ht="15" hidden="false" customHeight="false" outlineLevel="0" collapsed="false">
      <c r="A936" s="17" t="n">
        <v>1331</v>
      </c>
      <c r="B936" s="6" t="s">
        <v>406</v>
      </c>
      <c r="C936" s="6" t="n">
        <v>108</v>
      </c>
      <c r="D936" s="6" t="n">
        <v>540</v>
      </c>
      <c r="E936" s="16" t="n">
        <v>0.4878872241135</v>
      </c>
      <c r="F936" s="16" t="n">
        <v>0.0210583106627397</v>
      </c>
      <c r="G936" s="16" t="n">
        <v>0.484784351730788</v>
      </c>
      <c r="H936" s="16" t="n">
        <v>0.0296160452918057</v>
      </c>
      <c r="I936" s="23" t="n">
        <f aca="false">G936-E936</f>
        <v>-0.00310287238271151</v>
      </c>
      <c r="J936" s="17" t="n">
        <f aca="false">100*(G936-E936)/E936</f>
        <v>-0.635981478783234</v>
      </c>
      <c r="K936" s="16" t="n">
        <v>-1.29620742834095</v>
      </c>
      <c r="L936" s="17" t="n">
        <v>202.119785601291</v>
      </c>
      <c r="M936" s="16" t="n">
        <v>0.196382112133949</v>
      </c>
      <c r="N936" s="16" t="n">
        <v>0.199805722805533</v>
      </c>
      <c r="O936" s="6" t="str">
        <f aca="false">IF(N936&lt;0.05,"Yes","No")</f>
        <v>No</v>
      </c>
      <c r="P936" s="16" t="n">
        <v>-0.109215777772983</v>
      </c>
      <c r="Q936" s="16" t="n">
        <v>1.07602577797147</v>
      </c>
      <c r="R936" s="16" t="n">
        <v>0.299976438635132</v>
      </c>
      <c r="S936" s="16" t="n">
        <v>0.0166447582002528</v>
      </c>
      <c r="T936" s="16" t="n">
        <v>-0.00310287238271145</v>
      </c>
      <c r="U936" s="16" t="n">
        <v>0.475908546445655</v>
      </c>
      <c r="V936" s="16" t="n">
        <v>0.484205257182722</v>
      </c>
      <c r="W936" s="6" t="s">
        <v>487</v>
      </c>
      <c r="X936" s="16" t="n">
        <v>6.6</v>
      </c>
      <c r="Y936" s="16" t="n">
        <v>0.557733196159122</v>
      </c>
      <c r="Z936" s="16" t="n">
        <f aca="false">(G936-E936)/SQRT(H936^2/D936+F936^2/C936)</f>
        <v>-1.29620742834098</v>
      </c>
      <c r="AA936" s="24" t="n">
        <f aca="false">ABS(K936-Z936)</f>
        <v>2.30926389122033E-014</v>
      </c>
    </row>
    <row r="937" customFormat="false" ht="15" hidden="false" customHeight="false" outlineLevel="0" collapsed="false">
      <c r="A937" s="17" t="n">
        <v>1332</v>
      </c>
      <c r="B937" s="6" t="s">
        <v>406</v>
      </c>
      <c r="C937" s="6" t="n">
        <v>108</v>
      </c>
      <c r="D937" s="6" t="n">
        <v>540</v>
      </c>
      <c r="E937" s="16" t="n">
        <v>0.485647290393158</v>
      </c>
      <c r="F937" s="16" t="n">
        <v>0.021178131035858</v>
      </c>
      <c r="G937" s="16" t="n">
        <v>0.482800021546858</v>
      </c>
      <c r="H937" s="16" t="n">
        <v>0.0296902098792299</v>
      </c>
      <c r="I937" s="23" t="n">
        <f aca="false">G937-E937</f>
        <v>-0.00284726884629988</v>
      </c>
      <c r="J937" s="17" t="n">
        <f aca="false">100*(G937-E937)/E937</f>
        <v>-0.586283276489581</v>
      </c>
      <c r="K937" s="16" t="n">
        <v>-1.18376269342594</v>
      </c>
      <c r="L937" s="17" t="n">
        <v>201.472203228976</v>
      </c>
      <c r="M937" s="16" t="n">
        <v>0.237901799573679</v>
      </c>
      <c r="N937" s="16" t="n">
        <v>0.241698104886025</v>
      </c>
      <c r="O937" s="6" t="str">
        <f aca="false">IF(N937&lt;0.05,"Yes","No")</f>
        <v>No</v>
      </c>
      <c r="P937" s="16" t="n">
        <v>-0.0999396213062709</v>
      </c>
      <c r="Q937" s="16" t="n">
        <v>0.901005223559281</v>
      </c>
      <c r="R937" s="16" t="n">
        <v>0.342867278541714</v>
      </c>
      <c r="S937" s="16" t="n">
        <v>0.0183536541563683</v>
      </c>
      <c r="T937" s="16" t="n">
        <v>-0.00284726884629986</v>
      </c>
      <c r="U937" s="16" t="n">
        <v>0.513294572050576</v>
      </c>
      <c r="V937" s="16" t="n">
        <v>0.521737733854988</v>
      </c>
      <c r="W937" s="6" t="s">
        <v>487</v>
      </c>
      <c r="X937" s="16" t="n">
        <v>5.4</v>
      </c>
      <c r="Y937" s="16" t="n">
        <v>0.555161179698217</v>
      </c>
      <c r="Z937" s="16" t="n">
        <f aca="false">(G937-E937)/SQRT(H937^2/D937+F937^2/C937)</f>
        <v>-1.18376269342592</v>
      </c>
      <c r="AA937" s="24" t="n">
        <f aca="false">ABS(K937-Z937)</f>
        <v>2.30926389122033E-014</v>
      </c>
    </row>
    <row r="938" customFormat="false" ht="15" hidden="false" customHeight="false" outlineLevel="0" collapsed="false">
      <c r="A938" s="17" t="n">
        <v>1333</v>
      </c>
      <c r="B938" s="6" t="s">
        <v>406</v>
      </c>
      <c r="C938" s="6" t="n">
        <v>108</v>
      </c>
      <c r="D938" s="6" t="n">
        <v>540</v>
      </c>
      <c r="E938" s="16" t="n">
        <v>0.483403843586092</v>
      </c>
      <c r="F938" s="16" t="n">
        <v>0.0212988607384414</v>
      </c>
      <c r="G938" s="16" t="n">
        <v>0.480813634395599</v>
      </c>
      <c r="H938" s="16" t="n">
        <v>0.0297671318780403</v>
      </c>
      <c r="I938" s="23" t="n">
        <f aca="false">G938-E938</f>
        <v>-0.00259020919049224</v>
      </c>
      <c r="J938" s="17" t="n">
        <f aca="false">100*(G938-E938)/E938</f>
        <v>-0.535827181529421</v>
      </c>
      <c r="K938" s="16" t="n">
        <v>-1.07171903870166</v>
      </c>
      <c r="L938" s="17" t="n">
        <v>200.844334526568</v>
      </c>
      <c r="M938" s="16" t="n">
        <v>0.285132356491923</v>
      </c>
      <c r="N938" s="16" t="n">
        <v>0.2892627141427</v>
      </c>
      <c r="O938" s="6" t="str">
        <f aca="false">IF(N938&lt;0.05,"Yes","No")</f>
        <v>No</v>
      </c>
      <c r="P938" s="16" t="n">
        <v>-0.0906560100156671</v>
      </c>
      <c r="Q938" s="16" t="n">
        <v>0.741387247472055</v>
      </c>
      <c r="R938" s="16" t="n">
        <v>0.389536321687006</v>
      </c>
      <c r="S938" s="16" t="n">
        <v>0.0202920868498733</v>
      </c>
      <c r="T938" s="16" t="n">
        <v>-0.00259020919049226</v>
      </c>
      <c r="U938" s="16" t="n">
        <v>0.552395021407378</v>
      </c>
      <c r="V938" s="16" t="n">
        <v>0.560938588679024</v>
      </c>
      <c r="W938" s="6" t="s">
        <v>487</v>
      </c>
      <c r="X938" s="16" t="n">
        <v>3.8</v>
      </c>
      <c r="Y938" s="16" t="n">
        <v>0.552109053497942</v>
      </c>
      <c r="Z938" s="16" t="n">
        <f aca="false">(G938-E938)/SQRT(H938^2/D938+F938^2/C938)</f>
        <v>-1.07171903870166</v>
      </c>
      <c r="AA938" s="24" t="n">
        <f aca="false">ABS(K938-Z938)</f>
        <v>0</v>
      </c>
    </row>
    <row r="939" customFormat="false" ht="15" hidden="false" customHeight="false" outlineLevel="0" collapsed="false">
      <c r="A939" s="17" t="n">
        <v>1334</v>
      </c>
      <c r="B939" s="6" t="s">
        <v>406</v>
      </c>
      <c r="C939" s="6" t="n">
        <v>108</v>
      </c>
      <c r="D939" s="6" t="n">
        <v>540</v>
      </c>
      <c r="E939" s="16" t="n">
        <v>0.481176176556835</v>
      </c>
      <c r="F939" s="16" t="n">
        <v>0.0214197297268109</v>
      </c>
      <c r="G939" s="16" t="n">
        <v>0.478839527236091</v>
      </c>
      <c r="H939" s="16" t="n">
        <v>0.0298463173885219</v>
      </c>
      <c r="I939" s="23" t="n">
        <f aca="false">G939-E939</f>
        <v>-0.00233664932074379</v>
      </c>
      <c r="J939" s="17" t="n">
        <f aca="false">100*(G939-E939)/E939</f>
        <v>-0.485612013766811</v>
      </c>
      <c r="K939" s="16" t="n">
        <v>-0.962160473598664</v>
      </c>
      <c r="L939" s="17" t="n">
        <v>200.239676643234</v>
      </c>
      <c r="M939" s="16" t="n">
        <v>0.337129445934486</v>
      </c>
      <c r="N939" s="16" t="n">
        <v>0.341683051571806</v>
      </c>
      <c r="O939" s="6" t="str">
        <f aca="false">IF(N939&lt;0.05,"Yes","No")</f>
        <v>No</v>
      </c>
      <c r="P939" s="16" t="n">
        <v>-0.0815419178163582</v>
      </c>
      <c r="Q939" s="16" t="n">
        <v>0.599810070434833</v>
      </c>
      <c r="R939" s="16" t="n">
        <v>0.438933861531621</v>
      </c>
      <c r="S939" s="16" t="n">
        <v>0.0222840181784406</v>
      </c>
      <c r="T939" s="16" t="n">
        <v>-0.00233664932074372</v>
      </c>
      <c r="U939" s="16" t="n">
        <v>0.592383880311487</v>
      </c>
      <c r="V939" s="16" t="n">
        <v>0.600674967439399</v>
      </c>
      <c r="W939" s="6" t="s">
        <v>487</v>
      </c>
      <c r="X939" s="16" t="n">
        <v>2.7</v>
      </c>
      <c r="Y939" s="16" t="n">
        <v>0.549794238683128</v>
      </c>
      <c r="Z939" s="16" t="n">
        <f aca="false">(G939-E939)/SQRT(H939^2/D939+F939^2/C939)</f>
        <v>-0.962160473598687</v>
      </c>
      <c r="AA939" s="24" t="n">
        <f aca="false">ABS(K939-Z939)</f>
        <v>2.28705943072782E-014</v>
      </c>
    </row>
    <row r="940" customFormat="false" ht="15" hidden="false" customHeight="false" outlineLevel="0" collapsed="false">
      <c r="A940" s="17" t="n">
        <v>1335</v>
      </c>
      <c r="B940" s="6" t="s">
        <v>406</v>
      </c>
      <c r="C940" s="6" t="n">
        <v>108</v>
      </c>
      <c r="D940" s="6" t="n">
        <v>540</v>
      </c>
      <c r="E940" s="16" t="n">
        <v>0.478937307441676</v>
      </c>
      <c r="F940" s="16" t="n">
        <v>0.0215422676120325</v>
      </c>
      <c r="G940" s="16" t="n">
        <v>0.476858081089126</v>
      </c>
      <c r="H940" s="16" t="n">
        <v>0.0299276902497261</v>
      </c>
      <c r="I940" s="23" t="n">
        <f aca="false">G940-E940</f>
        <v>-0.00207922635255031</v>
      </c>
      <c r="J940" s="17" t="n">
        <f aca="false">100*(G940-E940)/E940</f>
        <v>-0.434133303094897</v>
      </c>
      <c r="K940" s="16" t="n">
        <v>-0.852000295392696</v>
      </c>
      <c r="L940" s="17" t="n">
        <v>199.642999862147</v>
      </c>
      <c r="M940" s="16" t="n">
        <v>0.395234801046701</v>
      </c>
      <c r="N940" s="16" t="n">
        <v>0.400187140722467</v>
      </c>
      <c r="O940" s="6" t="str">
        <f aca="false">IF(N940&lt;0.05,"Yes","No")</f>
        <v>No</v>
      </c>
      <c r="P940" s="16" t="n">
        <v>-0.0723412913552947</v>
      </c>
      <c r="Q940" s="16" t="n">
        <v>0.472089589965752</v>
      </c>
      <c r="R940" s="16" t="n">
        <v>0.492274005450849</v>
      </c>
      <c r="S940" s="16" t="n">
        <v>0.0242852174216473</v>
      </c>
      <c r="T940" s="16" t="n">
        <v>-0.00207922635255035</v>
      </c>
      <c r="U940" s="16" t="n">
        <v>0.634233494610133</v>
      </c>
      <c r="V940" s="16" t="n">
        <v>0.642490150518751</v>
      </c>
      <c r="W940" s="6" t="s">
        <v>487</v>
      </c>
      <c r="X940" s="16" t="n">
        <v>2.4</v>
      </c>
      <c r="Y940" s="16" t="n">
        <v>0.546947873799726</v>
      </c>
      <c r="Z940" s="16" t="n">
        <f aca="false">(G940-E940)/SQRT(H940^2/D940+F940^2/C940)</f>
        <v>-0.852000295392673</v>
      </c>
      <c r="AA940" s="24" t="n">
        <f aca="false">ABS(K940-Z940)</f>
        <v>2.27595720048157E-014</v>
      </c>
    </row>
    <row r="941" customFormat="false" ht="15" hidden="false" customHeight="false" outlineLevel="0" collapsed="false">
      <c r="A941" s="17" t="n">
        <v>1336</v>
      </c>
      <c r="B941" s="6" t="s">
        <v>406</v>
      </c>
      <c r="C941" s="6" t="n">
        <v>108</v>
      </c>
      <c r="D941" s="6" t="n">
        <v>540</v>
      </c>
      <c r="E941" s="16" t="n">
        <v>0.476721881164445</v>
      </c>
      <c r="F941" s="16" t="n">
        <v>0.0216631963872757</v>
      </c>
      <c r="G941" s="16" t="n">
        <v>0.47488917697359</v>
      </c>
      <c r="H941" s="16" t="n">
        <v>0.0300124316762386</v>
      </c>
      <c r="I941" s="23" t="n">
        <f aca="false">G941-E941</f>
        <v>-0.00183270419085468</v>
      </c>
      <c r="J941" s="17" t="n">
        <f aca="false">100*(G941-E941)/E941</f>
        <v>-0.384438865356485</v>
      </c>
      <c r="K941" s="16" t="n">
        <v>-0.747366512016395</v>
      </c>
      <c r="L941" s="17" t="n">
        <v>199.092077549799</v>
      </c>
      <c r="M941" s="16" t="n">
        <v>0.455724128140301</v>
      </c>
      <c r="N941" s="16" t="n">
        <v>0.46076823542963</v>
      </c>
      <c r="O941" s="6" t="str">
        <f aca="false">IF(N941&lt;0.05,"Yes","No")</f>
        <v>No</v>
      </c>
      <c r="P941" s="16" t="n">
        <v>-0.0635676832757264</v>
      </c>
      <c r="Q941" s="16" t="n">
        <v>0.364522783231499</v>
      </c>
      <c r="R941" s="16" t="n">
        <v>0.546217007609854</v>
      </c>
      <c r="S941" s="16" t="n">
        <v>0.0262677320044204</v>
      </c>
      <c r="T941" s="16" t="n">
        <v>-0.0018327041908547</v>
      </c>
      <c r="U941" s="16" t="n">
        <v>0.675500367306786</v>
      </c>
      <c r="V941" s="16" t="n">
        <v>0.682977031622501</v>
      </c>
      <c r="W941" s="6" t="s">
        <v>487</v>
      </c>
      <c r="X941" s="16" t="n">
        <v>2.1</v>
      </c>
      <c r="Y941" s="16" t="n">
        <v>0.544221536351166</v>
      </c>
      <c r="Z941" s="16" t="n">
        <f aca="false">(G941-E941)/SQRT(H941^2/D941+F941^2/C941)</f>
        <v>-0.747366512016395</v>
      </c>
      <c r="AA941" s="24" t="n">
        <f aca="false">ABS(K941-Z941)</f>
        <v>0</v>
      </c>
    </row>
    <row r="942" customFormat="false" ht="15" hidden="false" customHeight="false" outlineLevel="0" collapsed="false">
      <c r="A942" s="17" t="n">
        <v>1337</v>
      </c>
      <c r="B942" s="6" t="s">
        <v>406</v>
      </c>
      <c r="C942" s="6" t="n">
        <v>108</v>
      </c>
      <c r="D942" s="6" t="n">
        <v>540</v>
      </c>
      <c r="E942" s="16" t="n">
        <v>0.47451485776239</v>
      </c>
      <c r="F942" s="16" t="n">
        <v>0.0217840549727671</v>
      </c>
      <c r="G942" s="16" t="n">
        <v>0.472924851046668</v>
      </c>
      <c r="H942" s="16" t="n">
        <v>0.0301002491246815</v>
      </c>
      <c r="I942" s="23" t="n">
        <f aca="false">G942-E942</f>
        <v>-0.00159000671572163</v>
      </c>
      <c r="J942" s="17" t="n">
        <f aca="false">100*(G942-E942)/E942</f>
        <v>-0.33508049109767</v>
      </c>
      <c r="K942" s="16" t="n">
        <v>-0.645270290844736</v>
      </c>
      <c r="L942" s="17" t="n">
        <v>198.569796345066</v>
      </c>
      <c r="M942" s="16" t="n">
        <v>0.519496910258155</v>
      </c>
      <c r="N942" s="16" t="n">
        <v>0.524741830986722</v>
      </c>
      <c r="O942" s="6" t="str">
        <f aca="false">IF(N942&lt;0.05,"Yes","No")</f>
        <v>No</v>
      </c>
      <c r="P942" s="16" t="n">
        <v>-0.0549751303274071</v>
      </c>
      <c r="Q942" s="16" t="n">
        <v>0.272636780761449</v>
      </c>
      <c r="R942" s="16" t="n">
        <v>0.601747449816383</v>
      </c>
      <c r="S942" s="16" t="n">
        <v>0.0282119263597714</v>
      </c>
      <c r="T942" s="16" t="n">
        <v>-0.00159000671572158</v>
      </c>
      <c r="U942" s="16" t="n">
        <v>0.717066593272018</v>
      </c>
      <c r="V942" s="16" t="n">
        <v>0.72430620791563</v>
      </c>
      <c r="W942" s="6" t="s">
        <v>487</v>
      </c>
      <c r="X942" s="16" t="n">
        <v>1.7</v>
      </c>
      <c r="Y942" s="16" t="n">
        <v>0.5414780521262</v>
      </c>
      <c r="Z942" s="16" t="n">
        <f aca="false">(G942-E942)/SQRT(H942^2/D942+F942^2/C942)</f>
        <v>-0.645270290844759</v>
      </c>
      <c r="AA942" s="24" t="n">
        <f aca="false">ABS(K942-Z942)</f>
        <v>2.25375273998907E-014</v>
      </c>
    </row>
    <row r="943" customFormat="false" ht="15" hidden="false" customHeight="false" outlineLevel="0" collapsed="false">
      <c r="A943" s="17" t="n">
        <v>1338</v>
      </c>
      <c r="B943" s="6" t="s">
        <v>406</v>
      </c>
      <c r="C943" s="6" t="n">
        <v>108</v>
      </c>
      <c r="D943" s="6" t="n">
        <v>540</v>
      </c>
      <c r="E943" s="16" t="n">
        <v>0.472342935425264</v>
      </c>
      <c r="F943" s="16" t="n">
        <v>0.0219027913634888</v>
      </c>
      <c r="G943" s="16" t="n">
        <v>0.470987801750501</v>
      </c>
      <c r="H943" s="16" t="n">
        <v>0.0301882334969829</v>
      </c>
      <c r="I943" s="23" t="n">
        <f aca="false">G943-E943</f>
        <v>-0.00135513367476281</v>
      </c>
      <c r="J943" s="17" t="n">
        <f aca="false">100*(G943-E943)/E943</f>
        <v>-0.286896145391218</v>
      </c>
      <c r="K943" s="16" t="n">
        <v>-0.547350633179914</v>
      </c>
      <c r="L943" s="17" t="n">
        <v>198.074935557113</v>
      </c>
      <c r="M943" s="16" t="n">
        <v>0.584754049769197</v>
      </c>
      <c r="N943" s="16" t="n">
        <v>0.589807133252561</v>
      </c>
      <c r="O943" s="6" t="str">
        <f aca="false">IF(N943&lt;0.05,"Yes","No")</f>
        <v>No</v>
      </c>
      <c r="P943" s="16" t="n">
        <v>-0.0467066422122445</v>
      </c>
      <c r="Q943" s="16" t="n">
        <v>0.196792799074762</v>
      </c>
      <c r="R943" s="16" t="n">
        <v>0.657470694846155</v>
      </c>
      <c r="S943" s="16" t="n">
        <v>0.0303082649634353</v>
      </c>
      <c r="T943" s="16" t="n">
        <v>-0.00135513367476284</v>
      </c>
      <c r="U943" s="16" t="n">
        <v>0.757958156170159</v>
      </c>
      <c r="V943" s="16" t="n">
        <v>0.764507962608499</v>
      </c>
      <c r="W943" s="6" t="s">
        <v>487</v>
      </c>
      <c r="X943" s="16" t="n">
        <v>1.5</v>
      </c>
      <c r="Y943" s="16" t="n">
        <v>0.538614540466392</v>
      </c>
      <c r="Z943" s="16" t="n">
        <f aca="false">(G943-E943)/SQRT(H943^2/D943+F943^2/C943)</f>
        <v>-0.547350633179891</v>
      </c>
      <c r="AA943" s="24" t="n">
        <f aca="false">ABS(K943-Z943)</f>
        <v>2.23154827949656E-014</v>
      </c>
    </row>
    <row r="944" customFormat="false" ht="15" hidden="false" customHeight="false" outlineLevel="0" collapsed="false">
      <c r="A944" s="17" t="n">
        <v>1339</v>
      </c>
      <c r="B944" s="6" t="s">
        <v>406</v>
      </c>
      <c r="C944" s="6" t="n">
        <v>108</v>
      </c>
      <c r="D944" s="6" t="n">
        <v>540</v>
      </c>
      <c r="E944" s="16" t="n">
        <v>0.470176099903054</v>
      </c>
      <c r="F944" s="16" t="n">
        <v>0.0220202996999994</v>
      </c>
      <c r="G944" s="16" t="n">
        <v>0.469050150116285</v>
      </c>
      <c r="H944" s="16" t="n">
        <v>0.0302782041877577</v>
      </c>
      <c r="I944" s="23" t="n">
        <f aca="false">G944-E944</f>
        <v>-0.001125949786769</v>
      </c>
      <c r="J944" s="17" t="n">
        <f aca="false">100*(G944-E944)/E944</f>
        <v>-0.239474058124426</v>
      </c>
      <c r="K944" s="16" t="n">
        <v>-0.452649682520816</v>
      </c>
      <c r="L944" s="17" t="n">
        <v>197.610510433896</v>
      </c>
      <c r="M944" s="16" t="n">
        <v>0.651297564889648</v>
      </c>
      <c r="N944" s="16" t="n">
        <v>0.655666595032654</v>
      </c>
      <c r="O944" s="6" t="str">
        <f aca="false">IF(N944&lt;0.05,"Yes","No")</f>
        <v>No</v>
      </c>
      <c r="P944" s="16" t="n">
        <v>-0.0386834615749158</v>
      </c>
      <c r="Q944" s="16" t="n">
        <v>0.134990302176645</v>
      </c>
      <c r="R944" s="16" t="n">
        <v>0.713433349417933</v>
      </c>
      <c r="S944" s="16" t="n">
        <v>0.0326055811654075</v>
      </c>
      <c r="T944" s="16" t="n">
        <v>-0.00112594978676902</v>
      </c>
      <c r="U944" s="16" t="n">
        <v>0.7983967111586</v>
      </c>
      <c r="V944" s="16" t="n">
        <v>0.804137818861083</v>
      </c>
      <c r="W944" s="6" t="s">
        <v>487</v>
      </c>
      <c r="X944" s="16" t="n">
        <v>1.1</v>
      </c>
      <c r="Y944" s="16" t="n">
        <v>0.536351165980796</v>
      </c>
      <c r="Z944" s="16" t="n">
        <f aca="false">(G944-E944)/SQRT(H944^2/D944+F944^2/C944)</f>
        <v>-0.452649682520816</v>
      </c>
      <c r="AA944" s="24" t="n">
        <f aca="false">ABS(K944-Z944)</f>
        <v>0</v>
      </c>
    </row>
    <row r="945" customFormat="false" ht="15" hidden="false" customHeight="false" outlineLevel="0" collapsed="false">
      <c r="A945" s="17" t="n">
        <v>1340</v>
      </c>
      <c r="B945" s="6" t="s">
        <v>406</v>
      </c>
      <c r="C945" s="6" t="n">
        <v>108</v>
      </c>
      <c r="D945" s="6" t="n">
        <v>540</v>
      </c>
      <c r="E945" s="16" t="n">
        <v>0.468041432400545</v>
      </c>
      <c r="F945" s="16" t="n">
        <v>0.0221371037120851</v>
      </c>
      <c r="G945" s="16" t="n">
        <v>0.467136732957981</v>
      </c>
      <c r="H945" s="16" t="n">
        <v>0.0303696536630661</v>
      </c>
      <c r="I945" s="23" t="n">
        <f aca="false">G945-E945</f>
        <v>-0.000904699442563328</v>
      </c>
      <c r="J945" s="17" t="n">
        <f aca="false">100*(G945-E945)/E945</f>
        <v>-0.193294734169837</v>
      </c>
      <c r="K945" s="16" t="n">
        <v>-0.362009980977338</v>
      </c>
      <c r="L945" s="17" t="n">
        <v>197.167906708055</v>
      </c>
      <c r="M945" s="16" t="n">
        <v>0.717732259327048</v>
      </c>
      <c r="N945" s="16" t="n">
        <v>0.721509797534032</v>
      </c>
      <c r="O945" s="6" t="str">
        <f aca="false">IF(N945&lt;0.05,"Yes","No")</f>
        <v>No</v>
      </c>
      <c r="P945" s="16" t="n">
        <v>-0.0309818141126498</v>
      </c>
      <c r="Q945" s="16" t="n">
        <v>0.0865895729288929</v>
      </c>
      <c r="R945" s="16" t="n">
        <v>0.768652950138689</v>
      </c>
      <c r="S945" s="16" t="n">
        <v>0.0350889856591249</v>
      </c>
      <c r="T945" s="18" t="n">
        <v>-0.00090469944256326</v>
      </c>
      <c r="U945" s="16" t="n">
        <v>0.837829725900558</v>
      </c>
      <c r="V945" s="16" t="n">
        <v>0.842239356036877</v>
      </c>
      <c r="W945" s="6" t="s">
        <v>487</v>
      </c>
      <c r="X945" s="16" t="n">
        <v>1</v>
      </c>
      <c r="Y945" s="16" t="n">
        <v>0.53386488340192</v>
      </c>
      <c r="Z945" s="16" t="n">
        <f aca="false">(G945-E945)/SQRT(H945^2/D945+F945^2/C945)</f>
        <v>-0.362009980977382</v>
      </c>
      <c r="AA945" s="24" t="n">
        <f aca="false">ABS(K945-Z945)</f>
        <v>4.4353409833775E-014</v>
      </c>
    </row>
    <row r="946" customFormat="false" ht="15" hidden="false" customHeight="false" outlineLevel="0" collapsed="false">
      <c r="A946" s="17" t="n">
        <v>1341</v>
      </c>
      <c r="B946" s="6" t="s">
        <v>406</v>
      </c>
      <c r="C946" s="6" t="n">
        <v>108</v>
      </c>
      <c r="D946" s="6" t="n">
        <v>540</v>
      </c>
      <c r="E946" s="16" t="n">
        <v>0.465933053305856</v>
      </c>
      <c r="F946" s="16" t="n">
        <v>0.02225187829867</v>
      </c>
      <c r="G946" s="16" t="n">
        <v>0.465246826631052</v>
      </c>
      <c r="H946" s="16" t="n">
        <v>0.030461115248624</v>
      </c>
      <c r="I946" s="23" t="n">
        <f aca="false">G946-E946</f>
        <v>-0.000686226674804003</v>
      </c>
      <c r="J946" s="17" t="n">
        <f aca="false">100*(G946-E946)/E946</f>
        <v>-0.147280101708847</v>
      </c>
      <c r="K946" s="16" t="n">
        <v>-0.273334581870762</v>
      </c>
      <c r="L946" s="17" t="n">
        <v>196.748799303976</v>
      </c>
      <c r="M946" s="16" t="n">
        <v>0.78488274101161</v>
      </c>
      <c r="N946" s="16" t="n">
        <v>0.787882770599805</v>
      </c>
      <c r="O946" s="6" t="str">
        <f aca="false">IF(N946&lt;0.05,"Yes","No")</f>
        <v>No</v>
      </c>
      <c r="P946" s="16" t="n">
        <v>-0.0234247141833563</v>
      </c>
      <c r="Q946" s="16" t="n">
        <v>0.0494994656767295</v>
      </c>
      <c r="R946" s="16" t="n">
        <v>0.824006863034261</v>
      </c>
      <c r="S946" s="16" t="n">
        <v>0.0376477596001599</v>
      </c>
      <c r="T946" s="18" t="n">
        <v>-0.000686226674804037</v>
      </c>
      <c r="U946" s="16" t="n">
        <v>0.876960161256944</v>
      </c>
      <c r="V946" s="16" t="n">
        <v>0.880732934417227</v>
      </c>
      <c r="W946" s="6" t="s">
        <v>487</v>
      </c>
      <c r="X946" s="16" t="n">
        <v>0.7</v>
      </c>
      <c r="Y946" s="16" t="n">
        <v>0.531395747599451</v>
      </c>
      <c r="Z946" s="16" t="n">
        <f aca="false">(G946-E946)/SQRT(H946^2/D946+F946^2/C946)</f>
        <v>-0.273334581870784</v>
      </c>
      <c r="AA946" s="24" t="n">
        <f aca="false">ABS(K946-Z946)</f>
        <v>2.20934381900406E-014</v>
      </c>
    </row>
    <row r="947" customFormat="false" ht="15" hidden="false" customHeight="false" outlineLevel="0" collapsed="false">
      <c r="A947" s="17" t="n">
        <v>1342</v>
      </c>
      <c r="B947" s="6" t="s">
        <v>406</v>
      </c>
      <c r="C947" s="6" t="n">
        <v>108</v>
      </c>
      <c r="D947" s="6" t="n">
        <v>540</v>
      </c>
      <c r="E947" s="16" t="n">
        <v>0.463863441237697</v>
      </c>
      <c r="F947" s="16" t="n">
        <v>0.0223658071852425</v>
      </c>
      <c r="G947" s="16" t="n">
        <v>0.463379291196664</v>
      </c>
      <c r="H947" s="16" t="n">
        <v>0.03055418300451</v>
      </c>
      <c r="I947" s="23" t="n">
        <f aca="false">G947-E947</f>
        <v>-0.000484150041032694</v>
      </c>
      <c r="J947" s="17" t="n">
        <f aca="false">100*(G947-E947)/E947</f>
        <v>-0.10437339914973</v>
      </c>
      <c r="K947" s="16" t="n">
        <v>-0.191969461788116</v>
      </c>
      <c r="L947" s="17" t="n">
        <v>196.352417677649</v>
      </c>
      <c r="M947" s="16" t="n">
        <v>0.847964509630354</v>
      </c>
      <c r="N947" s="16" t="n">
        <v>0.849987325731571</v>
      </c>
      <c r="O947" s="6" t="str">
        <f aca="false">IF(N947&lt;0.05,"Yes","No")</f>
        <v>No</v>
      </c>
      <c r="P947" s="16" t="n">
        <v>-0.0164731291160438</v>
      </c>
      <c r="Q947" s="16" t="n">
        <v>0.0244795885929183</v>
      </c>
      <c r="R947" s="16" t="n">
        <v>0.875719688767326</v>
      </c>
      <c r="S947" s="16" t="n">
        <v>0.0399785242648861</v>
      </c>
      <c r="T947" s="18" t="n">
        <v>-0.000484150041032716</v>
      </c>
      <c r="U947" s="16" t="n">
        <v>0.913296457374999</v>
      </c>
      <c r="V947" s="16" t="n">
        <v>0.915475122588203</v>
      </c>
      <c r="W947" s="6" t="s">
        <v>487</v>
      </c>
      <c r="X947" s="16" t="n">
        <v>0.6</v>
      </c>
      <c r="Y947" s="16" t="n">
        <v>0.52962962962963</v>
      </c>
      <c r="Z947" s="16" t="n">
        <f aca="false">(G947-E947)/SQRT(H947^2/D947+F947^2/C947)</f>
        <v>-0.191969461788094</v>
      </c>
      <c r="AA947" s="24" t="n">
        <f aca="false">ABS(K947-Z947)</f>
        <v>2.19824158875781E-014</v>
      </c>
    </row>
    <row r="948" customFormat="false" ht="15" hidden="false" customHeight="false" outlineLevel="0" collapsed="false">
      <c r="A948" s="17" t="n">
        <v>1343</v>
      </c>
      <c r="B948" s="6" t="s">
        <v>406</v>
      </c>
      <c r="C948" s="6" t="n">
        <v>108</v>
      </c>
      <c r="D948" s="6" t="n">
        <v>540</v>
      </c>
      <c r="E948" s="16" t="n">
        <v>0.461813808039383</v>
      </c>
      <c r="F948" s="16" t="n">
        <v>0.0224789392366155</v>
      </c>
      <c r="G948" s="16" t="n">
        <v>0.461519429253207</v>
      </c>
      <c r="H948" s="16" t="n">
        <v>0.0306490731076848</v>
      </c>
      <c r="I948" s="23" t="n">
        <f aca="false">G948-E948</f>
        <v>-0.000294378786175387</v>
      </c>
      <c r="J948" s="17" t="n">
        <f aca="false">100*(G948-E948)/E948</f>
        <v>-0.0637440416572132</v>
      </c>
      <c r="K948" s="16" t="n">
        <v>-0.116197471433202</v>
      </c>
      <c r="L948" s="17" t="n">
        <v>195.979167138916</v>
      </c>
      <c r="M948" s="16" t="n">
        <v>0.907615021811396</v>
      </c>
      <c r="N948" s="16" t="n">
        <v>0.908912850727237</v>
      </c>
      <c r="O948" s="6" t="str">
        <f aca="false">IF(N948&lt;0.05,"Yes","No")</f>
        <v>No</v>
      </c>
      <c r="P948" s="16" t="n">
        <v>-0.00998331161376087</v>
      </c>
      <c r="Q948" s="16" t="n">
        <v>0.00899085853061746</v>
      </c>
      <c r="R948" s="16" t="n">
        <v>0.924487094745778</v>
      </c>
      <c r="S948" s="16" t="n">
        <v>0.0421781305726437</v>
      </c>
      <c r="T948" s="18" t="n">
        <v>-0.000294378786175326</v>
      </c>
      <c r="U948" s="16" t="n">
        <v>0.947406482516163</v>
      </c>
      <c r="V948" s="16" t="n">
        <v>0.948761210565519</v>
      </c>
      <c r="W948" s="6" t="s">
        <v>487</v>
      </c>
      <c r="X948" s="16" t="n">
        <v>0.5</v>
      </c>
      <c r="Y948" s="16" t="n">
        <v>0.527597736625515</v>
      </c>
      <c r="Z948" s="16" t="n">
        <f aca="false">(G948-E948)/SQRT(H948^2/D948+F948^2/C948)</f>
        <v>-0.116197471433224</v>
      </c>
      <c r="AA948" s="24" t="n">
        <f aca="false">ABS(K948-Z948)</f>
        <v>2.18852713729234E-014</v>
      </c>
    </row>
    <row r="949" customFormat="false" ht="15" hidden="false" customHeight="false" outlineLevel="0" collapsed="false">
      <c r="A949" s="17" t="n">
        <v>1344</v>
      </c>
      <c r="B949" s="6" t="s">
        <v>406</v>
      </c>
      <c r="C949" s="6" t="n">
        <v>108</v>
      </c>
      <c r="D949" s="6" t="n">
        <v>540</v>
      </c>
      <c r="E949" s="16" t="n">
        <v>0.459798163837857</v>
      </c>
      <c r="F949" s="16" t="n">
        <v>0.0225907773390575</v>
      </c>
      <c r="G949" s="16" t="n">
        <v>0.459687941714569</v>
      </c>
      <c r="H949" s="16" t="n">
        <v>0.0307445767214708</v>
      </c>
      <c r="I949" s="23" t="n">
        <f aca="false">G949-E949</f>
        <v>-0.000110222123287318</v>
      </c>
      <c r="J949" s="17" t="n">
        <f aca="false">100*(G949-E949)/E949</f>
        <v>-0.023971849380022</v>
      </c>
      <c r="K949" s="16" t="n">
        <v>-0.0433132972195971</v>
      </c>
      <c r="L949" s="17" t="n">
        <v>195.62522197684</v>
      </c>
      <c r="M949" s="16" t="n">
        <v>0.965495969249401</v>
      </c>
      <c r="N949" s="16" t="n">
        <v>0.965955729234758</v>
      </c>
      <c r="O949" s="6" t="str">
        <f aca="false">IF(N949&lt;0.05,"Yes","No")</f>
        <v>No</v>
      </c>
      <c r="P949" s="16" t="n">
        <v>-0.00372570098495674</v>
      </c>
      <c r="Q949" s="16" t="n">
        <v>0.00125218328749367</v>
      </c>
      <c r="R949" s="16" t="n">
        <v>0.971782718305736</v>
      </c>
      <c r="S949" s="16" t="n">
        <v>0.0443409236446918</v>
      </c>
      <c r="T949" s="18" t="n">
        <v>-0.000110222123287336</v>
      </c>
      <c r="U949" s="16" t="n">
        <v>0.980370423759737</v>
      </c>
      <c r="V949" s="16" t="n">
        <v>0.98083726681867</v>
      </c>
      <c r="W949" s="6" t="s">
        <v>487</v>
      </c>
      <c r="X949" s="16" t="n">
        <v>0.3</v>
      </c>
      <c r="Y949" s="16" t="n">
        <v>0.525685871056241</v>
      </c>
      <c r="Z949" s="16" t="n">
        <f aca="false">(G949-E949)/SQRT(H949^2/D949+F949^2/C949)</f>
        <v>-0.0433132972195971</v>
      </c>
      <c r="AA949" s="24" t="n">
        <f aca="false">ABS(K949-Z949)</f>
        <v>0</v>
      </c>
    </row>
    <row r="950" customFormat="false" ht="15" hidden="false" customHeight="false" outlineLevel="0" collapsed="false">
      <c r="A950" s="17" t="n">
        <v>1345</v>
      </c>
      <c r="B950" s="6" t="s">
        <v>406</v>
      </c>
      <c r="C950" s="6" t="n">
        <v>108</v>
      </c>
      <c r="D950" s="6" t="n">
        <v>540</v>
      </c>
      <c r="E950" s="16" t="n">
        <v>0.457813730118451</v>
      </c>
      <c r="F950" s="16" t="n">
        <v>0.0227015748370042</v>
      </c>
      <c r="G950" s="16" t="n">
        <v>0.457873135142856</v>
      </c>
      <c r="H950" s="16" t="n">
        <v>0.0308399909482185</v>
      </c>
      <c r="I950" s="23" t="n">
        <f aca="false">G950-E950</f>
        <v>5.94050244049349E-005</v>
      </c>
      <c r="J950" s="17" t="n">
        <f aca="false">100*(G950-E950)/E950</f>
        <v>0.0129758066429255</v>
      </c>
      <c r="K950" s="16" t="n">
        <v>0.0232413394282824</v>
      </c>
      <c r="L950" s="17" t="n">
        <v>195.283678143285</v>
      </c>
      <c r="M950" s="16" t="n">
        <v>0.981481494217577</v>
      </c>
      <c r="N950" s="16" t="n">
        <v>0.981481494217577</v>
      </c>
      <c r="O950" s="6" t="str">
        <f aca="false">IF(N950&lt;0.05,"Yes","No")</f>
        <v>No</v>
      </c>
      <c r="P950" s="16" t="n">
        <v>0.00200143336854005</v>
      </c>
      <c r="Q950" s="18" t="n">
        <v>0.000361355094792861</v>
      </c>
      <c r="R950" s="16" t="n">
        <v>0.98483952228179</v>
      </c>
      <c r="S950" s="16" t="n">
        <v>0.0464605440199922</v>
      </c>
      <c r="T950" s="18" t="n">
        <v>5.94050244048672E-005</v>
      </c>
      <c r="U950" s="16" t="n">
        <v>0.989462525327609</v>
      </c>
      <c r="V950" s="16" t="n">
        <v>0.989462525327609</v>
      </c>
      <c r="W950" s="6" t="s">
        <v>487</v>
      </c>
      <c r="X950" s="16" t="n">
        <v>0.4</v>
      </c>
      <c r="Y950" s="16" t="n">
        <v>0.524228395061728</v>
      </c>
      <c r="Z950" s="16" t="n">
        <f aca="false">(G950-E950)/SQRT(H950^2/D950+F950^2/C950)</f>
        <v>0.0232413394283041</v>
      </c>
      <c r="AA950" s="24" t="n">
        <f aca="false">ABS(K950-Z950)</f>
        <v>2.17222073661816E-014</v>
      </c>
    </row>
    <row r="951" customFormat="false" ht="15" hidden="false" customHeight="false" outlineLevel="0" collapsed="false">
      <c r="A951" s="17" t="n">
        <v>1346</v>
      </c>
      <c r="B951" s="6" t="s">
        <v>406</v>
      </c>
      <c r="C951" s="6" t="n">
        <v>108</v>
      </c>
      <c r="D951" s="6" t="n">
        <v>540</v>
      </c>
      <c r="E951" s="16" t="n">
        <v>0.455866538264133</v>
      </c>
      <c r="F951" s="16" t="n">
        <v>0.0228100590420818</v>
      </c>
      <c r="G951" s="16" t="n">
        <v>0.456094566208345</v>
      </c>
      <c r="H951" s="16" t="n">
        <v>0.0309366018968446</v>
      </c>
      <c r="I951" s="23" t="n">
        <f aca="false">G951-E951</f>
        <v>0.000228027944211562</v>
      </c>
      <c r="J951" s="17" t="n">
        <f aca="false">100*(G951-E951)/E951</f>
        <v>0.0500207681572452</v>
      </c>
      <c r="K951" s="16" t="n">
        <v>0.0888274837160585</v>
      </c>
      <c r="L951" s="17" t="n">
        <v>194.972680641357</v>
      </c>
      <c r="M951" s="16" t="n">
        <v>0.9293101893397</v>
      </c>
      <c r="N951" s="16" t="n">
        <v>0.930195668319538</v>
      </c>
      <c r="O951" s="6" t="str">
        <f aca="false">IF(N951&lt;0.05,"Yes","No")</f>
        <v>No</v>
      </c>
      <c r="P951" s="16" t="n">
        <v>0.00765734836209057</v>
      </c>
      <c r="Q951" s="16" t="n">
        <v>0.00528942812809439</v>
      </c>
      <c r="R951" s="16" t="n">
        <v>0.942044716684389</v>
      </c>
      <c r="S951" s="16" t="n">
        <v>0.0485863357514604</v>
      </c>
      <c r="T951" s="18" t="n">
        <v>0.000228027944211557</v>
      </c>
      <c r="U951" s="16" t="n">
        <v>0.959738098209082</v>
      </c>
      <c r="V951" s="16" t="n">
        <v>0.960652569955827</v>
      </c>
      <c r="W951" s="6" t="s">
        <v>487</v>
      </c>
      <c r="X951" s="16" t="n">
        <v>0.3</v>
      </c>
      <c r="Y951" s="16" t="n">
        <v>0.522359396433471</v>
      </c>
      <c r="Z951" s="16" t="n">
        <f aca="false">(G951-E951)/SQRT(H951^2/D951+F951^2/C951)</f>
        <v>0.0888274837160369</v>
      </c>
      <c r="AA951" s="24" t="n">
        <f aca="false">ABS(K951-Z951)</f>
        <v>2.16354711923827E-014</v>
      </c>
    </row>
    <row r="952" customFormat="false" ht="15" hidden="false" customHeight="false" outlineLevel="0" collapsed="false">
      <c r="A952" s="17" t="n">
        <v>1347</v>
      </c>
      <c r="B952" s="6" t="s">
        <v>406</v>
      </c>
      <c r="C952" s="6" t="n">
        <v>108</v>
      </c>
      <c r="D952" s="6" t="n">
        <v>540</v>
      </c>
      <c r="E952" s="16" t="n">
        <v>0.453948001066844</v>
      </c>
      <c r="F952" s="16" t="n">
        <v>0.0229152272129195</v>
      </c>
      <c r="G952" s="16" t="n">
        <v>0.454343939048273</v>
      </c>
      <c r="H952" s="16" t="n">
        <v>0.0310341027494987</v>
      </c>
      <c r="I952" s="23" t="n">
        <f aca="false">G952-E952</f>
        <v>0.000395937981428895</v>
      </c>
      <c r="J952" s="17" t="n">
        <f aca="false">100*(G952-E952)/E952</f>
        <v>0.0872209989907178</v>
      </c>
      <c r="K952" s="16" t="n">
        <v>0.153588347342933</v>
      </c>
      <c r="L952" s="17" t="n">
        <v>194.697933732183</v>
      </c>
      <c r="M952" s="16" t="n">
        <v>0.878093397883395</v>
      </c>
      <c r="N952" s="16" t="n">
        <v>0.879768349524565</v>
      </c>
      <c r="O952" s="6" t="str">
        <f aca="false">IF(N952&lt;0.05,"Yes","No")</f>
        <v>No</v>
      </c>
      <c r="P952" s="16" t="n">
        <v>0.0132522417889436</v>
      </c>
      <c r="Q952" s="16" t="n">
        <v>0.015842751564605</v>
      </c>
      <c r="R952" s="16" t="n">
        <v>0.899875581249214</v>
      </c>
      <c r="S952" s="16" t="n">
        <v>0.0510986663562248</v>
      </c>
      <c r="T952" s="18" t="n">
        <v>0.000395937981428993</v>
      </c>
      <c r="U952" s="16" t="n">
        <v>0.930459703015649</v>
      </c>
      <c r="V952" s="16" t="n">
        <v>0.932234542697129</v>
      </c>
      <c r="W952" s="6" t="s">
        <v>487</v>
      </c>
      <c r="X952" s="16" t="n">
        <v>0.3</v>
      </c>
      <c r="Y952" s="16" t="n">
        <v>0.521056241426612</v>
      </c>
      <c r="Z952" s="16" t="n">
        <f aca="false">(G952-E952)/SQRT(H952^2/D952+F952^2/C952)</f>
        <v>0.153588347342932</v>
      </c>
      <c r="AA952" s="24" t="n">
        <f aca="false">ABS(K952-Z952)</f>
        <v>0</v>
      </c>
    </row>
    <row r="953" customFormat="false" ht="15" hidden="false" customHeight="false" outlineLevel="0" collapsed="false">
      <c r="A953" s="17" t="n">
        <v>1348</v>
      </c>
      <c r="B953" s="6" t="s">
        <v>406</v>
      </c>
      <c r="C953" s="6" t="n">
        <v>108</v>
      </c>
      <c r="D953" s="6" t="n">
        <v>540</v>
      </c>
      <c r="E953" s="16" t="n">
        <v>0.452048481062607</v>
      </c>
      <c r="F953" s="16" t="n">
        <v>0.0230225460420134</v>
      </c>
      <c r="G953" s="16" t="n">
        <v>0.452601083726795</v>
      </c>
      <c r="H953" s="16" t="n">
        <v>0.0311330738700355</v>
      </c>
      <c r="I953" s="23" t="n">
        <f aca="false">G953-E953</f>
        <v>0.000552602664188107</v>
      </c>
      <c r="J953" s="17" t="n">
        <f aca="false">100*(G953-E953)/E953</f>
        <v>0.122244114810237</v>
      </c>
      <c r="K953" s="16" t="n">
        <v>0.213446077592375</v>
      </c>
      <c r="L953" s="17" t="n">
        <v>194.4174673132</v>
      </c>
      <c r="M953" s="16" t="n">
        <v>0.831202708786664</v>
      </c>
      <c r="N953" s="16" t="n">
        <v>0.833583241604191</v>
      </c>
      <c r="O953" s="6" t="str">
        <f aca="false">IF(N953&lt;0.05,"Yes","No")</f>
        <v>No</v>
      </c>
      <c r="P953" s="16" t="n">
        <v>0.018434405662733</v>
      </c>
      <c r="Q953" s="16" t="n">
        <v>0.0306556260918663</v>
      </c>
      <c r="R953" s="16" t="n">
        <v>0.861065757061448</v>
      </c>
      <c r="S953" s="16" t="n">
        <v>0.0536283111129596</v>
      </c>
      <c r="T953" s="18" t="n">
        <v>0.000552602664188116</v>
      </c>
      <c r="U953" s="16" t="n">
        <v>0.903506904835323</v>
      </c>
      <c r="V953" s="16" t="n">
        <v>0.906094514109314</v>
      </c>
      <c r="W953" s="6" t="s">
        <v>487</v>
      </c>
      <c r="X953" s="16" t="n">
        <v>0.3</v>
      </c>
      <c r="Y953" s="16" t="n">
        <v>0.51929012345679</v>
      </c>
      <c r="Z953" s="16" t="n">
        <f aca="false">(G953-E953)/SQRT(H953^2/D953+F953^2/C953)</f>
        <v>0.213446077592375</v>
      </c>
      <c r="AA953" s="24" t="n">
        <f aca="false">ABS(K953-Z953)</f>
        <v>0</v>
      </c>
    </row>
    <row r="954" customFormat="false" ht="15" hidden="false" customHeight="false" outlineLevel="0" collapsed="false">
      <c r="A954" s="17" t="n">
        <v>1349</v>
      </c>
      <c r="B954" s="6" t="s">
        <v>406</v>
      </c>
      <c r="C954" s="6" t="n">
        <v>108</v>
      </c>
      <c r="D954" s="6" t="n">
        <v>540</v>
      </c>
      <c r="E954" s="16" t="n">
        <v>0.450186449344511</v>
      </c>
      <c r="F954" s="16" t="n">
        <v>0.023128871679275</v>
      </c>
      <c r="G954" s="16" t="n">
        <v>0.450888374613391</v>
      </c>
      <c r="H954" s="16" t="n">
        <v>0.0312330718070325</v>
      </c>
      <c r="I954" s="23" t="n">
        <f aca="false">G954-E954</f>
        <v>0.000701925268879577</v>
      </c>
      <c r="J954" s="17" t="n">
        <f aca="false">100*(G954-E954)/E954</f>
        <v>0.155918790959081</v>
      </c>
      <c r="K954" s="16" t="n">
        <v>0.269977606650943</v>
      </c>
      <c r="L954" s="17" t="n">
        <v>194.154305606649</v>
      </c>
      <c r="M954" s="16" t="n">
        <v>0.787464222913097</v>
      </c>
      <c r="N954" s="16" t="n">
        <v>0.790096624804402</v>
      </c>
      <c r="O954" s="6" t="str">
        <f aca="false">IF(N954&lt;0.05,"Yes","No")</f>
        <v>No</v>
      </c>
      <c r="P954" s="16" t="n">
        <v>0.0233375193830692</v>
      </c>
      <c r="Q954" s="16" t="n">
        <v>0.0491316436408007</v>
      </c>
      <c r="R954" s="16" t="n">
        <v>0.824651275086612</v>
      </c>
      <c r="S954" s="16" t="n">
        <v>0.0560283410348835</v>
      </c>
      <c r="T954" s="18" t="n">
        <v>0.000701925268879636</v>
      </c>
      <c r="U954" s="16" t="n">
        <v>0.878215384721948</v>
      </c>
      <c r="V954" s="16" t="n">
        <v>0.881572156378793</v>
      </c>
      <c r="W954" s="6" t="s">
        <v>487</v>
      </c>
      <c r="X954" s="16" t="n">
        <v>0.1</v>
      </c>
      <c r="Y954" s="16" t="n">
        <v>0.517884087791495</v>
      </c>
      <c r="Z954" s="16" t="n">
        <f aca="false">(G954-E954)/SQRT(H954^2/D954+F954^2/C954)</f>
        <v>0.269977606650921</v>
      </c>
      <c r="AA954" s="24" t="n">
        <f aca="false">ABS(K954-Z954)</f>
        <v>2.1316282072803E-014</v>
      </c>
    </row>
    <row r="955" customFormat="false" ht="22.35" hidden="false" customHeight="false" outlineLevel="0" collapsed="false">
      <c r="A955" s="17" t="n">
        <v>1350</v>
      </c>
      <c r="B955" s="7" t="s">
        <v>407</v>
      </c>
      <c r="C955" s="6" t="n">
        <v>108</v>
      </c>
      <c r="D955" s="6" t="n">
        <v>540</v>
      </c>
      <c r="E955" s="16" t="n">
        <v>0.448340204026964</v>
      </c>
      <c r="F955" s="16" t="n">
        <v>0.0232352306704707</v>
      </c>
      <c r="G955" s="16" t="n">
        <v>0.449184184824979</v>
      </c>
      <c r="H955" s="16" t="n">
        <v>0.0313334751820274</v>
      </c>
      <c r="I955" s="23" t="n">
        <f aca="false">G955-E955</f>
        <v>0.000843980798014787</v>
      </c>
      <c r="J955" s="17" t="n">
        <f aca="false">100*(G955-E955)/E955</f>
        <v>0.188245620275452</v>
      </c>
      <c r="K955" s="16" t="n">
        <v>0.323248651443386</v>
      </c>
      <c r="L955" s="17" t="n">
        <v>193.89613000567</v>
      </c>
      <c r="M955" s="16" t="n">
        <v>0.746855286990492</v>
      </c>
      <c r="N955" s="16" t="n">
        <v>0.750427048286477</v>
      </c>
      <c r="O955" s="6" t="str">
        <f aca="false">IF(N955&lt;0.05,"Yes","No")</f>
        <v>No</v>
      </c>
      <c r="P955" s="16" t="n">
        <v>0.0279668573662672</v>
      </c>
      <c r="Q955" s="16" t="n">
        <v>0.070556859952929</v>
      </c>
      <c r="R955" s="16" t="n">
        <v>0.790612457412785</v>
      </c>
      <c r="S955" s="16" t="n">
        <v>0.0585095790853454</v>
      </c>
      <c r="T955" s="18" t="n">
        <v>0.000843980798014908</v>
      </c>
      <c r="U955" s="16" t="n">
        <v>0.854526143955662</v>
      </c>
      <c r="V955" s="16" t="n">
        <v>0.858612830440385</v>
      </c>
      <c r="W955" s="6" t="s">
        <v>487</v>
      </c>
      <c r="X955" s="16" t="n">
        <v>0.2</v>
      </c>
      <c r="Y955" s="16" t="n">
        <v>0.516237997256516</v>
      </c>
      <c r="Z955" s="16" t="n">
        <f aca="false">(G955-E955)/SQRT(H955^2/D955+F955^2/C955)</f>
        <v>0.323248651443344</v>
      </c>
      <c r="AA955" s="24" t="n">
        <f aca="false">ABS(K955-Z955)</f>
        <v>4.2632564145606E-014</v>
      </c>
    </row>
    <row r="956" customFormat="false" ht="22.35" hidden="false" customHeight="false" outlineLevel="0" collapsed="false">
      <c r="A956" s="17" t="n">
        <v>1351</v>
      </c>
      <c r="B956" s="7" t="s">
        <v>407</v>
      </c>
      <c r="C956" s="6" t="n">
        <v>108</v>
      </c>
      <c r="D956" s="6" t="n">
        <v>540</v>
      </c>
      <c r="E956" s="16" t="n">
        <v>0.44650296949678</v>
      </c>
      <c r="F956" s="16" t="n">
        <v>0.0233439161169683</v>
      </c>
      <c r="G956" s="16" t="n">
        <v>0.447474811143345</v>
      </c>
      <c r="H956" s="16" t="n">
        <v>0.0314358536660749</v>
      </c>
      <c r="I956" s="23" t="n">
        <f aca="false">G956-E956</f>
        <v>0.00097184164656533</v>
      </c>
      <c r="J956" s="17" t="n">
        <f aca="false">100*(G956-E956)/E956</f>
        <v>0.21765625605147</v>
      </c>
      <c r="K956" s="16" t="n">
        <v>0.370625645970071</v>
      </c>
      <c r="L956" s="17" t="n">
        <v>193.633851646935</v>
      </c>
      <c r="M956" s="16" t="n">
        <v>0.711321504065461</v>
      </c>
      <c r="N956" s="16" t="n">
        <v>0.715407601743194</v>
      </c>
      <c r="O956" s="6" t="str">
        <f aca="false">IF(N956&lt;0.05,"Yes","No")</f>
        <v>No</v>
      </c>
      <c r="P956" s="16" t="n">
        <v>0.0320944398056666</v>
      </c>
      <c r="Q956" s="16" t="n">
        <v>0.0929204938263163</v>
      </c>
      <c r="R956" s="16" t="n">
        <v>0.760594855052063</v>
      </c>
      <c r="S956" s="16" t="n">
        <v>0.0609654036961135</v>
      </c>
      <c r="T956" s="18" t="n">
        <v>0.000971841646565323</v>
      </c>
      <c r="U956" s="16" t="n">
        <v>0.833632884359773</v>
      </c>
      <c r="V956" s="16" t="n">
        <v>0.838421584509279</v>
      </c>
      <c r="W956" s="6" t="s">
        <v>487</v>
      </c>
      <c r="X956" s="16" t="n">
        <v>0.2</v>
      </c>
      <c r="Y956" s="16" t="n">
        <v>0.514729080932785</v>
      </c>
      <c r="Z956" s="16" t="n">
        <f aca="false">(G956-E956)/SQRT(H956^2/D956+F956^2/C956)</f>
        <v>0.370625645970071</v>
      </c>
      <c r="AA956" s="24" t="n">
        <f aca="false">ABS(K956-Z956)</f>
        <v>0</v>
      </c>
    </row>
    <row r="957" customFormat="false" ht="22.35" hidden="false" customHeight="false" outlineLevel="0" collapsed="false">
      <c r="A957" s="17" t="n">
        <v>1352</v>
      </c>
      <c r="B957" s="7" t="s">
        <v>407</v>
      </c>
      <c r="C957" s="6" t="n">
        <v>108</v>
      </c>
      <c r="D957" s="6" t="n">
        <v>540</v>
      </c>
      <c r="E957" s="16" t="n">
        <v>0.444700519243876</v>
      </c>
      <c r="F957" s="16" t="n">
        <v>0.0234506275155231</v>
      </c>
      <c r="G957" s="16" t="n">
        <v>0.44579937927149</v>
      </c>
      <c r="H957" s="16" t="n">
        <v>0.0315368912244695</v>
      </c>
      <c r="I957" s="23" t="n">
        <f aca="false">G957-E957</f>
        <v>0.00109886002761339</v>
      </c>
      <c r="J957" s="17" t="n">
        <f aca="false">100*(G957-E957)/E957</f>
        <v>0.247101134372809</v>
      </c>
      <c r="K957" s="16" t="n">
        <v>0.417308947846223</v>
      </c>
      <c r="L957" s="17" t="n">
        <v>193.382173765532</v>
      </c>
      <c r="M957" s="16" t="n">
        <v>0.676915360721396</v>
      </c>
      <c r="N957" s="16" t="n">
        <v>0.681129872066883</v>
      </c>
      <c r="O957" s="6" t="str">
        <f aca="false">IF(N957&lt;0.05,"Yes","No")</f>
        <v>No</v>
      </c>
      <c r="P957" s="16" t="n">
        <v>0.036168045942095</v>
      </c>
      <c r="Q957" s="16" t="n">
        <v>0.118005432574694</v>
      </c>
      <c r="R957" s="16" t="n">
        <v>0.731319678163718</v>
      </c>
      <c r="S957" s="16" t="n">
        <v>0.0634365344396213</v>
      </c>
      <c r="T957" s="16" t="n">
        <v>0.00109886002761349</v>
      </c>
      <c r="U957" s="16" t="n">
        <v>0.813179095023622</v>
      </c>
      <c r="V957" s="16" t="n">
        <v>0.818634057807681</v>
      </c>
      <c r="W957" s="6" t="s">
        <v>487</v>
      </c>
      <c r="X957" s="16" t="n">
        <v>0.2</v>
      </c>
      <c r="Y957" s="16" t="n">
        <v>0.513545953360768</v>
      </c>
      <c r="Z957" s="16" t="n">
        <f aca="false">(G957-E957)/SQRT(H957^2/D957+F957^2/C957)</f>
        <v>0.417308947846202</v>
      </c>
      <c r="AA957" s="24" t="n">
        <f aca="false">ABS(K957-Z957)</f>
        <v>2.11497486191092E-014</v>
      </c>
    </row>
    <row r="958" customFormat="false" ht="22.35" hidden="false" customHeight="false" outlineLevel="0" collapsed="false">
      <c r="A958" s="17" t="n">
        <v>1353</v>
      </c>
      <c r="B958" s="7" t="s">
        <v>407</v>
      </c>
      <c r="C958" s="6" t="n">
        <v>108</v>
      </c>
      <c r="D958" s="6" t="n">
        <v>540</v>
      </c>
      <c r="E958" s="16" t="n">
        <v>0.442890686017496</v>
      </c>
      <c r="F958" s="16" t="n">
        <v>0.0235568642931381</v>
      </c>
      <c r="G958" s="16" t="n">
        <v>0.444122194581562</v>
      </c>
      <c r="H958" s="16" t="n">
        <v>0.0316402250002554</v>
      </c>
      <c r="I958" s="23" t="n">
        <f aca="false">G958-E958</f>
        <v>0.00123150856406601</v>
      </c>
      <c r="J958" s="17" t="n">
        <f aca="false">100*(G958-E958)/E958</f>
        <v>0.27806151787472</v>
      </c>
      <c r="K958" s="16" t="n">
        <v>0.465729418641096</v>
      </c>
      <c r="L958" s="17" t="n">
        <v>193.150357778912</v>
      </c>
      <c r="M958" s="16" t="n">
        <v>0.641933921323306</v>
      </c>
      <c r="N958" s="16" t="n">
        <v>0.646549937056695</v>
      </c>
      <c r="O958" s="6" t="str">
        <f aca="false">IF(N958&lt;0.05,"Yes","No")</f>
        <v>No</v>
      </c>
      <c r="P958" s="16" t="n">
        <v>0.0403966844403651</v>
      </c>
      <c r="Q958" s="16" t="n">
        <v>0.147212047634916</v>
      </c>
      <c r="R958" s="16" t="n">
        <v>0.701340231906175</v>
      </c>
      <c r="S958" s="16" t="n">
        <v>0.0659031350463412</v>
      </c>
      <c r="T958" s="16" t="n">
        <v>0.001231508564066</v>
      </c>
      <c r="U958" s="16" t="n">
        <v>0.792115502438763</v>
      </c>
      <c r="V958" s="16" t="n">
        <v>0.79819408663014</v>
      </c>
      <c r="W958" s="6" t="s">
        <v>487</v>
      </c>
      <c r="X958" s="16" t="n">
        <v>0.2</v>
      </c>
      <c r="Y958" s="16" t="n">
        <v>0.512174211248285</v>
      </c>
      <c r="Z958" s="16" t="n">
        <f aca="false">(G958-E958)/SQRT(H958^2/D958+F958^2/C958)</f>
        <v>0.465729418641096</v>
      </c>
      <c r="AA958" s="24" t="n">
        <f aca="false">ABS(K958-Z958)</f>
        <v>0</v>
      </c>
    </row>
    <row r="959" customFormat="false" ht="22.35" hidden="false" customHeight="false" outlineLevel="0" collapsed="false">
      <c r="A959" s="17" t="n">
        <v>1354</v>
      </c>
      <c r="B959" s="7" t="s">
        <v>407</v>
      </c>
      <c r="C959" s="6" t="n">
        <v>108</v>
      </c>
      <c r="D959" s="6" t="n">
        <v>540</v>
      </c>
      <c r="E959" s="16" t="n">
        <v>0.441068063731547</v>
      </c>
      <c r="F959" s="16" t="n">
        <v>0.0236618706127376</v>
      </c>
      <c r="G959" s="16" t="n">
        <v>0.442434615117532</v>
      </c>
      <c r="H959" s="16" t="n">
        <v>0.031745544541509</v>
      </c>
      <c r="I959" s="23" t="n">
        <f aca="false">G959-E959</f>
        <v>0.0013665513859854</v>
      </c>
      <c r="J959" s="17" t="n">
        <f aca="false">100*(G959-E959)/E959</f>
        <v>0.309827779056147</v>
      </c>
      <c r="K959" s="16" t="n">
        <v>0.514659494880971</v>
      </c>
      <c r="L959" s="17" t="n">
        <v>192.942140968021</v>
      </c>
      <c r="M959" s="16" t="n">
        <v>0.607380028560923</v>
      </c>
      <c r="N959" s="16" t="n">
        <v>0.612334664110605</v>
      </c>
      <c r="O959" s="6" t="str">
        <f aca="false">IF(N959&lt;0.05,"Yes","No")</f>
        <v>No</v>
      </c>
      <c r="P959" s="16" t="n">
        <v>0.0446727380645981</v>
      </c>
      <c r="Q959" s="16" t="n">
        <v>0.18002675512691</v>
      </c>
      <c r="R959" s="16" t="n">
        <v>0.671491508200519</v>
      </c>
      <c r="S959" s="16" t="n">
        <v>0.0681395119578007</v>
      </c>
      <c r="T959" s="16" t="n">
        <v>0.00136655138598552</v>
      </c>
      <c r="U959" s="16" t="n">
        <v>0.771017568362861</v>
      </c>
      <c r="V959" s="16" t="n">
        <v>0.777307059083671</v>
      </c>
      <c r="W959" s="6" t="s">
        <v>487</v>
      </c>
      <c r="X959" s="16" t="n">
        <v>0.6</v>
      </c>
      <c r="Y959" s="16" t="n">
        <v>0.510819615912209</v>
      </c>
      <c r="Z959" s="16" t="n">
        <f aca="false">(G959-E959)/SQRT(H959^2/D959+F959^2/C959)</f>
        <v>0.51465949488095</v>
      </c>
      <c r="AA959" s="24" t="n">
        <f aca="false">ABS(K959-Z959)</f>
        <v>2.07611705604904E-014</v>
      </c>
    </row>
    <row r="960" customFormat="false" ht="22.35" hidden="false" customHeight="false" outlineLevel="0" collapsed="false">
      <c r="A960" s="17" t="n">
        <v>1355</v>
      </c>
      <c r="B960" s="7" t="s">
        <v>407</v>
      </c>
      <c r="C960" s="6" t="n">
        <v>108</v>
      </c>
      <c r="D960" s="6" t="n">
        <v>540</v>
      </c>
      <c r="E960" s="16" t="n">
        <v>0.439213669686406</v>
      </c>
      <c r="F960" s="16" t="n">
        <v>0.0237695463953475</v>
      </c>
      <c r="G960" s="16" t="n">
        <v>0.440734166734748</v>
      </c>
      <c r="H960" s="16" t="n">
        <v>0.0318527726998064</v>
      </c>
      <c r="I960" s="23" t="n">
        <f aca="false">G960-E960</f>
        <v>0.00152049704834273</v>
      </c>
      <c r="J960" s="17" t="n">
        <f aca="false">100*(G960-E960)/E960</f>
        <v>0.346186185286161</v>
      </c>
      <c r="K960" s="16" t="n">
        <v>0.570219374155123</v>
      </c>
      <c r="L960" s="17" t="n">
        <v>192.726370767293</v>
      </c>
      <c r="M960" s="16" t="n">
        <v>0.569193067068881</v>
      </c>
      <c r="N960" s="16" t="n">
        <v>0.574387432234255</v>
      </c>
      <c r="O960" s="6" t="str">
        <f aca="false">IF(N960&lt;0.05,"Yes","No")</f>
        <v>No</v>
      </c>
      <c r="P960" s="16" t="n">
        <v>0.0495321608637495</v>
      </c>
      <c r="Q960" s="16" t="n">
        <v>0.221322954579785</v>
      </c>
      <c r="R960" s="16" t="n">
        <v>0.63819252956313</v>
      </c>
      <c r="S960" s="16" t="n">
        <v>0.0703140848290262</v>
      </c>
      <c r="T960" s="16" t="n">
        <v>0.00152049704834264</v>
      </c>
      <c r="U960" s="16" t="n">
        <v>0.747219654507833</v>
      </c>
      <c r="V960" s="16" t="n">
        <v>0.754038661921689</v>
      </c>
      <c r="W960" s="6" t="s">
        <v>487</v>
      </c>
      <c r="X960" s="16" t="n">
        <v>0.6</v>
      </c>
      <c r="Y960" s="16" t="n">
        <v>0.509190672153635</v>
      </c>
      <c r="Z960" s="16" t="n">
        <f aca="false">(G960-E960)/SQRT(H960^2/D960+F960^2/C960)</f>
        <v>0.570219374155144</v>
      </c>
      <c r="AA960" s="24" t="n">
        <f aca="false">ABS(K960-Z960)</f>
        <v>2.09832151654155E-014</v>
      </c>
    </row>
    <row r="961" customFormat="false" ht="22.35" hidden="false" customHeight="false" outlineLevel="0" collapsed="false">
      <c r="A961" s="17" t="n">
        <v>1356</v>
      </c>
      <c r="B961" s="7" t="s">
        <v>407</v>
      </c>
      <c r="C961" s="6" t="n">
        <v>108</v>
      </c>
      <c r="D961" s="6" t="n">
        <v>540</v>
      </c>
      <c r="E961" s="16" t="n">
        <v>0.437353423900074</v>
      </c>
      <c r="F961" s="16" t="n">
        <v>0.0238781109715305</v>
      </c>
      <c r="G961" s="16" t="n">
        <v>0.439039284239213</v>
      </c>
      <c r="H961" s="16" t="n">
        <v>0.0319623214443832</v>
      </c>
      <c r="I961" s="23" t="n">
        <f aca="false">G961-E961</f>
        <v>0.00168586033913826</v>
      </c>
      <c r="J961" s="17" t="n">
        <f aca="false">100*(G961-E961)/E961</f>
        <v>0.38546865006902</v>
      </c>
      <c r="K961" s="16" t="n">
        <v>0.629546416445241</v>
      </c>
      <c r="L961" s="17" t="n">
        <v>192.519349632564</v>
      </c>
      <c r="M961" s="16" t="n">
        <v>0.52973777294071</v>
      </c>
      <c r="N961" s="16" t="n">
        <v>0.534828957687858</v>
      </c>
      <c r="O961" s="6" t="str">
        <f aca="false">IF(N961&lt;0.05,"Yes","No")</f>
        <v>No</v>
      </c>
      <c r="P961" s="16" t="n">
        <v>0.0547247251516031</v>
      </c>
      <c r="Q961" s="16" t="n">
        <v>0.270158780963318</v>
      </c>
      <c r="R961" s="16" t="n">
        <v>0.603403331750771</v>
      </c>
      <c r="S961" s="16" t="n">
        <v>0.0723645399616791</v>
      </c>
      <c r="T961" s="16" t="n">
        <v>0.00168586033913826</v>
      </c>
      <c r="U961" s="16" t="n">
        <v>0.722084702084131</v>
      </c>
      <c r="V961" s="16" t="n">
        <v>0.729024487784123</v>
      </c>
      <c r="W961" s="6" t="s">
        <v>487</v>
      </c>
      <c r="X961" s="16" t="n">
        <v>0.8</v>
      </c>
      <c r="Y961" s="16" t="n">
        <v>0.50744170096022</v>
      </c>
      <c r="Z961" s="16" t="n">
        <f aca="false">(G961-E961)/SQRT(H961^2/D961+F961^2/C961)</f>
        <v>0.629546416445241</v>
      </c>
      <c r="AA961" s="24" t="n">
        <f aca="false">ABS(K961-Z961)</f>
        <v>0</v>
      </c>
    </row>
    <row r="962" customFormat="false" ht="22.35" hidden="false" customHeight="false" outlineLevel="0" collapsed="false">
      <c r="A962" s="17" t="n">
        <v>1357</v>
      </c>
      <c r="B962" s="7" t="s">
        <v>407</v>
      </c>
      <c r="C962" s="6" t="n">
        <v>108</v>
      </c>
      <c r="D962" s="6" t="n">
        <v>540</v>
      </c>
      <c r="E962" s="16" t="n">
        <v>0.435411270845819</v>
      </c>
      <c r="F962" s="16" t="n">
        <v>0.0239884766016928</v>
      </c>
      <c r="G962" s="16" t="n">
        <v>0.437277360812381</v>
      </c>
      <c r="H962" s="16" t="n">
        <v>0.0320748073672765</v>
      </c>
      <c r="I962" s="23" t="n">
        <f aca="false">G962-E962</f>
        <v>0.00186608996656201</v>
      </c>
      <c r="J962" s="17" t="n">
        <f aca="false">100*(G962-E962)/E962</f>
        <v>0.428580997211439</v>
      </c>
      <c r="K962" s="16" t="n">
        <v>0.69384388333262</v>
      </c>
      <c r="L962" s="17" t="n">
        <v>192.317500046541</v>
      </c>
      <c r="M962" s="16" t="n">
        <v>0.488617331143761</v>
      </c>
      <c r="N962" s="16" t="n">
        <v>0.493787884912478</v>
      </c>
      <c r="O962" s="6" t="str">
        <f aca="false">IF(N962&lt;0.05,"Yes","No")</f>
        <v>No</v>
      </c>
      <c r="P962" s="16" t="n">
        <v>0.0603561056961555</v>
      </c>
      <c r="Q962" s="16" t="n">
        <v>0.328620256786619</v>
      </c>
      <c r="R962" s="16" t="n">
        <v>0.566672154248614</v>
      </c>
      <c r="S962" s="16" t="n">
        <v>0.0745817871743569</v>
      </c>
      <c r="T962" s="16" t="n">
        <v>0.00186608996656203</v>
      </c>
      <c r="U962" s="16" t="n">
        <v>0.695088954554751</v>
      </c>
      <c r="V962" s="16" t="n">
        <v>0.702444393227288</v>
      </c>
      <c r="W962" s="6" t="s">
        <v>487</v>
      </c>
      <c r="X962" s="16" t="n">
        <v>0.9</v>
      </c>
      <c r="Y962" s="16" t="n">
        <v>0.505512688614541</v>
      </c>
      <c r="Z962" s="16" t="n">
        <f aca="false">(G962-E962)/SQRT(H962^2/D962+F962^2/C962)</f>
        <v>0.6938438833326</v>
      </c>
      <c r="AA962" s="24" t="n">
        <f aca="false">ABS(K962-Z962)</f>
        <v>2.06501482580279E-014</v>
      </c>
    </row>
    <row r="963" customFormat="false" ht="22.35" hidden="false" customHeight="false" outlineLevel="0" collapsed="false">
      <c r="A963" s="17" t="n">
        <v>1358</v>
      </c>
      <c r="B963" s="7" t="s">
        <v>407</v>
      </c>
      <c r="C963" s="6" t="n">
        <v>108</v>
      </c>
      <c r="D963" s="6" t="n">
        <v>540</v>
      </c>
      <c r="E963" s="16" t="n">
        <v>0.433455970000338</v>
      </c>
      <c r="F963" s="16" t="n">
        <v>0.0240990568735258</v>
      </c>
      <c r="G963" s="16" t="n">
        <v>0.435512626750602</v>
      </c>
      <c r="H963" s="16" t="n">
        <v>0.0321883496438122</v>
      </c>
      <c r="I963" s="23" t="n">
        <f aca="false">G963-E963</f>
        <v>0.00205665675026401</v>
      </c>
      <c r="J963" s="17" t="n">
        <f aca="false">100*(G963-E963)/E963</f>
        <v>0.474478815059902</v>
      </c>
      <c r="K963" s="16" t="n">
        <v>0.761404437001042</v>
      </c>
      <c r="L963" s="17" t="n">
        <v>192.122135660878</v>
      </c>
      <c r="M963" s="16" t="n">
        <v>0.447349128052337</v>
      </c>
      <c r="N963" s="16" t="n">
        <v>0.452518304303303</v>
      </c>
      <c r="O963" s="6" t="str">
        <f aca="false">IF(N963&lt;0.05,"Yes","No")</f>
        <v>No</v>
      </c>
      <c r="P963" s="16" t="n">
        <v>0.0662780168432259</v>
      </c>
      <c r="Q963" s="16" t="n">
        <v>0.396269749177206</v>
      </c>
      <c r="R963" s="16" t="n">
        <v>0.529244588030501</v>
      </c>
      <c r="S963" s="16" t="n">
        <v>0.0768705090627612</v>
      </c>
      <c r="T963" s="16" t="n">
        <v>0.002056656750264</v>
      </c>
      <c r="U963" s="16" t="n">
        <v>0.6670945480322</v>
      </c>
      <c r="V963" s="16" t="n">
        <v>0.674802910647883</v>
      </c>
      <c r="W963" s="6" t="s">
        <v>487</v>
      </c>
      <c r="X963" s="16" t="n">
        <v>0.9</v>
      </c>
      <c r="Y963" s="16" t="n">
        <v>0.50389231824417</v>
      </c>
      <c r="Z963" s="16" t="n">
        <f aca="false">(G963-E963)/SQRT(H963^2/D963+F963^2/C963)</f>
        <v>0.761404437001062</v>
      </c>
      <c r="AA963" s="24" t="n">
        <f aca="false">ABS(K963-Z963)</f>
        <v>2.05391259555654E-014</v>
      </c>
    </row>
    <row r="964" customFormat="false" ht="22.35" hidden="false" customHeight="false" outlineLevel="0" collapsed="false">
      <c r="A964" s="17" t="n">
        <v>1359</v>
      </c>
      <c r="B964" s="7" t="s">
        <v>407</v>
      </c>
      <c r="C964" s="6" t="n">
        <v>108</v>
      </c>
      <c r="D964" s="6" t="n">
        <v>540</v>
      </c>
      <c r="E964" s="16" t="n">
        <v>0.431396043411008</v>
      </c>
      <c r="F964" s="16" t="n">
        <v>0.0242137692588687</v>
      </c>
      <c r="G964" s="16" t="n">
        <v>0.433663089104273</v>
      </c>
      <c r="H964" s="16" t="n">
        <v>0.0323070652803154</v>
      </c>
      <c r="I964" s="23" t="n">
        <f aca="false">G964-E964</f>
        <v>0.00226704569326508</v>
      </c>
      <c r="J964" s="17" t="n">
        <f aca="false">100*(G964-E964)/E964</f>
        <v>0.525513788986047</v>
      </c>
      <c r="K964" s="16" t="n">
        <v>0.835551676289905</v>
      </c>
      <c r="L964" s="17" t="n">
        <v>191.92687477358</v>
      </c>
      <c r="M964" s="16" t="n">
        <v>0.404446121658234</v>
      </c>
      <c r="N964" s="16" t="n">
        <v>0.409316619269725</v>
      </c>
      <c r="O964" s="6" t="str">
        <f aca="false">IF(N964&lt;0.05,"Yes","No")</f>
        <v>No</v>
      </c>
      <c r="P964" s="16" t="n">
        <v>0.0727817850272723</v>
      </c>
      <c r="Q964" s="16" t="n">
        <v>0.477856299275051</v>
      </c>
      <c r="R964" s="16" t="n">
        <v>0.489643267202268</v>
      </c>
      <c r="S964" s="16" t="n">
        <v>0.0792081021306058</v>
      </c>
      <c r="T964" s="16" t="n">
        <v>0.00226704569326509</v>
      </c>
      <c r="U964" s="16" t="n">
        <v>0.636782236822177</v>
      </c>
      <c r="V964" s="16" t="n">
        <v>0.64476119497031</v>
      </c>
      <c r="W964" s="6" t="s">
        <v>487</v>
      </c>
      <c r="X964" s="16" t="n">
        <v>1</v>
      </c>
      <c r="Y964" s="16" t="n">
        <v>0.501680384087792</v>
      </c>
      <c r="Z964" s="16" t="n">
        <f aca="false">(G964-E964)/SQRT(H964^2/D964+F964^2/C964)</f>
        <v>0.835551676289905</v>
      </c>
      <c r="AA964" s="24" t="n">
        <f aca="false">ABS(K964-Z964)</f>
        <v>0</v>
      </c>
    </row>
    <row r="965" customFormat="false" ht="22.35" hidden="false" customHeight="false" outlineLevel="0" collapsed="false">
      <c r="A965" s="17" t="n">
        <v>1360</v>
      </c>
      <c r="B965" s="7" t="s">
        <v>407</v>
      </c>
      <c r="C965" s="6" t="n">
        <v>108</v>
      </c>
      <c r="D965" s="6" t="n">
        <v>540</v>
      </c>
      <c r="E965" s="16" t="n">
        <v>0.429300991197427</v>
      </c>
      <c r="F965" s="16" t="n">
        <v>0.0243291405077583</v>
      </c>
      <c r="G965" s="16" t="n">
        <v>0.431789133725343</v>
      </c>
      <c r="H965" s="16" t="n">
        <v>0.0324277557659232</v>
      </c>
      <c r="I965" s="23" t="n">
        <f aca="false">G965-E965</f>
        <v>0.00248814252791579</v>
      </c>
      <c r="J965" s="17" t="n">
        <f aca="false">100*(G965-E965)/E965</f>
        <v>0.579579963460076</v>
      </c>
      <c r="K965" s="16" t="n">
        <v>0.912936718160839</v>
      </c>
      <c r="L965" s="17" t="n">
        <v>191.739862757657</v>
      </c>
      <c r="M965" s="16" t="n">
        <v>0.36242230151802</v>
      </c>
      <c r="N965" s="16" t="n">
        <v>0.367140431769219</v>
      </c>
      <c r="O965" s="6" t="str">
        <f aca="false">IF(N965&lt;0.05,"Yes","No")</f>
        <v>No</v>
      </c>
      <c r="P965" s="16" t="n">
        <v>0.079574444428185</v>
      </c>
      <c r="Q965" s="16" t="n">
        <v>0.571214390705238</v>
      </c>
      <c r="R965" s="16" t="n">
        <v>0.450052245469952</v>
      </c>
      <c r="S965" s="16" t="n">
        <v>0.0816554689750846</v>
      </c>
      <c r="T965" s="16" t="n">
        <v>0.00248814252791583</v>
      </c>
      <c r="U965" s="16" t="n">
        <v>0.605679079160205</v>
      </c>
      <c r="V965" s="16" t="n">
        <v>0.613859983268495</v>
      </c>
      <c r="W965" s="6" t="s">
        <v>487</v>
      </c>
      <c r="X965" s="16" t="n">
        <v>1.5</v>
      </c>
      <c r="Y965" s="16" t="n">
        <v>0.500377229080933</v>
      </c>
      <c r="Z965" s="16" t="n">
        <f aca="false">(G965-E965)/SQRT(H965^2/D965+F965^2/C965)</f>
        <v>0.912936718160819</v>
      </c>
      <c r="AA965" s="24" t="n">
        <f aca="false">ABS(K965-Z965)</f>
        <v>2.02060590481779E-014</v>
      </c>
    </row>
    <row r="966" customFormat="false" ht="22.35" hidden="false" customHeight="false" outlineLevel="0" collapsed="false">
      <c r="A966" s="17" t="n">
        <v>1361</v>
      </c>
      <c r="B966" s="7" t="s">
        <v>407</v>
      </c>
      <c r="C966" s="6" t="n">
        <v>108</v>
      </c>
      <c r="D966" s="6" t="n">
        <v>540</v>
      </c>
      <c r="E966" s="16" t="n">
        <v>0.427051346887041</v>
      </c>
      <c r="F966" s="16" t="n">
        <v>0.024450289262633</v>
      </c>
      <c r="G966" s="16" t="n">
        <v>0.429787551942799</v>
      </c>
      <c r="H966" s="16" t="n">
        <v>0.0325580128551602</v>
      </c>
      <c r="I966" s="23" t="n">
        <f aca="false">G966-E966</f>
        <v>0.00273620505575778</v>
      </c>
      <c r="J966" s="17" t="n">
        <f aca="false">100*(G966-E966)/E966</f>
        <v>0.640720390113072</v>
      </c>
      <c r="K966" s="16" t="n">
        <v>0.999230936281652</v>
      </c>
      <c r="L966" s="17" t="n">
        <v>191.565308464395</v>
      </c>
      <c r="M966" s="16" t="n">
        <v>0.318943337172405</v>
      </c>
      <c r="N966" s="16" t="n">
        <v>0.323407312451363</v>
      </c>
      <c r="O966" s="6" t="str">
        <f aca="false">IF(N966&lt;0.05,"Yes","No")</f>
        <v>No</v>
      </c>
      <c r="P966" s="16" t="n">
        <v>0.0871493460462106</v>
      </c>
      <c r="Q966" s="16" t="n">
        <v>0.685141343627492</v>
      </c>
      <c r="R966" s="16" t="n">
        <v>0.408127592305218</v>
      </c>
      <c r="S966" s="16" t="n">
        <v>0.0842421599629521</v>
      </c>
      <c r="T966" s="16" t="n">
        <v>0.00273620505575785</v>
      </c>
      <c r="U966" s="16" t="n">
        <v>0.571740450401586</v>
      </c>
      <c r="V966" s="16" t="n">
        <v>0.58002254287481</v>
      </c>
      <c r="W966" s="6" t="s">
        <v>487</v>
      </c>
      <c r="X966" s="16" t="n">
        <v>2.2</v>
      </c>
      <c r="Y966" s="16" t="n">
        <v>0.502503429355281</v>
      </c>
      <c r="Z966" s="16" t="n">
        <f aca="false">(G966-E966)/SQRT(H966^2/D966+F966^2/C966)</f>
        <v>0.999230936281632</v>
      </c>
      <c r="AA966" s="24" t="n">
        <f aca="false">ABS(K966-Z966)</f>
        <v>1.99840144432528E-014</v>
      </c>
    </row>
    <row r="967" customFormat="false" ht="22.35" hidden="false" customHeight="false" outlineLevel="0" collapsed="false">
      <c r="A967" s="17" t="n">
        <v>1362</v>
      </c>
      <c r="B967" s="7" t="s">
        <v>407</v>
      </c>
      <c r="C967" s="6" t="n">
        <v>108</v>
      </c>
      <c r="D967" s="6" t="n">
        <v>540</v>
      </c>
      <c r="E967" s="16" t="n">
        <v>0.424748125175635</v>
      </c>
      <c r="F967" s="16" t="n">
        <v>0.0245758680110494</v>
      </c>
      <c r="G967" s="16" t="n">
        <v>0.427748518602716</v>
      </c>
      <c r="H967" s="16" t="n">
        <v>0.032692817922412</v>
      </c>
      <c r="I967" s="23" t="n">
        <f aca="false">G967-E967</f>
        <v>0.00300039342708064</v>
      </c>
      <c r="J967" s="17" t="n">
        <f aca="false">100*(G967-E967)/E967</f>
        <v>0.706393565796192</v>
      </c>
      <c r="K967" s="16" t="n">
        <v>1.09039327405673</v>
      </c>
      <c r="L967" s="17" t="n">
        <v>191.385198225649</v>
      </c>
      <c r="M967" s="16" t="n">
        <v>0.276910877619193</v>
      </c>
      <c r="N967" s="16" t="n">
        <v>0.281193694479422</v>
      </c>
      <c r="O967" s="6" t="str">
        <f aca="false">IF(N967&lt;0.05,"Yes","No")</f>
        <v>No</v>
      </c>
      <c r="P967" s="16" t="n">
        <v>0.0951603123049827</v>
      </c>
      <c r="Q967" s="16" t="n">
        <v>0.816890089434501</v>
      </c>
      <c r="R967" s="16" t="n">
        <v>0.366427914414598</v>
      </c>
      <c r="S967" s="16" t="n">
        <v>0.0866320338988855</v>
      </c>
      <c r="T967" s="16" t="n">
        <v>0.00300039342708059</v>
      </c>
      <c r="U967" s="16" t="n">
        <v>0.53676571768754</v>
      </c>
      <c r="V967" s="16" t="n">
        <v>0.545331128076171</v>
      </c>
      <c r="W967" s="6" t="s">
        <v>487</v>
      </c>
      <c r="X967" s="16" t="n">
        <v>3.2</v>
      </c>
      <c r="Y967" s="16" t="n">
        <v>0.504963991769547</v>
      </c>
      <c r="Z967" s="16" t="n">
        <f aca="false">(G967-E967)/SQRT(H967^2/D967+F967^2/C967)</f>
        <v>1.09039327405675</v>
      </c>
      <c r="AA967" s="24" t="n">
        <f aca="false">ABS(K967-Z967)</f>
        <v>1.97619698383278E-014</v>
      </c>
    </row>
    <row r="968" customFormat="false" ht="22.35" hidden="false" customHeight="false" outlineLevel="0" collapsed="false">
      <c r="A968" s="17" t="n">
        <v>1363</v>
      </c>
      <c r="B968" s="7" t="s">
        <v>407</v>
      </c>
      <c r="C968" s="6" t="n">
        <v>108</v>
      </c>
      <c r="D968" s="6" t="n">
        <v>540</v>
      </c>
      <c r="E968" s="16" t="n">
        <v>0.422260392043326</v>
      </c>
      <c r="F968" s="16" t="n">
        <v>0.0247036812068235</v>
      </c>
      <c r="G968" s="16" t="n">
        <v>0.425554136131649</v>
      </c>
      <c r="H968" s="16" t="n">
        <v>0.0328384652257181</v>
      </c>
      <c r="I968" s="23" t="n">
        <f aca="false">G968-E968</f>
        <v>0.003293744088323</v>
      </c>
      <c r="J968" s="17" t="n">
        <f aca="false">100*(G968-E968)/E968</f>
        <v>0.780026767934477</v>
      </c>
      <c r="K968" s="16" t="n">
        <v>1.19103963122952</v>
      </c>
      <c r="L968" s="17" t="n">
        <v>191.250573391288</v>
      </c>
      <c r="M968" s="16" t="n">
        <v>0.235114113580518</v>
      </c>
      <c r="N968" s="16" t="n">
        <v>0.238981496193841</v>
      </c>
      <c r="O968" s="6" t="str">
        <f aca="false">IF(N968&lt;0.05,"Yes","No")</f>
        <v>No</v>
      </c>
      <c r="P968" s="16" t="n">
        <v>0.103993089221483</v>
      </c>
      <c r="Q968" s="16" t="n">
        <v>0.975575463624002</v>
      </c>
      <c r="R968" s="16" t="n">
        <v>0.323663394857326</v>
      </c>
      <c r="S968" s="16" t="n">
        <v>0.0887560032858721</v>
      </c>
      <c r="T968" s="16" t="n">
        <v>0.00329374408832304</v>
      </c>
      <c r="U968" s="16" t="n">
        <v>0.49942707670873</v>
      </c>
      <c r="V968" s="16" t="n">
        <v>0.507887845191211</v>
      </c>
      <c r="W968" s="6" t="s">
        <v>487</v>
      </c>
      <c r="X968" s="16" t="n">
        <v>3.8</v>
      </c>
      <c r="Y968" s="16" t="n">
        <v>0.508144718792867</v>
      </c>
      <c r="Z968" s="16" t="n">
        <f aca="false">(G968-E968)/SQRT(H968^2/D968+F968^2/C968)</f>
        <v>1.19103963122952</v>
      </c>
      <c r="AA968" s="24" t="n">
        <f aca="false">ABS(K968-Z968)</f>
        <v>0</v>
      </c>
    </row>
    <row r="969" customFormat="false" ht="22.35" hidden="false" customHeight="false" outlineLevel="0" collapsed="false">
      <c r="A969" s="17" t="n">
        <v>1364</v>
      </c>
      <c r="B969" s="7" t="s">
        <v>407</v>
      </c>
      <c r="C969" s="6" t="n">
        <v>108</v>
      </c>
      <c r="D969" s="6" t="n">
        <v>540</v>
      </c>
      <c r="E969" s="16" t="n">
        <v>0.419676280959889</v>
      </c>
      <c r="F969" s="16" t="n">
        <v>0.0248327168911128</v>
      </c>
      <c r="G969" s="16" t="n">
        <v>0.423289432735355</v>
      </c>
      <c r="H969" s="16" t="n">
        <v>0.0329918142660165</v>
      </c>
      <c r="I969" s="23" t="n">
        <f aca="false">G969-E969</f>
        <v>0.00361315177546612</v>
      </c>
      <c r="J969" s="17" t="n">
        <f aca="false">100*(G969-E969)/E969</f>
        <v>0.860937808351254</v>
      </c>
      <c r="K969" s="16" t="n">
        <v>1.29993740590626</v>
      </c>
      <c r="L969" s="17" t="n">
        <v>191.15079747232</v>
      </c>
      <c r="M969" s="16" t="n">
        <v>0.195187771782888</v>
      </c>
      <c r="N969" s="16" t="n">
        <v>0.198686777381709</v>
      </c>
      <c r="O969" s="6" t="str">
        <f aca="false">IF(N969&lt;0.05,"Yes","No")</f>
        <v>No</v>
      </c>
      <c r="P969" s="16" t="n">
        <v>0.11354115607118</v>
      </c>
      <c r="Q969" s="16" t="n">
        <v>1.16294328035295</v>
      </c>
      <c r="R969" s="16" t="n">
        <v>0.281258465711656</v>
      </c>
      <c r="S969" s="16" t="n">
        <v>0.0913766562343547</v>
      </c>
      <c r="T969" s="16" t="n">
        <v>0.0036131517754661</v>
      </c>
      <c r="U969" s="16" t="n">
        <v>0.460510118156073</v>
      </c>
      <c r="V969" s="16" t="n">
        <v>0.468765386747049</v>
      </c>
      <c r="W969" s="6" t="s">
        <v>487</v>
      </c>
      <c r="X969" s="16" t="n">
        <v>4.6</v>
      </c>
      <c r="Y969" s="16" t="n">
        <v>0.51141975308642</v>
      </c>
      <c r="Z969" s="16" t="n">
        <f aca="false">(G969-E969)/SQRT(H969^2/D969+F969^2/C969)</f>
        <v>1.29993740590628</v>
      </c>
      <c r="AA969" s="24" t="n">
        <f aca="false">ABS(K969-Z969)</f>
        <v>1.95399252334028E-014</v>
      </c>
    </row>
    <row r="970" customFormat="false" ht="22.35" hidden="false" customHeight="false" outlineLevel="0" collapsed="false">
      <c r="A970" s="17" t="n">
        <v>1365</v>
      </c>
      <c r="B970" s="7" t="s">
        <v>407</v>
      </c>
      <c r="C970" s="6" t="n">
        <v>108</v>
      </c>
      <c r="D970" s="6" t="n">
        <v>540</v>
      </c>
      <c r="E970" s="16" t="n">
        <v>0.416864192872136</v>
      </c>
      <c r="F970" s="16" t="n">
        <v>0.0249705992660069</v>
      </c>
      <c r="G970" s="16" t="n">
        <v>0.42081723458789</v>
      </c>
      <c r="H970" s="16" t="n">
        <v>0.0331596737676535</v>
      </c>
      <c r="I970" s="23" t="n">
        <f aca="false">G970-E970</f>
        <v>0.00395304171575434</v>
      </c>
      <c r="J970" s="17" t="n">
        <f aca="false">100*(G970-E970)/E970</f>
        <v>0.948280467199265</v>
      </c>
      <c r="K970" s="16" t="n">
        <v>1.41454004371872</v>
      </c>
      <c r="L970" s="17" t="n">
        <v>191.06718808192</v>
      </c>
      <c r="M970" s="16" t="n">
        <v>0.158830936702932</v>
      </c>
      <c r="N970" s="16" t="n">
        <v>0.161835013585286</v>
      </c>
      <c r="O970" s="6" t="str">
        <f aca="false">IF(N970&lt;0.05,"Yes","No")</f>
        <v>No</v>
      </c>
      <c r="P970" s="16" t="n">
        <v>0.123587389001868</v>
      </c>
      <c r="Q970" s="16" t="n">
        <v>1.37784455426302</v>
      </c>
      <c r="R970" s="16" t="n">
        <v>0.240901208501713</v>
      </c>
      <c r="S970" s="16" t="n">
        <v>0.0947176827593685</v>
      </c>
      <c r="T970" s="16" t="n">
        <v>0.0039530417157544</v>
      </c>
      <c r="U970" s="16" t="n">
        <v>0.421548009613293</v>
      </c>
      <c r="V970" s="16" t="n">
        <v>0.429729436291862</v>
      </c>
      <c r="W970" s="6" t="s">
        <v>487</v>
      </c>
      <c r="X970" s="16" t="n">
        <v>5.9</v>
      </c>
      <c r="Y970" s="16" t="n">
        <v>0.514849108367627</v>
      </c>
      <c r="Z970" s="16" t="n">
        <f aca="false">(G970-E970)/SQRT(H970^2/D970+F970^2/C970)</f>
        <v>1.41454004371872</v>
      </c>
      <c r="AA970" s="24" t="n">
        <f aca="false">ABS(K970-Z970)</f>
        <v>0</v>
      </c>
    </row>
    <row r="971" customFormat="false" ht="22.35" hidden="false" customHeight="false" outlineLevel="0" collapsed="false">
      <c r="A971" s="17" t="n">
        <v>1366</v>
      </c>
      <c r="B971" s="7" t="s">
        <v>407</v>
      </c>
      <c r="C971" s="6" t="n">
        <v>108</v>
      </c>
      <c r="D971" s="6" t="n">
        <v>540</v>
      </c>
      <c r="E971" s="16" t="n">
        <v>0.413927841241713</v>
      </c>
      <c r="F971" s="16" t="n">
        <v>0.0251123813273799</v>
      </c>
      <c r="G971" s="16" t="n">
        <v>0.418244071194419</v>
      </c>
      <c r="H971" s="16" t="n">
        <v>0.0333377034930482</v>
      </c>
      <c r="I971" s="23" t="n">
        <f aca="false">G971-E971</f>
        <v>0.0043162299527062</v>
      </c>
      <c r="J971" s="17" t="n">
        <f aca="false">100*(G971-E971)/E971</f>
        <v>1.04274936901037</v>
      </c>
      <c r="K971" s="16" t="n">
        <v>1.53590477658744</v>
      </c>
      <c r="L971" s="17" t="n">
        <v>191.011612915999</v>
      </c>
      <c r="M971" s="16" t="n">
        <v>0.126216499913778</v>
      </c>
      <c r="N971" s="16" t="n">
        <v>0.128728575882935</v>
      </c>
      <c r="O971" s="6" t="str">
        <f aca="false">IF(N971&lt;0.05,"Yes","No")</f>
        <v>No</v>
      </c>
      <c r="P971" s="16" t="n">
        <v>0.134217267157538</v>
      </c>
      <c r="Q971" s="16" t="n">
        <v>1.62505735401164</v>
      </c>
      <c r="R971" s="16" t="n">
        <v>0.202846367511868</v>
      </c>
      <c r="S971" s="16" t="n">
        <v>0.0983550355343766</v>
      </c>
      <c r="T971" s="16" t="n">
        <v>0.00431622995270621</v>
      </c>
      <c r="U971" s="16" t="n">
        <v>0.382456176212318</v>
      </c>
      <c r="V971" s="16" t="n">
        <v>0.390257613512424</v>
      </c>
      <c r="W971" s="6" t="s">
        <v>487</v>
      </c>
      <c r="X971" s="16" t="n">
        <v>8.2</v>
      </c>
      <c r="Y971" s="16" t="n">
        <v>0.518055555555556</v>
      </c>
      <c r="Z971" s="16" t="n">
        <f aca="false">(G971-E971)/SQRT(H971^2/D971+F971^2/C971)</f>
        <v>1.53590477658744</v>
      </c>
      <c r="AA971" s="24" t="n">
        <f aca="false">ABS(K971-Z971)</f>
        <v>0</v>
      </c>
    </row>
    <row r="972" customFormat="false" ht="22.35" hidden="false" customHeight="false" outlineLevel="0" collapsed="false">
      <c r="A972" s="17" t="n">
        <v>1367</v>
      </c>
      <c r="B972" s="7" t="s">
        <v>407</v>
      </c>
      <c r="C972" s="6" t="n">
        <v>108</v>
      </c>
      <c r="D972" s="6" t="n">
        <v>540</v>
      </c>
      <c r="E972" s="16" t="n">
        <v>0.410748175724789</v>
      </c>
      <c r="F972" s="16" t="n">
        <v>0.0252617863858213</v>
      </c>
      <c r="G972" s="16" t="n">
        <v>0.415448948382228</v>
      </c>
      <c r="H972" s="16" t="n">
        <v>0.0335314904625235</v>
      </c>
      <c r="I972" s="23" t="n">
        <f aca="false">G972-E972</f>
        <v>0.00470077265743862</v>
      </c>
      <c r="J972" s="17" t="n">
        <f aca="false">100*(G972-E972)/E972</f>
        <v>1.14444151800403</v>
      </c>
      <c r="K972" s="16" t="n">
        <v>1.6629078134554</v>
      </c>
      <c r="L972" s="17" t="n">
        <v>190.987071089259</v>
      </c>
      <c r="M972" s="16" t="n">
        <v>0.0979710681473232</v>
      </c>
      <c r="N972" s="16" t="n">
        <v>0.100018082690732</v>
      </c>
      <c r="O972" s="6" t="str">
        <f aca="false">IF(N972&lt;0.05,"Yes","No")</f>
        <v>No</v>
      </c>
      <c r="P972" s="16" t="n">
        <v>0.145328206874987</v>
      </c>
      <c r="Q972" s="16" t="n">
        <v>1.90524898962317</v>
      </c>
      <c r="R972" s="16" t="n">
        <v>0.167969407811476</v>
      </c>
      <c r="S972" s="16" t="n">
        <v>0.10166804013151</v>
      </c>
      <c r="T972" s="16" t="n">
        <v>0.00470077265743854</v>
      </c>
      <c r="U972" s="16" t="n">
        <v>0.344184328244853</v>
      </c>
      <c r="V972" s="16" t="n">
        <v>0.351808801865171</v>
      </c>
      <c r="W972" s="6" t="s">
        <v>487</v>
      </c>
      <c r="X972" s="17" t="n">
        <v>10.5</v>
      </c>
      <c r="Y972" s="16" t="n">
        <v>0.521759259259259</v>
      </c>
      <c r="Z972" s="16" t="n">
        <f aca="false">(G972-E972)/SQRT(H972^2/D972+F972^2/C972)</f>
        <v>1.66290781345542</v>
      </c>
      <c r="AA972" s="24" t="n">
        <f aca="false">ABS(K972-Z972)</f>
        <v>1.95399252334028E-014</v>
      </c>
    </row>
    <row r="973" customFormat="false" ht="22.35" hidden="false" customHeight="false" outlineLevel="0" collapsed="false">
      <c r="A973" s="17" t="n">
        <v>1368</v>
      </c>
      <c r="B973" s="7" t="s">
        <v>407</v>
      </c>
      <c r="C973" s="6" t="n">
        <v>108</v>
      </c>
      <c r="D973" s="6" t="n">
        <v>540</v>
      </c>
      <c r="E973" s="16" t="n">
        <v>0.407416194125458</v>
      </c>
      <c r="F973" s="16" t="n">
        <v>0.0254210516142662</v>
      </c>
      <c r="G973" s="16" t="n">
        <v>0.412523207537554</v>
      </c>
      <c r="H973" s="16" t="n">
        <v>0.0337396241180345</v>
      </c>
      <c r="I973" s="23" t="n">
        <f aca="false">G973-E973</f>
        <v>0.00510701341209591</v>
      </c>
      <c r="J973" s="17" t="n">
        <f aca="false">100*(G973-E973)/E973</f>
        <v>1.25351262068961</v>
      </c>
      <c r="K973" s="16" t="n">
        <v>1.79534299661224</v>
      </c>
      <c r="L973" s="17" t="n">
        <v>190.969569879544</v>
      </c>
      <c r="M973" s="16" t="n">
        <v>0.0741802191476706</v>
      </c>
      <c r="N973" s="16" t="n">
        <v>0.075803813438354</v>
      </c>
      <c r="O973" s="6" t="str">
        <f aca="false">IF(N973&lt;0.05,"Yes","No")</f>
        <v>No</v>
      </c>
      <c r="P973" s="16" t="n">
        <v>0.156911951203219</v>
      </c>
      <c r="Q973" s="16" t="n">
        <v>2.22107874284247</v>
      </c>
      <c r="R973" s="16" t="n">
        <v>0.13662598993326</v>
      </c>
      <c r="S973" s="16" t="n">
        <v>0.104904388048062</v>
      </c>
      <c r="T973" s="16" t="n">
        <v>0.00510701341209586</v>
      </c>
      <c r="U973" s="16" t="n">
        <v>0.307017811026404</v>
      </c>
      <c r="V973" s="16" t="n">
        <v>0.314196016057708</v>
      </c>
      <c r="W973" s="6" t="s">
        <v>487</v>
      </c>
      <c r="X973" s="17" t="n">
        <v>13.9</v>
      </c>
      <c r="Y973" s="16" t="n">
        <v>0.525857338820302</v>
      </c>
      <c r="Z973" s="16" t="n">
        <f aca="false">(G973-E973)/SQRT(H973^2/D973+F973^2/C973)</f>
        <v>1.79534299661224</v>
      </c>
      <c r="AA973" s="24" t="n">
        <f aca="false">ABS(K973-Z973)</f>
        <v>0</v>
      </c>
    </row>
    <row r="974" customFormat="false" ht="22.35" hidden="false" customHeight="false" outlineLevel="0" collapsed="false">
      <c r="A974" s="17" t="n">
        <v>1369</v>
      </c>
      <c r="B974" s="7" t="s">
        <v>407</v>
      </c>
      <c r="C974" s="6" t="n">
        <v>108</v>
      </c>
      <c r="D974" s="6" t="n">
        <v>540</v>
      </c>
      <c r="E974" s="16" t="n">
        <v>0.403777766006964</v>
      </c>
      <c r="F974" s="16" t="n">
        <v>0.0255841378251815</v>
      </c>
      <c r="G974" s="16" t="n">
        <v>0.409310348525092</v>
      </c>
      <c r="H974" s="16" t="n">
        <v>0.0339660785285316</v>
      </c>
      <c r="I974" s="23" t="n">
        <f aca="false">G974-E974</f>
        <v>0.00553258251812733</v>
      </c>
      <c r="J974" s="17" t="n">
        <f aca="false">100*(G974-E974)/E974</f>
        <v>1.37020484630447</v>
      </c>
      <c r="K974" s="16" t="n">
        <v>1.93240313269944</v>
      </c>
      <c r="L974" s="17" t="n">
        <v>191.022783548496</v>
      </c>
      <c r="M974" s="16" t="n">
        <v>0.0547888501990263</v>
      </c>
      <c r="N974" s="16" t="n">
        <v>0.0560698364676836</v>
      </c>
      <c r="O974" s="6" t="str">
        <f aca="false">IF(N974&lt;0.05,"Yes","No")</f>
        <v>No</v>
      </c>
      <c r="P974" s="16" t="n">
        <v>0.168859191346434</v>
      </c>
      <c r="Q974" s="16" t="n">
        <v>2.57217978139734</v>
      </c>
      <c r="R974" s="16" t="n">
        <v>0.109246544820527</v>
      </c>
      <c r="S974" s="16" t="n">
        <v>0.106939126174222</v>
      </c>
      <c r="T974" s="16" t="n">
        <v>0.0055325825181272</v>
      </c>
      <c r="U974" s="16" t="n">
        <v>0.271818030246584</v>
      </c>
      <c r="V974" s="16" t="n">
        <v>0.278444505874243</v>
      </c>
      <c r="W974" s="6" t="s">
        <v>487</v>
      </c>
      <c r="X974" s="17" t="n">
        <v>17.4</v>
      </c>
      <c r="Y974" s="16" t="n">
        <v>0.529852537722908</v>
      </c>
      <c r="Z974" s="16" t="n">
        <f aca="false">(G974-E974)/SQRT(H974^2/D974+F974^2/C974)</f>
        <v>1.93240313269947</v>
      </c>
      <c r="AA974" s="24" t="n">
        <f aca="false">ABS(K974-Z974)</f>
        <v>3.86357612569555E-014</v>
      </c>
    </row>
    <row r="975" customFormat="false" ht="22.35" hidden="false" customHeight="false" outlineLevel="0" collapsed="false">
      <c r="A975" s="17" t="n">
        <v>1370</v>
      </c>
      <c r="B975" s="7" t="s">
        <v>407</v>
      </c>
      <c r="C975" s="6" t="n">
        <v>108</v>
      </c>
      <c r="D975" s="6" t="n">
        <v>540</v>
      </c>
      <c r="E975" s="16" t="n">
        <v>0.399919830538608</v>
      </c>
      <c r="F975" s="16" t="n">
        <v>0.0257546553697021</v>
      </c>
      <c r="G975" s="16" t="n">
        <v>0.405902652276887</v>
      </c>
      <c r="H975" s="16" t="n">
        <v>0.0342110186459668</v>
      </c>
      <c r="I975" s="23" t="n">
        <f aca="false">G975-E975</f>
        <v>0.00598282173827841</v>
      </c>
      <c r="J975" s="17" t="n">
        <f aca="false">100*(G975-E975)/E975</f>
        <v>1.49600526941132</v>
      </c>
      <c r="K975" s="16" t="n">
        <v>2.07553230673918</v>
      </c>
      <c r="L975" s="17" t="n">
        <v>191.120915607972</v>
      </c>
      <c r="M975" s="16" t="n">
        <v>0.0392759161256656</v>
      </c>
      <c r="N975" s="16" t="n">
        <v>0.0402530242829383</v>
      </c>
      <c r="O975" s="6" t="str">
        <f aca="false">IF(N975&lt;0.05,"Yes","No")</f>
        <v>Yes</v>
      </c>
      <c r="P975" s="16" t="n">
        <v>0.181303468697592</v>
      </c>
      <c r="Q975" s="16" t="n">
        <v>2.96526926435083</v>
      </c>
      <c r="R975" s="16" t="n">
        <v>0.0855489715768276</v>
      </c>
      <c r="S975" s="16" t="n">
        <v>0.108906398300441</v>
      </c>
      <c r="T975" s="16" t="n">
        <v>0.00598282173827844</v>
      </c>
      <c r="U975" s="16" t="n">
        <v>0.238335952757948</v>
      </c>
      <c r="V975" s="16" t="n">
        <v>0.244623271492159</v>
      </c>
      <c r="W975" s="6" t="s">
        <v>487</v>
      </c>
      <c r="X975" s="17" t="n">
        <v>21.9</v>
      </c>
      <c r="Y975" s="16" t="n">
        <v>0.533573388203018</v>
      </c>
      <c r="Z975" s="16" t="n">
        <f aca="false">(G975-E975)/SQRT(H975^2/D975+F975^2/C975)</f>
        <v>2.07553230673918</v>
      </c>
      <c r="AA975" s="24" t="n">
        <f aca="false">ABS(K975-Z975)</f>
        <v>0</v>
      </c>
    </row>
    <row r="976" customFormat="false" ht="22.35" hidden="false" customHeight="false" outlineLevel="0" collapsed="false">
      <c r="A976" s="17" t="n">
        <v>1371</v>
      </c>
      <c r="B976" s="7" t="s">
        <v>407</v>
      </c>
      <c r="C976" s="6" t="n">
        <v>108</v>
      </c>
      <c r="D976" s="6" t="n">
        <v>540</v>
      </c>
      <c r="E976" s="16" t="n">
        <v>0.395767296078029</v>
      </c>
      <c r="F976" s="16" t="n">
        <v>0.025929176831123</v>
      </c>
      <c r="G976" s="16" t="n">
        <v>0.40221552307959</v>
      </c>
      <c r="H976" s="16" t="n">
        <v>0.0344728490403262</v>
      </c>
      <c r="I976" s="23" t="n">
        <f aca="false">G976-E976</f>
        <v>0.00644822700156106</v>
      </c>
      <c r="J976" s="17" t="n">
        <f aca="false">100*(G976-E976)/E976</f>
        <v>1.62929758609709</v>
      </c>
      <c r="K976" s="16" t="n">
        <v>2.22142704102114</v>
      </c>
      <c r="L976" s="17" t="n">
        <v>191.278653445914</v>
      </c>
      <c r="M976" s="16" t="n">
        <v>0.0274948571154087</v>
      </c>
      <c r="N976" s="16" t="n">
        <v>0.0282201733265626</v>
      </c>
      <c r="O976" s="6" t="str">
        <f aca="false">IF(N976&lt;0.05,"Yes","No")</f>
        <v>Yes</v>
      </c>
      <c r="P976" s="16" t="n">
        <v>0.193940008958796</v>
      </c>
      <c r="Q976" s="16" t="n">
        <v>3.39302244498756</v>
      </c>
      <c r="R976" s="16" t="n">
        <v>0.0659309964529305</v>
      </c>
      <c r="S976" s="16" t="n">
        <v>0.110508793952825</v>
      </c>
      <c r="T976" s="16" t="n">
        <v>0.00644822700156108</v>
      </c>
      <c r="U976" s="16" t="n">
        <v>0.20767821936514</v>
      </c>
      <c r="V976" s="16" t="n">
        <v>0.213365251289075</v>
      </c>
      <c r="W976" s="6" t="s">
        <v>487</v>
      </c>
      <c r="X976" s="17" t="n">
        <v>26.5</v>
      </c>
      <c r="Y976" s="16" t="n">
        <v>0.538065843621399</v>
      </c>
      <c r="Z976" s="16" t="n">
        <f aca="false">(G976-E976)/SQRT(H976^2/D976+F976^2/C976)</f>
        <v>2.22142704102114</v>
      </c>
      <c r="AA976" s="24" t="n">
        <f aca="false">ABS(K976-Z976)</f>
        <v>0</v>
      </c>
    </row>
    <row r="977" customFormat="false" ht="22.35" hidden="false" customHeight="false" outlineLevel="0" collapsed="false">
      <c r="A977" s="17" t="n">
        <v>1372</v>
      </c>
      <c r="B977" s="7" t="s">
        <v>407</v>
      </c>
      <c r="C977" s="6" t="n">
        <v>108</v>
      </c>
      <c r="D977" s="6" t="n">
        <v>540</v>
      </c>
      <c r="E977" s="16" t="n">
        <v>0.391358237851549</v>
      </c>
      <c r="F977" s="16" t="n">
        <v>0.0261139038263372</v>
      </c>
      <c r="G977" s="16" t="n">
        <v>0.39828356915602</v>
      </c>
      <c r="H977" s="16" t="n">
        <v>0.0347559275746652</v>
      </c>
      <c r="I977" s="23" t="n">
        <f aca="false">G977-E977</f>
        <v>0.00692533130447059</v>
      </c>
      <c r="J977" s="17" t="n">
        <f aca="false">100*(G977-E977)/E977</f>
        <v>1.76956318652925</v>
      </c>
      <c r="K977" s="16" t="n">
        <v>2.36824551351098</v>
      </c>
      <c r="L977" s="17" t="n">
        <v>191.474532649869</v>
      </c>
      <c r="M977" s="16" t="n">
        <v>0.0188688185698224</v>
      </c>
      <c r="N977" s="16" t="n">
        <v>0.0193855197140327</v>
      </c>
      <c r="O977" s="6" t="str">
        <f aca="false">IF(N977&lt;0.05,"Yes","No")</f>
        <v>Yes</v>
      </c>
      <c r="P977" s="16" t="n">
        <v>0.206615650247987</v>
      </c>
      <c r="Q977" s="16" t="n">
        <v>3.85104274021922</v>
      </c>
      <c r="R977" s="16" t="n">
        <v>0.050143906857152</v>
      </c>
      <c r="S977" s="16" t="n">
        <v>0.111656174875944</v>
      </c>
      <c r="T977" s="16" t="n">
        <v>0.00692533130447063</v>
      </c>
      <c r="U977" s="16" t="n">
        <v>0.180204130385923</v>
      </c>
      <c r="V977" s="16" t="n">
        <v>0.18550165504205</v>
      </c>
      <c r="W977" s="6" t="s">
        <v>487</v>
      </c>
      <c r="X977" s="17" t="n">
        <v>31.2</v>
      </c>
      <c r="Y977" s="16" t="n">
        <v>0.542455418381344</v>
      </c>
      <c r="Z977" s="16" t="n">
        <f aca="false">(G977-E977)/SQRT(H977^2/D977+F977^2/C977)</f>
        <v>2.36824551351098</v>
      </c>
      <c r="AA977" s="24" t="n">
        <f aca="false">ABS(K977-Z977)</f>
        <v>0</v>
      </c>
    </row>
    <row r="978" customFormat="false" ht="22.35" hidden="false" customHeight="false" outlineLevel="0" collapsed="false">
      <c r="A978" s="17" t="n">
        <v>1373</v>
      </c>
      <c r="B978" s="7" t="s">
        <v>407</v>
      </c>
      <c r="C978" s="6" t="n">
        <v>108</v>
      </c>
      <c r="D978" s="6" t="n">
        <v>540</v>
      </c>
      <c r="E978" s="16" t="n">
        <v>0.386586444521392</v>
      </c>
      <c r="F978" s="16" t="n">
        <v>0.0262995228619181</v>
      </c>
      <c r="G978" s="16" t="n">
        <v>0.394020431212805</v>
      </c>
      <c r="H978" s="16" t="n">
        <v>0.0350593572869994</v>
      </c>
      <c r="I978" s="23" t="n">
        <f aca="false">G978-E978</f>
        <v>0.0074339866914131</v>
      </c>
      <c r="J978" s="17" t="n">
        <f aca="false">100*(G978-E978)/E978</f>
        <v>1.92298172808843</v>
      </c>
      <c r="K978" s="16" t="n">
        <v>2.52318331503248</v>
      </c>
      <c r="L978" s="17" t="n">
        <v>191.76755481356</v>
      </c>
      <c r="M978" s="16" t="n">
        <v>0.0124418376282934</v>
      </c>
      <c r="N978" s="16" t="n">
        <v>0.0127950567092729</v>
      </c>
      <c r="O978" s="6" t="str">
        <f aca="false">IF(N978&lt;0.05,"Yes","No")</f>
        <v>Yes</v>
      </c>
      <c r="P978" s="16" t="n">
        <v>0.2199073329107</v>
      </c>
      <c r="Q978" s="16" t="n">
        <v>4.36245874118333</v>
      </c>
      <c r="R978" s="16" t="n">
        <v>0.0371301322806192</v>
      </c>
      <c r="S978" s="16" t="n">
        <v>0.111976132795478</v>
      </c>
      <c r="T978" s="16" t="n">
        <v>0.00743398669141315</v>
      </c>
      <c r="U978" s="16" t="n">
        <v>0.154533515785414</v>
      </c>
      <c r="V978" s="16" t="n">
        <v>0.159388766158643</v>
      </c>
      <c r="W978" s="6" t="s">
        <v>487</v>
      </c>
      <c r="X978" s="17" t="n">
        <v>37.2</v>
      </c>
      <c r="Y978" s="16" t="n">
        <v>0.54656207133059</v>
      </c>
      <c r="Z978" s="16" t="n">
        <f aca="false">(G978-E978)/SQRT(H978^2/D978+F978^2/C978)</f>
        <v>2.52318331503248</v>
      </c>
      <c r="AA978" s="24" t="n">
        <f aca="false">ABS(K978-Z978)</f>
        <v>0</v>
      </c>
    </row>
    <row r="979" customFormat="false" ht="22.35" hidden="false" customHeight="false" outlineLevel="0" collapsed="false">
      <c r="A979" s="17" t="n">
        <v>1374</v>
      </c>
      <c r="B979" s="7" t="s">
        <v>407</v>
      </c>
      <c r="C979" s="6" t="n">
        <v>108</v>
      </c>
      <c r="D979" s="6" t="n">
        <v>540</v>
      </c>
      <c r="E979" s="16" t="n">
        <v>0.381495239006149</v>
      </c>
      <c r="F979" s="16" t="n">
        <v>0.0264919379311842</v>
      </c>
      <c r="G979" s="16" t="n">
        <v>0.389460702571604</v>
      </c>
      <c r="H979" s="16" t="n">
        <v>0.035385975455762</v>
      </c>
      <c r="I979" s="23" t="n">
        <f aca="false">G979-E979</f>
        <v>0.00796546356545547</v>
      </c>
      <c r="J979" s="17" t="n">
        <f aca="false">100*(G979-E979)/E979</f>
        <v>2.08795883959304</v>
      </c>
      <c r="K979" s="16" t="n">
        <v>2.68253886339973</v>
      </c>
      <c r="L979" s="17" t="n">
        <v>192.130055647553</v>
      </c>
      <c r="M979" s="16" t="n">
        <v>0.00794325221231751</v>
      </c>
      <c r="N979" s="16" t="n">
        <v>0.00818478317708636</v>
      </c>
      <c r="O979" s="6" t="str">
        <f aca="false">IF(N979&lt;0.05,"Yes","No")</f>
        <v>Yes</v>
      </c>
      <c r="P979" s="16" t="n">
        <v>0.233500687624822</v>
      </c>
      <c r="Q979" s="16" t="n">
        <v>4.918449736556</v>
      </c>
      <c r="R979" s="16" t="n">
        <v>0.0269184822226628</v>
      </c>
      <c r="S979" s="16" t="n">
        <v>0.111307174939978</v>
      </c>
      <c r="T979" s="16" t="n">
        <v>0.00796546356545561</v>
      </c>
      <c r="U979" s="16" t="n">
        <v>0.13146047149247</v>
      </c>
      <c r="V979" s="16" t="n">
        <v>0.135790782008692</v>
      </c>
      <c r="W979" s="6" t="s">
        <v>487</v>
      </c>
      <c r="X979" s="17" t="n">
        <v>44.2</v>
      </c>
      <c r="Y979" s="16" t="n">
        <v>0.550977366255144</v>
      </c>
      <c r="Z979" s="16" t="n">
        <f aca="false">(G979-E979)/SQRT(H979^2/D979+F979^2/C979)</f>
        <v>2.68253886339971</v>
      </c>
      <c r="AA979" s="24" t="n">
        <f aca="false">ABS(K979-Z979)</f>
        <v>1.82076576038526E-014</v>
      </c>
    </row>
    <row r="980" customFormat="false" ht="22.35" hidden="false" customHeight="false" outlineLevel="0" collapsed="false">
      <c r="A980" s="17" t="n">
        <v>1375</v>
      </c>
      <c r="B980" s="7" t="s">
        <v>407</v>
      </c>
      <c r="C980" s="6" t="n">
        <v>108</v>
      </c>
      <c r="D980" s="6" t="n">
        <v>540</v>
      </c>
      <c r="E980" s="16" t="n">
        <v>0.376092094238158</v>
      </c>
      <c r="F980" s="16" t="n">
        <v>0.0266867300730768</v>
      </c>
      <c r="G980" s="16" t="n">
        <v>0.384614310082462</v>
      </c>
      <c r="H980" s="16" t="n">
        <v>0.0357337630997896</v>
      </c>
      <c r="I980" s="23" t="n">
        <f aca="false">G980-E980</f>
        <v>0.00852221584430452</v>
      </c>
      <c r="J980" s="17" t="n">
        <f aca="false">100*(G980-E980)/E980</f>
        <v>2.26599175437809</v>
      </c>
      <c r="K980" s="16" t="n">
        <v>2.84724619883788</v>
      </c>
      <c r="L980" s="17" t="n">
        <v>192.580827180888</v>
      </c>
      <c r="M980" s="16" t="n">
        <v>0.00488830753447166</v>
      </c>
      <c r="N980" s="16" t="n">
        <v>0.0050443684331655</v>
      </c>
      <c r="O980" s="6" t="str">
        <f aca="false">IF(N980&lt;0.05,"Yes","No")</f>
        <v>Yes</v>
      </c>
      <c r="P980" s="16" t="n">
        <v>0.247450621239731</v>
      </c>
      <c r="Q980" s="16" t="n">
        <v>5.52368630703577</v>
      </c>
      <c r="R980" s="16" t="n">
        <v>0.0190605451204382</v>
      </c>
      <c r="S980" s="16" t="n">
        <v>0.109608627037761</v>
      </c>
      <c r="T980" s="16" t="n">
        <v>0.0085222158443045</v>
      </c>
      <c r="U980" s="16" t="n">
        <v>0.110826842342001</v>
      </c>
      <c r="V980" s="16" t="n">
        <v>0.114646575953001</v>
      </c>
      <c r="W980" s="6" t="s">
        <v>487</v>
      </c>
      <c r="X980" s="17" t="n">
        <v>49</v>
      </c>
      <c r="Y980" s="16" t="n">
        <v>0.555006858710562</v>
      </c>
      <c r="Z980" s="16" t="n">
        <f aca="false">(G980-E980)/SQRT(H980^2/D980+F980^2/C980)</f>
        <v>2.8472461988379</v>
      </c>
      <c r="AA980" s="24" t="n">
        <f aca="false">ABS(K980-Z980)</f>
        <v>1.82076576038526E-014</v>
      </c>
    </row>
    <row r="981" customFormat="false" ht="22.35" hidden="false" customHeight="false" outlineLevel="0" collapsed="false">
      <c r="A981" s="17" t="n">
        <v>1376</v>
      </c>
      <c r="B981" s="7" t="s">
        <v>407</v>
      </c>
      <c r="C981" s="6" t="n">
        <v>108</v>
      </c>
      <c r="D981" s="6" t="n">
        <v>540</v>
      </c>
      <c r="E981" s="16" t="n">
        <v>0.370289773024895</v>
      </c>
      <c r="F981" s="16" t="n">
        <v>0.0268857606520155</v>
      </c>
      <c r="G981" s="16" t="n">
        <v>0.379398321801866</v>
      </c>
      <c r="H981" s="16" t="n">
        <v>0.0361074972684094</v>
      </c>
      <c r="I981" s="23" t="n">
        <f aca="false">G981-E981</f>
        <v>0.00910854877697104</v>
      </c>
      <c r="J981" s="17" t="n">
        <f aca="false">100*(G981-E981)/E981</f>
        <v>2.45984346328643</v>
      </c>
      <c r="K981" s="16" t="n">
        <v>3.01823494390712</v>
      </c>
      <c r="L981" s="17" t="n">
        <v>193.130287157757</v>
      </c>
      <c r="M981" s="16" t="n">
        <v>0.00288549626499669</v>
      </c>
      <c r="N981" s="16" t="n">
        <v>0.00298201065064341</v>
      </c>
      <c r="O981" s="6" t="str">
        <f aca="false">IF(N981&lt;0.05,"Yes","No")</f>
        <v>Yes</v>
      </c>
      <c r="P981" s="16" t="n">
        <v>0.261815279285501</v>
      </c>
      <c r="Q981" s="16" t="n">
        <v>6.18360708023844</v>
      </c>
      <c r="R981" s="16" t="n">
        <v>0.0131453591553792</v>
      </c>
      <c r="S981" s="16" t="n">
        <v>0.106988743496875</v>
      </c>
      <c r="T981" s="16" t="n">
        <v>0.00910854877697096</v>
      </c>
      <c r="U981" s="16" t="n">
        <v>0.0924965974721493</v>
      </c>
      <c r="V981" s="16" t="n">
        <v>0.0958733849476989</v>
      </c>
      <c r="W981" s="6" t="s">
        <v>487</v>
      </c>
      <c r="X981" s="17" t="n">
        <v>56.1</v>
      </c>
      <c r="Y981" s="16" t="n">
        <v>0.560168038408779</v>
      </c>
      <c r="Z981" s="16" t="n">
        <f aca="false">(G981-E981)/SQRT(H981^2/D981+F981^2/C981)</f>
        <v>3.01823494390714</v>
      </c>
      <c r="AA981" s="24" t="n">
        <f aca="false">ABS(K981-Z981)</f>
        <v>1.86517468137026E-014</v>
      </c>
    </row>
    <row r="982" customFormat="false" ht="22.35" hidden="false" customHeight="false" outlineLevel="0" collapsed="false">
      <c r="A982" s="17" t="n">
        <v>1377</v>
      </c>
      <c r="B982" s="7" t="s">
        <v>407</v>
      </c>
      <c r="C982" s="6" t="n">
        <v>108</v>
      </c>
      <c r="D982" s="6" t="n">
        <v>540</v>
      </c>
      <c r="E982" s="16" t="n">
        <v>0.364228232867188</v>
      </c>
      <c r="F982" s="16" t="n">
        <v>0.0270815158407123</v>
      </c>
      <c r="G982" s="16" t="n">
        <v>0.373940448021447</v>
      </c>
      <c r="H982" s="16" t="n">
        <v>0.0364987698102302</v>
      </c>
      <c r="I982" s="23" t="n">
        <f aca="false">G982-E982</f>
        <v>0.0097122151542593</v>
      </c>
      <c r="J982" s="17" t="n">
        <f aca="false">100*(G982-E982)/E982</f>
        <v>2.66651903335587</v>
      </c>
      <c r="K982" s="16" t="n">
        <v>3.19201410380835</v>
      </c>
      <c r="L982" s="17" t="n">
        <v>193.78583003646</v>
      </c>
      <c r="M982" s="16" t="n">
        <v>0.00164861737077752</v>
      </c>
      <c r="N982" s="16" t="n">
        <v>0.00170627837241555</v>
      </c>
      <c r="O982" s="6" t="str">
        <f aca="false">IF(N982&lt;0.05,"Yes","No")</f>
        <v>Yes</v>
      </c>
      <c r="P982" s="16" t="n">
        <v>0.276270487827994</v>
      </c>
      <c r="Q982" s="16" t="n">
        <v>6.88526878790839</v>
      </c>
      <c r="R982" s="16" t="n">
        <v>0.00889623467533277</v>
      </c>
      <c r="S982" s="16" t="n">
        <v>0.103885395850509</v>
      </c>
      <c r="T982" s="16" t="n">
        <v>0.00971221515425932</v>
      </c>
      <c r="U982" s="16" t="n">
        <v>0.0767210908616402</v>
      </c>
      <c r="V982" s="16" t="n">
        <v>0.0797186013354629</v>
      </c>
      <c r="W982" s="6" t="s">
        <v>487</v>
      </c>
      <c r="X982" s="17" t="n">
        <v>62</v>
      </c>
      <c r="Y982" s="16" t="n">
        <v>0.56531207133059</v>
      </c>
      <c r="Z982" s="16" t="n">
        <f aca="false">(G982-E982)/SQRT(H982^2/D982+F982^2/C982)</f>
        <v>3.19201410380835</v>
      </c>
      <c r="AA982" s="24" t="n">
        <f aca="false">ABS(K982-Z982)</f>
        <v>0</v>
      </c>
    </row>
    <row r="983" customFormat="false" ht="22.35" hidden="false" customHeight="false" outlineLevel="0" collapsed="false">
      <c r="A983" s="17" t="n">
        <v>1378</v>
      </c>
      <c r="B983" s="7" t="s">
        <v>407</v>
      </c>
      <c r="C983" s="6" t="n">
        <v>108</v>
      </c>
      <c r="D983" s="6" t="n">
        <v>540</v>
      </c>
      <c r="E983" s="16" t="n">
        <v>0.357761579255263</v>
      </c>
      <c r="F983" s="16" t="n">
        <v>0.0272759519360471</v>
      </c>
      <c r="G983" s="16" t="n">
        <v>0.368114987815972</v>
      </c>
      <c r="H983" s="16" t="n">
        <v>0.0369176964081541</v>
      </c>
      <c r="I983" s="23" t="n">
        <f aca="false">G983-E983</f>
        <v>0.0103534085607087</v>
      </c>
      <c r="J983" s="17" t="n">
        <f aca="false">100*(G983-E983)/E983</f>
        <v>2.89394087041458</v>
      </c>
      <c r="K983" s="16" t="n">
        <v>3.37464852689312</v>
      </c>
      <c r="L983" s="17" t="n">
        <v>194.584857637754</v>
      </c>
      <c r="M983" s="18" t="n">
        <v>0.000892058764481218</v>
      </c>
      <c r="N983" s="18" t="n">
        <v>0.000925081670372675</v>
      </c>
      <c r="O983" s="6" t="str">
        <f aca="false">IF(N983&lt;0.05,"Yes","No")</f>
        <v>Yes</v>
      </c>
      <c r="P983" s="16" t="n">
        <v>0.291289411369214</v>
      </c>
      <c r="Q983" s="16" t="n">
        <v>7.65422643304818</v>
      </c>
      <c r="R983" s="16" t="n">
        <v>0.00582598270704573</v>
      </c>
      <c r="S983" s="16" t="n">
        <v>0.0999851513195371</v>
      </c>
      <c r="T983" s="16" t="n">
        <v>0.0103534085607087</v>
      </c>
      <c r="U983" s="16" t="n">
        <v>0.0628483251456936</v>
      </c>
      <c r="V983" s="16" t="n">
        <v>0.065433266170021</v>
      </c>
      <c r="W983" s="6" t="s">
        <v>487</v>
      </c>
      <c r="X983" s="17" t="n">
        <v>69.8</v>
      </c>
      <c r="Y983" s="16" t="n">
        <v>0.570610425240055</v>
      </c>
      <c r="Z983" s="16" t="n">
        <f aca="false">(G983-E983)/SQRT(H983^2/D983+F983^2/C983)</f>
        <v>3.37464852689312</v>
      </c>
      <c r="AA983" s="24" t="n">
        <f aca="false">ABS(K983-Z983)</f>
        <v>0</v>
      </c>
    </row>
    <row r="984" customFormat="false" ht="22.35" hidden="false" customHeight="false" outlineLevel="0" collapsed="false">
      <c r="A984" s="17" t="n">
        <v>1379</v>
      </c>
      <c r="B984" s="7" t="s">
        <v>407</v>
      </c>
      <c r="C984" s="6" t="n">
        <v>108</v>
      </c>
      <c r="D984" s="6" t="n">
        <v>540</v>
      </c>
      <c r="E984" s="16" t="n">
        <v>0.350951471538455</v>
      </c>
      <c r="F984" s="16" t="n">
        <v>0.0274646423030389</v>
      </c>
      <c r="G984" s="16" t="n">
        <v>0.361977686181113</v>
      </c>
      <c r="H984" s="16" t="n">
        <v>0.0373592243409604</v>
      </c>
      <c r="I984" s="23" t="n">
        <f aca="false">G984-E984</f>
        <v>0.0110262146426572</v>
      </c>
      <c r="J984" s="17" t="n">
        <f aca="false">100*(G984-E984)/E984</f>
        <v>3.14180607202526</v>
      </c>
      <c r="K984" s="16" t="n">
        <v>3.56446057373369</v>
      </c>
      <c r="L984" s="17" t="n">
        <v>195.531519959957</v>
      </c>
      <c r="M984" s="18" t="n">
        <v>0.000458238153828158</v>
      </c>
      <c r="N984" s="18" t="n">
        <v>0.000475906258622324</v>
      </c>
      <c r="O984" s="6" t="str">
        <f aca="false">IF(N984&lt;0.05,"Yes","No")</f>
        <v>Yes</v>
      </c>
      <c r="P984" s="16" t="n">
        <v>0.306701332119671</v>
      </c>
      <c r="Q984" s="16" t="n">
        <v>8.48561325902795</v>
      </c>
      <c r="R984" s="16" t="n">
        <v>0.00370330958491303</v>
      </c>
      <c r="S984" s="16" t="n">
        <v>0.0955626502122801</v>
      </c>
      <c r="T984" s="16" t="n">
        <v>0.0110262146426571</v>
      </c>
      <c r="U984" s="16" t="n">
        <v>0.0509391957917314</v>
      </c>
      <c r="V984" s="16" t="n">
        <v>0.0531660458809874</v>
      </c>
      <c r="W984" s="6" t="s">
        <v>487</v>
      </c>
      <c r="X984" s="17" t="n">
        <v>76.3</v>
      </c>
      <c r="Y984" s="16" t="n">
        <v>0.575754458161866</v>
      </c>
      <c r="Z984" s="16" t="n">
        <f aca="false">(G984-E984)/SQRT(H984^2/D984+F984^2/C984)</f>
        <v>3.56446057373369</v>
      </c>
      <c r="AA984" s="24" t="n">
        <f aca="false">ABS(K984-Z984)</f>
        <v>0</v>
      </c>
    </row>
    <row r="985" customFormat="false" ht="22.35" hidden="false" customHeight="false" outlineLevel="0" collapsed="false">
      <c r="A985" s="17" t="n">
        <v>1380</v>
      </c>
      <c r="B985" s="7" t="s">
        <v>407</v>
      </c>
      <c r="C985" s="6" t="n">
        <v>108</v>
      </c>
      <c r="D985" s="6" t="n">
        <v>540</v>
      </c>
      <c r="E985" s="16" t="n">
        <v>0.343863501592919</v>
      </c>
      <c r="F985" s="16" t="n">
        <v>0.0276361870243286</v>
      </c>
      <c r="G985" s="16" t="n">
        <v>0.355595133729555</v>
      </c>
      <c r="H985" s="16" t="n">
        <v>0.0378157145368638</v>
      </c>
      <c r="I985" s="23" t="n">
        <f aca="false">G985-E985</f>
        <v>0.0117316321366363</v>
      </c>
      <c r="J985" s="17" t="n">
        <f aca="false">100*(G985-E985)/E985</f>
        <v>3.41171193868803</v>
      </c>
      <c r="K985" s="16" t="n">
        <v>3.76291472138613</v>
      </c>
      <c r="L985" s="17" t="n">
        <v>196.666567770159</v>
      </c>
      <c r="M985" s="18" t="n">
        <v>0.000221594224339691</v>
      </c>
      <c r="N985" s="18" t="n">
        <v>0.00023070835745178</v>
      </c>
      <c r="O985" s="6" t="str">
        <f aca="false">IF(N985&lt;0.05,"Yes","No")</f>
        <v>Yes</v>
      </c>
      <c r="P985" s="16" t="n">
        <v>0.322567723213281</v>
      </c>
      <c r="Q985" s="16" t="n">
        <v>9.38628480046977</v>
      </c>
      <c r="R985" s="16" t="n">
        <v>0.00227714208484345</v>
      </c>
      <c r="S985" s="16" t="n">
        <v>0.0901929250558823</v>
      </c>
      <c r="T985" s="16" t="n">
        <v>0.0117316321366364</v>
      </c>
      <c r="U985" s="16" t="n">
        <v>0.0407831648938428</v>
      </c>
      <c r="V985" s="16" t="n">
        <v>0.042693288212239</v>
      </c>
      <c r="W985" s="6" t="s">
        <v>486</v>
      </c>
      <c r="X985" s="17" t="n">
        <v>81.6</v>
      </c>
      <c r="Y985" s="16" t="n">
        <v>0.581430041152263</v>
      </c>
      <c r="Z985" s="16" t="n">
        <f aca="false">(G985-E985)/SQRT(H985^2/D985+F985^2/C985)</f>
        <v>3.76291472138613</v>
      </c>
      <c r="AA985" s="24" t="n">
        <f aca="false">ABS(K985-Z985)</f>
        <v>0</v>
      </c>
    </row>
    <row r="986" customFormat="false" ht="22.35" hidden="false" customHeight="false" outlineLevel="0" collapsed="false">
      <c r="A986" s="17" t="n">
        <v>1381</v>
      </c>
      <c r="B986" s="7" t="s">
        <v>407</v>
      </c>
      <c r="C986" s="6" t="n">
        <v>108</v>
      </c>
      <c r="D986" s="6" t="n">
        <v>540</v>
      </c>
      <c r="E986" s="16" t="n">
        <v>0.336404751020449</v>
      </c>
      <c r="F986" s="16" t="n">
        <v>0.0278052396138414</v>
      </c>
      <c r="G986" s="16" t="n">
        <v>0.348882070266538</v>
      </c>
      <c r="H986" s="16" t="n">
        <v>0.0383041182015528</v>
      </c>
      <c r="I986" s="23" t="n">
        <f aca="false">G986-E986</f>
        <v>0.012477319246089</v>
      </c>
      <c r="J986" s="17" t="n">
        <f aca="false">100*(G986-E986)/E986</f>
        <v>3.70901992562244</v>
      </c>
      <c r="K986" s="16" t="n">
        <v>3.97043403759435</v>
      </c>
      <c r="L986" s="17" t="n">
        <v>197.975934296056</v>
      </c>
      <c r="M986" s="18" t="n">
        <v>0.000100348330214947</v>
      </c>
      <c r="N986" s="18" t="n">
        <v>0.000104787197704575</v>
      </c>
      <c r="O986" s="6" t="str">
        <f aca="false">IF(N986&lt;0.05,"Yes","No")</f>
        <v>Yes</v>
      </c>
      <c r="P986" s="16" t="n">
        <v>0.33891380499659</v>
      </c>
      <c r="Q986" s="17" t="n">
        <v>10.3616860293218</v>
      </c>
      <c r="R986" s="16" t="n">
        <v>0.00135099309568548</v>
      </c>
      <c r="S986" s="16" t="n">
        <v>0.0855421280512793</v>
      </c>
      <c r="T986" s="16" t="n">
        <v>0.0124773192460891</v>
      </c>
      <c r="U986" s="16" t="n">
        <v>0.0322592414541599</v>
      </c>
      <c r="V986" s="16" t="n">
        <v>0.033888333147595</v>
      </c>
      <c r="W986" s="6" t="s">
        <v>486</v>
      </c>
      <c r="X986" s="17" t="n">
        <v>86.3</v>
      </c>
      <c r="Y986" s="16" t="n">
        <v>0.586917009602195</v>
      </c>
      <c r="Z986" s="16" t="n">
        <f aca="false">(G986-E986)/SQRT(H986^2/D986+F986^2/C986)</f>
        <v>3.97043403759437</v>
      </c>
      <c r="AA986" s="24" t="n">
        <f aca="false">ABS(K986-Z986)</f>
        <v>1.73194791841524E-014</v>
      </c>
    </row>
    <row r="987" customFormat="false" ht="22.35" hidden="false" customHeight="false" outlineLevel="0" collapsed="false">
      <c r="A987" s="17" t="n">
        <v>1382</v>
      </c>
      <c r="B987" s="7" t="s">
        <v>407</v>
      </c>
      <c r="C987" s="6" t="n">
        <v>108</v>
      </c>
      <c r="D987" s="6" t="n">
        <v>540</v>
      </c>
      <c r="E987" s="16" t="n">
        <v>0.328729731893098</v>
      </c>
      <c r="F987" s="16" t="n">
        <v>0.0279434435129716</v>
      </c>
      <c r="G987" s="16" t="n">
        <v>0.341975050723111</v>
      </c>
      <c r="H987" s="16" t="n">
        <v>0.0387958219373525</v>
      </c>
      <c r="I987" s="23" t="n">
        <f aca="false">G987-E987</f>
        <v>0.0132453188300133</v>
      </c>
      <c r="J987" s="17" t="n">
        <f aca="false">100*(G987-E987)/E987</f>
        <v>4.02924273193537</v>
      </c>
      <c r="K987" s="16" t="n">
        <v>4.18493699600633</v>
      </c>
      <c r="L987" s="17" t="n">
        <v>199.515982215328</v>
      </c>
      <c r="M987" s="18" t="n">
        <v>4.27433523988194E-005</v>
      </c>
      <c r="N987" s="18" t="n">
        <v>4.65545792586415E-005</v>
      </c>
      <c r="O987" s="6" t="str">
        <f aca="false">IF(N987&lt;0.05,"Yes","No")</f>
        <v>Yes</v>
      </c>
      <c r="P987" s="16" t="n">
        <v>0.35547521058119</v>
      </c>
      <c r="Q987" s="17" t="n">
        <v>11.3990996484857</v>
      </c>
      <c r="R987" s="18" t="n">
        <v>0.000778851791173954</v>
      </c>
      <c r="S987" s="16" t="n">
        <v>0.0808689585846004</v>
      </c>
      <c r="T987" s="16" t="n">
        <v>0.0132453188300133</v>
      </c>
      <c r="U987" s="16" t="n">
        <v>0.025290113571009</v>
      </c>
      <c r="V987" s="16" t="n">
        <v>0.0285977010832561</v>
      </c>
      <c r="W987" s="6" t="s">
        <v>486</v>
      </c>
      <c r="X987" s="17" t="n">
        <v>91.4</v>
      </c>
      <c r="Y987" s="16" t="n">
        <v>0.592986968449931</v>
      </c>
      <c r="Z987" s="16" t="n">
        <f aca="false">(G987-E987)/SQRT(H987^2/D987+F987^2/C987)</f>
        <v>4.18493699600633</v>
      </c>
      <c r="AA987" s="24" t="n">
        <f aca="false">ABS(K987-Z987)</f>
        <v>0</v>
      </c>
    </row>
    <row r="988" customFormat="false" ht="22.35" hidden="false" customHeight="false" outlineLevel="0" collapsed="false">
      <c r="A988" s="17" t="n">
        <v>1383</v>
      </c>
      <c r="B988" s="7" t="s">
        <v>407</v>
      </c>
      <c r="C988" s="6" t="n">
        <v>108</v>
      </c>
      <c r="D988" s="6" t="n">
        <v>540</v>
      </c>
      <c r="E988" s="16" t="n">
        <v>0.320771676246767</v>
      </c>
      <c r="F988" s="16" t="n">
        <v>0.0280691641086097</v>
      </c>
      <c r="G988" s="16" t="n">
        <v>0.334819254361921</v>
      </c>
      <c r="H988" s="16" t="n">
        <v>0.0393094171083197</v>
      </c>
      <c r="I988" s="23" t="n">
        <f aca="false">G988-E988</f>
        <v>0.0140475781151542</v>
      </c>
      <c r="J988" s="17" t="n">
        <f aca="false">100*(G988-E988)/E988</f>
        <v>4.37930751228406</v>
      </c>
      <c r="K988" s="16" t="n">
        <v>4.40783225461509</v>
      </c>
      <c r="L988" s="17" t="n">
        <v>201.25769351168</v>
      </c>
      <c r="M988" s="18" t="n">
        <v>1.69743897681676E-005</v>
      </c>
      <c r="N988" s="18" t="n">
        <v>1.87503643022714E-005</v>
      </c>
      <c r="O988" s="6" t="str">
        <f aca="false">IF(N988&lt;0.05,"Yes","No")</f>
        <v>Yes</v>
      </c>
      <c r="P988" s="16" t="n">
        <v>0.372379049232094</v>
      </c>
      <c r="Q988" s="17" t="n">
        <v>12.5089940905481</v>
      </c>
      <c r="R988" s="18" t="n">
        <v>0.000433991028355715</v>
      </c>
      <c r="S988" s="16" t="n">
        <v>0.0761592675196974</v>
      </c>
      <c r="T988" s="16" t="n">
        <v>0.0140475781151542</v>
      </c>
      <c r="U988" s="16" t="n">
        <v>0.0196172832456188</v>
      </c>
      <c r="V988" s="16" t="n">
        <v>0.0234181318744574</v>
      </c>
      <c r="W988" s="6" t="s">
        <v>486</v>
      </c>
      <c r="X988" s="17" t="n">
        <v>95.1</v>
      </c>
      <c r="Y988" s="16" t="n">
        <v>0.598285322359397</v>
      </c>
      <c r="Z988" s="16" t="n">
        <f aca="false">(G988-E988)/SQRT(H988^2/D988+F988^2/C988)</f>
        <v>4.40783225461507</v>
      </c>
      <c r="AA988" s="24" t="n">
        <f aca="false">ABS(K988-Z988)</f>
        <v>1.77635683940025E-014</v>
      </c>
    </row>
    <row r="989" customFormat="false" ht="22.35" hidden="false" customHeight="false" outlineLevel="0" collapsed="false">
      <c r="A989" s="17" t="n">
        <v>1384</v>
      </c>
      <c r="B989" s="7" t="s">
        <v>407</v>
      </c>
      <c r="C989" s="6" t="n">
        <v>108</v>
      </c>
      <c r="D989" s="6" t="n">
        <v>540</v>
      </c>
      <c r="E989" s="16" t="n">
        <v>0.312715986536609</v>
      </c>
      <c r="F989" s="16" t="n">
        <v>0.0281581278830498</v>
      </c>
      <c r="G989" s="16" t="n">
        <v>0.327569734360333</v>
      </c>
      <c r="H989" s="16" t="n">
        <v>0.0398169111162187</v>
      </c>
      <c r="I989" s="23" t="n">
        <f aca="false">G989-E989</f>
        <v>0.014853747823724</v>
      </c>
      <c r="J989" s="17" t="n">
        <f aca="false">100*(G989-E989)/E989</f>
        <v>4.74991636603942</v>
      </c>
      <c r="K989" s="16" t="n">
        <v>4.63334628334828</v>
      </c>
      <c r="L989" s="17" t="n">
        <v>203.239390910671</v>
      </c>
      <c r="M989" s="18" t="n">
        <v>6.42116504162355E-006</v>
      </c>
      <c r="N989" s="18" t="n">
        <v>7.17981253456683E-006</v>
      </c>
      <c r="O989" s="6" t="str">
        <f aca="false">IF(N989&lt;0.05,"Yes","No")</f>
        <v>Yes</v>
      </c>
      <c r="P989" s="16" t="n">
        <v>0.389073129161574</v>
      </c>
      <c r="Q989" s="17" t="n">
        <v>13.6557131524621</v>
      </c>
      <c r="R989" s="18" t="n">
        <v>0.000238189311219317</v>
      </c>
      <c r="S989" s="16" t="n">
        <v>0.070192985783657</v>
      </c>
      <c r="T989" s="16" t="n">
        <v>0.0148537478237241</v>
      </c>
      <c r="U989" s="16" t="n">
        <v>0.0151995827842383</v>
      </c>
      <c r="V989" s="16" t="n">
        <v>0.0185126512635853</v>
      </c>
      <c r="W989" s="6" t="s">
        <v>486</v>
      </c>
      <c r="X989" s="17" t="n">
        <v>96.7</v>
      </c>
      <c r="Y989" s="16" t="n">
        <v>0.604149519890261</v>
      </c>
      <c r="Z989" s="16" t="n">
        <f aca="false">(G989-E989)/SQRT(H989^2/D989+F989^2/C989)</f>
        <v>4.63334628334828</v>
      </c>
      <c r="AA989" s="24" t="n">
        <f aca="false">ABS(K989-Z989)</f>
        <v>0</v>
      </c>
    </row>
    <row r="990" customFormat="false" ht="22.35" hidden="false" customHeight="false" outlineLevel="0" collapsed="false">
      <c r="A990" s="17" t="n">
        <v>1385</v>
      </c>
      <c r="B990" s="7" t="s">
        <v>407</v>
      </c>
      <c r="C990" s="6" t="n">
        <v>108</v>
      </c>
      <c r="D990" s="6" t="n">
        <v>540</v>
      </c>
      <c r="E990" s="16" t="n">
        <v>0.30441255412168</v>
      </c>
      <c r="F990" s="16" t="n">
        <v>0.0282276145229961</v>
      </c>
      <c r="G990" s="16" t="n">
        <v>0.320104278072163</v>
      </c>
      <c r="H990" s="16" t="n">
        <v>0.0403423693990903</v>
      </c>
      <c r="I990" s="23" t="n">
        <f aca="false">G990-E990</f>
        <v>0.0156917239504832</v>
      </c>
      <c r="J990" s="17" t="n">
        <f aca="false">100*(G990-E990)/E990</f>
        <v>5.15475585287816</v>
      </c>
      <c r="K990" s="16" t="n">
        <v>4.86774856964599</v>
      </c>
      <c r="L990" s="17" t="n">
        <v>205.470866425857</v>
      </c>
      <c r="M990" s="18" t="n">
        <v>2.24691800809848E-006</v>
      </c>
      <c r="N990" s="18" t="n">
        <v>2.62265263056383E-006</v>
      </c>
      <c r="O990" s="6" t="str">
        <f aca="false">IF(N990&lt;0.05,"Yes","No")</f>
        <v>Yes</v>
      </c>
      <c r="P990" s="16" t="n">
        <v>0.406055650707398</v>
      </c>
      <c r="Q990" s="17" t="n">
        <v>14.8738373132097</v>
      </c>
      <c r="R990" s="18" t="n">
        <v>0.000126459413688758</v>
      </c>
      <c r="S990" s="16" t="n">
        <v>0.0643061371003796</v>
      </c>
      <c r="T990" s="16" t="n">
        <v>0.0156917239504831</v>
      </c>
      <c r="U990" s="16" t="n">
        <v>0.0116739258449644</v>
      </c>
      <c r="V990" s="16" t="n">
        <v>0.0145301648105866</v>
      </c>
      <c r="W990" s="6" t="s">
        <v>486</v>
      </c>
      <c r="X990" s="17" t="n">
        <v>98.6</v>
      </c>
      <c r="Y990" s="16" t="n">
        <v>0.609876543209877</v>
      </c>
      <c r="Z990" s="16" t="n">
        <f aca="false">(G990-E990)/SQRT(H990^2/D990+F990^2/C990)</f>
        <v>4.86774856964599</v>
      </c>
      <c r="AA990" s="24" t="n">
        <f aca="false">ABS(K990-Z990)</f>
        <v>0</v>
      </c>
    </row>
    <row r="991" customFormat="false" ht="22.35" hidden="false" customHeight="false" outlineLevel="0" collapsed="false">
      <c r="A991" s="17" t="n">
        <v>1386</v>
      </c>
      <c r="B991" s="7" t="s">
        <v>407</v>
      </c>
      <c r="C991" s="6" t="n">
        <v>108</v>
      </c>
      <c r="D991" s="6" t="n">
        <v>540</v>
      </c>
      <c r="E991" s="16" t="n">
        <v>0.296076662562512</v>
      </c>
      <c r="F991" s="16" t="n">
        <v>0.0282546048501864</v>
      </c>
      <c r="G991" s="16" t="n">
        <v>0.312591216685595</v>
      </c>
      <c r="H991" s="16" t="n">
        <v>0.0408520375141611</v>
      </c>
      <c r="I991" s="23" t="n">
        <f aca="false">G991-E991</f>
        <v>0.0165145541230838</v>
      </c>
      <c r="J991" s="17" t="n">
        <f aca="false">100*(G991-E991)/E991</f>
        <v>5.57779663555788</v>
      </c>
      <c r="K991" s="16" t="n">
        <v>5.1007758759866</v>
      </c>
      <c r="L991" s="17" t="n">
        <v>207.960831837451</v>
      </c>
      <c r="M991" s="18" t="n">
        <v>7.60167978218095E-007</v>
      </c>
      <c r="N991" s="18" t="n">
        <v>9.32936521902044E-007</v>
      </c>
      <c r="O991" s="6" t="str">
        <f aca="false">IF(N991&lt;0.05,"Yes","No")</f>
        <v>Yes</v>
      </c>
      <c r="P991" s="16" t="n">
        <v>0.422445752852338</v>
      </c>
      <c r="Q991" s="17" t="n">
        <v>16.0988111653476</v>
      </c>
      <c r="R991" s="18" t="n">
        <v>6.71605954197195E-005</v>
      </c>
      <c r="S991" s="16" t="n">
        <v>0.058596591381302</v>
      </c>
      <c r="T991" s="16" t="n">
        <v>0.0165145541230837</v>
      </c>
      <c r="U991" s="16" t="n">
        <v>0.00901998994878039</v>
      </c>
      <c r="V991" s="16" t="n">
        <v>0.011457677679799</v>
      </c>
      <c r="W991" s="6" t="s">
        <v>486</v>
      </c>
      <c r="X991" s="17" t="n">
        <v>99</v>
      </c>
      <c r="Y991" s="16" t="n">
        <v>0.615740740740741</v>
      </c>
      <c r="Z991" s="16" t="n">
        <f aca="false">(G991-E991)/SQRT(H991^2/D991+F991^2/C991)</f>
        <v>5.10077587598664</v>
      </c>
      <c r="AA991" s="24" t="n">
        <f aca="false">ABS(K991-Z991)</f>
        <v>3.46389583683049E-014</v>
      </c>
    </row>
    <row r="992" customFormat="false" ht="22.35" hidden="false" customHeight="false" outlineLevel="0" collapsed="false">
      <c r="A992" s="17" t="n">
        <v>1387</v>
      </c>
      <c r="B992" s="7" t="s">
        <v>407</v>
      </c>
      <c r="C992" s="6" t="n">
        <v>108</v>
      </c>
      <c r="D992" s="6" t="n">
        <v>540</v>
      </c>
      <c r="E992" s="16" t="n">
        <v>0.287563360951565</v>
      </c>
      <c r="F992" s="16" t="n">
        <v>0.0282509534382794</v>
      </c>
      <c r="G992" s="16" t="n">
        <v>0.304916168583764</v>
      </c>
      <c r="H992" s="16" t="n">
        <v>0.0413664664936283</v>
      </c>
      <c r="I992" s="23" t="n">
        <f aca="false">G992-E992</f>
        <v>0.0173528076321992</v>
      </c>
      <c r="J992" s="17" t="n">
        <f aca="false">100*(G992-E992)/E992</f>
        <v>6.03442927317918</v>
      </c>
      <c r="K992" s="16" t="n">
        <v>5.34025409885596</v>
      </c>
      <c r="L992" s="17" t="n">
        <v>210.746340446042</v>
      </c>
      <c r="M992" s="18" t="n">
        <v>2.3957617007988E-007</v>
      </c>
      <c r="N992" s="18" t="n">
        <v>3.02493709938599E-007</v>
      </c>
      <c r="O992" s="6" t="str">
        <f aca="false">IF(N992&lt;0.05,"Yes","No")</f>
        <v>Yes</v>
      </c>
      <c r="P992" s="16" t="n">
        <v>0.438843712190429</v>
      </c>
      <c r="Q992" s="17" t="n">
        <v>17.3728740086288</v>
      </c>
      <c r="R992" s="18" t="n">
        <v>3.49039756010118E-005</v>
      </c>
      <c r="S992" s="16" t="n">
        <v>0.0527241723616739</v>
      </c>
      <c r="T992" s="16" t="n">
        <v>0.017352807632199</v>
      </c>
      <c r="U992" s="16" t="n">
        <v>0.00694766190976701</v>
      </c>
      <c r="V992" s="16" t="n">
        <v>0.00899940670309525</v>
      </c>
      <c r="W992" s="6" t="s">
        <v>486</v>
      </c>
      <c r="X992" s="17" t="n">
        <v>99.5</v>
      </c>
      <c r="Y992" s="16" t="n">
        <v>0.621776406035665</v>
      </c>
      <c r="Z992" s="16" t="n">
        <f aca="false">(G992-E992)/SQRT(H992^2/D992+F992^2/C992)</f>
        <v>5.340254098856</v>
      </c>
      <c r="AA992" s="24" t="n">
        <f aca="false">ABS(K992-Z992)</f>
        <v>3.46389583683049E-014</v>
      </c>
    </row>
    <row r="993" customFormat="false" ht="22.35" hidden="false" customHeight="false" outlineLevel="0" collapsed="false">
      <c r="A993" s="17" t="n">
        <v>1388</v>
      </c>
      <c r="B993" s="7" t="s">
        <v>407</v>
      </c>
      <c r="C993" s="6" t="n">
        <v>108</v>
      </c>
      <c r="D993" s="6" t="n">
        <v>540</v>
      </c>
      <c r="E993" s="16" t="n">
        <v>0.279152741034826</v>
      </c>
      <c r="F993" s="16" t="n">
        <v>0.0282089722222948</v>
      </c>
      <c r="G993" s="16" t="n">
        <v>0.297314609697572</v>
      </c>
      <c r="H993" s="16" t="n">
        <v>0.0418591707704796</v>
      </c>
      <c r="I993" s="23" t="n">
        <f aca="false">G993-E993</f>
        <v>0.0181618686627459</v>
      </c>
      <c r="J993" s="17" t="n">
        <f aca="false">100*(G993-E993)/E993</f>
        <v>6.50606853990379</v>
      </c>
      <c r="K993" s="16" t="n">
        <v>5.57500433426833</v>
      </c>
      <c r="L993" s="17" t="n">
        <v>213.765066899563</v>
      </c>
      <c r="M993" s="18" t="n">
        <v>7.4203826427497E-008</v>
      </c>
      <c r="N993" s="18" t="n">
        <v>9.68938715501375E-008</v>
      </c>
      <c r="O993" s="6" t="str">
        <f aca="false">IF(N993&lt;0.05,"Yes","No")</f>
        <v>Yes</v>
      </c>
      <c r="P993" s="16" t="n">
        <v>0.454404918533833</v>
      </c>
      <c r="Q993" s="17" t="n">
        <v>18.6267873711881</v>
      </c>
      <c r="R993" s="18" t="n">
        <v>1.83903547511553E-005</v>
      </c>
      <c r="S993" s="16" t="n">
        <v>0.047325202116245</v>
      </c>
      <c r="T993" s="16" t="n">
        <v>0.0181618686627459</v>
      </c>
      <c r="U993" s="16" t="n">
        <v>0.00541345457764808</v>
      </c>
      <c r="V993" s="16" t="n">
        <v>0.00714875428512798</v>
      </c>
      <c r="W993" s="6" t="s">
        <v>486</v>
      </c>
      <c r="X993" s="17" t="n">
        <v>99.7</v>
      </c>
      <c r="Y993" s="16" t="n">
        <v>0.627331961591221</v>
      </c>
      <c r="Z993" s="16" t="n">
        <f aca="false">(G993-E993)/SQRT(H993^2/D993+F993^2/C993)</f>
        <v>5.57500433426833</v>
      </c>
      <c r="AA993" s="24" t="n">
        <f aca="false">ABS(K993-Z993)</f>
        <v>0</v>
      </c>
    </row>
    <row r="994" customFormat="false" ht="22.35" hidden="false" customHeight="false" outlineLevel="0" collapsed="false">
      <c r="A994" s="17" t="n">
        <v>1389</v>
      </c>
      <c r="B994" s="7" t="s">
        <v>407</v>
      </c>
      <c r="C994" s="6" t="n">
        <v>108</v>
      </c>
      <c r="D994" s="6" t="n">
        <v>540</v>
      </c>
      <c r="E994" s="16" t="n">
        <v>0.270605650488977</v>
      </c>
      <c r="F994" s="16" t="n">
        <v>0.0281313704235101</v>
      </c>
      <c r="G994" s="16" t="n">
        <v>0.289577672630549</v>
      </c>
      <c r="H994" s="16" t="n">
        <v>0.0423490090077338</v>
      </c>
      <c r="I994" s="23" t="n">
        <f aca="false">G994-E994</f>
        <v>0.0189720221415714</v>
      </c>
      <c r="J994" s="17" t="n">
        <f aca="false">100*(G994-E994)/E994</f>
        <v>7.01094825894783</v>
      </c>
      <c r="K994" s="16" t="n">
        <v>5.81386479160844</v>
      </c>
      <c r="L994" s="17" t="n">
        <v>217.121534171494</v>
      </c>
      <c r="M994" s="18" t="n">
        <v>2.16203943354609E-008</v>
      </c>
      <c r="N994" s="18" t="n">
        <v>2.87314664761565E-008</v>
      </c>
      <c r="O994" s="6" t="str">
        <f aca="false">IF(N994&lt;0.05,"Yes","No")</f>
        <v>Yes</v>
      </c>
      <c r="P994" s="16" t="n">
        <v>0.46973563093366</v>
      </c>
      <c r="Q994" s="17" t="n">
        <v>19.9048504029652</v>
      </c>
      <c r="R994" s="18" t="n">
        <v>9.60094131511222E-006</v>
      </c>
      <c r="S994" s="16" t="n">
        <v>0.04171496152319</v>
      </c>
      <c r="T994" s="16" t="n">
        <v>0.0189720221415715</v>
      </c>
      <c r="U994" s="16" t="n">
        <v>0.00422642946914926</v>
      </c>
      <c r="V994" s="16" t="n">
        <v>0.00576605734719649</v>
      </c>
      <c r="W994" s="6" t="s">
        <v>486</v>
      </c>
      <c r="X994" s="17" t="n">
        <v>100</v>
      </c>
      <c r="Y994" s="16" t="n">
        <v>0.633299039780521</v>
      </c>
      <c r="Z994" s="16" t="n">
        <f aca="false">(G994-E994)/SQRT(H994^2/D994+F994^2/C994)</f>
        <v>5.81386479160846</v>
      </c>
      <c r="AA994" s="24" t="n">
        <f aca="false">ABS(K994-Z994)</f>
        <v>0</v>
      </c>
    </row>
    <row r="995" customFormat="false" ht="22.35" hidden="false" customHeight="false" outlineLevel="0" collapsed="false">
      <c r="A995" s="17" t="n">
        <v>1390</v>
      </c>
      <c r="B995" s="7" t="s">
        <v>407</v>
      </c>
      <c r="C995" s="6" t="n">
        <v>108</v>
      </c>
      <c r="D995" s="6" t="n">
        <v>540</v>
      </c>
      <c r="E995" s="16" t="n">
        <v>0.262225011018691</v>
      </c>
      <c r="F995" s="16" t="n">
        <v>0.0280183120494203</v>
      </c>
      <c r="G995" s="16" t="n">
        <v>0.28197260234091</v>
      </c>
      <c r="H995" s="16" t="n">
        <v>0.0428147969855185</v>
      </c>
      <c r="I995" s="23" t="n">
        <f aca="false">G995-E995</f>
        <v>0.0197475913222189</v>
      </c>
      <c r="J995" s="17" t="n">
        <f aca="false">100*(G995-E995)/E995</f>
        <v>7.53078100578717</v>
      </c>
      <c r="K995" s="16" t="n">
        <v>6.04736642946396</v>
      </c>
      <c r="L995" s="17" t="n">
        <v>220.722517376669</v>
      </c>
      <c r="M995" s="18" t="n">
        <v>6.22409452751701E-009</v>
      </c>
      <c r="N995" s="18" t="n">
        <v>8.37720858572276E-009</v>
      </c>
      <c r="O995" s="6" t="str">
        <f aca="false">IF(N995&lt;0.05,"Yes","No")</f>
        <v>Yes</v>
      </c>
      <c r="P995" s="16" t="n">
        <v>0.484194351604489</v>
      </c>
      <c r="Q995" s="17" t="n">
        <v>21.1490735502397</v>
      </c>
      <c r="R995" s="18" t="n">
        <v>5.1137687211295E-006</v>
      </c>
      <c r="S995" s="16" t="n">
        <v>0.0362199492581497</v>
      </c>
      <c r="T995" s="16" t="n">
        <v>0.0197475913222189</v>
      </c>
      <c r="U995" s="16" t="n">
        <v>0.00334428213893404</v>
      </c>
      <c r="V995" s="16" t="n">
        <v>0.00462258998282922</v>
      </c>
      <c r="W995" s="6" t="s">
        <v>486</v>
      </c>
      <c r="X995" s="17" t="n">
        <v>100</v>
      </c>
      <c r="Y995" s="16" t="n">
        <v>0.638923182441701</v>
      </c>
      <c r="Z995" s="16" t="n">
        <f aca="false">(G995-E995)/SQRT(H995^2/D995+F995^2/C995)</f>
        <v>6.04736642946398</v>
      </c>
      <c r="AA995" s="24" t="n">
        <f aca="false">ABS(K995-Z995)</f>
        <v>0</v>
      </c>
    </row>
    <row r="996" customFormat="false" ht="22.35" hidden="false" customHeight="false" outlineLevel="0" collapsed="false">
      <c r="A996" s="17" t="n">
        <v>1391</v>
      </c>
      <c r="B996" s="7" t="s">
        <v>407</v>
      </c>
      <c r="C996" s="6" t="n">
        <v>108</v>
      </c>
      <c r="D996" s="6" t="n">
        <v>540</v>
      </c>
      <c r="E996" s="16" t="n">
        <v>0.253828486220704</v>
      </c>
      <c r="F996" s="16" t="n">
        <v>0.0278653261264822</v>
      </c>
      <c r="G996" s="16" t="n">
        <v>0.274334927124006</v>
      </c>
      <c r="H996" s="16" t="n">
        <v>0.0432641750424965</v>
      </c>
      <c r="I996" s="23" t="n">
        <f aca="false">G996-E996</f>
        <v>0.0205064409033016</v>
      </c>
      <c r="J996" s="17" t="n">
        <f aca="false">100*(G996-E996)/E996</f>
        <v>8.07885718763308</v>
      </c>
      <c r="K996" s="16" t="n">
        <v>6.28196908297624</v>
      </c>
      <c r="L996" s="17" t="n">
        <v>224.678449394747</v>
      </c>
      <c r="M996" s="18" t="n">
        <v>1.71205740905816E-009</v>
      </c>
      <c r="N996" s="18" t="n">
        <v>2.34181810965572E-009</v>
      </c>
      <c r="O996" s="6" t="str">
        <f aca="false">IF(N996&lt;0.05,"Yes","No")</f>
        <v>Yes</v>
      </c>
      <c r="P996" s="16" t="n">
        <v>0.498190075996197</v>
      </c>
      <c r="Q996" s="17" t="n">
        <v>22.389379311632</v>
      </c>
      <c r="R996" s="18" t="n">
        <v>2.73625911412576E-006</v>
      </c>
      <c r="S996" s="16" t="n">
        <v>0.0308565518799538</v>
      </c>
      <c r="T996" s="16" t="n">
        <v>0.0205064409033016</v>
      </c>
      <c r="U996" s="16" t="n">
        <v>0.00266513281367474</v>
      </c>
      <c r="V996" s="16" t="n">
        <v>0.00372799203830268</v>
      </c>
      <c r="W996" s="6" t="s">
        <v>486</v>
      </c>
      <c r="X996" s="17" t="n">
        <v>100</v>
      </c>
      <c r="Y996" s="16" t="n">
        <v>0.644650205761317</v>
      </c>
      <c r="Z996" s="16" t="n">
        <f aca="false">(G996-E996)/SQRT(H996^2/D996+F996^2/C996)</f>
        <v>6.28196908297625</v>
      </c>
      <c r="AA996" s="24" t="n">
        <f aca="false">ABS(K996-Z996)</f>
        <v>0</v>
      </c>
    </row>
    <row r="997" customFormat="false" ht="22.35" hidden="false" customHeight="false" outlineLevel="0" collapsed="false">
      <c r="A997" s="17" t="n">
        <v>1392</v>
      </c>
      <c r="B997" s="7" t="s">
        <v>407</v>
      </c>
      <c r="C997" s="6" t="n">
        <v>108</v>
      </c>
      <c r="D997" s="6" t="n">
        <v>540</v>
      </c>
      <c r="E997" s="16" t="n">
        <v>0.245722034877097</v>
      </c>
      <c r="F997" s="16" t="n">
        <v>0.0276871916313078</v>
      </c>
      <c r="G997" s="16" t="n">
        <v>0.266947439036987</v>
      </c>
      <c r="H997" s="16" t="n">
        <v>0.0436889805729886</v>
      </c>
      <c r="I997" s="23" t="n">
        <f aca="false">G997-E997</f>
        <v>0.0212254041598902</v>
      </c>
      <c r="J997" s="17" t="n">
        <f aca="false">100*(G997-E997)/E997</f>
        <v>8.63797346074662</v>
      </c>
      <c r="K997" s="16" t="n">
        <v>6.5093144235844</v>
      </c>
      <c r="L997" s="17" t="n">
        <v>228.837907872219</v>
      </c>
      <c r="M997" s="18" t="n">
        <v>4.71830071806956E-010</v>
      </c>
      <c r="N997" s="18" t="n">
        <v>6.59557538833276E-010</v>
      </c>
      <c r="O997" s="6" t="str">
        <f aca="false">IF(N997&lt;0.05,"Yes","No")</f>
        <v>Yes</v>
      </c>
      <c r="P997" s="16" t="n">
        <v>0.51126271339542</v>
      </c>
      <c r="Q997" s="17" t="n">
        <v>23.5798018408081</v>
      </c>
      <c r="R997" s="18" t="n">
        <v>1.50484774058565E-006</v>
      </c>
      <c r="S997" s="16" t="n">
        <v>0.0263068717370105</v>
      </c>
      <c r="T997" s="16" t="n">
        <v>0.0212254041598902</v>
      </c>
      <c r="U997" s="16" t="n">
        <v>0.00215509150380962</v>
      </c>
      <c r="V997" s="16" t="n">
        <v>0.00304290809778495</v>
      </c>
      <c r="W997" s="6" t="s">
        <v>486</v>
      </c>
      <c r="X997" s="17" t="n">
        <v>100</v>
      </c>
      <c r="Y997" s="16" t="n">
        <v>0.650291495198903</v>
      </c>
      <c r="Z997" s="16" t="n">
        <f aca="false">(G997-E997)/SQRT(H997^2/D997+F997^2/C997)</f>
        <v>6.5093144235844</v>
      </c>
      <c r="AA997" s="24" t="n">
        <f aca="false">ABS(K997-Z997)</f>
        <v>0</v>
      </c>
    </row>
    <row r="998" customFormat="false" ht="22.35" hidden="false" customHeight="false" outlineLevel="0" collapsed="false">
      <c r="A998" s="17" t="n">
        <v>1393</v>
      </c>
      <c r="B998" s="7" t="s">
        <v>407</v>
      </c>
      <c r="C998" s="6" t="n">
        <v>108</v>
      </c>
      <c r="D998" s="6" t="n">
        <v>540</v>
      </c>
      <c r="E998" s="16" t="n">
        <v>0.237661134865549</v>
      </c>
      <c r="F998" s="16" t="n">
        <v>0.0274711138159773</v>
      </c>
      <c r="G998" s="16" t="n">
        <v>0.259584111168429</v>
      </c>
      <c r="H998" s="16" t="n">
        <v>0.044095226596162</v>
      </c>
      <c r="I998" s="23" t="n">
        <f aca="false">G998-E998</f>
        <v>0.0219229763028798</v>
      </c>
      <c r="J998" s="17" t="n">
        <f aca="false">100*(G998-E998)/E998</f>
        <v>9.22446840762677</v>
      </c>
      <c r="K998" s="16" t="n">
        <v>6.73729760391991</v>
      </c>
      <c r="L998" s="17" t="n">
        <v>233.384191315773</v>
      </c>
      <c r="M998" s="18" t="n">
        <v>1.24714656407679E-010</v>
      </c>
      <c r="N998" s="18" t="n">
        <v>1.77403854510856E-010</v>
      </c>
      <c r="O998" s="6" t="str">
        <f aca="false">IF(N998&lt;0.05,"Yes","No")</f>
        <v>Yes</v>
      </c>
      <c r="P998" s="16" t="n">
        <v>0.523850634810403</v>
      </c>
      <c r="Q998" s="17" t="n">
        <v>24.7552239135448</v>
      </c>
      <c r="R998" s="18" t="n">
        <v>8.35616624836631E-007</v>
      </c>
      <c r="S998" s="16" t="n">
        <v>0.0220140042132274</v>
      </c>
      <c r="T998" s="16" t="n">
        <v>0.0219229763028798</v>
      </c>
      <c r="U998" s="16" t="n">
        <v>0.00175678985439785</v>
      </c>
      <c r="V998" s="16" t="n">
        <v>0.0025229087382706</v>
      </c>
      <c r="W998" s="6" t="s">
        <v>486</v>
      </c>
      <c r="X998" s="17" t="n">
        <v>100</v>
      </c>
      <c r="Y998" s="16" t="n">
        <v>0.656207133058985</v>
      </c>
      <c r="Z998" s="16" t="n">
        <f aca="false">(G998-E998)/SQRT(H998^2/D998+F998^2/C998)</f>
        <v>6.7372976039199</v>
      </c>
      <c r="AA998" s="24" t="n">
        <f aca="false">ABS(K998-Z998)</f>
        <v>0</v>
      </c>
    </row>
    <row r="999" customFormat="false" ht="22.35" hidden="false" customHeight="false" outlineLevel="0" collapsed="false">
      <c r="A999" s="17" t="n">
        <v>1394</v>
      </c>
      <c r="B999" s="7" t="s">
        <v>407</v>
      </c>
      <c r="C999" s="6" t="n">
        <v>108</v>
      </c>
      <c r="D999" s="6" t="n">
        <v>540</v>
      </c>
      <c r="E999" s="16" t="n">
        <v>0.229952132260358</v>
      </c>
      <c r="F999" s="16" t="n">
        <v>0.027237107061364</v>
      </c>
      <c r="G999" s="16" t="n">
        <v>0.252526671880925</v>
      </c>
      <c r="H999" s="16" t="n">
        <v>0.0444749273124575</v>
      </c>
      <c r="I999" s="23" t="n">
        <f aca="false">G999-E999</f>
        <v>0.0225745396205672</v>
      </c>
      <c r="J999" s="17" t="n">
        <f aca="false">100*(G999-E999)/E999</f>
        <v>9.81706035889578</v>
      </c>
      <c r="K999" s="16" t="n">
        <v>6.95603857303415</v>
      </c>
      <c r="L999" s="17" t="n">
        <v>238.103444010131</v>
      </c>
      <c r="M999" s="18" t="n">
        <v>3.35547307155217E-011</v>
      </c>
      <c r="N999" s="18" t="n">
        <v>4.84192920558456E-011</v>
      </c>
      <c r="O999" s="6" t="str">
        <f aca="false">IF(N999&lt;0.05,"Yes","No")</f>
        <v>Yes</v>
      </c>
      <c r="P999" s="16" t="n">
        <v>0.535459923942414</v>
      </c>
      <c r="Q999" s="17" t="n">
        <v>25.864605207228</v>
      </c>
      <c r="R999" s="18" t="n">
        <v>4.80467653786577E-007</v>
      </c>
      <c r="S999" s="16" t="n">
        <v>0.018597037163843</v>
      </c>
      <c r="T999" s="16" t="n">
        <v>0.0225745396205672</v>
      </c>
      <c r="U999" s="16" t="n">
        <v>0.00145512113303867</v>
      </c>
      <c r="V999" s="16" t="n">
        <v>0.00211864830250467</v>
      </c>
      <c r="W999" s="6" t="s">
        <v>486</v>
      </c>
      <c r="X999" s="17" t="n">
        <v>100</v>
      </c>
      <c r="Y999" s="16" t="n">
        <v>0.661196844993141</v>
      </c>
      <c r="Z999" s="16" t="n">
        <f aca="false">(G999-E999)/SQRT(H999^2/D999+F999^2/C999)</f>
        <v>6.95603857303414</v>
      </c>
      <c r="AA999" s="24" t="n">
        <f aca="false">ABS(K999-Z999)</f>
        <v>0</v>
      </c>
    </row>
    <row r="1000" customFormat="false" ht="22.35" hidden="false" customHeight="false" outlineLevel="0" collapsed="false">
      <c r="A1000" s="17" t="n">
        <v>1395</v>
      </c>
      <c r="B1000" s="7" t="s">
        <v>407</v>
      </c>
      <c r="C1000" s="6" t="n">
        <v>108</v>
      </c>
      <c r="D1000" s="6" t="n">
        <v>540</v>
      </c>
      <c r="E1000" s="16" t="n">
        <v>0.222429183346254</v>
      </c>
      <c r="F1000" s="16" t="n">
        <v>0.0269675569039672</v>
      </c>
      <c r="G1000" s="16" t="n">
        <v>0.245619585723789</v>
      </c>
      <c r="H1000" s="16" t="n">
        <v>0.0448261008538967</v>
      </c>
      <c r="I1000" s="23" t="n">
        <f aca="false">G1000-E1000</f>
        <v>0.0231904023775347</v>
      </c>
      <c r="J1000" s="17" t="n">
        <f aca="false">100*(G1000-E1000)/E1000</f>
        <v>10.4259711017481</v>
      </c>
      <c r="K1000" s="16" t="n">
        <v>7.1721465071335</v>
      </c>
      <c r="L1000" s="17" t="n">
        <v>243.187801992997</v>
      </c>
      <c r="M1000" s="18" t="n">
        <v>8.84919692278515E-012</v>
      </c>
      <c r="N1000" s="18" t="n">
        <v>1.29562109649976E-011</v>
      </c>
      <c r="O1000" s="6" t="str">
        <f aca="false">IF(N1000&lt;0.05,"Yes","No")</f>
        <v>Yes</v>
      </c>
      <c r="P1000" s="16" t="n">
        <v>0.546421578516366</v>
      </c>
      <c r="Q1000" s="17" t="n">
        <v>26.9344178296445</v>
      </c>
      <c r="R1000" s="18" t="n">
        <v>2.82220345366161E-007</v>
      </c>
      <c r="S1000" s="16" t="n">
        <v>0.0155958639820201</v>
      </c>
      <c r="T1000" s="16" t="n">
        <v>0.0231904023775348</v>
      </c>
      <c r="U1000" s="16" t="n">
        <v>0.00121804016662263</v>
      </c>
      <c r="V1000" s="16" t="n">
        <v>0.00181496623409514</v>
      </c>
      <c r="W1000" s="6" t="s">
        <v>486</v>
      </c>
      <c r="X1000" s="17" t="n">
        <v>100</v>
      </c>
      <c r="Y1000" s="16" t="n">
        <v>0.66656378600823</v>
      </c>
      <c r="Z1000" s="16" t="n">
        <f aca="false">(G1000-E1000)/SQRT(H1000^2/D1000+F1000^2/C1000)</f>
        <v>7.17214650713348</v>
      </c>
      <c r="AA1000" s="24" t="n">
        <f aca="false">ABS(K1000-Z1000)</f>
        <v>0</v>
      </c>
    </row>
    <row r="1001" customFormat="false" ht="22.35" hidden="false" customHeight="false" outlineLevel="0" collapsed="false">
      <c r="A1001" s="17" t="n">
        <v>1396</v>
      </c>
      <c r="B1001" s="7" t="s">
        <v>407</v>
      </c>
      <c r="C1001" s="6" t="n">
        <v>108</v>
      </c>
      <c r="D1001" s="6" t="n">
        <v>540</v>
      </c>
      <c r="E1001" s="16" t="n">
        <v>0.21531542652735</v>
      </c>
      <c r="F1001" s="16" t="n">
        <v>0.0266930883660813</v>
      </c>
      <c r="G1001" s="16" t="n">
        <v>0.239079109248188</v>
      </c>
      <c r="H1001" s="16" t="n">
        <v>0.0451546029614445</v>
      </c>
      <c r="I1001" s="23" t="n">
        <f aca="false">G1001-E1001</f>
        <v>0.0237636827208378</v>
      </c>
      <c r="J1001" s="17" t="n">
        <f aca="false">100*(G1001-E1001)/E1001</f>
        <v>11.0366837639565</v>
      </c>
      <c r="K1001" s="16" t="n">
        <v>7.37830812947294</v>
      </c>
      <c r="L1001" s="17" t="n">
        <v>248.373229447362</v>
      </c>
      <c r="M1001" s="18" t="n">
        <v>2.40075491159774E-012</v>
      </c>
      <c r="N1001" s="18" t="n">
        <v>3.57222809438163E-012</v>
      </c>
      <c r="O1001" s="6" t="str">
        <f aca="false">IF(N1001&lt;0.05,"Yes","No")</f>
        <v>Yes</v>
      </c>
      <c r="P1001" s="16" t="n">
        <v>0.556498947003533</v>
      </c>
      <c r="Q1001" s="17" t="n">
        <v>27.937053769786</v>
      </c>
      <c r="R1001" s="18" t="n">
        <v>1.71640119525419E-007</v>
      </c>
      <c r="S1001" s="16" t="n">
        <v>0.0130218386936573</v>
      </c>
      <c r="T1001" s="16" t="n">
        <v>0.0237636827208378</v>
      </c>
      <c r="U1001" s="16" t="n">
        <v>0.00103492703463968</v>
      </c>
      <c r="V1001" s="16" t="n">
        <v>0.00158713992684523</v>
      </c>
      <c r="W1001" s="6" t="s">
        <v>486</v>
      </c>
      <c r="X1001" s="17" t="n">
        <v>100</v>
      </c>
      <c r="Y1001" s="16" t="n">
        <v>0.671227709190672</v>
      </c>
      <c r="Z1001" s="16" t="n">
        <f aca="false">(G1001-E1001)/SQRT(H1001^2/D1001+F1001^2/C1001)</f>
        <v>7.37830812947294</v>
      </c>
      <c r="AA1001" s="24" t="n">
        <f aca="false">ABS(K1001-Z1001)</f>
        <v>0</v>
      </c>
    </row>
    <row r="1002" customFormat="false" ht="22.35" hidden="false" customHeight="false" outlineLevel="0" collapsed="false">
      <c r="A1002" s="17" t="n">
        <v>1397</v>
      </c>
      <c r="B1002" s="7" t="s">
        <v>407</v>
      </c>
      <c r="C1002" s="6" t="n">
        <v>108</v>
      </c>
      <c r="D1002" s="6" t="n">
        <v>540</v>
      </c>
      <c r="E1002" s="16" t="n">
        <v>0.208472626076804</v>
      </c>
      <c r="F1002" s="16" t="n">
        <v>0.0263926885825083</v>
      </c>
      <c r="G1002" s="16" t="n">
        <v>0.232768221144323</v>
      </c>
      <c r="H1002" s="16" t="n">
        <v>0.0454526837628247</v>
      </c>
      <c r="I1002" s="23" t="n">
        <f aca="false">G1002-E1002</f>
        <v>0.0242955950675187</v>
      </c>
      <c r="J1002" s="17" t="n">
        <f aca="false">100*(G1002-E1002)/E1002</f>
        <v>11.6540936451618</v>
      </c>
      <c r="K1002" s="16" t="n">
        <v>7.57921520310603</v>
      </c>
      <c r="L1002" s="17" t="n">
        <v>253.856087733118</v>
      </c>
      <c r="M1002" s="18" t="n">
        <v>6.51815590679069E-013</v>
      </c>
      <c r="N1002" s="18" t="n">
        <v>9.85226299292607E-013</v>
      </c>
      <c r="O1002" s="6" t="str">
        <f aca="false">IF(N1002&lt;0.05,"Yes","No")</f>
        <v>Yes</v>
      </c>
      <c r="P1002" s="16" t="n">
        <v>0.565869804070842</v>
      </c>
      <c r="Q1002" s="17" t="n">
        <v>28.8858365416914</v>
      </c>
      <c r="R1002" s="18" t="n">
        <v>1.07340449645537E-007</v>
      </c>
      <c r="S1002" s="16" t="n">
        <v>0.0103995066171718</v>
      </c>
      <c r="T1002" s="16" t="n">
        <v>0.0242955950675188</v>
      </c>
      <c r="U1002" s="18" t="n">
        <v>0.000889800928468568</v>
      </c>
      <c r="V1002" s="16" t="n">
        <v>0.00141198772712422</v>
      </c>
      <c r="W1002" s="6" t="s">
        <v>486</v>
      </c>
      <c r="X1002" s="17" t="n">
        <v>100</v>
      </c>
      <c r="Y1002" s="16" t="n">
        <v>0.675805898491084</v>
      </c>
      <c r="Z1002" s="16" t="n">
        <f aca="false">(G1002-E1002)/SQRT(H1002^2/D1002+F1002^2/C1002)</f>
        <v>7.57921520310602</v>
      </c>
      <c r="AA1002" s="24" t="n">
        <f aca="false">ABS(K1002-Z1002)</f>
        <v>0</v>
      </c>
    </row>
    <row r="1003" customFormat="false" ht="22.35" hidden="false" customHeight="false" outlineLevel="0" collapsed="false">
      <c r="A1003" s="17" t="n">
        <v>1398</v>
      </c>
      <c r="B1003" s="7" t="s">
        <v>407</v>
      </c>
      <c r="C1003" s="6" t="n">
        <v>108</v>
      </c>
      <c r="D1003" s="6" t="n">
        <v>540</v>
      </c>
      <c r="E1003" s="16" t="n">
        <v>0.202000427439257</v>
      </c>
      <c r="F1003" s="16" t="n">
        <v>0.0260910873578003</v>
      </c>
      <c r="G1003" s="16" t="n">
        <v>0.22679227474663</v>
      </c>
      <c r="H1003" s="16" t="n">
        <v>0.0457329442702315</v>
      </c>
      <c r="I1003" s="23" t="n">
        <f aca="false">G1003-E1003</f>
        <v>0.024791847307373</v>
      </c>
      <c r="J1003" s="17" t="n">
        <f aca="false">100*(G1003-E1003)/E1003</f>
        <v>12.2731657658636</v>
      </c>
      <c r="K1003" s="16" t="n">
        <v>7.77164535017573</v>
      </c>
      <c r="L1003" s="17" t="n">
        <v>259.451260454104</v>
      </c>
      <c r="M1003" s="18" t="n">
        <v>1.81467375843331E-013</v>
      </c>
      <c r="N1003" s="18" t="n">
        <v>2.778884523665E-013</v>
      </c>
      <c r="O1003" s="6" t="str">
        <f aca="false">IF(N1003&lt;0.05,"Yes","No")</f>
        <v>Yes</v>
      </c>
      <c r="P1003" s="16" t="n">
        <v>0.574514488492493</v>
      </c>
      <c r="Q1003" s="17" t="n">
        <v>29.7751447081249</v>
      </c>
      <c r="R1003" s="18" t="n">
        <v>6.92034057541326E-008</v>
      </c>
      <c r="S1003" s="16" t="n">
        <v>0.00837045483708952</v>
      </c>
      <c r="T1003" s="16" t="n">
        <v>0.0247918473073729</v>
      </c>
      <c r="U1003" s="18" t="n">
        <v>0.000774468707243831</v>
      </c>
      <c r="V1003" s="16" t="n">
        <v>0.00127720467340604</v>
      </c>
      <c r="W1003" s="6" t="s">
        <v>486</v>
      </c>
      <c r="X1003" s="17" t="n">
        <v>100</v>
      </c>
      <c r="Y1003" s="16" t="n">
        <v>0.680092592592593</v>
      </c>
      <c r="Z1003" s="16" t="n">
        <f aca="false">(G1003-E1003)/SQRT(H1003^2/D1003+F1003^2/C1003)</f>
        <v>7.77164535017574</v>
      </c>
      <c r="AA1003" s="24" t="n">
        <f aca="false">ABS(K1003-Z1003)</f>
        <v>0</v>
      </c>
    </row>
    <row r="1004" customFormat="false" ht="22.35" hidden="false" customHeight="false" outlineLevel="0" collapsed="false">
      <c r="A1004" s="17" t="n">
        <v>1399</v>
      </c>
      <c r="B1004" s="7" t="s">
        <v>407</v>
      </c>
      <c r="C1004" s="6" t="n">
        <v>108</v>
      </c>
      <c r="D1004" s="6" t="n">
        <v>540</v>
      </c>
      <c r="E1004" s="16" t="n">
        <v>0.195878443480642</v>
      </c>
      <c r="F1004" s="16" t="n">
        <v>0.0257768355342901</v>
      </c>
      <c r="G1004" s="16" t="n">
        <v>0.221127913533538</v>
      </c>
      <c r="H1004" s="16" t="n">
        <v>0.0459876338059677</v>
      </c>
      <c r="I1004" s="23" t="n">
        <f aca="false">G1004-E1004</f>
        <v>0.0252494700528957</v>
      </c>
      <c r="J1004" s="17" t="n">
        <f aca="false">100*(G1004-E1004)/E1004</f>
        <v>12.8903771156376</v>
      </c>
      <c r="K1004" s="16" t="n">
        <v>7.95730377243649</v>
      </c>
      <c r="L1004" s="17" t="n">
        <v>265.250008646465</v>
      </c>
      <c r="M1004" s="18" t="n">
        <v>5.13381020945855E-014</v>
      </c>
      <c r="N1004" s="18" t="n">
        <v>8.00752431334255E-014</v>
      </c>
      <c r="O1004" s="6" t="str">
        <f aca="false">IF(N1004&lt;0.05,"Yes","No")</f>
        <v>Yes</v>
      </c>
      <c r="P1004" s="16" t="n">
        <v>0.582492834648505</v>
      </c>
      <c r="Q1004" s="17" t="n">
        <v>30.6078683458363</v>
      </c>
      <c r="R1004" s="18" t="n">
        <v>4.59195863624598E-008</v>
      </c>
      <c r="S1004" s="16" t="n">
        <v>0.0068012313057097</v>
      </c>
      <c r="T1004" s="16" t="n">
        <v>0.0252494700528957</v>
      </c>
      <c r="U1004" s="18" t="n">
        <v>0.000681721506448829</v>
      </c>
      <c r="V1004" s="16" t="n">
        <v>0.00116617528787788</v>
      </c>
      <c r="W1004" s="6" t="s">
        <v>486</v>
      </c>
      <c r="X1004" s="17" t="n">
        <v>100</v>
      </c>
      <c r="Y1004" s="16" t="n">
        <v>0.684173525377229</v>
      </c>
      <c r="Z1004" s="16" t="n">
        <f aca="false">(G1004-E1004)/SQRT(H1004^2/D1004+F1004^2/C1004)</f>
        <v>7.95730377243649</v>
      </c>
      <c r="AA1004" s="24" t="n">
        <f aca="false">ABS(K1004-Z1004)</f>
        <v>0</v>
      </c>
    </row>
    <row r="1005" customFormat="false" ht="22.35" hidden="false" customHeight="false" outlineLevel="0" collapsed="false">
      <c r="A1005" s="17" t="n">
        <v>1400</v>
      </c>
      <c r="B1005" s="7" t="s">
        <v>407</v>
      </c>
      <c r="C1005" s="6" t="n">
        <v>108</v>
      </c>
      <c r="D1005" s="6" t="n">
        <v>540</v>
      </c>
      <c r="E1005" s="16" t="n">
        <v>0.190165471147608</v>
      </c>
      <c r="F1005" s="16" t="n">
        <v>0.0254610633356471</v>
      </c>
      <c r="G1005" s="16" t="n">
        <v>0.215833521441177</v>
      </c>
      <c r="H1005" s="16" t="n">
        <v>0.046216252927323</v>
      </c>
      <c r="I1005" s="23" t="n">
        <f aca="false">G1005-E1005</f>
        <v>0.0256680502935692</v>
      </c>
      <c r="J1005" s="17" t="n">
        <f aca="false">100*(G1005-E1005)/E1005</f>
        <v>13.4977449579401</v>
      </c>
      <c r="K1005" s="16" t="n">
        <v>8.13408691772795</v>
      </c>
      <c r="L1005" s="17" t="n">
        <v>271.112788775491</v>
      </c>
      <c r="M1005" s="18" t="n">
        <v>1.50238664549002E-014</v>
      </c>
      <c r="N1005" s="18" t="n">
        <v>2.46026059405654E-014</v>
      </c>
      <c r="O1005" s="6" t="str">
        <f aca="false">IF(N1005&lt;0.05,"Yes","No")</f>
        <v>Yes</v>
      </c>
      <c r="P1005" s="16" t="n">
        <v>0.589808654989915</v>
      </c>
      <c r="Q1005" s="17" t="n">
        <v>31.381535676434</v>
      </c>
      <c r="R1005" s="18" t="n">
        <v>3.13921028038347E-008</v>
      </c>
      <c r="S1005" s="16" t="n">
        <v>0.00556018081082795</v>
      </c>
      <c r="T1005" s="16" t="n">
        <v>0.0256680502935692</v>
      </c>
      <c r="U1005" s="18" t="n">
        <v>0.000606694056095523</v>
      </c>
      <c r="V1005" s="16" t="n">
        <v>0.00109038854735389</v>
      </c>
      <c r="W1005" s="6" t="s">
        <v>486</v>
      </c>
      <c r="X1005" s="17" t="n">
        <v>100</v>
      </c>
      <c r="Y1005" s="16" t="n">
        <v>0.688305898491084</v>
      </c>
      <c r="Z1005" s="16" t="n">
        <f aca="false">(G1005-E1005)/SQRT(H1005^2/D1005+F1005^2/C1005)</f>
        <v>8.13408691772794</v>
      </c>
      <c r="AA1005" s="24" t="n">
        <f aca="false">ABS(K1005-Z1005)</f>
        <v>0</v>
      </c>
    </row>
    <row r="1006" customFormat="false" ht="22.35" hidden="false" customHeight="false" outlineLevel="0" collapsed="false">
      <c r="A1006" s="17" t="n">
        <v>1401</v>
      </c>
      <c r="B1006" s="7" t="s">
        <v>407</v>
      </c>
      <c r="C1006" s="6" t="n">
        <v>108</v>
      </c>
      <c r="D1006" s="6" t="n">
        <v>540</v>
      </c>
      <c r="E1006" s="16" t="n">
        <v>0.184755816641781</v>
      </c>
      <c r="F1006" s="16" t="n">
        <v>0.0251411883837229</v>
      </c>
      <c r="G1006" s="16" t="n">
        <v>0.21081119624001</v>
      </c>
      <c r="H1006" s="16" t="n">
        <v>0.0464269722789289</v>
      </c>
      <c r="I1006" s="23" t="n">
        <f aca="false">G1006-E1006</f>
        <v>0.026055379598229</v>
      </c>
      <c r="J1006" s="17" t="n">
        <f aca="false">100*(G1006-E1006)/E1006</f>
        <v>14.1026031395521</v>
      </c>
      <c r="K1006" s="16" t="n">
        <v>8.30438539512205</v>
      </c>
      <c r="L1006" s="17" t="n">
        <v>277.1338609949</v>
      </c>
      <c r="M1006" s="18" t="n">
        <v>4.48390421844759E-015</v>
      </c>
      <c r="N1006" s="18" t="n">
        <v>7.65909167720194E-015</v>
      </c>
      <c r="O1006" s="6" t="str">
        <f aca="false">IF(N1006&lt;0.05,"Yes","No")</f>
        <v>Yes</v>
      </c>
      <c r="P1006" s="16" t="n">
        <v>0.596564642632667</v>
      </c>
      <c r="Q1006" s="17" t="n">
        <v>32.1045753361867</v>
      </c>
      <c r="R1006" s="18" t="n">
        <v>2.20152723577799E-008</v>
      </c>
      <c r="S1006" s="16" t="n">
        <v>0.00456443615634065</v>
      </c>
      <c r="T1006" s="16" t="n">
        <v>0.026055379598229</v>
      </c>
      <c r="U1006" s="18" t="n">
        <v>0.000544906186450618</v>
      </c>
      <c r="V1006" s="18" t="n">
        <v>0.00098608776721167</v>
      </c>
      <c r="W1006" s="6" t="s">
        <v>486</v>
      </c>
      <c r="X1006" s="17" t="n">
        <v>100</v>
      </c>
      <c r="Y1006" s="16" t="n">
        <v>0.692746913580247</v>
      </c>
      <c r="Z1006" s="16" t="n">
        <f aca="false">(G1006-E1006)/SQRT(H1006^2/D1006+F1006^2/C1006)</f>
        <v>8.30438539512205</v>
      </c>
      <c r="AA1006" s="24" t="n">
        <f aca="false">ABS(K1006-Z1006)</f>
        <v>0</v>
      </c>
    </row>
    <row r="1007" customFormat="false" ht="22.35" hidden="false" customHeight="false" outlineLevel="0" collapsed="false">
      <c r="A1007" s="17" t="n">
        <v>1402</v>
      </c>
      <c r="B1007" s="7" t="s">
        <v>407</v>
      </c>
      <c r="C1007" s="6" t="n">
        <v>108</v>
      </c>
      <c r="D1007" s="6" t="n">
        <v>540</v>
      </c>
      <c r="E1007" s="16" t="n">
        <v>0.179770162742999</v>
      </c>
      <c r="F1007" s="16" t="n">
        <v>0.0248295321959694</v>
      </c>
      <c r="G1007" s="16" t="n">
        <v>0.206177803101363</v>
      </c>
      <c r="H1007" s="16" t="n">
        <v>0.046615097179559</v>
      </c>
      <c r="I1007" s="23" t="n">
        <f aca="false">G1007-E1007</f>
        <v>0.0264076403583642</v>
      </c>
      <c r="J1007" s="17" t="n">
        <f aca="false">100*(G1007-E1007)/E1007</f>
        <v>14.6896681604037</v>
      </c>
      <c r="K1007" s="16" t="n">
        <v>8.46485721844253</v>
      </c>
      <c r="L1007" s="17" t="n">
        <v>283.099109898702</v>
      </c>
      <c r="M1007" s="18" t="n">
        <v>1.40288845842636E-015</v>
      </c>
      <c r="N1007" s="18" t="n">
        <v>2.52784618452297E-015</v>
      </c>
      <c r="O1007" s="6" t="str">
        <f aca="false">IF(N1007&lt;0.05,"Yes","No")</f>
        <v>Yes</v>
      </c>
      <c r="P1007" s="16" t="n">
        <v>0.602728870350049</v>
      </c>
      <c r="Q1007" s="17" t="n">
        <v>32.7714681971832</v>
      </c>
      <c r="R1007" s="18" t="n">
        <v>1.58789900869844E-008</v>
      </c>
      <c r="S1007" s="16" t="n">
        <v>0.00377560061168514</v>
      </c>
      <c r="T1007" s="16" t="n">
        <v>0.0264076403583641</v>
      </c>
      <c r="U1007" s="18" t="n">
        <v>0.000494236668777058</v>
      </c>
      <c r="V1007" s="18" t="n">
        <v>0.000901381285677603</v>
      </c>
      <c r="W1007" s="6" t="s">
        <v>486</v>
      </c>
      <c r="X1007" s="17" t="n">
        <v>100</v>
      </c>
      <c r="Y1007" s="16" t="n">
        <v>0.696502057613169</v>
      </c>
      <c r="Z1007" s="16" t="n">
        <f aca="false">(G1007-E1007)/SQRT(H1007^2/D1007+F1007^2/C1007)</f>
        <v>8.46485721844255</v>
      </c>
      <c r="AA1007" s="24" t="n">
        <f aca="false">ABS(K1007-Z1007)</f>
        <v>0</v>
      </c>
    </row>
    <row r="1008" customFormat="false" ht="22.35" hidden="false" customHeight="false" outlineLevel="0" collapsed="false">
      <c r="A1008" s="17" t="n">
        <v>1403</v>
      </c>
      <c r="B1008" s="7" t="s">
        <v>407</v>
      </c>
      <c r="C1008" s="6" t="n">
        <v>108</v>
      </c>
      <c r="D1008" s="6" t="n">
        <v>540</v>
      </c>
      <c r="E1008" s="16" t="n">
        <v>0.175120716155679</v>
      </c>
      <c r="F1008" s="16" t="n">
        <v>0.0245227831538921</v>
      </c>
      <c r="G1008" s="16" t="n">
        <v>0.201853375605963</v>
      </c>
      <c r="H1008" s="16" t="n">
        <v>0.0467836643103313</v>
      </c>
      <c r="I1008" s="23" t="n">
        <f aca="false">G1008-E1008</f>
        <v>0.0267326594502837</v>
      </c>
      <c r="J1008" s="17" t="n">
        <f aca="false">100*(G1008-E1008)/E1008</f>
        <v>15.2652753124415</v>
      </c>
      <c r="K1008" s="16" t="n">
        <v>8.61833677070516</v>
      </c>
      <c r="L1008" s="17" t="n">
        <v>289.062784773557</v>
      </c>
      <c r="M1008" s="18" t="n">
        <v>4.52298249812072E-016</v>
      </c>
      <c r="N1008" s="18" t="n">
        <v>8.27768835239689E-016</v>
      </c>
      <c r="O1008" s="6" t="str">
        <f aca="false">IF(N1008&lt;0.05,"Yes","No")</f>
        <v>Yes</v>
      </c>
      <c r="P1008" s="16" t="n">
        <v>0.608461044712234</v>
      </c>
      <c r="Q1008" s="17" t="n">
        <v>33.397769836219</v>
      </c>
      <c r="R1008" s="18" t="n">
        <v>1.16884127483375E-008</v>
      </c>
      <c r="S1008" s="16" t="n">
        <v>0.00317937546784746</v>
      </c>
      <c r="T1008" s="16" t="n">
        <v>0.0267326594502837</v>
      </c>
      <c r="U1008" s="18" t="n">
        <v>0.000451385024119205</v>
      </c>
      <c r="V1008" s="18" t="n">
        <v>0.000828985957757386</v>
      </c>
      <c r="W1008" s="6" t="s">
        <v>486</v>
      </c>
      <c r="X1008" s="17" t="n">
        <v>100</v>
      </c>
      <c r="Y1008" s="16" t="n">
        <v>0.699862825788752</v>
      </c>
      <c r="Z1008" s="16" t="n">
        <f aca="false">(G1008-E1008)/SQRT(H1008^2/D1008+F1008^2/C1008)</f>
        <v>8.61833677070515</v>
      </c>
      <c r="AA1008" s="24" t="n">
        <f aca="false">ABS(K1008-Z1008)</f>
        <v>0</v>
      </c>
    </row>
    <row r="1009" customFormat="false" ht="22.35" hidden="false" customHeight="false" outlineLevel="0" collapsed="false">
      <c r="A1009" s="17" t="n">
        <v>1404</v>
      </c>
      <c r="B1009" s="7" t="s">
        <v>407</v>
      </c>
      <c r="C1009" s="6" t="n">
        <v>108</v>
      </c>
      <c r="D1009" s="6" t="n">
        <v>540</v>
      </c>
      <c r="E1009" s="16" t="n">
        <v>0.170789367346852</v>
      </c>
      <c r="F1009" s="16" t="n">
        <v>0.0242223196569192</v>
      </c>
      <c r="G1009" s="16" t="n">
        <v>0.197819426421214</v>
      </c>
      <c r="H1009" s="16" t="n">
        <v>0.0469350928875217</v>
      </c>
      <c r="I1009" s="23" t="n">
        <f aca="false">G1009-E1009</f>
        <v>0.0270300590743621</v>
      </c>
      <c r="J1009" s="17" t="n">
        <f aca="false">100*(G1009-E1009)/E1009</f>
        <v>15.826546754206</v>
      </c>
      <c r="K1009" s="16" t="n">
        <v>8.76415281348634</v>
      </c>
      <c r="L1009" s="17" t="n">
        <v>295.009142919418</v>
      </c>
      <c r="M1009" s="18" t="n">
        <v>1.51335351945124E-016</v>
      </c>
      <c r="N1009" s="18" t="n">
        <v>2.81625840953681E-016</v>
      </c>
      <c r="O1009" s="6" t="str">
        <f aca="false">IF(N1009&lt;0.05,"Yes","No")</f>
        <v>Yes</v>
      </c>
      <c r="P1009" s="16" t="n">
        <v>0.613731715008675</v>
      </c>
      <c r="Q1009" s="17" t="n">
        <v>33.9788786553728</v>
      </c>
      <c r="R1009" s="18" t="n">
        <v>8.79950386664281E-009</v>
      </c>
      <c r="S1009" s="16" t="n">
        <v>0.00254657951096754</v>
      </c>
      <c r="T1009" s="16" t="n">
        <v>0.0270300590743621</v>
      </c>
      <c r="U1009" s="18" t="n">
        <v>0.000415412106921475</v>
      </c>
      <c r="V1009" s="18" t="n">
        <v>0.000766942738701247</v>
      </c>
      <c r="W1009" s="6" t="s">
        <v>486</v>
      </c>
      <c r="X1009" s="17" t="n">
        <v>100</v>
      </c>
      <c r="Y1009" s="16" t="n">
        <v>0.703052126200274</v>
      </c>
      <c r="Z1009" s="16" t="n">
        <f aca="false">(G1009-E1009)/SQRT(H1009^2/D1009+F1009^2/C1009)</f>
        <v>8.76415281348633</v>
      </c>
      <c r="AA1009" s="24" t="n">
        <f aca="false">ABS(K1009-Z1009)</f>
        <v>0</v>
      </c>
    </row>
    <row r="1010" customFormat="false" ht="22.35" hidden="false" customHeight="false" outlineLevel="0" collapsed="false">
      <c r="A1010" s="17" t="n">
        <v>1405</v>
      </c>
      <c r="B1010" s="7" t="s">
        <v>407</v>
      </c>
      <c r="C1010" s="6" t="n">
        <v>108</v>
      </c>
      <c r="D1010" s="6" t="n">
        <v>540</v>
      </c>
      <c r="E1010" s="16" t="n">
        <v>0.166766678983415</v>
      </c>
      <c r="F1010" s="16" t="n">
        <v>0.0239355522971921</v>
      </c>
      <c r="G1010" s="16" t="n">
        <v>0.194070414108811</v>
      </c>
      <c r="H1010" s="16" t="n">
        <v>0.0470714974467208</v>
      </c>
      <c r="I1010" s="23" t="n">
        <f aca="false">G1010-E1010</f>
        <v>0.0273037351253959</v>
      </c>
      <c r="J1010" s="17" t="n">
        <f aca="false">100*(G1010-E1010)/E1010</f>
        <v>16.3724164154587</v>
      </c>
      <c r="K1010" s="16" t="n">
        <v>8.9017450580583</v>
      </c>
      <c r="L1010" s="17" t="n">
        <v>300.817858641905</v>
      </c>
      <c r="M1010" s="18" t="n">
        <v>5.29626209298231E-017</v>
      </c>
      <c r="N1010" s="18" t="n">
        <v>1.00609825111716E-016</v>
      </c>
      <c r="O1010" s="6" t="str">
        <f aca="false">IF(N1010&lt;0.05,"Yes","No")</f>
        <v>Yes</v>
      </c>
      <c r="P1010" s="16" t="n">
        <v>0.618602721823799</v>
      </c>
      <c r="Q1010" s="17" t="n">
        <v>34.5203796165016</v>
      </c>
      <c r="R1010" s="18" t="n">
        <v>6.75629183447765E-009</v>
      </c>
      <c r="S1010" s="16" t="n">
        <v>0.00208774658392863</v>
      </c>
      <c r="T1010" s="16" t="n">
        <v>0.027303735125396</v>
      </c>
      <c r="U1010" s="18" t="n">
        <v>0.000384853567044905</v>
      </c>
      <c r="V1010" s="18" t="n">
        <v>0.000714290940248538</v>
      </c>
      <c r="W1010" s="6" t="s">
        <v>486</v>
      </c>
      <c r="X1010" s="17" t="n">
        <v>100</v>
      </c>
      <c r="Y1010" s="16" t="n">
        <v>0.706772976680384</v>
      </c>
      <c r="Z1010" s="16" t="n">
        <f aca="false">(G1010-E1010)/SQRT(H1010^2/D1010+F1010^2/C1010)</f>
        <v>8.90174505805828</v>
      </c>
      <c r="AA1010" s="24" t="n">
        <f aca="false">ABS(K1010-Z1010)</f>
        <v>0</v>
      </c>
    </row>
    <row r="1011" customFormat="false" ht="22.35" hidden="false" customHeight="false" outlineLevel="0" collapsed="false">
      <c r="A1011" s="17" t="n">
        <v>1406</v>
      </c>
      <c r="B1011" s="7" t="s">
        <v>407</v>
      </c>
      <c r="C1011" s="6" t="n">
        <v>108</v>
      </c>
      <c r="D1011" s="6" t="n">
        <v>540</v>
      </c>
      <c r="E1011" s="16" t="n">
        <v>0.163064694170047</v>
      </c>
      <c r="F1011" s="16" t="n">
        <v>0.023654497244525</v>
      </c>
      <c r="G1011" s="16" t="n">
        <v>0.190615377602754</v>
      </c>
      <c r="H1011" s="16" t="n">
        <v>0.0471881480973814</v>
      </c>
      <c r="I1011" s="23" t="n">
        <f aca="false">G1011-E1011</f>
        <v>0.027550683432707</v>
      </c>
      <c r="J1011" s="17" t="n">
        <f aca="false">100*(G1011-E1011)/E1011</f>
        <v>16.8955539842222</v>
      </c>
      <c r="K1011" s="16" t="n">
        <v>9.03206928090353</v>
      </c>
      <c r="L1011" s="17" t="n">
        <v>306.557711844126</v>
      </c>
      <c r="M1011" s="18" t="n">
        <v>1.9282203739193E-017</v>
      </c>
      <c r="N1011" s="18" t="n">
        <v>3.69634215839822E-017</v>
      </c>
      <c r="O1011" s="6" t="str">
        <f aca="false">IF(N1011&lt;0.05,"Yes","No")</f>
        <v>Yes</v>
      </c>
      <c r="P1011" s="16" t="n">
        <v>0.623083243013723</v>
      </c>
      <c r="Q1011" s="17" t="n">
        <v>35.0222507510151</v>
      </c>
      <c r="R1011" s="18" t="n">
        <v>5.29028355697881E-009</v>
      </c>
      <c r="S1011" s="16" t="n">
        <v>0.00176266823743881</v>
      </c>
      <c r="T1011" s="16" t="n">
        <v>0.027550683432707</v>
      </c>
      <c r="U1011" s="18" t="n">
        <v>0.000358802714385452</v>
      </c>
      <c r="V1011" s="18" t="n">
        <v>0.000671277384616059</v>
      </c>
      <c r="W1011" s="6" t="s">
        <v>486</v>
      </c>
      <c r="X1011" s="17" t="n">
        <v>100</v>
      </c>
      <c r="Y1011" s="16" t="n">
        <v>0.709962277091907</v>
      </c>
      <c r="Z1011" s="16" t="n">
        <f aca="false">(G1011-E1011)/SQRT(H1011^2/D1011+F1011^2/C1011)</f>
        <v>9.03206928090351</v>
      </c>
      <c r="AA1011" s="24" t="n">
        <f aca="false">ABS(K1011-Z1011)</f>
        <v>0</v>
      </c>
    </row>
    <row r="1012" customFormat="false" ht="22.35" hidden="false" customHeight="false" outlineLevel="0" collapsed="false">
      <c r="A1012" s="17" t="n">
        <v>1407</v>
      </c>
      <c r="B1012" s="7" t="s">
        <v>407</v>
      </c>
      <c r="C1012" s="6" t="n">
        <v>108</v>
      </c>
      <c r="D1012" s="6" t="n">
        <v>540</v>
      </c>
      <c r="E1012" s="16" t="n">
        <v>0.15960403745649</v>
      </c>
      <c r="F1012" s="16" t="n">
        <v>0.0233871839842328</v>
      </c>
      <c r="G1012" s="16" t="n">
        <v>0.187383510434517</v>
      </c>
      <c r="H1012" s="16" t="n">
        <v>0.047293070798162</v>
      </c>
      <c r="I1012" s="23" t="n">
        <f aca="false">G1012-E1012</f>
        <v>0.0277794729780267</v>
      </c>
      <c r="J1012" s="17" t="n">
        <f aca="false">100*(G1012-E1012)/E1012</f>
        <v>17.4052445168247</v>
      </c>
      <c r="K1012" s="16" t="n">
        <v>9.15545510541973</v>
      </c>
      <c r="L1012" s="17" t="n">
        <v>312.14053345308</v>
      </c>
      <c r="M1012" s="18" t="n">
        <v>7.30847949355988E-018</v>
      </c>
      <c r="N1012" s="18" t="n">
        <v>1.41261411370463E-017</v>
      </c>
      <c r="O1012" s="6" t="str">
        <f aca="false">IF(N1012&lt;0.05,"Yes","No")</f>
        <v>Yes</v>
      </c>
      <c r="P1012" s="16" t="n">
        <v>0.627263280145928</v>
      </c>
      <c r="Q1012" s="17" t="n">
        <v>35.4937298450935</v>
      </c>
      <c r="R1012" s="18" t="n">
        <v>4.2052186263183E-009</v>
      </c>
      <c r="S1012" s="16" t="n">
        <v>0.00149274110552456</v>
      </c>
      <c r="T1012" s="16" t="n">
        <v>0.0277794729780268</v>
      </c>
      <c r="U1012" s="18" t="n">
        <v>0.000336177239606801</v>
      </c>
      <c r="V1012" s="18" t="n">
        <v>0.000631196050414557</v>
      </c>
      <c r="W1012" s="6" t="s">
        <v>486</v>
      </c>
      <c r="X1012" s="17" t="n">
        <v>100</v>
      </c>
      <c r="Y1012" s="16" t="n">
        <v>0.712980109739369</v>
      </c>
      <c r="Z1012" s="16" t="n">
        <f aca="false">(G1012-E1012)/SQRT(H1012^2/D1012+F1012^2/C1012)</f>
        <v>9.1554551054197</v>
      </c>
      <c r="AA1012" s="24" t="n">
        <f aca="false">ABS(K1012-Z1012)</f>
        <v>0</v>
      </c>
    </row>
    <row r="1013" customFormat="false" ht="22.35" hidden="false" customHeight="false" outlineLevel="0" collapsed="false">
      <c r="A1013" s="17" t="n">
        <v>1408</v>
      </c>
      <c r="B1013" s="7" t="s">
        <v>407</v>
      </c>
      <c r="C1013" s="6" t="n">
        <v>108</v>
      </c>
      <c r="D1013" s="6" t="n">
        <v>540</v>
      </c>
      <c r="E1013" s="16" t="n">
        <v>0.15647374852388</v>
      </c>
      <c r="F1013" s="16" t="n">
        <v>0.0231304367479817</v>
      </c>
      <c r="G1013" s="16" t="n">
        <v>0.184455568508969</v>
      </c>
      <c r="H1013" s="16" t="n">
        <v>0.0473788905365886</v>
      </c>
      <c r="I1013" s="23" t="n">
        <f aca="false">G1013-E1013</f>
        <v>0.0279818199850895</v>
      </c>
      <c r="J1013" s="17" t="n">
        <f aca="false">100*(G1013-E1013)/E1013</f>
        <v>17.8827568515872</v>
      </c>
      <c r="K1013" s="16" t="n">
        <v>9.27037147682079</v>
      </c>
      <c r="L1013" s="17" t="n">
        <v>317.532709205794</v>
      </c>
      <c r="M1013" s="18" t="n">
        <v>2.92337363197992E-018</v>
      </c>
      <c r="N1013" s="18" t="n">
        <v>5.69759554804249E-018</v>
      </c>
      <c r="O1013" s="6" t="str">
        <f aca="false">IF(N1013&lt;0.05,"Yes","No")</f>
        <v>Yes</v>
      </c>
      <c r="P1013" s="16" t="n">
        <v>0.631058644301824</v>
      </c>
      <c r="Q1013" s="17" t="n">
        <v>35.924551103762</v>
      </c>
      <c r="R1013" s="18" t="n">
        <v>3.41023240937383E-009</v>
      </c>
      <c r="S1013" s="16" t="n">
        <v>0.00127369095508558</v>
      </c>
      <c r="T1013" s="16" t="n">
        <v>0.0279818199850895</v>
      </c>
      <c r="U1013" s="18" t="n">
        <v>0.000316918747074735</v>
      </c>
      <c r="V1013" s="18" t="n">
        <v>0.000597707619034128</v>
      </c>
      <c r="W1013" s="6" t="s">
        <v>486</v>
      </c>
      <c r="X1013" s="17" t="n">
        <v>100</v>
      </c>
      <c r="Y1013" s="16" t="n">
        <v>0.715517832647462</v>
      </c>
      <c r="Z1013" s="16" t="n">
        <f aca="false">(G1013-E1013)/SQRT(H1013^2/D1013+F1013^2/C1013)</f>
        <v>9.2703714768208</v>
      </c>
      <c r="AA1013" s="24" t="n">
        <f aca="false">ABS(K1013-Z1013)</f>
        <v>0</v>
      </c>
    </row>
    <row r="1014" customFormat="false" ht="22.35" hidden="false" customHeight="false" outlineLevel="0" collapsed="false">
      <c r="A1014" s="17" t="n">
        <v>1409</v>
      </c>
      <c r="B1014" s="7" t="s">
        <v>407</v>
      </c>
      <c r="C1014" s="6" t="n">
        <v>108</v>
      </c>
      <c r="D1014" s="6" t="n">
        <v>540</v>
      </c>
      <c r="E1014" s="16" t="n">
        <v>0.153534369474208</v>
      </c>
      <c r="F1014" s="16" t="n">
        <v>0.0228856082327486</v>
      </c>
      <c r="G1014" s="16" t="n">
        <v>0.181705343461147</v>
      </c>
      <c r="H1014" s="16" t="n">
        <v>0.0474534025403457</v>
      </c>
      <c r="I1014" s="23" t="n">
        <f aca="false">G1014-E1014</f>
        <v>0.0281709739869392</v>
      </c>
      <c r="J1014" s="17" t="n">
        <f aca="false">100*(G1014-E1014)/E1014</f>
        <v>18.348317763256</v>
      </c>
      <c r="K1014" s="16" t="n">
        <v>9.38011945810279</v>
      </c>
      <c r="L1014" s="17" t="n">
        <v>322.756002213604</v>
      </c>
      <c r="M1014" s="18" t="n">
        <v>1.20621009240256E-018</v>
      </c>
      <c r="N1014" s="18" t="n">
        <v>2.36845551788577E-018</v>
      </c>
      <c r="O1014" s="6" t="str">
        <f aca="false">IF(N1014&lt;0.05,"Yes","No")</f>
        <v>Yes</v>
      </c>
      <c r="P1014" s="16" t="n">
        <v>0.634672952465941</v>
      </c>
      <c r="Q1014" s="17" t="n">
        <v>36.337236128958</v>
      </c>
      <c r="R1014" s="18" t="n">
        <v>2.79054730395967E-009</v>
      </c>
      <c r="S1014" s="16" t="n">
        <v>0.00111565466150494</v>
      </c>
      <c r="T1014" s="16" t="n">
        <v>0.0281709739869392</v>
      </c>
      <c r="U1014" s="18" t="n">
        <v>0.000299628029112272</v>
      </c>
      <c r="V1014" s="18" t="n">
        <v>0.000567645166063917</v>
      </c>
      <c r="W1014" s="6" t="s">
        <v>486</v>
      </c>
      <c r="X1014" s="17" t="n">
        <v>100</v>
      </c>
      <c r="Y1014" s="16" t="n">
        <v>0.718449931412894</v>
      </c>
      <c r="Z1014" s="16" t="n">
        <f aca="false">(G1014-E1014)/SQRT(H1014^2/D1014+F1014^2/C1014)</f>
        <v>9.3801194581028</v>
      </c>
      <c r="AA1014" s="24" t="n">
        <f aca="false">ABS(K1014-Z1014)</f>
        <v>0</v>
      </c>
    </row>
    <row r="1015" customFormat="false" ht="22.35" hidden="false" customHeight="false" outlineLevel="0" collapsed="false">
      <c r="A1015" s="17" t="n">
        <v>1410</v>
      </c>
      <c r="B1015" s="7" t="s">
        <v>407</v>
      </c>
      <c r="C1015" s="6" t="n">
        <v>108</v>
      </c>
      <c r="D1015" s="6" t="n">
        <v>540</v>
      </c>
      <c r="E1015" s="16" t="n">
        <v>0.150859105987129</v>
      </c>
      <c r="F1015" s="16" t="n">
        <v>0.0226493430378026</v>
      </c>
      <c r="G1015" s="16" t="n">
        <v>0.179198126853616</v>
      </c>
      <c r="H1015" s="16" t="n">
        <v>0.0475105576966619</v>
      </c>
      <c r="I1015" s="23" t="n">
        <f aca="false">G1015-E1015</f>
        <v>0.0283390208664868</v>
      </c>
      <c r="J1015" s="17" t="n">
        <f aca="false">100*(G1015-E1015)/E1015</f>
        <v>18.7850913480188</v>
      </c>
      <c r="K1015" s="16" t="n">
        <v>9.4832752347435</v>
      </c>
      <c r="L1015" s="17" t="n">
        <v>327.797786768053</v>
      </c>
      <c r="M1015" s="18" t="n">
        <v>5.19652859975497E-019</v>
      </c>
      <c r="N1015" s="18" t="n">
        <v>1.02999118755521E-018</v>
      </c>
      <c r="O1015" s="6" t="str">
        <f aca="false">IF(N1015&lt;0.05,"Yes","No")</f>
        <v>Yes</v>
      </c>
      <c r="P1015" s="16" t="n">
        <v>0.638013311785138</v>
      </c>
      <c r="Q1015" s="17" t="n">
        <v>36.7207370865724</v>
      </c>
      <c r="R1015" s="18" t="n">
        <v>2.31644854226772E-009</v>
      </c>
      <c r="S1015" s="18" t="n">
        <v>0.000982230034055309</v>
      </c>
      <c r="T1015" s="16" t="n">
        <v>0.0283390208664868</v>
      </c>
      <c r="U1015" s="18" t="n">
        <v>0.000284504806515018</v>
      </c>
      <c r="V1015" s="18" t="n">
        <v>0.000541435324717439</v>
      </c>
      <c r="W1015" s="6" t="s">
        <v>486</v>
      </c>
      <c r="X1015" s="17" t="n">
        <v>100</v>
      </c>
      <c r="Y1015" s="16" t="n">
        <v>0.721210562414266</v>
      </c>
      <c r="Z1015" s="16" t="n">
        <f aca="false">(G1015-E1015)/SQRT(H1015^2/D1015+F1015^2/C1015)</f>
        <v>9.48327523474351</v>
      </c>
      <c r="AA1015" s="24" t="n">
        <f aca="false">ABS(K1015-Z1015)</f>
        <v>0</v>
      </c>
    </row>
    <row r="1016" customFormat="false" ht="22.35" hidden="false" customHeight="false" outlineLevel="0" collapsed="false">
      <c r="A1016" s="17" t="n">
        <v>1411</v>
      </c>
      <c r="B1016" s="7" t="s">
        <v>407</v>
      </c>
      <c r="C1016" s="6" t="n">
        <v>108</v>
      </c>
      <c r="D1016" s="6" t="n">
        <v>540</v>
      </c>
      <c r="E1016" s="16" t="n">
        <v>0.148350838088879</v>
      </c>
      <c r="F1016" s="16" t="n">
        <v>0.0224268554009445</v>
      </c>
      <c r="G1016" s="16" t="n">
        <v>0.176847442391294</v>
      </c>
      <c r="H1016" s="16" t="n">
        <v>0.0475588752271652</v>
      </c>
      <c r="I1016" s="23" t="n">
        <f aca="false">G1016-E1016</f>
        <v>0.0284966043024151</v>
      </c>
      <c r="J1016" s="17" t="n">
        <f aca="false">100*(G1016-E1016)/E1016</f>
        <v>19.2089270741716</v>
      </c>
      <c r="K1016" s="16" t="n">
        <v>9.58136891043215</v>
      </c>
      <c r="L1016" s="17" t="n">
        <v>332.615601586636</v>
      </c>
      <c r="M1016" s="18" t="n">
        <v>2.31533266050928E-019</v>
      </c>
      <c r="N1016" s="18" t="n">
        <v>4.61967133877492E-019</v>
      </c>
      <c r="O1016" s="6" t="str">
        <f aca="false">IF(N1016&lt;0.05,"Yes","No")</f>
        <v>Yes</v>
      </c>
      <c r="P1016" s="16" t="n">
        <v>0.641207478744619</v>
      </c>
      <c r="Q1016" s="17" t="n">
        <v>37.0893368329373</v>
      </c>
      <c r="R1016" s="18" t="n">
        <v>1.93713554272758E-009</v>
      </c>
      <c r="S1016" s="18" t="n">
        <v>0.000874212971044923</v>
      </c>
      <c r="T1016" s="16" t="n">
        <v>0.0284966043024151</v>
      </c>
      <c r="U1016" s="18" t="n">
        <v>0.000270772875376316</v>
      </c>
      <c r="V1016" s="18" t="n">
        <v>0.000517646779950537</v>
      </c>
      <c r="W1016" s="6" t="s">
        <v>486</v>
      </c>
      <c r="X1016" s="17" t="n">
        <v>100</v>
      </c>
      <c r="Y1016" s="16" t="n">
        <v>0.723559670781893</v>
      </c>
      <c r="Z1016" s="16" t="n">
        <f aca="false">(G1016-E1016)/SQRT(H1016^2/D1016+F1016^2/C1016)</f>
        <v>9.58136891043215</v>
      </c>
      <c r="AA1016" s="24" t="n">
        <f aca="false">ABS(K1016-Z1016)</f>
        <v>0</v>
      </c>
    </row>
    <row r="1017" customFormat="false" ht="22.35" hidden="false" customHeight="false" outlineLevel="0" collapsed="false">
      <c r="A1017" s="17" t="n">
        <v>1412</v>
      </c>
      <c r="B1017" s="7" t="s">
        <v>407</v>
      </c>
      <c r="C1017" s="6" t="n">
        <v>108</v>
      </c>
      <c r="D1017" s="6" t="n">
        <v>540</v>
      </c>
      <c r="E1017" s="16" t="n">
        <v>0.14608835739394</v>
      </c>
      <c r="F1017" s="16" t="n">
        <v>0.0222145805304475</v>
      </c>
      <c r="G1017" s="16" t="n">
        <v>0.174725315609464</v>
      </c>
      <c r="H1017" s="16" t="n">
        <v>0.0475902078681704</v>
      </c>
      <c r="I1017" s="23" t="n">
        <f aca="false">G1017-E1017</f>
        <v>0.0286369582155236</v>
      </c>
      <c r="J1017" s="17" t="n">
        <f aca="false">100*(G1017-E1017)/E1017</f>
        <v>19.6024917566165</v>
      </c>
      <c r="K1017" s="16" t="n">
        <v>9.67362392499505</v>
      </c>
      <c r="L1017" s="17" t="n">
        <v>337.182251384568</v>
      </c>
      <c r="M1017" s="18" t="n">
        <v>1.07486692323734E-019</v>
      </c>
      <c r="N1017" s="18" t="n">
        <v>2.15692015828238E-019</v>
      </c>
      <c r="O1017" s="6" t="str">
        <f aca="false">IF(N1017&lt;0.05,"Yes","No")</f>
        <v>Yes</v>
      </c>
      <c r="P1017" s="16" t="n">
        <v>0.644215587035301</v>
      </c>
      <c r="Q1017" s="17" t="n">
        <v>37.4381488713556</v>
      </c>
      <c r="R1017" s="18" t="n">
        <v>1.63576945274775E-009</v>
      </c>
      <c r="S1017" s="18" t="n">
        <v>0.000783208917448337</v>
      </c>
      <c r="T1017" s="16" t="n">
        <v>0.0286369582155237</v>
      </c>
      <c r="U1017" s="18" t="n">
        <v>0.000258375207858065</v>
      </c>
      <c r="V1017" s="18" t="n">
        <v>0.000495750056355977</v>
      </c>
      <c r="W1017" s="6" t="s">
        <v>486</v>
      </c>
      <c r="X1017" s="17" t="n">
        <v>100</v>
      </c>
      <c r="Y1017" s="16" t="n">
        <v>0.725617283950617</v>
      </c>
      <c r="Z1017" s="16" t="n">
        <f aca="false">(G1017-E1017)/SQRT(H1017^2/D1017+F1017^2/C1017)</f>
        <v>9.67362392499502</v>
      </c>
      <c r="AA1017" s="24" t="n">
        <f aca="false">ABS(K1017-Z1017)</f>
        <v>0</v>
      </c>
    </row>
    <row r="1018" customFormat="false" ht="22.35" hidden="false" customHeight="false" outlineLevel="0" collapsed="false">
      <c r="A1018" s="17" t="n">
        <v>1413</v>
      </c>
      <c r="B1018" s="7" t="s">
        <v>407</v>
      </c>
      <c r="C1018" s="6" t="n">
        <v>108</v>
      </c>
      <c r="D1018" s="6" t="n">
        <v>540</v>
      </c>
      <c r="E1018" s="16" t="n">
        <v>0.143957261134077</v>
      </c>
      <c r="F1018" s="16" t="n">
        <v>0.0220158974203022</v>
      </c>
      <c r="G1018" s="16" t="n">
        <v>0.172724110412377</v>
      </c>
      <c r="H1018" s="16" t="n">
        <v>0.0476160428519734</v>
      </c>
      <c r="I1018" s="23" t="n">
        <f aca="false">G1018-E1018</f>
        <v>0.0287668492782999</v>
      </c>
      <c r="J1018" s="17" t="n">
        <f aca="false">100*(G1018-E1018)/E1018</f>
        <v>19.9829095466796</v>
      </c>
      <c r="K1018" s="16" t="n">
        <v>9.76037169658387</v>
      </c>
      <c r="L1018" s="17" t="n">
        <v>341.518471494442</v>
      </c>
      <c r="M1018" s="18" t="n">
        <v>5.19063344266157E-020</v>
      </c>
      <c r="N1018" s="18" t="n">
        <v>1.05164135612652E-019</v>
      </c>
      <c r="O1018" s="6" t="str">
        <f aca="false">IF(N1018&lt;0.05,"Yes","No")</f>
        <v>Yes</v>
      </c>
      <c r="P1018" s="16" t="n">
        <v>0.64703970047661</v>
      </c>
      <c r="Q1018" s="17" t="n">
        <v>37.7671111949548</v>
      </c>
      <c r="R1018" s="18" t="n">
        <v>1.39480161308454E-009</v>
      </c>
      <c r="S1018" s="18" t="n">
        <v>0.00069615184043432</v>
      </c>
      <c r="T1018" s="16" t="n">
        <v>0.0287668492782999</v>
      </c>
      <c r="U1018" s="18" t="n">
        <v>0.00024738279314362</v>
      </c>
      <c r="V1018" s="18" t="n">
        <v>0.00047596268168017</v>
      </c>
      <c r="W1018" s="6" t="s">
        <v>486</v>
      </c>
      <c r="X1018" s="17" t="n">
        <v>100</v>
      </c>
      <c r="Y1018" s="16" t="n">
        <v>0.727537722908093</v>
      </c>
      <c r="Z1018" s="16" t="n">
        <f aca="false">(G1018-E1018)/SQRT(H1018^2/D1018+F1018^2/C1018)</f>
        <v>9.76037169658388</v>
      </c>
      <c r="AA1018" s="24" t="n">
        <f aca="false">ABS(K1018-Z1018)</f>
        <v>0</v>
      </c>
    </row>
    <row r="1019" customFormat="false" ht="22.35" hidden="false" customHeight="false" outlineLevel="0" collapsed="false">
      <c r="A1019" s="17" t="n">
        <v>1414</v>
      </c>
      <c r="B1019" s="7" t="s">
        <v>407</v>
      </c>
      <c r="C1019" s="6" t="n">
        <v>108</v>
      </c>
      <c r="D1019" s="6" t="n">
        <v>540</v>
      </c>
      <c r="E1019" s="16" t="n">
        <v>0.142015484127182</v>
      </c>
      <c r="F1019" s="16" t="n">
        <v>0.0218293349286018</v>
      </c>
      <c r="G1019" s="16" t="n">
        <v>0.170897993817925</v>
      </c>
      <c r="H1019" s="16" t="n">
        <v>0.0476290535369479</v>
      </c>
      <c r="I1019" s="23" t="n">
        <f aca="false">G1019-E1019</f>
        <v>0.0288825096907439</v>
      </c>
      <c r="J1019" s="17" t="n">
        <f aca="false">100*(G1019-E1019)/E1019</f>
        <v>20.3375778833231</v>
      </c>
      <c r="K1019" s="16" t="n">
        <v>9.84130638096032</v>
      </c>
      <c r="L1019" s="17" t="n">
        <v>345.565162677303</v>
      </c>
      <c r="M1019" s="18" t="n">
        <v>2.61861640351621E-020</v>
      </c>
      <c r="N1019" s="18" t="n">
        <v>5.35186095699179E-020</v>
      </c>
      <c r="O1019" s="6" t="str">
        <f aca="false">IF(N1019&lt;0.05,"Yes","No")</f>
        <v>Yes</v>
      </c>
      <c r="P1019" s="16" t="n">
        <v>0.649694064511111</v>
      </c>
      <c r="Q1019" s="17" t="n">
        <v>38.0776123452634</v>
      </c>
      <c r="R1019" s="18" t="n">
        <v>1.20013557470922E-009</v>
      </c>
      <c r="S1019" s="18" t="n">
        <v>0.000622803390379067</v>
      </c>
      <c r="T1019" s="16" t="n">
        <v>0.0288825096907439</v>
      </c>
      <c r="U1019" s="18" t="n">
        <v>0.0002375087196624</v>
      </c>
      <c r="V1019" s="18" t="n">
        <v>0.000459913198166546</v>
      </c>
      <c r="W1019" s="6" t="s">
        <v>486</v>
      </c>
      <c r="X1019" s="17" t="n">
        <v>100</v>
      </c>
      <c r="Y1019" s="16" t="n">
        <v>0.729372427983539</v>
      </c>
      <c r="Z1019" s="16" t="n">
        <f aca="false">(G1019-E1019)/SQRT(H1019^2/D1019+F1019^2/C1019)</f>
        <v>9.84130638096031</v>
      </c>
      <c r="AA1019" s="24" t="n">
        <f aca="false">ABS(K1019-Z1019)</f>
        <v>0</v>
      </c>
    </row>
    <row r="1020" customFormat="false" ht="22.35" hidden="false" customHeight="false" outlineLevel="0" collapsed="false">
      <c r="A1020" s="17" t="n">
        <v>1415</v>
      </c>
      <c r="B1020" s="7" t="s">
        <v>407</v>
      </c>
      <c r="C1020" s="6" t="n">
        <v>108</v>
      </c>
      <c r="D1020" s="6" t="n">
        <v>540</v>
      </c>
      <c r="E1020" s="16" t="n">
        <v>0.140189527706416</v>
      </c>
      <c r="F1020" s="16" t="n">
        <v>0.0216523171814436</v>
      </c>
      <c r="G1020" s="16" t="n">
        <v>0.169179418393307</v>
      </c>
      <c r="H1020" s="16" t="n">
        <v>0.0476379098670849</v>
      </c>
      <c r="I1020" s="23" t="n">
        <f aca="false">G1020-E1020</f>
        <v>0.0289898906868918</v>
      </c>
      <c r="J1020" s="17" t="n">
        <f aca="false">100*(G1020-E1020)/E1020</f>
        <v>20.6790700854648</v>
      </c>
      <c r="K1020" s="16" t="n">
        <v>9.91810992845527</v>
      </c>
      <c r="L1020" s="17" t="n">
        <v>349.444727548269</v>
      </c>
      <c r="M1020" s="18" t="n">
        <v>1.3610956662626E-020</v>
      </c>
      <c r="N1020" s="18" t="n">
        <v>2.80084426524752E-020</v>
      </c>
      <c r="O1020" s="6" t="str">
        <f aca="false">IF(N1020&lt;0.05,"Yes","No")</f>
        <v>Yes</v>
      </c>
      <c r="P1020" s="16" t="n">
        <v>0.652203965914806</v>
      </c>
      <c r="Q1020" s="17" t="n">
        <v>38.3723838791064</v>
      </c>
      <c r="R1020" s="18" t="n">
        <v>1.04062481329123E-009</v>
      </c>
      <c r="S1020" s="18" t="n">
        <v>0.000576693914204998</v>
      </c>
      <c r="T1020" s="16" t="n">
        <v>0.0289898906868917</v>
      </c>
      <c r="U1020" s="18" t="n">
        <v>0.00022858398129413</v>
      </c>
      <c r="V1020" s="18" t="n">
        <v>0.000444680504350896</v>
      </c>
      <c r="W1020" s="6" t="s">
        <v>486</v>
      </c>
      <c r="X1020" s="17" t="n">
        <v>100</v>
      </c>
      <c r="Y1020" s="16" t="n">
        <v>0.731275720164609</v>
      </c>
      <c r="Z1020" s="16" t="n">
        <f aca="false">(G1020-E1020)/SQRT(H1020^2/D1020+F1020^2/C1020)</f>
        <v>9.9181099284553</v>
      </c>
      <c r="AA1020" s="24" t="n">
        <f aca="false">ABS(K1020-Z1020)</f>
        <v>0</v>
      </c>
    </row>
    <row r="1021" customFormat="false" ht="22.35" hidden="false" customHeight="false" outlineLevel="0" collapsed="false">
      <c r="A1021" s="17" t="n">
        <v>1416</v>
      </c>
      <c r="B1021" s="7" t="s">
        <v>407</v>
      </c>
      <c r="C1021" s="6" t="n">
        <v>108</v>
      </c>
      <c r="D1021" s="6" t="n">
        <v>540</v>
      </c>
      <c r="E1021" s="16" t="n">
        <v>0.13853967141498</v>
      </c>
      <c r="F1021" s="16" t="n">
        <v>0.0214866106387245</v>
      </c>
      <c r="G1021" s="16" t="n">
        <v>0.167620247712842</v>
      </c>
      <c r="H1021" s="16" t="n">
        <v>0.0476343388018262</v>
      </c>
      <c r="I1021" s="23" t="n">
        <f aca="false">G1021-E1021</f>
        <v>0.0290805762978615</v>
      </c>
      <c r="J1021" s="17" t="n">
        <f aca="false">100*(G1021-E1021)/E1021</f>
        <v>20.9907934679258</v>
      </c>
      <c r="K1021" s="16" t="n">
        <v>9.9882715609096</v>
      </c>
      <c r="L1021" s="17" t="n">
        <v>353.024183419078</v>
      </c>
      <c r="M1021" s="18" t="n">
        <v>7.45407167949765E-021</v>
      </c>
      <c r="N1021" s="18" t="n">
        <v>1.54447777106751E-020</v>
      </c>
      <c r="O1021" s="6" t="str">
        <f aca="false">IF(N1021&lt;0.05,"Yes","No")</f>
        <v>Yes</v>
      </c>
      <c r="P1021" s="16" t="n">
        <v>0.654487919617102</v>
      </c>
      <c r="Q1021" s="17" t="n">
        <v>38.6416070283835</v>
      </c>
      <c r="R1021" s="18" t="n">
        <v>9.13606298275926E-010</v>
      </c>
      <c r="S1021" s="18" t="n">
        <v>0.000527401585271586</v>
      </c>
      <c r="T1021" s="16" t="n">
        <v>0.0290805762978615</v>
      </c>
      <c r="U1021" s="18" t="n">
        <v>0.000220841745338167</v>
      </c>
      <c r="V1021" s="18" t="n">
        <v>0.000430815698194512</v>
      </c>
      <c r="W1021" s="6" t="s">
        <v>486</v>
      </c>
      <c r="X1021" s="17" t="n">
        <v>100</v>
      </c>
      <c r="Y1021" s="16" t="n">
        <v>0.732767489711934</v>
      </c>
      <c r="Z1021" s="16" t="n">
        <f aca="false">(G1021-E1021)/SQRT(H1021^2/D1021+F1021^2/C1021)</f>
        <v>9.98827156090959</v>
      </c>
      <c r="AA1021" s="24" t="n">
        <f aca="false">ABS(K1021-Z1021)</f>
        <v>0</v>
      </c>
    </row>
    <row r="1022" customFormat="false" ht="22.35" hidden="false" customHeight="false" outlineLevel="0" collapsed="false">
      <c r="A1022" s="17" t="n">
        <v>1417</v>
      </c>
      <c r="B1022" s="7" t="s">
        <v>407</v>
      </c>
      <c r="C1022" s="6" t="n">
        <v>108</v>
      </c>
      <c r="D1022" s="6" t="n">
        <v>540</v>
      </c>
      <c r="E1022" s="16" t="n">
        <v>0.136988625689237</v>
      </c>
      <c r="F1022" s="16" t="n">
        <v>0.0213310223466917</v>
      </c>
      <c r="G1022" s="16" t="n">
        <v>0.166159332433233</v>
      </c>
      <c r="H1022" s="16" t="n">
        <v>0.0476311823137797</v>
      </c>
      <c r="I1022" s="23" t="n">
        <f aca="false">G1022-E1022</f>
        <v>0.0291707067439954</v>
      </c>
      <c r="J1022" s="17" t="n">
        <f aca="false">100*(G1022-E1022)/E1022</f>
        <v>21.2942546121822</v>
      </c>
      <c r="K1022" s="17" t="n">
        <v>10.0562162780462</v>
      </c>
      <c r="L1022" s="17" t="n">
        <v>356.443211706953</v>
      </c>
      <c r="M1022" s="18" t="n">
        <v>4.14904587896429E-021</v>
      </c>
      <c r="N1022" s="18" t="n">
        <v>8.96825657582713E-021</v>
      </c>
      <c r="O1022" s="6" t="str">
        <f aca="false">IF(N1022&lt;0.05,"Yes","No")</f>
        <v>Yes</v>
      </c>
      <c r="P1022" s="16" t="n">
        <v>0.656742223366866</v>
      </c>
      <c r="Q1022" s="17" t="n">
        <v>38.9082580596649</v>
      </c>
      <c r="R1022" s="18" t="n">
        <v>8.03146837403608E-010</v>
      </c>
      <c r="S1022" s="18" t="n">
        <v>0.000493788916298911</v>
      </c>
      <c r="T1022" s="16" t="n">
        <v>0.0291707067439953</v>
      </c>
      <c r="U1022" s="18" t="n">
        <v>0.000213419891301003</v>
      </c>
      <c r="V1022" s="18" t="n">
        <v>0.000417889274579131</v>
      </c>
      <c r="W1022" s="6" t="s">
        <v>486</v>
      </c>
      <c r="X1022" s="17" t="n">
        <v>100</v>
      </c>
      <c r="Y1022" s="16" t="n">
        <v>0.734070644718793</v>
      </c>
      <c r="Z1022" s="16" t="n">
        <f aca="false">(G1022-E1022)/SQRT(H1022^2/D1022+F1022^2/C1022)</f>
        <v>10.0562162780462</v>
      </c>
      <c r="AA1022" s="24" t="n">
        <f aca="false">ABS(K1022-Z1022)</f>
        <v>0</v>
      </c>
    </row>
    <row r="1023" customFormat="false" ht="22.35" hidden="false" customHeight="false" outlineLevel="0" collapsed="false">
      <c r="A1023" s="17" t="n">
        <v>1418</v>
      </c>
      <c r="B1023" s="7" t="s">
        <v>407</v>
      </c>
      <c r="C1023" s="6" t="n">
        <v>108</v>
      </c>
      <c r="D1023" s="6" t="n">
        <v>540</v>
      </c>
      <c r="E1023" s="16" t="n">
        <v>0.135574908789109</v>
      </c>
      <c r="F1023" s="16" t="n">
        <v>0.0211850498664428</v>
      </c>
      <c r="G1023" s="16" t="n">
        <v>0.164827994339996</v>
      </c>
      <c r="H1023" s="16" t="n">
        <v>0.0476207967750056</v>
      </c>
      <c r="I1023" s="23" t="n">
        <f aca="false">G1023-E1023</f>
        <v>0.0292530855508866</v>
      </c>
      <c r="J1023" s="17" t="n">
        <f aca="false">100*(G1023-E1023)/E1023</f>
        <v>21.5770645262912</v>
      </c>
      <c r="K1023" s="17" t="n">
        <v>10.1203373635496</v>
      </c>
      <c r="L1023" s="17" t="n">
        <v>359.625927262612</v>
      </c>
      <c r="M1023" s="18" t="n">
        <v>2.38090562301641E-021</v>
      </c>
      <c r="N1023" s="18" t="n">
        <v>5.28224151421064E-021</v>
      </c>
      <c r="O1023" s="6" t="str">
        <f aca="false">IF(N1023&lt;0.05,"Yes","No")</f>
        <v>Yes</v>
      </c>
      <c r="P1023" s="16" t="n">
        <v>0.658907163516717</v>
      </c>
      <c r="Q1023" s="17" t="n">
        <v>39.165201758809</v>
      </c>
      <c r="R1023" s="18" t="n">
        <v>7.09409620987771E-010</v>
      </c>
      <c r="S1023" s="18" t="n">
        <v>0.000457056200638581</v>
      </c>
      <c r="T1023" s="16" t="n">
        <v>0.0292530855508866</v>
      </c>
      <c r="U1023" s="18" t="n">
        <v>0.000206497790936559</v>
      </c>
      <c r="V1023" s="18" t="n">
        <v>0.000406609052256523</v>
      </c>
      <c r="W1023" s="6" t="s">
        <v>486</v>
      </c>
      <c r="X1023" s="17" t="n">
        <v>100</v>
      </c>
      <c r="Y1023" s="16" t="n">
        <v>0.735665294924554</v>
      </c>
      <c r="Z1023" s="16" t="n">
        <f aca="false">(G1023-E1023)/SQRT(H1023^2/D1023+F1023^2/C1023)</f>
        <v>10.1203373635495</v>
      </c>
      <c r="AA1023" s="24" t="n">
        <f aca="false">ABS(K1023-Z1023)</f>
        <v>0</v>
      </c>
    </row>
    <row r="1024" customFormat="false" ht="22.35" hidden="false" customHeight="false" outlineLevel="0" collapsed="false">
      <c r="A1024" s="17" t="n">
        <v>1419</v>
      </c>
      <c r="B1024" s="7" t="s">
        <v>407</v>
      </c>
      <c r="C1024" s="6" t="n">
        <v>108</v>
      </c>
      <c r="D1024" s="6" t="n">
        <v>540</v>
      </c>
      <c r="E1024" s="16" t="n">
        <v>0.134249231467644</v>
      </c>
      <c r="F1024" s="16" t="n">
        <v>0.0210482538409896</v>
      </c>
      <c r="G1024" s="16" t="n">
        <v>0.163581133978786</v>
      </c>
      <c r="H1024" s="16" t="n">
        <v>0.0476109910791822</v>
      </c>
      <c r="I1024" s="23" t="n">
        <f aca="false">G1024-E1024</f>
        <v>0.0293319025111419</v>
      </c>
      <c r="J1024" s="17" t="n">
        <f aca="false">100*(G1024-E1024)/E1024</f>
        <v>21.8488420309588</v>
      </c>
      <c r="K1024" s="17" t="n">
        <v>10.1813071706427</v>
      </c>
      <c r="L1024" s="17" t="n">
        <v>362.650926704429</v>
      </c>
      <c r="M1024" s="18" t="n">
        <v>1.40015905467071E-021</v>
      </c>
      <c r="N1024" s="18" t="n">
        <v>3.16997217011118E-021</v>
      </c>
      <c r="O1024" s="6" t="str">
        <f aca="false">IF(N1024&lt;0.05,"Yes","No")</f>
        <v>Yes</v>
      </c>
      <c r="P1024" s="16" t="n">
        <v>0.660974297171002</v>
      </c>
      <c r="Q1024" s="17" t="n">
        <v>39.4113265701287</v>
      </c>
      <c r="R1024" s="18" t="n">
        <v>6.29934077427392E-010</v>
      </c>
      <c r="S1024" s="18" t="n">
        <v>0.000434187516494335</v>
      </c>
      <c r="T1024" s="16" t="n">
        <v>0.029331902511142</v>
      </c>
      <c r="U1024" s="18" t="n">
        <v>0.00020013972019088</v>
      </c>
      <c r="V1024" s="18" t="n">
        <v>0.000395379968959421</v>
      </c>
      <c r="W1024" s="6" t="s">
        <v>486</v>
      </c>
      <c r="X1024" s="17" t="n">
        <v>100</v>
      </c>
      <c r="Y1024" s="16" t="n">
        <v>0.737174211248285</v>
      </c>
      <c r="Z1024" s="16" t="n">
        <f aca="false">(G1024-E1024)/SQRT(H1024^2/D1024+F1024^2/C1024)</f>
        <v>10.1813071706427</v>
      </c>
      <c r="AA1024" s="24" t="n">
        <f aca="false">ABS(K1024-Z1024)</f>
        <v>0</v>
      </c>
    </row>
    <row r="1025" customFormat="false" ht="22.35" hidden="false" customHeight="false" outlineLevel="0" collapsed="false">
      <c r="A1025" s="17" t="n">
        <v>1420</v>
      </c>
      <c r="B1025" s="7" t="s">
        <v>407</v>
      </c>
      <c r="C1025" s="6" t="n">
        <v>108</v>
      </c>
      <c r="D1025" s="6" t="n">
        <v>540</v>
      </c>
      <c r="E1025" s="16" t="n">
        <v>0.13304697646311</v>
      </c>
      <c r="F1025" s="16" t="n">
        <v>0.0209211017847553</v>
      </c>
      <c r="G1025" s="16" t="n">
        <v>0.162452743478395</v>
      </c>
      <c r="H1025" s="16" t="n">
        <v>0.0475970736360199</v>
      </c>
      <c r="I1025" s="23" t="n">
        <f aca="false">G1025-E1025</f>
        <v>0.0294057670152849</v>
      </c>
      <c r="J1025" s="17" t="n">
        <f aca="false">100*(G1025-E1025)/E1025</f>
        <v>22.1017927629781</v>
      </c>
      <c r="K1025" s="17" t="n">
        <v>10.2389876628355</v>
      </c>
      <c r="L1025" s="17" t="n">
        <v>365.451153608445</v>
      </c>
      <c r="M1025" s="18" t="n">
        <v>8.45973354956094E-022</v>
      </c>
      <c r="N1025" s="18" t="n">
        <v>1.94675796140499E-021</v>
      </c>
      <c r="O1025" s="6" t="str">
        <f aca="false">IF(N1025&lt;0.05,"Yes","No")</f>
        <v>Yes</v>
      </c>
      <c r="P1025" s="16" t="n">
        <v>0.662974532901572</v>
      </c>
      <c r="Q1025" s="17" t="n">
        <v>39.6502200468251</v>
      </c>
      <c r="R1025" s="18" t="n">
        <v>5.61350243133416E-010</v>
      </c>
      <c r="S1025" s="18" t="n">
        <v>0.000416638958470538</v>
      </c>
      <c r="T1025" s="16" t="n">
        <v>0.029405767015285</v>
      </c>
      <c r="U1025" s="18" t="n">
        <v>0.00019416872075223</v>
      </c>
      <c r="V1025" s="18" t="n">
        <v>0.000384769727257261</v>
      </c>
      <c r="W1025" s="6" t="s">
        <v>486</v>
      </c>
      <c r="X1025" s="17" t="n">
        <v>100</v>
      </c>
      <c r="Y1025" s="16" t="n">
        <v>0.738700274348422</v>
      </c>
      <c r="Z1025" s="16" t="n">
        <f aca="false">(G1025-E1025)/SQRT(H1025^2/D1025+F1025^2/C1025)</f>
        <v>10.2389876628355</v>
      </c>
      <c r="AA1025" s="24" t="n">
        <f aca="false">ABS(K1025-Z1025)</f>
        <v>0</v>
      </c>
    </row>
    <row r="1026" customFormat="false" ht="22.35" hidden="false" customHeight="false" outlineLevel="0" collapsed="false">
      <c r="A1026" s="17" t="n">
        <v>1421</v>
      </c>
      <c r="B1026" s="7" t="s">
        <v>407</v>
      </c>
      <c r="C1026" s="6" t="n">
        <v>108</v>
      </c>
      <c r="D1026" s="6" t="n">
        <v>540</v>
      </c>
      <c r="E1026" s="16" t="n">
        <v>0.131922378239256</v>
      </c>
      <c r="F1026" s="16" t="n">
        <v>0.0208033175487873</v>
      </c>
      <c r="G1026" s="16" t="n">
        <v>0.161398751178274</v>
      </c>
      <c r="H1026" s="16" t="n">
        <v>0.0475844705633356</v>
      </c>
      <c r="I1026" s="23" t="n">
        <f aca="false">G1026-E1026</f>
        <v>0.0294763729390172</v>
      </c>
      <c r="J1026" s="17" t="n">
        <f aca="false">100*(G1026-E1026)/E1026</f>
        <v>22.3437246450776</v>
      </c>
      <c r="K1026" s="17" t="n">
        <v>10.2933960851619</v>
      </c>
      <c r="L1026" s="17" t="n">
        <v>368.080014526731</v>
      </c>
      <c r="M1026" s="18" t="n">
        <v>5.24881047170579E-022</v>
      </c>
      <c r="N1026" s="18" t="n">
        <v>1.23077575904619E-021</v>
      </c>
      <c r="O1026" s="6" t="str">
        <f aca="false">IF(N1026&lt;0.05,"Yes","No")</f>
        <v>Yes</v>
      </c>
      <c r="P1026" s="16" t="n">
        <v>0.664873862818022</v>
      </c>
      <c r="Q1026" s="17" t="n">
        <v>39.8777302152564</v>
      </c>
      <c r="R1026" s="18" t="n">
        <v>5.03014681879125E-010</v>
      </c>
      <c r="S1026" s="18" t="n">
        <v>0.000396937396329738</v>
      </c>
      <c r="T1026" s="16" t="n">
        <v>0.029476372939017</v>
      </c>
      <c r="U1026" s="18" t="n">
        <v>0.000188684059656878</v>
      </c>
      <c r="V1026" s="18" t="n">
        <v>0.000375402660358997</v>
      </c>
      <c r="W1026" s="6" t="s">
        <v>486</v>
      </c>
      <c r="X1026" s="17" t="n">
        <v>100</v>
      </c>
      <c r="Y1026" s="16" t="n">
        <v>0.740089163237311</v>
      </c>
      <c r="Z1026" s="16" t="n">
        <f aca="false">(G1026-E1026)/SQRT(H1026^2/D1026+F1026^2/C1026)</f>
        <v>10.2933960851619</v>
      </c>
      <c r="AA1026" s="24" t="n">
        <f aca="false">ABS(K1026-Z1026)</f>
        <v>0</v>
      </c>
    </row>
    <row r="1027" customFormat="false" ht="22.35" hidden="false" customHeight="false" outlineLevel="0" collapsed="false">
      <c r="A1027" s="17" t="n">
        <v>1422</v>
      </c>
      <c r="B1027" s="7" t="s">
        <v>407</v>
      </c>
      <c r="C1027" s="6" t="n">
        <v>108</v>
      </c>
      <c r="D1027" s="6" t="n">
        <v>540</v>
      </c>
      <c r="E1027" s="16" t="n">
        <v>0.13090081381853</v>
      </c>
      <c r="F1027" s="16" t="n">
        <v>0.0206951217507632</v>
      </c>
      <c r="G1027" s="16" t="n">
        <v>0.160440158926778</v>
      </c>
      <c r="H1027" s="16" t="n">
        <v>0.0475699287444876</v>
      </c>
      <c r="I1027" s="23" t="n">
        <f aca="false">G1027-E1027</f>
        <v>0.0295393451082485</v>
      </c>
      <c r="J1027" s="17" t="n">
        <f aca="false">100*(G1027-E1027)/E1027</f>
        <v>22.5662043241377</v>
      </c>
      <c r="K1027" s="17" t="n">
        <v>10.3432590202229</v>
      </c>
      <c r="L1027" s="17" t="n">
        <v>370.491433138707</v>
      </c>
      <c r="M1027" s="18" t="n">
        <v>3.3825472379306E-022</v>
      </c>
      <c r="N1027" s="18" t="n">
        <v>8.03928930643912E-022</v>
      </c>
      <c r="O1027" s="6" t="str">
        <f aca="false">IF(N1027&lt;0.05,"Yes","No")</f>
        <v>Yes</v>
      </c>
      <c r="P1027" s="16" t="n">
        <v>0.666617002059905</v>
      </c>
      <c r="Q1027" s="17" t="n">
        <v>40.0871039408507</v>
      </c>
      <c r="R1027" s="18" t="n">
        <v>4.54721531740906E-010</v>
      </c>
      <c r="S1027" s="18" t="n">
        <v>0.000376209893920215</v>
      </c>
      <c r="T1027" s="16" t="n">
        <v>0.0295393451082486</v>
      </c>
      <c r="U1027" s="18" t="n">
        <v>0.00018384501308979</v>
      </c>
      <c r="V1027" s="18" t="n">
        <v>0.0003668170679028</v>
      </c>
      <c r="W1027" s="6" t="s">
        <v>486</v>
      </c>
      <c r="X1027" s="17" t="n">
        <v>100</v>
      </c>
      <c r="Y1027" s="16" t="n">
        <v>0.741323731138546</v>
      </c>
      <c r="Z1027" s="16" t="n">
        <f aca="false">(G1027-E1027)/SQRT(H1027^2/D1027+F1027^2/C1027)</f>
        <v>10.3432590202229</v>
      </c>
      <c r="AA1027" s="24" t="n">
        <f aca="false">ABS(K1027-Z1027)</f>
        <v>0</v>
      </c>
    </row>
    <row r="1028" customFormat="false" ht="22.35" hidden="false" customHeight="false" outlineLevel="0" collapsed="false">
      <c r="A1028" s="17" t="n">
        <v>1423</v>
      </c>
      <c r="B1028" s="7" t="s">
        <v>407</v>
      </c>
      <c r="C1028" s="6" t="n">
        <v>108</v>
      </c>
      <c r="D1028" s="6" t="n">
        <v>540</v>
      </c>
      <c r="E1028" s="16" t="n">
        <v>0.129941300730462</v>
      </c>
      <c r="F1028" s="16" t="n">
        <v>0.0205933592106572</v>
      </c>
      <c r="G1028" s="16" t="n">
        <v>0.15954519773799</v>
      </c>
      <c r="H1028" s="16" t="n">
        <v>0.0475565911278696</v>
      </c>
      <c r="I1028" s="23" t="n">
        <f aca="false">G1028-E1028</f>
        <v>0.0296038970075272</v>
      </c>
      <c r="J1028" s="17" t="n">
        <f aca="false">100*(G1028-E1028)/E1028</f>
        <v>22.7825155213235</v>
      </c>
      <c r="K1028" s="17" t="n">
        <v>10.3921767954912</v>
      </c>
      <c r="L1028" s="17" t="n">
        <v>372.786624760653</v>
      </c>
      <c r="M1028" s="18" t="n">
        <v>2.19655852286232E-022</v>
      </c>
      <c r="N1028" s="18" t="n">
        <v>5.29847239556111E-022</v>
      </c>
      <c r="O1028" s="6" t="str">
        <f aca="false">IF(N1028&lt;0.05,"Yes","No")</f>
        <v>Yes</v>
      </c>
      <c r="P1028" s="16" t="n">
        <v>0.6683731223606</v>
      </c>
      <c r="Q1028" s="17" t="n">
        <v>40.298591208474</v>
      </c>
      <c r="R1028" s="18" t="n">
        <v>4.10663993770931E-010</v>
      </c>
      <c r="S1028" s="18" t="n">
        <v>0.000354854391380865</v>
      </c>
      <c r="T1028" s="16" t="n">
        <v>0.0296038970075272</v>
      </c>
      <c r="U1028" s="18" t="n">
        <v>0.000179041825745194</v>
      </c>
      <c r="V1028" s="18" t="n">
        <v>0.000358437420907973</v>
      </c>
      <c r="W1028" s="6" t="s">
        <v>486</v>
      </c>
      <c r="X1028" s="17" t="n">
        <v>100</v>
      </c>
      <c r="Y1028" s="16" t="n">
        <v>0.742575445816187</v>
      </c>
      <c r="Z1028" s="16" t="n">
        <f aca="false">(G1028-E1028)/SQRT(H1028^2/D1028+F1028^2/C1028)</f>
        <v>10.3921767954912</v>
      </c>
      <c r="AA1028" s="24" t="n">
        <f aca="false">ABS(K1028-Z1028)</f>
        <v>0</v>
      </c>
    </row>
    <row r="1029" customFormat="false" ht="22.35" hidden="false" customHeight="false" outlineLevel="0" collapsed="false">
      <c r="A1029" s="17" t="n">
        <v>1424</v>
      </c>
      <c r="B1029" s="7" t="s">
        <v>407</v>
      </c>
      <c r="C1029" s="6" t="n">
        <v>108</v>
      </c>
      <c r="D1029" s="6" t="n">
        <v>540</v>
      </c>
      <c r="E1029" s="16" t="n">
        <v>0.129074028451686</v>
      </c>
      <c r="F1029" s="16" t="n">
        <v>0.020500741698047</v>
      </c>
      <c r="G1029" s="16" t="n">
        <v>0.158741089867221</v>
      </c>
      <c r="H1029" s="16" t="n">
        <v>0.0475427946857814</v>
      </c>
      <c r="I1029" s="23" t="n">
        <f aca="false">G1029-E1029</f>
        <v>0.0296670614155354</v>
      </c>
      <c r="J1029" s="17" t="n">
        <f aca="false">100*(G1029-E1029)/E1029</f>
        <v>22.984532032825</v>
      </c>
      <c r="K1029" s="17" t="n">
        <v>10.4386070715485</v>
      </c>
      <c r="L1029" s="17" t="n">
        <v>374.878240894269</v>
      </c>
      <c r="M1029" s="18" t="n">
        <v>1.45765773604667E-022</v>
      </c>
      <c r="N1029" s="18" t="n">
        <v>3.57355764694755E-022</v>
      </c>
      <c r="O1029" s="6" t="str">
        <f aca="false">IF(N1029&lt;0.05,"Yes","No")</f>
        <v>Yes</v>
      </c>
      <c r="P1029" s="16" t="n">
        <v>0.670094571870491</v>
      </c>
      <c r="Q1029" s="17" t="n">
        <v>40.5064431533581</v>
      </c>
      <c r="R1029" s="18" t="n">
        <v>3.71541055620568E-010</v>
      </c>
      <c r="S1029" s="18" t="n">
        <v>0.00033897722423271</v>
      </c>
      <c r="T1029" s="16" t="n">
        <v>0.0296670614155354</v>
      </c>
      <c r="U1029" s="18" t="n">
        <v>0.000174414520382753</v>
      </c>
      <c r="V1029" s="18" t="n">
        <v>0.000350329739315644</v>
      </c>
      <c r="W1029" s="6" t="s">
        <v>486</v>
      </c>
      <c r="X1029" s="17" t="n">
        <v>100</v>
      </c>
      <c r="Y1029" s="16" t="n">
        <v>0.743672839506173</v>
      </c>
      <c r="Z1029" s="16" t="n">
        <f aca="false">(G1029-E1029)/SQRT(H1029^2/D1029+F1029^2/C1029)</f>
        <v>10.4386070715484</v>
      </c>
      <c r="AA1029" s="24" t="n">
        <f aca="false">ABS(K1029-Z1029)</f>
        <v>0</v>
      </c>
    </row>
    <row r="1030" customFormat="false" ht="22.35" hidden="false" customHeight="false" outlineLevel="0" collapsed="false">
      <c r="A1030" s="17" t="n">
        <v>1425</v>
      </c>
      <c r="B1030" s="7" t="s">
        <v>407</v>
      </c>
      <c r="C1030" s="6" t="n">
        <v>108</v>
      </c>
      <c r="D1030" s="6" t="n">
        <v>540</v>
      </c>
      <c r="E1030" s="16" t="n">
        <v>0.128264951692135</v>
      </c>
      <c r="F1030" s="16" t="n">
        <v>0.0204148091785413</v>
      </c>
      <c r="G1030" s="16" t="n">
        <v>0.157993573184919</v>
      </c>
      <c r="H1030" s="16" t="n">
        <v>0.0475303687666207</v>
      </c>
      <c r="I1030" s="23" t="n">
        <f aca="false">G1030-E1030</f>
        <v>0.0297286214927833</v>
      </c>
      <c r="J1030" s="17" t="n">
        <f aca="false">100*(G1030-E1030)/E1030</f>
        <v>23.1775096007042</v>
      </c>
      <c r="K1030" s="17" t="n">
        <v>10.4828369438027</v>
      </c>
      <c r="L1030" s="17" t="n">
        <v>376.839791343454</v>
      </c>
      <c r="M1030" s="18" t="n">
        <v>9.85348063647193E-023</v>
      </c>
      <c r="N1030" s="18" t="n">
        <v>2.44706416279285E-022</v>
      </c>
      <c r="O1030" s="6" t="str">
        <f aca="false">IF(N1030&lt;0.05,"Yes","No")</f>
        <v>Yes</v>
      </c>
      <c r="P1030" s="16" t="n">
        <v>0.671754417949065</v>
      </c>
      <c r="Q1030" s="17" t="n">
        <v>40.7073632462094</v>
      </c>
      <c r="R1030" s="18" t="n">
        <v>3.37282826618506E-010</v>
      </c>
      <c r="S1030" s="18" t="n">
        <v>0.000329249159565978</v>
      </c>
      <c r="T1030" s="16" t="n">
        <v>0.0297286214927833</v>
      </c>
      <c r="U1030" s="18" t="n">
        <v>0.000170067445259503</v>
      </c>
      <c r="V1030" s="18" t="n">
        <v>0.000342909503349535</v>
      </c>
      <c r="W1030" s="6" t="s">
        <v>486</v>
      </c>
      <c r="X1030" s="17" t="n">
        <v>100</v>
      </c>
      <c r="Y1030" s="16" t="n">
        <v>0.744770233196159</v>
      </c>
      <c r="Z1030" s="16" t="n">
        <f aca="false">(G1030-E1030)/SQRT(H1030^2/D1030+F1030^2/C1030)</f>
        <v>10.4828369438027</v>
      </c>
      <c r="AA1030" s="24" t="n">
        <f aca="false">ABS(K1030-Z1030)</f>
        <v>0</v>
      </c>
    </row>
    <row r="1031" customFormat="false" ht="22.35" hidden="false" customHeight="false" outlineLevel="0" collapsed="false">
      <c r="A1031" s="17" t="n">
        <v>1426</v>
      </c>
      <c r="B1031" s="7" t="s">
        <v>407</v>
      </c>
      <c r="C1031" s="6" t="n">
        <v>108</v>
      </c>
      <c r="D1031" s="6" t="n">
        <v>540</v>
      </c>
      <c r="E1031" s="16" t="n">
        <v>0.127520064581876</v>
      </c>
      <c r="F1031" s="16" t="n">
        <v>0.020335093586685</v>
      </c>
      <c r="G1031" s="16" t="n">
        <v>0.157310780924228</v>
      </c>
      <c r="H1031" s="16" t="n">
        <v>0.0475186316424829</v>
      </c>
      <c r="I1031" s="23" t="n">
        <f aca="false">G1031-E1031</f>
        <v>0.029790716342352</v>
      </c>
      <c r="J1031" s="17" t="n">
        <f aca="false">100*(G1031-E1031)/E1031</f>
        <v>23.3615913229283</v>
      </c>
      <c r="K1031" s="17" t="n">
        <v>10.5257880906918</v>
      </c>
      <c r="L1031" s="17" t="n">
        <v>378.671890807922</v>
      </c>
      <c r="M1031" s="18" t="n">
        <v>6.73515231967718E-023</v>
      </c>
      <c r="N1031" s="18" t="n">
        <v>1.69670923544865E-022</v>
      </c>
      <c r="O1031" s="6" t="str">
        <f aca="false">IF(N1031&lt;0.05,"Yes","No")</f>
        <v>Yes</v>
      </c>
      <c r="P1031" s="16" t="n">
        <v>0.673410686808764</v>
      </c>
      <c r="Q1031" s="17" t="n">
        <v>40.9083457901765</v>
      </c>
      <c r="R1031" s="18" t="n">
        <v>3.06186074657456E-010</v>
      </c>
      <c r="S1031" s="18" t="n">
        <v>0.000322088703555594</v>
      </c>
      <c r="T1031" s="16" t="n">
        <v>0.029790716342352</v>
      </c>
      <c r="U1031" s="18" t="n">
        <v>0.000165792961828987</v>
      </c>
      <c r="V1031" s="18" t="n">
        <v>0.000335579010407227</v>
      </c>
      <c r="W1031" s="6" t="s">
        <v>486</v>
      </c>
      <c r="X1031" s="17" t="n">
        <v>100</v>
      </c>
      <c r="Y1031" s="16" t="n">
        <v>0.745919067215364</v>
      </c>
      <c r="Z1031" s="16" t="n">
        <f aca="false">(G1031-E1031)/SQRT(H1031^2/D1031+F1031^2/C1031)</f>
        <v>10.5257880906917</v>
      </c>
      <c r="AA1031" s="24" t="n">
        <f aca="false">ABS(K1031-Z1031)</f>
        <v>0</v>
      </c>
    </row>
    <row r="1032" customFormat="false" ht="22.35" hidden="false" customHeight="false" outlineLevel="0" collapsed="false">
      <c r="A1032" s="17" t="n">
        <v>1427</v>
      </c>
      <c r="B1032" s="7" t="s">
        <v>407</v>
      </c>
      <c r="C1032" s="6" t="n">
        <v>108</v>
      </c>
      <c r="D1032" s="6" t="n">
        <v>540</v>
      </c>
      <c r="E1032" s="16" t="n">
        <v>0.126845021973606</v>
      </c>
      <c r="F1032" s="16" t="n">
        <v>0.0202626013239609</v>
      </c>
      <c r="G1032" s="16" t="n">
        <v>0.156694387216811</v>
      </c>
      <c r="H1032" s="16" t="n">
        <v>0.0475073057864617</v>
      </c>
      <c r="I1032" s="23" t="n">
        <f aca="false">G1032-E1032</f>
        <v>0.0298493652432053</v>
      </c>
      <c r="J1032" s="17" t="n">
        <f aca="false">100*(G1032-E1032)/E1032</f>
        <v>23.5321534726183</v>
      </c>
      <c r="K1032" s="17" t="n">
        <v>10.5658139694503</v>
      </c>
      <c r="L1032" s="17" t="n">
        <v>380.343356665105</v>
      </c>
      <c r="M1032" s="18" t="n">
        <v>4.72161983951238E-023</v>
      </c>
      <c r="N1032" s="18" t="n">
        <v>1.20977113205067E-022</v>
      </c>
      <c r="O1032" s="6" t="str">
        <f aca="false">IF(N1032&lt;0.05,"Yes","No")</f>
        <v>Yes</v>
      </c>
      <c r="P1032" s="16" t="n">
        <v>0.674975944421673</v>
      </c>
      <c r="Q1032" s="17" t="n">
        <v>41.0987393142976</v>
      </c>
      <c r="R1032" s="18" t="n">
        <v>2.79386502604933E-010</v>
      </c>
      <c r="S1032" s="18" t="n">
        <v>0.000314147279450512</v>
      </c>
      <c r="T1032" s="16" t="n">
        <v>0.0298493652432053</v>
      </c>
      <c r="U1032" s="18" t="n">
        <v>0.00016187944307514</v>
      </c>
      <c r="V1032" s="18" t="n">
        <v>0.000329243668829496</v>
      </c>
      <c r="W1032" s="6" t="s">
        <v>486</v>
      </c>
      <c r="X1032" s="17" t="n">
        <v>100</v>
      </c>
      <c r="Y1032" s="16" t="n">
        <v>0.747067901234568</v>
      </c>
      <c r="Z1032" s="16" t="n">
        <f aca="false">(G1032-E1032)/SQRT(H1032^2/D1032+F1032^2/C1032)</f>
        <v>10.5658139694503</v>
      </c>
      <c r="AA1032" s="24" t="n">
        <f aca="false">ABS(K1032-Z1032)</f>
        <v>0</v>
      </c>
    </row>
    <row r="1033" customFormat="false" ht="22.35" hidden="false" customHeight="false" outlineLevel="0" collapsed="false">
      <c r="A1033" s="17" t="n">
        <v>1428</v>
      </c>
      <c r="B1033" s="7" t="s">
        <v>407</v>
      </c>
      <c r="C1033" s="6" t="n">
        <v>108</v>
      </c>
      <c r="D1033" s="6" t="n">
        <v>540</v>
      </c>
      <c r="E1033" s="16" t="n">
        <v>0.126224878140622</v>
      </c>
      <c r="F1033" s="16" t="n">
        <v>0.0201971332528888</v>
      </c>
      <c r="G1033" s="16" t="n">
        <v>0.156129184282488</v>
      </c>
      <c r="H1033" s="16" t="n">
        <v>0.0474964931645291</v>
      </c>
      <c r="I1033" s="23" t="n">
        <f aca="false">G1033-E1033</f>
        <v>0.0299043061418666</v>
      </c>
      <c r="J1033" s="17" t="n">
        <f aca="false">100*(G1033-E1033)/E1033</f>
        <v>23.6912933348618</v>
      </c>
      <c r="K1033" s="17" t="n">
        <v>10.6028309318014</v>
      </c>
      <c r="L1033" s="17" t="n">
        <v>381.856697278471</v>
      </c>
      <c r="M1033" s="18" t="n">
        <v>3.39793807504166E-023</v>
      </c>
      <c r="N1033" s="18" t="n">
        <v>8.81366406871918E-023</v>
      </c>
      <c r="O1033" s="6" t="str">
        <f aca="false">IF(N1033&lt;0.05,"Yes","No")</f>
        <v>Yes</v>
      </c>
      <c r="P1033" s="16" t="n">
        <v>0.676442974610153</v>
      </c>
      <c r="Q1033" s="17" t="n">
        <v>41.2775860241907</v>
      </c>
      <c r="R1033" s="18" t="n">
        <v>2.56360812743997E-010</v>
      </c>
      <c r="S1033" s="18" t="n">
        <v>0.00030498773731762</v>
      </c>
      <c r="T1033" s="16" t="n">
        <v>0.0299043061418666</v>
      </c>
      <c r="U1033" s="18" t="n">
        <v>0.000158276628729649</v>
      </c>
      <c r="V1033" s="18" t="n">
        <v>0.000323167343985416</v>
      </c>
      <c r="W1033" s="6" t="s">
        <v>486</v>
      </c>
      <c r="X1033" s="17" t="n">
        <v>100</v>
      </c>
      <c r="Y1033" s="16" t="n">
        <v>0.748079561042524</v>
      </c>
      <c r="Z1033" s="16" t="n">
        <f aca="false">(G1033-E1033)/SQRT(H1033^2/D1033+F1033^2/C1033)</f>
        <v>10.6028309318014</v>
      </c>
      <c r="AA1033" s="24" t="n">
        <f aca="false">ABS(K1033-Z1033)</f>
        <v>0</v>
      </c>
    </row>
    <row r="1034" customFormat="false" ht="22.35" hidden="false" customHeight="false" outlineLevel="0" collapsed="false">
      <c r="A1034" s="17" t="n">
        <v>1429</v>
      </c>
      <c r="B1034" s="7" t="s">
        <v>407</v>
      </c>
      <c r="C1034" s="6" t="n">
        <v>108</v>
      </c>
      <c r="D1034" s="6" t="n">
        <v>540</v>
      </c>
      <c r="E1034" s="16" t="n">
        <v>0.125656194295044</v>
      </c>
      <c r="F1034" s="16" t="n">
        <v>0.0201364278321128</v>
      </c>
      <c r="G1034" s="16" t="n">
        <v>0.155612171165369</v>
      </c>
      <c r="H1034" s="16" t="n">
        <v>0.0474860409633533</v>
      </c>
      <c r="I1034" s="23" t="n">
        <f aca="false">G1034-E1034</f>
        <v>0.0299559768703249</v>
      </c>
      <c r="J1034" s="17" t="n">
        <f aca="false">100*(G1034-E1034)/E1034</f>
        <v>23.8396340414285</v>
      </c>
      <c r="K1034" s="17" t="n">
        <v>10.637551712942</v>
      </c>
      <c r="L1034" s="17" t="n">
        <v>383.26389818887</v>
      </c>
      <c r="M1034" s="18" t="n">
        <v>2.49406757219728E-023</v>
      </c>
      <c r="N1034" s="18" t="n">
        <v>6.56646111426877E-023</v>
      </c>
      <c r="O1034" s="6" t="str">
        <f aca="false">IF(N1034&lt;0.05,"Yes","No")</f>
        <v>Yes</v>
      </c>
      <c r="P1034" s="16" t="n">
        <v>0.677826284660131</v>
      </c>
      <c r="Q1034" s="17" t="n">
        <v>41.4465820386548</v>
      </c>
      <c r="R1034" s="18" t="n">
        <v>2.36356429025773E-010</v>
      </c>
      <c r="S1034" s="18" t="n">
        <v>0.000296688582436641</v>
      </c>
      <c r="T1034" s="16" t="n">
        <v>0.0299559768703249</v>
      </c>
      <c r="U1034" s="18" t="n">
        <v>0.000154970925917262</v>
      </c>
      <c r="V1034" s="18" t="n">
        <v>0.000317652600343578</v>
      </c>
      <c r="W1034" s="6" t="s">
        <v>486</v>
      </c>
      <c r="X1034" s="17" t="n">
        <v>100</v>
      </c>
      <c r="Y1034" s="16" t="n">
        <v>0.749142661179698</v>
      </c>
      <c r="Z1034" s="16" t="n">
        <f aca="false">(G1034-E1034)/SQRT(H1034^2/D1034+F1034^2/C1034)</f>
        <v>10.637551712942</v>
      </c>
      <c r="AA1034" s="24" t="n">
        <f aca="false">ABS(K1034-Z1034)</f>
        <v>0</v>
      </c>
    </row>
    <row r="1035" customFormat="false" ht="22.35" hidden="false" customHeight="false" outlineLevel="0" collapsed="false">
      <c r="A1035" s="17" t="n">
        <v>1430</v>
      </c>
      <c r="B1035" s="7" t="s">
        <v>407</v>
      </c>
      <c r="C1035" s="6" t="n">
        <v>108</v>
      </c>
      <c r="D1035" s="6" t="n">
        <v>540</v>
      </c>
      <c r="E1035" s="16" t="n">
        <v>0.125141207680658</v>
      </c>
      <c r="F1035" s="16" t="n">
        <v>0.0200816669309045</v>
      </c>
      <c r="G1035" s="16" t="n">
        <v>0.155144669115543</v>
      </c>
      <c r="H1035" s="16" t="n">
        <v>0.0474755285561473</v>
      </c>
      <c r="I1035" s="23" t="n">
        <f aca="false">G1035-E1035</f>
        <v>0.0300034614348854</v>
      </c>
      <c r="J1035" s="17" t="n">
        <f aca="false">100*(G1035-E1035)/E1035</f>
        <v>23.9756847412323</v>
      </c>
      <c r="K1035" s="17" t="n">
        <v>10.6693859891099</v>
      </c>
      <c r="L1035" s="17" t="n">
        <v>384.528738817039</v>
      </c>
      <c r="M1035" s="18" t="n">
        <v>1.87767154843139E-023</v>
      </c>
      <c r="N1035" s="18" t="n">
        <v>5.00632985184563E-023</v>
      </c>
      <c r="O1035" s="6" t="str">
        <f aca="false">IF(N1035&lt;0.05,"Yes","No")</f>
        <v>Yes</v>
      </c>
      <c r="P1035" s="16" t="n">
        <v>0.679109479477974</v>
      </c>
      <c r="Q1035" s="17" t="n">
        <v>41.6036558551181</v>
      </c>
      <c r="R1035" s="18" t="n">
        <v>2.19170937310992E-010</v>
      </c>
      <c r="S1035" s="18" t="n">
        <v>0.000289520242546367</v>
      </c>
      <c r="T1035" s="16" t="n">
        <v>0.0300034614348853</v>
      </c>
      <c r="U1035" s="18" t="n">
        <v>0.000151986407740245</v>
      </c>
      <c r="V1035" s="18" t="n">
        <v>0.000312449552507099</v>
      </c>
      <c r="W1035" s="6" t="s">
        <v>486</v>
      </c>
      <c r="X1035" s="17" t="n">
        <v>100</v>
      </c>
      <c r="Y1035" s="16" t="n">
        <v>0.750017146776406</v>
      </c>
      <c r="Z1035" s="16" t="n">
        <f aca="false">(G1035-E1035)/SQRT(H1035^2/D1035+F1035^2/C1035)</f>
        <v>10.6693859891099</v>
      </c>
      <c r="AA1035" s="24" t="n">
        <f aca="false">ABS(K1035-Z1035)</f>
        <v>0</v>
      </c>
    </row>
    <row r="1036" customFormat="false" ht="15" hidden="false" customHeight="false" outlineLevel="0" collapsed="false">
      <c r="A1036" s="17" t="n">
        <v>1431</v>
      </c>
      <c r="B1036" s="6" t="s">
        <v>408</v>
      </c>
      <c r="C1036" s="6" t="n">
        <v>108</v>
      </c>
      <c r="D1036" s="6" t="n">
        <v>540</v>
      </c>
      <c r="E1036" s="16" t="n">
        <v>0.124660708355131</v>
      </c>
      <c r="F1036" s="16" t="n">
        <v>0.0200302346231505</v>
      </c>
      <c r="G1036" s="16" t="n">
        <v>0.154713088687923</v>
      </c>
      <c r="H1036" s="16" t="n">
        <v>0.0474658262544153</v>
      </c>
      <c r="I1036" s="23" t="n">
        <f aca="false">G1036-E1036</f>
        <v>0.0300523803327923</v>
      </c>
      <c r="J1036" s="17" t="n">
        <f aca="false">100*(G1036-E1036)/E1036</f>
        <v>24.1073396175318</v>
      </c>
      <c r="K1036" s="17" t="n">
        <v>10.700869633563</v>
      </c>
      <c r="L1036" s="17" t="n">
        <v>385.724520824436</v>
      </c>
      <c r="M1036" s="18" t="n">
        <v>1.41829913486595E-023</v>
      </c>
      <c r="N1036" s="18" t="n">
        <v>3.82522013139071E-023</v>
      </c>
      <c r="O1036" s="6" t="str">
        <f aca="false">IF(N1036&lt;0.05,"Yes","No")</f>
        <v>Yes</v>
      </c>
      <c r="P1036" s="16" t="n">
        <v>0.680410720407581</v>
      </c>
      <c r="Q1036" s="17" t="n">
        <v>41.7632420390443</v>
      </c>
      <c r="R1036" s="18" t="n">
        <v>2.0299461818981E-010</v>
      </c>
      <c r="S1036" s="18" t="n">
        <v>0.000282995256473143</v>
      </c>
      <c r="T1036" s="16" t="n">
        <v>0.0300523803327922</v>
      </c>
      <c r="U1036" s="18" t="n">
        <v>0.000148941886126237</v>
      </c>
      <c r="V1036" s="18" t="n">
        <v>0.000306865434511314</v>
      </c>
      <c r="W1036" s="6" t="s">
        <v>486</v>
      </c>
      <c r="X1036" s="17" t="n">
        <v>100</v>
      </c>
      <c r="Y1036" s="16" t="n">
        <v>0.75073731138546</v>
      </c>
      <c r="Z1036" s="16" t="n">
        <f aca="false">(G1036-E1036)/SQRT(H1036^2/D1036+F1036^2/C1036)</f>
        <v>10.700869633563</v>
      </c>
      <c r="AA1036" s="24" t="n">
        <f aca="false">ABS(K1036-Z1036)</f>
        <v>0</v>
      </c>
    </row>
    <row r="1037" customFormat="false" ht="15" hidden="false" customHeight="false" outlineLevel="0" collapsed="false">
      <c r="A1037" s="17" t="n">
        <v>1432</v>
      </c>
      <c r="B1037" s="6" t="s">
        <v>408</v>
      </c>
      <c r="C1037" s="6" t="n">
        <v>108</v>
      </c>
      <c r="D1037" s="6" t="n">
        <v>540</v>
      </c>
      <c r="E1037" s="16" t="n">
        <v>0.124225969046906</v>
      </c>
      <c r="F1037" s="16" t="n">
        <v>0.0199830017874366</v>
      </c>
      <c r="G1037" s="16" t="n">
        <v>0.154327144391007</v>
      </c>
      <c r="H1037" s="16" t="n">
        <v>0.0474570820897289</v>
      </c>
      <c r="I1037" s="23" t="n">
        <f aca="false">G1037-E1037</f>
        <v>0.0301011753441007</v>
      </c>
      <c r="J1037" s="17" t="n">
        <f aca="false">100*(G1037-E1037)/E1037</f>
        <v>24.2309845316923</v>
      </c>
      <c r="K1037" s="17" t="n">
        <v>10.7312025762802</v>
      </c>
      <c r="L1037" s="17" t="n">
        <v>386.829571554626</v>
      </c>
      <c r="M1037" s="18" t="n">
        <v>1.08246935882297E-023</v>
      </c>
      <c r="N1037" s="18" t="n">
        <v>2.95743579049033E-023</v>
      </c>
      <c r="O1037" s="6" t="str">
        <f aca="false">IF(N1037&lt;0.05,"Yes","No")</f>
        <v>Yes</v>
      </c>
      <c r="P1037" s="16" t="n">
        <v>0.681691606346282</v>
      </c>
      <c r="Q1037" s="17" t="n">
        <v>41.9206302152088</v>
      </c>
      <c r="R1037" s="18" t="n">
        <v>1.88215309570067E-010</v>
      </c>
      <c r="S1037" s="18" t="n">
        <v>0.000277299639352131</v>
      </c>
      <c r="T1037" s="16" t="n">
        <v>0.0301011753441007</v>
      </c>
      <c r="U1037" s="18" t="n">
        <v>0.00014601690513857</v>
      </c>
      <c r="V1037" s="18" t="n">
        <v>0.000301950312693047</v>
      </c>
      <c r="W1037" s="6" t="s">
        <v>486</v>
      </c>
      <c r="X1037" s="17" t="n">
        <v>100</v>
      </c>
      <c r="Y1037" s="16" t="n">
        <v>0.751440329218107</v>
      </c>
      <c r="Z1037" s="16" t="n">
        <f aca="false">(G1037-E1037)/SQRT(H1037^2/D1037+F1037^2/C1037)</f>
        <v>10.7312025762802</v>
      </c>
      <c r="AA1037" s="24" t="n">
        <f aca="false">ABS(K1037-Z1037)</f>
        <v>0</v>
      </c>
    </row>
    <row r="1038" customFormat="false" ht="15" hidden="false" customHeight="false" outlineLevel="0" collapsed="false">
      <c r="A1038" s="17" t="n">
        <v>1433</v>
      </c>
      <c r="B1038" s="6" t="s">
        <v>408</v>
      </c>
      <c r="C1038" s="6" t="n">
        <v>108</v>
      </c>
      <c r="D1038" s="6" t="n">
        <v>540</v>
      </c>
      <c r="E1038" s="16" t="n">
        <v>0.123838570313873</v>
      </c>
      <c r="F1038" s="16" t="n">
        <v>0.0199423545738522</v>
      </c>
      <c r="G1038" s="16" t="n">
        <v>0.153986382484436</v>
      </c>
      <c r="H1038" s="16" t="n">
        <v>0.0474496687754563</v>
      </c>
      <c r="I1038" s="23" t="n">
        <f aca="false">G1038-E1038</f>
        <v>0.0301478121705629</v>
      </c>
      <c r="J1038" s="17" t="n">
        <f aca="false">100*(G1038-E1038)/E1038</f>
        <v>24.3444446218591</v>
      </c>
      <c r="K1038" s="17" t="n">
        <v>10.7589991421375</v>
      </c>
      <c r="L1038" s="17" t="n">
        <v>387.785683858035</v>
      </c>
      <c r="M1038" s="18" t="n">
        <v>8.45338688571057E-024</v>
      </c>
      <c r="N1038" s="18" t="n">
        <v>2.33078291953778E-023</v>
      </c>
      <c r="O1038" s="6" t="str">
        <f aca="false">IF(N1038&lt;0.05,"Yes","No")</f>
        <v>Yes</v>
      </c>
      <c r="P1038" s="16" t="n">
        <v>0.682898014883536</v>
      </c>
      <c r="Q1038" s="17" t="n">
        <v>42.0691377112291</v>
      </c>
      <c r="R1038" s="18" t="n">
        <v>1.75261728215245E-010</v>
      </c>
      <c r="S1038" s="18" t="n">
        <v>0.00027070911092336</v>
      </c>
      <c r="T1038" s="16" t="n">
        <v>0.0301478121705629</v>
      </c>
      <c r="U1038" s="18" t="n">
        <v>0.00014332934899074</v>
      </c>
      <c r="V1038" s="18" t="n">
        <v>0.000298386975786718</v>
      </c>
      <c r="W1038" s="6" t="s">
        <v>486</v>
      </c>
      <c r="X1038" s="17" t="n">
        <v>100</v>
      </c>
      <c r="Y1038" s="16" t="n">
        <v>0.752194787379973</v>
      </c>
      <c r="Z1038" s="16" t="n">
        <f aca="false">(G1038-E1038)/SQRT(H1038^2/D1038+F1038^2/C1038)</f>
        <v>10.7589991421375</v>
      </c>
      <c r="AA1038" s="24" t="n">
        <f aca="false">ABS(K1038-Z1038)</f>
        <v>0</v>
      </c>
    </row>
    <row r="1039" customFormat="false" ht="15" hidden="false" customHeight="false" outlineLevel="0" collapsed="false">
      <c r="A1039" s="17" t="n">
        <v>1434</v>
      </c>
      <c r="B1039" s="6" t="s">
        <v>408</v>
      </c>
      <c r="C1039" s="6" t="n">
        <v>108</v>
      </c>
      <c r="D1039" s="6" t="n">
        <v>540</v>
      </c>
      <c r="E1039" s="16" t="n">
        <v>0.123482082797973</v>
      </c>
      <c r="F1039" s="16" t="n">
        <v>0.0199054362157623</v>
      </c>
      <c r="G1039" s="16" t="n">
        <v>0.153676500530155</v>
      </c>
      <c r="H1039" s="16" t="n">
        <v>0.0474417351427583</v>
      </c>
      <c r="I1039" s="23" t="n">
        <f aca="false">G1039-E1039</f>
        <v>0.0301944177321814</v>
      </c>
      <c r="J1039" s="17" t="n">
        <f aca="false">100*(G1039-E1039)/E1039</f>
        <v>24.4524687695639</v>
      </c>
      <c r="K1039" s="17" t="n">
        <v>10.7859498484236</v>
      </c>
      <c r="L1039" s="17" t="n">
        <v>388.644351781298</v>
      </c>
      <c r="M1039" s="18" t="n">
        <v>6.6554332762344E-024</v>
      </c>
      <c r="N1039" s="18" t="n">
        <v>1.86192614026211E-023</v>
      </c>
      <c r="O1039" s="6" t="str">
        <f aca="false">IF(N1039&lt;0.05,"Yes","No")</f>
        <v>Yes</v>
      </c>
      <c r="P1039" s="16" t="n">
        <v>0.684107089433969</v>
      </c>
      <c r="Q1039" s="17" t="n">
        <v>42.2182368469334</v>
      </c>
      <c r="R1039" s="18" t="n">
        <v>1.63156704754009E-010</v>
      </c>
      <c r="S1039" s="18" t="n">
        <v>0.000264829751203314</v>
      </c>
      <c r="T1039" s="16" t="n">
        <v>0.0301944177321813</v>
      </c>
      <c r="U1039" s="18" t="n">
        <v>0.000140641159289202</v>
      </c>
      <c r="V1039" s="18" t="n">
        <v>0.000294309836321328</v>
      </c>
      <c r="W1039" s="6" t="s">
        <v>486</v>
      </c>
      <c r="X1039" s="17" t="n">
        <v>100</v>
      </c>
      <c r="Y1039" s="16" t="n">
        <v>0.753129286694102</v>
      </c>
      <c r="Z1039" s="16" t="n">
        <f aca="false">(G1039-E1039)/SQRT(H1039^2/D1039+F1039^2/C1039)</f>
        <v>10.7859498484236</v>
      </c>
      <c r="AA1039" s="24" t="n">
        <f aca="false">ABS(K1039-Z1039)</f>
        <v>0</v>
      </c>
    </row>
    <row r="1040" customFormat="false" ht="15" hidden="false" customHeight="false" outlineLevel="0" collapsed="false">
      <c r="A1040" s="17" t="n">
        <v>1435</v>
      </c>
      <c r="B1040" s="6" t="s">
        <v>408</v>
      </c>
      <c r="C1040" s="6" t="n">
        <v>108</v>
      </c>
      <c r="D1040" s="6" t="n">
        <v>540</v>
      </c>
      <c r="E1040" s="16" t="n">
        <v>0.123164737459134</v>
      </c>
      <c r="F1040" s="16" t="n">
        <v>0.019873348875036</v>
      </c>
      <c r="G1040" s="16" t="n">
        <v>0.153405355689702</v>
      </c>
      <c r="H1040" s="16" t="n">
        <v>0.0474342613383043</v>
      </c>
      <c r="I1040" s="23" t="n">
        <f aca="false">G1040-E1040</f>
        <v>0.030240618230568</v>
      </c>
      <c r="J1040" s="17" t="n">
        <f aca="false">100*(G1040-E1040)/E1040</f>
        <v>24.5529839582549</v>
      </c>
      <c r="K1040" s="17" t="n">
        <v>10.8115153444253</v>
      </c>
      <c r="L1040" s="17" t="n">
        <v>389.386848922335</v>
      </c>
      <c r="M1040" s="18" t="n">
        <v>5.30852449357833E-024</v>
      </c>
      <c r="N1040" s="18" t="n">
        <v>1.50110497456367E-023</v>
      </c>
      <c r="O1040" s="6" t="str">
        <f aca="false">IF(N1040&lt;0.05,"Yes","No")</f>
        <v>Yes</v>
      </c>
      <c r="P1040" s="16" t="n">
        <v>0.685295434589418</v>
      </c>
      <c r="Q1040" s="17" t="n">
        <v>42.3650367043916</v>
      </c>
      <c r="R1040" s="18" t="n">
        <v>1.5205858259764E-010</v>
      </c>
      <c r="S1040" s="18" t="n">
        <v>0.000259393917196051</v>
      </c>
      <c r="T1040" s="16" t="n">
        <v>0.030240618230568</v>
      </c>
      <c r="U1040" s="18" t="n">
        <v>0.000138022609145782</v>
      </c>
      <c r="V1040" s="18" t="n">
        <v>0.000290275777592881</v>
      </c>
      <c r="W1040" s="6" t="s">
        <v>486</v>
      </c>
      <c r="X1040" s="17" t="n">
        <v>100</v>
      </c>
      <c r="Y1040" s="16" t="n">
        <v>0.753686556927298</v>
      </c>
      <c r="Z1040" s="16" t="n">
        <f aca="false">(G1040-E1040)/SQRT(H1040^2/D1040+F1040^2/C1040)</f>
        <v>10.8115153444253</v>
      </c>
      <c r="AA1040" s="24" t="n">
        <f aca="false">ABS(K1040-Z1040)</f>
        <v>0</v>
      </c>
    </row>
    <row r="1041" customFormat="false" ht="15" hidden="false" customHeight="false" outlineLevel="0" collapsed="false">
      <c r="A1041" s="17" t="n">
        <v>1436</v>
      </c>
      <c r="B1041" s="6" t="s">
        <v>408</v>
      </c>
      <c r="C1041" s="6" t="n">
        <v>108</v>
      </c>
      <c r="D1041" s="6" t="n">
        <v>540</v>
      </c>
      <c r="E1041" s="16" t="n">
        <v>0.12287653989538</v>
      </c>
      <c r="F1041" s="16" t="n">
        <v>0.0198438318106876</v>
      </c>
      <c r="G1041" s="16" t="n">
        <v>0.153162938425386</v>
      </c>
      <c r="H1041" s="16" t="n">
        <v>0.0474265730044163</v>
      </c>
      <c r="I1041" s="23" t="n">
        <f aca="false">G1041-E1041</f>
        <v>0.0302863985300064</v>
      </c>
      <c r="J1041" s="17" t="n">
        <f aca="false">100*(G1041-E1041)/E1041</f>
        <v>24.647828263876</v>
      </c>
      <c r="K1041" s="17" t="n">
        <v>10.8363386683975</v>
      </c>
      <c r="L1041" s="17" t="n">
        <v>390.063078137104</v>
      </c>
      <c r="M1041" s="18" t="n">
        <v>4.2634779582822E-024</v>
      </c>
      <c r="N1041" s="18" t="n">
        <v>1.22204190864269E-023</v>
      </c>
      <c r="O1041" s="6" t="str">
        <f aca="false">IF(N1041&lt;0.05,"Yes","No")</f>
        <v>Yes</v>
      </c>
      <c r="P1041" s="16" t="n">
        <v>0.686474714036568</v>
      </c>
      <c r="Q1041" s="17" t="n">
        <v>42.510968520513</v>
      </c>
      <c r="R1041" s="18" t="n">
        <v>1.41777248960572E-010</v>
      </c>
      <c r="S1041" s="18" t="n">
        <v>0.000256427532848339</v>
      </c>
      <c r="T1041" s="16" t="n">
        <v>0.0302863985300064</v>
      </c>
      <c r="U1041" s="18" t="n">
        <v>0.000135456237340369</v>
      </c>
      <c r="V1041" s="18" t="n">
        <v>0.000288269693120948</v>
      </c>
      <c r="W1041" s="6" t="s">
        <v>486</v>
      </c>
      <c r="X1041" s="17" t="n">
        <v>100</v>
      </c>
      <c r="Y1041" s="16" t="n">
        <v>0.754166666666667</v>
      </c>
      <c r="Z1041" s="16" t="n">
        <f aca="false">(G1041-E1041)/SQRT(H1041^2/D1041+F1041^2/C1041)</f>
        <v>10.8363386683975</v>
      </c>
      <c r="AA1041" s="24" t="n">
        <f aca="false">ABS(K1041-Z1041)</f>
        <v>0</v>
      </c>
    </row>
    <row r="1042" customFormat="false" ht="15" hidden="false" customHeight="false" outlineLevel="0" collapsed="false">
      <c r="A1042" s="17" t="n">
        <v>1437</v>
      </c>
      <c r="B1042" s="6" t="s">
        <v>408</v>
      </c>
      <c r="C1042" s="6" t="n">
        <v>108</v>
      </c>
      <c r="D1042" s="6" t="n">
        <v>540</v>
      </c>
      <c r="E1042" s="16" t="n">
        <v>0.122625497963142</v>
      </c>
      <c r="F1042" s="16" t="n">
        <v>0.0198188041202473</v>
      </c>
      <c r="G1042" s="16" t="n">
        <v>0.152957609185466</v>
      </c>
      <c r="H1042" s="16" t="n">
        <v>0.0474184178106283</v>
      </c>
      <c r="I1042" s="23" t="n">
        <f aca="false">G1042-E1042</f>
        <v>0.0303321112223246</v>
      </c>
      <c r="J1042" s="17" t="n">
        <f aca="false">100*(G1042-E1042)/E1042</f>
        <v>24.7355661963891</v>
      </c>
      <c r="K1042" s="17" t="n">
        <v>10.8600819525057</v>
      </c>
      <c r="L1042" s="17" t="n">
        <v>390.620272179508</v>
      </c>
      <c r="M1042" s="18" t="n">
        <v>3.46077613896336E-024</v>
      </c>
      <c r="N1042" s="18" t="n">
        <v>1.00412539146594E-023</v>
      </c>
      <c r="O1042" s="6" t="str">
        <f aca="false">IF(N1042&lt;0.05,"Yes","No")</f>
        <v>Yes</v>
      </c>
      <c r="P1042" s="16" t="n">
        <v>0.687654232396018</v>
      </c>
      <c r="Q1042" s="17" t="n">
        <v>42.657180885966</v>
      </c>
      <c r="R1042" s="18" t="n">
        <v>1.32175928842855E-010</v>
      </c>
      <c r="S1042" s="18" t="n">
        <v>0.000250721396759622</v>
      </c>
      <c r="T1042" s="16" t="n">
        <v>0.0303321112223245</v>
      </c>
      <c r="U1042" s="18" t="n">
        <v>0.000132889962465368</v>
      </c>
      <c r="V1042" s="18" t="n">
        <v>0.000287887274975674</v>
      </c>
      <c r="W1042" s="6" t="s">
        <v>486</v>
      </c>
      <c r="X1042" s="17" t="n">
        <v>100</v>
      </c>
      <c r="Y1042" s="16" t="n">
        <v>0.75497256515775</v>
      </c>
      <c r="Z1042" s="16" t="n">
        <f aca="false">(G1042-E1042)/SQRT(H1042^2/D1042+F1042^2/C1042)</f>
        <v>10.8600819525058</v>
      </c>
      <c r="AA1042" s="24" t="n">
        <f aca="false">ABS(K1042-Z1042)</f>
        <v>0</v>
      </c>
    </row>
    <row r="1043" customFormat="false" ht="15" hidden="false" customHeight="false" outlineLevel="0" collapsed="false">
      <c r="A1043" s="17" t="n">
        <v>1438</v>
      </c>
      <c r="B1043" s="6" t="s">
        <v>408</v>
      </c>
      <c r="C1043" s="6" t="n">
        <v>108</v>
      </c>
      <c r="D1043" s="6" t="n">
        <v>540</v>
      </c>
      <c r="E1043" s="16" t="n">
        <v>0.122400232694215</v>
      </c>
      <c r="F1043" s="16" t="n">
        <v>0.0197961876975219</v>
      </c>
      <c r="G1043" s="16" t="n">
        <v>0.152775562402827</v>
      </c>
      <c r="H1043" s="16" t="n">
        <v>0.0474110133814764</v>
      </c>
      <c r="I1043" s="23" t="n">
        <f aca="false">G1043-E1043</f>
        <v>0.0303753297086116</v>
      </c>
      <c r="J1043" s="17" t="n">
        <f aca="false">100*(G1043-E1043)/E1043</f>
        <v>24.8163986619996</v>
      </c>
      <c r="K1043" s="17" t="n">
        <v>10.8822512983716</v>
      </c>
      <c r="L1043" s="17" t="n">
        <v>391.124528240157</v>
      </c>
      <c r="M1043" s="18" t="n">
        <v>2.84819354215477E-024</v>
      </c>
      <c r="N1043" s="18" t="n">
        <v>8.31118698898217E-024</v>
      </c>
      <c r="O1043" s="6" t="str">
        <f aca="false">IF(N1043&lt;0.05,"Yes","No")</f>
        <v>Yes</v>
      </c>
      <c r="P1043" s="16" t="n">
        <v>0.688764310309742</v>
      </c>
      <c r="Q1043" s="17" t="n">
        <v>42.7950147357669</v>
      </c>
      <c r="R1043" s="18" t="n">
        <v>1.23723234602761E-010</v>
      </c>
      <c r="S1043" s="18" t="n">
        <v>0.000249621297405495</v>
      </c>
      <c r="T1043" s="16" t="n">
        <v>0.0303753297086115</v>
      </c>
      <c r="U1043" s="18" t="n">
        <v>0.000130556121159571</v>
      </c>
      <c r="V1043" s="18" t="n">
        <v>0.000285904915076961</v>
      </c>
      <c r="W1043" s="6" t="s">
        <v>486</v>
      </c>
      <c r="X1043" s="17" t="n">
        <v>100</v>
      </c>
      <c r="Y1043" s="16" t="n">
        <v>0.755675582990398</v>
      </c>
      <c r="Z1043" s="16" t="n">
        <f aca="false">(G1043-E1043)/SQRT(H1043^2/D1043+F1043^2/C1043)</f>
        <v>10.8822512983716</v>
      </c>
      <c r="AA1043" s="24" t="n">
        <f aca="false">ABS(K1043-Z1043)</f>
        <v>0</v>
      </c>
    </row>
    <row r="1044" customFormat="false" ht="15" hidden="false" customHeight="false" outlineLevel="0" collapsed="false">
      <c r="A1044" s="17" t="n">
        <v>1439</v>
      </c>
      <c r="B1044" s="6" t="s">
        <v>408</v>
      </c>
      <c r="C1044" s="6" t="n">
        <v>108</v>
      </c>
      <c r="D1044" s="6" t="n">
        <v>540</v>
      </c>
      <c r="E1044" s="16" t="n">
        <v>0.122205836905373</v>
      </c>
      <c r="F1044" s="16" t="n">
        <v>0.0197756629537342</v>
      </c>
      <c r="G1044" s="16" t="n">
        <v>0.152624699625152</v>
      </c>
      <c r="H1044" s="16" t="n">
        <v>0.0474041840663145</v>
      </c>
      <c r="I1044" s="23" t="n">
        <f aca="false">G1044-E1044</f>
        <v>0.0304188627197787</v>
      </c>
      <c r="J1044" s="17" t="n">
        <f aca="false">100*(G1044-E1044)/E1044</f>
        <v>24.8914974031336</v>
      </c>
      <c r="K1044" s="17" t="n">
        <v>10.9039506879596</v>
      </c>
      <c r="L1044" s="17" t="n">
        <v>391.581884593588</v>
      </c>
      <c r="M1044" s="18" t="n">
        <v>2.35447743519635E-024</v>
      </c>
      <c r="N1044" s="18" t="n">
        <v>6.92823122037471E-024</v>
      </c>
      <c r="O1044" s="6" t="str">
        <f aca="false">IF(N1044&lt;0.05,"Yes","No")</f>
        <v>Yes</v>
      </c>
      <c r="P1044" s="16" t="n">
        <v>0.689871392962772</v>
      </c>
      <c r="Q1044" s="17" t="n">
        <v>42.9326981025047</v>
      </c>
      <c r="R1044" s="18" t="n">
        <v>1.15821494306728E-010</v>
      </c>
      <c r="S1044" s="18" t="n">
        <v>0.000248154817766593</v>
      </c>
      <c r="T1044" s="16" t="n">
        <v>0.0304188627197787</v>
      </c>
      <c r="U1044" s="18" t="n">
        <v>0.000128258514899437</v>
      </c>
      <c r="V1044" s="18" t="n">
        <v>0.000284853213323168</v>
      </c>
      <c r="W1044" s="6" t="s">
        <v>486</v>
      </c>
      <c r="X1044" s="17" t="n">
        <v>100</v>
      </c>
      <c r="Y1044" s="16" t="n">
        <v>0.756327160493827</v>
      </c>
      <c r="Z1044" s="16" t="n">
        <f aca="false">(G1044-E1044)/SQRT(H1044^2/D1044+F1044^2/C1044)</f>
        <v>10.9039506879596</v>
      </c>
      <c r="AA1044" s="24" t="n">
        <f aca="false">ABS(K1044-Z1044)</f>
        <v>0</v>
      </c>
    </row>
    <row r="1045" customFormat="false" ht="15" hidden="false" customHeight="false" outlineLevel="0" collapsed="false">
      <c r="A1045" s="17" t="n">
        <v>1440</v>
      </c>
      <c r="B1045" s="6" t="s">
        <v>408</v>
      </c>
      <c r="C1045" s="6" t="n">
        <v>108</v>
      </c>
      <c r="D1045" s="6" t="n">
        <v>540</v>
      </c>
      <c r="E1045" s="16" t="n">
        <v>0.122036364619379</v>
      </c>
      <c r="F1045" s="16" t="n">
        <v>0.019759377476667</v>
      </c>
      <c r="G1045" s="16" t="n">
        <v>0.152494913974294</v>
      </c>
      <c r="H1045" s="16" t="n">
        <v>0.0473971078288633</v>
      </c>
      <c r="I1045" s="23" t="n">
        <f aca="false">G1045-E1045</f>
        <v>0.0304585493549153</v>
      </c>
      <c r="J1045" s="17" t="n">
        <f aca="false">100*(G1045-E1045)/E1045</f>
        <v>24.9585846398432</v>
      </c>
      <c r="K1045" s="17" t="n">
        <v>10.9232334681848</v>
      </c>
      <c r="L1045" s="17" t="n">
        <v>391.927478587943</v>
      </c>
      <c r="M1045" s="18" t="n">
        <v>1.9895861366714E-024</v>
      </c>
      <c r="N1045" s="18" t="n">
        <v>5.90412496207147E-024</v>
      </c>
      <c r="O1045" s="6" t="str">
        <f aca="false">IF(N1045&lt;0.05,"Yes","No")</f>
        <v>Yes</v>
      </c>
      <c r="P1045" s="16" t="n">
        <v>0.690890131881135</v>
      </c>
      <c r="Q1045" s="17" t="n">
        <v>43.0595898809666</v>
      </c>
      <c r="R1045" s="18" t="n">
        <v>1.08988421928626E-010</v>
      </c>
      <c r="S1045" s="18" t="n">
        <v>0.000247038544869236</v>
      </c>
      <c r="T1045" s="16" t="n">
        <v>0.0304585493549152</v>
      </c>
      <c r="U1045" s="18" t="n">
        <v>0.000126206100145282</v>
      </c>
      <c r="V1045" s="18" t="n">
        <v>0.00028266151929188</v>
      </c>
      <c r="W1045" s="6" t="s">
        <v>486</v>
      </c>
      <c r="X1045" s="17" t="n">
        <v>100</v>
      </c>
      <c r="Y1045" s="16" t="n">
        <v>0.756841563786008</v>
      </c>
      <c r="Z1045" s="16" t="n">
        <f aca="false">(G1045-E1045)/SQRT(H1045^2/D1045+F1045^2/C1045)</f>
        <v>10.9232334681848</v>
      </c>
      <c r="AA1045" s="24" t="n">
        <f aca="false">ABS(K1045-Z1045)</f>
        <v>0</v>
      </c>
    </row>
    <row r="1046" customFormat="false" ht="15" hidden="false" customHeight="false" outlineLevel="0" collapsed="false">
      <c r="A1046" s="17" t="n">
        <v>1441</v>
      </c>
      <c r="B1046" s="6" t="s">
        <v>408</v>
      </c>
      <c r="C1046" s="6" t="n">
        <v>108</v>
      </c>
      <c r="D1046" s="6" t="n">
        <v>540</v>
      </c>
      <c r="E1046" s="16" t="n">
        <v>0.121898974050526</v>
      </c>
      <c r="F1046" s="16" t="n">
        <v>0.019747457808073</v>
      </c>
      <c r="G1046" s="16" t="n">
        <v>0.152393171453366</v>
      </c>
      <c r="H1046" s="16" t="n">
        <v>0.0473896641219014</v>
      </c>
      <c r="I1046" s="23" t="n">
        <f aca="false">G1046-E1046</f>
        <v>0.0304941974028393</v>
      </c>
      <c r="J1046" s="17" t="n">
        <f aca="false">100*(G1046-E1046)/E1046</f>
        <v>25.0159590270216</v>
      </c>
      <c r="K1046" s="17" t="n">
        <v>10.9400052258891</v>
      </c>
      <c r="L1046" s="17" t="n">
        <v>392.156263155698</v>
      </c>
      <c r="M1046" s="18" t="n">
        <v>1.72027285131121E-024</v>
      </c>
      <c r="N1046" s="18" t="n">
        <v>5.14124219147205E-024</v>
      </c>
      <c r="O1046" s="6" t="str">
        <f aca="false">IF(N1046&lt;0.05,"Yes","No")</f>
        <v>Yes</v>
      </c>
      <c r="P1046" s="16" t="n">
        <v>0.69181767766801</v>
      </c>
      <c r="Q1046" s="17" t="n">
        <v>43.1752857047481</v>
      </c>
      <c r="R1046" s="18" t="n">
        <v>1.03111552788641E-010</v>
      </c>
      <c r="S1046" s="18" t="n">
        <v>0.000246682520471346</v>
      </c>
      <c r="T1046" s="16" t="n">
        <v>0.0304941974028393</v>
      </c>
      <c r="U1046" s="18" t="n">
        <v>0.000124405604374378</v>
      </c>
      <c r="V1046" s="18" t="n">
        <v>0.00028014595368764</v>
      </c>
      <c r="W1046" s="6" t="s">
        <v>486</v>
      </c>
      <c r="X1046" s="17" t="n">
        <v>100</v>
      </c>
      <c r="Y1046" s="16" t="n">
        <v>0.757407407407407</v>
      </c>
      <c r="Z1046" s="16" t="n">
        <f aca="false">(G1046-E1046)/SQRT(H1046^2/D1046+F1046^2/C1046)</f>
        <v>10.9400052258891</v>
      </c>
      <c r="AA1046" s="24" t="n">
        <f aca="false">ABS(K1046-Z1046)</f>
        <v>0</v>
      </c>
    </row>
    <row r="1047" customFormat="false" ht="15" hidden="false" customHeight="false" outlineLevel="0" collapsed="false">
      <c r="A1047" s="17" t="n">
        <v>1442</v>
      </c>
      <c r="B1047" s="6" t="s">
        <v>408</v>
      </c>
      <c r="C1047" s="6" t="n">
        <v>108</v>
      </c>
      <c r="D1047" s="6" t="n">
        <v>540</v>
      </c>
      <c r="E1047" s="16" t="n">
        <v>0.121780860755179</v>
      </c>
      <c r="F1047" s="16" t="n">
        <v>0.0197375110731413</v>
      </c>
      <c r="G1047" s="16" t="n">
        <v>0.152311316546467</v>
      </c>
      <c r="H1047" s="16" t="n">
        <v>0.0473834655546274</v>
      </c>
      <c r="I1047" s="23" t="n">
        <f aca="false">G1047-E1047</f>
        <v>0.030530455791288</v>
      </c>
      <c r="J1047" s="17" t="n">
        <f aca="false">100*(G1047-E1047)/E1047</f>
        <v>25.0699950730885</v>
      </c>
      <c r="K1047" s="17" t="n">
        <v>10.9563447639738</v>
      </c>
      <c r="L1047" s="17" t="n">
        <v>392.347517519553</v>
      </c>
      <c r="M1047" s="18" t="n">
        <v>1.49357379601733E-024</v>
      </c>
      <c r="N1047" s="18" t="n">
        <v>4.50214999344679E-024</v>
      </c>
      <c r="O1047" s="6" t="str">
        <f aca="false">IF(N1047&lt;0.05,"Yes","No")</f>
        <v>Yes</v>
      </c>
      <c r="P1047" s="16" t="n">
        <v>0.692739483291619</v>
      </c>
      <c r="Q1047" s="17" t="n">
        <v>43.2904193230075</v>
      </c>
      <c r="R1047" s="18" t="n">
        <v>9.75790560596194E-011</v>
      </c>
      <c r="S1047" s="18" t="n">
        <v>0.000246239536839713</v>
      </c>
      <c r="T1047" s="16" t="n">
        <v>0.0305304557912879</v>
      </c>
      <c r="U1047" s="18" t="n">
        <v>0.000122609766873315</v>
      </c>
      <c r="V1047" s="18" t="n">
        <v>0.000278289475470659</v>
      </c>
      <c r="W1047" s="6" t="s">
        <v>486</v>
      </c>
      <c r="X1047" s="17" t="n">
        <v>100</v>
      </c>
      <c r="Y1047" s="16" t="n">
        <v>0.75778463648834</v>
      </c>
      <c r="Z1047" s="16" t="n">
        <f aca="false">(G1047-E1047)/SQRT(H1047^2/D1047+F1047^2/C1047)</f>
        <v>10.9563447639738</v>
      </c>
      <c r="AA1047" s="24" t="n">
        <f aca="false">ABS(K1047-Z1047)</f>
        <v>0</v>
      </c>
    </row>
    <row r="1048" customFormat="false" ht="15" hidden="false" customHeight="false" outlineLevel="0" collapsed="false">
      <c r="A1048" s="17" t="n">
        <v>1443</v>
      </c>
      <c r="B1048" s="6" t="s">
        <v>408</v>
      </c>
      <c r="C1048" s="6" t="n">
        <v>108</v>
      </c>
      <c r="D1048" s="6" t="n">
        <v>540</v>
      </c>
      <c r="E1048" s="16" t="n">
        <v>0.121688249003556</v>
      </c>
      <c r="F1048" s="16" t="n">
        <v>0.0197310845770173</v>
      </c>
      <c r="G1048" s="16" t="n">
        <v>0.152253391234963</v>
      </c>
      <c r="H1048" s="16" t="n">
        <v>0.0473771818846637</v>
      </c>
      <c r="I1048" s="23" t="n">
        <f aca="false">G1048-E1048</f>
        <v>0.0305651422314069</v>
      </c>
      <c r="J1048" s="17" t="n">
        <f aca="false">100*(G1048-E1048)/E1048</f>
        <v>25.1175791267353</v>
      </c>
      <c r="K1048" s="17" t="n">
        <v>10.971230997631</v>
      </c>
      <c r="L1048" s="17" t="n">
        <v>392.446511088881</v>
      </c>
      <c r="M1048" s="18" t="n">
        <v>1.31464640981404E-024</v>
      </c>
      <c r="N1048" s="18" t="n">
        <v>3.97993098994136E-024</v>
      </c>
      <c r="O1048" s="6" t="str">
        <f aca="false">IF(N1048&lt;0.05,"Yes","No")</f>
        <v>Yes</v>
      </c>
      <c r="P1048" s="16" t="n">
        <v>0.693622962864774</v>
      </c>
      <c r="Q1048" s="17" t="n">
        <v>43.4009098915301</v>
      </c>
      <c r="R1048" s="18" t="n">
        <v>9.25500749727984E-011</v>
      </c>
      <c r="S1048" s="18" t="n">
        <v>0.000246978949194852</v>
      </c>
      <c r="T1048" s="16" t="n">
        <v>0.030565142231407</v>
      </c>
      <c r="U1048" s="18" t="n">
        <v>0.000120896076848731</v>
      </c>
      <c r="V1048" s="18" t="n">
        <v>0.000277052982616954</v>
      </c>
      <c r="W1048" s="6" t="s">
        <v>486</v>
      </c>
      <c r="X1048" s="17" t="n">
        <v>100</v>
      </c>
      <c r="Y1048" s="16" t="n">
        <v>0.758110425240055</v>
      </c>
      <c r="Z1048" s="16" t="n">
        <f aca="false">(G1048-E1048)/SQRT(H1048^2/D1048+F1048^2/C1048)</f>
        <v>10.971230997631</v>
      </c>
      <c r="AA1048" s="24" t="n">
        <f aca="false">ABS(K1048-Z1048)</f>
        <v>0</v>
      </c>
    </row>
    <row r="1049" customFormat="false" ht="15" hidden="false" customHeight="false" outlineLevel="0" collapsed="false">
      <c r="A1049" s="17" t="n">
        <v>1444</v>
      </c>
      <c r="B1049" s="6" t="s">
        <v>408</v>
      </c>
      <c r="C1049" s="6" t="n">
        <v>108</v>
      </c>
      <c r="D1049" s="6" t="n">
        <v>540</v>
      </c>
      <c r="E1049" s="16" t="n">
        <v>0.12161539612269</v>
      </c>
      <c r="F1049" s="16" t="n">
        <v>0.0197260637907965</v>
      </c>
      <c r="G1049" s="16" t="n">
        <v>0.152214502584603</v>
      </c>
      <c r="H1049" s="16" t="n">
        <v>0.0473722347078076</v>
      </c>
      <c r="I1049" s="23" t="n">
        <f aca="false">G1049-E1049</f>
        <v>0.0305991064619135</v>
      </c>
      <c r="J1049" s="17" t="n">
        <f aca="false">100*(G1049-E1049)/E1049</f>
        <v>25.1605532173279</v>
      </c>
      <c r="K1049" s="17" t="n">
        <v>10.9853349050442</v>
      </c>
      <c r="L1049" s="17" t="n">
        <v>392.523482255478</v>
      </c>
      <c r="M1049" s="18" t="n">
        <v>1.1651587783036E-024</v>
      </c>
      <c r="N1049" s="18" t="n">
        <v>3.55297328478353E-024</v>
      </c>
      <c r="O1049" s="6" t="str">
        <f aca="false">IF(N1049&lt;0.05,"Yes","No")</f>
        <v>Yes</v>
      </c>
      <c r="P1049" s="16" t="n">
        <v>0.694469707573935</v>
      </c>
      <c r="Q1049" s="17" t="n">
        <v>43.5069384513708</v>
      </c>
      <c r="R1049" s="18" t="n">
        <v>8.79689782527745E-011</v>
      </c>
      <c r="S1049" s="18" t="n">
        <v>0.000247738664956161</v>
      </c>
      <c r="T1049" s="16" t="n">
        <v>0.0305991064619135</v>
      </c>
      <c r="U1049" s="18" t="n">
        <v>0.000119296822746506</v>
      </c>
      <c r="V1049" s="18" t="n">
        <v>0.000276342474741355</v>
      </c>
      <c r="W1049" s="6" t="s">
        <v>486</v>
      </c>
      <c r="X1049" s="17" t="n">
        <v>100</v>
      </c>
      <c r="Y1049" s="16" t="n">
        <v>0.758401920438958</v>
      </c>
      <c r="Z1049" s="16" t="n">
        <f aca="false">(G1049-E1049)/SQRT(H1049^2/D1049+F1049^2/C1049)</f>
        <v>10.9853349050442</v>
      </c>
      <c r="AA1049" s="24" t="n">
        <f aca="false">ABS(K1049-Z1049)</f>
        <v>0</v>
      </c>
    </row>
    <row r="1050" customFormat="false" ht="15" hidden="false" customHeight="false" outlineLevel="0" collapsed="false">
      <c r="A1050" s="17" t="n">
        <v>1445</v>
      </c>
      <c r="B1050" s="6" t="s">
        <v>408</v>
      </c>
      <c r="C1050" s="6" t="n">
        <v>108</v>
      </c>
      <c r="D1050" s="6" t="n">
        <v>540</v>
      </c>
      <c r="E1050" s="16" t="n">
        <v>0.121565589957215</v>
      </c>
      <c r="F1050" s="16" t="n">
        <v>0.0197224845498121</v>
      </c>
      <c r="G1050" s="16" t="n">
        <v>0.152199093818113</v>
      </c>
      <c r="H1050" s="16" t="n">
        <v>0.0473694126505642</v>
      </c>
      <c r="I1050" s="23" t="n">
        <f aca="false">G1050-E1050</f>
        <v>0.0306335038608976</v>
      </c>
      <c r="J1050" s="17" t="n">
        <f aca="false">100*(G1050-E1050)/E1050</f>
        <v>25.1991569914472</v>
      </c>
      <c r="K1050" s="17" t="n">
        <v>10.9989615600834</v>
      </c>
      <c r="L1050" s="17" t="n">
        <v>392.586008140056</v>
      </c>
      <c r="M1050" s="18" t="n">
        <v>1.03701451207579E-024</v>
      </c>
      <c r="N1050" s="18" t="n">
        <v>3.18068246696531E-024</v>
      </c>
      <c r="O1050" s="6" t="str">
        <f aca="false">IF(N1050&lt;0.05,"Yes","No")</f>
        <v>Yes</v>
      </c>
      <c r="P1050" s="16" t="n">
        <v>0.69529462206704</v>
      </c>
      <c r="Q1050" s="17" t="n">
        <v>43.6103578491299</v>
      </c>
      <c r="R1050" s="18" t="n">
        <v>8.3719995522118E-011</v>
      </c>
      <c r="S1050" s="18" t="n">
        <v>0.0002482304486901</v>
      </c>
      <c r="T1050" s="16" t="n">
        <v>0.0306335038608976</v>
      </c>
      <c r="U1050" s="18" t="n">
        <v>0.000117757865827008</v>
      </c>
      <c r="V1050" s="18" t="n">
        <v>0.000273985909305143</v>
      </c>
      <c r="W1050" s="6" t="s">
        <v>486</v>
      </c>
      <c r="X1050" s="17" t="n">
        <v>100</v>
      </c>
      <c r="Y1050" s="16" t="n">
        <v>0.758813443072702</v>
      </c>
      <c r="Z1050" s="16" t="n">
        <f aca="false">(G1050-E1050)/SQRT(H1050^2/D1050+F1050^2/C1050)</f>
        <v>10.9989615600834</v>
      </c>
      <c r="AA1050" s="24" t="n">
        <f aca="false">ABS(K1050-Z1050)</f>
        <v>0</v>
      </c>
    </row>
    <row r="1051" customFormat="false" ht="15" hidden="false" customHeight="false" outlineLevel="0" collapsed="false">
      <c r="A1051" s="17" t="n">
        <v>1446</v>
      </c>
      <c r="B1051" s="6" t="s">
        <v>408</v>
      </c>
      <c r="C1051" s="6" t="n">
        <v>108</v>
      </c>
      <c r="D1051" s="6" t="n">
        <v>540</v>
      </c>
      <c r="E1051" s="16" t="n">
        <v>0.121535102940268</v>
      </c>
      <c r="F1051" s="16" t="n">
        <v>0.0197226192009056</v>
      </c>
      <c r="G1051" s="16" t="n">
        <v>0.152200003009703</v>
      </c>
      <c r="H1051" s="16" t="n">
        <v>0.0473654218176776</v>
      </c>
      <c r="I1051" s="23" t="n">
        <f aca="false">G1051-E1051</f>
        <v>0.0306649000694354</v>
      </c>
      <c r="J1051" s="17" t="n">
        <f aca="false">100*(G1051-E1051)/E1051</f>
        <v>25.2313112241379</v>
      </c>
      <c r="K1051" s="17" t="n">
        <v>11.0106963826553</v>
      </c>
      <c r="L1051" s="17" t="n">
        <v>392.539286298464</v>
      </c>
      <c r="M1051" s="18" t="n">
        <v>9.39547037956016E-025</v>
      </c>
      <c r="N1051" s="18" t="n">
        <v>2.89866127275417E-024</v>
      </c>
      <c r="O1051" s="6" t="str">
        <f aca="false">IF(N1051&lt;0.05,"Yes","No")</f>
        <v>Yes</v>
      </c>
      <c r="P1051" s="16" t="n">
        <v>0.696063761602543</v>
      </c>
      <c r="Q1051" s="17" t="n">
        <v>43.7068953506578</v>
      </c>
      <c r="R1051" s="18" t="n">
        <v>7.99398655330331E-011</v>
      </c>
      <c r="S1051" s="18" t="n">
        <v>0.000248087389429076</v>
      </c>
      <c r="T1051" s="16" t="n">
        <v>0.0306649000694354</v>
      </c>
      <c r="U1051" s="18" t="n">
        <v>0.000116348846957231</v>
      </c>
      <c r="V1051" s="18" t="n">
        <v>0.000271912043890036</v>
      </c>
      <c r="W1051" s="6" t="s">
        <v>486</v>
      </c>
      <c r="X1051" s="17" t="n">
        <v>100</v>
      </c>
      <c r="Y1051" s="16" t="n">
        <v>0.759276406035665</v>
      </c>
      <c r="Z1051" s="16" t="n">
        <f aca="false">(G1051-E1051)/SQRT(H1051^2/D1051+F1051^2/C1051)</f>
        <v>11.0106963826553</v>
      </c>
      <c r="AA1051" s="24" t="n">
        <f aca="false">ABS(K1051-Z1051)</f>
        <v>0</v>
      </c>
    </row>
    <row r="1052" customFormat="false" ht="15" hidden="false" customHeight="false" outlineLevel="0" collapsed="false">
      <c r="A1052" s="17" t="n">
        <v>1447</v>
      </c>
      <c r="B1052" s="6" t="s">
        <v>408</v>
      </c>
      <c r="C1052" s="6" t="n">
        <v>108</v>
      </c>
      <c r="D1052" s="6" t="n">
        <v>540</v>
      </c>
      <c r="E1052" s="16" t="n">
        <v>0.121524048762189</v>
      </c>
      <c r="F1052" s="16" t="n">
        <v>0.019725386328838</v>
      </c>
      <c r="G1052" s="16" t="n">
        <v>0.152218101353005</v>
      </c>
      <c r="H1052" s="16" t="n">
        <v>0.0473613251179989</v>
      </c>
      <c r="I1052" s="23" t="n">
        <f aca="false">G1052-E1052</f>
        <v>0.0306940525908161</v>
      </c>
      <c r="J1052" s="17" t="n">
        <f aca="false">100*(G1052-E1052)/E1052</f>
        <v>25.2575954335437</v>
      </c>
      <c r="K1052" s="17" t="n">
        <v>11.0209565316569</v>
      </c>
      <c r="L1052" s="17" t="n">
        <v>392.422964637574</v>
      </c>
      <c r="M1052" s="18" t="n">
        <v>8.62933300747214E-025</v>
      </c>
      <c r="N1052" s="18" t="n">
        <v>2.67607323407451E-024</v>
      </c>
      <c r="O1052" s="6" t="str">
        <f aca="false">IF(N1052&lt;0.05,"Yes","No")</f>
        <v>Yes</v>
      </c>
      <c r="P1052" s="16" t="n">
        <v>0.696780502603872</v>
      </c>
      <c r="Q1052" s="17" t="n">
        <v>43.7969521937855</v>
      </c>
      <c r="R1052" s="18" t="n">
        <v>7.65681264422612E-011</v>
      </c>
      <c r="S1052" s="18" t="n">
        <v>0.00024781383994923</v>
      </c>
      <c r="T1052" s="16" t="n">
        <v>0.0306940525908161</v>
      </c>
      <c r="U1052" s="18" t="n">
        <v>0.000115074974959379</v>
      </c>
      <c r="V1052" s="18" t="n">
        <v>0.000270443703282574</v>
      </c>
      <c r="W1052" s="6" t="s">
        <v>486</v>
      </c>
      <c r="X1052" s="17" t="n">
        <v>100</v>
      </c>
      <c r="Y1052" s="16" t="n">
        <v>0.759567901234568</v>
      </c>
      <c r="Z1052" s="16" t="n">
        <f aca="false">(G1052-E1052)/SQRT(H1052^2/D1052+F1052^2/C1052)</f>
        <v>11.0209565316569</v>
      </c>
      <c r="AA1052" s="24" t="n">
        <f aca="false">ABS(K1052-Z1052)</f>
        <v>0</v>
      </c>
    </row>
    <row r="1053" customFormat="false" ht="15" hidden="false" customHeight="false" outlineLevel="0" collapsed="false">
      <c r="A1053" s="17" t="n">
        <v>1448</v>
      </c>
      <c r="B1053" s="6" t="s">
        <v>408</v>
      </c>
      <c r="C1053" s="6" t="n">
        <v>108</v>
      </c>
      <c r="D1053" s="6" t="n">
        <v>540</v>
      </c>
      <c r="E1053" s="16" t="n">
        <v>0.121535409517862</v>
      </c>
      <c r="F1053" s="16" t="n">
        <v>0.0197307084706969</v>
      </c>
      <c r="G1053" s="16" t="n">
        <v>0.152257784180067</v>
      </c>
      <c r="H1053" s="16" t="n">
        <v>0.0473576273621255</v>
      </c>
      <c r="I1053" s="23" t="n">
        <f aca="false">G1053-E1053</f>
        <v>0.030722374662205</v>
      </c>
      <c r="J1053" s="17" t="n">
        <f aca="false">100*(G1053-E1053)/E1053</f>
        <v>25.2785379866513</v>
      </c>
      <c r="K1053" s="17" t="n">
        <v>11.0302045360583</v>
      </c>
      <c r="L1053" s="17" t="n">
        <v>392.244588160128</v>
      </c>
      <c r="M1053" s="18" t="n">
        <v>8.00226036442875E-025</v>
      </c>
      <c r="N1053" s="18" t="n">
        <v>2.49447314920843E-024</v>
      </c>
      <c r="O1053" s="6" t="str">
        <f aca="false">IF(N1053&lt;0.05,"Yes","No")</f>
        <v>Yes</v>
      </c>
      <c r="P1053" s="16" t="n">
        <v>0.697469813892177</v>
      </c>
      <c r="Q1053" s="17" t="n">
        <v>43.883649988811</v>
      </c>
      <c r="R1053" s="18" t="n">
        <v>7.34570953596393E-011</v>
      </c>
      <c r="S1053" s="18" t="n">
        <v>0.000247754077440398</v>
      </c>
      <c r="T1053" s="16" t="n">
        <v>0.030722374662205</v>
      </c>
      <c r="U1053" s="18" t="n">
        <v>0.000113851131649509</v>
      </c>
      <c r="V1053" s="18" t="n">
        <v>0.000269385036149787</v>
      </c>
      <c r="W1053" s="6" t="s">
        <v>486</v>
      </c>
      <c r="X1053" s="17" t="n">
        <v>100</v>
      </c>
      <c r="Y1053" s="16" t="n">
        <v>0.759756515775034</v>
      </c>
      <c r="Z1053" s="16" t="n">
        <f aca="false">(G1053-E1053)/SQRT(H1053^2/D1053+F1053^2/C1053)</f>
        <v>11.0302045360583</v>
      </c>
      <c r="AA1053" s="24" t="n">
        <f aca="false">ABS(K1053-Z1053)</f>
        <v>0</v>
      </c>
    </row>
    <row r="1054" customFormat="false" ht="15" hidden="false" customHeight="false" outlineLevel="0" collapsed="false">
      <c r="A1054" s="17" t="n">
        <v>1449</v>
      </c>
      <c r="B1054" s="6" t="s">
        <v>408</v>
      </c>
      <c r="C1054" s="6" t="n">
        <v>108</v>
      </c>
      <c r="D1054" s="6" t="n">
        <v>540</v>
      </c>
      <c r="E1054" s="16" t="n">
        <v>0.121565850313615</v>
      </c>
      <c r="F1054" s="16" t="n">
        <v>0.0197396920278704</v>
      </c>
      <c r="G1054" s="16" t="n">
        <v>0.152314282470831</v>
      </c>
      <c r="H1054" s="16" t="n">
        <v>0.0473539233416977</v>
      </c>
      <c r="I1054" s="23" t="n">
        <f aca="false">G1054-E1054</f>
        <v>0.0307484321572163</v>
      </c>
      <c r="J1054" s="17" t="n">
        <f aca="false">100*(G1054-E1054)/E1054</f>
        <v>25.2936429744798</v>
      </c>
      <c r="K1054" s="17" t="n">
        <v>11.0376866132903</v>
      </c>
      <c r="L1054" s="17" t="n">
        <v>391.971151667017</v>
      </c>
      <c r="M1054" s="18" t="n">
        <v>7.54495827870313E-025</v>
      </c>
      <c r="N1054" s="18" t="n">
        <v>2.36596378262019E-024</v>
      </c>
      <c r="O1054" s="6" t="str">
        <f aca="false">IF(N1054&lt;0.05,"Yes","No")</f>
        <v>Yes</v>
      </c>
      <c r="P1054" s="16" t="n">
        <v>0.698103571363065</v>
      </c>
      <c r="Q1054" s="17" t="n">
        <v>43.9634361702557</v>
      </c>
      <c r="R1054" s="18" t="n">
        <v>7.0706320674916E-011</v>
      </c>
      <c r="S1054" s="18" t="n">
        <v>0.000248212182953809</v>
      </c>
      <c r="T1054" s="16" t="n">
        <v>0.0307484321572163</v>
      </c>
      <c r="U1054" s="18" t="n">
        <v>0.000112728647633851</v>
      </c>
      <c r="V1054" s="18" t="n">
        <v>0.000268834152870285</v>
      </c>
      <c r="W1054" s="6" t="s">
        <v>486</v>
      </c>
      <c r="X1054" s="17" t="n">
        <v>100</v>
      </c>
      <c r="Y1054" s="16" t="n">
        <v>0.759927983539095</v>
      </c>
      <c r="Z1054" s="16" t="n">
        <f aca="false">(G1054-E1054)/SQRT(H1054^2/D1054+F1054^2/C1054)</f>
        <v>11.0376866132903</v>
      </c>
      <c r="AA1054" s="24" t="n">
        <f aca="false">ABS(K1054-Z1054)</f>
        <v>0</v>
      </c>
    </row>
    <row r="1055" customFormat="false" ht="15" hidden="false" customHeight="false" outlineLevel="0" collapsed="false">
      <c r="A1055" s="17" t="n">
        <v>1450</v>
      </c>
      <c r="B1055" s="6" t="s">
        <v>408</v>
      </c>
      <c r="C1055" s="6" t="n">
        <v>108</v>
      </c>
      <c r="D1055" s="6" t="n">
        <v>540</v>
      </c>
      <c r="E1055" s="16" t="n">
        <v>0.121621141279185</v>
      </c>
      <c r="F1055" s="16" t="n">
        <v>0.0197503285231401</v>
      </c>
      <c r="G1055" s="16" t="n">
        <v>0.152395358129784</v>
      </c>
      <c r="H1055" s="16" t="n">
        <v>0.0473500322655229</v>
      </c>
      <c r="I1055" s="23" t="n">
        <f aca="false">G1055-E1055</f>
        <v>0.0307742168505986</v>
      </c>
      <c r="J1055" s="17" t="n">
        <f aca="false">100*(G1055-E1055)/E1055</f>
        <v>25.3033449011594</v>
      </c>
      <c r="K1055" s="17" t="n">
        <v>11.0446607675131</v>
      </c>
      <c r="L1055" s="17" t="n">
        <v>391.653039462118</v>
      </c>
      <c r="M1055" s="18" t="n">
        <v>7.15003128604525E-025</v>
      </c>
      <c r="N1055" s="18" t="n">
        <v>2.25220625666883E-024</v>
      </c>
      <c r="O1055" s="6" t="str">
        <f aca="false">IF(N1055&lt;0.05,"Yes","No")</f>
        <v>Yes</v>
      </c>
      <c r="P1055" s="16" t="n">
        <v>0.698731921008417</v>
      </c>
      <c r="Q1055" s="17" t="n">
        <v>44.0426130797016</v>
      </c>
      <c r="R1055" s="18" t="n">
        <v>6.80787863289317E-011</v>
      </c>
      <c r="S1055" s="18" t="n">
        <v>0.0002487259528384</v>
      </c>
      <c r="T1055" s="16" t="n">
        <v>0.0307742168505986</v>
      </c>
      <c r="U1055" s="18" t="n">
        <v>0.000111630034730447</v>
      </c>
      <c r="V1055" s="18" t="n">
        <v>0.000268834152870285</v>
      </c>
      <c r="W1055" s="6" t="s">
        <v>486</v>
      </c>
      <c r="X1055" s="17" t="n">
        <v>100</v>
      </c>
      <c r="Y1055" s="16" t="n">
        <v>0.760270919067215</v>
      </c>
      <c r="Z1055" s="16" t="n">
        <f aca="false">(G1055-E1055)/SQRT(H1055^2/D1055+F1055^2/C1055)</f>
        <v>11.0446607675131</v>
      </c>
      <c r="AA1055" s="24" t="n">
        <f aca="false">ABS(K1055-Z1055)</f>
        <v>0</v>
      </c>
    </row>
    <row r="1056" customFormat="false" ht="15" hidden="false" customHeight="false" outlineLevel="0" collapsed="false">
      <c r="A1056" s="17" t="n">
        <v>1451</v>
      </c>
      <c r="B1056" s="6" t="s">
        <v>408</v>
      </c>
      <c r="C1056" s="6" t="n">
        <v>108</v>
      </c>
      <c r="D1056" s="6" t="n">
        <v>540</v>
      </c>
      <c r="E1056" s="16" t="n">
        <v>0.121692735632813</v>
      </c>
      <c r="F1056" s="16" t="n">
        <v>0.0197611723129782</v>
      </c>
      <c r="G1056" s="16" t="n">
        <v>0.152492595753736</v>
      </c>
      <c r="H1056" s="16" t="n">
        <v>0.0473471202642358</v>
      </c>
      <c r="I1056" s="23" t="n">
        <f aca="false">G1056-E1056</f>
        <v>0.0307998601209235</v>
      </c>
      <c r="J1056" s="17" t="n">
        <f aca="false">100*(G1056-E1056)/E1056</f>
        <v>25.3095305654538</v>
      </c>
      <c r="K1056" s="17" t="n">
        <v>11.0514041232033</v>
      </c>
      <c r="L1056" s="17" t="n">
        <v>391.340449845984</v>
      </c>
      <c r="M1056" s="18" t="n">
        <v>6.78849845660554E-025</v>
      </c>
      <c r="N1056" s="18" t="n">
        <v>2.15122703730441E-024</v>
      </c>
      <c r="O1056" s="6" t="str">
        <f aca="false">IF(N1056&lt;0.05,"Yes","No")</f>
        <v>Yes</v>
      </c>
      <c r="P1056" s="16" t="n">
        <v>0.699342904379273</v>
      </c>
      <c r="Q1056" s="17" t="n">
        <v>44.1196700120489</v>
      </c>
      <c r="R1056" s="18" t="n">
        <v>6.56157533464864E-011</v>
      </c>
      <c r="S1056" s="18" t="n">
        <v>0.000249273178878279</v>
      </c>
      <c r="T1056" s="16" t="n">
        <v>0.0307998601209234</v>
      </c>
      <c r="U1056" s="18" t="n">
        <v>0.000110566186355634</v>
      </c>
      <c r="V1056" s="18" t="n">
        <v>0.000267626218356206</v>
      </c>
      <c r="W1056" s="6" t="s">
        <v>486</v>
      </c>
      <c r="X1056" s="17" t="n">
        <v>100</v>
      </c>
      <c r="Y1056" s="16" t="n">
        <v>0.760356652949246</v>
      </c>
      <c r="Z1056" s="16" t="n">
        <f aca="false">(G1056-E1056)/SQRT(H1056^2/D1056+F1056^2/C1056)</f>
        <v>11.0514041232033</v>
      </c>
      <c r="AA1056" s="24" t="n">
        <f aca="false">ABS(K1056-Z1056)</f>
        <v>0</v>
      </c>
    </row>
    <row r="1057" customFormat="false" ht="15" hidden="false" customHeight="false" outlineLevel="0" collapsed="false">
      <c r="A1057" s="17" t="n">
        <v>1452</v>
      </c>
      <c r="B1057" s="6" t="s">
        <v>408</v>
      </c>
      <c r="C1057" s="6" t="n">
        <v>108</v>
      </c>
      <c r="D1057" s="6" t="n">
        <v>540</v>
      </c>
      <c r="E1057" s="16" t="n">
        <v>0.121798991743061</v>
      </c>
      <c r="F1057" s="16" t="n">
        <v>0.0197772646521323</v>
      </c>
      <c r="G1057" s="16" t="n">
        <v>0.152622493673806</v>
      </c>
      <c r="H1057" s="16" t="n">
        <v>0.0473430713074884</v>
      </c>
      <c r="I1057" s="23" t="n">
        <f aca="false">G1057-E1057</f>
        <v>0.0308235019307446</v>
      </c>
      <c r="J1057" s="17" t="n">
        <f aca="false">100*(G1057-E1057)/E1057</f>
        <v>25.3068613209605</v>
      </c>
      <c r="K1057" s="17" t="n">
        <v>11.0562000261657</v>
      </c>
      <c r="L1057" s="17" t="n">
        <v>390.880075609276</v>
      </c>
      <c r="M1057" s="18" t="n">
        <v>6.56949632640311E-025</v>
      </c>
      <c r="N1057" s="18" t="n">
        <v>2.08812583687942E-024</v>
      </c>
      <c r="O1057" s="6" t="str">
        <f aca="false">IF(N1057&lt;0.05,"Yes","No")</f>
        <v>Yes</v>
      </c>
      <c r="P1057" s="16" t="n">
        <v>0.699918509823133</v>
      </c>
      <c r="Q1057" s="17" t="n">
        <v>44.1923267107243</v>
      </c>
      <c r="R1057" s="18" t="n">
        <v>6.33753633414844E-011</v>
      </c>
      <c r="S1057" s="18" t="n">
        <v>0.000250284626519095</v>
      </c>
      <c r="T1057" s="16" t="n">
        <v>0.0308235019307446</v>
      </c>
      <c r="U1057" s="18" t="n">
        <v>0.000109590217609274</v>
      </c>
      <c r="V1057" s="18" t="n">
        <v>0.000266491952774404</v>
      </c>
      <c r="W1057" s="6" t="s">
        <v>486</v>
      </c>
      <c r="X1057" s="17" t="n">
        <v>100</v>
      </c>
      <c r="Y1057" s="16" t="n">
        <v>0.76042524005487</v>
      </c>
      <c r="Z1057" s="16" t="n">
        <f aca="false">(G1057-E1057)/SQRT(H1057^2/D1057+F1057^2/C1057)</f>
        <v>11.0562000261657</v>
      </c>
      <c r="AA1057" s="24" t="n">
        <f aca="false">ABS(K1057-Z1057)</f>
        <v>0</v>
      </c>
    </row>
    <row r="1058" customFormat="false" ht="15" hidden="false" customHeight="false" outlineLevel="0" collapsed="false">
      <c r="A1058" s="17" t="n">
        <v>1453</v>
      </c>
      <c r="B1058" s="6" t="s">
        <v>408</v>
      </c>
      <c r="C1058" s="6" t="n">
        <v>108</v>
      </c>
      <c r="D1058" s="6" t="n">
        <v>540</v>
      </c>
      <c r="E1058" s="16" t="n">
        <v>0.121926034559254</v>
      </c>
      <c r="F1058" s="16" t="n">
        <v>0.0197958828647472</v>
      </c>
      <c r="G1058" s="16" t="n">
        <v>0.152772369470309</v>
      </c>
      <c r="H1058" s="16" t="n">
        <v>0.0473379018034991</v>
      </c>
      <c r="I1058" s="23" t="n">
        <f aca="false">G1058-E1058</f>
        <v>0.030846334911055</v>
      </c>
      <c r="J1058" s="17" t="n">
        <f aca="false">100*(G1058-E1058)/E1058</f>
        <v>25.2992193361822</v>
      </c>
      <c r="K1058" s="17" t="n">
        <v>11.0601818384893</v>
      </c>
      <c r="L1058" s="17" t="n">
        <v>390.343046752971</v>
      </c>
      <c r="M1058" s="18" t="n">
        <v>6.41033292054099E-025</v>
      </c>
      <c r="N1058" s="18" t="n">
        <v>2.04682514681712E-024</v>
      </c>
      <c r="O1058" s="6" t="str">
        <f aca="false">IF(N1058&lt;0.05,"Yes","No")</f>
        <v>Yes</v>
      </c>
      <c r="P1058" s="16" t="n">
        <v>0.700488819763281</v>
      </c>
      <c r="Q1058" s="17" t="n">
        <v>44.2643739304379</v>
      </c>
      <c r="R1058" s="18" t="n">
        <v>6.12296017521028E-011</v>
      </c>
      <c r="S1058" s="18" t="n">
        <v>0.000252407081257659</v>
      </c>
      <c r="T1058" s="16" t="n">
        <v>0.030846334911055</v>
      </c>
      <c r="U1058" s="18" t="n">
        <v>0.00010862288596668</v>
      </c>
      <c r="V1058" s="18" t="n">
        <v>0.000264752532965191</v>
      </c>
      <c r="W1058" s="6" t="s">
        <v>486</v>
      </c>
      <c r="X1058" s="17" t="n">
        <v>100</v>
      </c>
      <c r="Y1058" s="16" t="n">
        <v>0.760562414266118</v>
      </c>
      <c r="Z1058" s="16" t="n">
        <f aca="false">(G1058-E1058)/SQRT(H1058^2/D1058+F1058^2/C1058)</f>
        <v>11.0601818384893</v>
      </c>
      <c r="AA1058" s="24" t="n">
        <f aca="false">ABS(K1058-Z1058)</f>
        <v>0</v>
      </c>
    </row>
    <row r="1059" customFormat="false" ht="15" hidden="false" customHeight="false" outlineLevel="0" collapsed="false">
      <c r="A1059" s="17" t="n">
        <v>1454</v>
      </c>
      <c r="B1059" s="6" t="s">
        <v>408</v>
      </c>
      <c r="C1059" s="6" t="n">
        <v>108</v>
      </c>
      <c r="D1059" s="6" t="n">
        <v>540</v>
      </c>
      <c r="E1059" s="16" t="n">
        <v>0.122092500122057</v>
      </c>
      <c r="F1059" s="16" t="n">
        <v>0.0198195526999543</v>
      </c>
      <c r="G1059" s="16" t="n">
        <v>0.152959673092873</v>
      </c>
      <c r="H1059" s="16" t="n">
        <v>0.0473329318789049</v>
      </c>
      <c r="I1059" s="23" t="n">
        <f aca="false">G1059-E1059</f>
        <v>0.0308671729708159</v>
      </c>
      <c r="J1059" s="17" t="n">
        <f aca="false">100*(G1059-E1059)/E1059</f>
        <v>25.2817928537442</v>
      </c>
      <c r="K1059" s="17" t="n">
        <v>11.0621005338484</v>
      </c>
      <c r="L1059" s="17" t="n">
        <v>389.678910961372</v>
      </c>
      <c r="M1059" s="18" t="n">
        <v>6.37981152400427E-025</v>
      </c>
      <c r="N1059" s="18" t="n">
        <v>2.04138142379994E-024</v>
      </c>
      <c r="O1059" s="6" t="str">
        <f aca="false">IF(N1059&lt;0.05,"Yes","No")</f>
        <v>Yes</v>
      </c>
      <c r="P1059" s="16" t="n">
        <v>0.701005017608196</v>
      </c>
      <c r="Q1059" s="17" t="n">
        <v>44.329635766708</v>
      </c>
      <c r="R1059" s="18" t="n">
        <v>5.93489471070674E-011</v>
      </c>
      <c r="S1059" s="18" t="n">
        <v>0.000254836678571505</v>
      </c>
      <c r="T1059" s="16" t="n">
        <v>0.0308671729708159</v>
      </c>
      <c r="U1059" s="18" t="n">
        <v>0.000107783965387864</v>
      </c>
      <c r="V1059" s="18" t="n">
        <v>0.00026424050324376</v>
      </c>
      <c r="W1059" s="6" t="s">
        <v>486</v>
      </c>
      <c r="X1059" s="17" t="n">
        <v>100</v>
      </c>
      <c r="Y1059" s="16" t="n">
        <v>0.760613854595336</v>
      </c>
      <c r="Z1059" s="16" t="n">
        <f aca="false">(G1059-E1059)/SQRT(H1059^2/D1059+F1059^2/C1059)</f>
        <v>11.0621005338484</v>
      </c>
      <c r="AA1059" s="24" t="n">
        <f aca="false">ABS(K1059-Z1059)</f>
        <v>0</v>
      </c>
    </row>
    <row r="1060" customFormat="false" ht="15" hidden="false" customHeight="false" outlineLevel="0" collapsed="false">
      <c r="A1060" s="17" t="n">
        <v>1455</v>
      </c>
      <c r="B1060" s="6" t="s">
        <v>408</v>
      </c>
      <c r="C1060" s="6" t="n">
        <v>108</v>
      </c>
      <c r="D1060" s="6" t="n">
        <v>540</v>
      </c>
      <c r="E1060" s="16" t="n">
        <v>0.122285889875558</v>
      </c>
      <c r="F1060" s="16" t="n">
        <v>0.0198476240028663</v>
      </c>
      <c r="G1060" s="16" t="n">
        <v>0.153170591510005</v>
      </c>
      <c r="H1060" s="16" t="n">
        <v>0.0473271844335043</v>
      </c>
      <c r="I1060" s="23" t="n">
        <f aca="false">G1060-E1060</f>
        <v>0.0308847016344468</v>
      </c>
      <c r="J1060" s="17" t="n">
        <f aca="false">100*(G1060-E1060)/E1060</f>
        <v>25.256144977868</v>
      </c>
      <c r="K1060" s="17" t="n">
        <v>11.061776106132</v>
      </c>
      <c r="L1060" s="17" t="n">
        <v>388.894730619492</v>
      </c>
      <c r="M1060" s="18" t="n">
        <v>6.48524143472626E-025</v>
      </c>
      <c r="N1060" s="18" t="n">
        <v>2.0676012525584E-024</v>
      </c>
      <c r="O1060" s="6" t="str">
        <f aca="false">IF(N1060&lt;0.05,"Yes","No")</f>
        <v>Yes</v>
      </c>
      <c r="P1060" s="16" t="n">
        <v>0.701451966021244</v>
      </c>
      <c r="Q1060" s="17" t="n">
        <v>44.3861813721965</v>
      </c>
      <c r="R1060" s="18" t="n">
        <v>5.77664212910637E-011</v>
      </c>
      <c r="S1060" s="18" t="n">
        <v>0.00025782123932449</v>
      </c>
      <c r="T1060" s="16" t="n">
        <v>0.0308847016344468</v>
      </c>
      <c r="U1060" s="18" t="n">
        <v>0.000107099004199931</v>
      </c>
      <c r="V1060" s="18" t="n">
        <v>0.000263590438581853</v>
      </c>
      <c r="W1060" s="6" t="s">
        <v>486</v>
      </c>
      <c r="X1060" s="17" t="n">
        <v>100</v>
      </c>
      <c r="Y1060" s="16" t="n">
        <v>0.760613854595336</v>
      </c>
      <c r="Z1060" s="16" t="n">
        <f aca="false">(G1060-E1060)/SQRT(H1060^2/D1060+F1060^2/C1060)</f>
        <v>11.061776106132</v>
      </c>
      <c r="AA1060" s="24" t="n">
        <f aca="false">ABS(K1060-Z1060)</f>
        <v>0</v>
      </c>
    </row>
    <row r="1061" customFormat="false" ht="15" hidden="false" customHeight="false" outlineLevel="0" collapsed="false">
      <c r="A1061" s="17" t="n">
        <v>1456</v>
      </c>
      <c r="B1061" s="6" t="s">
        <v>408</v>
      </c>
      <c r="C1061" s="6" t="n">
        <v>108</v>
      </c>
      <c r="D1061" s="6" t="n">
        <v>540</v>
      </c>
      <c r="E1061" s="16" t="n">
        <v>0.122526257678315</v>
      </c>
      <c r="F1061" s="16" t="n">
        <v>0.019880635553007</v>
      </c>
      <c r="G1061" s="16" t="n">
        <v>0.153429535155495</v>
      </c>
      <c r="H1061" s="16" t="n">
        <v>0.0473220409443797</v>
      </c>
      <c r="I1061" s="23" t="n">
        <f aca="false">G1061-E1061</f>
        <v>0.0309032774771805</v>
      </c>
      <c r="J1061" s="17" t="n">
        <f aca="false">100*(G1061-E1061)/E1061</f>
        <v>25.2217590439392</v>
      </c>
      <c r="K1061" s="17" t="n">
        <v>11.060456889541</v>
      </c>
      <c r="L1061" s="17" t="n">
        <v>387.992523794758</v>
      </c>
      <c r="M1061" s="18" t="n">
        <v>6.66225973876567E-025</v>
      </c>
      <c r="N1061" s="18" t="n">
        <v>2.11441204095871E-024</v>
      </c>
      <c r="O1061" s="6" t="str">
        <f aca="false">IF(N1061&lt;0.05,"Yes","No")</f>
        <v>Yes</v>
      </c>
      <c r="P1061" s="16" t="n">
        <v>0.701908148895762</v>
      </c>
      <c r="Q1061" s="17" t="n">
        <v>44.4439324397233</v>
      </c>
      <c r="R1061" s="18" t="n">
        <v>5.61938758050161E-011</v>
      </c>
      <c r="S1061" s="18" t="n">
        <v>0.000260500285903513</v>
      </c>
      <c r="T1061" s="16" t="n">
        <v>0.0309032774771806</v>
      </c>
      <c r="U1061" s="18" t="n">
        <v>0.000106399610741653</v>
      </c>
      <c r="V1061" s="18" t="n">
        <v>0.000263590438581853</v>
      </c>
      <c r="W1061" s="6" t="s">
        <v>486</v>
      </c>
      <c r="X1061" s="17" t="n">
        <v>100</v>
      </c>
      <c r="Y1061" s="16" t="n">
        <v>0.760476680384088</v>
      </c>
      <c r="Z1061" s="16" t="n">
        <f aca="false">(G1061-E1061)/SQRT(H1061^2/D1061+F1061^2/C1061)</f>
        <v>11.060456889541</v>
      </c>
      <c r="AA1061" s="24" t="n">
        <f aca="false">ABS(K1061-Z1061)</f>
        <v>0</v>
      </c>
    </row>
    <row r="1062" customFormat="false" ht="15" hidden="false" customHeight="false" outlineLevel="0" collapsed="false">
      <c r="A1062" s="17" t="n">
        <v>1457</v>
      </c>
      <c r="B1062" s="6" t="s">
        <v>408</v>
      </c>
      <c r="C1062" s="6" t="n">
        <v>108</v>
      </c>
      <c r="D1062" s="6" t="n">
        <v>540</v>
      </c>
      <c r="E1062" s="16" t="n">
        <v>0.122803562907157</v>
      </c>
      <c r="F1062" s="16" t="n">
        <v>0.0199180254749337</v>
      </c>
      <c r="G1062" s="16" t="n">
        <v>0.153724827369054</v>
      </c>
      <c r="H1062" s="16" t="n">
        <v>0.0473173160265743</v>
      </c>
      <c r="I1062" s="23" t="n">
        <f aca="false">G1062-E1062</f>
        <v>0.0309212644618971</v>
      </c>
      <c r="J1062" s="17" t="n">
        <f aca="false">100*(G1062-E1062)/E1062</f>
        <v>25.1794522324034</v>
      </c>
      <c r="K1062" s="17" t="n">
        <v>11.0577265472662</v>
      </c>
      <c r="L1062" s="17" t="n">
        <v>386.985818703868</v>
      </c>
      <c r="M1062" s="18" t="n">
        <v>6.93945304017081E-025</v>
      </c>
      <c r="N1062" s="18" t="n">
        <v>2.19575163213838E-024</v>
      </c>
      <c r="O1062" s="6" t="str">
        <f aca="false">IF(N1062&lt;0.05,"Yes","No")</f>
        <v>Yes</v>
      </c>
      <c r="P1062" s="16" t="n">
        <v>0.702339681319015</v>
      </c>
      <c r="Q1062" s="17" t="n">
        <v>44.4985974083779</v>
      </c>
      <c r="R1062" s="18" t="n">
        <v>5.47449745900578E-011</v>
      </c>
      <c r="S1062" s="18" t="n">
        <v>0.000262846860792815</v>
      </c>
      <c r="T1062" s="16" t="n">
        <v>0.030921264461897</v>
      </c>
      <c r="U1062" s="18" t="n">
        <v>0.000105762551755865</v>
      </c>
      <c r="V1062" s="18" t="n">
        <v>0.000263590438581853</v>
      </c>
      <c r="W1062" s="6" t="s">
        <v>486</v>
      </c>
      <c r="X1062" s="17" t="n">
        <v>100</v>
      </c>
      <c r="Y1062" s="16" t="n">
        <v>0.760356652949246</v>
      </c>
      <c r="Z1062" s="16" t="n">
        <f aca="false">(G1062-E1062)/SQRT(H1062^2/D1062+F1062^2/C1062)</f>
        <v>11.0577265472662</v>
      </c>
      <c r="AA1062" s="24" t="n">
        <f aca="false">ABS(K1062-Z1062)</f>
        <v>0</v>
      </c>
    </row>
    <row r="1063" customFormat="false" ht="15" hidden="false" customHeight="false" outlineLevel="0" collapsed="false">
      <c r="A1063" s="17" t="n">
        <v>1458</v>
      </c>
      <c r="B1063" s="6" t="s">
        <v>408</v>
      </c>
      <c r="C1063" s="6" t="n">
        <v>108</v>
      </c>
      <c r="D1063" s="6" t="n">
        <v>540</v>
      </c>
      <c r="E1063" s="16" t="n">
        <v>0.123124671134132</v>
      </c>
      <c r="F1063" s="16" t="n">
        <v>0.0199602879699558</v>
      </c>
      <c r="G1063" s="16" t="n">
        <v>0.154063883782537</v>
      </c>
      <c r="H1063" s="16" t="n">
        <v>0.0473130365213773</v>
      </c>
      <c r="I1063" s="23" t="n">
        <f aca="false">G1063-E1063</f>
        <v>0.030939212648405</v>
      </c>
      <c r="J1063" s="17" t="n">
        <f aca="false">100*(G1063-E1063)/E1063</f>
        <v>25.1283616544241</v>
      </c>
      <c r="K1063" s="17" t="n">
        <v>11.0536503886155</v>
      </c>
      <c r="L1063" s="17" t="n">
        <v>385.863527705339</v>
      </c>
      <c r="M1063" s="18" t="n">
        <v>7.32620158690862E-025</v>
      </c>
      <c r="N1063" s="18" t="n">
        <v>2.30424394222979E-024</v>
      </c>
      <c r="O1063" s="6" t="str">
        <f aca="false">IF(N1063&lt;0.05,"Yes","No")</f>
        <v>Yes</v>
      </c>
      <c r="P1063" s="16" t="n">
        <v>0.702758026430195</v>
      </c>
      <c r="Q1063" s="17" t="n">
        <v>44.5516239292216</v>
      </c>
      <c r="R1063" s="18" t="n">
        <v>5.3375344088449E-011</v>
      </c>
      <c r="S1063" s="18" t="n">
        <v>0.000265639160045848</v>
      </c>
      <c r="T1063" s="16" t="n">
        <v>0.030939212648405</v>
      </c>
      <c r="U1063" s="18" t="n">
        <v>0.00010514469295865</v>
      </c>
      <c r="V1063" s="18" t="n">
        <v>0.000263590438581853</v>
      </c>
      <c r="W1063" s="6" t="s">
        <v>486</v>
      </c>
      <c r="X1063" s="17" t="n">
        <v>100</v>
      </c>
      <c r="Y1063" s="16" t="n">
        <v>0.760202331961591</v>
      </c>
      <c r="Z1063" s="16" t="n">
        <f aca="false">(G1063-E1063)/SQRT(H1063^2/D1063+F1063^2/C1063)</f>
        <v>11.0536503886155</v>
      </c>
      <c r="AA1063" s="24" t="n">
        <f aca="false">ABS(K1063-Z1063)</f>
        <v>0</v>
      </c>
    </row>
    <row r="1064" customFormat="false" ht="15" hidden="false" customHeight="false" outlineLevel="0" collapsed="false">
      <c r="A1064" s="17" t="n">
        <v>1459</v>
      </c>
      <c r="B1064" s="6" t="s">
        <v>408</v>
      </c>
      <c r="C1064" s="6" t="n">
        <v>108</v>
      </c>
      <c r="D1064" s="6" t="n">
        <v>540</v>
      </c>
      <c r="E1064" s="16" t="n">
        <v>0.123493853266592</v>
      </c>
      <c r="F1064" s="16" t="n">
        <v>0.0200076827133052</v>
      </c>
      <c r="G1064" s="16" t="n">
        <v>0.154449655115604</v>
      </c>
      <c r="H1064" s="16" t="n">
        <v>0.0473077913211585</v>
      </c>
      <c r="I1064" s="23" t="n">
        <f aca="false">G1064-E1064</f>
        <v>0.0309558018490121</v>
      </c>
      <c r="J1064" s="17" t="n">
        <f aca="false">100*(G1064-E1064)/E1064</f>
        <v>25.0666741948575</v>
      </c>
      <c r="K1064" s="17" t="n">
        <v>11.0478645816086</v>
      </c>
      <c r="L1064" s="17" t="n">
        <v>384.605466983731</v>
      </c>
      <c r="M1064" s="18" t="n">
        <v>7.86628796755165E-025</v>
      </c>
      <c r="N1064" s="18" t="n">
        <v>2.45938556842649E-024</v>
      </c>
      <c r="O1064" s="6" t="str">
        <f aca="false">IF(N1064&lt;0.05,"Yes","No")</f>
        <v>Yes</v>
      </c>
      <c r="P1064" s="16" t="n">
        <v>0.703153079828306</v>
      </c>
      <c r="Q1064" s="17" t="n">
        <v>44.6017271418016</v>
      </c>
      <c r="R1064" s="18" t="n">
        <v>5.21128415375805E-011</v>
      </c>
      <c r="S1064" s="18" t="n">
        <v>0.000269063486673513</v>
      </c>
      <c r="T1064" s="16" t="n">
        <v>0.030955801849012</v>
      </c>
      <c r="U1064" s="18" t="n">
        <v>0.000104595116253464</v>
      </c>
      <c r="V1064" s="18" t="n">
        <v>0.000263590438581853</v>
      </c>
      <c r="W1064" s="6" t="s">
        <v>486</v>
      </c>
      <c r="X1064" s="17" t="n">
        <v>100</v>
      </c>
      <c r="Y1064" s="16" t="n">
        <v>0.759979423868313</v>
      </c>
      <c r="Z1064" s="16" t="n">
        <f aca="false">(G1064-E1064)/SQRT(H1064^2/D1064+F1064^2/C1064)</f>
        <v>11.0478645816086</v>
      </c>
      <c r="AA1064" s="24" t="n">
        <f aca="false">ABS(K1064-Z1064)</f>
        <v>0</v>
      </c>
    </row>
    <row r="1065" customFormat="false" ht="15" hidden="false" customHeight="false" outlineLevel="0" collapsed="false">
      <c r="A1065" s="17" t="n">
        <v>1460</v>
      </c>
      <c r="B1065" s="6" t="s">
        <v>408</v>
      </c>
      <c r="C1065" s="6" t="n">
        <v>108</v>
      </c>
      <c r="D1065" s="6" t="n">
        <v>540</v>
      </c>
      <c r="E1065" s="16" t="n">
        <v>0.123905429478597</v>
      </c>
      <c r="F1065" s="16" t="n">
        <v>0.0200612205209087</v>
      </c>
      <c r="G1065" s="16" t="n">
        <v>0.154875734958936</v>
      </c>
      <c r="H1065" s="16" t="n">
        <v>0.0473021789259818</v>
      </c>
      <c r="I1065" s="23" t="n">
        <f aca="false">G1065-E1065</f>
        <v>0.0309703054803388</v>
      </c>
      <c r="J1065" s="17" t="n">
        <f aca="false">100*(G1065-E1065)/E1065</f>
        <v>24.995115719032</v>
      </c>
      <c r="K1065" s="17" t="n">
        <v>11.0397749224568</v>
      </c>
      <c r="L1065" s="17" t="n">
        <v>383.194438420332</v>
      </c>
      <c r="M1065" s="18" t="n">
        <v>8.6357813074846E-025</v>
      </c>
      <c r="N1065" s="18" t="n">
        <v>2.67607323407451E-024</v>
      </c>
      <c r="O1065" s="6" t="str">
        <f aca="false">IF(N1065&lt;0.05,"Yes","No")</f>
        <v>Yes</v>
      </c>
      <c r="P1065" s="16" t="n">
        <v>0.703498483238212</v>
      </c>
      <c r="Q1065" s="17" t="n">
        <v>44.6455564952018</v>
      </c>
      <c r="R1065" s="18" t="n">
        <v>5.1033035133074E-011</v>
      </c>
      <c r="S1065" s="18" t="n">
        <v>0.000274279815472015</v>
      </c>
      <c r="T1065" s="16" t="n">
        <v>0.0309703054803389</v>
      </c>
      <c r="U1065" s="18" t="n">
        <v>0.000104133093692055</v>
      </c>
      <c r="V1065" s="18" t="n">
        <v>0.000263590438581853</v>
      </c>
      <c r="W1065" s="6" t="s">
        <v>486</v>
      </c>
      <c r="X1065" s="17" t="n">
        <v>100</v>
      </c>
      <c r="Y1065" s="16" t="n">
        <v>0.759790809327846</v>
      </c>
      <c r="Z1065" s="16" t="n">
        <f aca="false">(G1065-E1065)/SQRT(H1065^2/D1065+F1065^2/C1065)</f>
        <v>11.0397749224568</v>
      </c>
      <c r="AA1065" s="24" t="n">
        <f aca="false">ABS(K1065-Z1065)</f>
        <v>0</v>
      </c>
    </row>
    <row r="1066" customFormat="false" ht="15" hidden="false" customHeight="false" outlineLevel="0" collapsed="false">
      <c r="A1066" s="17" t="n">
        <v>1461</v>
      </c>
      <c r="B1066" s="6" t="s">
        <v>408</v>
      </c>
      <c r="C1066" s="6" t="n">
        <v>108</v>
      </c>
      <c r="D1066" s="6" t="n">
        <v>540</v>
      </c>
      <c r="E1066" s="16" t="n">
        <v>0.124372609994478</v>
      </c>
      <c r="F1066" s="16" t="n">
        <v>0.0201212574886689</v>
      </c>
      <c r="G1066" s="16" t="n">
        <v>0.155356894364512</v>
      </c>
      <c r="H1066" s="16" t="n">
        <v>0.0472950885376497</v>
      </c>
      <c r="I1066" s="23" t="n">
        <f aca="false">G1066-E1066</f>
        <v>0.0309842843700338</v>
      </c>
      <c r="J1066" s="17" t="n">
        <f aca="false">100*(G1066-E1066)/E1066</f>
        <v>24.9124661542518</v>
      </c>
      <c r="K1066" s="17" t="n">
        <v>11.0299848897842</v>
      </c>
      <c r="L1066" s="17" t="n">
        <v>381.612153565638</v>
      </c>
      <c r="M1066" s="18" t="n">
        <v>9.64689773538355E-025</v>
      </c>
      <c r="N1066" s="18" t="n">
        <v>2.97186688299719E-024</v>
      </c>
      <c r="O1066" s="6" t="str">
        <f aca="false">IF(N1066&lt;0.05,"Yes","No")</f>
        <v>Yes</v>
      </c>
      <c r="P1066" s="16" t="n">
        <v>0.703845148812099</v>
      </c>
      <c r="Q1066" s="17" t="n">
        <v>44.6895676513916</v>
      </c>
      <c r="R1066" s="18" t="n">
        <v>4.99713503287174E-011</v>
      </c>
      <c r="S1066" s="18" t="n">
        <v>0.000277239892117515</v>
      </c>
      <c r="T1066" s="16" t="n">
        <v>0.0309842843700338</v>
      </c>
      <c r="U1066" s="18" t="n">
        <v>0.000103651719316425</v>
      </c>
      <c r="V1066" s="18" t="n">
        <v>0.000263590438581853</v>
      </c>
      <c r="W1066" s="6" t="s">
        <v>486</v>
      </c>
      <c r="X1066" s="17" t="n">
        <v>100</v>
      </c>
      <c r="Y1066" s="16" t="n">
        <v>0.759447873799726</v>
      </c>
      <c r="Z1066" s="16" t="n">
        <f aca="false">(G1066-E1066)/SQRT(H1066^2/D1066+F1066^2/C1066)</f>
        <v>11.0299848897842</v>
      </c>
      <c r="AA1066" s="24" t="n">
        <f aca="false">ABS(K1066-Z1066)</f>
        <v>0</v>
      </c>
    </row>
    <row r="1067" customFormat="false" ht="15" hidden="false" customHeight="false" outlineLevel="0" collapsed="false">
      <c r="A1067" s="17" t="n">
        <v>1462</v>
      </c>
      <c r="B1067" s="6" t="s">
        <v>408</v>
      </c>
      <c r="C1067" s="6" t="n">
        <v>108</v>
      </c>
      <c r="D1067" s="6" t="n">
        <v>540</v>
      </c>
      <c r="E1067" s="16" t="n">
        <v>0.124889374883087</v>
      </c>
      <c r="F1067" s="16" t="n">
        <v>0.0201868057257899</v>
      </c>
      <c r="G1067" s="16" t="n">
        <v>0.15588342808187</v>
      </c>
      <c r="H1067" s="16" t="n">
        <v>0.0472866457355293</v>
      </c>
      <c r="I1067" s="23" t="n">
        <f aca="false">G1067-E1067</f>
        <v>0.0309940531987835</v>
      </c>
      <c r="J1067" s="17" t="n">
        <f aca="false">100*(G1067-E1067)/E1067</f>
        <v>24.8172058093798</v>
      </c>
      <c r="K1067" s="17" t="n">
        <v>11.0174280891586</v>
      </c>
      <c r="L1067" s="17" t="n">
        <v>379.887512671378</v>
      </c>
      <c r="M1067" s="18" t="n">
        <v>1.10583637429942E-024</v>
      </c>
      <c r="N1067" s="18" t="n">
        <v>3.38682539708905E-024</v>
      </c>
      <c r="O1067" s="6" t="str">
        <f aca="false">IF(N1067&lt;0.05,"Yes","No")</f>
        <v>Yes</v>
      </c>
      <c r="P1067" s="16" t="n">
        <v>0.704108694658569</v>
      </c>
      <c r="Q1067" s="17" t="n">
        <v>44.7230407952192</v>
      </c>
      <c r="R1067" s="18" t="n">
        <v>4.91787449371591E-011</v>
      </c>
      <c r="S1067" s="18" t="n">
        <v>0.000281410185708407</v>
      </c>
      <c r="T1067" s="16" t="n">
        <v>0.0309940531987835</v>
      </c>
      <c r="U1067" s="18" t="n">
        <v>0.000103376543510836</v>
      </c>
      <c r="V1067" s="18" t="n">
        <v>0.000263590438581853</v>
      </c>
      <c r="W1067" s="6" t="s">
        <v>486</v>
      </c>
      <c r="X1067" s="17" t="n">
        <v>100</v>
      </c>
      <c r="Y1067" s="16" t="n">
        <v>0.759242112482853</v>
      </c>
      <c r="Z1067" s="16" t="n">
        <f aca="false">(G1067-E1067)/SQRT(H1067^2/D1067+F1067^2/C1067)</f>
        <v>11.0174280891586</v>
      </c>
      <c r="AA1067" s="24" t="n">
        <f aca="false">ABS(K1067-Z1067)</f>
        <v>0</v>
      </c>
    </row>
    <row r="1068" customFormat="false" ht="15" hidden="false" customHeight="false" outlineLevel="0" collapsed="false">
      <c r="A1068" s="17" t="n">
        <v>1463</v>
      </c>
      <c r="B1068" s="6" t="s">
        <v>408</v>
      </c>
      <c r="C1068" s="6" t="n">
        <v>108</v>
      </c>
      <c r="D1068" s="6" t="n">
        <v>540</v>
      </c>
      <c r="E1068" s="16" t="n">
        <v>0.125457017234078</v>
      </c>
      <c r="F1068" s="16" t="n">
        <v>0.0202580816336009</v>
      </c>
      <c r="G1068" s="16" t="n">
        <v>0.156461198710733</v>
      </c>
      <c r="H1068" s="16" t="n">
        <v>0.0472788541692564</v>
      </c>
      <c r="I1068" s="23" t="n">
        <f aca="false">G1068-E1068</f>
        <v>0.0310041814766549</v>
      </c>
      <c r="J1068" s="17" t="n">
        <f aca="false">100*(G1068-E1068)/E1068</f>
        <v>24.7129910786953</v>
      </c>
      <c r="K1068" s="17" t="n">
        <v>11.0034349950385</v>
      </c>
      <c r="L1068" s="17" t="n">
        <v>378.039171648335</v>
      </c>
      <c r="M1068" s="18" t="n">
        <v>1.28580114294452E-024</v>
      </c>
      <c r="N1068" s="18" t="n">
        <v>3.90385578226363E-024</v>
      </c>
      <c r="O1068" s="6" t="str">
        <f aca="false">IF(N1068&lt;0.05,"Yes","No")</f>
        <v>Yes</v>
      </c>
      <c r="P1068" s="16" t="n">
        <v>0.704363795860512</v>
      </c>
      <c r="Q1068" s="17" t="n">
        <v>44.7554533141717</v>
      </c>
      <c r="R1068" s="18" t="n">
        <v>4.84232832793557E-011</v>
      </c>
      <c r="S1068" s="18" t="n">
        <v>0.000288880558501672</v>
      </c>
      <c r="T1068" s="16" t="n">
        <v>0.0310041814766548</v>
      </c>
      <c r="U1068" s="18" t="n">
        <v>0.000103105700187605</v>
      </c>
      <c r="V1068" s="18" t="n">
        <v>0.000263590438581853</v>
      </c>
      <c r="W1068" s="6" t="s">
        <v>486</v>
      </c>
      <c r="X1068" s="17" t="n">
        <v>100</v>
      </c>
      <c r="Y1068" s="16" t="n">
        <v>0.758641975308642</v>
      </c>
      <c r="Z1068" s="16" t="n">
        <f aca="false">(G1068-E1068)/SQRT(H1068^2/D1068+F1068^2/C1068)</f>
        <v>11.0034349950385</v>
      </c>
      <c r="AA1068" s="24" t="n">
        <f aca="false">ABS(K1068-Z1068)</f>
        <v>0</v>
      </c>
    </row>
    <row r="1069" customFormat="false" ht="15" hidden="false" customHeight="false" outlineLevel="0" collapsed="false">
      <c r="A1069" s="17" t="n">
        <v>1464</v>
      </c>
      <c r="B1069" s="6" t="s">
        <v>408</v>
      </c>
      <c r="C1069" s="6" t="n">
        <v>108</v>
      </c>
      <c r="D1069" s="6" t="n">
        <v>540</v>
      </c>
      <c r="E1069" s="16" t="n">
        <v>0.126078212012847</v>
      </c>
      <c r="F1069" s="16" t="n">
        <v>0.0203355985613595</v>
      </c>
      <c r="G1069" s="16" t="n">
        <v>0.157092443646656</v>
      </c>
      <c r="H1069" s="16" t="n">
        <v>0.0472706781881364</v>
      </c>
      <c r="I1069" s="23" t="n">
        <f aca="false">G1069-E1069</f>
        <v>0.0310142316338088</v>
      </c>
      <c r="J1069" s="17" t="n">
        <f aca="false">100*(G1069-E1069)/E1069</f>
        <v>24.5992000827617</v>
      </c>
      <c r="K1069" s="17" t="n">
        <v>10.9878472949968</v>
      </c>
      <c r="L1069" s="17" t="n">
        <v>376.046574554597</v>
      </c>
      <c r="M1069" s="18" t="n">
        <v>1.51899786899205E-024</v>
      </c>
      <c r="N1069" s="18" t="n">
        <v>4.57222710996031E-024</v>
      </c>
      <c r="O1069" s="6" t="str">
        <f aca="false">IF(N1069&lt;0.05,"Yes","No")</f>
        <v>Yes</v>
      </c>
      <c r="P1069" s="16" t="n">
        <v>0.704614681091907</v>
      </c>
      <c r="Q1069" s="17" t="n">
        <v>44.787341614072</v>
      </c>
      <c r="R1069" s="18" t="n">
        <v>4.76914102638268E-011</v>
      </c>
      <c r="S1069" s="18" t="n">
        <v>0.000298051312702145</v>
      </c>
      <c r="T1069" s="16" t="n">
        <v>0.0310142316338089</v>
      </c>
      <c r="U1069" s="18" t="n">
        <v>0.000102836719808106</v>
      </c>
      <c r="V1069" s="18" t="n">
        <v>0.000263590438581853</v>
      </c>
      <c r="W1069" s="6" t="s">
        <v>486</v>
      </c>
      <c r="X1069" s="17" t="n">
        <v>100</v>
      </c>
      <c r="Y1069" s="16" t="n">
        <v>0.75843621399177</v>
      </c>
      <c r="Z1069" s="16" t="n">
        <f aca="false">(G1069-E1069)/SQRT(H1069^2/D1069+F1069^2/C1069)</f>
        <v>10.9878472949968</v>
      </c>
      <c r="AA1069" s="24" t="n">
        <f aca="false">ABS(K1069-Z1069)</f>
        <v>0</v>
      </c>
    </row>
    <row r="1070" customFormat="false" ht="15" hidden="false" customHeight="false" outlineLevel="0" collapsed="false">
      <c r="A1070" s="17" t="n">
        <v>1465</v>
      </c>
      <c r="B1070" s="6" t="s">
        <v>408</v>
      </c>
      <c r="C1070" s="6" t="n">
        <v>108</v>
      </c>
      <c r="D1070" s="6" t="n">
        <v>540</v>
      </c>
      <c r="E1070" s="16" t="n">
        <v>0.126751253105424</v>
      </c>
      <c r="F1070" s="16" t="n">
        <v>0.0204190537432937</v>
      </c>
      <c r="G1070" s="16" t="n">
        <v>0.157773341459257</v>
      </c>
      <c r="H1070" s="16" t="n">
        <v>0.0472629007191057</v>
      </c>
      <c r="I1070" s="23" t="n">
        <f aca="false">G1070-E1070</f>
        <v>0.0310220883538325</v>
      </c>
      <c r="J1070" s="17" t="n">
        <f aca="false">100*(G1070-E1070)/E1070</f>
        <v>24.4747784292359</v>
      </c>
      <c r="K1070" s="17" t="n">
        <v>10.9699065651781</v>
      </c>
      <c r="L1070" s="17" t="n">
        <v>373.928889232174</v>
      </c>
      <c r="M1070" s="18" t="n">
        <v>1.83411257320095E-024</v>
      </c>
      <c r="N1070" s="18" t="n">
        <v>5.45817353582888E-024</v>
      </c>
      <c r="O1070" s="6" t="str">
        <f aca="false">IF(N1070&lt;0.05,"Yes","No")</f>
        <v>Yes</v>
      </c>
      <c r="P1070" s="16" t="n">
        <v>0.704802312228626</v>
      </c>
      <c r="Q1070" s="17" t="n">
        <v>44.8111975424907</v>
      </c>
      <c r="R1070" s="18" t="n">
        <v>4.71511600407267E-011</v>
      </c>
      <c r="S1070" s="18" t="n">
        <v>0.000308269894916574</v>
      </c>
      <c r="T1070" s="16" t="n">
        <v>0.0310220883538325</v>
      </c>
      <c r="U1070" s="18" t="n">
        <v>0.000102693426623738</v>
      </c>
      <c r="V1070" s="18" t="n">
        <v>0.000263590438581853</v>
      </c>
      <c r="W1070" s="6" t="s">
        <v>486</v>
      </c>
      <c r="X1070" s="17" t="n">
        <v>100</v>
      </c>
      <c r="Y1070" s="16" t="n">
        <v>0.758058984910837</v>
      </c>
      <c r="Z1070" s="16" t="n">
        <f aca="false">(G1070-E1070)/SQRT(H1070^2/D1070+F1070^2/C1070)</f>
        <v>10.969906565178</v>
      </c>
      <c r="AA1070" s="24" t="n">
        <f aca="false">ABS(K1070-Z1070)</f>
        <v>0</v>
      </c>
    </row>
    <row r="1071" customFormat="false" ht="15" hidden="false" customHeight="false" outlineLevel="0" collapsed="false">
      <c r="A1071" s="17" t="n">
        <v>1466</v>
      </c>
      <c r="B1071" s="6" t="s">
        <v>408</v>
      </c>
      <c r="C1071" s="6" t="n">
        <v>108</v>
      </c>
      <c r="D1071" s="6" t="n">
        <v>540</v>
      </c>
      <c r="E1071" s="16" t="n">
        <v>0.127477284796812</v>
      </c>
      <c r="F1071" s="16" t="n">
        <v>0.0205089043237051</v>
      </c>
      <c r="G1071" s="16" t="n">
        <v>0.158505500273572</v>
      </c>
      <c r="H1071" s="16" t="n">
        <v>0.0472558062845992</v>
      </c>
      <c r="I1071" s="23" t="n">
        <f aca="false">G1071-E1071</f>
        <v>0.0310282154767602</v>
      </c>
      <c r="J1071" s="17" t="n">
        <f aca="false">100*(G1071-E1071)/E1071</f>
        <v>24.3401916868692</v>
      </c>
      <c r="K1071" s="17" t="n">
        <v>10.9496358612263</v>
      </c>
      <c r="L1071" s="17" t="n">
        <v>371.68164709059</v>
      </c>
      <c r="M1071" s="18" t="n">
        <v>2.26301954144719E-024</v>
      </c>
      <c r="N1071" s="18" t="n">
        <v>6.67781468620864E-024</v>
      </c>
      <c r="O1071" s="6" t="str">
        <f aca="false">IF(N1071&lt;0.05,"Yes","No")</f>
        <v>Yes</v>
      </c>
      <c r="P1071" s="16" t="n">
        <v>0.704932468941134</v>
      </c>
      <c r="Q1071" s="17" t="n">
        <v>44.8277497489745</v>
      </c>
      <c r="R1071" s="18" t="n">
        <v>4.67799272275738E-011</v>
      </c>
      <c r="S1071" s="18" t="n">
        <v>0.000320197240802148</v>
      </c>
      <c r="T1071" s="16" t="n">
        <v>0.0310282154767602</v>
      </c>
      <c r="U1071" s="18" t="n">
        <v>0.000102678998056223</v>
      </c>
      <c r="V1071" s="18" t="n">
        <v>0.000263590438581853</v>
      </c>
      <c r="W1071" s="6" t="s">
        <v>486</v>
      </c>
      <c r="X1071" s="17" t="n">
        <v>100</v>
      </c>
      <c r="Y1071" s="16" t="n">
        <v>0.757510288065844</v>
      </c>
      <c r="Z1071" s="16" t="n">
        <f aca="false">(G1071-E1071)/SQRT(H1071^2/D1071+F1071^2/C1071)</f>
        <v>10.9496358612263</v>
      </c>
      <c r="AA1071" s="24" t="n">
        <f aca="false">ABS(K1071-Z1071)</f>
        <v>0</v>
      </c>
    </row>
    <row r="1072" customFormat="false" ht="15" hidden="false" customHeight="false" outlineLevel="0" collapsed="false">
      <c r="A1072" s="17" t="n">
        <v>1467</v>
      </c>
      <c r="B1072" s="6" t="s">
        <v>408</v>
      </c>
      <c r="C1072" s="6" t="n">
        <v>108</v>
      </c>
      <c r="D1072" s="6" t="n">
        <v>540</v>
      </c>
      <c r="E1072" s="16" t="n">
        <v>0.128245814530938</v>
      </c>
      <c r="F1072" s="16" t="n">
        <v>0.0206030983571352</v>
      </c>
      <c r="G1072" s="16" t="n">
        <v>0.159278422870018</v>
      </c>
      <c r="H1072" s="16" t="n">
        <v>0.0472477304065705</v>
      </c>
      <c r="I1072" s="23" t="n">
        <f aca="false">G1072-E1072</f>
        <v>0.0310326083390801</v>
      </c>
      <c r="J1072" s="17" t="n">
        <f aca="false">100*(G1072-E1072)/E1072</f>
        <v>24.1977552659965</v>
      </c>
      <c r="K1072" s="17" t="n">
        <v>10.9277747445315</v>
      </c>
      <c r="L1072" s="17" t="n">
        <v>369.340534213075</v>
      </c>
      <c r="M1072" s="18" t="n">
        <v>2.83360759596869E-024</v>
      </c>
      <c r="N1072" s="18" t="n">
        <v>8.28012456068179E-024</v>
      </c>
      <c r="O1072" s="6" t="str">
        <f aca="false">IF(N1072&lt;0.05,"Yes","No")</f>
        <v>Yes</v>
      </c>
      <c r="P1072" s="16" t="n">
        <v>0.705031425528211</v>
      </c>
      <c r="Q1072" s="17" t="n">
        <v>44.8403362382459</v>
      </c>
      <c r="R1072" s="18" t="n">
        <v>4.64996027466712E-011</v>
      </c>
      <c r="S1072" s="18" t="n">
        <v>0.000334851436380012</v>
      </c>
      <c r="T1072" s="16" t="n">
        <v>0.0310326083390801</v>
      </c>
      <c r="U1072" s="18" t="n">
        <v>0.000102689761332568</v>
      </c>
      <c r="V1072" s="18" t="n">
        <v>0.000263590438581853</v>
      </c>
      <c r="W1072" s="6" t="s">
        <v>486</v>
      </c>
      <c r="X1072" s="17" t="n">
        <v>100</v>
      </c>
      <c r="Y1072" s="16" t="n">
        <v>0.757098765432099</v>
      </c>
      <c r="Z1072" s="16" t="n">
        <f aca="false">(G1072-E1072)/SQRT(H1072^2/D1072+F1072^2/C1072)</f>
        <v>10.9277747445315</v>
      </c>
      <c r="AA1072" s="24" t="n">
        <f aca="false">ABS(K1072-Z1072)</f>
        <v>0</v>
      </c>
    </row>
    <row r="1073" customFormat="false" ht="15" hidden="false" customHeight="false" outlineLevel="0" collapsed="false">
      <c r="A1073" s="17" t="n">
        <v>1468</v>
      </c>
      <c r="B1073" s="6" t="s">
        <v>408</v>
      </c>
      <c r="C1073" s="6" t="n">
        <v>108</v>
      </c>
      <c r="D1073" s="6" t="n">
        <v>540</v>
      </c>
      <c r="E1073" s="16" t="n">
        <v>0.129065956782412</v>
      </c>
      <c r="F1073" s="16" t="n">
        <v>0.0207039617650583</v>
      </c>
      <c r="G1073" s="16" t="n">
        <v>0.16010102905609</v>
      </c>
      <c r="H1073" s="16" t="n">
        <v>0.0472394547647817</v>
      </c>
      <c r="I1073" s="23" t="n">
        <f aca="false">G1073-E1073</f>
        <v>0.0310350722736783</v>
      </c>
      <c r="J1073" s="17" t="n">
        <f aca="false">100*(G1073-E1073)/E1073</f>
        <v>24.0459010628181</v>
      </c>
      <c r="K1073" s="17" t="n">
        <v>10.903570600552</v>
      </c>
      <c r="L1073" s="17" t="n">
        <v>366.861826007104</v>
      </c>
      <c r="M1073" s="18" t="n">
        <v>3.62583108846364E-024</v>
      </c>
      <c r="N1073" s="18" t="n">
        <v>1.04785022240194E-023</v>
      </c>
      <c r="O1073" s="6" t="str">
        <f aca="false">IF(N1073&lt;0.05,"Yes","No")</f>
        <v>Yes</v>
      </c>
      <c r="P1073" s="16" t="n">
        <v>0.705080533206971</v>
      </c>
      <c r="Q1073" s="17" t="n">
        <v>44.8465829995562</v>
      </c>
      <c r="R1073" s="18" t="n">
        <v>4.63611026139909E-011</v>
      </c>
      <c r="S1073" s="18" t="n">
        <v>0.000352711754418202</v>
      </c>
      <c r="T1073" s="16" t="n">
        <v>0.0310350722736783</v>
      </c>
      <c r="U1073" s="18" t="n">
        <v>0.000102785567737218</v>
      </c>
      <c r="V1073" s="18" t="n">
        <v>0.000263590438581853</v>
      </c>
      <c r="W1073" s="6" t="s">
        <v>486</v>
      </c>
      <c r="X1073" s="17" t="n">
        <v>100</v>
      </c>
      <c r="Y1073" s="16" t="n">
        <v>0.756464334705076</v>
      </c>
      <c r="Z1073" s="16" t="n">
        <f aca="false">(G1073-E1073)/SQRT(H1073^2/D1073+F1073^2/C1073)</f>
        <v>10.903570600552</v>
      </c>
      <c r="AA1073" s="24" t="n">
        <f aca="false">ABS(K1073-Z1073)</f>
        <v>0</v>
      </c>
    </row>
    <row r="1074" customFormat="false" ht="15" hidden="false" customHeight="false" outlineLevel="0" collapsed="false">
      <c r="A1074" s="17" t="n">
        <v>1469</v>
      </c>
      <c r="B1074" s="6" t="s">
        <v>408</v>
      </c>
      <c r="C1074" s="6" t="n">
        <v>108</v>
      </c>
      <c r="D1074" s="6" t="n">
        <v>540</v>
      </c>
      <c r="E1074" s="16" t="n">
        <v>0.129929562961614</v>
      </c>
      <c r="F1074" s="16" t="n">
        <v>0.0208078812077913</v>
      </c>
      <c r="G1074" s="16" t="n">
        <v>0.160966138251954</v>
      </c>
      <c r="H1074" s="16" t="n">
        <v>0.0472312941508647</v>
      </c>
      <c r="I1074" s="23" t="n">
        <f aca="false">G1074-E1074</f>
        <v>0.03103657529034</v>
      </c>
      <c r="J1074" s="17" t="n">
        <f aca="false">100*(G1074-E1074)/E1074</f>
        <v>23.8872313451169</v>
      </c>
      <c r="K1074" s="17" t="n">
        <v>10.8782710113097</v>
      </c>
      <c r="L1074" s="17" t="n">
        <v>364.337980721002</v>
      </c>
      <c r="M1074" s="18" t="n">
        <v>4.68395049936657E-024</v>
      </c>
      <c r="N1074" s="18" t="n">
        <v>1.33346612454867E-023</v>
      </c>
      <c r="O1074" s="6" t="str">
        <f aca="false">IF(N1074&lt;0.05,"Yes","No")</f>
        <v>Yes</v>
      </c>
      <c r="P1074" s="16" t="n">
        <v>0.705101678494317</v>
      </c>
      <c r="Q1074" s="17" t="n">
        <v>44.8492729280366</v>
      </c>
      <c r="R1074" s="18" t="n">
        <v>4.63015904785401E-011</v>
      </c>
      <c r="S1074" s="18" t="n">
        <v>0.000372516208349089</v>
      </c>
      <c r="T1074" s="16" t="n">
        <v>0.0310365752903399</v>
      </c>
      <c r="U1074" s="18" t="n">
        <v>0.000102918105043463</v>
      </c>
      <c r="V1074" s="18" t="n">
        <v>0.000263590438581853</v>
      </c>
      <c r="W1074" s="6" t="s">
        <v>486</v>
      </c>
      <c r="X1074" s="17" t="n">
        <v>100</v>
      </c>
      <c r="Y1074" s="16" t="n">
        <v>0.755504115226337</v>
      </c>
      <c r="Z1074" s="16" t="n">
        <f aca="false">(G1074-E1074)/SQRT(H1074^2/D1074+F1074^2/C1074)</f>
        <v>10.8782710113097</v>
      </c>
      <c r="AA1074" s="24" t="n">
        <f aca="false">ABS(K1074-Z1074)</f>
        <v>0</v>
      </c>
    </row>
    <row r="1075" customFormat="false" ht="15" hidden="false" customHeight="false" outlineLevel="0" collapsed="false">
      <c r="A1075" s="17" t="n">
        <v>1470</v>
      </c>
      <c r="B1075" s="6" t="s">
        <v>408</v>
      </c>
      <c r="C1075" s="6" t="n">
        <v>108</v>
      </c>
      <c r="D1075" s="6" t="n">
        <v>540</v>
      </c>
      <c r="E1075" s="16" t="n">
        <v>0.130841877725389</v>
      </c>
      <c r="F1075" s="16" t="n">
        <v>0.0209168278185475</v>
      </c>
      <c r="G1075" s="16" t="n">
        <v>0.161877668593769</v>
      </c>
      <c r="H1075" s="16" t="n">
        <v>0.0472226533901269</v>
      </c>
      <c r="I1075" s="23" t="n">
        <f aca="false">G1075-E1075</f>
        <v>0.0310357908683794</v>
      </c>
      <c r="J1075" s="17" t="n">
        <f aca="false">100*(G1075-E1075)/E1075</f>
        <v>23.7200744959632</v>
      </c>
      <c r="K1075" s="17" t="n">
        <v>10.850983084164</v>
      </c>
      <c r="L1075" s="17" t="n">
        <v>361.719595821864</v>
      </c>
      <c r="M1075" s="18" t="n">
        <v>6.1591692007961E-024</v>
      </c>
      <c r="N1075" s="18" t="n">
        <v>1.7276921883675E-023</v>
      </c>
      <c r="O1075" s="6" t="str">
        <f aca="false">IF(N1075&lt;0.05,"Yes","No")</f>
        <v>Yes</v>
      </c>
      <c r="P1075" s="16" t="n">
        <v>0.705070732942862</v>
      </c>
      <c r="Q1075" s="17" t="n">
        <v>44.845336318411</v>
      </c>
      <c r="R1075" s="18" t="n">
        <v>4.63887102985295E-011</v>
      </c>
      <c r="S1075" s="18" t="n">
        <v>0.000394620158330983</v>
      </c>
      <c r="T1075" s="16" t="n">
        <v>0.0310357908683795</v>
      </c>
      <c r="U1075" s="18" t="n">
        <v>0.000103146399709823</v>
      </c>
      <c r="V1075" s="18" t="n">
        <v>0.000263590438581853</v>
      </c>
      <c r="W1075" s="6" t="s">
        <v>486</v>
      </c>
      <c r="X1075" s="17" t="n">
        <v>100</v>
      </c>
      <c r="Y1075" s="16" t="n">
        <v>0.754835390946502</v>
      </c>
      <c r="Z1075" s="16" t="n">
        <f aca="false">(G1075-E1075)/SQRT(H1075^2/D1075+F1075^2/C1075)</f>
        <v>10.850983084164</v>
      </c>
      <c r="AA1075" s="24" t="n">
        <f aca="false">ABS(K1075-Z1075)</f>
        <v>0</v>
      </c>
    </row>
    <row r="1076" customFormat="false" ht="15" hidden="false" customHeight="false" outlineLevel="0" collapsed="false">
      <c r="A1076" s="17" t="n">
        <v>1471</v>
      </c>
      <c r="B1076" s="6" t="s">
        <v>408</v>
      </c>
      <c r="C1076" s="6" t="n">
        <v>108</v>
      </c>
      <c r="D1076" s="6" t="n">
        <v>540</v>
      </c>
      <c r="E1076" s="16" t="n">
        <v>0.131789136746967</v>
      </c>
      <c r="F1076" s="16" t="n">
        <v>0.0210283566956036</v>
      </c>
      <c r="G1076" s="16" t="n">
        <v>0.162824964247368</v>
      </c>
      <c r="H1076" s="16" t="n">
        <v>0.0472149440433417</v>
      </c>
      <c r="I1076" s="23" t="n">
        <f aca="false">G1076-E1076</f>
        <v>0.0310358275004007</v>
      </c>
      <c r="J1076" s="17" t="n">
        <f aca="false">100*(G1076-E1076)/E1076</f>
        <v>23.5496098286074</v>
      </c>
      <c r="K1076" s="17" t="n">
        <v>10.823269198848</v>
      </c>
      <c r="L1076" s="17" t="n">
        <v>359.080743748397</v>
      </c>
      <c r="M1076" s="18" t="n">
        <v>8.12648945793283E-024</v>
      </c>
      <c r="N1076" s="18" t="n">
        <v>2.24950650212344E-023</v>
      </c>
      <c r="O1076" s="6" t="str">
        <f aca="false">IF(N1076&lt;0.05,"Yes","No")</f>
        <v>Yes</v>
      </c>
      <c r="P1076" s="16" t="n">
        <v>0.705041039568467</v>
      </c>
      <c r="Q1076" s="17" t="n">
        <v>44.8415591617111</v>
      </c>
      <c r="R1076" s="18" t="n">
        <v>4.64724560241655E-011</v>
      </c>
      <c r="S1076" s="18" t="n">
        <v>0.000417866893260042</v>
      </c>
      <c r="T1076" s="16" t="n">
        <v>0.0310358275004007</v>
      </c>
      <c r="U1076" s="18" t="n">
        <v>0.000103325766974613</v>
      </c>
      <c r="V1076" s="18" t="n">
        <v>0.000263590438581853</v>
      </c>
      <c r="W1076" s="6" t="s">
        <v>486</v>
      </c>
      <c r="X1076" s="17" t="n">
        <v>100</v>
      </c>
      <c r="Y1076" s="16" t="n">
        <v>0.754029492455418</v>
      </c>
      <c r="Z1076" s="16" t="n">
        <f aca="false">(G1076-E1076)/SQRT(H1076^2/D1076+F1076^2/C1076)</f>
        <v>10.8232691988479</v>
      </c>
      <c r="AA1076" s="24" t="n">
        <f aca="false">ABS(K1076-Z1076)</f>
        <v>0</v>
      </c>
    </row>
    <row r="1077" customFormat="false" ht="15" hidden="false" customHeight="false" outlineLevel="0" collapsed="false">
      <c r="A1077" s="17" t="n">
        <v>1472</v>
      </c>
      <c r="B1077" s="6" t="s">
        <v>408</v>
      </c>
      <c r="C1077" s="6" t="n">
        <v>108</v>
      </c>
      <c r="D1077" s="6" t="n">
        <v>540</v>
      </c>
      <c r="E1077" s="16" t="n">
        <v>0.132785443837444</v>
      </c>
      <c r="F1077" s="16" t="n">
        <v>0.0211446520631552</v>
      </c>
      <c r="G1077" s="16" t="n">
        <v>0.163822412863374</v>
      </c>
      <c r="H1077" s="16" t="n">
        <v>0.0472086890870329</v>
      </c>
      <c r="I1077" s="23" t="n">
        <f aca="false">G1077-E1077</f>
        <v>0.0310369690259298</v>
      </c>
      <c r="J1077" s="17" t="n">
        <f aca="false">100*(G1077-E1077)/E1077</f>
        <v>23.3737736072376</v>
      </c>
      <c r="K1077" s="17" t="n">
        <v>10.7946157661574</v>
      </c>
      <c r="L1077" s="17" t="n">
        <v>356.37921377208</v>
      </c>
      <c r="M1077" s="18" t="n">
        <v>1.08122027893948E-023</v>
      </c>
      <c r="N1077" s="18" t="n">
        <v>2.95743579049033E-023</v>
      </c>
      <c r="O1077" s="6" t="str">
        <f aca="false">IF(N1077&lt;0.05,"Yes","No")</f>
        <v>Yes</v>
      </c>
      <c r="P1077" s="16" t="n">
        <v>0.705008704376064</v>
      </c>
      <c r="Q1077" s="17" t="n">
        <v>44.8374461325053</v>
      </c>
      <c r="R1077" s="18" t="n">
        <v>4.65638212343135E-011</v>
      </c>
      <c r="S1077" s="18" t="n">
        <v>0.00044011678223093</v>
      </c>
      <c r="T1077" s="16" t="n">
        <v>0.0310369690259298</v>
      </c>
      <c r="U1077" s="18" t="n">
        <v>0.000103473905690658</v>
      </c>
      <c r="V1077" s="18" t="n">
        <v>0.000263590438581853</v>
      </c>
      <c r="W1077" s="6" t="s">
        <v>486</v>
      </c>
      <c r="X1077" s="17" t="n">
        <v>100</v>
      </c>
      <c r="Y1077" s="16" t="n">
        <v>0.753360768175583</v>
      </c>
      <c r="Z1077" s="16" t="n">
        <f aca="false">(G1077-E1077)/SQRT(H1077^2/D1077+F1077^2/C1077)</f>
        <v>10.7946157661574</v>
      </c>
      <c r="AA1077" s="24" t="n">
        <f aca="false">ABS(K1077-Z1077)</f>
        <v>0</v>
      </c>
    </row>
    <row r="1078" customFormat="false" ht="15" hidden="false" customHeight="false" outlineLevel="0" collapsed="false">
      <c r="A1078" s="17" t="n">
        <v>1473</v>
      </c>
      <c r="B1078" s="6" t="s">
        <v>408</v>
      </c>
      <c r="C1078" s="6" t="n">
        <v>108</v>
      </c>
      <c r="D1078" s="6" t="n">
        <v>540</v>
      </c>
      <c r="E1078" s="16" t="n">
        <v>0.13381676769091</v>
      </c>
      <c r="F1078" s="16" t="n">
        <v>0.0212637340099066</v>
      </c>
      <c r="G1078" s="16" t="n">
        <v>0.164851246594831</v>
      </c>
      <c r="H1078" s="16" t="n">
        <v>0.0472006347307799</v>
      </c>
      <c r="I1078" s="23" t="n">
        <f aca="false">G1078-E1078</f>
        <v>0.0310344789039206</v>
      </c>
      <c r="J1078" s="17" t="n">
        <f aca="false">100*(G1078-E1078)/E1078</f>
        <v>23.1917714345066</v>
      </c>
      <c r="K1078" s="17" t="n">
        <v>10.7642641015312</v>
      </c>
      <c r="L1078" s="17" t="n">
        <v>353.629937112605</v>
      </c>
      <c r="M1078" s="18" t="n">
        <v>1.45916302088149E-023</v>
      </c>
      <c r="N1078" s="18" t="n">
        <v>3.93038654727181E-023</v>
      </c>
      <c r="O1078" s="6" t="str">
        <f aca="false">IF(N1078&lt;0.05,"Yes","No")</f>
        <v>Yes</v>
      </c>
      <c r="P1078" s="16" t="n">
        <v>0.704915318763493</v>
      </c>
      <c r="Q1078" s="17" t="n">
        <v>44.8255685626815</v>
      </c>
      <c r="R1078" s="18" t="n">
        <v>4.68286784996612E-011</v>
      </c>
      <c r="S1078" s="18" t="n">
        <v>0.000463272650192606</v>
      </c>
      <c r="T1078" s="16" t="n">
        <v>0.0310344789039206</v>
      </c>
      <c r="U1078" s="18" t="n">
        <v>0.000103735863827625</v>
      </c>
      <c r="V1078" s="18" t="n">
        <v>0.000263590438581853</v>
      </c>
      <c r="W1078" s="6" t="s">
        <v>486</v>
      </c>
      <c r="X1078" s="17" t="n">
        <v>100</v>
      </c>
      <c r="Y1078" s="16" t="n">
        <v>0.752657750342936</v>
      </c>
      <c r="Z1078" s="16" t="n">
        <f aca="false">(G1078-E1078)/SQRT(H1078^2/D1078+F1078^2/C1078)</f>
        <v>10.7642641015312</v>
      </c>
      <c r="AA1078" s="24" t="n">
        <f aca="false">ABS(K1078-Z1078)</f>
        <v>0</v>
      </c>
    </row>
    <row r="1079" customFormat="false" ht="15" hidden="false" customHeight="false" outlineLevel="0" collapsed="false">
      <c r="A1079" s="17" t="n">
        <v>1474</v>
      </c>
      <c r="B1079" s="6" t="s">
        <v>408</v>
      </c>
      <c r="C1079" s="6" t="n">
        <v>108</v>
      </c>
      <c r="D1079" s="6" t="n">
        <v>540</v>
      </c>
      <c r="E1079" s="16" t="n">
        <v>0.134888943905632</v>
      </c>
      <c r="F1079" s="16" t="n">
        <v>0.0213869645216385</v>
      </c>
      <c r="G1079" s="16" t="n">
        <v>0.165919602579541</v>
      </c>
      <c r="H1079" s="16" t="n">
        <v>0.047193010389658</v>
      </c>
      <c r="I1079" s="23" t="n">
        <f aca="false">G1079-E1079</f>
        <v>0.031030658673909</v>
      </c>
      <c r="J1079" s="17" t="n">
        <f aca="false">100*(G1079-E1079)/E1079</f>
        <v>23.0045975418253</v>
      </c>
      <c r="K1079" s="17" t="n">
        <v>10.7324255738991</v>
      </c>
      <c r="L1079" s="17" t="n">
        <v>350.827714893467</v>
      </c>
      <c r="M1079" s="18" t="n">
        <v>1.99393841196489E-023</v>
      </c>
      <c r="N1079" s="18" t="n">
        <v>5.29616258348703E-023</v>
      </c>
      <c r="O1079" s="6" t="str">
        <f aca="false">IF(N1079&lt;0.05,"Yes","No")</f>
        <v>Yes</v>
      </c>
      <c r="P1079" s="16" t="n">
        <v>0.704779333401603</v>
      </c>
      <c r="Q1079" s="17" t="n">
        <v>44.8082756111825</v>
      </c>
      <c r="R1079" s="18" t="n">
        <v>4.72169995839322E-011</v>
      </c>
      <c r="S1079" s="18" t="n">
        <v>0.000489610389972579</v>
      </c>
      <c r="T1079" s="16" t="n">
        <v>0.031030658673909</v>
      </c>
      <c r="U1079" s="18" t="n">
        <v>0.000104047313983515</v>
      </c>
      <c r="V1079" s="18" t="n">
        <v>0.000263590438581853</v>
      </c>
      <c r="W1079" s="6" t="s">
        <v>486</v>
      </c>
      <c r="X1079" s="17" t="n">
        <v>100</v>
      </c>
      <c r="Y1079" s="16" t="n">
        <v>0.752006172839506</v>
      </c>
      <c r="Z1079" s="16" t="n">
        <f aca="false">(G1079-E1079)/SQRT(H1079^2/D1079+F1079^2/C1079)</f>
        <v>10.7324255738991</v>
      </c>
      <c r="AA1079" s="24" t="n">
        <f aca="false">ABS(K1079-Z1079)</f>
        <v>0</v>
      </c>
    </row>
    <row r="1080" customFormat="false" ht="15" hidden="false" customHeight="false" outlineLevel="0" collapsed="false">
      <c r="A1080" s="17" t="n">
        <v>1475</v>
      </c>
      <c r="B1080" s="6" t="s">
        <v>408</v>
      </c>
      <c r="C1080" s="6" t="n">
        <v>108</v>
      </c>
      <c r="D1080" s="6" t="n">
        <v>540</v>
      </c>
      <c r="E1080" s="16" t="n">
        <v>0.135988175248106</v>
      </c>
      <c r="F1080" s="16" t="n">
        <v>0.021511022492488</v>
      </c>
      <c r="G1080" s="16" t="n">
        <v>0.16701290247341</v>
      </c>
      <c r="H1080" s="16" t="n">
        <v>0.0471836221123869</v>
      </c>
      <c r="I1080" s="23" t="n">
        <f aca="false">G1080-E1080</f>
        <v>0.0310247272253037</v>
      </c>
      <c r="J1080" s="17" t="n">
        <f aca="false">100*(G1080-E1080)/E1080</f>
        <v>22.8142830571114</v>
      </c>
      <c r="K1080" s="17" t="n">
        <v>10.699931764511</v>
      </c>
      <c r="L1080" s="17" t="n">
        <v>348.026145883088</v>
      </c>
      <c r="M1080" s="18" t="n">
        <v>2.73728298481836E-023</v>
      </c>
      <c r="N1080" s="18" t="n">
        <v>7.17086228317129E-023</v>
      </c>
      <c r="O1080" s="6" t="str">
        <f aca="false">IF(N1080&lt;0.05,"Yes","No")</f>
        <v>Yes</v>
      </c>
      <c r="P1080" s="16" t="n">
        <v>0.7046187124051</v>
      </c>
      <c r="Q1080" s="17" t="n">
        <v>44.7878540993281</v>
      </c>
      <c r="R1080" s="18" t="n">
        <v>4.76797392651546E-011</v>
      </c>
      <c r="S1080" s="18" t="n">
        <v>0.000521351235164664</v>
      </c>
      <c r="T1080" s="16" t="n">
        <v>0.0310247272253037</v>
      </c>
      <c r="U1080" s="18" t="n">
        <v>0.000104398111672353</v>
      </c>
      <c r="V1080" s="18" t="n">
        <v>0.000263590438581853</v>
      </c>
      <c r="W1080" s="6" t="s">
        <v>486</v>
      </c>
      <c r="X1080" s="17" t="n">
        <v>100</v>
      </c>
      <c r="Y1080" s="16" t="n">
        <v>0.751165980795611</v>
      </c>
      <c r="Z1080" s="16" t="n">
        <f aca="false">(G1080-E1080)/SQRT(H1080^2/D1080+F1080^2/C1080)</f>
        <v>10.699931764511</v>
      </c>
      <c r="AA1080" s="24" t="n">
        <f aca="false">ABS(K1080-Z1080)</f>
        <v>0</v>
      </c>
    </row>
    <row r="1081" customFormat="false" ht="15" hidden="false" customHeight="false" outlineLevel="0" collapsed="false">
      <c r="A1081" s="17" t="n">
        <v>1476</v>
      </c>
      <c r="B1081" s="6" t="s">
        <v>408</v>
      </c>
      <c r="C1081" s="6" t="n">
        <v>108</v>
      </c>
      <c r="D1081" s="6" t="n">
        <v>540</v>
      </c>
      <c r="E1081" s="16" t="n">
        <v>0.137125841652354</v>
      </c>
      <c r="F1081" s="16" t="n">
        <v>0.0216381818502253</v>
      </c>
      <c r="G1081" s="16" t="n">
        <v>0.168141506419138</v>
      </c>
      <c r="H1081" s="16" t="n">
        <v>0.0471727553879871</v>
      </c>
      <c r="I1081" s="23" t="n">
        <f aca="false">G1081-E1081</f>
        <v>0.0310156647667841</v>
      </c>
      <c r="J1081" s="17" t="n">
        <f aca="false">100*(G1081-E1081)/E1081</f>
        <v>22.6183951858003</v>
      </c>
      <c r="K1081" s="17" t="n">
        <v>10.6658295706874</v>
      </c>
      <c r="L1081" s="17" t="n">
        <v>345.1802383382</v>
      </c>
      <c r="M1081" s="18" t="n">
        <v>3.80734316875658E-023</v>
      </c>
      <c r="N1081" s="18" t="n">
        <v>9.83914882848411E-023</v>
      </c>
      <c r="O1081" s="6" t="str">
        <f aca="false">IF(N1081&lt;0.05,"Yes","No")</f>
        <v>Yes</v>
      </c>
      <c r="P1081" s="16" t="n">
        <v>0.704403185367932</v>
      </c>
      <c r="Q1081" s="17" t="n">
        <v>44.7604590926151</v>
      </c>
      <c r="R1081" s="18" t="n">
        <v>4.8307653189636E-011</v>
      </c>
      <c r="S1081" s="18" t="n">
        <v>0.000553350856616524</v>
      </c>
      <c r="T1081" s="16" t="n">
        <v>0.031015664766784</v>
      </c>
      <c r="U1081" s="18" t="n">
        <v>0.000104858836004409</v>
      </c>
      <c r="V1081" s="18" t="n">
        <v>0.000263590438581853</v>
      </c>
      <c r="W1081" s="6" t="s">
        <v>486</v>
      </c>
      <c r="X1081" s="17" t="n">
        <v>100</v>
      </c>
      <c r="Y1081" s="16" t="n">
        <v>0.750428669410151</v>
      </c>
      <c r="Z1081" s="16" t="n">
        <f aca="false">(G1081-E1081)/SQRT(H1081^2/D1081+F1081^2/C1081)</f>
        <v>10.6658295706874</v>
      </c>
      <c r="AA1081" s="24" t="n">
        <f aca="false">ABS(K1081-Z1081)</f>
        <v>0</v>
      </c>
    </row>
    <row r="1082" customFormat="false" ht="15" hidden="false" customHeight="false" outlineLevel="0" collapsed="false">
      <c r="A1082" s="17" t="n">
        <v>1477</v>
      </c>
      <c r="B1082" s="6" t="s">
        <v>408</v>
      </c>
      <c r="C1082" s="6" t="n">
        <v>108</v>
      </c>
      <c r="D1082" s="6" t="n">
        <v>540</v>
      </c>
      <c r="E1082" s="16" t="n">
        <v>0.138292620027507</v>
      </c>
      <c r="F1082" s="16" t="n">
        <v>0.0217667259906005</v>
      </c>
      <c r="G1082" s="16" t="n">
        <v>0.169298477926188</v>
      </c>
      <c r="H1082" s="16" t="n">
        <v>0.0471616669202981</v>
      </c>
      <c r="I1082" s="23" t="n">
        <f aca="false">G1082-E1082</f>
        <v>0.0310058578986812</v>
      </c>
      <c r="J1082" s="17" t="n">
        <f aca="false">100*(G1082-E1082)/E1082</f>
        <v>22.420471817306</v>
      </c>
      <c r="K1082" s="17" t="n">
        <v>10.6312456586321</v>
      </c>
      <c r="L1082" s="17" t="n">
        <v>342.34123418394</v>
      </c>
      <c r="M1082" s="18" t="n">
        <v>5.31125331434818E-023</v>
      </c>
      <c r="N1082" s="18" t="n">
        <v>1.35259917738734E-022</v>
      </c>
      <c r="O1082" s="6" t="str">
        <f aca="false">IF(N1082&lt;0.05,"Yes","No")</f>
        <v>Yes</v>
      </c>
      <c r="P1082" s="16" t="n">
        <v>0.704171106385026</v>
      </c>
      <c r="Q1082" s="17" t="n">
        <v>44.730969587795</v>
      </c>
      <c r="R1082" s="18" t="n">
        <v>4.89928566698975E-011</v>
      </c>
      <c r="S1082" s="18" t="n">
        <v>0.00058675094786679</v>
      </c>
      <c r="T1082" s="16" t="n">
        <v>0.0310058578986812</v>
      </c>
      <c r="U1082" s="18" t="n">
        <v>0.000105320818782906</v>
      </c>
      <c r="V1082" s="18" t="n">
        <v>0.000263590438581853</v>
      </c>
      <c r="W1082" s="6" t="s">
        <v>486</v>
      </c>
      <c r="X1082" s="17" t="n">
        <v>100</v>
      </c>
      <c r="Y1082" s="16" t="n">
        <v>0.749554183813443</v>
      </c>
      <c r="Z1082" s="16" t="n">
        <f aca="false">(G1082-E1082)/SQRT(H1082^2/D1082+F1082^2/C1082)</f>
        <v>10.6312456586321</v>
      </c>
      <c r="AA1082" s="24" t="n">
        <f aca="false">ABS(K1082-Z1082)</f>
        <v>0</v>
      </c>
    </row>
    <row r="1083" customFormat="false" ht="15" hidden="false" customHeight="false" outlineLevel="0" collapsed="false">
      <c r="A1083" s="17" t="n">
        <v>1478</v>
      </c>
      <c r="B1083" s="6" t="s">
        <v>408</v>
      </c>
      <c r="C1083" s="6" t="n">
        <v>108</v>
      </c>
      <c r="D1083" s="6" t="n">
        <v>540</v>
      </c>
      <c r="E1083" s="16" t="n">
        <v>0.139494298784821</v>
      </c>
      <c r="F1083" s="16" t="n">
        <v>0.0218969387401121</v>
      </c>
      <c r="G1083" s="16" t="n">
        <v>0.170490726635412</v>
      </c>
      <c r="H1083" s="16" t="n">
        <v>0.0471505834890076</v>
      </c>
      <c r="I1083" s="23" t="n">
        <f aca="false">G1083-E1083</f>
        <v>0.0309964278505908</v>
      </c>
      <c r="J1083" s="17" t="n">
        <f aca="false">100*(G1083-E1083)/E1083</f>
        <v>22.2205696724601</v>
      </c>
      <c r="K1083" s="17" t="n">
        <v>10.5964734303476</v>
      </c>
      <c r="L1083" s="17" t="n">
        <v>339.506394489577</v>
      </c>
      <c r="M1083" s="18" t="n">
        <v>7.41354223690444E-023</v>
      </c>
      <c r="N1083" s="18" t="n">
        <v>1.86091424608557E-022</v>
      </c>
      <c r="O1083" s="6" t="str">
        <f aca="false">IF(N1083&lt;0.05,"Yes","No")</f>
        <v>Yes</v>
      </c>
      <c r="P1083" s="16" t="n">
        <v>0.703944283759482</v>
      </c>
      <c r="Q1083" s="17" t="n">
        <v>44.702157380663</v>
      </c>
      <c r="R1083" s="18" t="n">
        <v>4.96717463731511E-011</v>
      </c>
      <c r="S1083" s="18" t="n">
        <v>0.000622970796320622</v>
      </c>
      <c r="T1083" s="16" t="n">
        <v>0.0309964278505908</v>
      </c>
      <c r="U1083" s="18" t="n">
        <v>0.000105747626008867</v>
      </c>
      <c r="V1083" s="18" t="n">
        <v>0.000263590438581853</v>
      </c>
      <c r="W1083" s="6" t="s">
        <v>486</v>
      </c>
      <c r="X1083" s="17" t="n">
        <v>100</v>
      </c>
      <c r="Y1083" s="16" t="n">
        <v>0.748816872427984</v>
      </c>
      <c r="Z1083" s="16" t="n">
        <f aca="false">(G1083-E1083)/SQRT(H1083^2/D1083+F1083^2/C1083)</f>
        <v>10.5964734303475</v>
      </c>
      <c r="AA1083" s="24" t="n">
        <f aca="false">ABS(K1083-Z1083)</f>
        <v>0</v>
      </c>
    </row>
    <row r="1084" customFormat="false" ht="15" hidden="false" customHeight="false" outlineLevel="0" collapsed="false">
      <c r="A1084" s="17" t="n">
        <v>1479</v>
      </c>
      <c r="B1084" s="6" t="s">
        <v>408</v>
      </c>
      <c r="C1084" s="6" t="n">
        <v>108</v>
      </c>
      <c r="D1084" s="6" t="n">
        <v>540</v>
      </c>
      <c r="E1084" s="16" t="n">
        <v>0.140716318592981</v>
      </c>
      <c r="F1084" s="16" t="n">
        <v>0.0220287455183059</v>
      </c>
      <c r="G1084" s="16" t="n">
        <v>0.171699415423252</v>
      </c>
      <c r="H1084" s="16" t="n">
        <v>0.0471375066183445</v>
      </c>
      <c r="I1084" s="23" t="n">
        <f aca="false">G1084-E1084</f>
        <v>0.0309830968302709</v>
      </c>
      <c r="J1084" s="17" t="n">
        <f aca="false">100*(G1084-E1084)/E1084</f>
        <v>22.0181263552587</v>
      </c>
      <c r="K1084" s="17" t="n">
        <v>10.5602914889781</v>
      </c>
      <c r="L1084" s="17" t="n">
        <v>336.659255848822</v>
      </c>
      <c r="M1084" s="18" t="n">
        <v>1.04588151328134E-022</v>
      </c>
      <c r="N1084" s="18" t="n">
        <v>2.58821797338527E-022</v>
      </c>
      <c r="O1084" s="6" t="str">
        <f aca="false">IF(N1084&lt;0.05,"Yes","No")</f>
        <v>Yes</v>
      </c>
      <c r="P1084" s="16" t="n">
        <v>0.703654223601063</v>
      </c>
      <c r="Q1084" s="17" t="n">
        <v>44.6653259331569</v>
      </c>
      <c r="R1084" s="18" t="n">
        <v>5.05533621687376E-011</v>
      </c>
      <c r="S1084" s="18" t="n">
        <v>0.000673389327497111</v>
      </c>
      <c r="T1084" s="16" t="n">
        <v>0.0309830968302709</v>
      </c>
      <c r="U1084" s="18" t="n">
        <v>0.000106277246613074</v>
      </c>
      <c r="V1084" s="18" t="n">
        <v>0.000263590438581853</v>
      </c>
      <c r="W1084" s="6" t="s">
        <v>486</v>
      </c>
      <c r="X1084" s="17" t="n">
        <v>100</v>
      </c>
      <c r="Y1084" s="16" t="n">
        <v>0.748251028806584</v>
      </c>
      <c r="Z1084" s="16" t="n">
        <f aca="false">(G1084-E1084)/SQRT(H1084^2/D1084+F1084^2/C1084)</f>
        <v>10.5602914889781</v>
      </c>
      <c r="AA1084" s="24" t="n">
        <f aca="false">ABS(K1084-Z1084)</f>
        <v>0</v>
      </c>
    </row>
    <row r="1085" customFormat="false" ht="15" hidden="false" customHeight="false" outlineLevel="0" collapsed="false">
      <c r="A1085" s="17" t="n">
        <v>1480</v>
      </c>
      <c r="B1085" s="6" t="s">
        <v>408</v>
      </c>
      <c r="C1085" s="6" t="n">
        <v>108</v>
      </c>
      <c r="D1085" s="6" t="n">
        <v>540</v>
      </c>
      <c r="E1085" s="16" t="n">
        <v>0.141970620111183</v>
      </c>
      <c r="F1085" s="16" t="n">
        <v>0.0221639000007835</v>
      </c>
      <c r="G1085" s="16" t="n">
        <v>0.172938526421785</v>
      </c>
      <c r="H1085" s="16" t="n">
        <v>0.0471239091251633</v>
      </c>
      <c r="I1085" s="23" t="n">
        <f aca="false">G1085-E1085</f>
        <v>0.0309679063106025</v>
      </c>
      <c r="J1085" s="17" t="n">
        <f aca="false">100*(G1085-E1085)/E1085</f>
        <v>21.8128978279804</v>
      </c>
      <c r="K1085" s="17" t="n">
        <v>10.5228108936039</v>
      </c>
      <c r="L1085" s="17" t="n">
        <v>333.779935995301</v>
      </c>
      <c r="M1085" s="18" t="n">
        <v>1.49036867074519E-022</v>
      </c>
      <c r="N1085" s="18" t="n">
        <v>3.64100532236704E-022</v>
      </c>
      <c r="O1085" s="6" t="str">
        <f aca="false">IF(N1085&lt;0.05,"Yes","No")</f>
        <v>Yes</v>
      </c>
      <c r="P1085" s="16" t="n">
        <v>0.703323798222914</v>
      </c>
      <c r="Q1085" s="17" t="n">
        <v>44.6233874596308</v>
      </c>
      <c r="R1085" s="18" t="n">
        <v>5.15763677694366E-011</v>
      </c>
      <c r="S1085" s="18" t="n">
        <v>0.000732303012510325</v>
      </c>
      <c r="T1085" s="16" t="n">
        <v>0.0309679063106025</v>
      </c>
      <c r="U1085" s="18" t="n">
        <v>0.000106864118925011</v>
      </c>
      <c r="V1085" s="18" t="n">
        <v>0.000263590438581853</v>
      </c>
      <c r="W1085" s="6" t="s">
        <v>486</v>
      </c>
      <c r="X1085" s="17" t="n">
        <v>100</v>
      </c>
      <c r="Y1085" s="16" t="n">
        <v>0.747565157750343</v>
      </c>
      <c r="Z1085" s="16" t="n">
        <f aca="false">(G1085-E1085)/SQRT(H1085^2/D1085+F1085^2/C1085)</f>
        <v>10.5228108936039</v>
      </c>
      <c r="AA1085" s="24" t="n">
        <f aca="false">ABS(K1085-Z1085)</f>
        <v>0</v>
      </c>
    </row>
    <row r="1086" customFormat="false" ht="15" hidden="false" customHeight="false" outlineLevel="0" collapsed="false">
      <c r="A1086" s="17" t="n">
        <v>1481</v>
      </c>
      <c r="B1086" s="6" t="s">
        <v>408</v>
      </c>
      <c r="C1086" s="6" t="n">
        <v>108</v>
      </c>
      <c r="D1086" s="6" t="n">
        <v>540</v>
      </c>
      <c r="E1086" s="16" t="n">
        <v>0.143253282609361</v>
      </c>
      <c r="F1086" s="16" t="n">
        <v>0.0222991686856</v>
      </c>
      <c r="G1086" s="16" t="n">
        <v>0.174201926313065</v>
      </c>
      <c r="H1086" s="16" t="n">
        <v>0.0471082413055663</v>
      </c>
      <c r="I1086" s="23" t="n">
        <f aca="false">G1086-E1086</f>
        <v>0.0309486437037035</v>
      </c>
      <c r="J1086" s="17" t="n">
        <f aca="false">100*(G1086-E1086)/E1086</f>
        <v>21.6041427742341</v>
      </c>
      <c r="K1086" s="17" t="n">
        <v>10.4842621747737</v>
      </c>
      <c r="L1086" s="17" t="n">
        <v>330.9209248288</v>
      </c>
      <c r="M1086" s="18" t="n">
        <v>2.13884670313162E-022</v>
      </c>
      <c r="N1086" s="18" t="n">
        <v>5.16519186583855E-022</v>
      </c>
      <c r="O1086" s="6" t="str">
        <f aca="false">IF(N1086&lt;0.05,"Yes","No")</f>
        <v>Yes</v>
      </c>
      <c r="P1086" s="16" t="n">
        <v>0.702929141609761</v>
      </c>
      <c r="Q1086" s="17" t="n">
        <v>44.573322399999</v>
      </c>
      <c r="R1086" s="18" t="n">
        <v>5.2824858546424E-011</v>
      </c>
      <c r="S1086" s="18" t="n">
        <v>0.000779294757575237</v>
      </c>
      <c r="T1086" s="16" t="n">
        <v>0.0309486437037035</v>
      </c>
      <c r="U1086" s="18" t="n">
        <v>0.000107565868295766</v>
      </c>
      <c r="V1086" s="18" t="n">
        <v>0.000264013889356781</v>
      </c>
      <c r="W1086" s="6" t="s">
        <v>486</v>
      </c>
      <c r="X1086" s="17" t="n">
        <v>100</v>
      </c>
      <c r="Y1086" s="16" t="n">
        <v>0.746639231824417</v>
      </c>
      <c r="Z1086" s="16" t="n">
        <f aca="false">(G1086-E1086)/SQRT(H1086^2/D1086+F1086^2/C1086)</f>
        <v>10.4842621747737</v>
      </c>
      <c r="AA1086" s="24" t="n">
        <f aca="false">ABS(K1086-Z1086)</f>
        <v>0</v>
      </c>
    </row>
    <row r="1087" customFormat="false" ht="15" hidden="false" customHeight="false" outlineLevel="0" collapsed="false">
      <c r="A1087" s="17" t="n">
        <v>1482</v>
      </c>
      <c r="B1087" s="6" t="s">
        <v>408</v>
      </c>
      <c r="C1087" s="6" t="n">
        <v>108</v>
      </c>
      <c r="D1087" s="6" t="n">
        <v>540</v>
      </c>
      <c r="E1087" s="16" t="n">
        <v>0.144561475004863</v>
      </c>
      <c r="F1087" s="16" t="n">
        <v>0.0224357156695026</v>
      </c>
      <c r="G1087" s="16" t="n">
        <v>0.175487157481688</v>
      </c>
      <c r="H1087" s="16" t="n">
        <v>0.0470901080582915</v>
      </c>
      <c r="I1087" s="23" t="n">
        <f aca="false">G1087-E1087</f>
        <v>0.0309256824768251</v>
      </c>
      <c r="J1087" s="17" t="n">
        <f aca="false">100*(G1087-E1087)/E1087</f>
        <v>21.3927552107398</v>
      </c>
      <c r="K1087" s="17" t="n">
        <v>10.4445317585909</v>
      </c>
      <c r="L1087" s="17" t="n">
        <v>328.055925054416</v>
      </c>
      <c r="M1087" s="18" t="n">
        <v>3.09531762809536E-022</v>
      </c>
      <c r="N1087" s="18" t="n">
        <v>7.38168256143967E-022</v>
      </c>
      <c r="O1087" s="6" t="str">
        <f aca="false">IF(N1087&lt;0.05,"Yes","No")</f>
        <v>Yes</v>
      </c>
      <c r="P1087" s="16" t="n">
        <v>0.702482718890608</v>
      </c>
      <c r="Q1087" s="17" t="n">
        <v>44.5167243051565</v>
      </c>
      <c r="R1087" s="18" t="n">
        <v>5.42728475568233E-011</v>
      </c>
      <c r="S1087" s="18" t="n">
        <v>0.000836458793495355</v>
      </c>
      <c r="T1087" s="16" t="n">
        <v>0.0309256824768252</v>
      </c>
      <c r="U1087" s="18" t="n">
        <v>0.000108348612758989</v>
      </c>
      <c r="V1087" s="18" t="n">
        <v>0.000264698180705391</v>
      </c>
      <c r="W1087" s="6" t="s">
        <v>486</v>
      </c>
      <c r="X1087" s="17" t="n">
        <v>100</v>
      </c>
      <c r="Y1087" s="16" t="n">
        <v>0.745490397805213</v>
      </c>
      <c r="Z1087" s="16" t="n">
        <f aca="false">(G1087-E1087)/SQRT(H1087^2/D1087+F1087^2/C1087)</f>
        <v>10.4445317585909</v>
      </c>
      <c r="AA1087" s="24" t="n">
        <f aca="false">ABS(K1087-Z1087)</f>
        <v>0</v>
      </c>
    </row>
    <row r="1088" customFormat="false" ht="15" hidden="false" customHeight="false" outlineLevel="0" collapsed="false">
      <c r="A1088" s="17" t="n">
        <v>1483</v>
      </c>
      <c r="B1088" s="6" t="s">
        <v>408</v>
      </c>
      <c r="C1088" s="6" t="n">
        <v>108</v>
      </c>
      <c r="D1088" s="6" t="n">
        <v>540</v>
      </c>
      <c r="E1088" s="16" t="n">
        <v>0.145890871545783</v>
      </c>
      <c r="F1088" s="16" t="n">
        <v>0.022572378344552</v>
      </c>
      <c r="G1088" s="16" t="n">
        <v>0.176790966852396</v>
      </c>
      <c r="H1088" s="16" t="n">
        <v>0.0470717533480134</v>
      </c>
      <c r="I1088" s="23" t="n">
        <f aca="false">G1088-E1088</f>
        <v>0.0309000953066128</v>
      </c>
      <c r="J1088" s="17" t="n">
        <f aca="false">100*(G1088-E1088)/E1088</f>
        <v>21.1802801499584</v>
      </c>
      <c r="K1088" s="17" t="n">
        <v>10.4040448810932</v>
      </c>
      <c r="L1088" s="17" t="n">
        <v>325.22943831378</v>
      </c>
      <c r="M1088" s="18" t="n">
        <v>4.49777077350579E-022</v>
      </c>
      <c r="N1088" s="18" t="n">
        <v>1.05939645685377E-021</v>
      </c>
      <c r="O1088" s="6" t="str">
        <f aca="false">IF(N1088&lt;0.05,"Yes","No")</f>
        <v>Yes</v>
      </c>
      <c r="P1088" s="16" t="n">
        <v>0.701978333911214</v>
      </c>
      <c r="Q1088" s="17" t="n">
        <v>44.4528209361511</v>
      </c>
      <c r="R1088" s="18" t="n">
        <v>5.59556905461568E-011</v>
      </c>
      <c r="S1088" s="18" t="n">
        <v>0.000890535535150009</v>
      </c>
      <c r="T1088" s="16" t="n">
        <v>0.0309000953066129</v>
      </c>
      <c r="U1088" s="18" t="n">
        <v>0.000109237823796297</v>
      </c>
      <c r="V1088" s="18" t="n">
        <v>0.000265942836380093</v>
      </c>
      <c r="W1088" s="6" t="s">
        <v>486</v>
      </c>
      <c r="X1088" s="17" t="n">
        <v>100</v>
      </c>
      <c r="Y1088" s="16" t="n">
        <v>0.744753086419753</v>
      </c>
      <c r="Z1088" s="16" t="n">
        <f aca="false">(G1088-E1088)/SQRT(H1088^2/D1088+F1088^2/C1088)</f>
        <v>10.4040448810932</v>
      </c>
      <c r="AA1088" s="24" t="n">
        <f aca="false">ABS(K1088-Z1088)</f>
        <v>0</v>
      </c>
    </row>
    <row r="1089" customFormat="false" ht="15" hidden="false" customHeight="false" outlineLevel="0" collapsed="false">
      <c r="A1089" s="17" t="n">
        <v>1484</v>
      </c>
      <c r="B1089" s="6" t="s">
        <v>408</v>
      </c>
      <c r="C1089" s="6" t="n">
        <v>108</v>
      </c>
      <c r="D1089" s="6" t="n">
        <v>540</v>
      </c>
      <c r="E1089" s="16" t="n">
        <v>0.147250123942892</v>
      </c>
      <c r="F1089" s="16" t="n">
        <v>0.0227102034502027</v>
      </c>
      <c r="G1089" s="16" t="n">
        <v>0.178119793534279</v>
      </c>
      <c r="H1089" s="16" t="n">
        <v>0.0470529704915237</v>
      </c>
      <c r="I1089" s="23" t="n">
        <f aca="false">G1089-E1089</f>
        <v>0.0308696695913872</v>
      </c>
      <c r="J1089" s="17" t="n">
        <f aca="false">100*(G1089-E1089)/E1089</f>
        <v>20.9641043177386</v>
      </c>
      <c r="K1089" s="17" t="n">
        <v>10.3618316116212</v>
      </c>
      <c r="L1089" s="17" t="n">
        <v>322.419393905672</v>
      </c>
      <c r="M1089" s="18" t="n">
        <v>6.61472521763512E-022</v>
      </c>
      <c r="N1089" s="18" t="n">
        <v>1.5373382391871E-021</v>
      </c>
      <c r="O1089" s="6" t="str">
        <f aca="false">IF(N1089&lt;0.05,"Yes","No")</f>
        <v>Yes</v>
      </c>
      <c r="P1089" s="16" t="n">
        <v>0.701367202817408</v>
      </c>
      <c r="Q1089" s="17" t="n">
        <v>44.3754547998778</v>
      </c>
      <c r="R1089" s="18" t="n">
        <v>5.80633318688036E-011</v>
      </c>
      <c r="S1089" s="18" t="n">
        <v>0.000948644259790895</v>
      </c>
      <c r="T1089" s="16" t="n">
        <v>0.0308696695913871</v>
      </c>
      <c r="U1089" s="18" t="n">
        <v>0.000110350409274899</v>
      </c>
      <c r="V1089" s="18" t="n">
        <v>0.000267412006789577</v>
      </c>
      <c r="W1089" s="6" t="s">
        <v>486</v>
      </c>
      <c r="X1089" s="17" t="n">
        <v>100</v>
      </c>
      <c r="Y1089" s="16" t="n">
        <v>0.744084362139918</v>
      </c>
      <c r="Z1089" s="16" t="n">
        <f aca="false">(G1089-E1089)/SQRT(H1089^2/D1089+F1089^2/C1089)</f>
        <v>10.3618316116213</v>
      </c>
      <c r="AA1089" s="24" t="n">
        <f aca="false">ABS(K1089-Z1089)</f>
        <v>0</v>
      </c>
    </row>
    <row r="1090" customFormat="false" ht="15" hidden="false" customHeight="false" outlineLevel="0" collapsed="false">
      <c r="A1090" s="17" t="n">
        <v>1485</v>
      </c>
      <c r="B1090" s="6" t="s">
        <v>408</v>
      </c>
      <c r="C1090" s="6" t="n">
        <v>108</v>
      </c>
      <c r="D1090" s="6" t="n">
        <v>540</v>
      </c>
      <c r="E1090" s="16" t="n">
        <v>0.148630564825402</v>
      </c>
      <c r="F1090" s="16" t="n">
        <v>0.0228475650810917</v>
      </c>
      <c r="G1090" s="16" t="n">
        <v>0.179469863145992</v>
      </c>
      <c r="H1090" s="16" t="n">
        <v>0.0470320409205531</v>
      </c>
      <c r="I1090" s="23" t="n">
        <f aca="false">G1090-E1090</f>
        <v>0.0308392983205892</v>
      </c>
      <c r="J1090" s="17" t="n">
        <f aca="false">100*(G1090-E1090)/E1090</f>
        <v>20.7489612629922</v>
      </c>
      <c r="K1090" s="17" t="n">
        <v>10.320117849024</v>
      </c>
      <c r="L1090" s="17" t="n">
        <v>319.641239821895</v>
      </c>
      <c r="M1090" s="18" t="n">
        <v>9.67153733412382E-022</v>
      </c>
      <c r="N1090" s="18" t="n">
        <v>2.21591057131888E-021</v>
      </c>
      <c r="O1090" s="6" t="str">
        <f aca="false">IF(N1090&lt;0.05,"Yes","No")</f>
        <v>Yes</v>
      </c>
      <c r="P1090" s="16" t="n">
        <v>0.700787120461756</v>
      </c>
      <c r="Q1090" s="17" t="n">
        <v>44.3020816132639</v>
      </c>
      <c r="R1090" s="18" t="n">
        <v>6.01357982245471E-011</v>
      </c>
      <c r="S1090" s="16" t="n">
        <v>0.00101173141460878</v>
      </c>
      <c r="T1090" s="16" t="n">
        <v>0.0308392983205893</v>
      </c>
      <c r="U1090" s="18" t="n">
        <v>0.000111366995358997</v>
      </c>
      <c r="V1090" s="18" t="n">
        <v>0.000268636116244837</v>
      </c>
      <c r="W1090" s="6" t="s">
        <v>486</v>
      </c>
      <c r="X1090" s="17" t="n">
        <v>100</v>
      </c>
      <c r="Y1090" s="16" t="n">
        <v>0.743227023319616</v>
      </c>
      <c r="Z1090" s="16" t="n">
        <f aca="false">(G1090-E1090)/SQRT(H1090^2/D1090+F1090^2/C1090)</f>
        <v>10.320117849024</v>
      </c>
      <c r="AA1090" s="24" t="n">
        <f aca="false">ABS(K1090-Z1090)</f>
        <v>0</v>
      </c>
    </row>
    <row r="1091" customFormat="false" ht="15" hidden="false" customHeight="false" outlineLevel="0" collapsed="false">
      <c r="A1091" s="17" t="n">
        <v>1486</v>
      </c>
      <c r="B1091" s="6" t="s">
        <v>408</v>
      </c>
      <c r="C1091" s="6" t="n">
        <v>108</v>
      </c>
      <c r="D1091" s="6" t="n">
        <v>540</v>
      </c>
      <c r="E1091" s="16" t="n">
        <v>0.150037307085262</v>
      </c>
      <c r="F1091" s="16" t="n">
        <v>0.0229859149942306</v>
      </c>
      <c r="G1091" s="16" t="n">
        <v>0.180844706020973</v>
      </c>
      <c r="H1091" s="16" t="n">
        <v>0.047010080477749</v>
      </c>
      <c r="I1091" s="23" t="n">
        <f aca="false">G1091-E1091</f>
        <v>0.030807398935711</v>
      </c>
      <c r="J1091" s="17" t="n">
        <f aca="false">100*(G1091-E1091)/E1091</f>
        <v>20.5331590750319</v>
      </c>
      <c r="K1091" s="17" t="n">
        <v>10.2779034898791</v>
      </c>
      <c r="L1091" s="17" t="n">
        <v>316.877947236948</v>
      </c>
      <c r="M1091" s="18" t="n">
        <v>1.41739262364447E-021</v>
      </c>
      <c r="N1091" s="18" t="n">
        <v>3.20553487866204E-021</v>
      </c>
      <c r="O1091" s="6" t="str">
        <f aca="false">IF(N1091&lt;0.05,"Yes","No")</f>
        <v>Yes</v>
      </c>
      <c r="P1091" s="16" t="n">
        <v>0.700184172007528</v>
      </c>
      <c r="Q1091" s="17" t="n">
        <v>44.225880497209</v>
      </c>
      <c r="R1091" s="18" t="n">
        <v>6.2366805166511E-011</v>
      </c>
      <c r="S1091" s="16" t="n">
        <v>0.00108286275222724</v>
      </c>
      <c r="T1091" s="16" t="n">
        <v>0.030807398935711</v>
      </c>
      <c r="U1091" s="18" t="n">
        <v>0.000112397485566356</v>
      </c>
      <c r="V1091" s="18" t="n">
        <v>0.000268834152870285</v>
      </c>
      <c r="W1091" s="6" t="s">
        <v>486</v>
      </c>
      <c r="X1091" s="17" t="n">
        <v>100</v>
      </c>
      <c r="Y1091" s="16" t="n">
        <v>0.742266803840878</v>
      </c>
      <c r="Z1091" s="16" t="n">
        <f aca="false">(G1091-E1091)/SQRT(H1091^2/D1091+F1091^2/C1091)</f>
        <v>10.2779034898791</v>
      </c>
      <c r="AA1091" s="24" t="n">
        <f aca="false">ABS(K1091-Z1091)</f>
        <v>0</v>
      </c>
    </row>
    <row r="1092" customFormat="false" ht="15" hidden="false" customHeight="false" outlineLevel="0" collapsed="false">
      <c r="A1092" s="17" t="n">
        <v>1487</v>
      </c>
      <c r="B1092" s="6" t="s">
        <v>408</v>
      </c>
      <c r="C1092" s="6" t="n">
        <v>108</v>
      </c>
      <c r="D1092" s="6" t="n">
        <v>540</v>
      </c>
      <c r="E1092" s="16" t="n">
        <v>0.151457949507016</v>
      </c>
      <c r="F1092" s="16" t="n">
        <v>0.023122880065231</v>
      </c>
      <c r="G1092" s="16" t="n">
        <v>0.182231320399377</v>
      </c>
      <c r="H1092" s="16" t="n">
        <v>0.0469864048749674</v>
      </c>
      <c r="I1092" s="23" t="n">
        <f aca="false">G1092-E1092</f>
        <v>0.0307733708923614</v>
      </c>
      <c r="J1092" s="17" t="n">
        <f aca="false">100*(G1092-E1092)/E1092</f>
        <v>20.3180955456788</v>
      </c>
      <c r="K1092" s="17" t="n">
        <v>10.2356368940517</v>
      </c>
      <c r="L1092" s="17" t="n">
        <v>314.166997176571</v>
      </c>
      <c r="M1092" s="18" t="n">
        <v>2.07325528307527E-021</v>
      </c>
      <c r="N1092" s="18" t="n">
        <v>4.62410758995874E-021</v>
      </c>
      <c r="O1092" s="6" t="str">
        <f aca="false">IF(N1092&lt;0.05,"Yes","No")</f>
        <v>Yes</v>
      </c>
      <c r="P1092" s="16" t="n">
        <v>0.699557637821925</v>
      </c>
      <c r="Q1092" s="17" t="n">
        <v>44.1467680867229</v>
      </c>
      <c r="R1092" s="18" t="n">
        <v>6.47710257968011E-011</v>
      </c>
      <c r="S1092" s="16" t="n">
        <v>0.00117246079467896</v>
      </c>
      <c r="T1092" s="16" t="n">
        <v>0.0307733708923614</v>
      </c>
      <c r="U1092" s="18" t="n">
        <v>0.000113480974128677</v>
      </c>
      <c r="V1092" s="18" t="n">
        <v>0.000269310671728986</v>
      </c>
      <c r="W1092" s="6" t="s">
        <v>486</v>
      </c>
      <c r="X1092" s="17" t="n">
        <v>100</v>
      </c>
      <c r="Y1092" s="16" t="n">
        <v>0.741272290809328</v>
      </c>
      <c r="Z1092" s="16" t="n">
        <f aca="false">(G1092-E1092)/SQRT(H1092^2/D1092+F1092^2/C1092)</f>
        <v>10.2356368940517</v>
      </c>
      <c r="AA1092" s="24" t="n">
        <f aca="false">ABS(K1092-Z1092)</f>
        <v>0</v>
      </c>
    </row>
    <row r="1093" customFormat="false" ht="15" hidden="false" customHeight="false" outlineLevel="0" collapsed="false">
      <c r="A1093" s="17" t="n">
        <v>1488</v>
      </c>
      <c r="B1093" s="6" t="s">
        <v>408</v>
      </c>
      <c r="C1093" s="6" t="n">
        <v>108</v>
      </c>
      <c r="D1093" s="6" t="n">
        <v>540</v>
      </c>
      <c r="E1093" s="16" t="n">
        <v>0.152898728502569</v>
      </c>
      <c r="F1093" s="16" t="n">
        <v>0.0232584862658137</v>
      </c>
      <c r="G1093" s="16" t="n">
        <v>0.183638501139703</v>
      </c>
      <c r="H1093" s="16" t="n">
        <v>0.0469602665048553</v>
      </c>
      <c r="I1093" s="23" t="n">
        <f aca="false">G1093-E1093</f>
        <v>0.0307397726371332</v>
      </c>
      <c r="J1093" s="17" t="n">
        <f aca="false">100*(G1093-E1093)/E1093</f>
        <v>20.1046620453856</v>
      </c>
      <c r="K1093" s="17" t="n">
        <v>10.1942307767426</v>
      </c>
      <c r="L1093" s="17" t="n">
        <v>311.500049769457</v>
      </c>
      <c r="M1093" s="18" t="n">
        <v>3.00601984263915E-021</v>
      </c>
      <c r="N1093" s="18" t="n">
        <v>6.6063260349214E-021</v>
      </c>
      <c r="O1093" s="6" t="str">
        <f aca="false">IF(N1093&lt;0.05,"Yes","No")</f>
        <v>Yes</v>
      </c>
      <c r="P1093" s="16" t="n">
        <v>0.698976197823826</v>
      </c>
      <c r="Q1093" s="17" t="n">
        <v>44.0734130747907</v>
      </c>
      <c r="R1093" s="18" t="n">
        <v>6.70833555816208E-011</v>
      </c>
      <c r="S1093" s="16" t="n">
        <v>0.00124883476625575</v>
      </c>
      <c r="T1093" s="16" t="n">
        <v>0.0307397726371331</v>
      </c>
      <c r="U1093" s="18" t="n">
        <v>0.000114447601420647</v>
      </c>
      <c r="V1093" s="18" t="n">
        <v>0.000269870270016587</v>
      </c>
      <c r="W1093" s="6" t="s">
        <v>486</v>
      </c>
      <c r="X1093" s="17" t="n">
        <v>100</v>
      </c>
      <c r="Y1093" s="16" t="n">
        <v>0.74031207133059</v>
      </c>
      <c r="Z1093" s="16" t="n">
        <f aca="false">(G1093-E1093)/SQRT(H1093^2/D1093+F1093^2/C1093)</f>
        <v>10.1942307767426</v>
      </c>
      <c r="AA1093" s="24" t="n">
        <f aca="false">ABS(K1093-Z1093)</f>
        <v>0</v>
      </c>
    </row>
    <row r="1094" customFormat="false" ht="15" hidden="false" customHeight="false" outlineLevel="0" collapsed="false">
      <c r="A1094" s="17" t="n">
        <v>1489</v>
      </c>
      <c r="B1094" s="6" t="s">
        <v>408</v>
      </c>
      <c r="C1094" s="6" t="n">
        <v>108</v>
      </c>
      <c r="D1094" s="6" t="n">
        <v>540</v>
      </c>
      <c r="E1094" s="16" t="n">
        <v>0.154367065402093</v>
      </c>
      <c r="F1094" s="16" t="n">
        <v>0.0233954776778386</v>
      </c>
      <c r="G1094" s="16" t="n">
        <v>0.185068769711587</v>
      </c>
      <c r="H1094" s="16" t="n">
        <v>0.0469335381490912</v>
      </c>
      <c r="I1094" s="23" t="n">
        <f aca="false">G1094-E1094</f>
        <v>0.0307017043094945</v>
      </c>
      <c r="J1094" s="17" t="n">
        <f aca="false">100*(G1094-E1094)/E1094</f>
        <v>19.8887659291334</v>
      </c>
      <c r="K1094" s="17" t="n">
        <v>10.1512124922649</v>
      </c>
      <c r="L1094" s="17" t="n">
        <v>308.844314660547</v>
      </c>
      <c r="M1094" s="18" t="n">
        <v>4.40624229011055E-021</v>
      </c>
      <c r="N1094" s="18" t="n">
        <v>9.48515886426463E-021</v>
      </c>
      <c r="O1094" s="6" t="str">
        <f aca="false">IF(N1094&lt;0.05,"Yes","No")</f>
        <v>Yes</v>
      </c>
      <c r="P1094" s="16" t="n">
        <v>0.69829794525491</v>
      </c>
      <c r="Q1094" s="17" t="n">
        <v>43.9879211727212</v>
      </c>
      <c r="R1094" s="18" t="n">
        <v>6.98830751594894E-011</v>
      </c>
      <c r="S1094" s="16" t="n">
        <v>0.00134058116175547</v>
      </c>
      <c r="T1094" s="16" t="n">
        <v>0.0307017043094944</v>
      </c>
      <c r="U1094" s="18" t="n">
        <v>0.000115614056634921</v>
      </c>
      <c r="V1094" s="18" t="n">
        <v>0.000271099478783448</v>
      </c>
      <c r="W1094" s="6" t="s">
        <v>486</v>
      </c>
      <c r="X1094" s="17" t="n">
        <v>100</v>
      </c>
      <c r="Y1094" s="16" t="n">
        <v>0.73923182441701</v>
      </c>
      <c r="Z1094" s="16" t="n">
        <f aca="false">(G1094-E1094)/SQRT(H1094^2/D1094+F1094^2/C1094)</f>
        <v>10.151212492265</v>
      </c>
      <c r="AA1094" s="24" t="n">
        <f aca="false">ABS(K1094-Z1094)</f>
        <v>0</v>
      </c>
    </row>
    <row r="1095" customFormat="false" ht="15" hidden="false" customHeight="false" outlineLevel="0" collapsed="false">
      <c r="A1095" s="17" t="n">
        <v>1490</v>
      </c>
      <c r="B1095" s="6" t="s">
        <v>408</v>
      </c>
      <c r="C1095" s="6" t="n">
        <v>108</v>
      </c>
      <c r="D1095" s="6" t="n">
        <v>540</v>
      </c>
      <c r="E1095" s="16" t="n">
        <v>0.155859837377513</v>
      </c>
      <c r="F1095" s="16" t="n">
        <v>0.0235330368248536</v>
      </c>
      <c r="G1095" s="16" t="n">
        <v>0.186519730449827</v>
      </c>
      <c r="H1095" s="16" t="n">
        <v>0.0469055549132916</v>
      </c>
      <c r="I1095" s="23" t="n">
        <f aca="false">G1095-E1095</f>
        <v>0.0306598930723137</v>
      </c>
      <c r="J1095" s="17" t="n">
        <f aca="false">100*(G1095-E1095)/E1095</f>
        <v>19.6714519841641</v>
      </c>
      <c r="K1095" s="17" t="n">
        <v>10.1070974728647</v>
      </c>
      <c r="L1095" s="17" t="n">
        <v>306.208944287642</v>
      </c>
      <c r="M1095" s="18" t="n">
        <v>6.50168005706152E-021</v>
      </c>
      <c r="N1095" s="18" t="n">
        <v>1.34847283315758E-020</v>
      </c>
      <c r="O1095" s="6" t="str">
        <f aca="false">IF(N1095&lt;0.05,"Yes","No")</f>
        <v>Yes</v>
      </c>
      <c r="P1095" s="16" t="n">
        <v>0.697549856782381</v>
      </c>
      <c r="Q1095" s="17" t="n">
        <v>43.8937228999606</v>
      </c>
      <c r="R1095" s="18" t="n">
        <v>7.31039717343265E-011</v>
      </c>
      <c r="S1095" s="16" t="n">
        <v>0.00145111448577993</v>
      </c>
      <c r="T1095" s="16" t="n">
        <v>0.0306598930723137</v>
      </c>
      <c r="U1095" s="18" t="n">
        <v>0.000116948346956504</v>
      </c>
      <c r="V1095" s="18" t="n">
        <v>0.000272404076447467</v>
      </c>
      <c r="W1095" s="6" t="s">
        <v>486</v>
      </c>
      <c r="X1095" s="17" t="n">
        <v>100</v>
      </c>
      <c r="Y1095" s="16" t="n">
        <v>0.738254458161866</v>
      </c>
      <c r="Z1095" s="16" t="n">
        <f aca="false">(G1095-E1095)/SQRT(H1095^2/D1095+F1095^2/C1095)</f>
        <v>10.1070974728647</v>
      </c>
      <c r="AA1095" s="24" t="n">
        <f aca="false">ABS(K1095-Z1095)</f>
        <v>3.90798504668055E-014</v>
      </c>
    </row>
    <row r="1096" customFormat="false" ht="15" hidden="false" customHeight="false" outlineLevel="0" collapsed="false">
      <c r="A1096" s="17" t="n">
        <v>1491</v>
      </c>
      <c r="B1096" s="6" t="s">
        <v>408</v>
      </c>
      <c r="C1096" s="6" t="n">
        <v>108</v>
      </c>
      <c r="D1096" s="6" t="n">
        <v>540</v>
      </c>
      <c r="E1096" s="16" t="n">
        <v>0.157361039201971</v>
      </c>
      <c r="F1096" s="16" t="n">
        <v>0.0236695084695975</v>
      </c>
      <c r="G1096" s="16" t="n">
        <v>0.187976425182488</v>
      </c>
      <c r="H1096" s="16" t="n">
        <v>0.0468766382694336</v>
      </c>
      <c r="I1096" s="23" t="n">
        <f aca="false">G1096-E1096</f>
        <v>0.0306153859805177</v>
      </c>
      <c r="J1096" s="17" t="n">
        <f aca="false">100*(G1096-E1096)/E1096</f>
        <v>19.4555057184284</v>
      </c>
      <c r="K1096" s="17" t="n">
        <v>10.0626036935691</v>
      </c>
      <c r="L1096" s="17" t="n">
        <v>303.625042645544</v>
      </c>
      <c r="M1096" s="18" t="n">
        <v>9.59801338238319E-021</v>
      </c>
      <c r="N1096" s="18" t="n">
        <v>1.98283442639008E-020</v>
      </c>
      <c r="O1096" s="6" t="str">
        <f aca="false">IF(N1096&lt;0.05,"Yes","No")</f>
        <v>Yes</v>
      </c>
      <c r="P1096" s="16" t="n">
        <v>0.696753417407854</v>
      </c>
      <c r="Q1096" s="17" t="n">
        <v>43.793547316712</v>
      </c>
      <c r="R1096" s="18" t="n">
        <v>7.66929696956877E-011</v>
      </c>
      <c r="S1096" s="16" t="n">
        <v>0.00155412646195088</v>
      </c>
      <c r="T1096" s="16" t="n">
        <v>0.0306153859805177</v>
      </c>
      <c r="U1096" s="18" t="n">
        <v>0.000118362930417991</v>
      </c>
      <c r="V1096" s="18" t="n">
        <v>0.000274785101445524</v>
      </c>
      <c r="W1096" s="6" t="s">
        <v>486</v>
      </c>
      <c r="X1096" s="17" t="n">
        <v>100</v>
      </c>
      <c r="Y1096" s="16" t="n">
        <v>0.737294238683128</v>
      </c>
      <c r="Z1096" s="16" t="n">
        <f aca="false">(G1096-E1096)/SQRT(H1096^2/D1096+F1096^2/C1096)</f>
        <v>10.0626036935691</v>
      </c>
      <c r="AA1096" s="24" t="n">
        <f aca="false">ABS(K1096-Z1096)</f>
        <v>0</v>
      </c>
    </row>
    <row r="1097" customFormat="false" ht="15" hidden="false" customHeight="false" outlineLevel="0" collapsed="false">
      <c r="A1097" s="17" t="n">
        <v>1492</v>
      </c>
      <c r="B1097" s="6" t="s">
        <v>408</v>
      </c>
      <c r="C1097" s="6" t="n">
        <v>108</v>
      </c>
      <c r="D1097" s="6" t="n">
        <v>540</v>
      </c>
      <c r="E1097" s="16" t="n">
        <v>0.158897261376734</v>
      </c>
      <c r="F1097" s="16" t="n">
        <v>0.0238062353160791</v>
      </c>
      <c r="G1097" s="16" t="n">
        <v>0.18946906844223</v>
      </c>
      <c r="H1097" s="16" t="n">
        <v>0.0468482423073661</v>
      </c>
      <c r="I1097" s="23" t="n">
        <f aca="false">G1097-E1097</f>
        <v>0.0305718070654958</v>
      </c>
      <c r="J1097" s="17" t="n">
        <f aca="false">100*(G1097-E1097)/E1097</f>
        <v>19.239983622507</v>
      </c>
      <c r="K1097" s="17" t="n">
        <v>10.0184668888671</v>
      </c>
      <c r="L1097" s="17" t="n">
        <v>301.081324948083</v>
      </c>
      <c r="M1097" s="18" t="n">
        <v>1.4099067535084E-020</v>
      </c>
      <c r="N1097" s="18" t="n">
        <v>2.89844822810289E-020</v>
      </c>
      <c r="O1097" s="6" t="str">
        <f aca="false">IF(N1097&lt;0.05,"Yes","No")</f>
        <v>Yes</v>
      </c>
      <c r="P1097" s="16" t="n">
        <v>0.69596859151922</v>
      </c>
      <c r="Q1097" s="17" t="n">
        <v>43.6949444210459</v>
      </c>
      <c r="R1097" s="18" t="n">
        <v>8.03983747535907E-011</v>
      </c>
      <c r="S1097" s="16" t="n">
        <v>0.00166872559618484</v>
      </c>
      <c r="T1097" s="16" t="n">
        <v>0.0305718070654957</v>
      </c>
      <c r="U1097" s="18" t="n">
        <v>0.000119707121029073</v>
      </c>
      <c r="V1097" s="18" t="n">
        <v>0.000276378748661629</v>
      </c>
      <c r="W1097" s="6" t="s">
        <v>486</v>
      </c>
      <c r="X1097" s="17" t="n">
        <v>100</v>
      </c>
      <c r="Y1097" s="16" t="n">
        <v>0.736385459533608</v>
      </c>
      <c r="Z1097" s="16" t="n">
        <f aca="false">(G1097-E1097)/SQRT(H1097^2/D1097+F1097^2/C1097)</f>
        <v>10.0184668888671</v>
      </c>
      <c r="AA1097" s="24" t="n">
        <f aca="false">ABS(K1097-Z1097)</f>
        <v>0</v>
      </c>
    </row>
    <row r="1098" customFormat="false" ht="15" hidden="false" customHeight="false" outlineLevel="0" collapsed="false">
      <c r="A1098" s="17" t="n">
        <v>1493</v>
      </c>
      <c r="B1098" s="6" t="s">
        <v>408</v>
      </c>
      <c r="C1098" s="6" t="n">
        <v>108</v>
      </c>
      <c r="D1098" s="6" t="n">
        <v>540</v>
      </c>
      <c r="E1098" s="16" t="n">
        <v>0.160432235441274</v>
      </c>
      <c r="F1098" s="16" t="n">
        <v>0.0239407215284698</v>
      </c>
      <c r="G1098" s="16" t="n">
        <v>0.190955312053363</v>
      </c>
      <c r="H1098" s="16" t="n">
        <v>0.0468179180241844</v>
      </c>
      <c r="I1098" s="23" t="n">
        <f aca="false">G1098-E1098</f>
        <v>0.0305230766120884</v>
      </c>
      <c r="J1098" s="17" t="n">
        <f aca="false">100*(G1098-E1098)/E1098</f>
        <v>19.0255259662335</v>
      </c>
      <c r="K1098" s="16" t="n">
        <v>9.97351631806034</v>
      </c>
      <c r="L1098" s="17" t="n">
        <v>298.597756548226</v>
      </c>
      <c r="M1098" s="18" t="n">
        <v>2.07846328245529E-020</v>
      </c>
      <c r="N1098" s="18" t="n">
        <v>4.25619040588553E-020</v>
      </c>
      <c r="O1098" s="6" t="str">
        <f aca="false">IF(N1098&lt;0.05,"Yes","No")</f>
        <v>Yes</v>
      </c>
      <c r="P1098" s="16" t="n">
        <v>0.695095114107211</v>
      </c>
      <c r="Q1098" s="17" t="n">
        <v>43.5853343124362</v>
      </c>
      <c r="R1098" s="18" t="n">
        <v>8.47288021036162E-011</v>
      </c>
      <c r="S1098" s="16" t="n">
        <v>0.00177954437196072</v>
      </c>
      <c r="T1098" s="16" t="n">
        <v>0.0305230766120884</v>
      </c>
      <c r="U1098" s="18" t="n">
        <v>0.000121256566855679</v>
      </c>
      <c r="V1098" s="18" t="n">
        <v>0.000277052982616954</v>
      </c>
      <c r="W1098" s="6" t="s">
        <v>486</v>
      </c>
      <c r="X1098" s="17" t="n">
        <v>100</v>
      </c>
      <c r="Y1098" s="16" t="n">
        <v>0.735116598079561</v>
      </c>
      <c r="Z1098" s="16" t="n">
        <f aca="false">(G1098-E1098)/SQRT(H1098^2/D1098+F1098^2/C1098)</f>
        <v>9.97351631806034</v>
      </c>
      <c r="AA1098" s="24" t="n">
        <f aca="false">ABS(K1098-Z1098)</f>
        <v>0</v>
      </c>
    </row>
    <row r="1099" customFormat="false" ht="15" hidden="false" customHeight="false" outlineLevel="0" collapsed="false">
      <c r="A1099" s="17" t="n">
        <v>1494</v>
      </c>
      <c r="B1099" s="6" t="s">
        <v>408</v>
      </c>
      <c r="C1099" s="6" t="n">
        <v>108</v>
      </c>
      <c r="D1099" s="6" t="n">
        <v>540</v>
      </c>
      <c r="E1099" s="16" t="n">
        <v>0.161994318236355</v>
      </c>
      <c r="F1099" s="16" t="n">
        <v>0.0240754328735345</v>
      </c>
      <c r="G1099" s="16" t="n">
        <v>0.192465454988458</v>
      </c>
      <c r="H1099" s="16" t="n">
        <v>0.0467854892253519</v>
      </c>
      <c r="I1099" s="23" t="n">
        <f aca="false">G1099-E1099</f>
        <v>0.0304711367521021</v>
      </c>
      <c r="J1099" s="17" t="n">
        <f aca="false">100*(G1099-E1099)/E1099</f>
        <v>18.8100033901458</v>
      </c>
      <c r="K1099" s="16" t="n">
        <v>9.9278236735822</v>
      </c>
      <c r="L1099" s="17" t="n">
        <v>296.131171221894</v>
      </c>
      <c r="M1099" s="18" t="n">
        <v>3.07560446008724E-020</v>
      </c>
      <c r="N1099" s="18" t="n">
        <v>6.26755089296148E-020</v>
      </c>
      <c r="O1099" s="6" t="str">
        <f aca="false">IF(N1099&lt;0.05,"Yes","No")</f>
        <v>Yes</v>
      </c>
      <c r="P1099" s="16" t="n">
        <v>0.694175993631539</v>
      </c>
      <c r="Q1099" s="17" t="n">
        <v>43.4701452204145</v>
      </c>
      <c r="R1099" s="18" t="n">
        <v>8.95322914958368E-011</v>
      </c>
      <c r="S1099" s="16" t="n">
        <v>0.00190145217999494</v>
      </c>
      <c r="T1099" s="16" t="n">
        <v>0.0304711367521021</v>
      </c>
      <c r="U1099" s="18" t="n">
        <v>0.000122861142941215</v>
      </c>
      <c r="V1099" s="18" t="n">
        <v>0.000278289475470659</v>
      </c>
      <c r="W1099" s="6" t="s">
        <v>486</v>
      </c>
      <c r="X1099" s="17" t="n">
        <v>100</v>
      </c>
      <c r="Y1099" s="16" t="n">
        <v>0.734259259259259</v>
      </c>
      <c r="Z1099" s="16" t="n">
        <f aca="false">(G1099-E1099)/SQRT(H1099^2/D1099+F1099^2/C1099)</f>
        <v>9.92782367358219</v>
      </c>
      <c r="AA1099" s="24" t="n">
        <f aca="false">ABS(K1099-Z1099)</f>
        <v>0</v>
      </c>
    </row>
    <row r="1100" customFormat="false" ht="15" hidden="false" customHeight="false" outlineLevel="0" collapsed="false">
      <c r="A1100" s="17" t="n">
        <v>1495</v>
      </c>
      <c r="B1100" s="6" t="s">
        <v>408</v>
      </c>
      <c r="C1100" s="6" t="n">
        <v>108</v>
      </c>
      <c r="D1100" s="6" t="n">
        <v>540</v>
      </c>
      <c r="E1100" s="16" t="n">
        <v>0.163575316261914</v>
      </c>
      <c r="F1100" s="16" t="n">
        <v>0.0242094527658729</v>
      </c>
      <c r="G1100" s="16" t="n">
        <v>0.193992861539677</v>
      </c>
      <c r="H1100" s="16" t="n">
        <v>0.0467523850244961</v>
      </c>
      <c r="I1100" s="23" t="n">
        <f aca="false">G1100-E1100</f>
        <v>0.0304175452777633</v>
      </c>
      <c r="J1100" s="17" t="n">
        <f aca="false">100*(G1100-E1100)/E1100</f>
        <v>18.5954372413129</v>
      </c>
      <c r="K1100" s="16" t="n">
        <v>9.88198444539713</v>
      </c>
      <c r="L1100" s="17" t="n">
        <v>293.70809171083</v>
      </c>
      <c r="M1100" s="18" t="n">
        <v>4.54533423758108E-020</v>
      </c>
      <c r="N1100" s="18" t="n">
        <v>9.23573233380836E-020</v>
      </c>
      <c r="O1100" s="6" t="str">
        <f aca="false">IF(N1100&lt;0.05,"Yes","No")</f>
        <v>Yes</v>
      </c>
      <c r="P1100" s="16" t="n">
        <v>0.69322774166733</v>
      </c>
      <c r="Q1100" s="17" t="n">
        <v>43.3514649518978</v>
      </c>
      <c r="R1100" s="18" t="n">
        <v>9.47675672540012E-011</v>
      </c>
      <c r="S1100" s="16" t="n">
        <v>0.00203123080112755</v>
      </c>
      <c r="T1100" s="16" t="n">
        <v>0.0304175452777633</v>
      </c>
      <c r="U1100" s="18" t="n">
        <v>0.000124544114290989</v>
      </c>
      <c r="V1100" s="18" t="n">
        <v>0.000280157584716668</v>
      </c>
      <c r="W1100" s="6" t="s">
        <v>486</v>
      </c>
      <c r="X1100" s="17" t="n">
        <v>100</v>
      </c>
      <c r="Y1100" s="16" t="n">
        <v>0.733316186556927</v>
      </c>
      <c r="Z1100" s="16" t="n">
        <f aca="false">(G1100-E1100)/SQRT(H1100^2/D1100+F1100^2/C1100)</f>
        <v>9.88198444539713</v>
      </c>
      <c r="AA1100" s="24" t="n">
        <f aca="false">ABS(K1100-Z1100)</f>
        <v>0</v>
      </c>
    </row>
    <row r="1101" customFormat="false" ht="15" hidden="false" customHeight="false" outlineLevel="0" collapsed="false">
      <c r="A1101" s="17" t="n">
        <v>1496</v>
      </c>
      <c r="B1101" s="6" t="s">
        <v>408</v>
      </c>
      <c r="C1101" s="6" t="n">
        <v>108</v>
      </c>
      <c r="D1101" s="6" t="n">
        <v>540</v>
      </c>
      <c r="E1101" s="16" t="n">
        <v>0.16515478208937</v>
      </c>
      <c r="F1101" s="16" t="n">
        <v>0.0243425249288579</v>
      </c>
      <c r="G1101" s="16" t="n">
        <v>0.195508872220914</v>
      </c>
      <c r="H1101" s="16" t="n">
        <v>0.046716063430384</v>
      </c>
      <c r="I1101" s="23" t="n">
        <f aca="false">G1101-E1101</f>
        <v>0.0303540901315433</v>
      </c>
      <c r="J1101" s="17" t="n">
        <f aca="false">100*(G1101-E1101)/E1101</f>
        <v>18.3791772466617</v>
      </c>
      <c r="K1101" s="16" t="n">
        <v>9.83362581269335</v>
      </c>
      <c r="L1101" s="17" t="n">
        <v>291.310904369261</v>
      </c>
      <c r="M1101" s="18" t="n">
        <v>6.8308578796002E-020</v>
      </c>
      <c r="N1101" s="18" t="n">
        <v>1.37731596977351E-019</v>
      </c>
      <c r="O1101" s="6" t="str">
        <f aca="false">IF(N1101&lt;0.05,"Yes","No")</f>
        <v>Yes</v>
      </c>
      <c r="P1101" s="16" t="n">
        <v>0.692099165523532</v>
      </c>
      <c r="Q1101" s="17" t="n">
        <v>43.2104273076807</v>
      </c>
      <c r="R1101" s="18" t="n">
        <v>1.01390302088752E-010</v>
      </c>
      <c r="S1101" s="16" t="n">
        <v>0.00217257348240729</v>
      </c>
      <c r="T1101" s="16" t="n">
        <v>0.0303540901315433</v>
      </c>
      <c r="U1101" s="18" t="n">
        <v>0.000126700967890612</v>
      </c>
      <c r="V1101" s="18" t="n">
        <v>0.000282889196108582</v>
      </c>
      <c r="W1101" s="6" t="s">
        <v>486</v>
      </c>
      <c r="X1101" s="17" t="n">
        <v>100</v>
      </c>
      <c r="Y1101" s="16" t="n">
        <v>0.732493141289438</v>
      </c>
      <c r="Z1101" s="16" t="n">
        <f aca="false">(G1101-E1101)/SQRT(H1101^2/D1101+F1101^2/C1101)</f>
        <v>9.83362581269336</v>
      </c>
      <c r="AA1101" s="24" t="n">
        <f aca="false">ABS(K1101-Z1101)</f>
        <v>0</v>
      </c>
    </row>
    <row r="1102" customFormat="false" ht="15" hidden="false" customHeight="false" outlineLevel="0" collapsed="false">
      <c r="A1102" s="17" t="n">
        <v>1497</v>
      </c>
      <c r="B1102" s="6" t="s">
        <v>408</v>
      </c>
      <c r="C1102" s="6" t="n">
        <v>108</v>
      </c>
      <c r="D1102" s="6" t="n">
        <v>540</v>
      </c>
      <c r="E1102" s="16" t="n">
        <v>0.166782989546105</v>
      </c>
      <c r="F1102" s="16" t="n">
        <v>0.0244769441735804</v>
      </c>
      <c r="G1102" s="16" t="n">
        <v>0.197069578741988</v>
      </c>
      <c r="H1102" s="16" t="n">
        <v>0.046677287941192</v>
      </c>
      <c r="I1102" s="23" t="n">
        <f aca="false">G1102-E1102</f>
        <v>0.0302865891958828</v>
      </c>
      <c r="J1102" s="17" t="n">
        <f aca="false">100*(G1102-E1102)/E1102</f>
        <v>18.1592794794642</v>
      </c>
      <c r="K1102" s="16" t="n">
        <v>9.78404345179782</v>
      </c>
      <c r="L1102" s="17" t="n">
        <v>288.909987527541</v>
      </c>
      <c r="M1102" s="18" t="n">
        <v>1.03423631720665E-019</v>
      </c>
      <c r="N1102" s="18" t="n">
        <v>2.07737141725734E-019</v>
      </c>
      <c r="O1102" s="6" t="str">
        <f aca="false">IF(N1102&lt;0.05,"Yes","No")</f>
        <v>Yes</v>
      </c>
      <c r="P1102" s="16" t="n">
        <v>0.69090842746828</v>
      </c>
      <c r="Q1102" s="17" t="n">
        <v>43.061870448813</v>
      </c>
      <c r="R1102" s="18" t="n">
        <v>1.08869390228387E-010</v>
      </c>
      <c r="S1102" s="16" t="n">
        <v>0.00234799689119563</v>
      </c>
      <c r="T1102" s="16" t="n">
        <v>0.0302865891958829</v>
      </c>
      <c r="U1102" s="18" t="n">
        <v>0.000129005129641913</v>
      </c>
      <c r="V1102" s="18" t="n">
        <v>0.000285438807177581</v>
      </c>
      <c r="W1102" s="6" t="s">
        <v>486</v>
      </c>
      <c r="X1102" s="17" t="n">
        <v>100</v>
      </c>
      <c r="Y1102" s="16" t="n">
        <v>0.731481481481482</v>
      </c>
      <c r="Z1102" s="16" t="n">
        <f aca="false">(G1102-E1102)/SQRT(H1102^2/D1102+F1102^2/C1102)</f>
        <v>9.78404345179779</v>
      </c>
      <c r="AA1102" s="24" t="n">
        <f aca="false">ABS(K1102-Z1102)</f>
        <v>0</v>
      </c>
    </row>
    <row r="1103" customFormat="false" ht="15" hidden="false" customHeight="false" outlineLevel="0" collapsed="false">
      <c r="A1103" s="17" t="n">
        <v>1498</v>
      </c>
      <c r="B1103" s="6" t="s">
        <v>408</v>
      </c>
      <c r="C1103" s="6" t="n">
        <v>108</v>
      </c>
      <c r="D1103" s="6" t="n">
        <v>540</v>
      </c>
      <c r="E1103" s="16" t="n">
        <v>0.16841381146676</v>
      </c>
      <c r="F1103" s="16" t="n">
        <v>0.0246082547117729</v>
      </c>
      <c r="G1103" s="16" t="n">
        <v>0.19863088986388</v>
      </c>
      <c r="H1103" s="16" t="n">
        <v>0.0466380969671716</v>
      </c>
      <c r="I1103" s="23" t="n">
        <f aca="false">G1103-E1103</f>
        <v>0.0302170783971195</v>
      </c>
      <c r="J1103" s="17" t="n">
        <f aca="false">100*(G1103-E1103)/E1103</f>
        <v>17.9421617110563</v>
      </c>
      <c r="K1103" s="16" t="n">
        <v>9.73475024030427</v>
      </c>
      <c r="L1103" s="17" t="n">
        <v>286.590201443431</v>
      </c>
      <c r="M1103" s="18" t="n">
        <v>1.55735790753557E-019</v>
      </c>
      <c r="N1103" s="18" t="n">
        <v>3.11619901307831E-019</v>
      </c>
      <c r="O1103" s="6" t="str">
        <f aca="false">IF(N1103&lt;0.05,"Yes","No")</f>
        <v>Yes</v>
      </c>
      <c r="P1103" s="16" t="n">
        <v>0.689679646386729</v>
      </c>
      <c r="Q1103" s="17" t="n">
        <v>42.9088355278431</v>
      </c>
      <c r="R1103" s="18" t="n">
        <v>1.17153747098432E-010</v>
      </c>
      <c r="S1103" s="16" t="n">
        <v>0.00253222344467255</v>
      </c>
      <c r="T1103" s="16" t="n">
        <v>0.0302170783971195</v>
      </c>
      <c r="U1103" s="18" t="n">
        <v>0.000131399001156322</v>
      </c>
      <c r="V1103" s="18" t="n">
        <v>0.000286378943391528</v>
      </c>
      <c r="W1103" s="6" t="s">
        <v>486</v>
      </c>
      <c r="X1103" s="17" t="n">
        <v>100</v>
      </c>
      <c r="Y1103" s="16" t="n">
        <v>0.73070987654321</v>
      </c>
      <c r="Z1103" s="16" t="n">
        <f aca="false">(G1103-E1103)/SQRT(H1103^2/D1103+F1103^2/C1103)</f>
        <v>9.73475024030427</v>
      </c>
      <c r="AA1103" s="24" t="n">
        <f aca="false">ABS(K1103-Z1103)</f>
        <v>0</v>
      </c>
    </row>
    <row r="1104" customFormat="false" ht="15" hidden="false" customHeight="false" outlineLevel="0" collapsed="false">
      <c r="A1104" s="17" t="n">
        <v>1499</v>
      </c>
      <c r="B1104" s="6" t="s">
        <v>408</v>
      </c>
      <c r="C1104" s="6" t="n">
        <v>108</v>
      </c>
      <c r="D1104" s="6" t="n">
        <v>540</v>
      </c>
      <c r="E1104" s="16" t="n">
        <v>0.170055786837582</v>
      </c>
      <c r="F1104" s="16" t="n">
        <v>0.0247370206983533</v>
      </c>
      <c r="G1104" s="16" t="n">
        <v>0.200198536048885</v>
      </c>
      <c r="H1104" s="16" t="n">
        <v>0.0465973311516933</v>
      </c>
      <c r="I1104" s="23" t="n">
        <f aca="false">G1104-E1104</f>
        <v>0.0301427492113025</v>
      </c>
      <c r="J1104" s="17" t="n">
        <f aca="false">100*(G1104-E1104)/E1104</f>
        <v>17.725212279951</v>
      </c>
      <c r="K1104" s="16" t="n">
        <v>9.68480818005906</v>
      </c>
      <c r="L1104" s="17" t="n">
        <v>284.331252236788</v>
      </c>
      <c r="M1104" s="18" t="n">
        <v>2.34943728261887E-019</v>
      </c>
      <c r="N1104" s="18" t="n">
        <v>4.68327109182377E-019</v>
      </c>
      <c r="O1104" s="6" t="str">
        <f aca="false">IF(N1104&lt;0.05,"Yes","No")</f>
        <v>Yes</v>
      </c>
      <c r="P1104" s="16" t="n">
        <v>0.688364038174963</v>
      </c>
      <c r="Q1104" s="17" t="n">
        <v>42.7452889464321</v>
      </c>
      <c r="R1104" s="18" t="n">
        <v>1.26708213251143E-010</v>
      </c>
      <c r="S1104" s="16" t="n">
        <v>0.00273934220509577</v>
      </c>
      <c r="T1104" s="16" t="n">
        <v>0.0301427492113026</v>
      </c>
      <c r="U1104" s="18" t="n">
        <v>0.0001340422094741</v>
      </c>
      <c r="V1104" s="18" t="n">
        <v>0.000288269693120948</v>
      </c>
      <c r="W1104" s="6" t="s">
        <v>486</v>
      </c>
      <c r="X1104" s="17" t="n">
        <v>100</v>
      </c>
      <c r="Y1104" s="16" t="n">
        <v>0.729578189300412</v>
      </c>
      <c r="Z1104" s="16" t="n">
        <f aca="false">(G1104-E1104)/SQRT(H1104^2/D1104+F1104^2/C1104)</f>
        <v>9.68480818005906</v>
      </c>
      <c r="AA1104" s="24" t="n">
        <f aca="false">ABS(K1104-Z1104)</f>
        <v>0</v>
      </c>
    </row>
    <row r="1105" customFormat="false" ht="15" hidden="false" customHeight="false" outlineLevel="0" collapsed="false">
      <c r="A1105" s="17" t="n">
        <v>1500</v>
      </c>
      <c r="B1105" s="6" t="s">
        <v>408</v>
      </c>
      <c r="C1105" s="6" t="n">
        <v>108</v>
      </c>
      <c r="D1105" s="6" t="n">
        <v>540</v>
      </c>
      <c r="E1105" s="16" t="n">
        <v>0.17170796757219</v>
      </c>
      <c r="F1105" s="16" t="n">
        <v>0.0248652481437575</v>
      </c>
      <c r="G1105" s="16" t="n">
        <v>0.201776640310332</v>
      </c>
      <c r="H1105" s="16" t="n">
        <v>0.0465560700304452</v>
      </c>
      <c r="I1105" s="23" t="n">
        <f aca="false">G1105-E1105</f>
        <v>0.0300686727381415</v>
      </c>
      <c r="J1105" s="17" t="n">
        <f aca="false">100*(G1105-E1105)/E1105</f>
        <v>17.511518634393</v>
      </c>
      <c r="K1105" s="16" t="n">
        <v>9.63529244667695</v>
      </c>
      <c r="L1105" s="17" t="n">
        <v>282.110228034362</v>
      </c>
      <c r="M1105" s="18" t="n">
        <v>3.5244421786193E-019</v>
      </c>
      <c r="N1105" s="18" t="n">
        <v>7.0055373862622E-019</v>
      </c>
      <c r="O1105" s="6" t="str">
        <f aca="false">IF(N1105&lt;0.05,"Yes","No")</f>
        <v>Yes</v>
      </c>
      <c r="P1105" s="16" t="n">
        <v>0.687059186852038</v>
      </c>
      <c r="Q1105" s="17" t="n">
        <v>42.5833880350498</v>
      </c>
      <c r="R1105" s="18" t="n">
        <v>1.36937185883074E-010</v>
      </c>
      <c r="S1105" s="16" t="n">
        <v>0.0029321182011198</v>
      </c>
      <c r="T1105" s="16" t="n">
        <v>0.0300686727381414</v>
      </c>
      <c r="U1105" s="18" t="n">
        <v>0.000136643606017598</v>
      </c>
      <c r="V1105" s="18" t="n">
        <v>0.000288269693120948</v>
      </c>
      <c r="W1105" s="6" t="s">
        <v>486</v>
      </c>
      <c r="X1105" s="17" t="n">
        <v>100</v>
      </c>
      <c r="Y1105" s="16" t="n">
        <v>0.72863511659808</v>
      </c>
      <c r="Z1105" s="16" t="n">
        <f aca="false">(G1105-E1105)/SQRT(H1105^2/D1105+F1105^2/C1105)</f>
        <v>9.63529244667696</v>
      </c>
      <c r="AA1105" s="24" t="n">
        <f aca="false">ABS(K1105-Z1105)</f>
        <v>0</v>
      </c>
    </row>
    <row r="1106" customFormat="false" ht="15" hidden="false" customHeight="false" outlineLevel="0" collapsed="false">
      <c r="A1106" s="17" t="n">
        <v>1501</v>
      </c>
      <c r="B1106" s="6" t="s">
        <v>408</v>
      </c>
      <c r="C1106" s="6" t="n">
        <v>108</v>
      </c>
      <c r="D1106" s="6" t="n">
        <v>540</v>
      </c>
      <c r="E1106" s="16" t="n">
        <v>0.173378933083128</v>
      </c>
      <c r="F1106" s="16" t="n">
        <v>0.0249925077568614</v>
      </c>
      <c r="G1106" s="16" t="n">
        <v>0.20337242939406</v>
      </c>
      <c r="H1106" s="16" t="n">
        <v>0.0465145449090888</v>
      </c>
      <c r="I1106" s="23" t="n">
        <f aca="false">G1106-E1106</f>
        <v>0.0299934963109317</v>
      </c>
      <c r="J1106" s="17" t="n">
        <f aca="false">100*(G1106-E1106)/E1106</f>
        <v>17.2993891342907</v>
      </c>
      <c r="K1106" s="16" t="n">
        <v>9.58584503605755</v>
      </c>
      <c r="L1106" s="17" t="n">
        <v>279.934383029771</v>
      </c>
      <c r="M1106" s="18" t="n">
        <v>5.27064242511894E-019</v>
      </c>
      <c r="N1106" s="18" t="n">
        <v>1.04288175627551E-018</v>
      </c>
      <c r="O1106" s="6" t="str">
        <f aca="false">IF(N1106&lt;0.05,"Yes","No")</f>
        <v>Yes</v>
      </c>
      <c r="P1106" s="16" t="n">
        <v>0.685731566333292</v>
      </c>
      <c r="Q1106" s="17" t="n">
        <v>42.4189772848573</v>
      </c>
      <c r="R1106" s="18" t="n">
        <v>1.48173860075007E-010</v>
      </c>
      <c r="S1106" s="16" t="n">
        <v>0.00314745200134071</v>
      </c>
      <c r="T1106" s="16" t="n">
        <v>0.0299934963109316</v>
      </c>
      <c r="U1106" s="18" t="n">
        <v>0.000139272953523454</v>
      </c>
      <c r="V1106" s="18" t="n">
        <v>0.000292028418515745</v>
      </c>
      <c r="W1106" s="6" t="s">
        <v>486</v>
      </c>
      <c r="X1106" s="17" t="n">
        <v>100</v>
      </c>
      <c r="Y1106" s="16" t="n">
        <v>0.727434842249657</v>
      </c>
      <c r="Z1106" s="16" t="n">
        <f aca="false">(G1106-E1106)/SQRT(H1106^2/D1106+F1106^2/C1106)</f>
        <v>9.58584503605757</v>
      </c>
      <c r="AA1106" s="24" t="n">
        <f aca="false">ABS(K1106-Z1106)</f>
        <v>0</v>
      </c>
    </row>
    <row r="1107" customFormat="false" ht="15" hidden="false" customHeight="false" outlineLevel="0" collapsed="false">
      <c r="A1107" s="17" t="n">
        <v>1502</v>
      </c>
      <c r="B1107" s="6" t="s">
        <v>408</v>
      </c>
      <c r="C1107" s="6" t="n">
        <v>108</v>
      </c>
      <c r="D1107" s="6" t="n">
        <v>540</v>
      </c>
      <c r="E1107" s="16" t="n">
        <v>0.175060290222367</v>
      </c>
      <c r="F1107" s="16" t="n">
        <v>0.0251183794763013</v>
      </c>
      <c r="G1107" s="16" t="n">
        <v>0.204974567324475</v>
      </c>
      <c r="H1107" s="16" t="n">
        <v>0.0464701240401481</v>
      </c>
      <c r="I1107" s="23" t="n">
        <f aca="false">G1107-E1107</f>
        <v>0.0299142771021083</v>
      </c>
      <c r="J1107" s="17" t="n">
        <f aca="false">100*(G1107-E1107)/E1107</f>
        <v>17.087985552926</v>
      </c>
      <c r="K1107" s="16" t="n">
        <v>9.53584106524034</v>
      </c>
      <c r="L1107" s="17" t="n">
        <v>277.788398143211</v>
      </c>
      <c r="M1107" s="18" t="n">
        <v>7.89559723757129E-019</v>
      </c>
      <c r="N1107" s="18" t="n">
        <v>1.55761969916782E-018</v>
      </c>
      <c r="O1107" s="6" t="str">
        <f aca="false">IF(N1107&lt;0.05,"Yes","No")</f>
        <v>Yes</v>
      </c>
      <c r="P1107" s="16" t="n">
        <v>0.684351072059646</v>
      </c>
      <c r="Q1107" s="17" t="n">
        <v>42.2483559708094</v>
      </c>
      <c r="R1107" s="18" t="n">
        <v>1.60815238857694E-010</v>
      </c>
      <c r="S1107" s="16" t="n">
        <v>0.00338046081503365</v>
      </c>
      <c r="T1107" s="16" t="n">
        <v>0.0299142771021084</v>
      </c>
      <c r="U1107" s="18" t="n">
        <v>0.000142110496035308</v>
      </c>
      <c r="V1107" s="18" t="n">
        <v>0.000296498661539406</v>
      </c>
      <c r="W1107" s="6" t="s">
        <v>486</v>
      </c>
      <c r="X1107" s="17" t="n">
        <v>100</v>
      </c>
      <c r="Y1107" s="16" t="n">
        <v>0.726165980795611</v>
      </c>
      <c r="Z1107" s="16" t="n">
        <f aca="false">(G1107-E1107)/SQRT(H1107^2/D1107+F1107^2/C1107)</f>
        <v>9.53584106524033</v>
      </c>
      <c r="AA1107" s="24" t="n">
        <f aca="false">ABS(K1107-Z1107)</f>
        <v>0</v>
      </c>
    </row>
    <row r="1108" customFormat="false" ht="15" hidden="false" customHeight="false" outlineLevel="0" collapsed="false">
      <c r="A1108" s="17" t="n">
        <v>1503</v>
      </c>
      <c r="B1108" s="6" t="s">
        <v>408</v>
      </c>
      <c r="C1108" s="6" t="n">
        <v>108</v>
      </c>
      <c r="D1108" s="6" t="n">
        <v>540</v>
      </c>
      <c r="E1108" s="16" t="n">
        <v>0.176750136263393</v>
      </c>
      <c r="F1108" s="16" t="n">
        <v>0.0252432914711639</v>
      </c>
      <c r="G1108" s="16" t="n">
        <v>0.206583133284692</v>
      </c>
      <c r="H1108" s="16" t="n">
        <v>0.0464238493539253</v>
      </c>
      <c r="I1108" s="23" t="n">
        <f aca="false">G1108-E1108</f>
        <v>0.0298329970212998</v>
      </c>
      <c r="J1108" s="17" t="n">
        <f aca="false">100*(G1108-E1108)/E1108</f>
        <v>16.8786274522826</v>
      </c>
      <c r="K1108" s="16" t="n">
        <v>9.48572608226718</v>
      </c>
      <c r="L1108" s="17" t="n">
        <v>275.673474340362</v>
      </c>
      <c r="M1108" s="18" t="n">
        <v>1.18093261807499E-018</v>
      </c>
      <c r="N1108" s="18" t="n">
        <v>2.32099104824655E-018</v>
      </c>
      <c r="O1108" s="6" t="str">
        <f aca="false">IF(N1108&lt;0.05,"Yes","No")</f>
        <v>Yes</v>
      </c>
      <c r="P1108" s="16" t="n">
        <v>0.682947599156246</v>
      </c>
      <c r="Q1108" s="17" t="n">
        <v>42.0752470958842</v>
      </c>
      <c r="R1108" s="18" t="n">
        <v>1.74748440999032E-010</v>
      </c>
      <c r="S1108" s="16" t="n">
        <v>0.00361305136913234</v>
      </c>
      <c r="T1108" s="16" t="n">
        <v>0.0298329970212998</v>
      </c>
      <c r="U1108" s="18" t="n">
        <v>0.000145045168387493</v>
      </c>
      <c r="V1108" s="18" t="n">
        <v>0.000300532444558307</v>
      </c>
      <c r="W1108" s="6" t="s">
        <v>486</v>
      </c>
      <c r="X1108" s="17" t="n">
        <v>100</v>
      </c>
      <c r="Y1108" s="16" t="n">
        <v>0.725222908093279</v>
      </c>
      <c r="Z1108" s="16" t="n">
        <f aca="false">(G1108-E1108)/SQRT(H1108^2/D1108+F1108^2/C1108)</f>
        <v>9.48572608226718</v>
      </c>
      <c r="AA1108" s="24" t="n">
        <f aca="false">ABS(K1108-Z1108)</f>
        <v>0</v>
      </c>
    </row>
    <row r="1109" customFormat="false" ht="15" hidden="false" customHeight="false" outlineLevel="0" collapsed="false">
      <c r="A1109" s="17" t="n">
        <v>1504</v>
      </c>
      <c r="B1109" s="6" t="s">
        <v>408</v>
      </c>
      <c r="C1109" s="6" t="n">
        <v>108</v>
      </c>
      <c r="D1109" s="6" t="n">
        <v>540</v>
      </c>
      <c r="E1109" s="16" t="n">
        <v>0.178450865533065</v>
      </c>
      <c r="F1109" s="16" t="n">
        <v>0.0253655218522032</v>
      </c>
      <c r="G1109" s="16" t="n">
        <v>0.208199331978405</v>
      </c>
      <c r="H1109" s="16" t="n">
        <v>0.0463769306751439</v>
      </c>
      <c r="I1109" s="23" t="n">
        <f aca="false">G1109-E1109</f>
        <v>0.02974846644534</v>
      </c>
      <c r="J1109" s="17" t="n">
        <f aca="false">100*(G1109-E1109)/E1109</f>
        <v>16.6703962776958</v>
      </c>
      <c r="K1109" s="16" t="n">
        <v>9.43540487863287</v>
      </c>
      <c r="L1109" s="17" t="n">
        <v>273.621769353137</v>
      </c>
      <c r="M1109" s="18" t="n">
        <v>1.76368256556344E-018</v>
      </c>
      <c r="N1109" s="18" t="n">
        <v>3.45339894710978E-018</v>
      </c>
      <c r="O1109" s="6" t="str">
        <f aca="false">IF(N1109&lt;0.05,"Yes","No")</f>
        <v>Yes</v>
      </c>
      <c r="P1109" s="16" t="n">
        <v>0.68147949734244</v>
      </c>
      <c r="Q1109" s="17" t="n">
        <v>41.8945469843302</v>
      </c>
      <c r="R1109" s="18" t="n">
        <v>1.90587732011893E-010</v>
      </c>
      <c r="S1109" s="16" t="n">
        <v>0.00385484727815084</v>
      </c>
      <c r="T1109" s="16" t="n">
        <v>0.0297484664453401</v>
      </c>
      <c r="U1109" s="18" t="n">
        <v>0.000148203937141068</v>
      </c>
      <c r="V1109" s="18" t="n">
        <v>0.000305870797576998</v>
      </c>
      <c r="W1109" s="6" t="s">
        <v>486</v>
      </c>
      <c r="X1109" s="17" t="n">
        <v>100</v>
      </c>
      <c r="Y1109" s="16" t="n">
        <v>0.723988340192044</v>
      </c>
      <c r="Z1109" s="16" t="n">
        <f aca="false">(G1109-E1109)/SQRT(H1109^2/D1109+F1109^2/C1109)</f>
        <v>9.43540487863286</v>
      </c>
      <c r="AA1109" s="24" t="n">
        <f aca="false">ABS(K1109-Z1109)</f>
        <v>0</v>
      </c>
    </row>
    <row r="1110" customFormat="false" ht="15" hidden="false" customHeight="false" outlineLevel="0" collapsed="false">
      <c r="A1110" s="17" t="n">
        <v>1505</v>
      </c>
      <c r="B1110" s="6" t="s">
        <v>408</v>
      </c>
      <c r="C1110" s="6" t="n">
        <v>108</v>
      </c>
      <c r="D1110" s="6" t="n">
        <v>540</v>
      </c>
      <c r="E1110" s="16" t="n">
        <v>0.18017069760848</v>
      </c>
      <c r="F1110" s="16" t="n">
        <v>0.0254859607747834</v>
      </c>
      <c r="G1110" s="16" t="n">
        <v>0.209831795634495</v>
      </c>
      <c r="H1110" s="16" t="n">
        <v>0.0463278132683352</v>
      </c>
      <c r="I1110" s="23" t="n">
        <f aca="false">G1110-E1110</f>
        <v>0.0296610980260151</v>
      </c>
      <c r="J1110" s="17" t="n">
        <f aca="false">100*(G1110-E1110)/E1110</f>
        <v>16.4627758118971</v>
      </c>
      <c r="K1110" s="16" t="n">
        <v>9.38493261229731</v>
      </c>
      <c r="L1110" s="17" t="n">
        <v>271.607599226177</v>
      </c>
      <c r="M1110" s="18" t="n">
        <v>2.63028715206625E-018</v>
      </c>
      <c r="N1110" s="18" t="n">
        <v>5.13113584632422E-018</v>
      </c>
      <c r="O1110" s="6" t="str">
        <f aca="false">IF(N1110&lt;0.05,"Yes","No")</f>
        <v>Yes</v>
      </c>
      <c r="P1110" s="16" t="n">
        <v>0.679976252740669</v>
      </c>
      <c r="Q1110" s="17" t="n">
        <v>41.7099242863169</v>
      </c>
      <c r="R1110" s="18" t="n">
        <v>2.08261202140721E-010</v>
      </c>
      <c r="S1110" s="16" t="n">
        <v>0.00409066421382432</v>
      </c>
      <c r="T1110" s="16" t="n">
        <v>0.0296610980260152</v>
      </c>
      <c r="U1110" s="18" t="n">
        <v>0.00015151398652857</v>
      </c>
      <c r="V1110" s="18" t="n">
        <v>0.000311783433591112</v>
      </c>
      <c r="W1110" s="6" t="s">
        <v>486</v>
      </c>
      <c r="X1110" s="17" t="n">
        <v>100</v>
      </c>
      <c r="Y1110" s="16" t="n">
        <v>0.722959533607682</v>
      </c>
      <c r="Z1110" s="16" t="n">
        <f aca="false">(G1110-E1110)/SQRT(H1110^2/D1110+F1110^2/C1110)</f>
        <v>9.3849326122973</v>
      </c>
      <c r="AA1110" s="24" t="n">
        <f aca="false">ABS(K1110-Z1110)</f>
        <v>0</v>
      </c>
    </row>
    <row r="1111" customFormat="false" ht="15" hidden="false" customHeight="false" outlineLevel="0" collapsed="false">
      <c r="A1111" s="17" t="n">
        <v>1506</v>
      </c>
      <c r="B1111" s="6" t="s">
        <v>408</v>
      </c>
      <c r="C1111" s="6" t="n">
        <v>108</v>
      </c>
      <c r="D1111" s="6" t="n">
        <v>540</v>
      </c>
      <c r="E1111" s="16" t="n">
        <v>0.181903297909432</v>
      </c>
      <c r="F1111" s="16" t="n">
        <v>0.0256057765723458</v>
      </c>
      <c r="G1111" s="16" t="n">
        <v>0.211472026962373</v>
      </c>
      <c r="H1111" s="16" t="n">
        <v>0.0462776340862279</v>
      </c>
      <c r="I1111" s="23" t="n">
        <f aca="false">G1111-E1111</f>
        <v>0.029568729052941</v>
      </c>
      <c r="J1111" s="17" t="n">
        <f aca="false">100*(G1111-E1111)/E1111</f>
        <v>16.2551912982155</v>
      </c>
      <c r="K1111" s="16" t="n">
        <v>9.33327291987137</v>
      </c>
      <c r="L1111" s="17" t="n">
        <v>269.622703768173</v>
      </c>
      <c r="M1111" s="18" t="n">
        <v>3.94681894142268E-018</v>
      </c>
      <c r="N1111" s="18" t="n">
        <v>7.6851404966905E-018</v>
      </c>
      <c r="O1111" s="6" t="str">
        <f aca="false">IF(N1111&lt;0.05,"Yes","No")</f>
        <v>Yes</v>
      </c>
      <c r="P1111" s="16" t="n">
        <v>0.678370484131874</v>
      </c>
      <c r="Q1111" s="17" t="n">
        <v>41.5131603431452</v>
      </c>
      <c r="R1111" s="18" t="n">
        <v>2.28912733711533E-010</v>
      </c>
      <c r="S1111" s="16" t="n">
        <v>0.00436104410005271</v>
      </c>
      <c r="T1111" s="16" t="n">
        <v>0.0295687290529411</v>
      </c>
      <c r="U1111" s="18" t="n">
        <v>0.00015515822554707</v>
      </c>
      <c r="V1111" s="18" t="n">
        <v>0.000317726541787908</v>
      </c>
      <c r="W1111" s="6" t="s">
        <v>486</v>
      </c>
      <c r="X1111" s="17" t="n">
        <v>100</v>
      </c>
      <c r="Y1111" s="16" t="n">
        <v>0.72201646090535</v>
      </c>
      <c r="Z1111" s="16" t="n">
        <f aca="false">(G1111-E1111)/SQRT(H1111^2/D1111+F1111^2/C1111)</f>
        <v>9.33327291987137</v>
      </c>
      <c r="AA1111" s="24" t="n">
        <f aca="false">ABS(K1111-Z1111)</f>
        <v>0</v>
      </c>
    </row>
    <row r="1112" customFormat="false" ht="15" hidden="false" customHeight="false" outlineLevel="0" collapsed="false">
      <c r="A1112" s="17" t="n">
        <v>1507</v>
      </c>
      <c r="B1112" s="6" t="s">
        <v>408</v>
      </c>
      <c r="C1112" s="6" t="n">
        <v>108</v>
      </c>
      <c r="D1112" s="6" t="n">
        <v>540</v>
      </c>
      <c r="E1112" s="16" t="n">
        <v>0.18364693686642</v>
      </c>
      <c r="F1112" s="16" t="n">
        <v>0.0257234334066294</v>
      </c>
      <c r="G1112" s="16" t="n">
        <v>0.21311935465093</v>
      </c>
      <c r="H1112" s="16" t="n">
        <v>0.0462272774964512</v>
      </c>
      <c r="I1112" s="23" t="n">
        <f aca="false">G1112-E1112</f>
        <v>0.0294724177845098</v>
      </c>
      <c r="J1112" s="17" t="n">
        <f aca="false">100*(G1112-E1112)/E1112</f>
        <v>16.0484123979412</v>
      </c>
      <c r="K1112" s="16" t="n">
        <v>9.28103270598628</v>
      </c>
      <c r="L1112" s="17" t="n">
        <v>267.693195979503</v>
      </c>
      <c r="M1112" s="18" t="n">
        <v>5.92963172444441E-018</v>
      </c>
      <c r="N1112" s="18" t="n">
        <v>1.14927640710865E-017</v>
      </c>
      <c r="O1112" s="6" t="str">
        <f aca="false">IF(N1112&lt;0.05,"Yes","No")</f>
        <v>Yes</v>
      </c>
      <c r="P1112" s="16" t="n">
        <v>0.676676296383239</v>
      </c>
      <c r="Q1112" s="17" t="n">
        <v>41.3060662387793</v>
      </c>
      <c r="R1112" s="18" t="n">
        <v>2.52874191040008E-010</v>
      </c>
      <c r="S1112" s="16" t="n">
        <v>0.0046714364361939</v>
      </c>
      <c r="T1112" s="16" t="n">
        <v>0.0294724177845098</v>
      </c>
      <c r="U1112" s="18" t="n">
        <v>0.000159118519158348</v>
      </c>
      <c r="V1112" s="18" t="n">
        <v>0.000324256070564199</v>
      </c>
      <c r="W1112" s="6" t="s">
        <v>486</v>
      </c>
      <c r="X1112" s="17" t="n">
        <v>100</v>
      </c>
      <c r="Y1112" s="16" t="n">
        <v>0.720696159122085</v>
      </c>
      <c r="Z1112" s="16" t="n">
        <f aca="false">(G1112-E1112)/SQRT(H1112^2/D1112+F1112^2/C1112)</f>
        <v>9.28103270598627</v>
      </c>
      <c r="AA1112" s="24" t="n">
        <f aca="false">ABS(K1112-Z1112)</f>
        <v>0</v>
      </c>
    </row>
    <row r="1113" customFormat="false" ht="15" hidden="false" customHeight="false" outlineLevel="0" collapsed="false">
      <c r="A1113" s="17" t="n">
        <v>1508</v>
      </c>
      <c r="B1113" s="6" t="s">
        <v>408</v>
      </c>
      <c r="C1113" s="6" t="n">
        <v>108</v>
      </c>
      <c r="D1113" s="6" t="n">
        <v>540</v>
      </c>
      <c r="E1113" s="16" t="n">
        <v>0.185391606969966</v>
      </c>
      <c r="F1113" s="16" t="n">
        <v>0.0258399580412915</v>
      </c>
      <c r="G1113" s="16" t="n">
        <v>0.214765557481183</v>
      </c>
      <c r="H1113" s="16" t="n">
        <v>0.0461744019593879</v>
      </c>
      <c r="I1113" s="23" t="n">
        <f aca="false">G1113-E1113</f>
        <v>0.0293739505112171</v>
      </c>
      <c r="J1113" s="17" t="n">
        <f aca="false">100*(G1113-E1113)/E1113</f>
        <v>15.8442720203487</v>
      </c>
      <c r="K1113" s="16" t="n">
        <v>9.2287324114909</v>
      </c>
      <c r="L1113" s="17" t="n">
        <v>265.78715653317</v>
      </c>
      <c r="M1113" s="18" t="n">
        <v>8.89162082211272E-018</v>
      </c>
      <c r="N1113" s="18" t="n">
        <v>1.71545411820559E-017</v>
      </c>
      <c r="O1113" s="6" t="str">
        <f aca="false">IF(N1113&lt;0.05,"Yes","No")</f>
        <v>Yes</v>
      </c>
      <c r="P1113" s="16" t="n">
        <v>0.674965198339287</v>
      </c>
      <c r="Q1113" s="17" t="n">
        <v>41.0974306841853</v>
      </c>
      <c r="R1113" s="18" t="n">
        <v>2.79562418833735E-010</v>
      </c>
      <c r="S1113" s="16" t="n">
        <v>0.00500156976809897</v>
      </c>
      <c r="T1113" s="16" t="n">
        <v>0.0293739505112171</v>
      </c>
      <c r="U1113" s="18" t="n">
        <v>0.000163228950225242</v>
      </c>
      <c r="V1113" s="18" t="n">
        <v>0.000331667335032141</v>
      </c>
      <c r="W1113" s="6" t="s">
        <v>486</v>
      </c>
      <c r="X1113" s="17" t="n">
        <v>100</v>
      </c>
      <c r="Y1113" s="16" t="n">
        <v>0.719684499314129</v>
      </c>
      <c r="Z1113" s="16" t="n">
        <f aca="false">(G1113-E1113)/SQRT(H1113^2/D1113+F1113^2/C1113)</f>
        <v>9.22873241149092</v>
      </c>
      <c r="AA1113" s="24" t="n">
        <f aca="false">ABS(K1113-Z1113)</f>
        <v>0</v>
      </c>
    </row>
    <row r="1114" customFormat="false" ht="15" hidden="false" customHeight="false" outlineLevel="0" collapsed="false">
      <c r="A1114" s="17" t="n">
        <v>1509</v>
      </c>
      <c r="B1114" s="6" t="s">
        <v>408</v>
      </c>
      <c r="C1114" s="6" t="n">
        <v>108</v>
      </c>
      <c r="D1114" s="6" t="n">
        <v>540</v>
      </c>
      <c r="E1114" s="16" t="n">
        <v>0.187148365709517</v>
      </c>
      <c r="F1114" s="16" t="n">
        <v>0.0259567138723084</v>
      </c>
      <c r="G1114" s="16" t="n">
        <v>0.216419847447563</v>
      </c>
      <c r="H1114" s="16" t="n">
        <v>0.046119483325719</v>
      </c>
      <c r="I1114" s="23" t="n">
        <f aca="false">G1114-E1114</f>
        <v>0.0292714817380464</v>
      </c>
      <c r="J1114" s="17" t="n">
        <f aca="false">100*(G1114-E1114)/E1114</f>
        <v>15.6407893956607</v>
      </c>
      <c r="K1114" s="16" t="n">
        <v>9.17545563897012</v>
      </c>
      <c r="L1114" s="17" t="n">
        <v>263.890092765993</v>
      </c>
      <c r="M1114" s="18" t="n">
        <v>1.33973973885061E-017</v>
      </c>
      <c r="N1114" s="18" t="n">
        <v>2.57529111740633E-017</v>
      </c>
      <c r="O1114" s="6" t="str">
        <f aca="false">IF(N1114&lt;0.05,"Yes","No")</f>
        <v>Yes</v>
      </c>
      <c r="P1114" s="16" t="n">
        <v>0.673185800878591</v>
      </c>
      <c r="Q1114" s="17" t="n">
        <v>40.8810276158432</v>
      </c>
      <c r="R1114" s="18" t="n">
        <v>3.1023758701205E-010</v>
      </c>
      <c r="S1114" s="16" t="n">
        <v>0.00536138744803359</v>
      </c>
      <c r="T1114" s="16" t="n">
        <v>0.0292714817380464</v>
      </c>
      <c r="U1114" s="18" t="n">
        <v>0.000167645589636399</v>
      </c>
      <c r="V1114" s="18" t="n">
        <v>0.000338350993108621</v>
      </c>
      <c r="W1114" s="6" t="s">
        <v>486</v>
      </c>
      <c r="X1114" s="17" t="n">
        <v>100</v>
      </c>
      <c r="Y1114" s="16" t="n">
        <v>0.718347050754458</v>
      </c>
      <c r="Z1114" s="16" t="n">
        <f aca="false">(G1114-E1114)/SQRT(H1114^2/D1114+F1114^2/C1114)</f>
        <v>9.17545563897013</v>
      </c>
      <c r="AA1114" s="24" t="n">
        <f aca="false">ABS(K1114-Z1114)</f>
        <v>0</v>
      </c>
    </row>
    <row r="1115" customFormat="false" ht="15" hidden="false" customHeight="false" outlineLevel="0" collapsed="false">
      <c r="A1115" s="17" t="n">
        <v>1510</v>
      </c>
      <c r="B1115" s="6" t="s">
        <v>408</v>
      </c>
      <c r="C1115" s="6" t="n">
        <v>108</v>
      </c>
      <c r="D1115" s="6" t="n">
        <v>540</v>
      </c>
      <c r="E1115" s="16" t="n">
        <v>0.188913424947748</v>
      </c>
      <c r="F1115" s="16" t="n">
        <v>0.0260697402517822</v>
      </c>
      <c r="G1115" s="16" t="n">
        <v>0.218078682019755</v>
      </c>
      <c r="H1115" s="16" t="n">
        <v>0.0460629638524845</v>
      </c>
      <c r="I1115" s="23" t="n">
        <f aca="false">G1115-E1115</f>
        <v>0.0291652570720072</v>
      </c>
      <c r="J1115" s="17" t="n">
        <f aca="false">100*(G1115-E1115)/E1115</f>
        <v>15.4384248128867</v>
      </c>
      <c r="K1115" s="16" t="n">
        <v>9.12210321951907</v>
      </c>
      <c r="L1115" s="17" t="n">
        <v>262.055103810005</v>
      </c>
      <c r="M1115" s="18" t="n">
        <v>2.01351012163706E-017</v>
      </c>
      <c r="N1115" s="18" t="n">
        <v>3.85280944040024E-017</v>
      </c>
      <c r="O1115" s="6" t="str">
        <f aca="false">IF(N1115&lt;0.05,"Yes","No")</f>
        <v>Yes</v>
      </c>
      <c r="P1115" s="16" t="n">
        <v>0.671343372628744</v>
      </c>
      <c r="Q1115" s="17" t="n">
        <v>40.6575609631044</v>
      </c>
      <c r="R1115" s="18" t="n">
        <v>3.45466835422913E-010</v>
      </c>
      <c r="S1115" s="16" t="n">
        <v>0.00564732892508253</v>
      </c>
      <c r="T1115" s="16" t="n">
        <v>0.0291652570720072</v>
      </c>
      <c r="U1115" s="18" t="n">
        <v>0.000172355356406361</v>
      </c>
      <c r="V1115" s="18" t="n">
        <v>0.000346856900200924</v>
      </c>
      <c r="W1115" s="6" t="s">
        <v>486</v>
      </c>
      <c r="X1115" s="17" t="n">
        <v>100</v>
      </c>
      <c r="Y1115" s="16" t="n">
        <v>0.717198216735254</v>
      </c>
      <c r="Z1115" s="16" t="n">
        <f aca="false">(G1115-E1115)/SQRT(H1115^2/D1115+F1115^2/C1115)</f>
        <v>9.12210321951908</v>
      </c>
      <c r="AA1115" s="24" t="n">
        <f aca="false">ABS(K1115-Z1115)</f>
        <v>0</v>
      </c>
    </row>
    <row r="1116" customFormat="false" ht="15" hidden="false" customHeight="false" outlineLevel="0" collapsed="false">
      <c r="A1116" s="17" t="n">
        <v>1511</v>
      </c>
      <c r="B1116" s="6" t="s">
        <v>408</v>
      </c>
      <c r="C1116" s="6" t="n">
        <v>108</v>
      </c>
      <c r="D1116" s="6" t="n">
        <v>540</v>
      </c>
      <c r="E1116" s="16" t="n">
        <v>0.190683178603649</v>
      </c>
      <c r="F1116" s="16" t="n">
        <v>0.0261799216991576</v>
      </c>
      <c r="G1116" s="16" t="n">
        <v>0.219739316265892</v>
      </c>
      <c r="H1116" s="16" t="n">
        <v>0.0460040133225111</v>
      </c>
      <c r="I1116" s="23" t="n">
        <f aca="false">G1116-E1116</f>
        <v>0.029056137662243</v>
      </c>
      <c r="J1116" s="17" t="n">
        <f aca="false">100*(G1116-E1116)/E1116</f>
        <v>15.2379134200603</v>
      </c>
      <c r="K1116" s="16" t="n">
        <v>9.0688068453765</v>
      </c>
      <c r="L1116" s="17" t="n">
        <v>260.263248499342</v>
      </c>
      <c r="M1116" s="18" t="n">
        <v>3.01671487079249E-017</v>
      </c>
      <c r="N1116" s="18" t="n">
        <v>5.76192540321366E-017</v>
      </c>
      <c r="O1116" s="6" t="str">
        <f aca="false">IF(N1116&lt;0.05,"Yes","No")</f>
        <v>Yes</v>
      </c>
      <c r="P1116" s="16" t="n">
        <v>0.669467417387033</v>
      </c>
      <c r="Q1116" s="17" t="n">
        <v>40.4306571059984</v>
      </c>
      <c r="R1116" s="18" t="n">
        <v>3.85352454537828E-010</v>
      </c>
      <c r="S1116" s="16" t="n">
        <v>0.00597603321006542</v>
      </c>
      <c r="T1116" s="16" t="n">
        <v>0.0290561376622429</v>
      </c>
      <c r="U1116" s="18" t="n">
        <v>0.000177288796575289</v>
      </c>
      <c r="V1116" s="18" t="n">
        <v>0.000355423436645689</v>
      </c>
      <c r="W1116" s="6" t="s">
        <v>486</v>
      </c>
      <c r="X1116" s="17" t="n">
        <v>100</v>
      </c>
      <c r="Y1116" s="16" t="n">
        <v>0.716032235939643</v>
      </c>
      <c r="Z1116" s="16" t="n">
        <f aca="false">(G1116-E1116)/SQRT(H1116^2/D1116+F1116^2/C1116)</f>
        <v>9.06880684537651</v>
      </c>
      <c r="AA1116" s="24" t="n">
        <f aca="false">ABS(K1116-Z1116)</f>
        <v>0</v>
      </c>
    </row>
    <row r="1117" customFormat="false" ht="15" hidden="false" customHeight="false" outlineLevel="0" collapsed="false">
      <c r="A1117" s="17" t="n">
        <v>1512</v>
      </c>
      <c r="B1117" s="6" t="s">
        <v>408</v>
      </c>
      <c r="C1117" s="6" t="n">
        <v>108</v>
      </c>
      <c r="D1117" s="6" t="n">
        <v>540</v>
      </c>
      <c r="E1117" s="16" t="n">
        <v>0.192456368218969</v>
      </c>
      <c r="F1117" s="16" t="n">
        <v>0.0262885438241075</v>
      </c>
      <c r="G1117" s="16" t="n">
        <v>0.221400686629393</v>
      </c>
      <c r="H1117" s="16" t="n">
        <v>0.0459450428793657</v>
      </c>
      <c r="I1117" s="23" t="n">
        <f aca="false">G1117-E1117</f>
        <v>0.0289443184104231</v>
      </c>
      <c r="J1117" s="17" t="n">
        <f aca="false">100*(G1117-E1117)/E1117</f>
        <v>15.0394183774119</v>
      </c>
      <c r="K1117" s="16" t="n">
        <v>9.01516334874647</v>
      </c>
      <c r="L1117" s="17" t="n">
        <v>258.514263316082</v>
      </c>
      <c r="M1117" s="18" t="n">
        <v>4.51843315783484E-017</v>
      </c>
      <c r="N1117" s="18" t="n">
        <v>8.59893846432156E-017</v>
      </c>
      <c r="O1117" s="6" t="str">
        <f aca="false">IF(N1117&lt;0.05,"Yes","No")</f>
        <v>Yes</v>
      </c>
      <c r="P1117" s="16" t="n">
        <v>0.667527172121262</v>
      </c>
      <c r="Q1117" s="17" t="n">
        <v>40.1966450716671</v>
      </c>
      <c r="R1117" s="18" t="n">
        <v>4.31339276360845E-010</v>
      </c>
      <c r="S1117" s="16" t="n">
        <v>0.00635810052587999</v>
      </c>
      <c r="T1117" s="16" t="n">
        <v>0.0289443184104231</v>
      </c>
      <c r="U1117" s="18" t="n">
        <v>0.000182568682195393</v>
      </c>
      <c r="V1117" s="18" t="n">
        <v>0.000364616731266655</v>
      </c>
      <c r="W1117" s="6" t="s">
        <v>486</v>
      </c>
      <c r="X1117" s="17" t="n">
        <v>100</v>
      </c>
      <c r="Y1117" s="16" t="n">
        <v>0.71457475994513</v>
      </c>
      <c r="Z1117" s="16" t="n">
        <f aca="false">(G1117-E1117)/SQRT(H1117^2/D1117+F1117^2/C1117)</f>
        <v>9.01516334874648</v>
      </c>
      <c r="AA1117" s="24" t="n">
        <f aca="false">ABS(K1117-Z1117)</f>
        <v>0</v>
      </c>
    </row>
    <row r="1118" customFormat="false" ht="15" hidden="false" customHeight="false" outlineLevel="0" collapsed="false">
      <c r="A1118" s="17" t="n">
        <v>1513</v>
      </c>
      <c r="B1118" s="6" t="s">
        <v>408</v>
      </c>
      <c r="C1118" s="6" t="n">
        <v>108</v>
      </c>
      <c r="D1118" s="6" t="n">
        <v>540</v>
      </c>
      <c r="E1118" s="16" t="n">
        <v>0.19424474598081</v>
      </c>
      <c r="F1118" s="16" t="n">
        <v>0.0263953616057186</v>
      </c>
      <c r="G1118" s="16" t="n">
        <v>0.223070926467578</v>
      </c>
      <c r="H1118" s="16" t="n">
        <v>0.0458846764392072</v>
      </c>
      <c r="I1118" s="23" t="n">
        <f aca="false">G1118-E1118</f>
        <v>0.0288261804867674</v>
      </c>
      <c r="J1118" s="17" t="n">
        <f aca="false">100*(G1118-E1118)/E1118</f>
        <v>14.840133946076</v>
      </c>
      <c r="K1118" s="16" t="n">
        <v>8.96020071959976</v>
      </c>
      <c r="L1118" s="17" t="n">
        <v>256.800434822363</v>
      </c>
      <c r="M1118" s="18" t="n">
        <v>6.81211044536028E-017</v>
      </c>
      <c r="N1118" s="18" t="n">
        <v>1.29055401674499E-016</v>
      </c>
      <c r="O1118" s="6" t="str">
        <f aca="false">IF(N1118&lt;0.05,"Yes","No")</f>
        <v>Yes</v>
      </c>
      <c r="P1118" s="16" t="n">
        <v>0.665458040641372</v>
      </c>
      <c r="Q1118" s="17" t="n">
        <v>39.9478365048236</v>
      </c>
      <c r="R1118" s="18" t="n">
        <v>4.86296257806214E-010</v>
      </c>
      <c r="S1118" s="16" t="n">
        <v>0.00675888490703341</v>
      </c>
      <c r="T1118" s="16" t="n">
        <v>0.0288261804867674</v>
      </c>
      <c r="U1118" s="18" t="n">
        <v>0.000188432977084435</v>
      </c>
      <c r="V1118" s="18" t="n">
        <v>0.000375258469056301</v>
      </c>
      <c r="W1118" s="6" t="s">
        <v>486</v>
      </c>
      <c r="X1118" s="17" t="n">
        <v>100</v>
      </c>
      <c r="Y1118" s="16" t="n">
        <v>0.713443072702332</v>
      </c>
      <c r="Z1118" s="16" t="n">
        <f aca="false">(G1118-E1118)/SQRT(H1118^2/D1118+F1118^2/C1118)</f>
        <v>8.96020071959975</v>
      </c>
      <c r="AA1118" s="24" t="n">
        <f aca="false">ABS(K1118-Z1118)</f>
        <v>0</v>
      </c>
    </row>
    <row r="1119" customFormat="false" ht="15" hidden="false" customHeight="false" outlineLevel="0" collapsed="false">
      <c r="A1119" s="17" t="n">
        <v>1514</v>
      </c>
      <c r="B1119" s="6" t="s">
        <v>408</v>
      </c>
      <c r="C1119" s="6" t="n">
        <v>108</v>
      </c>
      <c r="D1119" s="6" t="n">
        <v>540</v>
      </c>
      <c r="E1119" s="16" t="n">
        <v>0.196037653833628</v>
      </c>
      <c r="F1119" s="16" t="n">
        <v>0.0264998220810258</v>
      </c>
      <c r="G1119" s="16" t="n">
        <v>0.224746698168693</v>
      </c>
      <c r="H1119" s="16" t="n">
        <v>0.0458230142537708</v>
      </c>
      <c r="I1119" s="23" t="n">
        <f aca="false">G1119-E1119</f>
        <v>0.0287090443350651</v>
      </c>
      <c r="J1119" s="17" t="n">
        <f aca="false">100*(G1119-E1119)/E1119</f>
        <v>14.6446581937926</v>
      </c>
      <c r="K1119" s="16" t="n">
        <v>8.90630080347108</v>
      </c>
      <c r="L1119" s="17" t="n">
        <v>255.128033825184</v>
      </c>
      <c r="M1119" s="18" t="n">
        <v>1.01673084425335E-016</v>
      </c>
      <c r="N1119" s="18" t="n">
        <v>1.90727812837169E-016</v>
      </c>
      <c r="O1119" s="6" t="str">
        <f aca="false">IF(N1119&lt;0.05,"Yes","No")</f>
        <v>Yes</v>
      </c>
      <c r="P1119" s="16" t="n">
        <v>0.663428135164867</v>
      </c>
      <c r="Q1119" s="17" t="n">
        <v>39.704495381425</v>
      </c>
      <c r="R1119" s="18" t="n">
        <v>5.46844258670318E-010</v>
      </c>
      <c r="S1119" s="16" t="n">
        <v>0.00714949904829497</v>
      </c>
      <c r="T1119" s="16" t="n">
        <v>0.0287090443350651</v>
      </c>
      <c r="U1119" s="18" t="n">
        <v>0.000194307796582558</v>
      </c>
      <c r="V1119" s="18" t="n">
        <v>0.000384769727257261</v>
      </c>
      <c r="W1119" s="6" t="s">
        <v>486</v>
      </c>
      <c r="X1119" s="17" t="n">
        <v>100</v>
      </c>
      <c r="Y1119" s="16" t="n">
        <v>0.712054183813443</v>
      </c>
      <c r="Z1119" s="16" t="n">
        <f aca="false">(G1119-E1119)/SQRT(H1119^2/D1119+F1119^2/C1119)</f>
        <v>8.90630080347109</v>
      </c>
      <c r="AA1119" s="24" t="n">
        <f aca="false">ABS(K1119-Z1119)</f>
        <v>0</v>
      </c>
    </row>
    <row r="1120" customFormat="false" ht="15" hidden="false" customHeight="false" outlineLevel="0" collapsed="false">
      <c r="A1120" s="17" t="n">
        <v>1515</v>
      </c>
      <c r="B1120" s="6" t="s">
        <v>408</v>
      </c>
      <c r="C1120" s="6" t="n">
        <v>108</v>
      </c>
      <c r="D1120" s="6" t="n">
        <v>540</v>
      </c>
      <c r="E1120" s="16" t="n">
        <v>0.197830870333645</v>
      </c>
      <c r="F1120" s="16" t="n">
        <v>0.0266020859846478</v>
      </c>
      <c r="G1120" s="16" t="n">
        <v>0.226424074945626</v>
      </c>
      <c r="H1120" s="16" t="n">
        <v>0.0457613343860485</v>
      </c>
      <c r="I1120" s="23" t="n">
        <f aca="false">G1120-E1120</f>
        <v>0.0285932046119814</v>
      </c>
      <c r="J1120" s="17" t="n">
        <f aca="false">100*(G1120-E1120)/E1120</f>
        <v>14.4533583478446</v>
      </c>
      <c r="K1120" s="16" t="n">
        <v>8.85341580127329</v>
      </c>
      <c r="L1120" s="17" t="n">
        <v>253.502631523402</v>
      </c>
      <c r="M1120" s="18" t="n">
        <v>1.50283801218776E-016</v>
      </c>
      <c r="N1120" s="18" t="n">
        <v>2.79916902801994E-016</v>
      </c>
      <c r="O1120" s="6" t="str">
        <f aca="false">IF(N1120&lt;0.05,"Yes","No")</f>
        <v>Yes</v>
      </c>
      <c r="P1120" s="16" t="n">
        <v>0.661426677207548</v>
      </c>
      <c r="Q1120" s="17" t="n">
        <v>39.4652923554962</v>
      </c>
      <c r="R1120" s="18" t="n">
        <v>6.13739692225075E-010</v>
      </c>
      <c r="S1120" s="16" t="n">
        <v>0.00758962950624953</v>
      </c>
      <c r="T1120" s="16" t="n">
        <v>0.0285932046119814</v>
      </c>
      <c r="U1120" s="18" t="n">
        <v>0.00020023050308083</v>
      </c>
      <c r="V1120" s="18" t="n">
        <v>0.000395379968959421</v>
      </c>
      <c r="W1120" s="6" t="s">
        <v>486</v>
      </c>
      <c r="X1120" s="17" t="n">
        <v>100</v>
      </c>
      <c r="Y1120" s="16" t="n">
        <v>0.710579561042524</v>
      </c>
      <c r="Z1120" s="16" t="n">
        <f aca="false">(G1120-E1120)/SQRT(H1120^2/D1120+F1120^2/C1120)</f>
        <v>8.8534158012733</v>
      </c>
      <c r="AA1120" s="24" t="n">
        <f aca="false">ABS(K1120-Z1120)</f>
        <v>0</v>
      </c>
    </row>
    <row r="1121" customFormat="false" ht="15" hidden="false" customHeight="false" outlineLevel="0" collapsed="false">
      <c r="A1121" s="17" t="n">
        <v>1516</v>
      </c>
      <c r="B1121" s="6" t="s">
        <v>408</v>
      </c>
      <c r="C1121" s="6" t="n">
        <v>108</v>
      </c>
      <c r="D1121" s="6" t="n">
        <v>540</v>
      </c>
      <c r="E1121" s="16" t="n">
        <v>0.199625674773146</v>
      </c>
      <c r="F1121" s="16" t="n">
        <v>0.0267019150115418</v>
      </c>
      <c r="G1121" s="16" t="n">
        <v>0.228097554075497</v>
      </c>
      <c r="H1121" s="16" t="n">
        <v>0.0456970654211172</v>
      </c>
      <c r="I1121" s="23" t="n">
        <f aca="false">G1121-E1121</f>
        <v>0.0284718793023516</v>
      </c>
      <c r="J1121" s="17" t="n">
        <f aca="false">100*(G1121-E1121)/E1121</f>
        <v>14.262633969657</v>
      </c>
      <c r="K1121" s="16" t="n">
        <v>8.79967205671813</v>
      </c>
      <c r="L1121" s="17" t="n">
        <v>251.908306669761</v>
      </c>
      <c r="M1121" s="18" t="n">
        <v>2.22900923795581E-016</v>
      </c>
      <c r="N1121" s="18" t="n">
        <v>4.1334054800928E-016</v>
      </c>
      <c r="O1121" s="6" t="str">
        <f aca="false">IF(N1121&lt;0.05,"Yes","No")</f>
        <v>Yes</v>
      </c>
      <c r="P1121" s="16" t="n">
        <v>0.659331850074316</v>
      </c>
      <c r="Q1121" s="17" t="n">
        <v>39.2157044574007</v>
      </c>
      <c r="R1121" s="18" t="n">
        <v>6.92319689801385E-010</v>
      </c>
      <c r="S1121" s="16" t="n">
        <v>0.00806580911446896</v>
      </c>
      <c r="T1121" s="16" t="n">
        <v>0.0284718793023516</v>
      </c>
      <c r="U1121" s="18" t="n">
        <v>0.000206696097576012</v>
      </c>
      <c r="V1121" s="18" t="n">
        <v>0.000406618446635956</v>
      </c>
      <c r="W1121" s="6" t="s">
        <v>486</v>
      </c>
      <c r="X1121" s="17" t="n">
        <v>100</v>
      </c>
      <c r="Y1121" s="16" t="n">
        <v>0.709224965706447</v>
      </c>
      <c r="Z1121" s="16" t="n">
        <f aca="false">(G1121-E1121)/SQRT(H1121^2/D1121+F1121^2/C1121)</f>
        <v>8.79967205671814</v>
      </c>
      <c r="AA1121" s="24" t="n">
        <f aca="false">ABS(K1121-Z1121)</f>
        <v>0</v>
      </c>
    </row>
    <row r="1122" customFormat="false" ht="15" hidden="false" customHeight="false" outlineLevel="0" collapsed="false">
      <c r="A1122" s="17" t="n">
        <v>1517</v>
      </c>
      <c r="B1122" s="6" t="s">
        <v>408</v>
      </c>
      <c r="C1122" s="6" t="n">
        <v>108</v>
      </c>
      <c r="D1122" s="6" t="n">
        <v>540</v>
      </c>
      <c r="E1122" s="16" t="n">
        <v>0.20142673259532</v>
      </c>
      <c r="F1122" s="16" t="n">
        <v>0.0267986243385735</v>
      </c>
      <c r="G1122" s="16" t="n">
        <v>0.229775866093459</v>
      </c>
      <c r="H1122" s="16" t="n">
        <v>0.0456303210185617</v>
      </c>
      <c r="I1122" s="23" t="n">
        <f aca="false">G1122-E1122</f>
        <v>0.0283491334981389</v>
      </c>
      <c r="J1122" s="17" t="n">
        <f aca="false">100*(G1122-E1122)/E1122</f>
        <v>14.0741663893711</v>
      </c>
      <c r="K1122" s="16" t="n">
        <v>8.74645171380497</v>
      </c>
      <c r="L1122" s="17" t="n">
        <v>250.352649279487</v>
      </c>
      <c r="M1122" s="18" t="n">
        <v>3.2858520426335E-016</v>
      </c>
      <c r="N1122" s="18" t="n">
        <v>6.0451621204667E-016</v>
      </c>
      <c r="O1122" s="6" t="str">
        <f aca="false">IF(N1122&lt;0.05,"Yes","No")</f>
        <v>Yes</v>
      </c>
      <c r="P1122" s="16" t="n">
        <v>0.657236795976084</v>
      </c>
      <c r="Q1122" s="17" t="n">
        <v>38.9668813784269</v>
      </c>
      <c r="R1122" s="18" t="n">
        <v>7.80720028968124E-010</v>
      </c>
      <c r="S1122" s="16" t="n">
        <v>0.0085304031664183</v>
      </c>
      <c r="T1122" s="16" t="n">
        <v>0.0283491334981388</v>
      </c>
      <c r="U1122" s="18" t="n">
        <v>0.000213332817094173</v>
      </c>
      <c r="V1122" s="18" t="n">
        <v>0.000417889274579131</v>
      </c>
      <c r="W1122" s="6" t="s">
        <v>486</v>
      </c>
      <c r="X1122" s="17" t="n">
        <v>100</v>
      </c>
      <c r="Y1122" s="16" t="n">
        <v>0.707990397805213</v>
      </c>
      <c r="Z1122" s="16" t="n">
        <f aca="false">(G1122-E1122)/SQRT(H1122^2/D1122+F1122^2/C1122)</f>
        <v>8.74645171380499</v>
      </c>
      <c r="AA1122" s="24" t="n">
        <f aca="false">ABS(K1122-Z1122)</f>
        <v>0</v>
      </c>
    </row>
    <row r="1123" customFormat="false" ht="15" hidden="false" customHeight="false" outlineLevel="0" collapsed="false">
      <c r="A1123" s="17" t="n">
        <v>1518</v>
      </c>
      <c r="B1123" s="6" t="s">
        <v>408</v>
      </c>
      <c r="C1123" s="6" t="n">
        <v>108</v>
      </c>
      <c r="D1123" s="6" t="n">
        <v>540</v>
      </c>
      <c r="E1123" s="16" t="n">
        <v>0.203233758056605</v>
      </c>
      <c r="F1123" s="16" t="n">
        <v>0.0268942398519938</v>
      </c>
      <c r="G1123" s="16" t="n">
        <v>0.231454472492139</v>
      </c>
      <c r="H1123" s="16" t="n">
        <v>0.0455627550950182</v>
      </c>
      <c r="I1123" s="23" t="n">
        <f aca="false">G1123-E1123</f>
        <v>0.0282207144355332</v>
      </c>
      <c r="J1123" s="17" t="n">
        <f aca="false">100*(G1123-E1123)/E1123</f>
        <v>13.885839983175</v>
      </c>
      <c r="K1123" s="16" t="n">
        <v>8.69189930990082</v>
      </c>
      <c r="L1123" s="17" t="n">
        <v>248.822618294003</v>
      </c>
      <c r="M1123" s="18" t="n">
        <v>4.87622950035894E-016</v>
      </c>
      <c r="N1123" s="18" t="n">
        <v>8.91641268951621E-016</v>
      </c>
      <c r="O1123" s="6" t="str">
        <f aca="false">IF(N1123&lt;0.05,"Yes","No")</f>
        <v>Yes</v>
      </c>
      <c r="P1123" s="16" t="n">
        <v>0.655017047084907</v>
      </c>
      <c r="Q1123" s="17" t="n">
        <v>38.7041126914848</v>
      </c>
      <c r="R1123" s="18" t="n">
        <v>8.86416406614534E-010</v>
      </c>
      <c r="S1123" s="16" t="n">
        <v>0.00902629558031342</v>
      </c>
      <c r="T1123" s="16" t="n">
        <v>0.0282207144355333</v>
      </c>
      <c r="U1123" s="18" t="n">
        <v>0.000220694382331915</v>
      </c>
      <c r="V1123" s="18" t="n">
        <v>0.000430815698194512</v>
      </c>
      <c r="W1123" s="6" t="s">
        <v>486</v>
      </c>
      <c r="X1123" s="17" t="n">
        <v>100</v>
      </c>
      <c r="Y1123" s="16" t="n">
        <v>0.706858710562414</v>
      </c>
      <c r="Z1123" s="16" t="n">
        <f aca="false">(G1123-E1123)/SQRT(H1123^2/D1123+F1123^2/C1123)</f>
        <v>8.69189930990079</v>
      </c>
      <c r="AA1123" s="24" t="n">
        <f aca="false">ABS(K1123-Z1123)</f>
        <v>0</v>
      </c>
    </row>
    <row r="1124" customFormat="false" ht="15" hidden="false" customHeight="false" outlineLevel="0" collapsed="false">
      <c r="A1124" s="17" t="n">
        <v>1519</v>
      </c>
      <c r="B1124" s="6" t="s">
        <v>408</v>
      </c>
      <c r="C1124" s="6" t="n">
        <v>108</v>
      </c>
      <c r="D1124" s="6" t="n">
        <v>540</v>
      </c>
      <c r="E1124" s="16" t="n">
        <v>0.205046791169379</v>
      </c>
      <c r="F1124" s="16" t="n">
        <v>0.0269884184298344</v>
      </c>
      <c r="G1124" s="16" t="n">
        <v>0.233130447318157</v>
      </c>
      <c r="H1124" s="16" t="n">
        <v>0.0454929872442452</v>
      </c>
      <c r="I1124" s="23" t="n">
        <f aca="false">G1124-E1124</f>
        <v>0.028083656148778</v>
      </c>
      <c r="J1124" s="17" t="n">
        <f aca="false">100*(G1124-E1124)/E1124</f>
        <v>13.6962183063765</v>
      </c>
      <c r="K1124" s="16" t="n">
        <v>8.63527129264148</v>
      </c>
      <c r="L1124" s="17" t="n">
        <v>247.312364529756</v>
      </c>
      <c r="M1124" s="18" t="n">
        <v>7.32119898791298E-016</v>
      </c>
      <c r="N1124" s="18" t="n">
        <v>1.33291499771275E-015</v>
      </c>
      <c r="O1124" s="6" t="str">
        <f aca="false">IF(N1124&lt;0.05,"Yes","No")</f>
        <v>Yes</v>
      </c>
      <c r="P1124" s="16" t="n">
        <v>0.652622188383988</v>
      </c>
      <c r="Q1124" s="17" t="n">
        <v>38.4216118488347</v>
      </c>
      <c r="R1124" s="18" t="n">
        <v>1.01614172220003E-009</v>
      </c>
      <c r="S1124" s="16" t="n">
        <v>0.00954603498402519</v>
      </c>
      <c r="T1124" s="16" t="n">
        <v>0.0280836561487781</v>
      </c>
      <c r="U1124" s="18" t="n">
        <v>0.000229031676718184</v>
      </c>
      <c r="V1124" s="18" t="n">
        <v>0.00044513927177142</v>
      </c>
      <c r="W1124" s="6" t="s">
        <v>486</v>
      </c>
      <c r="X1124" s="17" t="n">
        <v>100</v>
      </c>
      <c r="Y1124" s="16" t="n">
        <v>0.705555555555556</v>
      </c>
      <c r="Z1124" s="16" t="n">
        <f aca="false">(G1124-E1124)/SQRT(H1124^2/D1124+F1124^2/C1124)</f>
        <v>8.63527129264146</v>
      </c>
      <c r="AA1124" s="24" t="n">
        <f aca="false">ABS(K1124-Z1124)</f>
        <v>0</v>
      </c>
    </row>
    <row r="1125" customFormat="false" ht="15" hidden="false" customHeight="false" outlineLevel="0" collapsed="false">
      <c r="A1125" s="17" t="n">
        <v>1520</v>
      </c>
      <c r="B1125" s="6" t="s">
        <v>408</v>
      </c>
      <c r="C1125" s="6" t="n">
        <v>108</v>
      </c>
      <c r="D1125" s="6" t="n">
        <v>540</v>
      </c>
      <c r="E1125" s="16" t="n">
        <v>0.206854216478489</v>
      </c>
      <c r="F1125" s="16" t="n">
        <v>0.0270799130870927</v>
      </c>
      <c r="G1125" s="16" t="n">
        <v>0.234804043587711</v>
      </c>
      <c r="H1125" s="16" t="n">
        <v>0.045423272579913</v>
      </c>
      <c r="I1125" s="23" t="n">
        <f aca="false">G1125-E1125</f>
        <v>0.027949827109222</v>
      </c>
      <c r="J1125" s="17" t="n">
        <f aca="false">100*(G1125-E1125)/E1125</f>
        <v>13.5118479018911</v>
      </c>
      <c r="K1125" s="16" t="n">
        <v>8.58031359166387</v>
      </c>
      <c r="L1125" s="17" t="n">
        <v>245.849716319573</v>
      </c>
      <c r="M1125" s="18" t="n">
        <v>1.08387941269194E-015</v>
      </c>
      <c r="N1125" s="18" t="n">
        <v>1.95867149399185E-015</v>
      </c>
      <c r="O1125" s="6" t="str">
        <f aca="false">IF(N1125&lt;0.05,"Yes","No")</f>
        <v>Yes</v>
      </c>
      <c r="P1125" s="16" t="n">
        <v>0.650299212122628</v>
      </c>
      <c r="Q1125" s="17" t="n">
        <v>38.1485790009558</v>
      </c>
      <c r="R1125" s="18" t="n">
        <v>1.15961986362994E-009</v>
      </c>
      <c r="S1125" s="16" t="n">
        <v>0.0100938875355441</v>
      </c>
      <c r="T1125" s="16" t="n">
        <v>0.027949827109222</v>
      </c>
      <c r="U1125" s="18" t="n">
        <v>0.000237420268504365</v>
      </c>
      <c r="V1125" s="18" t="n">
        <v>0.000459913198166546</v>
      </c>
      <c r="W1125" s="6" t="s">
        <v>486</v>
      </c>
      <c r="X1125" s="17" t="n">
        <v>100</v>
      </c>
      <c r="Y1125" s="16" t="n">
        <v>0.704149519890261</v>
      </c>
      <c r="Z1125" s="16" t="n">
        <f aca="false">(G1125-E1125)/SQRT(H1125^2/D1125+F1125^2/C1125)</f>
        <v>8.58031359166386</v>
      </c>
      <c r="AA1125" s="24" t="n">
        <f aca="false">ABS(K1125-Z1125)</f>
        <v>0</v>
      </c>
    </row>
    <row r="1126" customFormat="false" ht="15" hidden="false" customHeight="false" outlineLevel="0" collapsed="false">
      <c r="A1126" s="17" t="n">
        <v>1521</v>
      </c>
      <c r="B1126" s="6" t="s">
        <v>408</v>
      </c>
      <c r="C1126" s="6" t="n">
        <v>108</v>
      </c>
      <c r="D1126" s="6" t="n">
        <v>540</v>
      </c>
      <c r="E1126" s="16" t="n">
        <v>0.208665283051906</v>
      </c>
      <c r="F1126" s="16" t="n">
        <v>0.0271697727568645</v>
      </c>
      <c r="G1126" s="16" t="n">
        <v>0.236478776677891</v>
      </c>
      <c r="H1126" s="16" t="n">
        <v>0.0453524788646627</v>
      </c>
      <c r="I1126" s="23" t="n">
        <f aca="false">G1126-E1126</f>
        <v>0.0278134936259853</v>
      </c>
      <c r="J1126" s="17" t="n">
        <f aca="false">100*(G1126-E1126)/E1126</f>
        <v>13.3292386827313</v>
      </c>
      <c r="K1126" s="16" t="n">
        <v>8.52511924571066</v>
      </c>
      <c r="L1126" s="17" t="n">
        <v>244.414670048847</v>
      </c>
      <c r="M1126" s="18" t="n">
        <v>1.60328920704783E-015</v>
      </c>
      <c r="N1126" s="18" t="n">
        <v>2.88399882192422E-015</v>
      </c>
      <c r="O1126" s="6" t="str">
        <f aca="false">IF(N1126&lt;0.05,"Yes","No")</f>
        <v>Yes</v>
      </c>
      <c r="P1126" s="16" t="n">
        <v>0.647928278023461</v>
      </c>
      <c r="Q1126" s="17" t="n">
        <v>37.8709133271297</v>
      </c>
      <c r="R1126" s="18" t="n">
        <v>1.32642774777647E-009</v>
      </c>
      <c r="S1126" s="16" t="n">
        <v>0.0106153054423304</v>
      </c>
      <c r="T1126" s="16" t="n">
        <v>0.0278134936259852</v>
      </c>
      <c r="U1126" s="18" t="n">
        <v>0.000246374692668733</v>
      </c>
      <c r="V1126" s="18" t="n">
        <v>0.00047454383300927</v>
      </c>
      <c r="W1126" s="6" t="s">
        <v>486</v>
      </c>
      <c r="X1126" s="17" t="n">
        <v>100</v>
      </c>
      <c r="Y1126" s="16" t="n">
        <v>0.702880658436214</v>
      </c>
      <c r="Z1126" s="16" t="n">
        <f aca="false">(G1126-E1126)/SQRT(H1126^2/D1126+F1126^2/C1126)</f>
        <v>8.52511924571067</v>
      </c>
      <c r="AA1126" s="24" t="n">
        <f aca="false">ABS(K1126-Z1126)</f>
        <v>0</v>
      </c>
    </row>
    <row r="1127" customFormat="false" ht="15" hidden="false" customHeight="false" outlineLevel="0" collapsed="false">
      <c r="A1127" s="17" t="n">
        <v>1522</v>
      </c>
      <c r="B1127" s="6" t="s">
        <v>408</v>
      </c>
      <c r="C1127" s="6" t="n">
        <v>108</v>
      </c>
      <c r="D1127" s="6" t="n">
        <v>540</v>
      </c>
      <c r="E1127" s="16" t="n">
        <v>0.21048538359227</v>
      </c>
      <c r="F1127" s="16" t="n">
        <v>0.0272570702719699</v>
      </c>
      <c r="G1127" s="16" t="n">
        <v>0.238162058619437</v>
      </c>
      <c r="H1127" s="16" t="n">
        <v>0.0452810069925596</v>
      </c>
      <c r="I1127" s="23" t="n">
        <f aca="false">G1127-E1127</f>
        <v>0.0276766750271674</v>
      </c>
      <c r="J1127" s="17" t="n">
        <f aca="false">100*(G1127-E1127)/E1127</f>
        <v>13.1489771664049</v>
      </c>
      <c r="K1127" s="16" t="n">
        <v>8.47046072561715</v>
      </c>
      <c r="L1127" s="17" t="n">
        <v>243.018960473556</v>
      </c>
      <c r="M1127" s="18" t="n">
        <v>2.35703487020381E-015</v>
      </c>
      <c r="N1127" s="18" t="n">
        <v>4.14404206050059E-015</v>
      </c>
      <c r="O1127" s="6" t="str">
        <f aca="false">IF(N1127&lt;0.05,"Yes","No")</f>
        <v>Yes</v>
      </c>
      <c r="P1127" s="16" t="n">
        <v>0.645552291861119</v>
      </c>
      <c r="Q1127" s="17" t="n">
        <v>37.5936734318222</v>
      </c>
      <c r="R1127" s="18" t="n">
        <v>1.51703533940267E-009</v>
      </c>
      <c r="S1127" s="16" t="n">
        <v>0.011175309334914</v>
      </c>
      <c r="T1127" s="16" t="n">
        <v>0.0276766750271674</v>
      </c>
      <c r="U1127" s="18" t="n">
        <v>0.000255648760357236</v>
      </c>
      <c r="V1127" s="18" t="n">
        <v>0.000491416327091082</v>
      </c>
      <c r="W1127" s="6" t="s">
        <v>486</v>
      </c>
      <c r="X1127" s="17" t="n">
        <v>100</v>
      </c>
      <c r="Y1127" s="16" t="n">
        <v>0.701611796982167</v>
      </c>
      <c r="Z1127" s="16" t="n">
        <f aca="false">(G1127-E1127)/SQRT(H1127^2/D1127+F1127^2/C1127)</f>
        <v>8.47046072561715</v>
      </c>
      <c r="AA1127" s="24" t="n">
        <f aca="false">ABS(K1127-Z1127)</f>
        <v>0</v>
      </c>
    </row>
    <row r="1128" customFormat="false" ht="15" hidden="false" customHeight="false" outlineLevel="0" collapsed="false">
      <c r="A1128" s="17" t="n">
        <v>1523</v>
      </c>
      <c r="B1128" s="6" t="s">
        <v>408</v>
      </c>
      <c r="C1128" s="6" t="n">
        <v>108</v>
      </c>
      <c r="D1128" s="6" t="n">
        <v>540</v>
      </c>
      <c r="E1128" s="16" t="n">
        <v>0.212307063517747</v>
      </c>
      <c r="F1128" s="16" t="n">
        <v>0.0273416043260252</v>
      </c>
      <c r="G1128" s="16" t="n">
        <v>0.239847503326557</v>
      </c>
      <c r="H1128" s="16" t="n">
        <v>0.0452093086560688</v>
      </c>
      <c r="I1128" s="23" t="n">
        <f aca="false">G1128-E1128</f>
        <v>0.0275404398088102</v>
      </c>
      <c r="J1128" s="17" t="n">
        <f aca="false">100*(G1128-E1128)/E1128</f>
        <v>12.9719847057788</v>
      </c>
      <c r="K1128" s="16" t="n">
        <v>8.41666499347556</v>
      </c>
      <c r="L1128" s="17" t="n">
        <v>241.666455948379</v>
      </c>
      <c r="M1128" s="18" t="n">
        <v>3.43644572512206E-015</v>
      </c>
      <c r="N1128" s="18" t="n">
        <v>5.94725903499296E-015</v>
      </c>
      <c r="O1128" s="6" t="str">
        <f aca="false">IF(N1128&lt;0.05,"Yes","No")</f>
        <v>Yes</v>
      </c>
      <c r="P1128" s="16" t="n">
        <v>0.643190426147888</v>
      </c>
      <c r="Q1128" s="17" t="n">
        <v>37.3190906277171</v>
      </c>
      <c r="R1128" s="18" t="n">
        <v>1.73293485661411E-009</v>
      </c>
      <c r="S1128" s="16" t="n">
        <v>0.0117667630555756</v>
      </c>
      <c r="T1128" s="16" t="n">
        <v>0.0275404398088102</v>
      </c>
      <c r="U1128" s="18" t="n">
        <v>0.000265239626669399</v>
      </c>
      <c r="V1128" s="18" t="n">
        <v>0.000507530469610571</v>
      </c>
      <c r="W1128" s="6" t="s">
        <v>486</v>
      </c>
      <c r="X1128" s="17" t="n">
        <v>100</v>
      </c>
      <c r="Y1128" s="16" t="n">
        <v>0.700428669410151</v>
      </c>
      <c r="Z1128" s="16" t="n">
        <f aca="false">(G1128-E1128)/SQRT(H1128^2/D1128+F1128^2/C1128)</f>
        <v>8.41666499347556</v>
      </c>
      <c r="AA1128" s="24" t="n">
        <f aca="false">ABS(K1128-Z1128)</f>
        <v>0</v>
      </c>
    </row>
    <row r="1129" customFormat="false" ht="15" hidden="false" customHeight="false" outlineLevel="0" collapsed="false">
      <c r="A1129" s="17" t="n">
        <v>1524</v>
      </c>
      <c r="B1129" s="6" t="s">
        <v>408</v>
      </c>
      <c r="C1129" s="6" t="n">
        <v>108</v>
      </c>
      <c r="D1129" s="6" t="n">
        <v>540</v>
      </c>
      <c r="E1129" s="16" t="n">
        <v>0.214122648592348</v>
      </c>
      <c r="F1129" s="16" t="n">
        <v>0.0274237598083832</v>
      </c>
      <c r="G1129" s="16" t="n">
        <v>0.241526336498835</v>
      </c>
      <c r="H1129" s="16" t="n">
        <v>0.0451363223965666</v>
      </c>
      <c r="I1129" s="23" t="n">
        <f aca="false">G1129-E1129</f>
        <v>0.0274036879064861</v>
      </c>
      <c r="J1129" s="17" t="n">
        <f aca="false">100*(G1129-E1129)/E1129</f>
        <v>12.7981267215958</v>
      </c>
      <c r="K1129" s="16" t="n">
        <v>8.36337837886813</v>
      </c>
      <c r="L1129" s="17" t="n">
        <v>240.34523600148</v>
      </c>
      <c r="M1129" s="18" t="n">
        <v>4.98165754703797E-015</v>
      </c>
      <c r="N1129" s="18" t="n">
        <v>8.47486842617553E-015</v>
      </c>
      <c r="O1129" s="6" t="str">
        <f aca="false">IF(N1129&lt;0.05,"Yes","No")</f>
        <v>Yes</v>
      </c>
      <c r="P1129" s="16" t="n">
        <v>0.640830417052541</v>
      </c>
      <c r="Q1129" s="17" t="n">
        <v>37.0457289317775</v>
      </c>
      <c r="R1129" s="18" t="n">
        <v>1.97854023182266E-009</v>
      </c>
      <c r="S1129" s="16" t="n">
        <v>0.0124376564358593</v>
      </c>
      <c r="T1129" s="16" t="n">
        <v>0.0274036879064861</v>
      </c>
      <c r="U1129" s="18" t="n">
        <v>0.000275156633066143</v>
      </c>
      <c r="V1129" s="18" t="n">
        <v>0.000525071831128035</v>
      </c>
      <c r="W1129" s="6" t="s">
        <v>486</v>
      </c>
      <c r="X1129" s="17" t="n">
        <v>100</v>
      </c>
      <c r="Y1129" s="16" t="n">
        <v>0.699159807956104</v>
      </c>
      <c r="Z1129" s="16" t="n">
        <f aca="false">(G1129-E1129)/SQRT(H1129^2/D1129+F1129^2/C1129)</f>
        <v>8.36337837886815</v>
      </c>
      <c r="AA1129" s="24" t="n">
        <f aca="false">ABS(K1129-Z1129)</f>
        <v>0</v>
      </c>
    </row>
    <row r="1130" customFormat="false" ht="15" hidden="false" customHeight="false" outlineLevel="0" collapsed="false">
      <c r="A1130" s="17" t="n">
        <v>1525</v>
      </c>
      <c r="B1130" s="6" t="s">
        <v>408</v>
      </c>
      <c r="C1130" s="6" t="n">
        <v>108</v>
      </c>
      <c r="D1130" s="6" t="n">
        <v>540</v>
      </c>
      <c r="E1130" s="16" t="n">
        <v>0.215941740820805</v>
      </c>
      <c r="F1130" s="16" t="n">
        <v>0.0275027087044607</v>
      </c>
      <c r="G1130" s="16" t="n">
        <v>0.243209878189696</v>
      </c>
      <c r="H1130" s="16" t="n">
        <v>0.0450626475325527</v>
      </c>
      <c r="I1130" s="23" t="n">
        <f aca="false">G1130-E1130</f>
        <v>0.027268137368891</v>
      </c>
      <c r="J1130" s="17" t="n">
        <f aca="false">100*(G1130-E1130)/E1130</f>
        <v>12.6275435519059</v>
      </c>
      <c r="K1130" s="16" t="n">
        <v>8.31123853933048</v>
      </c>
      <c r="L1130" s="17" t="n">
        <v>239.066676809591</v>
      </c>
      <c r="M1130" s="18" t="n">
        <v>7.14987883070403E-015</v>
      </c>
      <c r="N1130" s="18" t="n">
        <v>1.19983190282022E-014</v>
      </c>
      <c r="O1130" s="6" t="str">
        <f aca="false">IF(N1130&lt;0.05,"Yes","No")</f>
        <v>Yes</v>
      </c>
      <c r="P1130" s="16" t="n">
        <v>0.63850572685097</v>
      </c>
      <c r="Q1130" s="17" t="n">
        <v>36.7774406743136</v>
      </c>
      <c r="R1130" s="18" t="n">
        <v>2.25357218266555E-009</v>
      </c>
      <c r="S1130" s="16" t="n">
        <v>0.0131809663995784</v>
      </c>
      <c r="T1130" s="16" t="n">
        <v>0.027268137368891</v>
      </c>
      <c r="U1130" s="18" t="n">
        <v>0.00028517741117684</v>
      </c>
      <c r="V1130" s="18" t="n">
        <v>0.000542224199893702</v>
      </c>
      <c r="W1130" s="6" t="s">
        <v>486</v>
      </c>
      <c r="X1130" s="17" t="n">
        <v>100</v>
      </c>
      <c r="Y1130" s="16" t="n">
        <v>0.698148148148148</v>
      </c>
      <c r="Z1130" s="16" t="n">
        <f aca="false">(G1130-E1130)/SQRT(H1130^2/D1130+F1130^2/C1130)</f>
        <v>8.31123853933048</v>
      </c>
      <c r="AA1130" s="24" t="n">
        <f aca="false">ABS(K1130-Z1130)</f>
        <v>0</v>
      </c>
    </row>
    <row r="1131" customFormat="false" ht="15" hidden="false" customHeight="false" outlineLevel="0" collapsed="false">
      <c r="A1131" s="17" t="n">
        <v>1526</v>
      </c>
      <c r="B1131" s="6" t="s">
        <v>408</v>
      </c>
      <c r="C1131" s="6" t="n">
        <v>108</v>
      </c>
      <c r="D1131" s="6" t="n">
        <v>540</v>
      </c>
      <c r="E1131" s="16" t="n">
        <v>0.2177631424533</v>
      </c>
      <c r="F1131" s="16" t="n">
        <v>0.0275806518735458</v>
      </c>
      <c r="G1131" s="16" t="n">
        <v>0.244890635295047</v>
      </c>
      <c r="H1131" s="16" t="n">
        <v>0.044987506693685</v>
      </c>
      <c r="I1131" s="23" t="n">
        <f aca="false">G1131-E1131</f>
        <v>0.0271274928417471</v>
      </c>
      <c r="J1131" s="17" t="n">
        <f aca="false">100*(G1131-E1131)/E1131</f>
        <v>12.457338985896</v>
      </c>
      <c r="K1131" s="16" t="n">
        <v>8.25793480452471</v>
      </c>
      <c r="L1131" s="17" t="n">
        <v>237.802390820346</v>
      </c>
      <c r="M1131" s="18" t="n">
        <v>1.0319395426481E-014</v>
      </c>
      <c r="N1131" s="18" t="n">
        <v>1.71121150679058E-014</v>
      </c>
      <c r="O1131" s="6" t="str">
        <f aca="false">IF(N1131&lt;0.05,"Yes","No")</f>
        <v>Yes</v>
      </c>
      <c r="P1131" s="16" t="n">
        <v>0.636075497124175</v>
      </c>
      <c r="Q1131" s="17" t="n">
        <v>36.4980147119854</v>
      </c>
      <c r="R1131" s="18" t="n">
        <v>2.58094567787674E-009</v>
      </c>
      <c r="S1131" s="16" t="n">
        <v>0.0139053054553625</v>
      </c>
      <c r="T1131" s="16" t="n">
        <v>0.0271274928417471</v>
      </c>
      <c r="U1131" s="18" t="n">
        <v>0.000296182231187147</v>
      </c>
      <c r="V1131" s="18" t="n">
        <v>0.000561623526826892</v>
      </c>
      <c r="W1131" s="6" t="s">
        <v>486</v>
      </c>
      <c r="X1131" s="17" t="n">
        <v>100</v>
      </c>
      <c r="Y1131" s="16" t="n">
        <v>0.697050754458162</v>
      </c>
      <c r="Z1131" s="16" t="n">
        <f aca="false">(G1131-E1131)/SQRT(H1131^2/D1131+F1131^2/C1131)</f>
        <v>8.2579348045247</v>
      </c>
      <c r="AA1131" s="24" t="n">
        <f aca="false">ABS(K1131-Z1131)</f>
        <v>0</v>
      </c>
    </row>
    <row r="1132" customFormat="false" ht="15" hidden="false" customHeight="false" outlineLevel="0" collapsed="false">
      <c r="A1132" s="17" t="n">
        <v>1527</v>
      </c>
      <c r="B1132" s="6" t="s">
        <v>408</v>
      </c>
      <c r="C1132" s="6" t="n">
        <v>108</v>
      </c>
      <c r="D1132" s="6" t="n">
        <v>540</v>
      </c>
      <c r="E1132" s="16" t="n">
        <v>0.219582734422551</v>
      </c>
      <c r="F1132" s="16" t="n">
        <v>0.0276571530296203</v>
      </c>
      <c r="G1132" s="16" t="n">
        <v>0.246567244303447</v>
      </c>
      <c r="H1132" s="16" t="n">
        <v>0.0449100106315759</v>
      </c>
      <c r="I1132" s="23" t="n">
        <f aca="false">G1132-E1132</f>
        <v>0.0269845098808959</v>
      </c>
      <c r="J1132" s="17" t="n">
        <f aca="false">100*(G1132-E1132)/E1132</f>
        <v>12.2889943746527</v>
      </c>
      <c r="K1132" s="16" t="n">
        <v>8.20444556294731</v>
      </c>
      <c r="L1132" s="17" t="n">
        <v>236.550969627008</v>
      </c>
      <c r="M1132" s="18" t="n">
        <v>1.48817335542442E-014</v>
      </c>
      <c r="N1132" s="18" t="n">
        <v>2.4407901793495E-014</v>
      </c>
      <c r="O1132" s="6" t="str">
        <f aca="false">IF(N1132&lt;0.05,"Yes","No")</f>
        <v>Yes</v>
      </c>
      <c r="P1132" s="16" t="n">
        <v>0.633616133928852</v>
      </c>
      <c r="Q1132" s="17" t="n">
        <v>36.2163237996654</v>
      </c>
      <c r="R1132" s="18" t="n">
        <v>2.95936961032018E-009</v>
      </c>
      <c r="S1132" s="16" t="n">
        <v>0.0146973002377752</v>
      </c>
      <c r="T1132" s="16" t="n">
        <v>0.026984509880896</v>
      </c>
      <c r="U1132" s="18" t="n">
        <v>0.000307832486205534</v>
      </c>
      <c r="V1132" s="18" t="n">
        <v>0.000582138662032247</v>
      </c>
      <c r="W1132" s="6" t="s">
        <v>486</v>
      </c>
      <c r="X1132" s="17" t="n">
        <v>100</v>
      </c>
      <c r="Y1132" s="16" t="n">
        <v>0.695610425240055</v>
      </c>
      <c r="Z1132" s="16" t="n">
        <f aca="false">(G1132-E1132)/SQRT(H1132^2/D1132+F1132^2/C1132)</f>
        <v>8.20444556294729</v>
      </c>
      <c r="AA1132" s="24" t="n">
        <f aca="false">ABS(K1132-Z1132)</f>
        <v>0</v>
      </c>
    </row>
    <row r="1133" customFormat="false" ht="15" hidden="false" customHeight="false" outlineLevel="0" collapsed="false">
      <c r="A1133" s="17" t="n">
        <v>1528</v>
      </c>
      <c r="B1133" s="6" t="s">
        <v>408</v>
      </c>
      <c r="C1133" s="6" t="n">
        <v>108</v>
      </c>
      <c r="D1133" s="6" t="n">
        <v>540</v>
      </c>
      <c r="E1133" s="16" t="n">
        <v>0.221396536600811</v>
      </c>
      <c r="F1133" s="16" t="n">
        <v>0.0277308417632499</v>
      </c>
      <c r="G1133" s="16" t="n">
        <v>0.248237383503605</v>
      </c>
      <c r="H1133" s="16" t="n">
        <v>0.0448331041994308</v>
      </c>
      <c r="I1133" s="23" t="n">
        <f aca="false">G1133-E1133</f>
        <v>0.0268408469027943</v>
      </c>
      <c r="J1133" s="17" t="n">
        <f aca="false">100*(G1133-E1133)/E1133</f>
        <v>12.1234267323656</v>
      </c>
      <c r="K1133" s="16" t="n">
        <v>8.15134836202363</v>
      </c>
      <c r="L1133" s="17" t="n">
        <v>235.343712644808</v>
      </c>
      <c r="M1133" s="18" t="n">
        <v>2.13536954454482E-014</v>
      </c>
      <c r="N1133" s="18" t="n">
        <v>3.44313999469583E-014</v>
      </c>
      <c r="O1133" s="6" t="str">
        <f aca="false">IF(N1133&lt;0.05,"Yes","No")</f>
        <v>Yes</v>
      </c>
      <c r="P1133" s="16" t="n">
        <v>0.631129800722082</v>
      </c>
      <c r="Q1133" s="17" t="n">
        <v>35.9326530657509</v>
      </c>
      <c r="R1133" s="18" t="n">
        <v>3.39682651884187E-009</v>
      </c>
      <c r="S1133" s="16" t="n">
        <v>0.0155100386817247</v>
      </c>
      <c r="T1133" s="16" t="n">
        <v>0.0268408469027944</v>
      </c>
      <c r="U1133" s="18" t="n">
        <v>0.000320062136270255</v>
      </c>
      <c r="V1133" s="18" t="n">
        <v>0.000602554254752514</v>
      </c>
      <c r="W1133" s="6" t="s">
        <v>486</v>
      </c>
      <c r="X1133" s="17" t="n">
        <v>100</v>
      </c>
      <c r="Y1133" s="16" t="n">
        <v>0.694341563786008</v>
      </c>
      <c r="Z1133" s="16" t="n">
        <f aca="false">(G1133-E1133)/SQRT(H1133^2/D1133+F1133^2/C1133)</f>
        <v>8.15134836202362</v>
      </c>
      <c r="AA1133" s="24" t="n">
        <f aca="false">ABS(K1133-Z1133)</f>
        <v>0</v>
      </c>
    </row>
    <row r="1134" customFormat="false" ht="15" hidden="false" customHeight="false" outlineLevel="0" collapsed="false">
      <c r="A1134" s="17" t="n">
        <v>1529</v>
      </c>
      <c r="B1134" s="6" t="s">
        <v>408</v>
      </c>
      <c r="C1134" s="6" t="n">
        <v>108</v>
      </c>
      <c r="D1134" s="6" t="n">
        <v>540</v>
      </c>
      <c r="E1134" s="16" t="n">
        <v>0.223214318492898</v>
      </c>
      <c r="F1134" s="16" t="n">
        <v>0.0278025762881399</v>
      </c>
      <c r="G1134" s="16" t="n">
        <v>0.24990535395013</v>
      </c>
      <c r="H1134" s="16" t="n">
        <v>0.0447557388760237</v>
      </c>
      <c r="I1134" s="23" t="n">
        <f aca="false">G1134-E1134</f>
        <v>0.0266910354572314</v>
      </c>
      <c r="J1134" s="17" t="n">
        <f aca="false">100*(G1134-E1134)/E1134</f>
        <v>11.9575821288905</v>
      </c>
      <c r="K1134" s="16" t="n">
        <v>8.09687678952782</v>
      </c>
      <c r="L1134" s="17" t="n">
        <v>234.164667809024</v>
      </c>
      <c r="M1134" s="18" t="n">
        <v>3.08433977545156E-014</v>
      </c>
      <c r="N1134" s="18" t="n">
        <v>4.90672975900834E-014</v>
      </c>
      <c r="O1134" s="6" t="str">
        <f aca="false">IF(N1134&lt;0.05,"Yes","No")</f>
        <v>Yes</v>
      </c>
      <c r="P1134" s="16" t="n">
        <v>0.628500021331557</v>
      </c>
      <c r="Q1134" s="17" t="n">
        <v>35.6338299694257</v>
      </c>
      <c r="R1134" s="18" t="n">
        <v>3.92812426978921E-009</v>
      </c>
      <c r="S1134" s="16" t="n">
        <v>0.0164966999746826</v>
      </c>
      <c r="T1134" s="16" t="n">
        <v>0.0266910354572314</v>
      </c>
      <c r="U1134" s="18" t="n">
        <v>0.000333697095882324</v>
      </c>
      <c r="V1134" s="18" t="n">
        <v>0.000627661234063351</v>
      </c>
      <c r="W1134" s="6" t="s">
        <v>486</v>
      </c>
      <c r="X1134" s="17" t="n">
        <v>100</v>
      </c>
      <c r="Y1134" s="16" t="n">
        <v>0.693175582990398</v>
      </c>
      <c r="Z1134" s="16" t="n">
        <f aca="false">(G1134-E1134)/SQRT(H1134^2/D1134+F1134^2/C1134)</f>
        <v>8.09687678952783</v>
      </c>
      <c r="AA1134" s="24" t="n">
        <f aca="false">ABS(K1134-Z1134)</f>
        <v>0</v>
      </c>
    </row>
    <row r="1135" customFormat="false" ht="15" hidden="false" customHeight="false" outlineLevel="0" collapsed="false">
      <c r="A1135" s="17" t="n">
        <v>1530</v>
      </c>
      <c r="B1135" s="6" t="s">
        <v>408</v>
      </c>
      <c r="C1135" s="6" t="n">
        <v>108</v>
      </c>
      <c r="D1135" s="6" t="n">
        <v>540</v>
      </c>
      <c r="E1135" s="16" t="n">
        <v>0.225034781490211</v>
      </c>
      <c r="F1135" s="16" t="n">
        <v>0.0278725940190579</v>
      </c>
      <c r="G1135" s="16" t="n">
        <v>0.25157757230379</v>
      </c>
      <c r="H1135" s="16" t="n">
        <v>0.0446771976265369</v>
      </c>
      <c r="I1135" s="23" t="n">
        <f aca="false">G1135-E1135</f>
        <v>0.0265427908135785</v>
      </c>
      <c r="J1135" s="17" t="n">
        <f aca="false">100*(G1135-E1135)/E1135</f>
        <v>11.7949725983728</v>
      </c>
      <c r="K1135" s="16" t="n">
        <v>8.04336604804333</v>
      </c>
      <c r="L1135" s="17" t="n">
        <v>233.006499132006</v>
      </c>
      <c r="M1135" s="18" t="n">
        <v>4.41813426812089E-014</v>
      </c>
      <c r="N1135" s="18" t="n">
        <v>6.93759349575635E-014</v>
      </c>
      <c r="O1135" s="6" t="str">
        <f aca="false">IF(N1135&lt;0.05,"Yes","No")</f>
        <v>Yes</v>
      </c>
      <c r="P1135" s="16" t="n">
        <v>0.625916983657116</v>
      </c>
      <c r="Q1135" s="17" t="n">
        <v>35.341532817901</v>
      </c>
      <c r="R1135" s="18" t="n">
        <v>4.52854009198758E-009</v>
      </c>
      <c r="S1135" s="16" t="n">
        <v>0.017380461127814</v>
      </c>
      <c r="T1135" s="16" t="n">
        <v>0.0265427908135785</v>
      </c>
      <c r="U1135" s="18" t="n">
        <v>0.000347497290424435</v>
      </c>
      <c r="V1135" s="18" t="n">
        <v>0.000651286179466314</v>
      </c>
      <c r="W1135" s="6" t="s">
        <v>486</v>
      </c>
      <c r="X1135" s="17" t="n">
        <v>100</v>
      </c>
      <c r="Y1135" s="16" t="n">
        <v>0.692232510288066</v>
      </c>
      <c r="Z1135" s="16" t="n">
        <f aca="false">(G1135-E1135)/SQRT(H1135^2/D1135+F1135^2/C1135)</f>
        <v>8.04336604804332</v>
      </c>
      <c r="AA1135" s="24" t="n">
        <f aca="false">ABS(K1135-Z1135)</f>
        <v>0</v>
      </c>
    </row>
    <row r="1136" customFormat="false" ht="15" hidden="false" customHeight="false" outlineLevel="0" collapsed="false">
      <c r="A1136" s="17" t="n">
        <v>1531</v>
      </c>
      <c r="B1136" s="6" t="s">
        <v>408</v>
      </c>
      <c r="C1136" s="6" t="n">
        <v>108</v>
      </c>
      <c r="D1136" s="6" t="n">
        <v>540</v>
      </c>
      <c r="E1136" s="16" t="n">
        <v>0.226858388080641</v>
      </c>
      <c r="F1136" s="16" t="n">
        <v>0.0279413556675928</v>
      </c>
      <c r="G1136" s="16" t="n">
        <v>0.253253171289409</v>
      </c>
      <c r="H1136" s="16" t="n">
        <v>0.0445977711921784</v>
      </c>
      <c r="I1136" s="23" t="n">
        <f aca="false">G1136-E1136</f>
        <v>0.0263947832087676</v>
      </c>
      <c r="J1136" s="17" t="n">
        <f aca="false">100*(G1136-E1136)/E1136</f>
        <v>11.6349161395721</v>
      </c>
      <c r="K1136" s="16" t="n">
        <v>7.99029929399893</v>
      </c>
      <c r="L1136" s="17" t="n">
        <v>231.866023404455</v>
      </c>
      <c r="M1136" s="18" t="n">
        <v>6.29782703561481E-014</v>
      </c>
      <c r="N1136" s="18" t="n">
        <v>9.78678594809668E-014</v>
      </c>
      <c r="O1136" s="6" t="str">
        <f aca="false">IF(N1136&lt;0.05,"Yes","No")</f>
        <v>Yes</v>
      </c>
      <c r="P1136" s="16" t="n">
        <v>0.623344775630532</v>
      </c>
      <c r="Q1136" s="17" t="n">
        <v>35.0516573617102</v>
      </c>
      <c r="R1136" s="18" t="n">
        <v>5.21504632721966E-009</v>
      </c>
      <c r="S1136" s="16" t="n">
        <v>0.0182132120100791</v>
      </c>
      <c r="T1136" s="16" t="n">
        <v>0.0263947832087675</v>
      </c>
      <c r="U1136" s="18" t="n">
        <v>0.000361675175474655</v>
      </c>
      <c r="V1136" s="18" t="n">
        <v>0.000675448483264222</v>
      </c>
      <c r="W1136" s="6" t="s">
        <v>486</v>
      </c>
      <c r="X1136" s="17" t="n">
        <v>100</v>
      </c>
      <c r="Y1136" s="16" t="n">
        <v>0.691272290809328</v>
      </c>
      <c r="Z1136" s="16" t="n">
        <f aca="false">(G1136-E1136)/SQRT(H1136^2/D1136+F1136^2/C1136)</f>
        <v>7.99029929399894</v>
      </c>
      <c r="AA1136" s="24" t="n">
        <f aca="false">ABS(K1136-Z1136)</f>
        <v>0</v>
      </c>
    </row>
    <row r="1137" customFormat="false" ht="15" hidden="false" customHeight="false" outlineLevel="0" collapsed="false">
      <c r="A1137" s="17" t="n">
        <v>1532</v>
      </c>
      <c r="B1137" s="6" t="s">
        <v>408</v>
      </c>
      <c r="C1137" s="6" t="n">
        <v>108</v>
      </c>
      <c r="D1137" s="6" t="n">
        <v>540</v>
      </c>
      <c r="E1137" s="16" t="n">
        <v>0.228659550210944</v>
      </c>
      <c r="F1137" s="16" t="n">
        <v>0.0280047584498157</v>
      </c>
      <c r="G1137" s="16" t="n">
        <v>0.254908669795151</v>
      </c>
      <c r="H1137" s="16" t="n">
        <v>0.0445190529065333</v>
      </c>
      <c r="I1137" s="23" t="n">
        <f aca="false">G1137-E1137</f>
        <v>0.0262491195842072</v>
      </c>
      <c r="J1137" s="17" t="n">
        <f aca="false">100*(G1137-E1137)/E1137</f>
        <v>11.4795640768084</v>
      </c>
      <c r="K1137" s="16" t="n">
        <v>7.93898503333596</v>
      </c>
      <c r="L1137" s="17" t="n">
        <v>230.791216073668</v>
      </c>
      <c r="M1137" s="18" t="n">
        <v>8.85420221201756E-014</v>
      </c>
      <c r="N1137" s="18" t="n">
        <v>1.36784403290065E-013</v>
      </c>
      <c r="O1137" s="6" t="str">
        <f aca="false">IF(N1137&lt;0.05,"Yes","No")</f>
        <v>Yes</v>
      </c>
      <c r="P1137" s="16" t="n">
        <v>0.620819153562842</v>
      </c>
      <c r="Q1137" s="17" t="n">
        <v>34.7681933823879</v>
      </c>
      <c r="R1137" s="18" t="n">
        <v>5.98742144388002E-009</v>
      </c>
      <c r="S1137" s="16" t="n">
        <v>0.0190365299368639</v>
      </c>
      <c r="T1137" s="16" t="n">
        <v>0.0262491195842072</v>
      </c>
      <c r="U1137" s="18" t="n">
        <v>0.000376119994519809</v>
      </c>
      <c r="V1137" s="18" t="n">
        <v>0.000699936322839786</v>
      </c>
      <c r="W1137" s="6" t="s">
        <v>486</v>
      </c>
      <c r="X1137" s="17" t="n">
        <v>100</v>
      </c>
      <c r="Y1137" s="16" t="n">
        <v>0.689934842249657</v>
      </c>
      <c r="Z1137" s="16" t="n">
        <f aca="false">(G1137-E1137)/SQRT(H1137^2/D1137+F1137^2/C1137)</f>
        <v>7.93898503333597</v>
      </c>
      <c r="AA1137" s="24" t="n">
        <f aca="false">ABS(K1137-Z1137)</f>
        <v>0</v>
      </c>
    </row>
    <row r="1138" customFormat="false" ht="15" hidden="false" customHeight="false" outlineLevel="0" collapsed="false">
      <c r="A1138" s="17" t="n">
        <v>1533</v>
      </c>
      <c r="B1138" s="6" t="s">
        <v>408</v>
      </c>
      <c r="C1138" s="6" t="n">
        <v>108</v>
      </c>
      <c r="D1138" s="6" t="n">
        <v>540</v>
      </c>
      <c r="E1138" s="16" t="n">
        <v>0.230474659552177</v>
      </c>
      <c r="F1138" s="16" t="n">
        <v>0.0280680925521631</v>
      </c>
      <c r="G1138" s="16" t="n">
        <v>0.256574107237436</v>
      </c>
      <c r="H1138" s="16" t="n">
        <v>0.0444380386780752</v>
      </c>
      <c r="I1138" s="23" t="n">
        <f aca="false">G1138-E1138</f>
        <v>0.0260994476852594</v>
      </c>
      <c r="J1138" s="17" t="n">
        <f aca="false">100*(G1138-E1138)/E1138</f>
        <v>11.3242157450072</v>
      </c>
      <c r="K1138" s="16" t="n">
        <v>7.8866730724786</v>
      </c>
      <c r="L1138" s="17" t="n">
        <v>229.712884950992</v>
      </c>
      <c r="M1138" s="18" t="n">
        <v>1.25064972658735E-013</v>
      </c>
      <c r="N1138" s="18" t="n">
        <v>1.92499272934801E-013</v>
      </c>
      <c r="O1138" s="6" t="str">
        <f aca="false">IF(N1138&lt;0.05,"Yes","No")</f>
        <v>Yes</v>
      </c>
      <c r="P1138" s="16" t="n">
        <v>0.61822015660522</v>
      </c>
      <c r="Q1138" s="17" t="n">
        <v>34.4776956369669</v>
      </c>
      <c r="R1138" s="18" t="n">
        <v>6.89840349417989E-009</v>
      </c>
      <c r="S1138" s="16" t="n">
        <v>0.0200094507322452</v>
      </c>
      <c r="T1138" s="16" t="n">
        <v>0.0260994476852594</v>
      </c>
      <c r="U1138" s="18" t="n">
        <v>0.000391666263223366</v>
      </c>
      <c r="V1138" s="18" t="n">
        <v>0.000725653279569922</v>
      </c>
      <c r="W1138" s="6" t="s">
        <v>486</v>
      </c>
      <c r="X1138" s="17" t="n">
        <v>100</v>
      </c>
      <c r="Y1138" s="16" t="n">
        <v>0.688923182441701</v>
      </c>
      <c r="Z1138" s="16" t="n">
        <f aca="false">(G1138-E1138)/SQRT(H1138^2/D1138+F1138^2/C1138)</f>
        <v>7.8866730724786</v>
      </c>
      <c r="AA1138" s="24" t="n">
        <f aca="false">ABS(K1138-Z1138)</f>
        <v>0</v>
      </c>
    </row>
    <row r="1139" customFormat="false" ht="15" hidden="false" customHeight="false" outlineLevel="0" collapsed="false">
      <c r="A1139" s="17" t="n">
        <v>1534</v>
      </c>
      <c r="B1139" s="6" t="s">
        <v>408</v>
      </c>
      <c r="C1139" s="6" t="n">
        <v>108</v>
      </c>
      <c r="D1139" s="6" t="n">
        <v>540</v>
      </c>
      <c r="E1139" s="16" t="n">
        <v>0.232262676098832</v>
      </c>
      <c r="F1139" s="16" t="n">
        <v>0.0281292063225065</v>
      </c>
      <c r="G1139" s="16" t="n">
        <v>0.25821524615641</v>
      </c>
      <c r="H1139" s="16" t="n">
        <v>0.0443572321158833</v>
      </c>
      <c r="I1139" s="23" t="n">
        <f aca="false">G1139-E1139</f>
        <v>0.0259525700575775</v>
      </c>
      <c r="J1139" s="17" t="n">
        <f aca="false">100*(G1139-E1139)/E1139</f>
        <v>11.173801358654</v>
      </c>
      <c r="K1139" s="16" t="n">
        <v>7.83566989449047</v>
      </c>
      <c r="L1139" s="17" t="n">
        <v>228.6658903201</v>
      </c>
      <c r="M1139" s="18" t="n">
        <v>1.74831664627081E-013</v>
      </c>
      <c r="N1139" s="18" t="n">
        <v>2.67922193567832E-013</v>
      </c>
      <c r="O1139" s="6" t="str">
        <f aca="false">IF(N1139&lt;0.05,"Yes","No")</f>
        <v>Yes</v>
      </c>
      <c r="P1139" s="16" t="n">
        <v>0.615679739487317</v>
      </c>
      <c r="Q1139" s="17" t="n">
        <v>34.1949233345768</v>
      </c>
      <c r="R1139" s="18" t="n">
        <v>7.9188023693094E-009</v>
      </c>
      <c r="S1139" s="16" t="n">
        <v>0.0210006204266151</v>
      </c>
      <c r="T1139" s="16" t="n">
        <v>0.0259525700575776</v>
      </c>
      <c r="U1139" s="18" t="n">
        <v>0.000407509797626368</v>
      </c>
      <c r="V1139" s="18" t="n">
        <v>0.000753677891560739</v>
      </c>
      <c r="W1139" s="6" t="s">
        <v>486</v>
      </c>
      <c r="X1139" s="17" t="n">
        <v>100</v>
      </c>
      <c r="Y1139" s="16" t="n">
        <v>0.687774348422497</v>
      </c>
      <c r="Z1139" s="16" t="n">
        <f aca="false">(G1139-E1139)/SQRT(H1139^2/D1139+F1139^2/C1139)</f>
        <v>7.83566989449045</v>
      </c>
      <c r="AA1139" s="24" t="n">
        <f aca="false">ABS(K1139-Z1139)</f>
        <v>0</v>
      </c>
    </row>
    <row r="1140" customFormat="false" ht="15" hidden="false" customHeight="false" outlineLevel="0" collapsed="false">
      <c r="A1140" s="17" t="n">
        <v>1535</v>
      </c>
      <c r="B1140" s="6" t="s">
        <v>408</v>
      </c>
      <c r="C1140" s="6" t="n">
        <v>108</v>
      </c>
      <c r="D1140" s="6" t="n">
        <v>540</v>
      </c>
      <c r="E1140" s="16" t="n">
        <v>0.234054833374642</v>
      </c>
      <c r="F1140" s="16" t="n">
        <v>0.0281854782089806</v>
      </c>
      <c r="G1140" s="16" t="n">
        <v>0.259858225699928</v>
      </c>
      <c r="H1140" s="16" t="n">
        <v>0.0442756600057478</v>
      </c>
      <c r="I1140" s="23" t="n">
        <f aca="false">G1140-E1140</f>
        <v>0.0258033923252865</v>
      </c>
      <c r="J1140" s="17" t="n">
        <f aca="false">100*(G1140-E1140)/E1140</f>
        <v>11.0245073572072</v>
      </c>
      <c r="K1140" s="16" t="n">
        <v>7.78497117876887</v>
      </c>
      <c r="L1140" s="17" t="n">
        <v>227.667876766217</v>
      </c>
      <c r="M1140" s="18" t="n">
        <v>2.43376668919765E-013</v>
      </c>
      <c r="N1140" s="18" t="n">
        <v>3.71609288808449E-013</v>
      </c>
      <c r="O1140" s="6" t="str">
        <f aca="false">IF(N1140&lt;0.05,"Yes","No")</f>
        <v>Yes</v>
      </c>
      <c r="P1140" s="16" t="n">
        <v>0.613093885499935</v>
      </c>
      <c r="Q1140" s="17" t="n">
        <v>33.9082892786087</v>
      </c>
      <c r="R1140" s="18" t="n">
        <v>9.10808342811125E-009</v>
      </c>
      <c r="S1140" s="16" t="n">
        <v>0.0219239727285709</v>
      </c>
      <c r="T1140" s="16" t="n">
        <v>0.0258033923252865</v>
      </c>
      <c r="U1140" s="18" t="n">
        <v>0.00042446259204925</v>
      </c>
      <c r="V1140" s="18" t="n">
        <v>0.000782963920891549</v>
      </c>
      <c r="W1140" s="6" t="s">
        <v>486</v>
      </c>
      <c r="X1140" s="17" t="n">
        <v>100</v>
      </c>
      <c r="Y1140" s="16" t="n">
        <v>0.686539780521262</v>
      </c>
      <c r="Z1140" s="16" t="n">
        <f aca="false">(G1140-E1140)/SQRT(H1140^2/D1140+F1140^2/C1140)</f>
        <v>7.78497117876888</v>
      </c>
      <c r="AA1140" s="24" t="n">
        <f aca="false">ABS(K1140-Z1140)</f>
        <v>0</v>
      </c>
    </row>
    <row r="1141" customFormat="false" ht="15" hidden="false" customHeight="false" outlineLevel="0" collapsed="false">
      <c r="A1141" s="17" t="n">
        <v>1536</v>
      </c>
      <c r="B1141" s="6" t="s">
        <v>408</v>
      </c>
      <c r="C1141" s="6" t="n">
        <v>108</v>
      </c>
      <c r="D1141" s="6" t="n">
        <v>540</v>
      </c>
      <c r="E1141" s="16" t="n">
        <v>0.23584831547406</v>
      </c>
      <c r="F1141" s="16" t="n">
        <v>0.028240395605116</v>
      </c>
      <c r="G1141" s="16" t="n">
        <v>0.261496713178025</v>
      </c>
      <c r="H1141" s="16" t="n">
        <v>0.0441928354244632</v>
      </c>
      <c r="I1141" s="23" t="n">
        <f aca="false">G1141-E1141</f>
        <v>0.0256483977039656</v>
      </c>
      <c r="J1141" s="17" t="n">
        <f aca="false">100*(G1141-E1141)/E1141</f>
        <v>10.8749547998305</v>
      </c>
      <c r="K1141" s="16" t="n">
        <v>7.7328881576301</v>
      </c>
      <c r="L1141" s="17" t="n">
        <v>226.682972905776</v>
      </c>
      <c r="M1141" s="18" t="n">
        <v>3.41113451515494E-013</v>
      </c>
      <c r="N1141" s="18" t="n">
        <v>5.18581303642585E-013</v>
      </c>
      <c r="O1141" s="6" t="str">
        <f aca="false">IF(N1141&lt;0.05,"Yes","No")</f>
        <v>Yes</v>
      </c>
      <c r="P1141" s="16" t="n">
        <v>0.610379115880495</v>
      </c>
      <c r="Q1141" s="17" t="n">
        <v>33.6086634276873</v>
      </c>
      <c r="R1141" s="18" t="n">
        <v>1.05436357199273E-008</v>
      </c>
      <c r="S1141" s="16" t="n">
        <v>0.0229624457723842</v>
      </c>
      <c r="T1141" s="16" t="n">
        <v>0.0256483977039655</v>
      </c>
      <c r="U1141" s="18" t="n">
        <v>0.000443181897234319</v>
      </c>
      <c r="V1141" s="18" t="n">
        <v>0.000815346029850529</v>
      </c>
      <c r="W1141" s="6" t="s">
        <v>486</v>
      </c>
      <c r="X1141" s="17" t="n">
        <v>100</v>
      </c>
      <c r="Y1141" s="16" t="n">
        <v>0.685168038408779</v>
      </c>
      <c r="Z1141" s="16" t="n">
        <f aca="false">(G1141-E1141)/SQRT(H1141^2/D1141+F1141^2/C1141)</f>
        <v>7.73288815763013</v>
      </c>
      <c r="AA1141" s="24" t="n">
        <f aca="false">ABS(K1141-Z1141)</f>
        <v>3.37507799486048E-014</v>
      </c>
    </row>
    <row r="1142" customFormat="false" ht="15" hidden="false" customHeight="false" outlineLevel="0" collapsed="false">
      <c r="A1142" s="17" t="n">
        <v>1537</v>
      </c>
      <c r="B1142" s="6" t="s">
        <v>408</v>
      </c>
      <c r="C1142" s="6" t="n">
        <v>108</v>
      </c>
      <c r="D1142" s="6" t="n">
        <v>540</v>
      </c>
      <c r="E1142" s="16" t="n">
        <v>0.237618847301713</v>
      </c>
      <c r="F1142" s="16" t="n">
        <v>0.0282924221282482</v>
      </c>
      <c r="G1142" s="16" t="n">
        <v>0.263113236730849</v>
      </c>
      <c r="H1142" s="16" t="n">
        <v>0.0441104601790102</v>
      </c>
      <c r="I1142" s="23" t="n">
        <f aca="false">G1142-E1142</f>
        <v>0.0254943894291366</v>
      </c>
      <c r="J1142" s="17" t="n">
        <f aca="false">100*(G1142-E1142)/E1142</f>
        <v>10.7291108086075</v>
      </c>
      <c r="K1142" s="16" t="n">
        <v>7.68165170409779</v>
      </c>
      <c r="L1142" s="17" t="n">
        <v>225.734562152648</v>
      </c>
      <c r="M1142" s="18" t="n">
        <v>4.74572207320316E-013</v>
      </c>
      <c r="N1142" s="18" t="n">
        <v>7.18872536106694E-013</v>
      </c>
      <c r="O1142" s="6" t="str">
        <f aca="false">IF(N1142&lt;0.05,"Yes","No")</f>
        <v>Yes</v>
      </c>
      <c r="P1142" s="16" t="n">
        <v>0.607677568927275</v>
      </c>
      <c r="Q1142" s="17" t="n">
        <v>33.3118169299011</v>
      </c>
      <c r="R1142" s="18" t="n">
        <v>1.21900745864571E-008</v>
      </c>
      <c r="S1142" s="16" t="n">
        <v>0.0240739826206581</v>
      </c>
      <c r="T1142" s="16" t="n">
        <v>0.0254943894291366</v>
      </c>
      <c r="U1142" s="18" t="n">
        <v>0.00046268381125861</v>
      </c>
      <c r="V1142" s="18" t="n">
        <v>0.000848253653974118</v>
      </c>
      <c r="W1142" s="6" t="s">
        <v>486</v>
      </c>
      <c r="X1142" s="17" t="n">
        <v>100</v>
      </c>
      <c r="Y1142" s="16" t="n">
        <v>0.684139231824417</v>
      </c>
      <c r="Z1142" s="16" t="n">
        <f aca="false">(G1142-E1142)/SQRT(H1142^2/D1142+F1142^2/C1142)</f>
        <v>7.6816517040978</v>
      </c>
      <c r="AA1142" s="24" t="n">
        <f aca="false">ABS(K1142-Z1142)</f>
        <v>0</v>
      </c>
    </row>
    <row r="1143" customFormat="false" ht="15" hidden="false" customHeight="false" outlineLevel="0" collapsed="false">
      <c r="A1143" s="17" t="n">
        <v>1538</v>
      </c>
      <c r="B1143" s="6" t="s">
        <v>408</v>
      </c>
      <c r="C1143" s="6" t="n">
        <v>108</v>
      </c>
      <c r="D1143" s="6" t="n">
        <v>540</v>
      </c>
      <c r="E1143" s="16" t="n">
        <v>0.239416526699508</v>
      </c>
      <c r="F1143" s="16" t="n">
        <v>0.0283423211210389</v>
      </c>
      <c r="G1143" s="16" t="n">
        <v>0.264753025466645</v>
      </c>
      <c r="H1143" s="16" t="n">
        <v>0.044025621307558</v>
      </c>
      <c r="I1143" s="23" t="n">
        <f aca="false">G1143-E1143</f>
        <v>0.0253364987671376</v>
      </c>
      <c r="J1143" s="17" t="n">
        <f aca="false">100*(G1143-E1143)/E1143</f>
        <v>10.582602260761</v>
      </c>
      <c r="K1143" s="16" t="n">
        <v>7.62981238219853</v>
      </c>
      <c r="L1143" s="17" t="n">
        <v>224.798247819021</v>
      </c>
      <c r="M1143" s="18" t="n">
        <v>6.61517059959647E-013</v>
      </c>
      <c r="N1143" s="18" t="n">
        <v>9.99171346495484E-013</v>
      </c>
      <c r="O1143" s="6" t="str">
        <f aca="false">IF(N1143&lt;0.05,"Yes","No")</f>
        <v>Yes</v>
      </c>
      <c r="P1143" s="16" t="n">
        <v>0.604908886557631</v>
      </c>
      <c r="Q1143" s="17" t="n">
        <v>33.0089598309403</v>
      </c>
      <c r="R1143" s="18" t="n">
        <v>1.41364991637338E-008</v>
      </c>
      <c r="S1143" s="16" t="n">
        <v>0.0252127633039569</v>
      </c>
      <c r="T1143" s="16" t="n">
        <v>0.0253364987671375</v>
      </c>
      <c r="U1143" s="18" t="n">
        <v>0.000483517043595946</v>
      </c>
      <c r="V1143" s="18" t="n">
        <v>0.000884133427846025</v>
      </c>
      <c r="W1143" s="6" t="s">
        <v>486</v>
      </c>
      <c r="X1143" s="17" t="n">
        <v>100</v>
      </c>
      <c r="Y1143" s="16" t="n">
        <v>0.683007544581619</v>
      </c>
      <c r="Z1143" s="16" t="n">
        <f aca="false">(G1143-E1143)/SQRT(H1143^2/D1143+F1143^2/C1143)</f>
        <v>7.62981238219853</v>
      </c>
      <c r="AA1143" s="24" t="n">
        <f aca="false">ABS(K1143-Z1143)</f>
        <v>0</v>
      </c>
    </row>
    <row r="1144" customFormat="false" ht="15" hidden="false" customHeight="false" outlineLevel="0" collapsed="false">
      <c r="A1144" s="17" t="n">
        <v>1539</v>
      </c>
      <c r="B1144" s="6" t="s">
        <v>408</v>
      </c>
      <c r="C1144" s="6" t="n">
        <v>108</v>
      </c>
      <c r="D1144" s="6" t="n">
        <v>540</v>
      </c>
      <c r="E1144" s="16" t="n">
        <v>0.241191227540926</v>
      </c>
      <c r="F1144" s="16" t="n">
        <v>0.0283905111711755</v>
      </c>
      <c r="G1144" s="16" t="n">
        <v>0.266371263729201</v>
      </c>
      <c r="H1144" s="16" t="n">
        <v>0.0439404249555456</v>
      </c>
      <c r="I1144" s="23" t="n">
        <f aca="false">G1144-E1144</f>
        <v>0.0251800361882757</v>
      </c>
      <c r="J1144" s="17" t="n">
        <f aca="false">100*(G1144-E1144)/E1144</f>
        <v>10.4398640220043</v>
      </c>
      <c r="K1144" s="16" t="n">
        <v>7.57876655022352</v>
      </c>
      <c r="L1144" s="17" t="n">
        <v>223.882019956935</v>
      </c>
      <c r="M1144" s="18" t="n">
        <v>9.15865314964501E-013</v>
      </c>
      <c r="N1144" s="18" t="n">
        <v>1.37641847406325E-012</v>
      </c>
      <c r="O1144" s="6" t="str">
        <f aca="false">IF(N1144&lt;0.05,"Yes","No")</f>
        <v>Yes</v>
      </c>
      <c r="P1144" s="16" t="n">
        <v>0.602171941788497</v>
      </c>
      <c r="Q1144" s="17" t="n">
        <v>32.7109337336732</v>
      </c>
      <c r="R1144" s="18" t="n">
        <v>1.63566516818801E-008</v>
      </c>
      <c r="S1144" s="16" t="n">
        <v>0.0261958126794123</v>
      </c>
      <c r="T1144" s="16" t="n">
        <v>0.0251800361882757</v>
      </c>
      <c r="U1144" s="18" t="n">
        <v>0.000505004893002186</v>
      </c>
      <c r="V1144" s="18" t="n">
        <v>0.000920221405201728</v>
      </c>
      <c r="W1144" s="6" t="s">
        <v>486</v>
      </c>
      <c r="X1144" s="17" t="n">
        <v>100</v>
      </c>
      <c r="Y1144" s="16" t="n">
        <v>0.681687242798354</v>
      </c>
      <c r="Z1144" s="16" t="n">
        <f aca="false">(G1144-E1144)/SQRT(H1144^2/D1144+F1144^2/C1144)</f>
        <v>7.5787665502235</v>
      </c>
      <c r="AA1144" s="24" t="n">
        <f aca="false">ABS(K1144-Z1144)</f>
        <v>0</v>
      </c>
    </row>
    <row r="1145" customFormat="false" ht="15" hidden="false" customHeight="false" outlineLevel="0" collapsed="false">
      <c r="A1145" s="17" t="n">
        <v>1540</v>
      </c>
      <c r="B1145" s="6" t="s">
        <v>408</v>
      </c>
      <c r="C1145" s="6" t="n">
        <v>108</v>
      </c>
      <c r="D1145" s="6" t="n">
        <v>540</v>
      </c>
      <c r="E1145" s="16" t="n">
        <v>0.242950458769445</v>
      </c>
      <c r="F1145" s="16" t="n">
        <v>0.0284367011471993</v>
      </c>
      <c r="G1145" s="16" t="n">
        <v>0.267974359321374</v>
      </c>
      <c r="H1145" s="16" t="n">
        <v>0.043854620908267</v>
      </c>
      <c r="I1145" s="23" t="n">
        <f aca="false">G1145-E1145</f>
        <v>0.0250239005519285</v>
      </c>
      <c r="J1145" s="17" t="n">
        <f aca="false">100*(G1145-E1145)/E1145</f>
        <v>10.3000013577565</v>
      </c>
      <c r="K1145" s="16" t="n">
        <v>7.52824257889827</v>
      </c>
      <c r="L1145" s="17" t="n">
        <v>222.986576892795</v>
      </c>
      <c r="M1145" s="18" t="n">
        <v>1.26160265672804E-012</v>
      </c>
      <c r="N1145" s="18" t="n">
        <v>1.89060426660885E-012</v>
      </c>
      <c r="O1145" s="6" t="str">
        <f aca="false">IF(N1145&lt;0.05,"Yes","No")</f>
        <v>Yes</v>
      </c>
      <c r="P1145" s="16" t="n">
        <v>0.599444074441886</v>
      </c>
      <c r="Q1145" s="17" t="n">
        <v>32.4152408549164</v>
      </c>
      <c r="R1145" s="18" t="n">
        <v>1.89057396966971E-008</v>
      </c>
      <c r="S1145" s="16" t="n">
        <v>0.0272974398785506</v>
      </c>
      <c r="T1145" s="16" t="n">
        <v>0.0250239005519284</v>
      </c>
      <c r="U1145" s="18" t="n">
        <v>0.000527379673661371</v>
      </c>
      <c r="V1145" s="18" t="n">
        <v>0.00095767043592268</v>
      </c>
      <c r="W1145" s="6" t="s">
        <v>486</v>
      </c>
      <c r="X1145" s="17" t="n">
        <v>100</v>
      </c>
      <c r="Y1145" s="16" t="n">
        <v>0.680298353909465</v>
      </c>
      <c r="Z1145" s="16" t="n">
        <f aca="false">(G1145-E1145)/SQRT(H1145^2/D1145+F1145^2/C1145)</f>
        <v>7.52824257889829</v>
      </c>
      <c r="AA1145" s="24" t="n">
        <f aca="false">ABS(K1145-Z1145)</f>
        <v>0</v>
      </c>
    </row>
    <row r="1146" customFormat="false" ht="15" hidden="false" customHeight="false" outlineLevel="0" collapsed="false">
      <c r="A1146" s="17" t="n">
        <v>1541</v>
      </c>
      <c r="B1146" s="6" t="s">
        <v>408</v>
      </c>
      <c r="C1146" s="6" t="n">
        <v>108</v>
      </c>
      <c r="D1146" s="6" t="n">
        <v>540</v>
      </c>
      <c r="E1146" s="16" t="n">
        <v>0.244702749368217</v>
      </c>
      <c r="F1146" s="16" t="n">
        <v>0.0284812690930796</v>
      </c>
      <c r="G1146" s="16" t="n">
        <v>0.269568217904479</v>
      </c>
      <c r="H1146" s="16" t="n">
        <v>0.0437681720353951</v>
      </c>
      <c r="I1146" s="23" t="n">
        <f aca="false">G1146-E1146</f>
        <v>0.0248654685362621</v>
      </c>
      <c r="J1146" s="17" t="n">
        <f aca="false">100*(G1146-E1146)/E1146</f>
        <v>10.1614994520743</v>
      </c>
      <c r="K1146" s="16" t="n">
        <v>7.47737904585567</v>
      </c>
      <c r="L1146" s="17" t="n">
        <v>222.107963067388</v>
      </c>
      <c r="M1146" s="18" t="n">
        <v>1.73832256605126E-012</v>
      </c>
      <c r="N1146" s="18" t="n">
        <v>2.59574677418174E-012</v>
      </c>
      <c r="O1146" s="6" t="str">
        <f aca="false">IF(N1146&lt;0.05,"Yes","No")</f>
        <v>Yes</v>
      </c>
      <c r="P1146" s="16" t="n">
        <v>0.596662116386827</v>
      </c>
      <c r="Q1146" s="17" t="n">
        <v>32.1150674401948</v>
      </c>
      <c r="R1146" s="18" t="n">
        <v>2.19023071960331E-008</v>
      </c>
      <c r="S1146" s="16" t="n">
        <v>0.0283351984071065</v>
      </c>
      <c r="T1146" s="16" t="n">
        <v>0.0248654685362621</v>
      </c>
      <c r="U1146" s="18" t="n">
        <v>0.000551260382645875</v>
      </c>
      <c r="V1146" s="18" t="n">
        <v>0.000996728110102395</v>
      </c>
      <c r="W1146" s="6" t="s">
        <v>486</v>
      </c>
      <c r="X1146" s="17" t="n">
        <v>100</v>
      </c>
      <c r="Y1146" s="16" t="n">
        <v>0.678823731138546</v>
      </c>
      <c r="Z1146" s="16" t="n">
        <f aca="false">(G1146-E1146)/SQRT(H1146^2/D1146+F1146^2/C1146)</f>
        <v>7.47737904585565</v>
      </c>
      <c r="AA1146" s="24" t="n">
        <f aca="false">ABS(K1146-Z1146)</f>
        <v>0</v>
      </c>
    </row>
    <row r="1147" customFormat="false" ht="15" hidden="false" customHeight="false" outlineLevel="0" collapsed="false">
      <c r="A1147" s="17" t="n">
        <v>1542</v>
      </c>
      <c r="B1147" s="6" t="s">
        <v>408</v>
      </c>
      <c r="C1147" s="6" t="n">
        <v>108</v>
      </c>
      <c r="D1147" s="6" t="n">
        <v>540</v>
      </c>
      <c r="E1147" s="16" t="n">
        <v>0.24645083921927</v>
      </c>
      <c r="F1147" s="16" t="n">
        <v>0.0285240108836052</v>
      </c>
      <c r="G1147" s="16" t="n">
        <v>0.271156418295922</v>
      </c>
      <c r="H1147" s="16" t="n">
        <v>0.0436803458920897</v>
      </c>
      <c r="I1147" s="23" t="n">
        <f aca="false">G1147-E1147</f>
        <v>0.0247055790766522</v>
      </c>
      <c r="J1147" s="17" t="n">
        <f aca="false">100*(G1147-E1147)/E1147</f>
        <v>10.0245465403635</v>
      </c>
      <c r="K1147" s="16" t="n">
        <v>7.42649906298776</v>
      </c>
      <c r="L1147" s="17" t="n">
        <v>221.243460922129</v>
      </c>
      <c r="M1147" s="18" t="n">
        <v>2.3911682519385E-012</v>
      </c>
      <c r="N1147" s="18" t="n">
        <v>3.56048511504095E-012</v>
      </c>
      <c r="O1147" s="6" t="str">
        <f aca="false">IF(N1147&lt;0.05,"Yes","No")</f>
        <v>Yes</v>
      </c>
      <c r="P1147" s="16" t="n">
        <v>0.59385534225505</v>
      </c>
      <c r="Q1147" s="17" t="n">
        <v>31.813631422435</v>
      </c>
      <c r="R1147" s="18" t="n">
        <v>2.53921564889628E-008</v>
      </c>
      <c r="S1147" s="16" t="n">
        <v>0.0294246571104354</v>
      </c>
      <c r="T1147" s="16" t="n">
        <v>0.0247055790766522</v>
      </c>
      <c r="U1147" s="18" t="n">
        <v>0.00057643880471701</v>
      </c>
      <c r="V1147" s="16" t="n">
        <v>0.00103867746887688</v>
      </c>
      <c r="W1147" s="6" t="s">
        <v>486</v>
      </c>
      <c r="X1147" s="17" t="n">
        <v>100</v>
      </c>
      <c r="Y1147" s="16" t="n">
        <v>0.677349108367627</v>
      </c>
      <c r="Z1147" s="16" t="n">
        <f aca="false">(G1147-E1147)/SQRT(H1147^2/D1147+F1147^2/C1147)</f>
        <v>7.42649906298775</v>
      </c>
      <c r="AA1147" s="24" t="n">
        <f aca="false">ABS(K1147-Z1147)</f>
        <v>0</v>
      </c>
    </row>
    <row r="1148" customFormat="false" ht="15" hidden="false" customHeight="false" outlineLevel="0" collapsed="false">
      <c r="A1148" s="17" t="n">
        <v>1543</v>
      </c>
      <c r="B1148" s="6" t="s">
        <v>408</v>
      </c>
      <c r="C1148" s="6" t="n">
        <v>108</v>
      </c>
      <c r="D1148" s="6" t="n">
        <v>540</v>
      </c>
      <c r="E1148" s="16" t="n">
        <v>0.248192188502462</v>
      </c>
      <c r="F1148" s="16" t="n">
        <v>0.0285642821957131</v>
      </c>
      <c r="G1148" s="16" t="n">
        <v>0.272738386000748</v>
      </c>
      <c r="H1148" s="16" t="n">
        <v>0.0435925674248414</v>
      </c>
      <c r="I1148" s="23" t="n">
        <f aca="false">G1148-E1148</f>
        <v>0.0245461974982862</v>
      </c>
      <c r="J1148" s="17" t="n">
        <f aca="false">100*(G1148-E1148)/E1148</f>
        <v>9.88999599318282</v>
      </c>
      <c r="K1148" s="16" t="n">
        <v>7.3762229273431</v>
      </c>
      <c r="L1148" s="17" t="n">
        <v>220.40620776445</v>
      </c>
      <c r="M1148" s="18" t="n">
        <v>3.27095024668042E-012</v>
      </c>
      <c r="N1148" s="18" t="n">
        <v>4.84303486136403E-012</v>
      </c>
      <c r="O1148" s="6" t="str">
        <f aca="false">IF(N1148&lt;0.05,"Yes","No")</f>
        <v>Yes</v>
      </c>
      <c r="P1148" s="16" t="n">
        <v>0.591053923308049</v>
      </c>
      <c r="Q1148" s="17" t="n">
        <v>31.5141878006236</v>
      </c>
      <c r="R1148" s="18" t="n">
        <v>2.94123446906821E-008</v>
      </c>
      <c r="S1148" s="16" t="n">
        <v>0.0304194435976768</v>
      </c>
      <c r="T1148" s="16" t="n">
        <v>0.0245461974982862</v>
      </c>
      <c r="U1148" s="18" t="n">
        <v>0.000602683615837516</v>
      </c>
      <c r="V1148" s="16" t="n">
        <v>0.00108410811376252</v>
      </c>
      <c r="W1148" s="6" t="s">
        <v>486</v>
      </c>
      <c r="X1148" s="17" t="n">
        <v>100</v>
      </c>
      <c r="Y1148" s="16" t="n">
        <v>0.676217421124829</v>
      </c>
      <c r="Z1148" s="16" t="n">
        <f aca="false">(G1148-E1148)/SQRT(H1148^2/D1148+F1148^2/C1148)</f>
        <v>7.37622292734311</v>
      </c>
      <c r="AA1148" s="24" t="n">
        <f aca="false">ABS(K1148-Z1148)</f>
        <v>0</v>
      </c>
    </row>
    <row r="1149" customFormat="false" ht="15" hidden="false" customHeight="false" outlineLevel="0" collapsed="false">
      <c r="A1149" s="17" t="n">
        <v>1544</v>
      </c>
      <c r="B1149" s="6" t="s">
        <v>408</v>
      </c>
      <c r="C1149" s="6" t="n">
        <v>108</v>
      </c>
      <c r="D1149" s="6" t="n">
        <v>540</v>
      </c>
      <c r="E1149" s="16" t="n">
        <v>0.249922416414376</v>
      </c>
      <c r="F1149" s="16" t="n">
        <v>0.0286027436440795</v>
      </c>
      <c r="G1149" s="16" t="n">
        <v>0.274306926407196</v>
      </c>
      <c r="H1149" s="16" t="n">
        <v>0.0435040958423692</v>
      </c>
      <c r="I1149" s="23" t="n">
        <f aca="false">G1149-E1149</f>
        <v>0.0243845099928202</v>
      </c>
      <c r="J1149" s="17" t="n">
        <f aca="false">100*(G1149-E1149)/E1149</f>
        <v>9.75683187713352</v>
      </c>
      <c r="K1149" s="16" t="n">
        <v>7.32562151327605</v>
      </c>
      <c r="L1149" s="17" t="n">
        <v>219.585912011246</v>
      </c>
      <c r="M1149" s="18" t="n">
        <v>4.47525904184276E-012</v>
      </c>
      <c r="N1149" s="18" t="n">
        <v>6.60289272957279E-012</v>
      </c>
      <c r="O1149" s="6" t="str">
        <f aca="false">IF(N1149&lt;0.05,"Yes","No")</f>
        <v>Yes</v>
      </c>
      <c r="P1149" s="16" t="n">
        <v>0.588198159524507</v>
      </c>
      <c r="Q1149" s="17" t="n">
        <v>31.2103926455395</v>
      </c>
      <c r="R1149" s="18" t="n">
        <v>3.41454793213093E-008</v>
      </c>
      <c r="S1149" s="16" t="n">
        <v>0.0314922669228679</v>
      </c>
      <c r="T1149" s="16" t="n">
        <v>0.0243845099928203</v>
      </c>
      <c r="U1149" s="18" t="n">
        <v>0.000630734127469068</v>
      </c>
      <c r="V1149" s="16" t="n">
        <v>0.0011239799845738</v>
      </c>
      <c r="W1149" s="6" t="s">
        <v>486</v>
      </c>
      <c r="X1149" s="17" t="n">
        <v>100</v>
      </c>
      <c r="Y1149" s="16" t="n">
        <v>0.674777091906722</v>
      </c>
      <c r="Z1149" s="16" t="n">
        <f aca="false">(G1149-E1149)/SQRT(H1149^2/D1149+F1149^2/C1149)</f>
        <v>7.32562151327603</v>
      </c>
      <c r="AA1149" s="24" t="n">
        <f aca="false">ABS(K1149-Z1149)</f>
        <v>0</v>
      </c>
    </row>
    <row r="1150" customFormat="false" ht="15" hidden="false" customHeight="false" outlineLevel="0" collapsed="false">
      <c r="A1150" s="17" t="n">
        <v>1545</v>
      </c>
      <c r="B1150" s="6" t="s">
        <v>408</v>
      </c>
      <c r="C1150" s="6" t="n">
        <v>108</v>
      </c>
      <c r="D1150" s="6" t="n">
        <v>540</v>
      </c>
      <c r="E1150" s="16" t="n">
        <v>0.251642721670645</v>
      </c>
      <c r="F1150" s="16" t="n">
        <v>0.028638908775429</v>
      </c>
      <c r="G1150" s="16" t="n">
        <v>0.275867693208986</v>
      </c>
      <c r="H1150" s="16" t="n">
        <v>0.0434162071820579</v>
      </c>
      <c r="I1150" s="23" t="n">
        <f aca="false">G1150-E1150</f>
        <v>0.0242249715383407</v>
      </c>
      <c r="J1150" s="17" t="n">
        <f aca="false">100*(G1150-E1150)/E1150</f>
        <v>9.62673244730153</v>
      </c>
      <c r="K1150" s="16" t="n">
        <v>7.27604430922789</v>
      </c>
      <c r="L1150" s="17" t="n">
        <v>218.793362730554</v>
      </c>
      <c r="M1150" s="18" t="n">
        <v>6.074134572449E-012</v>
      </c>
      <c r="N1150" s="18" t="n">
        <v>8.9430670894992E-012</v>
      </c>
      <c r="O1150" s="6" t="str">
        <f aca="false">IF(N1150&lt;0.05,"Yes","No")</f>
        <v>Yes</v>
      </c>
      <c r="P1150" s="16" t="n">
        <v>0.585380226349866</v>
      </c>
      <c r="Q1150" s="17" t="n">
        <v>30.9120641746245</v>
      </c>
      <c r="R1150" s="18" t="n">
        <v>3.95381209367468E-008</v>
      </c>
      <c r="S1150" s="16" t="n">
        <v>0.0326141982529108</v>
      </c>
      <c r="T1150" s="16" t="n">
        <v>0.0242249715383407</v>
      </c>
      <c r="U1150" s="18" t="n">
        <v>0.000659654201555828</v>
      </c>
      <c r="V1150" s="16" t="n">
        <v>0.00114445373861998</v>
      </c>
      <c r="W1150" s="6" t="s">
        <v>486</v>
      </c>
      <c r="X1150" s="17" t="n">
        <v>100</v>
      </c>
      <c r="Y1150" s="16" t="n">
        <v>0.673371056241427</v>
      </c>
      <c r="Z1150" s="16" t="n">
        <f aca="false">(G1150-E1150)/SQRT(H1150^2/D1150+F1150^2/C1150)</f>
        <v>7.27604430922791</v>
      </c>
      <c r="AA1150" s="24" t="n">
        <f aca="false">ABS(K1150-Z1150)</f>
        <v>0</v>
      </c>
    </row>
    <row r="1151" customFormat="false" ht="15" hidden="false" customHeight="false" outlineLevel="0" collapsed="false">
      <c r="A1151" s="17" t="n">
        <v>1546</v>
      </c>
      <c r="B1151" s="6" t="s">
        <v>408</v>
      </c>
      <c r="C1151" s="6" t="n">
        <v>108</v>
      </c>
      <c r="D1151" s="6" t="n">
        <v>540</v>
      </c>
      <c r="E1151" s="16" t="n">
        <v>0.253360182598785</v>
      </c>
      <c r="F1151" s="16" t="n">
        <v>0.0286722544522225</v>
      </c>
      <c r="G1151" s="16" t="n">
        <v>0.277428177964908</v>
      </c>
      <c r="H1151" s="16" t="n">
        <v>0.0433278803090026</v>
      </c>
      <c r="I1151" s="23" t="n">
        <f aca="false">G1151-E1151</f>
        <v>0.024067995366123</v>
      </c>
      <c r="J1151" s="17" t="n">
        <f aca="false">100*(G1151-E1151)/E1151</f>
        <v>9.49951769029013</v>
      </c>
      <c r="K1151" s="16" t="n">
        <v>7.227752922536</v>
      </c>
      <c r="L1151" s="17" t="n">
        <v>218.026743270023</v>
      </c>
      <c r="M1151" s="18" t="n">
        <v>8.16673563011193E-012</v>
      </c>
      <c r="N1151" s="18" t="n">
        <v>1.19820611444589E-011</v>
      </c>
      <c r="O1151" s="6" t="str">
        <f aca="false">IF(N1151&lt;0.05,"Yes","No")</f>
        <v>Yes</v>
      </c>
      <c r="P1151" s="16" t="n">
        <v>0.582623904673474</v>
      </c>
      <c r="Q1151" s="17" t="n">
        <v>30.6216443965815</v>
      </c>
      <c r="R1151" s="18" t="n">
        <v>4.56093749512768E-008</v>
      </c>
      <c r="S1151" s="16" t="n">
        <v>0.0338115840164113</v>
      </c>
      <c r="T1151" s="16" t="n">
        <v>0.024067995366123</v>
      </c>
      <c r="U1151" s="18" t="n">
        <v>0.000688973772994801</v>
      </c>
      <c r="V1151" s="16" t="n">
        <v>0.00117209222434176</v>
      </c>
      <c r="W1151" s="6" t="s">
        <v>486</v>
      </c>
      <c r="X1151" s="17" t="n">
        <v>100</v>
      </c>
      <c r="Y1151" s="16" t="n">
        <v>0.672136488340192</v>
      </c>
      <c r="Z1151" s="16" t="n">
        <f aca="false">(G1151-E1151)/SQRT(H1151^2/D1151+F1151^2/C1151)</f>
        <v>7.22775292253598</v>
      </c>
      <c r="AA1151" s="24" t="n">
        <f aca="false">ABS(K1151-Z1151)</f>
        <v>0</v>
      </c>
    </row>
    <row r="1152" customFormat="false" ht="15" hidden="false" customHeight="false" outlineLevel="0" collapsed="false">
      <c r="A1152" s="17" t="n">
        <v>1547</v>
      </c>
      <c r="B1152" s="6" t="s">
        <v>408</v>
      </c>
      <c r="C1152" s="6" t="n">
        <v>108</v>
      </c>
      <c r="D1152" s="6" t="n">
        <v>540</v>
      </c>
      <c r="E1152" s="16" t="n">
        <v>0.255073571646655</v>
      </c>
      <c r="F1152" s="16" t="n">
        <v>0.0287047386249903</v>
      </c>
      <c r="G1152" s="16" t="n">
        <v>0.278980863563441</v>
      </c>
      <c r="H1152" s="16" t="n">
        <v>0.0432393886317871</v>
      </c>
      <c r="I1152" s="23" t="n">
        <f aca="false">G1152-E1152</f>
        <v>0.0239072919167855</v>
      </c>
      <c r="J1152" s="17" t="n">
        <f aca="false">100*(G1152-E1152)/E1152</f>
        <v>9.37270441718026</v>
      </c>
      <c r="K1152" s="16" t="n">
        <v>7.17849855834943</v>
      </c>
      <c r="L1152" s="17" t="n">
        <v>217.270830399034</v>
      </c>
      <c r="M1152" s="18" t="n">
        <v>1.1025674539054E-011</v>
      </c>
      <c r="N1152" s="18" t="n">
        <v>1.61091392256972E-011</v>
      </c>
      <c r="O1152" s="6" t="str">
        <f aca="false">IF(N1152&lt;0.05,"Yes","No")</f>
        <v>Yes</v>
      </c>
      <c r="P1152" s="16" t="n">
        <v>0.57977034190881</v>
      </c>
      <c r="Q1152" s="17" t="n">
        <v>30.3224228998812</v>
      </c>
      <c r="R1152" s="18" t="n">
        <v>5.28466733962221E-008</v>
      </c>
      <c r="S1152" s="16" t="n">
        <v>0.0349855246892027</v>
      </c>
      <c r="T1152" s="16" t="n">
        <v>0.0239072919167855</v>
      </c>
      <c r="U1152" s="18" t="n">
        <v>0.000721106522766753</v>
      </c>
      <c r="V1152" s="16" t="n">
        <v>0.00121003899951342</v>
      </c>
      <c r="W1152" s="6" t="s">
        <v>486</v>
      </c>
      <c r="X1152" s="17" t="n">
        <v>100</v>
      </c>
      <c r="Y1152" s="16" t="n">
        <v>0.670919067215364</v>
      </c>
      <c r="Z1152" s="16" t="n">
        <f aca="false">(G1152-E1152)/SQRT(H1152^2/D1152+F1152^2/C1152)</f>
        <v>7.17849855834943</v>
      </c>
      <c r="AA1152" s="24" t="n">
        <f aca="false">ABS(K1152-Z1152)</f>
        <v>0</v>
      </c>
    </row>
    <row r="1153" customFormat="false" ht="15" hidden="false" customHeight="false" outlineLevel="0" collapsed="false">
      <c r="A1153" s="17" t="n">
        <v>1548</v>
      </c>
      <c r="B1153" s="6" t="s">
        <v>408</v>
      </c>
      <c r="C1153" s="6" t="n">
        <v>108</v>
      </c>
      <c r="D1153" s="6" t="n">
        <v>540</v>
      </c>
      <c r="E1153" s="16" t="n">
        <v>0.256775531917811</v>
      </c>
      <c r="F1153" s="16" t="n">
        <v>0.0287356204333658</v>
      </c>
      <c r="G1153" s="16" t="n">
        <v>0.280520114192256</v>
      </c>
      <c r="H1153" s="16" t="n">
        <v>0.0431509536879644</v>
      </c>
      <c r="I1153" s="23" t="n">
        <f aca="false">G1153-E1153</f>
        <v>0.0237445822744457</v>
      </c>
      <c r="J1153" s="17" t="n">
        <f aca="false">100*(G1153-E1153)/E1153</f>
        <v>9.24721374233038</v>
      </c>
      <c r="K1153" s="16" t="n">
        <v>7.1289111171893</v>
      </c>
      <c r="L1153" s="17" t="n">
        <v>216.532733209294</v>
      </c>
      <c r="M1153" s="18" t="n">
        <v>1.48894265906983E-011</v>
      </c>
      <c r="N1153" s="18" t="n">
        <v>2.16789225689932E-011</v>
      </c>
      <c r="O1153" s="6" t="str">
        <f aca="false">IF(N1153&lt;0.05,"Yes","No")</f>
        <v>Yes</v>
      </c>
      <c r="P1153" s="16" t="n">
        <v>0.576859272781381</v>
      </c>
      <c r="Q1153" s="17" t="n">
        <v>30.0186851745182</v>
      </c>
      <c r="R1153" s="18" t="n">
        <v>6.13753477057769E-008</v>
      </c>
      <c r="S1153" s="16" t="n">
        <v>0.0362320962163797</v>
      </c>
      <c r="T1153" s="16" t="n">
        <v>0.0237445822744458</v>
      </c>
      <c r="U1153" s="18" t="n">
        <v>0.000755727253902411</v>
      </c>
      <c r="V1153" s="16" t="n">
        <v>0.00125417295454105</v>
      </c>
      <c r="W1153" s="6" t="s">
        <v>486</v>
      </c>
      <c r="X1153" s="17" t="n">
        <v>100</v>
      </c>
      <c r="Y1153" s="16" t="n">
        <v>0.669718792866941</v>
      </c>
      <c r="Z1153" s="16" t="n">
        <f aca="false">(G1153-E1153)/SQRT(H1153^2/D1153+F1153^2/C1153)</f>
        <v>7.1289111171893</v>
      </c>
      <c r="AA1153" s="24" t="n">
        <f aca="false">ABS(K1153-Z1153)</f>
        <v>0</v>
      </c>
    </row>
    <row r="1154" customFormat="false" ht="15" hidden="false" customHeight="false" outlineLevel="0" collapsed="false">
      <c r="A1154" s="17" t="n">
        <v>1549</v>
      </c>
      <c r="B1154" s="6" t="s">
        <v>408</v>
      </c>
      <c r="C1154" s="6" t="n">
        <v>108</v>
      </c>
      <c r="D1154" s="6" t="n">
        <v>540</v>
      </c>
      <c r="E1154" s="16" t="n">
        <v>0.258466437596966</v>
      </c>
      <c r="F1154" s="16" t="n">
        <v>0.0287642691832619</v>
      </c>
      <c r="G1154" s="16" t="n">
        <v>0.282050998150199</v>
      </c>
      <c r="H1154" s="16" t="n">
        <v>0.0430631047783862</v>
      </c>
      <c r="I1154" s="23" t="n">
        <f aca="false">G1154-E1154</f>
        <v>0.0235845605532329</v>
      </c>
      <c r="J1154" s="17" t="n">
        <f aca="false">100*(G1154-E1154)/E1154</f>
        <v>9.12480582488972</v>
      </c>
      <c r="K1154" s="16" t="n">
        <v>7.08047567931487</v>
      </c>
      <c r="L1154" s="17" t="n">
        <v>215.82013634634</v>
      </c>
      <c r="M1154" s="18" t="n">
        <v>1.99363434464185E-011</v>
      </c>
      <c r="N1154" s="18" t="n">
        <v>2.89669831126731E-011</v>
      </c>
      <c r="O1154" s="6" t="str">
        <f aca="false">IF(N1154&lt;0.05,"Yes","No")</f>
        <v>Yes</v>
      </c>
      <c r="P1154" s="16" t="n">
        <v>0.573999173868679</v>
      </c>
      <c r="Q1154" s="17" t="n">
        <v>29.7217546316566</v>
      </c>
      <c r="R1154" s="18" t="n">
        <v>7.10494257927681E-008</v>
      </c>
      <c r="S1154" s="16" t="n">
        <v>0.0374572862535026</v>
      </c>
      <c r="T1154" s="16" t="n">
        <v>0.0235845605532329</v>
      </c>
      <c r="U1154" s="18" t="n">
        <v>0.000791124916989893</v>
      </c>
      <c r="V1154" s="16" t="n">
        <v>0.00129799858110803</v>
      </c>
      <c r="W1154" s="6" t="s">
        <v>486</v>
      </c>
      <c r="X1154" s="17" t="n">
        <v>100</v>
      </c>
      <c r="Y1154" s="16" t="n">
        <v>0.668689986282579</v>
      </c>
      <c r="Z1154" s="16" t="n">
        <f aca="false">(G1154-E1154)/SQRT(H1154^2/D1154+F1154^2/C1154)</f>
        <v>7.08047567931487</v>
      </c>
      <c r="AA1154" s="24" t="n">
        <f aca="false">ABS(K1154-Z1154)</f>
        <v>0</v>
      </c>
    </row>
    <row r="1155" customFormat="false" ht="15" hidden="false" customHeight="false" outlineLevel="0" collapsed="false">
      <c r="A1155" s="17" t="n">
        <v>1550</v>
      </c>
      <c r="B1155" s="6" t="s">
        <v>408</v>
      </c>
      <c r="C1155" s="6" t="n">
        <v>108</v>
      </c>
      <c r="D1155" s="6" t="n">
        <v>540</v>
      </c>
      <c r="E1155" s="16" t="n">
        <v>0.260155504224477</v>
      </c>
      <c r="F1155" s="16" t="n">
        <v>0.0287905222621247</v>
      </c>
      <c r="G1155" s="16" t="n">
        <v>0.283579325620775</v>
      </c>
      <c r="H1155" s="16" t="n">
        <v>0.0429749218165215</v>
      </c>
      <c r="I1155" s="23" t="n">
        <f aca="false">G1155-E1155</f>
        <v>0.023423821396298</v>
      </c>
      <c r="J1155" s="17" t="n">
        <f aca="false">100*(G1155-E1155)/E1155</f>
        <v>9.00377697797489</v>
      </c>
      <c r="K1155" s="16" t="n">
        <v>7.03223798162078</v>
      </c>
      <c r="L1155" s="17" t="n">
        <v>215.128910910546</v>
      </c>
      <c r="M1155" s="18" t="n">
        <v>2.66186947923635E-011</v>
      </c>
      <c r="N1155" s="18" t="n">
        <v>3.84899365166935E-011</v>
      </c>
      <c r="O1155" s="6" t="str">
        <f aca="false">IF(N1155&lt;0.05,"Yes","No")</f>
        <v>Yes</v>
      </c>
      <c r="P1155" s="16" t="n">
        <v>0.571118875938208</v>
      </c>
      <c r="Q1155" s="17" t="n">
        <v>29.4242185889721</v>
      </c>
      <c r="R1155" s="18" t="n">
        <v>8.22817106849375E-008</v>
      </c>
      <c r="S1155" s="16" t="n">
        <v>0.0384232929451533</v>
      </c>
      <c r="T1155" s="16" t="n">
        <v>0.0234238213962979</v>
      </c>
      <c r="U1155" s="18" t="n">
        <v>0.000828517592081759</v>
      </c>
      <c r="V1155" s="16" t="n">
        <v>0.00134210906782095</v>
      </c>
      <c r="W1155" s="6" t="s">
        <v>486</v>
      </c>
      <c r="X1155" s="17" t="n">
        <v>100</v>
      </c>
      <c r="Y1155" s="16" t="n">
        <v>0.667112482853224</v>
      </c>
      <c r="Z1155" s="16" t="n">
        <f aca="false">(G1155-E1155)/SQRT(H1155^2/D1155+F1155^2/C1155)</f>
        <v>7.0322379816208</v>
      </c>
      <c r="AA1155" s="24" t="n">
        <f aca="false">ABS(K1155-Z1155)</f>
        <v>0</v>
      </c>
    </row>
    <row r="1156" customFormat="false" ht="15" hidden="false" customHeight="false" outlineLevel="0" collapsed="false">
      <c r="A1156" s="17" t="n">
        <v>1551</v>
      </c>
      <c r="B1156" s="6" t="s">
        <v>408</v>
      </c>
      <c r="C1156" s="6" t="n">
        <v>108</v>
      </c>
      <c r="D1156" s="6" t="n">
        <v>540</v>
      </c>
      <c r="E1156" s="16" t="n">
        <v>0.261832585627282</v>
      </c>
      <c r="F1156" s="16" t="n">
        <v>0.0288164719591837</v>
      </c>
      <c r="G1156" s="16" t="n">
        <v>0.285095948312018</v>
      </c>
      <c r="H1156" s="16" t="n">
        <v>0.0428871631153136</v>
      </c>
      <c r="I1156" s="23" t="n">
        <f aca="false">G1156-E1156</f>
        <v>0.0232633626847356</v>
      </c>
      <c r="J1156" s="17" t="n">
        <f aca="false">100*(G1156-E1156)/E1156</f>
        <v>8.88482334198497</v>
      </c>
      <c r="K1156" s="16" t="n">
        <v>6.98410088341981</v>
      </c>
      <c r="L1156" s="17" t="n">
        <v>214.44595004964</v>
      </c>
      <c r="M1156" s="18" t="n">
        <v>3.54662107453713E-011</v>
      </c>
      <c r="N1156" s="18" t="n">
        <v>5.11073448395234E-011</v>
      </c>
      <c r="O1156" s="6" t="str">
        <f aca="false">IF(N1156&lt;0.05,"Yes","No")</f>
        <v>Yes</v>
      </c>
      <c r="P1156" s="16" t="n">
        <v>0.568229941186966</v>
      </c>
      <c r="Q1156" s="17" t="n">
        <v>29.1272938736715</v>
      </c>
      <c r="R1156" s="18" t="n">
        <v>9.5271256541861E-008</v>
      </c>
      <c r="S1156" s="16" t="n">
        <v>0.0392675453848174</v>
      </c>
      <c r="T1156" s="16" t="n">
        <v>0.0232633626847356</v>
      </c>
      <c r="U1156" s="18" t="n">
        <v>0.000867812603478308</v>
      </c>
      <c r="V1156" s="16" t="n">
        <v>0.00138652036494899</v>
      </c>
      <c r="W1156" s="6" t="s">
        <v>486</v>
      </c>
      <c r="X1156" s="17" t="n">
        <v>100</v>
      </c>
      <c r="Y1156" s="16" t="n">
        <v>0.665895061728395</v>
      </c>
      <c r="Z1156" s="16" t="n">
        <f aca="false">(G1156-E1156)/SQRT(H1156^2/D1156+F1156^2/C1156)</f>
        <v>6.9841008834198</v>
      </c>
      <c r="AA1156" s="24" t="n">
        <f aca="false">ABS(K1156-Z1156)</f>
        <v>0</v>
      </c>
    </row>
    <row r="1157" customFormat="false" ht="15" hidden="false" customHeight="false" outlineLevel="0" collapsed="false">
      <c r="A1157" s="17" t="n">
        <v>1552</v>
      </c>
      <c r="B1157" s="6" t="s">
        <v>408</v>
      </c>
      <c r="C1157" s="6" t="n">
        <v>108</v>
      </c>
      <c r="D1157" s="6" t="n">
        <v>540</v>
      </c>
      <c r="E1157" s="16" t="n">
        <v>0.263496582016901</v>
      </c>
      <c r="F1157" s="16" t="n">
        <v>0.0288411679177788</v>
      </c>
      <c r="G1157" s="16" t="n">
        <v>0.286600715308278</v>
      </c>
      <c r="H1157" s="16" t="n">
        <v>0.0427999484128031</v>
      </c>
      <c r="I1157" s="23" t="n">
        <f aca="false">G1157-E1157</f>
        <v>0.0231041332913769</v>
      </c>
      <c r="J1157" s="17" t="n">
        <f aca="false">100*(G1157-E1157)/E1157</f>
        <v>8.76828576466885</v>
      </c>
      <c r="K1157" s="16" t="n">
        <v>6.93650192197329</v>
      </c>
      <c r="L1157" s="17" t="n">
        <v>213.779373813176</v>
      </c>
      <c r="M1157" s="18" t="n">
        <v>4.70327388584607E-011</v>
      </c>
      <c r="N1157" s="18" t="n">
        <v>6.75432565561352E-011</v>
      </c>
      <c r="O1157" s="6" t="str">
        <f aca="false">IF(N1157&lt;0.05,"Yes","No")</f>
        <v>Yes</v>
      </c>
      <c r="P1157" s="16" t="n">
        <v>0.565355713948087</v>
      </c>
      <c r="Q1157" s="17" t="n">
        <v>28.8333750828781</v>
      </c>
      <c r="R1157" s="18" t="n">
        <v>1.10159632265833E-007</v>
      </c>
      <c r="S1157" s="16" t="n">
        <v>0.0401987786294361</v>
      </c>
      <c r="T1157" s="16" t="n">
        <v>0.0231041332913769</v>
      </c>
      <c r="U1157" s="18" t="n">
        <v>0.000908655882373499</v>
      </c>
      <c r="V1157" s="16" t="n">
        <v>0.00143217254978749</v>
      </c>
      <c r="W1157" s="6" t="s">
        <v>486</v>
      </c>
      <c r="X1157" s="17" t="n">
        <v>100</v>
      </c>
      <c r="Y1157" s="16" t="n">
        <v>0.664917695473251</v>
      </c>
      <c r="Z1157" s="16" t="n">
        <f aca="false">(G1157-E1157)/SQRT(H1157^2/D1157+F1157^2/C1157)</f>
        <v>6.93650192197329</v>
      </c>
      <c r="AA1157" s="24" t="n">
        <f aca="false">ABS(K1157-Z1157)</f>
        <v>0</v>
      </c>
    </row>
    <row r="1158" customFormat="false" ht="15" hidden="false" customHeight="false" outlineLevel="0" collapsed="false">
      <c r="A1158" s="17" t="n">
        <v>1553</v>
      </c>
      <c r="B1158" s="6" t="s">
        <v>408</v>
      </c>
      <c r="C1158" s="6" t="n">
        <v>108</v>
      </c>
      <c r="D1158" s="6" t="n">
        <v>540</v>
      </c>
      <c r="E1158" s="16" t="n">
        <v>0.26514586461363</v>
      </c>
      <c r="F1158" s="16" t="n">
        <v>0.0288638603003204</v>
      </c>
      <c r="G1158" s="16" t="n">
        <v>0.288091727373777</v>
      </c>
      <c r="H1158" s="16" t="n">
        <v>0.0427130007052222</v>
      </c>
      <c r="I1158" s="23" t="n">
        <f aca="false">G1158-E1158</f>
        <v>0.0229458627601464</v>
      </c>
      <c r="J1158" s="17" t="n">
        <f aca="false">100*(G1158-E1158)/E1158</f>
        <v>8.65405266402439</v>
      </c>
      <c r="K1158" s="16" t="n">
        <v>6.88949523605279</v>
      </c>
      <c r="L1158" s="17" t="n">
        <v>213.133376872835</v>
      </c>
      <c r="M1158" s="18" t="n">
        <v>6.20598363285933E-011</v>
      </c>
      <c r="N1158" s="18" t="n">
        <v>8.88199701133342E-011</v>
      </c>
      <c r="O1158" s="6" t="str">
        <f aca="false">IF(N1158&lt;0.05,"Yes","No")</f>
        <v>Yes</v>
      </c>
      <c r="P1158" s="16" t="n">
        <v>0.562494297300974</v>
      </c>
      <c r="Q1158" s="17" t="n">
        <v>28.5422468276969</v>
      </c>
      <c r="R1158" s="18" t="n">
        <v>1.27212652891637E-007</v>
      </c>
      <c r="S1158" s="16" t="n">
        <v>0.0411409857572112</v>
      </c>
      <c r="T1158" s="16" t="n">
        <v>0.0229458627601464</v>
      </c>
      <c r="U1158" s="18" t="n">
        <v>0.000951241990136285</v>
      </c>
      <c r="V1158" s="16" t="n">
        <v>0.00148591778533557</v>
      </c>
      <c r="W1158" s="6" t="s">
        <v>486</v>
      </c>
      <c r="X1158" s="17" t="n">
        <v>100</v>
      </c>
      <c r="Y1158" s="16" t="n">
        <v>0.663683127572016</v>
      </c>
      <c r="Z1158" s="16" t="n">
        <f aca="false">(G1158-E1158)/SQRT(H1158^2/D1158+F1158^2/C1158)</f>
        <v>6.88949523605278</v>
      </c>
      <c r="AA1158" s="24" t="n">
        <f aca="false">ABS(K1158-Z1158)</f>
        <v>0</v>
      </c>
    </row>
    <row r="1159" customFormat="false" ht="15" hidden="false" customHeight="false" outlineLevel="0" collapsed="false">
      <c r="A1159" s="17" t="n">
        <v>1554</v>
      </c>
      <c r="B1159" s="6" t="s">
        <v>408</v>
      </c>
      <c r="C1159" s="6" t="n">
        <v>108</v>
      </c>
      <c r="D1159" s="6" t="n">
        <v>540</v>
      </c>
      <c r="E1159" s="16" t="n">
        <v>0.26679068238095</v>
      </c>
      <c r="F1159" s="16" t="n">
        <v>0.0288860379684672</v>
      </c>
      <c r="G1159" s="16" t="n">
        <v>0.289579393742261</v>
      </c>
      <c r="H1159" s="16" t="n">
        <v>0.0426266230965519</v>
      </c>
      <c r="I1159" s="23" t="n">
        <f aca="false">G1159-E1159</f>
        <v>0.022788711361311</v>
      </c>
      <c r="J1159" s="17" t="n">
        <f aca="false">100*(G1159-E1159)/E1159</f>
        <v>8.54179432277587</v>
      </c>
      <c r="K1159" s="16" t="n">
        <v>6.84286325824611</v>
      </c>
      <c r="L1159" s="17" t="n">
        <v>212.497521270454</v>
      </c>
      <c r="M1159" s="18" t="n">
        <v>8.15931515125947E-011</v>
      </c>
      <c r="N1159" s="18" t="n">
        <v>1.16379641091624E-010</v>
      </c>
      <c r="O1159" s="6" t="str">
        <f aca="false">IF(N1159&lt;0.05,"Yes","No")</f>
        <v>Yes</v>
      </c>
      <c r="P1159" s="16" t="n">
        <v>0.559643670279414</v>
      </c>
      <c r="Q1159" s="17" t="n">
        <v>28.2536852097245</v>
      </c>
      <c r="R1159" s="18" t="n">
        <v>1.46734622507221E-007</v>
      </c>
      <c r="S1159" s="16" t="n">
        <v>0.0420720714328113</v>
      </c>
      <c r="T1159" s="16" t="n">
        <v>0.0227887113613111</v>
      </c>
      <c r="U1159" s="18" t="n">
        <v>0.000995618965430489</v>
      </c>
      <c r="V1159" s="16" t="n">
        <v>0.00153469952044714</v>
      </c>
      <c r="W1159" s="6" t="s">
        <v>486</v>
      </c>
      <c r="X1159" s="17" t="n">
        <v>100</v>
      </c>
      <c r="Y1159" s="16" t="n">
        <v>0.662602880658436</v>
      </c>
      <c r="Z1159" s="16" t="n">
        <f aca="false">(G1159-E1159)/SQRT(H1159^2/D1159+F1159^2/C1159)</f>
        <v>6.84286325824609</v>
      </c>
      <c r="AA1159" s="24" t="n">
        <f aca="false">ABS(K1159-Z1159)</f>
        <v>0</v>
      </c>
    </row>
    <row r="1160" customFormat="false" ht="15" hidden="false" customHeight="false" outlineLevel="0" collapsed="false">
      <c r="A1160" s="17" t="n">
        <v>1555</v>
      </c>
      <c r="B1160" s="6" t="s">
        <v>408</v>
      </c>
      <c r="C1160" s="6" t="n">
        <v>108</v>
      </c>
      <c r="D1160" s="6" t="n">
        <v>540</v>
      </c>
      <c r="E1160" s="16" t="n">
        <v>0.268422483018151</v>
      </c>
      <c r="F1160" s="16" t="n">
        <v>0.0289051959409583</v>
      </c>
      <c r="G1160" s="16" t="n">
        <v>0.291051045391295</v>
      </c>
      <c r="H1160" s="16" t="n">
        <v>0.0425387120636623</v>
      </c>
      <c r="I1160" s="23" t="n">
        <f aca="false">G1160-E1160</f>
        <v>0.0226285623731437</v>
      </c>
      <c r="J1160" s="17" t="n">
        <f aca="false">100*(G1160-E1160)/E1160</f>
        <v>8.43020380361117</v>
      </c>
      <c r="K1160" s="16" t="n">
        <v>6.7958817387308</v>
      </c>
      <c r="L1160" s="17" t="n">
        <v>211.880079618003</v>
      </c>
      <c r="M1160" s="18" t="n">
        <v>1.07324713891971E-010</v>
      </c>
      <c r="N1160" s="18" t="n">
        <v>1.52874050092902E-010</v>
      </c>
      <c r="O1160" s="6" t="str">
        <f aca="false">IF(N1160&lt;0.05,"Yes","No")</f>
        <v>Yes</v>
      </c>
      <c r="P1160" s="16" t="n">
        <v>0.556731987375102</v>
      </c>
      <c r="Q1160" s="17" t="n">
        <v>27.9604565977395</v>
      </c>
      <c r="R1160" s="18" t="n">
        <v>1.69661979992797E-007</v>
      </c>
      <c r="S1160" s="16" t="n">
        <v>0.0429717815100625</v>
      </c>
      <c r="T1160" s="16" t="n">
        <v>0.0226285623731436</v>
      </c>
      <c r="U1160" s="16" t="n">
        <v>0.00104334989148214</v>
      </c>
      <c r="V1160" s="16" t="n">
        <v>0.00159656090459139</v>
      </c>
      <c r="W1160" s="6" t="s">
        <v>486</v>
      </c>
      <c r="X1160" s="17" t="n">
        <v>100</v>
      </c>
      <c r="Y1160" s="16" t="n">
        <v>0.661213991769547</v>
      </c>
      <c r="Z1160" s="16" t="n">
        <f aca="false">(G1160-E1160)/SQRT(H1160^2/D1160+F1160^2/C1160)</f>
        <v>6.79588173873082</v>
      </c>
      <c r="AA1160" s="24" t="n">
        <f aca="false">ABS(K1160-Z1160)</f>
        <v>0</v>
      </c>
    </row>
    <row r="1161" customFormat="false" ht="15" hidden="false" customHeight="false" outlineLevel="0" collapsed="false">
      <c r="A1161" s="17" t="n">
        <v>1556</v>
      </c>
      <c r="B1161" s="6" t="s">
        <v>408</v>
      </c>
      <c r="C1161" s="6" t="n">
        <v>108</v>
      </c>
      <c r="D1161" s="6" t="n">
        <v>540</v>
      </c>
      <c r="E1161" s="16" t="n">
        <v>0.270037591457367</v>
      </c>
      <c r="F1161" s="16" t="n">
        <v>0.0289210842929897</v>
      </c>
      <c r="G1161" s="16" t="n">
        <v>0.292505419392277</v>
      </c>
      <c r="H1161" s="16" t="n">
        <v>0.0424501484815903</v>
      </c>
      <c r="I1161" s="23" t="n">
        <f aca="false">G1161-E1161</f>
        <v>0.0224678279349098</v>
      </c>
      <c r="J1161" s="17" t="n">
        <f aca="false">100*(G1161-E1161)/E1161</f>
        <v>8.32025934376511</v>
      </c>
      <c r="K1161" s="16" t="n">
        <v>6.74926290691664</v>
      </c>
      <c r="L1161" s="17" t="n">
        <v>211.287274811474</v>
      </c>
      <c r="M1161" s="18" t="n">
        <v>1.40656628633333E-010</v>
      </c>
      <c r="N1161" s="18" t="n">
        <v>1.995405649957E-010</v>
      </c>
      <c r="O1161" s="6" t="str">
        <f aca="false">IF(N1161&lt;0.05,"Yes","No")</f>
        <v>Yes</v>
      </c>
      <c r="P1161" s="16" t="n">
        <v>0.553807911925731</v>
      </c>
      <c r="Q1161" s="17" t="n">
        <v>27.6675193136698</v>
      </c>
      <c r="R1161" s="18" t="n">
        <v>1.96164953740183E-007</v>
      </c>
      <c r="S1161" s="16" t="n">
        <v>0.0438336702195643</v>
      </c>
      <c r="T1161" s="16" t="n">
        <v>0.0224678279349098</v>
      </c>
      <c r="U1161" s="16" t="n">
        <v>0.00109365344259971</v>
      </c>
      <c r="V1161" s="16" t="n">
        <v>0.00166023546452456</v>
      </c>
      <c r="W1161" s="6" t="s">
        <v>486</v>
      </c>
      <c r="X1161" s="17" t="n">
        <v>100</v>
      </c>
      <c r="Y1161" s="16" t="n">
        <v>0.65968792866941</v>
      </c>
      <c r="Z1161" s="16" t="n">
        <f aca="false">(G1161-E1161)/SQRT(H1161^2/D1161+F1161^2/C1161)</f>
        <v>6.74926290691666</v>
      </c>
      <c r="AA1161" s="24" t="n">
        <f aca="false">ABS(K1161-Z1161)</f>
        <v>0</v>
      </c>
    </row>
    <row r="1162" customFormat="false" ht="15" hidden="false" customHeight="false" outlineLevel="0" collapsed="false">
      <c r="A1162" s="17" t="n">
        <v>1557</v>
      </c>
      <c r="B1162" s="6" t="s">
        <v>408</v>
      </c>
      <c r="C1162" s="6" t="n">
        <v>108</v>
      </c>
      <c r="D1162" s="6" t="n">
        <v>540</v>
      </c>
      <c r="E1162" s="16" t="n">
        <v>0.271635725266404</v>
      </c>
      <c r="F1162" s="16" t="n">
        <v>0.0289361688511866</v>
      </c>
      <c r="G1162" s="16" t="n">
        <v>0.293944176010512</v>
      </c>
      <c r="H1162" s="16" t="n">
        <v>0.0423624465072272</v>
      </c>
      <c r="I1162" s="23" t="n">
        <f aca="false">G1162-E1162</f>
        <v>0.0223084507441079</v>
      </c>
      <c r="J1162" s="17" t="n">
        <f aca="false">100*(G1162-E1162)/E1162</f>
        <v>8.21263503621591</v>
      </c>
      <c r="K1162" s="16" t="n">
        <v>6.70310865991775</v>
      </c>
      <c r="L1162" s="17" t="n">
        <v>210.707623487591</v>
      </c>
      <c r="M1162" s="18" t="n">
        <v>1.83589245154629E-010</v>
      </c>
      <c r="N1162" s="18" t="n">
        <v>2.59047014150352E-010</v>
      </c>
      <c r="O1162" s="6" t="str">
        <f aca="false">IF(N1162&lt;0.05,"Yes","No")</f>
        <v>Yes</v>
      </c>
      <c r="P1162" s="16" t="n">
        <v>0.550897177308211</v>
      </c>
      <c r="Q1162" s="17" t="n">
        <v>27.3774506089709</v>
      </c>
      <c r="R1162" s="18" t="n">
        <v>2.26510502614374E-007</v>
      </c>
      <c r="S1162" s="16" t="n">
        <v>0.0447265545021337</v>
      </c>
      <c r="T1162" s="16" t="n">
        <v>0.0223084507441079</v>
      </c>
      <c r="U1162" s="16" t="n">
        <v>0.00114610373740975</v>
      </c>
      <c r="V1162" s="16" t="n">
        <v>0.00172490254462599</v>
      </c>
      <c r="W1162" s="6" t="s">
        <v>486</v>
      </c>
      <c r="X1162" s="17" t="n">
        <v>100</v>
      </c>
      <c r="Y1162" s="16" t="n">
        <v>0.658127572016461</v>
      </c>
      <c r="Z1162" s="16" t="n">
        <f aca="false">(G1162-E1162)/SQRT(H1162^2/D1162+F1162^2/C1162)</f>
        <v>6.70310865991773</v>
      </c>
      <c r="AA1162" s="24" t="n">
        <f aca="false">ABS(K1162-Z1162)</f>
        <v>0</v>
      </c>
    </row>
    <row r="1163" customFormat="false" ht="15" hidden="false" customHeight="false" outlineLevel="0" collapsed="false">
      <c r="A1163" s="17" t="n">
        <v>1558</v>
      </c>
      <c r="B1163" s="6" t="s">
        <v>408</v>
      </c>
      <c r="C1163" s="6" t="n">
        <v>108</v>
      </c>
      <c r="D1163" s="6" t="n">
        <v>540</v>
      </c>
      <c r="E1163" s="16" t="n">
        <v>0.273222826559235</v>
      </c>
      <c r="F1163" s="16" t="n">
        <v>0.0289497689697199</v>
      </c>
      <c r="G1163" s="16" t="n">
        <v>0.29536906933343</v>
      </c>
      <c r="H1163" s="16" t="n">
        <v>0.042273856539687</v>
      </c>
      <c r="I1163" s="23" t="n">
        <f aca="false">G1163-E1163</f>
        <v>0.0221462427741952</v>
      </c>
      <c r="J1163" s="17" t="n">
        <f aca="false">100*(G1163-E1163)/E1163</f>
        <v>8.10556096395332</v>
      </c>
      <c r="K1163" s="16" t="n">
        <v>6.65635156303498</v>
      </c>
      <c r="L1163" s="17" t="n">
        <v>210.136993011564</v>
      </c>
      <c r="M1163" s="18" t="n">
        <v>2.40102706756946E-010</v>
      </c>
      <c r="N1163" s="18" t="n">
        <v>3.38325682613418E-010</v>
      </c>
      <c r="O1163" s="6" t="str">
        <f aca="false">IF(N1163&lt;0.05,"Yes","No")</f>
        <v>Yes</v>
      </c>
      <c r="P1163" s="16" t="n">
        <v>0.547918249328279</v>
      </c>
      <c r="Q1163" s="17" t="n">
        <v>27.0821688212936</v>
      </c>
      <c r="R1163" s="18" t="n">
        <v>2.62256793052439E-007</v>
      </c>
      <c r="S1163" s="16" t="n">
        <v>0.0456343897766111</v>
      </c>
      <c r="T1163" s="16" t="n">
        <v>0.0221462427741951</v>
      </c>
      <c r="U1163" s="16" t="n">
        <v>0.00120281117840115</v>
      </c>
      <c r="V1163" s="16" t="n">
        <v>0.00179625881621367</v>
      </c>
      <c r="W1163" s="6" t="s">
        <v>486</v>
      </c>
      <c r="X1163" s="17" t="n">
        <v>100</v>
      </c>
      <c r="Y1163" s="16" t="n">
        <v>0.656893004115226</v>
      </c>
      <c r="Z1163" s="16" t="n">
        <f aca="false">(G1163-E1163)/SQRT(H1163^2/D1163+F1163^2/C1163)</f>
        <v>6.65635156303498</v>
      </c>
      <c r="AA1163" s="24" t="n">
        <f aca="false">ABS(K1163-Z1163)</f>
        <v>0</v>
      </c>
    </row>
    <row r="1164" customFormat="false" ht="15" hidden="false" customHeight="false" outlineLevel="0" collapsed="false">
      <c r="A1164" s="17" t="n">
        <v>1559</v>
      </c>
      <c r="B1164" s="6" t="s">
        <v>408</v>
      </c>
      <c r="C1164" s="6" t="n">
        <v>108</v>
      </c>
      <c r="D1164" s="6" t="n">
        <v>540</v>
      </c>
      <c r="E1164" s="16" t="n">
        <v>0.274796302257865</v>
      </c>
      <c r="F1164" s="16" t="n">
        <v>0.0289615251158853</v>
      </c>
      <c r="G1164" s="16" t="n">
        <v>0.296782313314853</v>
      </c>
      <c r="H1164" s="16" t="n">
        <v>0.0421856275775293</v>
      </c>
      <c r="I1164" s="23" t="n">
        <f aca="false">G1164-E1164</f>
        <v>0.0219860110569882</v>
      </c>
      <c r="J1164" s="17" t="n">
        <f aca="false">100*(G1164-E1164)/E1164</f>
        <v>8.00083948595379</v>
      </c>
      <c r="K1164" s="16" t="n">
        <v>6.61043028074431</v>
      </c>
      <c r="L1164" s="17" t="n">
        <v>209.584502765084</v>
      </c>
      <c r="M1164" s="18" t="n">
        <v>3.12077025747752E-010</v>
      </c>
      <c r="N1164" s="18" t="n">
        <v>4.38284646454564E-010</v>
      </c>
      <c r="O1164" s="6" t="str">
        <f aca="false">IF(N1164&lt;0.05,"Yes","No")</f>
        <v>Yes</v>
      </c>
      <c r="P1164" s="16" t="n">
        <v>0.544975525638311</v>
      </c>
      <c r="Q1164" s="17" t="n">
        <v>26.7920476997928</v>
      </c>
      <c r="R1164" s="18" t="n">
        <v>3.02901472424708E-007</v>
      </c>
      <c r="S1164" s="16" t="n">
        <v>0.0465872260321118</v>
      </c>
      <c r="T1164" s="16" t="n">
        <v>0.0219860110569883</v>
      </c>
      <c r="U1164" s="16" t="n">
        <v>0.00126123559897484</v>
      </c>
      <c r="V1164" s="16" t="n">
        <v>0.00187268974801847</v>
      </c>
      <c r="W1164" s="6" t="s">
        <v>486</v>
      </c>
      <c r="X1164" s="17" t="n">
        <v>100</v>
      </c>
      <c r="Y1164" s="16" t="n">
        <v>0.655332647462277</v>
      </c>
      <c r="Z1164" s="16" t="n">
        <f aca="false">(G1164-E1164)/SQRT(H1164^2/D1164+F1164^2/C1164)</f>
        <v>6.61043028074428</v>
      </c>
      <c r="AA1164" s="24" t="n">
        <f aca="false">ABS(K1164-Z1164)</f>
        <v>3.28626015289046E-014</v>
      </c>
    </row>
    <row r="1165" customFormat="false" ht="15" hidden="false" customHeight="false" outlineLevel="0" collapsed="false">
      <c r="A1165" s="17" t="n">
        <v>1560</v>
      </c>
      <c r="B1165" s="6" t="s">
        <v>408</v>
      </c>
      <c r="C1165" s="6" t="n">
        <v>108</v>
      </c>
      <c r="D1165" s="6" t="n">
        <v>540</v>
      </c>
      <c r="E1165" s="16" t="n">
        <v>0.27635120972991</v>
      </c>
      <c r="F1165" s="16" t="n">
        <v>0.0289714220080954</v>
      </c>
      <c r="G1165" s="16" t="n">
        <v>0.298177718591911</v>
      </c>
      <c r="H1165" s="16" t="n">
        <v>0.0420975647598397</v>
      </c>
      <c r="I1165" s="23" t="n">
        <f aca="false">G1165-E1165</f>
        <v>0.021826508862001</v>
      </c>
      <c r="J1165" s="17" t="n">
        <f aca="false">100*(G1165-E1165)/E1165</f>
        <v>7.89810505383096</v>
      </c>
      <c r="K1165" s="16" t="n">
        <v>6.56497724476212</v>
      </c>
      <c r="L1165" s="17" t="n">
        <v>209.048988128023</v>
      </c>
      <c r="M1165" s="18" t="n">
        <v>4.03984248848031E-010</v>
      </c>
      <c r="N1165" s="18" t="n">
        <v>5.66224754389401E-010</v>
      </c>
      <c r="O1165" s="6" t="str">
        <f aca="false">IF(N1165&lt;0.05,"Yes","No")</f>
        <v>Yes</v>
      </c>
      <c r="P1165" s="16" t="n">
        <v>0.542040614330729</v>
      </c>
      <c r="Q1165" s="17" t="n">
        <v>26.5042529387454</v>
      </c>
      <c r="R1165" s="18" t="n">
        <v>3.49479882275816E-007</v>
      </c>
      <c r="S1165" s="16" t="n">
        <v>0.0475473476004618</v>
      </c>
      <c r="T1165" s="16" t="n">
        <v>0.021826508862001</v>
      </c>
      <c r="U1165" s="16" t="n">
        <v>0.00132206398471364</v>
      </c>
      <c r="V1165" s="16" t="n">
        <v>0.0019492325837778</v>
      </c>
      <c r="W1165" s="6" t="s">
        <v>486</v>
      </c>
      <c r="X1165" s="17" t="n">
        <v>100</v>
      </c>
      <c r="Y1165" s="16" t="n">
        <v>0.654252400548697</v>
      </c>
      <c r="Z1165" s="16" t="n">
        <f aca="false">(G1165-E1165)/SQRT(H1165^2/D1165+F1165^2/C1165)</f>
        <v>6.56497724476212</v>
      </c>
      <c r="AA1165" s="24" t="n">
        <f aca="false">ABS(K1165-Z1165)</f>
        <v>0</v>
      </c>
    </row>
    <row r="1166" customFormat="false" ht="15" hidden="false" customHeight="false" outlineLevel="0" collapsed="false">
      <c r="A1166" s="17" t="n">
        <v>1561</v>
      </c>
      <c r="B1166" s="6" t="s">
        <v>408</v>
      </c>
      <c r="C1166" s="6" t="n">
        <v>108</v>
      </c>
      <c r="D1166" s="6" t="n">
        <v>540</v>
      </c>
      <c r="E1166" s="16" t="n">
        <v>0.27789159298495</v>
      </c>
      <c r="F1166" s="16" t="n">
        <v>0.0289799751927328</v>
      </c>
      <c r="G1166" s="16" t="n">
        <v>0.29956344327441</v>
      </c>
      <c r="H1166" s="16" t="n">
        <v>0.0420110675183934</v>
      </c>
      <c r="I1166" s="23" t="n">
        <f aca="false">G1166-E1166</f>
        <v>0.0216718502894596</v>
      </c>
      <c r="J1166" s="17" t="n">
        <f aca="false">100*(G1166-E1166)/E1166</f>
        <v>7.79867071784115</v>
      </c>
      <c r="K1166" s="16" t="n">
        <v>6.52107984268359</v>
      </c>
      <c r="L1166" s="17" t="n">
        <v>208.533596934708</v>
      </c>
      <c r="M1166" s="18" t="n">
        <v>5.17721238425607E-010</v>
      </c>
      <c r="N1166" s="18" t="n">
        <v>7.22265818016069E-010</v>
      </c>
      <c r="O1166" s="6" t="str">
        <f aca="false">IF(N1166&lt;0.05,"Yes","No")</f>
        <v>Yes</v>
      </c>
      <c r="P1166" s="16" t="n">
        <v>0.539198689943704</v>
      </c>
      <c r="Q1166" s="17" t="n">
        <v>26.2270573893332</v>
      </c>
      <c r="R1166" s="18" t="n">
        <v>4.01144363950248E-007</v>
      </c>
      <c r="S1166" s="16" t="n">
        <v>0.0485266573711302</v>
      </c>
      <c r="T1166" s="16" t="n">
        <v>0.0216718502894596</v>
      </c>
      <c r="U1166" s="16" t="n">
        <v>0.00138363082240067</v>
      </c>
      <c r="V1166" s="16" t="n">
        <v>0.00202003824779915</v>
      </c>
      <c r="W1166" s="6" t="s">
        <v>486</v>
      </c>
      <c r="X1166" s="17" t="n">
        <v>100</v>
      </c>
      <c r="Y1166" s="16" t="n">
        <v>0.652949245541838</v>
      </c>
      <c r="Z1166" s="16" t="n">
        <f aca="false">(G1166-E1166)/SQRT(H1166^2/D1166+F1166^2/C1166)</f>
        <v>6.52107984268359</v>
      </c>
      <c r="AA1166" s="24" t="n">
        <f aca="false">ABS(K1166-Z1166)</f>
        <v>0</v>
      </c>
    </row>
    <row r="1167" customFormat="false" ht="15" hidden="false" customHeight="false" outlineLevel="0" collapsed="false">
      <c r="A1167" s="17" t="n">
        <v>1562</v>
      </c>
      <c r="B1167" s="6" t="s">
        <v>408</v>
      </c>
      <c r="C1167" s="6" t="n">
        <v>108</v>
      </c>
      <c r="D1167" s="6" t="n">
        <v>540</v>
      </c>
      <c r="E1167" s="16" t="n">
        <v>0.279421440981053</v>
      </c>
      <c r="F1167" s="16" t="n">
        <v>0.0289858888883523</v>
      </c>
      <c r="G1167" s="16" t="n">
        <v>0.300940434855444</v>
      </c>
      <c r="H1167" s="16" t="n">
        <v>0.0419241804210021</v>
      </c>
      <c r="I1167" s="23" t="n">
        <f aca="false">G1167-E1167</f>
        <v>0.021518993874391</v>
      </c>
      <c r="J1167" s="17" t="n">
        <f aca="false">100*(G1167-E1167)/E1167</f>
        <v>7.7012679480993</v>
      </c>
      <c r="K1167" s="16" t="n">
        <v>6.47811577575729</v>
      </c>
      <c r="L1167" s="17" t="n">
        <v>208.037671153192</v>
      </c>
      <c r="M1167" s="18" t="n">
        <v>6.59177530302282E-010</v>
      </c>
      <c r="N1167" s="18" t="n">
        <v>9.17173504082844E-010</v>
      </c>
      <c r="O1167" s="6" t="str">
        <f aca="false">IF(N1167&lt;0.05,"Yes","No")</f>
        <v>Yes</v>
      </c>
      <c r="P1167" s="16" t="n">
        <v>0.536399672535781</v>
      </c>
      <c r="Q1167" s="17" t="n">
        <v>25.9554712248707</v>
      </c>
      <c r="R1167" s="18" t="n">
        <v>4.59209950011662E-007</v>
      </c>
      <c r="S1167" s="16" t="n">
        <v>0.0494941869947203</v>
      </c>
      <c r="T1167" s="16" t="n">
        <v>0.0215189938743908</v>
      </c>
      <c r="U1167" s="16" t="n">
        <v>0.0014469055224484</v>
      </c>
      <c r="V1167" s="16" t="n">
        <v>0.00210961034189042</v>
      </c>
      <c r="W1167" s="6" t="s">
        <v>486</v>
      </c>
      <c r="X1167" s="17" t="n">
        <v>100</v>
      </c>
      <c r="Y1167" s="16" t="n">
        <v>0.651886145404664</v>
      </c>
      <c r="Z1167" s="16" t="n">
        <f aca="false">(G1167-E1167)/SQRT(H1167^2/D1167+F1167^2/C1167)</f>
        <v>6.47811577575729</v>
      </c>
      <c r="AA1167" s="24" t="n">
        <f aca="false">ABS(K1167-Z1167)</f>
        <v>0</v>
      </c>
    </row>
    <row r="1168" customFormat="false" ht="15" hidden="false" customHeight="false" outlineLevel="0" collapsed="false">
      <c r="A1168" s="17" t="n">
        <v>1563</v>
      </c>
      <c r="B1168" s="6" t="s">
        <v>408</v>
      </c>
      <c r="C1168" s="6" t="n">
        <v>108</v>
      </c>
      <c r="D1168" s="6" t="n">
        <v>540</v>
      </c>
      <c r="E1168" s="16" t="n">
        <v>0.280940880240114</v>
      </c>
      <c r="F1168" s="16" t="n">
        <v>0.0289920754569009</v>
      </c>
      <c r="G1168" s="16" t="n">
        <v>0.302307937873734</v>
      </c>
      <c r="H1168" s="16" t="n">
        <v>0.0418387184448074</v>
      </c>
      <c r="I1168" s="23" t="n">
        <f aca="false">G1168-E1168</f>
        <v>0.0213670576336207</v>
      </c>
      <c r="J1168" s="17" t="n">
        <f aca="false">100*(G1168-E1168)/E1168</f>
        <v>7.60553523408866</v>
      </c>
      <c r="K1168" s="16" t="n">
        <v>6.43527445988901</v>
      </c>
      <c r="L1168" s="17" t="n">
        <v>207.548568726493</v>
      </c>
      <c r="M1168" s="18" t="n">
        <v>8.37708651347508E-010</v>
      </c>
      <c r="N1168" s="18" t="n">
        <v>1.16326892034443E-009</v>
      </c>
      <c r="O1168" s="6" t="str">
        <f aca="false">IF(N1168&lt;0.05,"Yes","No")</f>
        <v>Yes</v>
      </c>
      <c r="P1168" s="16" t="n">
        <v>0.533595866406027</v>
      </c>
      <c r="Q1168" s="17" t="n">
        <v>25.6848375356752</v>
      </c>
      <c r="R1168" s="18" t="n">
        <v>5.25484035438988E-007</v>
      </c>
      <c r="S1168" s="16" t="n">
        <v>0.0504314509840457</v>
      </c>
      <c r="T1168" s="16" t="n">
        <v>0.0213670576336207</v>
      </c>
      <c r="U1168" s="16" t="n">
        <v>0.00151317354082614</v>
      </c>
      <c r="V1168" s="16" t="n">
        <v>0.00219860138954061</v>
      </c>
      <c r="W1168" s="6" t="s">
        <v>486</v>
      </c>
      <c r="X1168" s="17" t="n">
        <v>100</v>
      </c>
      <c r="Y1168" s="16" t="n">
        <v>0.650891632373114</v>
      </c>
      <c r="Z1168" s="16" t="n">
        <f aca="false">(G1168-E1168)/SQRT(H1168^2/D1168+F1168^2/C1168)</f>
        <v>6.43527445988899</v>
      </c>
      <c r="AA1168" s="24" t="n">
        <f aca="false">ABS(K1168-Z1168)</f>
        <v>0</v>
      </c>
    </row>
    <row r="1169" customFormat="false" ht="15" hidden="false" customHeight="false" outlineLevel="0" collapsed="false">
      <c r="A1169" s="17" t="n">
        <v>1564</v>
      </c>
      <c r="B1169" s="6" t="s">
        <v>408</v>
      </c>
      <c r="C1169" s="6" t="n">
        <v>108</v>
      </c>
      <c r="D1169" s="6" t="n">
        <v>540</v>
      </c>
      <c r="E1169" s="16" t="n">
        <v>0.282445054363321</v>
      </c>
      <c r="F1169" s="16" t="n">
        <v>0.0289982544607454</v>
      </c>
      <c r="G1169" s="16" t="n">
        <v>0.303664278790907</v>
      </c>
      <c r="H1169" s="16" t="n">
        <v>0.0417555479574444</v>
      </c>
      <c r="I1169" s="23" t="n">
        <f aca="false">G1169-E1169</f>
        <v>0.0212192244275852</v>
      </c>
      <c r="J1169" s="17" t="n">
        <f aca="false">100*(G1169-E1169)/E1169</f>
        <v>7.51269108797707</v>
      </c>
      <c r="K1169" s="16" t="n">
        <v>6.39352239648089</v>
      </c>
      <c r="L1169" s="17" t="n">
        <v>207.072811952327</v>
      </c>
      <c r="M1169" s="18" t="n">
        <v>1.05695254383313E-009</v>
      </c>
      <c r="N1169" s="18" t="n">
        <v>1.45999822129744E-009</v>
      </c>
      <c r="O1169" s="6" t="str">
        <f aca="false">IF(N1169&lt;0.05,"Yes","No")</f>
        <v>Yes</v>
      </c>
      <c r="P1169" s="16" t="n">
        <v>0.530857549051953</v>
      </c>
      <c r="Q1169" s="17" t="n">
        <v>25.4218940907903</v>
      </c>
      <c r="R1169" s="18" t="n">
        <v>5.99081790297795E-007</v>
      </c>
      <c r="S1169" s="16" t="n">
        <v>0.0513824741514138</v>
      </c>
      <c r="T1169" s="16" t="n">
        <v>0.0212192244275852</v>
      </c>
      <c r="U1169" s="16" t="n">
        <v>0.001580884200063</v>
      </c>
      <c r="V1169" s="16" t="n">
        <v>0.00229064669264301</v>
      </c>
      <c r="W1169" s="6" t="s">
        <v>486</v>
      </c>
      <c r="X1169" s="17" t="n">
        <v>100</v>
      </c>
      <c r="Y1169" s="16" t="n">
        <v>0.649639917695473</v>
      </c>
      <c r="Z1169" s="16" t="n">
        <f aca="false">(G1169-E1169)/SQRT(H1169^2/D1169+F1169^2/C1169)</f>
        <v>6.39352239648089</v>
      </c>
      <c r="AA1169" s="24" t="n">
        <f aca="false">ABS(K1169-Z1169)</f>
        <v>0</v>
      </c>
    </row>
    <row r="1170" customFormat="false" ht="15" hidden="false" customHeight="false" outlineLevel="0" collapsed="false">
      <c r="A1170" s="17" t="n">
        <v>1565</v>
      </c>
      <c r="B1170" s="6" t="s">
        <v>408</v>
      </c>
      <c r="C1170" s="6" t="n">
        <v>108</v>
      </c>
      <c r="D1170" s="6" t="n">
        <v>540</v>
      </c>
      <c r="E1170" s="16" t="n">
        <v>0.283930405974388</v>
      </c>
      <c r="F1170" s="16" t="n">
        <v>0.0290018618045891</v>
      </c>
      <c r="G1170" s="16" t="n">
        <v>0.305003480447663</v>
      </c>
      <c r="H1170" s="16" t="n">
        <v>0.0416722396208315</v>
      </c>
      <c r="I1170" s="23" t="n">
        <f aca="false">G1170-E1170</f>
        <v>0.0210730744732751</v>
      </c>
      <c r="J1170" s="17" t="n">
        <f aca="false">100*(G1170-E1170)/E1170</f>
        <v>7.42191538132621</v>
      </c>
      <c r="K1170" s="16" t="n">
        <v>6.35263989206543</v>
      </c>
      <c r="L1170" s="17" t="n">
        <v>206.6167606389</v>
      </c>
      <c r="M1170" s="18" t="n">
        <v>1.32563068039689E-009</v>
      </c>
      <c r="N1170" s="18" t="n">
        <v>1.82393586084733E-009</v>
      </c>
      <c r="O1170" s="6" t="str">
        <f aca="false">IF(N1170&lt;0.05,"Yes","No")</f>
        <v>Yes</v>
      </c>
      <c r="P1170" s="16" t="n">
        <v>0.528157043376363</v>
      </c>
      <c r="Q1170" s="17" t="n">
        <v>25.1639064217438</v>
      </c>
      <c r="R1170" s="18" t="n">
        <v>6.81366020592994E-007</v>
      </c>
      <c r="S1170" s="16" t="n">
        <v>0.052361395146209</v>
      </c>
      <c r="T1170" s="16" t="n">
        <v>0.0210730744732751</v>
      </c>
      <c r="U1170" s="16" t="n">
        <v>0.00164997441780521</v>
      </c>
      <c r="V1170" s="16" t="n">
        <v>0.00238501020726685</v>
      </c>
      <c r="W1170" s="6" t="s">
        <v>486</v>
      </c>
      <c r="X1170" s="17" t="n">
        <v>100</v>
      </c>
      <c r="Y1170" s="16" t="n">
        <v>0.648473936899863</v>
      </c>
      <c r="Z1170" s="16" t="n">
        <f aca="false">(G1170-E1170)/SQRT(H1170^2/D1170+F1170^2/C1170)</f>
        <v>6.35263989206543</v>
      </c>
      <c r="AA1170" s="24" t="n">
        <f aca="false">ABS(K1170-Z1170)</f>
        <v>0</v>
      </c>
    </row>
    <row r="1171" customFormat="false" ht="15" hidden="false" customHeight="false" outlineLevel="0" collapsed="false">
      <c r="A1171" s="17" t="n">
        <v>1566</v>
      </c>
      <c r="B1171" s="6" t="s">
        <v>408</v>
      </c>
      <c r="C1171" s="6" t="n">
        <v>108</v>
      </c>
      <c r="D1171" s="6" t="n">
        <v>540</v>
      </c>
      <c r="E1171" s="16" t="n">
        <v>0.285401702341106</v>
      </c>
      <c r="F1171" s="16" t="n">
        <v>0.0290038065289926</v>
      </c>
      <c r="G1171" s="16" t="n">
        <v>0.30633051213291</v>
      </c>
      <c r="H1171" s="16" t="n">
        <v>0.0415893239831944</v>
      </c>
      <c r="I1171" s="23" t="n">
        <f aca="false">G1171-E1171</f>
        <v>0.0209288097918035</v>
      </c>
      <c r="J1171" s="17" t="n">
        <f aca="false">100*(G1171-E1171)/E1171</f>
        <v>7.33310615183009</v>
      </c>
      <c r="K1171" s="16" t="n">
        <v>6.31251851850315</v>
      </c>
      <c r="L1171" s="17" t="n">
        <v>206.176184326798</v>
      </c>
      <c r="M1171" s="18" t="n">
        <v>1.65383701335692E-009</v>
      </c>
      <c r="N1171" s="18" t="n">
        <v>2.26513139834608E-009</v>
      </c>
      <c r="O1171" s="6" t="str">
        <f aca="false">IF(N1171&lt;0.05,"Yes","No")</f>
        <v>Yes</v>
      </c>
      <c r="P1171" s="16" t="n">
        <v>0.525492001697328</v>
      </c>
      <c r="Q1171" s="17" t="n">
        <v>24.9105966793981</v>
      </c>
      <c r="R1171" s="18" t="n">
        <v>7.73216140612871E-007</v>
      </c>
      <c r="S1171" s="16" t="n">
        <v>0.0533678257959794</v>
      </c>
      <c r="T1171" s="16" t="n">
        <v>0.0209288097918034</v>
      </c>
      <c r="U1171" s="16" t="n">
        <v>0.00172031448401192</v>
      </c>
      <c r="V1171" s="16" t="n">
        <v>0.00247730002118509</v>
      </c>
      <c r="W1171" s="6" t="s">
        <v>486</v>
      </c>
      <c r="X1171" s="17" t="n">
        <v>100</v>
      </c>
      <c r="Y1171" s="16" t="n">
        <v>0.647616598079561</v>
      </c>
      <c r="Z1171" s="16" t="n">
        <f aca="false">(G1171-E1171)/SQRT(H1171^2/D1171+F1171^2/C1171)</f>
        <v>6.31251851850317</v>
      </c>
      <c r="AA1171" s="24" t="n">
        <f aca="false">ABS(K1171-Z1171)</f>
        <v>0</v>
      </c>
    </row>
    <row r="1172" customFormat="false" ht="15" hidden="false" customHeight="false" outlineLevel="0" collapsed="false">
      <c r="A1172" s="17" t="n">
        <v>1567</v>
      </c>
      <c r="B1172" s="6" t="s">
        <v>408</v>
      </c>
      <c r="C1172" s="6" t="n">
        <v>108</v>
      </c>
      <c r="D1172" s="6" t="n">
        <v>540</v>
      </c>
      <c r="E1172" s="16" t="n">
        <v>0.286863093574842</v>
      </c>
      <c r="F1172" s="16" t="n">
        <v>0.0290052130025346</v>
      </c>
      <c r="G1172" s="16" t="n">
        <v>0.307645972680163</v>
      </c>
      <c r="H1172" s="16" t="n">
        <v>0.0415064223923948</v>
      </c>
      <c r="I1172" s="23" t="n">
        <f aca="false">G1172-E1172</f>
        <v>0.0207828791053206</v>
      </c>
      <c r="J1172" s="17" t="n">
        <f aca="false">100*(G1172-E1172)/E1172</f>
        <v>7.24487728495419</v>
      </c>
      <c r="K1172" s="16" t="n">
        <v>6.27192796684528</v>
      </c>
      <c r="L1172" s="17" t="n">
        <v>205.740722413819</v>
      </c>
      <c r="M1172" s="18" t="n">
        <v>2.06636051562842E-009</v>
      </c>
      <c r="N1172" s="18" t="n">
        <v>2.82093790989949E-009</v>
      </c>
      <c r="O1172" s="6" t="str">
        <f aca="false">IF(N1172&lt;0.05,"Yes","No")</f>
        <v>Yes</v>
      </c>
      <c r="P1172" s="16" t="n">
        <v>0.522775892776465</v>
      </c>
      <c r="Q1172" s="17" t="n">
        <v>24.6537515251332</v>
      </c>
      <c r="R1172" s="18" t="n">
        <v>8.79079826055561E-007</v>
      </c>
      <c r="S1172" s="16" t="n">
        <v>0.0542590841346095</v>
      </c>
      <c r="T1172" s="16" t="n">
        <v>0.0207828791053207</v>
      </c>
      <c r="U1172" s="16" t="n">
        <v>0.0017959524304595</v>
      </c>
      <c r="V1172" s="16" t="n">
        <v>0.00257211728452312</v>
      </c>
      <c r="W1172" s="6" t="s">
        <v>486</v>
      </c>
      <c r="X1172" s="17" t="n">
        <v>100</v>
      </c>
      <c r="Y1172" s="16" t="n">
        <v>0.646587791495199</v>
      </c>
      <c r="Z1172" s="16" t="n">
        <f aca="false">(G1172-E1172)/SQRT(H1172^2/D1172+F1172^2/C1172)</f>
        <v>6.27192796684526</v>
      </c>
      <c r="AA1172" s="24" t="n">
        <f aca="false">ABS(K1172-Z1172)</f>
        <v>0</v>
      </c>
    </row>
    <row r="1173" customFormat="false" ht="15" hidden="false" customHeight="false" outlineLevel="0" collapsed="false">
      <c r="A1173" s="17" t="n">
        <v>1568</v>
      </c>
      <c r="B1173" s="6" t="s">
        <v>408</v>
      </c>
      <c r="C1173" s="6" t="n">
        <v>108</v>
      </c>
      <c r="D1173" s="6" t="n">
        <v>540</v>
      </c>
      <c r="E1173" s="16" t="n">
        <v>0.288306708275168</v>
      </c>
      <c r="F1173" s="16" t="n">
        <v>0.029004052352816</v>
      </c>
      <c r="G1173" s="16" t="n">
        <v>0.308944483625668</v>
      </c>
      <c r="H1173" s="16" t="n">
        <v>0.0414226697379394</v>
      </c>
      <c r="I1173" s="23" t="n">
        <f aca="false">G1173-E1173</f>
        <v>0.0206377753505001</v>
      </c>
      <c r="J1173" s="17" t="n">
        <f aca="false">100*(G1173-E1173)/E1173</f>
        <v>7.15827095178196</v>
      </c>
      <c r="K1173" s="16" t="n">
        <v>6.23196619029133</v>
      </c>
      <c r="L1173" s="17" t="n">
        <v>205.320708257094</v>
      </c>
      <c r="M1173" s="18" t="n">
        <v>2.57012521617492E-009</v>
      </c>
      <c r="N1173" s="18" t="n">
        <v>3.48826426303844E-009</v>
      </c>
      <c r="O1173" s="6" t="str">
        <f aca="false">IF(N1173&lt;0.05,"Yes","No")</f>
        <v>Yes</v>
      </c>
      <c r="P1173" s="16" t="n">
        <v>0.520084380571846</v>
      </c>
      <c r="Q1173" s="17" t="n">
        <v>24.4005452951036</v>
      </c>
      <c r="R1173" s="18" t="n">
        <v>9.97714878551357E-007</v>
      </c>
      <c r="S1173" s="16" t="n">
        <v>0.0550747908641397</v>
      </c>
      <c r="T1173" s="16" t="n">
        <v>0.0206377753505001</v>
      </c>
      <c r="U1173" s="16" t="n">
        <v>0.00187430439965142</v>
      </c>
      <c r="V1173" s="16" t="n">
        <v>0.00267158313681658</v>
      </c>
      <c r="W1173" s="6" t="s">
        <v>486</v>
      </c>
      <c r="X1173" s="17" t="n">
        <v>100</v>
      </c>
      <c r="Y1173" s="16" t="n">
        <v>0.64528463648834</v>
      </c>
      <c r="Z1173" s="16" t="n">
        <f aca="false">(G1173-E1173)/SQRT(H1173^2/D1173+F1173^2/C1173)</f>
        <v>6.23196619029135</v>
      </c>
      <c r="AA1173" s="24" t="n">
        <f aca="false">ABS(K1173-Z1173)</f>
        <v>0</v>
      </c>
    </row>
    <row r="1174" customFormat="false" ht="15" hidden="false" customHeight="false" outlineLevel="0" collapsed="false">
      <c r="A1174" s="17" t="n">
        <v>1569</v>
      </c>
      <c r="B1174" s="6" t="s">
        <v>408</v>
      </c>
      <c r="C1174" s="6" t="n">
        <v>108</v>
      </c>
      <c r="D1174" s="6" t="n">
        <v>540</v>
      </c>
      <c r="E1174" s="16" t="n">
        <v>0.289736617494513</v>
      </c>
      <c r="F1174" s="16" t="n">
        <v>0.0290033129711541</v>
      </c>
      <c r="G1174" s="16" t="n">
        <v>0.310232107396479</v>
      </c>
      <c r="H1174" s="16" t="n">
        <v>0.0413418497376864</v>
      </c>
      <c r="I1174" s="23" t="n">
        <f aca="false">G1174-E1174</f>
        <v>0.0204954899019665</v>
      </c>
      <c r="J1174" s="17" t="n">
        <f aca="false">100*(G1174-E1174)/E1174</f>
        <v>7.07383487775916</v>
      </c>
      <c r="K1174" s="16" t="n">
        <v>6.19261092388778</v>
      </c>
      <c r="L1174" s="17" t="n">
        <v>204.913507121864</v>
      </c>
      <c r="M1174" s="18" t="n">
        <v>3.18286294954677E-009</v>
      </c>
      <c r="N1174" s="18" t="n">
        <v>4.30943488024007E-009</v>
      </c>
      <c r="O1174" s="6" t="str">
        <f aca="false">IF(N1174&lt;0.05,"Yes","No")</f>
        <v>Yes</v>
      </c>
      <c r="P1174" s="16" t="n">
        <v>0.517419792989059</v>
      </c>
      <c r="Q1174" s="17" t="n">
        <v>24.1511594716603</v>
      </c>
      <c r="R1174" s="18" t="n">
        <v>1.1303021265738E-006</v>
      </c>
      <c r="S1174" s="16" t="n">
        <v>0.0558739763293896</v>
      </c>
      <c r="T1174" s="16" t="n">
        <v>0.0204954899019665</v>
      </c>
      <c r="U1174" s="16" t="n">
        <v>0.00195476283939229</v>
      </c>
      <c r="V1174" s="16" t="n">
        <v>0.00278249100647913</v>
      </c>
      <c r="W1174" s="6" t="s">
        <v>486</v>
      </c>
      <c r="X1174" s="17" t="n">
        <v>100</v>
      </c>
      <c r="Y1174" s="16" t="n">
        <v>0.64411865569273</v>
      </c>
      <c r="Z1174" s="16" t="n">
        <f aca="false">(G1174-E1174)/SQRT(H1174^2/D1174+F1174^2/C1174)</f>
        <v>6.19261092388778</v>
      </c>
      <c r="AA1174" s="24" t="n">
        <f aca="false">ABS(K1174-Z1174)</f>
        <v>0</v>
      </c>
    </row>
    <row r="1175" customFormat="false" ht="15" hidden="false" customHeight="false" outlineLevel="0" collapsed="false">
      <c r="A1175" s="17" t="n">
        <v>1570</v>
      </c>
      <c r="B1175" s="6" t="s">
        <v>408</v>
      </c>
      <c r="C1175" s="6" t="n">
        <v>108</v>
      </c>
      <c r="D1175" s="6" t="n">
        <v>540</v>
      </c>
      <c r="E1175" s="16" t="n">
        <v>0.29115856618241</v>
      </c>
      <c r="F1175" s="16" t="n">
        <v>0.0290032468686501</v>
      </c>
      <c r="G1175" s="16" t="n">
        <v>0.311509604862443</v>
      </c>
      <c r="H1175" s="16" t="n">
        <v>0.0412626903629074</v>
      </c>
      <c r="I1175" s="23" t="n">
        <f aca="false">G1175-E1175</f>
        <v>0.0203510386800324</v>
      </c>
      <c r="J1175" s="17" t="n">
        <f aca="false">100*(G1175-E1175)/E1175</f>
        <v>6.98967540157569</v>
      </c>
      <c r="K1175" s="16" t="n">
        <v>6.15237722488649</v>
      </c>
      <c r="L1175" s="17" t="n">
        <v>204.510762419664</v>
      </c>
      <c r="M1175" s="18" t="n">
        <v>3.95616368167853E-009</v>
      </c>
      <c r="N1175" s="18" t="n">
        <v>5.34871293127838E-009</v>
      </c>
      <c r="O1175" s="6" t="str">
        <f aca="false">IF(N1175&lt;0.05,"Yes","No")</f>
        <v>Yes</v>
      </c>
      <c r="P1175" s="16" t="n">
        <v>0.514670824382092</v>
      </c>
      <c r="Q1175" s="17" t="n">
        <v>23.8952186734506</v>
      </c>
      <c r="R1175" s="18" t="n">
        <v>1.28483720828453E-006</v>
      </c>
      <c r="S1175" s="16" t="n">
        <v>0.0567208046388242</v>
      </c>
      <c r="T1175" s="16" t="n">
        <v>0.0203510386800324</v>
      </c>
      <c r="U1175" s="16" t="n">
        <v>0.00204220978294699</v>
      </c>
      <c r="V1175" s="16" t="n">
        <v>0.00289324528251627</v>
      </c>
      <c r="W1175" s="6" t="s">
        <v>486</v>
      </c>
      <c r="X1175" s="17" t="n">
        <v>100</v>
      </c>
      <c r="Y1175" s="16" t="n">
        <v>0.64312414266118</v>
      </c>
      <c r="Z1175" s="16" t="n">
        <f aca="false">(G1175-E1175)/SQRT(H1175^2/D1175+F1175^2/C1175)</f>
        <v>6.15237722488649</v>
      </c>
      <c r="AA1175" s="24" t="n">
        <f aca="false">ABS(K1175-Z1175)</f>
        <v>0</v>
      </c>
    </row>
    <row r="1176" customFormat="false" ht="15" hidden="false" customHeight="false" outlineLevel="0" collapsed="false">
      <c r="A1176" s="17" t="n">
        <v>1571</v>
      </c>
      <c r="B1176" s="6" t="s">
        <v>408</v>
      </c>
      <c r="C1176" s="6" t="n">
        <v>108</v>
      </c>
      <c r="D1176" s="6" t="n">
        <v>540</v>
      </c>
      <c r="E1176" s="16" t="n">
        <v>0.292567985339297</v>
      </c>
      <c r="F1176" s="16" t="n">
        <v>0.0290014194055398</v>
      </c>
      <c r="G1176" s="16" t="n">
        <v>0.312778302282095</v>
      </c>
      <c r="H1176" s="16" t="n">
        <v>0.0411832734341216</v>
      </c>
      <c r="I1176" s="23" t="n">
        <f aca="false">G1176-E1176</f>
        <v>0.0202103169427978</v>
      </c>
      <c r="J1176" s="17" t="n">
        <f aca="false">100*(G1176-E1176)/E1176</f>
        <v>6.90790447196727</v>
      </c>
      <c r="K1176" s="16" t="n">
        <v>6.11349790997967</v>
      </c>
      <c r="L1176" s="17" t="n">
        <v>204.120293462863</v>
      </c>
      <c r="M1176" s="18" t="n">
        <v>4.87679313793826E-009</v>
      </c>
      <c r="N1176" s="18" t="n">
        <v>6.5722529716538E-009</v>
      </c>
      <c r="O1176" s="6" t="str">
        <f aca="false">IF(N1176&lt;0.05,"Yes","No")</f>
        <v>Yes</v>
      </c>
      <c r="P1176" s="16" t="n">
        <v>0.512012263012951</v>
      </c>
      <c r="Q1176" s="17" t="n">
        <v>23.6489920511035</v>
      </c>
      <c r="R1176" s="18" t="n">
        <v>1.45354709903166E-006</v>
      </c>
      <c r="S1176" s="16" t="n">
        <v>0.0575952208995925</v>
      </c>
      <c r="T1176" s="16" t="n">
        <v>0.0202103169427978</v>
      </c>
      <c r="U1176" s="16" t="n">
        <v>0.00212956724518053</v>
      </c>
      <c r="V1176" s="16" t="n">
        <v>0.00301294328762579</v>
      </c>
      <c r="W1176" s="6" t="s">
        <v>486</v>
      </c>
      <c r="X1176" s="17" t="n">
        <v>100</v>
      </c>
      <c r="Y1176" s="16" t="n">
        <v>0.642506858710563</v>
      </c>
      <c r="Z1176" s="16" t="n">
        <f aca="false">(G1176-E1176)/SQRT(H1176^2/D1176+F1176^2/C1176)</f>
        <v>6.1134979099797</v>
      </c>
      <c r="AA1176" s="24" t="n">
        <f aca="false">ABS(K1176-Z1176)</f>
        <v>3.37507799486048E-014</v>
      </c>
    </row>
    <row r="1177" customFormat="false" ht="15" hidden="false" customHeight="false" outlineLevel="0" collapsed="false">
      <c r="A1177" s="17" t="n">
        <v>1572</v>
      </c>
      <c r="B1177" s="6" t="s">
        <v>408</v>
      </c>
      <c r="C1177" s="6" t="n">
        <v>108</v>
      </c>
      <c r="D1177" s="6" t="n">
        <v>540</v>
      </c>
      <c r="E1177" s="16" t="n">
        <v>0.293961834300447</v>
      </c>
      <c r="F1177" s="16" t="n">
        <v>0.0289980664021477</v>
      </c>
      <c r="G1177" s="16" t="n">
        <v>0.314037161541206</v>
      </c>
      <c r="H1177" s="16" t="n">
        <v>0.0411057972677049</v>
      </c>
      <c r="I1177" s="23" t="n">
        <f aca="false">G1177-E1177</f>
        <v>0.0200753272407585</v>
      </c>
      <c r="J1177" s="17" t="n">
        <f aca="false">100*(G1177-E1177)/E1177</f>
        <v>6.8292291373581</v>
      </c>
      <c r="K1177" s="16" t="n">
        <v>6.07644835540628</v>
      </c>
      <c r="L1177" s="17" t="n">
        <v>203.751405263745</v>
      </c>
      <c r="M1177" s="18" t="n">
        <v>5.94733745026876E-009</v>
      </c>
      <c r="N1177" s="18" t="n">
        <v>8.00984357885556E-009</v>
      </c>
      <c r="O1177" s="6" t="str">
        <f aca="false">IF(N1177&lt;0.05,"Yes","No")</f>
        <v>Yes</v>
      </c>
      <c r="P1177" s="16" t="n">
        <v>0.509470165668057</v>
      </c>
      <c r="Q1177" s="17" t="n">
        <v>23.4147445388593</v>
      </c>
      <c r="R1177" s="18" t="n">
        <v>1.63470702085779E-006</v>
      </c>
      <c r="S1177" s="16" t="n">
        <v>0.058424136601563</v>
      </c>
      <c r="T1177" s="16" t="n">
        <v>0.0200753272407585</v>
      </c>
      <c r="U1177" s="16" t="n">
        <v>0.00221480786261674</v>
      </c>
      <c r="V1177" s="16" t="n">
        <v>0.0031230277311126</v>
      </c>
      <c r="W1177" s="6" t="s">
        <v>486</v>
      </c>
      <c r="X1177" s="17" t="n">
        <v>100</v>
      </c>
      <c r="Y1177" s="16" t="n">
        <v>0.641598079561043</v>
      </c>
      <c r="Z1177" s="16" t="n">
        <f aca="false">(G1177-E1177)/SQRT(H1177^2/D1177+F1177^2/C1177)</f>
        <v>6.07644835540628</v>
      </c>
      <c r="AA1177" s="24" t="n">
        <f aca="false">ABS(K1177-Z1177)</f>
        <v>0</v>
      </c>
    </row>
    <row r="1178" customFormat="false" ht="15" hidden="false" customHeight="false" outlineLevel="0" collapsed="false">
      <c r="A1178" s="17" t="n">
        <v>1573</v>
      </c>
      <c r="B1178" s="6" t="s">
        <v>408</v>
      </c>
      <c r="C1178" s="6" t="n">
        <v>108</v>
      </c>
      <c r="D1178" s="6" t="n">
        <v>540</v>
      </c>
      <c r="E1178" s="16" t="n">
        <v>0.295337438859322</v>
      </c>
      <c r="F1178" s="16" t="n">
        <v>0.0289942612187043</v>
      </c>
      <c r="G1178" s="16" t="n">
        <v>0.315277723830055</v>
      </c>
      <c r="H1178" s="16" t="n">
        <v>0.0410284424233674</v>
      </c>
      <c r="I1178" s="23" t="n">
        <f aca="false">G1178-E1178</f>
        <v>0.0199402849707338</v>
      </c>
      <c r="J1178" s="17" t="n">
        <f aca="false">100*(G1178-E1178)/E1178</f>
        <v>6.75169563593053</v>
      </c>
      <c r="K1178" s="16" t="n">
        <v>6.03939495670326</v>
      </c>
      <c r="L1178" s="17" t="n">
        <v>203.387032840282</v>
      </c>
      <c r="M1178" s="18" t="n">
        <v>7.24650363193724E-009</v>
      </c>
      <c r="N1178" s="18" t="n">
        <v>9.7345934339515E-009</v>
      </c>
      <c r="O1178" s="6" t="str">
        <f aca="false">IF(N1178&lt;0.05,"Yes","No")</f>
        <v>Yes</v>
      </c>
      <c r="P1178" s="16" t="n">
        <v>0.506917161434114</v>
      </c>
      <c r="Q1178" s="17" t="n">
        <v>23.1806654133651</v>
      </c>
      <c r="R1178" s="18" t="n">
        <v>1.83844256949037E-006</v>
      </c>
      <c r="S1178" s="16" t="n">
        <v>0.0592577237558864</v>
      </c>
      <c r="T1178" s="16" t="n">
        <v>0.0199402849707339</v>
      </c>
      <c r="U1178" s="16" t="n">
        <v>0.00230491922101703</v>
      </c>
      <c r="V1178" s="16" t="n">
        <v>0.00324356013620682</v>
      </c>
      <c r="W1178" s="6" t="s">
        <v>486</v>
      </c>
      <c r="X1178" s="17" t="n">
        <v>100</v>
      </c>
      <c r="Y1178" s="16" t="n">
        <v>0.640637860082305</v>
      </c>
      <c r="Z1178" s="16" t="n">
        <f aca="false">(G1178-E1178)/SQRT(H1178^2/D1178+F1178^2/C1178)</f>
        <v>6.03939495670324</v>
      </c>
      <c r="AA1178" s="24" t="n">
        <f aca="false">ABS(K1178-Z1178)</f>
        <v>0</v>
      </c>
    </row>
    <row r="1179" customFormat="false" ht="15" hidden="false" customHeight="false" outlineLevel="0" collapsed="false">
      <c r="A1179" s="17" t="n">
        <v>1574</v>
      </c>
      <c r="B1179" s="6" t="s">
        <v>408</v>
      </c>
      <c r="C1179" s="6" t="n">
        <v>108</v>
      </c>
      <c r="D1179" s="6" t="n">
        <v>540</v>
      </c>
      <c r="E1179" s="16" t="n">
        <v>0.296698189306038</v>
      </c>
      <c r="F1179" s="16" t="n">
        <v>0.0289892052081836</v>
      </c>
      <c r="G1179" s="16" t="n">
        <v>0.316503311417721</v>
      </c>
      <c r="H1179" s="16" t="n">
        <v>0.0409497875940379</v>
      </c>
      <c r="I1179" s="23" t="n">
        <f aca="false">G1179-E1179</f>
        <v>0.0198051221116825</v>
      </c>
      <c r="J1179" s="17" t="n">
        <f aca="false">100*(G1179-E1179)/E1179</f>
        <v>6.67517457993446</v>
      </c>
      <c r="K1179" s="16" t="n">
        <v>6.00249375004799</v>
      </c>
      <c r="L1179" s="17" t="n">
        <v>203.025658137492</v>
      </c>
      <c r="M1179" s="18" t="n">
        <v>8.81457503536373E-009</v>
      </c>
      <c r="N1179" s="18" t="n">
        <v>1.18033283296999E-008</v>
      </c>
      <c r="O1179" s="6" t="str">
        <f aca="false">IF(N1179&lt;0.05,"Yes","No")</f>
        <v>Yes</v>
      </c>
      <c r="P1179" s="16" t="n">
        <v>0.504368655294721</v>
      </c>
      <c r="Q1179" s="17" t="n">
        <v>22.9481715413991</v>
      </c>
      <c r="R1179" s="18" t="n">
        <v>2.06609711057386E-006</v>
      </c>
      <c r="S1179" s="16" t="n">
        <v>0.0600917871437633</v>
      </c>
      <c r="T1179" s="16" t="n">
        <v>0.0198051221116826</v>
      </c>
      <c r="U1179" s="16" t="n">
        <v>0.00239904792496834</v>
      </c>
      <c r="V1179" s="16" t="n">
        <v>0.00336925112991877</v>
      </c>
      <c r="W1179" s="6" t="s">
        <v>486</v>
      </c>
      <c r="X1179" s="17" t="n">
        <v>100</v>
      </c>
      <c r="Y1179" s="16" t="n">
        <v>0.639694787379973</v>
      </c>
      <c r="Z1179" s="16" t="n">
        <f aca="false">(G1179-E1179)/SQRT(H1179^2/D1179+F1179^2/C1179)</f>
        <v>6.00249375004799</v>
      </c>
      <c r="AA1179" s="24" t="n">
        <f aca="false">ABS(K1179-Z1179)</f>
        <v>0</v>
      </c>
    </row>
    <row r="1180" customFormat="false" ht="15" hidden="false" customHeight="false" outlineLevel="0" collapsed="false">
      <c r="A1180" s="17" t="n">
        <v>1575</v>
      </c>
      <c r="B1180" s="6" t="s">
        <v>408</v>
      </c>
      <c r="C1180" s="6" t="n">
        <v>108</v>
      </c>
      <c r="D1180" s="6" t="n">
        <v>540</v>
      </c>
      <c r="E1180" s="16" t="n">
        <v>0.298048183735874</v>
      </c>
      <c r="F1180" s="16" t="n">
        <v>0.0289840515770115</v>
      </c>
      <c r="G1180" s="16" t="n">
        <v>0.317720606812724</v>
      </c>
      <c r="H1180" s="16" t="n">
        <v>0.0408731607196947</v>
      </c>
      <c r="I1180" s="23" t="n">
        <f aca="false">G1180-E1180</f>
        <v>0.0196724230768504</v>
      </c>
      <c r="J1180" s="17" t="n">
        <f aca="false">100*(G1180-E1180)/E1180</f>
        <v>6.60041702998057</v>
      </c>
      <c r="K1180" s="16" t="n">
        <v>5.96621651662413</v>
      </c>
      <c r="L1180" s="17" t="n">
        <v>202.675799274613</v>
      </c>
      <c r="M1180" s="18" t="n">
        <v>1.06770969606116E-008</v>
      </c>
      <c r="N1180" s="18" t="n">
        <v>1.42791729562348E-008</v>
      </c>
      <c r="O1180" s="6" t="str">
        <f aca="false">IF(N1180&lt;0.05,"Yes","No")</f>
        <v>Yes</v>
      </c>
      <c r="P1180" s="16" t="n">
        <v>0.501851390409572</v>
      </c>
      <c r="Q1180" s="17" t="n">
        <v>22.7196780717275</v>
      </c>
      <c r="R1180" s="18" t="n">
        <v>2.31747102381233E-006</v>
      </c>
      <c r="S1180" s="16" t="n">
        <v>0.0610575345589436</v>
      </c>
      <c r="T1180" s="16" t="n">
        <v>0.0196724230768504</v>
      </c>
      <c r="U1180" s="16" t="n">
        <v>0.00249557958199134</v>
      </c>
      <c r="V1180" s="16" t="n">
        <v>0.00350014199049653</v>
      </c>
      <c r="W1180" s="6" t="s">
        <v>486</v>
      </c>
      <c r="X1180" s="17" t="n">
        <v>100</v>
      </c>
      <c r="Y1180" s="16" t="n">
        <v>0.638768861454047</v>
      </c>
      <c r="Z1180" s="16" t="n">
        <f aca="false">(G1180-E1180)/SQRT(H1180^2/D1180+F1180^2/C1180)</f>
        <v>5.96621651662413</v>
      </c>
      <c r="AA1180" s="24" t="n">
        <f aca="false">ABS(K1180-Z1180)</f>
        <v>0</v>
      </c>
    </row>
    <row r="1181" customFormat="false" ht="15" hidden="false" customHeight="false" outlineLevel="0" collapsed="false">
      <c r="A1181" s="17" t="n">
        <v>1576</v>
      </c>
      <c r="B1181" s="6" t="s">
        <v>408</v>
      </c>
      <c r="C1181" s="6" t="n">
        <v>108</v>
      </c>
      <c r="D1181" s="6" t="n">
        <v>540</v>
      </c>
      <c r="E1181" s="16" t="n">
        <v>0.299382417152325</v>
      </c>
      <c r="F1181" s="16" t="n">
        <v>0.0289791393390152</v>
      </c>
      <c r="G1181" s="16" t="n">
        <v>0.31892537240077</v>
      </c>
      <c r="H1181" s="16" t="n">
        <v>0.04079810203177</v>
      </c>
      <c r="I1181" s="23" t="n">
        <f aca="false">G1181-E1181</f>
        <v>0.0195429552484442</v>
      </c>
      <c r="J1181" s="17" t="n">
        <f aca="false">100*(G1181-E1181)/E1181</f>
        <v>6.52775651767846</v>
      </c>
      <c r="K1181" s="16" t="n">
        <v>5.93076832492701</v>
      </c>
      <c r="L1181" s="17" t="n">
        <v>202.332680783256</v>
      </c>
      <c r="M1181" s="18" t="n">
        <v>1.28663014300419E-008</v>
      </c>
      <c r="N1181" s="18" t="n">
        <v>1.7174141870723E-008</v>
      </c>
      <c r="O1181" s="6" t="str">
        <f aca="false">IF(N1181&lt;0.05,"Yes","No")</f>
        <v>Yes</v>
      </c>
      <c r="P1181" s="16" t="n">
        <v>0.499390072313113</v>
      </c>
      <c r="Q1181" s="17" t="n">
        <v>22.4973683368901</v>
      </c>
      <c r="R1181" s="18" t="n">
        <v>2.59156656686997E-006</v>
      </c>
      <c r="S1181" s="16" t="n">
        <v>0.0620567444497417</v>
      </c>
      <c r="T1181" s="16" t="n">
        <v>0.0195429552484442</v>
      </c>
      <c r="U1181" s="16" t="n">
        <v>0.00259371694437341</v>
      </c>
      <c r="V1181" s="16" t="n">
        <v>0.00363051252506898</v>
      </c>
      <c r="W1181" s="6" t="s">
        <v>486</v>
      </c>
      <c r="X1181" s="17" t="n">
        <v>100</v>
      </c>
      <c r="Y1181" s="16" t="n">
        <v>0.637842935528121</v>
      </c>
      <c r="Z1181" s="16" t="n">
        <f aca="false">(G1181-E1181)/SQRT(H1181^2/D1181+F1181^2/C1181)</f>
        <v>5.93076832492705</v>
      </c>
      <c r="AA1181" s="24" t="n">
        <f aca="false">ABS(K1181-Z1181)</f>
        <v>3.37507799486048E-014</v>
      </c>
    </row>
    <row r="1182" customFormat="false" ht="15" hidden="false" customHeight="false" outlineLevel="0" collapsed="false">
      <c r="A1182" s="17" t="n">
        <v>1577</v>
      </c>
      <c r="B1182" s="6" t="s">
        <v>408</v>
      </c>
      <c r="C1182" s="6" t="n">
        <v>108</v>
      </c>
      <c r="D1182" s="6" t="n">
        <v>540</v>
      </c>
      <c r="E1182" s="16" t="n">
        <v>0.3006989993155</v>
      </c>
      <c r="F1182" s="16" t="n">
        <v>0.0289726359545386</v>
      </c>
      <c r="G1182" s="16" t="n">
        <v>0.320112834788031</v>
      </c>
      <c r="H1182" s="16" t="n">
        <v>0.0407241003113208</v>
      </c>
      <c r="I1182" s="23" t="n">
        <f aca="false">G1182-E1182</f>
        <v>0.0194138354725307</v>
      </c>
      <c r="J1182" s="17" t="n">
        <f aca="false">100*(G1182-E1182)/E1182</f>
        <v>6.45623547691332</v>
      </c>
      <c r="K1182" s="16" t="n">
        <v>5.8955655326301</v>
      </c>
      <c r="L1182" s="17" t="n">
        <v>202.006649464442</v>
      </c>
      <c r="M1182" s="18" t="n">
        <v>1.54706006636784E-008</v>
      </c>
      <c r="N1182" s="18" t="n">
        <v>2.06372901551672E-008</v>
      </c>
      <c r="O1182" s="6" t="str">
        <f aca="false">IF(N1182&lt;0.05,"Yes","No")</f>
        <v>Yes</v>
      </c>
      <c r="P1182" s="16" t="n">
        <v>0.496919997725976</v>
      </c>
      <c r="Q1182" s="17" t="n">
        <v>22.2753665360902</v>
      </c>
      <c r="R1182" s="18" t="n">
        <v>2.89785683513245E-006</v>
      </c>
      <c r="S1182" s="16" t="n">
        <v>0.0630278083619142</v>
      </c>
      <c r="T1182" s="16" t="n">
        <v>0.0194138354725308</v>
      </c>
      <c r="U1182" s="16" t="n">
        <v>0.00269633373532262</v>
      </c>
      <c r="V1182" s="16" t="n">
        <v>0.00376662046403778</v>
      </c>
      <c r="W1182" s="6" t="s">
        <v>486</v>
      </c>
      <c r="X1182" s="17" t="n">
        <v>100</v>
      </c>
      <c r="Y1182" s="16" t="n">
        <v>0.637259945130316</v>
      </c>
      <c r="Z1182" s="16" t="n">
        <f aca="false">(G1182-E1182)/SQRT(H1182^2/D1182+F1182^2/C1182)</f>
        <v>5.89556553263007</v>
      </c>
      <c r="AA1182" s="24" t="n">
        <f aca="false">ABS(K1182-Z1182)</f>
        <v>3.37507799486048E-014</v>
      </c>
    </row>
    <row r="1183" customFormat="false" ht="15" hidden="false" customHeight="false" outlineLevel="0" collapsed="false">
      <c r="A1183" s="17" t="n">
        <v>1578</v>
      </c>
      <c r="B1183" s="6" t="s">
        <v>408</v>
      </c>
      <c r="C1183" s="6" t="n">
        <v>108</v>
      </c>
      <c r="D1183" s="6" t="n">
        <v>540</v>
      </c>
      <c r="E1183" s="16" t="n">
        <v>0.302000315928901</v>
      </c>
      <c r="F1183" s="16" t="n">
        <v>0.0289651537417235</v>
      </c>
      <c r="G1183" s="16" t="n">
        <v>0.321285474879874</v>
      </c>
      <c r="H1183" s="16" t="n">
        <v>0.0406516357007504</v>
      </c>
      <c r="I1183" s="23" t="n">
        <f aca="false">G1183-E1183</f>
        <v>0.0192851589509734</v>
      </c>
      <c r="J1183" s="17" t="n">
        <f aca="false">100*(G1183-E1183)/E1183</f>
        <v>6.38580754184166</v>
      </c>
      <c r="K1183" s="16" t="n">
        <v>5.86052625746922</v>
      </c>
      <c r="L1183" s="17" t="n">
        <v>201.695670264236</v>
      </c>
      <c r="M1183" s="18" t="n">
        <v>1.85699298756003E-008</v>
      </c>
      <c r="N1183" s="18" t="n">
        <v>2.47089440586676E-008</v>
      </c>
      <c r="O1183" s="6" t="str">
        <f aca="false">IF(N1183&lt;0.05,"Yes","No")</f>
        <v>Yes</v>
      </c>
      <c r="P1183" s="16" t="n">
        <v>0.494437456125864</v>
      </c>
      <c r="Q1183" s="17" t="n">
        <v>22.0533533747796</v>
      </c>
      <c r="R1183" s="18" t="n">
        <v>3.24061954643929E-006</v>
      </c>
      <c r="S1183" s="16" t="n">
        <v>0.063814948247751</v>
      </c>
      <c r="T1183" s="16" t="n">
        <v>0.0192851589509734</v>
      </c>
      <c r="U1183" s="16" t="n">
        <v>0.00280395127457987</v>
      </c>
      <c r="V1183" s="16" t="n">
        <v>0.00390397722192996</v>
      </c>
      <c r="W1183" s="6" t="s">
        <v>486</v>
      </c>
      <c r="X1183" s="17" t="n">
        <v>100</v>
      </c>
      <c r="Y1183" s="16" t="n">
        <v>0.63633401920439</v>
      </c>
      <c r="Z1183" s="16" t="n">
        <f aca="false">(G1183-E1183)/SQRT(H1183^2/D1183+F1183^2/C1183)</f>
        <v>5.86052625746921</v>
      </c>
      <c r="AA1183" s="24" t="n">
        <f aca="false">ABS(K1183-Z1183)</f>
        <v>0</v>
      </c>
    </row>
    <row r="1184" customFormat="false" ht="15" hidden="false" customHeight="false" outlineLevel="0" collapsed="false">
      <c r="A1184" s="17" t="n">
        <v>1579</v>
      </c>
      <c r="B1184" s="6" t="s">
        <v>408</v>
      </c>
      <c r="C1184" s="6" t="n">
        <v>108</v>
      </c>
      <c r="D1184" s="6" t="n">
        <v>540</v>
      </c>
      <c r="E1184" s="16" t="n">
        <v>0.303294940955109</v>
      </c>
      <c r="F1184" s="16" t="n">
        <v>0.0289568286712015</v>
      </c>
      <c r="G1184" s="16" t="n">
        <v>0.322453820760603</v>
      </c>
      <c r="H1184" s="16" t="n">
        <v>0.0405791374042706</v>
      </c>
      <c r="I1184" s="23" t="n">
        <f aca="false">G1184-E1184</f>
        <v>0.0191588798054942</v>
      </c>
      <c r="J1184" s="17" t="n">
        <f aca="false">100*(G1184-E1184)/E1184</f>
        <v>6.3169137424979</v>
      </c>
      <c r="K1184" s="16" t="n">
        <v>5.82628805721836</v>
      </c>
      <c r="L1184" s="17" t="n">
        <v>201.390825016399</v>
      </c>
      <c r="M1184" s="18" t="n">
        <v>2.21806147106919E-008</v>
      </c>
      <c r="N1184" s="18" t="n">
        <v>2.9457314479876E-008</v>
      </c>
      <c r="O1184" s="6" t="str">
        <f aca="false">IF(N1184&lt;0.05,"Yes","No")</f>
        <v>Yes</v>
      </c>
      <c r="P1184" s="16" t="n">
        <v>0.492009899016288</v>
      </c>
      <c r="Q1184" s="17" t="n">
        <v>21.8373327199224</v>
      </c>
      <c r="R1184" s="18" t="n">
        <v>3.61328113138715E-006</v>
      </c>
      <c r="S1184" s="16" t="n">
        <v>0.0646063161780531</v>
      </c>
      <c r="T1184" s="16" t="n">
        <v>0.0191588798054942</v>
      </c>
      <c r="U1184" s="16" t="n">
        <v>0.00291267231755687</v>
      </c>
      <c r="V1184" s="16" t="n">
        <v>0.00404998314969357</v>
      </c>
      <c r="W1184" s="6" t="s">
        <v>486</v>
      </c>
      <c r="X1184" s="17" t="n">
        <v>100</v>
      </c>
      <c r="Y1184" s="16" t="n">
        <v>0.635322359396433</v>
      </c>
      <c r="Z1184" s="16" t="n">
        <f aca="false">(G1184-E1184)/SQRT(H1184^2/D1184+F1184^2/C1184)</f>
        <v>5.82628805721834</v>
      </c>
      <c r="AA1184" s="24" t="n">
        <f aca="false">ABS(K1184-Z1184)</f>
        <v>0</v>
      </c>
    </row>
    <row r="1185" customFormat="false" ht="15" hidden="false" customHeight="false" outlineLevel="0" collapsed="false">
      <c r="A1185" s="17" t="n">
        <v>1580</v>
      </c>
      <c r="B1185" s="6" t="s">
        <v>408</v>
      </c>
      <c r="C1185" s="6" t="n">
        <v>108</v>
      </c>
      <c r="D1185" s="6" t="n">
        <v>540</v>
      </c>
      <c r="E1185" s="16" t="n">
        <v>0.304574961877532</v>
      </c>
      <c r="F1185" s="16" t="n">
        <v>0.028945955434222</v>
      </c>
      <c r="G1185" s="16" t="n">
        <v>0.323609801243853</v>
      </c>
      <c r="H1185" s="16" t="n">
        <v>0.0405069437920473</v>
      </c>
      <c r="I1185" s="23" t="n">
        <f aca="false">G1185-E1185</f>
        <v>0.0190348393663212</v>
      </c>
      <c r="J1185" s="17" t="n">
        <f aca="false">100*(G1185-E1185)/E1185</f>
        <v>6.24964023601356</v>
      </c>
      <c r="K1185" s="16" t="n">
        <v>5.79303398484755</v>
      </c>
      <c r="L1185" s="17" t="n">
        <v>201.105691443799</v>
      </c>
      <c r="M1185" s="18" t="n">
        <v>2.63376870219506E-008</v>
      </c>
      <c r="N1185" s="18" t="n">
        <v>3.49119750366676E-008</v>
      </c>
      <c r="O1185" s="6" t="str">
        <f aca="false">IF(N1185&lt;0.05,"Yes","No")</f>
        <v>Yes</v>
      </c>
      <c r="P1185" s="16" t="n">
        <v>0.489632440007513</v>
      </c>
      <c r="Q1185" s="17" t="n">
        <v>21.6268006651329</v>
      </c>
      <c r="R1185" s="18" t="n">
        <v>4.0179640614511E-006</v>
      </c>
      <c r="S1185" s="16" t="n">
        <v>0.0654977904127508</v>
      </c>
      <c r="T1185" s="16" t="n">
        <v>0.0190348393663212</v>
      </c>
      <c r="U1185" s="16" t="n">
        <v>0.00302332028770206</v>
      </c>
      <c r="V1185" s="16" t="n">
        <v>0.00420105550559658</v>
      </c>
      <c r="W1185" s="6" t="s">
        <v>486</v>
      </c>
      <c r="X1185" s="17" t="n">
        <v>100</v>
      </c>
      <c r="Y1185" s="16" t="n">
        <v>0.634447873799726</v>
      </c>
      <c r="Z1185" s="16" t="n">
        <f aca="false">(G1185-E1185)/SQRT(H1185^2/D1185+F1185^2/C1185)</f>
        <v>5.79303398484753</v>
      </c>
      <c r="AA1185" s="24" t="n">
        <f aca="false">ABS(K1185-Z1185)</f>
        <v>0</v>
      </c>
    </row>
    <row r="1186" customFormat="false" ht="15" hidden="false" customHeight="false" outlineLevel="0" collapsed="false">
      <c r="A1186" s="17" t="n">
        <v>1581</v>
      </c>
      <c r="B1186" s="6" t="s">
        <v>408</v>
      </c>
      <c r="C1186" s="6" t="n">
        <v>108</v>
      </c>
      <c r="D1186" s="6" t="n">
        <v>540</v>
      </c>
      <c r="E1186" s="16" t="n">
        <v>0.305838350206614</v>
      </c>
      <c r="F1186" s="16" t="n">
        <v>0.0289364073242601</v>
      </c>
      <c r="G1186" s="16" t="n">
        <v>0.324749762840845</v>
      </c>
      <c r="H1186" s="16" t="n">
        <v>0.0404362953394331</v>
      </c>
      <c r="I1186" s="23" t="n">
        <f aca="false">G1186-E1186</f>
        <v>0.0189114126342314</v>
      </c>
      <c r="J1186" s="17" t="n">
        <f aca="false">100*(G1186-E1186)/E1186</f>
        <v>6.18346673053119</v>
      </c>
      <c r="K1186" s="16" t="n">
        <v>5.75966165442694</v>
      </c>
      <c r="L1186" s="17" t="n">
        <v>200.819276213205</v>
      </c>
      <c r="M1186" s="18" t="n">
        <v>3.12707186580235E-008</v>
      </c>
      <c r="N1186" s="18" t="n">
        <v>4.13726573680777E-008</v>
      </c>
      <c r="O1186" s="6" t="str">
        <f aca="false">IF(N1186&lt;0.05,"Yes","No")</f>
        <v>Yes</v>
      </c>
      <c r="P1186" s="16" t="n">
        <v>0.487243880219324</v>
      </c>
      <c r="Q1186" s="17" t="n">
        <v>21.4163125356375</v>
      </c>
      <c r="R1186" s="18" t="n">
        <v>4.46819731538599E-006</v>
      </c>
      <c r="S1186" s="16" t="n">
        <v>0.0664455971430553</v>
      </c>
      <c r="T1186" s="16" t="n">
        <v>0.0189114126342314</v>
      </c>
      <c r="U1186" s="16" t="n">
        <v>0.00313832355934615</v>
      </c>
      <c r="V1186" s="16" t="n">
        <v>0.00435509762099489</v>
      </c>
      <c r="W1186" s="6" t="s">
        <v>486</v>
      </c>
      <c r="X1186" s="17" t="n">
        <v>100</v>
      </c>
      <c r="Y1186" s="16" t="n">
        <v>0.63343621399177</v>
      </c>
      <c r="Z1186" s="16" t="n">
        <f aca="false">(G1186-E1186)/SQRT(H1186^2/D1186+F1186^2/C1186)</f>
        <v>5.75966165442695</v>
      </c>
      <c r="AA1186" s="24" t="n">
        <f aca="false">ABS(K1186-Z1186)</f>
        <v>0</v>
      </c>
    </row>
    <row r="1187" customFormat="false" ht="15" hidden="false" customHeight="false" outlineLevel="0" collapsed="false">
      <c r="A1187" s="17" t="n">
        <v>1582</v>
      </c>
      <c r="B1187" s="6" t="s">
        <v>408</v>
      </c>
      <c r="C1187" s="6" t="n">
        <v>108</v>
      </c>
      <c r="D1187" s="6" t="n">
        <v>540</v>
      </c>
      <c r="E1187" s="16" t="n">
        <v>0.307091930536208</v>
      </c>
      <c r="F1187" s="16" t="n">
        <v>0.028928322334483</v>
      </c>
      <c r="G1187" s="16" t="n">
        <v>0.325880323405619</v>
      </c>
      <c r="H1187" s="16" t="n">
        <v>0.0403655960041031</v>
      </c>
      <c r="I1187" s="23" t="n">
        <f aca="false">G1187-E1187</f>
        <v>0.0187883928694107</v>
      </c>
      <c r="J1187" s="17" t="n">
        <f aca="false">100*(G1187-E1187)/E1187</f>
        <v>6.11816560487427</v>
      </c>
      <c r="K1187" s="16" t="n">
        <v>5.72615596929812</v>
      </c>
      <c r="L1187" s="17" t="n">
        <v>200.522703025707</v>
      </c>
      <c r="M1187" s="18" t="n">
        <v>3.71283341215801E-008</v>
      </c>
      <c r="N1187" s="18" t="n">
        <v>4.90299371398113E-008</v>
      </c>
      <c r="O1187" s="6" t="str">
        <f aca="false">IF(N1187&lt;0.05,"Yes","No")</f>
        <v>Yes</v>
      </c>
      <c r="P1187" s="16" t="n">
        <v>0.484856292226668</v>
      </c>
      <c r="Q1187" s="17" t="n">
        <v>21.2069387448567</v>
      </c>
      <c r="R1187" s="18" t="n">
        <v>4.96645084775825E-006</v>
      </c>
      <c r="S1187" s="16" t="n">
        <v>0.0674075223876692</v>
      </c>
      <c r="T1187" s="16" t="n">
        <v>0.0187883928694106</v>
      </c>
      <c r="U1187" s="16" t="n">
        <v>0.0032568756290526</v>
      </c>
      <c r="V1187" s="16" t="n">
        <v>0.0045106761348975</v>
      </c>
      <c r="W1187" s="6" t="s">
        <v>486</v>
      </c>
      <c r="X1187" s="17" t="n">
        <v>100</v>
      </c>
      <c r="Y1187" s="16" t="n">
        <v>0.632355967078189</v>
      </c>
      <c r="Z1187" s="16" t="n">
        <f aca="false">(G1187-E1187)/SQRT(H1187^2/D1187+F1187^2/C1187)</f>
        <v>5.72615596929812</v>
      </c>
      <c r="AA1187" s="24" t="n">
        <f aca="false">ABS(K1187-Z1187)</f>
        <v>0</v>
      </c>
    </row>
    <row r="1188" customFormat="false" ht="15" hidden="false" customHeight="false" outlineLevel="0" collapsed="false">
      <c r="A1188" s="17" t="n">
        <v>1583</v>
      </c>
      <c r="B1188" s="6" t="s">
        <v>408</v>
      </c>
      <c r="C1188" s="6" t="n">
        <v>108</v>
      </c>
      <c r="D1188" s="6" t="n">
        <v>540</v>
      </c>
      <c r="E1188" s="16" t="n">
        <v>0.308333048665965</v>
      </c>
      <c r="F1188" s="16" t="n">
        <v>0.0289180167961951</v>
      </c>
      <c r="G1188" s="16" t="n">
        <v>0.327001616441541</v>
      </c>
      <c r="H1188" s="16" t="n">
        <v>0.040296907052254</v>
      </c>
      <c r="I1188" s="23" t="n">
        <f aca="false">G1188-E1188</f>
        <v>0.0186685677755761</v>
      </c>
      <c r="J1188" s="17" t="n">
        <f aca="false">100*(G1188-E1188)/E1188</f>
        <v>6.05467621986925</v>
      </c>
      <c r="K1188" s="16" t="n">
        <v>5.69381114451219</v>
      </c>
      <c r="L1188" s="17" t="n">
        <v>200.251899960544</v>
      </c>
      <c r="M1188" s="18" t="n">
        <v>4.37876545302674E-008</v>
      </c>
      <c r="N1188" s="18" t="n">
        <v>5.77876018643792E-008</v>
      </c>
      <c r="O1188" s="6" t="str">
        <f aca="false">IF(N1188&lt;0.05,"Yes","No")</f>
        <v>Yes</v>
      </c>
      <c r="P1188" s="16" t="n">
        <v>0.482525061869342</v>
      </c>
      <c r="Q1188" s="17" t="n">
        <v>21.0034994639922</v>
      </c>
      <c r="R1188" s="18" t="n">
        <v>5.50413606537733E-006</v>
      </c>
      <c r="S1188" s="16" t="n">
        <v>0.0682393354114724</v>
      </c>
      <c r="T1188" s="16" t="n">
        <v>0.0186685677755761</v>
      </c>
      <c r="U1188" s="16" t="n">
        <v>0.00337687916055337</v>
      </c>
      <c r="V1188" s="16" t="n">
        <v>0.00465845247296299</v>
      </c>
      <c r="W1188" s="6" t="s">
        <v>486</v>
      </c>
      <c r="X1188" s="17" t="n">
        <v>100</v>
      </c>
      <c r="Y1188" s="16" t="n">
        <v>0.6315329218107</v>
      </c>
      <c r="Z1188" s="16" t="n">
        <f aca="false">(G1188-E1188)/SQRT(H1188^2/D1188+F1188^2/C1188)</f>
        <v>5.69381114451216</v>
      </c>
      <c r="AA1188" s="24" t="n">
        <f aca="false">ABS(K1188-Z1188)</f>
        <v>3.37507799486048E-014</v>
      </c>
    </row>
    <row r="1189" customFormat="false" ht="15" hidden="false" customHeight="false" outlineLevel="0" collapsed="false">
      <c r="A1189" s="17" t="n">
        <v>1584</v>
      </c>
      <c r="B1189" s="6" t="s">
        <v>408</v>
      </c>
      <c r="C1189" s="6" t="n">
        <v>108</v>
      </c>
      <c r="D1189" s="6" t="n">
        <v>540</v>
      </c>
      <c r="E1189" s="16" t="n">
        <v>0.309555302753493</v>
      </c>
      <c r="F1189" s="16" t="n">
        <v>0.0289066768503348</v>
      </c>
      <c r="G1189" s="16" t="n">
        <v>0.328108004618574</v>
      </c>
      <c r="H1189" s="16" t="n">
        <v>0.0402305634716537</v>
      </c>
      <c r="I1189" s="23" t="n">
        <f aca="false">G1189-E1189</f>
        <v>0.0185527018650815</v>
      </c>
      <c r="J1189" s="17" t="n">
        <f aca="false">100*(G1189-E1189)/E1189</f>
        <v>5.99334002682407</v>
      </c>
      <c r="K1189" s="16" t="n">
        <v>5.66267904619583</v>
      </c>
      <c r="L1189" s="17" t="n">
        <v>200.00016402254</v>
      </c>
      <c r="M1189" s="18" t="n">
        <v>5.12876075363122E-008</v>
      </c>
      <c r="N1189" s="18" t="n">
        <v>6.75158292191679E-008</v>
      </c>
      <c r="O1189" s="6" t="str">
        <f aca="false">IF(N1189&lt;0.05,"Yes","No")</f>
        <v>Yes</v>
      </c>
      <c r="P1189" s="16" t="n">
        <v>0.480265076898213</v>
      </c>
      <c r="Q1189" s="17" t="n">
        <v>20.8072135681592</v>
      </c>
      <c r="R1189" s="18" t="n">
        <v>6.07842871956692E-006</v>
      </c>
      <c r="S1189" s="16" t="n">
        <v>0.068916448724933</v>
      </c>
      <c r="T1189" s="16" t="n">
        <v>0.0185527018650814</v>
      </c>
      <c r="U1189" s="16" t="n">
        <v>0.00349721607506486</v>
      </c>
      <c r="V1189" s="16" t="n">
        <v>0.00481813178604018</v>
      </c>
      <c r="W1189" s="6" t="s">
        <v>486</v>
      </c>
      <c r="X1189" s="17" t="n">
        <v>100</v>
      </c>
      <c r="Y1189" s="16" t="n">
        <v>0.630452674897119</v>
      </c>
      <c r="Z1189" s="16" t="n">
        <f aca="false">(G1189-E1189)/SQRT(H1189^2/D1189+F1189^2/C1189)</f>
        <v>5.66267904619585</v>
      </c>
      <c r="AA1189" s="24" t="n">
        <f aca="false">ABS(K1189-Z1189)</f>
        <v>0</v>
      </c>
    </row>
    <row r="1190" customFormat="false" ht="15" hidden="false" customHeight="false" outlineLevel="0" collapsed="false">
      <c r="A1190" s="17" t="n">
        <v>1585</v>
      </c>
      <c r="B1190" s="6" t="s">
        <v>408</v>
      </c>
      <c r="C1190" s="6" t="n">
        <v>108</v>
      </c>
      <c r="D1190" s="6" t="n">
        <v>540</v>
      </c>
      <c r="E1190" s="16" t="n">
        <v>0.310764858568156</v>
      </c>
      <c r="F1190" s="16" t="n">
        <v>0.0288953559265303</v>
      </c>
      <c r="G1190" s="16" t="n">
        <v>0.329199939911012</v>
      </c>
      <c r="H1190" s="16" t="n">
        <v>0.0401649438049674</v>
      </c>
      <c r="I1190" s="23" t="n">
        <f aca="false">G1190-E1190</f>
        <v>0.0184350813428561</v>
      </c>
      <c r="J1190" s="17" t="n">
        <f aca="false">100*(G1190-E1190)/E1190</f>
        <v>5.93216408952911</v>
      </c>
      <c r="K1190" s="16" t="n">
        <v>5.63093193222359</v>
      </c>
      <c r="L1190" s="17" t="n">
        <v>199.752065397843</v>
      </c>
      <c r="M1190" s="18" t="n">
        <v>6.0218312224326E-008</v>
      </c>
      <c r="N1190" s="18" t="n">
        <v>7.92227138279956E-008</v>
      </c>
      <c r="O1190" s="6" t="str">
        <f aca="false">IF(N1190&lt;0.05,"Yes","No")</f>
        <v>Yes</v>
      </c>
      <c r="P1190" s="16" t="n">
        <v>0.47794475991451</v>
      </c>
      <c r="Q1190" s="17" t="n">
        <v>20.6066463949152</v>
      </c>
      <c r="R1190" s="18" t="n">
        <v>6.72764769592604E-006</v>
      </c>
      <c r="S1190" s="16" t="n">
        <v>0.0696323530090345</v>
      </c>
      <c r="T1190" s="16" t="n">
        <v>0.0184350813428561</v>
      </c>
      <c r="U1190" s="16" t="n">
        <v>0.00362532059872009</v>
      </c>
      <c r="V1190" s="16" t="n">
        <v>0.00497829972412478</v>
      </c>
      <c r="W1190" s="6" t="s">
        <v>486</v>
      </c>
      <c r="X1190" s="17" t="n">
        <v>100</v>
      </c>
      <c r="Y1190" s="16" t="n">
        <v>0.629681069958848</v>
      </c>
      <c r="Z1190" s="16" t="n">
        <f aca="false">(G1190-E1190)/SQRT(H1190^2/D1190+F1190^2/C1190)</f>
        <v>5.63093193222359</v>
      </c>
      <c r="AA1190" s="24" t="n">
        <f aca="false">ABS(K1190-Z1190)</f>
        <v>0</v>
      </c>
    </row>
    <row r="1191" customFormat="false" ht="15" hidden="false" customHeight="false" outlineLevel="0" collapsed="false">
      <c r="A1191" s="17" t="n">
        <v>1586</v>
      </c>
      <c r="B1191" s="6" t="s">
        <v>408</v>
      </c>
      <c r="C1191" s="6" t="n">
        <v>108</v>
      </c>
      <c r="D1191" s="6" t="n">
        <v>540</v>
      </c>
      <c r="E1191" s="16" t="n">
        <v>0.311961545436471</v>
      </c>
      <c r="F1191" s="16" t="n">
        <v>0.0288811787702837</v>
      </c>
      <c r="G1191" s="16" t="n">
        <v>0.330281097441912</v>
      </c>
      <c r="H1191" s="16" t="n">
        <v>0.0401009872082977</v>
      </c>
      <c r="I1191" s="23" t="n">
        <f aca="false">G1191-E1191</f>
        <v>0.018319552005441</v>
      </c>
      <c r="J1191" s="17" t="n">
        <f aca="false">100*(G1191-E1191)/E1191</f>
        <v>5.8723750646285</v>
      </c>
      <c r="K1191" s="16" t="n">
        <v>5.60011046845297</v>
      </c>
      <c r="L1191" s="17" t="n">
        <v>199.532089398204</v>
      </c>
      <c r="M1191" s="18" t="n">
        <v>7.03221016914697E-008</v>
      </c>
      <c r="N1191" s="18" t="n">
        <v>9.22264267501734E-008</v>
      </c>
      <c r="O1191" s="6" t="str">
        <f aca="false">IF(N1191&lt;0.05,"Yes","No")</f>
        <v>Yes</v>
      </c>
      <c r="P1191" s="16" t="n">
        <v>0.475658130032385</v>
      </c>
      <c r="Q1191" s="17" t="n">
        <v>20.4099414203898</v>
      </c>
      <c r="R1191" s="18" t="n">
        <v>7.43217425496698E-006</v>
      </c>
      <c r="S1191" s="16" t="n">
        <v>0.0702581873799074</v>
      </c>
      <c r="T1191" s="16" t="n">
        <v>0.0183195520054411</v>
      </c>
      <c r="U1191" s="16" t="n">
        <v>0.00375576969373539</v>
      </c>
      <c r="V1191" s="16" t="n">
        <v>0.00515406409310128</v>
      </c>
      <c r="W1191" s="6" t="s">
        <v>486</v>
      </c>
      <c r="X1191" s="17" t="n">
        <v>100</v>
      </c>
      <c r="Y1191" s="16" t="n">
        <v>0.629029492455418</v>
      </c>
      <c r="Z1191" s="16" t="n">
        <f aca="false">(G1191-E1191)/SQRT(H1191^2/D1191+F1191^2/C1191)</f>
        <v>5.60011046845295</v>
      </c>
      <c r="AA1191" s="24" t="n">
        <f aca="false">ABS(K1191-Z1191)</f>
        <v>0</v>
      </c>
    </row>
    <row r="1192" customFormat="false" ht="15" hidden="false" customHeight="false" outlineLevel="0" collapsed="false">
      <c r="A1192" s="17" t="n">
        <v>1587</v>
      </c>
      <c r="B1192" s="6" t="s">
        <v>408</v>
      </c>
      <c r="C1192" s="6" t="n">
        <v>108</v>
      </c>
      <c r="D1192" s="6" t="n">
        <v>540</v>
      </c>
      <c r="E1192" s="16" t="n">
        <v>0.313151948015999</v>
      </c>
      <c r="F1192" s="16" t="n">
        <v>0.02886883100387</v>
      </c>
      <c r="G1192" s="16" t="n">
        <v>0.331355495695715</v>
      </c>
      <c r="H1192" s="16" t="n">
        <v>0.0400371845987138</v>
      </c>
      <c r="I1192" s="23" t="n">
        <f aca="false">G1192-E1192</f>
        <v>0.0182035476797157</v>
      </c>
      <c r="J1192" s="17" t="n">
        <f aca="false">100*(G1192-E1192)/E1192</f>
        <v>5.81300796467844</v>
      </c>
      <c r="K1192" s="16" t="n">
        <v>5.56883226603801</v>
      </c>
      <c r="L1192" s="17" t="n">
        <v>199.300349869161</v>
      </c>
      <c r="M1192" s="18" t="n">
        <v>8.22622996966858E-008</v>
      </c>
      <c r="N1192" s="18" t="n">
        <v>1.06752990526706E-007</v>
      </c>
      <c r="O1192" s="6" t="str">
        <f aca="false">IF(N1192&lt;0.05,"Yes","No")</f>
        <v>Yes</v>
      </c>
      <c r="P1192" s="16" t="n">
        <v>0.473347810632773</v>
      </c>
      <c r="Q1192" s="17" t="n">
        <v>20.212156641654</v>
      </c>
      <c r="R1192" s="18" t="n">
        <v>8.2155308095673E-006</v>
      </c>
      <c r="S1192" s="16" t="n">
        <v>0.071009489189795</v>
      </c>
      <c r="T1192" s="16" t="n">
        <v>0.0182035476797157</v>
      </c>
      <c r="U1192" s="16" t="n">
        <v>0.003892424756516</v>
      </c>
      <c r="V1192" s="16" t="n">
        <v>0.00533462779741691</v>
      </c>
      <c r="W1192" s="6" t="s">
        <v>486</v>
      </c>
      <c r="X1192" s="17" t="n">
        <v>100</v>
      </c>
      <c r="Y1192" s="16" t="n">
        <v>0.628395061728395</v>
      </c>
      <c r="Z1192" s="16" t="n">
        <f aca="false">(G1192-E1192)/SQRT(H1192^2/D1192+F1192^2/C1192)</f>
        <v>5.56883226603803</v>
      </c>
      <c r="AA1192" s="24" t="n">
        <f aca="false">ABS(K1192-Z1192)</f>
        <v>0</v>
      </c>
    </row>
    <row r="1193" customFormat="false" ht="15" hidden="false" customHeight="false" outlineLevel="0" collapsed="false">
      <c r="A1193" s="17" t="n">
        <v>1588</v>
      </c>
      <c r="B1193" s="6" t="s">
        <v>408</v>
      </c>
      <c r="C1193" s="6" t="n">
        <v>108</v>
      </c>
      <c r="D1193" s="6" t="n">
        <v>540</v>
      </c>
      <c r="E1193" s="16" t="n">
        <v>0.314332404346378</v>
      </c>
      <c r="F1193" s="16" t="n">
        <v>0.0288576993495886</v>
      </c>
      <c r="G1193" s="16" t="n">
        <v>0.332418228879019</v>
      </c>
      <c r="H1193" s="16" t="n">
        <v>0.0399735031606435</v>
      </c>
      <c r="I1193" s="23" t="n">
        <f aca="false">G1193-E1193</f>
        <v>0.0180858245326414</v>
      </c>
      <c r="J1193" s="17" t="n">
        <f aca="false">100*(G1193-E1193)/E1193</f>
        <v>5.75372576373379</v>
      </c>
      <c r="K1193" s="16" t="n">
        <v>5.53680599231045</v>
      </c>
      <c r="L1193" s="17" t="n">
        <v>199.060973688307</v>
      </c>
      <c r="M1193" s="18" t="n">
        <v>9.65290067013834E-008</v>
      </c>
      <c r="N1193" s="18" t="n">
        <v>1.24269266592896E-007</v>
      </c>
      <c r="O1193" s="6" t="str">
        <f aca="false">IF(N1193&lt;0.05,"Yes","No")</f>
        <v>Yes</v>
      </c>
      <c r="P1193" s="16" t="n">
        <v>0.470982651189591</v>
      </c>
      <c r="Q1193" s="17" t="n">
        <v>20.0106746049398</v>
      </c>
      <c r="R1193" s="18" t="n">
        <v>9.0991291701561E-006</v>
      </c>
      <c r="S1193" s="16" t="n">
        <v>0.0717928189132719</v>
      </c>
      <c r="T1193" s="16" t="n">
        <v>0.0180858245326413</v>
      </c>
      <c r="U1193" s="16" t="n">
        <v>0.00403661977735969</v>
      </c>
      <c r="V1193" s="16" t="n">
        <v>0.00552423249927694</v>
      </c>
      <c r="W1193" s="6" t="s">
        <v>486</v>
      </c>
      <c r="X1193" s="17" t="n">
        <v>100</v>
      </c>
      <c r="Y1193" s="16" t="n">
        <v>0.62764060356653</v>
      </c>
      <c r="Z1193" s="16" t="n">
        <f aca="false">(G1193-E1193)/SQRT(H1193^2/D1193+F1193^2/C1193)</f>
        <v>5.53680599231047</v>
      </c>
      <c r="AA1193" s="24" t="n">
        <f aca="false">ABS(K1193-Z1193)</f>
        <v>0</v>
      </c>
    </row>
    <row r="1194" customFormat="false" ht="15" hidden="false" customHeight="false" outlineLevel="0" collapsed="false">
      <c r="A1194" s="17" t="n">
        <v>1589</v>
      </c>
      <c r="B1194" s="6" t="s">
        <v>408</v>
      </c>
      <c r="C1194" s="6" t="n">
        <v>108</v>
      </c>
      <c r="D1194" s="6" t="n">
        <v>540</v>
      </c>
      <c r="E1194" s="16" t="n">
        <v>0.315495946065143</v>
      </c>
      <c r="F1194" s="16" t="n">
        <v>0.028847140636552</v>
      </c>
      <c r="G1194" s="16" t="n">
        <v>0.333464026975411</v>
      </c>
      <c r="H1194" s="16" t="n">
        <v>0.0399113417758873</v>
      </c>
      <c r="I1194" s="23" t="n">
        <f aca="false">G1194-E1194</f>
        <v>0.0179680809102676</v>
      </c>
      <c r="J1194" s="17" t="n">
        <f aca="false">100*(G1194-E1194)/E1194</f>
        <v>5.69518598713073</v>
      </c>
      <c r="K1194" s="16" t="n">
        <v>5.50458853461851</v>
      </c>
      <c r="L1194" s="17" t="n">
        <v>198.825351656641</v>
      </c>
      <c r="M1194" s="18" t="n">
        <v>1.13298749010455E-007</v>
      </c>
      <c r="N1194" s="18" t="n">
        <v>1.45501633050713E-007</v>
      </c>
      <c r="O1194" s="6" t="str">
        <f aca="false">IF(N1194&lt;0.05,"Yes","No")</f>
        <v>Yes</v>
      </c>
      <c r="P1194" s="16" t="n">
        <v>0.468592843701366</v>
      </c>
      <c r="Q1194" s="17" t="n">
        <v>19.8081179534976</v>
      </c>
      <c r="R1194" s="18" t="n">
        <v>1.0083991503106E-005</v>
      </c>
      <c r="S1194" s="16" t="n">
        <v>0.0725795384527135</v>
      </c>
      <c r="T1194" s="16" t="n">
        <v>0.0179680809102676</v>
      </c>
      <c r="U1194" s="16" t="n">
        <v>0.00418938914594412</v>
      </c>
      <c r="V1194" s="16" t="n">
        <v>0.00571923755401468</v>
      </c>
      <c r="W1194" s="6" t="s">
        <v>486</v>
      </c>
      <c r="X1194" s="17" t="n">
        <v>99.9</v>
      </c>
      <c r="Y1194" s="16" t="n">
        <v>0.626783264746228</v>
      </c>
      <c r="Z1194" s="16" t="n">
        <f aca="false">(G1194-E1194)/SQRT(H1194^2/D1194+F1194^2/C1194)</f>
        <v>5.50458853461851</v>
      </c>
      <c r="AA1194" s="24" t="n">
        <f aca="false">ABS(K1194-Z1194)</f>
        <v>0</v>
      </c>
    </row>
    <row r="1195" customFormat="false" ht="15" hidden="false" customHeight="false" outlineLevel="0" collapsed="false">
      <c r="A1195" s="17" t="n">
        <v>1590</v>
      </c>
      <c r="B1195" s="6" t="s">
        <v>408</v>
      </c>
      <c r="C1195" s="6" t="n">
        <v>108</v>
      </c>
      <c r="D1195" s="6" t="n">
        <v>540</v>
      </c>
      <c r="E1195" s="16" t="n">
        <v>0.316655508346028</v>
      </c>
      <c r="F1195" s="16" t="n">
        <v>0.0288385467666156</v>
      </c>
      <c r="G1195" s="16" t="n">
        <v>0.334505546782856</v>
      </c>
      <c r="H1195" s="16" t="n">
        <v>0.0398493229712689</v>
      </c>
      <c r="I1195" s="23" t="n">
        <f aca="false">G1195-E1195</f>
        <v>0.0178500384368279</v>
      </c>
      <c r="J1195" s="17" t="n">
        <f aca="false">100*(G1195-E1195)/E1195</f>
        <v>5.63705287492493</v>
      </c>
      <c r="K1195" s="16" t="n">
        <v>5.47195781031201</v>
      </c>
      <c r="L1195" s="17" t="n">
        <v>198.577154862126</v>
      </c>
      <c r="M1195" s="18" t="n">
        <v>1.33169797871471E-007</v>
      </c>
      <c r="N1195" s="18" t="n">
        <v>1.69981619275797E-007</v>
      </c>
      <c r="O1195" s="6" t="str">
        <f aca="false">IF(N1195&lt;0.05,"Yes","No")</f>
        <v>Yes</v>
      </c>
      <c r="P1195" s="16" t="n">
        <v>0.466183753193098</v>
      </c>
      <c r="Q1195" s="17" t="n">
        <v>19.6049698102748</v>
      </c>
      <c r="R1195" s="18" t="n">
        <v>1.11796411256575E-005</v>
      </c>
      <c r="S1195" s="16" t="n">
        <v>0.0735086680958745</v>
      </c>
      <c r="T1195" s="16" t="n">
        <v>0.0178500384368279</v>
      </c>
      <c r="U1195" s="16" t="n">
        <v>0.004350266265031</v>
      </c>
      <c r="V1195" s="16" t="n">
        <v>0.00593115471955232</v>
      </c>
      <c r="W1195" s="6" t="s">
        <v>486</v>
      </c>
      <c r="X1195" s="17" t="n">
        <v>99.9</v>
      </c>
      <c r="Y1195" s="16" t="n">
        <v>0.62582304526749</v>
      </c>
      <c r="Z1195" s="16" t="n">
        <f aca="false">(G1195-E1195)/SQRT(H1195^2/D1195+F1195^2/C1195)</f>
        <v>5.47195781031202</v>
      </c>
      <c r="AA1195" s="24" t="n">
        <f aca="false">ABS(K1195-Z1195)</f>
        <v>0</v>
      </c>
    </row>
    <row r="1196" customFormat="false" ht="15" hidden="false" customHeight="false" outlineLevel="0" collapsed="false">
      <c r="A1196" s="17" t="n">
        <v>1591</v>
      </c>
      <c r="B1196" s="6" t="s">
        <v>408</v>
      </c>
      <c r="C1196" s="6" t="n">
        <v>108</v>
      </c>
      <c r="D1196" s="6" t="n">
        <v>540</v>
      </c>
      <c r="E1196" s="16" t="n">
        <v>0.317789950580509</v>
      </c>
      <c r="F1196" s="16" t="n">
        <v>0.0288290544288013</v>
      </c>
      <c r="G1196" s="16" t="n">
        <v>0.335522880874298</v>
      </c>
      <c r="H1196" s="16" t="n">
        <v>0.0397895854679703</v>
      </c>
      <c r="I1196" s="23" t="n">
        <f aca="false">G1196-E1196</f>
        <v>0.0177329302937896</v>
      </c>
      <c r="J1196" s="17" t="n">
        <f aca="false">100*(G1196-E1196)/E1196</f>
        <v>5.58007899916181</v>
      </c>
      <c r="K1196" s="16" t="n">
        <v>5.43960651116286</v>
      </c>
      <c r="L1196" s="17" t="n">
        <v>198.346576144891</v>
      </c>
      <c r="M1196" s="18" t="n">
        <v>1.56189723027341E-007</v>
      </c>
      <c r="N1196" s="18" t="n">
        <v>1.98761119370347E-007</v>
      </c>
      <c r="O1196" s="6" t="str">
        <f aca="false">IF(N1196&lt;0.05,"Yes","No")</f>
        <v>Yes</v>
      </c>
      <c r="P1196" s="16" t="n">
        <v>0.463769381443828</v>
      </c>
      <c r="Q1196" s="17" t="n">
        <v>19.402426868593</v>
      </c>
      <c r="R1196" s="18" t="n">
        <v>1.23914607727728E-005</v>
      </c>
      <c r="S1196" s="16" t="n">
        <v>0.0742787523052647</v>
      </c>
      <c r="T1196" s="16" t="n">
        <v>0.0177329302937896</v>
      </c>
      <c r="U1196" s="16" t="n">
        <v>0.00451806116847536</v>
      </c>
      <c r="V1196" s="16" t="n">
        <v>0.00614795758741369</v>
      </c>
      <c r="W1196" s="6" t="s">
        <v>486</v>
      </c>
      <c r="X1196" s="17" t="n">
        <v>99.9</v>
      </c>
      <c r="Y1196" s="16" t="n">
        <v>0.624845679012346</v>
      </c>
      <c r="Z1196" s="16" t="n">
        <f aca="false">(G1196-E1196)/SQRT(H1196^2/D1196+F1196^2/C1196)</f>
        <v>5.43960651116287</v>
      </c>
      <c r="AA1196" s="24" t="n">
        <f aca="false">ABS(K1196-Z1196)</f>
        <v>0</v>
      </c>
    </row>
    <row r="1197" customFormat="false" ht="15" hidden="false" customHeight="false" outlineLevel="0" collapsed="false">
      <c r="A1197" s="17" t="n">
        <v>1592</v>
      </c>
      <c r="B1197" s="6" t="s">
        <v>408</v>
      </c>
      <c r="C1197" s="6" t="n">
        <v>108</v>
      </c>
      <c r="D1197" s="6" t="n">
        <v>540</v>
      </c>
      <c r="E1197" s="16" t="n">
        <v>0.318916132880582</v>
      </c>
      <c r="F1197" s="16" t="n">
        <v>0.0288166958430841</v>
      </c>
      <c r="G1197" s="16" t="n">
        <v>0.336533933601998</v>
      </c>
      <c r="H1197" s="16" t="n">
        <v>0.0397306613901159</v>
      </c>
      <c r="I1197" s="23" t="n">
        <f aca="false">G1197-E1197</f>
        <v>0.0176178007214158</v>
      </c>
      <c r="J1197" s="17" t="n">
        <f aca="false">100*(G1197-E1197)/E1197</f>
        <v>5.52427390934557</v>
      </c>
      <c r="K1197" s="16" t="n">
        <v>5.40817802284771</v>
      </c>
      <c r="L1197" s="17" t="n">
        <v>198.139689273178</v>
      </c>
      <c r="M1197" s="18" t="n">
        <v>1.82222662674912E-007</v>
      </c>
      <c r="N1197" s="18" t="n">
        <v>2.31329192918424E-007</v>
      </c>
      <c r="O1197" s="6" t="str">
        <f aca="false">IF(N1197&lt;0.05,"Yes","No")</f>
        <v>Yes</v>
      </c>
      <c r="P1197" s="16" t="n">
        <v>0.461395834561214</v>
      </c>
      <c r="Q1197" s="17" t="n">
        <v>19.2043339182915</v>
      </c>
      <c r="R1197" s="18" t="n">
        <v>1.3704624642376E-005</v>
      </c>
      <c r="S1197" s="16" t="n">
        <v>0.0750007805430816</v>
      </c>
      <c r="T1197" s="16" t="n">
        <v>0.0176178007214158</v>
      </c>
      <c r="U1197" s="16" t="n">
        <v>0.00468914913557737</v>
      </c>
      <c r="V1197" s="16" t="n">
        <v>0.00637251121206213</v>
      </c>
      <c r="W1197" s="6" t="s">
        <v>486</v>
      </c>
      <c r="X1197" s="17" t="n">
        <v>99.9</v>
      </c>
      <c r="Y1197" s="16" t="n">
        <v>0.623988340192044</v>
      </c>
      <c r="Z1197" s="16" t="n">
        <f aca="false">(G1197-E1197)/SQRT(H1197^2/D1197+F1197^2/C1197)</f>
        <v>5.40817802284773</v>
      </c>
      <c r="AA1197" s="24" t="n">
        <f aca="false">ABS(K1197-Z1197)</f>
        <v>0</v>
      </c>
    </row>
    <row r="1198" customFormat="false" ht="15" hidden="false" customHeight="false" outlineLevel="0" collapsed="false">
      <c r="A1198" s="17" t="n">
        <v>1593</v>
      </c>
      <c r="B1198" s="6" t="s">
        <v>408</v>
      </c>
      <c r="C1198" s="6" t="n">
        <v>108</v>
      </c>
      <c r="D1198" s="6" t="n">
        <v>540</v>
      </c>
      <c r="E1198" s="16" t="n">
        <v>0.320031472792228</v>
      </c>
      <c r="F1198" s="16" t="n">
        <v>0.0288040645699753</v>
      </c>
      <c r="G1198" s="16" t="n">
        <v>0.337533488234988</v>
      </c>
      <c r="H1198" s="16" t="n">
        <v>0.0396724880216806</v>
      </c>
      <c r="I1198" s="23" t="n">
        <f aca="false">G1198-E1198</f>
        <v>0.01750201544276</v>
      </c>
      <c r="J1198" s="17" t="n">
        <f aca="false">100*(G1198-E1198)/E1198</f>
        <v>5.46884195171728</v>
      </c>
      <c r="K1198" s="16" t="n">
        <v>5.37651057929919</v>
      </c>
      <c r="L1198" s="17" t="n">
        <v>197.938436744817</v>
      </c>
      <c r="M1198" s="18" t="n">
        <v>2.12697452280549E-007</v>
      </c>
      <c r="N1198" s="18" t="n">
        <v>2.6920322122978E-007</v>
      </c>
      <c r="O1198" s="6" t="str">
        <f aca="false">IF(N1198&lt;0.05,"Yes","No")</f>
        <v>Yes</v>
      </c>
      <c r="P1198" s="16" t="n">
        <v>0.458991020249291</v>
      </c>
      <c r="Q1198" s="17" t="n">
        <v>19.004668034381</v>
      </c>
      <c r="R1198" s="18" t="n">
        <v>1.51702069479084E-005</v>
      </c>
      <c r="S1198" s="16" t="n">
        <v>0.075697516194542</v>
      </c>
      <c r="T1198" s="16" t="n">
        <v>0.0175020154427599</v>
      </c>
      <c r="U1198" s="16" t="n">
        <v>0.00487011952237228</v>
      </c>
      <c r="V1198" s="16" t="n">
        <v>0.00653392153033471</v>
      </c>
      <c r="W1198" s="6" t="s">
        <v>486</v>
      </c>
      <c r="X1198" s="17" t="n">
        <v>99.7</v>
      </c>
      <c r="Y1198" s="16" t="n">
        <v>0.623216735253772</v>
      </c>
      <c r="Z1198" s="16" t="n">
        <f aca="false">(G1198-E1198)/SQRT(H1198^2/D1198+F1198^2/C1198)</f>
        <v>5.37651057929922</v>
      </c>
      <c r="AA1198" s="24" t="n">
        <f aca="false">ABS(K1198-Z1198)</f>
        <v>3.28626015289046E-014</v>
      </c>
    </row>
    <row r="1199" customFormat="false" ht="15" hidden="false" customHeight="false" outlineLevel="0" collapsed="false">
      <c r="A1199" s="17" t="n">
        <v>1594</v>
      </c>
      <c r="B1199" s="6" t="s">
        <v>408</v>
      </c>
      <c r="C1199" s="6" t="n">
        <v>108</v>
      </c>
      <c r="D1199" s="6" t="n">
        <v>540</v>
      </c>
      <c r="E1199" s="16" t="n">
        <v>0.321134242056697</v>
      </c>
      <c r="F1199" s="16" t="n">
        <v>0.0287916236852543</v>
      </c>
      <c r="G1199" s="16" t="n">
        <v>0.338525821792859</v>
      </c>
      <c r="H1199" s="16" t="n">
        <v>0.0396167407160243</v>
      </c>
      <c r="I1199" s="23" t="n">
        <f aca="false">G1199-E1199</f>
        <v>0.0173915797361621</v>
      </c>
      <c r="J1199" s="17" t="n">
        <f aca="false">100*(G1199-E1199)/E1199</f>
        <v>5.41567278057244</v>
      </c>
      <c r="K1199" s="16" t="n">
        <v>5.34632526415506</v>
      </c>
      <c r="L1199" s="17" t="n">
        <v>197.747920189948</v>
      </c>
      <c r="M1199" s="18" t="n">
        <v>2.46326057109148E-007</v>
      </c>
      <c r="N1199" s="18" t="n">
        <v>3.10642884745691E-007</v>
      </c>
      <c r="O1199" s="6" t="str">
        <f aca="false">IF(N1199&lt;0.05,"Yes","No")</f>
        <v>Yes</v>
      </c>
      <c r="P1199" s="16" t="n">
        <v>0.456694454983639</v>
      </c>
      <c r="Q1199" s="17" t="n">
        <v>18.8149637989349</v>
      </c>
      <c r="R1199" s="18" t="n">
        <v>1.6708786192873E-005</v>
      </c>
      <c r="S1199" s="16" t="n">
        <v>0.0763928889036578</v>
      </c>
      <c r="T1199" s="16" t="n">
        <v>0.0173915797361621</v>
      </c>
      <c r="U1199" s="16" t="n">
        <v>0.00504692046623238</v>
      </c>
      <c r="V1199" s="16" t="n">
        <v>0.00672128636861341</v>
      </c>
      <c r="W1199" s="6" t="s">
        <v>486</v>
      </c>
      <c r="X1199" s="17" t="n">
        <v>99.7</v>
      </c>
      <c r="Y1199" s="16" t="n">
        <v>0.622359396433471</v>
      </c>
      <c r="Z1199" s="16" t="n">
        <f aca="false">(G1199-E1199)/SQRT(H1199^2/D1199+F1199^2/C1199)</f>
        <v>5.34632526415506</v>
      </c>
      <c r="AA1199" s="24" t="n">
        <f aca="false">ABS(K1199-Z1199)</f>
        <v>0</v>
      </c>
    </row>
    <row r="1200" customFormat="false" ht="15" hidden="false" customHeight="false" outlineLevel="0" collapsed="false">
      <c r="A1200" s="17" t="n">
        <v>1595</v>
      </c>
      <c r="B1200" s="6" t="s">
        <v>408</v>
      </c>
      <c r="C1200" s="6" t="n">
        <v>108</v>
      </c>
      <c r="D1200" s="6" t="n">
        <v>540</v>
      </c>
      <c r="E1200" s="16" t="n">
        <v>0.322230914676631</v>
      </c>
      <c r="F1200" s="16" t="n">
        <v>0.0287771248027256</v>
      </c>
      <c r="G1200" s="16" t="n">
        <v>0.339516799483034</v>
      </c>
      <c r="H1200" s="16" t="n">
        <v>0.0395627118026849</v>
      </c>
      <c r="I1200" s="23" t="n">
        <f aca="false">G1200-E1200</f>
        <v>0.0172858848064034</v>
      </c>
      <c r="J1200" s="17" t="n">
        <f aca="false">100*(G1200-E1200)/E1200</f>
        <v>5.3644402256532</v>
      </c>
      <c r="K1200" s="16" t="n">
        <v>5.31776764436535</v>
      </c>
      <c r="L1200" s="17" t="n">
        <v>197.579867349054</v>
      </c>
      <c r="M1200" s="18" t="n">
        <v>2.82850546581772E-007</v>
      </c>
      <c r="N1200" s="18" t="n">
        <v>3.55849699621739E-007</v>
      </c>
      <c r="O1200" s="6" t="str">
        <f aca="false">IF(N1200&lt;0.05,"Yes","No")</f>
        <v>Yes</v>
      </c>
      <c r="P1200" s="16" t="n">
        <v>0.454501684950685</v>
      </c>
      <c r="Q1200" s="17" t="n">
        <v>18.634721437547</v>
      </c>
      <c r="R1200" s="18" t="n">
        <v>1.83161259841447E-005</v>
      </c>
      <c r="S1200" s="16" t="n">
        <v>0.0769515469400745</v>
      </c>
      <c r="T1200" s="16" t="n">
        <v>0.0172858848064034</v>
      </c>
      <c r="U1200" s="16" t="n">
        <v>0.00521962177405591</v>
      </c>
      <c r="V1200" s="16" t="n">
        <v>0.00692324832531027</v>
      </c>
      <c r="W1200" s="6" t="s">
        <v>486</v>
      </c>
      <c r="X1200" s="17" t="n">
        <v>99.7</v>
      </c>
      <c r="Y1200" s="16" t="n">
        <v>0.621553497942387</v>
      </c>
      <c r="Z1200" s="16" t="n">
        <f aca="false">(G1200-E1200)/SQRT(H1200^2/D1200+F1200^2/C1200)</f>
        <v>5.31776764436535</v>
      </c>
      <c r="AA1200" s="24" t="n">
        <f aca="false">ABS(K1200-Z1200)</f>
        <v>0</v>
      </c>
    </row>
    <row r="1201" customFormat="false" ht="15" hidden="false" customHeight="false" outlineLevel="0" collapsed="false">
      <c r="A1201" s="17" t="n">
        <v>1596</v>
      </c>
      <c r="B1201" s="6" t="s">
        <v>408</v>
      </c>
      <c r="C1201" s="6" t="n">
        <v>108</v>
      </c>
      <c r="D1201" s="6" t="n">
        <v>540</v>
      </c>
      <c r="E1201" s="16" t="n">
        <v>0.323311628980769</v>
      </c>
      <c r="F1201" s="16" t="n">
        <v>0.0287638014773097</v>
      </c>
      <c r="G1201" s="16" t="n">
        <v>0.340490141676532</v>
      </c>
      <c r="H1201" s="16" t="n">
        <v>0.0395084107840354</v>
      </c>
      <c r="I1201" s="23" t="n">
        <f aca="false">G1201-E1201</f>
        <v>0.0171785126957629</v>
      </c>
      <c r="J1201" s="17" t="n">
        <f aca="false">100*(G1201-E1201)/E1201</f>
        <v>5.31329873593403</v>
      </c>
      <c r="K1201" s="16" t="n">
        <v>5.28850363299832</v>
      </c>
      <c r="L1201" s="17" t="n">
        <v>197.402519249918</v>
      </c>
      <c r="M1201" s="18" t="n">
        <v>3.25729820407308E-007</v>
      </c>
      <c r="N1201" s="18" t="n">
        <v>4.08816220236412E-007</v>
      </c>
      <c r="O1201" s="6" t="str">
        <f aca="false">IF(N1201&lt;0.05,"Yes","No")</f>
        <v>Yes</v>
      </c>
      <c r="P1201" s="16" t="n">
        <v>0.45226015215427</v>
      </c>
      <c r="Q1201" s="17" t="n">
        <v>18.4513674999416</v>
      </c>
      <c r="R1201" s="18" t="n">
        <v>2.01112518773156E-005</v>
      </c>
      <c r="S1201" s="16" t="n">
        <v>0.0776127833292825</v>
      </c>
      <c r="T1201" s="16" t="n">
        <v>0.0171785126957629</v>
      </c>
      <c r="U1201" s="16" t="n">
        <v>0.0054034853355893</v>
      </c>
      <c r="V1201" s="16" t="n">
        <v>0.007140077163568</v>
      </c>
      <c r="W1201" s="6" t="s">
        <v>486</v>
      </c>
      <c r="X1201" s="17" t="n">
        <v>99.6</v>
      </c>
      <c r="Y1201" s="16" t="n">
        <v>0.620970507544582</v>
      </c>
      <c r="Z1201" s="16" t="n">
        <f aca="false">(G1201-E1201)/SQRT(H1201^2/D1201+F1201^2/C1201)</f>
        <v>5.28850363299833</v>
      </c>
      <c r="AA1201" s="24" t="n">
        <f aca="false">ABS(K1201-Z1201)</f>
        <v>0</v>
      </c>
    </row>
    <row r="1202" customFormat="false" ht="15" hidden="false" customHeight="false" outlineLevel="0" collapsed="false">
      <c r="A1202" s="17" t="n">
        <v>1597</v>
      </c>
      <c r="B1202" s="6" t="s">
        <v>408</v>
      </c>
      <c r="C1202" s="6" t="n">
        <v>108</v>
      </c>
      <c r="D1202" s="6" t="n">
        <v>540</v>
      </c>
      <c r="E1202" s="16" t="n">
        <v>0.324377210327873</v>
      </c>
      <c r="F1202" s="16" t="n">
        <v>0.0287520568446234</v>
      </c>
      <c r="G1202" s="16" t="n">
        <v>0.341448775540899</v>
      </c>
      <c r="H1202" s="16" t="n">
        <v>0.0394558110586869</v>
      </c>
      <c r="I1202" s="23" t="n">
        <f aca="false">G1202-E1202</f>
        <v>0.0170715652130268</v>
      </c>
      <c r="J1202" s="17" t="n">
        <f aca="false">100*(G1202-E1202)/E1202</f>
        <v>5.2628744157986</v>
      </c>
      <c r="K1202" s="16" t="n">
        <v>5.25905600200288</v>
      </c>
      <c r="L1202" s="17" t="n">
        <v>197.222905597229</v>
      </c>
      <c r="M1202" s="18" t="n">
        <v>3.75229474996833E-007</v>
      </c>
      <c r="N1202" s="18" t="n">
        <v>4.69539682530284E-007</v>
      </c>
      <c r="O1202" s="6" t="str">
        <f aca="false">IF(N1202&lt;0.05,"Yes","No")</f>
        <v>Yes</v>
      </c>
      <c r="P1202" s="16" t="n">
        <v>0.450004090006568</v>
      </c>
      <c r="Q1202" s="17" t="n">
        <v>18.2677404255605</v>
      </c>
      <c r="R1202" s="18" t="n">
        <v>2.20868543891119E-005</v>
      </c>
      <c r="S1202" s="16" t="n">
        <v>0.0783230000503708</v>
      </c>
      <c r="T1202" s="16" t="n">
        <v>0.0170715652130268</v>
      </c>
      <c r="U1202" s="16" t="n">
        <v>0.00559493453388564</v>
      </c>
      <c r="V1202" s="16" t="n">
        <v>0.00735604346413875</v>
      </c>
      <c r="W1202" s="6" t="s">
        <v>486</v>
      </c>
      <c r="X1202" s="17" t="n">
        <v>99.6</v>
      </c>
      <c r="Y1202" s="16" t="n">
        <v>0.620061728395062</v>
      </c>
      <c r="Z1202" s="16" t="n">
        <f aca="false">(G1202-E1202)/SQRT(H1202^2/D1202+F1202^2/C1202)</f>
        <v>5.2590560020029</v>
      </c>
      <c r="AA1202" s="24" t="n">
        <f aca="false">ABS(K1202-Z1202)</f>
        <v>0</v>
      </c>
    </row>
    <row r="1203" customFormat="false" ht="15" hidden="false" customHeight="false" outlineLevel="0" collapsed="false">
      <c r="A1203" s="17" t="n">
        <v>1598</v>
      </c>
      <c r="B1203" s="6" t="s">
        <v>408</v>
      </c>
      <c r="C1203" s="6" t="n">
        <v>108</v>
      </c>
      <c r="D1203" s="6" t="n">
        <v>540</v>
      </c>
      <c r="E1203" s="16" t="n">
        <v>0.325426324650093</v>
      </c>
      <c r="F1203" s="16" t="n">
        <v>0.0287386395391486</v>
      </c>
      <c r="G1203" s="16" t="n">
        <v>0.342396019757898</v>
      </c>
      <c r="H1203" s="16" t="n">
        <v>0.0394033636196956</v>
      </c>
      <c r="I1203" s="23" t="n">
        <f aca="false">G1203-E1203</f>
        <v>0.0169696951078043</v>
      </c>
      <c r="J1203" s="17" t="n">
        <f aca="false">100*(G1203-E1203)/E1203</f>
        <v>5.21460429670234</v>
      </c>
      <c r="K1203" s="16" t="n">
        <v>5.23134941440276</v>
      </c>
      <c r="L1203" s="17" t="n">
        <v>197.055370365824</v>
      </c>
      <c r="M1203" s="18" t="n">
        <v>4.28423471471827E-007</v>
      </c>
      <c r="N1203" s="18" t="n">
        <v>5.3387764742723E-007</v>
      </c>
      <c r="O1203" s="6" t="str">
        <f aca="false">IF(N1203&lt;0.05,"Yes","No")</f>
        <v>Yes</v>
      </c>
      <c r="P1203" s="16" t="n">
        <v>0.447877300297356</v>
      </c>
      <c r="Q1203" s="17" t="n">
        <v>18.0954760673497</v>
      </c>
      <c r="R1203" s="18" t="n">
        <v>2.4117759942447E-005</v>
      </c>
      <c r="S1203" s="16" t="n">
        <v>0.0789478732479623</v>
      </c>
      <c r="T1203" s="16" t="n">
        <v>0.0169696951078043</v>
      </c>
      <c r="U1203" s="16" t="n">
        <v>0.00578014800798672</v>
      </c>
      <c r="V1203" s="16" t="n">
        <v>0.00758058112657934</v>
      </c>
      <c r="W1203" s="6" t="s">
        <v>486</v>
      </c>
      <c r="X1203" s="17" t="n">
        <v>99.6</v>
      </c>
      <c r="Y1203" s="16" t="n">
        <v>0.61937585733882</v>
      </c>
      <c r="Z1203" s="16" t="n">
        <f aca="false">(G1203-E1203)/SQRT(H1203^2/D1203+F1203^2/C1203)</f>
        <v>5.23134941440274</v>
      </c>
      <c r="AA1203" s="24" t="n">
        <f aca="false">ABS(K1203-Z1203)</f>
        <v>0</v>
      </c>
    </row>
    <row r="1204" customFormat="false" ht="15" hidden="false" customHeight="false" outlineLevel="0" collapsed="false">
      <c r="A1204" s="17" t="n">
        <v>1599</v>
      </c>
      <c r="B1204" s="6" t="s">
        <v>408</v>
      </c>
      <c r="C1204" s="6" t="n">
        <v>108</v>
      </c>
      <c r="D1204" s="6" t="n">
        <v>540</v>
      </c>
      <c r="E1204" s="16" t="n">
        <v>0.326461943763274</v>
      </c>
      <c r="F1204" s="16" t="n">
        <v>0.0287240854231029</v>
      </c>
      <c r="G1204" s="16" t="n">
        <v>0.343331756001269</v>
      </c>
      <c r="H1204" s="16" t="n">
        <v>0.0393502446419505</v>
      </c>
      <c r="I1204" s="23" t="n">
        <f aca="false">G1204-E1204</f>
        <v>0.0168698122379956</v>
      </c>
      <c r="J1204" s="17" t="n">
        <f aca="false">100*(G1204-E1204)/E1204</f>
        <v>5.16746670179369</v>
      </c>
      <c r="K1204" s="16" t="n">
        <v>5.20439011002534</v>
      </c>
      <c r="L1204" s="17" t="n">
        <v>196.892203509957</v>
      </c>
      <c r="M1204" s="18" t="n">
        <v>4.87174271943788E-007</v>
      </c>
      <c r="N1204" s="18" t="n">
        <v>6.05294586253044E-007</v>
      </c>
      <c r="O1204" s="6" t="str">
        <f aca="false">IF(N1204&lt;0.05,"Yes","No")</f>
        <v>Yes</v>
      </c>
      <c r="P1204" s="16" t="n">
        <v>0.44580624646805</v>
      </c>
      <c r="Q1204" s="17" t="n">
        <v>17.9285104455568</v>
      </c>
      <c r="R1204" s="18" t="n">
        <v>2.62657455550826E-005</v>
      </c>
      <c r="S1204" s="16" t="n">
        <v>0.0795429285285771</v>
      </c>
      <c r="T1204" s="16" t="n">
        <v>0.0168698122379956</v>
      </c>
      <c r="U1204" s="16" t="n">
        <v>0.00596588428813014</v>
      </c>
      <c r="V1204" s="16" t="n">
        <v>0.0078144157664348</v>
      </c>
      <c r="W1204" s="6" t="s">
        <v>486</v>
      </c>
      <c r="X1204" s="17" t="n">
        <v>99.6</v>
      </c>
      <c r="Y1204" s="16" t="n">
        <v>0.618689986282579</v>
      </c>
      <c r="Z1204" s="16" t="n">
        <f aca="false">(G1204-E1204)/SQRT(H1204^2/D1204+F1204^2/C1204)</f>
        <v>5.20439011002534</v>
      </c>
      <c r="AA1204" s="24" t="n">
        <f aca="false">ABS(K1204-Z1204)</f>
        <v>0</v>
      </c>
    </row>
    <row r="1205" customFormat="false" ht="15" hidden="false" customHeight="false" outlineLevel="0" collapsed="false">
      <c r="A1205" s="17" t="n">
        <v>1600</v>
      </c>
      <c r="B1205" s="6" t="s">
        <v>408</v>
      </c>
      <c r="C1205" s="6" t="n">
        <v>108</v>
      </c>
      <c r="D1205" s="6" t="n">
        <v>540</v>
      </c>
      <c r="E1205" s="16" t="n">
        <v>0.327487513836887</v>
      </c>
      <c r="F1205" s="16" t="n">
        <v>0.0287090236805274</v>
      </c>
      <c r="G1205" s="16" t="n">
        <v>0.34425894231708</v>
      </c>
      <c r="H1205" s="16" t="n">
        <v>0.0392995712657807</v>
      </c>
      <c r="I1205" s="23" t="n">
        <f aca="false">G1205-E1205</f>
        <v>0.0167714284801925</v>
      </c>
      <c r="J1205" s="17" t="n">
        <f aca="false">100*(G1205-E1205)/E1205</f>
        <v>5.12124211506454</v>
      </c>
      <c r="K1205" s="16" t="n">
        <v>5.17783189571539</v>
      </c>
      <c r="L1205" s="17" t="n">
        <v>196.744468858228</v>
      </c>
      <c r="M1205" s="18" t="n">
        <v>5.5263156176979E-007</v>
      </c>
      <c r="N1205" s="18" t="n">
        <v>6.84598414668826E-007</v>
      </c>
      <c r="O1205" s="6" t="str">
        <f aca="false">IF(N1205&lt;0.05,"Yes","No")</f>
        <v>Yes</v>
      </c>
      <c r="P1205" s="16" t="n">
        <v>0.443745348889927</v>
      </c>
      <c r="Q1205" s="17" t="n">
        <v>17.7631317882423</v>
      </c>
      <c r="R1205" s="18" t="n">
        <v>2.858344865088E-005</v>
      </c>
      <c r="S1205" s="16" t="n">
        <v>0.0802179447063723</v>
      </c>
      <c r="T1205" s="16" t="n">
        <v>0.0167714284801925</v>
      </c>
      <c r="U1205" s="16" t="n">
        <v>0.00615651663598517</v>
      </c>
      <c r="V1205" s="16" t="n">
        <v>0.00803905621641072</v>
      </c>
      <c r="W1205" s="6" t="s">
        <v>486</v>
      </c>
      <c r="X1205" s="17" t="n">
        <v>99.6</v>
      </c>
      <c r="Y1205" s="16" t="n">
        <v>0.618021262002743</v>
      </c>
      <c r="Z1205" s="16" t="n">
        <f aca="false">(G1205-E1205)/SQRT(H1205^2/D1205+F1205^2/C1205)</f>
        <v>5.17783189571539</v>
      </c>
      <c r="AA1205" s="24" t="n">
        <f aca="false">ABS(K1205-Z1205)</f>
        <v>0</v>
      </c>
    </row>
    <row r="1206" customFormat="false" ht="15" hidden="false" customHeight="false" outlineLevel="0" collapsed="false">
      <c r="A1206" s="17" t="n">
        <v>1601</v>
      </c>
      <c r="B1206" s="6" t="s">
        <v>408</v>
      </c>
      <c r="C1206" s="6" t="n">
        <v>108</v>
      </c>
      <c r="D1206" s="6" t="n">
        <v>540</v>
      </c>
      <c r="E1206" s="16" t="n">
        <v>0.328495940952389</v>
      </c>
      <c r="F1206" s="16" t="n">
        <v>0.0286933134442579</v>
      </c>
      <c r="G1206" s="16" t="n">
        <v>0.345173882775837</v>
      </c>
      <c r="H1206" s="16" t="n">
        <v>0.039251009834212</v>
      </c>
      <c r="I1206" s="23" t="n">
        <f aca="false">G1206-E1206</f>
        <v>0.0166779418234472</v>
      </c>
      <c r="J1206" s="17" t="n">
        <f aca="false">100*(G1206-E1206)/E1206</f>
        <v>5.07706176675845</v>
      </c>
      <c r="K1206" s="16" t="n">
        <v>5.15275633901814</v>
      </c>
      <c r="L1206" s="17" t="n">
        <v>196.611449007135</v>
      </c>
      <c r="M1206" s="18" t="n">
        <v>6.22202413836824E-007</v>
      </c>
      <c r="N1206" s="18" t="n">
        <v>7.68065376892578E-007</v>
      </c>
      <c r="O1206" s="6" t="str">
        <f aca="false">IF(N1206&lt;0.05,"Yes","No")</f>
        <v>Yes</v>
      </c>
      <c r="P1206" s="16" t="n">
        <v>0.441788602996883</v>
      </c>
      <c r="Q1206" s="17" t="n">
        <v>17.606820062543</v>
      </c>
      <c r="R1206" s="18" t="n">
        <v>3.09633934006522E-005</v>
      </c>
      <c r="S1206" s="16" t="n">
        <v>0.0809434566393921</v>
      </c>
      <c r="T1206" s="16" t="n">
        <v>0.0166779418234472</v>
      </c>
      <c r="U1206" s="16" t="n">
        <v>0.00634145411096077</v>
      </c>
      <c r="V1206" s="16" t="n">
        <v>0.00826513342873981</v>
      </c>
      <c r="W1206" s="6" t="s">
        <v>486</v>
      </c>
      <c r="X1206" s="17" t="n">
        <v>99.6</v>
      </c>
      <c r="Y1206" s="16" t="n">
        <v>0.617352537722908</v>
      </c>
      <c r="Z1206" s="16" t="n">
        <f aca="false">(G1206-E1206)/SQRT(H1206^2/D1206+F1206^2/C1206)</f>
        <v>5.15275633901814</v>
      </c>
      <c r="AA1206" s="24" t="n">
        <f aca="false">ABS(K1206-Z1206)</f>
        <v>0</v>
      </c>
    </row>
    <row r="1207" customFormat="false" ht="15" hidden="false" customHeight="false" outlineLevel="0" collapsed="false">
      <c r="A1207" s="17" t="n">
        <v>1602</v>
      </c>
      <c r="B1207" s="6" t="s">
        <v>408</v>
      </c>
      <c r="C1207" s="6" t="n">
        <v>108</v>
      </c>
      <c r="D1207" s="6" t="n">
        <v>540</v>
      </c>
      <c r="E1207" s="16" t="n">
        <v>0.329493943187926</v>
      </c>
      <c r="F1207" s="16" t="n">
        <v>0.0286787615507075</v>
      </c>
      <c r="G1207" s="16" t="n">
        <v>0.346076822749994</v>
      </c>
      <c r="H1207" s="16" t="n">
        <v>0.0392020585606539</v>
      </c>
      <c r="I1207" s="23" t="n">
        <f aca="false">G1207-E1207</f>
        <v>0.0165828795620688</v>
      </c>
      <c r="J1207" s="17" t="n">
        <f aca="false">100*(G1207-E1207)/E1207</f>
        <v>5.03283289569024</v>
      </c>
      <c r="K1207" s="16" t="n">
        <v>5.12701936012513</v>
      </c>
      <c r="L1207" s="17" t="n">
        <v>196.468695957789</v>
      </c>
      <c r="M1207" s="18" t="n">
        <v>7.02437863530125E-007</v>
      </c>
      <c r="N1207" s="18" t="n">
        <v>8.63558777809709E-007</v>
      </c>
      <c r="O1207" s="6" t="str">
        <f aca="false">IF(N1207&lt;0.05,"Yes","No")</f>
        <v>Yes</v>
      </c>
      <c r="P1207" s="16" t="n">
        <v>0.439787712326177</v>
      </c>
      <c r="Q1207" s="17" t="n">
        <v>17.447696247369</v>
      </c>
      <c r="R1207" s="18" t="n">
        <v>3.35915497314562E-005</v>
      </c>
      <c r="S1207" s="16" t="n">
        <v>0.0817035103239148</v>
      </c>
      <c r="T1207" s="16" t="n">
        <v>0.0165828795620689</v>
      </c>
      <c r="U1207" s="16" t="n">
        <v>0.00653746842093453</v>
      </c>
      <c r="V1207" s="16" t="n">
        <v>0.00850478089930864</v>
      </c>
      <c r="W1207" s="6" t="s">
        <v>486</v>
      </c>
      <c r="X1207" s="17" t="n">
        <v>99.6</v>
      </c>
      <c r="Y1207" s="16" t="n">
        <v>0.616615226337449</v>
      </c>
      <c r="Z1207" s="16" t="n">
        <f aca="false">(G1207-E1207)/SQRT(H1207^2/D1207+F1207^2/C1207)</f>
        <v>5.12701936012513</v>
      </c>
      <c r="AA1207" s="24" t="n">
        <f aca="false">ABS(K1207-Z1207)</f>
        <v>0</v>
      </c>
    </row>
    <row r="1208" customFormat="false" ht="15" hidden="false" customHeight="false" outlineLevel="0" collapsed="false">
      <c r="A1208" s="17" t="n">
        <v>1603</v>
      </c>
      <c r="B1208" s="6" t="s">
        <v>408</v>
      </c>
      <c r="C1208" s="6" t="n">
        <v>108</v>
      </c>
      <c r="D1208" s="6" t="n">
        <v>540</v>
      </c>
      <c r="E1208" s="16" t="n">
        <v>0.330485369596216</v>
      </c>
      <c r="F1208" s="16" t="n">
        <v>0.0286634835352899</v>
      </c>
      <c r="G1208" s="16" t="n">
        <v>0.346971711930302</v>
      </c>
      <c r="H1208" s="16" t="n">
        <v>0.0391539377265589</v>
      </c>
      <c r="I1208" s="23" t="n">
        <f aca="false">G1208-E1208</f>
        <v>0.0164863423340851</v>
      </c>
      <c r="J1208" s="17" t="n">
        <f aca="false">100*(G1208-E1208)/E1208</f>
        <v>4.98852410750527</v>
      </c>
      <c r="K1208" s="16" t="n">
        <v>5.10085365127273</v>
      </c>
      <c r="L1208" s="17" t="n">
        <v>196.334871256846</v>
      </c>
      <c r="M1208" s="18" t="n">
        <v>7.94226941406485E-007</v>
      </c>
      <c r="N1208" s="18" t="n">
        <v>9.71286847435986E-007</v>
      </c>
      <c r="O1208" s="6" t="str">
        <f aca="false">IF(N1208&lt;0.05,"Yes","No")</f>
        <v>Yes</v>
      </c>
      <c r="P1208" s="16" t="n">
        <v>0.437735594709531</v>
      </c>
      <c r="Q1208" s="17" t="n">
        <v>17.2852488272129</v>
      </c>
      <c r="R1208" s="18" t="n">
        <v>3.65068550505664E-005</v>
      </c>
      <c r="S1208" s="16" t="n">
        <v>0.0824064249492662</v>
      </c>
      <c r="T1208" s="16" t="n">
        <v>0.016486342334085</v>
      </c>
      <c r="U1208" s="16" t="n">
        <v>0.00674601175631031</v>
      </c>
      <c r="V1208" s="16" t="n">
        <v>0.00876522615955966</v>
      </c>
      <c r="W1208" s="6" t="s">
        <v>486</v>
      </c>
      <c r="X1208" s="17" t="n">
        <v>99.5</v>
      </c>
      <c r="Y1208" s="16" t="n">
        <v>0.615620713305899</v>
      </c>
      <c r="Z1208" s="16" t="n">
        <f aca="false">(G1208-E1208)/SQRT(H1208^2/D1208+F1208^2/C1208)</f>
        <v>5.10085365127276</v>
      </c>
      <c r="AA1208" s="24" t="n">
        <f aca="false">ABS(K1208-Z1208)</f>
        <v>3.37507799486048E-014</v>
      </c>
    </row>
    <row r="1209" customFormat="false" ht="15" hidden="false" customHeight="false" outlineLevel="0" collapsed="false">
      <c r="A1209" s="17" t="n">
        <v>1604</v>
      </c>
      <c r="B1209" s="6" t="s">
        <v>408</v>
      </c>
      <c r="C1209" s="6" t="n">
        <v>108</v>
      </c>
      <c r="D1209" s="6" t="n">
        <v>540</v>
      </c>
      <c r="E1209" s="16" t="n">
        <v>0.331459745764732</v>
      </c>
      <c r="F1209" s="16" t="n">
        <v>0.0286490242221828</v>
      </c>
      <c r="G1209" s="16" t="n">
        <v>0.34785396931348</v>
      </c>
      <c r="H1209" s="16" t="n">
        <v>0.0391056183674681</v>
      </c>
      <c r="I1209" s="23" t="n">
        <f aca="false">G1209-E1209</f>
        <v>0.0163942235487478</v>
      </c>
      <c r="J1209" s="17" t="n">
        <f aca="false">100*(G1209-E1209)/E1209</f>
        <v>4.94606773770481</v>
      </c>
      <c r="K1209" s="16" t="n">
        <v>5.07591900111891</v>
      </c>
      <c r="L1209" s="17" t="n">
        <v>196.194551037207</v>
      </c>
      <c r="M1209" s="18" t="n">
        <v>8.92501171880341E-007</v>
      </c>
      <c r="N1209" s="18" t="n">
        <v>1.0813984787316E-006</v>
      </c>
      <c r="O1209" s="6" t="str">
        <f aca="false">IF(N1209&lt;0.05,"Yes","No")</f>
        <v>Yes</v>
      </c>
      <c r="P1209" s="16" t="n">
        <v>0.435796936211999</v>
      </c>
      <c r="Q1209" s="17" t="n">
        <v>17.132480857816</v>
      </c>
      <c r="R1209" s="18" t="n">
        <v>3.9480932131257E-005</v>
      </c>
      <c r="S1209" s="16" t="n">
        <v>0.0832059847992721</v>
      </c>
      <c r="T1209" s="16" t="n">
        <v>0.0163942235487479</v>
      </c>
      <c r="U1209" s="16" t="n">
        <v>0.00694727659276191</v>
      </c>
      <c r="V1209" s="16" t="n">
        <v>0.00899940670309525</v>
      </c>
      <c r="W1209" s="6" t="s">
        <v>486</v>
      </c>
      <c r="X1209" s="17" t="n">
        <v>99.4</v>
      </c>
      <c r="Y1209" s="16" t="n">
        <v>0.614900548696845</v>
      </c>
      <c r="Z1209" s="16" t="n">
        <f aca="false">(G1209-E1209)/SQRT(H1209^2/D1209+F1209^2/C1209)</f>
        <v>5.07591900111889</v>
      </c>
      <c r="AA1209" s="24" t="n">
        <f aca="false">ABS(K1209-Z1209)</f>
        <v>0</v>
      </c>
    </row>
    <row r="1210" customFormat="false" ht="15" hidden="false" customHeight="false" outlineLevel="0" collapsed="false">
      <c r="A1210" s="17" t="n">
        <v>1605</v>
      </c>
      <c r="B1210" s="6" t="s">
        <v>408</v>
      </c>
      <c r="C1210" s="6" t="n">
        <v>108</v>
      </c>
      <c r="D1210" s="6" t="n">
        <v>540</v>
      </c>
      <c r="E1210" s="16" t="n">
        <v>0.332416533320038</v>
      </c>
      <c r="F1210" s="16" t="n">
        <v>0.0286357878746591</v>
      </c>
      <c r="G1210" s="16" t="n">
        <v>0.34872316878151</v>
      </c>
      <c r="H1210" s="16" t="n">
        <v>0.039057394183975</v>
      </c>
      <c r="I1210" s="23" t="n">
        <f aca="false">G1210-E1210</f>
        <v>0.0163066354614717</v>
      </c>
      <c r="J1210" s="17" t="n">
        <f aca="false">100*(G1210-E1210)/E1210</f>
        <v>4.90548267819528</v>
      </c>
      <c r="K1210" s="16" t="n">
        <v>5.05219189011692</v>
      </c>
      <c r="L1210" s="17" t="n">
        <v>196.046489614627</v>
      </c>
      <c r="M1210" s="18" t="n">
        <v>9.9695409079846E-007</v>
      </c>
      <c r="N1210" s="18" t="n">
        <v>1.20103242245847E-006</v>
      </c>
      <c r="O1210" s="6" t="str">
        <f aca="false">IF(N1210&lt;0.05,"Yes","No")</f>
        <v>Yes</v>
      </c>
      <c r="P1210" s="16" t="n">
        <v>0.43397156867309</v>
      </c>
      <c r="Q1210" s="17" t="n">
        <v>16.9892601188028</v>
      </c>
      <c r="R1210" s="18" t="n">
        <v>4.24907648255342E-005</v>
      </c>
      <c r="S1210" s="16" t="n">
        <v>0.084076175772825</v>
      </c>
      <c r="T1210" s="16" t="n">
        <v>0.0163066354614717</v>
      </c>
      <c r="U1210" s="16" t="n">
        <v>0.00713986467420456</v>
      </c>
      <c r="V1210" s="16" t="n">
        <v>0.00923129580338694</v>
      </c>
      <c r="W1210" s="6" t="s">
        <v>486</v>
      </c>
      <c r="X1210" s="17" t="n">
        <v>99.3</v>
      </c>
      <c r="Y1210" s="16" t="n">
        <v>0.614248971193416</v>
      </c>
      <c r="Z1210" s="16" t="n">
        <f aca="false">(G1210-E1210)/SQRT(H1210^2/D1210+F1210^2/C1210)</f>
        <v>5.05219189011692</v>
      </c>
      <c r="AA1210" s="24" t="n">
        <f aca="false">ABS(K1210-Z1210)</f>
        <v>0</v>
      </c>
    </row>
    <row r="1211" customFormat="false" ht="15" hidden="false" customHeight="false" outlineLevel="0" collapsed="false">
      <c r="A1211" s="17" t="n">
        <v>1606</v>
      </c>
      <c r="B1211" s="6" t="s">
        <v>408</v>
      </c>
      <c r="C1211" s="6" t="n">
        <v>108</v>
      </c>
      <c r="D1211" s="6" t="n">
        <v>540</v>
      </c>
      <c r="E1211" s="16" t="n">
        <v>0.333362173427034</v>
      </c>
      <c r="F1211" s="16" t="n">
        <v>0.0286224716246004</v>
      </c>
      <c r="G1211" s="16" t="n">
        <v>0.349576858403506</v>
      </c>
      <c r="H1211" s="16" t="n">
        <v>0.0390099870464452</v>
      </c>
      <c r="I1211" s="23" t="n">
        <f aca="false">G1211-E1211</f>
        <v>0.0162146849764717</v>
      </c>
      <c r="J1211" s="17" t="n">
        <f aca="false">100*(G1211-E1211)/E1211</f>
        <v>4.86398465962148</v>
      </c>
      <c r="K1211" s="16" t="n">
        <v>5.02706151327909</v>
      </c>
      <c r="L1211" s="17" t="n">
        <v>195.902967159653</v>
      </c>
      <c r="M1211" s="18" t="n">
        <v>1.1204214927168E-006</v>
      </c>
      <c r="N1211" s="18" t="n">
        <v>1.34131370723532E-006</v>
      </c>
      <c r="O1211" s="6" t="str">
        <f aca="false">IF(N1211&lt;0.05,"Yes","No")</f>
        <v>Yes</v>
      </c>
      <c r="P1211" s="16" t="n">
        <v>0.432017647349513</v>
      </c>
      <c r="Q1211" s="17" t="n">
        <v>16.8366190261432</v>
      </c>
      <c r="R1211" s="18" t="n">
        <v>4.59538321942373E-005</v>
      </c>
      <c r="S1211" s="16" t="n">
        <v>0.0849477048486096</v>
      </c>
      <c r="T1211" s="16" t="n">
        <v>0.0162146849764718</v>
      </c>
      <c r="U1211" s="16" t="n">
        <v>0.00735652878290846</v>
      </c>
      <c r="V1211" s="16" t="n">
        <v>0.00948807057881564</v>
      </c>
      <c r="W1211" s="6" t="s">
        <v>486</v>
      </c>
      <c r="X1211" s="17" t="n">
        <v>99.3</v>
      </c>
      <c r="Y1211" s="16" t="n">
        <v>0.61358024691358</v>
      </c>
      <c r="Z1211" s="16" t="n">
        <f aca="false">(G1211-E1211)/SQRT(H1211^2/D1211+F1211^2/C1211)</f>
        <v>5.02706151327909</v>
      </c>
      <c r="AA1211" s="24" t="n">
        <f aca="false">ABS(K1211-Z1211)</f>
        <v>0</v>
      </c>
    </row>
    <row r="1212" customFormat="false" ht="15" hidden="false" customHeight="false" outlineLevel="0" collapsed="false">
      <c r="A1212" s="17" t="n">
        <v>1607</v>
      </c>
      <c r="B1212" s="6" t="s">
        <v>408</v>
      </c>
      <c r="C1212" s="6" t="n">
        <v>108</v>
      </c>
      <c r="D1212" s="6" t="n">
        <v>540</v>
      </c>
      <c r="E1212" s="16" t="n">
        <v>0.334293855837098</v>
      </c>
      <c r="F1212" s="16" t="n">
        <v>0.0286091532450103</v>
      </c>
      <c r="G1212" s="16" t="n">
        <v>0.350417024752608</v>
      </c>
      <c r="H1212" s="16" t="n">
        <v>0.0389625552120435</v>
      </c>
      <c r="I1212" s="23" t="n">
        <f aca="false">G1212-E1212</f>
        <v>0.0161231689155102</v>
      </c>
      <c r="J1212" s="17" t="n">
        <f aca="false">100*(G1212-E1212)/E1212</f>
        <v>4.82305272262229</v>
      </c>
      <c r="K1212" s="16" t="n">
        <v>5.00203286550073</v>
      </c>
      <c r="L1212" s="17" t="n">
        <v>195.75933013474</v>
      </c>
      <c r="M1212" s="18" t="n">
        <v>1.25805320080504E-006</v>
      </c>
      <c r="N1212" s="18" t="n">
        <v>1.49839556399739E-006</v>
      </c>
      <c r="O1212" s="6" t="str">
        <f aca="false">IF(N1212&lt;0.05,"Yes","No")</f>
        <v>Yes</v>
      </c>
      <c r="P1212" s="16" t="n">
        <v>0.430071070860856</v>
      </c>
      <c r="Q1212" s="17" t="n">
        <v>16.6852366404768</v>
      </c>
      <c r="R1212" s="18" t="n">
        <v>4.96695600914865E-005</v>
      </c>
      <c r="S1212" s="16" t="n">
        <v>0.0858766820039605</v>
      </c>
      <c r="T1212" s="16" t="n">
        <v>0.0161231689155102</v>
      </c>
      <c r="U1212" s="16" t="n">
        <v>0.00758045368984539</v>
      </c>
      <c r="V1212" s="16" t="n">
        <v>0.00975292908901725</v>
      </c>
      <c r="W1212" s="6" t="s">
        <v>486</v>
      </c>
      <c r="X1212" s="17" t="n">
        <v>99.3</v>
      </c>
      <c r="Y1212" s="16" t="n">
        <v>0.612620027434842</v>
      </c>
      <c r="Z1212" s="16" t="n">
        <f aca="false">(G1212-E1212)/SQRT(H1212^2/D1212+F1212^2/C1212)</f>
        <v>5.00203286550073</v>
      </c>
      <c r="AA1212" s="24" t="n">
        <f aca="false">ABS(K1212-Z1212)</f>
        <v>0</v>
      </c>
    </row>
    <row r="1213" customFormat="false" ht="15" hidden="false" customHeight="false" outlineLevel="0" collapsed="false">
      <c r="A1213" s="17" t="n">
        <v>1608</v>
      </c>
      <c r="B1213" s="6" t="s">
        <v>408</v>
      </c>
      <c r="C1213" s="6" t="n">
        <v>108</v>
      </c>
      <c r="D1213" s="6" t="n">
        <v>540</v>
      </c>
      <c r="E1213" s="16" t="n">
        <v>0.335220466885302</v>
      </c>
      <c r="F1213" s="16" t="n">
        <v>0.0285954388408248</v>
      </c>
      <c r="G1213" s="16" t="n">
        <v>0.351250964789479</v>
      </c>
      <c r="H1213" s="16" t="n">
        <v>0.0389166206122857</v>
      </c>
      <c r="I1213" s="23" t="n">
        <f aca="false">G1213-E1213</f>
        <v>0.0160304979041771</v>
      </c>
      <c r="J1213" s="17" t="n">
        <f aca="false">100*(G1213-E1213)/E1213</f>
        <v>4.78207612235743</v>
      </c>
      <c r="K1213" s="16" t="n">
        <v>4.97661014065222</v>
      </c>
      <c r="L1213" s="17" t="n">
        <v>195.625666295522</v>
      </c>
      <c r="M1213" s="18" t="n">
        <v>1.41449065735008E-006</v>
      </c>
      <c r="N1213" s="18" t="n">
        <v>1.6761674399845E-006</v>
      </c>
      <c r="O1213" s="6" t="str">
        <f aca="false">IF(N1213&lt;0.05,"Yes","No")</f>
        <v>Yes</v>
      </c>
      <c r="P1213" s="16" t="n">
        <v>0.428074867552676</v>
      </c>
      <c r="Q1213" s="17" t="n">
        <v>16.5307048515675</v>
      </c>
      <c r="R1213" s="18" t="n">
        <v>5.37754767974818E-005</v>
      </c>
      <c r="S1213" s="16" t="n">
        <v>0.0866324310547282</v>
      </c>
      <c r="T1213" s="16" t="n">
        <v>0.0160304979041771</v>
      </c>
      <c r="U1213" s="16" t="n">
        <v>0.00781636330774267</v>
      </c>
      <c r="V1213" s="16" t="n">
        <v>0.0100380069129385</v>
      </c>
      <c r="W1213" s="6" t="s">
        <v>486</v>
      </c>
      <c r="X1213" s="17" t="n">
        <v>99.2</v>
      </c>
      <c r="Y1213" s="16" t="n">
        <v>0.611985596707819</v>
      </c>
      <c r="Z1213" s="16" t="n">
        <f aca="false">(G1213-E1213)/SQRT(H1213^2/D1213+F1213^2/C1213)</f>
        <v>4.97661014065224</v>
      </c>
      <c r="AA1213" s="24" t="n">
        <f aca="false">ABS(K1213-Z1213)</f>
        <v>1.86517468137026E-014</v>
      </c>
    </row>
    <row r="1214" customFormat="false" ht="15" hidden="false" customHeight="false" outlineLevel="0" collapsed="false">
      <c r="A1214" s="17" t="n">
        <v>1609</v>
      </c>
      <c r="B1214" s="6" t="s">
        <v>408</v>
      </c>
      <c r="C1214" s="6" t="n">
        <v>108</v>
      </c>
      <c r="D1214" s="6" t="n">
        <v>540</v>
      </c>
      <c r="E1214" s="16" t="n">
        <v>0.336134528948201</v>
      </c>
      <c r="F1214" s="16" t="n">
        <v>0.0285828755576793</v>
      </c>
      <c r="G1214" s="16" t="n">
        <v>0.352068799099437</v>
      </c>
      <c r="H1214" s="16" t="n">
        <v>0.0388716535560496</v>
      </c>
      <c r="I1214" s="23" t="n">
        <f aca="false">G1214-E1214</f>
        <v>0.0159342701512354</v>
      </c>
      <c r="J1214" s="17" t="n">
        <f aca="false">100*(G1214-E1214)/E1214</f>
        <v>4.74044430993011</v>
      </c>
      <c r="K1214" s="16" t="n">
        <v>4.94986918442948</v>
      </c>
      <c r="L1214" s="17" t="n">
        <v>195.489053844321</v>
      </c>
      <c r="M1214" s="18" t="n">
        <v>1.5992955378038E-006</v>
      </c>
      <c r="N1214" s="18" t="n">
        <v>1.88770782299201E-006</v>
      </c>
      <c r="O1214" s="6" t="str">
        <f aca="false">IF(N1214&lt;0.05,"Yes","No")</f>
        <v>Yes</v>
      </c>
      <c r="P1214" s="16" t="n">
        <v>0.425967877061629</v>
      </c>
      <c r="Q1214" s="17" t="n">
        <v>16.3683766066788</v>
      </c>
      <c r="R1214" s="18" t="n">
        <v>5.84579621194601E-005</v>
      </c>
      <c r="S1214" s="16" t="n">
        <v>0.0872708755954143</v>
      </c>
      <c r="T1214" s="16" t="n">
        <v>0.0159342701512355</v>
      </c>
      <c r="U1214" s="16" t="n">
        <v>0.00807621846621097</v>
      </c>
      <c r="V1214" s="16" t="n">
        <v>0.0103527364231295</v>
      </c>
      <c r="W1214" s="6" t="s">
        <v>486</v>
      </c>
      <c r="X1214" s="17" t="n">
        <v>99</v>
      </c>
      <c r="Y1214" s="16" t="n">
        <v>0.611522633744856</v>
      </c>
      <c r="Z1214" s="16" t="n">
        <f aca="false">(G1214-E1214)/SQRT(H1214^2/D1214+F1214^2/C1214)</f>
        <v>4.94986918442946</v>
      </c>
      <c r="AA1214" s="24" t="n">
        <f aca="false">ABS(K1214-Z1214)</f>
        <v>0</v>
      </c>
    </row>
    <row r="1215" customFormat="false" ht="15" hidden="false" customHeight="false" outlineLevel="0" collapsed="false">
      <c r="A1215" s="17" t="n">
        <v>1610</v>
      </c>
      <c r="B1215" s="6" t="s">
        <v>408</v>
      </c>
      <c r="C1215" s="6" t="n">
        <v>108</v>
      </c>
      <c r="D1215" s="6" t="n">
        <v>540</v>
      </c>
      <c r="E1215" s="16" t="n">
        <v>0.337040104247906</v>
      </c>
      <c r="F1215" s="16" t="n">
        <v>0.0285682717094249</v>
      </c>
      <c r="G1215" s="16" t="n">
        <v>0.352882014794482</v>
      </c>
      <c r="H1215" s="16" t="n">
        <v>0.038827476631535</v>
      </c>
      <c r="I1215" s="23" t="n">
        <f aca="false">G1215-E1215</f>
        <v>0.0158419105465766</v>
      </c>
      <c r="J1215" s="17" t="n">
        <f aca="false">100*(G1215-E1215)/E1215</f>
        <v>4.70030431005455</v>
      </c>
      <c r="K1215" s="16" t="n">
        <v>4.9245260273704</v>
      </c>
      <c r="L1215" s="17" t="n">
        <v>195.369890481898</v>
      </c>
      <c r="M1215" s="18" t="n">
        <v>1.79580430646548E-006</v>
      </c>
      <c r="N1215" s="18" t="n">
        <v>2.11253350945351E-006</v>
      </c>
      <c r="O1215" s="6" t="str">
        <f aca="false">IF(N1215&lt;0.05,"Yes","No")</f>
        <v>Yes</v>
      </c>
      <c r="P1215" s="16" t="n">
        <v>0.423954948126604</v>
      </c>
      <c r="Q1215" s="17" t="n">
        <v>16.2140432346428</v>
      </c>
      <c r="R1215" s="18" t="n">
        <v>6.32909246967131E-005</v>
      </c>
      <c r="S1215" s="16" t="n">
        <v>0.0878998318458595</v>
      </c>
      <c r="T1215" s="16" t="n">
        <v>0.0158419105465765</v>
      </c>
      <c r="U1215" s="16" t="n">
        <v>0.00832965320283806</v>
      </c>
      <c r="V1215" s="16" t="n">
        <v>0.0106516137426432</v>
      </c>
      <c r="W1215" s="6" t="s">
        <v>486</v>
      </c>
      <c r="X1215" s="17" t="n">
        <v>98.8</v>
      </c>
      <c r="Y1215" s="16" t="n">
        <v>0.61059670781893</v>
      </c>
      <c r="Z1215" s="16" t="n">
        <f aca="false">(G1215-E1215)/SQRT(H1215^2/D1215+F1215^2/C1215)</f>
        <v>4.92452602737042</v>
      </c>
      <c r="AA1215" s="24" t="n">
        <f aca="false">ABS(K1215-Z1215)</f>
        <v>1.77635683940025E-014</v>
      </c>
    </row>
    <row r="1216" customFormat="false" ht="15" hidden="false" customHeight="false" outlineLevel="0" collapsed="false">
      <c r="A1216" s="17" t="n">
        <v>1611</v>
      </c>
      <c r="B1216" s="6" t="s">
        <v>408</v>
      </c>
      <c r="C1216" s="6" t="n">
        <v>108</v>
      </c>
      <c r="D1216" s="6" t="n">
        <v>540</v>
      </c>
      <c r="E1216" s="16" t="n">
        <v>0.337942570171974</v>
      </c>
      <c r="F1216" s="16" t="n">
        <v>0.0285520626758262</v>
      </c>
      <c r="G1216" s="16" t="n">
        <v>0.353691176876978</v>
      </c>
      <c r="H1216" s="16" t="n">
        <v>0.0387843461637935</v>
      </c>
      <c r="I1216" s="23" t="n">
        <f aca="false">G1216-E1216</f>
        <v>0.0157486067050034</v>
      </c>
      <c r="J1216" s="17" t="n">
        <f aca="false">100*(G1216-E1216)/E1216</f>
        <v>4.66014290445538</v>
      </c>
      <c r="K1216" s="16" t="n">
        <v>4.8990198132608</v>
      </c>
      <c r="L1216" s="17" t="n">
        <v>195.266497748793</v>
      </c>
      <c r="M1216" s="18" t="n">
        <v>2.01695655394891E-006</v>
      </c>
      <c r="N1216" s="18" t="n">
        <v>2.36342761843094E-006</v>
      </c>
      <c r="O1216" s="6" t="str">
        <f aca="false">IF(N1216&lt;0.05,"Yes","No")</f>
        <v>Yes</v>
      </c>
      <c r="P1216" s="16" t="n">
        <v>0.421904393791043</v>
      </c>
      <c r="Q1216" s="17" t="n">
        <v>16.0575767440915</v>
      </c>
      <c r="R1216" s="18" t="n">
        <v>6.86025705155819E-005</v>
      </c>
      <c r="S1216" s="16" t="n">
        <v>0.0884459570065201</v>
      </c>
      <c r="T1216" s="16" t="n">
        <v>0.0157486067050033</v>
      </c>
      <c r="U1216" s="16" t="n">
        <v>0.0085946262807813</v>
      </c>
      <c r="V1216" s="16" t="n">
        <v>0.0109571054708262</v>
      </c>
      <c r="W1216" s="6" t="s">
        <v>486</v>
      </c>
      <c r="X1216" s="17" t="n">
        <v>98.7</v>
      </c>
      <c r="Y1216" s="16" t="n">
        <v>0.609825102880658</v>
      </c>
      <c r="Z1216" s="16" t="n">
        <f aca="false">(G1216-E1216)/SQRT(H1216^2/D1216+F1216^2/C1216)</f>
        <v>4.89901981326082</v>
      </c>
      <c r="AA1216" s="24" t="n">
        <f aca="false">ABS(K1216-Z1216)</f>
        <v>1.77635683940025E-014</v>
      </c>
    </row>
    <row r="1217" customFormat="false" ht="15" hidden="false" customHeight="false" outlineLevel="0" collapsed="false">
      <c r="A1217" s="17" t="n">
        <v>1612</v>
      </c>
      <c r="B1217" s="6" t="s">
        <v>408</v>
      </c>
      <c r="C1217" s="6" t="n">
        <v>108</v>
      </c>
      <c r="D1217" s="6" t="n">
        <v>540</v>
      </c>
      <c r="E1217" s="16" t="n">
        <v>0.338827296539589</v>
      </c>
      <c r="F1217" s="16" t="n">
        <v>0.0285360595954404</v>
      </c>
      <c r="G1217" s="16" t="n">
        <v>0.35449030396563</v>
      </c>
      <c r="H1217" s="16" t="n">
        <v>0.0387416210177986</v>
      </c>
      <c r="I1217" s="23" t="n">
        <f aca="false">G1217-E1217</f>
        <v>0.0156630074260411</v>
      </c>
      <c r="J1217" s="17" t="n">
        <f aca="false">100*(G1217-E1217)/E1217</f>
        <v>4.6227112118787</v>
      </c>
      <c r="K1217" s="16" t="n">
        <v>4.87583581077486</v>
      </c>
      <c r="L1217" s="17" t="n">
        <v>195.163669235436</v>
      </c>
      <c r="M1217" s="18" t="n">
        <v>2.24072739031299E-006</v>
      </c>
      <c r="N1217" s="18" t="n">
        <v>2.6168806264856E-006</v>
      </c>
      <c r="O1217" s="6" t="str">
        <f aca="false">IF(N1217&lt;0.05,"Yes","No")</f>
        <v>Yes</v>
      </c>
      <c r="P1217" s="16" t="n">
        <v>0.420051841580638</v>
      </c>
      <c r="Q1217" s="17" t="n">
        <v>15.9168709816005</v>
      </c>
      <c r="R1217" s="18" t="n">
        <v>7.37624151345231E-005</v>
      </c>
      <c r="S1217" s="16" t="n">
        <v>0.088991513024741</v>
      </c>
      <c r="T1217" s="16" t="n">
        <v>0.0156630074260411</v>
      </c>
      <c r="U1217" s="16" t="n">
        <v>0.00883883648484351</v>
      </c>
      <c r="V1217" s="16" t="n">
        <v>0.0112411594761842</v>
      </c>
      <c r="W1217" s="6" t="s">
        <v>486</v>
      </c>
      <c r="X1217" s="17" t="n">
        <v>98.7</v>
      </c>
      <c r="Y1217" s="16" t="n">
        <v>0.609070644718793</v>
      </c>
      <c r="Z1217" s="16" t="n">
        <f aca="false">(G1217-E1217)/SQRT(H1217^2/D1217+F1217^2/C1217)</f>
        <v>4.87583581077486</v>
      </c>
      <c r="AA1217" s="24" t="n">
        <f aca="false">ABS(K1217-Z1217)</f>
        <v>0</v>
      </c>
    </row>
    <row r="1218" customFormat="false" ht="15" hidden="false" customHeight="false" outlineLevel="0" collapsed="false">
      <c r="A1218" s="17" t="n">
        <v>1613</v>
      </c>
      <c r="B1218" s="6" t="s">
        <v>408</v>
      </c>
      <c r="C1218" s="6" t="n">
        <v>108</v>
      </c>
      <c r="D1218" s="6" t="n">
        <v>540</v>
      </c>
      <c r="E1218" s="16" t="n">
        <v>0.339697751733992</v>
      </c>
      <c r="F1218" s="16" t="n">
        <v>0.0285190097756971</v>
      </c>
      <c r="G1218" s="16" t="n">
        <v>0.355280927127158</v>
      </c>
      <c r="H1218" s="16" t="n">
        <v>0.0386996596198974</v>
      </c>
      <c r="I1218" s="23" t="n">
        <f aca="false">G1218-E1218</f>
        <v>0.0155831753931663</v>
      </c>
      <c r="J1218" s="17" t="n">
        <f aca="false">100*(G1218-E1218)/E1218</f>
        <v>4.58736488941176</v>
      </c>
      <c r="K1218" s="16" t="n">
        <v>4.85451975482677</v>
      </c>
      <c r="L1218" s="17" t="n">
        <v>195.071488317319</v>
      </c>
      <c r="M1218" s="18" t="n">
        <v>2.46749404684461E-006</v>
      </c>
      <c r="N1218" s="18" t="n">
        <v>2.86895683033787E-006</v>
      </c>
      <c r="O1218" s="6" t="str">
        <f aca="false">IF(N1218&lt;0.05,"Yes","No")</f>
        <v>Yes</v>
      </c>
      <c r="P1218" s="16" t="n">
        <v>0.418344254244625</v>
      </c>
      <c r="Q1218" s="17" t="n">
        <v>15.7877240529253</v>
      </c>
      <c r="R1218" s="18" t="n">
        <v>7.88425172291883E-005</v>
      </c>
      <c r="S1218" s="16" t="n">
        <v>0.0895169105110664</v>
      </c>
      <c r="T1218" s="16" t="n">
        <v>0.0155831753931664</v>
      </c>
      <c r="U1218" s="16" t="n">
        <v>0.0090660552969678</v>
      </c>
      <c r="V1218" s="16" t="n">
        <v>0.0115022839244742</v>
      </c>
      <c r="W1218" s="6" t="s">
        <v>486</v>
      </c>
      <c r="X1218" s="17" t="n">
        <v>98.7</v>
      </c>
      <c r="Y1218" s="16" t="n">
        <v>0.60877914951989</v>
      </c>
      <c r="Z1218" s="16" t="n">
        <f aca="false">(G1218-E1218)/SQRT(H1218^2/D1218+F1218^2/C1218)</f>
        <v>4.85451975482676</v>
      </c>
      <c r="AA1218" s="24" t="n">
        <f aca="false">ABS(K1218-Z1218)</f>
        <v>0</v>
      </c>
    </row>
    <row r="1219" customFormat="false" ht="15" hidden="false" customHeight="false" outlineLevel="0" collapsed="false">
      <c r="A1219" s="17" t="n">
        <v>1614</v>
      </c>
      <c r="B1219" s="6" t="s">
        <v>408</v>
      </c>
      <c r="C1219" s="6" t="n">
        <v>108</v>
      </c>
      <c r="D1219" s="6" t="n">
        <v>540</v>
      </c>
      <c r="E1219" s="16" t="n">
        <v>0.340555382271608</v>
      </c>
      <c r="F1219" s="16" t="n">
        <v>0.0285031089662683</v>
      </c>
      <c r="G1219" s="16" t="n">
        <v>0.356055675888503</v>
      </c>
      <c r="H1219" s="16" t="n">
        <v>0.0386580827558339</v>
      </c>
      <c r="I1219" s="23" t="n">
        <f aca="false">G1219-E1219</f>
        <v>0.0155002936168954</v>
      </c>
      <c r="J1219" s="17" t="n">
        <f aca="false">100*(G1219-E1219)/E1219</f>
        <v>4.55147515611228</v>
      </c>
      <c r="K1219" s="16" t="n">
        <v>4.83206629062337</v>
      </c>
      <c r="L1219" s="17" t="n">
        <v>194.973499874106</v>
      </c>
      <c r="M1219" s="18" t="n">
        <v>2.73031500017407E-006</v>
      </c>
      <c r="N1219" s="18" t="n">
        <v>3.16403299247971E-006</v>
      </c>
      <c r="O1219" s="6" t="str">
        <f aca="false">IF(N1219&lt;0.05,"Yes","No")</f>
        <v>Yes</v>
      </c>
      <c r="P1219" s="16" t="n">
        <v>0.416545779624367</v>
      </c>
      <c r="Q1219" s="17" t="n">
        <v>15.6522720284978</v>
      </c>
      <c r="R1219" s="18" t="n">
        <v>8.4550579547364E-005</v>
      </c>
      <c r="S1219" s="16" t="n">
        <v>0.0900661141420173</v>
      </c>
      <c r="T1219" s="16" t="n">
        <v>0.0155002936168953</v>
      </c>
      <c r="U1219" s="16" t="n">
        <v>0.00931835538143009</v>
      </c>
      <c r="V1219" s="16" t="n">
        <v>0.011793894371316</v>
      </c>
      <c r="W1219" s="6" t="s">
        <v>486</v>
      </c>
      <c r="X1219" s="17" t="n">
        <v>98.5</v>
      </c>
      <c r="Y1219" s="16" t="n">
        <v>0.608247599451303</v>
      </c>
      <c r="Z1219" s="16" t="n">
        <f aca="false">(G1219-E1219)/SQRT(H1219^2/D1219+F1219^2/C1219)</f>
        <v>4.83206629062339</v>
      </c>
      <c r="AA1219" s="24" t="n">
        <f aca="false">ABS(K1219-Z1219)</f>
        <v>1.77635683940025E-014</v>
      </c>
    </row>
    <row r="1220" customFormat="false" ht="15" hidden="false" customHeight="false" outlineLevel="0" collapsed="false">
      <c r="A1220" s="17" t="n">
        <v>1615</v>
      </c>
      <c r="B1220" s="6" t="s">
        <v>408</v>
      </c>
      <c r="C1220" s="6" t="n">
        <v>108</v>
      </c>
      <c r="D1220" s="6" t="n">
        <v>540</v>
      </c>
      <c r="E1220" s="16" t="n">
        <v>0.341396893064181</v>
      </c>
      <c r="F1220" s="16" t="n">
        <v>0.028487143662325</v>
      </c>
      <c r="G1220" s="16" t="n">
        <v>0.35681841492101</v>
      </c>
      <c r="H1220" s="16" t="n">
        <v>0.0386166316770739</v>
      </c>
      <c r="I1220" s="23" t="n">
        <f aca="false">G1220-E1220</f>
        <v>0.015421521856829</v>
      </c>
      <c r="J1220" s="17" t="n">
        <f aca="false">100*(G1220-E1220)/E1220</f>
        <v>4.51718283620404</v>
      </c>
      <c r="K1220" s="16" t="n">
        <v>4.81086715067619</v>
      </c>
      <c r="L1220" s="17" t="n">
        <v>194.876505751786</v>
      </c>
      <c r="M1220" s="18" t="n">
        <v>3.00318902605993E-006</v>
      </c>
      <c r="N1220" s="18" t="n">
        <v>3.4668682108527E-006</v>
      </c>
      <c r="O1220" s="6" t="str">
        <f aca="false">IF(N1220&lt;0.05,"Yes","No")</f>
        <v>Yes</v>
      </c>
      <c r="P1220" s="16" t="n">
        <v>0.414853039752148</v>
      </c>
      <c r="Q1220" s="17" t="n">
        <v>15.5253165234882</v>
      </c>
      <c r="R1220" s="18" t="n">
        <v>9.02788474375401E-005</v>
      </c>
      <c r="S1220" s="16" t="n">
        <v>0.0905700737662916</v>
      </c>
      <c r="T1220" s="16" t="n">
        <v>0.015421521856829</v>
      </c>
      <c r="U1220" s="16" t="n">
        <v>0.00956290865986115</v>
      </c>
      <c r="V1220" s="16" t="n">
        <v>0.0120888514406548</v>
      </c>
      <c r="W1220" s="6" t="s">
        <v>486</v>
      </c>
      <c r="X1220" s="17" t="n">
        <v>98.2</v>
      </c>
      <c r="Y1220" s="16" t="n">
        <v>0.607578875171468</v>
      </c>
      <c r="Z1220" s="16" t="n">
        <f aca="false">(G1220-E1220)/SQRT(H1220^2/D1220+F1220^2/C1220)</f>
        <v>4.81086715067623</v>
      </c>
      <c r="AA1220" s="24" t="n">
        <f aca="false">ABS(K1220-Z1220)</f>
        <v>3.37507799486048E-014</v>
      </c>
    </row>
    <row r="1221" customFormat="false" ht="15" hidden="false" customHeight="false" outlineLevel="0" collapsed="false">
      <c r="A1221" s="17" t="n">
        <v>1616</v>
      </c>
      <c r="B1221" s="6" t="s">
        <v>408</v>
      </c>
      <c r="C1221" s="6" t="n">
        <v>108</v>
      </c>
      <c r="D1221" s="6" t="n">
        <v>540</v>
      </c>
      <c r="E1221" s="16" t="n">
        <v>0.342235951236001</v>
      </c>
      <c r="F1221" s="16" t="n">
        <v>0.0284717398523155</v>
      </c>
      <c r="G1221" s="16" t="n">
        <v>0.357577316104262</v>
      </c>
      <c r="H1221" s="16" t="n">
        <v>0.0385767538764813</v>
      </c>
      <c r="I1221" s="23" t="n">
        <f aca="false">G1221-E1221</f>
        <v>0.0153413648682612</v>
      </c>
      <c r="J1221" s="17" t="n">
        <f aca="false">100*(G1221-E1221)/E1221</f>
        <v>4.48268652456154</v>
      </c>
      <c r="K1221" s="16" t="n">
        <v>4.78908416201354</v>
      </c>
      <c r="L1221" s="17" t="n">
        <v>194.783440519357</v>
      </c>
      <c r="M1221" s="18" t="n">
        <v>3.31087591521517E-006</v>
      </c>
      <c r="N1221" s="18" t="n">
        <v>3.7825722119995E-006</v>
      </c>
      <c r="O1221" s="6" t="str">
        <f aca="false">IF(N1221&lt;0.05,"Yes","No")</f>
        <v>Yes</v>
      </c>
      <c r="P1221" s="16" t="n">
        <v>0.413103520788682</v>
      </c>
      <c r="Q1221" s="17" t="n">
        <v>15.3946458540991</v>
      </c>
      <c r="R1221" s="18" t="n">
        <v>9.65842646333534E-005</v>
      </c>
      <c r="S1221" s="16" t="n">
        <v>0.0911149661113261</v>
      </c>
      <c r="T1221" s="16" t="n">
        <v>0.0153413648682612</v>
      </c>
      <c r="U1221" s="16" t="n">
        <v>0.00982194365128165</v>
      </c>
      <c r="V1221" s="16" t="n">
        <v>0.0123864967655119</v>
      </c>
      <c r="W1221" s="6" t="s">
        <v>486</v>
      </c>
      <c r="X1221" s="17" t="n">
        <v>98.1</v>
      </c>
      <c r="Y1221" s="16" t="n">
        <v>0.606927297668038</v>
      </c>
      <c r="Z1221" s="16" t="n">
        <f aca="false">(G1221-E1221)/SQRT(H1221^2/D1221+F1221^2/C1221)</f>
        <v>4.78908416201354</v>
      </c>
      <c r="AA1221" s="24" t="n">
        <f aca="false">ABS(K1221-Z1221)</f>
        <v>0</v>
      </c>
    </row>
    <row r="1222" customFormat="false" ht="15" hidden="false" customHeight="false" outlineLevel="0" collapsed="false">
      <c r="A1222" s="17" t="n">
        <v>1617</v>
      </c>
      <c r="B1222" s="6" t="s">
        <v>408</v>
      </c>
      <c r="C1222" s="6" t="n">
        <v>108</v>
      </c>
      <c r="D1222" s="6" t="n">
        <v>540</v>
      </c>
      <c r="E1222" s="16" t="n">
        <v>0.34306603697715</v>
      </c>
      <c r="F1222" s="16" t="n">
        <v>0.0284569599873797</v>
      </c>
      <c r="G1222" s="16" t="n">
        <v>0.358323308301193</v>
      </c>
      <c r="H1222" s="16" t="n">
        <v>0.0385376763512842</v>
      </c>
      <c r="I1222" s="23" t="n">
        <f aca="false">G1222-E1222</f>
        <v>0.0152572713240429</v>
      </c>
      <c r="J1222" s="17" t="n">
        <f aca="false">100*(G1222-E1222)/E1222</f>
        <v>4.44732782600077</v>
      </c>
      <c r="K1222" s="16" t="n">
        <v>4.76593887906394</v>
      </c>
      <c r="L1222" s="17" t="n">
        <v>194.690109377643</v>
      </c>
      <c r="M1222" s="18" t="n">
        <v>3.67104206361358E-006</v>
      </c>
      <c r="N1222" s="18" t="n">
        <v>4.18041158571931E-006</v>
      </c>
      <c r="O1222" s="6" t="str">
        <f aca="false">IF(N1222&lt;0.05,"Yes","No")</f>
        <v>Yes</v>
      </c>
      <c r="P1222" s="16" t="n">
        <v>0.411235848351887</v>
      </c>
      <c r="Q1222" s="17" t="n">
        <v>15.2557597930958</v>
      </c>
      <c r="R1222" s="18" t="n">
        <v>0.000103774395124151</v>
      </c>
      <c r="S1222" s="16" t="n">
        <v>0.0917132278229567</v>
      </c>
      <c r="T1222" s="16" t="n">
        <v>0.0152572713240429</v>
      </c>
      <c r="U1222" s="16" t="n">
        <v>0.010112008514499</v>
      </c>
      <c r="V1222" s="16" t="n">
        <v>0.0127217544245284</v>
      </c>
      <c r="W1222" s="6" t="s">
        <v>486</v>
      </c>
      <c r="X1222" s="17" t="n">
        <v>98.1</v>
      </c>
      <c r="Y1222" s="16" t="n">
        <v>0.606258573388203</v>
      </c>
      <c r="Z1222" s="16" t="n">
        <f aca="false">(G1222-E1222)/SQRT(H1222^2/D1222+F1222^2/C1222)</f>
        <v>4.76593887906392</v>
      </c>
      <c r="AA1222" s="24" t="n">
        <f aca="false">ABS(K1222-Z1222)</f>
        <v>0</v>
      </c>
    </row>
    <row r="1223" customFormat="false" ht="15" hidden="false" customHeight="false" outlineLevel="0" collapsed="false">
      <c r="A1223" s="17" t="n">
        <v>1618</v>
      </c>
      <c r="B1223" s="6" t="s">
        <v>408</v>
      </c>
      <c r="C1223" s="6" t="n">
        <v>108</v>
      </c>
      <c r="D1223" s="6" t="n">
        <v>540</v>
      </c>
      <c r="E1223" s="16" t="n">
        <v>0.343882902076951</v>
      </c>
      <c r="F1223" s="16" t="n">
        <v>0.0284425326629926</v>
      </c>
      <c r="G1223" s="16" t="n">
        <v>0.359060944892742</v>
      </c>
      <c r="H1223" s="16" t="n">
        <v>0.0384996275033821</v>
      </c>
      <c r="I1223" s="23" t="n">
        <f aca="false">G1223-E1223</f>
        <v>0.0151780428157912</v>
      </c>
      <c r="J1223" s="17" t="n">
        <f aca="false">100*(G1223-E1223)/E1223</f>
        <v>4.41372418463386</v>
      </c>
      <c r="K1223" s="16" t="n">
        <v>4.74420682219565</v>
      </c>
      <c r="L1223" s="17" t="n">
        <v>194.59943599857</v>
      </c>
      <c r="M1223" s="18" t="n">
        <v>4.0434863344672E-006</v>
      </c>
      <c r="N1223" s="18" t="n">
        <v>4.58713001550518E-006</v>
      </c>
      <c r="O1223" s="6" t="str">
        <f aca="false">IF(N1223&lt;0.05,"Yes","No")</f>
        <v>Yes</v>
      </c>
      <c r="P1223" s="16" t="n">
        <v>0.409485444551387</v>
      </c>
      <c r="Q1223" s="17" t="n">
        <v>15.1261655055619</v>
      </c>
      <c r="R1223" s="18" t="n">
        <v>0.000110970268368252</v>
      </c>
      <c r="S1223" s="16" t="n">
        <v>0.0922848256015315</v>
      </c>
      <c r="T1223" s="16" t="n">
        <v>0.0151780428157913</v>
      </c>
      <c r="U1223" s="16" t="n">
        <v>0.0103864805554381</v>
      </c>
      <c r="V1223" s="16" t="n">
        <v>0.013051432803215</v>
      </c>
      <c r="W1223" s="6" t="s">
        <v>486</v>
      </c>
      <c r="X1223" s="17" t="n">
        <v>97.8</v>
      </c>
      <c r="Y1223" s="16" t="n">
        <v>0.60562414266118</v>
      </c>
      <c r="Z1223" s="16" t="n">
        <f aca="false">(G1223-E1223)/SQRT(H1223^2/D1223+F1223^2/C1223)</f>
        <v>4.74420682219562</v>
      </c>
      <c r="AA1223" s="24" t="n">
        <f aca="false">ABS(K1223-Z1223)</f>
        <v>3.5527136788005E-014</v>
      </c>
    </row>
    <row r="1224" customFormat="false" ht="15" hidden="false" customHeight="false" outlineLevel="0" collapsed="false">
      <c r="A1224" s="17" t="n">
        <v>1619</v>
      </c>
      <c r="B1224" s="6" t="s">
        <v>408</v>
      </c>
      <c r="C1224" s="6" t="n">
        <v>108</v>
      </c>
      <c r="D1224" s="6" t="n">
        <v>540</v>
      </c>
      <c r="E1224" s="16" t="n">
        <v>0.344692158754225</v>
      </c>
      <c r="F1224" s="16" t="n">
        <v>0.0284287581447413</v>
      </c>
      <c r="G1224" s="16" t="n">
        <v>0.359794163400376</v>
      </c>
      <c r="H1224" s="16" t="n">
        <v>0.0384630025112025</v>
      </c>
      <c r="I1224" s="23" t="n">
        <f aca="false">G1224-E1224</f>
        <v>0.0151020046461511</v>
      </c>
      <c r="J1224" s="17" t="n">
        <f aca="false">100*(G1224-E1224)/E1224</f>
        <v>4.3813020582575</v>
      </c>
      <c r="K1224" s="16" t="n">
        <v>4.72331846209424</v>
      </c>
      <c r="L1224" s="17" t="n">
        <v>194.511369114007</v>
      </c>
      <c r="M1224" s="18" t="n">
        <v>4.43568929030541E-006</v>
      </c>
      <c r="N1224" s="18" t="n">
        <v>5.01311629851085E-006</v>
      </c>
      <c r="O1224" s="6" t="str">
        <f aca="false">IF(N1224&lt;0.05,"Yes","No")</f>
        <v>Yes</v>
      </c>
      <c r="P1224" s="16" t="n">
        <v>0.407803350595491</v>
      </c>
      <c r="Q1224" s="17" t="n">
        <v>15.0021495097015</v>
      </c>
      <c r="R1224" s="18" t="n">
        <v>0.000118327859077829</v>
      </c>
      <c r="S1224" s="16" t="n">
        <v>0.0928100831979661</v>
      </c>
      <c r="T1224" s="16" t="n">
        <v>0.0151020046461511</v>
      </c>
      <c r="U1224" s="16" t="n">
        <v>0.0106523805496016</v>
      </c>
      <c r="V1224" s="16" t="n">
        <v>0.0133695648355514</v>
      </c>
      <c r="W1224" s="6" t="s">
        <v>486</v>
      </c>
      <c r="X1224" s="17" t="n">
        <v>97.7</v>
      </c>
      <c r="Y1224" s="16" t="n">
        <v>0.604903978052126</v>
      </c>
      <c r="Z1224" s="16" t="n">
        <f aca="false">(G1224-E1224)/SQRT(H1224^2/D1224+F1224^2/C1224)</f>
        <v>4.72331846209422</v>
      </c>
      <c r="AA1224" s="24" t="n">
        <f aca="false">ABS(K1224-Z1224)</f>
        <v>1.77635683940025E-014</v>
      </c>
    </row>
    <row r="1225" customFormat="false" ht="15" hidden="false" customHeight="false" outlineLevel="0" collapsed="false">
      <c r="A1225" s="17" t="n">
        <v>1620</v>
      </c>
      <c r="B1225" s="6" t="s">
        <v>408</v>
      </c>
      <c r="C1225" s="6" t="n">
        <v>108</v>
      </c>
      <c r="D1225" s="6" t="n">
        <v>540</v>
      </c>
      <c r="E1225" s="16" t="n">
        <v>0.345491709808509</v>
      </c>
      <c r="F1225" s="16" t="n">
        <v>0.028414277515954</v>
      </c>
      <c r="G1225" s="16" t="n">
        <v>0.360519436939999</v>
      </c>
      <c r="H1225" s="16" t="n">
        <v>0.0384267666713945</v>
      </c>
      <c r="I1225" s="23" t="n">
        <f aca="false">G1225-E1225</f>
        <v>0.0150277271314903</v>
      </c>
      <c r="J1225" s="17" t="n">
        <f aca="false">100*(G1225-E1225)/E1225</f>
        <v>4.34966359679645</v>
      </c>
      <c r="K1225" s="16" t="n">
        <v>4.70302822156814</v>
      </c>
      <c r="L1225" s="17" t="n">
        <v>194.429846459462</v>
      </c>
      <c r="M1225" s="18" t="n">
        <v>4.85159017631153E-006</v>
      </c>
      <c r="N1225" s="18" t="n">
        <v>5.44799089280092E-006</v>
      </c>
      <c r="O1225" s="6" t="str">
        <f aca="false">IF(N1225&lt;0.05,"Yes","No")</f>
        <v>Yes</v>
      </c>
      <c r="P1225" s="16" t="n">
        <v>0.406163060844569</v>
      </c>
      <c r="Q1225" s="17" t="n">
        <v>14.8817072305599</v>
      </c>
      <c r="R1225" s="18" t="n">
        <v>0.000125944810326584</v>
      </c>
      <c r="S1225" s="16" t="n">
        <v>0.0935702118928397</v>
      </c>
      <c r="T1225" s="16" t="n">
        <v>0.0150277271314903</v>
      </c>
      <c r="U1225" s="16" t="n">
        <v>0.0109197503684051</v>
      </c>
      <c r="V1225" s="16" t="n">
        <v>0.0136724645554345</v>
      </c>
      <c r="W1225" s="6" t="s">
        <v>486</v>
      </c>
      <c r="X1225" s="17" t="n">
        <v>97.6</v>
      </c>
      <c r="Y1225" s="16" t="n">
        <v>0.604389574759945</v>
      </c>
      <c r="Z1225" s="16" t="n">
        <f aca="false">(G1225-E1225)/SQRT(H1225^2/D1225+F1225^2/C1225)</f>
        <v>4.70302822156816</v>
      </c>
      <c r="AA1225" s="24" t="n">
        <f aca="false">ABS(K1225-Z1225)</f>
        <v>1.86517468137026E-014</v>
      </c>
    </row>
    <row r="1226" customFormat="false" ht="15" hidden="false" customHeight="false" outlineLevel="0" collapsed="false">
      <c r="A1226" s="17" t="n">
        <v>1621</v>
      </c>
      <c r="B1226" s="6" t="s">
        <v>408</v>
      </c>
      <c r="C1226" s="6" t="n">
        <v>108</v>
      </c>
      <c r="D1226" s="6" t="n">
        <v>540</v>
      </c>
      <c r="E1226" s="16" t="n">
        <v>0.346275158778385</v>
      </c>
      <c r="F1226" s="16" t="n">
        <v>0.0283997360813368</v>
      </c>
      <c r="G1226" s="16" t="n">
        <v>0.361232363432646</v>
      </c>
      <c r="H1226" s="16" t="n">
        <v>0.0383910783839001</v>
      </c>
      <c r="I1226" s="23" t="n">
        <f aca="false">G1226-E1226</f>
        <v>0.0149572046542609</v>
      </c>
      <c r="J1226" s="17" t="n">
        <f aca="false">100*(G1226-E1226)/E1226</f>
        <v>4.3194564423934</v>
      </c>
      <c r="K1226" s="16" t="n">
        <v>4.68387776507304</v>
      </c>
      <c r="L1226" s="17" t="n">
        <v>194.35136586955</v>
      </c>
      <c r="M1226" s="18" t="n">
        <v>5.27848196287719E-006</v>
      </c>
      <c r="N1226" s="18" t="n">
        <v>5.92103075494125E-006</v>
      </c>
      <c r="O1226" s="6" t="str">
        <f aca="false">IF(N1226&lt;0.05,"Yes","No")</f>
        <v>Yes</v>
      </c>
      <c r="P1226" s="16" t="n">
        <v>0.404616267867373</v>
      </c>
      <c r="Q1226" s="17" t="n">
        <v>14.768574890824</v>
      </c>
      <c r="R1226" s="18" t="n">
        <v>0.000133550029438963</v>
      </c>
      <c r="S1226" s="16" t="n">
        <v>0.0943560914490412</v>
      </c>
      <c r="T1226" s="16" t="n">
        <v>0.0149572046542609</v>
      </c>
      <c r="U1226" s="16" t="n">
        <v>0.0111770264485443</v>
      </c>
      <c r="V1226" s="16" t="n">
        <v>0.0139696208021366</v>
      </c>
      <c r="W1226" s="6" t="s">
        <v>486</v>
      </c>
      <c r="X1226" s="17" t="n">
        <v>97.6</v>
      </c>
      <c r="Y1226" s="16" t="n">
        <v>0.603995198902606</v>
      </c>
      <c r="Z1226" s="16" t="n">
        <f aca="false">(G1226-E1226)/SQRT(H1226^2/D1226+F1226^2/C1226)</f>
        <v>4.68387776507304</v>
      </c>
      <c r="AA1226" s="24" t="n">
        <f aca="false">ABS(K1226-Z1226)</f>
        <v>0</v>
      </c>
    </row>
    <row r="1227" customFormat="false" ht="15" hidden="false" customHeight="false" outlineLevel="0" collapsed="false">
      <c r="A1227" s="17" t="n">
        <v>1622</v>
      </c>
      <c r="B1227" s="6" t="s">
        <v>408</v>
      </c>
      <c r="C1227" s="6" t="n">
        <v>108</v>
      </c>
      <c r="D1227" s="6" t="n">
        <v>540</v>
      </c>
      <c r="E1227" s="16" t="n">
        <v>0.347054750831039</v>
      </c>
      <c r="F1227" s="16" t="n">
        <v>0.0283857462575994</v>
      </c>
      <c r="G1227" s="16" t="n">
        <v>0.361937095555994</v>
      </c>
      <c r="H1227" s="16" t="n">
        <v>0.0383564202753171</v>
      </c>
      <c r="I1227" s="23" t="n">
        <f aca="false">G1227-E1227</f>
        <v>0.0148823447249553</v>
      </c>
      <c r="J1227" s="17" t="n">
        <f aca="false">100*(G1227-E1227)/E1227</f>
        <v>4.2881835472123</v>
      </c>
      <c r="K1227" s="16" t="n">
        <v>4.66324422849662</v>
      </c>
      <c r="L1227" s="17" t="n">
        <v>194.274238031136</v>
      </c>
      <c r="M1227" s="18" t="n">
        <v>5.77879051040959E-006</v>
      </c>
      <c r="N1227" s="18" t="n">
        <v>6.47532739326429E-006</v>
      </c>
      <c r="O1227" s="6" t="str">
        <f aca="false">IF(N1227&lt;0.05,"Yes","No")</f>
        <v>Yes</v>
      </c>
      <c r="P1227" s="16" t="n">
        <v>0.402938748592553</v>
      </c>
      <c r="Q1227" s="17" t="n">
        <v>14.6463691668922</v>
      </c>
      <c r="R1227" s="18" t="n">
        <v>0.000142287322196679</v>
      </c>
      <c r="S1227" s="16" t="n">
        <v>0.095077968326149</v>
      </c>
      <c r="T1227" s="16" t="n">
        <v>0.0148823447249554</v>
      </c>
      <c r="U1227" s="16" t="n">
        <v>0.0114659184204949</v>
      </c>
      <c r="V1227" s="16" t="n">
        <v>0.0142881937137958</v>
      </c>
      <c r="W1227" s="6" t="s">
        <v>486</v>
      </c>
      <c r="X1227" s="17" t="n">
        <v>97.4</v>
      </c>
      <c r="Y1227" s="16" t="n">
        <v>0.603360768175583</v>
      </c>
      <c r="Z1227" s="16" t="n">
        <f aca="false">(G1227-E1227)/SQRT(H1227^2/D1227+F1227^2/C1227)</f>
        <v>4.66324422849658</v>
      </c>
      <c r="AA1227" s="24" t="n">
        <f aca="false">ABS(K1227-Z1227)</f>
        <v>3.5527136788005E-014</v>
      </c>
    </row>
    <row r="1228" customFormat="false" ht="15" hidden="false" customHeight="false" outlineLevel="0" collapsed="false">
      <c r="A1228" s="17" t="n">
        <v>1623</v>
      </c>
      <c r="B1228" s="6" t="s">
        <v>408</v>
      </c>
      <c r="C1228" s="6" t="n">
        <v>108</v>
      </c>
      <c r="D1228" s="6" t="n">
        <v>540</v>
      </c>
      <c r="E1228" s="16" t="n">
        <v>0.347829447576293</v>
      </c>
      <c r="F1228" s="16" t="n">
        <v>0.0283710969314626</v>
      </c>
      <c r="G1228" s="16" t="n">
        <v>0.362638002358101</v>
      </c>
      <c r="H1228" s="16" t="n">
        <v>0.0383230080014181</v>
      </c>
      <c r="I1228" s="23" t="n">
        <f aca="false">G1228-E1228</f>
        <v>0.0148085547818078</v>
      </c>
      <c r="J1228" s="17" t="n">
        <f aca="false">100*(G1228-E1228)/E1228</f>
        <v>4.25741836552229</v>
      </c>
      <c r="K1228" s="16" t="n">
        <v>4.64295984291772</v>
      </c>
      <c r="L1228" s="17" t="n">
        <v>194.207534865971</v>
      </c>
      <c r="M1228" s="18" t="n">
        <v>6.31484382122924E-006</v>
      </c>
      <c r="N1228" s="18" t="n">
        <v>7.06845331294759E-006</v>
      </c>
      <c r="O1228" s="6" t="str">
        <f aca="false">IF(N1228&lt;0.05,"Yes","No")</f>
        <v>Yes</v>
      </c>
      <c r="P1228" s="16" t="n">
        <v>0.401276469302154</v>
      </c>
      <c r="Q1228" s="17" t="n">
        <v>14.52577447537</v>
      </c>
      <c r="R1228" s="18" t="n">
        <v>0.000151475485335642</v>
      </c>
      <c r="S1228" s="16" t="n">
        <v>0.0957559133586671</v>
      </c>
      <c r="T1228" s="16" t="n">
        <v>0.0148085547818078</v>
      </c>
      <c r="U1228" s="16" t="n">
        <v>0.0117596718174955</v>
      </c>
      <c r="V1228" s="16" t="n">
        <v>0.0146282240903245</v>
      </c>
      <c r="W1228" s="6" t="s">
        <v>486</v>
      </c>
      <c r="X1228" s="17" t="n">
        <v>97.4</v>
      </c>
      <c r="Y1228" s="16" t="n">
        <v>0.60272633744856</v>
      </c>
      <c r="Z1228" s="16" t="n">
        <f aca="false">(G1228-E1228)/SQRT(H1228^2/D1228+F1228^2/C1228)</f>
        <v>4.64295984291773</v>
      </c>
      <c r="AA1228" s="24" t="n">
        <f aca="false">ABS(K1228-Z1228)</f>
        <v>1.68753899743024E-014</v>
      </c>
    </row>
    <row r="1229" customFormat="false" ht="15" hidden="false" customHeight="false" outlineLevel="0" collapsed="false">
      <c r="A1229" s="17" t="n">
        <v>1624</v>
      </c>
      <c r="B1229" s="6" t="s">
        <v>408</v>
      </c>
      <c r="C1229" s="6" t="n">
        <v>108</v>
      </c>
      <c r="D1229" s="6" t="n">
        <v>540</v>
      </c>
      <c r="E1229" s="16" t="n">
        <v>0.348595891285826</v>
      </c>
      <c r="F1229" s="16" t="n">
        <v>0.0283576762950756</v>
      </c>
      <c r="G1229" s="16" t="n">
        <v>0.363328812436925</v>
      </c>
      <c r="H1229" s="16" t="n">
        <v>0.038289495217807</v>
      </c>
      <c r="I1229" s="23" t="n">
        <f aca="false">G1229-E1229</f>
        <v>0.0147329211510995</v>
      </c>
      <c r="J1229" s="17" t="n">
        <f aca="false">100*(G1229-E1229)/E1229</f>
        <v>4.22636110160562</v>
      </c>
      <c r="K1229" s="16" t="n">
        <v>4.62192860170615</v>
      </c>
      <c r="L1229" s="17" t="n">
        <v>194.132172868956</v>
      </c>
      <c r="M1229" s="18" t="n">
        <v>6.92123457701157E-006</v>
      </c>
      <c r="N1229" s="18" t="n">
        <v>7.7348477905858E-006</v>
      </c>
      <c r="O1229" s="6" t="str">
        <f aca="false">IF(N1229&lt;0.05,"Yes","No")</f>
        <v>Yes</v>
      </c>
      <c r="P1229" s="16" t="n">
        <v>0.399560645145318</v>
      </c>
      <c r="Q1229" s="17" t="n">
        <v>14.4018180967419</v>
      </c>
      <c r="R1229" s="18" t="n">
        <v>0.000161545028878941</v>
      </c>
      <c r="S1229" s="16" t="n">
        <v>0.0964783302535426</v>
      </c>
      <c r="T1229" s="16" t="n">
        <v>0.0147329211510994</v>
      </c>
      <c r="U1229" s="16" t="n">
        <v>0.0120712338156818</v>
      </c>
      <c r="V1229" s="16" t="n">
        <v>0.0149891620843661</v>
      </c>
      <c r="W1229" s="6" t="s">
        <v>486</v>
      </c>
      <c r="X1229" s="17" t="n">
        <v>97.4</v>
      </c>
      <c r="Y1229" s="16" t="n">
        <v>0.602229080932785</v>
      </c>
      <c r="Z1229" s="16" t="n">
        <f aca="false">(G1229-E1229)/SQRT(H1229^2/D1229+F1229^2/C1229)</f>
        <v>4.62192860170618</v>
      </c>
      <c r="AA1229" s="24" t="n">
        <f aca="false">ABS(K1229-Z1229)</f>
        <v>3.46389583683049E-014</v>
      </c>
    </row>
    <row r="1230" customFormat="false" ht="15" hidden="false" customHeight="false" outlineLevel="0" collapsed="false">
      <c r="A1230" s="17" t="n">
        <v>1625</v>
      </c>
      <c r="B1230" s="6" t="s">
        <v>408</v>
      </c>
      <c r="C1230" s="6" t="n">
        <v>108</v>
      </c>
      <c r="D1230" s="6" t="n">
        <v>540</v>
      </c>
      <c r="E1230" s="16" t="n">
        <v>0.349353849611901</v>
      </c>
      <c r="F1230" s="16" t="n">
        <v>0.0283455238366812</v>
      </c>
      <c r="G1230" s="16" t="n">
        <v>0.364004801158552</v>
      </c>
      <c r="H1230" s="16" t="n">
        <v>0.0382559242251957</v>
      </c>
      <c r="I1230" s="23" t="n">
        <f aca="false">G1230-E1230</f>
        <v>0.0146509515466513</v>
      </c>
      <c r="J1230" s="17" t="n">
        <f aca="false">100*(G1230-E1230)/E1230</f>
        <v>4.19372838253454</v>
      </c>
      <c r="K1230" s="16" t="n">
        <v>4.59873499136794</v>
      </c>
      <c r="L1230" s="17" t="n">
        <v>194.048107944765</v>
      </c>
      <c r="M1230" s="18" t="n">
        <v>7.6549918680274E-006</v>
      </c>
      <c r="N1230" s="18" t="n">
        <v>8.54576934895088E-006</v>
      </c>
      <c r="O1230" s="6" t="str">
        <f aca="false">IF(N1230&lt;0.05,"Yes","No")</f>
        <v>Yes</v>
      </c>
      <c r="P1230" s="16" t="n">
        <v>0.397668764978366</v>
      </c>
      <c r="Q1230" s="17" t="n">
        <v>14.2657586044974</v>
      </c>
      <c r="R1230" s="18" t="n">
        <v>0.000173378291132088</v>
      </c>
      <c r="S1230" s="16" t="n">
        <v>0.0972173567350515</v>
      </c>
      <c r="T1230" s="16" t="n">
        <v>0.0146509515466513</v>
      </c>
      <c r="U1230" s="16" t="n">
        <v>0.012429037553487</v>
      </c>
      <c r="V1230" s="16" t="n">
        <v>0.0154152348877663</v>
      </c>
      <c r="W1230" s="6" t="s">
        <v>486</v>
      </c>
      <c r="X1230" s="17" t="n">
        <v>97.3</v>
      </c>
      <c r="Y1230" s="16" t="n">
        <v>0.601680384087792</v>
      </c>
      <c r="Z1230" s="16" t="n">
        <f aca="false">(G1230-E1230)/SQRT(H1230^2/D1230+F1230^2/C1230)</f>
        <v>4.59873499136794</v>
      </c>
      <c r="AA1230" s="24" t="n">
        <f aca="false">ABS(K1230-Z1230)</f>
        <v>0</v>
      </c>
    </row>
    <row r="1231" customFormat="false" ht="15" hidden="false" customHeight="false" outlineLevel="0" collapsed="false">
      <c r="A1231" s="17" t="n">
        <v>1626</v>
      </c>
      <c r="B1231" s="6" t="s">
        <v>408</v>
      </c>
      <c r="C1231" s="6" t="n">
        <v>108</v>
      </c>
      <c r="D1231" s="6" t="n">
        <v>540</v>
      </c>
      <c r="E1231" s="16" t="n">
        <v>0.350101525308909</v>
      </c>
      <c r="F1231" s="16" t="n">
        <v>0.0283331866738753</v>
      </c>
      <c r="G1231" s="16" t="n">
        <v>0.364677479394056</v>
      </c>
      <c r="H1231" s="16" t="n">
        <v>0.0382243213605618</v>
      </c>
      <c r="I1231" s="23" t="n">
        <f aca="false">G1231-E1231</f>
        <v>0.0145759540851469</v>
      </c>
      <c r="J1231" s="17" t="n">
        <f aca="false">100*(G1231-E1231)/E1231</f>
        <v>4.1633506373004</v>
      </c>
      <c r="K1231" s="16" t="n">
        <v>4.57766437947536</v>
      </c>
      <c r="L1231" s="17" t="n">
        <v>193.97487252455</v>
      </c>
      <c r="M1231" s="18" t="n">
        <v>8.38600198105077E-006</v>
      </c>
      <c r="N1231" s="18" t="n">
        <v>9.34694438312343E-006</v>
      </c>
      <c r="O1231" s="6" t="str">
        <f aca="false">IF(N1231&lt;0.05,"Yes","No")</f>
        <v>Yes</v>
      </c>
      <c r="P1231" s="16" t="n">
        <v>0.395944994560932</v>
      </c>
      <c r="Q1231" s="17" t="n">
        <v>14.142351397848</v>
      </c>
      <c r="R1231" s="18" t="n">
        <v>0.000184867210320885</v>
      </c>
      <c r="S1231" s="16" t="n">
        <v>0.0979752184738798</v>
      </c>
      <c r="T1231" s="16" t="n">
        <v>0.014575954085147</v>
      </c>
      <c r="U1231" s="16" t="n">
        <v>0.0127585717823211</v>
      </c>
      <c r="V1231" s="16" t="n">
        <v>0.0157656577473016</v>
      </c>
      <c r="W1231" s="6" t="s">
        <v>486</v>
      </c>
      <c r="X1231" s="17" t="n">
        <v>97</v>
      </c>
      <c r="Y1231" s="16" t="n">
        <v>0.600977366255144</v>
      </c>
      <c r="Z1231" s="16" t="n">
        <f aca="false">(G1231-E1231)/SQRT(H1231^2/D1231+F1231^2/C1231)</f>
        <v>4.57766437947534</v>
      </c>
      <c r="AA1231" s="24" t="n">
        <f aca="false">ABS(K1231-Z1231)</f>
        <v>1.86517468137026E-014</v>
      </c>
    </row>
    <row r="1232" customFormat="false" ht="15" hidden="false" customHeight="false" outlineLevel="0" collapsed="false">
      <c r="A1232" s="17" t="n">
        <v>1627</v>
      </c>
      <c r="B1232" s="6" t="s">
        <v>408</v>
      </c>
      <c r="C1232" s="6" t="n">
        <v>108</v>
      </c>
      <c r="D1232" s="6" t="n">
        <v>540</v>
      </c>
      <c r="E1232" s="16" t="n">
        <v>0.350844296592253</v>
      </c>
      <c r="F1232" s="16" t="n">
        <v>0.0283217381428774</v>
      </c>
      <c r="G1232" s="16" t="n">
        <v>0.365347014229607</v>
      </c>
      <c r="H1232" s="16" t="n">
        <v>0.038193501826907</v>
      </c>
      <c r="I1232" s="23" t="n">
        <f aca="false">G1232-E1232</f>
        <v>0.0145027176373535</v>
      </c>
      <c r="J1232" s="17" t="n">
        <f aca="false">100*(G1232-E1232)/E1232</f>
        <v>4.1336620769436</v>
      </c>
      <c r="K1232" s="16" t="n">
        <v>4.55699444501866</v>
      </c>
      <c r="L1232" s="17" t="n">
        <v>193.899574619006</v>
      </c>
      <c r="M1232" s="18" t="n">
        <v>9.16821918775728E-006</v>
      </c>
      <c r="N1232" s="18" t="n">
        <v>1.02133767303701E-005</v>
      </c>
      <c r="O1232" s="6" t="str">
        <f aca="false">IF(N1232&lt;0.05,"Yes","No")</f>
        <v>Yes</v>
      </c>
      <c r="P1232" s="16" t="n">
        <v>0.39425786546687</v>
      </c>
      <c r="Q1232" s="17" t="n">
        <v>14.0220865179669</v>
      </c>
      <c r="R1232" s="18" t="n">
        <v>0.00019680362729509</v>
      </c>
      <c r="S1232" s="16" t="n">
        <v>0.0987494364034043</v>
      </c>
      <c r="T1232" s="16" t="n">
        <v>0.0145027176373535</v>
      </c>
      <c r="U1232" s="16" t="n">
        <v>0.0130864361376918</v>
      </c>
      <c r="V1232" s="16" t="n">
        <v>0.016154290437891</v>
      </c>
      <c r="W1232" s="6" t="s">
        <v>486</v>
      </c>
      <c r="X1232" s="17" t="n">
        <v>96.9</v>
      </c>
      <c r="Y1232" s="16" t="n">
        <v>0.600360082304527</v>
      </c>
      <c r="Z1232" s="16" t="n">
        <f aca="false">(G1232-E1232)/SQRT(H1232^2/D1232+F1232^2/C1232)</f>
        <v>4.55699444501867</v>
      </c>
      <c r="AA1232" s="24" t="n">
        <f aca="false">ABS(K1232-Z1232)</f>
        <v>0</v>
      </c>
    </row>
    <row r="1233" customFormat="false" ht="15" hidden="false" customHeight="false" outlineLevel="0" collapsed="false">
      <c r="A1233" s="17" t="n">
        <v>1628</v>
      </c>
      <c r="B1233" s="6" t="s">
        <v>408</v>
      </c>
      <c r="C1233" s="6" t="n">
        <v>108</v>
      </c>
      <c r="D1233" s="6" t="n">
        <v>540</v>
      </c>
      <c r="E1233" s="16" t="n">
        <v>0.35157243438341</v>
      </c>
      <c r="F1233" s="16" t="n">
        <v>0.028308978564607</v>
      </c>
      <c r="G1233" s="16" t="n">
        <v>0.36600629016757</v>
      </c>
      <c r="H1233" s="16" t="n">
        <v>0.0381636907737621</v>
      </c>
      <c r="I1233" s="23" t="n">
        <f aca="false">G1233-E1233</f>
        <v>0.0144338557841601</v>
      </c>
      <c r="J1233" s="17" t="n">
        <f aca="false">100*(G1233-E1233)/E1233</f>
        <v>4.10551407691398</v>
      </c>
      <c r="K1233" s="16" t="n">
        <v>4.53780064158357</v>
      </c>
      <c r="L1233" s="17" t="n">
        <v>193.837843311288</v>
      </c>
      <c r="M1233" s="18" t="n">
        <v>9.95687091933935E-006</v>
      </c>
      <c r="N1233" s="18" t="n">
        <v>1.10743175233097E-005</v>
      </c>
      <c r="O1233" s="6" t="str">
        <f aca="false">IF(N1233&lt;0.05,"Yes","No")</f>
        <v>Yes</v>
      </c>
      <c r="P1233" s="16" t="n">
        <v>0.392679590751003</v>
      </c>
      <c r="Q1233" s="17" t="n">
        <v>13.9100460985014</v>
      </c>
      <c r="R1233" s="18" t="n">
        <v>0.000208623786920838</v>
      </c>
      <c r="S1233" s="16" t="n">
        <v>0.0993127374418317</v>
      </c>
      <c r="T1233" s="16" t="n">
        <v>0.01443385578416</v>
      </c>
      <c r="U1233" s="16" t="n">
        <v>0.0133992074853987</v>
      </c>
      <c r="V1233" s="16" t="n">
        <v>0.0164919361024152</v>
      </c>
      <c r="W1233" s="6" t="s">
        <v>486</v>
      </c>
      <c r="X1233" s="17" t="n">
        <v>96.7</v>
      </c>
      <c r="Y1233" s="16" t="n">
        <v>0.599982853223594</v>
      </c>
      <c r="Z1233" s="16" t="n">
        <f aca="false">(G1233-E1233)/SQRT(H1233^2/D1233+F1233^2/C1233)</f>
        <v>4.53780064158355</v>
      </c>
      <c r="AA1233" s="24" t="n">
        <f aca="false">ABS(K1233-Z1233)</f>
        <v>0</v>
      </c>
    </row>
    <row r="1234" customFormat="false" ht="15" hidden="false" customHeight="false" outlineLevel="0" collapsed="false">
      <c r="A1234" s="17" t="n">
        <v>1629</v>
      </c>
      <c r="B1234" s="6" t="s">
        <v>408</v>
      </c>
      <c r="C1234" s="6" t="n">
        <v>108</v>
      </c>
      <c r="D1234" s="6" t="n">
        <v>540</v>
      </c>
      <c r="E1234" s="16" t="n">
        <v>0.352288641587452</v>
      </c>
      <c r="F1234" s="16" t="n">
        <v>0.0282949309086977</v>
      </c>
      <c r="G1234" s="16" t="n">
        <v>0.366659271965424</v>
      </c>
      <c r="H1234" s="16" t="n">
        <v>0.0381361794128868</v>
      </c>
      <c r="I1234" s="23" t="n">
        <f aca="false">G1234-E1234</f>
        <v>0.0143706303779725</v>
      </c>
      <c r="J1234" s="17" t="n">
        <f aca="false">100*(G1234-E1234)/E1234</f>
        <v>4.07922046910648</v>
      </c>
      <c r="K1234" s="16" t="n">
        <v>4.52043732459661</v>
      </c>
      <c r="L1234" s="17" t="n">
        <v>193.795845123122</v>
      </c>
      <c r="M1234" s="18" t="n">
        <v>1.07258120361172E-005</v>
      </c>
      <c r="N1234" s="18" t="n">
        <v>1.19232439618425E-005</v>
      </c>
      <c r="O1234" s="6" t="str">
        <f aca="false">IF(N1234&lt;0.05,"Yes","No")</f>
        <v>Yes</v>
      </c>
      <c r="P1234" s="16" t="n">
        <v>0.391232890192503</v>
      </c>
      <c r="Q1234" s="17" t="n">
        <v>13.8077407973698</v>
      </c>
      <c r="R1234" s="18" t="n">
        <v>0.000220042731270142</v>
      </c>
      <c r="S1234" s="16" t="n">
        <v>0.0997272620289853</v>
      </c>
      <c r="T1234" s="16" t="n">
        <v>0.0143706303779726</v>
      </c>
      <c r="U1234" s="16" t="n">
        <v>0.013687417099353</v>
      </c>
      <c r="V1234" s="16" t="n">
        <v>0.0168072842347988</v>
      </c>
      <c r="W1234" s="6" t="s">
        <v>486</v>
      </c>
      <c r="X1234" s="17" t="n">
        <v>96.5</v>
      </c>
      <c r="Y1234" s="16" t="n">
        <v>0.599537037037037</v>
      </c>
      <c r="Z1234" s="16" t="n">
        <f aca="false">(G1234-E1234)/SQRT(H1234^2/D1234+F1234^2/C1234)</f>
        <v>4.52043732459659</v>
      </c>
      <c r="AA1234" s="24" t="n">
        <f aca="false">ABS(K1234-Z1234)</f>
        <v>1.68753899743024E-014</v>
      </c>
    </row>
    <row r="1235" customFormat="false" ht="15" hidden="false" customHeight="false" outlineLevel="0" collapsed="false">
      <c r="A1235" s="17" t="n">
        <v>1630</v>
      </c>
      <c r="B1235" s="6" t="s">
        <v>408</v>
      </c>
      <c r="C1235" s="6" t="n">
        <v>108</v>
      </c>
      <c r="D1235" s="6" t="n">
        <v>540</v>
      </c>
      <c r="E1235" s="16" t="n">
        <v>0.352991156280041</v>
      </c>
      <c r="F1235" s="16" t="n">
        <v>0.0282830069069009</v>
      </c>
      <c r="G1235" s="16" t="n">
        <v>0.367296467114378</v>
      </c>
      <c r="H1235" s="16" t="n">
        <v>0.0381078568847438</v>
      </c>
      <c r="I1235" s="23" t="n">
        <f aca="false">G1235-E1235</f>
        <v>0.0143053108343372</v>
      </c>
      <c r="J1235" s="17" t="n">
        <f aca="false">100*(G1235-E1235)/E1235</f>
        <v>4.05259751691578</v>
      </c>
      <c r="K1235" s="16" t="n">
        <v>4.50217304633587</v>
      </c>
      <c r="L1235" s="17" t="n">
        <v>193.735825325804</v>
      </c>
      <c r="M1235" s="18" t="n">
        <v>1.15966653515939E-005</v>
      </c>
      <c r="N1235" s="18" t="n">
        <v>1.28776923381072E-005</v>
      </c>
      <c r="O1235" s="6" t="str">
        <f aca="false">IF(N1235&lt;0.05,"Yes","No")</f>
        <v>Yes</v>
      </c>
      <c r="P1235" s="16" t="n">
        <v>0.389731705315981</v>
      </c>
      <c r="Q1235" s="17" t="n">
        <v>13.7019817728818</v>
      </c>
      <c r="R1235" s="18" t="n">
        <v>0.000232511884789763</v>
      </c>
      <c r="S1235" s="16" t="n">
        <v>0.100281123139108</v>
      </c>
      <c r="T1235" s="16" t="n">
        <v>0.0143053108343372</v>
      </c>
      <c r="U1235" s="16" t="n">
        <v>0.0139972812141455</v>
      </c>
      <c r="V1235" s="16" t="n">
        <v>0.0171576941837338</v>
      </c>
      <c r="W1235" s="6" t="s">
        <v>486</v>
      </c>
      <c r="X1235" s="17" t="n">
        <v>96.5</v>
      </c>
      <c r="Y1235" s="16" t="n">
        <v>0.598954046639232</v>
      </c>
      <c r="Z1235" s="16" t="n">
        <f aca="false">(G1235-E1235)/SQRT(H1235^2/D1235+F1235^2/C1235)</f>
        <v>4.50217304633588</v>
      </c>
      <c r="AA1235" s="24" t="n">
        <f aca="false">ABS(K1235-Z1235)</f>
        <v>1.77635683940025E-014</v>
      </c>
    </row>
    <row r="1236" customFormat="false" ht="15" hidden="false" customHeight="false" outlineLevel="0" collapsed="false">
      <c r="A1236" s="17" t="n">
        <v>1631</v>
      </c>
      <c r="B1236" s="6" t="s">
        <v>408</v>
      </c>
      <c r="C1236" s="6" t="n">
        <v>108</v>
      </c>
      <c r="D1236" s="6" t="n">
        <v>540</v>
      </c>
      <c r="E1236" s="16" t="n">
        <v>0.353679539704764</v>
      </c>
      <c r="F1236" s="16" t="n">
        <v>0.0282713445235562</v>
      </c>
      <c r="G1236" s="16" t="n">
        <v>0.367922331585928</v>
      </c>
      <c r="H1236" s="16" t="n">
        <v>0.0380795429482938</v>
      </c>
      <c r="I1236" s="23" t="n">
        <f aca="false">G1236-E1236</f>
        <v>0.0142427918811639</v>
      </c>
      <c r="J1236" s="17" t="n">
        <f aca="false">100*(G1236-E1236)/E1236</f>
        <v>4.0270330291238</v>
      </c>
      <c r="K1236" s="16" t="n">
        <v>4.48474126676411</v>
      </c>
      <c r="L1236" s="17" t="n">
        <v>193.674093561334</v>
      </c>
      <c r="M1236" s="18" t="n">
        <v>1.24910965050054E-005</v>
      </c>
      <c r="N1236" s="18" t="n">
        <v>1.38489676818029E-005</v>
      </c>
      <c r="O1236" s="6" t="str">
        <f aca="false">IF(N1236&lt;0.05,"Yes","No")</f>
        <v>Yes</v>
      </c>
      <c r="P1236" s="16" t="n">
        <v>0.388304298905104</v>
      </c>
      <c r="Q1236" s="17" t="n">
        <v>13.6017975698772</v>
      </c>
      <c r="R1236" s="18" t="n">
        <v>0.000244982106660445</v>
      </c>
      <c r="S1236" s="16" t="n">
        <v>0.100804408064883</v>
      </c>
      <c r="T1236" s="16" t="n">
        <v>0.014242791881164</v>
      </c>
      <c r="U1236" s="16" t="n">
        <v>0.0142994698581774</v>
      </c>
      <c r="V1236" s="16" t="n">
        <v>0.0175076842494352</v>
      </c>
      <c r="W1236" s="6" t="s">
        <v>486</v>
      </c>
      <c r="X1236" s="17" t="n">
        <v>96.3</v>
      </c>
      <c r="Y1236" s="16" t="n">
        <v>0.598508230452675</v>
      </c>
      <c r="Z1236" s="16" t="n">
        <f aca="false">(G1236-E1236)/SQRT(H1236^2/D1236+F1236^2/C1236)</f>
        <v>4.48474126676411</v>
      </c>
      <c r="AA1236" s="24" t="n">
        <f aca="false">ABS(K1236-Z1236)</f>
        <v>0</v>
      </c>
    </row>
    <row r="1237" customFormat="false" ht="15" hidden="false" customHeight="false" outlineLevel="0" collapsed="false">
      <c r="A1237" s="17" t="n">
        <v>1632</v>
      </c>
      <c r="B1237" s="6" t="s">
        <v>408</v>
      </c>
      <c r="C1237" s="6" t="n">
        <v>108</v>
      </c>
      <c r="D1237" s="6" t="n">
        <v>540</v>
      </c>
      <c r="E1237" s="16" t="n">
        <v>0.354360569406439</v>
      </c>
      <c r="F1237" s="16" t="n">
        <v>0.0282598454736342</v>
      </c>
      <c r="G1237" s="16" t="n">
        <v>0.368539712964385</v>
      </c>
      <c r="H1237" s="16" t="n">
        <v>0.0380516640091825</v>
      </c>
      <c r="I1237" s="23" t="n">
        <f aca="false">G1237-E1237</f>
        <v>0.0141791435579459</v>
      </c>
      <c r="J1237" s="17" t="n">
        <f aca="false">100*(G1237-E1237)/E1237</f>
        <v>4.00133219722958</v>
      </c>
      <c r="K1237" s="16" t="n">
        <v>4.46690359989491</v>
      </c>
      <c r="L1237" s="17" t="n">
        <v>193.613388341314</v>
      </c>
      <c r="M1237" s="18" t="n">
        <v>1.34747279404148E-005</v>
      </c>
      <c r="N1237" s="18" t="n">
        <v>1.4931647364352E-005</v>
      </c>
      <c r="O1237" s="6" t="str">
        <f aca="false">IF(N1237&lt;0.05,"Yes","No")</f>
        <v>Yes</v>
      </c>
      <c r="P1237" s="16" t="n">
        <v>0.386839839093241</v>
      </c>
      <c r="Q1237" s="17" t="n">
        <v>13.4993947690918</v>
      </c>
      <c r="R1237" s="18" t="n">
        <v>0.000258427753781357</v>
      </c>
      <c r="S1237" s="16" t="n">
        <v>0.101379567484169</v>
      </c>
      <c r="T1237" s="16" t="n">
        <v>0.0141791435579458</v>
      </c>
      <c r="U1237" s="16" t="n">
        <v>0.0146141847093664</v>
      </c>
      <c r="V1237" s="16" t="n">
        <v>0.01787217815738</v>
      </c>
      <c r="W1237" s="6" t="s">
        <v>486</v>
      </c>
      <c r="X1237" s="17" t="n">
        <v>96.3</v>
      </c>
      <c r="Y1237" s="16" t="n">
        <v>0.598079561042524</v>
      </c>
      <c r="Z1237" s="16" t="n">
        <f aca="false">(G1237-E1237)/SQRT(H1237^2/D1237+F1237^2/C1237)</f>
        <v>4.46690359989491</v>
      </c>
      <c r="AA1237" s="24" t="n">
        <f aca="false">ABS(K1237-Z1237)</f>
        <v>0</v>
      </c>
    </row>
    <row r="1238" customFormat="false" ht="15" hidden="false" customHeight="false" outlineLevel="0" collapsed="false">
      <c r="A1238" s="17" t="n">
        <v>1633</v>
      </c>
      <c r="B1238" s="6" t="s">
        <v>408</v>
      </c>
      <c r="C1238" s="6" t="n">
        <v>108</v>
      </c>
      <c r="D1238" s="6" t="n">
        <v>540</v>
      </c>
      <c r="E1238" s="16" t="n">
        <v>0.355029172919415</v>
      </c>
      <c r="F1238" s="16" t="n">
        <v>0.0282509274849518</v>
      </c>
      <c r="G1238" s="16" t="n">
        <v>0.369142457760043</v>
      </c>
      <c r="H1238" s="16" t="n">
        <v>0.0380237131701944</v>
      </c>
      <c r="I1238" s="23" t="n">
        <f aca="false">G1238-E1238</f>
        <v>0.0141132848406279</v>
      </c>
      <c r="J1238" s="17" t="n">
        <f aca="false">100*(G1238-E1238)/E1238</f>
        <v>3.97524651976455</v>
      </c>
      <c r="K1238" s="16" t="n">
        <v>4.44805544603188</v>
      </c>
      <c r="L1238" s="17" t="n">
        <v>193.535288612781</v>
      </c>
      <c r="M1238" s="18" t="n">
        <v>1.45953112347202E-005</v>
      </c>
      <c r="N1238" s="18" t="n">
        <v>1.61563482108257E-005</v>
      </c>
      <c r="O1238" s="6" t="str">
        <f aca="false">IF(N1238&lt;0.05,"Yes","No")</f>
        <v>Yes</v>
      </c>
      <c r="P1238" s="16" t="n">
        <v>0.385310155573098</v>
      </c>
      <c r="Q1238" s="17" t="n">
        <v>13.3928443479677</v>
      </c>
      <c r="R1238" s="18" t="n">
        <v>0.000273210908718838</v>
      </c>
      <c r="S1238" s="16" t="n">
        <v>0.102200312853966</v>
      </c>
      <c r="T1238" s="16" t="n">
        <v>0.014113284840628</v>
      </c>
      <c r="U1238" s="16" t="n">
        <v>0.0149516416149483</v>
      </c>
      <c r="V1238" s="16" t="n">
        <v>0.0182318044300675</v>
      </c>
      <c r="W1238" s="6" t="s">
        <v>486</v>
      </c>
      <c r="X1238" s="17" t="n">
        <v>96</v>
      </c>
      <c r="Y1238" s="16" t="n">
        <v>0.597530864197531</v>
      </c>
      <c r="Z1238" s="16" t="n">
        <f aca="false">(G1238-E1238)/SQRT(H1238^2/D1238+F1238^2/C1238)</f>
        <v>4.44805544603186</v>
      </c>
      <c r="AA1238" s="24" t="n">
        <f aca="false">ABS(K1238-Z1238)</f>
        <v>1.68753899743024E-014</v>
      </c>
    </row>
    <row r="1239" customFormat="false" ht="15" hidden="false" customHeight="false" outlineLevel="0" collapsed="false">
      <c r="A1239" s="17" t="n">
        <v>1634</v>
      </c>
      <c r="B1239" s="6" t="s">
        <v>408</v>
      </c>
      <c r="C1239" s="6" t="n">
        <v>108</v>
      </c>
      <c r="D1239" s="6" t="n">
        <v>540</v>
      </c>
      <c r="E1239" s="16" t="n">
        <v>0.355687360796664</v>
      </c>
      <c r="F1239" s="16" t="n">
        <v>0.0282394964551654</v>
      </c>
      <c r="G1239" s="16" t="n">
        <v>0.369737939591761</v>
      </c>
      <c r="H1239" s="16" t="n">
        <v>0.0379969123719614</v>
      </c>
      <c r="I1239" s="23" t="n">
        <f aca="false">G1239-E1239</f>
        <v>0.0140505787950975</v>
      </c>
      <c r="J1239" s="17" t="n">
        <f aca="false">100*(G1239-E1239)/E1239</f>
        <v>3.95026091554875</v>
      </c>
      <c r="K1239" s="16" t="n">
        <v>4.43043887613663</v>
      </c>
      <c r="L1239" s="17" t="n">
        <v>193.479368305144</v>
      </c>
      <c r="M1239" s="18" t="n">
        <v>1.57225129634083E-005</v>
      </c>
      <c r="N1239" s="18" t="n">
        <v>1.73857893348004E-005</v>
      </c>
      <c r="O1239" s="6" t="str">
        <f aca="false">IF(N1239&lt;0.05,"Yes","No")</f>
        <v>Yes</v>
      </c>
      <c r="P1239" s="16" t="n">
        <v>0.383857379523526</v>
      </c>
      <c r="Q1239" s="17" t="n">
        <v>13.2920417960968</v>
      </c>
      <c r="R1239" s="18" t="n">
        <v>0.000287983210922758</v>
      </c>
      <c r="S1239" s="16" t="n">
        <v>0.102786792513082</v>
      </c>
      <c r="T1239" s="16" t="n">
        <v>0.0140505787950975</v>
      </c>
      <c r="U1239" s="16" t="n">
        <v>0.0152773221424657</v>
      </c>
      <c r="V1239" s="16" t="n">
        <v>0.0185965549370339</v>
      </c>
      <c r="W1239" s="6" t="s">
        <v>486</v>
      </c>
      <c r="X1239" s="17" t="n">
        <v>95.8</v>
      </c>
      <c r="Y1239" s="16" t="n">
        <v>0.59693072702332</v>
      </c>
      <c r="Z1239" s="16" t="n">
        <f aca="false">(G1239-E1239)/SQRT(H1239^2/D1239+F1239^2/C1239)</f>
        <v>4.43043887613663</v>
      </c>
      <c r="AA1239" s="24" t="n">
        <f aca="false">ABS(K1239-Z1239)</f>
        <v>0</v>
      </c>
    </row>
    <row r="1240" customFormat="false" ht="15" hidden="false" customHeight="false" outlineLevel="0" collapsed="false">
      <c r="A1240" s="17" t="n">
        <v>1635</v>
      </c>
      <c r="B1240" s="6" t="s">
        <v>408</v>
      </c>
      <c r="C1240" s="6" t="n">
        <v>108</v>
      </c>
      <c r="D1240" s="6" t="n">
        <v>540</v>
      </c>
      <c r="E1240" s="16" t="n">
        <v>0.356336136934934</v>
      </c>
      <c r="F1240" s="16" t="n">
        <v>0.0282252893244184</v>
      </c>
      <c r="G1240" s="16" t="n">
        <v>0.37032654279912</v>
      </c>
      <c r="H1240" s="16" t="n">
        <v>0.0379707932771848</v>
      </c>
      <c r="I1240" s="23" t="n">
        <f aca="false">G1240-E1240</f>
        <v>0.0139904058641858</v>
      </c>
      <c r="J1240" s="17" t="n">
        <f aca="false">100*(G1240-E1240)/E1240</f>
        <v>3.92618216735632</v>
      </c>
      <c r="K1240" s="16" t="n">
        <v>4.41390195467646</v>
      </c>
      <c r="L1240" s="17" t="n">
        <v>193.445055254989</v>
      </c>
      <c r="M1240" s="18" t="n">
        <v>1.68555934310391E-005</v>
      </c>
      <c r="N1240" s="18" t="n">
        <v>1.8628933087119E-005</v>
      </c>
      <c r="O1240" s="6" t="str">
        <f aca="false">IF(N1240&lt;0.05,"Yes","No")</f>
        <v>Yes</v>
      </c>
      <c r="P1240" s="16" t="n">
        <v>0.382469417446701</v>
      </c>
      <c r="Q1240" s="17" t="n">
        <v>13.196092117965</v>
      </c>
      <c r="R1240" s="18" t="n">
        <v>0.000302794271058473</v>
      </c>
      <c r="S1240" s="16" t="n">
        <v>0.103207950105045</v>
      </c>
      <c r="T1240" s="16" t="n">
        <v>0.0139904058641857</v>
      </c>
      <c r="U1240" s="16" t="n">
        <v>0.0155890196070209</v>
      </c>
      <c r="V1240" s="16" t="n">
        <v>0.0189430481170335</v>
      </c>
      <c r="W1240" s="6" t="s">
        <v>486</v>
      </c>
      <c r="X1240" s="17" t="n">
        <v>95.6</v>
      </c>
      <c r="Y1240" s="16" t="n">
        <v>0.596450617283951</v>
      </c>
      <c r="Z1240" s="16" t="n">
        <f aca="false">(G1240-E1240)/SQRT(H1240^2/D1240+F1240^2/C1240)</f>
        <v>4.41390195467646</v>
      </c>
      <c r="AA1240" s="24" t="n">
        <f aca="false">ABS(K1240-Z1240)</f>
        <v>0</v>
      </c>
    </row>
    <row r="1241" customFormat="false" ht="15" hidden="false" customHeight="false" outlineLevel="0" collapsed="false">
      <c r="A1241" s="17" t="n">
        <v>1636</v>
      </c>
      <c r="B1241" s="6" t="s">
        <v>408</v>
      </c>
      <c r="C1241" s="6" t="n">
        <v>108</v>
      </c>
      <c r="D1241" s="6" t="n">
        <v>540</v>
      </c>
      <c r="E1241" s="16" t="n">
        <v>0.356975331074662</v>
      </c>
      <c r="F1241" s="16" t="n">
        <v>0.0282137706624779</v>
      </c>
      <c r="G1241" s="16" t="n">
        <v>0.370905107728861</v>
      </c>
      <c r="H1241" s="16" t="n">
        <v>0.0379451756731776</v>
      </c>
      <c r="I1241" s="23" t="n">
        <f aca="false">G1241-E1241</f>
        <v>0.0139297766541993</v>
      </c>
      <c r="J1241" s="17" t="n">
        <f aca="false">100*(G1241-E1241)/E1241</f>
        <v>3.90216786472729</v>
      </c>
      <c r="K1241" s="16" t="n">
        <v>4.39687956090513</v>
      </c>
      <c r="L1241" s="17" t="n">
        <v>193.395454013805</v>
      </c>
      <c r="M1241" s="18" t="n">
        <v>1.81042602488075E-005</v>
      </c>
      <c r="N1241" s="18" t="n">
        <v>1.99774426379961E-005</v>
      </c>
      <c r="O1241" s="6" t="str">
        <f aca="false">IF(N1241&lt;0.05,"Yes","No")</f>
        <v>Yes</v>
      </c>
      <c r="P1241" s="16" t="n">
        <v>0.381058982856188</v>
      </c>
      <c r="Q1241" s="17" t="n">
        <v>13.098944969811</v>
      </c>
      <c r="R1241" s="18" t="n">
        <v>0.000318575472530588</v>
      </c>
      <c r="S1241" s="16" t="n">
        <v>0.103765592824262</v>
      </c>
      <c r="T1241" s="16" t="n">
        <v>0.0139297766541993</v>
      </c>
      <c r="U1241" s="16" t="n">
        <v>0.0159192302911993</v>
      </c>
      <c r="V1241" s="16" t="n">
        <v>0.019321954270254</v>
      </c>
      <c r="W1241" s="6" t="s">
        <v>486</v>
      </c>
      <c r="X1241" s="17" t="n">
        <v>95.4</v>
      </c>
      <c r="Y1241" s="16" t="n">
        <v>0.595970507544582</v>
      </c>
      <c r="Z1241" s="16" t="n">
        <f aca="false">(G1241-E1241)/SQRT(H1241^2/D1241+F1241^2/C1241)</f>
        <v>4.39687956090513</v>
      </c>
      <c r="AA1241" s="24" t="n">
        <f aca="false">ABS(K1241-Z1241)</f>
        <v>0</v>
      </c>
    </row>
    <row r="1242" customFormat="false" ht="15" hidden="false" customHeight="false" outlineLevel="0" collapsed="false">
      <c r="A1242" s="17" t="n">
        <v>1637</v>
      </c>
      <c r="B1242" s="6" t="s">
        <v>408</v>
      </c>
      <c r="C1242" s="6" t="n">
        <v>108</v>
      </c>
      <c r="D1242" s="6" t="n">
        <v>540</v>
      </c>
      <c r="E1242" s="16" t="n">
        <v>0.357601939528077</v>
      </c>
      <c r="F1242" s="16" t="n">
        <v>0.028202685641734</v>
      </c>
      <c r="G1242" s="16" t="n">
        <v>0.371473532887521</v>
      </c>
      <c r="H1242" s="16" t="n">
        <v>0.0379203026801928</v>
      </c>
      <c r="I1242" s="23" t="n">
        <f aca="false">G1242-E1242</f>
        <v>0.0138715933594439</v>
      </c>
      <c r="J1242" s="17" t="n">
        <f aca="false">100*(G1242-E1242)/E1242</f>
        <v>3.87905987807284</v>
      </c>
      <c r="K1242" s="16" t="n">
        <v>4.38054088733442</v>
      </c>
      <c r="L1242" s="17" t="n">
        <v>193.346619435649</v>
      </c>
      <c r="M1242" s="18" t="n">
        <v>1.93859917530874E-005</v>
      </c>
      <c r="N1242" s="18" t="n">
        <v>2.13805609833263E-005</v>
      </c>
      <c r="O1242" s="6" t="str">
        <f aca="false">IF(N1242&lt;0.05,"Yes","No")</f>
        <v>Yes</v>
      </c>
      <c r="P1242" s="16" t="n">
        <v>0.379706371789203</v>
      </c>
      <c r="Q1242" s="17" t="n">
        <v>13.0061177009625</v>
      </c>
      <c r="R1242" s="18" t="n">
        <v>0.000334431832924317</v>
      </c>
      <c r="S1242" s="16" t="n">
        <v>0.104301088878635</v>
      </c>
      <c r="T1242" s="16" t="n">
        <v>0.0138715933594439</v>
      </c>
      <c r="U1242" s="16" t="n">
        <v>0.0162445109167177</v>
      </c>
      <c r="V1242" s="16" t="n">
        <v>0.0196599754815806</v>
      </c>
      <c r="W1242" s="6" t="s">
        <v>486</v>
      </c>
      <c r="X1242" s="17" t="n">
        <v>95.2</v>
      </c>
      <c r="Y1242" s="16" t="n">
        <v>0.595558984910837</v>
      </c>
      <c r="Z1242" s="16" t="n">
        <f aca="false">(G1242-E1242)/SQRT(H1242^2/D1242+F1242^2/C1242)</f>
        <v>4.38054088733442</v>
      </c>
      <c r="AA1242" s="24" t="n">
        <f aca="false">ABS(K1242-Z1242)</f>
        <v>0</v>
      </c>
    </row>
    <row r="1243" customFormat="false" ht="15" hidden="false" customHeight="false" outlineLevel="0" collapsed="false">
      <c r="A1243" s="17" t="n">
        <v>1638</v>
      </c>
      <c r="B1243" s="6" t="s">
        <v>408</v>
      </c>
      <c r="C1243" s="6" t="n">
        <v>108</v>
      </c>
      <c r="D1243" s="6" t="n">
        <v>540</v>
      </c>
      <c r="E1243" s="16" t="n">
        <v>0.358219845703355</v>
      </c>
      <c r="F1243" s="16" t="n">
        <v>0.0281920671389013</v>
      </c>
      <c r="G1243" s="16" t="n">
        <v>0.372030111429868</v>
      </c>
      <c r="H1243" s="16" t="n">
        <v>0.0378960271731539</v>
      </c>
      <c r="I1243" s="23" t="n">
        <f aca="false">G1243-E1243</f>
        <v>0.0138102657265133</v>
      </c>
      <c r="J1243" s="17" t="n">
        <f aca="false">100*(G1243-E1243)/E1243</f>
        <v>3.85524863911358</v>
      </c>
      <c r="K1243" s="16" t="n">
        <v>4.36312230906963</v>
      </c>
      <c r="L1243" s="17" t="n">
        <v>193.29761642471</v>
      </c>
      <c r="M1243" s="18" t="n">
        <v>2.08480116807352E-005</v>
      </c>
      <c r="N1243" s="18" t="n">
        <v>2.29568514367006E-005</v>
      </c>
      <c r="O1243" s="6" t="str">
        <f aca="false">IF(N1243&lt;0.05,"Yes","No")</f>
        <v>Yes</v>
      </c>
      <c r="P1243" s="16" t="n">
        <v>0.378259936019191</v>
      </c>
      <c r="Q1243" s="17" t="n">
        <v>12.9072166368268</v>
      </c>
      <c r="R1243" s="18" t="n">
        <v>0.000352205339155247</v>
      </c>
      <c r="S1243" s="16" t="n">
        <v>0.104864214128221</v>
      </c>
      <c r="T1243" s="16" t="n">
        <v>0.0138102657265133</v>
      </c>
      <c r="U1243" s="16" t="n">
        <v>0.0166025749979444</v>
      </c>
      <c r="V1243" s="16" t="n">
        <v>0.0200817559416702</v>
      </c>
      <c r="W1243" s="6" t="s">
        <v>486</v>
      </c>
      <c r="X1243" s="17" t="n">
        <v>95</v>
      </c>
      <c r="Y1243" s="16" t="n">
        <v>0.594958847736626</v>
      </c>
      <c r="Z1243" s="16" t="n">
        <f aca="false">(G1243-E1243)/SQRT(H1243^2/D1243+F1243^2/C1243)</f>
        <v>4.36312230906963</v>
      </c>
      <c r="AA1243" s="24" t="n">
        <f aca="false">ABS(K1243-Z1243)</f>
        <v>0</v>
      </c>
    </row>
    <row r="1244" customFormat="false" ht="15" hidden="false" customHeight="false" outlineLevel="0" collapsed="false">
      <c r="A1244" s="17" t="n">
        <v>1639</v>
      </c>
      <c r="B1244" s="6" t="s">
        <v>408</v>
      </c>
      <c r="C1244" s="6" t="n">
        <v>108</v>
      </c>
      <c r="D1244" s="6" t="n">
        <v>540</v>
      </c>
      <c r="E1244" s="16" t="n">
        <v>0.358831066500258</v>
      </c>
      <c r="F1244" s="16" t="n">
        <v>0.0281833779853439</v>
      </c>
      <c r="G1244" s="16" t="n">
        <v>0.372575097255133</v>
      </c>
      <c r="H1244" s="16" t="n">
        <v>0.0378721242657544</v>
      </c>
      <c r="I1244" s="23" t="n">
        <f aca="false">G1244-E1244</f>
        <v>0.0137440307548752</v>
      </c>
      <c r="J1244" s="17" t="n">
        <f aca="false">100*(G1244-E1244)/E1244</f>
        <v>3.83022319915697</v>
      </c>
      <c r="K1244" s="16" t="n">
        <v>4.343907197304</v>
      </c>
      <c r="L1244" s="17" t="n">
        <v>193.237712389941</v>
      </c>
      <c r="M1244" s="18" t="n">
        <v>2.25836919144305E-005</v>
      </c>
      <c r="N1244" s="18" t="n">
        <v>2.48420611058736E-005</v>
      </c>
      <c r="O1244" s="6" t="str">
        <f aca="false">IF(N1244&lt;0.05,"Yes","No")</f>
        <v>Yes</v>
      </c>
      <c r="P1244" s="16" t="n">
        <v>0.376671332941729</v>
      </c>
      <c r="Q1244" s="17" t="n">
        <v>12.7990297251683</v>
      </c>
      <c r="R1244" s="18" t="n">
        <v>0.000372744241099259</v>
      </c>
      <c r="S1244" s="16" t="n">
        <v>0.105578030900183</v>
      </c>
      <c r="T1244" s="16" t="n">
        <v>0.0137440307548752</v>
      </c>
      <c r="U1244" s="16" t="n">
        <v>0.0170156670815853</v>
      </c>
      <c r="V1244" s="16" t="n">
        <v>0.0205341278221773</v>
      </c>
      <c r="W1244" s="6" t="s">
        <v>486</v>
      </c>
      <c r="X1244" s="17" t="n">
        <v>94.7</v>
      </c>
      <c r="Y1244" s="16" t="n">
        <v>0.594478737997257</v>
      </c>
      <c r="Z1244" s="16" t="n">
        <f aca="false">(G1244-E1244)/SQRT(H1244^2/D1244+F1244^2/C1244)</f>
        <v>4.343907197304</v>
      </c>
      <c r="AA1244" s="24" t="n">
        <f aca="false">ABS(K1244-Z1244)</f>
        <v>0</v>
      </c>
    </row>
    <row r="1245" customFormat="false" ht="15" hidden="false" customHeight="false" outlineLevel="0" collapsed="false">
      <c r="A1245" s="17" t="n">
        <v>1640</v>
      </c>
      <c r="B1245" s="6" t="s">
        <v>408</v>
      </c>
      <c r="C1245" s="6" t="n">
        <v>108</v>
      </c>
      <c r="D1245" s="6" t="n">
        <v>540</v>
      </c>
      <c r="E1245" s="16" t="n">
        <v>0.359429620758251</v>
      </c>
      <c r="F1245" s="16" t="n">
        <v>0.0281736171306069</v>
      </c>
      <c r="G1245" s="16" t="n">
        <v>0.373114969774529</v>
      </c>
      <c r="H1245" s="16" t="n">
        <v>0.0378490079409974</v>
      </c>
      <c r="I1245" s="23" t="n">
        <f aca="false">G1245-E1245</f>
        <v>0.0136853490162778</v>
      </c>
      <c r="J1245" s="17" t="n">
        <f aca="false">100*(G1245-E1245)/E1245</f>
        <v>3.80751841971377</v>
      </c>
      <c r="K1245" s="16" t="n">
        <v>4.32716214381285</v>
      </c>
      <c r="L1245" s="17" t="n">
        <v>193.18870284777</v>
      </c>
      <c r="M1245" s="18" t="n">
        <v>2.42082824399759E-005</v>
      </c>
      <c r="N1245" s="18" t="n">
        <v>2.66012559656848E-005</v>
      </c>
      <c r="O1245" s="6" t="str">
        <f aca="false">IF(N1245&lt;0.05,"Yes","No")</f>
        <v>Yes</v>
      </c>
      <c r="P1245" s="16" t="n">
        <v>0.375282339156083</v>
      </c>
      <c r="Q1245" s="17" t="n">
        <v>12.7048096823905</v>
      </c>
      <c r="R1245" s="18" t="n">
        <v>0.000391616774990535</v>
      </c>
      <c r="S1245" s="16" t="n">
        <v>0.106210686507292</v>
      </c>
      <c r="T1245" s="16" t="n">
        <v>0.0136853490162779</v>
      </c>
      <c r="U1245" s="16" t="n">
        <v>0.0173723470885543</v>
      </c>
      <c r="V1245" s="16" t="n">
        <v>0.0209284984134476</v>
      </c>
      <c r="W1245" s="6" t="s">
        <v>486</v>
      </c>
      <c r="X1245" s="17" t="n">
        <v>94.2</v>
      </c>
      <c r="Y1245" s="16" t="n">
        <v>0.593981481481481</v>
      </c>
      <c r="Z1245" s="16" t="n">
        <f aca="false">(G1245-E1245)/SQRT(H1245^2/D1245+F1245^2/C1245)</f>
        <v>4.32716214381283</v>
      </c>
      <c r="AA1245" s="24" t="n">
        <f aca="false">ABS(K1245-Z1245)</f>
        <v>1.77635683940025E-014</v>
      </c>
    </row>
    <row r="1246" customFormat="false" ht="15" hidden="false" customHeight="false" outlineLevel="0" collapsed="false">
      <c r="A1246" s="17" t="n">
        <v>1641</v>
      </c>
      <c r="B1246" s="6" t="s">
        <v>408</v>
      </c>
      <c r="C1246" s="6" t="n">
        <v>108</v>
      </c>
      <c r="D1246" s="6" t="n">
        <v>540</v>
      </c>
      <c r="E1246" s="16" t="n">
        <v>0.360015673769845</v>
      </c>
      <c r="F1246" s="16" t="n">
        <v>0.0281636553326202</v>
      </c>
      <c r="G1246" s="16" t="n">
        <v>0.373644056171179</v>
      </c>
      <c r="H1246" s="16" t="n">
        <v>0.037826690135615</v>
      </c>
      <c r="I1246" s="23" t="n">
        <f aca="false">G1246-E1246</f>
        <v>0.0136283824013339</v>
      </c>
      <c r="J1246" s="17" t="n">
        <f aca="false">100*(G1246-E1246)/E1246</f>
        <v>3.78549696423673</v>
      </c>
      <c r="K1246" s="16" t="n">
        <v>4.3109440806664</v>
      </c>
      <c r="L1246" s="17" t="n">
        <v>193.144910267264</v>
      </c>
      <c r="M1246" s="18" t="n">
        <v>2.58878980512972E-005</v>
      </c>
      <c r="N1246" s="18" t="n">
        <v>2.84171754471136E-005</v>
      </c>
      <c r="O1246" s="6" t="str">
        <f aca="false">IF(N1246&lt;0.05,"Yes","No")</f>
        <v>Yes</v>
      </c>
      <c r="P1246" s="16" t="n">
        <v>0.37393193139685</v>
      </c>
      <c r="Q1246" s="17" t="n">
        <v>12.6135407699564</v>
      </c>
      <c r="R1246" s="18" t="n">
        <v>0.000410819967470329</v>
      </c>
      <c r="S1246" s="16" t="n">
        <v>0.106804852881946</v>
      </c>
      <c r="T1246" s="16" t="n">
        <v>0.0136283824013339</v>
      </c>
      <c r="U1246" s="16" t="n">
        <v>0.0177203605571084</v>
      </c>
      <c r="V1246" s="16" t="n">
        <v>0.0213355172094469</v>
      </c>
      <c r="W1246" s="6" t="s">
        <v>486</v>
      </c>
      <c r="X1246" s="17" t="n">
        <v>93.8</v>
      </c>
      <c r="Y1246" s="16" t="n">
        <v>0.593518518518519</v>
      </c>
      <c r="Z1246" s="16" t="n">
        <f aca="false">(G1246-E1246)/SQRT(H1246^2/D1246+F1246^2/C1246)</f>
        <v>4.3109440806664</v>
      </c>
      <c r="AA1246" s="24" t="n">
        <f aca="false">ABS(K1246-Z1246)</f>
        <v>0</v>
      </c>
    </row>
    <row r="1247" customFormat="false" ht="15" hidden="false" customHeight="false" outlineLevel="0" collapsed="false">
      <c r="A1247" s="17" t="n">
        <v>1642</v>
      </c>
      <c r="B1247" s="6" t="s">
        <v>408</v>
      </c>
      <c r="C1247" s="6" t="n">
        <v>108</v>
      </c>
      <c r="D1247" s="6" t="n">
        <v>540</v>
      </c>
      <c r="E1247" s="16" t="n">
        <v>0.360591682019057</v>
      </c>
      <c r="F1247" s="16" t="n">
        <v>0.0281531788664325</v>
      </c>
      <c r="G1247" s="16" t="n">
        <v>0.374165188907473</v>
      </c>
      <c r="H1247" s="16" t="n">
        <v>0.0378050534960978</v>
      </c>
      <c r="I1247" s="23" t="n">
        <f aca="false">G1247-E1247</f>
        <v>0.0135735068884161</v>
      </c>
      <c r="J1247" s="17" t="n">
        <f aca="false">100*(G1247-E1247)/E1247</f>
        <v>3.76423183485933</v>
      </c>
      <c r="K1247" s="16" t="n">
        <v>4.29541139309485</v>
      </c>
      <c r="L1247" s="17" t="n">
        <v>193.107824509047</v>
      </c>
      <c r="M1247" s="18" t="n">
        <v>2.76005021573008E-005</v>
      </c>
      <c r="N1247" s="18" t="n">
        <v>3.02812820012997E-005</v>
      </c>
      <c r="O1247" s="6" t="str">
        <f aca="false">IF(N1247&lt;0.05,"Yes","No")</f>
        <v>Yes</v>
      </c>
      <c r="P1247" s="16" t="n">
        <v>0.372632025648712</v>
      </c>
      <c r="Q1247" s="17" t="n">
        <v>12.5259958816263</v>
      </c>
      <c r="R1247" s="18" t="n">
        <v>0.000430134719325149</v>
      </c>
      <c r="S1247" s="16" t="n">
        <v>0.107362034278967</v>
      </c>
      <c r="T1247" s="16" t="n">
        <v>0.0135735068884161</v>
      </c>
      <c r="U1247" s="16" t="n">
        <v>0.0180619750886354</v>
      </c>
      <c r="V1247" s="16" t="n">
        <v>0.0217095020945212</v>
      </c>
      <c r="W1247" s="6" t="s">
        <v>486</v>
      </c>
      <c r="X1247" s="17" t="n">
        <v>93.3</v>
      </c>
      <c r="Y1247" s="16" t="n">
        <v>0.593106995884774</v>
      </c>
      <c r="Z1247" s="16" t="n">
        <f aca="false">(G1247-E1247)/SQRT(H1247^2/D1247+F1247^2/C1247)</f>
        <v>4.29541139309485</v>
      </c>
      <c r="AA1247" s="24" t="n">
        <f aca="false">ABS(K1247-Z1247)</f>
        <v>0</v>
      </c>
    </row>
    <row r="1248" customFormat="false" ht="15" hidden="false" customHeight="false" outlineLevel="0" collapsed="false">
      <c r="A1248" s="17" t="n">
        <v>1643</v>
      </c>
      <c r="B1248" s="6" t="s">
        <v>408</v>
      </c>
      <c r="C1248" s="6" t="n">
        <v>108</v>
      </c>
      <c r="D1248" s="6" t="n">
        <v>540</v>
      </c>
      <c r="E1248" s="16" t="n">
        <v>0.361156176361773</v>
      </c>
      <c r="F1248" s="16" t="n">
        <v>0.0281422206760164</v>
      </c>
      <c r="G1248" s="16" t="n">
        <v>0.374683721170381</v>
      </c>
      <c r="H1248" s="16" t="n">
        <v>0.0377839160627347</v>
      </c>
      <c r="I1248" s="23" t="n">
        <f aca="false">G1248-E1248</f>
        <v>0.0135275448086085</v>
      </c>
      <c r="J1248" s="17" t="n">
        <f aca="false">100*(G1248-E1248)/E1248</f>
        <v>3.74562189268996</v>
      </c>
      <c r="K1248" s="16" t="n">
        <v>4.28272625246319</v>
      </c>
      <c r="L1248" s="17" t="n">
        <v>193.076337456912</v>
      </c>
      <c r="M1248" s="18" t="n">
        <v>2.90792011452709E-005</v>
      </c>
      <c r="N1248" s="18" t="n">
        <v>3.18703190434086E-005</v>
      </c>
      <c r="O1248" s="6" t="str">
        <f aca="false">IF(N1248&lt;0.05,"Yes","No")</f>
        <v>Yes</v>
      </c>
      <c r="P1248" s="16" t="n">
        <v>0.371571724947165</v>
      </c>
      <c r="Q1248" s="17" t="n">
        <v>12.45481345108</v>
      </c>
      <c r="R1248" s="18" t="n">
        <v>0.000446515137863194</v>
      </c>
      <c r="S1248" s="16" t="n">
        <v>0.107882630382632</v>
      </c>
      <c r="T1248" s="16" t="n">
        <v>0.0135275448086086</v>
      </c>
      <c r="U1248" s="16" t="n">
        <v>0.0183292864316684</v>
      </c>
      <c r="V1248" s="16" t="n">
        <v>0.022005617595963</v>
      </c>
      <c r="W1248" s="6" t="s">
        <v>486</v>
      </c>
      <c r="X1248" s="17" t="n">
        <v>92.9</v>
      </c>
      <c r="Y1248" s="16" t="n">
        <v>0.592609739368999</v>
      </c>
      <c r="Z1248" s="16" t="n">
        <f aca="false">(G1248-E1248)/SQRT(H1248^2/D1248+F1248^2/C1248)</f>
        <v>4.2827262524632</v>
      </c>
      <c r="AA1248" s="24" t="n">
        <f aca="false">ABS(K1248-Z1248)</f>
        <v>0</v>
      </c>
    </row>
    <row r="1249" customFormat="false" ht="15" hidden="false" customHeight="false" outlineLevel="0" collapsed="false">
      <c r="A1249" s="17" t="n">
        <v>1644</v>
      </c>
      <c r="B1249" s="6" t="s">
        <v>408</v>
      </c>
      <c r="C1249" s="6" t="n">
        <v>108</v>
      </c>
      <c r="D1249" s="6" t="n">
        <v>540</v>
      </c>
      <c r="E1249" s="16" t="n">
        <v>0.361711768088517</v>
      </c>
      <c r="F1249" s="16" t="n">
        <v>0.0281315619094262</v>
      </c>
      <c r="G1249" s="16" t="n">
        <v>0.375186637982174</v>
      </c>
      <c r="H1249" s="16" t="n">
        <v>0.0377636550968733</v>
      </c>
      <c r="I1249" s="23" t="n">
        <f aca="false">G1249-E1249</f>
        <v>0.0134748698936569</v>
      </c>
      <c r="J1249" s="17" t="n">
        <f aca="false">100*(G1249-E1249)/E1249</f>
        <v>3.72530591549883</v>
      </c>
      <c r="K1249" s="16" t="n">
        <v>4.26784426669567</v>
      </c>
      <c r="L1249" s="17" t="n">
        <v>193.047158831717</v>
      </c>
      <c r="M1249" s="18" t="n">
        <v>3.09102047110239E-005</v>
      </c>
      <c r="N1249" s="18" t="n">
        <v>3.3859405681888E-005</v>
      </c>
      <c r="O1249" s="6" t="str">
        <f aca="false">IF(N1249&lt;0.05,"Yes","No")</f>
        <v>Yes</v>
      </c>
      <c r="P1249" s="16" t="n">
        <v>0.370317652045673</v>
      </c>
      <c r="Q1249" s="17" t="n">
        <v>12.3708841037392</v>
      </c>
      <c r="R1249" s="18" t="n">
        <v>0.000466642042513015</v>
      </c>
      <c r="S1249" s="16" t="n">
        <v>0.108281360753188</v>
      </c>
      <c r="T1249" s="16" t="n">
        <v>0.0134748698936568</v>
      </c>
      <c r="U1249" s="16" t="n">
        <v>0.0186705876320977</v>
      </c>
      <c r="V1249" s="16" t="n">
        <v>0.0223897857391765</v>
      </c>
      <c r="W1249" s="6" t="s">
        <v>486</v>
      </c>
      <c r="X1249" s="17" t="n">
        <v>92.6</v>
      </c>
      <c r="Y1249" s="16" t="n">
        <v>0.592283950617284</v>
      </c>
      <c r="Z1249" s="16" t="n">
        <f aca="false">(G1249-E1249)/SQRT(H1249^2/D1249+F1249^2/C1249)</f>
        <v>4.26784426669569</v>
      </c>
      <c r="AA1249" s="24" t="n">
        <f aca="false">ABS(K1249-Z1249)</f>
        <v>1.77635683940025E-014</v>
      </c>
    </row>
    <row r="1250" customFormat="false" ht="15" hidden="false" customHeight="false" outlineLevel="0" collapsed="false">
      <c r="A1250" s="17" t="n">
        <v>1645</v>
      </c>
      <c r="B1250" s="6" t="s">
        <v>408</v>
      </c>
      <c r="C1250" s="6" t="n">
        <v>108</v>
      </c>
      <c r="D1250" s="6" t="n">
        <v>540</v>
      </c>
      <c r="E1250" s="16" t="n">
        <v>0.362257384315685</v>
      </c>
      <c r="F1250" s="16" t="n">
        <v>0.0281196030688191</v>
      </c>
      <c r="G1250" s="16" t="n">
        <v>0.375675677535711</v>
      </c>
      <c r="H1250" s="16" t="n">
        <v>0.037743987186679</v>
      </c>
      <c r="I1250" s="23" t="n">
        <f aca="false">G1250-E1250</f>
        <v>0.0134182932200255</v>
      </c>
      <c r="J1250" s="17" t="n">
        <f aca="false">100*(G1250-E1250)/E1250</f>
        <v>3.70407721166901</v>
      </c>
      <c r="K1250" s="16" t="n">
        <v>4.25184023421793</v>
      </c>
      <c r="L1250" s="17" t="n">
        <v>193.029430198174</v>
      </c>
      <c r="M1250" s="18" t="n">
        <v>3.30012931922734E-005</v>
      </c>
      <c r="N1250" s="18" t="n">
        <v>3.60935538766093E-005</v>
      </c>
      <c r="O1250" s="6" t="str">
        <f aca="false">IF(N1250&lt;0.05,"Yes","No")</f>
        <v>Yes</v>
      </c>
      <c r="P1250" s="16" t="n">
        <v>0.368951458002498</v>
      </c>
      <c r="Q1250" s="17" t="n">
        <v>12.2797739337154</v>
      </c>
      <c r="R1250" s="18" t="n">
        <v>0.000489532240246814</v>
      </c>
      <c r="S1250" s="16" t="n">
        <v>0.108623096909164</v>
      </c>
      <c r="T1250" s="16" t="n">
        <v>0.0134182932200255</v>
      </c>
      <c r="U1250" s="16" t="n">
        <v>0.0190596556087643</v>
      </c>
      <c r="V1250" s="16" t="n">
        <v>0.0228042918189145</v>
      </c>
      <c r="W1250" s="6" t="s">
        <v>486</v>
      </c>
      <c r="X1250" s="17" t="n">
        <v>92.1</v>
      </c>
      <c r="Y1250" s="16" t="n">
        <v>0.591820987654321</v>
      </c>
      <c r="Z1250" s="16" t="n">
        <f aca="false">(G1250-E1250)/SQRT(H1250^2/D1250+F1250^2/C1250)</f>
        <v>4.25184023421793</v>
      </c>
      <c r="AA1250" s="24" t="n">
        <f aca="false">ABS(K1250-Z1250)</f>
        <v>0</v>
      </c>
    </row>
    <row r="1251" customFormat="false" ht="15" hidden="false" customHeight="false" outlineLevel="0" collapsed="false">
      <c r="A1251" s="17" t="n">
        <v>1646</v>
      </c>
      <c r="B1251" s="6" t="s">
        <v>408</v>
      </c>
      <c r="C1251" s="6" t="n">
        <v>108</v>
      </c>
      <c r="D1251" s="6" t="n">
        <v>540</v>
      </c>
      <c r="E1251" s="16" t="n">
        <v>0.362792246871524</v>
      </c>
      <c r="F1251" s="16" t="n">
        <v>0.0281097012212195</v>
      </c>
      <c r="G1251" s="16" t="n">
        <v>0.376155754592684</v>
      </c>
      <c r="H1251" s="16" t="n">
        <v>0.0377255449132993</v>
      </c>
      <c r="I1251" s="23" t="n">
        <f aca="false">G1251-E1251</f>
        <v>0.0133635077211592</v>
      </c>
      <c r="J1251" s="17" t="n">
        <f aca="false">100*(G1251-E1251)/E1251</f>
        <v>3.68351524499133</v>
      </c>
      <c r="K1251" s="16" t="n">
        <v>4.23612523007564</v>
      </c>
      <c r="L1251" s="17" t="n">
        <v>193.00415751773</v>
      </c>
      <c r="M1251" s="18" t="n">
        <v>3.51865331570352E-005</v>
      </c>
      <c r="N1251" s="18" t="n">
        <v>3.8463530781962E-005</v>
      </c>
      <c r="O1251" s="6" t="str">
        <f aca="false">IF(N1251&lt;0.05,"Yes","No")</f>
        <v>Yes</v>
      </c>
      <c r="P1251" s="16" t="n">
        <v>0.367619712019221</v>
      </c>
      <c r="Q1251" s="17" t="n">
        <v>12.1912851915829</v>
      </c>
      <c r="R1251" s="18" t="n">
        <v>0.000512851875544117</v>
      </c>
      <c r="S1251" s="16" t="n">
        <v>0.108986347011132</v>
      </c>
      <c r="T1251" s="16" t="n">
        <v>0.0133635077211592</v>
      </c>
      <c r="U1251" s="16" t="n">
        <v>0.0194462971170428</v>
      </c>
      <c r="V1251" s="16" t="n">
        <v>0.0232404267593327</v>
      </c>
      <c r="W1251" s="6" t="s">
        <v>486</v>
      </c>
      <c r="X1251" s="17" t="n">
        <v>92</v>
      </c>
      <c r="Y1251" s="16" t="n">
        <v>0.5914780521262</v>
      </c>
      <c r="Z1251" s="16" t="n">
        <f aca="false">(G1251-E1251)/SQRT(H1251^2/D1251+F1251^2/C1251)</f>
        <v>4.23612523007564</v>
      </c>
      <c r="AA1251" s="24" t="n">
        <f aca="false">ABS(K1251-Z1251)</f>
        <v>0</v>
      </c>
    </row>
    <row r="1252" customFormat="false" ht="15" hidden="false" customHeight="false" outlineLevel="0" collapsed="false">
      <c r="A1252" s="17" t="n">
        <v>1647</v>
      </c>
      <c r="B1252" s="6" t="s">
        <v>408</v>
      </c>
      <c r="C1252" s="6" t="n">
        <v>108</v>
      </c>
      <c r="D1252" s="6" t="n">
        <v>540</v>
      </c>
      <c r="E1252" s="16" t="n">
        <v>0.363315837250816</v>
      </c>
      <c r="F1252" s="16" t="n">
        <v>0.0281024218026358</v>
      </c>
      <c r="G1252" s="16" t="n">
        <v>0.376618826058176</v>
      </c>
      <c r="H1252" s="16" t="n">
        <v>0.0377081205972572</v>
      </c>
      <c r="I1252" s="23" t="n">
        <f aca="false">G1252-E1252</f>
        <v>0.0133029888073603</v>
      </c>
      <c r="J1252" s="17" t="n">
        <f aca="false">100*(G1252-E1252)/E1252</f>
        <v>3.66154938579696</v>
      </c>
      <c r="K1252" s="16" t="n">
        <v>4.21826025510421</v>
      </c>
      <c r="L1252" s="17" t="n">
        <v>192.966600994177</v>
      </c>
      <c r="M1252" s="18" t="n">
        <v>3.7839555732701E-005</v>
      </c>
      <c r="N1252" s="18" t="n">
        <v>4.13421251140951E-005</v>
      </c>
      <c r="O1252" s="6" t="str">
        <f aca="false">IF(N1252&lt;0.05,"Yes","No")</f>
        <v>Yes</v>
      </c>
      <c r="P1252" s="16" t="n">
        <v>0.366116606826186</v>
      </c>
      <c r="Q1252" s="17" t="n">
        <v>12.0917947630204</v>
      </c>
      <c r="R1252" s="18" t="n">
        <v>0.000540417193727449</v>
      </c>
      <c r="S1252" s="16" t="n">
        <v>0.109426111658549</v>
      </c>
      <c r="T1252" s="16" t="n">
        <v>0.0133029888073603</v>
      </c>
      <c r="U1252" s="16" t="n">
        <v>0.0199011359527708</v>
      </c>
      <c r="V1252" s="16" t="n">
        <v>0.0237165550974313</v>
      </c>
      <c r="W1252" s="6" t="s">
        <v>486</v>
      </c>
      <c r="X1252" s="17" t="n">
        <v>91.6</v>
      </c>
      <c r="Y1252" s="16" t="n">
        <v>0.591015089163237</v>
      </c>
      <c r="Z1252" s="16" t="n">
        <f aca="false">(G1252-E1252)/SQRT(H1252^2/D1252+F1252^2/C1252)</f>
        <v>4.21826025510421</v>
      </c>
      <c r="AA1252" s="24" t="n">
        <f aca="false">ABS(K1252-Z1252)</f>
        <v>0</v>
      </c>
    </row>
    <row r="1253" customFormat="false" ht="15" hidden="false" customHeight="false" outlineLevel="0" collapsed="false">
      <c r="A1253" s="17" t="n">
        <v>1648</v>
      </c>
      <c r="B1253" s="6" t="s">
        <v>408</v>
      </c>
      <c r="C1253" s="6" t="n">
        <v>108</v>
      </c>
      <c r="D1253" s="6" t="n">
        <v>540</v>
      </c>
      <c r="E1253" s="16" t="n">
        <v>0.363832661675082</v>
      </c>
      <c r="F1253" s="16" t="n">
        <v>0.0280924183599404</v>
      </c>
      <c r="G1253" s="16" t="n">
        <v>0.377085222138299</v>
      </c>
      <c r="H1253" s="16" t="n">
        <v>0.0376914980157603</v>
      </c>
      <c r="I1253" s="23" t="n">
        <f aca="false">G1253-E1253</f>
        <v>0.0132525604632166</v>
      </c>
      <c r="J1253" s="17" t="n">
        <f aca="false">100*(G1253-E1253)/E1253</f>
        <v>3.64248784103162</v>
      </c>
      <c r="K1253" s="16" t="n">
        <v>4.20386073862115</v>
      </c>
      <c r="L1253" s="17" t="n">
        <v>192.950898550716</v>
      </c>
      <c r="M1253" s="18" t="n">
        <v>4.01149062438868E-005</v>
      </c>
      <c r="N1253" s="18" t="n">
        <v>4.37825548147564E-005</v>
      </c>
      <c r="O1253" s="6" t="str">
        <f aca="false">IF(N1253&lt;0.05,"Yes","No")</f>
        <v>Yes</v>
      </c>
      <c r="P1253" s="16" t="n">
        <v>0.364886524246239</v>
      </c>
      <c r="Q1253" s="17" t="n">
        <v>12.0106789705913</v>
      </c>
      <c r="R1253" s="18" t="n">
        <v>0.000563998583641699</v>
      </c>
      <c r="S1253" s="16" t="n">
        <v>0.109631860822214</v>
      </c>
      <c r="T1253" s="16" t="n">
        <v>0.0132525604632166</v>
      </c>
      <c r="U1253" s="16" t="n">
        <v>0.0202765668210079</v>
      </c>
      <c r="V1253" s="16" t="n">
        <v>0.0241502646774023</v>
      </c>
      <c r="W1253" s="6" t="s">
        <v>486</v>
      </c>
      <c r="X1253" s="17" t="n">
        <v>91.4</v>
      </c>
      <c r="Y1253" s="16" t="n">
        <v>0.590500685871056</v>
      </c>
      <c r="Z1253" s="16" t="n">
        <f aca="false">(G1253-E1253)/SQRT(H1253^2/D1253+F1253^2/C1253)</f>
        <v>4.20386073862117</v>
      </c>
      <c r="AA1253" s="24" t="n">
        <f aca="false">ABS(K1253-Z1253)</f>
        <v>1.77635683940025E-014</v>
      </c>
    </row>
    <row r="1254" customFormat="false" ht="15" hidden="false" customHeight="false" outlineLevel="0" collapsed="false">
      <c r="A1254" s="17" t="n">
        <v>1649</v>
      </c>
      <c r="B1254" s="6" t="s">
        <v>408</v>
      </c>
      <c r="C1254" s="6" t="n">
        <v>108</v>
      </c>
      <c r="D1254" s="6" t="n">
        <v>540</v>
      </c>
      <c r="E1254" s="16" t="n">
        <v>0.364341707417259</v>
      </c>
      <c r="F1254" s="16" t="n">
        <v>0.0280813193715043</v>
      </c>
      <c r="G1254" s="16" t="n">
        <v>0.377551998032464</v>
      </c>
      <c r="H1254" s="16" t="n">
        <v>0.0376760990666187</v>
      </c>
      <c r="I1254" s="23" t="n">
        <f aca="false">G1254-E1254</f>
        <v>0.0132102906152055</v>
      </c>
      <c r="J1254" s="17" t="n">
        <f aca="false">100*(G1254-E1254)/E1254</f>
        <v>3.62579697747217</v>
      </c>
      <c r="K1254" s="16" t="n">
        <v>4.19212346980803</v>
      </c>
      <c r="L1254" s="17" t="n">
        <v>192.948407409876</v>
      </c>
      <c r="M1254" s="18" t="n">
        <v>4.20648949673949E-005</v>
      </c>
      <c r="N1254" s="18" t="n">
        <v>4.58631781663189E-005</v>
      </c>
      <c r="O1254" s="6" t="str">
        <f aca="false">IF(N1254&lt;0.05,"Yes","No")</f>
        <v>Yes</v>
      </c>
      <c r="P1254" s="16" t="n">
        <v>0.363870870158638</v>
      </c>
      <c r="Q1254" s="17" t="n">
        <v>11.9439090737926</v>
      </c>
      <c r="R1254" s="18" t="n">
        <v>0.000584189583483129</v>
      </c>
      <c r="S1254" s="16" t="n">
        <v>0.109651954374222</v>
      </c>
      <c r="T1254" s="16" t="n">
        <v>0.0132102906152054</v>
      </c>
      <c r="U1254" s="16" t="n">
        <v>0.0205881036910957</v>
      </c>
      <c r="V1254" s="16" t="n">
        <v>0.0244796863921857</v>
      </c>
      <c r="W1254" s="6" t="s">
        <v>486</v>
      </c>
      <c r="X1254" s="17" t="n">
        <v>91.1</v>
      </c>
      <c r="Y1254" s="16" t="n">
        <v>0.590320644718793</v>
      </c>
      <c r="Z1254" s="16" t="n">
        <f aca="false">(G1254-E1254)/SQRT(H1254^2/D1254+F1254^2/C1254)</f>
        <v>4.19212346980803</v>
      </c>
      <c r="AA1254" s="24" t="n">
        <f aca="false">ABS(K1254-Z1254)</f>
        <v>0</v>
      </c>
    </row>
    <row r="1255" customFormat="false" ht="15" hidden="false" customHeight="false" outlineLevel="0" collapsed="false">
      <c r="A1255" s="17" t="n">
        <v>1650</v>
      </c>
      <c r="B1255" s="6" t="s">
        <v>408</v>
      </c>
      <c r="C1255" s="6" t="n">
        <v>108</v>
      </c>
      <c r="D1255" s="6" t="n">
        <v>540</v>
      </c>
      <c r="E1255" s="16" t="n">
        <v>0.364836840441933</v>
      </c>
      <c r="F1255" s="16" t="n">
        <v>0.0280715790853464</v>
      </c>
      <c r="G1255" s="16" t="n">
        <v>0.378001083378439</v>
      </c>
      <c r="H1255" s="16" t="n">
        <v>0.0376612622361607</v>
      </c>
      <c r="I1255" s="23" t="n">
        <f aca="false">G1255-E1255</f>
        <v>0.0131642429365052</v>
      </c>
      <c r="J1255" s="17" t="n">
        <f aca="false">100*(G1255-E1255)/E1255</f>
        <v>3.60825483538316</v>
      </c>
      <c r="K1255" s="16" t="n">
        <v>4.17901226291155</v>
      </c>
      <c r="L1255" s="17" t="n">
        <v>192.939723344448</v>
      </c>
      <c r="M1255" s="18" t="n">
        <v>4.43507907876355E-005</v>
      </c>
      <c r="N1255" s="18" t="n">
        <v>4.82803168107887E-005</v>
      </c>
      <c r="O1255" s="6" t="str">
        <f aca="false">IF(N1255&lt;0.05,"Yes","No")</f>
        <v>Yes</v>
      </c>
      <c r="P1255" s="16" t="n">
        <v>0.362743666818826</v>
      </c>
      <c r="Q1255" s="17" t="n">
        <v>11.8700237367052</v>
      </c>
      <c r="R1255" s="18" t="n">
        <v>0.000607386855047759</v>
      </c>
      <c r="S1255" s="16" t="n">
        <v>0.109732613590369</v>
      </c>
      <c r="T1255" s="16" t="n">
        <v>0.0131642429365052</v>
      </c>
      <c r="U1255" s="16" t="n">
        <v>0.0209451166553302</v>
      </c>
      <c r="V1255" s="16" t="n">
        <v>0.0248524572658257</v>
      </c>
      <c r="W1255" s="6" t="s">
        <v>486</v>
      </c>
      <c r="X1255" s="17" t="n">
        <v>90.9</v>
      </c>
      <c r="Y1255" s="16" t="n">
        <v>0.589883401920439</v>
      </c>
      <c r="Z1255" s="16" t="n">
        <f aca="false">(G1255-E1255)/SQRT(H1255^2/D1255+F1255^2/C1255)</f>
        <v>4.17901226291155</v>
      </c>
      <c r="AA1255" s="24" t="n">
        <f aca="false">ABS(K1255-Z1255)</f>
        <v>0</v>
      </c>
    </row>
    <row r="1256" customFormat="false" ht="15" hidden="false" customHeight="false" outlineLevel="0" collapsed="false">
      <c r="A1256" s="17" t="n">
        <v>1651</v>
      </c>
      <c r="B1256" s="6" t="s">
        <v>408</v>
      </c>
      <c r="C1256" s="6" t="n">
        <v>108</v>
      </c>
      <c r="D1256" s="6" t="n">
        <v>540</v>
      </c>
      <c r="E1256" s="16" t="n">
        <v>0.365324033355271</v>
      </c>
      <c r="F1256" s="16" t="n">
        <v>0.0280607729712419</v>
      </c>
      <c r="G1256" s="16" t="n">
        <v>0.378448118269444</v>
      </c>
      <c r="H1256" s="16" t="n">
        <v>0.0376471809522258</v>
      </c>
      <c r="I1256" s="23" t="n">
        <f aca="false">G1256-E1256</f>
        <v>0.0131240849141721</v>
      </c>
      <c r="J1256" s="17" t="n">
        <f aca="false">100*(G1256-E1256)/E1256</f>
        <v>3.59245045929107</v>
      </c>
      <c r="K1256" s="16" t="n">
        <v>4.16785624101341</v>
      </c>
      <c r="L1256" s="17" t="n">
        <v>192.941768613529</v>
      </c>
      <c r="M1256" s="18" t="n">
        <v>4.63879624355764E-005</v>
      </c>
      <c r="N1256" s="18" t="n">
        <v>5.04718327691073E-005</v>
      </c>
      <c r="O1256" s="6" t="str">
        <f aca="false">IF(N1256&lt;0.05,"Yes","No")</f>
        <v>Yes</v>
      </c>
      <c r="P1256" s="16" t="n">
        <v>0.361772765123034</v>
      </c>
      <c r="Q1256" s="17" t="n">
        <v>11.8065673397692</v>
      </c>
      <c r="R1256" s="18" t="n">
        <v>0.000628053396772203</v>
      </c>
      <c r="S1256" s="16" t="n">
        <v>0.10978215848865</v>
      </c>
      <c r="T1256" s="16" t="n">
        <v>0.0131240849141721</v>
      </c>
      <c r="U1256" s="16" t="n">
        <v>0.0212561045844674</v>
      </c>
      <c r="V1256" s="16" t="n">
        <v>0.0250552022029028</v>
      </c>
      <c r="W1256" s="6" t="s">
        <v>486</v>
      </c>
      <c r="X1256" s="17" t="n">
        <v>90.9</v>
      </c>
      <c r="Y1256" s="16" t="n">
        <v>0.589540466392318</v>
      </c>
      <c r="Z1256" s="16" t="n">
        <f aca="false">(G1256-E1256)/SQRT(H1256^2/D1256+F1256^2/C1256)</f>
        <v>4.16785624101339</v>
      </c>
      <c r="AA1256" s="24" t="n">
        <f aca="false">ABS(K1256-Z1256)</f>
        <v>1.86517468137026E-014</v>
      </c>
    </row>
    <row r="1257" customFormat="false" ht="15" hidden="false" customHeight="false" outlineLevel="0" collapsed="false">
      <c r="A1257" s="17" t="n">
        <v>1652</v>
      </c>
      <c r="B1257" s="6" t="s">
        <v>408</v>
      </c>
      <c r="C1257" s="6" t="n">
        <v>108</v>
      </c>
      <c r="D1257" s="6" t="n">
        <v>540</v>
      </c>
      <c r="E1257" s="16" t="n">
        <v>0.365796412030856</v>
      </c>
      <c r="F1257" s="16" t="n">
        <v>0.0280504701071474</v>
      </c>
      <c r="G1257" s="16" t="n">
        <v>0.378875727896337</v>
      </c>
      <c r="H1257" s="16" t="n">
        <v>0.0376336453966642</v>
      </c>
      <c r="I1257" s="23" t="n">
        <f aca="false">G1257-E1257</f>
        <v>0.0130793158654814</v>
      </c>
      <c r="J1257" s="17" t="n">
        <f aca="false">100*(G1257-E1257)/E1257</f>
        <v>3.57557248658256</v>
      </c>
      <c r="K1257" s="16" t="n">
        <v>4.15515602613733</v>
      </c>
      <c r="L1257" s="17" t="n">
        <v>192.94317933352</v>
      </c>
      <c r="M1257" s="18" t="n">
        <v>4.88160362399252E-005</v>
      </c>
      <c r="N1257" s="18" t="n">
        <v>5.30587129540004E-005</v>
      </c>
      <c r="O1257" s="6" t="str">
        <f aca="false">IF(N1257&lt;0.05,"Yes","No")</f>
        <v>Yes</v>
      </c>
      <c r="P1257" s="16" t="n">
        <v>0.360668628093035</v>
      </c>
      <c r="Q1257" s="17" t="n">
        <v>11.7346096011346</v>
      </c>
      <c r="R1257" s="18" t="n">
        <v>0.000652352060273221</v>
      </c>
      <c r="S1257" s="16" t="n">
        <v>0.109800087981803</v>
      </c>
      <c r="T1257" s="16" t="n">
        <v>0.0130793158654813</v>
      </c>
      <c r="U1257" s="16" t="n">
        <v>0.0216227411080347</v>
      </c>
      <c r="V1257" s="16" t="n">
        <v>0.0253512159977572</v>
      </c>
      <c r="W1257" s="6" t="s">
        <v>486</v>
      </c>
      <c r="X1257" s="17" t="n">
        <v>90.7</v>
      </c>
      <c r="Y1257" s="16" t="n">
        <v>0.588991769547325</v>
      </c>
      <c r="Z1257" s="16" t="n">
        <f aca="false">(G1257-E1257)/SQRT(H1257^2/D1257+F1257^2/C1257)</f>
        <v>4.15515602613736</v>
      </c>
      <c r="AA1257" s="24" t="n">
        <f aca="false">ABS(K1257-Z1257)</f>
        <v>3.5527136788005E-014</v>
      </c>
    </row>
    <row r="1258" customFormat="false" ht="15" hidden="false" customHeight="false" outlineLevel="0" collapsed="false">
      <c r="A1258" s="17" t="n">
        <v>1653</v>
      </c>
      <c r="B1258" s="6" t="s">
        <v>408</v>
      </c>
      <c r="C1258" s="6" t="n">
        <v>108</v>
      </c>
      <c r="D1258" s="6" t="n">
        <v>540</v>
      </c>
      <c r="E1258" s="16" t="n">
        <v>0.366252377353333</v>
      </c>
      <c r="F1258" s="16" t="n">
        <v>0.0280417240550979</v>
      </c>
      <c r="G1258" s="16" t="n">
        <v>0.379281738428054</v>
      </c>
      <c r="H1258" s="16" t="n">
        <v>0.0376208585658965</v>
      </c>
      <c r="I1258" s="23" t="n">
        <f aca="false">G1258-E1258</f>
        <v>0.0130293610747213</v>
      </c>
      <c r="J1258" s="17" t="n">
        <f aca="false">100*(G1258-E1258)/E1258</f>
        <v>3.55748163844724</v>
      </c>
      <c r="K1258" s="16" t="n">
        <v>4.14060762350305</v>
      </c>
      <c r="L1258" s="17" t="n">
        <v>192.938004388361</v>
      </c>
      <c r="M1258" s="18" t="n">
        <v>5.17473454304876E-005</v>
      </c>
      <c r="N1258" s="18" t="n">
        <v>5.61866525836973E-005</v>
      </c>
      <c r="O1258" s="6" t="str">
        <f aca="false">IF(N1258&lt;0.05,"Yes","No")</f>
        <v>Yes</v>
      </c>
      <c r="P1258" s="16" t="n">
        <v>0.359412219155503</v>
      </c>
      <c r="Q1258" s="17" t="n">
        <v>11.6529956907762</v>
      </c>
      <c r="R1258" s="18" t="n">
        <v>0.000681066468107482</v>
      </c>
      <c r="S1258" s="16" t="n">
        <v>0.109862161009537</v>
      </c>
      <c r="T1258" s="16" t="n">
        <v>0.0130293610747213</v>
      </c>
      <c r="U1258" s="16" t="n">
        <v>0.0220547779534779</v>
      </c>
      <c r="V1258" s="16" t="n">
        <v>0.0256999936107915</v>
      </c>
      <c r="W1258" s="6" t="s">
        <v>486</v>
      </c>
      <c r="X1258" s="17" t="n">
        <v>90.6</v>
      </c>
      <c r="Y1258" s="16" t="n">
        <v>0.588528806584362</v>
      </c>
      <c r="Z1258" s="16" t="n">
        <f aca="false">(G1258-E1258)/SQRT(H1258^2/D1258+F1258^2/C1258)</f>
        <v>4.14060762350304</v>
      </c>
      <c r="AA1258" s="24" t="n">
        <f aca="false">ABS(K1258-Z1258)</f>
        <v>1.68753899743024E-014</v>
      </c>
    </row>
    <row r="1259" customFormat="false" ht="15" hidden="false" customHeight="false" outlineLevel="0" collapsed="false">
      <c r="A1259" s="17" t="n">
        <v>1654</v>
      </c>
      <c r="B1259" s="6" t="s">
        <v>408</v>
      </c>
      <c r="C1259" s="6" t="n">
        <v>108</v>
      </c>
      <c r="D1259" s="6" t="n">
        <v>540</v>
      </c>
      <c r="E1259" s="16" t="n">
        <v>0.366699982848432</v>
      </c>
      <c r="F1259" s="16" t="n">
        <v>0.0280328833761999</v>
      </c>
      <c r="G1259" s="16" t="n">
        <v>0.379680787854725</v>
      </c>
      <c r="H1259" s="16" t="n">
        <v>0.0376086664834519</v>
      </c>
      <c r="I1259" s="23" t="n">
        <f aca="false">G1259-E1259</f>
        <v>0.0129808050062922</v>
      </c>
      <c r="J1259" s="17" t="n">
        <f aca="false">100*(G1259-E1259)/E1259</f>
        <v>3.53989790385606</v>
      </c>
      <c r="K1259" s="16" t="n">
        <v>4.12648753874374</v>
      </c>
      <c r="L1259" s="17" t="n">
        <v>192.936374892127</v>
      </c>
      <c r="M1259" s="18" t="n">
        <v>5.47522228626358E-005</v>
      </c>
      <c r="N1259" s="18" t="n">
        <v>5.92350258673521E-005</v>
      </c>
      <c r="O1259" s="6" t="str">
        <f aca="false">IF(N1259&lt;0.05,"Yes","No")</f>
        <v>Yes</v>
      </c>
      <c r="P1259" s="16" t="n">
        <v>0.358188577597419</v>
      </c>
      <c r="Q1259" s="17" t="n">
        <v>11.5737840443175</v>
      </c>
      <c r="R1259" s="18" t="n">
        <v>0.000710160215511565</v>
      </c>
      <c r="S1259" s="16" t="n">
        <v>0.109897481989429</v>
      </c>
      <c r="T1259" s="16" t="n">
        <v>0.0129808050062922</v>
      </c>
      <c r="U1259" s="16" t="n">
        <v>0.0224820961557362</v>
      </c>
      <c r="V1259" s="16" t="n">
        <v>0.026076826001306</v>
      </c>
      <c r="W1259" s="6" t="s">
        <v>486</v>
      </c>
      <c r="X1259" s="17" t="n">
        <v>90.5</v>
      </c>
      <c r="Y1259" s="16" t="n">
        <v>0.588031550068587</v>
      </c>
      <c r="Z1259" s="16" t="n">
        <f aca="false">(G1259-E1259)/SQRT(H1259^2/D1259+F1259^2/C1259)</f>
        <v>4.12648753874374</v>
      </c>
      <c r="AA1259" s="24" t="n">
        <f aca="false">ABS(K1259-Z1259)</f>
        <v>0</v>
      </c>
    </row>
    <row r="1260" customFormat="false" ht="15" hidden="false" customHeight="false" outlineLevel="0" collapsed="false">
      <c r="A1260" s="17" t="n">
        <v>1655</v>
      </c>
      <c r="B1260" s="6" t="s">
        <v>408</v>
      </c>
      <c r="C1260" s="6" t="n">
        <v>108</v>
      </c>
      <c r="D1260" s="6" t="n">
        <v>540</v>
      </c>
      <c r="E1260" s="16" t="n">
        <v>0.367137397329013</v>
      </c>
      <c r="F1260" s="16" t="n">
        <v>0.0280223059626381</v>
      </c>
      <c r="G1260" s="16" t="n">
        <v>0.380065970205598</v>
      </c>
      <c r="H1260" s="16" t="n">
        <v>0.0375972189445071</v>
      </c>
      <c r="I1260" s="23" t="n">
        <f aca="false">G1260-E1260</f>
        <v>0.0129285728765858</v>
      </c>
      <c r="J1260" s="17" t="n">
        <f aca="false">100*(G1260-E1260)/E1260</f>
        <v>3.52145354045743</v>
      </c>
      <c r="K1260" s="16" t="n">
        <v>4.11135531814007</v>
      </c>
      <c r="L1260" s="17" t="n">
        <v>192.949867886698</v>
      </c>
      <c r="M1260" s="18" t="n">
        <v>5.81554627872086E-005</v>
      </c>
      <c r="N1260" s="18" t="n">
        <v>6.25945836659453E-005</v>
      </c>
      <c r="O1260" s="6" t="str">
        <f aca="false">IF(N1260&lt;0.05,"Yes","No")</f>
        <v>Yes</v>
      </c>
      <c r="P1260" s="16" t="n">
        <v>0.356858507409596</v>
      </c>
      <c r="Q1260" s="17" t="n">
        <v>11.4879892159679</v>
      </c>
      <c r="R1260" s="18" t="n">
        <v>0.000743094859542724</v>
      </c>
      <c r="S1260" s="16" t="n">
        <v>0.109749862549838</v>
      </c>
      <c r="T1260" s="16" t="n">
        <v>0.0129285728765859</v>
      </c>
      <c r="U1260" s="16" t="n">
        <v>0.0229632795914923</v>
      </c>
      <c r="V1260" s="16" t="n">
        <v>0.0264941517966641</v>
      </c>
      <c r="W1260" s="6" t="s">
        <v>486</v>
      </c>
      <c r="X1260" s="17" t="n">
        <v>89.9</v>
      </c>
      <c r="Y1260" s="16" t="n">
        <v>0.587534293552812</v>
      </c>
      <c r="Z1260" s="16" t="n">
        <f aca="false">(G1260-E1260)/SQRT(H1260^2/D1260+F1260^2/C1260)</f>
        <v>4.11135531814005</v>
      </c>
      <c r="AA1260" s="24" t="n">
        <f aca="false">ABS(K1260-Z1260)</f>
        <v>1.68753899743024E-014</v>
      </c>
    </row>
    <row r="1261" customFormat="false" ht="15" hidden="false" customHeight="false" outlineLevel="0" collapsed="false">
      <c r="A1261" s="17" t="n">
        <v>1656</v>
      </c>
      <c r="B1261" s="6" t="s">
        <v>408</v>
      </c>
      <c r="C1261" s="6" t="n">
        <v>108</v>
      </c>
      <c r="D1261" s="6" t="n">
        <v>540</v>
      </c>
      <c r="E1261" s="16" t="n">
        <v>0.367563795160364</v>
      </c>
      <c r="F1261" s="16" t="n">
        <v>0.0280143399477831</v>
      </c>
      <c r="G1261" s="16" t="n">
        <v>0.380447733954147</v>
      </c>
      <c r="H1261" s="16" t="n">
        <v>0.0375860829338725</v>
      </c>
      <c r="I1261" s="23" t="n">
        <f aca="false">G1261-E1261</f>
        <v>0.0128839387937828</v>
      </c>
      <c r="J1261" s="17" t="n">
        <f aca="false">100*(G1261-E1261)/E1261</f>
        <v>3.50522520537195</v>
      </c>
      <c r="K1261" s="16" t="n">
        <v>4.09833942300122</v>
      </c>
      <c r="L1261" s="17" t="n">
        <v>192.947662985934</v>
      </c>
      <c r="M1261" s="18" t="n">
        <v>6.12450188196065E-005</v>
      </c>
      <c r="N1261" s="18" t="n">
        <v>6.56509104795883E-005</v>
      </c>
      <c r="O1261" s="6" t="str">
        <f aca="false">IF(N1261&lt;0.05,"Yes","No")</f>
        <v>Yes</v>
      </c>
      <c r="P1261" s="16" t="n">
        <v>0.355731447350817</v>
      </c>
      <c r="Q1261" s="17" t="n">
        <v>11.4155391700425</v>
      </c>
      <c r="R1261" s="18" t="n">
        <v>0.00077210979871975</v>
      </c>
      <c r="S1261" s="16" t="n">
        <v>0.109834812755969</v>
      </c>
      <c r="T1261" s="16" t="n">
        <v>0.0128839387937828</v>
      </c>
      <c r="U1261" s="16" t="n">
        <v>0.0233710797509814</v>
      </c>
      <c r="V1261" s="16" t="n">
        <v>0.0268613996481466</v>
      </c>
      <c r="W1261" s="6" t="s">
        <v>486</v>
      </c>
      <c r="X1261" s="17" t="n">
        <v>89.4</v>
      </c>
      <c r="Y1261" s="16" t="n">
        <v>0.587191358024691</v>
      </c>
      <c r="Z1261" s="16" t="n">
        <f aca="false">(G1261-E1261)/SQRT(H1261^2/D1261+F1261^2/C1261)</f>
        <v>4.09833942300122</v>
      </c>
      <c r="AA1261" s="24" t="n">
        <f aca="false">ABS(K1261-Z1261)</f>
        <v>0</v>
      </c>
    </row>
    <row r="1262" customFormat="false" ht="15" hidden="false" customHeight="false" outlineLevel="0" collapsed="false">
      <c r="A1262" s="17" t="n">
        <v>1657</v>
      </c>
      <c r="B1262" s="6" t="s">
        <v>408</v>
      </c>
      <c r="C1262" s="6" t="n">
        <v>108</v>
      </c>
      <c r="D1262" s="6" t="n">
        <v>540</v>
      </c>
      <c r="E1262" s="16" t="n">
        <v>0.367981806121491</v>
      </c>
      <c r="F1262" s="16" t="n">
        <v>0.0280097910231548</v>
      </c>
      <c r="G1262" s="16" t="n">
        <v>0.380822586682108</v>
      </c>
      <c r="H1262" s="16" t="n">
        <v>0.0375753371520759</v>
      </c>
      <c r="I1262" s="23" t="n">
        <f aca="false">G1262-E1262</f>
        <v>0.0128407805606171</v>
      </c>
      <c r="J1262" s="17" t="n">
        <f aca="false">100*(G1262-E1262)/E1262</f>
        <v>3.48951506487733</v>
      </c>
      <c r="K1262" s="16" t="n">
        <v>4.08540788668016</v>
      </c>
      <c r="L1262" s="17" t="n">
        <v>192.924816676007</v>
      </c>
      <c r="M1262" s="18" t="n">
        <v>6.44717413084195E-005</v>
      </c>
      <c r="N1262" s="18" t="n">
        <v>6.88288254517222E-005</v>
      </c>
      <c r="O1262" s="6" t="str">
        <f aca="false">IF(N1262&lt;0.05,"Yes","No")</f>
        <v>Yes</v>
      </c>
      <c r="P1262" s="16" t="n">
        <v>0.354636867480325</v>
      </c>
      <c r="Q1262" s="17" t="n">
        <v>11.3453963941594</v>
      </c>
      <c r="R1262" s="18" t="n">
        <v>0.000801294611680996</v>
      </c>
      <c r="S1262" s="16" t="n">
        <v>0.110126503293165</v>
      </c>
      <c r="T1262" s="16" t="n">
        <v>0.0128407805606171</v>
      </c>
      <c r="U1262" s="16" t="n">
        <v>0.0237682805183948</v>
      </c>
      <c r="V1262" s="16" t="n">
        <v>0.027213709737955</v>
      </c>
      <c r="W1262" s="6" t="s">
        <v>486</v>
      </c>
      <c r="X1262" s="17" t="n">
        <v>89.2</v>
      </c>
      <c r="Y1262" s="16" t="n">
        <v>0.586814128943759</v>
      </c>
      <c r="Z1262" s="16" t="n">
        <f aca="false">(G1262-E1262)/SQRT(H1262^2/D1262+F1262^2/C1262)</f>
        <v>4.08540788668016</v>
      </c>
      <c r="AA1262" s="24" t="n">
        <f aca="false">ABS(K1262-Z1262)</f>
        <v>0</v>
      </c>
    </row>
    <row r="1263" customFormat="false" ht="15" hidden="false" customHeight="false" outlineLevel="0" collapsed="false">
      <c r="A1263" s="17" t="n">
        <v>1658</v>
      </c>
      <c r="B1263" s="6" t="s">
        <v>408</v>
      </c>
      <c r="C1263" s="6" t="n">
        <v>108</v>
      </c>
      <c r="D1263" s="6" t="n">
        <v>540</v>
      </c>
      <c r="E1263" s="16" t="n">
        <v>0.368383175796933</v>
      </c>
      <c r="F1263" s="16" t="n">
        <v>0.0280028475306313</v>
      </c>
      <c r="G1263" s="16" t="n">
        <v>0.38118504539684</v>
      </c>
      <c r="H1263" s="16" t="n">
        <v>0.0375654353718205</v>
      </c>
      <c r="I1263" s="23" t="n">
        <f aca="false">G1263-E1263</f>
        <v>0.0128018695999075</v>
      </c>
      <c r="J1263" s="17" t="n">
        <f aca="false">100*(G1263-E1263)/E1263</f>
        <v>3.4751504523009</v>
      </c>
      <c r="K1263" s="16" t="n">
        <v>4.07405480459467</v>
      </c>
      <c r="L1263" s="17" t="n">
        <v>192.921927395777</v>
      </c>
      <c r="M1263" s="18" t="n">
        <v>6.7435507651484E-005</v>
      </c>
      <c r="N1263" s="18" t="n">
        <v>7.18345340053602E-005</v>
      </c>
      <c r="O1263" s="6" t="str">
        <f aca="false">IF(N1263&lt;0.05,"Yes","No")</f>
        <v>Yes</v>
      </c>
      <c r="P1263" s="16" t="n">
        <v>0.353654869519892</v>
      </c>
      <c r="Q1263" s="17" t="n">
        <v>11.282652037462</v>
      </c>
      <c r="R1263" s="18" t="n">
        <v>0.000828347640844094</v>
      </c>
      <c r="S1263" s="16" t="n">
        <v>0.110190680793725</v>
      </c>
      <c r="T1263" s="16" t="n">
        <v>0.0128018695999075</v>
      </c>
      <c r="U1263" s="16" t="n">
        <v>0.0241308955786083</v>
      </c>
      <c r="V1263" s="16" t="n">
        <v>0.0275388438949788</v>
      </c>
      <c r="W1263" s="6" t="s">
        <v>486</v>
      </c>
      <c r="X1263" s="17" t="n">
        <v>88.9</v>
      </c>
      <c r="Y1263" s="16" t="n">
        <v>0.586488340192044</v>
      </c>
      <c r="Z1263" s="16" t="n">
        <f aca="false">(G1263-E1263)/SQRT(H1263^2/D1263+F1263^2/C1263)</f>
        <v>4.07405480459469</v>
      </c>
      <c r="AA1263" s="24" t="n">
        <f aca="false">ABS(K1263-Z1263)</f>
        <v>1.86517468137026E-014</v>
      </c>
    </row>
    <row r="1264" customFormat="false" ht="15" hidden="false" customHeight="false" outlineLevel="0" collapsed="false">
      <c r="A1264" s="17" t="n">
        <v>1659</v>
      </c>
      <c r="B1264" s="6" t="s">
        <v>408</v>
      </c>
      <c r="C1264" s="6" t="n">
        <v>108</v>
      </c>
      <c r="D1264" s="6" t="n">
        <v>540</v>
      </c>
      <c r="E1264" s="16" t="n">
        <v>0.368767270059497</v>
      </c>
      <c r="F1264" s="16" t="n">
        <v>0.0279952652411352</v>
      </c>
      <c r="G1264" s="16" t="n">
        <v>0.381540174533924</v>
      </c>
      <c r="H1264" s="16" t="n">
        <v>0.0375555930825078</v>
      </c>
      <c r="I1264" s="23" t="n">
        <f aca="false">G1264-E1264</f>
        <v>0.0127729044744263</v>
      </c>
      <c r="J1264" s="17" t="n">
        <f aca="false">100*(G1264-E1264)/E1264</f>
        <v>3.46367628351764</v>
      </c>
      <c r="K1264" s="16" t="n">
        <v>4.06592846442439</v>
      </c>
      <c r="L1264" s="17" t="n">
        <v>192.923548327337</v>
      </c>
      <c r="M1264" s="18" t="n">
        <v>6.96357477021053E-005</v>
      </c>
      <c r="N1264" s="18" t="n">
        <v>7.40783321124675E-005</v>
      </c>
      <c r="O1264" s="6" t="str">
        <f aca="false">IF(N1264&lt;0.05,"Yes","No")</f>
        <v>Yes</v>
      </c>
      <c r="P1264" s="16" t="n">
        <v>0.352947481584715</v>
      </c>
      <c r="Q1264" s="17" t="n">
        <v>11.2375615805166</v>
      </c>
      <c r="R1264" s="18" t="n">
        <v>0.000848359059635236</v>
      </c>
      <c r="S1264" s="16" t="n">
        <v>0.110194366724491</v>
      </c>
      <c r="T1264" s="16" t="n">
        <v>0.0127729044744262</v>
      </c>
      <c r="U1264" s="16" t="n">
        <v>0.0243903610438564</v>
      </c>
      <c r="V1264" s="16" t="n">
        <v>0.0277595604296546</v>
      </c>
      <c r="W1264" s="6" t="s">
        <v>486</v>
      </c>
      <c r="X1264" s="17" t="n">
        <v>88.7</v>
      </c>
      <c r="Y1264" s="16" t="n">
        <v>0.586025377229081</v>
      </c>
      <c r="Z1264" s="16" t="n">
        <f aca="false">(G1264-E1264)/SQRT(H1264^2/D1264+F1264^2/C1264)</f>
        <v>4.0659284644244</v>
      </c>
      <c r="AA1264" s="24" t="n">
        <f aca="false">ABS(K1264-Z1264)</f>
        <v>1.68753899743024E-014</v>
      </c>
    </row>
    <row r="1265" customFormat="false" ht="15" hidden="false" customHeight="false" outlineLevel="0" collapsed="false">
      <c r="A1265" s="17" t="n">
        <v>1660</v>
      </c>
      <c r="B1265" s="6" t="s">
        <v>408</v>
      </c>
      <c r="C1265" s="6" t="n">
        <v>108</v>
      </c>
      <c r="D1265" s="6" t="n">
        <v>540</v>
      </c>
      <c r="E1265" s="16" t="n">
        <v>0.369145334318832</v>
      </c>
      <c r="F1265" s="16" t="n">
        <v>0.0279886459979548</v>
      </c>
      <c r="G1265" s="16" t="n">
        <v>0.381884815957811</v>
      </c>
      <c r="H1265" s="16" t="n">
        <v>0.0375472640824855</v>
      </c>
      <c r="I1265" s="23" t="n">
        <f aca="false">G1265-E1265</f>
        <v>0.0127394816389791</v>
      </c>
      <c r="J1265" s="17" t="n">
        <f aca="false">100*(G1265-E1265)/E1265</f>
        <v>3.45107480837776</v>
      </c>
      <c r="K1265" s="16" t="n">
        <v>4.05623247664576</v>
      </c>
      <c r="L1265" s="17" t="n">
        <v>192.926260183796</v>
      </c>
      <c r="M1265" s="18" t="n">
        <v>7.23504606683085E-005</v>
      </c>
      <c r="N1265" s="18" t="n">
        <v>7.68495034702306E-005</v>
      </c>
      <c r="O1265" s="6" t="str">
        <f aca="false">IF(N1265&lt;0.05,"Yes","No")</f>
        <v>Yes</v>
      </c>
      <c r="P1265" s="16" t="n">
        <v>0.352102526072334</v>
      </c>
      <c r="Q1265" s="17" t="n">
        <v>11.1838205889731</v>
      </c>
      <c r="R1265" s="18" t="n">
        <v>0.000872850927154585</v>
      </c>
      <c r="S1265" s="16" t="n">
        <v>0.110302658413388</v>
      </c>
      <c r="T1265" s="16" t="n">
        <v>0.0127394816389791</v>
      </c>
      <c r="U1265" s="16" t="n">
        <v>0.0247062375468405</v>
      </c>
      <c r="V1265" s="16" t="n">
        <v>0.0280582730194118</v>
      </c>
      <c r="W1265" s="6" t="s">
        <v>486</v>
      </c>
      <c r="X1265" s="17" t="n">
        <v>88.4</v>
      </c>
      <c r="Y1265" s="16" t="n">
        <v>0.585888203017833</v>
      </c>
      <c r="Z1265" s="16" t="n">
        <f aca="false">(G1265-E1265)/SQRT(H1265^2/D1265+F1265^2/C1265)</f>
        <v>4.05623247664578</v>
      </c>
      <c r="AA1265" s="24" t="n">
        <f aca="false">ABS(K1265-Z1265)</f>
        <v>1.77635683940025E-014</v>
      </c>
    </row>
    <row r="1266" customFormat="false" ht="15" hidden="false" customHeight="false" outlineLevel="0" collapsed="false">
      <c r="A1266" s="17" t="n">
        <v>1661</v>
      </c>
      <c r="B1266" s="6" t="s">
        <v>408</v>
      </c>
      <c r="C1266" s="6" t="n">
        <v>108</v>
      </c>
      <c r="D1266" s="6" t="n">
        <v>540</v>
      </c>
      <c r="E1266" s="16" t="n">
        <v>0.369509813410265</v>
      </c>
      <c r="F1266" s="16" t="n">
        <v>0.027980276231029</v>
      </c>
      <c r="G1266" s="16" t="n">
        <v>0.382213960063678</v>
      </c>
      <c r="H1266" s="16" t="n">
        <v>0.0375399752950915</v>
      </c>
      <c r="I1266" s="23" t="n">
        <f aca="false">G1266-E1266</f>
        <v>0.0127041466534137</v>
      </c>
      <c r="J1266" s="17" t="n">
        <f aca="false">100*(G1266-E1266)/E1266</f>
        <v>3.43810805352234</v>
      </c>
      <c r="K1266" s="16" t="n">
        <v>4.04607945508706</v>
      </c>
      <c r="L1266" s="17" t="n">
        <v>192.94566641294</v>
      </c>
      <c r="M1266" s="18" t="n">
        <v>7.5298867130282E-005</v>
      </c>
      <c r="N1266" s="18" t="n">
        <v>7.99004645660214E-005</v>
      </c>
      <c r="O1266" s="6" t="str">
        <f aca="false">IF(N1266&lt;0.05,"Yes","No")</f>
        <v>Yes</v>
      </c>
      <c r="P1266" s="16" t="n">
        <v>0.351197749597406</v>
      </c>
      <c r="Q1266" s="17" t="n">
        <v>11.1264176673051</v>
      </c>
      <c r="R1266" s="18" t="n">
        <v>0.000899804218391087</v>
      </c>
      <c r="S1266" s="16" t="n">
        <v>0.110330599398689</v>
      </c>
      <c r="T1266" s="16" t="n">
        <v>0.0127041466534138</v>
      </c>
      <c r="U1266" s="16" t="n">
        <v>0.0250453267854025</v>
      </c>
      <c r="V1266" s="16" t="n">
        <v>0.0283820019288731</v>
      </c>
      <c r="W1266" s="6" t="s">
        <v>486</v>
      </c>
      <c r="X1266" s="17" t="n">
        <v>88.2</v>
      </c>
      <c r="Y1266" s="16" t="n">
        <v>0.58559670781893</v>
      </c>
      <c r="Z1266" s="16" t="n">
        <f aca="false">(G1266-E1266)/SQRT(H1266^2/D1266+F1266^2/C1266)</f>
        <v>4.04607945508702</v>
      </c>
      <c r="AA1266" s="24" t="n">
        <f aca="false">ABS(K1266-Z1266)</f>
        <v>3.37507799486048E-014</v>
      </c>
    </row>
    <row r="1267" customFormat="false" ht="15" hidden="false" customHeight="false" outlineLevel="0" collapsed="false">
      <c r="A1267" s="17" t="n">
        <v>1662</v>
      </c>
      <c r="B1267" s="6" t="s">
        <v>408</v>
      </c>
      <c r="C1267" s="6" t="n">
        <v>108</v>
      </c>
      <c r="D1267" s="6" t="n">
        <v>540</v>
      </c>
      <c r="E1267" s="16" t="n">
        <v>0.369866778453191</v>
      </c>
      <c r="F1267" s="16" t="n">
        <v>0.0279743961404221</v>
      </c>
      <c r="G1267" s="16" t="n">
        <v>0.382538854661915</v>
      </c>
      <c r="H1267" s="16" t="n">
        <v>0.0375339035710668</v>
      </c>
      <c r="I1267" s="23" t="n">
        <f aca="false">G1267-E1267</f>
        <v>0.0126720762087239</v>
      </c>
      <c r="J1267" s="17" t="n">
        <f aca="false">100*(G1267-E1267)/E1267</f>
        <v>3.42611906419912</v>
      </c>
      <c r="K1267" s="16" t="n">
        <v>4.03666208042919</v>
      </c>
      <c r="L1267" s="17" t="n">
        <v>192.954621701548</v>
      </c>
      <c r="M1267" s="18" t="n">
        <v>7.81370240263504E-005</v>
      </c>
      <c r="N1267" s="18" t="n">
        <v>8.28283993336842E-005</v>
      </c>
      <c r="O1267" s="6" t="str">
        <f aca="false">IF(N1267&lt;0.05,"Yes","No")</f>
        <v>Yes</v>
      </c>
      <c r="P1267" s="16" t="n">
        <v>0.350369536929255</v>
      </c>
      <c r="Q1267" s="17" t="n">
        <v>11.074001759845</v>
      </c>
      <c r="R1267" s="18" t="n">
        <v>0.000925152539704475</v>
      </c>
      <c r="S1267" s="16" t="n">
        <v>0.110391126981935</v>
      </c>
      <c r="T1267" s="16" t="n">
        <v>0.0126720762087239</v>
      </c>
      <c r="U1267" s="16" t="n">
        <v>0.0253689166692902</v>
      </c>
      <c r="V1267" s="16" t="n">
        <v>0.028640566320354</v>
      </c>
      <c r="W1267" s="6" t="s">
        <v>486</v>
      </c>
      <c r="X1267" s="17" t="n">
        <v>88.1</v>
      </c>
      <c r="Y1267" s="16" t="n">
        <v>0.585185185185185</v>
      </c>
      <c r="Z1267" s="16" t="n">
        <f aca="false">(G1267-E1267)/SQRT(H1267^2/D1267+F1267^2/C1267)</f>
        <v>4.03666208042921</v>
      </c>
      <c r="AA1267" s="24" t="n">
        <f aca="false">ABS(K1267-Z1267)</f>
        <v>1.77635683940025E-014</v>
      </c>
    </row>
    <row r="1268" customFormat="false" ht="15" hidden="false" customHeight="false" outlineLevel="0" collapsed="false">
      <c r="A1268" s="17" t="n">
        <v>1663</v>
      </c>
      <c r="B1268" s="6" t="s">
        <v>408</v>
      </c>
      <c r="C1268" s="6" t="n">
        <v>108</v>
      </c>
      <c r="D1268" s="6" t="n">
        <v>540</v>
      </c>
      <c r="E1268" s="16" t="n">
        <v>0.370215280188455</v>
      </c>
      <c r="F1268" s="16" t="n">
        <v>0.0279719163465461</v>
      </c>
      <c r="G1268" s="16" t="n">
        <v>0.382855472134219</v>
      </c>
      <c r="H1268" s="16" t="n">
        <v>0.0375287818727766</v>
      </c>
      <c r="I1268" s="23" t="n">
        <f aca="false">G1268-E1268</f>
        <v>0.0126401919457648</v>
      </c>
      <c r="J1268" s="17" t="n">
        <f aca="false">100*(G1268-E1268)/E1268</f>
        <v>3.41428153352568</v>
      </c>
      <c r="K1268" s="16" t="n">
        <v>4.02691335145724</v>
      </c>
      <c r="L1268" s="17" t="n">
        <v>192.945778217174</v>
      </c>
      <c r="M1268" s="18" t="n">
        <v>8.11848980276926E-005</v>
      </c>
      <c r="N1268" s="18" t="n">
        <v>8.59725155021079E-005</v>
      </c>
      <c r="O1268" s="6" t="str">
        <f aca="false">IF(N1268&lt;0.05,"Yes","No")</f>
        <v>Yes</v>
      </c>
      <c r="P1268" s="16" t="n">
        <v>0.349534006642301</v>
      </c>
      <c r="Q1268" s="17" t="n">
        <v>11.0212481358749</v>
      </c>
      <c r="R1268" s="18" t="n">
        <v>0.000951395528882501</v>
      </c>
      <c r="S1268" s="16" t="n">
        <v>0.110581959205677</v>
      </c>
      <c r="T1268" s="16" t="n">
        <v>0.0126401919457647</v>
      </c>
      <c r="U1268" s="16" t="n">
        <v>0.025703517014595</v>
      </c>
      <c r="V1268" s="16" t="n">
        <v>0.028914145030617</v>
      </c>
      <c r="W1268" s="6" t="s">
        <v>486</v>
      </c>
      <c r="X1268" s="17" t="n">
        <v>88.1</v>
      </c>
      <c r="Y1268" s="16" t="n">
        <v>0.584979423868313</v>
      </c>
      <c r="Z1268" s="16" t="n">
        <f aca="false">(G1268-E1268)/SQRT(H1268^2/D1268+F1268^2/C1268)</f>
        <v>4.02691335145724</v>
      </c>
      <c r="AA1268" s="24" t="n">
        <f aca="false">ABS(K1268-Z1268)</f>
        <v>0</v>
      </c>
    </row>
    <row r="1269" customFormat="false" ht="15" hidden="false" customHeight="false" outlineLevel="0" collapsed="false">
      <c r="A1269" s="17" t="n">
        <v>1664</v>
      </c>
      <c r="B1269" s="6" t="s">
        <v>408</v>
      </c>
      <c r="C1269" s="6" t="n">
        <v>108</v>
      </c>
      <c r="D1269" s="6" t="n">
        <v>540</v>
      </c>
      <c r="E1269" s="16" t="n">
        <v>0.370557539440968</v>
      </c>
      <c r="F1269" s="16" t="n">
        <v>0.0279673643000493</v>
      </c>
      <c r="G1269" s="16" t="n">
        <v>0.383168184702043</v>
      </c>
      <c r="H1269" s="16" t="n">
        <v>0.0375253206310982</v>
      </c>
      <c r="I1269" s="23" t="n">
        <f aca="false">G1269-E1269</f>
        <v>0.0126106452610757</v>
      </c>
      <c r="J1269" s="17" t="n">
        <f aca="false">100*(G1269-E1269)/E1269</f>
        <v>3.40315441431862</v>
      </c>
      <c r="K1269" s="16" t="n">
        <v>4.01807925800397</v>
      </c>
      <c r="L1269" s="17" t="n">
        <v>192.958820539854</v>
      </c>
      <c r="M1269" s="18" t="n">
        <v>8.40411957051146E-005</v>
      </c>
      <c r="N1269" s="18" t="n">
        <v>8.88628848396808E-005</v>
      </c>
      <c r="O1269" s="6" t="str">
        <f aca="false">IF(N1269&lt;0.05,"Yes","No")</f>
        <v>Yes</v>
      </c>
      <c r="P1269" s="16" t="n">
        <v>0.3487515717608</v>
      </c>
      <c r="Q1269" s="17" t="n">
        <v>10.971961044903</v>
      </c>
      <c r="R1269" s="18" t="n">
        <v>0.000976595927491123</v>
      </c>
      <c r="S1269" s="16" t="n">
        <v>0.110631196641635</v>
      </c>
      <c r="T1269" s="16" t="n">
        <v>0.0126106452610757</v>
      </c>
      <c r="U1269" s="16" t="n">
        <v>0.0260220792133052</v>
      </c>
      <c r="V1269" s="16" t="n">
        <v>0.0290810576740182</v>
      </c>
      <c r="W1269" s="6" t="s">
        <v>486</v>
      </c>
      <c r="X1269" s="17" t="n">
        <v>87.8</v>
      </c>
      <c r="Y1269" s="16" t="n">
        <v>0.584670781893004</v>
      </c>
      <c r="Z1269" s="16" t="n">
        <f aca="false">(G1269-E1269)/SQRT(H1269^2/D1269+F1269^2/C1269)</f>
        <v>4.01807925800399</v>
      </c>
      <c r="AA1269" s="24" t="n">
        <f aca="false">ABS(K1269-Z1269)</f>
        <v>1.77635683940025E-014</v>
      </c>
    </row>
    <row r="1270" customFormat="false" ht="15" hidden="false" customHeight="false" outlineLevel="0" collapsed="false">
      <c r="A1270" s="17" t="n">
        <v>1665</v>
      </c>
      <c r="B1270" s="6" t="s">
        <v>408</v>
      </c>
      <c r="C1270" s="6" t="n">
        <v>108</v>
      </c>
      <c r="D1270" s="6" t="n">
        <v>540</v>
      </c>
      <c r="E1270" s="16" t="n">
        <v>0.370888638827536</v>
      </c>
      <c r="F1270" s="16" t="n">
        <v>0.0279626903004423</v>
      </c>
      <c r="G1270" s="16" t="n">
        <v>0.383472611258427</v>
      </c>
      <c r="H1270" s="16" t="n">
        <v>0.0375229852802898</v>
      </c>
      <c r="I1270" s="23" t="n">
        <f aca="false">G1270-E1270</f>
        <v>0.0125839724308914</v>
      </c>
      <c r="J1270" s="17" t="n">
        <f aca="false">100*(G1270-E1270)/E1270</f>
        <v>3.39292475247347</v>
      </c>
      <c r="K1270" s="16" t="n">
        <v>4.010139430237</v>
      </c>
      <c r="L1270" s="17" t="n">
        <v>192.978226243788</v>
      </c>
      <c r="M1270" s="18" t="n">
        <v>8.66886457473741E-005</v>
      </c>
      <c r="N1270" s="18" t="n">
        <v>9.15240425704689E-005</v>
      </c>
      <c r="O1270" s="6" t="str">
        <f aca="false">IF(N1270&lt;0.05,"Yes","No")</f>
        <v>Yes</v>
      </c>
      <c r="P1270" s="16" t="n">
        <v>0.348039211117743</v>
      </c>
      <c r="Q1270" s="17" t="n">
        <v>10.9271841241591</v>
      </c>
      <c r="R1270" s="16" t="n">
        <v>0.00100007682846981</v>
      </c>
      <c r="S1270" s="16" t="n">
        <v>0.110593274442016</v>
      </c>
      <c r="T1270" s="16" t="n">
        <v>0.0125839724308914</v>
      </c>
      <c r="U1270" s="16" t="n">
        <v>0.0263246929260105</v>
      </c>
      <c r="V1270" s="16" t="n">
        <v>0.0292590828471394</v>
      </c>
      <c r="W1270" s="6" t="s">
        <v>486</v>
      </c>
      <c r="X1270" s="17" t="n">
        <v>87.7</v>
      </c>
      <c r="Y1270" s="16" t="n">
        <v>0.584379286694102</v>
      </c>
      <c r="Z1270" s="16" t="n">
        <f aca="false">(G1270-E1270)/SQRT(H1270^2/D1270+F1270^2/C1270)</f>
        <v>4.01013943023698</v>
      </c>
      <c r="AA1270" s="24" t="n">
        <f aca="false">ABS(K1270-Z1270)</f>
        <v>1.77635683940025E-014</v>
      </c>
    </row>
    <row r="1271" customFormat="false" ht="15" hidden="false" customHeight="false" outlineLevel="0" collapsed="false">
      <c r="A1271" s="17" t="n">
        <v>1666</v>
      </c>
      <c r="B1271" s="6" t="s">
        <v>408</v>
      </c>
      <c r="C1271" s="6" t="n">
        <v>108</v>
      </c>
      <c r="D1271" s="6" t="n">
        <v>540</v>
      </c>
      <c r="E1271" s="16" t="n">
        <v>0.37121405010974</v>
      </c>
      <c r="F1271" s="16" t="n">
        <v>0.027958263788345</v>
      </c>
      <c r="G1271" s="16" t="n">
        <v>0.383773210617127</v>
      </c>
      <c r="H1271" s="16" t="n">
        <v>0.0375226206470931</v>
      </c>
      <c r="I1271" s="23" t="n">
        <f aca="false">G1271-E1271</f>
        <v>0.0125591605073877</v>
      </c>
      <c r="J1271" s="17" t="n">
        <f aca="false">100*(G1271-E1271)/E1271</f>
        <v>3.38326647487478</v>
      </c>
      <c r="K1271" s="16" t="n">
        <v>4.00270875405958</v>
      </c>
      <c r="L1271" s="17" t="n">
        <v>193.005722507684</v>
      </c>
      <c r="M1271" s="18" t="n">
        <v>8.92366884621449E-005</v>
      </c>
      <c r="N1271" s="18" t="n">
        <v>9.40723946106204E-005</v>
      </c>
      <c r="O1271" s="6" t="str">
        <f aca="false">IF(N1271&lt;0.05,"Yes","No")</f>
        <v>Yes</v>
      </c>
      <c r="P1271" s="16" t="n">
        <v>0.347361479433277</v>
      </c>
      <c r="Q1271" s="17" t="n">
        <v>10.8846688663272</v>
      </c>
      <c r="R1271" s="16" t="n">
        <v>0.00102290157719681</v>
      </c>
      <c r="S1271" s="16" t="n">
        <v>0.110443325827736</v>
      </c>
      <c r="T1271" s="16" t="n">
        <v>0.0125591605073876</v>
      </c>
      <c r="U1271" s="16" t="n">
        <v>0.0266148995004659</v>
      </c>
      <c r="V1271" s="16" t="n">
        <v>0.029445973591616</v>
      </c>
      <c r="W1271" s="6" t="s">
        <v>486</v>
      </c>
      <c r="X1271" s="17" t="n">
        <v>87.5</v>
      </c>
      <c r="Y1271" s="16" t="n">
        <v>0.584156378600823</v>
      </c>
      <c r="Z1271" s="16" t="n">
        <f aca="false">(G1271-E1271)/SQRT(H1271^2/D1271+F1271^2/C1271)</f>
        <v>4.00270875405958</v>
      </c>
      <c r="AA1271" s="24" t="n">
        <f aca="false">ABS(K1271-Z1271)</f>
        <v>0</v>
      </c>
    </row>
    <row r="1272" customFormat="false" ht="15" hidden="false" customHeight="false" outlineLevel="0" collapsed="false">
      <c r="A1272" s="17" t="n">
        <v>1667</v>
      </c>
      <c r="B1272" s="6" t="s">
        <v>408</v>
      </c>
      <c r="C1272" s="6" t="n">
        <v>108</v>
      </c>
      <c r="D1272" s="6" t="n">
        <v>540</v>
      </c>
      <c r="E1272" s="16" t="n">
        <v>0.371531660082164</v>
      </c>
      <c r="F1272" s="16" t="n">
        <v>0.0279508565900708</v>
      </c>
      <c r="G1272" s="16" t="n">
        <v>0.384064982251989</v>
      </c>
      <c r="H1272" s="16" t="n">
        <v>0.0375236603981733</v>
      </c>
      <c r="I1272" s="23" t="n">
        <f aca="false">G1272-E1272</f>
        <v>0.0125333221698248</v>
      </c>
      <c r="J1272" s="17" t="n">
        <f aca="false">100*(G1272-E1272)/E1272</f>
        <v>3.37341968839292</v>
      </c>
      <c r="K1272" s="16" t="n">
        <v>3.9952226671571</v>
      </c>
      <c r="L1272" s="17" t="n">
        <v>193.0599067391</v>
      </c>
      <c r="M1272" s="18" t="n">
        <v>9.18715724568855E-005</v>
      </c>
      <c r="N1272" s="18" t="n">
        <v>9.67044958576736E-005</v>
      </c>
      <c r="O1272" s="6" t="str">
        <f aca="false">IF(N1272&lt;0.05,"Yes","No")</f>
        <v>Yes</v>
      </c>
      <c r="P1272" s="16" t="n">
        <v>0.3466473059437</v>
      </c>
      <c r="Q1272" s="17" t="n">
        <v>10.8399572260045</v>
      </c>
      <c r="R1272" s="16" t="n">
        <v>0.00104747586755052</v>
      </c>
      <c r="S1272" s="16" t="n">
        <v>0.110102431657251</v>
      </c>
      <c r="T1272" s="16" t="n">
        <v>0.0125333221698249</v>
      </c>
      <c r="U1272" s="16" t="n">
        <v>0.0269210082965821</v>
      </c>
      <c r="V1272" s="16" t="n">
        <v>0.0296286214935144</v>
      </c>
      <c r="W1272" s="6" t="s">
        <v>486</v>
      </c>
      <c r="X1272" s="17" t="n">
        <v>87.4</v>
      </c>
      <c r="Y1272" s="16" t="n">
        <v>0.583967764060357</v>
      </c>
      <c r="Z1272" s="16" t="n">
        <f aca="false">(G1272-E1272)/SQRT(H1272^2/D1272+F1272^2/C1272)</f>
        <v>3.99522266715706</v>
      </c>
      <c r="AA1272" s="24" t="n">
        <f aca="false">ABS(K1272-Z1272)</f>
        <v>3.64153152077051E-014</v>
      </c>
    </row>
    <row r="1273" customFormat="false" ht="15" hidden="false" customHeight="false" outlineLevel="0" collapsed="false">
      <c r="A1273" s="17" t="n">
        <v>1668</v>
      </c>
      <c r="B1273" s="6" t="s">
        <v>408</v>
      </c>
      <c r="C1273" s="6" t="n">
        <v>108</v>
      </c>
      <c r="D1273" s="6" t="n">
        <v>540</v>
      </c>
      <c r="E1273" s="16" t="n">
        <v>0.371845269368755</v>
      </c>
      <c r="F1273" s="16" t="n">
        <v>0.0279482041681077</v>
      </c>
      <c r="G1273" s="16" t="n">
        <v>0.384359776587398</v>
      </c>
      <c r="H1273" s="16" t="n">
        <v>0.0375271274341978</v>
      </c>
      <c r="I1273" s="23" t="n">
        <f aca="false">G1273-E1273</f>
        <v>0.0125145072186434</v>
      </c>
      <c r="J1273" s="17" t="n">
        <f aca="false">100*(G1273-E1273)/E1273</f>
        <v>3.36551470451353</v>
      </c>
      <c r="K1273" s="16" t="n">
        <v>3.9894056592312</v>
      </c>
      <c r="L1273" s="17" t="n">
        <v>193.094598193254</v>
      </c>
      <c r="M1273" s="18" t="n">
        <v>9.39712100250439E-005</v>
      </c>
      <c r="N1273" s="18" t="n">
        <v>9.87167561313086E-005</v>
      </c>
      <c r="O1273" s="6" t="str">
        <f aca="false">IF(N1273&lt;0.05,"Yes","No")</f>
        <v>Yes</v>
      </c>
      <c r="P1273" s="16" t="n">
        <v>0.346101373639424</v>
      </c>
      <c r="Q1273" s="17" t="n">
        <v>10.8058405736602</v>
      </c>
      <c r="R1273" s="16" t="n">
        <v>0.00106662910176655</v>
      </c>
      <c r="S1273" s="16" t="n">
        <v>0.109998043693616</v>
      </c>
      <c r="T1273" s="16" t="n">
        <v>0.0125145072186435</v>
      </c>
      <c r="U1273" s="16" t="n">
        <v>0.0271634445944357</v>
      </c>
      <c r="V1273" s="16" t="n">
        <v>0.0297862197770926</v>
      </c>
      <c r="W1273" s="6" t="s">
        <v>486</v>
      </c>
      <c r="X1273" s="17" t="n">
        <v>87.1</v>
      </c>
      <c r="Y1273" s="16" t="n">
        <v>0.58369341563786</v>
      </c>
      <c r="Z1273" s="16" t="n">
        <f aca="false">(G1273-E1273)/SQRT(H1273^2/D1273+F1273^2/C1273)</f>
        <v>3.98940565923118</v>
      </c>
      <c r="AA1273" s="24" t="n">
        <f aca="false">ABS(K1273-Z1273)</f>
        <v>1.77635683940025E-014</v>
      </c>
    </row>
    <row r="1274" customFormat="false" ht="15" hidden="false" customHeight="false" outlineLevel="0" collapsed="false">
      <c r="A1274" s="17" t="n">
        <v>1669</v>
      </c>
      <c r="B1274" s="6" t="s">
        <v>408</v>
      </c>
      <c r="C1274" s="6" t="n">
        <v>108</v>
      </c>
      <c r="D1274" s="6" t="n">
        <v>540</v>
      </c>
      <c r="E1274" s="16" t="n">
        <v>0.372150320145819</v>
      </c>
      <c r="F1274" s="16" t="n">
        <v>0.0279489714418849</v>
      </c>
      <c r="G1274" s="16" t="n">
        <v>0.384652241374608</v>
      </c>
      <c r="H1274" s="16" t="n">
        <v>0.0375325421544444</v>
      </c>
      <c r="I1274" s="23" t="n">
        <f aca="false">G1274-E1274</f>
        <v>0.0125019212287886</v>
      </c>
      <c r="J1274" s="17" t="n">
        <f aca="false">100*(G1274-E1274)/E1274</f>
        <v>3.35937403570956</v>
      </c>
      <c r="K1274" s="16" t="n">
        <v>3.985160657854</v>
      </c>
      <c r="L1274" s="17" t="n">
        <v>193.116244373217</v>
      </c>
      <c r="M1274" s="18" t="n">
        <v>9.55328047892166E-005</v>
      </c>
      <c r="N1274" s="18" t="n">
        <v>0.000100156897635801</v>
      </c>
      <c r="O1274" s="6" t="str">
        <f aca="false">IF(N1274&lt;0.05,"Yes","No")</f>
        <v>Yes</v>
      </c>
      <c r="P1274" s="16" t="n">
        <v>0.34570741980233</v>
      </c>
      <c r="Q1274" s="17" t="n">
        <v>10.781254831503</v>
      </c>
      <c r="R1274" s="16" t="n">
        <v>0.00108065155798797</v>
      </c>
      <c r="S1274" s="16" t="n">
        <v>0.109989418039616</v>
      </c>
      <c r="T1274" s="16" t="n">
        <v>0.0125019212287885</v>
      </c>
      <c r="U1274" s="16" t="n">
        <v>0.0273439092691621</v>
      </c>
      <c r="V1274" s="16" t="n">
        <v>0.0299372346922926</v>
      </c>
      <c r="W1274" s="6" t="s">
        <v>486</v>
      </c>
      <c r="X1274" s="17" t="n">
        <v>86.9</v>
      </c>
      <c r="Y1274" s="16" t="n">
        <v>0.583556241426612</v>
      </c>
      <c r="Z1274" s="16" t="n">
        <f aca="false">(G1274-E1274)/SQRT(H1274^2/D1274+F1274^2/C1274)</f>
        <v>3.98516065785403</v>
      </c>
      <c r="AA1274" s="24" t="n">
        <f aca="false">ABS(K1274-Z1274)</f>
        <v>3.50830475781549E-014</v>
      </c>
    </row>
    <row r="1275" customFormat="false" ht="15" hidden="false" customHeight="false" outlineLevel="0" collapsed="false">
      <c r="A1275" s="17" t="n">
        <v>1670</v>
      </c>
      <c r="B1275" s="6" t="s">
        <v>408</v>
      </c>
      <c r="C1275" s="6" t="n">
        <v>108</v>
      </c>
      <c r="D1275" s="6" t="n">
        <v>540</v>
      </c>
      <c r="E1275" s="16" t="n">
        <v>0.37245195855697</v>
      </c>
      <c r="F1275" s="16" t="n">
        <v>0.0279492438520411</v>
      </c>
      <c r="G1275" s="16" t="n">
        <v>0.384941642262318</v>
      </c>
      <c r="H1275" s="16" t="n">
        <v>0.0375402862276084</v>
      </c>
      <c r="I1275" s="23" t="n">
        <f aca="false">G1275-E1275</f>
        <v>0.0124896837053476</v>
      </c>
      <c r="J1275" s="17" t="n">
        <f aca="false">100*(G1275-E1275)/E1275</f>
        <v>3.35336770780793</v>
      </c>
      <c r="K1275" s="16" t="n">
        <v>3.9810135175121</v>
      </c>
      <c r="L1275" s="17" t="n">
        <v>193.152677234772</v>
      </c>
      <c r="M1275" s="18" t="n">
        <v>9.70797136040122E-005</v>
      </c>
      <c r="N1275" s="18" t="n">
        <v>0.000101677207518459</v>
      </c>
      <c r="O1275" s="6" t="str">
        <f aca="false">IF(N1275&lt;0.05,"Yes","No")</f>
        <v>Yes</v>
      </c>
      <c r="P1275" s="16" t="n">
        <v>0.345304507855775</v>
      </c>
      <c r="Q1275" s="17" t="n">
        <v>10.756138997828</v>
      </c>
      <c r="R1275" s="16" t="n">
        <v>0.00109516949666576</v>
      </c>
      <c r="S1275" s="16" t="n">
        <v>0.109805525352659</v>
      </c>
      <c r="T1275" s="16" t="n">
        <v>0.0124896837053476</v>
      </c>
      <c r="U1275" s="16" t="n">
        <v>0.0275385709167724</v>
      </c>
      <c r="V1275" s="16" t="n">
        <v>0.0300251881142391</v>
      </c>
      <c r="W1275" s="6" t="s">
        <v>486</v>
      </c>
      <c r="X1275" s="17" t="n">
        <v>86.9</v>
      </c>
      <c r="Y1275" s="16" t="n">
        <v>0.583419067215364</v>
      </c>
      <c r="Z1275" s="16" t="n">
        <f aca="false">(G1275-E1275)/SQRT(H1275^2/D1275+F1275^2/C1275)</f>
        <v>3.9810135175121</v>
      </c>
      <c r="AA1275" s="24" t="n">
        <f aca="false">ABS(K1275-Z1275)</f>
        <v>0</v>
      </c>
    </row>
    <row r="1276" customFormat="false" ht="15" hidden="false" customHeight="false" outlineLevel="0" collapsed="false">
      <c r="A1276" s="17" t="n">
        <v>1671</v>
      </c>
      <c r="B1276" s="6" t="s">
        <v>408</v>
      </c>
      <c r="C1276" s="6" t="n">
        <v>108</v>
      </c>
      <c r="D1276" s="6" t="n">
        <v>540</v>
      </c>
      <c r="E1276" s="16" t="n">
        <v>0.372744263598213</v>
      </c>
      <c r="F1276" s="16" t="n">
        <v>0.027952424260953</v>
      </c>
      <c r="G1276" s="16" t="n">
        <v>0.385225917536903</v>
      </c>
      <c r="H1276" s="16" t="n">
        <v>0.0375496140030463</v>
      </c>
      <c r="I1276" s="23" t="n">
        <f aca="false">G1276-E1276</f>
        <v>0.0124816539386908</v>
      </c>
      <c r="J1276" s="17" t="n">
        <f aca="false">100*(G1276-E1276)/E1276</f>
        <v>3.34858377650178</v>
      </c>
      <c r="K1276" s="16" t="n">
        <v>3.9778593690355</v>
      </c>
      <c r="L1276" s="17" t="n">
        <v>193.177645019136</v>
      </c>
      <c r="M1276" s="18" t="n">
        <v>9.82726397783817E-005</v>
      </c>
      <c r="N1276" s="18" t="n">
        <v>0.000102824111640628</v>
      </c>
      <c r="O1276" s="6" t="str">
        <f aca="false">IF(N1276&lt;0.05,"Yes","No")</f>
        <v>Yes</v>
      </c>
      <c r="P1276" s="16" t="n">
        <v>0.345001389476983</v>
      </c>
      <c r="Q1276" s="17" t="n">
        <v>10.7372631806227</v>
      </c>
      <c r="R1276" s="16" t="n">
        <v>0.00110621056292379</v>
      </c>
      <c r="S1276" s="16" t="n">
        <v>0.109766895005994</v>
      </c>
      <c r="T1276" s="16" t="n">
        <v>0.0124816539386909</v>
      </c>
      <c r="U1276" s="16" t="n">
        <v>0.0276972920429982</v>
      </c>
      <c r="V1276" s="16" t="n">
        <v>0.0301200882931362</v>
      </c>
      <c r="W1276" s="6" t="s">
        <v>486</v>
      </c>
      <c r="X1276" s="17" t="n">
        <v>86.9</v>
      </c>
      <c r="Y1276" s="16" t="n">
        <v>0.583213305898491</v>
      </c>
      <c r="Z1276" s="16" t="n">
        <f aca="false">(G1276-E1276)/SQRT(H1276^2/D1276+F1276^2/C1276)</f>
        <v>3.97785936903548</v>
      </c>
      <c r="AA1276" s="24" t="n">
        <f aca="false">ABS(K1276-Z1276)</f>
        <v>1.82076576038526E-014</v>
      </c>
    </row>
    <row r="1277" customFormat="false" ht="15" hidden="false" customHeight="false" outlineLevel="0" collapsed="false">
      <c r="A1277" s="17" t="n">
        <v>1672</v>
      </c>
      <c r="B1277" s="6" t="s">
        <v>408</v>
      </c>
      <c r="C1277" s="6" t="n">
        <v>108</v>
      </c>
      <c r="D1277" s="6" t="n">
        <v>540</v>
      </c>
      <c r="E1277" s="16" t="n">
        <v>0.373042966756556</v>
      </c>
      <c r="F1277" s="16" t="n">
        <v>0.0279546977075123</v>
      </c>
      <c r="G1277" s="16" t="n">
        <v>0.385518767905456</v>
      </c>
      <c r="H1277" s="16" t="n">
        <v>0.0375628373694474</v>
      </c>
      <c r="I1277" s="23" t="n">
        <f aca="false">G1277-E1277</f>
        <v>0.0124758011489002</v>
      </c>
      <c r="J1277" s="17" t="n">
        <f aca="false">100*(G1277-E1277)/E1277</f>
        <v>3.34433356494341</v>
      </c>
      <c r="K1277" s="16" t="n">
        <v>3.97538522661048</v>
      </c>
      <c r="L1277" s="17" t="n">
        <v>193.227871891427</v>
      </c>
      <c r="M1277" s="18" t="n">
        <v>9.92129841296371E-005</v>
      </c>
      <c r="N1277" s="18" t="n">
        <v>0.000103704716246949</v>
      </c>
      <c r="O1277" s="6" t="str">
        <f aca="false">IF(N1277&lt;0.05,"Yes","No")</f>
        <v>Yes</v>
      </c>
      <c r="P1277" s="16" t="n">
        <v>0.344727467546944</v>
      </c>
      <c r="Q1277" s="17" t="n">
        <v>10.7202197463798</v>
      </c>
      <c r="R1277" s="16" t="n">
        <v>0.00111627680252984</v>
      </c>
      <c r="S1277" s="16" t="n">
        <v>0.109441240114384</v>
      </c>
      <c r="T1277" s="16" t="n">
        <v>0.0124758011489002</v>
      </c>
      <c r="U1277" s="16" t="n">
        <v>0.0278464833031907</v>
      </c>
      <c r="V1277" s="16" t="n">
        <v>0.0302390626822252</v>
      </c>
      <c r="W1277" s="6" t="s">
        <v>486</v>
      </c>
      <c r="X1277" s="17" t="n">
        <v>86.7</v>
      </c>
      <c r="Y1277" s="16" t="n">
        <v>0.583093278463649</v>
      </c>
      <c r="Z1277" s="16" t="n">
        <f aca="false">(G1277-E1277)/SQRT(H1277^2/D1277+F1277^2/C1277)</f>
        <v>3.97538522661046</v>
      </c>
      <c r="AA1277" s="24" t="n">
        <f aca="false">ABS(K1277-Z1277)</f>
        <v>1.73194791841524E-014</v>
      </c>
    </row>
    <row r="1278" customFormat="false" ht="15" hidden="false" customHeight="false" outlineLevel="0" collapsed="false">
      <c r="A1278" s="17" t="n">
        <v>1673</v>
      </c>
      <c r="B1278" s="6" t="s">
        <v>408</v>
      </c>
      <c r="C1278" s="6" t="n">
        <v>108</v>
      </c>
      <c r="D1278" s="6" t="n">
        <v>540</v>
      </c>
      <c r="E1278" s="16" t="n">
        <v>0.373333156108856</v>
      </c>
      <c r="F1278" s="16" t="n">
        <v>0.0279547932619067</v>
      </c>
      <c r="G1278" s="16" t="n">
        <v>0.385800052323827</v>
      </c>
      <c r="H1278" s="16" t="n">
        <v>0.0375783420315875</v>
      </c>
      <c r="I1278" s="23" t="n">
        <f aca="false">G1278-E1278</f>
        <v>0.0124668962149708</v>
      </c>
      <c r="J1278" s="17" t="n">
        <f aca="false">100*(G1278-E1278)/E1278</f>
        <v>3.3393487856556</v>
      </c>
      <c r="K1278" s="16" t="n">
        <v>3.97210267020432</v>
      </c>
      <c r="L1278" s="17" t="n">
        <v>193.303845987778</v>
      </c>
      <c r="M1278" s="18" t="n">
        <v>0.000100472267712136</v>
      </c>
      <c r="N1278" s="18" t="n">
        <v>0.000104864497994634</v>
      </c>
      <c r="O1278" s="6" t="str">
        <f aca="false">IF(N1278&lt;0.05,"Yes","No")</f>
        <v>Yes</v>
      </c>
      <c r="P1278" s="16" t="n">
        <v>0.344353232392626</v>
      </c>
      <c r="Q1278" s="17" t="n">
        <v>10.6969567005005</v>
      </c>
      <c r="R1278" s="16" t="n">
        <v>0.00113016666075207</v>
      </c>
      <c r="S1278" s="16" t="n">
        <v>0.108778229001104</v>
      </c>
      <c r="T1278" s="16" t="n">
        <v>0.0124668962149708</v>
      </c>
      <c r="U1278" s="16" t="n">
        <v>0.0280522568608116</v>
      </c>
      <c r="V1278" s="16" t="n">
        <v>0.0302672726293139</v>
      </c>
      <c r="W1278" s="6" t="s">
        <v>486</v>
      </c>
      <c r="X1278" s="17" t="n">
        <v>86.7</v>
      </c>
      <c r="Y1278" s="16" t="n">
        <v>0.582887517146776</v>
      </c>
      <c r="Z1278" s="16" t="n">
        <f aca="false">(G1278-E1278)/SQRT(H1278^2/D1278+F1278^2/C1278)</f>
        <v>3.97210267020432</v>
      </c>
      <c r="AA1278" s="24" t="n">
        <f aca="false">ABS(K1278-Z1278)</f>
        <v>0</v>
      </c>
    </row>
    <row r="1279" customFormat="false" ht="15" hidden="false" customHeight="false" outlineLevel="0" collapsed="false">
      <c r="A1279" s="17" t="n">
        <v>1674</v>
      </c>
      <c r="B1279" s="6" t="s">
        <v>408</v>
      </c>
      <c r="C1279" s="6" t="n">
        <v>108</v>
      </c>
      <c r="D1279" s="6" t="n">
        <v>540</v>
      </c>
      <c r="E1279" s="16" t="n">
        <v>0.373637421539536</v>
      </c>
      <c r="F1279" s="16" t="n">
        <v>0.0279585774959072</v>
      </c>
      <c r="G1279" s="16" t="n">
        <v>0.386106101009581</v>
      </c>
      <c r="H1279" s="16" t="n">
        <v>0.0375981138620701</v>
      </c>
      <c r="I1279" s="23" t="n">
        <f aca="false">G1279-E1279</f>
        <v>0.0124686794700446</v>
      </c>
      <c r="J1279" s="17" t="n">
        <f aca="false">100*(G1279-E1279)/E1279</f>
        <v>3.33710671127871</v>
      </c>
      <c r="K1279" s="16" t="n">
        <v>3.9717211081503</v>
      </c>
      <c r="L1279" s="17" t="n">
        <v>193.3764281029</v>
      </c>
      <c r="M1279" s="18" t="n">
        <v>0.00010060879898909</v>
      </c>
      <c r="N1279" s="18" t="n">
        <v>0.000104954859322779</v>
      </c>
      <c r="O1279" s="6" t="str">
        <f aca="false">IF(N1279&lt;0.05,"Yes","No")</f>
        <v>Yes</v>
      </c>
      <c r="P1279" s="16" t="n">
        <v>0.344234682439548</v>
      </c>
      <c r="Q1279" s="17" t="n">
        <v>10.6895927189364</v>
      </c>
      <c r="R1279" s="16" t="n">
        <v>0.0011345999721083</v>
      </c>
      <c r="S1279" s="16" t="n">
        <v>0.108172154207609</v>
      </c>
      <c r="T1279" s="16" t="n">
        <v>0.0124686794700446</v>
      </c>
      <c r="U1279" s="16" t="n">
        <v>0.0281427858696644</v>
      </c>
      <c r="V1279" s="16" t="n">
        <v>0.0302672726293139</v>
      </c>
      <c r="W1279" s="6" t="s">
        <v>486</v>
      </c>
      <c r="X1279" s="17" t="n">
        <v>86.6</v>
      </c>
      <c r="Y1279" s="16" t="n">
        <v>0.582887517146776</v>
      </c>
      <c r="Z1279" s="16" t="n">
        <f aca="false">(G1279-E1279)/SQRT(H1279^2/D1279+F1279^2/C1279)</f>
        <v>3.9717211081503</v>
      </c>
      <c r="AA1279" s="24" t="n">
        <f aca="false">ABS(K1279-Z1279)</f>
        <v>0</v>
      </c>
    </row>
    <row r="1280" customFormat="false" ht="15" hidden="false" customHeight="false" outlineLevel="0" collapsed="false">
      <c r="A1280" s="17" t="n">
        <v>1675</v>
      </c>
      <c r="B1280" s="6" t="s">
        <v>408</v>
      </c>
      <c r="C1280" s="6" t="n">
        <v>108</v>
      </c>
      <c r="D1280" s="6" t="n">
        <v>540</v>
      </c>
      <c r="E1280" s="16" t="n">
        <v>0.373941258699806</v>
      </c>
      <c r="F1280" s="16" t="n">
        <v>0.027962910685561</v>
      </c>
      <c r="G1280" s="16" t="n">
        <v>0.386420886963606</v>
      </c>
      <c r="H1280" s="16" t="n">
        <v>0.0376211326347417</v>
      </c>
      <c r="I1280" s="23" t="n">
        <f aca="false">G1280-E1280</f>
        <v>0.0124796282638002</v>
      </c>
      <c r="J1280" s="17" t="n">
        <f aca="false">100*(G1280-E1280)/E1280</f>
        <v>3.33732316866875</v>
      </c>
      <c r="K1280" s="16" t="n">
        <v>3.97411001469719</v>
      </c>
      <c r="L1280" s="17" t="n">
        <v>193.461429229854</v>
      </c>
      <c r="M1280" s="18" t="n">
        <v>9.96659661244489E-005</v>
      </c>
      <c r="N1280" s="18" t="n">
        <v>0.000104126402201625</v>
      </c>
      <c r="O1280" s="6" t="str">
        <f aca="false">IF(N1280&lt;0.05,"Yes","No")</f>
        <v>Yes</v>
      </c>
      <c r="P1280" s="16" t="n">
        <v>0.344341709882174</v>
      </c>
      <c r="Q1280" s="17" t="n">
        <v>10.696240844097</v>
      </c>
      <c r="R1280" s="16" t="n">
        <v>0.00113059685294193</v>
      </c>
      <c r="S1280" s="16" t="n">
        <v>0.107457654645753</v>
      </c>
      <c r="T1280" s="16" t="n">
        <v>0.0124796282638003</v>
      </c>
      <c r="U1280" s="16" t="n">
        <v>0.0281323948744928</v>
      </c>
      <c r="V1280" s="16" t="n">
        <v>0.0302672726293139</v>
      </c>
      <c r="W1280" s="6" t="s">
        <v>486</v>
      </c>
      <c r="X1280" s="17" t="n">
        <v>86.7</v>
      </c>
      <c r="Y1280" s="16" t="n">
        <v>0.582887517146776</v>
      </c>
      <c r="Z1280" s="16" t="n">
        <f aca="false">(G1280-E1280)/SQRT(H1280^2/D1280+F1280^2/C1280)</f>
        <v>3.97411001469717</v>
      </c>
      <c r="AA1280" s="24" t="n">
        <f aca="false">ABS(K1280-Z1280)</f>
        <v>1.77635683940025E-014</v>
      </c>
    </row>
    <row r="1281" customFormat="false" ht="15" hidden="false" customHeight="false" outlineLevel="0" collapsed="false">
      <c r="A1281" s="17" t="n">
        <v>1676</v>
      </c>
      <c r="B1281" s="6" t="s">
        <v>408</v>
      </c>
      <c r="C1281" s="6" t="n">
        <v>108</v>
      </c>
      <c r="D1281" s="6" t="n">
        <v>540</v>
      </c>
      <c r="E1281" s="16" t="n">
        <v>0.374268258335414</v>
      </c>
      <c r="F1281" s="16" t="n">
        <v>0.027971116164792</v>
      </c>
      <c r="G1281" s="16" t="n">
        <v>0.386759233695489</v>
      </c>
      <c r="H1281" s="16" t="n">
        <v>0.0376493034109621</v>
      </c>
      <c r="I1281" s="23" t="n">
        <f aca="false">G1281-E1281</f>
        <v>0.0124909753600757</v>
      </c>
      <c r="J1281" s="17" t="n">
        <f aca="false">100*(G1281-E1281)/E1281</f>
        <v>3.33743914475414</v>
      </c>
      <c r="K1281" s="16" t="n">
        <v>3.97607541234529</v>
      </c>
      <c r="L1281" s="17" t="n">
        <v>193.546152141289</v>
      </c>
      <c r="M1281" s="18" t="n">
        <v>9.88940854571692E-005</v>
      </c>
      <c r="N1281" s="18" t="n">
        <v>0.000103422834019668</v>
      </c>
      <c r="O1281" s="6" t="str">
        <f aca="false">IF(N1281&lt;0.05,"Yes","No")</f>
        <v>Yes</v>
      </c>
      <c r="P1281" s="16" t="n">
        <v>0.34441240271109</v>
      </c>
      <c r="Q1281" s="17" t="n">
        <v>10.7006331388454</v>
      </c>
      <c r="R1281" s="16" t="n">
        <v>0.00112795992901713</v>
      </c>
      <c r="S1281" s="16" t="n">
        <v>0.106705360690468</v>
      </c>
      <c r="T1281" s="16" t="n">
        <v>0.0124909753600756</v>
      </c>
      <c r="U1281" s="16" t="n">
        <v>0.0281411149036049</v>
      </c>
      <c r="V1281" s="16" t="n">
        <v>0.0302672726293139</v>
      </c>
      <c r="W1281" s="6" t="s">
        <v>486</v>
      </c>
      <c r="X1281" s="17" t="n">
        <v>86.8</v>
      </c>
      <c r="Y1281" s="16" t="n">
        <v>0.58287037037037</v>
      </c>
      <c r="Z1281" s="16" t="n">
        <f aca="false">(G1281-E1281)/SQRT(H1281^2/D1281+F1281^2/C1281)</f>
        <v>3.97607541234531</v>
      </c>
      <c r="AA1281" s="24" t="n">
        <f aca="false">ABS(K1281-Z1281)</f>
        <v>1.77635683940025E-014</v>
      </c>
    </row>
    <row r="1282" customFormat="false" ht="15" hidden="false" customHeight="false" outlineLevel="0" collapsed="false">
      <c r="A1282" s="17" t="n">
        <v>1677</v>
      </c>
      <c r="B1282" s="6" t="s">
        <v>408</v>
      </c>
      <c r="C1282" s="6" t="n">
        <v>108</v>
      </c>
      <c r="D1282" s="6" t="n">
        <v>540</v>
      </c>
      <c r="E1282" s="16" t="n">
        <v>0.374597037831942</v>
      </c>
      <c r="F1282" s="16" t="n">
        <v>0.0279820752970184</v>
      </c>
      <c r="G1282" s="16" t="n">
        <v>0.387107424686352</v>
      </c>
      <c r="H1282" s="16" t="n">
        <v>0.0376809572941962</v>
      </c>
      <c r="I1282" s="23" t="n">
        <f aca="false">G1282-E1282</f>
        <v>0.0125103868544101</v>
      </c>
      <c r="J1282" s="17" t="n">
        <f aca="false">100*(G1282-E1282)/E1282</f>
        <v>3.33969187979076</v>
      </c>
      <c r="K1282" s="16" t="n">
        <v>3.98021958732176</v>
      </c>
      <c r="L1282" s="17" t="n">
        <v>193.629757315718</v>
      </c>
      <c r="M1282" s="18" t="n">
        <v>9.73007174316062E-005</v>
      </c>
      <c r="N1282" s="18" t="n">
        <v>0.000101857901008373</v>
      </c>
      <c r="O1282" s="6" t="str">
        <f aca="false">IF(N1282&lt;0.05,"Yes","No")</f>
        <v>Yes</v>
      </c>
      <c r="P1282" s="16" t="n">
        <v>0.34467312585222</v>
      </c>
      <c r="Q1282" s="17" t="n">
        <v>10.7168402129937</v>
      </c>
      <c r="R1282" s="16" t="n">
        <v>0.00111828384583075</v>
      </c>
      <c r="S1282" s="16" t="n">
        <v>0.105838345753986</v>
      </c>
      <c r="T1282" s="16" t="n">
        <v>0.0125103868544102</v>
      </c>
      <c r="U1282" s="16" t="n">
        <v>0.0280670648782922</v>
      </c>
      <c r="V1282" s="16" t="n">
        <v>0.0302672726293139</v>
      </c>
      <c r="W1282" s="6" t="s">
        <v>486</v>
      </c>
      <c r="X1282" s="17" t="n">
        <v>86.8</v>
      </c>
      <c r="Y1282" s="16" t="n">
        <v>0.58269890260631</v>
      </c>
      <c r="Z1282" s="16" t="n">
        <f aca="false">(G1282-E1282)/SQRT(H1282^2/D1282+F1282^2/C1282)</f>
        <v>3.98021958732174</v>
      </c>
      <c r="AA1282" s="24" t="n">
        <f aca="false">ABS(K1282-Z1282)</f>
        <v>1.77635683940025E-014</v>
      </c>
    </row>
    <row r="1283" customFormat="false" ht="15" hidden="false" customHeight="false" outlineLevel="0" collapsed="false">
      <c r="A1283" s="17" t="n">
        <v>1678</v>
      </c>
      <c r="B1283" s="6" t="s">
        <v>408</v>
      </c>
      <c r="C1283" s="6" t="n">
        <v>108</v>
      </c>
      <c r="D1283" s="6" t="n">
        <v>540</v>
      </c>
      <c r="E1283" s="16" t="n">
        <v>0.374965528371158</v>
      </c>
      <c r="F1283" s="16" t="n">
        <v>0.0279964904789949</v>
      </c>
      <c r="G1283" s="16" t="n">
        <v>0.387493974908635</v>
      </c>
      <c r="H1283" s="16" t="n">
        <v>0.0377188502547248</v>
      </c>
      <c r="I1283" s="23" t="n">
        <f aca="false">G1283-E1283</f>
        <v>0.012528446537477</v>
      </c>
      <c r="J1283" s="17" t="n">
        <f aca="false">100*(G1283-E1283)/E1283</f>
        <v>3.34122621668726</v>
      </c>
      <c r="K1283" s="16" t="n">
        <v>3.9833931835339</v>
      </c>
      <c r="L1283" s="17" t="n">
        <v>193.721173405422</v>
      </c>
      <c r="M1283" s="18" t="n">
        <v>9.60925441408031E-005</v>
      </c>
      <c r="N1283" s="18" t="n">
        <v>0.000100693483910138</v>
      </c>
      <c r="O1283" s="6" t="str">
        <f aca="false">IF(N1283&lt;0.05,"Yes","No")</f>
        <v>Yes</v>
      </c>
      <c r="P1283" s="16" t="n">
        <v>0.344840591689244</v>
      </c>
      <c r="Q1283" s="17" t="n">
        <v>10.7272566944491</v>
      </c>
      <c r="R1283" s="16" t="n">
        <v>0.00111210940578028</v>
      </c>
      <c r="S1283" s="16" t="n">
        <v>0.105006494863072</v>
      </c>
      <c r="T1283" s="16" t="n">
        <v>0.0125284465374769</v>
      </c>
      <c r="U1283" s="16" t="n">
        <v>0.0280366304455486</v>
      </c>
      <c r="V1283" s="16" t="n">
        <v>0.0302672726293139</v>
      </c>
      <c r="W1283" s="6" t="s">
        <v>486</v>
      </c>
      <c r="X1283" s="17" t="n">
        <v>86.8</v>
      </c>
      <c r="Y1283" s="16" t="n">
        <v>0.582853223593964</v>
      </c>
      <c r="Z1283" s="16" t="n">
        <f aca="false">(G1283-E1283)/SQRT(H1283^2/D1283+F1283^2/C1283)</f>
        <v>3.98339318353392</v>
      </c>
      <c r="AA1283" s="24" t="n">
        <f aca="false">ABS(K1283-Z1283)</f>
        <v>1.77635683940025E-014</v>
      </c>
    </row>
    <row r="1284" customFormat="false" ht="15" hidden="false" customHeight="false" outlineLevel="0" collapsed="false">
      <c r="A1284" s="17" t="n">
        <v>1679</v>
      </c>
      <c r="B1284" s="6" t="s">
        <v>408</v>
      </c>
      <c r="C1284" s="6" t="n">
        <v>108</v>
      </c>
      <c r="D1284" s="6" t="n">
        <v>540</v>
      </c>
      <c r="E1284" s="16" t="n">
        <v>0.375353758809743</v>
      </c>
      <c r="F1284" s="16" t="n">
        <v>0.028014052414073</v>
      </c>
      <c r="G1284" s="16" t="n">
        <v>0.387901021540165</v>
      </c>
      <c r="H1284" s="16" t="n">
        <v>0.0377619782879595</v>
      </c>
      <c r="I1284" s="23" t="n">
        <f aca="false">G1284-E1284</f>
        <v>0.0125472627304218</v>
      </c>
      <c r="J1284" s="17" t="n">
        <f aca="false">100*(G1284-E1284)/E1284</f>
        <v>3.34278329067745</v>
      </c>
      <c r="K1284" s="16" t="n">
        <v>3.9863270937351</v>
      </c>
      <c r="L1284" s="17" t="n">
        <v>193.817463226215</v>
      </c>
      <c r="M1284" s="18" t="n">
        <v>9.49863743396517E-005</v>
      </c>
      <c r="N1284" s="18" t="n">
        <v>9.96337356403436E-005</v>
      </c>
      <c r="O1284" s="6" t="str">
        <f aca="false">IF(N1284&lt;0.05,"Yes","No")</f>
        <v>Yes</v>
      </c>
      <c r="P1284" s="16" t="n">
        <v>0.344981594395047</v>
      </c>
      <c r="Q1284" s="17" t="n">
        <v>10.7360310759801</v>
      </c>
      <c r="R1284" s="16" t="n">
        <v>0.00110693517405207</v>
      </c>
      <c r="S1284" s="16" t="n">
        <v>0.10417584647123</v>
      </c>
      <c r="T1284" s="16" t="n">
        <v>0.0125472627304219</v>
      </c>
      <c r="U1284" s="16" t="n">
        <v>0.0280206630561759</v>
      </c>
      <c r="V1284" s="16" t="n">
        <v>0.0302672726293139</v>
      </c>
      <c r="W1284" s="6" t="s">
        <v>486</v>
      </c>
      <c r="X1284" s="17" t="n">
        <v>86.9</v>
      </c>
      <c r="Y1284" s="16" t="n">
        <v>0.58261316872428</v>
      </c>
      <c r="Z1284" s="16" t="n">
        <f aca="false">(G1284-E1284)/SQRT(H1284^2/D1284+F1284^2/C1284)</f>
        <v>3.98632709373509</v>
      </c>
      <c r="AA1284" s="24" t="n">
        <f aca="false">ABS(K1284-Z1284)</f>
        <v>0</v>
      </c>
    </row>
    <row r="1285" customFormat="false" ht="15" hidden="false" customHeight="false" outlineLevel="0" collapsed="false">
      <c r="A1285" s="17" t="n">
        <v>1680</v>
      </c>
      <c r="B1285" s="6" t="s">
        <v>408</v>
      </c>
      <c r="C1285" s="6" t="n">
        <v>108</v>
      </c>
      <c r="D1285" s="6" t="n">
        <v>540</v>
      </c>
      <c r="E1285" s="16" t="n">
        <v>0.375787968436877</v>
      </c>
      <c r="F1285" s="16" t="n">
        <v>0.0280357048852997</v>
      </c>
      <c r="G1285" s="16" t="n">
        <v>0.388354364561814</v>
      </c>
      <c r="H1285" s="16" t="n">
        <v>0.0378116273687873</v>
      </c>
      <c r="I1285" s="23" t="n">
        <f aca="false">G1285-E1285</f>
        <v>0.0125663961249368</v>
      </c>
      <c r="J1285" s="17" t="n">
        <f aca="false">100*(G1285-E1285)/E1285</f>
        <v>3.34401236346332</v>
      </c>
      <c r="K1285" s="16" t="n">
        <v>3.98874668984521</v>
      </c>
      <c r="L1285" s="17" t="n">
        <v>193.918658805186</v>
      </c>
      <c r="M1285" s="18" t="n">
        <v>9.40797105388317E-005</v>
      </c>
      <c r="N1285" s="18" t="n">
        <v>9.87813452484185E-005</v>
      </c>
      <c r="O1285" s="6" t="str">
        <f aca="false">IF(N1285&lt;0.05,"Yes","No")</f>
        <v>Yes</v>
      </c>
      <c r="P1285" s="16" t="n">
        <v>0.345072373452639</v>
      </c>
      <c r="Q1285" s="17" t="n">
        <v>10.7416820152131</v>
      </c>
      <c r="R1285" s="16" t="n">
        <v>0.00110361576426847</v>
      </c>
      <c r="S1285" s="16" t="n">
        <v>0.103405696703783</v>
      </c>
      <c r="T1285" s="16" t="n">
        <v>0.0125663961249369</v>
      </c>
      <c r="U1285" s="16" t="n">
        <v>0.0280281032352937</v>
      </c>
      <c r="V1285" s="16" t="n">
        <v>0.0302672726293139</v>
      </c>
      <c r="W1285" s="6" t="s">
        <v>486</v>
      </c>
      <c r="X1285" s="17" t="n">
        <v>86.9</v>
      </c>
      <c r="Y1285" s="16" t="n">
        <v>0.58261316872428</v>
      </c>
      <c r="Z1285" s="16" t="n">
        <f aca="false">(G1285-E1285)/SQRT(H1285^2/D1285+F1285^2/C1285)</f>
        <v>3.9887466898452</v>
      </c>
      <c r="AA1285" s="24" t="n">
        <f aca="false">ABS(K1285-Z1285)</f>
        <v>1.82076576038526E-014</v>
      </c>
    </row>
    <row r="1286" customFormat="false" ht="15" hidden="false" customHeight="false" outlineLevel="0" collapsed="false">
      <c r="A1286" s="17" t="n">
        <v>1681</v>
      </c>
      <c r="B1286" s="6" t="s">
        <v>408</v>
      </c>
      <c r="C1286" s="6" t="n">
        <v>108</v>
      </c>
      <c r="D1286" s="6" t="n">
        <v>540</v>
      </c>
      <c r="E1286" s="16" t="n">
        <v>0.376263736298791</v>
      </c>
      <c r="F1286" s="16" t="n">
        <v>0.0280609455350579</v>
      </c>
      <c r="G1286" s="16" t="n">
        <v>0.388850935217407</v>
      </c>
      <c r="H1286" s="16" t="n">
        <v>0.0378675779025173</v>
      </c>
      <c r="I1286" s="23" t="n">
        <f aca="false">G1286-E1286</f>
        <v>0.0125871989186163</v>
      </c>
      <c r="J1286" s="17" t="n">
        <f aca="false">100*(G1286-E1286)/E1286</f>
        <v>3.34531279640003</v>
      </c>
      <c r="K1286" s="16" t="n">
        <v>3.99113954261974</v>
      </c>
      <c r="L1286" s="17" t="n">
        <v>194.026980635721</v>
      </c>
      <c r="M1286" s="18" t="n">
        <v>9.31898213355704E-005</v>
      </c>
      <c r="N1286" s="18" t="n">
        <v>9.79448797528931E-005</v>
      </c>
      <c r="O1286" s="6" t="str">
        <f aca="false">IF(N1286&lt;0.05,"Yes","No")</f>
        <v>Yes</v>
      </c>
      <c r="P1286" s="16" t="n">
        <v>0.345152561327454</v>
      </c>
      <c r="Q1286" s="17" t="n">
        <v>10.7466748967042</v>
      </c>
      <c r="R1286" s="16" t="n">
        <v>0.00110069130639074</v>
      </c>
      <c r="S1286" s="16" t="n">
        <v>0.102640247472523</v>
      </c>
      <c r="T1286" s="16" t="n">
        <v>0.0125871989186164</v>
      </c>
      <c r="U1286" s="16" t="n">
        <v>0.0280449692176819</v>
      </c>
      <c r="V1286" s="16" t="n">
        <v>0.0302672726293139</v>
      </c>
      <c r="W1286" s="6" t="s">
        <v>486</v>
      </c>
      <c r="X1286" s="17" t="n">
        <v>86.9</v>
      </c>
      <c r="Y1286" s="16" t="n">
        <v>0.582630315500686</v>
      </c>
      <c r="Z1286" s="16" t="n">
        <f aca="false">(G1286-E1286)/SQRT(H1286^2/D1286+F1286^2/C1286)</f>
        <v>3.99113954261974</v>
      </c>
      <c r="AA1286" s="24" t="n">
        <f aca="false">ABS(K1286-Z1286)</f>
        <v>0</v>
      </c>
    </row>
    <row r="1287" customFormat="false" ht="15" hidden="false" customHeight="false" outlineLevel="0" collapsed="false">
      <c r="A1287" s="17" t="n">
        <v>1682</v>
      </c>
      <c r="B1287" s="6" t="s">
        <v>408</v>
      </c>
      <c r="C1287" s="6" t="n">
        <v>108</v>
      </c>
      <c r="D1287" s="6" t="n">
        <v>540</v>
      </c>
      <c r="E1287" s="16" t="n">
        <v>0.376770848477328</v>
      </c>
      <c r="F1287" s="16" t="n">
        <v>0.0280901403373404</v>
      </c>
      <c r="G1287" s="16" t="n">
        <v>0.38937898432767</v>
      </c>
      <c r="H1287" s="16" t="n">
        <v>0.037929646298905</v>
      </c>
      <c r="I1287" s="23" t="n">
        <f aca="false">G1287-E1287</f>
        <v>0.0126081358503412</v>
      </c>
      <c r="J1287" s="17" t="n">
        <f aca="false">100*(G1287-E1287)/E1287</f>
        <v>3.34636713569943</v>
      </c>
      <c r="K1287" s="16" t="n">
        <v>3.99298551685849</v>
      </c>
      <c r="L1287" s="17" t="n">
        <v>194.139031383003</v>
      </c>
      <c r="M1287" s="18" t="n">
        <v>9.25042638295044E-005</v>
      </c>
      <c r="N1287" s="18" t="n">
        <v>9.73217117204751E-005</v>
      </c>
      <c r="O1287" s="6" t="str">
        <f aca="false">IF(N1287&lt;0.05,"Yes","No")</f>
        <v>Yes</v>
      </c>
      <c r="P1287" s="16" t="n">
        <v>0.345181195451858</v>
      </c>
      <c r="Q1287" s="17" t="n">
        <v>10.7484580756506</v>
      </c>
      <c r="R1287" s="16" t="n">
        <v>0.00109964875931018</v>
      </c>
      <c r="S1287" s="16" t="n">
        <v>0.101922119965983</v>
      </c>
      <c r="T1287" s="16" t="n">
        <v>0.0126081358503412</v>
      </c>
      <c r="U1287" s="16" t="n">
        <v>0.0280811149076341</v>
      </c>
      <c r="V1287" s="16" t="n">
        <v>0.0302672726293139</v>
      </c>
      <c r="W1287" s="6" t="s">
        <v>486</v>
      </c>
      <c r="X1287" s="17" t="n">
        <v>86.9</v>
      </c>
      <c r="Y1287" s="16" t="n">
        <v>0.582818930041152</v>
      </c>
      <c r="Z1287" s="16" t="n">
        <f aca="false">(G1287-E1287)/SQRT(H1287^2/D1287+F1287^2/C1287)</f>
        <v>3.99298551685849</v>
      </c>
      <c r="AA1287" s="24" t="n">
        <f aca="false">ABS(K1287-Z1287)</f>
        <v>0</v>
      </c>
    </row>
    <row r="1288" customFormat="false" ht="15" hidden="false" customHeight="false" outlineLevel="0" collapsed="false">
      <c r="A1288" s="17" t="n">
        <v>1683</v>
      </c>
      <c r="B1288" s="6" t="s">
        <v>408</v>
      </c>
      <c r="C1288" s="6" t="n">
        <v>108</v>
      </c>
      <c r="D1288" s="6" t="n">
        <v>540</v>
      </c>
      <c r="E1288" s="16" t="n">
        <v>0.377328608323027</v>
      </c>
      <c r="F1288" s="16" t="n">
        <v>0.0281242163024178</v>
      </c>
      <c r="G1288" s="16" t="n">
        <v>0.389952704586365</v>
      </c>
      <c r="H1288" s="16" t="n">
        <v>0.0379998082116998</v>
      </c>
      <c r="I1288" s="23" t="n">
        <f aca="false">G1288-E1288</f>
        <v>0.012624096263338</v>
      </c>
      <c r="J1288" s="17" t="n">
        <f aca="false">100*(G1288-E1288)/E1288</f>
        <v>3.34565044496458</v>
      </c>
      <c r="K1288" s="16" t="n">
        <v>3.9925174484211</v>
      </c>
      <c r="L1288" s="17" t="n">
        <v>194.258333783927</v>
      </c>
      <c r="M1288" s="18" t="n">
        <v>9.26542787664998E-005</v>
      </c>
      <c r="N1288" s="18" t="n">
        <v>9.74307505948029E-005</v>
      </c>
      <c r="O1288" s="6" t="str">
        <f aca="false">IF(N1288&lt;0.05,"Yes","No")</f>
        <v>Yes</v>
      </c>
      <c r="P1288" s="16" t="n">
        <v>0.345001535528033</v>
      </c>
      <c r="Q1288" s="17" t="n">
        <v>10.7372722715362</v>
      </c>
      <c r="R1288" s="16" t="n">
        <v>0.00110620521826964</v>
      </c>
      <c r="S1288" s="16" t="n">
        <v>0.101138101241314</v>
      </c>
      <c r="T1288" s="16" t="n">
        <v>0.0126240962633381</v>
      </c>
      <c r="U1288" s="16" t="n">
        <v>0.0282087024610426</v>
      </c>
      <c r="V1288" s="16" t="n">
        <v>0.0302688885958378</v>
      </c>
      <c r="W1288" s="6" t="s">
        <v>486</v>
      </c>
      <c r="X1288" s="17" t="n">
        <v>87</v>
      </c>
      <c r="Y1288" s="16" t="n">
        <v>0.582578875171468</v>
      </c>
      <c r="Z1288" s="16" t="n">
        <f aca="false">(G1288-E1288)/SQRT(H1288^2/D1288+F1288^2/C1288)</f>
        <v>3.99251744842108</v>
      </c>
      <c r="AA1288" s="24" t="n">
        <f aca="false">ABS(K1288-Z1288)</f>
        <v>1.86517468137026E-014</v>
      </c>
    </row>
    <row r="1289" customFormat="false" ht="15" hidden="false" customHeight="false" outlineLevel="0" collapsed="false">
      <c r="A1289" s="17" t="n">
        <v>1684</v>
      </c>
      <c r="B1289" s="6" t="s">
        <v>408</v>
      </c>
      <c r="C1289" s="6" t="n">
        <v>108</v>
      </c>
      <c r="D1289" s="6" t="n">
        <v>540</v>
      </c>
      <c r="E1289" s="16" t="n">
        <v>0.377898835197643</v>
      </c>
      <c r="F1289" s="16" t="n">
        <v>0.0281608557579293</v>
      </c>
      <c r="G1289" s="16" t="n">
        <v>0.390549205961051</v>
      </c>
      <c r="H1289" s="16" t="n">
        <v>0.0380733499538653</v>
      </c>
      <c r="I1289" s="23" t="n">
        <f aca="false">G1289-E1289</f>
        <v>0.0126503707634078</v>
      </c>
      <c r="J1289" s="17" t="n">
        <f aca="false">100*(G1289-E1289)/E1289</f>
        <v>3.3475548440872</v>
      </c>
      <c r="K1289" s="16" t="n">
        <v>3.99494652877637</v>
      </c>
      <c r="L1289" s="17" t="n">
        <v>194.377011235017</v>
      </c>
      <c r="M1289" s="18" t="n">
        <v>9.1762565817319E-005</v>
      </c>
      <c r="N1289" s="18" t="n">
        <v>9.6638170818139E-005</v>
      </c>
      <c r="O1289" s="6" t="str">
        <f aca="false">IF(N1289&lt;0.05,"Yes","No")</f>
        <v>Yes</v>
      </c>
      <c r="P1289" s="16" t="n">
        <v>0.345073161226951</v>
      </c>
      <c r="Q1289" s="17" t="n">
        <v>10.7417310601757</v>
      </c>
      <c r="R1289" s="16" t="n">
        <v>0.00110358699908431</v>
      </c>
      <c r="S1289" s="16" t="n">
        <v>0.100389110271041</v>
      </c>
      <c r="T1289" s="16" t="n">
        <v>0.0126503707634078</v>
      </c>
      <c r="U1289" s="16" t="n">
        <v>0.0282251528876276</v>
      </c>
      <c r="V1289" s="16" t="n">
        <v>0.0302710802536527</v>
      </c>
      <c r="W1289" s="6" t="s">
        <v>486</v>
      </c>
      <c r="X1289" s="17" t="n">
        <v>87</v>
      </c>
      <c r="Y1289" s="16" t="n">
        <v>0.582475994513032</v>
      </c>
      <c r="Z1289" s="16" t="n">
        <f aca="false">(G1289-E1289)/SQRT(H1289^2/D1289+F1289^2/C1289)</f>
        <v>3.99494652877637</v>
      </c>
      <c r="AA1289" s="24" t="n">
        <f aca="false">ABS(K1289-Z1289)</f>
        <v>0</v>
      </c>
    </row>
    <row r="1290" customFormat="false" ht="15" hidden="false" customHeight="false" outlineLevel="0" collapsed="false">
      <c r="A1290" s="17" t="n">
        <v>1685</v>
      </c>
      <c r="B1290" s="6" t="s">
        <v>408</v>
      </c>
      <c r="C1290" s="6" t="n">
        <v>108</v>
      </c>
      <c r="D1290" s="6" t="n">
        <v>540</v>
      </c>
      <c r="E1290" s="16" t="n">
        <v>0.378513258364466</v>
      </c>
      <c r="F1290" s="16" t="n">
        <v>0.0282027945685894</v>
      </c>
      <c r="G1290" s="16" t="n">
        <v>0.391198048519867</v>
      </c>
      <c r="H1290" s="16" t="n">
        <v>0.0381543913067364</v>
      </c>
      <c r="I1290" s="23" t="n">
        <f aca="false">G1290-E1290</f>
        <v>0.0126847901554019</v>
      </c>
      <c r="J1290" s="17" t="n">
        <f aca="false">100*(G1290-E1290)/E1290</f>
        <v>3.35121422436091</v>
      </c>
      <c r="K1290" s="16" t="n">
        <v>3.99917564862159</v>
      </c>
      <c r="L1290" s="17" t="n">
        <v>194.497098448603</v>
      </c>
      <c r="M1290" s="18" t="n">
        <v>9.02427794346946E-005</v>
      </c>
      <c r="N1290" s="18" t="n">
        <v>9.50852956831963E-005</v>
      </c>
      <c r="O1290" s="6" t="str">
        <f aca="false">IF(N1290&lt;0.05,"Yes","No")</f>
        <v>Yes</v>
      </c>
      <c r="P1290" s="16" t="n">
        <v>0.345298674374434</v>
      </c>
      <c r="Q1290" s="17" t="n">
        <v>10.755775578268</v>
      </c>
      <c r="R1290" s="16" t="n">
        <v>0.00109538101332631</v>
      </c>
      <c r="S1290" s="16" t="n">
        <v>0.0999145484409774</v>
      </c>
      <c r="T1290" s="16" t="n">
        <v>0.0126847901554019</v>
      </c>
      <c r="U1290" s="16" t="n">
        <v>0.0281720699345451</v>
      </c>
      <c r="V1290" s="16" t="n">
        <v>0.0302672726293139</v>
      </c>
      <c r="W1290" s="6" t="s">
        <v>486</v>
      </c>
      <c r="X1290" s="17" t="n">
        <v>87.1</v>
      </c>
      <c r="Y1290" s="16" t="n">
        <v>0.582475994513032</v>
      </c>
      <c r="Z1290" s="16" t="n">
        <f aca="false">(G1290-E1290)/SQRT(H1290^2/D1290+F1290^2/C1290)</f>
        <v>3.99917564862157</v>
      </c>
      <c r="AA1290" s="24" t="n">
        <f aca="false">ABS(K1290-Z1290)</f>
        <v>1.82076576038526E-014</v>
      </c>
    </row>
    <row r="1291" customFormat="false" ht="15" hidden="false" customHeight="false" outlineLevel="0" collapsed="false">
      <c r="A1291" s="17" t="n">
        <v>1686</v>
      </c>
      <c r="B1291" s="6" t="s">
        <v>408</v>
      </c>
      <c r="C1291" s="6" t="n">
        <v>108</v>
      </c>
      <c r="D1291" s="6" t="n">
        <v>540</v>
      </c>
      <c r="E1291" s="16" t="n">
        <v>0.379122537871202</v>
      </c>
      <c r="F1291" s="16" t="n">
        <v>0.0282448246884431</v>
      </c>
      <c r="G1291" s="16" t="n">
        <v>0.391839559928135</v>
      </c>
      <c r="H1291" s="16" t="n">
        <v>0.0382367222007353</v>
      </c>
      <c r="I1291" s="23" t="n">
        <f aca="false">G1291-E1291</f>
        <v>0.0127170220569328</v>
      </c>
      <c r="J1291" s="17" t="n">
        <f aca="false">100*(G1291-E1291)/E1291</f>
        <v>3.35433027230185</v>
      </c>
      <c r="K1291" s="16" t="n">
        <v>4.00265626001163</v>
      </c>
      <c r="L1291" s="17" t="n">
        <v>194.622668780464</v>
      </c>
      <c r="M1291" s="18" t="n">
        <v>8.90058349778347E-005</v>
      </c>
      <c r="N1291" s="18" t="n">
        <v>9.38761341809392E-005</v>
      </c>
      <c r="O1291" s="6" t="str">
        <f aca="false">IF(N1291&lt;0.05,"Yes","No")</f>
        <v>Yes</v>
      </c>
      <c r="P1291" s="16" t="n">
        <v>0.345453201722912</v>
      </c>
      <c r="Q1291" s="17" t="n">
        <v>10.7654045372271</v>
      </c>
      <c r="R1291" s="16" t="n">
        <v>0.00108979075909138</v>
      </c>
      <c r="S1291" s="16" t="n">
        <v>0.0991646711833009</v>
      </c>
      <c r="T1291" s="16" t="n">
        <v>0.0127170220569329</v>
      </c>
      <c r="U1291" s="16" t="n">
        <v>0.0281497570661848</v>
      </c>
      <c r="V1291" s="16" t="n">
        <v>0.0302672726293139</v>
      </c>
      <c r="W1291" s="6" t="s">
        <v>486</v>
      </c>
      <c r="X1291" s="17" t="n">
        <v>87.3</v>
      </c>
      <c r="Y1291" s="16" t="n">
        <v>0.582407407407407</v>
      </c>
      <c r="Z1291" s="16" t="n">
        <f aca="false">(G1291-E1291)/SQRT(H1291^2/D1291+F1291^2/C1291)</f>
        <v>4.00265626001162</v>
      </c>
      <c r="AA1291" s="24" t="n">
        <f aca="false">ABS(K1291-Z1291)</f>
        <v>1.86517468137026E-014</v>
      </c>
    </row>
    <row r="1292" customFormat="false" ht="15" hidden="false" customHeight="false" outlineLevel="0" collapsed="false">
      <c r="A1292" s="17" t="n">
        <v>1687</v>
      </c>
      <c r="B1292" s="6" t="s">
        <v>408</v>
      </c>
      <c r="C1292" s="6" t="n">
        <v>108</v>
      </c>
      <c r="D1292" s="6" t="n">
        <v>540</v>
      </c>
      <c r="E1292" s="16" t="n">
        <v>0.37975347014489</v>
      </c>
      <c r="F1292" s="16" t="n">
        <v>0.0282890874385715</v>
      </c>
      <c r="G1292" s="16" t="n">
        <v>0.39251003784162</v>
      </c>
      <c r="H1292" s="16" t="n">
        <v>0.0383229866070436</v>
      </c>
      <c r="I1292" s="23" t="n">
        <f aca="false">G1292-E1292</f>
        <v>0.0127565676967303</v>
      </c>
      <c r="J1292" s="17" t="n">
        <f aca="false">100*(G1292-E1292)/E1292</f>
        <v>3.35917080411752</v>
      </c>
      <c r="K1292" s="16" t="n">
        <v>4.00808121757813</v>
      </c>
      <c r="L1292" s="17" t="n">
        <v>194.752443599972</v>
      </c>
      <c r="M1292" s="18" t="n">
        <v>8.71197819152333E-005</v>
      </c>
      <c r="N1292" s="18" t="n">
        <v>9.19330295348595E-005</v>
      </c>
      <c r="O1292" s="6" t="str">
        <f aca="false">IF(N1292&lt;0.05,"Yes","No")</f>
        <v>Yes</v>
      </c>
      <c r="P1292" s="16" t="n">
        <v>0.345770639410413</v>
      </c>
      <c r="Q1292" s="17" t="n">
        <v>10.785198333939</v>
      </c>
      <c r="R1292" s="16" t="n">
        <v>0.00107838985652623</v>
      </c>
      <c r="S1292" s="16" t="n">
        <v>0.0982328386693347</v>
      </c>
      <c r="T1292" s="16" t="n">
        <v>0.0127565676967303</v>
      </c>
      <c r="U1292" s="16" t="n">
        <v>0.0280597973654029</v>
      </c>
      <c r="V1292" s="16" t="n">
        <v>0.0302672726293139</v>
      </c>
      <c r="W1292" s="6" t="s">
        <v>486</v>
      </c>
      <c r="X1292" s="17" t="n">
        <v>87.3</v>
      </c>
      <c r="Y1292" s="16" t="n">
        <v>0.582596021947874</v>
      </c>
      <c r="Z1292" s="16" t="n">
        <f aca="false">(G1292-E1292)/SQRT(H1292^2/D1292+F1292^2/C1292)</f>
        <v>4.00808121757813</v>
      </c>
      <c r="AA1292" s="24" t="n">
        <f aca="false">ABS(K1292-Z1292)</f>
        <v>0</v>
      </c>
    </row>
    <row r="1293" customFormat="false" ht="15" hidden="false" customHeight="false" outlineLevel="0" collapsed="false">
      <c r="A1293" s="17" t="n">
        <v>1688</v>
      </c>
      <c r="B1293" s="6" t="s">
        <v>408</v>
      </c>
      <c r="C1293" s="6" t="n">
        <v>108</v>
      </c>
      <c r="D1293" s="6" t="n">
        <v>540</v>
      </c>
      <c r="E1293" s="16" t="n">
        <v>0.38038005017572</v>
      </c>
      <c r="F1293" s="16" t="n">
        <v>0.0283352847992765</v>
      </c>
      <c r="G1293" s="16" t="n">
        <v>0.39317270009606</v>
      </c>
      <c r="H1293" s="16" t="n">
        <v>0.0384118876439275</v>
      </c>
      <c r="I1293" s="23" t="n">
        <f aca="false">G1293-E1293</f>
        <v>0.0127926499203399</v>
      </c>
      <c r="J1293" s="17" t="n">
        <f aca="false">100*(G1293-E1293)/E1293</f>
        <v>3.36312325381687</v>
      </c>
      <c r="K1293" s="16" t="n">
        <v>4.0121262223864</v>
      </c>
      <c r="L1293" s="17" t="n">
        <v>194.881986107175</v>
      </c>
      <c r="M1293" s="18" t="n">
        <v>8.57333860176736E-005</v>
      </c>
      <c r="N1293" s="18" t="n">
        <v>9.05610075531082E-005</v>
      </c>
      <c r="O1293" s="6" t="str">
        <f aca="false">IF(N1293&lt;0.05,"Yes","No")</f>
        <v>Yes</v>
      </c>
      <c r="P1293" s="16" t="n">
        <v>0.345969269893191</v>
      </c>
      <c r="Q1293" s="17" t="n">
        <v>10.7975931658235</v>
      </c>
      <c r="R1293" s="16" t="n">
        <v>0.00107131231180663</v>
      </c>
      <c r="S1293" s="16" t="n">
        <v>0.0975002057582742</v>
      </c>
      <c r="T1293" s="16" t="n">
        <v>0.01279264992034</v>
      </c>
      <c r="U1293" s="16" t="n">
        <v>0.028013958355979</v>
      </c>
      <c r="V1293" s="16" t="n">
        <v>0.0302672726293139</v>
      </c>
      <c r="W1293" s="6" t="s">
        <v>486</v>
      </c>
      <c r="X1293" s="17" t="n">
        <v>87.3</v>
      </c>
      <c r="Y1293" s="16" t="n">
        <v>0.582407407407407</v>
      </c>
      <c r="Z1293" s="16" t="n">
        <f aca="false">(G1293-E1293)/SQRT(H1293^2/D1293+F1293^2/C1293)</f>
        <v>4.0121262223864</v>
      </c>
      <c r="AA1293" s="24" t="n">
        <f aca="false">ABS(K1293-Z1293)</f>
        <v>0</v>
      </c>
    </row>
    <row r="1294" customFormat="false" ht="15" hidden="false" customHeight="false" outlineLevel="0" collapsed="false">
      <c r="A1294" s="17" t="n">
        <v>1689</v>
      </c>
      <c r="B1294" s="6" t="s">
        <v>408</v>
      </c>
      <c r="C1294" s="6" t="n">
        <v>108</v>
      </c>
      <c r="D1294" s="6" t="n">
        <v>540</v>
      </c>
      <c r="E1294" s="16" t="n">
        <v>0.381017974957272</v>
      </c>
      <c r="F1294" s="16" t="n">
        <v>0.0283846546510415</v>
      </c>
      <c r="G1294" s="16" t="n">
        <v>0.393835725028206</v>
      </c>
      <c r="H1294" s="16" t="n">
        <v>0.0385044278570855</v>
      </c>
      <c r="I1294" s="23" t="n">
        <f aca="false">G1294-E1294</f>
        <v>0.0128177500709339</v>
      </c>
      <c r="J1294" s="17" t="n">
        <f aca="false">100*(G1294-E1294)/E1294</f>
        <v>3.36408015195905</v>
      </c>
      <c r="K1294" s="16" t="n">
        <v>4.01228830025898</v>
      </c>
      <c r="L1294" s="17" t="n">
        <v>195.007941582712</v>
      </c>
      <c r="M1294" s="18" t="n">
        <v>8.56604330846194E-005</v>
      </c>
      <c r="N1294" s="18" t="n">
        <v>9.05294617257472E-005</v>
      </c>
      <c r="O1294" s="6" t="str">
        <f aca="false">IF(N1294&lt;0.05,"Yes","No")</f>
        <v>Yes</v>
      </c>
      <c r="P1294" s="16" t="n">
        <v>0.345837387525139</v>
      </c>
      <c r="Q1294" s="17" t="n">
        <v>10.7893627195646</v>
      </c>
      <c r="R1294" s="16" t="n">
        <v>0.00107600668497872</v>
      </c>
      <c r="S1294" s="16" t="n">
        <v>0.0968449788858678</v>
      </c>
      <c r="T1294" s="16" t="n">
        <v>0.0128177500709339</v>
      </c>
      <c r="U1294" s="16" t="n">
        <v>0.0281063485301102</v>
      </c>
      <c r="V1294" s="16" t="n">
        <v>0.0302672726293139</v>
      </c>
      <c r="W1294" s="6" t="s">
        <v>486</v>
      </c>
      <c r="X1294" s="17" t="n">
        <v>87.3</v>
      </c>
      <c r="Y1294" s="16" t="n">
        <v>0.582218792866941</v>
      </c>
      <c r="Z1294" s="16" t="n">
        <f aca="false">(G1294-E1294)/SQRT(H1294^2/D1294+F1294^2/C1294)</f>
        <v>4.01228830025896</v>
      </c>
      <c r="AA1294" s="24" t="n">
        <f aca="false">ABS(K1294-Z1294)</f>
        <v>1.68753899743024E-014</v>
      </c>
    </row>
    <row r="1295" customFormat="false" ht="15" hidden="false" customHeight="false" outlineLevel="0" collapsed="false">
      <c r="A1295" s="17" t="n">
        <v>1690</v>
      </c>
      <c r="B1295" s="6" t="s">
        <v>408</v>
      </c>
      <c r="C1295" s="6" t="n">
        <v>108</v>
      </c>
      <c r="D1295" s="6" t="n">
        <v>540</v>
      </c>
      <c r="E1295" s="16" t="n">
        <v>0.381637904930998</v>
      </c>
      <c r="F1295" s="16" t="n">
        <v>0.0284325154560333</v>
      </c>
      <c r="G1295" s="16" t="n">
        <v>0.394495554903039</v>
      </c>
      <c r="H1295" s="16" t="n">
        <v>0.0385980888932979</v>
      </c>
      <c r="I1295" s="23" t="n">
        <f aca="false">G1295-E1295</f>
        <v>0.0128576499720414</v>
      </c>
      <c r="J1295" s="17" t="n">
        <f aca="false">100*(G1295-E1295)/E1295</f>
        <v>3.36907047384776</v>
      </c>
      <c r="K1295" s="16" t="n">
        <v>4.01719762052482</v>
      </c>
      <c r="L1295" s="17" t="n">
        <v>195.149134850828</v>
      </c>
      <c r="M1295" s="18" t="n">
        <v>8.4009530819625E-005</v>
      </c>
      <c r="N1295" s="18" t="n">
        <v>8.88628848396808E-005</v>
      </c>
      <c r="O1295" s="6" t="str">
        <f aca="false">IF(N1295&lt;0.05,"Yes","No")</f>
        <v>Yes</v>
      </c>
      <c r="P1295" s="16" t="n">
        <v>0.346097202973555</v>
      </c>
      <c r="Q1295" s="17" t="n">
        <v>10.80558014546</v>
      </c>
      <c r="R1295" s="16" t="n">
        <v>0.00106677666539094</v>
      </c>
      <c r="S1295" s="16" t="n">
        <v>0.0960915287763961</v>
      </c>
      <c r="T1295" s="16" t="n">
        <v>0.0128576499720415</v>
      </c>
      <c r="U1295" s="16" t="n">
        <v>0.0280293361448681</v>
      </c>
      <c r="V1295" s="16" t="n">
        <v>0.0302672726293139</v>
      </c>
      <c r="W1295" s="6" t="s">
        <v>486</v>
      </c>
      <c r="X1295" s="17" t="n">
        <v>87.4</v>
      </c>
      <c r="Y1295" s="16" t="n">
        <v>0.582287379972565</v>
      </c>
      <c r="Z1295" s="16" t="n">
        <f aca="false">(G1295-E1295)/SQRT(H1295^2/D1295+F1295^2/C1295)</f>
        <v>4.01719762052481</v>
      </c>
      <c r="AA1295" s="24" t="n">
        <f aca="false">ABS(K1295-Z1295)</f>
        <v>1.68753899743024E-014</v>
      </c>
    </row>
    <row r="1296" customFormat="false" ht="15" hidden="false" customHeight="false" outlineLevel="0" collapsed="false">
      <c r="A1296" s="17" t="n">
        <v>1691</v>
      </c>
      <c r="B1296" s="6" t="s">
        <v>408</v>
      </c>
      <c r="C1296" s="6" t="n">
        <v>108</v>
      </c>
      <c r="D1296" s="6" t="n">
        <v>540</v>
      </c>
      <c r="E1296" s="16" t="n">
        <v>0.382247604705669</v>
      </c>
      <c r="F1296" s="16" t="n">
        <v>0.0284802656708965</v>
      </c>
      <c r="G1296" s="16" t="n">
        <v>0.395154997927171</v>
      </c>
      <c r="H1296" s="16" t="n">
        <v>0.0386939510311756</v>
      </c>
      <c r="I1296" s="23" t="n">
        <f aca="false">G1296-E1296</f>
        <v>0.0129073932215019</v>
      </c>
      <c r="J1296" s="17" t="n">
        <f aca="false">100*(G1296-E1296)/E1296</f>
        <v>3.3767100336549</v>
      </c>
      <c r="K1296" s="16" t="n">
        <v>4.02510736413823</v>
      </c>
      <c r="L1296" s="17" t="n">
        <v>195.301525084988</v>
      </c>
      <c r="M1296" s="18" t="n">
        <v>8.14236071190612E-005</v>
      </c>
      <c r="N1296" s="18" t="n">
        <v>8.61818632529711E-005</v>
      </c>
      <c r="O1296" s="6" t="str">
        <f aca="false">IF(N1296&lt;0.05,"Yes","No")</f>
        <v>Yes</v>
      </c>
      <c r="P1296" s="16" t="n">
        <v>0.346602446194561</v>
      </c>
      <c r="Q1296" s="17" t="n">
        <v>10.8371518022275</v>
      </c>
      <c r="R1296" s="16" t="n">
        <v>0.00104903759567698</v>
      </c>
      <c r="S1296" s="16" t="n">
        <v>0.0953229824537601</v>
      </c>
      <c r="T1296" s="16" t="n">
        <v>0.012907393221502</v>
      </c>
      <c r="U1296" s="16" t="n">
        <v>0.0278402703481304</v>
      </c>
      <c r="V1296" s="16" t="n">
        <v>0.0302390626822252</v>
      </c>
      <c r="W1296" s="6" t="s">
        <v>486</v>
      </c>
      <c r="X1296" s="17" t="n">
        <v>87.6</v>
      </c>
      <c r="Y1296" s="16" t="n">
        <v>0.582184499314129</v>
      </c>
      <c r="Z1296" s="16" t="n">
        <f aca="false">(G1296-E1296)/SQRT(H1296^2/D1296+F1296^2/C1296)</f>
        <v>4.02510736413819</v>
      </c>
      <c r="AA1296" s="24" t="n">
        <f aca="false">ABS(K1296-Z1296)</f>
        <v>3.37507799486048E-014</v>
      </c>
    </row>
    <row r="1297" customFormat="false" ht="15" hidden="false" customHeight="false" outlineLevel="0" collapsed="false">
      <c r="A1297" s="17" t="n">
        <v>1692</v>
      </c>
      <c r="B1297" s="6" t="s">
        <v>408</v>
      </c>
      <c r="C1297" s="6" t="n">
        <v>108</v>
      </c>
      <c r="D1297" s="6" t="n">
        <v>540</v>
      </c>
      <c r="E1297" s="16" t="n">
        <v>0.382859445832394</v>
      </c>
      <c r="F1297" s="16" t="n">
        <v>0.0285302812451093</v>
      </c>
      <c r="G1297" s="16" t="n">
        <v>0.395816587932684</v>
      </c>
      <c r="H1297" s="16" t="n">
        <v>0.0387925034373517</v>
      </c>
      <c r="I1297" s="23" t="n">
        <f aca="false">G1297-E1297</f>
        <v>0.01295714210029</v>
      </c>
      <c r="J1297" s="17" t="n">
        <f aca="false">100*(G1297-E1297)/E1297</f>
        <v>3.38430780312061</v>
      </c>
      <c r="K1297" s="16" t="n">
        <v>4.03267918609807</v>
      </c>
      <c r="L1297" s="17" t="n">
        <v>195.451633743299</v>
      </c>
      <c r="M1297" s="18" t="n">
        <v>7.90185430338411E-005</v>
      </c>
      <c r="N1297" s="18" t="n">
        <v>8.37206045961171E-005</v>
      </c>
      <c r="O1297" s="6" t="str">
        <f aca="false">IF(N1297&lt;0.05,"Yes","No")</f>
        <v>Yes</v>
      </c>
      <c r="P1297" s="16" t="n">
        <v>0.347080991592036</v>
      </c>
      <c r="Q1297" s="17" t="n">
        <v>10.8670976338981</v>
      </c>
      <c r="R1297" s="16" t="n">
        <v>0.00103248851724717</v>
      </c>
      <c r="S1297" s="16" t="n">
        <v>0.0945169512394097</v>
      </c>
      <c r="T1297" s="16" t="n">
        <v>0.01295714210029</v>
      </c>
      <c r="U1297" s="16" t="n">
        <v>0.0276650240591293</v>
      </c>
      <c r="V1297" s="16" t="n">
        <v>0.0301078074953723</v>
      </c>
      <c r="W1297" s="6" t="s">
        <v>486</v>
      </c>
      <c r="X1297" s="17" t="n">
        <v>87.8</v>
      </c>
      <c r="Y1297" s="16" t="n">
        <v>0.58244170096022</v>
      </c>
      <c r="Z1297" s="16" t="n">
        <f aca="false">(G1297-E1297)/SQRT(H1297^2/D1297+F1297^2/C1297)</f>
        <v>4.03267918609807</v>
      </c>
      <c r="AA1297" s="24" t="n">
        <f aca="false">ABS(K1297-Z1297)</f>
        <v>0</v>
      </c>
    </row>
    <row r="1298" customFormat="false" ht="15" hidden="false" customHeight="false" outlineLevel="0" collapsed="false">
      <c r="A1298" s="17" t="n">
        <v>1693</v>
      </c>
      <c r="B1298" s="6" t="s">
        <v>408</v>
      </c>
      <c r="C1298" s="6" t="n">
        <v>108</v>
      </c>
      <c r="D1298" s="6" t="n">
        <v>540</v>
      </c>
      <c r="E1298" s="16" t="n">
        <v>0.383451736911579</v>
      </c>
      <c r="F1298" s="16" t="n">
        <v>0.0285794152099908</v>
      </c>
      <c r="G1298" s="16" t="n">
        <v>0.396470061606831</v>
      </c>
      <c r="H1298" s="16" t="n">
        <v>0.0388922362769998</v>
      </c>
      <c r="I1298" s="23" t="n">
        <f aca="false">G1298-E1298</f>
        <v>0.0130183246952516</v>
      </c>
      <c r="J1298" s="17" t="n">
        <f aca="false">100*(G1298-E1298)/E1298</f>
        <v>3.39503604810989</v>
      </c>
      <c r="K1298" s="16" t="n">
        <v>4.0438302225691</v>
      </c>
      <c r="L1298" s="17" t="n">
        <v>195.613026910923</v>
      </c>
      <c r="M1298" s="18" t="n">
        <v>7.56070875359921E-005</v>
      </c>
      <c r="N1298" s="18" t="n">
        <v>8.01870221671476E-005</v>
      </c>
      <c r="O1298" s="6" t="str">
        <f aca="false">IF(N1298&lt;0.05,"Yes","No")</f>
        <v>Yes</v>
      </c>
      <c r="P1298" s="16" t="n">
        <v>0.34785418899956</v>
      </c>
      <c r="Q1298" s="17" t="n">
        <v>10.9155691492471</v>
      </c>
      <c r="R1298" s="16" t="n">
        <v>0.00100626067651229</v>
      </c>
      <c r="S1298" s="16" t="n">
        <v>0.0935761017043191</v>
      </c>
      <c r="T1298" s="16" t="n">
        <v>0.0130183246952516</v>
      </c>
      <c r="U1298" s="16" t="n">
        <v>0.0273670406324665</v>
      </c>
      <c r="V1298" s="16" t="n">
        <v>0.0299469543587563</v>
      </c>
      <c r="W1298" s="6" t="s">
        <v>486</v>
      </c>
      <c r="X1298" s="17" t="n">
        <v>88</v>
      </c>
      <c r="Y1298" s="16" t="n">
        <v>0.582544581618656</v>
      </c>
      <c r="Z1298" s="16" t="n">
        <f aca="false">(G1298-E1298)/SQRT(H1298^2/D1298+F1298^2/C1298)</f>
        <v>4.0438302225691</v>
      </c>
      <c r="AA1298" s="24" t="n">
        <f aca="false">ABS(K1298-Z1298)</f>
        <v>0</v>
      </c>
    </row>
    <row r="1299" customFormat="false" ht="15" hidden="false" customHeight="false" outlineLevel="0" collapsed="false">
      <c r="A1299" s="17" t="n">
        <v>1694</v>
      </c>
      <c r="B1299" s="6" t="s">
        <v>408</v>
      </c>
      <c r="C1299" s="6" t="n">
        <v>108</v>
      </c>
      <c r="D1299" s="6" t="n">
        <v>540</v>
      </c>
      <c r="E1299" s="16" t="n">
        <v>0.384063212683907</v>
      </c>
      <c r="F1299" s="16" t="n">
        <v>0.0286319094289153</v>
      </c>
      <c r="G1299" s="16" t="n">
        <v>0.397136010726293</v>
      </c>
      <c r="H1299" s="16" t="n">
        <v>0.0389958174164355</v>
      </c>
      <c r="I1299" s="23" t="n">
        <f aca="false">G1299-E1299</f>
        <v>0.0130727980423857</v>
      </c>
      <c r="J1299" s="17" t="n">
        <f aca="false">100*(G1299-E1299)/E1299</f>
        <v>3.40381416669159</v>
      </c>
      <c r="K1299" s="16" t="n">
        <v>4.05240215976527</v>
      </c>
      <c r="L1299" s="17" t="n">
        <v>195.770456270944</v>
      </c>
      <c r="M1299" s="18" t="n">
        <v>7.30760296315758E-005</v>
      </c>
      <c r="N1299" s="18" t="n">
        <v>7.75809693056801E-005</v>
      </c>
      <c r="O1299" s="6" t="str">
        <f aca="false">IF(N1299&lt;0.05,"Yes","No")</f>
        <v>Yes</v>
      </c>
      <c r="P1299" s="16" t="n">
        <v>0.348409690471255</v>
      </c>
      <c r="Q1299" s="17" t="n">
        <v>10.9504599542235</v>
      </c>
      <c r="R1299" s="18" t="n">
        <v>0.000987800448158566</v>
      </c>
      <c r="S1299" s="16" t="n">
        <v>0.0927217492328194</v>
      </c>
      <c r="T1299" s="16" t="n">
        <v>0.0130727980423857</v>
      </c>
      <c r="U1299" s="16" t="n">
        <v>0.0271629742829043</v>
      </c>
      <c r="V1299" s="16" t="n">
        <v>0.0297862197770926</v>
      </c>
      <c r="W1299" s="6" t="s">
        <v>486</v>
      </c>
      <c r="X1299" s="17" t="n">
        <v>88.4</v>
      </c>
      <c r="Y1299" s="16" t="n">
        <v>0.582767489711934</v>
      </c>
      <c r="Z1299" s="16" t="n">
        <f aca="false">(G1299-E1299)/SQRT(H1299^2/D1299+F1299^2/C1299)</f>
        <v>4.05240215976527</v>
      </c>
      <c r="AA1299" s="24" t="n">
        <f aca="false">ABS(K1299-Z1299)</f>
        <v>0</v>
      </c>
    </row>
    <row r="1300" customFormat="false" ht="15" hidden="false" customHeight="false" outlineLevel="0" collapsed="false">
      <c r="A1300" s="17" t="n">
        <v>1695</v>
      </c>
      <c r="B1300" s="6" t="s">
        <v>408</v>
      </c>
      <c r="C1300" s="6" t="n">
        <v>108</v>
      </c>
      <c r="D1300" s="6" t="n">
        <v>540</v>
      </c>
      <c r="E1300" s="16" t="n">
        <v>0.384685881435871</v>
      </c>
      <c r="F1300" s="16" t="n">
        <v>0.0286876737495011</v>
      </c>
      <c r="G1300" s="16" t="n">
        <v>0.397808686312702</v>
      </c>
      <c r="H1300" s="16" t="n">
        <v>0.0391029321548513</v>
      </c>
      <c r="I1300" s="23" t="n">
        <f aca="false">G1300-E1300</f>
        <v>0.0131228048768308</v>
      </c>
      <c r="J1300" s="17" t="n">
        <f aca="false">100*(G1300-E1300)/E1300</f>
        <v>3.41130400415238</v>
      </c>
      <c r="K1300" s="16" t="n">
        <v>4.05911989152857</v>
      </c>
      <c r="L1300" s="17" t="n">
        <v>195.92293819797</v>
      </c>
      <c r="M1300" s="18" t="n">
        <v>7.11452884182876E-005</v>
      </c>
      <c r="N1300" s="18" t="n">
        <v>7.56458759953554E-005</v>
      </c>
      <c r="O1300" s="6" t="str">
        <f aca="false">IF(N1300&lt;0.05,"Yes","No")</f>
        <v>Yes</v>
      </c>
      <c r="P1300" s="16" t="n">
        <v>0.34881126342617</v>
      </c>
      <c r="Q1300" s="17" t="n">
        <v>10.9757172469039</v>
      </c>
      <c r="R1300" s="18" t="n">
        <v>0.000974651782559487</v>
      </c>
      <c r="S1300" s="16" t="n">
        <v>0.0919145380943742</v>
      </c>
      <c r="T1300" s="16" t="n">
        <v>0.0131228048768309</v>
      </c>
      <c r="U1300" s="16" t="n">
        <v>0.027024140564871</v>
      </c>
      <c r="V1300" s="16" t="n">
        <v>0.0297061446901216</v>
      </c>
      <c r="W1300" s="6" t="s">
        <v>486</v>
      </c>
      <c r="X1300" s="17" t="n">
        <v>88.5</v>
      </c>
      <c r="Y1300" s="16" t="n">
        <v>0.582716049382716</v>
      </c>
      <c r="Z1300" s="16" t="n">
        <f aca="false">(G1300-E1300)/SQRT(H1300^2/D1300+F1300^2/C1300)</f>
        <v>4.05911989152855</v>
      </c>
      <c r="AA1300" s="24" t="n">
        <f aca="false">ABS(K1300-Z1300)</f>
        <v>1.77635683940025E-014</v>
      </c>
    </row>
    <row r="1301" customFormat="false" ht="15" hidden="false" customHeight="false" outlineLevel="0" collapsed="false">
      <c r="A1301" s="17" t="n">
        <v>1696</v>
      </c>
      <c r="B1301" s="6" t="s">
        <v>408</v>
      </c>
      <c r="C1301" s="6" t="n">
        <v>108</v>
      </c>
      <c r="D1301" s="6" t="n">
        <v>540</v>
      </c>
      <c r="E1301" s="16" t="n">
        <v>0.38531521624989</v>
      </c>
      <c r="F1301" s="16" t="n">
        <v>0.0287455236202107</v>
      </c>
      <c r="G1301" s="16" t="n">
        <v>0.398489895766532</v>
      </c>
      <c r="H1301" s="16" t="n">
        <v>0.0392135802582413</v>
      </c>
      <c r="I1301" s="23" t="n">
        <f aca="false">G1301-E1301</f>
        <v>0.0131746795166422</v>
      </c>
      <c r="J1301" s="17" t="n">
        <f aca="false">100*(G1301-E1301)/E1301</f>
        <v>3.4191952357516</v>
      </c>
      <c r="K1301" s="16" t="n">
        <v>4.06607028312751</v>
      </c>
      <c r="L1301" s="17" t="n">
        <v>196.078335779456</v>
      </c>
      <c r="M1301" s="18" t="n">
        <v>6.91990440431009E-005</v>
      </c>
      <c r="N1301" s="18" t="n">
        <v>7.36510595413146E-005</v>
      </c>
      <c r="O1301" s="6" t="str">
        <f aca="false">IF(N1301&lt;0.05,"Yes","No")</f>
        <v>Yes</v>
      </c>
      <c r="P1301" s="16" t="n">
        <v>0.349229320560245</v>
      </c>
      <c r="Q1301" s="17" t="n">
        <v>11.0020422373374</v>
      </c>
      <c r="R1301" s="18" t="n">
        <v>0.000961136108341822</v>
      </c>
      <c r="S1301" s="16" t="n">
        <v>0.0911494478029482</v>
      </c>
      <c r="T1301" s="16" t="n">
        <v>0.0131746795166422</v>
      </c>
      <c r="U1301" s="16" t="n">
        <v>0.0268785419175381</v>
      </c>
      <c r="V1301" s="16" t="n">
        <v>0.0295973881387566</v>
      </c>
      <c r="W1301" s="6" t="s">
        <v>486</v>
      </c>
      <c r="X1301" s="17" t="n">
        <v>88.5</v>
      </c>
      <c r="Y1301" s="16" t="n">
        <v>0.582716049382716</v>
      </c>
      <c r="Z1301" s="16" t="n">
        <f aca="false">(G1301-E1301)/SQRT(H1301^2/D1301+F1301^2/C1301)</f>
        <v>4.06607028312751</v>
      </c>
      <c r="AA1301" s="24" t="n">
        <f aca="false">ABS(K1301-Z1301)</f>
        <v>0</v>
      </c>
    </row>
    <row r="1302" customFormat="false" ht="15" hidden="false" customHeight="false" outlineLevel="0" collapsed="false">
      <c r="A1302" s="17" t="n">
        <v>1697</v>
      </c>
      <c r="B1302" s="6" t="s">
        <v>408</v>
      </c>
      <c r="C1302" s="6" t="n">
        <v>108</v>
      </c>
      <c r="D1302" s="6" t="n">
        <v>540</v>
      </c>
      <c r="E1302" s="16" t="n">
        <v>0.385966453563284</v>
      </c>
      <c r="F1302" s="16" t="n">
        <v>0.0288053047946781</v>
      </c>
      <c r="G1302" s="16" t="n">
        <v>0.399192281094966</v>
      </c>
      <c r="H1302" s="16" t="n">
        <v>0.0393288463562012</v>
      </c>
      <c r="I1302" s="23" t="n">
        <f aca="false">G1302-E1302</f>
        <v>0.0132258275316821</v>
      </c>
      <c r="J1302" s="17" t="n">
        <f aca="false">100*(G1302-E1302)/E1302</f>
        <v>3.42667799483084</v>
      </c>
      <c r="K1302" s="16" t="n">
        <v>4.0724366545613</v>
      </c>
      <c r="L1302" s="17" t="n">
        <v>196.242932710491</v>
      </c>
      <c r="M1302" s="18" t="n">
        <v>6.74581321240246E-005</v>
      </c>
      <c r="N1302" s="18" t="n">
        <v>7.18345340053602E-005</v>
      </c>
      <c r="O1302" s="6" t="str">
        <f aca="false">IF(N1302&lt;0.05,"Yes","No")</f>
        <v>Yes</v>
      </c>
      <c r="P1302" s="16" t="n">
        <v>0.349586503661054</v>
      </c>
      <c r="Q1302" s="17" t="n">
        <v>11.0245589789297</v>
      </c>
      <c r="R1302" s="18" t="n">
        <v>0.000949726524399677</v>
      </c>
      <c r="S1302" s="16" t="n">
        <v>0.0904096105363978</v>
      </c>
      <c r="T1302" s="16" t="n">
        <v>0.0132258275316821</v>
      </c>
      <c r="U1302" s="16" t="n">
        <v>0.0267552944018652</v>
      </c>
      <c r="V1302" s="16" t="n">
        <v>0.0295235680348313</v>
      </c>
      <c r="W1302" s="6" t="s">
        <v>486</v>
      </c>
      <c r="X1302" s="17" t="n">
        <v>88.6</v>
      </c>
      <c r="Y1302" s="16" t="n">
        <v>0.582716049382716</v>
      </c>
      <c r="Z1302" s="16" t="n">
        <f aca="false">(G1302-E1302)/SQRT(H1302^2/D1302+F1302^2/C1302)</f>
        <v>4.07243665456128</v>
      </c>
      <c r="AA1302" s="24" t="n">
        <f aca="false">ABS(K1302-Z1302)</f>
        <v>1.59872115546023E-014</v>
      </c>
    </row>
    <row r="1303" customFormat="false" ht="15" hidden="false" customHeight="false" outlineLevel="0" collapsed="false">
      <c r="A1303" s="17" t="n">
        <v>1698</v>
      </c>
      <c r="B1303" s="6" t="s">
        <v>408</v>
      </c>
      <c r="C1303" s="6" t="n">
        <v>108</v>
      </c>
      <c r="D1303" s="6" t="n">
        <v>540</v>
      </c>
      <c r="E1303" s="16" t="n">
        <v>0.386596423056391</v>
      </c>
      <c r="F1303" s="16" t="n">
        <v>0.0288662318762162</v>
      </c>
      <c r="G1303" s="16" t="n">
        <v>0.399876538443345</v>
      </c>
      <c r="H1303" s="16" t="n">
        <v>0.0394448105956961</v>
      </c>
      <c r="I1303" s="23" t="n">
        <f aca="false">G1303-E1303</f>
        <v>0.0132801153869541</v>
      </c>
      <c r="J1303" s="17" t="n">
        <f aca="false">100*(G1303-E1303)/E1303</f>
        <v>3.43513664248698</v>
      </c>
      <c r="K1303" s="16" t="n">
        <v>4.0796001502526</v>
      </c>
      <c r="L1303" s="17" t="n">
        <v>196.402778121688</v>
      </c>
      <c r="M1303" s="18" t="n">
        <v>6.55520163162414E-005</v>
      </c>
      <c r="N1303" s="18" t="n">
        <v>6.98755891833705E-005</v>
      </c>
      <c r="O1303" s="6" t="str">
        <f aca="false">IF(N1303&lt;0.05,"Yes","No")</f>
        <v>Yes</v>
      </c>
      <c r="P1303" s="16" t="n">
        <v>0.350017457259973</v>
      </c>
      <c r="Q1303" s="17" t="n">
        <v>11.0517568356388</v>
      </c>
      <c r="R1303" s="18" t="n">
        <v>0.000936127889988947</v>
      </c>
      <c r="S1303" s="16" t="n">
        <v>0.0896501972582043</v>
      </c>
      <c r="T1303" s="16" t="n">
        <v>0.013280115386954</v>
      </c>
      <c r="U1303" s="16" t="n">
        <v>0.0266072870183657</v>
      </c>
      <c r="V1303" s="16" t="n">
        <v>0.029445973591616</v>
      </c>
      <c r="W1303" s="6" t="s">
        <v>486</v>
      </c>
      <c r="X1303" s="17" t="n">
        <v>88.9</v>
      </c>
      <c r="Y1303" s="16" t="n">
        <v>0.582664609053498</v>
      </c>
      <c r="Z1303" s="16" t="n">
        <f aca="false">(G1303-E1303)/SQRT(H1303^2/D1303+F1303^2/C1303)</f>
        <v>4.0796001502526</v>
      </c>
      <c r="AA1303" s="24" t="n">
        <f aca="false">ABS(K1303-Z1303)</f>
        <v>0</v>
      </c>
    </row>
    <row r="1304" customFormat="false" ht="15" hidden="false" customHeight="false" outlineLevel="0" collapsed="false">
      <c r="A1304" s="17" t="n">
        <v>1699</v>
      </c>
      <c r="B1304" s="6" t="s">
        <v>408</v>
      </c>
      <c r="C1304" s="6" t="n">
        <v>108</v>
      </c>
      <c r="D1304" s="6" t="n">
        <v>540</v>
      </c>
      <c r="E1304" s="16" t="n">
        <v>0.387236142324077</v>
      </c>
      <c r="F1304" s="16" t="n">
        <v>0.0289297552549896</v>
      </c>
      <c r="G1304" s="16" t="n">
        <v>0.400575389464696</v>
      </c>
      <c r="H1304" s="16" t="n">
        <v>0.0395651471398034</v>
      </c>
      <c r="I1304" s="23" t="n">
        <f aca="false">G1304-E1304</f>
        <v>0.0133392471406193</v>
      </c>
      <c r="J1304" s="17" t="n">
        <f aca="false">100*(G1304-E1304)/E1304</f>
        <v>3.44473195620665</v>
      </c>
      <c r="K1304" s="16" t="n">
        <v>4.08782425243718</v>
      </c>
      <c r="L1304" s="17" t="n">
        <v>196.56610812186</v>
      </c>
      <c r="M1304" s="18" t="n">
        <v>6.34291548545773E-005</v>
      </c>
      <c r="N1304" s="18" t="n">
        <v>6.77864223422206E-005</v>
      </c>
      <c r="O1304" s="6" t="str">
        <f aca="false">IF(N1304&lt;0.05,"Yes","No")</f>
        <v>Yes</v>
      </c>
      <c r="P1304" s="16" t="n">
        <v>0.350535192890991</v>
      </c>
      <c r="Q1304" s="17" t="n">
        <v>11.0844758901069</v>
      </c>
      <c r="R1304" s="18" t="n">
        <v>0.000920030009473102</v>
      </c>
      <c r="S1304" s="16" t="n">
        <v>0.088760286030678</v>
      </c>
      <c r="T1304" s="16" t="n">
        <v>0.0133392471406195</v>
      </c>
      <c r="U1304" s="16" t="n">
        <v>0.0264315411191061</v>
      </c>
      <c r="V1304" s="16" t="n">
        <v>0.0293048379373308</v>
      </c>
      <c r="W1304" s="6" t="s">
        <v>486</v>
      </c>
      <c r="X1304" s="17" t="n">
        <v>89</v>
      </c>
      <c r="Y1304" s="16" t="n">
        <v>0.582887517146776</v>
      </c>
      <c r="Z1304" s="16" t="n">
        <f aca="false">(G1304-E1304)/SQRT(H1304^2/D1304+F1304^2/C1304)</f>
        <v>4.08782425243714</v>
      </c>
      <c r="AA1304" s="24" t="n">
        <f aca="false">ABS(K1304-Z1304)</f>
        <v>3.37507799486048E-014</v>
      </c>
    </row>
    <row r="1305" customFormat="false" ht="15" hidden="false" customHeight="false" outlineLevel="0" collapsed="false">
      <c r="A1305" s="17" t="n">
        <v>1700</v>
      </c>
      <c r="B1305" s="6" t="s">
        <v>408</v>
      </c>
      <c r="C1305" s="6" t="n">
        <v>108</v>
      </c>
      <c r="D1305" s="6" t="n">
        <v>540</v>
      </c>
      <c r="E1305" s="16" t="n">
        <v>0.387843003151593</v>
      </c>
      <c r="F1305" s="16" t="n">
        <v>0.0289951040706456</v>
      </c>
      <c r="G1305" s="16" t="n">
        <v>0.401235830011191</v>
      </c>
      <c r="H1305" s="16" t="n">
        <v>0.0396840850944744</v>
      </c>
      <c r="I1305" s="23" t="n">
        <f aca="false">G1305-E1305</f>
        <v>0.0133928268595978</v>
      </c>
      <c r="J1305" s="17" t="n">
        <f aca="false">100*(G1305-E1305)/E1305</f>
        <v>3.45315675434861</v>
      </c>
      <c r="K1305" s="16" t="n">
        <v>4.09416247724814</v>
      </c>
      <c r="L1305" s="17" t="n">
        <v>196.709917122945</v>
      </c>
      <c r="M1305" s="18" t="n">
        <v>6.18358549638951E-005</v>
      </c>
      <c r="N1305" s="18" t="n">
        <v>6.62166826091456E-005</v>
      </c>
      <c r="O1305" s="6" t="str">
        <f aca="false">IF(N1305&lt;0.05,"Yes","No")</f>
        <v>Yes</v>
      </c>
      <c r="P1305" s="16" t="n">
        <v>0.350913447322087</v>
      </c>
      <c r="Q1305" s="17" t="n">
        <v>11.1084108008256</v>
      </c>
      <c r="R1305" s="18" t="n">
        <v>0.000908431949915354</v>
      </c>
      <c r="S1305" s="16" t="n">
        <v>0.0881063278009246</v>
      </c>
      <c r="T1305" s="16" t="n">
        <v>0.0133928268595978</v>
      </c>
      <c r="U1305" s="16" t="n">
        <v>0.0263052546778871</v>
      </c>
      <c r="V1305" s="16" t="n">
        <v>0.0292574590144208</v>
      </c>
      <c r="W1305" s="6" t="s">
        <v>486</v>
      </c>
      <c r="X1305" s="17" t="n">
        <v>89</v>
      </c>
      <c r="Y1305" s="16" t="n">
        <v>0.583024691358025</v>
      </c>
      <c r="Z1305" s="16" t="n">
        <f aca="false">(G1305-E1305)/SQRT(H1305^2/D1305+F1305^2/C1305)</f>
        <v>4.09416247724812</v>
      </c>
      <c r="AA1305" s="24" t="n">
        <f aca="false">ABS(K1305-Z1305)</f>
        <v>1.59872115546023E-014</v>
      </c>
    </row>
    <row r="1306" customFormat="false" ht="15" hidden="false" customHeight="false" outlineLevel="0" collapsed="false">
      <c r="A1306" s="17" t="n">
        <v>1701</v>
      </c>
      <c r="B1306" s="6" t="s">
        <v>408</v>
      </c>
      <c r="C1306" s="6" t="n">
        <v>108</v>
      </c>
      <c r="D1306" s="6" t="n">
        <v>540</v>
      </c>
      <c r="E1306" s="16" t="n">
        <v>0.388446129306599</v>
      </c>
      <c r="F1306" s="16" t="n">
        <v>0.029064739432004</v>
      </c>
      <c r="G1306" s="16" t="n">
        <v>0.401892187087624</v>
      </c>
      <c r="H1306" s="16" t="n">
        <v>0.0398050965836175</v>
      </c>
      <c r="I1306" s="23" t="n">
        <f aca="false">G1306-E1306</f>
        <v>0.0134460577810252</v>
      </c>
      <c r="J1306" s="17" t="n">
        <f aca="false">100*(G1306-E1306)/E1306</f>
        <v>3.46149871670166</v>
      </c>
      <c r="K1306" s="16" t="n">
        <v>4.09986479751839</v>
      </c>
      <c r="L1306" s="17" t="n">
        <v>196.83475291123</v>
      </c>
      <c r="M1306" s="18" t="n">
        <v>6.04354996017473E-005</v>
      </c>
      <c r="N1306" s="18" t="n">
        <v>6.48493282243468E-005</v>
      </c>
      <c r="O1306" s="6" t="str">
        <f aca="false">IF(N1306&lt;0.05,"Yes","No")</f>
        <v>Yes</v>
      </c>
      <c r="P1306" s="16" t="n">
        <v>0.351258859648723</v>
      </c>
      <c r="Q1306" s="17" t="n">
        <v>11.1302901016326</v>
      </c>
      <c r="R1306" s="18" t="n">
        <v>0.000897959676993687</v>
      </c>
      <c r="S1306" s="16" t="n">
        <v>0.0877391301665321</v>
      </c>
      <c r="T1306" s="16" t="n">
        <v>0.0134460577810252</v>
      </c>
      <c r="U1306" s="16" t="n">
        <v>0.0261928260207409</v>
      </c>
      <c r="V1306" s="16" t="n">
        <v>0.0291632895970199</v>
      </c>
      <c r="W1306" s="6" t="s">
        <v>486</v>
      </c>
      <c r="X1306" s="17" t="n">
        <v>89.1</v>
      </c>
      <c r="Y1306" s="16" t="n">
        <v>0.583230452674897</v>
      </c>
      <c r="Z1306" s="16" t="n">
        <f aca="false">(G1306-E1306)/SQRT(H1306^2/D1306+F1306^2/C1306)</f>
        <v>4.09986479751839</v>
      </c>
      <c r="AA1306" s="24" t="n">
        <f aca="false">ABS(K1306-Z1306)</f>
        <v>0</v>
      </c>
    </row>
    <row r="1307" customFormat="false" ht="15" hidden="false" customHeight="false" outlineLevel="0" collapsed="false">
      <c r="A1307" s="17" t="n">
        <v>1702</v>
      </c>
      <c r="B1307" s="6" t="s">
        <v>408</v>
      </c>
      <c r="C1307" s="6" t="n">
        <v>108</v>
      </c>
      <c r="D1307" s="6" t="n">
        <v>540</v>
      </c>
      <c r="E1307" s="16" t="n">
        <v>0.388992237272086</v>
      </c>
      <c r="F1307" s="16" t="n">
        <v>0.0291303470865267</v>
      </c>
      <c r="G1307" s="16" t="n">
        <v>0.402488493036341</v>
      </c>
      <c r="H1307" s="16" t="n">
        <v>0.039922730477358</v>
      </c>
      <c r="I1307" s="23" t="n">
        <f aca="false">G1307-E1307</f>
        <v>0.0134962557642548</v>
      </c>
      <c r="J1307" s="17" t="n">
        <f aca="false">100*(G1307-E1307)/E1307</f>
        <v>3.46954372634812</v>
      </c>
      <c r="K1307" s="16" t="n">
        <v>4.10512250017934</v>
      </c>
      <c r="L1307" s="17" t="n">
        <v>196.969476619387</v>
      </c>
      <c r="M1307" s="18" t="n">
        <v>5.91689726041264E-005</v>
      </c>
      <c r="N1307" s="18" t="n">
        <v>6.35552205732462E-005</v>
      </c>
      <c r="O1307" s="6" t="str">
        <f aca="false">IF(N1307&lt;0.05,"Yes","No")</f>
        <v>Yes</v>
      </c>
      <c r="P1307" s="16" t="n">
        <v>0.351554755289717</v>
      </c>
      <c r="Q1307" s="17" t="n">
        <v>11.1490500070007</v>
      </c>
      <c r="R1307" s="18" t="n">
        <v>0.000889077964778953</v>
      </c>
      <c r="S1307" s="16" t="n">
        <v>0.087320016145413</v>
      </c>
      <c r="T1307" s="16" t="n">
        <v>0.0134962557642548</v>
      </c>
      <c r="U1307" s="16" t="n">
        <v>0.0260974245098516</v>
      </c>
      <c r="V1307" s="16" t="n">
        <v>0.0291187938901743</v>
      </c>
      <c r="W1307" s="6" t="s">
        <v>486</v>
      </c>
      <c r="X1307" s="17" t="n">
        <v>89.2</v>
      </c>
      <c r="Y1307" s="16" t="n">
        <v>0.583264746227709</v>
      </c>
      <c r="Z1307" s="16" t="n">
        <f aca="false">(G1307-E1307)/SQRT(H1307^2/D1307+F1307^2/C1307)</f>
        <v>4.10512250017936</v>
      </c>
      <c r="AA1307" s="24" t="n">
        <f aca="false">ABS(K1307-Z1307)</f>
        <v>1.68753899743024E-014</v>
      </c>
    </row>
    <row r="1308" customFormat="false" ht="15" hidden="false" customHeight="false" outlineLevel="0" collapsed="false">
      <c r="A1308" s="17" t="n">
        <v>1703</v>
      </c>
      <c r="B1308" s="6" t="s">
        <v>408</v>
      </c>
      <c r="C1308" s="6" t="n">
        <v>108</v>
      </c>
      <c r="D1308" s="6" t="n">
        <v>540</v>
      </c>
      <c r="E1308" s="16" t="n">
        <v>0.389508493520595</v>
      </c>
      <c r="F1308" s="16" t="n">
        <v>0.029195041113177</v>
      </c>
      <c r="G1308" s="16" t="n">
        <v>0.403048639137436</v>
      </c>
      <c r="H1308" s="16" t="n">
        <v>0.0400392059347909</v>
      </c>
      <c r="I1308" s="23" t="n">
        <f aca="false">G1308-E1308</f>
        <v>0.0135401456168404</v>
      </c>
      <c r="J1308" s="17" t="n">
        <f aca="false">100*(G1308-E1308)/E1308</f>
        <v>3.4762131871521</v>
      </c>
      <c r="K1308" s="16" t="n">
        <v>4.10856605972984</v>
      </c>
      <c r="L1308" s="17" t="n">
        <v>197.104161574495</v>
      </c>
      <c r="M1308" s="18" t="n">
        <v>5.83481928030684E-005</v>
      </c>
      <c r="N1308" s="18" t="n">
        <v>6.27377446669635E-005</v>
      </c>
      <c r="O1308" s="6" t="str">
        <f aca="false">IF(N1308&lt;0.05,"Yes","No")</f>
        <v>Yes</v>
      </c>
      <c r="P1308" s="16" t="n">
        <v>0.351695346900436</v>
      </c>
      <c r="Q1308" s="17" t="n">
        <v>11.1579691087903</v>
      </c>
      <c r="R1308" s="18" t="n">
        <v>0.000884886582125549</v>
      </c>
      <c r="S1308" s="16" t="n">
        <v>0.0869830119641656</v>
      </c>
      <c r="T1308" s="16" t="n">
        <v>0.0135401456168404</v>
      </c>
      <c r="U1308" s="16" t="n">
        <v>0.0260575120531668</v>
      </c>
      <c r="V1308" s="16" t="n">
        <v>0.0290897092580784</v>
      </c>
      <c r="W1308" s="6" t="s">
        <v>486</v>
      </c>
      <c r="X1308" s="17" t="n">
        <v>89.2</v>
      </c>
      <c r="Y1308" s="16" t="n">
        <v>0.583384773662552</v>
      </c>
      <c r="Z1308" s="16" t="n">
        <f aca="false">(G1308-E1308)/SQRT(H1308^2/D1308+F1308^2/C1308)</f>
        <v>4.10856605972984</v>
      </c>
      <c r="AA1308" s="24" t="n">
        <f aca="false">ABS(K1308-Z1308)</f>
        <v>0</v>
      </c>
    </row>
    <row r="1309" customFormat="false" ht="15" hidden="false" customHeight="false" outlineLevel="0" collapsed="false">
      <c r="A1309" s="17" t="n">
        <v>1704</v>
      </c>
      <c r="B1309" s="6" t="s">
        <v>408</v>
      </c>
      <c r="C1309" s="6" t="n">
        <v>108</v>
      </c>
      <c r="D1309" s="6" t="n">
        <v>540</v>
      </c>
      <c r="E1309" s="16" t="n">
        <v>0.389975035908046</v>
      </c>
      <c r="F1309" s="16" t="n">
        <v>0.0292607450924113</v>
      </c>
      <c r="G1309" s="16" t="n">
        <v>0.403561828699377</v>
      </c>
      <c r="H1309" s="16" t="n">
        <v>0.0401544707885732</v>
      </c>
      <c r="I1309" s="23" t="n">
        <f aca="false">G1309-E1309</f>
        <v>0.0135867927913311</v>
      </c>
      <c r="J1309" s="17" t="n">
        <f aca="false">100*(G1309-E1309)/E1309</f>
        <v>3.48401603699955</v>
      </c>
      <c r="K1309" s="16" t="n">
        <v>4.11275817253937</v>
      </c>
      <c r="L1309" s="17" t="n">
        <v>197.225798688677</v>
      </c>
      <c r="M1309" s="18" t="n">
        <v>5.73680617485481E-005</v>
      </c>
      <c r="N1309" s="18" t="n">
        <v>6.17787276953867E-005</v>
      </c>
      <c r="O1309" s="6" t="str">
        <f aca="false">IF(N1309&lt;0.05,"Yes","No")</f>
        <v>Yes</v>
      </c>
      <c r="P1309" s="16" t="n">
        <v>0.351914982797561</v>
      </c>
      <c r="Q1309" s="17" t="n">
        <v>11.1719099005155</v>
      </c>
      <c r="R1309" s="18" t="n">
        <v>0.000878375424453307</v>
      </c>
      <c r="S1309" s="16" t="n">
        <v>0.0866591526616491</v>
      </c>
      <c r="T1309" s="16" t="n">
        <v>0.0135867927913312</v>
      </c>
      <c r="U1309" s="16" t="n">
        <v>0.0259836269563361</v>
      </c>
      <c r="V1309" s="16" t="n">
        <v>0.029068010380166</v>
      </c>
      <c r="W1309" s="6" t="s">
        <v>486</v>
      </c>
      <c r="X1309" s="17" t="n">
        <v>89.2</v>
      </c>
      <c r="Y1309" s="16" t="n">
        <v>0.583556241426612</v>
      </c>
      <c r="Z1309" s="16" t="n">
        <f aca="false">(G1309-E1309)/SQRT(H1309^2/D1309+F1309^2/C1309)</f>
        <v>4.11275817253933</v>
      </c>
      <c r="AA1309" s="24" t="n">
        <f aca="false">ABS(K1309-Z1309)</f>
        <v>3.37507799486048E-014</v>
      </c>
    </row>
    <row r="1310" customFormat="false" ht="15" hidden="false" customHeight="false" outlineLevel="0" collapsed="false">
      <c r="A1310" s="17" t="n">
        <v>1705</v>
      </c>
      <c r="B1310" s="6" t="s">
        <v>408</v>
      </c>
      <c r="C1310" s="6" t="n">
        <v>108</v>
      </c>
      <c r="D1310" s="6" t="n">
        <v>540</v>
      </c>
      <c r="E1310" s="16" t="n">
        <v>0.390377520411103</v>
      </c>
      <c r="F1310" s="16" t="n">
        <v>0.0293233234637424</v>
      </c>
      <c r="G1310" s="16" t="n">
        <v>0.404010992883532</v>
      </c>
      <c r="H1310" s="16" t="n">
        <v>0.0402664499210166</v>
      </c>
      <c r="I1310" s="23" t="n">
        <f aca="false">G1310-E1310</f>
        <v>0.0136334724724292</v>
      </c>
      <c r="J1310" s="17" t="n">
        <f aca="false">100*(G1310-E1310)/E1310</f>
        <v>3.49238154340237</v>
      </c>
      <c r="K1310" s="16" t="n">
        <v>4.11735022470149</v>
      </c>
      <c r="L1310" s="17" t="n">
        <v>197.351839492324</v>
      </c>
      <c r="M1310" s="18" t="n">
        <v>5.63131435934917E-005</v>
      </c>
      <c r="N1310" s="18" t="n">
        <v>6.07049331400339E-005</v>
      </c>
      <c r="O1310" s="6" t="str">
        <f aca="false">IF(N1310&lt;0.05,"Yes","No")</f>
        <v>Yes</v>
      </c>
      <c r="P1310" s="16" t="n">
        <v>0.35216378738428</v>
      </c>
      <c r="Q1310" s="17" t="n">
        <v>11.1877126094699</v>
      </c>
      <c r="R1310" s="18" t="n">
        <v>0.000871053349211633</v>
      </c>
      <c r="S1310" s="16" t="n">
        <v>0.0862955005969657</v>
      </c>
      <c r="T1310" s="16" t="n">
        <v>0.0136334724724293</v>
      </c>
      <c r="U1310" s="16" t="n">
        <v>0.0258981412445714</v>
      </c>
      <c r="V1310" s="16" t="n">
        <v>0.029004261596399</v>
      </c>
      <c r="W1310" s="6" t="s">
        <v>486</v>
      </c>
      <c r="X1310" s="17" t="n">
        <v>89.3</v>
      </c>
      <c r="Y1310" s="16" t="n">
        <v>0.583556241426612</v>
      </c>
      <c r="Z1310" s="16" t="n">
        <f aca="false">(G1310-E1310)/SQRT(H1310^2/D1310+F1310^2/C1310)</f>
        <v>4.11735022470147</v>
      </c>
      <c r="AA1310" s="24" t="n">
        <f aca="false">ABS(K1310-Z1310)</f>
        <v>1.68753899743024E-014</v>
      </c>
    </row>
    <row r="1311" customFormat="false" ht="15" hidden="false" customHeight="false" outlineLevel="0" collapsed="false">
      <c r="A1311" s="17" t="n">
        <v>1706</v>
      </c>
      <c r="B1311" s="6" t="s">
        <v>408</v>
      </c>
      <c r="C1311" s="6" t="n">
        <v>108</v>
      </c>
      <c r="D1311" s="6" t="n">
        <v>540</v>
      </c>
      <c r="E1311" s="16" t="n">
        <v>0.390757225453854</v>
      </c>
      <c r="F1311" s="16" t="n">
        <v>0.0293877692166271</v>
      </c>
      <c r="G1311" s="16" t="n">
        <v>0.404436310463482</v>
      </c>
      <c r="H1311" s="16" t="n">
        <v>0.0403786551087989</v>
      </c>
      <c r="I1311" s="23" t="n">
        <f aca="false">G1311-E1311</f>
        <v>0.0136790850096279</v>
      </c>
      <c r="J1311" s="17" t="n">
        <f aca="false">100*(G1311-E1311)/E1311</f>
        <v>3.50066079871972</v>
      </c>
      <c r="K1311" s="16" t="n">
        <v>4.12140278134216</v>
      </c>
      <c r="L1311" s="17" t="n">
        <v>197.466152303549</v>
      </c>
      <c r="M1311" s="18" t="n">
        <v>5.53971937134959E-005</v>
      </c>
      <c r="N1311" s="18" t="n">
        <v>5.97482053347305E-005</v>
      </c>
      <c r="O1311" s="6" t="str">
        <f aca="false">IF(N1311&lt;0.05,"Yes","No")</f>
        <v>Yes</v>
      </c>
      <c r="P1311" s="16" t="n">
        <v>0.352379823825604</v>
      </c>
      <c r="Q1311" s="17" t="n">
        <v>11.2014431237976</v>
      </c>
      <c r="R1311" s="18" t="n">
        <v>0.000864741658958213</v>
      </c>
      <c r="S1311" s="16" t="n">
        <v>0.0859678587248308</v>
      </c>
      <c r="T1311" s="16" t="n">
        <v>0.0136790850096279</v>
      </c>
      <c r="U1311" s="16" t="n">
        <v>0.0258253516462841</v>
      </c>
      <c r="V1311" s="16" t="n">
        <v>0.0289690677036001</v>
      </c>
      <c r="W1311" s="6" t="s">
        <v>486</v>
      </c>
      <c r="X1311" s="17" t="n">
        <v>89.3</v>
      </c>
      <c r="Y1311" s="16" t="n">
        <v>0.583830589849108</v>
      </c>
      <c r="Z1311" s="16" t="n">
        <f aca="false">(G1311-E1311)/SQRT(H1311^2/D1311+F1311^2/C1311)</f>
        <v>4.12140278134216</v>
      </c>
      <c r="AA1311" s="24" t="n">
        <f aca="false">ABS(K1311-Z1311)</f>
        <v>0</v>
      </c>
    </row>
    <row r="1312" customFormat="false" ht="15" hidden="false" customHeight="false" outlineLevel="0" collapsed="false">
      <c r="A1312" s="17" t="n">
        <v>1707</v>
      </c>
      <c r="B1312" s="6" t="s">
        <v>408</v>
      </c>
      <c r="C1312" s="6" t="n">
        <v>108</v>
      </c>
      <c r="D1312" s="6" t="n">
        <v>540</v>
      </c>
      <c r="E1312" s="16" t="n">
        <v>0.391073786274151</v>
      </c>
      <c r="F1312" s="16" t="n">
        <v>0.0294519073519143</v>
      </c>
      <c r="G1312" s="16" t="n">
        <v>0.404800508640431</v>
      </c>
      <c r="H1312" s="16" t="n">
        <v>0.0404876864727872</v>
      </c>
      <c r="I1312" s="23" t="n">
        <f aca="false">G1312-E1312</f>
        <v>0.01372672236628</v>
      </c>
      <c r="J1312" s="17" t="n">
        <f aca="false">100*(G1312-E1312)/E1312</f>
        <v>3.51000830228423</v>
      </c>
      <c r="K1312" s="16" t="n">
        <v>4.12616464976503</v>
      </c>
      <c r="L1312" s="17" t="n">
        <v>197.56679498221</v>
      </c>
      <c r="M1312" s="18" t="n">
        <v>5.43424314178088E-005</v>
      </c>
      <c r="N1312" s="18" t="n">
        <v>5.88445082903449E-005</v>
      </c>
      <c r="O1312" s="6" t="str">
        <f aca="false">IF(N1312&lt;0.05,"Yes","No")</f>
        <v>Yes</v>
      </c>
      <c r="P1312" s="16" t="n">
        <v>0.352672061487726</v>
      </c>
      <c r="Q1312" s="17" t="n">
        <v>11.2200301184072</v>
      </c>
      <c r="R1312" s="18" t="n">
        <v>0.000856271309934057</v>
      </c>
      <c r="S1312" s="16" t="n">
        <v>0.0856805521850989</v>
      </c>
      <c r="T1312" s="16" t="n">
        <v>0.0137267223662801</v>
      </c>
      <c r="U1312" s="16" t="n">
        <v>0.0257102110923531</v>
      </c>
      <c r="V1312" s="16" t="n">
        <v>0.028914145030617</v>
      </c>
      <c r="W1312" s="6" t="s">
        <v>486</v>
      </c>
      <c r="X1312" s="17" t="n">
        <v>89.3</v>
      </c>
      <c r="Y1312" s="16" t="n">
        <v>0.583882030178327</v>
      </c>
      <c r="Z1312" s="16" t="n">
        <f aca="false">(G1312-E1312)/SQRT(H1312^2/D1312+F1312^2/C1312)</f>
        <v>4.12616464976501</v>
      </c>
      <c r="AA1312" s="24" t="n">
        <f aca="false">ABS(K1312-Z1312)</f>
        <v>1.59872115546023E-014</v>
      </c>
    </row>
    <row r="1313" customFormat="false" ht="15" hidden="false" customHeight="false" outlineLevel="0" collapsed="false">
      <c r="A1313" s="17" t="n">
        <v>1708</v>
      </c>
      <c r="B1313" s="6" t="s">
        <v>408</v>
      </c>
      <c r="C1313" s="6" t="n">
        <v>108</v>
      </c>
      <c r="D1313" s="6" t="n">
        <v>540</v>
      </c>
      <c r="E1313" s="16" t="n">
        <v>0.391405598156982</v>
      </c>
      <c r="F1313" s="16" t="n">
        <v>0.0295219566728211</v>
      </c>
      <c r="G1313" s="16" t="n">
        <v>0.405175162051563</v>
      </c>
      <c r="H1313" s="16" t="n">
        <v>0.0406008980290869</v>
      </c>
      <c r="I1313" s="23" t="n">
        <f aca="false">G1313-E1313</f>
        <v>0.0137695638945809</v>
      </c>
      <c r="J1313" s="17" t="n">
        <f aca="false">100*(G1313-E1313)/E1313</f>
        <v>3.51797827098485</v>
      </c>
      <c r="K1313" s="16" t="n">
        <v>4.12874941056789</v>
      </c>
      <c r="L1313" s="17" t="n">
        <v>197.648073355153</v>
      </c>
      <c r="M1313" s="18" t="n">
        <v>5.3775266586022E-005</v>
      </c>
      <c r="N1313" s="18" t="n">
        <v>5.82981605248877E-005</v>
      </c>
      <c r="O1313" s="6" t="str">
        <f aca="false">IF(N1313&lt;0.05,"Yes","No")</f>
        <v>Yes</v>
      </c>
      <c r="P1313" s="16" t="n">
        <v>0.352800270861051</v>
      </c>
      <c r="Q1313" s="17" t="n">
        <v>11.2281893953316</v>
      </c>
      <c r="R1313" s="18" t="n">
        <v>0.000852579624765759</v>
      </c>
      <c r="S1313" s="16" t="n">
        <v>0.0854253406406086</v>
      </c>
      <c r="T1313" s="16" t="n">
        <v>0.0137695638945809</v>
      </c>
      <c r="U1313" s="16" t="n">
        <v>0.0256750955171955</v>
      </c>
      <c r="V1313" s="16" t="n">
        <v>0.028914145030617</v>
      </c>
      <c r="W1313" s="6" t="s">
        <v>486</v>
      </c>
      <c r="X1313" s="17" t="n">
        <v>89.3</v>
      </c>
      <c r="Y1313" s="16" t="n">
        <v>0.584036351165981</v>
      </c>
      <c r="Z1313" s="16" t="n">
        <f aca="false">(G1313-E1313)/SQRT(H1313^2/D1313+F1313^2/C1313)</f>
        <v>4.12874941056789</v>
      </c>
      <c r="AA1313" s="24" t="n">
        <f aca="false">ABS(K1313-Z1313)</f>
        <v>0</v>
      </c>
    </row>
    <row r="1314" customFormat="false" ht="15" hidden="false" customHeight="false" outlineLevel="0" collapsed="false">
      <c r="A1314" s="17" t="n">
        <v>1709</v>
      </c>
      <c r="B1314" s="6" t="s">
        <v>408</v>
      </c>
      <c r="C1314" s="6" t="n">
        <v>108</v>
      </c>
      <c r="D1314" s="6" t="n">
        <v>540</v>
      </c>
      <c r="E1314" s="16" t="n">
        <v>0.391690580657235</v>
      </c>
      <c r="F1314" s="16" t="n">
        <v>0.0295899469532583</v>
      </c>
      <c r="G1314" s="16" t="n">
        <v>0.405500641796324</v>
      </c>
      <c r="H1314" s="16" t="n">
        <v>0.0407116326101018</v>
      </c>
      <c r="I1314" s="23" t="n">
        <f aca="false">G1314-E1314</f>
        <v>0.013810061139089</v>
      </c>
      <c r="J1314" s="17" t="n">
        <f aca="false">100*(G1314-E1314)/E1314</f>
        <v>3.52575778460552</v>
      </c>
      <c r="K1314" s="16" t="n">
        <v>4.13089753902294</v>
      </c>
      <c r="L1314" s="17" t="n">
        <v>197.730713890304</v>
      </c>
      <c r="M1314" s="18" t="n">
        <v>5.33066983862031E-005</v>
      </c>
      <c r="N1314" s="18" t="n">
        <v>5.78210932576713E-005</v>
      </c>
      <c r="O1314" s="6" t="str">
        <f aca="false">IF(N1314&lt;0.05,"Yes","No")</f>
        <v>Yes</v>
      </c>
      <c r="P1314" s="16" t="n">
        <v>0.352889634109494</v>
      </c>
      <c r="Q1314" s="17" t="n">
        <v>11.2338782489913</v>
      </c>
      <c r="R1314" s="18" t="n">
        <v>0.00085001523812871</v>
      </c>
      <c r="S1314" s="16" t="n">
        <v>0.0850857371415507</v>
      </c>
      <c r="T1314" s="16" t="n">
        <v>0.0138100611390891</v>
      </c>
      <c r="U1314" s="16" t="n">
        <v>0.0256635077445431</v>
      </c>
      <c r="V1314" s="16" t="n">
        <v>0.028914145030617</v>
      </c>
      <c r="W1314" s="6" t="s">
        <v>486</v>
      </c>
      <c r="X1314" s="17" t="n">
        <v>89.3</v>
      </c>
      <c r="Y1314" s="16" t="n">
        <v>0.584036351165981</v>
      </c>
      <c r="Z1314" s="16" t="n">
        <f aca="false">(G1314-E1314)/SQRT(H1314^2/D1314+F1314^2/C1314)</f>
        <v>4.13089753902293</v>
      </c>
      <c r="AA1314" s="24" t="n">
        <f aca="false">ABS(K1314-Z1314)</f>
        <v>1.59872115546023E-014</v>
      </c>
    </row>
    <row r="1315" customFormat="false" ht="15" hidden="false" customHeight="false" outlineLevel="0" collapsed="false">
      <c r="A1315" s="17" t="n">
        <v>1710</v>
      </c>
      <c r="B1315" s="6" t="s">
        <v>408</v>
      </c>
      <c r="C1315" s="6" t="n">
        <v>108</v>
      </c>
      <c r="D1315" s="6" t="n">
        <v>540</v>
      </c>
      <c r="E1315" s="16" t="n">
        <v>0.392024860061981</v>
      </c>
      <c r="F1315" s="16" t="n">
        <v>0.0296688552180937</v>
      </c>
      <c r="G1315" s="16" t="n">
        <v>0.405872657232814</v>
      </c>
      <c r="H1315" s="16" t="n">
        <v>0.0408309806907889</v>
      </c>
      <c r="I1315" s="23" t="n">
        <f aca="false">G1315-E1315</f>
        <v>0.0138477971708332</v>
      </c>
      <c r="J1315" s="17" t="n">
        <f aca="false">100*(G1315-E1315)/E1315</f>
        <v>3.5323773009303</v>
      </c>
      <c r="K1315" s="16" t="n">
        <v>4.13086888127668</v>
      </c>
      <c r="L1315" s="17" t="n">
        <v>197.782310573999</v>
      </c>
      <c r="M1315" s="18" t="n">
        <v>5.33076904522176E-005</v>
      </c>
      <c r="N1315" s="18" t="n">
        <v>5.78210932576713E-005</v>
      </c>
      <c r="O1315" s="6" t="str">
        <f aca="false">IF(N1315&lt;0.05,"Yes","No")</f>
        <v>Yes</v>
      </c>
      <c r="P1315" s="16" t="n">
        <v>0.352828440254134</v>
      </c>
      <c r="Q1315" s="17" t="n">
        <v>11.2299825000085</v>
      </c>
      <c r="R1315" s="18" t="n">
        <v>0.000851770494794597</v>
      </c>
      <c r="S1315" s="16" t="n">
        <v>0.0849684238785911</v>
      </c>
      <c r="T1315" s="16" t="n">
        <v>0.0138477971708333</v>
      </c>
      <c r="U1315" s="16" t="n">
        <v>0.0257109226185264</v>
      </c>
      <c r="V1315" s="16" t="n">
        <v>0.028914145030617</v>
      </c>
      <c r="W1315" s="6" t="s">
        <v>486</v>
      </c>
      <c r="X1315" s="17" t="n">
        <v>89.3</v>
      </c>
      <c r="Y1315" s="16" t="n">
        <v>0.584156378600823</v>
      </c>
      <c r="Z1315" s="16" t="n">
        <f aca="false">(G1315-E1315)/SQRT(H1315^2/D1315+F1315^2/C1315)</f>
        <v>4.13086888127664</v>
      </c>
      <c r="AA1315" s="24" t="n">
        <f aca="false">ABS(K1315-Z1315)</f>
        <v>3.28626015289046E-014</v>
      </c>
    </row>
    <row r="1316" customFormat="false" ht="15" hidden="false" customHeight="false" outlineLevel="0" collapsed="false">
      <c r="A1316" s="17" t="n">
        <v>1711</v>
      </c>
      <c r="B1316" s="6" t="s">
        <v>408</v>
      </c>
      <c r="C1316" s="6" t="n">
        <v>108</v>
      </c>
      <c r="D1316" s="6" t="n">
        <v>540</v>
      </c>
      <c r="E1316" s="16" t="n">
        <v>0.39236881915066</v>
      </c>
      <c r="F1316" s="16" t="n">
        <v>0.0297558458385586</v>
      </c>
      <c r="G1316" s="16" t="n">
        <v>0.40624631886129</v>
      </c>
      <c r="H1316" s="16" t="n">
        <v>0.0409547544664309</v>
      </c>
      <c r="I1316" s="23" t="n">
        <f aca="false">G1316-E1316</f>
        <v>0.0138774997106305</v>
      </c>
      <c r="J1316" s="17" t="n">
        <f aca="false">100*(G1316-E1316)/E1316</f>
        <v>3.53685079784638</v>
      </c>
      <c r="K1316" s="16" t="n">
        <v>4.12751458907896</v>
      </c>
      <c r="L1316" s="17" t="n">
        <v>197.801665193229</v>
      </c>
      <c r="M1316" s="18" t="n">
        <v>5.40261914060255E-005</v>
      </c>
      <c r="N1316" s="18" t="n">
        <v>5.85399835709436E-005</v>
      </c>
      <c r="O1316" s="6" t="str">
        <f aca="false">IF(N1316&lt;0.05,"Yes","No")</f>
        <v>Yes</v>
      </c>
      <c r="P1316" s="16" t="n">
        <v>0.352519935468526</v>
      </c>
      <c r="Q1316" s="17" t="n">
        <v>11.210352627193</v>
      </c>
      <c r="R1316" s="18" t="n">
        <v>0.000860670928332734</v>
      </c>
      <c r="S1316" s="16" t="n">
        <v>0.0850731620615083</v>
      </c>
      <c r="T1316" s="16" t="n">
        <v>0.0138774997106305</v>
      </c>
      <c r="U1316" s="16" t="n">
        <v>0.0258650909308445</v>
      </c>
      <c r="V1316" s="16" t="n">
        <v>0.028982696557709</v>
      </c>
      <c r="W1316" s="6" t="s">
        <v>486</v>
      </c>
      <c r="X1316" s="17" t="n">
        <v>89.3</v>
      </c>
      <c r="Y1316" s="16" t="n">
        <v>0.584002057613169</v>
      </c>
      <c r="Z1316" s="16" t="n">
        <f aca="false">(G1316-E1316)/SQRT(H1316^2/D1316+F1316^2/C1316)</f>
        <v>4.12751458907898</v>
      </c>
      <c r="AA1316" s="24" t="n">
        <f aca="false">ABS(K1316-Z1316)</f>
        <v>1.59872115546023E-014</v>
      </c>
    </row>
    <row r="1317" customFormat="false" ht="15" hidden="false" customHeight="false" outlineLevel="0" collapsed="false">
      <c r="A1317" s="17" t="n">
        <v>1712</v>
      </c>
      <c r="B1317" s="6" t="s">
        <v>408</v>
      </c>
      <c r="C1317" s="6" t="n">
        <v>108</v>
      </c>
      <c r="D1317" s="6" t="n">
        <v>540</v>
      </c>
      <c r="E1317" s="16" t="n">
        <v>0.392751034211229</v>
      </c>
      <c r="F1317" s="16" t="n">
        <v>0.0298491057746791</v>
      </c>
      <c r="G1317" s="16" t="n">
        <v>0.406667035459368</v>
      </c>
      <c r="H1317" s="16" t="n">
        <v>0.0410860413377771</v>
      </c>
      <c r="I1317" s="23" t="n">
        <f aca="false">G1317-E1317</f>
        <v>0.0139160012481389</v>
      </c>
      <c r="J1317" s="17" t="n">
        <f aca="false">100*(G1317-E1317)/E1317</f>
        <v>3.54321186603281</v>
      </c>
      <c r="K1317" s="16" t="n">
        <v>4.12595341616346</v>
      </c>
      <c r="L1317" s="17" t="n">
        <v>197.815595798302</v>
      </c>
      <c r="M1317" s="18" t="n">
        <v>5.43632511144976E-005</v>
      </c>
      <c r="N1317" s="18" t="n">
        <v>5.88445082903449E-005</v>
      </c>
      <c r="O1317" s="6" t="str">
        <f aca="false">IF(N1317&lt;0.05,"Yes","No")</f>
        <v>Yes</v>
      </c>
      <c r="P1317" s="16" t="n">
        <v>0.352370771307552</v>
      </c>
      <c r="Q1317" s="17" t="n">
        <v>11.2008676086475</v>
      </c>
      <c r="R1317" s="18" t="n">
        <v>0.000865005280540347</v>
      </c>
      <c r="S1317" s="16" t="n">
        <v>0.0851492475281493</v>
      </c>
      <c r="T1317" s="16" t="n">
        <v>0.0139160012481389</v>
      </c>
      <c r="U1317" s="16" t="n">
        <v>0.025954087952202</v>
      </c>
      <c r="V1317" s="16" t="n">
        <v>0.0290514324920492</v>
      </c>
      <c r="W1317" s="6" t="s">
        <v>486</v>
      </c>
      <c r="X1317" s="17" t="n">
        <v>89.3</v>
      </c>
      <c r="Y1317" s="16" t="n">
        <v>0.583967764060357</v>
      </c>
      <c r="Z1317" s="16" t="n">
        <f aca="false">(G1317-E1317)/SQRT(H1317^2/D1317+F1317^2/C1317)</f>
        <v>4.12595341616344</v>
      </c>
      <c r="AA1317" s="24" t="n">
        <f aca="false">ABS(K1317-Z1317)</f>
        <v>1.68753899743024E-014</v>
      </c>
    </row>
    <row r="1318" customFormat="false" ht="15" hidden="false" customHeight="false" outlineLevel="0" collapsed="false">
      <c r="A1318" s="17" t="n">
        <v>1713</v>
      </c>
      <c r="B1318" s="6" t="s">
        <v>408</v>
      </c>
      <c r="C1318" s="6" t="n">
        <v>108</v>
      </c>
      <c r="D1318" s="6" t="n">
        <v>540</v>
      </c>
      <c r="E1318" s="16" t="n">
        <v>0.393168210431382</v>
      </c>
      <c r="F1318" s="16" t="n">
        <v>0.0299503077323473</v>
      </c>
      <c r="G1318" s="16" t="n">
        <v>0.407124804622597</v>
      </c>
      <c r="H1318" s="16" t="n">
        <v>0.0412247279083504</v>
      </c>
      <c r="I1318" s="23" t="n">
        <f aca="false">G1318-E1318</f>
        <v>0.0139565941912156</v>
      </c>
      <c r="J1318" s="17" t="n">
        <f aca="false">100*(G1318-E1318)/E1318</f>
        <v>3.5497768692699</v>
      </c>
      <c r="K1318" s="16" t="n">
        <v>4.12402343643841</v>
      </c>
      <c r="L1318" s="17" t="n">
        <v>197.812685498789</v>
      </c>
      <c r="M1318" s="18" t="n">
        <v>5.47847574229638E-005</v>
      </c>
      <c r="N1318" s="18" t="n">
        <v>5.92397196838121E-005</v>
      </c>
      <c r="O1318" s="6" t="str">
        <f aca="false">IF(N1318&lt;0.05,"Yes","No")</f>
        <v>Yes</v>
      </c>
      <c r="P1318" s="16" t="n">
        <v>0.352209249298222</v>
      </c>
      <c r="Q1318" s="17" t="n">
        <v>11.1906013088503</v>
      </c>
      <c r="R1318" s="18" t="n">
        <v>0.000869721594252977</v>
      </c>
      <c r="S1318" s="16" t="n">
        <v>0.0852899240438911</v>
      </c>
      <c r="T1318" s="16" t="n">
        <v>0.0139565941912156</v>
      </c>
      <c r="U1318" s="16" t="n">
        <v>0.0260466429535193</v>
      </c>
      <c r="V1318" s="16" t="n">
        <v>0.0290897092580784</v>
      </c>
      <c r="W1318" s="6" t="s">
        <v>486</v>
      </c>
      <c r="X1318" s="17" t="n">
        <v>89.3</v>
      </c>
      <c r="Y1318" s="16" t="n">
        <v>0.583950617283951</v>
      </c>
      <c r="Z1318" s="16" t="n">
        <f aca="false">(G1318-E1318)/SQRT(H1318^2/D1318+F1318^2/C1318)</f>
        <v>4.12402343643839</v>
      </c>
      <c r="AA1318" s="24" t="n">
        <f aca="false">ABS(K1318-Z1318)</f>
        <v>1.59872115546023E-014</v>
      </c>
    </row>
    <row r="1319" customFormat="false" ht="15" hidden="false" customHeight="false" outlineLevel="0" collapsed="false">
      <c r="A1319" s="17" t="n">
        <v>1714</v>
      </c>
      <c r="B1319" s="6" t="s">
        <v>408</v>
      </c>
      <c r="C1319" s="6" t="n">
        <v>108</v>
      </c>
      <c r="D1319" s="6" t="n">
        <v>540</v>
      </c>
      <c r="E1319" s="16" t="n">
        <v>0.393607071704335</v>
      </c>
      <c r="F1319" s="16" t="n">
        <v>0.0300572378237135</v>
      </c>
      <c r="G1319" s="16" t="n">
        <v>0.407605390305872</v>
      </c>
      <c r="H1319" s="16" t="n">
        <v>0.0413682033106211</v>
      </c>
      <c r="I1319" s="23" t="n">
        <f aca="false">G1319-E1319</f>
        <v>0.0139983186015376</v>
      </c>
      <c r="J1319" s="17" t="n">
        <f aca="false">100*(G1319-E1319)/E1319</f>
        <v>3.55641948731366</v>
      </c>
      <c r="K1319" s="16" t="n">
        <v>4.12173876170004</v>
      </c>
      <c r="L1319" s="17" t="n">
        <v>197.795168140217</v>
      </c>
      <c r="M1319" s="18" t="n">
        <v>5.52891977477126E-005</v>
      </c>
      <c r="N1319" s="18" t="n">
        <v>5.96930136012046E-005</v>
      </c>
      <c r="O1319" s="6" t="str">
        <f aca="false">IF(N1319&lt;0.05,"Yes","No")</f>
        <v>Yes</v>
      </c>
      <c r="P1319" s="16" t="n">
        <v>0.35203401348128</v>
      </c>
      <c r="Q1319" s="17" t="n">
        <v>11.1794686862038</v>
      </c>
      <c r="R1319" s="18" t="n">
        <v>0.000874865361195571</v>
      </c>
      <c r="S1319" s="16" t="n">
        <v>0.085532464520148</v>
      </c>
      <c r="T1319" s="16" t="n">
        <v>0.0139983186015376</v>
      </c>
      <c r="U1319" s="16" t="n">
        <v>0.026147571965932</v>
      </c>
      <c r="V1319" s="16" t="n">
        <v>0.0291437924140176</v>
      </c>
      <c r="W1319" s="6" t="s">
        <v>486</v>
      </c>
      <c r="X1319" s="17" t="n">
        <v>89.3</v>
      </c>
      <c r="Y1319" s="16" t="n">
        <v>0.583744855967078</v>
      </c>
      <c r="Z1319" s="16" t="n">
        <f aca="false">(G1319-E1319)/SQRT(H1319^2/D1319+F1319^2/C1319)</f>
        <v>4.12173876170002</v>
      </c>
      <c r="AA1319" s="24" t="n">
        <f aca="false">ABS(K1319-Z1319)</f>
        <v>1.59872115546023E-014</v>
      </c>
    </row>
    <row r="1320" customFormat="false" ht="15" hidden="false" customHeight="false" outlineLevel="0" collapsed="false">
      <c r="A1320" s="17" t="n">
        <v>1715</v>
      </c>
      <c r="B1320" s="6" t="s">
        <v>408</v>
      </c>
      <c r="C1320" s="6" t="n">
        <v>108</v>
      </c>
      <c r="D1320" s="6" t="n">
        <v>540</v>
      </c>
      <c r="E1320" s="16" t="n">
        <v>0.394097375648993</v>
      </c>
      <c r="F1320" s="16" t="n">
        <v>0.0301722367134686</v>
      </c>
      <c r="G1320" s="16" t="n">
        <v>0.408147083195271</v>
      </c>
      <c r="H1320" s="16" t="n">
        <v>0.0415188622683668</v>
      </c>
      <c r="I1320" s="23" t="n">
        <f aca="false">G1320-E1320</f>
        <v>0.0140497075462782</v>
      </c>
      <c r="J1320" s="17" t="n">
        <f aca="false">100*(G1320-E1320)/E1320</f>
        <v>3.56503453572645</v>
      </c>
      <c r="K1320" s="16" t="n">
        <v>4.12131032120741</v>
      </c>
      <c r="L1320" s="17" t="n">
        <v>197.759325241292</v>
      </c>
      <c r="M1320" s="18" t="n">
        <v>5.53876168851383E-005</v>
      </c>
      <c r="N1320" s="18" t="n">
        <v>5.97482053347305E-005</v>
      </c>
      <c r="O1320" s="6" t="str">
        <f aca="false">IF(N1320&lt;0.05,"Yes","No")</f>
        <v>Yes</v>
      </c>
      <c r="P1320" s="16" t="n">
        <v>0.352038121850046</v>
      </c>
      <c r="Q1320" s="17" t="n">
        <v>11.1797296248984</v>
      </c>
      <c r="R1320" s="18" t="n">
        <v>0.000874744443664732</v>
      </c>
      <c r="S1320" s="16" t="n">
        <v>0.0858446523780204</v>
      </c>
      <c r="T1320" s="16" t="n">
        <v>0.0140497075462782</v>
      </c>
      <c r="U1320" s="16" t="n">
        <v>0.0261726534273395</v>
      </c>
      <c r="V1320" s="16" t="n">
        <v>0.029156280408717</v>
      </c>
      <c r="W1320" s="6" t="s">
        <v>486</v>
      </c>
      <c r="X1320" s="17" t="n">
        <v>89.3</v>
      </c>
      <c r="Y1320" s="16" t="n">
        <v>0.583676268861454</v>
      </c>
      <c r="Z1320" s="16" t="n">
        <f aca="false">(G1320-E1320)/SQRT(H1320^2/D1320+F1320^2/C1320)</f>
        <v>4.12131032120739</v>
      </c>
      <c r="AA1320" s="24" t="n">
        <f aca="false">ABS(K1320-Z1320)</f>
        <v>1.68753899743024E-014</v>
      </c>
    </row>
    <row r="1321" customFormat="false" ht="15" hidden="false" customHeight="false" outlineLevel="0" collapsed="false">
      <c r="A1321" s="17" t="n">
        <v>1716</v>
      </c>
      <c r="B1321" s="6" t="s">
        <v>408</v>
      </c>
      <c r="C1321" s="6" t="n">
        <v>108</v>
      </c>
      <c r="D1321" s="6" t="n">
        <v>540</v>
      </c>
      <c r="E1321" s="16" t="n">
        <v>0.394566615422567</v>
      </c>
      <c r="F1321" s="16" t="n">
        <v>0.0302919012495441</v>
      </c>
      <c r="G1321" s="16" t="n">
        <v>0.408656304467607</v>
      </c>
      <c r="H1321" s="16" t="n">
        <v>0.0416730056114956</v>
      </c>
      <c r="I1321" s="23" t="n">
        <f aca="false">G1321-E1321</f>
        <v>0.0140896890450407</v>
      </c>
      <c r="J1321" s="17" t="n">
        <f aca="false">100*(G1321-E1321)/E1321</f>
        <v>3.57092782164329</v>
      </c>
      <c r="K1321" s="16" t="n">
        <v>4.11699677948126</v>
      </c>
      <c r="L1321" s="17" t="n">
        <v>197.710009679859</v>
      </c>
      <c r="M1321" s="18" t="n">
        <v>5.63554263152247E-005</v>
      </c>
      <c r="N1321" s="18" t="n">
        <v>6.07193593273267E-005</v>
      </c>
      <c r="O1321" s="6" t="str">
        <f aca="false">IF(N1321&lt;0.05,"Yes","No")</f>
        <v>Yes</v>
      </c>
      <c r="P1321" s="16" t="n">
        <v>0.351725643237998</v>
      </c>
      <c r="Q1321" s="17" t="n">
        <v>11.1598915690211</v>
      </c>
      <c r="R1321" s="18" t="n">
        <v>0.000883985781402164</v>
      </c>
      <c r="S1321" s="16" t="n">
        <v>0.086038496162754</v>
      </c>
      <c r="T1321" s="16" t="n">
        <v>0.0140896890450407</v>
      </c>
      <c r="U1321" s="16" t="n">
        <v>0.0263399910757546</v>
      </c>
      <c r="V1321" s="16" t="n">
        <v>0.0292590828471394</v>
      </c>
      <c r="W1321" s="6" t="s">
        <v>486</v>
      </c>
      <c r="X1321" s="17" t="n">
        <v>89.1</v>
      </c>
      <c r="Y1321" s="16" t="n">
        <v>0.583573388203018</v>
      </c>
      <c r="Z1321" s="16" t="n">
        <f aca="false">(G1321-E1321)/SQRT(H1321^2/D1321+F1321^2/C1321)</f>
        <v>4.11699677948126</v>
      </c>
      <c r="AA1321" s="24" t="n">
        <f aca="false">ABS(K1321-Z1321)</f>
        <v>0</v>
      </c>
    </row>
    <row r="1322" customFormat="false" ht="15" hidden="false" customHeight="false" outlineLevel="0" collapsed="false">
      <c r="A1322" s="17" t="n">
        <v>1717</v>
      </c>
      <c r="B1322" s="6" t="s">
        <v>408</v>
      </c>
      <c r="C1322" s="6" t="n">
        <v>108</v>
      </c>
      <c r="D1322" s="6" t="n">
        <v>540</v>
      </c>
      <c r="E1322" s="16" t="n">
        <v>0.395092494785786</v>
      </c>
      <c r="F1322" s="16" t="n">
        <v>0.0304212291054277</v>
      </c>
      <c r="G1322" s="16" t="n">
        <v>0.409213194858145</v>
      </c>
      <c r="H1322" s="16" t="n">
        <v>0.0418368159768605</v>
      </c>
      <c r="I1322" s="23" t="n">
        <f aca="false">G1322-E1322</f>
        <v>0.0141207000723591</v>
      </c>
      <c r="J1322" s="17" t="n">
        <f aca="false">100*(G1322-E1322)/E1322</f>
        <v>3.57402387003458</v>
      </c>
      <c r="K1322" s="16" t="n">
        <v>4.10889760583576</v>
      </c>
      <c r="L1322" s="17" t="n">
        <v>197.644194236585</v>
      </c>
      <c r="M1322" s="18" t="n">
        <v>5.82134386033683E-005</v>
      </c>
      <c r="N1322" s="18" t="n">
        <v>6.2624902460664E-005</v>
      </c>
      <c r="O1322" s="6" t="str">
        <f aca="false">IF(N1322&lt;0.05,"Yes","No")</f>
        <v>Yes</v>
      </c>
      <c r="P1322" s="16" t="n">
        <v>0.351108341660967</v>
      </c>
      <c r="Q1322" s="17" t="n">
        <v>11.1207532607541</v>
      </c>
      <c r="R1322" s="18" t="n">
        <v>0.000902509244193373</v>
      </c>
      <c r="S1322" s="16" t="n">
        <v>0.0861624810933298</v>
      </c>
      <c r="T1322" s="16" t="n">
        <v>0.0141207000723592</v>
      </c>
      <c r="U1322" s="16" t="n">
        <v>0.0266467571699744</v>
      </c>
      <c r="V1322" s="16" t="n">
        <v>0.0294642174458385</v>
      </c>
      <c r="W1322" s="6" t="s">
        <v>486</v>
      </c>
      <c r="X1322" s="17" t="n">
        <v>89.1</v>
      </c>
      <c r="Y1322" s="16" t="n">
        <v>0.583384773662552</v>
      </c>
      <c r="Z1322" s="16" t="n">
        <f aca="false">(G1322-E1322)/SQRT(H1322^2/D1322+F1322^2/C1322)</f>
        <v>4.10889760583574</v>
      </c>
      <c r="AA1322" s="24" t="n">
        <f aca="false">ABS(K1322-Z1322)</f>
        <v>1.50990331349021E-014</v>
      </c>
    </row>
    <row r="1323" customFormat="false" ht="15" hidden="false" customHeight="false" outlineLevel="0" collapsed="false">
      <c r="A1323" s="17" t="n">
        <v>1718</v>
      </c>
      <c r="B1323" s="6" t="s">
        <v>408</v>
      </c>
      <c r="C1323" s="6" t="n">
        <v>108</v>
      </c>
      <c r="D1323" s="6" t="n">
        <v>540</v>
      </c>
      <c r="E1323" s="16" t="n">
        <v>0.39552188526701</v>
      </c>
      <c r="F1323" s="16" t="n">
        <v>0.0305475973737246</v>
      </c>
      <c r="G1323" s="16" t="n">
        <v>0.409681027217044</v>
      </c>
      <c r="H1323" s="16" t="n">
        <v>0.0419954350922416</v>
      </c>
      <c r="I1323" s="23" t="n">
        <f aca="false">G1323-E1323</f>
        <v>0.0141591419500333</v>
      </c>
      <c r="J1323" s="17" t="n">
        <f aca="false">100*(G1323-E1323)/E1323</f>
        <v>3.57986308152701</v>
      </c>
      <c r="K1323" s="16" t="n">
        <v>4.10344633754014</v>
      </c>
      <c r="L1323" s="17" t="n">
        <v>197.573749997719</v>
      </c>
      <c r="M1323" s="18" t="n">
        <v>5.9499550306938E-005</v>
      </c>
      <c r="N1323" s="18" t="n">
        <v>6.38776470081128E-005</v>
      </c>
      <c r="O1323" s="6" t="str">
        <f aca="false">IF(N1323&lt;0.05,"Yes","No")</f>
        <v>Yes</v>
      </c>
      <c r="P1323" s="16" t="n">
        <v>0.350722389237334</v>
      </c>
      <c r="Q1323" s="17" t="n">
        <v>11.0963179389452</v>
      </c>
      <c r="R1323" s="18" t="n">
        <v>0.000914273102319197</v>
      </c>
      <c r="S1323" s="16" t="n">
        <v>0.086384689656731</v>
      </c>
      <c r="T1323" s="16" t="n">
        <v>0.0141591419500333</v>
      </c>
      <c r="U1323" s="16" t="n">
        <v>0.0268501710594779</v>
      </c>
      <c r="V1323" s="16" t="n">
        <v>0.0295816514923771</v>
      </c>
      <c r="W1323" s="6" t="s">
        <v>486</v>
      </c>
      <c r="X1323" s="17" t="n">
        <v>89</v>
      </c>
      <c r="Y1323" s="16" t="n">
        <v>0.583333333333333</v>
      </c>
      <c r="Z1323" s="16" t="n">
        <f aca="false">(G1323-E1323)/SQRT(H1323^2/D1323+F1323^2/C1323)</f>
        <v>4.10344633754014</v>
      </c>
      <c r="AA1323" s="24" t="n">
        <f aca="false">ABS(K1323-Z1323)</f>
        <v>0</v>
      </c>
    </row>
    <row r="1324" customFormat="false" ht="15" hidden="false" customHeight="false" outlineLevel="0" collapsed="false">
      <c r="A1324" s="17" t="n">
        <v>1719</v>
      </c>
      <c r="B1324" s="6" t="s">
        <v>408</v>
      </c>
      <c r="C1324" s="6" t="n">
        <v>108</v>
      </c>
      <c r="D1324" s="6" t="n">
        <v>540</v>
      </c>
      <c r="E1324" s="16" t="n">
        <v>0.395975776016712</v>
      </c>
      <c r="F1324" s="16" t="n">
        <v>0.0306826701239062</v>
      </c>
      <c r="G1324" s="16" t="n">
        <v>0.41017218861315</v>
      </c>
      <c r="H1324" s="16" t="n">
        <v>0.0421620609786841</v>
      </c>
      <c r="I1324" s="23" t="n">
        <f aca="false">G1324-E1324</f>
        <v>0.0141964125964377</v>
      </c>
      <c r="J1324" s="17" t="n">
        <f aca="false">100*(G1324-E1324)/E1324</f>
        <v>3.5851719868436</v>
      </c>
      <c r="K1324" s="16" t="n">
        <v>4.09664360744564</v>
      </c>
      <c r="L1324" s="17" t="n">
        <v>197.485639715534</v>
      </c>
      <c r="M1324" s="18" t="n">
        <v>6.11425071714089E-005</v>
      </c>
      <c r="N1324" s="18" t="n">
        <v>6.55744806366157E-005</v>
      </c>
      <c r="O1324" s="6" t="str">
        <f aca="false">IF(N1324&lt;0.05,"Yes","No")</f>
        <v>Yes</v>
      </c>
      <c r="P1324" s="16" t="n">
        <v>0.350240811373906</v>
      </c>
      <c r="Q1324" s="17" t="n">
        <v>11.0658660915802</v>
      </c>
      <c r="R1324" s="18" t="n">
        <v>0.000929151356993243</v>
      </c>
      <c r="S1324" s="16" t="n">
        <v>0.0864836064439845</v>
      </c>
      <c r="T1324" s="16" t="n">
        <v>0.0141964125964376</v>
      </c>
      <c r="U1324" s="16" t="n">
        <v>0.0271059447213533</v>
      </c>
      <c r="V1324" s="16" t="n">
        <v>0.0297542266768878</v>
      </c>
      <c r="W1324" s="6" t="s">
        <v>486</v>
      </c>
      <c r="X1324" s="17" t="n">
        <v>89</v>
      </c>
      <c r="Y1324" s="16" t="n">
        <v>0.583058984910837</v>
      </c>
      <c r="Z1324" s="16" t="n">
        <f aca="false">(G1324-E1324)/SQRT(H1324^2/D1324+F1324^2/C1324)</f>
        <v>4.09664360744566</v>
      </c>
      <c r="AA1324" s="24" t="n">
        <f aca="false">ABS(K1324-Z1324)</f>
        <v>1.59872115546023E-014</v>
      </c>
    </row>
    <row r="1325" customFormat="false" ht="15" hidden="false" customHeight="false" outlineLevel="0" collapsed="false">
      <c r="A1325" s="17" t="n">
        <v>1720</v>
      </c>
      <c r="B1325" s="6" t="s">
        <v>408</v>
      </c>
      <c r="C1325" s="6" t="n">
        <v>108</v>
      </c>
      <c r="D1325" s="6" t="n">
        <v>540</v>
      </c>
      <c r="E1325" s="16" t="n">
        <v>0.396249011710838</v>
      </c>
      <c r="F1325" s="16" t="n">
        <v>0.0308073469242427</v>
      </c>
      <c r="G1325" s="16" t="n">
        <v>0.410483521140284</v>
      </c>
      <c r="H1325" s="16" t="n">
        <v>0.0423152651958278</v>
      </c>
      <c r="I1325" s="23" t="n">
        <f aca="false">G1325-E1325</f>
        <v>0.0142345094294459</v>
      </c>
      <c r="J1325" s="17" t="n">
        <f aca="false">100*(G1325-E1325)/E1325</f>
        <v>3.59231417839687</v>
      </c>
      <c r="K1325" s="16" t="n">
        <v>4.09149358411027</v>
      </c>
      <c r="L1325" s="17" t="n">
        <v>197.402290619054</v>
      </c>
      <c r="M1325" s="18" t="n">
        <v>6.24168216309326E-005</v>
      </c>
      <c r="N1325" s="18" t="n">
        <v>6.68047591679009E-005</v>
      </c>
      <c r="O1325" s="6" t="str">
        <f aca="false">IF(N1325&lt;0.05,"Yes","No")</f>
        <v>Yes</v>
      </c>
      <c r="P1325" s="16" t="n">
        <v>0.349894981767493</v>
      </c>
      <c r="Q1325" s="17" t="n">
        <v>11.0440238925086</v>
      </c>
      <c r="R1325" s="18" t="n">
        <v>0.000939974067881934</v>
      </c>
      <c r="S1325" s="16" t="n">
        <v>0.0868571831163667</v>
      </c>
      <c r="T1325" s="16" t="n">
        <v>0.014234509429446</v>
      </c>
      <c r="U1325" s="16" t="n">
        <v>0.0272908321654202</v>
      </c>
      <c r="V1325" s="16" t="n">
        <v>0.0298947019705672</v>
      </c>
      <c r="W1325" s="6" t="s">
        <v>486</v>
      </c>
      <c r="X1325" s="17" t="n">
        <v>88.9</v>
      </c>
      <c r="Y1325" s="16" t="n">
        <v>0.582938957475995</v>
      </c>
      <c r="Z1325" s="16" t="n">
        <f aca="false">(G1325-E1325)/SQRT(H1325^2/D1325+F1325^2/C1325)</f>
        <v>4.09149358411027</v>
      </c>
      <c r="AA1325" s="24" t="n">
        <f aca="false">ABS(K1325-Z1325)</f>
        <v>0</v>
      </c>
    </row>
    <row r="1326" customFormat="false" ht="15" hidden="false" customHeight="false" outlineLevel="0" collapsed="false">
      <c r="A1326" s="17" t="n">
        <v>1721</v>
      </c>
      <c r="B1326" s="6" t="s">
        <v>408</v>
      </c>
      <c r="C1326" s="6" t="n">
        <v>108</v>
      </c>
      <c r="D1326" s="6" t="n">
        <v>540</v>
      </c>
      <c r="E1326" s="16" t="n">
        <v>0.396480158523277</v>
      </c>
      <c r="F1326" s="16" t="n">
        <v>0.0309352626200702</v>
      </c>
      <c r="G1326" s="16" t="n">
        <v>0.410758329072484</v>
      </c>
      <c r="H1326" s="16" t="n">
        <v>0.0424685577541877</v>
      </c>
      <c r="I1326" s="23" t="n">
        <f aca="false">G1326-E1326</f>
        <v>0.0142781705492073</v>
      </c>
      <c r="J1326" s="17" t="n">
        <f aca="false">100*(G1326-E1326)/E1326</f>
        <v>3.60123205216309</v>
      </c>
      <c r="K1326" s="16" t="n">
        <v>4.08766367803347</v>
      </c>
      <c r="L1326" s="17" t="n">
        <v>197.299702999984</v>
      </c>
      <c r="M1326" s="18" t="n">
        <v>6.33854684601025E-005</v>
      </c>
      <c r="N1326" s="18" t="n">
        <v>6.77864223422206E-005</v>
      </c>
      <c r="O1326" s="6" t="str">
        <f aca="false">IF(N1326&lt;0.05,"Yes","No")</f>
        <v>Yes</v>
      </c>
      <c r="P1326" s="16" t="n">
        <v>0.349683798263379</v>
      </c>
      <c r="Q1326" s="17" t="n">
        <v>11.0306963974747</v>
      </c>
      <c r="R1326" s="18" t="n">
        <v>0.000946640484268945</v>
      </c>
      <c r="S1326" s="16" t="n">
        <v>0.0875822030739665</v>
      </c>
      <c r="T1326" s="16" t="n">
        <v>0.0142781705492072</v>
      </c>
      <c r="U1326" s="16" t="n">
        <v>0.0274041074740857</v>
      </c>
      <c r="V1326" s="16" t="n">
        <v>0.02995522069096</v>
      </c>
      <c r="W1326" s="6" t="s">
        <v>486</v>
      </c>
      <c r="X1326" s="17" t="n">
        <v>88.8</v>
      </c>
      <c r="Y1326" s="16" t="n">
        <v>0.583024691358025</v>
      </c>
      <c r="Z1326" s="16" t="n">
        <f aca="false">(G1326-E1326)/SQRT(H1326^2/D1326+F1326^2/C1326)</f>
        <v>4.08766367803347</v>
      </c>
      <c r="AA1326" s="24" t="n">
        <f aca="false">ABS(K1326-Z1326)</f>
        <v>0</v>
      </c>
    </row>
    <row r="1327" customFormat="false" ht="15" hidden="false" customHeight="false" outlineLevel="0" collapsed="false">
      <c r="A1327" s="17" t="n">
        <v>1722</v>
      </c>
      <c r="B1327" s="6" t="s">
        <v>408</v>
      </c>
      <c r="C1327" s="6" t="n">
        <v>108</v>
      </c>
      <c r="D1327" s="6" t="n">
        <v>540</v>
      </c>
      <c r="E1327" s="16" t="n">
        <v>0.396455748213662</v>
      </c>
      <c r="F1327" s="16" t="n">
        <v>0.0310427229333571</v>
      </c>
      <c r="G1327" s="16" t="n">
        <v>0.41077179207846</v>
      </c>
      <c r="H1327" s="16" t="n">
        <v>0.0425997114450971</v>
      </c>
      <c r="I1327" s="23" t="n">
        <f aca="false">G1327-E1327</f>
        <v>0.0143160438647977</v>
      </c>
      <c r="J1327" s="17" t="n">
        <f aca="false">100*(G1327-E1327)/E1327</f>
        <v>3.6110067590904</v>
      </c>
      <c r="K1327" s="16" t="n">
        <v>4.08474804151991</v>
      </c>
      <c r="L1327" s="17" t="n">
        <v>197.225048628164</v>
      </c>
      <c r="M1327" s="18" t="n">
        <v>6.41320445601956E-005</v>
      </c>
      <c r="N1327" s="18" t="n">
        <v>6.85009789633812E-005</v>
      </c>
      <c r="O1327" s="6" t="str">
        <f aca="false">IF(N1327&lt;0.05,"Yes","No")</f>
        <v>Yes</v>
      </c>
      <c r="P1327" s="16" t="n">
        <v>0.349519101167535</v>
      </c>
      <c r="Q1327" s="17" t="n">
        <v>11.0203081790744</v>
      </c>
      <c r="R1327" s="18" t="n">
        <v>0.000951869905318819</v>
      </c>
      <c r="S1327" s="16" t="n">
        <v>0.0882273989038319</v>
      </c>
      <c r="T1327" s="16" t="n">
        <v>0.0143160438647977</v>
      </c>
      <c r="U1327" s="16" t="n">
        <v>0.0274984573760488</v>
      </c>
      <c r="V1327" s="16" t="n">
        <v>0.0300126020504304</v>
      </c>
      <c r="W1327" s="6" t="s">
        <v>486</v>
      </c>
      <c r="X1327" s="17" t="n">
        <v>88.7</v>
      </c>
      <c r="Y1327" s="16" t="n">
        <v>0.583007544581619</v>
      </c>
      <c r="Z1327" s="16" t="n">
        <f aca="false">(G1327-E1327)/SQRT(H1327^2/D1327+F1327^2/C1327)</f>
        <v>4.08474804151992</v>
      </c>
      <c r="AA1327" s="24" t="n">
        <f aca="false">ABS(K1327-Z1327)</f>
        <v>1.59872115546023E-014</v>
      </c>
    </row>
    <row r="1328" customFormat="false" ht="15" hidden="false" customHeight="false" outlineLevel="0" collapsed="false">
      <c r="A1328" s="17" t="n">
        <v>1723</v>
      </c>
      <c r="B1328" s="6" t="s">
        <v>408</v>
      </c>
      <c r="C1328" s="6" t="n">
        <v>108</v>
      </c>
      <c r="D1328" s="6" t="n">
        <v>540</v>
      </c>
      <c r="E1328" s="16" t="n">
        <v>0.396306675617342</v>
      </c>
      <c r="F1328" s="16" t="n">
        <v>0.0311437204105578</v>
      </c>
      <c r="G1328" s="16" t="n">
        <v>0.410652446608853</v>
      </c>
      <c r="H1328" s="16" t="n">
        <v>0.0427218570814099</v>
      </c>
      <c r="I1328" s="23" t="n">
        <f aca="false">G1328-E1328</f>
        <v>0.0143457709915109</v>
      </c>
      <c r="J1328" s="17" t="n">
        <f aca="false">100*(G1328-E1328)/E1328</f>
        <v>3.61986609717434</v>
      </c>
      <c r="K1328" s="16" t="n">
        <v>4.08038554153439</v>
      </c>
      <c r="L1328" s="17" t="n">
        <v>197.150294967723</v>
      </c>
      <c r="M1328" s="18" t="n">
        <v>6.52604060310632E-005</v>
      </c>
      <c r="N1328" s="18" t="n">
        <v>6.96000573965806E-005</v>
      </c>
      <c r="O1328" s="6" t="str">
        <f aca="false">IF(N1328&lt;0.05,"Yes","No")</f>
        <v>Yes</v>
      </c>
      <c r="P1328" s="16" t="n">
        <v>0.349230664960282</v>
      </c>
      <c r="Q1328" s="17" t="n">
        <v>11.0021269448553</v>
      </c>
      <c r="R1328" s="18" t="n">
        <v>0.000961092926296632</v>
      </c>
      <c r="S1328" s="16" t="n">
        <v>0.0889899426948618</v>
      </c>
      <c r="T1328" s="16" t="n">
        <v>0.0143457709915108</v>
      </c>
      <c r="U1328" s="16" t="n">
        <v>0.0276417695508109</v>
      </c>
      <c r="V1328" s="16" t="n">
        <v>0.0301064581784623</v>
      </c>
      <c r="W1328" s="6" t="s">
        <v>486</v>
      </c>
      <c r="X1328" s="17" t="n">
        <v>88.7</v>
      </c>
      <c r="Y1328" s="16" t="n">
        <v>0.582956104252401</v>
      </c>
      <c r="Z1328" s="16" t="n">
        <f aca="false">(G1328-E1328)/SQRT(H1328^2/D1328+F1328^2/C1328)</f>
        <v>4.08038554153439</v>
      </c>
      <c r="AA1328" s="24" t="n">
        <f aca="false">ABS(K1328-Z1328)</f>
        <v>0</v>
      </c>
    </row>
    <row r="1329" customFormat="false" ht="15" hidden="false" customHeight="false" outlineLevel="0" collapsed="false">
      <c r="A1329" s="17" t="n">
        <v>1724</v>
      </c>
      <c r="B1329" s="6" t="s">
        <v>408</v>
      </c>
      <c r="C1329" s="6" t="n">
        <v>108</v>
      </c>
      <c r="D1329" s="6" t="n">
        <v>540</v>
      </c>
      <c r="E1329" s="16" t="n">
        <v>0.395841761043778</v>
      </c>
      <c r="F1329" s="16" t="n">
        <v>0.0312198305863678</v>
      </c>
      <c r="G1329" s="16" t="n">
        <v>0.410228360554686</v>
      </c>
      <c r="H1329" s="16" t="n">
        <v>0.0428180993441064</v>
      </c>
      <c r="I1329" s="23" t="n">
        <f aca="false">G1329-E1329</f>
        <v>0.0143865995109081</v>
      </c>
      <c r="J1329" s="17" t="n">
        <f aca="false">100*(G1329-E1329)/E1329</f>
        <v>3.63443196922242</v>
      </c>
      <c r="K1329" s="16" t="n">
        <v>4.08223539967182</v>
      </c>
      <c r="L1329" s="17" t="n">
        <v>197.113308387948</v>
      </c>
      <c r="M1329" s="18" t="n">
        <v>6.47876436642016E-005</v>
      </c>
      <c r="N1329" s="18" t="n">
        <v>6.91309493847068E-005</v>
      </c>
      <c r="O1329" s="6" t="str">
        <f aca="false">IF(N1329&lt;0.05,"Yes","No")</f>
        <v>Yes</v>
      </c>
      <c r="P1329" s="16" t="n">
        <v>0.34943102884778</v>
      </c>
      <c r="Q1329" s="17" t="n">
        <v>11.0147550529767</v>
      </c>
      <c r="R1329" s="18" t="n">
        <v>0.000954677349389398</v>
      </c>
      <c r="S1329" s="16" t="n">
        <v>0.0894344620220174</v>
      </c>
      <c r="T1329" s="16" t="n">
        <v>0.0143865995109081</v>
      </c>
      <c r="U1329" s="16" t="n">
        <v>0.0275732085592272</v>
      </c>
      <c r="V1329" s="16" t="n">
        <v>0.0300473605720624</v>
      </c>
      <c r="W1329" s="6" t="s">
        <v>486</v>
      </c>
      <c r="X1329" s="17" t="n">
        <v>88.7</v>
      </c>
      <c r="Y1329" s="16" t="n">
        <v>0.583024691358025</v>
      </c>
      <c r="Z1329" s="16" t="n">
        <f aca="false">(G1329-E1329)/SQRT(H1329^2/D1329+F1329^2/C1329)</f>
        <v>4.0822353996718</v>
      </c>
      <c r="AA1329" s="24" t="n">
        <f aca="false">ABS(K1329-Z1329)</f>
        <v>1.50990331349021E-014</v>
      </c>
    </row>
    <row r="1330" customFormat="false" ht="15" hidden="false" customHeight="false" outlineLevel="0" collapsed="false">
      <c r="A1330" s="17" t="n">
        <v>1725</v>
      </c>
      <c r="B1330" s="6" t="s">
        <v>408</v>
      </c>
      <c r="C1330" s="6" t="n">
        <v>108</v>
      </c>
      <c r="D1330" s="6" t="n">
        <v>540</v>
      </c>
      <c r="E1330" s="16" t="n">
        <v>0.395143161769267</v>
      </c>
      <c r="F1330" s="16" t="n">
        <v>0.0312782932054996</v>
      </c>
      <c r="G1330" s="16" t="n">
        <v>0.409575243901323</v>
      </c>
      <c r="H1330" s="16" t="n">
        <v>0.0428948897595797</v>
      </c>
      <c r="I1330" s="23" t="n">
        <f aca="false">G1330-E1330</f>
        <v>0.0144320821320569</v>
      </c>
      <c r="J1330" s="17" t="n">
        <f aca="false">100*(G1330-E1330)/E1330</f>
        <v>3.65236793354509</v>
      </c>
      <c r="K1330" s="16" t="n">
        <v>4.08757526850252</v>
      </c>
      <c r="L1330" s="17" t="n">
        <v>197.097973708389</v>
      </c>
      <c r="M1330" s="18" t="n">
        <v>6.34307978699694E-005</v>
      </c>
      <c r="N1330" s="18" t="n">
        <v>6.77864223422206E-005</v>
      </c>
      <c r="O1330" s="6" t="str">
        <f aca="false">IF(N1330&lt;0.05,"Yes","No")</f>
        <v>Yes</v>
      </c>
      <c r="P1330" s="16" t="n">
        <v>0.349905570314134</v>
      </c>
      <c r="Q1330" s="17" t="n">
        <v>11.0446923326842</v>
      </c>
      <c r="R1330" s="18" t="n">
        <v>0.000939640970277849</v>
      </c>
      <c r="S1330" s="16" t="n">
        <v>0.0898664046291993</v>
      </c>
      <c r="T1330" s="16" t="n">
        <v>0.0144320821320569</v>
      </c>
      <c r="U1330" s="16" t="n">
        <v>0.0273819516371986</v>
      </c>
      <c r="V1330" s="16" t="n">
        <v>0.0299476732898252</v>
      </c>
      <c r="W1330" s="6" t="s">
        <v>486</v>
      </c>
      <c r="X1330" s="17" t="n">
        <v>88.7</v>
      </c>
      <c r="Y1330" s="16" t="n">
        <v>0.583058984910837</v>
      </c>
      <c r="Z1330" s="16" t="n">
        <f aca="false">(G1330-E1330)/SQRT(H1330^2/D1330+F1330^2/C1330)</f>
        <v>4.08757526850252</v>
      </c>
      <c r="AA1330" s="24" t="n">
        <f aca="false">ABS(K1330-Z1330)</f>
        <v>0</v>
      </c>
    </row>
    <row r="1331" customFormat="false" ht="15" hidden="false" customHeight="false" outlineLevel="0" collapsed="false">
      <c r="A1331" s="17" t="n">
        <v>1726</v>
      </c>
      <c r="B1331" s="6" t="s">
        <v>408</v>
      </c>
      <c r="C1331" s="6" t="n">
        <v>108</v>
      </c>
      <c r="D1331" s="6" t="n">
        <v>540</v>
      </c>
      <c r="E1331" s="16" t="n">
        <v>0.394155094469035</v>
      </c>
      <c r="F1331" s="16" t="n">
        <v>0.0313131005923971</v>
      </c>
      <c r="G1331" s="16" t="n">
        <v>0.408633009565097</v>
      </c>
      <c r="H1331" s="16" t="n">
        <v>0.0429468656347976</v>
      </c>
      <c r="I1331" s="23" t="n">
        <f aca="false">G1331-E1331</f>
        <v>0.0144779150960622</v>
      </c>
      <c r="J1331" s="17" t="n">
        <f aca="false">100*(G1331-E1331)/E1331</f>
        <v>3.67315183774684</v>
      </c>
      <c r="K1331" s="16" t="n">
        <v>4.09588774510709</v>
      </c>
      <c r="L1331" s="17" t="n">
        <v>197.117130605977</v>
      </c>
      <c r="M1331" s="18" t="n">
        <v>6.1367641557478E-005</v>
      </c>
      <c r="N1331" s="18" t="n">
        <v>6.57488092362373E-005</v>
      </c>
      <c r="O1331" s="6" t="str">
        <f aca="false">IF(N1331&lt;0.05,"Yes","No")</f>
        <v>Yes</v>
      </c>
      <c r="P1331" s="16" t="n">
        <v>0.350595281760621</v>
      </c>
      <c r="Q1331" s="17" t="n">
        <v>11.0882764255611</v>
      </c>
      <c r="R1331" s="18" t="n">
        <v>0.000918178419038397</v>
      </c>
      <c r="S1331" s="16" t="n">
        <v>0.0900472879157028</v>
      </c>
      <c r="T1331" s="16" t="n">
        <v>0.0144779150960622</v>
      </c>
      <c r="U1331" s="16" t="n">
        <v>0.0271043351089877</v>
      </c>
      <c r="V1331" s="16" t="n">
        <v>0.0297542266768878</v>
      </c>
      <c r="W1331" s="6" t="s">
        <v>486</v>
      </c>
      <c r="X1331" s="17" t="n">
        <v>88.7</v>
      </c>
      <c r="Y1331" s="16" t="n">
        <v>0.583230452674897</v>
      </c>
      <c r="Z1331" s="16" t="n">
        <f aca="false">(G1331-E1331)/SQRT(H1331^2/D1331+F1331^2/C1331)</f>
        <v>4.09588774510709</v>
      </c>
      <c r="AA1331" s="24" t="n">
        <f aca="false">ABS(K1331-Z1331)</f>
        <v>0</v>
      </c>
    </row>
    <row r="1332" customFormat="false" ht="15" hidden="false" customHeight="false" outlineLevel="0" collapsed="false">
      <c r="A1332" s="17" t="n">
        <v>1727</v>
      </c>
      <c r="B1332" s="6" t="s">
        <v>408</v>
      </c>
      <c r="C1332" s="6" t="n">
        <v>108</v>
      </c>
      <c r="D1332" s="6" t="n">
        <v>540</v>
      </c>
      <c r="E1332" s="16" t="n">
        <v>0.392883433511964</v>
      </c>
      <c r="F1332" s="16" t="n">
        <v>0.0313262500230803</v>
      </c>
      <c r="G1332" s="16" t="n">
        <v>0.407412036287564</v>
      </c>
      <c r="H1332" s="16" t="n">
        <v>0.0429749196139275</v>
      </c>
      <c r="I1332" s="23" t="n">
        <f aca="false">G1332-E1332</f>
        <v>0.0145286027756003</v>
      </c>
      <c r="J1332" s="17" t="n">
        <f aca="false">100*(G1332-E1332)/E1332</f>
        <v>3.69794232496136</v>
      </c>
      <c r="K1332" s="16" t="n">
        <v>4.10824037385575</v>
      </c>
      <c r="L1332" s="17" t="n">
        <v>197.162375337436</v>
      </c>
      <c r="M1332" s="18" t="n">
        <v>5.84177382950462E-005</v>
      </c>
      <c r="N1332" s="18" t="n">
        <v>6.27803929196378E-005</v>
      </c>
      <c r="O1332" s="6" t="str">
        <f aca="false">IF(N1332&lt;0.05,"Yes","No")</f>
        <v>Yes</v>
      </c>
      <c r="P1332" s="16" t="n">
        <v>0.351600882502008</v>
      </c>
      <c r="Q1332" s="17" t="n">
        <v>11.1519759144308</v>
      </c>
      <c r="R1332" s="18" t="n">
        <v>0.000887700769912107</v>
      </c>
      <c r="S1332" s="16" t="n">
        <v>0.0900846662301173</v>
      </c>
      <c r="T1332" s="16" t="n">
        <v>0.0145286027756002</v>
      </c>
      <c r="U1332" s="16" t="n">
        <v>0.0266930641421989</v>
      </c>
      <c r="V1332" s="16" t="n">
        <v>0.0294703771743352</v>
      </c>
      <c r="W1332" s="6" t="s">
        <v>486</v>
      </c>
      <c r="X1332" s="17" t="n">
        <v>89.2</v>
      </c>
      <c r="Y1332" s="16" t="n">
        <v>0.583710562414266</v>
      </c>
      <c r="Z1332" s="16" t="n">
        <f aca="false">(G1332-E1332)/SQRT(H1332^2/D1332+F1332^2/C1332)</f>
        <v>4.10824037385575</v>
      </c>
      <c r="AA1332" s="24" t="n">
        <f aca="false">ABS(K1332-Z1332)</f>
        <v>0</v>
      </c>
    </row>
    <row r="1333" customFormat="false" ht="15" hidden="false" customHeight="false" outlineLevel="0" collapsed="false">
      <c r="A1333" s="17" t="n">
        <v>1728</v>
      </c>
      <c r="B1333" s="6" t="s">
        <v>408</v>
      </c>
      <c r="C1333" s="6" t="n">
        <v>108</v>
      </c>
      <c r="D1333" s="6" t="n">
        <v>540</v>
      </c>
      <c r="E1333" s="16" t="n">
        <v>0.391341193682618</v>
      </c>
      <c r="F1333" s="16" t="n">
        <v>0.0313177310310687</v>
      </c>
      <c r="G1333" s="16" t="n">
        <v>0.405920059261499</v>
      </c>
      <c r="H1333" s="16" t="n">
        <v>0.0429811681646137</v>
      </c>
      <c r="I1333" s="23" t="n">
        <f aca="false">G1333-E1333</f>
        <v>0.014578865578881</v>
      </c>
      <c r="J1333" s="17" t="n">
        <f aca="false">100*(G1333-E1333)/E1333</f>
        <v>3.72535930646356</v>
      </c>
      <c r="K1333" s="16" t="n">
        <v>4.12310376155199</v>
      </c>
      <c r="L1333" s="17" t="n">
        <v>197.243421045272</v>
      </c>
      <c r="M1333" s="18" t="n">
        <v>5.50446433508467E-005</v>
      </c>
      <c r="N1333" s="18" t="n">
        <v>5.94595350540508E-005</v>
      </c>
      <c r="O1333" s="6" t="str">
        <f aca="false">IF(N1333&lt;0.05,"Yes","No")</f>
        <v>Yes</v>
      </c>
      <c r="P1333" s="16" t="n">
        <v>0.352780024014756</v>
      </c>
      <c r="Q1333" s="17" t="n">
        <v>11.2269006837269</v>
      </c>
      <c r="R1333" s="18" t="n">
        <v>0.000853161630914111</v>
      </c>
      <c r="S1333" s="16" t="n">
        <v>0.0900119247517333</v>
      </c>
      <c r="T1333" s="16" t="n">
        <v>0.014578865578881</v>
      </c>
      <c r="U1333" s="16" t="n">
        <v>0.0262238224450165</v>
      </c>
      <c r="V1333" s="16" t="n">
        <v>0.0291823363119596</v>
      </c>
      <c r="W1333" s="6" t="s">
        <v>486</v>
      </c>
      <c r="X1333" s="17" t="n">
        <v>89.5</v>
      </c>
      <c r="Y1333" s="16" t="n">
        <v>0.584207818930041</v>
      </c>
      <c r="Z1333" s="16" t="n">
        <f aca="false">(G1333-E1333)/SQRT(H1333^2/D1333+F1333^2/C1333)</f>
        <v>4.12310376155199</v>
      </c>
      <c r="AA1333" s="24" t="n">
        <f aca="false">ABS(K1333-Z1333)</f>
        <v>0</v>
      </c>
    </row>
    <row r="1334" customFormat="false" ht="15" hidden="false" customHeight="false" outlineLevel="0" collapsed="false">
      <c r="A1334" s="17" t="n">
        <v>1729</v>
      </c>
      <c r="B1334" s="6" t="s">
        <v>408</v>
      </c>
      <c r="C1334" s="6" t="n">
        <v>108</v>
      </c>
      <c r="D1334" s="6" t="n">
        <v>540</v>
      </c>
      <c r="E1334" s="16" t="n">
        <v>0.389488027327591</v>
      </c>
      <c r="F1334" s="16" t="n">
        <v>0.0312821568821366</v>
      </c>
      <c r="G1334" s="16" t="n">
        <v>0.404111562365735</v>
      </c>
      <c r="H1334" s="16" t="n">
        <v>0.0429590029448578</v>
      </c>
      <c r="I1334" s="23" t="n">
        <f aca="false">G1334-E1334</f>
        <v>0.0146235350381445</v>
      </c>
      <c r="J1334" s="17" t="n">
        <f aca="false">100*(G1334-E1334)/E1334</f>
        <v>3.75455316007567</v>
      </c>
      <c r="K1334" s="16" t="n">
        <v>4.13973656019744</v>
      </c>
      <c r="L1334" s="17" t="n">
        <v>197.364090529286</v>
      </c>
      <c r="M1334" s="18" t="n">
        <v>5.14874557192444E-005</v>
      </c>
      <c r="N1334" s="18" t="n">
        <v>5.59333735605649E-005</v>
      </c>
      <c r="O1334" s="6" t="str">
        <f aca="false">IF(N1334&lt;0.05,"Yes","No")</f>
        <v>Yes</v>
      </c>
      <c r="P1334" s="16" t="n">
        <v>0.354064458873796</v>
      </c>
      <c r="Q1334" s="17" t="n">
        <v>11.3088014313233</v>
      </c>
      <c r="R1334" s="18" t="n">
        <v>0.000816962246691383</v>
      </c>
      <c r="S1334" s="16" t="n">
        <v>0.0896992203206277</v>
      </c>
      <c r="T1334" s="16" t="n">
        <v>0.0146235350381445</v>
      </c>
      <c r="U1334" s="16" t="n">
        <v>0.0257213408197159</v>
      </c>
      <c r="V1334" s="16" t="n">
        <v>0.028914145030617</v>
      </c>
      <c r="W1334" s="6" t="s">
        <v>486</v>
      </c>
      <c r="X1334" s="17" t="n">
        <v>90</v>
      </c>
      <c r="Y1334" s="16" t="n">
        <v>0.584739368998628</v>
      </c>
      <c r="Z1334" s="16" t="n">
        <f aca="false">(G1334-E1334)/SQRT(H1334^2/D1334+F1334^2/C1334)</f>
        <v>4.13973656019743</v>
      </c>
      <c r="AA1334" s="24" t="n">
        <f aca="false">ABS(K1334-Z1334)</f>
        <v>1.50990331349021E-014</v>
      </c>
    </row>
    <row r="1335" customFormat="false" ht="15" hidden="false" customHeight="false" outlineLevel="0" collapsed="false">
      <c r="A1335" s="17" t="n">
        <v>1730</v>
      </c>
      <c r="B1335" s="6" t="s">
        <v>408</v>
      </c>
      <c r="C1335" s="6" t="n">
        <v>108</v>
      </c>
      <c r="D1335" s="6" t="n">
        <v>540</v>
      </c>
      <c r="E1335" s="16" t="n">
        <v>0.387463247058568</v>
      </c>
      <c r="F1335" s="16" t="n">
        <v>0.0312343172450592</v>
      </c>
      <c r="G1335" s="16" t="n">
        <v>0.402142136764747</v>
      </c>
      <c r="H1335" s="16" t="n">
        <v>0.0429245152575374</v>
      </c>
      <c r="I1335" s="23" t="n">
        <f aca="false">G1335-E1335</f>
        <v>0.0146788897061789</v>
      </c>
      <c r="J1335" s="17" t="n">
        <f aca="false">100*(G1335-E1335)/E1335</f>
        <v>3.78845989074159</v>
      </c>
      <c r="K1335" s="16" t="n">
        <v>4.16094195210861</v>
      </c>
      <c r="L1335" s="17" t="n">
        <v>197.505691778269</v>
      </c>
      <c r="M1335" s="18" t="n">
        <v>4.72706415470971E-005</v>
      </c>
      <c r="N1335" s="18" t="n">
        <v>5.14055993221796E-005</v>
      </c>
      <c r="O1335" s="6" t="str">
        <f aca="false">IF(N1335&lt;0.05,"Yes","No")</f>
        <v>Yes</v>
      </c>
      <c r="P1335" s="16" t="n">
        <v>0.355714877325054</v>
      </c>
      <c r="Q1335" s="17" t="n">
        <v>11.4144757196554</v>
      </c>
      <c r="R1335" s="18" t="n">
        <v>0.000772544134497046</v>
      </c>
      <c r="S1335" s="16" t="n">
        <v>0.089383569531365</v>
      </c>
      <c r="T1335" s="16" t="n">
        <v>0.0146788897061789</v>
      </c>
      <c r="U1335" s="16" t="n">
        <v>0.0250912449347687</v>
      </c>
      <c r="V1335" s="16" t="n">
        <v>0.028418709222614</v>
      </c>
      <c r="W1335" s="6" t="s">
        <v>486</v>
      </c>
      <c r="X1335" s="17" t="n">
        <v>90.3</v>
      </c>
      <c r="Y1335" s="16" t="n">
        <v>0.585150891632373</v>
      </c>
      <c r="Z1335" s="16" t="n">
        <f aca="false">(G1335-E1335)/SQRT(H1335^2/D1335+F1335^2/C1335)</f>
        <v>4.16094195210858</v>
      </c>
      <c r="AA1335" s="24" t="n">
        <f aca="false">ABS(K1335-Z1335)</f>
        <v>3.19744231092045E-014</v>
      </c>
    </row>
    <row r="1336" customFormat="false" ht="15" hidden="false" customHeight="false" outlineLevel="0" collapsed="false">
      <c r="A1336" s="17" t="n">
        <v>1731</v>
      </c>
      <c r="B1336" s="6" t="s">
        <v>408</v>
      </c>
      <c r="C1336" s="6" t="n">
        <v>108</v>
      </c>
      <c r="D1336" s="6" t="n">
        <v>540</v>
      </c>
      <c r="E1336" s="16" t="n">
        <v>0.385130139136756</v>
      </c>
      <c r="F1336" s="16" t="n">
        <v>0.0311625576119529</v>
      </c>
      <c r="G1336" s="16" t="n">
        <v>0.399867166744338</v>
      </c>
      <c r="H1336" s="16" t="n">
        <v>0.0428642288806277</v>
      </c>
      <c r="I1336" s="23" t="n">
        <f aca="false">G1336-E1336</f>
        <v>0.0147370276075822</v>
      </c>
      <c r="J1336" s="17" t="n">
        <f aca="false">100*(G1336-E1336)/E1336</f>
        <v>3.82650592877884</v>
      </c>
      <c r="K1336" s="16" t="n">
        <v>4.18601399804629</v>
      </c>
      <c r="L1336" s="17" t="n">
        <v>197.680170831067</v>
      </c>
      <c r="M1336" s="18" t="n">
        <v>4.2709183252052E-005</v>
      </c>
      <c r="N1336" s="18" t="n">
        <v>4.65414906704156E-005</v>
      </c>
      <c r="O1336" s="6" t="str">
        <f aca="false">IF(N1336&lt;0.05,"Yes","No")</f>
        <v>Yes</v>
      </c>
      <c r="P1336" s="16" t="n">
        <v>0.357656422960642</v>
      </c>
      <c r="Q1336" s="17" t="n">
        <v>11.539419645021</v>
      </c>
      <c r="R1336" s="18" t="n">
        <v>0.000723170592807808</v>
      </c>
      <c r="S1336" s="16" t="n">
        <v>0.0888929866076935</v>
      </c>
      <c r="T1336" s="16" t="n">
        <v>0.0147370276075822</v>
      </c>
      <c r="U1336" s="16" t="n">
        <v>0.0243714049230435</v>
      </c>
      <c r="V1336" s="16" t="n">
        <v>0.0277530199150756</v>
      </c>
      <c r="W1336" s="6" t="s">
        <v>486</v>
      </c>
      <c r="X1336" s="17" t="n">
        <v>90.6</v>
      </c>
      <c r="Y1336" s="16" t="n">
        <v>0.585579561042524</v>
      </c>
      <c r="Z1336" s="16" t="n">
        <f aca="false">(G1336-E1336)/SQRT(H1336^2/D1336+F1336^2/C1336)</f>
        <v>4.18601399804628</v>
      </c>
      <c r="AA1336" s="24" t="n">
        <f aca="false">ABS(K1336-Z1336)</f>
        <v>1.68753899743024E-014</v>
      </c>
    </row>
    <row r="1337" customFormat="false" ht="15" hidden="false" customHeight="false" outlineLevel="0" collapsed="false">
      <c r="A1337" s="17" t="n">
        <v>1732</v>
      </c>
      <c r="B1337" s="6" t="s">
        <v>408</v>
      </c>
      <c r="C1337" s="6" t="n">
        <v>108</v>
      </c>
      <c r="D1337" s="6" t="n">
        <v>540</v>
      </c>
      <c r="E1337" s="16" t="n">
        <v>0.382755459182792</v>
      </c>
      <c r="F1337" s="16" t="n">
        <v>0.0310862568129542</v>
      </c>
      <c r="G1337" s="16" t="n">
        <v>0.397563233640459</v>
      </c>
      <c r="H1337" s="16" t="n">
        <v>0.042802971716086</v>
      </c>
      <c r="I1337" s="23" t="n">
        <f aca="false">G1337-E1337</f>
        <v>0.0148077744576667</v>
      </c>
      <c r="J1337" s="17" t="n">
        <f aca="false">100*(G1337-E1337)/E1337</f>
        <v>3.86872978618837</v>
      </c>
      <c r="K1337" s="16" t="n">
        <v>4.21525035454556</v>
      </c>
      <c r="L1337" s="17" t="n">
        <v>197.879776628319</v>
      </c>
      <c r="M1337" s="18" t="n">
        <v>3.79208562236311E-005</v>
      </c>
      <c r="N1337" s="18" t="n">
        <v>4.14094173211273E-005</v>
      </c>
      <c r="O1337" s="6" t="str">
        <f aca="false">IF(N1337&lt;0.05,"Yes","No")</f>
        <v>Yes</v>
      </c>
      <c r="P1337" s="16" t="n">
        <v>0.3599225839237</v>
      </c>
      <c r="Q1337" s="17" t="n">
        <v>11.68611365778</v>
      </c>
      <c r="R1337" s="18" t="n">
        <v>0.000669263241922877</v>
      </c>
      <c r="S1337" s="16" t="n">
        <v>0.0881920714453445</v>
      </c>
      <c r="T1337" s="16" t="n">
        <v>0.0148077744576666</v>
      </c>
      <c r="U1337" s="16" t="n">
        <v>0.0235520409065071</v>
      </c>
      <c r="V1337" s="16" t="n">
        <v>0.0269808276687958</v>
      </c>
      <c r="W1337" s="6" t="s">
        <v>486</v>
      </c>
      <c r="X1337" s="17" t="n">
        <v>91.3</v>
      </c>
      <c r="Y1337" s="16" t="n">
        <v>0.586385459533608</v>
      </c>
      <c r="Z1337" s="16" t="n">
        <f aca="false">(G1337-E1337)/SQRT(H1337^2/D1337+F1337^2/C1337)</f>
        <v>4.21525035454559</v>
      </c>
      <c r="AA1337" s="24" t="n">
        <f aca="false">ABS(K1337-Z1337)</f>
        <v>3.19744231092045E-014</v>
      </c>
    </row>
    <row r="1338" customFormat="false" ht="15" hidden="false" customHeight="false" outlineLevel="0" collapsed="false">
      <c r="A1338" s="17" t="n">
        <v>1733</v>
      </c>
      <c r="B1338" s="6" t="s">
        <v>408</v>
      </c>
      <c r="C1338" s="6" t="n">
        <v>108</v>
      </c>
      <c r="D1338" s="6" t="n">
        <v>540</v>
      </c>
      <c r="E1338" s="16" t="n">
        <v>0.380143293352039</v>
      </c>
      <c r="F1338" s="16" t="n">
        <v>0.0309902874350321</v>
      </c>
      <c r="G1338" s="16" t="n">
        <v>0.39502950531465</v>
      </c>
      <c r="H1338" s="16" t="n">
        <v>0.0427209992264003</v>
      </c>
      <c r="I1338" s="23" t="n">
        <f aca="false">G1338-E1338</f>
        <v>0.0148862119626116</v>
      </c>
      <c r="J1338" s="17" t="n">
        <f aca="false">100*(G1338-E1338)/E1338</f>
        <v>3.91594754476596</v>
      </c>
      <c r="K1338" s="16" t="n">
        <v>4.24932736084119</v>
      </c>
      <c r="L1338" s="17" t="n">
        <v>198.109959812068</v>
      </c>
      <c r="M1338" s="18" t="n">
        <v>3.2986726200032E-005</v>
      </c>
      <c r="N1338" s="18" t="n">
        <v>3.60935538766093E-005</v>
      </c>
      <c r="O1338" s="6" t="str">
        <f aca="false">IF(N1338&lt;0.05,"Yes","No")</f>
        <v>Yes</v>
      </c>
      <c r="P1338" s="16" t="n">
        <v>0.362563719256898</v>
      </c>
      <c r="Q1338" s="17" t="n">
        <v>11.8582498466298</v>
      </c>
      <c r="R1338" s="18" t="n">
        <v>0.000611168665246339</v>
      </c>
      <c r="S1338" s="16" t="n">
        <v>0.0872420478687577</v>
      </c>
      <c r="T1338" s="16" t="n">
        <v>0.0148862119626116</v>
      </c>
      <c r="U1338" s="16" t="n">
        <v>0.0226299207064518</v>
      </c>
      <c r="V1338" s="16" t="n">
        <v>0.0262102885359731</v>
      </c>
      <c r="W1338" s="6" t="s">
        <v>486</v>
      </c>
      <c r="X1338" s="17" t="n">
        <v>92.2</v>
      </c>
      <c r="Y1338" s="16" t="n">
        <v>0.58724279835391</v>
      </c>
      <c r="Z1338" s="16" t="n">
        <f aca="false">(G1338-E1338)/SQRT(H1338^2/D1338+F1338^2/C1338)</f>
        <v>4.24932736084122</v>
      </c>
      <c r="AA1338" s="24" t="n">
        <f aca="false">ABS(K1338-Z1338)</f>
        <v>3.19744231092045E-014</v>
      </c>
    </row>
    <row r="1339" customFormat="false" ht="15" hidden="false" customHeight="false" outlineLevel="0" collapsed="false">
      <c r="A1339" s="17" t="n">
        <v>1734</v>
      </c>
      <c r="B1339" s="6" t="s">
        <v>408</v>
      </c>
      <c r="C1339" s="6" t="n">
        <v>108</v>
      </c>
      <c r="D1339" s="6" t="n">
        <v>540</v>
      </c>
      <c r="E1339" s="16" t="n">
        <v>0.377624736615905</v>
      </c>
      <c r="F1339" s="16" t="n">
        <v>0.0309013603415455</v>
      </c>
      <c r="G1339" s="16" t="n">
        <v>0.392598694176586</v>
      </c>
      <c r="H1339" s="16" t="n">
        <v>0.0426520066052383</v>
      </c>
      <c r="I1339" s="23" t="n">
        <f aca="false">G1339-E1339</f>
        <v>0.0149739575606805</v>
      </c>
      <c r="J1339" s="17" t="n">
        <f aca="false">100*(G1339-E1339)/E1339</f>
        <v>3.96530102738238</v>
      </c>
      <c r="K1339" s="16" t="n">
        <v>4.28518988192782</v>
      </c>
      <c r="L1339" s="17" t="n">
        <v>198.356925007518</v>
      </c>
      <c r="M1339" s="18" t="n">
        <v>2.845910360474E-005</v>
      </c>
      <c r="N1339" s="18" t="n">
        <v>3.12069815624002E-005</v>
      </c>
      <c r="O1339" s="6" t="str">
        <f aca="false">IF(N1339&lt;0.05,"Yes","No")</f>
        <v>Yes</v>
      </c>
      <c r="P1339" s="16" t="n">
        <v>0.365334147424494</v>
      </c>
      <c r="Q1339" s="17" t="n">
        <v>12.0401651565078</v>
      </c>
      <c r="R1339" s="18" t="n">
        <v>0.000555308378746922</v>
      </c>
      <c r="S1339" s="16" t="n">
        <v>0.0862741437080566</v>
      </c>
      <c r="T1339" s="16" t="n">
        <v>0.0149739575606805</v>
      </c>
      <c r="U1339" s="16" t="n">
        <v>0.0216950236775416</v>
      </c>
      <c r="V1339" s="16" t="n">
        <v>0.0253934511122646</v>
      </c>
      <c r="W1339" s="6" t="s">
        <v>486</v>
      </c>
      <c r="X1339" s="17" t="n">
        <v>93.4</v>
      </c>
      <c r="Y1339" s="16" t="n">
        <v>0.588443072702332</v>
      </c>
      <c r="Z1339" s="16" t="n">
        <f aca="false">(G1339-E1339)/SQRT(H1339^2/D1339+F1339^2/C1339)</f>
        <v>4.28518988192781</v>
      </c>
      <c r="AA1339" s="24" t="n">
        <f aca="false">ABS(K1339-Z1339)</f>
        <v>1.59872115546023E-014</v>
      </c>
    </row>
    <row r="1340" customFormat="false" ht="15" hidden="false" customHeight="false" outlineLevel="0" collapsed="false">
      <c r="A1340" s="17" t="n">
        <v>1735</v>
      </c>
      <c r="B1340" s="6" t="s">
        <v>408</v>
      </c>
      <c r="C1340" s="6" t="n">
        <v>108</v>
      </c>
      <c r="D1340" s="6" t="n">
        <v>540</v>
      </c>
      <c r="E1340" s="16" t="n">
        <v>0.374992139361523</v>
      </c>
      <c r="F1340" s="16" t="n">
        <v>0.0308018163325448</v>
      </c>
      <c r="G1340" s="16" t="n">
        <v>0.39006273051103</v>
      </c>
      <c r="H1340" s="16" t="n">
        <v>0.0425754661140558</v>
      </c>
      <c r="I1340" s="23" t="n">
        <f aca="false">G1340-E1340</f>
        <v>0.0150705911495068</v>
      </c>
      <c r="J1340" s="17" t="n">
        <f aca="false">100*(G1340-E1340)/E1340</f>
        <v>4.01890854970096</v>
      </c>
      <c r="K1340" s="16" t="n">
        <v>4.32507319302096</v>
      </c>
      <c r="L1340" s="17" t="n">
        <v>198.638692645786</v>
      </c>
      <c r="M1340" s="18" t="n">
        <v>2.41225886120288E-005</v>
      </c>
      <c r="N1340" s="18" t="n">
        <v>2.65209621527329E-005</v>
      </c>
      <c r="O1340" s="6" t="str">
        <f aca="false">IF(N1340&lt;0.05,"Yes","No")</f>
        <v>Yes</v>
      </c>
      <c r="P1340" s="16" t="n">
        <v>0.368402493066569</v>
      </c>
      <c r="Q1340" s="17" t="n">
        <v>12.2432588309513</v>
      </c>
      <c r="R1340" s="18" t="n">
        <v>0.000499022218553311</v>
      </c>
      <c r="S1340" s="16" t="n">
        <v>0.0851567170685649</v>
      </c>
      <c r="T1340" s="16" t="n">
        <v>0.0150705911495067</v>
      </c>
      <c r="U1340" s="16" t="n">
        <v>0.0206982538126993</v>
      </c>
      <c r="V1340" s="16" t="n">
        <v>0.0245967371382812</v>
      </c>
      <c r="W1340" s="6" t="s">
        <v>486</v>
      </c>
      <c r="X1340" s="17" t="n">
        <v>93.7</v>
      </c>
      <c r="Y1340" s="16" t="n">
        <v>0.589660493827161</v>
      </c>
      <c r="Z1340" s="16" t="n">
        <f aca="false">(G1340-E1340)/SQRT(H1340^2/D1340+F1340^2/C1340)</f>
        <v>4.32507319302096</v>
      </c>
      <c r="AA1340" s="24" t="n">
        <f aca="false">ABS(K1340-Z1340)</f>
        <v>0</v>
      </c>
    </row>
    <row r="1341" customFormat="false" ht="15" hidden="false" customHeight="false" outlineLevel="0" collapsed="false">
      <c r="A1341" s="17" t="n">
        <v>1736</v>
      </c>
      <c r="B1341" s="6" t="s">
        <v>408</v>
      </c>
      <c r="C1341" s="6" t="n">
        <v>108</v>
      </c>
      <c r="D1341" s="6" t="n">
        <v>540</v>
      </c>
      <c r="E1341" s="16" t="n">
        <v>0.372498234664952</v>
      </c>
      <c r="F1341" s="16" t="n">
        <v>0.0307168056810448</v>
      </c>
      <c r="G1341" s="16" t="n">
        <v>0.387673009159388</v>
      </c>
      <c r="H1341" s="16" t="n">
        <v>0.0425171641756638</v>
      </c>
      <c r="I1341" s="23" t="n">
        <f aca="false">G1341-E1341</f>
        <v>0.015174774494436</v>
      </c>
      <c r="J1341" s="17" t="n">
        <f aca="false">100*(G1341-E1341)/E1341</f>
        <v>4.07378427124228</v>
      </c>
      <c r="K1341" s="16" t="n">
        <v>4.36534144356419</v>
      </c>
      <c r="L1341" s="17" t="n">
        <v>198.914015742271</v>
      </c>
      <c r="M1341" s="18" t="n">
        <v>2.03904519239055E-005</v>
      </c>
      <c r="N1341" s="18" t="n">
        <v>2.24647821143814E-005</v>
      </c>
      <c r="O1341" s="6" t="str">
        <f aca="false">IF(N1341&lt;0.05,"Yes","No")</f>
        <v>Yes</v>
      </c>
      <c r="P1341" s="16" t="n">
        <v>0.371506594424854</v>
      </c>
      <c r="Q1341" s="17" t="n">
        <v>12.4504475784542</v>
      </c>
      <c r="R1341" s="18" t="n">
        <v>0.000447540115647383</v>
      </c>
      <c r="S1341" s="16" t="n">
        <v>0.0840660176175062</v>
      </c>
      <c r="T1341" s="16" t="n">
        <v>0.015174774494436</v>
      </c>
      <c r="U1341" s="16" t="n">
        <v>0.0197320754717453</v>
      </c>
      <c r="V1341" s="16" t="n">
        <v>0.0235417890778744</v>
      </c>
      <c r="W1341" s="6" t="s">
        <v>486</v>
      </c>
      <c r="X1341" s="17" t="n">
        <v>94.1</v>
      </c>
      <c r="Y1341" s="16" t="n">
        <v>0.590689300411523</v>
      </c>
      <c r="Z1341" s="16" t="n">
        <f aca="false">(G1341-E1341)/SQRT(H1341^2/D1341+F1341^2/C1341)</f>
        <v>4.36534144356417</v>
      </c>
      <c r="AA1341" s="24" t="n">
        <f aca="false">ABS(K1341-Z1341)</f>
        <v>0</v>
      </c>
    </row>
    <row r="1342" customFormat="false" ht="15" hidden="false" customHeight="false" outlineLevel="0" collapsed="false">
      <c r="A1342" s="17" t="n">
        <v>1737</v>
      </c>
      <c r="B1342" s="6" t="s">
        <v>408</v>
      </c>
      <c r="C1342" s="6" t="n">
        <v>108</v>
      </c>
      <c r="D1342" s="6" t="n">
        <v>540</v>
      </c>
      <c r="E1342" s="16" t="n">
        <v>0.370009804765383</v>
      </c>
      <c r="F1342" s="16" t="n">
        <v>0.0306328441225427</v>
      </c>
      <c r="G1342" s="16" t="n">
        <v>0.385299958840564</v>
      </c>
      <c r="H1342" s="16" t="n">
        <v>0.042463670654629</v>
      </c>
      <c r="I1342" s="23" t="n">
        <f aca="false">G1342-E1342</f>
        <v>0.015290154075181</v>
      </c>
      <c r="J1342" s="17" t="n">
        <f aca="false">100*(G1342-E1342)/E1342</f>
        <v>4.13236456933248</v>
      </c>
      <c r="K1342" s="16" t="n">
        <v>4.40878101636021</v>
      </c>
      <c r="L1342" s="17" t="n">
        <v>199.206997487875</v>
      </c>
      <c r="M1342" s="18" t="n">
        <v>1.69866032519946E-005</v>
      </c>
      <c r="N1342" s="18" t="n">
        <v>1.87539954978669E-005</v>
      </c>
      <c r="O1342" s="6" t="str">
        <f aca="false">IF(N1342&lt;0.05,"Yes","No")</f>
        <v>Yes</v>
      </c>
      <c r="P1342" s="16" t="n">
        <v>0.374854813285502</v>
      </c>
      <c r="Q1342" s="17" t="n">
        <v>12.6758792459493</v>
      </c>
      <c r="R1342" s="18" t="n">
        <v>0.000397603433570437</v>
      </c>
      <c r="S1342" s="16" t="n">
        <v>0.0830598419411149</v>
      </c>
      <c r="T1342" s="16" t="n">
        <v>0.0152901540751811</v>
      </c>
      <c r="U1342" s="16" t="n">
        <v>0.0187295495664144</v>
      </c>
      <c r="V1342" s="16" t="n">
        <v>0.0224476803417209</v>
      </c>
      <c r="W1342" s="6" t="s">
        <v>486</v>
      </c>
      <c r="X1342" s="17" t="n">
        <v>95.1</v>
      </c>
      <c r="Y1342" s="16" t="n">
        <v>0.592009602194787</v>
      </c>
      <c r="Z1342" s="16" t="n">
        <f aca="false">(G1342-E1342)/SQRT(H1342^2/D1342+F1342^2/C1342)</f>
        <v>4.4087810163602</v>
      </c>
      <c r="AA1342" s="24" t="n">
        <f aca="false">ABS(K1342-Z1342)</f>
        <v>1.59872115546023E-014</v>
      </c>
    </row>
    <row r="1343" customFormat="false" ht="15" hidden="false" customHeight="false" outlineLevel="0" collapsed="false">
      <c r="A1343" s="17" t="n">
        <v>1738</v>
      </c>
      <c r="B1343" s="6" t="s">
        <v>408</v>
      </c>
      <c r="C1343" s="6" t="n">
        <v>108</v>
      </c>
      <c r="D1343" s="6" t="n">
        <v>540</v>
      </c>
      <c r="E1343" s="16" t="n">
        <v>0.367706705298689</v>
      </c>
      <c r="F1343" s="16" t="n">
        <v>0.0305650893929714</v>
      </c>
      <c r="G1343" s="16" t="n">
        <v>0.383113299255018</v>
      </c>
      <c r="H1343" s="16" t="n">
        <v>0.0424305663529667</v>
      </c>
      <c r="I1343" s="23" t="n">
        <f aca="false">G1343-E1343</f>
        <v>0.0154065939563292</v>
      </c>
      <c r="J1343" s="17" t="n">
        <f aca="false">100*(G1343-E1343)/E1343</f>
        <v>4.18991379115983</v>
      </c>
      <c r="K1343" s="16" t="n">
        <v>4.4504285249444</v>
      </c>
      <c r="L1343" s="17" t="n">
        <v>199.492192977078</v>
      </c>
      <c r="M1343" s="18" t="n">
        <v>1.42394298812142E-005</v>
      </c>
      <c r="N1343" s="18" t="n">
        <v>1.57707127993837E-005</v>
      </c>
      <c r="O1343" s="6" t="str">
        <f aca="false">IF(N1343&lt;0.05,"Yes","No")</f>
        <v>Yes</v>
      </c>
      <c r="P1343" s="16" t="n">
        <v>0.378054859434317</v>
      </c>
      <c r="Q1343" s="17" t="n">
        <v>12.8932249336675</v>
      </c>
      <c r="R1343" s="18" t="n">
        <v>0.000354795798713538</v>
      </c>
      <c r="S1343" s="16" t="n">
        <v>0.0820373155531934</v>
      </c>
      <c r="T1343" s="16" t="n">
        <v>0.0154065939563292</v>
      </c>
      <c r="U1343" s="16" t="n">
        <v>0.0178257115581972</v>
      </c>
      <c r="V1343" s="16" t="n">
        <v>0.0214377904887077</v>
      </c>
      <c r="W1343" s="6" t="s">
        <v>486</v>
      </c>
      <c r="X1343" s="17" t="n">
        <v>95.7</v>
      </c>
      <c r="Y1343" s="16" t="n">
        <v>0.593484224965706</v>
      </c>
      <c r="Z1343" s="16" t="n">
        <f aca="false">(G1343-E1343)/SQRT(H1343^2/D1343+F1343^2/C1343)</f>
        <v>4.4504285249444</v>
      </c>
      <c r="AA1343" s="24" t="n">
        <f aca="false">ABS(K1343-Z1343)</f>
        <v>0</v>
      </c>
    </row>
    <row r="1344" customFormat="false" ht="15" hidden="false" customHeight="false" outlineLevel="0" collapsed="false">
      <c r="A1344" s="17" t="n">
        <v>1739</v>
      </c>
      <c r="B1344" s="6" t="s">
        <v>408</v>
      </c>
      <c r="C1344" s="6" t="n">
        <v>108</v>
      </c>
      <c r="D1344" s="6" t="n">
        <v>540</v>
      </c>
      <c r="E1344" s="16" t="n">
        <v>0.365474756393168</v>
      </c>
      <c r="F1344" s="16" t="n">
        <v>0.030504310217273</v>
      </c>
      <c r="G1344" s="16" t="n">
        <v>0.381008289892364</v>
      </c>
      <c r="H1344" s="16" t="n">
        <v>0.0424077302011289</v>
      </c>
      <c r="I1344" s="23" t="n">
        <f aca="false">G1344-E1344</f>
        <v>0.0155335334991967</v>
      </c>
      <c r="J1344" s="17" t="n">
        <f aca="false">100*(G1344-E1344)/E1344</f>
        <v>4.25023431234911</v>
      </c>
      <c r="K1344" s="16" t="n">
        <v>4.49421951038466</v>
      </c>
      <c r="L1344" s="17" t="n">
        <v>199.781822424466</v>
      </c>
      <c r="M1344" s="18" t="n">
        <v>1.18128760610227E-005</v>
      </c>
      <c r="N1344" s="18" t="n">
        <v>1.31108571601737E-005</v>
      </c>
      <c r="O1344" s="6" t="str">
        <f aca="false">IF(N1344&lt;0.05,"Yes","No")</f>
        <v>Yes</v>
      </c>
      <c r="P1344" s="16" t="n">
        <v>0.381426679995496</v>
      </c>
      <c r="Q1344" s="17" t="n">
        <v>13.1242364264519</v>
      </c>
      <c r="R1344" s="18" t="n">
        <v>0.000314388587625344</v>
      </c>
      <c r="S1344" s="16" t="n">
        <v>0.0808830690528244</v>
      </c>
      <c r="T1344" s="16" t="n">
        <v>0.0155335334991968</v>
      </c>
      <c r="U1344" s="16" t="n">
        <v>0.016920011216458</v>
      </c>
      <c r="V1344" s="16" t="n">
        <v>0.0204304273366542</v>
      </c>
      <c r="W1344" s="6" t="s">
        <v>486</v>
      </c>
      <c r="X1344" s="17" t="n">
        <v>96.2</v>
      </c>
      <c r="Y1344" s="16" t="n">
        <v>0.59437585733882</v>
      </c>
      <c r="Z1344" s="16" t="n">
        <f aca="false">(G1344-E1344)/SQRT(H1344^2/D1344+F1344^2/C1344)</f>
        <v>4.49421951038467</v>
      </c>
      <c r="AA1344" s="24" t="n">
        <f aca="false">ABS(K1344-Z1344)</f>
        <v>1.59872115546023E-014</v>
      </c>
    </row>
    <row r="1345" customFormat="false" ht="15" hidden="false" customHeight="false" outlineLevel="0" collapsed="false">
      <c r="A1345" s="17" t="n">
        <v>1740</v>
      </c>
      <c r="B1345" s="6" t="s">
        <v>408</v>
      </c>
      <c r="C1345" s="6" t="n">
        <v>108</v>
      </c>
      <c r="D1345" s="6" t="n">
        <v>540</v>
      </c>
      <c r="E1345" s="16" t="n">
        <v>0.363435196103873</v>
      </c>
      <c r="F1345" s="16" t="n">
        <v>0.0304620722028049</v>
      </c>
      <c r="G1345" s="16" t="n">
        <v>0.379093421912856</v>
      </c>
      <c r="H1345" s="16" t="n">
        <v>0.0424091089802567</v>
      </c>
      <c r="I1345" s="23" t="n">
        <f aca="false">G1345-E1345</f>
        <v>0.0156582258089826</v>
      </c>
      <c r="J1345" s="17" t="n">
        <f aca="false">100*(G1345-E1345)/E1345</f>
        <v>4.30839554804906</v>
      </c>
      <c r="K1345" s="16" t="n">
        <v>4.53478254821474</v>
      </c>
      <c r="L1345" s="17" t="n">
        <v>200.065544763655</v>
      </c>
      <c r="M1345" s="18" t="n">
        <v>9.92303735260479E-006</v>
      </c>
      <c r="N1345" s="18" t="n">
        <v>1.10425325624061E-005</v>
      </c>
      <c r="O1345" s="6" t="str">
        <f aca="false">IF(N1345&lt;0.05,"Yes","No")</f>
        <v>Yes</v>
      </c>
      <c r="P1345" s="16" t="n">
        <v>0.384526730281007</v>
      </c>
      <c r="Q1345" s="17" t="n">
        <v>13.3384381704721</v>
      </c>
      <c r="R1345" s="18" t="n">
        <v>0.00028108622130922</v>
      </c>
      <c r="S1345" s="16" t="n">
        <v>0.0798229488985187</v>
      </c>
      <c r="T1345" s="16" t="n">
        <v>0.0156582258089826</v>
      </c>
      <c r="U1345" s="16" t="n">
        <v>0.0161289701106777</v>
      </c>
      <c r="V1345" s="16" t="n">
        <v>0.0195333078575766</v>
      </c>
      <c r="W1345" s="6" t="s">
        <v>486</v>
      </c>
      <c r="X1345" s="17" t="n">
        <v>96.4</v>
      </c>
      <c r="Y1345" s="16" t="n">
        <v>0.595610425240055</v>
      </c>
      <c r="Z1345" s="16" t="n">
        <f aca="false">(G1345-E1345)/SQRT(H1345^2/D1345+F1345^2/C1345)</f>
        <v>4.53478254821478</v>
      </c>
      <c r="AA1345" s="24" t="n">
        <f aca="false">ABS(K1345-Z1345)</f>
        <v>3.28626015289046E-014</v>
      </c>
    </row>
    <row r="1346" customFormat="false" ht="15" hidden="false" customHeight="false" outlineLevel="0" collapsed="false">
      <c r="A1346" s="17" t="n">
        <v>1741</v>
      </c>
      <c r="B1346" s="6" t="s">
        <v>408</v>
      </c>
      <c r="C1346" s="6" t="n">
        <v>108</v>
      </c>
      <c r="D1346" s="6" t="n">
        <v>540</v>
      </c>
      <c r="E1346" s="16" t="n">
        <v>0.361546422320384</v>
      </c>
      <c r="F1346" s="16" t="n">
        <v>0.0304337393952022</v>
      </c>
      <c r="G1346" s="16" t="n">
        <v>0.377330691063846</v>
      </c>
      <c r="H1346" s="16" t="n">
        <v>0.0424306603169648</v>
      </c>
      <c r="I1346" s="23" t="n">
        <f aca="false">G1346-E1346</f>
        <v>0.015784268743462</v>
      </c>
      <c r="J1346" s="17" t="n">
        <f aca="false">100*(G1346-E1346)/E1346</f>
        <v>4.36576543674793</v>
      </c>
      <c r="K1346" s="16" t="n">
        <v>4.57370127357415</v>
      </c>
      <c r="L1346" s="17" t="n">
        <v>200.354248592472</v>
      </c>
      <c r="M1346" s="18" t="n">
        <v>8.38491337739304E-006</v>
      </c>
      <c r="N1346" s="18" t="n">
        <v>9.34694438312343E-006</v>
      </c>
      <c r="O1346" s="6" t="str">
        <f aca="false">IF(N1346&lt;0.05,"Yes","No")</f>
        <v>Yes</v>
      </c>
      <c r="P1346" s="16" t="n">
        <v>0.387476864733408</v>
      </c>
      <c r="Q1346" s="17" t="n">
        <v>13.5438914329507</v>
      </c>
      <c r="R1346" s="18" t="n">
        <v>0.000252495960217009</v>
      </c>
      <c r="S1346" s="16" t="n">
        <v>0.0787081050453634</v>
      </c>
      <c r="T1346" s="16" t="n">
        <v>0.015784268743462</v>
      </c>
      <c r="U1346" s="16" t="n">
        <v>0.0154184112169204</v>
      </c>
      <c r="V1346" s="16" t="n">
        <v>0.0187465752122394</v>
      </c>
      <c r="W1346" s="6" t="s">
        <v>486</v>
      </c>
      <c r="X1346" s="17" t="n">
        <v>96.6</v>
      </c>
      <c r="Y1346" s="16" t="n">
        <v>0.596724965706447</v>
      </c>
      <c r="Z1346" s="16" t="n">
        <f aca="false">(G1346-E1346)/SQRT(H1346^2/D1346+F1346^2/C1346)</f>
        <v>4.57370127357415</v>
      </c>
      <c r="AA1346" s="24" t="n">
        <f aca="false">ABS(K1346-Z1346)</f>
        <v>0</v>
      </c>
    </row>
    <row r="1347" customFormat="false" ht="15" hidden="false" customHeight="false" outlineLevel="0" collapsed="false">
      <c r="A1347" s="17" t="n">
        <v>1742</v>
      </c>
      <c r="B1347" s="6" t="s">
        <v>408</v>
      </c>
      <c r="C1347" s="6" t="n">
        <v>108</v>
      </c>
      <c r="D1347" s="6" t="n">
        <v>540</v>
      </c>
      <c r="E1347" s="16" t="n">
        <v>0.359810238635099</v>
      </c>
      <c r="F1347" s="16" t="n">
        <v>0.0304208671814887</v>
      </c>
      <c r="G1347" s="16" t="n">
        <v>0.375720719496409</v>
      </c>
      <c r="H1347" s="16" t="n">
        <v>0.0424688980784946</v>
      </c>
      <c r="I1347" s="23" t="n">
        <f aca="false">G1347-E1347</f>
        <v>0.0159104808613106</v>
      </c>
      <c r="J1347" s="17" t="n">
        <f aca="false">100*(G1347-E1347)/E1347</f>
        <v>4.4219088710942</v>
      </c>
      <c r="K1347" s="16" t="n">
        <v>4.61051317479378</v>
      </c>
      <c r="L1347" s="17" t="n">
        <v>200.62071582543</v>
      </c>
      <c r="M1347" s="18" t="n">
        <v>7.14303839288941E-006</v>
      </c>
      <c r="N1347" s="18" t="n">
        <v>7.97848147977706E-006</v>
      </c>
      <c r="O1347" s="6" t="str">
        <f aca="false">IF(N1347&lt;0.05,"Yes","No")</f>
        <v>Yes</v>
      </c>
      <c r="P1347" s="16" t="n">
        <v>0.39027130920031</v>
      </c>
      <c r="Q1347" s="17" t="n">
        <v>13.7399502569888</v>
      </c>
      <c r="R1347" s="18" t="n">
        <v>0.00022795521862005</v>
      </c>
      <c r="S1347" s="16" t="n">
        <v>0.0777883837312387</v>
      </c>
      <c r="T1347" s="16" t="n">
        <v>0.0159104808613106</v>
      </c>
      <c r="U1347" s="16" t="n">
        <v>0.0147666678660617</v>
      </c>
      <c r="V1347" s="16" t="n">
        <v>0.0180271755877953</v>
      </c>
      <c r="W1347" s="6" t="s">
        <v>486</v>
      </c>
      <c r="X1347" s="17" t="n">
        <v>96.8</v>
      </c>
      <c r="Y1347" s="16" t="n">
        <v>0.597856652949246</v>
      </c>
      <c r="Z1347" s="16" t="n">
        <f aca="false">(G1347-E1347)/SQRT(H1347^2/D1347+F1347^2/C1347)</f>
        <v>4.6105131747938</v>
      </c>
      <c r="AA1347" s="24" t="n">
        <f aca="false">ABS(K1347-Z1347)</f>
        <v>0</v>
      </c>
    </row>
    <row r="1348" customFormat="false" ht="15" hidden="false" customHeight="false" outlineLevel="0" collapsed="false">
      <c r="A1348" s="17" t="n">
        <v>1743</v>
      </c>
      <c r="B1348" s="6" t="s">
        <v>408</v>
      </c>
      <c r="C1348" s="6" t="n">
        <v>108</v>
      </c>
      <c r="D1348" s="6" t="n">
        <v>540</v>
      </c>
      <c r="E1348" s="16" t="n">
        <v>0.358234032712601</v>
      </c>
      <c r="F1348" s="16" t="n">
        <v>0.0304250319459945</v>
      </c>
      <c r="G1348" s="16" t="n">
        <v>0.374273699908345</v>
      </c>
      <c r="H1348" s="16" t="n">
        <v>0.0425287968682065</v>
      </c>
      <c r="I1348" s="23" t="n">
        <f aca="false">G1348-E1348</f>
        <v>0.0160396671957441</v>
      </c>
      <c r="J1348" s="17" t="n">
        <f aca="false">100*(G1348-E1348)/E1348</f>
        <v>4.47742696981898</v>
      </c>
      <c r="K1348" s="16" t="n">
        <v>4.64565249041118</v>
      </c>
      <c r="L1348" s="17" t="n">
        <v>200.877576310434</v>
      </c>
      <c r="M1348" s="18" t="n">
        <v>6.1239666101669E-006</v>
      </c>
      <c r="N1348" s="18" t="n">
        <v>6.85845087844385E-006</v>
      </c>
      <c r="O1348" s="6" t="str">
        <f aca="false">IF(N1348&lt;0.05,"Yes","No")</f>
        <v>Yes</v>
      </c>
      <c r="P1348" s="16" t="n">
        <v>0.392932180254491</v>
      </c>
      <c r="Q1348" s="17" t="n">
        <v>13.9279470118798</v>
      </c>
      <c r="R1348" s="18" t="n">
        <v>0.00020668818724738</v>
      </c>
      <c r="S1348" s="16" t="n">
        <v>0.077016125432802</v>
      </c>
      <c r="T1348" s="16" t="n">
        <v>0.016039667195744</v>
      </c>
      <c r="U1348" s="16" t="n">
        <v>0.0141674745398344</v>
      </c>
      <c r="V1348" s="16" t="n">
        <v>0.0173561889260595</v>
      </c>
      <c r="W1348" s="6" t="s">
        <v>486</v>
      </c>
      <c r="X1348" s="17" t="n">
        <v>97.1</v>
      </c>
      <c r="Y1348" s="16" t="n">
        <v>0.598628257887517</v>
      </c>
      <c r="Z1348" s="16" t="n">
        <f aca="false">(G1348-E1348)/SQRT(H1348^2/D1348+F1348^2/C1348)</f>
        <v>4.64565249041122</v>
      </c>
      <c r="AA1348" s="24" t="n">
        <f aca="false">ABS(K1348-Z1348)</f>
        <v>3.28626015289046E-014</v>
      </c>
    </row>
    <row r="1349" customFormat="false" ht="15" hidden="false" customHeight="false" outlineLevel="0" collapsed="false">
      <c r="A1349" s="17" t="n">
        <v>1744</v>
      </c>
      <c r="B1349" s="6" t="s">
        <v>408</v>
      </c>
      <c r="C1349" s="6" t="n">
        <v>108</v>
      </c>
      <c r="D1349" s="6" t="n">
        <v>540</v>
      </c>
      <c r="E1349" s="16" t="n">
        <v>0.356757540393759</v>
      </c>
      <c r="F1349" s="16" t="n">
        <v>0.0304397122101306</v>
      </c>
      <c r="G1349" s="16" t="n">
        <v>0.372925662414895</v>
      </c>
      <c r="H1349" s="16" t="n">
        <v>0.0426020342306231</v>
      </c>
      <c r="I1349" s="23" t="n">
        <f aca="false">G1349-E1349</f>
        <v>0.0161681220211365</v>
      </c>
      <c r="J1349" s="17" t="n">
        <f aca="false">100*(G1349-E1349)/E1349</f>
        <v>4.53196364211154</v>
      </c>
      <c r="K1349" s="16" t="n">
        <v>4.67896953102421</v>
      </c>
      <c r="L1349" s="17" t="n">
        <v>201.12818499803</v>
      </c>
      <c r="M1349" s="18" t="n">
        <v>5.28793006224297E-006</v>
      </c>
      <c r="N1349" s="18" t="n">
        <v>5.92846374641008E-006</v>
      </c>
      <c r="O1349" s="6" t="str">
        <f aca="false">IF(N1349&lt;0.05,"Yes","No")</f>
        <v>Yes</v>
      </c>
      <c r="P1349" s="16" t="n">
        <v>0.395443209755736</v>
      </c>
      <c r="Q1349" s="17" t="n">
        <v>14.1065286423609</v>
      </c>
      <c r="R1349" s="18" t="n">
        <v>0.000188344102418423</v>
      </c>
      <c r="S1349" s="16" t="n">
        <v>0.0762471496636908</v>
      </c>
      <c r="T1349" s="16" t="n">
        <v>0.0161681220211365</v>
      </c>
      <c r="U1349" s="16" t="n">
        <v>0.0136259264023429</v>
      </c>
      <c r="V1349" s="16" t="n">
        <v>0.0167415622054517</v>
      </c>
      <c r="W1349" s="6" t="s">
        <v>486</v>
      </c>
      <c r="X1349" s="17" t="n">
        <v>97.2</v>
      </c>
      <c r="Y1349" s="16" t="n">
        <v>0.599657064471879</v>
      </c>
      <c r="Z1349" s="16" t="n">
        <f aca="false">(G1349-E1349)/SQRT(H1349^2/D1349+F1349^2/C1349)</f>
        <v>4.67896953102423</v>
      </c>
      <c r="AA1349" s="24" t="n">
        <f aca="false">ABS(K1349-Z1349)</f>
        <v>0</v>
      </c>
    </row>
    <row r="1350" customFormat="false" ht="15" hidden="false" customHeight="false" outlineLevel="0" collapsed="false">
      <c r="A1350" s="17" t="n">
        <v>1745</v>
      </c>
      <c r="B1350" s="6" t="s">
        <v>408</v>
      </c>
      <c r="C1350" s="6" t="n">
        <v>108</v>
      </c>
      <c r="D1350" s="6" t="n">
        <v>540</v>
      </c>
      <c r="E1350" s="16" t="n">
        <v>0.355442922424387</v>
      </c>
      <c r="F1350" s="16" t="n">
        <v>0.0304717227149671</v>
      </c>
      <c r="G1350" s="16" t="n">
        <v>0.371739589698889</v>
      </c>
      <c r="H1350" s="16" t="n">
        <v>0.0426940961772658</v>
      </c>
      <c r="I1350" s="23" t="n">
        <f aca="false">G1350-E1350</f>
        <v>0.0162966672745016</v>
      </c>
      <c r="J1350" s="17" t="n">
        <f aca="false">100*(G1350-E1350)/E1350</f>
        <v>4.58489007555591</v>
      </c>
      <c r="K1350" s="16" t="n">
        <v>4.7097457858847</v>
      </c>
      <c r="L1350" s="17" t="n">
        <v>201.352928212406</v>
      </c>
      <c r="M1350" s="18" t="n">
        <v>4.61425843939258E-006</v>
      </c>
      <c r="N1350" s="18" t="n">
        <v>5.20373428940623E-006</v>
      </c>
      <c r="O1350" s="6" t="str">
        <f aca="false">IF(N1350&lt;0.05,"Yes","No")</f>
        <v>Yes</v>
      </c>
      <c r="P1350" s="16" t="n">
        <v>0.397768214664862</v>
      </c>
      <c r="Q1350" s="17" t="n">
        <v>14.2728947074273</v>
      </c>
      <c r="R1350" s="18" t="n">
        <v>0.000172736434335688</v>
      </c>
      <c r="S1350" s="16" t="n">
        <v>0.0756192443948279</v>
      </c>
      <c r="T1350" s="16" t="n">
        <v>0.0162966672745016</v>
      </c>
      <c r="U1350" s="16" t="n">
        <v>0.0131416432323823</v>
      </c>
      <c r="V1350" s="16" t="n">
        <v>0.016212913934959</v>
      </c>
      <c r="W1350" s="6" t="s">
        <v>486</v>
      </c>
      <c r="X1350" s="17" t="n">
        <v>97.5</v>
      </c>
      <c r="Y1350" s="16" t="n">
        <v>0.600600137174211</v>
      </c>
      <c r="Z1350" s="16" t="n">
        <f aca="false">(G1350-E1350)/SQRT(H1350^2/D1350+F1350^2/C1350)</f>
        <v>4.70974578588471</v>
      </c>
      <c r="AA1350" s="24" t="n">
        <f aca="false">ABS(K1350-Z1350)</f>
        <v>0</v>
      </c>
    </row>
    <row r="1351" customFormat="false" ht="15" hidden="false" customHeight="false" outlineLevel="0" collapsed="false">
      <c r="A1351" s="17" t="n">
        <v>1746</v>
      </c>
      <c r="B1351" s="6" t="s">
        <v>408</v>
      </c>
      <c r="C1351" s="6" t="n">
        <v>108</v>
      </c>
      <c r="D1351" s="6" t="n">
        <v>540</v>
      </c>
      <c r="E1351" s="16" t="n">
        <v>0.354190191736928</v>
      </c>
      <c r="F1351" s="16" t="n">
        <v>0.0305082575171459</v>
      </c>
      <c r="G1351" s="16" t="n">
        <v>0.370616772660503</v>
      </c>
      <c r="H1351" s="16" t="n">
        <v>0.0427956071051503</v>
      </c>
      <c r="I1351" s="23" t="n">
        <f aca="false">G1351-E1351</f>
        <v>0.0164265809235749</v>
      </c>
      <c r="J1351" s="17" t="n">
        <f aca="false">100*(G1351-E1351)/E1351</f>
        <v>4.63778537825114</v>
      </c>
      <c r="K1351" s="16" t="n">
        <v>4.74003195819726</v>
      </c>
      <c r="L1351" s="17" t="n">
        <v>201.592253721519</v>
      </c>
      <c r="M1351" s="18" t="n">
        <v>4.03228427462675E-006</v>
      </c>
      <c r="N1351" s="18" t="n">
        <v>4.57689317179406E-006</v>
      </c>
      <c r="O1351" s="6" t="str">
        <f aca="false">IF(N1351&lt;0.05,"Yes","No")</f>
        <v>Yes</v>
      </c>
      <c r="P1351" s="16" t="n">
        <v>0.400031290433685</v>
      </c>
      <c r="Q1351" s="17" t="n">
        <v>14.4357660839999</v>
      </c>
      <c r="R1351" s="18" t="n">
        <v>0.000158721880066714</v>
      </c>
      <c r="S1351" s="16" t="n">
        <v>0.0748468188242791</v>
      </c>
      <c r="T1351" s="16" t="n">
        <v>0.0164265809235749</v>
      </c>
      <c r="U1351" s="16" t="n">
        <v>0.0126882746856423</v>
      </c>
      <c r="V1351" s="16" t="n">
        <v>0.0156996849908919</v>
      </c>
      <c r="W1351" s="6" t="s">
        <v>486</v>
      </c>
      <c r="X1351" s="17" t="n">
        <v>97.6</v>
      </c>
      <c r="Y1351" s="16" t="n">
        <v>0.601354595336077</v>
      </c>
      <c r="Z1351" s="16" t="n">
        <f aca="false">(G1351-E1351)/SQRT(H1351^2/D1351+F1351^2/C1351)</f>
        <v>4.74003195819726</v>
      </c>
      <c r="AA1351" s="24" t="n">
        <f aca="false">ABS(K1351-Z1351)</f>
        <v>0</v>
      </c>
    </row>
    <row r="1352" customFormat="false" ht="15" hidden="false" customHeight="false" outlineLevel="0" collapsed="false">
      <c r="A1352" s="17" t="n">
        <v>1747</v>
      </c>
      <c r="B1352" s="6" t="s">
        <v>408</v>
      </c>
      <c r="C1352" s="6" t="n">
        <v>108</v>
      </c>
      <c r="D1352" s="6" t="n">
        <v>540</v>
      </c>
      <c r="E1352" s="16" t="n">
        <v>0.353050467592699</v>
      </c>
      <c r="F1352" s="16" t="n">
        <v>0.0305564483305665</v>
      </c>
      <c r="G1352" s="16" t="n">
        <v>0.369612348521197</v>
      </c>
      <c r="H1352" s="16" t="n">
        <v>0.0429149838909215</v>
      </c>
      <c r="I1352" s="23" t="n">
        <f aca="false">G1352-E1352</f>
        <v>0.0165618809284988</v>
      </c>
      <c r="J1352" s="17" t="n">
        <f aca="false">100*(G1352-E1352)/E1352</f>
        <v>4.69108029835713</v>
      </c>
      <c r="K1352" s="16" t="n">
        <v>4.7699089499772</v>
      </c>
      <c r="L1352" s="17" t="n">
        <v>201.838450222771</v>
      </c>
      <c r="M1352" s="18" t="n">
        <v>3.52776656896379E-006</v>
      </c>
      <c r="N1352" s="18" t="n">
        <v>4.02379889326435E-006</v>
      </c>
      <c r="O1352" s="6" t="str">
        <f aca="false">IF(N1352&lt;0.05,"Yes","No")</f>
        <v>Yes</v>
      </c>
      <c r="P1352" s="16" t="n">
        <v>0.402248724265265</v>
      </c>
      <c r="Q1352" s="17" t="n">
        <v>14.5962489061447</v>
      </c>
      <c r="R1352" s="18" t="n">
        <v>0.000146035630681114</v>
      </c>
      <c r="S1352" s="16" t="n">
        <v>0.0739340623840273</v>
      </c>
      <c r="T1352" s="16" t="n">
        <v>0.0165618809284987</v>
      </c>
      <c r="U1352" s="16" t="n">
        <v>0.0122626697717202</v>
      </c>
      <c r="V1352" s="16" t="n">
        <v>0.0152178790256256</v>
      </c>
      <c r="W1352" s="6" t="s">
        <v>486</v>
      </c>
      <c r="X1352" s="17" t="n">
        <v>97.8</v>
      </c>
      <c r="Y1352" s="16" t="n">
        <v>0.602314814814815</v>
      </c>
      <c r="Z1352" s="16" t="n">
        <f aca="false">(G1352-E1352)/SQRT(H1352^2/D1352+F1352^2/C1352)</f>
        <v>4.76990894997722</v>
      </c>
      <c r="AA1352" s="24" t="n">
        <f aca="false">ABS(K1352-Z1352)</f>
        <v>0</v>
      </c>
    </row>
    <row r="1353" customFormat="false" ht="15" hidden="false" customHeight="false" outlineLevel="0" collapsed="false">
      <c r="A1353" s="17" t="n">
        <v>1748</v>
      </c>
      <c r="B1353" s="6" t="s">
        <v>408</v>
      </c>
      <c r="C1353" s="6" t="n">
        <v>108</v>
      </c>
      <c r="D1353" s="6" t="n">
        <v>540</v>
      </c>
      <c r="E1353" s="16" t="n">
        <v>0.351956820874303</v>
      </c>
      <c r="F1353" s="16" t="n">
        <v>0.0306090353826048</v>
      </c>
      <c r="G1353" s="16" t="n">
        <v>0.368647186182163</v>
      </c>
      <c r="H1353" s="16" t="n">
        <v>0.0430381596115152</v>
      </c>
      <c r="I1353" s="23" t="n">
        <f aca="false">G1353-E1353</f>
        <v>0.0166903653078609</v>
      </c>
      <c r="J1353" s="17" t="n">
        <f aca="false">100*(G1353-E1353)/E1353</f>
        <v>4.74216276485281</v>
      </c>
      <c r="K1353" s="16" t="n">
        <v>4.79709716424524</v>
      </c>
      <c r="L1353" s="17" t="n">
        <v>202.072879585654</v>
      </c>
      <c r="M1353" s="18" t="n">
        <v>3.12189944226906E-006</v>
      </c>
      <c r="N1353" s="18" t="n">
        <v>3.59403327573002E-006</v>
      </c>
      <c r="O1353" s="6" t="str">
        <f aca="false">IF(N1353&lt;0.05,"Yes","No")</f>
        <v>Yes</v>
      </c>
      <c r="P1353" s="16" t="n">
        <v>0.404251470709979</v>
      </c>
      <c r="Q1353" s="17" t="n">
        <v>14.7419565568685</v>
      </c>
      <c r="R1353" s="18" t="n">
        <v>0.000135405814840785</v>
      </c>
      <c r="S1353" s="16" t="n">
        <v>0.0731417786938714</v>
      </c>
      <c r="T1353" s="16" t="n">
        <v>0.0166903653078609</v>
      </c>
      <c r="U1353" s="16" t="n">
        <v>0.0118855851387705</v>
      </c>
      <c r="V1353" s="16" t="n">
        <v>0.0147761031813946</v>
      </c>
      <c r="W1353" s="6" t="s">
        <v>486</v>
      </c>
      <c r="X1353" s="17" t="n">
        <v>98</v>
      </c>
      <c r="Y1353" s="16" t="n">
        <v>0.603223593964335</v>
      </c>
      <c r="Z1353" s="16" t="n">
        <f aca="false">(G1353-E1353)/SQRT(H1353^2/D1353+F1353^2/C1353)</f>
        <v>4.79709716424524</v>
      </c>
      <c r="AA1353" s="24" t="n">
        <f aca="false">ABS(K1353-Z1353)</f>
        <v>0</v>
      </c>
    </row>
    <row r="1354" customFormat="false" ht="15" hidden="false" customHeight="false" outlineLevel="0" collapsed="false">
      <c r="A1354" s="17" t="n">
        <v>1749</v>
      </c>
      <c r="B1354" s="6" t="s">
        <v>408</v>
      </c>
      <c r="C1354" s="6" t="n">
        <v>108</v>
      </c>
      <c r="D1354" s="6" t="n">
        <v>540</v>
      </c>
      <c r="E1354" s="16" t="n">
        <v>0.3509679077952</v>
      </c>
      <c r="F1354" s="16" t="n">
        <v>0.0306702146225301</v>
      </c>
      <c r="G1354" s="16" t="n">
        <v>0.367785125639704</v>
      </c>
      <c r="H1354" s="16" t="n">
        <v>0.043174729106372</v>
      </c>
      <c r="I1354" s="23" t="n">
        <f aca="false">G1354-E1354</f>
        <v>0.016817217844504</v>
      </c>
      <c r="J1354" s="17" t="n">
        <f aca="false">100*(G1354-E1354)/E1354</f>
        <v>4.79166826110989</v>
      </c>
      <c r="K1354" s="16" t="n">
        <v>4.8223126962678</v>
      </c>
      <c r="L1354" s="17" t="n">
        <v>202.312987575037</v>
      </c>
      <c r="M1354" s="18" t="n">
        <v>2.78582756830667E-006</v>
      </c>
      <c r="N1354" s="18" t="n">
        <v>3.22480645785803E-006</v>
      </c>
      <c r="O1354" s="6" t="str">
        <f aca="false">IF(N1354&lt;0.05,"Yes","No")</f>
        <v>Yes</v>
      </c>
      <c r="P1354" s="16" t="n">
        <v>0.406078841390209</v>
      </c>
      <c r="Q1354" s="17" t="n">
        <v>14.8755363132983</v>
      </c>
      <c r="R1354" s="18" t="n">
        <v>0.000126348138965433</v>
      </c>
      <c r="S1354" s="16" t="n">
        <v>0.0722807666772413</v>
      </c>
      <c r="T1354" s="16" t="n">
        <v>0.0168172178445039</v>
      </c>
      <c r="U1354" s="16" t="n">
        <v>0.0115504542719995</v>
      </c>
      <c r="V1354" s="16" t="n">
        <v>0.0143850055871197</v>
      </c>
      <c r="W1354" s="6" t="s">
        <v>486</v>
      </c>
      <c r="X1354" s="17" t="n">
        <v>98.1</v>
      </c>
      <c r="Y1354" s="16" t="n">
        <v>0.60389231824417</v>
      </c>
      <c r="Z1354" s="16" t="n">
        <f aca="false">(G1354-E1354)/SQRT(H1354^2/D1354+F1354^2/C1354)</f>
        <v>4.82231269626781</v>
      </c>
      <c r="AA1354" s="24" t="n">
        <f aca="false">ABS(K1354-Z1354)</f>
        <v>0</v>
      </c>
    </row>
    <row r="1355" customFormat="false" ht="15" hidden="false" customHeight="false" outlineLevel="0" collapsed="false">
      <c r="A1355" s="17" t="n">
        <v>1750</v>
      </c>
      <c r="B1355" s="6" t="s">
        <v>408</v>
      </c>
      <c r="C1355" s="6" t="n">
        <v>108</v>
      </c>
      <c r="D1355" s="6" t="n">
        <v>540</v>
      </c>
      <c r="E1355" s="16" t="n">
        <v>0.349974005862519</v>
      </c>
      <c r="F1355" s="16" t="n">
        <v>0.0307329645907024</v>
      </c>
      <c r="G1355" s="16" t="n">
        <v>0.36691723730829</v>
      </c>
      <c r="H1355" s="16" t="n">
        <v>0.0433100022095512</v>
      </c>
      <c r="I1355" s="23" t="n">
        <f aca="false">G1355-E1355</f>
        <v>0.0169432314457717</v>
      </c>
      <c r="J1355" s="17" t="n">
        <f aca="false">100*(G1355-E1355)/E1355</f>
        <v>4.84128282728163</v>
      </c>
      <c r="K1355" s="16" t="n">
        <v>4.84703377845527</v>
      </c>
      <c r="L1355" s="17" t="n">
        <v>202.535790276228</v>
      </c>
      <c r="M1355" s="18" t="n">
        <v>2.49049188289575E-006</v>
      </c>
      <c r="N1355" s="18" t="n">
        <v>2.89409482630751E-006</v>
      </c>
      <c r="O1355" s="6" t="str">
        <f aca="false">IF(N1355&lt;0.05,"Yes","No")</f>
        <v>Yes</v>
      </c>
      <c r="P1355" s="16" t="n">
        <v>0.407884037948968</v>
      </c>
      <c r="Q1355" s="17" t="n">
        <v>15.0080867021786</v>
      </c>
      <c r="R1355" s="18" t="n">
        <v>0.000117964644576466</v>
      </c>
      <c r="S1355" s="16" t="n">
        <v>0.0716586963047766</v>
      </c>
      <c r="T1355" s="16" t="n">
        <v>0.0169432314457716</v>
      </c>
      <c r="U1355" s="16" t="n">
        <v>0.0112285539223399</v>
      </c>
      <c r="V1355" s="16" t="n">
        <v>0.0140173450925943</v>
      </c>
      <c r="W1355" s="6" t="s">
        <v>486</v>
      </c>
      <c r="X1355" s="17" t="n">
        <v>98.1</v>
      </c>
      <c r="Y1355" s="16" t="n">
        <v>0.604663923182442</v>
      </c>
      <c r="Z1355" s="16" t="n">
        <f aca="false">(G1355-E1355)/SQRT(H1355^2/D1355+F1355^2/C1355)</f>
        <v>4.84703377845527</v>
      </c>
      <c r="AA1355" s="24" t="n">
        <f aca="false">ABS(K1355-Z1355)</f>
        <v>0</v>
      </c>
    </row>
    <row r="1356" customFormat="false" ht="15" hidden="false" customHeight="false" outlineLevel="0" collapsed="false">
      <c r="A1356" s="17" t="n">
        <v>1751</v>
      </c>
      <c r="B1356" s="6" t="s">
        <v>408</v>
      </c>
      <c r="C1356" s="6" t="n">
        <v>108</v>
      </c>
      <c r="D1356" s="6" t="n">
        <v>540</v>
      </c>
      <c r="E1356" s="16" t="n">
        <v>0.349043140256846</v>
      </c>
      <c r="F1356" s="16" t="n">
        <v>0.0308054176950125</v>
      </c>
      <c r="G1356" s="16" t="n">
        <v>0.366105360206631</v>
      </c>
      <c r="H1356" s="16" t="n">
        <v>0.0434537413181128</v>
      </c>
      <c r="I1356" s="23" t="n">
        <f aca="false">G1356-E1356</f>
        <v>0.0170622199497841</v>
      </c>
      <c r="J1356" s="17" t="n">
        <f aca="false">100*(G1356-E1356)/E1356</f>
        <v>4.888283991838</v>
      </c>
      <c r="K1356" s="16" t="n">
        <v>4.86826555904798</v>
      </c>
      <c r="L1356" s="17" t="n">
        <v>202.733185573915</v>
      </c>
      <c r="M1356" s="18" t="n">
        <v>2.26113452546328E-006</v>
      </c>
      <c r="N1356" s="18" t="n">
        <v>2.63631722419442E-006</v>
      </c>
      <c r="O1356" s="6" t="str">
        <f aca="false">IF(N1356&lt;0.05,"Yes","No")</f>
        <v>Yes</v>
      </c>
      <c r="P1356" s="16" t="n">
        <v>0.409425449930132</v>
      </c>
      <c r="Q1356" s="17" t="n">
        <v>15.121733494102</v>
      </c>
      <c r="R1356" s="18" t="n">
        <v>0.000111225077525285</v>
      </c>
      <c r="S1356" s="16" t="n">
        <v>0.0711759348434112</v>
      </c>
      <c r="T1356" s="16" t="n">
        <v>0.0170622199497841</v>
      </c>
      <c r="U1356" s="16" t="n">
        <v>0.0109595004075459</v>
      </c>
      <c r="V1356" s="16" t="n">
        <v>0.0137140621538141</v>
      </c>
      <c r="W1356" s="6" t="s">
        <v>486</v>
      </c>
      <c r="X1356" s="17" t="n">
        <v>98.4</v>
      </c>
      <c r="Y1356" s="16" t="n">
        <v>0.605298353909465</v>
      </c>
      <c r="Z1356" s="16" t="n">
        <f aca="false">(G1356-E1356)/SQRT(H1356^2/D1356+F1356^2/C1356)</f>
        <v>4.86826555904798</v>
      </c>
      <c r="AA1356" s="24" t="n">
        <f aca="false">ABS(K1356-Z1356)</f>
        <v>0</v>
      </c>
    </row>
    <row r="1357" customFormat="false" ht="15" hidden="false" customHeight="false" outlineLevel="0" collapsed="false">
      <c r="A1357" s="17" t="n">
        <v>1752</v>
      </c>
      <c r="B1357" s="6" t="s">
        <v>408</v>
      </c>
      <c r="C1357" s="6" t="n">
        <v>108</v>
      </c>
      <c r="D1357" s="6" t="n">
        <v>540</v>
      </c>
      <c r="E1357" s="16" t="n">
        <v>0.348076342708535</v>
      </c>
      <c r="F1357" s="16" t="n">
        <v>0.0308731727888593</v>
      </c>
      <c r="G1357" s="16" t="n">
        <v>0.365263887053287</v>
      </c>
      <c r="H1357" s="16" t="n">
        <v>0.0435953870144915</v>
      </c>
      <c r="I1357" s="23" t="n">
        <f aca="false">G1357-E1357</f>
        <v>0.0171875443447519</v>
      </c>
      <c r="J1357" s="17" t="n">
        <f aca="false">100*(G1357-E1357)/E1357</f>
        <v>4.93786627698052</v>
      </c>
      <c r="K1357" s="16" t="n">
        <v>4.89178741899888</v>
      </c>
      <c r="L1357" s="17" t="n">
        <v>202.951384538959</v>
      </c>
      <c r="M1357" s="18" t="n">
        <v>2.03086042087429E-006</v>
      </c>
      <c r="N1357" s="18" t="n">
        <v>2.37839339144753E-006</v>
      </c>
      <c r="O1357" s="6" t="str">
        <f aca="false">IF(N1357&lt;0.05,"Yes","No")</f>
        <v>Yes</v>
      </c>
      <c r="P1357" s="16" t="n">
        <v>0.411132098974002</v>
      </c>
      <c r="Q1357" s="17" t="n">
        <v>15.2480631103414</v>
      </c>
      <c r="R1357" s="18" t="n">
        <v>0.000104188297650844</v>
      </c>
      <c r="S1357" s="16" t="n">
        <v>0.0705501538347659</v>
      </c>
      <c r="T1357" s="16" t="n">
        <v>0.017187544344752</v>
      </c>
      <c r="U1357" s="16" t="n">
        <v>0.0106677974889678</v>
      </c>
      <c r="V1357" s="16" t="n">
        <v>0.0133729370670175</v>
      </c>
      <c r="W1357" s="6" t="s">
        <v>486</v>
      </c>
      <c r="X1357" s="17" t="n">
        <v>98.6</v>
      </c>
      <c r="Y1357" s="16" t="n">
        <v>0.606044238683128</v>
      </c>
      <c r="Z1357" s="16" t="n">
        <f aca="false">(G1357-E1357)/SQRT(H1357^2/D1357+F1357^2/C1357)</f>
        <v>4.89178741899886</v>
      </c>
      <c r="AA1357" s="24" t="n">
        <f aca="false">ABS(K1357-Z1357)</f>
        <v>0</v>
      </c>
    </row>
    <row r="1358" customFormat="false" ht="15" hidden="false" customHeight="false" outlineLevel="0" collapsed="false">
      <c r="A1358" s="17" t="n">
        <v>1753</v>
      </c>
      <c r="B1358" s="6" t="s">
        <v>408</v>
      </c>
      <c r="C1358" s="6" t="n">
        <v>108</v>
      </c>
      <c r="D1358" s="6" t="n">
        <v>540</v>
      </c>
      <c r="E1358" s="16" t="n">
        <v>0.347137936287456</v>
      </c>
      <c r="F1358" s="16" t="n">
        <v>0.0309435635958967</v>
      </c>
      <c r="G1358" s="16" t="n">
        <v>0.36445754520871</v>
      </c>
      <c r="H1358" s="16" t="n">
        <v>0.0437417800368885</v>
      </c>
      <c r="I1358" s="23" t="n">
        <f aca="false">G1358-E1358</f>
        <v>0.0173196089212541</v>
      </c>
      <c r="J1358" s="17" t="n">
        <f aca="false">100*(G1358-E1358)/E1358</f>
        <v>4.98925847934758</v>
      </c>
      <c r="K1358" s="16" t="n">
        <v>4.91665302643844</v>
      </c>
      <c r="L1358" s="17" t="n">
        <v>203.173728411492</v>
      </c>
      <c r="M1358" s="18" t="n">
        <v>1.81215543668672E-006</v>
      </c>
      <c r="N1358" s="18" t="n">
        <v>2.1293839890821E-006</v>
      </c>
      <c r="O1358" s="6" t="str">
        <f aca="false">IF(N1358&lt;0.05,"Yes","No")</f>
        <v>Yes</v>
      </c>
      <c r="P1358" s="16" t="n">
        <v>0.412944750317386</v>
      </c>
      <c r="Q1358" s="17" t="n">
        <v>15.3828147011071</v>
      </c>
      <c r="R1358" s="18" t="n">
        <v>9.7176666225448E-005</v>
      </c>
      <c r="S1358" s="16" t="n">
        <v>0.0700212069514435</v>
      </c>
      <c r="T1358" s="16" t="n">
        <v>0.0173196089212541</v>
      </c>
      <c r="U1358" s="16" t="n">
        <v>0.0103663542026445</v>
      </c>
      <c r="V1358" s="16" t="n">
        <v>0.0130339378693932</v>
      </c>
      <c r="W1358" s="6" t="s">
        <v>486</v>
      </c>
      <c r="X1358" s="17" t="n">
        <v>98.7</v>
      </c>
      <c r="Y1358" s="16" t="n">
        <v>0.60661865569273</v>
      </c>
      <c r="Z1358" s="16" t="n">
        <f aca="false">(G1358-E1358)/SQRT(H1358^2/D1358+F1358^2/C1358)</f>
        <v>4.91665302643844</v>
      </c>
      <c r="AA1358" s="24" t="n">
        <f aca="false">ABS(K1358-Z1358)</f>
        <v>0</v>
      </c>
    </row>
    <row r="1359" customFormat="false" ht="15" hidden="false" customHeight="false" outlineLevel="0" collapsed="false">
      <c r="A1359" s="17" t="n">
        <v>1754</v>
      </c>
      <c r="B1359" s="6" t="s">
        <v>408</v>
      </c>
      <c r="C1359" s="6" t="n">
        <v>108</v>
      </c>
      <c r="D1359" s="6" t="n">
        <v>540</v>
      </c>
      <c r="E1359" s="16" t="n">
        <v>0.346143125107995</v>
      </c>
      <c r="F1359" s="16" t="n">
        <v>0.0310069412993827</v>
      </c>
      <c r="G1359" s="16" t="n">
        <v>0.36358629592039</v>
      </c>
      <c r="H1359" s="16" t="n">
        <v>0.0438781774401653</v>
      </c>
      <c r="I1359" s="23" t="n">
        <f aca="false">G1359-E1359</f>
        <v>0.0174431708123949</v>
      </c>
      <c r="J1359" s="17" t="n">
        <f aca="false">100*(G1359-E1359)/E1359</f>
        <v>5.03929431126294</v>
      </c>
      <c r="K1359" s="16" t="n">
        <v>4.94010134103354</v>
      </c>
      <c r="L1359" s="17" t="n">
        <v>203.394999417303</v>
      </c>
      <c r="M1359" s="18" t="n">
        <v>1.62682395085474E-006</v>
      </c>
      <c r="N1359" s="18" t="n">
        <v>1.91804552230405E-006</v>
      </c>
      <c r="O1359" s="6" t="str">
        <f aca="false">IF(N1359&lt;0.05,"Yes","No")</f>
        <v>Yes</v>
      </c>
      <c r="P1359" s="16" t="n">
        <v>0.414637923452187</v>
      </c>
      <c r="Q1359" s="17" t="n">
        <v>15.509219822073</v>
      </c>
      <c r="R1359" s="18" t="n">
        <v>9.10325823245977E-005</v>
      </c>
      <c r="S1359" s="16" t="n">
        <v>0.069506215021133</v>
      </c>
      <c r="T1359" s="16" t="n">
        <v>0.0174431708123948</v>
      </c>
      <c r="U1359" s="16" t="n">
        <v>0.0100900092185638</v>
      </c>
      <c r="V1359" s="16" t="n">
        <v>0.0127016832643514</v>
      </c>
      <c r="W1359" s="6" t="s">
        <v>486</v>
      </c>
      <c r="X1359" s="17" t="n">
        <v>98.8</v>
      </c>
      <c r="Y1359" s="16" t="n">
        <v>0.607338820301783</v>
      </c>
      <c r="Z1359" s="16" t="n">
        <f aca="false">(G1359-E1359)/SQRT(H1359^2/D1359+F1359^2/C1359)</f>
        <v>4.94010134103356</v>
      </c>
      <c r="AA1359" s="24" t="n">
        <f aca="false">ABS(K1359-Z1359)</f>
        <v>0</v>
      </c>
    </row>
    <row r="1360" customFormat="false" ht="15" hidden="false" customHeight="false" outlineLevel="0" collapsed="false">
      <c r="A1360" s="17" t="n">
        <v>1755</v>
      </c>
      <c r="B1360" s="6" t="s">
        <v>408</v>
      </c>
      <c r="C1360" s="6" t="n">
        <v>108</v>
      </c>
      <c r="D1360" s="6" t="n">
        <v>540</v>
      </c>
      <c r="E1360" s="16" t="n">
        <v>0.345151626953372</v>
      </c>
      <c r="F1360" s="16" t="n">
        <v>0.0310700521937392</v>
      </c>
      <c r="G1360" s="16" t="n">
        <v>0.362716030964145</v>
      </c>
      <c r="H1360" s="16" t="n">
        <v>0.0440156614578185</v>
      </c>
      <c r="I1360" s="23" t="n">
        <f aca="false">G1360-E1360</f>
        <v>0.0175644040107726</v>
      </c>
      <c r="J1360" s="17" t="n">
        <f aca="false">100*(G1360-E1360)/E1360</f>
        <v>5.08889503602004</v>
      </c>
      <c r="K1360" s="16" t="n">
        <v>4.96277599377181</v>
      </c>
      <c r="L1360" s="17" t="n">
        <v>203.622560545278</v>
      </c>
      <c r="M1360" s="18" t="n">
        <v>1.46504460816027E-006</v>
      </c>
      <c r="N1360" s="18" t="n">
        <v>1.73314117215357E-006</v>
      </c>
      <c r="O1360" s="6" t="str">
        <f aca="false">IF(N1360&lt;0.05,"Yes","No")</f>
        <v>Yes</v>
      </c>
      <c r="P1360" s="16" t="n">
        <v>0.416256669123627</v>
      </c>
      <c r="Q1360" s="17" t="n">
        <v>15.6305521311057</v>
      </c>
      <c r="R1360" s="18" t="n">
        <v>8.55039172429173E-005</v>
      </c>
      <c r="S1360" s="16" t="n">
        <v>0.0689491022537789</v>
      </c>
      <c r="T1360" s="16" t="n">
        <v>0.0175644040107727</v>
      </c>
      <c r="U1360" s="16" t="n">
        <v>0.00983138729786717</v>
      </c>
      <c r="V1360" s="16" t="n">
        <v>0.0123909686339646</v>
      </c>
      <c r="W1360" s="6" t="s">
        <v>486</v>
      </c>
      <c r="X1360" s="17" t="n">
        <v>98.9</v>
      </c>
      <c r="Y1360" s="16" t="n">
        <v>0.608144718792867</v>
      </c>
      <c r="Z1360" s="16" t="n">
        <f aca="false">(G1360-E1360)/SQRT(H1360^2/D1360+F1360^2/C1360)</f>
        <v>4.96277599377179</v>
      </c>
      <c r="AA1360" s="24" t="n">
        <f aca="false">ABS(K1360-Z1360)</f>
        <v>0</v>
      </c>
    </row>
    <row r="1361" customFormat="false" ht="15" hidden="false" customHeight="false" outlineLevel="0" collapsed="false">
      <c r="A1361" s="17" t="n">
        <v>1756</v>
      </c>
      <c r="B1361" s="6" t="s">
        <v>408</v>
      </c>
      <c r="C1361" s="6" t="n">
        <v>108</v>
      </c>
      <c r="D1361" s="6" t="n">
        <v>540</v>
      </c>
      <c r="E1361" s="16" t="n">
        <v>0.344065094435657</v>
      </c>
      <c r="F1361" s="16" t="n">
        <v>0.0311226288074411</v>
      </c>
      <c r="G1361" s="16" t="n">
        <v>0.361750828419571</v>
      </c>
      <c r="H1361" s="16" t="n">
        <v>0.0441381049614819</v>
      </c>
      <c r="I1361" s="23" t="n">
        <f aca="false">G1361-E1361</f>
        <v>0.0176857339839141</v>
      </c>
      <c r="J1361" s="17" t="n">
        <f aca="false">100*(G1361-E1361)/E1361</f>
        <v>5.14022906418992</v>
      </c>
      <c r="K1361" s="16" t="n">
        <v>4.98706136138952</v>
      </c>
      <c r="L1361" s="17" t="n">
        <v>203.849008312948</v>
      </c>
      <c r="M1361" s="18" t="n">
        <v>1.30912192311186E-006</v>
      </c>
      <c r="N1361" s="18" t="n">
        <v>1.55393511890283E-006</v>
      </c>
      <c r="O1361" s="6" t="str">
        <f aca="false">IF(N1361&lt;0.05,"Yes","No")</f>
        <v>Yes</v>
      </c>
      <c r="P1361" s="16" t="n">
        <v>0.418010203297252</v>
      </c>
      <c r="Q1361" s="17" t="n">
        <v>15.7625208930983</v>
      </c>
      <c r="R1361" s="18" t="n">
        <v>7.98743443535282E-005</v>
      </c>
      <c r="S1361" s="16" t="n">
        <v>0.0684689078422308</v>
      </c>
      <c r="T1361" s="16" t="n">
        <v>0.017685733983914</v>
      </c>
      <c r="U1361" s="16" t="n">
        <v>0.00955379961551411</v>
      </c>
      <c r="V1361" s="16" t="n">
        <v>0.0120846074606834</v>
      </c>
      <c r="W1361" s="6" t="s">
        <v>486</v>
      </c>
      <c r="X1361" s="17" t="n">
        <v>99</v>
      </c>
      <c r="Y1361" s="16" t="n">
        <v>0.608744855967078</v>
      </c>
      <c r="Z1361" s="16" t="n">
        <f aca="false">(G1361-E1361)/SQRT(H1361^2/D1361+F1361^2/C1361)</f>
        <v>4.98706136138953</v>
      </c>
      <c r="AA1361" s="24" t="n">
        <f aca="false">ABS(K1361-Z1361)</f>
        <v>0</v>
      </c>
    </row>
    <row r="1362" customFormat="false" ht="15" hidden="false" customHeight="false" outlineLevel="0" collapsed="false">
      <c r="A1362" s="17" t="n">
        <v>1757</v>
      </c>
      <c r="B1362" s="6" t="s">
        <v>408</v>
      </c>
      <c r="C1362" s="6" t="n">
        <v>108</v>
      </c>
      <c r="D1362" s="6" t="n">
        <v>540</v>
      </c>
      <c r="E1362" s="16" t="n">
        <v>0.342939380418371</v>
      </c>
      <c r="F1362" s="16" t="n">
        <v>0.031170814534249</v>
      </c>
      <c r="G1362" s="16" t="n">
        <v>0.36074530766518</v>
      </c>
      <c r="H1362" s="16" t="n">
        <v>0.0442528661362314</v>
      </c>
      <c r="I1362" s="23" t="n">
        <f aca="false">G1362-E1362</f>
        <v>0.017805927246809</v>
      </c>
      <c r="J1362" s="17" t="n">
        <f aca="false">100*(G1362-E1362)/E1362</f>
        <v>5.19215006019039</v>
      </c>
      <c r="K1362" s="16" t="n">
        <v>5.01168165916212</v>
      </c>
      <c r="L1362" s="17" t="n">
        <v>204.068133339966</v>
      </c>
      <c r="M1362" s="18" t="n">
        <v>1.16752739837511E-006</v>
      </c>
      <c r="N1362" s="18" t="n">
        <v>1.3945281773656E-006</v>
      </c>
      <c r="O1362" s="6" t="str">
        <f aca="false">IF(N1362&lt;0.05,"Yes","No")</f>
        <v>Yes</v>
      </c>
      <c r="P1362" s="16" t="n">
        <v>0.419799173349522</v>
      </c>
      <c r="Q1362" s="17" t="n">
        <v>15.8977282107254</v>
      </c>
      <c r="R1362" s="18" t="n">
        <v>7.44940346322511E-005</v>
      </c>
      <c r="S1362" s="16" t="n">
        <v>0.068046221252438</v>
      </c>
      <c r="T1362" s="16" t="n">
        <v>0.017805927246809</v>
      </c>
      <c r="U1362" s="16" t="n">
        <v>0.00927496955836743</v>
      </c>
      <c r="V1362" s="16" t="n">
        <v>0.011746058494352</v>
      </c>
      <c r="W1362" s="6" t="s">
        <v>486</v>
      </c>
      <c r="X1362" s="17" t="n">
        <v>99</v>
      </c>
      <c r="Y1362" s="16" t="n">
        <v>0.609825102880658</v>
      </c>
      <c r="Z1362" s="16" t="n">
        <f aca="false">(G1362-E1362)/SQRT(H1362^2/D1362+F1362^2/C1362)</f>
        <v>5.01168165916213</v>
      </c>
      <c r="AA1362" s="24" t="n">
        <f aca="false">ABS(K1362-Z1362)</f>
        <v>0</v>
      </c>
    </row>
    <row r="1363" customFormat="false" ht="15" hidden="false" customHeight="false" outlineLevel="0" collapsed="false">
      <c r="A1363" s="17" t="n">
        <v>1758</v>
      </c>
      <c r="B1363" s="6" t="s">
        <v>408</v>
      </c>
      <c r="C1363" s="6" t="n">
        <v>108</v>
      </c>
      <c r="D1363" s="6" t="n">
        <v>540</v>
      </c>
      <c r="E1363" s="16" t="n">
        <v>0.341733309681769</v>
      </c>
      <c r="F1363" s="16" t="n">
        <v>0.0312070654185253</v>
      </c>
      <c r="G1363" s="16" t="n">
        <v>0.359646937747796</v>
      </c>
      <c r="H1363" s="16" t="n">
        <v>0.0443524270877953</v>
      </c>
      <c r="I1363" s="23" t="n">
        <f aca="false">G1363-E1363</f>
        <v>0.0179136280660276</v>
      </c>
      <c r="J1363" s="17" t="n">
        <f aca="false">100*(G1363-E1363)/E1363</f>
        <v>5.24199062792832</v>
      </c>
      <c r="K1363" s="16" t="n">
        <v>5.03456758667537</v>
      </c>
      <c r="L1363" s="17" t="n">
        <v>204.29516419259</v>
      </c>
      <c r="M1363" s="18" t="n">
        <v>1.04919090879747E-006</v>
      </c>
      <c r="N1363" s="18" t="n">
        <v>1.26034882754916E-006</v>
      </c>
      <c r="O1363" s="6" t="str">
        <f aca="false">IF(N1363&lt;0.05,"Yes","No")</f>
        <v>Yes</v>
      </c>
      <c r="P1363" s="16" t="n">
        <v>0.421431271637781</v>
      </c>
      <c r="Q1363" s="17" t="n">
        <v>16.0215831130102</v>
      </c>
      <c r="R1363" s="18" t="n">
        <v>6.98867859007279E-005</v>
      </c>
      <c r="S1363" s="16" t="n">
        <v>0.0676183698575415</v>
      </c>
      <c r="T1363" s="16" t="n">
        <v>0.0179136280660276</v>
      </c>
      <c r="U1363" s="16" t="n">
        <v>0.00902932442133621</v>
      </c>
      <c r="V1363" s="16" t="n">
        <v>0.0114626045977205</v>
      </c>
      <c r="W1363" s="6" t="s">
        <v>486</v>
      </c>
      <c r="X1363" s="17" t="n">
        <v>99</v>
      </c>
      <c r="Y1363" s="16" t="n">
        <v>0.61068244170096</v>
      </c>
      <c r="Z1363" s="16" t="n">
        <f aca="false">(G1363-E1363)/SQRT(H1363^2/D1363+F1363^2/C1363)</f>
        <v>5.03456758667537</v>
      </c>
      <c r="AA1363" s="24" t="n">
        <f aca="false">ABS(K1363-Z1363)</f>
        <v>0</v>
      </c>
    </row>
    <row r="1364" customFormat="false" ht="15" hidden="false" customHeight="false" outlineLevel="0" collapsed="false">
      <c r="A1364" s="17" t="n">
        <v>1759</v>
      </c>
      <c r="B1364" s="6" t="s">
        <v>408</v>
      </c>
      <c r="C1364" s="6" t="n">
        <v>108</v>
      </c>
      <c r="D1364" s="6" t="n">
        <v>540</v>
      </c>
      <c r="E1364" s="16" t="n">
        <v>0.34040569320873</v>
      </c>
      <c r="F1364" s="16" t="n">
        <v>0.0312333556567805</v>
      </c>
      <c r="G1364" s="16" t="n">
        <v>0.358427777582849</v>
      </c>
      <c r="H1364" s="16" t="n">
        <v>0.0444404921474011</v>
      </c>
      <c r="I1364" s="23" t="n">
        <f aca="false">G1364-E1364</f>
        <v>0.0180220843741187</v>
      </c>
      <c r="J1364" s="17" t="n">
        <f aca="false">100*(G1364-E1364)/E1364</f>
        <v>5.2942958163358</v>
      </c>
      <c r="K1364" s="16" t="n">
        <v>5.05912211451508</v>
      </c>
      <c r="L1364" s="17" t="n">
        <v>204.534594676058</v>
      </c>
      <c r="M1364" s="18" t="n">
        <v>9.35161102060805E-007</v>
      </c>
      <c r="N1364" s="18" t="n">
        <v>1.12982948558353E-006</v>
      </c>
      <c r="O1364" s="6" t="str">
        <f aca="false">IF(N1364&lt;0.05,"Yes","No")</f>
        <v>Yes</v>
      </c>
      <c r="P1364" s="16" t="n">
        <v>0.423185785726139</v>
      </c>
      <c r="Q1364" s="17" t="n">
        <v>16.155263784267</v>
      </c>
      <c r="R1364" s="18" t="n">
        <v>6.52358809662536E-005</v>
      </c>
      <c r="S1364" s="16" t="n">
        <v>0.0671856837296218</v>
      </c>
      <c r="T1364" s="16" t="n">
        <v>0.0180220843741187</v>
      </c>
      <c r="U1364" s="16" t="n">
        <v>0.0087705606274027</v>
      </c>
      <c r="V1364" s="16" t="n">
        <v>0.0111610829062223</v>
      </c>
      <c r="W1364" s="6" t="s">
        <v>486</v>
      </c>
      <c r="X1364" s="17" t="n">
        <v>99</v>
      </c>
      <c r="Y1364" s="16" t="n">
        <v>0.611539780521262</v>
      </c>
      <c r="Z1364" s="16" t="n">
        <f aca="false">(G1364-E1364)/SQRT(H1364^2/D1364+F1364^2/C1364)</f>
        <v>5.05912211451507</v>
      </c>
      <c r="AA1364" s="24" t="n">
        <f aca="false">ABS(K1364-Z1364)</f>
        <v>0</v>
      </c>
    </row>
    <row r="1365" customFormat="false" ht="15" hidden="false" customHeight="false" outlineLevel="0" collapsed="false">
      <c r="A1365" s="17" t="n">
        <v>1760</v>
      </c>
      <c r="B1365" s="6" t="s">
        <v>408</v>
      </c>
      <c r="C1365" s="6" t="n">
        <v>108</v>
      </c>
      <c r="D1365" s="6" t="n">
        <v>540</v>
      </c>
      <c r="E1365" s="16" t="n">
        <v>0.338981371786859</v>
      </c>
      <c r="F1365" s="16" t="n">
        <v>0.0312474557897212</v>
      </c>
      <c r="G1365" s="16" t="n">
        <v>0.357097346942734</v>
      </c>
      <c r="H1365" s="16" t="n">
        <v>0.0445110983512179</v>
      </c>
      <c r="I1365" s="23" t="n">
        <f aca="false">G1365-E1365</f>
        <v>0.0181159751558745</v>
      </c>
      <c r="J1365" s="17" t="n">
        <f aca="false">100*(G1365-E1365)/E1365</f>
        <v>5.34423914222204</v>
      </c>
      <c r="K1365" s="16" t="n">
        <v>5.0815185805401</v>
      </c>
      <c r="L1365" s="17" t="n">
        <v>204.773489505058</v>
      </c>
      <c r="M1365" s="18" t="n">
        <v>8.41621979050943E-007</v>
      </c>
      <c r="N1365" s="18" t="n">
        <v>1.02447727577406E-006</v>
      </c>
      <c r="O1365" s="6" t="str">
        <f aca="false">IF(N1365&lt;0.05,"Yes","No")</f>
        <v>Yes</v>
      </c>
      <c r="P1365" s="16" t="n">
        <v>0.424758752440541</v>
      </c>
      <c r="Q1365" s="17" t="n">
        <v>16.2755840796918</v>
      </c>
      <c r="R1365" s="18" t="n">
        <v>6.13172286517247E-005</v>
      </c>
      <c r="S1365" s="16" t="n">
        <v>0.0666676893001659</v>
      </c>
      <c r="T1365" s="16" t="n">
        <v>0.0181159751558745</v>
      </c>
      <c r="U1365" s="16" t="n">
        <v>0.00854643286547864</v>
      </c>
      <c r="V1365" s="16" t="n">
        <v>0.0109022801763028</v>
      </c>
      <c r="W1365" s="6" t="s">
        <v>486</v>
      </c>
      <c r="X1365" s="17" t="n">
        <v>99</v>
      </c>
      <c r="Y1365" s="16" t="n">
        <v>0.611917009602195</v>
      </c>
      <c r="Z1365" s="16" t="n">
        <f aca="false">(G1365-E1365)/SQRT(H1365^2/D1365+F1365^2/C1365)</f>
        <v>5.0815185805401</v>
      </c>
      <c r="AA1365" s="24" t="n">
        <f aca="false">ABS(K1365-Z1365)</f>
        <v>0</v>
      </c>
    </row>
    <row r="1366" customFormat="false" ht="15" hidden="false" customHeight="false" outlineLevel="0" collapsed="false">
      <c r="A1366" s="17" t="n">
        <v>1761</v>
      </c>
      <c r="B1366" s="6" t="s">
        <v>408</v>
      </c>
      <c r="C1366" s="6" t="n">
        <v>108</v>
      </c>
      <c r="D1366" s="6" t="n">
        <v>540</v>
      </c>
      <c r="E1366" s="16" t="n">
        <v>0.337475242162192</v>
      </c>
      <c r="F1366" s="16" t="n">
        <v>0.0312501643835968</v>
      </c>
      <c r="G1366" s="16" t="n">
        <v>0.355674444718493</v>
      </c>
      <c r="H1366" s="16" t="n">
        <v>0.0445645870589232</v>
      </c>
      <c r="I1366" s="23" t="n">
        <f aca="false">G1366-E1366</f>
        <v>0.018199202556301</v>
      </c>
      <c r="J1366" s="17" t="n">
        <f aca="false">100*(G1366-E1366)/E1366</f>
        <v>5.39275190668784</v>
      </c>
      <c r="K1366" s="16" t="n">
        <v>5.10277838711851</v>
      </c>
      <c r="L1366" s="17" t="n">
        <v>205.008350302479</v>
      </c>
      <c r="M1366" s="18" t="n">
        <v>7.61229312151635E-007</v>
      </c>
      <c r="N1366" s="18" t="n">
        <v>9.3365019546444E-007</v>
      </c>
      <c r="O1366" s="6" t="str">
        <f aca="false">IF(N1366&lt;0.05,"Yes","No")</f>
        <v>Yes</v>
      </c>
      <c r="P1366" s="16" t="n">
        <v>0.426240276698857</v>
      </c>
      <c r="Q1366" s="17" t="n">
        <v>16.3893179298922</v>
      </c>
      <c r="R1366" s="18" t="n">
        <v>5.78315098643666E-005</v>
      </c>
      <c r="S1366" s="16" t="n">
        <v>0.0662967270431788</v>
      </c>
      <c r="T1366" s="16" t="n">
        <v>0.018199202556301</v>
      </c>
      <c r="U1366" s="16" t="n">
        <v>0.00834001412740604</v>
      </c>
      <c r="V1366" s="16" t="n">
        <v>0.0106583757187835</v>
      </c>
      <c r="W1366" s="6" t="s">
        <v>486</v>
      </c>
      <c r="X1366" s="17" t="n">
        <v>99.1</v>
      </c>
      <c r="Y1366" s="16" t="n">
        <v>0.61232853223594</v>
      </c>
      <c r="Z1366" s="16" t="n">
        <f aca="false">(G1366-E1366)/SQRT(H1366^2/D1366+F1366^2/C1366)</f>
        <v>5.10277838711852</v>
      </c>
      <c r="AA1366" s="24" t="n">
        <f aca="false">ABS(K1366-Z1366)</f>
        <v>0</v>
      </c>
    </row>
    <row r="1367" customFormat="false" ht="15" hidden="false" customHeight="false" outlineLevel="0" collapsed="false">
      <c r="A1367" s="17" t="n">
        <v>1762</v>
      </c>
      <c r="B1367" s="6" t="s">
        <v>408</v>
      </c>
      <c r="C1367" s="6" t="n">
        <v>108</v>
      </c>
      <c r="D1367" s="6" t="n">
        <v>540</v>
      </c>
      <c r="E1367" s="16" t="n">
        <v>0.335848107933998</v>
      </c>
      <c r="F1367" s="16" t="n">
        <v>0.0312390497607501</v>
      </c>
      <c r="G1367" s="16" t="n">
        <v>0.354139108873076</v>
      </c>
      <c r="H1367" s="16" t="n">
        <v>0.0446039731712462</v>
      </c>
      <c r="I1367" s="23" t="n">
        <f aca="false">G1367-E1367</f>
        <v>0.0182910009390778</v>
      </c>
      <c r="J1367" s="17" t="n">
        <f aca="false">100*(G1367-E1367)/E1367</f>
        <v>5.44621229269287</v>
      </c>
      <c r="K1367" s="16" t="n">
        <v>5.1285025865436</v>
      </c>
      <c r="L1367" s="17" t="n">
        <v>205.270185529489</v>
      </c>
      <c r="M1367" s="18" t="n">
        <v>6.7392161375255E-007</v>
      </c>
      <c r="N1367" s="18" t="n">
        <v>8.28986715745964E-007</v>
      </c>
      <c r="O1367" s="6" t="str">
        <f aca="false">IF(N1367&lt;0.05,"Yes","No")</f>
        <v>Yes</v>
      </c>
      <c r="P1367" s="16" t="n">
        <v>0.428059111022817</v>
      </c>
      <c r="Q1367" s="17" t="n">
        <v>16.5294879534465</v>
      </c>
      <c r="R1367" s="18" t="n">
        <v>5.38091328187969E-005</v>
      </c>
      <c r="S1367" s="16" t="n">
        <v>0.0658237662652291</v>
      </c>
      <c r="T1367" s="16" t="n">
        <v>0.0182910009390778</v>
      </c>
      <c r="U1367" s="16" t="n">
        <v>0.00808670345814392</v>
      </c>
      <c r="V1367" s="16" t="n">
        <v>0.0103598560765612</v>
      </c>
      <c r="W1367" s="6" t="s">
        <v>486</v>
      </c>
      <c r="X1367" s="17" t="n">
        <v>99.2</v>
      </c>
      <c r="Y1367" s="16" t="n">
        <v>0.612894375857339</v>
      </c>
      <c r="Z1367" s="16" t="n">
        <f aca="false">(G1367-E1367)/SQRT(H1367^2/D1367+F1367^2/C1367)</f>
        <v>5.1285025865436</v>
      </c>
      <c r="AA1367" s="24" t="n">
        <f aca="false">ABS(K1367-Z1367)</f>
        <v>0</v>
      </c>
    </row>
    <row r="1368" customFormat="false" ht="15" hidden="false" customHeight="false" outlineLevel="0" collapsed="false">
      <c r="A1368" s="17" t="n">
        <v>1763</v>
      </c>
      <c r="B1368" s="6" t="s">
        <v>408</v>
      </c>
      <c r="C1368" s="6" t="n">
        <v>108</v>
      </c>
      <c r="D1368" s="6" t="n">
        <v>540</v>
      </c>
      <c r="E1368" s="16" t="n">
        <v>0.334151817416703</v>
      </c>
      <c r="F1368" s="16" t="n">
        <v>0.0312129733737568</v>
      </c>
      <c r="G1368" s="16" t="n">
        <v>0.352537388023403</v>
      </c>
      <c r="H1368" s="16" t="n">
        <v>0.0446275313818746</v>
      </c>
      <c r="I1368" s="23" t="n">
        <f aca="false">G1368-E1368</f>
        <v>0.0183855706066998</v>
      </c>
      <c r="J1368" s="17" t="n">
        <f aca="false">100*(G1368-E1368)/E1368</f>
        <v>5.50216088867538</v>
      </c>
      <c r="K1368" s="16" t="n">
        <v>5.15728654557762</v>
      </c>
      <c r="L1368" s="17" t="n">
        <v>205.559022663413</v>
      </c>
      <c r="M1368" s="18" t="n">
        <v>5.87731261228187E-007</v>
      </c>
      <c r="N1368" s="18" t="n">
        <v>7.26366694023777E-007</v>
      </c>
      <c r="O1368" s="6" t="str">
        <f aca="false">IF(N1368&lt;0.05,"Yes","No")</f>
        <v>Yes</v>
      </c>
      <c r="P1368" s="16" t="n">
        <v>0.43009711799736</v>
      </c>
      <c r="Q1368" s="17" t="n">
        <v>16.6872577752455</v>
      </c>
      <c r="R1368" s="18" t="n">
        <v>4.96180071799521E-005</v>
      </c>
      <c r="S1368" s="16" t="n">
        <v>0.0652843790100359</v>
      </c>
      <c r="T1368" s="16" t="n">
        <v>0.0183855706066996</v>
      </c>
      <c r="U1368" s="16" t="n">
        <v>0.00780900883420176</v>
      </c>
      <c r="V1368" s="16" t="n">
        <v>0.0100346957557541</v>
      </c>
      <c r="W1368" s="6" t="s">
        <v>486</v>
      </c>
      <c r="X1368" s="17" t="n">
        <v>99.3</v>
      </c>
      <c r="Y1368" s="16" t="n">
        <v>0.61366598079561</v>
      </c>
      <c r="Z1368" s="16" t="n">
        <f aca="false">(G1368-E1368)/SQRT(H1368^2/D1368+F1368^2/C1368)</f>
        <v>5.15728654557765</v>
      </c>
      <c r="AA1368" s="24" t="n">
        <f aca="false">ABS(K1368-Z1368)</f>
        <v>3.10862446895044E-014</v>
      </c>
    </row>
    <row r="1369" customFormat="false" ht="15" hidden="false" customHeight="false" outlineLevel="0" collapsed="false">
      <c r="A1369" s="17" t="n">
        <v>1764</v>
      </c>
      <c r="B1369" s="6" t="s">
        <v>408</v>
      </c>
      <c r="C1369" s="6" t="n">
        <v>108</v>
      </c>
      <c r="D1369" s="6" t="n">
        <v>540</v>
      </c>
      <c r="E1369" s="16" t="n">
        <v>0.332370518258324</v>
      </c>
      <c r="F1369" s="16" t="n">
        <v>0.0311767486909007</v>
      </c>
      <c r="G1369" s="16" t="n">
        <v>0.350845261470035</v>
      </c>
      <c r="H1369" s="16" t="n">
        <v>0.044634589826086</v>
      </c>
      <c r="I1369" s="23" t="n">
        <f aca="false">G1369-E1369</f>
        <v>0.0184747432117109</v>
      </c>
      <c r="J1369" s="17" t="n">
        <f aca="false">100*(G1369-E1369)/E1369</f>
        <v>5.55847832368573</v>
      </c>
      <c r="K1369" s="16" t="n">
        <v>5.18633346150025</v>
      </c>
      <c r="L1369" s="17" t="n">
        <v>205.839401847535</v>
      </c>
      <c r="M1369" s="18" t="n">
        <v>5.11645981758246E-007</v>
      </c>
      <c r="N1369" s="18" t="n">
        <v>6.34573912440422E-007</v>
      </c>
      <c r="O1369" s="6" t="str">
        <f aca="false">IF(N1369&lt;0.05,"Yes","No")</f>
        <v>Yes</v>
      </c>
      <c r="P1369" s="16" t="n">
        <v>0.432165211125874</v>
      </c>
      <c r="Q1369" s="17" t="n">
        <v>16.8481227200758</v>
      </c>
      <c r="R1369" s="18" t="n">
        <v>4.56832008158763E-005</v>
      </c>
      <c r="S1369" s="16" t="n">
        <v>0.064776057279027</v>
      </c>
      <c r="T1369" s="16" t="n">
        <v>0.0184747432117109</v>
      </c>
      <c r="U1369" s="16" t="n">
        <v>0.00753633865027756</v>
      </c>
      <c r="V1369" s="16" t="n">
        <v>0.00970806100811352</v>
      </c>
      <c r="W1369" s="6" t="s">
        <v>486</v>
      </c>
      <c r="X1369" s="17" t="n">
        <v>99.3</v>
      </c>
      <c r="Y1369" s="16" t="n">
        <v>0.614660493827161</v>
      </c>
      <c r="Z1369" s="16" t="n">
        <f aca="false">(G1369-E1369)/SQRT(H1369^2/D1369+F1369^2/C1369)</f>
        <v>5.18633346150025</v>
      </c>
      <c r="AA1369" s="24" t="n">
        <f aca="false">ABS(K1369-Z1369)</f>
        <v>0</v>
      </c>
    </row>
    <row r="1370" customFormat="false" ht="15" hidden="false" customHeight="false" outlineLevel="0" collapsed="false">
      <c r="A1370" s="17" t="n">
        <v>1765</v>
      </c>
      <c r="B1370" s="6" t="s">
        <v>408</v>
      </c>
      <c r="C1370" s="6" t="n">
        <v>108</v>
      </c>
      <c r="D1370" s="6" t="n">
        <v>540</v>
      </c>
      <c r="E1370" s="16" t="n">
        <v>0.33053263856305</v>
      </c>
      <c r="F1370" s="16" t="n">
        <v>0.0311310803434294</v>
      </c>
      <c r="G1370" s="16" t="n">
        <v>0.349087954450537</v>
      </c>
      <c r="H1370" s="16" t="n">
        <v>0.0446304304525267</v>
      </c>
      <c r="I1370" s="23" t="n">
        <f aca="false">G1370-E1370</f>
        <v>0.0185553158874865</v>
      </c>
      <c r="J1370" s="17" t="n">
        <f aca="false">100*(G1370-E1370)/E1370</f>
        <v>5.61376206844608</v>
      </c>
      <c r="K1370" s="16" t="n">
        <v>5.21451005541679</v>
      </c>
      <c r="L1370" s="17" t="n">
        <v>206.131954319444</v>
      </c>
      <c r="M1370" s="18" t="n">
        <v>4.46977747789474E-007</v>
      </c>
      <c r="N1370" s="18" t="n">
        <v>5.56009619956E-007</v>
      </c>
      <c r="O1370" s="6" t="str">
        <f aca="false">IF(N1370&lt;0.05,"Yes","No")</f>
        <v>Yes</v>
      </c>
      <c r="P1370" s="16" t="n">
        <v>0.434142990239435</v>
      </c>
      <c r="Q1370" s="17" t="n">
        <v>17.0026845041061</v>
      </c>
      <c r="R1370" s="18" t="n">
        <v>4.21990819670662E-005</v>
      </c>
      <c r="S1370" s="16" t="n">
        <v>0.0640016182881908</v>
      </c>
      <c r="T1370" s="16" t="n">
        <v>0.0185553158874865</v>
      </c>
      <c r="U1370" s="16" t="n">
        <v>0.00728534206702612</v>
      </c>
      <c r="V1370" s="16" t="n">
        <v>0.00940202928920263</v>
      </c>
      <c r="W1370" s="6" t="s">
        <v>486</v>
      </c>
      <c r="X1370" s="17" t="n">
        <v>99.3</v>
      </c>
      <c r="Y1370" s="16" t="n">
        <v>0.615432098765432</v>
      </c>
      <c r="Z1370" s="16" t="n">
        <f aca="false">(G1370-E1370)/SQRT(H1370^2/D1370+F1370^2/C1370)</f>
        <v>5.21451005541678</v>
      </c>
      <c r="AA1370" s="24" t="n">
        <f aca="false">ABS(K1370-Z1370)</f>
        <v>0</v>
      </c>
    </row>
    <row r="1371" customFormat="false" ht="15" hidden="false" customHeight="false" outlineLevel="0" collapsed="false">
      <c r="A1371" s="17" t="n">
        <v>1766</v>
      </c>
      <c r="B1371" s="6" t="s">
        <v>408</v>
      </c>
      <c r="C1371" s="6" t="n">
        <v>108</v>
      </c>
      <c r="D1371" s="6" t="n">
        <v>540</v>
      </c>
      <c r="E1371" s="16" t="n">
        <v>0.328686806614752</v>
      </c>
      <c r="F1371" s="16" t="n">
        <v>0.0310800538562062</v>
      </c>
      <c r="G1371" s="16" t="n">
        <v>0.347310379395882</v>
      </c>
      <c r="H1371" s="16" t="n">
        <v>0.044615986769173</v>
      </c>
      <c r="I1371" s="23" t="n">
        <f aca="false">G1371-E1371</f>
        <v>0.0186235727811301</v>
      </c>
      <c r="J1371" s="17" t="n">
        <f aca="false">100*(G1371-E1371)/E1371</f>
        <v>5.66605425174806</v>
      </c>
      <c r="K1371" s="16" t="n">
        <v>5.24027215515268</v>
      </c>
      <c r="L1371" s="17" t="n">
        <v>206.413392466302</v>
      </c>
      <c r="M1371" s="18" t="n">
        <v>3.94817622192955E-007</v>
      </c>
      <c r="N1371" s="18" t="n">
        <v>4.93169931169677E-007</v>
      </c>
      <c r="O1371" s="6" t="str">
        <f aca="false">IF(N1371&lt;0.05,"Yes","No")</f>
        <v>Yes</v>
      </c>
      <c r="P1371" s="16" t="n">
        <v>0.435931571537639</v>
      </c>
      <c r="Q1371" s="17" t="n">
        <v>17.1430683275957</v>
      </c>
      <c r="R1371" s="18" t="n">
        <v>3.92671564526978E-005</v>
      </c>
      <c r="S1371" s="16" t="n">
        <v>0.0633569719493569</v>
      </c>
      <c r="T1371" s="16" t="n">
        <v>0.0186235727811301</v>
      </c>
      <c r="U1371" s="16" t="n">
        <v>0.00706779887068589</v>
      </c>
      <c r="V1371" s="16" t="n">
        <v>0.00914374718430484</v>
      </c>
      <c r="W1371" s="6" t="s">
        <v>486</v>
      </c>
      <c r="X1371" s="17" t="n">
        <v>99.4</v>
      </c>
      <c r="Y1371" s="16" t="n">
        <v>0.616255144032922</v>
      </c>
      <c r="Z1371" s="16" t="n">
        <f aca="false">(G1371-E1371)/SQRT(H1371^2/D1371+F1371^2/C1371)</f>
        <v>5.24027215515268</v>
      </c>
      <c r="AA1371" s="24" t="n">
        <f aca="false">ABS(K1371-Z1371)</f>
        <v>0</v>
      </c>
    </row>
    <row r="1372" customFormat="false" ht="15" hidden="false" customHeight="false" outlineLevel="0" collapsed="false">
      <c r="A1372" s="17" t="n">
        <v>1767</v>
      </c>
      <c r="B1372" s="6" t="s">
        <v>408</v>
      </c>
      <c r="C1372" s="6" t="n">
        <v>108</v>
      </c>
      <c r="D1372" s="6" t="n">
        <v>540</v>
      </c>
      <c r="E1372" s="16" t="n">
        <v>0.32680263908373</v>
      </c>
      <c r="F1372" s="16" t="n">
        <v>0.0310281955893426</v>
      </c>
      <c r="G1372" s="16" t="n">
        <v>0.34547990143851</v>
      </c>
      <c r="H1372" s="16" t="n">
        <v>0.0445920221262808</v>
      </c>
      <c r="I1372" s="23" t="n">
        <f aca="false">G1372-E1372</f>
        <v>0.0186772623547802</v>
      </c>
      <c r="J1372" s="17" t="n">
        <f aca="false">100*(G1372-E1372)/E1372</f>
        <v>5.71515040611251</v>
      </c>
      <c r="K1372" s="16" t="n">
        <v>5.26242140544765</v>
      </c>
      <c r="L1372" s="17" t="n">
        <v>206.656119896181</v>
      </c>
      <c r="M1372" s="18" t="n">
        <v>3.54733789281822E-007</v>
      </c>
      <c r="N1372" s="18" t="n">
        <v>4.44421998378717E-007</v>
      </c>
      <c r="O1372" s="6" t="str">
        <f aca="false">IF(N1372&lt;0.05,"Yes","No")</f>
        <v>Yes</v>
      </c>
      <c r="P1372" s="16" t="n">
        <v>0.437466756648816</v>
      </c>
      <c r="Q1372" s="17" t="n">
        <v>17.2640236590595</v>
      </c>
      <c r="R1372" s="18" t="n">
        <v>3.69061545328558E-005</v>
      </c>
      <c r="S1372" s="16" t="n">
        <v>0.0628420264662899</v>
      </c>
      <c r="T1372" s="16" t="n">
        <v>0.0186772623547801</v>
      </c>
      <c r="U1372" s="16" t="n">
        <v>0.0068899426853779</v>
      </c>
      <c r="V1372" s="16" t="n">
        <v>0.00894117948238355</v>
      </c>
      <c r="W1372" s="6" t="s">
        <v>486</v>
      </c>
      <c r="X1372" s="17" t="n">
        <v>99.4</v>
      </c>
      <c r="Y1372" s="16" t="n">
        <v>0.616906721536351</v>
      </c>
      <c r="Z1372" s="16" t="n">
        <f aca="false">(G1372-E1372)/SQRT(H1372^2/D1372+F1372^2/C1372)</f>
        <v>5.26242140544765</v>
      </c>
      <c r="AA1372" s="24" t="n">
        <f aca="false">ABS(K1372-Z1372)</f>
        <v>0</v>
      </c>
    </row>
    <row r="1373" customFormat="false" ht="15" hidden="false" customHeight="false" outlineLevel="0" collapsed="false">
      <c r="A1373" s="17" t="n">
        <v>1768</v>
      </c>
      <c r="B1373" s="6" t="s">
        <v>408</v>
      </c>
      <c r="C1373" s="6" t="n">
        <v>108</v>
      </c>
      <c r="D1373" s="6" t="n">
        <v>540</v>
      </c>
      <c r="E1373" s="16" t="n">
        <v>0.324942486015735</v>
      </c>
      <c r="F1373" s="16" t="n">
        <v>0.0309707925530267</v>
      </c>
      <c r="G1373" s="16" t="n">
        <v>0.34367534018777</v>
      </c>
      <c r="H1373" s="16" t="n">
        <v>0.0445661919918726</v>
      </c>
      <c r="I1373" s="23" t="n">
        <f aca="false">G1373-E1373</f>
        <v>0.0187328541720356</v>
      </c>
      <c r="J1373" s="17" t="n">
        <f aca="false">100*(G1373-E1373)/E1373</f>
        <v>5.76497533509008</v>
      </c>
      <c r="K1373" s="16" t="n">
        <v>5.28589928681056</v>
      </c>
      <c r="L1373" s="17" t="n">
        <v>206.929480759216</v>
      </c>
      <c r="M1373" s="18" t="n">
        <v>3.16540228811203E-007</v>
      </c>
      <c r="N1373" s="18" t="n">
        <v>3.97520036301457E-007</v>
      </c>
      <c r="O1373" s="6" t="str">
        <f aca="false">IF(N1373&lt;0.05,"Yes","No")</f>
        <v>Yes</v>
      </c>
      <c r="P1373" s="16" t="n">
        <v>0.439072084095241</v>
      </c>
      <c r="Q1373" s="17" t="n">
        <v>17.3909602135615</v>
      </c>
      <c r="R1373" s="18" t="n">
        <v>3.45820705686007E-005</v>
      </c>
      <c r="S1373" s="16" t="n">
        <v>0.0622595249206106</v>
      </c>
      <c r="T1373" s="16" t="n">
        <v>0.0187328541720355</v>
      </c>
      <c r="U1373" s="16" t="n">
        <v>0.00670873593129194</v>
      </c>
      <c r="V1373" s="16" t="n">
        <v>0.00872218699977993</v>
      </c>
      <c r="W1373" s="6" t="s">
        <v>486</v>
      </c>
      <c r="X1373" s="17" t="n">
        <v>99.6</v>
      </c>
      <c r="Y1373" s="16" t="n">
        <v>0.617403978052126</v>
      </c>
      <c r="Z1373" s="16" t="n">
        <f aca="false">(G1373-E1373)/SQRT(H1373^2/D1373+F1373^2/C1373)</f>
        <v>5.28589928681059</v>
      </c>
      <c r="AA1373" s="24" t="n">
        <f aca="false">ABS(K1373-Z1373)</f>
        <v>3.19744231092045E-014</v>
      </c>
    </row>
    <row r="1374" customFormat="false" ht="15" hidden="false" customHeight="false" outlineLevel="0" collapsed="false">
      <c r="A1374" s="17" t="n">
        <v>1769</v>
      </c>
      <c r="B1374" s="6" t="s">
        <v>408</v>
      </c>
      <c r="C1374" s="6" t="n">
        <v>108</v>
      </c>
      <c r="D1374" s="6" t="n">
        <v>540</v>
      </c>
      <c r="E1374" s="16" t="n">
        <v>0.323126209278901</v>
      </c>
      <c r="F1374" s="16" t="n">
        <v>0.0309102507803765</v>
      </c>
      <c r="G1374" s="16" t="n">
        <v>0.341921152422826</v>
      </c>
      <c r="H1374" s="16" t="n">
        <v>0.0445378661423227</v>
      </c>
      <c r="I1374" s="23" t="n">
        <f aca="false">G1374-E1374</f>
        <v>0.0187949431439241</v>
      </c>
      <c r="J1374" s="17" t="n">
        <f aca="false">100*(G1374-E1374)/E1374</f>
        <v>5.81659506539797</v>
      </c>
      <c r="K1374" s="16" t="n">
        <v>5.31174945456495</v>
      </c>
      <c r="L1374" s="17" t="n">
        <v>207.214073958391</v>
      </c>
      <c r="M1374" s="18" t="n">
        <v>2.79121226419351E-007</v>
      </c>
      <c r="N1374" s="18" t="n">
        <v>3.51368302400872E-007</v>
      </c>
      <c r="O1374" s="6" t="str">
        <f aca="false">IF(N1374&lt;0.05,"Yes","No")</f>
        <v>Yes</v>
      </c>
      <c r="P1374" s="16" t="n">
        <v>0.440858417629158</v>
      </c>
      <c r="Q1374" s="17" t="n">
        <v>17.53275583921</v>
      </c>
      <c r="R1374" s="18" t="n">
        <v>3.21598497660889E-005</v>
      </c>
      <c r="S1374" s="16" t="n">
        <v>0.0617982638661089</v>
      </c>
      <c r="T1374" s="16" t="n">
        <v>0.0187949431439241</v>
      </c>
      <c r="U1374" s="16" t="n">
        <v>0.00650905904111431</v>
      </c>
      <c r="V1374" s="16" t="n">
        <v>0.0084730688013514</v>
      </c>
      <c r="W1374" s="6" t="s">
        <v>486</v>
      </c>
      <c r="X1374" s="17" t="n">
        <v>99.7</v>
      </c>
      <c r="Y1374" s="16" t="n">
        <v>0.61803840877915</v>
      </c>
      <c r="Z1374" s="16" t="n">
        <f aca="false">(G1374-E1374)/SQRT(H1374^2/D1374+F1374^2/C1374)</f>
        <v>5.31174945456495</v>
      </c>
      <c r="AA1374" s="24" t="n">
        <f aca="false">ABS(K1374-Z1374)</f>
        <v>0</v>
      </c>
    </row>
    <row r="1375" customFormat="false" ht="15" hidden="false" customHeight="false" outlineLevel="0" collapsed="false">
      <c r="A1375" s="17" t="n">
        <v>1770</v>
      </c>
      <c r="B1375" s="6" t="s">
        <v>408</v>
      </c>
      <c r="C1375" s="6" t="n">
        <v>108</v>
      </c>
      <c r="D1375" s="6" t="n">
        <v>540</v>
      </c>
      <c r="E1375" s="16" t="n">
        <v>0.321346928675969</v>
      </c>
      <c r="F1375" s="16" t="n">
        <v>0.0308496801819807</v>
      </c>
      <c r="G1375" s="16" t="n">
        <v>0.340202743918807</v>
      </c>
      <c r="H1375" s="16" t="n">
        <v>0.0445079930411206</v>
      </c>
      <c r="I1375" s="23" t="n">
        <f aca="false">G1375-E1375</f>
        <v>0.018855815242838</v>
      </c>
      <c r="J1375" s="17" t="n">
        <f aca="false">100*(G1375-E1375)/E1375</f>
        <v>5.86774403618192</v>
      </c>
      <c r="K1375" s="16" t="n">
        <v>5.33739263074056</v>
      </c>
      <c r="L1375" s="17" t="n">
        <v>207.4928970536</v>
      </c>
      <c r="M1375" s="18" t="n">
        <v>2.4626455308209E-007</v>
      </c>
      <c r="N1375" s="18" t="n">
        <v>3.10642884745691E-007</v>
      </c>
      <c r="O1375" s="6" t="str">
        <f aca="false">IF(N1375&lt;0.05,"Yes","No")</f>
        <v>Yes</v>
      </c>
      <c r="P1375" s="16" t="n">
        <v>0.442632894864364</v>
      </c>
      <c r="Q1375" s="17" t="n">
        <v>17.6741803305485</v>
      </c>
      <c r="R1375" s="18" t="n">
        <v>2.99142263573875E-005</v>
      </c>
      <c r="S1375" s="16" t="n">
        <v>0.0613020030158303</v>
      </c>
      <c r="T1375" s="16" t="n">
        <v>0.018855815242838</v>
      </c>
      <c r="U1375" s="16" t="n">
        <v>0.00631559189854598</v>
      </c>
      <c r="V1375" s="16" t="n">
        <v>0.00823653543069218</v>
      </c>
      <c r="W1375" s="6" t="s">
        <v>486</v>
      </c>
      <c r="X1375" s="17" t="n">
        <v>99.7</v>
      </c>
      <c r="Y1375" s="16" t="n">
        <v>0.618758573388203</v>
      </c>
      <c r="Z1375" s="16" t="n">
        <f aca="false">(G1375-E1375)/SQRT(H1375^2/D1375+F1375^2/C1375)</f>
        <v>5.33739263074056</v>
      </c>
      <c r="AA1375" s="24" t="n">
        <f aca="false">ABS(K1375-Z1375)</f>
        <v>0</v>
      </c>
    </row>
    <row r="1376" customFormat="false" ht="15" hidden="false" customHeight="false" outlineLevel="0" collapsed="false">
      <c r="A1376" s="17" t="n">
        <v>1771</v>
      </c>
      <c r="B1376" s="6" t="s">
        <v>408</v>
      </c>
      <c r="C1376" s="6" t="n">
        <v>108</v>
      </c>
      <c r="D1376" s="6" t="n">
        <v>540</v>
      </c>
      <c r="E1376" s="16" t="n">
        <v>0.319659734765689</v>
      </c>
      <c r="F1376" s="16" t="n">
        <v>0.0307883002674932</v>
      </c>
      <c r="G1376" s="16" t="n">
        <v>0.338581755426195</v>
      </c>
      <c r="H1376" s="16" t="n">
        <v>0.0444802270644585</v>
      </c>
      <c r="I1376" s="23" t="n">
        <f aca="false">G1376-E1376</f>
        <v>0.0189220206605064</v>
      </c>
      <c r="J1376" s="17" t="n">
        <f aca="false">100*(G1376-E1376)/E1376</f>
        <v>5.91942575262921</v>
      </c>
      <c r="K1376" s="16" t="n">
        <v>5.36465200853162</v>
      </c>
      <c r="L1376" s="17" t="n">
        <v>207.789212323955</v>
      </c>
      <c r="M1376" s="18" t="n">
        <v>2.15459930613921E-007</v>
      </c>
      <c r="N1376" s="18" t="n">
        <v>2.72535408922244E-007</v>
      </c>
      <c r="O1376" s="6" t="str">
        <f aca="false">IF(N1376&lt;0.05,"Yes","No")</f>
        <v>Yes</v>
      </c>
      <c r="P1376" s="16" t="n">
        <v>0.444517177872909</v>
      </c>
      <c r="Q1376" s="17" t="n">
        <v>17.8249781752121</v>
      </c>
      <c r="R1376" s="18" t="n">
        <v>2.76934988466162E-005</v>
      </c>
      <c r="S1376" s="16" t="n">
        <v>0.0607915777119827</v>
      </c>
      <c r="T1376" s="16" t="n">
        <v>0.0189220206605063</v>
      </c>
      <c r="U1376" s="16" t="n">
        <v>0.00611280652598755</v>
      </c>
      <c r="V1376" s="16" t="n">
        <v>0.00799191444374601</v>
      </c>
      <c r="W1376" s="6" t="s">
        <v>486</v>
      </c>
      <c r="X1376" s="17" t="n">
        <v>99.8</v>
      </c>
      <c r="Y1376" s="16" t="n">
        <v>0.619633058984911</v>
      </c>
      <c r="Z1376" s="16" t="n">
        <f aca="false">(G1376-E1376)/SQRT(H1376^2/D1376+F1376^2/C1376)</f>
        <v>5.36465200853164</v>
      </c>
      <c r="AA1376" s="24" t="n">
        <f aca="false">ABS(K1376-Z1376)</f>
        <v>0</v>
      </c>
    </row>
    <row r="1377" customFormat="false" ht="15" hidden="false" customHeight="false" outlineLevel="0" collapsed="false">
      <c r="A1377" s="17" t="n">
        <v>1772</v>
      </c>
      <c r="B1377" s="6" t="s">
        <v>408</v>
      </c>
      <c r="C1377" s="6" t="n">
        <v>108</v>
      </c>
      <c r="D1377" s="6" t="n">
        <v>540</v>
      </c>
      <c r="E1377" s="16" t="n">
        <v>0.318053621936727</v>
      </c>
      <c r="F1377" s="16" t="n">
        <v>0.0307315114810061</v>
      </c>
      <c r="G1377" s="16" t="n">
        <v>0.337035868454863</v>
      </c>
      <c r="H1377" s="16" t="n">
        <v>0.0444532269741785</v>
      </c>
      <c r="I1377" s="23" t="n">
        <f aca="false">G1377-E1377</f>
        <v>0.0189822465181351</v>
      </c>
      <c r="J1377" s="17" t="n">
        <f aca="false">100*(G1377-E1377)/E1377</f>
        <v>5.96825352987533</v>
      </c>
      <c r="K1377" s="16" t="n">
        <v>5.38970304766421</v>
      </c>
      <c r="L1377" s="17" t="n">
        <v>208.058415667951</v>
      </c>
      <c r="M1377" s="18" t="n">
        <v>1.90476885949577E-007</v>
      </c>
      <c r="N1377" s="18" t="n">
        <v>2.4166179793482E-007</v>
      </c>
      <c r="O1377" s="6" t="str">
        <f aca="false">IF(N1377&lt;0.05,"Yes","No")</f>
        <v>Yes</v>
      </c>
      <c r="P1377" s="16" t="n">
        <v>0.446250821508805</v>
      </c>
      <c r="Q1377" s="17" t="n">
        <v>17.9642862679144</v>
      </c>
      <c r="R1377" s="18" t="n">
        <v>2.57898222502836E-005</v>
      </c>
      <c r="S1377" s="16" t="n">
        <v>0.0604621768534883</v>
      </c>
      <c r="T1377" s="16" t="n">
        <v>0.018982246518135</v>
      </c>
      <c r="U1377" s="16" t="n">
        <v>0.00593014593464644</v>
      </c>
      <c r="V1377" s="16" t="n">
        <v>0.0077724495375497</v>
      </c>
      <c r="W1377" s="6" t="s">
        <v>486</v>
      </c>
      <c r="X1377" s="17" t="n">
        <v>99.8</v>
      </c>
      <c r="Y1377" s="16" t="n">
        <v>0.620318930041152</v>
      </c>
      <c r="Z1377" s="16" t="n">
        <f aca="false">(G1377-E1377)/SQRT(H1377^2/D1377+F1377^2/C1377)</f>
        <v>5.38970304766421</v>
      </c>
      <c r="AA1377" s="24" t="n">
        <f aca="false">ABS(K1377-Z1377)</f>
        <v>0</v>
      </c>
    </row>
    <row r="1378" customFormat="false" ht="15" hidden="false" customHeight="false" outlineLevel="0" collapsed="false">
      <c r="A1378" s="17" t="n">
        <v>1773</v>
      </c>
      <c r="B1378" s="6" t="s">
        <v>408</v>
      </c>
      <c r="C1378" s="6" t="n">
        <v>108</v>
      </c>
      <c r="D1378" s="6" t="n">
        <v>540</v>
      </c>
      <c r="E1378" s="16" t="n">
        <v>0.31653710440905</v>
      </c>
      <c r="F1378" s="16" t="n">
        <v>0.0306805315730566</v>
      </c>
      <c r="G1378" s="16" t="n">
        <v>0.335569603023706</v>
      </c>
      <c r="H1378" s="16" t="n">
        <v>0.0444284245529561</v>
      </c>
      <c r="I1378" s="23" t="n">
        <f aca="false">G1378-E1378</f>
        <v>0.0190324986146555</v>
      </c>
      <c r="J1378" s="17" t="n">
        <f aca="false">100*(G1378-E1378)/E1378</f>
        <v>6.01272278969876</v>
      </c>
      <c r="K1378" s="16" t="n">
        <v>5.41118962726954</v>
      </c>
      <c r="L1378" s="17" t="n">
        <v>208.298487776634</v>
      </c>
      <c r="M1378" s="18" t="n">
        <v>1.71303748492928E-007</v>
      </c>
      <c r="N1378" s="18" t="n">
        <v>2.17730898719686E-007</v>
      </c>
      <c r="O1378" s="6" t="str">
        <f aca="false">IF(N1378&lt;0.05,"Yes","No")</f>
        <v>Yes</v>
      </c>
      <c r="P1378" s="16" t="n">
        <v>0.447724687961602</v>
      </c>
      <c r="Q1378" s="17" t="n">
        <v>18.0831462512742</v>
      </c>
      <c r="R1378" s="18" t="n">
        <v>2.42701435790216E-005</v>
      </c>
      <c r="S1378" s="16" t="n">
        <v>0.0601123335840151</v>
      </c>
      <c r="T1378" s="16" t="n">
        <v>0.0190324986146556</v>
      </c>
      <c r="U1378" s="16" t="n">
        <v>0.00577872988563048</v>
      </c>
      <c r="V1378" s="16" t="n">
        <v>0.00758058112657934</v>
      </c>
      <c r="W1378" s="6" t="s">
        <v>486</v>
      </c>
      <c r="X1378" s="17" t="n">
        <v>99.8</v>
      </c>
      <c r="Y1378" s="16" t="n">
        <v>0.62127914951989</v>
      </c>
      <c r="Z1378" s="16" t="n">
        <f aca="false">(G1378-E1378)/SQRT(H1378^2/D1378+F1378^2/C1378)</f>
        <v>5.41118962726953</v>
      </c>
      <c r="AA1378" s="24" t="n">
        <f aca="false">ABS(K1378-Z1378)</f>
        <v>0</v>
      </c>
    </row>
    <row r="1379" customFormat="false" ht="15" hidden="false" customHeight="false" outlineLevel="0" collapsed="false">
      <c r="A1379" s="17" t="n">
        <v>1774</v>
      </c>
      <c r="B1379" s="6" t="s">
        <v>408</v>
      </c>
      <c r="C1379" s="6" t="n">
        <v>108</v>
      </c>
      <c r="D1379" s="6" t="n">
        <v>540</v>
      </c>
      <c r="E1379" s="16" t="n">
        <v>0.315131912490836</v>
      </c>
      <c r="F1379" s="16" t="n">
        <v>0.0306340490459795</v>
      </c>
      <c r="G1379" s="16" t="n">
        <v>0.334217757538513</v>
      </c>
      <c r="H1379" s="16" t="n">
        <v>0.0444074025269221</v>
      </c>
      <c r="I1379" s="23" t="n">
        <f aca="false">G1379-E1379</f>
        <v>0.019085845047677</v>
      </c>
      <c r="J1379" s="17" t="n">
        <f aca="false">100*(G1379-E1379)/E1379</f>
        <v>6.05646216431097</v>
      </c>
      <c r="K1379" s="16" t="n">
        <v>5.43291471004494</v>
      </c>
      <c r="L1379" s="17" t="n">
        <v>208.526178562651</v>
      </c>
      <c r="M1379" s="18" t="n">
        <v>1.53839875549554E-007</v>
      </c>
      <c r="N1379" s="18" t="n">
        <v>1.95889441533099E-007</v>
      </c>
      <c r="O1379" s="6" t="str">
        <f aca="false">IF(N1379&lt;0.05,"Yes","No")</f>
        <v>Yes</v>
      </c>
      <c r="P1379" s="16" t="n">
        <v>0.449232640506521</v>
      </c>
      <c r="Q1379" s="17" t="n">
        <v>18.2051607294732</v>
      </c>
      <c r="R1379" s="18" t="n">
        <v>2.28039035922628E-005</v>
      </c>
      <c r="S1379" s="16" t="n">
        <v>0.0598491376476497</v>
      </c>
      <c r="T1379" s="16" t="n">
        <v>0.019085845047677</v>
      </c>
      <c r="U1379" s="16" t="n">
        <v>0.00562716439541447</v>
      </c>
      <c r="V1379" s="16" t="n">
        <v>0.00738917024672863</v>
      </c>
      <c r="W1379" s="6" t="s">
        <v>486</v>
      </c>
      <c r="X1379" s="17" t="n">
        <v>99.8</v>
      </c>
      <c r="Y1379" s="16" t="n">
        <v>0.621759259259259</v>
      </c>
      <c r="Z1379" s="16" t="n">
        <f aca="false">(G1379-E1379)/SQRT(H1379^2/D1379+F1379^2/C1379)</f>
        <v>5.43291471004494</v>
      </c>
      <c r="AA1379" s="24" t="n">
        <f aca="false">ABS(K1379-Z1379)</f>
        <v>0</v>
      </c>
    </row>
    <row r="1380" customFormat="false" ht="15" hidden="false" customHeight="false" outlineLevel="0" collapsed="false">
      <c r="A1380" s="17" t="n">
        <v>1775</v>
      </c>
      <c r="B1380" s="6" t="s">
        <v>408</v>
      </c>
      <c r="C1380" s="6" t="n">
        <v>108</v>
      </c>
      <c r="D1380" s="6" t="n">
        <v>540</v>
      </c>
      <c r="E1380" s="16" t="n">
        <v>0.313790526654985</v>
      </c>
      <c r="F1380" s="16" t="n">
        <v>0.0305905196254071</v>
      </c>
      <c r="G1380" s="16" t="n">
        <v>0.332926345285442</v>
      </c>
      <c r="H1380" s="16" t="n">
        <v>0.0443886973881925</v>
      </c>
      <c r="I1380" s="23" t="n">
        <f aca="false">G1380-E1380</f>
        <v>0.0191358186304568</v>
      </c>
      <c r="J1380" s="17" t="n">
        <f aca="false">100*(G1380-E1380)/E1380</f>
        <v>6.09827799278873</v>
      </c>
      <c r="K1380" s="16" t="n">
        <v>5.45327503724199</v>
      </c>
      <c r="L1380" s="17" t="n">
        <v>208.745119700457</v>
      </c>
      <c r="M1380" s="18" t="n">
        <v>1.39048486884312E-007</v>
      </c>
      <c r="N1380" s="18" t="n">
        <v>1.77269945961128E-007</v>
      </c>
      <c r="O1380" s="6" t="str">
        <f aca="false">IF(N1380&lt;0.05,"Yes","No")</f>
        <v>Yes</v>
      </c>
      <c r="P1380" s="16" t="n">
        <v>0.450637577501136</v>
      </c>
      <c r="Q1380" s="17" t="n">
        <v>18.3192089824437</v>
      </c>
      <c r="R1380" s="18" t="n">
        <v>2.15141735750589E-005</v>
      </c>
      <c r="S1380" s="16" t="n">
        <v>0.0595956453681953</v>
      </c>
      <c r="T1380" s="16" t="n">
        <v>0.0191358186304569</v>
      </c>
      <c r="U1380" s="16" t="n">
        <v>0.005492147876749</v>
      </c>
      <c r="V1380" s="16" t="n">
        <v>0.00723448444454524</v>
      </c>
      <c r="W1380" s="6" t="s">
        <v>486</v>
      </c>
      <c r="X1380" s="17" t="n">
        <v>99.8</v>
      </c>
      <c r="Y1380" s="16" t="n">
        <v>0.622427983539095</v>
      </c>
      <c r="Z1380" s="16" t="n">
        <f aca="false">(G1380-E1380)/SQRT(H1380^2/D1380+F1380^2/C1380)</f>
        <v>5.45327503724199</v>
      </c>
      <c r="AA1380" s="24" t="n">
        <f aca="false">ABS(K1380-Z1380)</f>
        <v>0</v>
      </c>
    </row>
    <row r="1381" customFormat="false" ht="15" hidden="false" customHeight="false" outlineLevel="0" collapsed="false">
      <c r="A1381" s="17" t="n">
        <v>1776</v>
      </c>
      <c r="B1381" s="6" t="s">
        <v>408</v>
      </c>
      <c r="C1381" s="6" t="n">
        <v>108</v>
      </c>
      <c r="D1381" s="6" t="n">
        <v>540</v>
      </c>
      <c r="E1381" s="16" t="n">
        <v>0.312554177448705</v>
      </c>
      <c r="F1381" s="16" t="n">
        <v>0.030549510420928</v>
      </c>
      <c r="G1381" s="16" t="n">
        <v>0.331738626211882</v>
      </c>
      <c r="H1381" s="16" t="n">
        <v>0.0443743396483593</v>
      </c>
      <c r="I1381" s="23" t="n">
        <f aca="false">G1381-E1381</f>
        <v>0.0191844487631763</v>
      </c>
      <c r="J1381" s="17" t="n">
        <f aca="false">100*(G1381-E1381)/E1381</f>
        <v>6.13795947946489</v>
      </c>
      <c r="K1381" s="16" t="n">
        <v>5.47282018821236</v>
      </c>
      <c r="L1381" s="17" t="n">
        <v>208.968332388623</v>
      </c>
      <c r="M1381" s="18" t="n">
        <v>1.26147744022855E-007</v>
      </c>
      <c r="N1381" s="18" t="n">
        <v>1.61312483379195E-007</v>
      </c>
      <c r="O1381" s="6" t="str">
        <f aca="false">IF(N1381&lt;0.05,"Yes","No")</f>
        <v>Yes</v>
      </c>
      <c r="P1381" s="16" t="n">
        <v>0.451968570046961</v>
      </c>
      <c r="Q1381" s="17" t="n">
        <v>18.4275831613843</v>
      </c>
      <c r="R1381" s="18" t="n">
        <v>2.03567513590245E-005</v>
      </c>
      <c r="S1381" s="16" t="n">
        <v>0.059248147745197</v>
      </c>
      <c r="T1381" s="16" t="n">
        <v>0.0191844487631762</v>
      </c>
      <c r="U1381" s="16" t="n">
        <v>0.00536600268091795</v>
      </c>
      <c r="V1381" s="16" t="n">
        <v>0.00709947835806588</v>
      </c>
      <c r="W1381" s="6" t="s">
        <v>486</v>
      </c>
      <c r="X1381" s="17" t="n">
        <v>99.8</v>
      </c>
      <c r="Y1381" s="16" t="n">
        <v>0.622959533607682</v>
      </c>
      <c r="Z1381" s="16" t="n">
        <f aca="false">(G1381-E1381)/SQRT(H1381^2/D1381+F1381^2/C1381)</f>
        <v>5.47282018821237</v>
      </c>
      <c r="AA1381" s="24" t="n">
        <f aca="false">ABS(K1381-Z1381)</f>
        <v>0</v>
      </c>
    </row>
    <row r="1382" customFormat="false" ht="15" hidden="false" customHeight="false" outlineLevel="0" collapsed="false">
      <c r="A1382" s="17" t="n">
        <v>1777</v>
      </c>
      <c r="B1382" s="6" t="s">
        <v>408</v>
      </c>
      <c r="C1382" s="6" t="n">
        <v>108</v>
      </c>
      <c r="D1382" s="6" t="n">
        <v>540</v>
      </c>
      <c r="E1382" s="16" t="n">
        <v>0.311419029202726</v>
      </c>
      <c r="F1382" s="16" t="n">
        <v>0.0305104429539661</v>
      </c>
      <c r="G1382" s="16" t="n">
        <v>0.330651958369547</v>
      </c>
      <c r="H1382" s="16" t="n">
        <v>0.044362587256657</v>
      </c>
      <c r="I1382" s="23" t="n">
        <f aca="false">G1382-E1382</f>
        <v>0.0192329291668203</v>
      </c>
      <c r="J1382" s="17" t="n">
        <f aca="false">100*(G1382-E1382)/E1382</f>
        <v>6.1759004310235</v>
      </c>
      <c r="K1382" s="16" t="n">
        <v>5.49202056815138</v>
      </c>
      <c r="L1382" s="17" t="n">
        <v>209.191323776964</v>
      </c>
      <c r="M1382" s="18" t="n">
        <v>1.14609400100133E-007</v>
      </c>
      <c r="N1382" s="18" t="n">
        <v>1.47005097442234E-007</v>
      </c>
      <c r="O1382" s="6" t="str">
        <f aca="false">IF(N1382&lt;0.05,"Yes","No")</f>
        <v>Yes</v>
      </c>
      <c r="P1382" s="16" t="n">
        <v>0.453270279129521</v>
      </c>
      <c r="Q1382" s="17" t="n">
        <v>18.5338821246356</v>
      </c>
      <c r="R1382" s="18" t="n">
        <v>1.92824368491483E-005</v>
      </c>
      <c r="S1382" s="16" t="n">
        <v>0.0588896651572602</v>
      </c>
      <c r="T1382" s="16" t="n">
        <v>0.0192329291668203</v>
      </c>
      <c r="U1382" s="16" t="n">
        <v>0.00524332233422897</v>
      </c>
      <c r="V1382" s="16" t="n">
        <v>0.00694860251009713</v>
      </c>
      <c r="W1382" s="6" t="s">
        <v>486</v>
      </c>
      <c r="X1382" s="17" t="n">
        <v>99.9</v>
      </c>
      <c r="Y1382" s="16" t="n">
        <v>0.623353909465021</v>
      </c>
      <c r="Z1382" s="16" t="n">
        <f aca="false">(G1382-E1382)/SQRT(H1382^2/D1382+F1382^2/C1382)</f>
        <v>5.49202056815138</v>
      </c>
      <c r="AA1382" s="24" t="n">
        <f aca="false">ABS(K1382-Z1382)</f>
        <v>0</v>
      </c>
    </row>
    <row r="1383" customFormat="false" ht="15" hidden="false" customHeight="false" outlineLevel="0" collapsed="false">
      <c r="A1383" s="17" t="n">
        <v>1778</v>
      </c>
      <c r="B1383" s="6" t="s">
        <v>408</v>
      </c>
      <c r="C1383" s="6" t="n">
        <v>108</v>
      </c>
      <c r="D1383" s="6" t="n">
        <v>540</v>
      </c>
      <c r="E1383" s="16" t="n">
        <v>0.310363099806839</v>
      </c>
      <c r="F1383" s="16" t="n">
        <v>0.0304743785480037</v>
      </c>
      <c r="G1383" s="16" t="n">
        <v>0.329633329753523</v>
      </c>
      <c r="H1383" s="16" t="n">
        <v>0.044353302898237</v>
      </c>
      <c r="I1383" s="23" t="n">
        <f aca="false">G1383-E1383</f>
        <v>0.0192702299466839</v>
      </c>
      <c r="J1383" s="17" t="n">
        <f aca="false">100*(G1383-E1383)/E1383</f>
        <v>6.20893075197313</v>
      </c>
      <c r="K1383" s="16" t="n">
        <v>5.50758941171081</v>
      </c>
      <c r="L1383" s="17" t="n">
        <v>209.405687253143</v>
      </c>
      <c r="M1383" s="18" t="n">
        <v>1.05996510107074E-007</v>
      </c>
      <c r="N1383" s="18" t="n">
        <v>1.36290494329842E-007</v>
      </c>
      <c r="O1383" s="6" t="str">
        <f aca="false">IF(N1383&lt;0.05,"Yes","No")</f>
        <v>Yes</v>
      </c>
      <c r="P1383" s="16" t="n">
        <v>0.45428235103157</v>
      </c>
      <c r="Q1383" s="17" t="n">
        <v>18.6167402488707</v>
      </c>
      <c r="R1383" s="18" t="n">
        <v>1.84847877129732E-005</v>
      </c>
      <c r="S1383" s="16" t="n">
        <v>0.0585545888426531</v>
      </c>
      <c r="T1383" s="16" t="n">
        <v>0.019270229946684</v>
      </c>
      <c r="U1383" s="16" t="n">
        <v>0.00514871109121442</v>
      </c>
      <c r="V1383" s="16" t="n">
        <v>0.00683350726635597</v>
      </c>
      <c r="W1383" s="6" t="s">
        <v>486</v>
      </c>
      <c r="X1383" s="17" t="n">
        <v>99.9</v>
      </c>
      <c r="Y1383" s="16" t="n">
        <v>0.623782578875172</v>
      </c>
      <c r="Z1383" s="16" t="n">
        <f aca="false">(G1383-E1383)/SQRT(H1383^2/D1383+F1383^2/C1383)</f>
        <v>5.50758941171079</v>
      </c>
      <c r="AA1383" s="24" t="n">
        <f aca="false">ABS(K1383-Z1383)</f>
        <v>0</v>
      </c>
    </row>
    <row r="1384" customFormat="false" ht="15" hidden="false" customHeight="false" outlineLevel="0" collapsed="false">
      <c r="A1384" s="17" t="n">
        <v>1779</v>
      </c>
      <c r="B1384" s="6" t="s">
        <v>408</v>
      </c>
      <c r="C1384" s="6" t="n">
        <v>108</v>
      </c>
      <c r="D1384" s="6" t="n">
        <v>540</v>
      </c>
      <c r="E1384" s="16" t="n">
        <v>0.309415686323687</v>
      </c>
      <c r="F1384" s="16" t="n">
        <v>0.030444058381142</v>
      </c>
      <c r="G1384" s="16" t="n">
        <v>0.328718389239576</v>
      </c>
      <c r="H1384" s="16" t="n">
        <v>0.0443471448736743</v>
      </c>
      <c r="I1384" s="23" t="n">
        <f aca="false">G1384-E1384</f>
        <v>0.0193027029158892</v>
      </c>
      <c r="J1384" s="17" t="n">
        <f aca="false">100*(G1384-E1384)/E1384</f>
        <v>6.23843708288797</v>
      </c>
      <c r="K1384" s="16" t="n">
        <v>5.52095652701326</v>
      </c>
      <c r="L1384" s="17" t="n">
        <v>209.59468911714</v>
      </c>
      <c r="M1384" s="18" t="n">
        <v>9.91042843453484E-008</v>
      </c>
      <c r="N1384" s="18" t="n">
        <v>1.27506491983819E-007</v>
      </c>
      <c r="O1384" s="6" t="str">
        <f aca="false">IF(N1384&lt;0.05,"Yes","No")</f>
        <v>Yes</v>
      </c>
      <c r="P1384" s="16" t="n">
        <v>0.455144445475907</v>
      </c>
      <c r="Q1384" s="17" t="n">
        <v>18.6874655007577</v>
      </c>
      <c r="R1384" s="18" t="n">
        <v>1.78302822316876E-005</v>
      </c>
      <c r="S1384" s="16" t="n">
        <v>0.0583182054828176</v>
      </c>
      <c r="T1384" s="16" t="n">
        <v>0.0193027029158893</v>
      </c>
      <c r="U1384" s="16" t="n">
        <v>0.0050666923494987</v>
      </c>
      <c r="V1384" s="16" t="n">
        <v>0.00673315662637367</v>
      </c>
      <c r="W1384" s="6" t="s">
        <v>486</v>
      </c>
      <c r="X1384" s="17" t="n">
        <v>99.9</v>
      </c>
      <c r="Y1384" s="16" t="n">
        <v>0.624279835390946</v>
      </c>
      <c r="Z1384" s="16" t="n">
        <f aca="false">(G1384-E1384)/SQRT(H1384^2/D1384+F1384^2/C1384)</f>
        <v>5.52095652701324</v>
      </c>
      <c r="AA1384" s="24" t="n">
        <f aca="false">ABS(K1384-Z1384)</f>
        <v>0</v>
      </c>
    </row>
    <row r="1385" customFormat="false" ht="15" hidden="false" customHeight="false" outlineLevel="0" collapsed="false">
      <c r="A1385" s="17" t="n">
        <v>1780</v>
      </c>
      <c r="B1385" s="6" t="s">
        <v>408</v>
      </c>
      <c r="C1385" s="6" t="n">
        <v>108</v>
      </c>
      <c r="D1385" s="6" t="n">
        <v>540</v>
      </c>
      <c r="E1385" s="16" t="n">
        <v>0.30855508065886</v>
      </c>
      <c r="F1385" s="16" t="n">
        <v>0.0304190598259952</v>
      </c>
      <c r="G1385" s="16" t="n">
        <v>0.327880588339435</v>
      </c>
      <c r="H1385" s="16" t="n">
        <v>0.0443430754298674</v>
      </c>
      <c r="I1385" s="23" t="n">
        <f aca="false">G1385-E1385</f>
        <v>0.019325507680575</v>
      </c>
      <c r="J1385" s="17" t="n">
        <f aca="false">100*(G1385-E1385)/E1385</f>
        <v>6.26322782930978</v>
      </c>
      <c r="K1385" s="16" t="n">
        <v>5.53081846760553</v>
      </c>
      <c r="L1385" s="17" t="n">
        <v>209.755967428395</v>
      </c>
      <c r="M1385" s="18" t="n">
        <v>9.42910441598635E-008</v>
      </c>
      <c r="N1385" s="18" t="n">
        <v>1.21537106613419E-007</v>
      </c>
      <c r="O1385" s="6" t="str">
        <f aca="false">IF(N1385&lt;0.05,"Yes","No")</f>
        <v>Yes</v>
      </c>
      <c r="P1385" s="16" t="n">
        <v>0.455752416304815</v>
      </c>
      <c r="Q1385" s="17" t="n">
        <v>18.7374233643177</v>
      </c>
      <c r="R1385" s="18" t="n">
        <v>1.73820792014832E-005</v>
      </c>
      <c r="S1385" s="16" t="n">
        <v>0.0580828253517284</v>
      </c>
      <c r="T1385" s="16" t="n">
        <v>0.019325507680575</v>
      </c>
      <c r="U1385" s="16" t="n">
        <v>0.00501076517615581</v>
      </c>
      <c r="V1385" s="16" t="n">
        <v>0.0066842016730815</v>
      </c>
      <c r="W1385" s="6" t="s">
        <v>486</v>
      </c>
      <c r="X1385" s="17" t="n">
        <v>99.9</v>
      </c>
      <c r="Y1385" s="16" t="n">
        <v>0.624434156378601</v>
      </c>
      <c r="Z1385" s="16" t="n">
        <f aca="false">(G1385-E1385)/SQRT(H1385^2/D1385+F1385^2/C1385)</f>
        <v>5.53081846760549</v>
      </c>
      <c r="AA1385" s="24" t="n">
        <f aca="false">ABS(K1385-Z1385)</f>
        <v>3.19744231092045E-014</v>
      </c>
    </row>
    <row r="1386" customFormat="false" ht="15" hidden="false" customHeight="false" outlineLevel="0" collapsed="false">
      <c r="A1386" s="17" t="n">
        <v>1781</v>
      </c>
      <c r="B1386" s="6" t="s">
        <v>408</v>
      </c>
      <c r="C1386" s="6" t="n">
        <v>108</v>
      </c>
      <c r="D1386" s="6" t="n">
        <v>540</v>
      </c>
      <c r="E1386" s="16" t="n">
        <v>0.307769817748555</v>
      </c>
      <c r="F1386" s="16" t="n">
        <v>0.0303984357143272</v>
      </c>
      <c r="G1386" s="16" t="n">
        <v>0.327113661887469</v>
      </c>
      <c r="H1386" s="16" t="n">
        <v>0.0443414122851103</v>
      </c>
      <c r="I1386" s="23" t="n">
        <f aca="false">G1386-E1386</f>
        <v>0.0193438441389137</v>
      </c>
      <c r="J1386" s="17" t="n">
        <f aca="false">100*(G1386-E1386)/E1386</f>
        <v>6.28516606352785</v>
      </c>
      <c r="K1386" s="16" t="n">
        <v>5.53876322856716</v>
      </c>
      <c r="L1386" s="17" t="n">
        <v>209.897787185546</v>
      </c>
      <c r="M1386" s="18" t="n">
        <v>9.05744176789342E-008</v>
      </c>
      <c r="N1386" s="18" t="n">
        <v>1.16961801809122E-007</v>
      </c>
      <c r="O1386" s="6" t="str">
        <f aca="false">IF(N1386&lt;0.05,"Yes","No")</f>
        <v>Yes</v>
      </c>
      <c r="P1386" s="16" t="n">
        <v>0.456226913802917</v>
      </c>
      <c r="Q1386" s="17" t="n">
        <v>18.776459860712</v>
      </c>
      <c r="R1386" s="18" t="n">
        <v>1.70397714903739E-005</v>
      </c>
      <c r="S1386" s="16" t="n">
        <v>0.0579134171470045</v>
      </c>
      <c r="T1386" s="16" t="n">
        <v>0.0193438441389137</v>
      </c>
      <c r="U1386" s="16" t="n">
        <v>0.00496839473122287</v>
      </c>
      <c r="V1386" s="16" t="n">
        <v>0.00663610764799698</v>
      </c>
      <c r="W1386" s="6" t="s">
        <v>486</v>
      </c>
      <c r="X1386" s="17" t="n">
        <v>99.9</v>
      </c>
      <c r="Y1386" s="16" t="n">
        <v>0.624468449931413</v>
      </c>
      <c r="Z1386" s="16" t="n">
        <f aca="false">(G1386-E1386)/SQRT(H1386^2/D1386+F1386^2/C1386)</f>
        <v>5.53876322856718</v>
      </c>
      <c r="AA1386" s="24" t="n">
        <f aca="false">ABS(K1386-Z1386)</f>
        <v>0</v>
      </c>
    </row>
    <row r="1387" customFormat="false" ht="15" hidden="false" customHeight="false" outlineLevel="0" collapsed="false">
      <c r="A1387" s="17" t="n">
        <v>1782</v>
      </c>
      <c r="B1387" s="6" t="s">
        <v>408</v>
      </c>
      <c r="C1387" s="6" t="n">
        <v>108</v>
      </c>
      <c r="D1387" s="6" t="n">
        <v>540</v>
      </c>
      <c r="E1387" s="16" t="n">
        <v>0.307067886132885</v>
      </c>
      <c r="F1387" s="16" t="n">
        <v>0.0303836517654393</v>
      </c>
      <c r="G1387" s="16" t="n">
        <v>0.326436730612207</v>
      </c>
      <c r="H1387" s="16" t="n">
        <v>0.0443422753999202</v>
      </c>
      <c r="I1387" s="23" t="n">
        <f aca="false">G1387-E1387</f>
        <v>0.0193688444793224</v>
      </c>
      <c r="J1387" s="17" t="n">
        <f aca="false">100*(G1387-E1387)/E1387</f>
        <v>6.30767506275159</v>
      </c>
      <c r="K1387" s="16" t="n">
        <v>5.54778192398478</v>
      </c>
      <c r="L1387" s="17" t="n">
        <v>210.009906960631</v>
      </c>
      <c r="M1387" s="18" t="n">
        <v>8.65480557408374E-008</v>
      </c>
      <c r="N1387" s="18" t="n">
        <v>1.1196888245782E-007</v>
      </c>
      <c r="O1387" s="6" t="str">
        <f aca="false">IF(N1387&lt;0.05,"Yes","No")</f>
        <v>Yes</v>
      </c>
      <c r="P1387" s="16" t="n">
        <v>0.456827371574537</v>
      </c>
      <c r="Q1387" s="17" t="n">
        <v>18.8259172262814</v>
      </c>
      <c r="R1387" s="18" t="n">
        <v>1.66158177395869E-005</v>
      </c>
      <c r="S1387" s="16" t="n">
        <v>0.0579339450849382</v>
      </c>
      <c r="T1387" s="16" t="n">
        <v>0.0193688444793224</v>
      </c>
      <c r="U1387" s="16" t="n">
        <v>0.0049128495658963</v>
      </c>
      <c r="V1387" s="16" t="n">
        <v>0.0065828424349159</v>
      </c>
      <c r="W1387" s="6" t="s">
        <v>486</v>
      </c>
      <c r="X1387" s="17" t="n">
        <v>99.9</v>
      </c>
      <c r="Y1387" s="16" t="n">
        <v>0.624759945130316</v>
      </c>
      <c r="Z1387" s="16" t="n">
        <f aca="false">(G1387-E1387)/SQRT(H1387^2/D1387+F1387^2/C1387)</f>
        <v>5.54778192398477</v>
      </c>
      <c r="AA1387" s="24" t="n">
        <f aca="false">ABS(K1387-Z1387)</f>
        <v>0</v>
      </c>
    </row>
    <row r="1388" customFormat="false" ht="15" hidden="false" customHeight="false" outlineLevel="0" collapsed="false">
      <c r="A1388" s="17" t="n">
        <v>1783</v>
      </c>
      <c r="B1388" s="6" t="s">
        <v>408</v>
      </c>
      <c r="C1388" s="6" t="n">
        <v>108</v>
      </c>
      <c r="D1388" s="6" t="n">
        <v>540</v>
      </c>
      <c r="E1388" s="16" t="n">
        <v>0.30642511198918</v>
      </c>
      <c r="F1388" s="16" t="n">
        <v>0.0303696793882795</v>
      </c>
      <c r="G1388" s="16" t="n">
        <v>0.325817190193468</v>
      </c>
      <c r="H1388" s="16" t="n">
        <v>0.044346096920956</v>
      </c>
      <c r="I1388" s="23" t="n">
        <f aca="false">G1388-E1388</f>
        <v>0.0193920782042874</v>
      </c>
      <c r="J1388" s="17" t="n">
        <f aca="false">100*(G1388-E1388)/E1388</f>
        <v>6.32848857536589</v>
      </c>
      <c r="K1388" s="16" t="n">
        <v>5.55608529031835</v>
      </c>
      <c r="L1388" s="17" t="n">
        <v>210.131077585548</v>
      </c>
      <c r="M1388" s="18" t="n">
        <v>8.29882535434116E-008</v>
      </c>
      <c r="N1388" s="18" t="n">
        <v>1.07562196603768E-007</v>
      </c>
      <c r="O1388" s="6" t="str">
        <f aca="false">IF(N1388&lt;0.05,"Yes","No")</f>
        <v>Yes</v>
      </c>
      <c r="P1388" s="16" t="n">
        <v>0.457357225679995</v>
      </c>
      <c r="Q1388" s="17" t="n">
        <v>18.8696132695995</v>
      </c>
      <c r="R1388" s="18" t="n">
        <v>1.62500992515985E-005</v>
      </c>
      <c r="S1388" s="16" t="n">
        <v>0.0578204452436027</v>
      </c>
      <c r="T1388" s="16" t="n">
        <v>0.0193920782042874</v>
      </c>
      <c r="U1388" s="16" t="n">
        <v>0.00486342047058482</v>
      </c>
      <c r="V1388" s="16" t="n">
        <v>0.00652910313654869</v>
      </c>
      <c r="W1388" s="6" t="s">
        <v>486</v>
      </c>
      <c r="X1388" s="17" t="n">
        <v>99.9</v>
      </c>
      <c r="Y1388" s="16" t="n">
        <v>0.625154320987654</v>
      </c>
      <c r="Z1388" s="16" t="n">
        <f aca="false">(G1388-E1388)/SQRT(H1388^2/D1388+F1388^2/C1388)</f>
        <v>5.55608529031835</v>
      </c>
      <c r="AA1388" s="24" t="n">
        <f aca="false">ABS(K1388-Z1388)</f>
        <v>0</v>
      </c>
    </row>
    <row r="1389" customFormat="false" ht="15" hidden="false" customHeight="false" outlineLevel="0" collapsed="false">
      <c r="A1389" s="17" t="n">
        <v>1784</v>
      </c>
      <c r="B1389" s="6" t="s">
        <v>408</v>
      </c>
      <c r="C1389" s="6" t="n">
        <v>108</v>
      </c>
      <c r="D1389" s="6" t="n">
        <v>540</v>
      </c>
      <c r="E1389" s="16" t="n">
        <v>0.305862201446736</v>
      </c>
      <c r="F1389" s="16" t="n">
        <v>0.0303575337910792</v>
      </c>
      <c r="G1389" s="16" t="n">
        <v>0.325273433106917</v>
      </c>
      <c r="H1389" s="16" t="n">
        <v>0.0443517066293577</v>
      </c>
      <c r="I1389" s="23" t="n">
        <f aca="false">G1389-E1389</f>
        <v>0.0194112316601806</v>
      </c>
      <c r="J1389" s="17" t="n">
        <f aca="false">100*(G1389-E1389)/E1389</f>
        <v>6.34639768116654</v>
      </c>
      <c r="K1389" s="16" t="n">
        <v>5.56292212157297</v>
      </c>
      <c r="L1389" s="17" t="n">
        <v>210.248021502781</v>
      </c>
      <c r="M1389" s="18" t="n">
        <v>8.01578485402523E-008</v>
      </c>
      <c r="N1389" s="18" t="n">
        <v>1.04086303945037E-007</v>
      </c>
      <c r="O1389" s="6" t="str">
        <f aca="false">IF(N1389&lt;0.05,"Yes","No")</f>
        <v>Yes</v>
      </c>
      <c r="P1389" s="16" t="n">
        <v>0.457771567971279</v>
      </c>
      <c r="Q1389" s="17" t="n">
        <v>18.9038185687829</v>
      </c>
      <c r="R1389" s="18" t="n">
        <v>1.59694811928533E-005</v>
      </c>
      <c r="S1389" s="16" t="n">
        <v>0.0577884075040335</v>
      </c>
      <c r="T1389" s="16" t="n">
        <v>0.0194112316601806</v>
      </c>
      <c r="U1389" s="16" t="n">
        <v>0.00482271246168702</v>
      </c>
      <c r="V1389" s="16" t="n">
        <v>0.00648273760844813</v>
      </c>
      <c r="W1389" s="6" t="s">
        <v>486</v>
      </c>
      <c r="X1389" s="17" t="n">
        <v>99.9</v>
      </c>
      <c r="Y1389" s="16" t="n">
        <v>0.625274348422497</v>
      </c>
      <c r="Z1389" s="16" t="n">
        <f aca="false">(G1389-E1389)/SQRT(H1389^2/D1389+F1389^2/C1389)</f>
        <v>5.56292212157297</v>
      </c>
      <c r="AA1389" s="24" t="n">
        <f aca="false">ABS(K1389-Z1389)</f>
        <v>0</v>
      </c>
    </row>
    <row r="1390" customFormat="false" ht="15" hidden="false" customHeight="false" outlineLevel="0" collapsed="false">
      <c r="A1390" s="17" t="n">
        <v>1785</v>
      </c>
      <c r="B1390" s="6" t="s">
        <v>408</v>
      </c>
      <c r="C1390" s="6" t="n">
        <v>108</v>
      </c>
      <c r="D1390" s="6" t="n">
        <v>540</v>
      </c>
      <c r="E1390" s="16" t="n">
        <v>0.30537512857053</v>
      </c>
      <c r="F1390" s="16" t="n">
        <v>0.0303467706735701</v>
      </c>
      <c r="G1390" s="16" t="n">
        <v>0.324806163128879</v>
      </c>
      <c r="H1390" s="16" t="n">
        <v>0.0443585249571877</v>
      </c>
      <c r="I1390" s="23" t="n">
        <f aca="false">G1390-E1390</f>
        <v>0.0194310345583491</v>
      </c>
      <c r="J1390" s="17" t="n">
        <f aca="false">100*(G1390-E1390)/E1390</f>
        <v>6.36300495371262</v>
      </c>
      <c r="K1390" s="16" t="n">
        <v>5.56972489847957</v>
      </c>
      <c r="L1390" s="17" t="n">
        <v>210.361055147956</v>
      </c>
      <c r="M1390" s="18" t="n">
        <v>7.74360537236266E-008</v>
      </c>
      <c r="N1390" s="18" t="n">
        <v>1.00738791872037E-007</v>
      </c>
      <c r="O1390" s="6" t="str">
        <f aca="false">IF(N1390&lt;0.05,"Yes","No")</f>
        <v>Yes</v>
      </c>
      <c r="P1390" s="16" t="n">
        <v>0.4581879495081</v>
      </c>
      <c r="Q1390" s="17" t="n">
        <v>18.9382234175604</v>
      </c>
      <c r="R1390" s="18" t="n">
        <v>1.56921496843561E-005</v>
      </c>
      <c r="S1390" s="16" t="n">
        <v>0.0577615959415829</v>
      </c>
      <c r="T1390" s="16" t="n">
        <v>0.0194310345583491</v>
      </c>
      <c r="U1390" s="16" t="n">
        <v>0.00478097639341269</v>
      </c>
      <c r="V1390" s="16" t="n">
        <v>0.00644605554958497</v>
      </c>
      <c r="W1390" s="6" t="s">
        <v>486</v>
      </c>
      <c r="X1390" s="17" t="n">
        <v>99.9</v>
      </c>
      <c r="Y1390" s="16" t="n">
        <v>0.625291495198903</v>
      </c>
      <c r="Z1390" s="16" t="n">
        <f aca="false">(G1390-E1390)/SQRT(H1390^2/D1390+F1390^2/C1390)</f>
        <v>5.56972489847955</v>
      </c>
      <c r="AA1390" s="24" t="n">
        <f aca="false">ABS(K1390-Z1390)</f>
        <v>0</v>
      </c>
    </row>
    <row r="1391" customFormat="false" ht="15" hidden="false" customHeight="false" outlineLevel="0" collapsed="false">
      <c r="A1391" s="17" t="n">
        <v>1786</v>
      </c>
      <c r="B1391" s="6" t="s">
        <v>408</v>
      </c>
      <c r="C1391" s="6" t="n">
        <v>108</v>
      </c>
      <c r="D1391" s="6" t="n">
        <v>540</v>
      </c>
      <c r="E1391" s="16" t="n">
        <v>0.304941549897194</v>
      </c>
      <c r="F1391" s="16" t="n">
        <v>0.0303339604808471</v>
      </c>
      <c r="G1391" s="16" t="n">
        <v>0.324392389809644</v>
      </c>
      <c r="H1391" s="16" t="n">
        <v>0.0443670530087047</v>
      </c>
      <c r="I1391" s="23" t="n">
        <f aca="false">G1391-E1391</f>
        <v>0.0194508399124499</v>
      </c>
      <c r="J1391" s="17" t="n">
        <f aca="false">100*(G1391-E1391)/E1391</f>
        <v>6.37854694416272</v>
      </c>
      <c r="K1391" s="16" t="n">
        <v>5.57673001002006</v>
      </c>
      <c r="L1391" s="17" t="n">
        <v>210.497849950526</v>
      </c>
      <c r="M1391" s="18" t="n">
        <v>7.47199250626205E-008</v>
      </c>
      <c r="N1391" s="18" t="n">
        <v>9.74466558389607E-008</v>
      </c>
      <c r="O1391" s="6" t="str">
        <f aca="false">IF(N1391&lt;0.05,"Yes","No")</f>
        <v>Yes</v>
      </c>
      <c r="P1391" s="16" t="n">
        <v>0.458590743984491</v>
      </c>
      <c r="Q1391" s="17" t="n">
        <v>18.9715353577195</v>
      </c>
      <c r="R1391" s="18" t="n">
        <v>1.54282511448955E-005</v>
      </c>
      <c r="S1391" s="16" t="n">
        <v>0.0575586955437143</v>
      </c>
      <c r="T1391" s="16" t="n">
        <v>0.0194508399124499</v>
      </c>
      <c r="U1391" s="16" t="n">
        <v>0.00474346430989116</v>
      </c>
      <c r="V1391" s="16" t="n">
        <v>0.00641726884422494</v>
      </c>
      <c r="W1391" s="6" t="s">
        <v>486</v>
      </c>
      <c r="X1391" s="17" t="n">
        <v>99.9</v>
      </c>
      <c r="Y1391" s="16" t="n">
        <v>0.625462962962963</v>
      </c>
      <c r="Z1391" s="16" t="n">
        <f aca="false">(G1391-E1391)/SQRT(H1391^2/D1391+F1391^2/C1391)</f>
        <v>5.57673001002006</v>
      </c>
      <c r="AA1391" s="24" t="n">
        <f aca="false">ABS(K1391-Z1391)</f>
        <v>0</v>
      </c>
    </row>
    <row r="1392" customFormat="false" ht="15" hidden="false" customHeight="false" outlineLevel="0" collapsed="false">
      <c r="A1392" s="17" t="n">
        <v>1787</v>
      </c>
      <c r="B1392" s="6" t="s">
        <v>408</v>
      </c>
      <c r="C1392" s="6" t="n">
        <v>108</v>
      </c>
      <c r="D1392" s="6" t="n">
        <v>540</v>
      </c>
      <c r="E1392" s="16" t="n">
        <v>0.304578674060327</v>
      </c>
      <c r="F1392" s="16" t="n">
        <v>0.0303249248109179</v>
      </c>
      <c r="G1392" s="16" t="n">
        <v>0.324040882206625</v>
      </c>
      <c r="H1392" s="16" t="n">
        <v>0.0443759353168816</v>
      </c>
      <c r="I1392" s="23" t="n">
        <f aca="false">G1392-E1392</f>
        <v>0.0194622081462984</v>
      </c>
      <c r="J1392" s="17" t="n">
        <f aca="false">100*(G1392-E1392)/E1392</f>
        <v>6.38987880761592</v>
      </c>
      <c r="K1392" s="16" t="n">
        <v>5.58081869846076</v>
      </c>
      <c r="L1392" s="17" t="n">
        <v>210.60887290341</v>
      </c>
      <c r="M1392" s="18" t="n">
        <v>7.31665926612191E-008</v>
      </c>
      <c r="N1392" s="18" t="n">
        <v>9.56583765906792E-008</v>
      </c>
      <c r="O1392" s="6" t="str">
        <f aca="false">IF(N1392&lt;0.05,"Yes","No")</f>
        <v>Yes</v>
      </c>
      <c r="P1392" s="16" t="n">
        <v>0.458786322387019</v>
      </c>
      <c r="Q1392" s="17" t="n">
        <v>18.9877206551002</v>
      </c>
      <c r="R1392" s="18" t="n">
        <v>1.53016488869524E-005</v>
      </c>
      <c r="S1392" s="16" t="n">
        <v>0.0574732108526558</v>
      </c>
      <c r="T1392" s="16" t="n">
        <v>0.0194622081462983</v>
      </c>
      <c r="U1392" s="16" t="n">
        <v>0.00472304529075906</v>
      </c>
      <c r="V1392" s="16" t="n">
        <v>0.00639788404634738</v>
      </c>
      <c r="W1392" s="6" t="s">
        <v>486</v>
      </c>
      <c r="X1392" s="17" t="n">
        <v>99.9</v>
      </c>
      <c r="Y1392" s="16" t="n">
        <v>0.625582990397805</v>
      </c>
      <c r="Z1392" s="16" t="n">
        <f aca="false">(G1392-E1392)/SQRT(H1392^2/D1392+F1392^2/C1392)</f>
        <v>5.58081869846076</v>
      </c>
      <c r="AA1392" s="24" t="n">
        <f aca="false">ABS(K1392-Z1392)</f>
        <v>0</v>
      </c>
    </row>
    <row r="1393" customFormat="false" ht="15" hidden="false" customHeight="false" outlineLevel="0" collapsed="false">
      <c r="A1393" s="17" t="n">
        <v>1788</v>
      </c>
      <c r="B1393" s="6" t="s">
        <v>408</v>
      </c>
      <c r="C1393" s="6" t="n">
        <v>108</v>
      </c>
      <c r="D1393" s="6" t="n">
        <v>540</v>
      </c>
      <c r="E1393" s="16" t="n">
        <v>0.304272923618555</v>
      </c>
      <c r="F1393" s="16" t="n">
        <v>0.0303190087662806</v>
      </c>
      <c r="G1393" s="16" t="n">
        <v>0.323743781447411</v>
      </c>
      <c r="H1393" s="16" t="n">
        <v>0.0443857129997383</v>
      </c>
      <c r="I1393" s="23" t="n">
        <f aca="false">G1393-E1393</f>
        <v>0.0194708578288555</v>
      </c>
      <c r="J1393" s="17" t="n">
        <f aca="false">100*(G1393-E1393)/E1393</f>
        <v>6.39914245319597</v>
      </c>
      <c r="K1393" s="16" t="n">
        <v>5.58369267209305</v>
      </c>
      <c r="L1393" s="17" t="n">
        <v>210.701557874643</v>
      </c>
      <c r="M1393" s="18" t="n">
        <v>7.20884445751837E-008</v>
      </c>
      <c r="N1393" s="18" t="n">
        <v>9.4366244269446E-008</v>
      </c>
      <c r="O1393" s="6" t="str">
        <f aca="false">IF(N1393&lt;0.05,"Yes","No")</f>
        <v>Yes</v>
      </c>
      <c r="P1393" s="16" t="n">
        <v>0.458905279731751</v>
      </c>
      <c r="Q1393" s="17" t="n">
        <v>18.9975684711791</v>
      </c>
      <c r="R1393" s="18" t="n">
        <v>1.52251313514863E-005</v>
      </c>
      <c r="S1393" s="16" t="n">
        <v>0.0574063545970763</v>
      </c>
      <c r="T1393" s="16" t="n">
        <v>0.0194708578288555</v>
      </c>
      <c r="U1393" s="16" t="n">
        <v>0.00470678590099622</v>
      </c>
      <c r="V1393" s="16" t="n">
        <v>0.00638409114137706</v>
      </c>
      <c r="W1393" s="6" t="s">
        <v>486</v>
      </c>
      <c r="X1393" s="17" t="n">
        <v>99.9</v>
      </c>
      <c r="Y1393" s="16" t="n">
        <v>0.625582990397805</v>
      </c>
      <c r="Z1393" s="16" t="n">
        <f aca="false">(G1393-E1393)/SQRT(H1393^2/D1393+F1393^2/C1393)</f>
        <v>5.58369267209306</v>
      </c>
      <c r="AA1393" s="24" t="n">
        <f aca="false">ABS(K1393-Z1393)</f>
        <v>0</v>
      </c>
    </row>
    <row r="1394" customFormat="false" ht="15" hidden="false" customHeight="false" outlineLevel="0" collapsed="false">
      <c r="A1394" s="17" t="n">
        <v>1789</v>
      </c>
      <c r="B1394" s="6" t="s">
        <v>408</v>
      </c>
      <c r="C1394" s="6" t="n">
        <v>108</v>
      </c>
      <c r="D1394" s="6" t="n">
        <v>540</v>
      </c>
      <c r="E1394" s="16" t="n">
        <v>0.30401396682417</v>
      </c>
      <c r="F1394" s="16" t="n">
        <v>0.0303167805241579</v>
      </c>
      <c r="G1394" s="16" t="n">
        <v>0.323492588378765</v>
      </c>
      <c r="H1394" s="16" t="n">
        <v>0.0443960849773833</v>
      </c>
      <c r="I1394" s="23" t="n">
        <f aca="false">G1394-E1394</f>
        <v>0.0194786215545955</v>
      </c>
      <c r="J1394" s="17" t="n">
        <f aca="false">100*(G1394-E1394)/E1394</f>
        <v>6.40714693409505</v>
      </c>
      <c r="K1394" s="16" t="n">
        <v>5.58581476045417</v>
      </c>
      <c r="L1394" s="17" t="n">
        <v>210.770138569588</v>
      </c>
      <c r="M1394" s="18" t="n">
        <v>7.13022285549425E-008</v>
      </c>
      <c r="N1394" s="18" t="n">
        <v>9.34535135333339E-008</v>
      </c>
      <c r="O1394" s="6" t="str">
        <f aca="false">IF(N1394&lt;0.05,"Yes","No")</f>
        <v>Yes</v>
      </c>
      <c r="P1394" s="16" t="n">
        <v>0.458992955628077</v>
      </c>
      <c r="Q1394" s="17" t="n">
        <v>19.0048283046576</v>
      </c>
      <c r="R1394" s="18" t="n">
        <v>1.51689693541852E-005</v>
      </c>
      <c r="S1394" s="16" t="n">
        <v>0.0573548602167629</v>
      </c>
      <c r="T1394" s="16" t="n">
        <v>0.0194786215545954</v>
      </c>
      <c r="U1394" s="16" t="n">
        <v>0.00469329899072689</v>
      </c>
      <c r="V1394" s="16" t="n">
        <v>0.00637322432077904</v>
      </c>
      <c r="W1394" s="6" t="s">
        <v>486</v>
      </c>
      <c r="X1394" s="17" t="n">
        <v>99.9</v>
      </c>
      <c r="Y1394" s="16" t="n">
        <v>0.625685871056241</v>
      </c>
      <c r="Z1394" s="16" t="n">
        <f aca="false">(G1394-E1394)/SQRT(H1394^2/D1394+F1394^2/C1394)</f>
        <v>5.58581476045418</v>
      </c>
      <c r="AA1394" s="24" t="n">
        <f aca="false">ABS(K1394-Z1394)</f>
        <v>0</v>
      </c>
    </row>
    <row r="1395" customFormat="false" ht="15" hidden="false" customHeight="false" outlineLevel="0" collapsed="false">
      <c r="A1395" s="17" t="n">
        <v>1790</v>
      </c>
      <c r="B1395" s="6" t="s">
        <v>408</v>
      </c>
      <c r="C1395" s="6" t="n">
        <v>108</v>
      </c>
      <c r="D1395" s="6" t="n">
        <v>540</v>
      </c>
      <c r="E1395" s="16" t="n">
        <v>0.303805526621916</v>
      </c>
      <c r="F1395" s="16" t="n">
        <v>0.0303192568404913</v>
      </c>
      <c r="G1395" s="16" t="n">
        <v>0.323283684308882</v>
      </c>
      <c r="H1395" s="16" t="n">
        <v>0.0444068584140332</v>
      </c>
      <c r="I1395" s="23" t="n">
        <f aca="false">G1395-E1395</f>
        <v>0.0194781576869664</v>
      </c>
      <c r="J1395" s="17" t="n">
        <f aca="false">100*(G1395-E1395)/E1395</f>
        <v>6.41139017566553</v>
      </c>
      <c r="K1395" s="16" t="n">
        <v>5.58495566504087</v>
      </c>
      <c r="L1395" s="17" t="n">
        <v>210.806095897297</v>
      </c>
      <c r="M1395" s="18" t="n">
        <v>7.15973716251382E-008</v>
      </c>
      <c r="N1395" s="18" t="n">
        <v>9.37818440052465E-008</v>
      </c>
      <c r="O1395" s="6" t="str">
        <f aca="false">IF(N1395&lt;0.05,"Yes","No")</f>
        <v>Yes</v>
      </c>
      <c r="P1395" s="16" t="n">
        <v>0.458876929610163</v>
      </c>
      <c r="Q1395" s="17" t="n">
        <v>18.9952212907757</v>
      </c>
      <c r="R1395" s="18" t="n">
        <v>1.52433338861927E-005</v>
      </c>
      <c r="S1395" s="16" t="n">
        <v>0.0574673598693573</v>
      </c>
      <c r="T1395" s="16" t="n">
        <v>0.0194781576869665</v>
      </c>
      <c r="U1395" s="16" t="n">
        <v>0.00469574071802282</v>
      </c>
      <c r="V1395" s="16" t="n">
        <v>0.00637322432077904</v>
      </c>
      <c r="W1395" s="6" t="s">
        <v>486</v>
      </c>
      <c r="X1395" s="17" t="n">
        <v>99.9</v>
      </c>
      <c r="Y1395" s="16" t="n">
        <v>0.625548696844993</v>
      </c>
      <c r="Z1395" s="16" t="n">
        <f aca="false">(G1395-E1395)/SQRT(H1395^2/D1395+F1395^2/C1395)</f>
        <v>5.58495566504087</v>
      </c>
      <c r="AA1395" s="24" t="n">
        <f aca="false">ABS(K1395-Z1395)</f>
        <v>0</v>
      </c>
    </row>
    <row r="1396" customFormat="false" ht="15" hidden="false" customHeight="false" outlineLevel="0" collapsed="false">
      <c r="A1396" s="17" t="n">
        <v>1791</v>
      </c>
      <c r="B1396" s="6" t="s">
        <v>408</v>
      </c>
      <c r="C1396" s="6" t="n">
        <v>108</v>
      </c>
      <c r="D1396" s="6" t="n">
        <v>540</v>
      </c>
      <c r="E1396" s="16" t="n">
        <v>0.303632386028767</v>
      </c>
      <c r="F1396" s="16" t="n">
        <v>0.0303206807934745</v>
      </c>
      <c r="G1396" s="16" t="n">
        <v>0.323102644168668</v>
      </c>
      <c r="H1396" s="16" t="n">
        <v>0.0444181269458155</v>
      </c>
      <c r="I1396" s="23" t="n">
        <f aca="false">G1396-E1396</f>
        <v>0.0194702581399017</v>
      </c>
      <c r="J1396" s="17" t="n">
        <f aca="false">100*(G1396-E1396)/E1396</f>
        <v>6.4124444676521</v>
      </c>
      <c r="K1396" s="16" t="n">
        <v>5.58208188537723</v>
      </c>
      <c r="L1396" s="17" t="n">
        <v>210.85230309108</v>
      </c>
      <c r="M1396" s="18" t="n">
        <v>7.2619475629124E-008</v>
      </c>
      <c r="N1396" s="18" t="n">
        <v>9.50021907202923E-008</v>
      </c>
      <c r="O1396" s="6" t="str">
        <f aca="false">IF(N1396&lt;0.05,"Yes","No")</f>
        <v>Yes</v>
      </c>
      <c r="P1396" s="16" t="n">
        <v>0.458582491126339</v>
      </c>
      <c r="Q1396" s="17" t="n">
        <v>18.9708525354712</v>
      </c>
      <c r="R1396" s="18" t="n">
        <v>1.54336153530123E-005</v>
      </c>
      <c r="S1396" s="16" t="n">
        <v>0.0574162487810402</v>
      </c>
      <c r="T1396" s="16" t="n">
        <v>0.0194702581399017</v>
      </c>
      <c r="U1396" s="16" t="n">
        <v>0.00471412434052825</v>
      </c>
      <c r="V1396" s="16" t="n">
        <v>0.00638991950932249</v>
      </c>
      <c r="W1396" s="6" t="s">
        <v>486</v>
      </c>
      <c r="X1396" s="17" t="n">
        <v>99.9</v>
      </c>
      <c r="Y1396" s="16" t="n">
        <v>0.625445816186557</v>
      </c>
      <c r="Z1396" s="16" t="n">
        <f aca="false">(G1396-E1396)/SQRT(H1396^2/D1396+F1396^2/C1396)</f>
        <v>5.58208188537725</v>
      </c>
      <c r="AA1396" s="24" t="n">
        <f aca="false">ABS(K1396-Z1396)</f>
        <v>0</v>
      </c>
    </row>
    <row r="1397" customFormat="false" ht="15" hidden="false" customHeight="false" outlineLevel="0" collapsed="false">
      <c r="A1397" s="17" t="n">
        <v>1792</v>
      </c>
      <c r="B1397" s="6" t="s">
        <v>408</v>
      </c>
      <c r="C1397" s="6" t="n">
        <v>108</v>
      </c>
      <c r="D1397" s="6" t="n">
        <v>540</v>
      </c>
      <c r="E1397" s="16" t="n">
        <v>0.303493031611045</v>
      </c>
      <c r="F1397" s="16" t="n">
        <v>0.0303211053089465</v>
      </c>
      <c r="G1397" s="16" t="n">
        <v>0.322953980305681</v>
      </c>
      <c r="H1397" s="16" t="n">
        <v>0.0444295340406014</v>
      </c>
      <c r="I1397" s="23" t="n">
        <f aca="false">G1397-E1397</f>
        <v>0.0194609486946353</v>
      </c>
      <c r="J1397" s="17" t="n">
        <f aca="false">100*(G1397-E1397)/E1397</f>
        <v>6.41232142673258</v>
      </c>
      <c r="K1397" s="16" t="n">
        <v>5.57892793002549</v>
      </c>
      <c r="L1397" s="17" t="n">
        <v>210.906585624901</v>
      </c>
      <c r="M1397" s="18" t="n">
        <v>7.37564037713742E-008</v>
      </c>
      <c r="N1397" s="18" t="n">
        <v>9.63695300520256E-008</v>
      </c>
      <c r="O1397" s="6" t="str">
        <f aca="false">IF(N1397&lt;0.05,"Yes","No")</f>
        <v>Yes</v>
      </c>
      <c r="P1397" s="16" t="n">
        <v>0.458254960898006</v>
      </c>
      <c r="Q1397" s="17" t="n">
        <v>18.9437633689193</v>
      </c>
      <c r="R1397" s="18" t="n">
        <v>1.56479488072569E-005</v>
      </c>
      <c r="S1397" s="16" t="n">
        <v>0.0572606706852607</v>
      </c>
      <c r="T1397" s="16" t="n">
        <v>0.0194609486946353</v>
      </c>
      <c r="U1397" s="16" t="n">
        <v>0.0047370347487087</v>
      </c>
      <c r="V1397" s="16" t="n">
        <v>0.00641269974680218</v>
      </c>
      <c r="W1397" s="6" t="s">
        <v>486</v>
      </c>
      <c r="X1397" s="17" t="n">
        <v>99.9</v>
      </c>
      <c r="Y1397" s="16" t="n">
        <v>0.625428669410151</v>
      </c>
      <c r="Z1397" s="16" t="n">
        <f aca="false">(G1397-E1397)/SQRT(H1397^2/D1397+F1397^2/C1397)</f>
        <v>5.57892793002549</v>
      </c>
      <c r="AA1397" s="24" t="n">
        <f aca="false">ABS(K1397-Z1397)</f>
        <v>0</v>
      </c>
    </row>
    <row r="1398" customFormat="false" ht="15" hidden="false" customHeight="false" outlineLevel="0" collapsed="false">
      <c r="A1398" s="17" t="n">
        <v>1793</v>
      </c>
      <c r="B1398" s="6" t="s">
        <v>408</v>
      </c>
      <c r="C1398" s="6" t="n">
        <v>108</v>
      </c>
      <c r="D1398" s="6" t="n">
        <v>540</v>
      </c>
      <c r="E1398" s="16" t="n">
        <v>0.303379228131639</v>
      </c>
      <c r="F1398" s="16" t="n">
        <v>0.0303210918166577</v>
      </c>
      <c r="G1398" s="16" t="n">
        <v>0.322833159510736</v>
      </c>
      <c r="H1398" s="16" t="n">
        <v>0.0444409009728704</v>
      </c>
      <c r="I1398" s="23" t="n">
        <f aca="false">G1398-E1398</f>
        <v>0.0194539313790975</v>
      </c>
      <c r="J1398" s="17" t="n">
        <f aca="false">100*(G1398-E1398)/E1398</f>
        <v>6.41241376309927</v>
      </c>
      <c r="K1398" s="16" t="n">
        <v>5.57648934940672</v>
      </c>
      <c r="L1398" s="17" t="n">
        <v>210.963911753893</v>
      </c>
      <c r="M1398" s="18" t="n">
        <v>7.46418667346471E-008</v>
      </c>
      <c r="N1398" s="18" t="n">
        <v>9.7405318018319E-008</v>
      </c>
      <c r="O1398" s="6" t="str">
        <f aca="false">IF(N1398&lt;0.05,"Yes","No")</f>
        <v>Yes</v>
      </c>
      <c r="P1398" s="16" t="n">
        <v>0.457982482777855</v>
      </c>
      <c r="Q1398" s="17" t="n">
        <v>18.9212421661755</v>
      </c>
      <c r="R1398" s="18" t="n">
        <v>1.58284209381577E-005</v>
      </c>
      <c r="S1398" s="16" t="n">
        <v>0.057156766121168</v>
      </c>
      <c r="T1398" s="16" t="n">
        <v>0.0194539313790974</v>
      </c>
      <c r="U1398" s="16" t="n">
        <v>0.00475556394059259</v>
      </c>
      <c r="V1398" s="16" t="n">
        <v>0.00642895998917525</v>
      </c>
      <c r="W1398" s="6" t="s">
        <v>486</v>
      </c>
      <c r="X1398" s="17" t="n">
        <v>99.9</v>
      </c>
      <c r="Y1398" s="16" t="n">
        <v>0.625291495198903</v>
      </c>
      <c r="Z1398" s="16" t="n">
        <f aca="false">(G1398-E1398)/SQRT(H1398^2/D1398+F1398^2/C1398)</f>
        <v>5.57648934940674</v>
      </c>
      <c r="AA1398" s="24" t="n">
        <f aca="false">ABS(K1398-Z1398)</f>
        <v>0</v>
      </c>
    </row>
    <row r="1399" customFormat="false" ht="15" hidden="false" customHeight="false" outlineLevel="0" collapsed="false">
      <c r="A1399" s="17" t="n">
        <v>1794</v>
      </c>
      <c r="B1399" s="6" t="s">
        <v>408</v>
      </c>
      <c r="C1399" s="6" t="n">
        <v>108</v>
      </c>
      <c r="D1399" s="6" t="n">
        <v>540</v>
      </c>
      <c r="E1399" s="16" t="n">
        <v>0.303288356021599</v>
      </c>
      <c r="F1399" s="16" t="n">
        <v>0.0303215089458565</v>
      </c>
      <c r="G1399" s="16" t="n">
        <v>0.322730336752203</v>
      </c>
      <c r="H1399" s="16" t="n">
        <v>0.0444507279846535</v>
      </c>
      <c r="I1399" s="23" t="n">
        <f aca="false">G1399-E1399</f>
        <v>0.0194419807306043</v>
      </c>
      <c r="J1399" s="17" t="n">
        <f aca="false">100*(G1399-E1399)/E1399</f>
        <v>6.41039471004939</v>
      </c>
      <c r="K1399" s="16" t="n">
        <v>5.57263971337862</v>
      </c>
      <c r="L1399" s="17" t="n">
        <v>211.010319223415</v>
      </c>
      <c r="M1399" s="18" t="n">
        <v>7.60770715762658E-008</v>
      </c>
      <c r="N1399" s="18" t="n">
        <v>9.90935693625136E-008</v>
      </c>
      <c r="O1399" s="6" t="str">
        <f aca="false">IF(N1399&lt;0.05,"Yes","No")</f>
        <v>Yes</v>
      </c>
      <c r="P1399" s="16" t="n">
        <v>0.457607979610977</v>
      </c>
      <c r="Q1399" s="17" t="n">
        <v>18.8903101189602</v>
      </c>
      <c r="R1399" s="18" t="n">
        <v>1.60797156544867E-005</v>
      </c>
      <c r="S1399" s="16" t="n">
        <v>0.0569581317312954</v>
      </c>
      <c r="T1399" s="16" t="n">
        <v>0.0194419807306042</v>
      </c>
      <c r="U1399" s="16" t="n">
        <v>0.00478315116696952</v>
      </c>
      <c r="V1399" s="16" t="n">
        <v>0.00644605554958497</v>
      </c>
      <c r="W1399" s="6" t="s">
        <v>486</v>
      </c>
      <c r="X1399" s="17" t="n">
        <v>99.9</v>
      </c>
      <c r="Y1399" s="16" t="n">
        <v>0.625102880658436</v>
      </c>
      <c r="Z1399" s="16" t="n">
        <f aca="false">(G1399-E1399)/SQRT(H1399^2/D1399+F1399^2/C1399)</f>
        <v>5.57263971337865</v>
      </c>
      <c r="AA1399" s="24" t="n">
        <f aca="false">ABS(K1399-Z1399)</f>
        <v>3.10862446895044E-014</v>
      </c>
    </row>
    <row r="1400" customFormat="false" ht="15" hidden="false" customHeight="false" outlineLevel="0" collapsed="false">
      <c r="A1400" s="17" t="n">
        <v>1795</v>
      </c>
      <c r="B1400" s="6" t="s">
        <v>408</v>
      </c>
      <c r="C1400" s="6" t="n">
        <v>108</v>
      </c>
      <c r="D1400" s="6" t="n">
        <v>540</v>
      </c>
      <c r="E1400" s="16" t="n">
        <v>0.303221120188634</v>
      </c>
      <c r="F1400" s="16" t="n">
        <v>0.0303249429433622</v>
      </c>
      <c r="G1400" s="16" t="n">
        <v>0.322647061612871</v>
      </c>
      <c r="H1400" s="16" t="n">
        <v>0.0444592178560702</v>
      </c>
      <c r="I1400" s="23" t="n">
        <f aca="false">G1400-E1400</f>
        <v>0.0194259414242373</v>
      </c>
      <c r="J1400" s="17" t="n">
        <f aca="false">100*(G1400-E1400)/E1400</f>
        <v>6.40652650189815</v>
      </c>
      <c r="K1400" s="16" t="n">
        <v>5.56728175709425</v>
      </c>
      <c r="L1400" s="17" t="n">
        <v>211.027722035813</v>
      </c>
      <c r="M1400" s="18" t="n">
        <v>7.81372557388587E-008</v>
      </c>
      <c r="N1400" s="18" t="n">
        <v>1.01588102912959E-007</v>
      </c>
      <c r="O1400" s="6" t="str">
        <f aca="false">IF(N1400&lt;0.05,"Yes","No")</f>
        <v>Yes</v>
      </c>
      <c r="P1400" s="16" t="n">
        <v>0.457146153207709</v>
      </c>
      <c r="Q1400" s="17" t="n">
        <v>18.8522004611989</v>
      </c>
      <c r="R1400" s="18" t="n">
        <v>1.63948555682481E-005</v>
      </c>
      <c r="S1400" s="16" t="n">
        <v>0.0568771061270277</v>
      </c>
      <c r="T1400" s="16" t="n">
        <v>0.0194259414242374</v>
      </c>
      <c r="U1400" s="16" t="n">
        <v>0.00481661650194593</v>
      </c>
      <c r="V1400" s="16" t="n">
        <v>0.00647868839346248</v>
      </c>
      <c r="W1400" s="6" t="s">
        <v>486</v>
      </c>
      <c r="X1400" s="17" t="n">
        <v>99.9</v>
      </c>
      <c r="Y1400" s="16" t="n">
        <v>0.624862825788752</v>
      </c>
      <c r="Z1400" s="16" t="n">
        <f aca="false">(G1400-E1400)/SQRT(H1400^2/D1400+F1400^2/C1400)</f>
        <v>5.56728175709424</v>
      </c>
      <c r="AA1400" s="24" t="n">
        <f aca="false">ABS(K1400-Z1400)</f>
        <v>0</v>
      </c>
    </row>
    <row r="1401" customFormat="false" ht="15" hidden="false" customHeight="false" outlineLevel="0" collapsed="false">
      <c r="A1401" s="17" t="n">
        <v>1796</v>
      </c>
      <c r="B1401" s="6" t="s">
        <v>408</v>
      </c>
      <c r="C1401" s="6" t="n">
        <v>108</v>
      </c>
      <c r="D1401" s="6" t="n">
        <v>540</v>
      </c>
      <c r="E1401" s="16" t="n">
        <v>0.303166209685582</v>
      </c>
      <c r="F1401" s="16" t="n">
        <v>0.03032707581788</v>
      </c>
      <c r="G1401" s="16" t="n">
        <v>0.322577684621016</v>
      </c>
      <c r="H1401" s="16" t="n">
        <v>0.0444668003926982</v>
      </c>
      <c r="I1401" s="23" t="n">
        <f aca="false">G1401-E1401</f>
        <v>0.0194114749354345</v>
      </c>
      <c r="J1401" s="17" t="n">
        <f aca="false">100*(G1401-E1401)/E1401</f>
        <v>6.4029150727472</v>
      </c>
      <c r="K1401" s="16" t="n">
        <v>5.562576963764</v>
      </c>
      <c r="L1401" s="17" t="n">
        <v>211.050160709939</v>
      </c>
      <c r="M1401" s="18" t="n">
        <v>7.99883813759015E-008</v>
      </c>
      <c r="N1401" s="18" t="n">
        <v>1.0393048192379E-007</v>
      </c>
      <c r="O1401" s="6" t="str">
        <f aca="false">IF(N1401&lt;0.05,"Yes","No")</f>
        <v>Yes</v>
      </c>
      <c r="P1401" s="16" t="n">
        <v>0.456731690715526</v>
      </c>
      <c r="Q1401" s="17" t="n">
        <v>18.8180320100789</v>
      </c>
      <c r="R1401" s="18" t="n">
        <v>1.66826916940515E-005</v>
      </c>
      <c r="S1401" s="16" t="n">
        <v>0.0569740942538421</v>
      </c>
      <c r="T1401" s="16" t="n">
        <v>0.0194114749354345</v>
      </c>
      <c r="U1401" s="16" t="n">
        <v>0.00484536080891411</v>
      </c>
      <c r="V1401" s="16" t="n">
        <v>0.00650901730148884</v>
      </c>
      <c r="W1401" s="6" t="s">
        <v>486</v>
      </c>
      <c r="X1401" s="17" t="n">
        <v>99.9</v>
      </c>
      <c r="Y1401" s="16" t="n">
        <v>0.624759945130316</v>
      </c>
      <c r="Z1401" s="16" t="n">
        <f aca="false">(G1401-E1401)/SQRT(H1401^2/D1401+F1401^2/C1401)</f>
        <v>5.56257696376401</v>
      </c>
      <c r="AA1401" s="24" t="n">
        <f aca="false">ABS(K1401-Z1401)</f>
        <v>0</v>
      </c>
    </row>
    <row r="1402" customFormat="false" ht="15" hidden="false" customHeight="false" outlineLevel="0" collapsed="false">
      <c r="A1402" s="17" t="n">
        <v>1797</v>
      </c>
      <c r="B1402" s="6" t="s">
        <v>408</v>
      </c>
      <c r="C1402" s="6" t="n">
        <v>108</v>
      </c>
      <c r="D1402" s="6" t="n">
        <v>540</v>
      </c>
      <c r="E1402" s="16" t="n">
        <v>0.303119612650739</v>
      </c>
      <c r="F1402" s="16" t="n">
        <v>0.0303280396319844</v>
      </c>
      <c r="G1402" s="16" t="n">
        <v>0.322510619351157</v>
      </c>
      <c r="H1402" s="16" t="n">
        <v>0.0444720059088994</v>
      </c>
      <c r="I1402" s="23" t="n">
        <f aca="false">G1402-E1402</f>
        <v>0.0193910067004186</v>
      </c>
      <c r="J1402" s="17" t="n">
        <f aca="false">100*(G1402-E1402)/E1402</f>
        <v>6.39714683284495</v>
      </c>
      <c r="K1402" s="16" t="n">
        <v>5.55639248289495</v>
      </c>
      <c r="L1402" s="17" t="n">
        <v>211.069260774106</v>
      </c>
      <c r="M1402" s="18" t="n">
        <v>8.24910141819934E-008</v>
      </c>
      <c r="N1402" s="18" t="n">
        <v>1.06983716540968E-007</v>
      </c>
      <c r="O1402" s="6" t="str">
        <f aca="false">IF(N1402&lt;0.05,"Yes","No")</f>
        <v>Yes</v>
      </c>
      <c r="P1402" s="16" t="n">
        <v>0.456199978198141</v>
      </c>
      <c r="Q1402" s="17" t="n">
        <v>18.7742428044327</v>
      </c>
      <c r="R1402" s="18" t="n">
        <v>1.70590295027877E-005</v>
      </c>
      <c r="S1402" s="16" t="n">
        <v>0.0570246293987343</v>
      </c>
      <c r="T1402" s="16" t="n">
        <v>0.0193910067004186</v>
      </c>
      <c r="U1402" s="16" t="n">
        <v>0.00488580504099367</v>
      </c>
      <c r="V1402" s="16" t="n">
        <v>0.0065507826363291</v>
      </c>
      <c r="W1402" s="6" t="s">
        <v>486</v>
      </c>
      <c r="X1402" s="17" t="n">
        <v>99.9</v>
      </c>
      <c r="Y1402" s="16" t="n">
        <v>0.624725651577504</v>
      </c>
      <c r="Z1402" s="16" t="n">
        <f aca="false">(G1402-E1402)/SQRT(H1402^2/D1402+F1402^2/C1402)</f>
        <v>5.55639248289495</v>
      </c>
      <c r="AA1402" s="24" t="n">
        <f aca="false">ABS(K1402-Z1402)</f>
        <v>0</v>
      </c>
    </row>
    <row r="1403" customFormat="false" ht="15" hidden="false" customHeight="false" outlineLevel="0" collapsed="false">
      <c r="A1403" s="17" t="n">
        <v>1798</v>
      </c>
      <c r="B1403" s="6" t="s">
        <v>408</v>
      </c>
      <c r="C1403" s="6" t="n">
        <v>108</v>
      </c>
      <c r="D1403" s="6" t="n">
        <v>540</v>
      </c>
      <c r="E1403" s="16" t="n">
        <v>0.303086765800361</v>
      </c>
      <c r="F1403" s="16" t="n">
        <v>0.0303276475907765</v>
      </c>
      <c r="G1403" s="16" t="n">
        <v>0.322446779658397</v>
      </c>
      <c r="H1403" s="16" t="n">
        <v>0.0444745072530544</v>
      </c>
      <c r="I1403" s="23" t="n">
        <f aca="false">G1403-E1403</f>
        <v>0.0193600138580357</v>
      </c>
      <c r="J1403" s="17" t="n">
        <f aca="false">100*(G1403-E1403)/E1403</f>
        <v>6.38761438722397</v>
      </c>
      <c r="K1403" s="16" t="n">
        <v>5.54746795626199</v>
      </c>
      <c r="L1403" s="17" t="n">
        <v>211.084755695532</v>
      </c>
      <c r="M1403" s="18" t="n">
        <v>8.6242527486777E-008</v>
      </c>
      <c r="N1403" s="18" t="n">
        <v>1.11642359981342E-007</v>
      </c>
      <c r="O1403" s="6" t="str">
        <f aca="false">IF(N1403&lt;0.05,"Yes","No")</f>
        <v>Yes</v>
      </c>
      <c r="P1403" s="16" t="n">
        <v>0.45544787497569</v>
      </c>
      <c r="Q1403" s="17" t="n">
        <v>18.7123904162394</v>
      </c>
      <c r="R1403" s="18" t="n">
        <v>1.76052283926702E-005</v>
      </c>
      <c r="S1403" s="16" t="n">
        <v>0.0570732792536354</v>
      </c>
      <c r="T1403" s="16" t="n">
        <v>0.0193600138580358</v>
      </c>
      <c r="U1403" s="16" t="n">
        <v>0.00494644384265498</v>
      </c>
      <c r="V1403" s="16" t="n">
        <v>0.00661242781142915</v>
      </c>
      <c r="W1403" s="6" t="s">
        <v>486</v>
      </c>
      <c r="X1403" s="17" t="n">
        <v>99.9</v>
      </c>
      <c r="Y1403" s="16" t="n">
        <v>0.624365569272977</v>
      </c>
      <c r="Z1403" s="16" t="n">
        <f aca="false">(G1403-E1403)/SQRT(H1403^2/D1403+F1403^2/C1403)</f>
        <v>5.54746795626197</v>
      </c>
      <c r="AA1403" s="24" t="n">
        <f aca="false">ABS(K1403-Z1403)</f>
        <v>0</v>
      </c>
    </row>
    <row r="1404" customFormat="false" ht="15" hidden="false" customHeight="false" outlineLevel="0" collapsed="false">
      <c r="A1404" s="17" t="n">
        <v>1799</v>
      </c>
      <c r="B1404" s="6" t="s">
        <v>408</v>
      </c>
      <c r="C1404" s="6" t="n">
        <v>108</v>
      </c>
      <c r="D1404" s="6" t="n">
        <v>540</v>
      </c>
      <c r="E1404" s="16" t="n">
        <v>0.303053081863456</v>
      </c>
      <c r="F1404" s="16" t="n">
        <v>0.0303276970261867</v>
      </c>
      <c r="G1404" s="16" t="n">
        <v>0.322385549628072</v>
      </c>
      <c r="H1404" s="16" t="n">
        <v>0.0444763931216143</v>
      </c>
      <c r="I1404" s="23" t="n">
        <f aca="false">G1404-E1404</f>
        <v>0.019332467764616</v>
      </c>
      <c r="J1404" s="17" t="n">
        <f aca="false">100*(G1404-E1404)/E1404</f>
        <v>6.37923483428769</v>
      </c>
      <c r="K1404" s="16" t="n">
        <v>5.53949786881603</v>
      </c>
      <c r="L1404" s="17" t="n">
        <v>211.093890209873</v>
      </c>
      <c r="M1404" s="18" t="n">
        <v>8.97351206461229E-008</v>
      </c>
      <c r="N1404" s="18" t="n">
        <v>1.16020608293849E-007</v>
      </c>
      <c r="O1404" s="6" t="str">
        <f aca="false">IF(N1404&lt;0.05,"Yes","No")</f>
        <v>Yes</v>
      </c>
      <c r="P1404" s="16" t="n">
        <v>0.454782130811134</v>
      </c>
      <c r="Q1404" s="17" t="n">
        <v>18.657725281082</v>
      </c>
      <c r="R1404" s="18" t="n">
        <v>1.81026107098788E-005</v>
      </c>
      <c r="S1404" s="16" t="n">
        <v>0.0571549351224708</v>
      </c>
      <c r="T1404" s="16" t="n">
        <v>0.019332467764616</v>
      </c>
      <c r="U1404" s="16" t="n">
        <v>0.00500012455109178</v>
      </c>
      <c r="V1404" s="16" t="n">
        <v>0.00667424503293763</v>
      </c>
      <c r="W1404" s="6" t="s">
        <v>486</v>
      </c>
      <c r="X1404" s="17" t="n">
        <v>99.9</v>
      </c>
      <c r="Y1404" s="16" t="n">
        <v>0.623954046639232</v>
      </c>
      <c r="Z1404" s="16" t="n">
        <f aca="false">(G1404-E1404)/SQRT(H1404^2/D1404+F1404^2/C1404)</f>
        <v>5.53949786881603</v>
      </c>
      <c r="AA1404" s="24" t="n">
        <f aca="false">ABS(K1404-Z1404)</f>
        <v>0</v>
      </c>
    </row>
    <row r="1405" customFormat="false" ht="22.35" hidden="false" customHeight="false" outlineLevel="0" collapsed="false">
      <c r="A1405" s="17" t="n">
        <v>1800</v>
      </c>
      <c r="B1405" s="7" t="s">
        <v>409</v>
      </c>
      <c r="C1405" s="6" t="n">
        <v>108</v>
      </c>
      <c r="D1405" s="6" t="n">
        <v>540</v>
      </c>
      <c r="E1405" s="16" t="n">
        <v>0.303028361388931</v>
      </c>
      <c r="F1405" s="16" t="n">
        <v>0.0303293293778012</v>
      </c>
      <c r="G1405" s="16" t="n">
        <v>0.322332419317078</v>
      </c>
      <c r="H1405" s="16" t="n">
        <v>0.0444757159005127</v>
      </c>
      <c r="I1405" s="23" t="n">
        <f aca="false">G1405-E1405</f>
        <v>0.0193040579281471</v>
      </c>
      <c r="J1405" s="17" t="n">
        <f aca="false">100*(G1405-E1405)/E1405</f>
        <v>6.37037993396623</v>
      </c>
      <c r="K1405" s="16" t="n">
        <v>5.53117451517045</v>
      </c>
      <c r="L1405" s="17" t="n">
        <v>211.078421175071</v>
      </c>
      <c r="M1405" s="18" t="n">
        <v>9.35406350675909E-008</v>
      </c>
      <c r="N1405" s="18" t="n">
        <v>1.20643876167593E-007</v>
      </c>
      <c r="O1405" s="6" t="str">
        <f aca="false">IF(N1405&lt;0.05,"Yes","No")</f>
        <v>Yes</v>
      </c>
      <c r="P1405" s="16" t="n">
        <v>0.45411807503697</v>
      </c>
      <c r="Q1405" s="17" t="n">
        <v>18.6032784423498</v>
      </c>
      <c r="R1405" s="18" t="n">
        <v>1.8612081603374E-005</v>
      </c>
      <c r="S1405" s="16" t="n">
        <v>0.0572710753864177</v>
      </c>
      <c r="T1405" s="16" t="n">
        <v>0.0193040579281471</v>
      </c>
      <c r="U1405" s="16" t="n">
        <v>0.00505456090547796</v>
      </c>
      <c r="V1405" s="16" t="n">
        <v>0.00672128636861341</v>
      </c>
      <c r="W1405" s="6" t="s">
        <v>486</v>
      </c>
      <c r="X1405" s="17" t="n">
        <v>99.9</v>
      </c>
      <c r="Y1405" s="16" t="n">
        <v>0.623559670781893</v>
      </c>
      <c r="Z1405" s="16" t="n">
        <f aca="false">(G1405-E1405)/SQRT(H1405^2/D1405+F1405^2/C1405)</f>
        <v>5.53117451517043</v>
      </c>
      <c r="AA1405" s="24" t="n">
        <f aca="false">ABS(K1405-Z1405)</f>
        <v>0</v>
      </c>
    </row>
    <row r="1406" customFormat="false" ht="22.35" hidden="false" customHeight="false" outlineLevel="0" collapsed="false">
      <c r="A1406" s="17" t="n">
        <v>1801</v>
      </c>
      <c r="B1406" s="7" t="s">
        <v>409</v>
      </c>
      <c r="C1406" s="6" t="n">
        <v>108</v>
      </c>
      <c r="D1406" s="6" t="n">
        <v>540</v>
      </c>
      <c r="E1406" s="16" t="n">
        <v>0.303047805334683</v>
      </c>
      <c r="F1406" s="16" t="n">
        <v>0.0303194159489409</v>
      </c>
      <c r="G1406" s="16" t="n">
        <v>0.322563644608966</v>
      </c>
      <c r="H1406" s="16" t="n">
        <v>0.044479167391965</v>
      </c>
      <c r="I1406" s="23" t="n">
        <f aca="false">G1406-E1406</f>
        <v>0.0195158392742828</v>
      </c>
      <c r="J1406" s="17" t="n">
        <f aca="false">100*(G1406-E1406)/E1406</f>
        <v>6.43985500991492</v>
      </c>
      <c r="K1406" s="16" t="n">
        <v>5.59300374441463</v>
      </c>
      <c r="L1406" s="17" t="n">
        <v>211.169076762064</v>
      </c>
      <c r="M1406" s="18" t="n">
        <v>6.86445366658628E-008</v>
      </c>
      <c r="N1406" s="18" t="n">
        <v>9.01134073650296E-008</v>
      </c>
      <c r="O1406" s="6" t="str">
        <f aca="false">IF(N1406&lt;0.05,"Yes","No")</f>
        <v>Yes</v>
      </c>
      <c r="P1406" s="16" t="n">
        <v>0.459080185968441</v>
      </c>
      <c r="Q1406" s="17" t="n">
        <v>19.012052621071</v>
      </c>
      <c r="R1406" s="18" t="n">
        <v>1.51132892709959E-005</v>
      </c>
      <c r="S1406" s="16" t="n">
        <v>0.0566209012618873</v>
      </c>
      <c r="T1406" s="16" t="n">
        <v>0.0195158392742828</v>
      </c>
      <c r="U1406" s="16" t="n">
        <v>0.00464615519087405</v>
      </c>
      <c r="V1406" s="16" t="n">
        <v>0.00631816961555106</v>
      </c>
      <c r="W1406" s="6" t="s">
        <v>486</v>
      </c>
      <c r="X1406" s="17" t="n">
        <v>99.9</v>
      </c>
      <c r="Y1406" s="16" t="n">
        <v>0.625857338820302</v>
      </c>
      <c r="Z1406" s="16" t="n">
        <f aca="false">(G1406-E1406)/SQRT(H1406^2/D1406+F1406^2/C1406)</f>
        <v>5.59300374441463</v>
      </c>
      <c r="AA1406" s="24" t="n">
        <f aca="false">ABS(K1406-Z1406)</f>
        <v>0</v>
      </c>
    </row>
    <row r="1407" customFormat="false" ht="22.35" hidden="false" customHeight="false" outlineLevel="0" collapsed="false">
      <c r="A1407" s="17" t="n">
        <v>1802</v>
      </c>
      <c r="B1407" s="7" t="s">
        <v>409</v>
      </c>
      <c r="C1407" s="6" t="n">
        <v>108</v>
      </c>
      <c r="D1407" s="6" t="n">
        <v>540</v>
      </c>
      <c r="E1407" s="16" t="n">
        <v>0.303055238668565</v>
      </c>
      <c r="F1407" s="16" t="n">
        <v>0.0303238800882522</v>
      </c>
      <c r="G1407" s="16" t="n">
        <v>0.322510955179179</v>
      </c>
      <c r="H1407" s="16" t="n">
        <v>0.0444782495482858</v>
      </c>
      <c r="I1407" s="23" t="n">
        <f aca="false">G1407-E1407</f>
        <v>0.0194557165106138</v>
      </c>
      <c r="J1407" s="17" t="n">
        <f aca="false">100*(G1407-E1407)/E1407</f>
        <v>6.41985817374088</v>
      </c>
      <c r="K1407" s="16" t="n">
        <v>5.57523401871018</v>
      </c>
      <c r="L1407" s="17" t="n">
        <v>211.131447790476</v>
      </c>
      <c r="M1407" s="18" t="n">
        <v>7.50519047507715E-008</v>
      </c>
      <c r="N1407" s="18" t="n">
        <v>9.78188907452673E-008</v>
      </c>
      <c r="O1407" s="6" t="str">
        <f aca="false">IF(N1407&lt;0.05,"Yes","No")</f>
        <v>Yes</v>
      </c>
      <c r="P1407" s="16" t="n">
        <v>0.457668845463578</v>
      </c>
      <c r="Q1407" s="17" t="n">
        <v>18.8953356051735</v>
      </c>
      <c r="R1407" s="18" t="n">
        <v>1.60386163772235E-005</v>
      </c>
      <c r="S1407" s="16" t="n">
        <v>0.0568124228645514</v>
      </c>
      <c r="T1407" s="16" t="n">
        <v>0.0194557165106138</v>
      </c>
      <c r="U1407" s="16" t="n">
        <v>0.00476053426167876</v>
      </c>
      <c r="V1407" s="16" t="n">
        <v>0.00642895998917525</v>
      </c>
      <c r="W1407" s="6" t="s">
        <v>486</v>
      </c>
      <c r="X1407" s="17" t="n">
        <v>99.9</v>
      </c>
      <c r="Y1407" s="16" t="n">
        <v>0.625342935528121</v>
      </c>
      <c r="Z1407" s="16" t="n">
        <f aca="false">(G1407-E1407)/SQRT(H1407^2/D1407+F1407^2/C1407)</f>
        <v>5.57523401871019</v>
      </c>
      <c r="AA1407" s="24" t="n">
        <f aca="false">ABS(K1407-Z1407)</f>
        <v>0</v>
      </c>
    </row>
    <row r="1408" customFormat="false" ht="22.35" hidden="false" customHeight="false" outlineLevel="0" collapsed="false">
      <c r="A1408" s="17" t="n">
        <v>1803</v>
      </c>
      <c r="B1408" s="7" t="s">
        <v>409</v>
      </c>
      <c r="C1408" s="6" t="n">
        <v>108</v>
      </c>
      <c r="D1408" s="6" t="n">
        <v>540</v>
      </c>
      <c r="E1408" s="16" t="n">
        <v>0.303073837663289</v>
      </c>
      <c r="F1408" s="16" t="n">
        <v>0.0303280656555549</v>
      </c>
      <c r="G1408" s="16" t="n">
        <v>0.322436017239535</v>
      </c>
      <c r="H1408" s="16" t="n">
        <v>0.044472358038429</v>
      </c>
      <c r="I1408" s="23" t="n">
        <f aca="false">G1408-E1408</f>
        <v>0.0193621795762468</v>
      </c>
      <c r="J1408" s="17" t="n">
        <f aca="false">100*(G1408-E1408)/E1408</f>
        <v>6.38860144627791</v>
      </c>
      <c r="K1408" s="16" t="n">
        <v>5.54811568008191</v>
      </c>
      <c r="L1408" s="17" t="n">
        <v>211.070842160968</v>
      </c>
      <c r="M1408" s="18" t="n">
        <v>8.59699365976998E-008</v>
      </c>
      <c r="N1408" s="18" t="n">
        <v>1.11358099131792E-007</v>
      </c>
      <c r="O1408" s="6" t="str">
        <f aca="false">IF(N1408&lt;0.05,"Yes","No")</f>
        <v>Yes</v>
      </c>
      <c r="P1408" s="16" t="n">
        <v>0.455518445651111</v>
      </c>
      <c r="Q1408" s="17" t="n">
        <v>18.7181897553553</v>
      </c>
      <c r="R1408" s="18" t="n">
        <v>1.75532762914271E-005</v>
      </c>
      <c r="S1408" s="16" t="n">
        <v>0.0570693821038609</v>
      </c>
      <c r="T1408" s="16" t="n">
        <v>0.0193621795762468</v>
      </c>
      <c r="U1408" s="16" t="n">
        <v>0.0049442819108038</v>
      </c>
      <c r="V1408" s="16" t="n">
        <v>0.00661242781142915</v>
      </c>
      <c r="W1408" s="6" t="s">
        <v>486</v>
      </c>
      <c r="X1408" s="17" t="n">
        <v>99.9</v>
      </c>
      <c r="Y1408" s="16" t="n">
        <v>0.624451303155007</v>
      </c>
      <c r="Z1408" s="16" t="n">
        <f aca="false">(G1408-E1408)/SQRT(H1408^2/D1408+F1408^2/C1408)</f>
        <v>5.54811568008192</v>
      </c>
      <c r="AA1408" s="24" t="n">
        <f aca="false">ABS(K1408-Z1408)</f>
        <v>0</v>
      </c>
    </row>
    <row r="1409" customFormat="false" ht="22.35" hidden="false" customHeight="false" outlineLevel="0" collapsed="false">
      <c r="A1409" s="17" t="n">
        <v>1804</v>
      </c>
      <c r="B1409" s="7" t="s">
        <v>409</v>
      </c>
      <c r="C1409" s="6" t="n">
        <v>108</v>
      </c>
      <c r="D1409" s="6" t="n">
        <v>540</v>
      </c>
      <c r="E1409" s="16" t="n">
        <v>0.303110352130952</v>
      </c>
      <c r="F1409" s="16" t="n">
        <v>0.0303320208874587</v>
      </c>
      <c r="G1409" s="16" t="n">
        <v>0.322399027562804</v>
      </c>
      <c r="H1409" s="16" t="n">
        <v>0.0444708729869568</v>
      </c>
      <c r="I1409" s="23" t="n">
        <f aca="false">G1409-E1409</f>
        <v>0.019288675431852</v>
      </c>
      <c r="J1409" s="17" t="n">
        <f aca="false">100*(G1409-E1409)/E1409</f>
        <v>6.36358187579115</v>
      </c>
      <c r="K1409" s="16" t="n">
        <v>5.52660498994999</v>
      </c>
      <c r="L1409" s="17" t="n">
        <v>211.034157899694</v>
      </c>
      <c r="M1409" s="18" t="n">
        <v>9.57122356084987E-008</v>
      </c>
      <c r="N1409" s="18" t="n">
        <v>1.23293321283541E-007</v>
      </c>
      <c r="O1409" s="6" t="str">
        <f aca="false">IF(N1409&lt;0.05,"Yes","No")</f>
        <v>Yes</v>
      </c>
      <c r="P1409" s="16" t="n">
        <v>0.453798042998768</v>
      </c>
      <c r="Q1409" s="17" t="n">
        <v>18.5770669895188</v>
      </c>
      <c r="R1409" s="18" t="n">
        <v>1.88624749156526E-005</v>
      </c>
      <c r="S1409" s="16" t="n">
        <v>0.0573169175591289</v>
      </c>
      <c r="T1409" s="16" t="n">
        <v>0.019288675431852</v>
      </c>
      <c r="U1409" s="16" t="n">
        <v>0.00508868988077772</v>
      </c>
      <c r="V1409" s="16" t="n">
        <v>0.00675811468995828</v>
      </c>
      <c r="W1409" s="6" t="s">
        <v>486</v>
      </c>
      <c r="X1409" s="17" t="n">
        <v>99.9</v>
      </c>
      <c r="Y1409" s="16" t="n">
        <v>0.623542524005487</v>
      </c>
      <c r="Z1409" s="16" t="n">
        <f aca="false">(G1409-E1409)/SQRT(H1409^2/D1409+F1409^2/C1409)</f>
        <v>5.52660498994999</v>
      </c>
      <c r="AA1409" s="24" t="n">
        <f aca="false">ABS(K1409-Z1409)</f>
        <v>0</v>
      </c>
    </row>
    <row r="1410" customFormat="false" ht="22.35" hidden="false" customHeight="false" outlineLevel="0" collapsed="false">
      <c r="A1410" s="17" t="n">
        <v>1805</v>
      </c>
      <c r="B1410" s="7" t="s">
        <v>409</v>
      </c>
      <c r="C1410" s="6" t="n">
        <v>108</v>
      </c>
      <c r="D1410" s="6" t="n">
        <v>540</v>
      </c>
      <c r="E1410" s="16" t="n">
        <v>0.303166798419423</v>
      </c>
      <c r="F1410" s="16" t="n">
        <v>0.0303365337449637</v>
      </c>
      <c r="G1410" s="16" t="n">
        <v>0.322343408564727</v>
      </c>
      <c r="H1410" s="16" t="n">
        <v>0.0444647663961532</v>
      </c>
      <c r="I1410" s="23" t="n">
        <f aca="false">G1410-E1410</f>
        <v>0.0191766101453039</v>
      </c>
      <c r="J1410" s="17" t="n">
        <f aca="false">100*(G1410-E1410)/E1410</f>
        <v>6.32543215328401</v>
      </c>
      <c r="K1410" s="16" t="n">
        <v>5.49415107809481</v>
      </c>
      <c r="L1410" s="17" t="n">
        <v>210.970114877525</v>
      </c>
      <c r="M1410" s="18" t="n">
        <v>1.12481922225915E-007</v>
      </c>
      <c r="N1410" s="18" t="n">
        <v>1.44540989967368E-007</v>
      </c>
      <c r="O1410" s="6" t="str">
        <f aca="false">IF(N1410&lt;0.05,"Yes","No")</f>
        <v>Yes</v>
      </c>
      <c r="P1410" s="16" t="n">
        <v>0.451212565131499</v>
      </c>
      <c r="Q1410" s="17" t="n">
        <v>18.365987320707</v>
      </c>
      <c r="R1410" s="18" t="n">
        <v>2.1006666692966E-005</v>
      </c>
      <c r="S1410" s="16" t="n">
        <v>0.0576220536251178</v>
      </c>
      <c r="T1410" s="16" t="n">
        <v>0.0191766101453039</v>
      </c>
      <c r="U1410" s="16" t="n">
        <v>0.00531681679227768</v>
      </c>
      <c r="V1410" s="16" t="n">
        <v>0.00703883558952452</v>
      </c>
      <c r="W1410" s="6" t="s">
        <v>486</v>
      </c>
      <c r="X1410" s="17" t="n">
        <v>99.8</v>
      </c>
      <c r="Y1410" s="16" t="n">
        <v>0.622530864197531</v>
      </c>
      <c r="Z1410" s="16" t="n">
        <f aca="false">(G1410-E1410)/SQRT(H1410^2/D1410+F1410^2/C1410)</f>
        <v>5.49415107809479</v>
      </c>
      <c r="AA1410" s="24" t="n">
        <f aca="false">ABS(K1410-Z1410)</f>
        <v>0</v>
      </c>
    </row>
    <row r="1411" customFormat="false" ht="22.35" hidden="false" customHeight="false" outlineLevel="0" collapsed="false">
      <c r="A1411" s="17" t="n">
        <v>1806</v>
      </c>
      <c r="B1411" s="7" t="s">
        <v>409</v>
      </c>
      <c r="C1411" s="6" t="n">
        <v>108</v>
      </c>
      <c r="D1411" s="6" t="n">
        <v>540</v>
      </c>
      <c r="E1411" s="16" t="n">
        <v>0.303228960820922</v>
      </c>
      <c r="F1411" s="16" t="n">
        <v>0.0303405067437221</v>
      </c>
      <c r="G1411" s="16" t="n">
        <v>0.322348041860042</v>
      </c>
      <c r="H1411" s="16" t="n">
        <v>0.0444672542849822</v>
      </c>
      <c r="I1411" s="23" t="n">
        <f aca="false">G1411-E1411</f>
        <v>0.0191190810391196</v>
      </c>
      <c r="J1411" s="17" t="n">
        <f aca="false">100*(G1411-E1411)/E1411</f>
        <v>6.30516326255879</v>
      </c>
      <c r="K1411" s="16" t="n">
        <v>5.4770750029008</v>
      </c>
      <c r="L1411" s="17" t="n">
        <v>210.953331358991</v>
      </c>
      <c r="M1411" s="18" t="n">
        <v>1.22412246235794E-007</v>
      </c>
      <c r="N1411" s="18" t="n">
        <v>1.56631016651281E-007</v>
      </c>
      <c r="O1411" s="6" t="str">
        <f aca="false">IF(N1411&lt;0.05,"Yes","No")</f>
        <v>Yes</v>
      </c>
      <c r="P1411" s="16" t="n">
        <v>0.449830921222914</v>
      </c>
      <c r="Q1411" s="17" t="n">
        <v>18.253683692318</v>
      </c>
      <c r="R1411" s="18" t="n">
        <v>2.22459146694301E-005</v>
      </c>
      <c r="S1411" s="16" t="n">
        <v>0.0577938746142712</v>
      </c>
      <c r="T1411" s="16" t="n">
        <v>0.0191190810391196</v>
      </c>
      <c r="U1411" s="16" t="n">
        <v>0.00543193182821777</v>
      </c>
      <c r="V1411" s="16" t="n">
        <v>0.00716414863219431</v>
      </c>
      <c r="W1411" s="6" t="s">
        <v>486</v>
      </c>
      <c r="X1411" s="17" t="n">
        <v>99.8</v>
      </c>
      <c r="Y1411" s="16" t="n">
        <v>0.622153635116598</v>
      </c>
      <c r="Z1411" s="16" t="n">
        <f aca="false">(G1411-E1411)/SQRT(H1411^2/D1411+F1411^2/C1411)</f>
        <v>5.47707500290079</v>
      </c>
      <c r="AA1411" s="24" t="n">
        <f aca="false">ABS(K1411-Z1411)</f>
        <v>0</v>
      </c>
    </row>
    <row r="1412" customFormat="false" ht="22.35" hidden="false" customHeight="false" outlineLevel="0" collapsed="false">
      <c r="A1412" s="17" t="n">
        <v>1807</v>
      </c>
      <c r="B1412" s="7" t="s">
        <v>409</v>
      </c>
      <c r="C1412" s="6" t="n">
        <v>108</v>
      </c>
      <c r="D1412" s="6" t="n">
        <v>540</v>
      </c>
      <c r="E1412" s="16" t="n">
        <v>0.303310075429855</v>
      </c>
      <c r="F1412" s="16" t="n">
        <v>0.0303442393958216</v>
      </c>
      <c r="G1412" s="16" t="n">
        <v>0.322379180816589</v>
      </c>
      <c r="H1412" s="16" t="n">
        <v>0.0444723168840655</v>
      </c>
      <c r="I1412" s="23" t="n">
        <f aca="false">G1412-E1412</f>
        <v>0.019069105386734</v>
      </c>
      <c r="J1412" s="17" t="n">
        <f aca="false">100*(G1412-E1412)/E1412</f>
        <v>6.287000311384</v>
      </c>
      <c r="K1412" s="16" t="n">
        <v>5.46210147759873</v>
      </c>
      <c r="L1412" s="17" t="n">
        <v>210.951278673909</v>
      </c>
      <c r="M1412" s="18" t="n">
        <v>1.31811264069359E-007</v>
      </c>
      <c r="N1412" s="18" t="n">
        <v>1.68349827239953E-007</v>
      </c>
      <c r="O1412" s="6" t="str">
        <f aca="false">IF(N1412&lt;0.05,"Yes","No")</f>
        <v>Yes</v>
      </c>
      <c r="P1412" s="16" t="n">
        <v>0.448603679664715</v>
      </c>
      <c r="Q1412" s="17" t="n">
        <v>18.1542191170224</v>
      </c>
      <c r="R1412" s="18" t="n">
        <v>2.34048902624211E-005</v>
      </c>
      <c r="S1412" s="16" t="n">
        <v>0.0579699451306684</v>
      </c>
      <c r="T1412" s="16" t="n">
        <v>0.019069105386734</v>
      </c>
      <c r="U1412" s="16" t="n">
        <v>0.00552940806568191</v>
      </c>
      <c r="V1412" s="16" t="n">
        <v>0.00727900146992337</v>
      </c>
      <c r="W1412" s="6" t="s">
        <v>486</v>
      </c>
      <c r="X1412" s="17" t="n">
        <v>99.8</v>
      </c>
      <c r="Y1412" s="16" t="n">
        <v>0.621707818930041</v>
      </c>
      <c r="Z1412" s="16" t="n">
        <f aca="false">(G1412-E1412)/SQRT(H1412^2/D1412+F1412^2/C1412)</f>
        <v>5.46210147759873</v>
      </c>
      <c r="AA1412" s="24" t="n">
        <f aca="false">ABS(K1412-Z1412)</f>
        <v>0</v>
      </c>
    </row>
    <row r="1413" customFormat="false" ht="22.35" hidden="false" customHeight="false" outlineLevel="0" collapsed="false">
      <c r="A1413" s="17" t="n">
        <v>1808</v>
      </c>
      <c r="B1413" s="7" t="s">
        <v>409</v>
      </c>
      <c r="C1413" s="6" t="n">
        <v>108</v>
      </c>
      <c r="D1413" s="6" t="n">
        <v>540</v>
      </c>
      <c r="E1413" s="16" t="n">
        <v>0.303397496403367</v>
      </c>
      <c r="F1413" s="16" t="n">
        <v>0.0303479950766453</v>
      </c>
      <c r="G1413" s="16" t="n">
        <v>0.322447971944456</v>
      </c>
      <c r="H1413" s="16" t="n">
        <v>0.0444820785050145</v>
      </c>
      <c r="I1413" s="23" t="n">
        <f aca="false">G1413-E1413</f>
        <v>0.0190504755410883</v>
      </c>
      <c r="J1413" s="17" t="n">
        <f aca="false">100*(G1413-E1413)/E1413</f>
        <v>6.27904836622668</v>
      </c>
      <c r="K1413" s="16" t="n">
        <v>5.4559329654046</v>
      </c>
      <c r="L1413" s="17" t="n">
        <v>210.972695963476</v>
      </c>
      <c r="M1413" s="18" t="n">
        <v>1.35871063455353E-007</v>
      </c>
      <c r="N1413" s="18" t="n">
        <v>1.7332428920443E-007</v>
      </c>
      <c r="O1413" s="6" t="str">
        <f aca="false">IF(N1413&lt;0.05,"Yes","No")</f>
        <v>Yes</v>
      </c>
      <c r="P1413" s="16" t="n">
        <v>0.448070687362958</v>
      </c>
      <c r="Q1413" s="17" t="n">
        <v>18.1111061808534</v>
      </c>
      <c r="R1413" s="18" t="n">
        <v>2.39259730157434E-005</v>
      </c>
      <c r="S1413" s="16" t="n">
        <v>0.0581289128791471</v>
      </c>
      <c r="T1413" s="16" t="n">
        <v>0.0190504755410883</v>
      </c>
      <c r="U1413" s="16" t="n">
        <v>0.00555539322506201</v>
      </c>
      <c r="V1413" s="16" t="n">
        <v>0.00730862940880105</v>
      </c>
      <c r="W1413" s="6" t="s">
        <v>486</v>
      </c>
      <c r="X1413" s="17" t="n">
        <v>99.8</v>
      </c>
      <c r="Y1413" s="16" t="n">
        <v>0.621519204389575</v>
      </c>
      <c r="Z1413" s="16" t="n">
        <f aca="false">(G1413-E1413)/SQRT(H1413^2/D1413+F1413^2/C1413)</f>
        <v>5.4559329654046</v>
      </c>
      <c r="AA1413" s="24" t="n">
        <f aca="false">ABS(K1413-Z1413)</f>
        <v>0</v>
      </c>
    </row>
    <row r="1414" customFormat="false" ht="22.35" hidden="false" customHeight="false" outlineLevel="0" collapsed="false">
      <c r="A1414" s="17" t="n">
        <v>1809</v>
      </c>
      <c r="B1414" s="7" t="s">
        <v>409</v>
      </c>
      <c r="C1414" s="6" t="n">
        <v>108</v>
      </c>
      <c r="D1414" s="6" t="n">
        <v>540</v>
      </c>
      <c r="E1414" s="16" t="n">
        <v>0.303473404850121</v>
      </c>
      <c r="F1414" s="16" t="n">
        <v>0.030351332169848</v>
      </c>
      <c r="G1414" s="16" t="n">
        <v>0.322573125831507</v>
      </c>
      <c r="H1414" s="16" t="n">
        <v>0.0445011996559225</v>
      </c>
      <c r="I1414" s="23" t="n">
        <f aca="false">G1414-E1414</f>
        <v>0.019099720981386</v>
      </c>
      <c r="J1414" s="17" t="n">
        <f aca="false">100*(G1414-E1414)/E1414</f>
        <v>6.29370504173798</v>
      </c>
      <c r="K1414" s="16" t="n">
        <v>5.46890931768188</v>
      </c>
      <c r="L1414" s="17" t="n">
        <v>211.044291054414</v>
      </c>
      <c r="M1414" s="18" t="n">
        <v>1.27401116985949E-007</v>
      </c>
      <c r="N1414" s="18" t="n">
        <v>1.62816147680949E-007</v>
      </c>
      <c r="O1414" s="6" t="str">
        <f aca="false">IF(N1414&lt;0.05,"Yes","No")</f>
        <v>Yes</v>
      </c>
      <c r="P1414" s="16" t="n">
        <v>0.44904806969478</v>
      </c>
      <c r="Q1414" s="17" t="n">
        <v>18.1902043317391</v>
      </c>
      <c r="R1414" s="18" t="n">
        <v>2.2978721918972E-005</v>
      </c>
      <c r="S1414" s="16" t="n">
        <v>0.0581428831219039</v>
      </c>
      <c r="T1414" s="16" t="n">
        <v>0.019099720981386</v>
      </c>
      <c r="U1414" s="16" t="n">
        <v>0.00543024193336595</v>
      </c>
      <c r="V1414" s="16" t="n">
        <v>0.00716414863219431</v>
      </c>
      <c r="W1414" s="6" t="s">
        <v>486</v>
      </c>
      <c r="X1414" s="17" t="n">
        <v>99.8</v>
      </c>
      <c r="Y1414" s="16" t="n">
        <v>0.621999314128944</v>
      </c>
      <c r="Z1414" s="16" t="n">
        <f aca="false">(G1414-E1414)/SQRT(H1414^2/D1414+F1414^2/C1414)</f>
        <v>5.46890931768188</v>
      </c>
      <c r="AA1414" s="24" t="n">
        <f aca="false">ABS(K1414-Z1414)</f>
        <v>0</v>
      </c>
    </row>
    <row r="1415" customFormat="false" ht="22.35" hidden="false" customHeight="false" outlineLevel="0" collapsed="false">
      <c r="A1415" s="17" t="n">
        <v>1810</v>
      </c>
      <c r="B1415" s="7" t="s">
        <v>409</v>
      </c>
      <c r="C1415" s="6" t="n">
        <v>108</v>
      </c>
      <c r="D1415" s="6" t="n">
        <v>540</v>
      </c>
      <c r="E1415" s="16" t="n">
        <v>0.30356453359127</v>
      </c>
      <c r="F1415" s="16" t="n">
        <v>0.0303548153523135</v>
      </c>
      <c r="G1415" s="16" t="n">
        <v>0.322742368832783</v>
      </c>
      <c r="H1415" s="16" t="n">
        <v>0.0445251272435274</v>
      </c>
      <c r="I1415" s="23" t="n">
        <f aca="false">G1415-E1415</f>
        <v>0.0191778352415121</v>
      </c>
      <c r="J1415" s="17" t="n">
        <f aca="false">100*(G1415-E1415)/E1415</f>
        <v>6.31754803982925</v>
      </c>
      <c r="K1415" s="16" t="n">
        <v>5.48994787246134</v>
      </c>
      <c r="L1415" s="17" t="n">
        <v>211.13901226018</v>
      </c>
      <c r="M1415" s="18" t="n">
        <v>1.14760338853989E-007</v>
      </c>
      <c r="N1415" s="18" t="n">
        <v>1.47108890745718E-007</v>
      </c>
      <c r="O1415" s="6" t="str">
        <f aca="false">IF(N1415&lt;0.05,"Yes","No")</f>
        <v>Yes</v>
      </c>
      <c r="P1415" s="16" t="n">
        <v>0.450658388949033</v>
      </c>
      <c r="Q1415" s="17" t="n">
        <v>18.3209010653314</v>
      </c>
      <c r="R1415" s="18" t="n">
        <v>2.1495602256262E-005</v>
      </c>
      <c r="S1415" s="16" t="n">
        <v>0.0580620064276291</v>
      </c>
      <c r="T1415" s="16" t="n">
        <v>0.019177835241512</v>
      </c>
      <c r="U1415" s="16" t="n">
        <v>0.00524535153784581</v>
      </c>
      <c r="V1415" s="16" t="n">
        <v>0.00694860251009713</v>
      </c>
      <c r="W1415" s="6" t="s">
        <v>486</v>
      </c>
      <c r="X1415" s="17" t="n">
        <v>99.8</v>
      </c>
      <c r="Y1415" s="16" t="n">
        <v>0.622633744855967</v>
      </c>
      <c r="Z1415" s="16" t="n">
        <f aca="false">(G1415-E1415)/SQRT(H1415^2/D1415+F1415^2/C1415)</f>
        <v>5.48994787246137</v>
      </c>
      <c r="AA1415" s="24" t="n">
        <f aca="false">ABS(K1415-Z1415)</f>
        <v>3.10862446895044E-014</v>
      </c>
    </row>
    <row r="1416" customFormat="false" ht="22.35" hidden="false" customHeight="false" outlineLevel="0" collapsed="false">
      <c r="A1416" s="17" t="n">
        <v>1811</v>
      </c>
      <c r="B1416" s="7" t="s">
        <v>409</v>
      </c>
      <c r="C1416" s="6" t="n">
        <v>108</v>
      </c>
      <c r="D1416" s="6" t="n">
        <v>540</v>
      </c>
      <c r="E1416" s="16" t="n">
        <v>0.303622838385679</v>
      </c>
      <c r="F1416" s="16" t="n">
        <v>0.0303581432273526</v>
      </c>
      <c r="G1416" s="16" t="n">
        <v>0.322951839919444</v>
      </c>
      <c r="H1416" s="16" t="n">
        <v>0.0445593131214753</v>
      </c>
      <c r="I1416" s="23" t="n">
        <f aca="false">G1416-E1416</f>
        <v>0.0193290015337644</v>
      </c>
      <c r="J1416" s="17" t="n">
        <f aca="false">100*(G1416-E1416)/E1416</f>
        <v>6.36612240256169</v>
      </c>
      <c r="K1416" s="16" t="n">
        <v>5.53151955821851</v>
      </c>
      <c r="L1416" s="17" t="n">
        <v>211.286571709506</v>
      </c>
      <c r="M1416" s="18" t="n">
        <v>9.32893034989816E-008</v>
      </c>
      <c r="N1416" s="18" t="n">
        <v>1.20393628164226E-007</v>
      </c>
      <c r="O1416" s="6" t="str">
        <f aca="false">IF(N1416&lt;0.05,"Yes","No")</f>
        <v>Yes</v>
      </c>
      <c r="P1416" s="16" t="n">
        <v>0.453887370409454</v>
      </c>
      <c r="Q1416" s="17" t="n">
        <v>18.5843812767594</v>
      </c>
      <c r="R1416" s="18" t="n">
        <v>1.87922633865529E-005</v>
      </c>
      <c r="S1416" s="16" t="n">
        <v>0.0580391014983824</v>
      </c>
      <c r="T1416" s="16" t="n">
        <v>0.0193290015337644</v>
      </c>
      <c r="U1416" s="16" t="n">
        <v>0.00491855878689115</v>
      </c>
      <c r="V1416" s="16" t="n">
        <v>0.00658629191284787</v>
      </c>
      <c r="W1416" s="6" t="s">
        <v>486</v>
      </c>
      <c r="X1416" s="17" t="n">
        <v>99.9</v>
      </c>
      <c r="Y1416" s="16" t="n">
        <v>0.623782578875172</v>
      </c>
      <c r="Z1416" s="16" t="n">
        <f aca="false">(G1416-E1416)/SQRT(H1416^2/D1416+F1416^2/C1416)</f>
        <v>5.53151955821851</v>
      </c>
      <c r="AA1416" s="24" t="n">
        <f aca="false">ABS(K1416-Z1416)</f>
        <v>0</v>
      </c>
    </row>
    <row r="1417" customFormat="false" ht="22.35" hidden="false" customHeight="false" outlineLevel="0" collapsed="false">
      <c r="A1417" s="17" t="n">
        <v>1812</v>
      </c>
      <c r="B1417" s="7" t="s">
        <v>409</v>
      </c>
      <c r="C1417" s="6" t="n">
        <v>108</v>
      </c>
      <c r="D1417" s="6" t="n">
        <v>540</v>
      </c>
      <c r="E1417" s="16" t="n">
        <v>0.30368385201803</v>
      </c>
      <c r="F1417" s="16" t="n">
        <v>0.0303617605932274</v>
      </c>
      <c r="G1417" s="16" t="n">
        <v>0.323233970668581</v>
      </c>
      <c r="H1417" s="16" t="n">
        <v>0.0446042839166864</v>
      </c>
      <c r="I1417" s="23" t="n">
        <f aca="false">G1417-E1417</f>
        <v>0.0195501186505511</v>
      </c>
      <c r="J1417" s="17" t="n">
        <f aca="false">100*(G1417-E1417)/E1417</f>
        <v>6.43765498910702</v>
      </c>
      <c r="K1417" s="16" t="n">
        <v>5.59263238569583</v>
      </c>
      <c r="L1417" s="17" t="n">
        <v>211.486432647298</v>
      </c>
      <c r="M1417" s="18" t="n">
        <v>6.86667453684263E-008</v>
      </c>
      <c r="N1417" s="18" t="n">
        <v>9.01134073650296E-008</v>
      </c>
      <c r="O1417" s="6" t="str">
        <f aca="false">IF(N1417&lt;0.05,"Yes","No")</f>
        <v>Yes</v>
      </c>
      <c r="P1417" s="16" t="n">
        <v>0.458651227714839</v>
      </c>
      <c r="Q1417" s="17" t="n">
        <v>18.9765400156374</v>
      </c>
      <c r="R1417" s="18" t="n">
        <v>1.53889921566263E-005</v>
      </c>
      <c r="S1417" s="16" t="n">
        <v>0.0580245859203684</v>
      </c>
      <c r="T1417" s="16" t="n">
        <v>0.0195501186505512</v>
      </c>
      <c r="U1417" s="16" t="n">
        <v>0.00447964781948699</v>
      </c>
      <c r="V1417" s="16" t="n">
        <v>0.00610359278128545</v>
      </c>
      <c r="W1417" s="6" t="s">
        <v>486</v>
      </c>
      <c r="X1417" s="17" t="n">
        <v>99.9</v>
      </c>
      <c r="Y1417" s="16" t="n">
        <v>0.625394375857339</v>
      </c>
      <c r="Z1417" s="16" t="n">
        <f aca="false">(G1417-E1417)/SQRT(H1417^2/D1417+F1417^2/C1417)</f>
        <v>5.59263238569582</v>
      </c>
      <c r="AA1417" s="24" t="n">
        <f aca="false">ABS(K1417-Z1417)</f>
        <v>0</v>
      </c>
    </row>
    <row r="1418" customFormat="false" ht="22.35" hidden="false" customHeight="false" outlineLevel="0" collapsed="false">
      <c r="A1418" s="17" t="n">
        <v>1813</v>
      </c>
      <c r="B1418" s="7" t="s">
        <v>409</v>
      </c>
      <c r="C1418" s="6" t="n">
        <v>108</v>
      </c>
      <c r="D1418" s="6" t="n">
        <v>540</v>
      </c>
      <c r="E1418" s="16" t="n">
        <v>0.303701805847663</v>
      </c>
      <c r="F1418" s="16" t="n">
        <v>0.0303640005449771</v>
      </c>
      <c r="G1418" s="16" t="n">
        <v>0.323500128421519</v>
      </c>
      <c r="H1418" s="16" t="n">
        <v>0.0446533307404571</v>
      </c>
      <c r="I1418" s="23" t="n">
        <f aca="false">G1418-E1418</f>
        <v>0.019798322573856</v>
      </c>
      <c r="J1418" s="17" t="n">
        <f aca="false">100*(G1418-E1418)/E1418</f>
        <v>6.51900060936315</v>
      </c>
      <c r="K1418" s="16" t="n">
        <v>5.66146585405641</v>
      </c>
      <c r="L1418" s="17" t="n">
        <v>211.717239362058</v>
      </c>
      <c r="M1418" s="18" t="n">
        <v>4.84842009825417E-008</v>
      </c>
      <c r="N1418" s="18" t="n">
        <v>6.3905461897315E-008</v>
      </c>
      <c r="O1418" s="6" t="str">
        <f aca="false">IF(N1418&lt;0.05,"Yes","No")</f>
        <v>Yes</v>
      </c>
      <c r="P1418" s="16" t="n">
        <v>0.464004017351319</v>
      </c>
      <c r="Q1418" s="17" t="n">
        <v>19.4220644636907</v>
      </c>
      <c r="R1418" s="18" t="n">
        <v>1.22683932140522E-005</v>
      </c>
      <c r="S1418" s="16" t="n">
        <v>0.0579604898073505</v>
      </c>
      <c r="T1418" s="16" t="n">
        <v>0.0197983225738561</v>
      </c>
      <c r="U1418" s="16" t="n">
        <v>0.00403865831455944</v>
      </c>
      <c r="V1418" s="16" t="n">
        <v>0.00552423249927694</v>
      </c>
      <c r="W1418" s="6" t="s">
        <v>486</v>
      </c>
      <c r="X1418" s="17" t="n">
        <v>99.9</v>
      </c>
      <c r="Y1418" s="16" t="n">
        <v>0.627623456790123</v>
      </c>
      <c r="Z1418" s="16" t="n">
        <f aca="false">(G1418-E1418)/SQRT(H1418^2/D1418+F1418^2/C1418)</f>
        <v>5.66146585405641</v>
      </c>
      <c r="AA1418" s="24" t="n">
        <f aca="false">ABS(K1418-Z1418)</f>
        <v>0</v>
      </c>
    </row>
    <row r="1419" customFormat="false" ht="22.35" hidden="false" customHeight="false" outlineLevel="0" collapsed="false">
      <c r="A1419" s="17" t="n">
        <v>1814</v>
      </c>
      <c r="B1419" s="7" t="s">
        <v>409</v>
      </c>
      <c r="C1419" s="6" t="n">
        <v>108</v>
      </c>
      <c r="D1419" s="6" t="n">
        <v>540</v>
      </c>
      <c r="E1419" s="16" t="n">
        <v>0.303710524130751</v>
      </c>
      <c r="F1419" s="16" t="n">
        <v>0.0303658696507865</v>
      </c>
      <c r="G1419" s="16" t="n">
        <v>0.32382961989001</v>
      </c>
      <c r="H1419" s="16" t="n">
        <v>0.044714052185693</v>
      </c>
      <c r="I1419" s="23" t="n">
        <f aca="false">G1419-E1419</f>
        <v>0.0201190957592593</v>
      </c>
      <c r="J1419" s="17" t="n">
        <f aca="false">100*(G1419-E1419)/E1419</f>
        <v>6.6244315427798</v>
      </c>
      <c r="K1419" s="16" t="n">
        <v>5.75058391159846</v>
      </c>
      <c r="L1419" s="17" t="n">
        <v>212.010035916941</v>
      </c>
      <c r="M1419" s="18" t="n">
        <v>3.0760890352513E-008</v>
      </c>
      <c r="N1419" s="18" t="n">
        <v>4.07237748145116E-008</v>
      </c>
      <c r="O1419" s="6" t="str">
        <f aca="false">IF(N1419&lt;0.05,"Yes","No")</f>
        <v>Yes</v>
      </c>
      <c r="P1419" s="16" t="n">
        <v>0.4709328075786</v>
      </c>
      <c r="Q1419" s="17" t="n">
        <v>20.0064394107091</v>
      </c>
      <c r="R1419" s="18" t="n">
        <v>9.11869547672835E-006</v>
      </c>
      <c r="S1419" s="16" t="n">
        <v>0.0581247787641601</v>
      </c>
      <c r="T1419" s="16" t="n">
        <v>0.0201190957592593</v>
      </c>
      <c r="U1419" s="16" t="n">
        <v>0.00353433666422466</v>
      </c>
      <c r="V1419" s="16" t="n">
        <v>0.00486608213075754</v>
      </c>
      <c r="W1419" s="6" t="s">
        <v>486</v>
      </c>
      <c r="X1419" s="17" t="n">
        <v>100</v>
      </c>
      <c r="Y1419" s="16" t="n">
        <v>0.630264060356653</v>
      </c>
      <c r="Z1419" s="16" t="n">
        <f aca="false">(G1419-E1419)/SQRT(H1419^2/D1419+F1419^2/C1419)</f>
        <v>5.75058391159845</v>
      </c>
      <c r="AA1419" s="24" t="n">
        <f aca="false">ABS(K1419-Z1419)</f>
        <v>0</v>
      </c>
    </row>
    <row r="1420" customFormat="false" ht="22.35" hidden="false" customHeight="false" outlineLevel="0" collapsed="false">
      <c r="A1420" s="17" t="n">
        <v>1815</v>
      </c>
      <c r="B1420" s="7" t="s">
        <v>409</v>
      </c>
      <c r="C1420" s="6" t="n">
        <v>108</v>
      </c>
      <c r="D1420" s="6" t="n">
        <v>540</v>
      </c>
      <c r="E1420" s="16" t="n">
        <v>0.303671017151188</v>
      </c>
      <c r="F1420" s="16" t="n">
        <v>0.0303668023684036</v>
      </c>
      <c r="G1420" s="16" t="n">
        <v>0.324106462548176</v>
      </c>
      <c r="H1420" s="16" t="n">
        <v>0.0447752129473816</v>
      </c>
      <c r="I1420" s="23" t="n">
        <f aca="false">G1420-E1420</f>
        <v>0.0204354453969884</v>
      </c>
      <c r="J1420" s="17" t="n">
        <f aca="false">100*(G1420-E1420)/E1420</f>
        <v>6.72946848490787</v>
      </c>
      <c r="K1420" s="16" t="n">
        <v>5.83846341898335</v>
      </c>
      <c r="L1420" s="17" t="n">
        <v>212.312437034081</v>
      </c>
      <c r="M1420" s="18" t="n">
        <v>1.95435618905001E-008</v>
      </c>
      <c r="N1420" s="18" t="n">
        <v>2.59879895771777E-008</v>
      </c>
      <c r="O1420" s="6" t="str">
        <f aca="false">IF(N1420&lt;0.05,"Yes","No")</f>
        <v>Yes</v>
      </c>
      <c r="P1420" s="16" t="n">
        <v>0.477737770506661</v>
      </c>
      <c r="Q1420" s="17" t="n">
        <v>20.5888015129653</v>
      </c>
      <c r="R1420" s="18" t="n">
        <v>6.78868836367774E-006</v>
      </c>
      <c r="S1420" s="16" t="n">
        <v>0.0581357755210695</v>
      </c>
      <c r="T1420" s="16" t="n">
        <v>0.0204354453969885</v>
      </c>
      <c r="U1420" s="16" t="n">
        <v>0.00310138321781223</v>
      </c>
      <c r="V1420" s="16" t="n">
        <v>0.00430667953775512</v>
      </c>
      <c r="W1420" s="6" t="s">
        <v>486</v>
      </c>
      <c r="X1420" s="17" t="n">
        <v>100</v>
      </c>
      <c r="Y1420" s="16" t="n">
        <v>0.633127572016461</v>
      </c>
      <c r="Z1420" s="16" t="n">
        <f aca="false">(G1420-E1420)/SQRT(H1420^2/D1420+F1420^2/C1420)</f>
        <v>5.83846341898333</v>
      </c>
      <c r="AA1420" s="24" t="n">
        <f aca="false">ABS(K1420-Z1420)</f>
        <v>0</v>
      </c>
    </row>
    <row r="1421" customFormat="false" ht="22.35" hidden="false" customHeight="false" outlineLevel="0" collapsed="false">
      <c r="A1421" s="17" t="n">
        <v>1816</v>
      </c>
      <c r="B1421" s="7" t="s">
        <v>409</v>
      </c>
      <c r="C1421" s="6" t="n">
        <v>108</v>
      </c>
      <c r="D1421" s="6" t="n">
        <v>540</v>
      </c>
      <c r="E1421" s="16" t="n">
        <v>0.303599275234673</v>
      </c>
      <c r="F1421" s="16" t="n">
        <v>0.0303670662855996</v>
      </c>
      <c r="G1421" s="16" t="n">
        <v>0.324392270241623</v>
      </c>
      <c r="H1421" s="16" t="n">
        <v>0.04484327370218</v>
      </c>
      <c r="I1421" s="23" t="n">
        <f aca="false">G1421-E1421</f>
        <v>0.0207929950069498</v>
      </c>
      <c r="J1421" s="17" t="n">
        <f aca="false">100*(G1421-E1421)/E1421</f>
        <v>6.84882893441607</v>
      </c>
      <c r="K1421" s="16" t="n">
        <v>5.93784367744472</v>
      </c>
      <c r="L1421" s="17" t="n">
        <v>212.655263291468</v>
      </c>
      <c r="M1421" s="18" t="n">
        <v>1.16340345087082E-008</v>
      </c>
      <c r="N1421" s="18" t="n">
        <v>1.55391649731697E-008</v>
      </c>
      <c r="O1421" s="6" t="str">
        <f aca="false">IF(N1421&lt;0.05,"Yes","No")</f>
        <v>Yes</v>
      </c>
      <c r="P1421" s="16" t="n">
        <v>0.485420005977991</v>
      </c>
      <c r="Q1421" s="17" t="n">
        <v>21.2562795192845</v>
      </c>
      <c r="R1421" s="18" t="n">
        <v>4.84421361862797E-006</v>
      </c>
      <c r="S1421" s="16" t="n">
        <v>0.0581017179977263</v>
      </c>
      <c r="T1421" s="16" t="n">
        <v>0.0207929950069498</v>
      </c>
      <c r="U1421" s="16" t="n">
        <v>0.00267782650583463</v>
      </c>
      <c r="V1421" s="16" t="n">
        <v>0.00374325581421062</v>
      </c>
      <c r="W1421" s="6" t="s">
        <v>486</v>
      </c>
      <c r="X1421" s="17" t="n">
        <v>100</v>
      </c>
      <c r="Y1421" s="16" t="n">
        <v>0.63559670781893</v>
      </c>
      <c r="Z1421" s="16" t="n">
        <f aca="false">(G1421-E1421)/SQRT(H1421^2/D1421+F1421^2/C1421)</f>
        <v>5.93784367744468</v>
      </c>
      <c r="AA1421" s="24" t="n">
        <f aca="false">ABS(K1421-Z1421)</f>
        <v>3.19744231092045E-014</v>
      </c>
    </row>
    <row r="1422" customFormat="false" ht="22.35" hidden="false" customHeight="false" outlineLevel="0" collapsed="false">
      <c r="A1422" s="17" t="n">
        <v>1817</v>
      </c>
      <c r="B1422" s="7" t="s">
        <v>409</v>
      </c>
      <c r="C1422" s="6" t="n">
        <v>108</v>
      </c>
      <c r="D1422" s="6" t="n">
        <v>540</v>
      </c>
      <c r="E1422" s="16" t="n">
        <v>0.303491970593179</v>
      </c>
      <c r="F1422" s="16" t="n">
        <v>0.0303651385280962</v>
      </c>
      <c r="G1422" s="16" t="n">
        <v>0.324649026272474</v>
      </c>
      <c r="H1422" s="16" t="n">
        <v>0.0449137681111896</v>
      </c>
      <c r="I1422" s="23" t="n">
        <f aca="false">G1422-E1422</f>
        <v>0.0211570556792948</v>
      </c>
      <c r="J1422" s="17" t="n">
        <f aca="false">100*(G1422-E1422)/E1422</f>
        <v>6.97120771859074</v>
      </c>
      <c r="K1422" s="16" t="n">
        <v>6.03919041582685</v>
      </c>
      <c r="L1422" s="17" t="n">
        <v>213.027493934908</v>
      </c>
      <c r="M1422" s="18" t="n">
        <v>6.81150873718012E-009</v>
      </c>
      <c r="N1422" s="18" t="n">
        <v>9.15609715727155E-009</v>
      </c>
      <c r="O1422" s="6" t="str">
        <f aca="false">IF(N1422&lt;0.05,"Yes","No")</f>
        <v>Yes</v>
      </c>
      <c r="P1422" s="16" t="n">
        <v>0.493211053117505</v>
      </c>
      <c r="Q1422" s="17" t="n">
        <v>21.9440867496108</v>
      </c>
      <c r="R1422" s="18" t="n">
        <v>3.42401556032608E-006</v>
      </c>
      <c r="S1422" s="16" t="n">
        <v>0.0577349137933699</v>
      </c>
      <c r="T1422" s="16" t="n">
        <v>0.0211570556792948</v>
      </c>
      <c r="U1422" s="16" t="n">
        <v>0.00230750709769804</v>
      </c>
      <c r="V1422" s="16" t="n">
        <v>0.00324502838839597</v>
      </c>
      <c r="W1422" s="6" t="s">
        <v>486</v>
      </c>
      <c r="X1422" s="17" t="n">
        <v>100</v>
      </c>
      <c r="Y1422" s="16" t="n">
        <v>0.63858024691358</v>
      </c>
      <c r="Z1422" s="16" t="n">
        <f aca="false">(G1422-E1422)/SQRT(H1422^2/D1422+F1422^2/C1422)</f>
        <v>6.03919041582686</v>
      </c>
      <c r="AA1422" s="24" t="n">
        <f aca="false">ABS(K1422-Z1422)</f>
        <v>0</v>
      </c>
    </row>
    <row r="1423" customFormat="false" ht="22.35" hidden="false" customHeight="false" outlineLevel="0" collapsed="false">
      <c r="A1423" s="17" t="n">
        <v>1818</v>
      </c>
      <c r="B1423" s="7" t="s">
        <v>409</v>
      </c>
      <c r="C1423" s="6" t="n">
        <v>108</v>
      </c>
      <c r="D1423" s="6" t="n">
        <v>540</v>
      </c>
      <c r="E1423" s="16" t="n">
        <v>0.30334699595416</v>
      </c>
      <c r="F1423" s="16" t="n">
        <v>0.0303622657200092</v>
      </c>
      <c r="G1423" s="16" t="n">
        <v>0.324852755362237</v>
      </c>
      <c r="H1423" s="16" t="n">
        <v>0.0449848375137008</v>
      </c>
      <c r="I1423" s="23" t="n">
        <f aca="false">G1423-E1423</f>
        <v>0.0215057594080767</v>
      </c>
      <c r="J1423" s="17" t="n">
        <f aca="false">100*(G1423-E1423)/E1423</f>
        <v>7.08949147178187</v>
      </c>
      <c r="K1423" s="16" t="n">
        <v>6.13617302340119</v>
      </c>
      <c r="L1423" s="17" t="n">
        <v>213.410510018754</v>
      </c>
      <c r="M1423" s="18" t="n">
        <v>4.05666384297809E-009</v>
      </c>
      <c r="N1423" s="18" t="n">
        <v>5.48106156533566E-009</v>
      </c>
      <c r="O1423" s="6" t="str">
        <f aca="false">IF(N1423&lt;0.05,"Yes","No")</f>
        <v>Yes</v>
      </c>
      <c r="P1423" s="16" t="n">
        <v>0.500617629247311</v>
      </c>
      <c r="Q1423" s="17" t="n">
        <v>22.6081063937165</v>
      </c>
      <c r="R1423" s="18" t="n">
        <v>2.45117974025935E-006</v>
      </c>
      <c r="S1423" s="16" t="n">
        <v>0.0571466266673879</v>
      </c>
      <c r="T1423" s="16" t="n">
        <v>0.0215057594080766</v>
      </c>
      <c r="U1423" s="16" t="n">
        <v>0.00200366035701893</v>
      </c>
      <c r="V1423" s="16" t="n">
        <v>0.00284204159348698</v>
      </c>
      <c r="W1423" s="6" t="s">
        <v>486</v>
      </c>
      <c r="X1423" s="17" t="n">
        <v>100</v>
      </c>
      <c r="Y1423" s="16" t="n">
        <v>0.641409465020576</v>
      </c>
      <c r="Z1423" s="16" t="n">
        <f aca="false">(G1423-E1423)/SQRT(H1423^2/D1423+F1423^2/C1423)</f>
        <v>6.13617302340121</v>
      </c>
      <c r="AA1423" s="24" t="n">
        <f aca="false">ABS(K1423-Z1423)</f>
        <v>0</v>
      </c>
    </row>
    <row r="1424" customFormat="false" ht="22.35" hidden="false" customHeight="false" outlineLevel="0" collapsed="false">
      <c r="A1424" s="17" t="n">
        <v>1819</v>
      </c>
      <c r="B1424" s="7" t="s">
        <v>409</v>
      </c>
      <c r="C1424" s="6" t="n">
        <v>108</v>
      </c>
      <c r="D1424" s="6" t="n">
        <v>540</v>
      </c>
      <c r="E1424" s="16" t="n">
        <v>0.303156918811577</v>
      </c>
      <c r="F1424" s="16" t="n">
        <v>0.0303607984692145</v>
      </c>
      <c r="G1424" s="16" t="n">
        <v>0.32500956458626</v>
      </c>
      <c r="H1424" s="16" t="n">
        <v>0.0450564056777474</v>
      </c>
      <c r="I1424" s="23" t="n">
        <f aca="false">G1424-E1424</f>
        <v>0.0218526457746823</v>
      </c>
      <c r="J1424" s="17" t="n">
        <f aca="false">100*(G1424-E1424)/E1424</f>
        <v>7.20836122109568</v>
      </c>
      <c r="K1424" s="16" t="n">
        <v>6.23233155226096</v>
      </c>
      <c r="L1424" s="17" t="n">
        <v>213.786226120248</v>
      </c>
      <c r="M1424" s="18" t="n">
        <v>2.41327891487299E-009</v>
      </c>
      <c r="N1424" s="18" t="n">
        <v>3.28174692566223E-009</v>
      </c>
      <c r="O1424" s="6" t="str">
        <f aca="false">IF(N1424&lt;0.05,"Yes","No")</f>
        <v>Yes</v>
      </c>
      <c r="P1424" s="16" t="n">
        <v>0.507953437324034</v>
      </c>
      <c r="Q1424" s="17" t="n">
        <v>23.2755373956129</v>
      </c>
      <c r="R1424" s="18" t="n">
        <v>1.75295739677946E-006</v>
      </c>
      <c r="S1424" s="16" t="n">
        <v>0.056713942859632</v>
      </c>
      <c r="T1424" s="16" t="n">
        <v>0.0218526457746823</v>
      </c>
      <c r="U1424" s="16" t="n">
        <v>0.00174244661410044</v>
      </c>
      <c r="V1424" s="16" t="n">
        <v>0.00250573602753253</v>
      </c>
      <c r="W1424" s="6" t="s">
        <v>486</v>
      </c>
      <c r="X1424" s="17" t="n">
        <v>100</v>
      </c>
      <c r="Y1424" s="16" t="n">
        <v>0.644101508916324</v>
      </c>
      <c r="Z1424" s="16" t="n">
        <f aca="false">(G1424-E1424)/SQRT(H1424^2/D1424+F1424^2/C1424)</f>
        <v>6.23233155226095</v>
      </c>
      <c r="AA1424" s="24" t="n">
        <f aca="false">ABS(K1424-Z1424)</f>
        <v>0</v>
      </c>
    </row>
    <row r="1425" customFormat="false" ht="22.35" hidden="false" customHeight="false" outlineLevel="0" collapsed="false">
      <c r="A1425" s="17" t="n">
        <v>1820</v>
      </c>
      <c r="B1425" s="7" t="s">
        <v>409</v>
      </c>
      <c r="C1425" s="6" t="n">
        <v>108</v>
      </c>
      <c r="D1425" s="6" t="n">
        <v>540</v>
      </c>
      <c r="E1425" s="16" t="n">
        <v>0.302925419476297</v>
      </c>
      <c r="F1425" s="16" t="n">
        <v>0.0303577612610681</v>
      </c>
      <c r="G1425" s="16" t="n">
        <v>0.325082453009155</v>
      </c>
      <c r="H1425" s="16" t="n">
        <v>0.0451224826371016</v>
      </c>
      <c r="I1425" s="23" t="n">
        <f aca="false">G1425-E1425</f>
        <v>0.0221570335328578</v>
      </c>
      <c r="J1425" s="17" t="n">
        <f aca="false">100*(G1425-E1425)/E1425</f>
        <v>7.31435267834679</v>
      </c>
      <c r="K1425" s="16" t="n">
        <v>6.31674668762395</v>
      </c>
      <c r="L1425" s="17" t="n">
        <v>214.146536995827</v>
      </c>
      <c r="M1425" s="18" t="n">
        <v>1.52244518410855E-009</v>
      </c>
      <c r="N1425" s="18" t="n">
        <v>2.08789643068673E-009</v>
      </c>
      <c r="O1425" s="6" t="str">
        <f aca="false">IF(N1425&lt;0.05,"Yes","No")</f>
        <v>Yes</v>
      </c>
      <c r="P1425" s="16" t="n">
        <v>0.514341048149781</v>
      </c>
      <c r="Q1425" s="17" t="n">
        <v>23.8646066774905</v>
      </c>
      <c r="R1425" s="18" t="n">
        <v>1.30469021207437E-006</v>
      </c>
      <c r="S1425" s="16" t="n">
        <v>0.0564352228299588</v>
      </c>
      <c r="T1425" s="16" t="n">
        <v>0.0221570335328579</v>
      </c>
      <c r="U1425" s="16" t="n">
        <v>0.00154381782560655</v>
      </c>
      <c r="V1425" s="16" t="n">
        <v>0.00224157653876943</v>
      </c>
      <c r="W1425" s="6" t="s">
        <v>486</v>
      </c>
      <c r="X1425" s="17" t="n">
        <v>100</v>
      </c>
      <c r="Y1425" s="16" t="n">
        <v>0.646210562414266</v>
      </c>
      <c r="Z1425" s="16" t="n">
        <f aca="false">(G1425-E1425)/SQRT(H1425^2/D1425+F1425^2/C1425)</f>
        <v>6.31674668762395</v>
      </c>
      <c r="AA1425" s="24" t="n">
        <f aca="false">ABS(K1425-Z1425)</f>
        <v>0</v>
      </c>
    </row>
    <row r="1426" customFormat="false" ht="22.35" hidden="false" customHeight="false" outlineLevel="0" collapsed="false">
      <c r="A1426" s="17" t="n">
        <v>1821</v>
      </c>
      <c r="B1426" s="7" t="s">
        <v>409</v>
      </c>
      <c r="C1426" s="6" t="n">
        <v>108</v>
      </c>
      <c r="D1426" s="6" t="n">
        <v>540</v>
      </c>
      <c r="E1426" s="16" t="n">
        <v>0.302659008651972</v>
      </c>
      <c r="F1426" s="16" t="n">
        <v>0.0303549961628546</v>
      </c>
      <c r="G1426" s="16" t="n">
        <v>0.325102793204564</v>
      </c>
      <c r="H1426" s="16" t="n">
        <v>0.0451870938035796</v>
      </c>
      <c r="I1426" s="23" t="n">
        <f aca="false">G1426-E1426</f>
        <v>0.0224437845525918</v>
      </c>
      <c r="J1426" s="17" t="n">
        <f aca="false">100*(G1426-E1426)/E1426</f>
        <v>7.41553494559943</v>
      </c>
      <c r="K1426" s="16" t="n">
        <v>6.39609235339772</v>
      </c>
      <c r="L1426" s="17" t="n">
        <v>214.497977102714</v>
      </c>
      <c r="M1426" s="18" t="n">
        <v>9.83542728148327E-010</v>
      </c>
      <c r="N1426" s="18" t="n">
        <v>1.35948899463134E-009</v>
      </c>
      <c r="O1426" s="6" t="str">
        <f aca="false">IF(N1426&lt;0.05,"Yes","No")</f>
        <v>Yes</v>
      </c>
      <c r="P1426" s="16" t="n">
        <v>0.520317769761989</v>
      </c>
      <c r="Q1426" s="17" t="n">
        <v>24.4224498225286</v>
      </c>
      <c r="R1426" s="18" t="n">
        <v>9.86844613407626E-007</v>
      </c>
      <c r="S1426" s="16" t="n">
        <v>0.0558417019596201</v>
      </c>
      <c r="T1426" s="16" t="n">
        <v>0.0224437845525918</v>
      </c>
      <c r="U1426" s="16" t="n">
        <v>0.0013805813004956</v>
      </c>
      <c r="V1426" s="16" t="n">
        <v>0.0020171080058006</v>
      </c>
      <c r="W1426" s="6" t="s">
        <v>486</v>
      </c>
      <c r="X1426" s="17" t="n">
        <v>100</v>
      </c>
      <c r="Y1426" s="16" t="n">
        <v>0.648405349794239</v>
      </c>
      <c r="Z1426" s="16" t="n">
        <f aca="false">(G1426-E1426)/SQRT(H1426^2/D1426+F1426^2/C1426)</f>
        <v>6.3960923533977</v>
      </c>
      <c r="AA1426" s="24" t="n">
        <f aca="false">ABS(K1426-Z1426)</f>
        <v>0</v>
      </c>
    </row>
    <row r="1427" customFormat="false" ht="22.35" hidden="false" customHeight="false" outlineLevel="0" collapsed="false">
      <c r="A1427" s="17" t="n">
        <v>1822</v>
      </c>
      <c r="B1427" s="7" t="s">
        <v>409</v>
      </c>
      <c r="C1427" s="6" t="n">
        <v>108</v>
      </c>
      <c r="D1427" s="6" t="n">
        <v>540</v>
      </c>
      <c r="E1427" s="16" t="n">
        <v>0.302342578354809</v>
      </c>
      <c r="F1427" s="16" t="n">
        <v>0.0303489096528809</v>
      </c>
      <c r="G1427" s="16" t="n">
        <v>0.325036677800947</v>
      </c>
      <c r="H1427" s="16" t="n">
        <v>0.0452464158953364</v>
      </c>
      <c r="I1427" s="23" t="n">
        <f aca="false">G1427-E1427</f>
        <v>0.0226940994461378</v>
      </c>
      <c r="J1427" s="17" t="n">
        <f aca="false">100*(G1427-E1427)/E1427</f>
        <v>7.50608781919745</v>
      </c>
      <c r="K1427" s="16" t="n">
        <v>6.46571783012352</v>
      </c>
      <c r="L1427" s="17" t="n">
        <v>214.848351720054</v>
      </c>
      <c r="M1427" s="18" t="n">
        <v>6.68091628277872E-010</v>
      </c>
      <c r="N1427" s="18" t="n">
        <v>9.28961291205698E-010</v>
      </c>
      <c r="O1427" s="6" t="str">
        <f aca="false">IF(N1427&lt;0.05,"Yes","No")</f>
        <v>Yes</v>
      </c>
      <c r="P1427" s="16" t="n">
        <v>0.525496319999382</v>
      </c>
      <c r="Q1427" s="17" t="n">
        <v>24.9110060935184</v>
      </c>
      <c r="R1427" s="18" t="n">
        <v>7.73058062062286E-007</v>
      </c>
      <c r="S1427" s="16" t="n">
        <v>0.0552329035269946</v>
      </c>
      <c r="T1427" s="16" t="n">
        <v>0.0226940994461378</v>
      </c>
      <c r="U1427" s="16" t="n">
        <v>0.00125228946539814</v>
      </c>
      <c r="V1427" s="16" t="n">
        <v>0.00186117273453303</v>
      </c>
      <c r="W1427" s="6" t="s">
        <v>486</v>
      </c>
      <c r="X1427" s="17" t="n">
        <v>100</v>
      </c>
      <c r="Y1427" s="16" t="n">
        <v>0.650531550068587</v>
      </c>
      <c r="Z1427" s="16" t="n">
        <f aca="false">(G1427-E1427)/SQRT(H1427^2/D1427+F1427^2/C1427)</f>
        <v>6.46571783012352</v>
      </c>
      <c r="AA1427" s="24" t="n">
        <f aca="false">ABS(K1427-Z1427)</f>
        <v>0</v>
      </c>
    </row>
    <row r="1428" customFormat="false" ht="22.35" hidden="false" customHeight="false" outlineLevel="0" collapsed="false">
      <c r="A1428" s="17" t="n">
        <v>1823</v>
      </c>
      <c r="B1428" s="7" t="s">
        <v>409</v>
      </c>
      <c r="C1428" s="6" t="n">
        <v>108</v>
      </c>
      <c r="D1428" s="6" t="n">
        <v>540</v>
      </c>
      <c r="E1428" s="16" t="n">
        <v>0.301986615552946</v>
      </c>
      <c r="F1428" s="16" t="n">
        <v>0.0303399302458599</v>
      </c>
      <c r="G1428" s="16" t="n">
        <v>0.324898177716467</v>
      </c>
      <c r="H1428" s="16" t="n">
        <v>0.0453001168605916</v>
      </c>
      <c r="I1428" s="23" t="n">
        <f aca="false">G1428-E1428</f>
        <v>0.0229115621635207</v>
      </c>
      <c r="J1428" s="17" t="n">
        <f aca="false">100*(G1428-E1428)/E1428</f>
        <v>7.5869462365307</v>
      </c>
      <c r="K1428" s="16" t="n">
        <v>6.52662604437597</v>
      </c>
      <c r="L1428" s="17" t="n">
        <v>215.192772606806</v>
      </c>
      <c r="M1428" s="18" t="n">
        <v>4.7508418343678E-010</v>
      </c>
      <c r="N1428" s="18" t="n">
        <v>6.63664806782363E-010</v>
      </c>
      <c r="O1428" s="6" t="str">
        <f aca="false">IF(N1428&lt;0.05,"Yes","No")</f>
        <v>Yes</v>
      </c>
      <c r="P1428" s="16" t="n">
        <v>0.529967196717302</v>
      </c>
      <c r="Q1428" s="17" t="n">
        <v>25.3366905871642</v>
      </c>
      <c r="R1428" s="18" t="n">
        <v>6.25088372370002E-007</v>
      </c>
      <c r="S1428" s="16" t="n">
        <v>0.0547352122750086</v>
      </c>
      <c r="T1428" s="16" t="n">
        <v>0.0229115621635208</v>
      </c>
      <c r="U1428" s="16" t="n">
        <v>0.00115173661147372</v>
      </c>
      <c r="V1428" s="16" t="n">
        <v>0.00173213931331874</v>
      </c>
      <c r="W1428" s="6" t="s">
        <v>486</v>
      </c>
      <c r="X1428" s="17" t="n">
        <v>100</v>
      </c>
      <c r="Y1428" s="16" t="n">
        <v>0.652229080932785</v>
      </c>
      <c r="Z1428" s="16" t="n">
        <f aca="false">(G1428-E1428)/SQRT(H1428^2/D1428+F1428^2/C1428)</f>
        <v>6.52662604437595</v>
      </c>
      <c r="AA1428" s="24" t="n">
        <f aca="false">ABS(K1428-Z1428)</f>
        <v>0</v>
      </c>
    </row>
    <row r="1429" customFormat="false" ht="22.35" hidden="false" customHeight="false" outlineLevel="0" collapsed="false">
      <c r="A1429" s="17" t="n">
        <v>1824</v>
      </c>
      <c r="B1429" s="7" t="s">
        <v>409</v>
      </c>
      <c r="C1429" s="6" t="n">
        <v>108</v>
      </c>
      <c r="D1429" s="6" t="n">
        <v>540</v>
      </c>
      <c r="E1429" s="16" t="n">
        <v>0.301583338390898</v>
      </c>
      <c r="F1429" s="16" t="n">
        <v>0.0303321316468389</v>
      </c>
      <c r="G1429" s="16" t="n">
        <v>0.324691140237782</v>
      </c>
      <c r="H1429" s="16" t="n">
        <v>0.0453518152043207</v>
      </c>
      <c r="I1429" s="23" t="n">
        <f aca="false">G1429-E1429</f>
        <v>0.0231078018468839</v>
      </c>
      <c r="J1429" s="17" t="n">
        <f aca="false">100*(G1429-E1429)/E1429</f>
        <v>7.66216130180662</v>
      </c>
      <c r="K1429" s="16" t="n">
        <v>6.58137970281755</v>
      </c>
      <c r="L1429" s="17" t="n">
        <v>215.518571046172</v>
      </c>
      <c r="M1429" s="18" t="n">
        <v>3.48986027962257E-010</v>
      </c>
      <c r="N1429" s="18" t="n">
        <v>4.89792681862861E-010</v>
      </c>
      <c r="O1429" s="6" t="str">
        <f aca="false">IF(N1429&lt;0.05,"Yes","No")</f>
        <v>Yes</v>
      </c>
      <c r="P1429" s="16" t="n">
        <v>0.53395805090645</v>
      </c>
      <c r="Q1429" s="17" t="n">
        <v>25.7197171431796</v>
      </c>
      <c r="R1429" s="18" t="n">
        <v>5.16429807875446E-007</v>
      </c>
      <c r="S1429" s="16" t="n">
        <v>0.0543100613357415</v>
      </c>
      <c r="T1429" s="16" t="n">
        <v>0.023107801846884</v>
      </c>
      <c r="U1429" s="16" t="n">
        <v>0.00106874870204325</v>
      </c>
      <c r="V1429" s="16" t="n">
        <v>0.00162831111166996</v>
      </c>
      <c r="W1429" s="6" t="s">
        <v>486</v>
      </c>
      <c r="X1429" s="17" t="n">
        <v>100</v>
      </c>
      <c r="Y1429" s="16" t="n">
        <v>0.65380658436214</v>
      </c>
      <c r="Z1429" s="16" t="n">
        <f aca="false">(G1429-E1429)/SQRT(H1429^2/D1429+F1429^2/C1429)</f>
        <v>6.58137970281755</v>
      </c>
      <c r="AA1429" s="24" t="n">
        <f aca="false">ABS(K1429-Z1429)</f>
        <v>0</v>
      </c>
    </row>
    <row r="1430" customFormat="false" ht="22.35" hidden="false" customHeight="false" outlineLevel="0" collapsed="false">
      <c r="A1430" s="17" t="n">
        <v>1825</v>
      </c>
      <c r="B1430" s="7" t="s">
        <v>409</v>
      </c>
      <c r="C1430" s="6" t="n">
        <v>108</v>
      </c>
      <c r="D1430" s="6" t="n">
        <v>540</v>
      </c>
      <c r="E1430" s="16" t="n">
        <v>0.301138444079293</v>
      </c>
      <c r="F1430" s="16" t="n">
        <v>0.0303221710576178</v>
      </c>
      <c r="G1430" s="16" t="n">
        <v>0.324408570483879</v>
      </c>
      <c r="H1430" s="16" t="n">
        <v>0.0453981656751279</v>
      </c>
      <c r="I1430" s="23" t="n">
        <f aca="false">G1430-E1430</f>
        <v>0.0232701264045857</v>
      </c>
      <c r="J1430" s="17" t="n">
        <f aca="false">100*(G1430-E1430)/E1430</f>
        <v>7.72738481655249</v>
      </c>
      <c r="K1430" s="16" t="n">
        <v>6.62702161092836</v>
      </c>
      <c r="L1430" s="17" t="n">
        <v>215.834160907487</v>
      </c>
      <c r="M1430" s="18" t="n">
        <v>2.69401064516015E-010</v>
      </c>
      <c r="N1430" s="18" t="n">
        <v>3.788565171005E-010</v>
      </c>
      <c r="O1430" s="6" t="str">
        <f aca="false">IF(N1430&lt;0.05,"Yes","No")</f>
        <v>Yes</v>
      </c>
      <c r="P1430" s="16" t="n">
        <v>0.537219008680339</v>
      </c>
      <c r="Q1430" s="17" t="n">
        <v>26.0348243588546</v>
      </c>
      <c r="R1430" s="18" t="n">
        <v>4.41420486709837E-007</v>
      </c>
      <c r="S1430" s="16" t="n">
        <v>0.0537542411160267</v>
      </c>
      <c r="T1430" s="16" t="n">
        <v>0.0232701264045856</v>
      </c>
      <c r="U1430" s="16" t="n">
        <v>0.00100517768483066</v>
      </c>
      <c r="V1430" s="16" t="n">
        <v>0.00154716360134009</v>
      </c>
      <c r="W1430" s="6" t="s">
        <v>486</v>
      </c>
      <c r="X1430" s="17" t="n">
        <v>100</v>
      </c>
      <c r="Y1430" s="16" t="n">
        <v>0.655229766803841</v>
      </c>
      <c r="Z1430" s="16" t="n">
        <f aca="false">(G1430-E1430)/SQRT(H1430^2/D1430+F1430^2/C1430)</f>
        <v>6.62702161092836</v>
      </c>
      <c r="AA1430" s="24" t="n">
        <f aca="false">ABS(K1430-Z1430)</f>
        <v>0</v>
      </c>
    </row>
    <row r="1431" customFormat="false" ht="22.35" hidden="false" customHeight="false" outlineLevel="0" collapsed="false">
      <c r="A1431" s="17" t="n">
        <v>1826</v>
      </c>
      <c r="B1431" s="7" t="s">
        <v>409</v>
      </c>
      <c r="C1431" s="6" t="n">
        <v>108</v>
      </c>
      <c r="D1431" s="6" t="n">
        <v>540</v>
      </c>
      <c r="E1431" s="16" t="n">
        <v>0.300643322230489</v>
      </c>
      <c r="F1431" s="16" t="n">
        <v>0.0303126758867774</v>
      </c>
      <c r="G1431" s="16" t="n">
        <v>0.324061846401956</v>
      </c>
      <c r="H1431" s="16" t="n">
        <v>0.0454433350838775</v>
      </c>
      <c r="I1431" s="23" t="n">
        <f aca="false">G1431-E1431</f>
        <v>0.0234185241714671</v>
      </c>
      <c r="J1431" s="17" t="n">
        <f aca="false">100*(G1431-E1431)/E1431</f>
        <v>7.78947092445753</v>
      </c>
      <c r="K1431" s="16" t="n">
        <v>6.66867009469886</v>
      </c>
      <c r="L1431" s="17" t="n">
        <v>216.140728050626</v>
      </c>
      <c r="M1431" s="18" t="n">
        <v>2.12468377078579E-010</v>
      </c>
      <c r="N1431" s="18" t="n">
        <v>2.99594671303419E-010</v>
      </c>
      <c r="O1431" s="6" t="str">
        <f aca="false">IF(N1431&lt;0.05,"Yes","No")</f>
        <v>Yes</v>
      </c>
      <c r="P1431" s="16" t="n">
        <v>0.540164958041665</v>
      </c>
      <c r="Q1431" s="17" t="n">
        <v>26.3211417284065</v>
      </c>
      <c r="R1431" s="18" t="n">
        <v>3.82800050227597E-007</v>
      </c>
      <c r="S1431" s="16" t="n">
        <v>0.0531650956211501</v>
      </c>
      <c r="T1431" s="16" t="n">
        <v>0.0234185241714672</v>
      </c>
      <c r="U1431" s="18" t="n">
        <v>0.000950906340414128</v>
      </c>
      <c r="V1431" s="16" t="n">
        <v>0.00148591778533557</v>
      </c>
      <c r="W1431" s="6" t="s">
        <v>486</v>
      </c>
      <c r="X1431" s="17" t="n">
        <v>100</v>
      </c>
      <c r="Y1431" s="16" t="n">
        <v>0.656430041152263</v>
      </c>
      <c r="Z1431" s="16" t="n">
        <f aca="false">(G1431-E1431)/SQRT(H1431^2/D1431+F1431^2/C1431)</f>
        <v>6.66867009469885</v>
      </c>
      <c r="AA1431" s="24" t="n">
        <f aca="false">ABS(K1431-Z1431)</f>
        <v>0</v>
      </c>
    </row>
    <row r="1432" customFormat="false" ht="22.35" hidden="false" customHeight="false" outlineLevel="0" collapsed="false">
      <c r="A1432" s="17" t="n">
        <v>1827</v>
      </c>
      <c r="B1432" s="7" t="s">
        <v>409</v>
      </c>
      <c r="C1432" s="6" t="n">
        <v>108</v>
      </c>
      <c r="D1432" s="6" t="n">
        <v>540</v>
      </c>
      <c r="E1432" s="16" t="n">
        <v>0.300112642347813</v>
      </c>
      <c r="F1432" s="16" t="n">
        <v>0.0303058895089374</v>
      </c>
      <c r="G1432" s="16" t="n">
        <v>0.323665533739108</v>
      </c>
      <c r="H1432" s="16" t="n">
        <v>0.0454864346304288</v>
      </c>
      <c r="I1432" s="23" t="n">
        <f aca="false">G1432-E1432</f>
        <v>0.0235528913912949</v>
      </c>
      <c r="J1432" s="17" t="n">
        <f aca="false">100*(G1432-E1432)/E1432</f>
        <v>7.84801706687135</v>
      </c>
      <c r="K1432" s="16" t="n">
        <v>6.70599505283619</v>
      </c>
      <c r="L1432" s="17" t="n">
        <v>216.416184638576</v>
      </c>
      <c r="M1432" s="18" t="n">
        <v>1.71599062585367E-010</v>
      </c>
      <c r="N1432" s="18" t="n">
        <v>2.42516543419493E-010</v>
      </c>
      <c r="O1432" s="6" t="str">
        <f aca="false">IF(N1432&lt;0.05,"Yes","No")</f>
        <v>Yes</v>
      </c>
      <c r="P1432" s="16" t="n">
        <v>0.542801044923369</v>
      </c>
      <c r="Q1432" s="17" t="n">
        <v>26.5786709131399</v>
      </c>
      <c r="R1432" s="18" t="n">
        <v>3.36786273740237E-007</v>
      </c>
      <c r="S1432" s="16" t="n">
        <v>0.0527795058449175</v>
      </c>
      <c r="T1432" s="16" t="n">
        <v>0.0235528913912949</v>
      </c>
      <c r="U1432" s="18" t="n">
        <v>0.000905030633778173</v>
      </c>
      <c r="V1432" s="16" t="n">
        <v>0.00142860207480687</v>
      </c>
      <c r="W1432" s="6" t="s">
        <v>486</v>
      </c>
      <c r="X1432" s="17" t="n">
        <v>100</v>
      </c>
      <c r="Y1432" s="16" t="n">
        <v>0.657510288065844</v>
      </c>
      <c r="Z1432" s="16" t="n">
        <f aca="false">(G1432-E1432)/SQRT(H1432^2/D1432+F1432^2/C1432)</f>
        <v>6.70599505283619</v>
      </c>
      <c r="AA1432" s="24" t="n">
        <f aca="false">ABS(K1432-Z1432)</f>
        <v>0</v>
      </c>
    </row>
    <row r="1433" customFormat="false" ht="22.35" hidden="false" customHeight="false" outlineLevel="0" collapsed="false">
      <c r="A1433" s="17" t="n">
        <v>1828</v>
      </c>
      <c r="B1433" s="7" t="s">
        <v>409</v>
      </c>
      <c r="C1433" s="6" t="n">
        <v>108</v>
      </c>
      <c r="D1433" s="6" t="n">
        <v>540</v>
      </c>
      <c r="E1433" s="16" t="n">
        <v>0.29952283024236</v>
      </c>
      <c r="F1433" s="16" t="n">
        <v>0.0302999177980425</v>
      </c>
      <c r="G1433" s="16" t="n">
        <v>0.323196923953516</v>
      </c>
      <c r="H1433" s="16" t="n">
        <v>0.0455294310231225</v>
      </c>
      <c r="I1433" s="23" t="n">
        <f aca="false">G1433-E1433</f>
        <v>0.0236740937111554</v>
      </c>
      <c r="J1433" s="17" t="n">
        <f aca="false">100*(G1433-E1433)/E1433</f>
        <v>7.90393630161662</v>
      </c>
      <c r="K1433" s="16" t="n">
        <v>6.73943971984899</v>
      </c>
      <c r="L1433" s="17" t="n">
        <v>216.685246950439</v>
      </c>
      <c r="M1433" s="18" t="n">
        <v>1.41577718581979E-010</v>
      </c>
      <c r="N1433" s="18" t="n">
        <v>2.00711731943818E-010</v>
      </c>
      <c r="O1433" s="6" t="str">
        <f aca="false">IF(N1433&lt;0.05,"Yes","No")</f>
        <v>Yes</v>
      </c>
      <c r="P1433" s="16" t="n">
        <v>0.545129395264682</v>
      </c>
      <c r="Q1433" s="17" t="n">
        <v>26.8071788906476</v>
      </c>
      <c r="R1433" s="18" t="n">
        <v>3.00632982937694E-007</v>
      </c>
      <c r="S1433" s="16" t="n">
        <v>0.0524089655803054</v>
      </c>
      <c r="T1433" s="16" t="n">
        <v>0.0236740937111555</v>
      </c>
      <c r="U1433" s="18" t="n">
        <v>0.000866159517579895</v>
      </c>
      <c r="V1433" s="16" t="n">
        <v>0.00138493237932676</v>
      </c>
      <c r="W1433" s="6" t="s">
        <v>486</v>
      </c>
      <c r="X1433" s="17" t="n">
        <v>100</v>
      </c>
      <c r="Y1433" s="16" t="n">
        <v>0.658470507544582</v>
      </c>
      <c r="Z1433" s="16" t="n">
        <f aca="false">(G1433-E1433)/SQRT(H1433^2/D1433+F1433^2/C1433)</f>
        <v>6.73943971984899</v>
      </c>
      <c r="AA1433" s="24" t="n">
        <f aca="false">ABS(K1433-Z1433)</f>
        <v>0</v>
      </c>
    </row>
    <row r="1434" customFormat="false" ht="22.35" hidden="false" customHeight="false" outlineLevel="0" collapsed="false">
      <c r="A1434" s="17" t="n">
        <v>1829</v>
      </c>
      <c r="B1434" s="7" t="s">
        <v>409</v>
      </c>
      <c r="C1434" s="6" t="n">
        <v>108</v>
      </c>
      <c r="D1434" s="6" t="n">
        <v>540</v>
      </c>
      <c r="E1434" s="16" t="n">
        <v>0.298873204599928</v>
      </c>
      <c r="F1434" s="16" t="n">
        <v>0.0302914806130931</v>
      </c>
      <c r="G1434" s="16" t="n">
        <v>0.322667603415472</v>
      </c>
      <c r="H1434" s="16" t="n">
        <v>0.0455736586209303</v>
      </c>
      <c r="I1434" s="23" t="n">
        <f aca="false">G1434-E1434</f>
        <v>0.0237943988155436</v>
      </c>
      <c r="J1434" s="17" t="n">
        <f aca="false">100*(G1434-E1434)/E1434</f>
        <v>7.96136905193453</v>
      </c>
      <c r="K1434" s="16" t="n">
        <v>6.77293900658837</v>
      </c>
      <c r="L1434" s="17" t="n">
        <v>216.980396838445</v>
      </c>
      <c r="M1434" s="18" t="n">
        <v>1.16668114607919E-010</v>
      </c>
      <c r="N1434" s="18" t="n">
        <v>1.66070263408698E-010</v>
      </c>
      <c r="O1434" s="6" t="str">
        <f aca="false">IF(N1434&lt;0.05,"Yes","No")</f>
        <v>Yes</v>
      </c>
      <c r="P1434" s="16" t="n">
        <v>0.547423082161766</v>
      </c>
      <c r="Q1434" s="17" t="n">
        <v>27.0332412987993</v>
      </c>
      <c r="R1434" s="18" t="n">
        <v>2.68705327152478E-007</v>
      </c>
      <c r="S1434" s="16" t="n">
        <v>0.0519284074240256</v>
      </c>
      <c r="T1434" s="16" t="n">
        <v>0.0237943988155435</v>
      </c>
      <c r="U1434" s="18" t="n">
        <v>0.000829211327800515</v>
      </c>
      <c r="V1434" s="16" t="n">
        <v>0.00134219799669405</v>
      </c>
      <c r="W1434" s="6" t="s">
        <v>486</v>
      </c>
      <c r="X1434" s="17" t="n">
        <v>100</v>
      </c>
      <c r="Y1434" s="16" t="n">
        <v>0.659636488340192</v>
      </c>
      <c r="Z1434" s="16" t="n">
        <f aca="false">(G1434-E1434)/SQRT(H1434^2/D1434+F1434^2/C1434)</f>
        <v>6.77293900658837</v>
      </c>
      <c r="AA1434" s="24" t="n">
        <f aca="false">ABS(K1434-Z1434)</f>
        <v>0</v>
      </c>
    </row>
    <row r="1435" customFormat="false" ht="22.35" hidden="false" customHeight="false" outlineLevel="0" collapsed="false">
      <c r="A1435" s="17" t="n">
        <v>1830</v>
      </c>
      <c r="B1435" s="7" t="s">
        <v>409</v>
      </c>
      <c r="C1435" s="6" t="n">
        <v>108</v>
      </c>
      <c r="D1435" s="6" t="n">
        <v>540</v>
      </c>
      <c r="E1435" s="16" t="n">
        <v>0.298173094789187</v>
      </c>
      <c r="F1435" s="16" t="n">
        <v>0.0302811350245134</v>
      </c>
      <c r="G1435" s="16" t="n">
        <v>0.322078555794778</v>
      </c>
      <c r="H1435" s="16" t="n">
        <v>0.0456152346211266</v>
      </c>
      <c r="I1435" s="23" t="n">
        <f aca="false">G1435-E1435</f>
        <v>0.0239054610055906</v>
      </c>
      <c r="J1435" s="17" t="n">
        <f aca="false">100*(G1435-E1435)/E1435</f>
        <v>8.01730988588763</v>
      </c>
      <c r="K1435" s="16" t="n">
        <v>6.80421636282702</v>
      </c>
      <c r="L1435" s="17" t="n">
        <v>217.277282440238</v>
      </c>
      <c r="M1435" s="18" t="n">
        <v>9.73058940693614E-011</v>
      </c>
      <c r="N1435" s="18" t="n">
        <v>1.38697207218269E-010</v>
      </c>
      <c r="O1435" s="6" t="str">
        <f aca="false">IF(N1435&lt;0.05,"Yes","No")</f>
        <v>Yes</v>
      </c>
      <c r="P1435" s="16" t="n">
        <v>0.549532416698674</v>
      </c>
      <c r="Q1435" s="17" t="n">
        <v>27.2419720244668</v>
      </c>
      <c r="R1435" s="18" t="n">
        <v>2.42259161111411E-007</v>
      </c>
      <c r="S1435" s="16" t="n">
        <v>0.0515206384681947</v>
      </c>
      <c r="T1435" s="16" t="n">
        <v>0.0239054610055906</v>
      </c>
      <c r="U1435" s="18" t="n">
        <v>0.000796009709714691</v>
      </c>
      <c r="V1435" s="16" t="n">
        <v>0.00130359126072406</v>
      </c>
      <c r="W1435" s="6" t="s">
        <v>486</v>
      </c>
      <c r="X1435" s="17" t="n">
        <v>100</v>
      </c>
      <c r="Y1435" s="16" t="n">
        <v>0.660459533607682</v>
      </c>
      <c r="Z1435" s="16" t="n">
        <f aca="false">(G1435-E1435)/SQRT(H1435^2/D1435+F1435^2/C1435)</f>
        <v>6.80421636282704</v>
      </c>
      <c r="AA1435" s="24" t="n">
        <f aca="false">ABS(K1435-Z1435)</f>
        <v>0</v>
      </c>
    </row>
    <row r="1436" customFormat="false" ht="22.35" hidden="false" customHeight="false" outlineLevel="0" collapsed="false">
      <c r="A1436" s="17" t="n">
        <v>1831</v>
      </c>
      <c r="B1436" s="7" t="s">
        <v>409</v>
      </c>
      <c r="C1436" s="6" t="n">
        <v>108</v>
      </c>
      <c r="D1436" s="6" t="n">
        <v>540</v>
      </c>
      <c r="E1436" s="16" t="n">
        <v>0.297414077514852</v>
      </c>
      <c r="F1436" s="16" t="n">
        <v>0.03027258943887</v>
      </c>
      <c r="G1436" s="16" t="n">
        <v>0.321430222000237</v>
      </c>
      <c r="H1436" s="16" t="n">
        <v>0.0456632668666467</v>
      </c>
      <c r="I1436" s="23" t="n">
        <f aca="false">G1436-E1436</f>
        <v>0.0240161444853854</v>
      </c>
      <c r="J1436" s="17" t="n">
        <f aca="false">100*(G1436-E1436)/E1436</f>
        <v>8.07498578616749</v>
      </c>
      <c r="K1436" s="16" t="n">
        <v>6.83479897581227</v>
      </c>
      <c r="L1436" s="17" t="n">
        <v>217.594271050916</v>
      </c>
      <c r="M1436" s="18" t="n">
        <v>8.14188670942552E-011</v>
      </c>
      <c r="N1436" s="18" t="n">
        <v>1.16209945492548E-010</v>
      </c>
      <c r="O1436" s="6" t="str">
        <f aca="false">IF(N1436&lt;0.05,"Yes","No")</f>
        <v>Yes</v>
      </c>
      <c r="P1436" s="16" t="n">
        <v>0.551555204701367</v>
      </c>
      <c r="Q1436" s="17" t="n">
        <v>27.4428924823678</v>
      </c>
      <c r="R1436" s="18" t="n">
        <v>2.19276029229058E-007</v>
      </c>
      <c r="S1436" s="16" t="n">
        <v>0.0509770289622197</v>
      </c>
      <c r="T1436" s="16" t="n">
        <v>0.0240161444853853</v>
      </c>
      <c r="U1436" s="18" t="n">
        <v>0.00076574931476626</v>
      </c>
      <c r="V1436" s="16" t="n">
        <v>0.00126680260655426</v>
      </c>
      <c r="W1436" s="6" t="s">
        <v>486</v>
      </c>
      <c r="X1436" s="17" t="n">
        <v>100</v>
      </c>
      <c r="Y1436" s="16" t="n">
        <v>0.661111111111111</v>
      </c>
      <c r="Z1436" s="16" t="n">
        <f aca="false">(G1436-E1436)/SQRT(H1436^2/D1436+F1436^2/C1436)</f>
        <v>6.83479897581231</v>
      </c>
      <c r="AA1436" s="24" t="n">
        <f aca="false">ABS(K1436-Z1436)</f>
        <v>3.10862446895044E-014</v>
      </c>
    </row>
    <row r="1437" customFormat="false" ht="22.35" hidden="false" customHeight="false" outlineLevel="0" collapsed="false">
      <c r="A1437" s="17" t="n">
        <v>1832</v>
      </c>
      <c r="B1437" s="7" t="s">
        <v>409</v>
      </c>
      <c r="C1437" s="6" t="n">
        <v>108</v>
      </c>
      <c r="D1437" s="6" t="n">
        <v>540</v>
      </c>
      <c r="E1437" s="16" t="n">
        <v>0.296614134477245</v>
      </c>
      <c r="F1437" s="16" t="n">
        <v>0.0302638866343449</v>
      </c>
      <c r="G1437" s="16" t="n">
        <v>0.320728326450895</v>
      </c>
      <c r="H1437" s="16" t="n">
        <v>0.0457113467092554</v>
      </c>
      <c r="I1437" s="23" t="n">
        <f aca="false">G1437-E1437</f>
        <v>0.0241141919736509</v>
      </c>
      <c r="J1437" s="17" t="n">
        <f aca="false">100*(G1437-E1437)/E1437</f>
        <v>8.12981890298315</v>
      </c>
      <c r="K1437" s="16" t="n">
        <v>6.86179734544427</v>
      </c>
      <c r="L1437" s="17" t="n">
        <v>217.913396523847</v>
      </c>
      <c r="M1437" s="18" t="n">
        <v>6.9505860565878E-011</v>
      </c>
      <c r="N1437" s="18" t="n">
        <v>9.93413694210271E-011</v>
      </c>
      <c r="O1437" s="6" t="str">
        <f aca="false">IF(N1437&lt;0.05,"Yes","No")</f>
        <v>Yes</v>
      </c>
      <c r="P1437" s="16" t="n">
        <v>0.553283877225436</v>
      </c>
      <c r="Q1437" s="17" t="n">
        <v>27.6151839091299</v>
      </c>
      <c r="R1437" s="18" t="n">
        <v>2.01320716959222E-007</v>
      </c>
      <c r="S1437" s="16" t="n">
        <v>0.050297604854404</v>
      </c>
      <c r="T1437" s="16" t="n">
        <v>0.0241141919736509</v>
      </c>
      <c r="U1437" s="18" t="n">
        <v>0.00074049570372437</v>
      </c>
      <c r="V1437" s="16" t="n">
        <v>0.00123474720121024</v>
      </c>
      <c r="W1437" s="6" t="s">
        <v>486</v>
      </c>
      <c r="X1437" s="17" t="n">
        <v>100</v>
      </c>
      <c r="Y1437" s="16" t="n">
        <v>0.661659807956104</v>
      </c>
      <c r="Z1437" s="16" t="n">
        <f aca="false">(G1437-E1437)/SQRT(H1437^2/D1437+F1437^2/C1437)</f>
        <v>6.86179734544427</v>
      </c>
      <c r="AA1437" s="24" t="n">
        <f aca="false">ABS(K1437-Z1437)</f>
        <v>0</v>
      </c>
    </row>
    <row r="1438" customFormat="false" ht="22.35" hidden="false" customHeight="false" outlineLevel="0" collapsed="false">
      <c r="A1438" s="17" t="n">
        <v>1833</v>
      </c>
      <c r="B1438" s="7" t="s">
        <v>409</v>
      </c>
      <c r="C1438" s="6" t="n">
        <v>108</v>
      </c>
      <c r="D1438" s="6" t="n">
        <v>540</v>
      </c>
      <c r="E1438" s="16" t="n">
        <v>0.295726423600206</v>
      </c>
      <c r="F1438" s="16" t="n">
        <v>0.0302544660416632</v>
      </c>
      <c r="G1438" s="16" t="n">
        <v>0.319950878178632</v>
      </c>
      <c r="H1438" s="16" t="n">
        <v>0.0457659156818276</v>
      </c>
      <c r="I1438" s="23" t="n">
        <f aca="false">G1438-E1438</f>
        <v>0.0242244545784261</v>
      </c>
      <c r="J1438" s="17" t="n">
        <f aca="false">100*(G1438-E1438)/E1438</f>
        <v>8.19150831485229</v>
      </c>
      <c r="K1438" s="16" t="n">
        <v>6.89206671749624</v>
      </c>
      <c r="L1438" s="17" t="n">
        <v>218.27277836544</v>
      </c>
      <c r="M1438" s="18" t="n">
        <v>5.8177909121333E-011</v>
      </c>
      <c r="N1438" s="18" t="n">
        <v>8.33777537953074E-011</v>
      </c>
      <c r="O1438" s="6" t="str">
        <f aca="false">IF(N1438&lt;0.05,"Yes","No")</f>
        <v>Yes</v>
      </c>
      <c r="P1438" s="16" t="n">
        <v>0.555217820370995</v>
      </c>
      <c r="Q1438" s="17" t="n">
        <v>27.8085730013771</v>
      </c>
      <c r="R1438" s="18" t="n">
        <v>1.829204441814E-007</v>
      </c>
      <c r="S1438" s="16" t="n">
        <v>0.0496420623114055</v>
      </c>
      <c r="T1438" s="16" t="n">
        <v>0.0242244545784262</v>
      </c>
      <c r="U1438" s="18" t="n">
        <v>0.000713803259622646</v>
      </c>
      <c r="V1438" s="16" t="n">
        <v>0.00120264687126478</v>
      </c>
      <c r="W1438" s="6" t="s">
        <v>486</v>
      </c>
      <c r="X1438" s="17" t="n">
        <v>100</v>
      </c>
      <c r="Y1438" s="16" t="n">
        <v>0.662551440329218</v>
      </c>
      <c r="Z1438" s="16" t="n">
        <f aca="false">(G1438-E1438)/SQRT(H1438^2/D1438+F1438^2/C1438)</f>
        <v>6.89206671749624</v>
      </c>
      <c r="AA1438" s="24" t="n">
        <f aca="false">ABS(K1438-Z1438)</f>
        <v>0</v>
      </c>
    </row>
    <row r="1439" customFormat="false" ht="22.35" hidden="false" customHeight="false" outlineLevel="0" collapsed="false">
      <c r="A1439" s="17" t="n">
        <v>1834</v>
      </c>
      <c r="B1439" s="7" t="s">
        <v>409</v>
      </c>
      <c r="C1439" s="6" t="n">
        <v>108</v>
      </c>
      <c r="D1439" s="6" t="n">
        <v>540</v>
      </c>
      <c r="E1439" s="16" t="n">
        <v>0.294777583468843</v>
      </c>
      <c r="F1439" s="16" t="n">
        <v>0.0302457707366895</v>
      </c>
      <c r="G1439" s="16" t="n">
        <v>0.319115420679251</v>
      </c>
      <c r="H1439" s="16" t="n">
        <v>0.0458247087628668</v>
      </c>
      <c r="I1439" s="23" t="n">
        <f aca="false">G1439-E1439</f>
        <v>0.024337837210408</v>
      </c>
      <c r="J1439" s="17" t="n">
        <f aca="false">100*(G1439-E1439)/E1439</f>
        <v>8.25633921141781</v>
      </c>
      <c r="K1439" s="16" t="n">
        <v>6.92289595970536</v>
      </c>
      <c r="L1439" s="17" t="n">
        <v>218.649356078945</v>
      </c>
      <c r="M1439" s="18" t="n">
        <v>4.85034886559418E-011</v>
      </c>
      <c r="N1439" s="18" t="n">
        <v>6.96078071489984E-011</v>
      </c>
      <c r="O1439" s="6" t="str">
        <f aca="false">IF(N1439&lt;0.05,"Yes","No")</f>
        <v>Yes</v>
      </c>
      <c r="P1439" s="16" t="n">
        <v>0.557170622545428</v>
      </c>
      <c r="Q1439" s="17" t="n">
        <v>28.0045326391476</v>
      </c>
      <c r="R1439" s="18" t="n">
        <v>1.65998429484779E-007</v>
      </c>
      <c r="S1439" s="16" t="n">
        <v>0.0490149679298781</v>
      </c>
      <c r="T1439" s="16" t="n">
        <v>0.0243378372104079</v>
      </c>
      <c r="U1439" s="18" t="n">
        <v>0.000687942932481</v>
      </c>
      <c r="V1439" s="16" t="n">
        <v>0.00117209222434176</v>
      </c>
      <c r="W1439" s="6" t="s">
        <v>486</v>
      </c>
      <c r="X1439" s="17" t="n">
        <v>100</v>
      </c>
      <c r="Y1439" s="16" t="n">
        <v>0.663357338820302</v>
      </c>
      <c r="Z1439" s="16" t="n">
        <f aca="false">(G1439-E1439)/SQRT(H1439^2/D1439+F1439^2/C1439)</f>
        <v>6.92289595970537</v>
      </c>
      <c r="AA1439" s="24" t="n">
        <f aca="false">ABS(K1439-Z1439)</f>
        <v>0</v>
      </c>
    </row>
    <row r="1440" customFormat="false" ht="22.35" hidden="false" customHeight="false" outlineLevel="0" collapsed="false">
      <c r="A1440" s="17" t="n">
        <v>1835</v>
      </c>
      <c r="B1440" s="7" t="s">
        <v>409</v>
      </c>
      <c r="C1440" s="6" t="n">
        <v>108</v>
      </c>
      <c r="D1440" s="6" t="n">
        <v>540</v>
      </c>
      <c r="E1440" s="16" t="n">
        <v>0.293763080404864</v>
      </c>
      <c r="F1440" s="16" t="n">
        <v>0.0302376473783477</v>
      </c>
      <c r="G1440" s="16" t="n">
        <v>0.318211564145706</v>
      </c>
      <c r="H1440" s="16" t="n">
        <v>0.04588876502737</v>
      </c>
      <c r="I1440" s="23" t="n">
        <f aca="false">G1440-E1440</f>
        <v>0.0244484837408419</v>
      </c>
      <c r="J1440" s="17" t="n">
        <f aca="false">100*(G1440-E1440)/E1440</f>
        <v>8.32251748829261</v>
      </c>
      <c r="K1440" s="16" t="n">
        <v>6.95258913641526</v>
      </c>
      <c r="L1440" s="17" t="n">
        <v>219.049879258167</v>
      </c>
      <c r="M1440" s="18" t="n">
        <v>4.06725189964627E-011</v>
      </c>
      <c r="N1440" s="18" t="n">
        <v>5.85695424342482E-011</v>
      </c>
      <c r="O1440" s="6" t="str">
        <f aca="false">IF(N1440&lt;0.05,"Yes","No")</f>
        <v>Yes</v>
      </c>
      <c r="P1440" s="16" t="n">
        <v>0.558996369796688</v>
      </c>
      <c r="Q1440" s="17" t="n">
        <v>28.1883649051701</v>
      </c>
      <c r="R1440" s="18" t="n">
        <v>1.51556334662433E-007</v>
      </c>
      <c r="S1440" s="16" t="n">
        <v>0.0483547685771521</v>
      </c>
      <c r="T1440" s="16" t="n">
        <v>0.0244484837408419</v>
      </c>
      <c r="U1440" s="18" t="n">
        <v>0.000664994971281392</v>
      </c>
      <c r="V1440" s="16" t="n">
        <v>0.00114817967981569</v>
      </c>
      <c r="W1440" s="6" t="s">
        <v>486</v>
      </c>
      <c r="X1440" s="17" t="n">
        <v>100</v>
      </c>
      <c r="Y1440" s="16" t="n">
        <v>0.664128943758573</v>
      </c>
      <c r="Z1440" s="16" t="n">
        <f aca="false">(G1440-E1440)/SQRT(H1440^2/D1440+F1440^2/C1440)</f>
        <v>6.95258913641526</v>
      </c>
      <c r="AA1440" s="24" t="n">
        <f aca="false">ABS(K1440-Z1440)</f>
        <v>0</v>
      </c>
    </row>
    <row r="1441" customFormat="false" ht="22.35" hidden="false" customHeight="false" outlineLevel="0" collapsed="false">
      <c r="A1441" s="17" t="n">
        <v>1836</v>
      </c>
      <c r="B1441" s="7" t="s">
        <v>409</v>
      </c>
      <c r="C1441" s="6" t="n">
        <v>108</v>
      </c>
      <c r="D1441" s="6" t="n">
        <v>540</v>
      </c>
      <c r="E1441" s="16" t="n">
        <v>0.29268045378504</v>
      </c>
      <c r="F1441" s="16" t="n">
        <v>0.0302259917298637</v>
      </c>
      <c r="G1441" s="16" t="n">
        <v>0.317246816334901</v>
      </c>
      <c r="H1441" s="16" t="n">
        <v>0.0459560395782717</v>
      </c>
      <c r="I1441" s="23" t="n">
        <f aca="false">G1441-E1441</f>
        <v>0.0245663625498612</v>
      </c>
      <c r="J1441" s="17" t="n">
        <f aca="false">100*(G1441-E1441)/E1441</f>
        <v>8.3935781266432</v>
      </c>
      <c r="K1441" s="16" t="n">
        <v>6.98472264880111</v>
      </c>
      <c r="L1441" s="17" t="n">
        <v>219.496545379121</v>
      </c>
      <c r="M1441" s="18" t="n">
        <v>3.35908870778052E-011</v>
      </c>
      <c r="N1441" s="18" t="n">
        <v>4.84381974951741E-011</v>
      </c>
      <c r="O1441" s="6" t="str">
        <f aca="false">IF(N1441&lt;0.05,"Yes","No")</f>
        <v>Yes</v>
      </c>
      <c r="P1441" s="16" t="n">
        <v>0.560951553741566</v>
      </c>
      <c r="Q1441" s="17" t="n">
        <v>28.3858968597388</v>
      </c>
      <c r="R1441" s="18" t="n">
        <v>1.37441872037567E-007</v>
      </c>
      <c r="S1441" s="16" t="n">
        <v>0.0475071450402416</v>
      </c>
      <c r="T1441" s="16" t="n">
        <v>0.0245663625498613</v>
      </c>
      <c r="U1441" s="18" t="n">
        <v>0.000641676604317223</v>
      </c>
      <c r="V1441" s="16" t="n">
        <v>0.00112628449930701</v>
      </c>
      <c r="W1441" s="6" t="s">
        <v>486</v>
      </c>
      <c r="X1441" s="17" t="n">
        <v>100</v>
      </c>
      <c r="Y1441" s="16" t="n">
        <v>0.664994855967078</v>
      </c>
      <c r="Z1441" s="16" t="n">
        <f aca="false">(G1441-E1441)/SQRT(H1441^2/D1441+F1441^2/C1441)</f>
        <v>6.98472264880108</v>
      </c>
      <c r="AA1441" s="24" t="n">
        <f aca="false">ABS(K1441-Z1441)</f>
        <v>3.10862446895044E-014</v>
      </c>
    </row>
    <row r="1442" customFormat="false" ht="22.35" hidden="false" customHeight="false" outlineLevel="0" collapsed="false">
      <c r="A1442" s="17" t="n">
        <v>1837</v>
      </c>
      <c r="B1442" s="7" t="s">
        <v>409</v>
      </c>
      <c r="C1442" s="6" t="n">
        <v>108</v>
      </c>
      <c r="D1442" s="6" t="n">
        <v>540</v>
      </c>
      <c r="E1442" s="16" t="n">
        <v>0.291484377726361</v>
      </c>
      <c r="F1442" s="16" t="n">
        <v>0.0302136172121186</v>
      </c>
      <c r="G1442" s="16" t="n">
        <v>0.316181669908541</v>
      </c>
      <c r="H1442" s="16" t="n">
        <v>0.046030852160175</v>
      </c>
      <c r="I1442" s="23" t="n">
        <f aca="false">G1442-E1442</f>
        <v>0.0246972921821806</v>
      </c>
      <c r="J1442" s="17" t="n">
        <f aca="false">100*(G1442-E1442)/E1442</f>
        <v>8.47293854127781</v>
      </c>
      <c r="K1442" s="16" t="n">
        <v>7.02029768793718</v>
      </c>
      <c r="L1442" s="17" t="n">
        <v>219.990018134707</v>
      </c>
      <c r="M1442" s="18" t="n">
        <v>2.71596843354678E-011</v>
      </c>
      <c r="N1442" s="18" t="n">
        <v>3.92451834861195E-011</v>
      </c>
      <c r="O1442" s="6" t="str">
        <f aca="false">IF(N1442&lt;0.05,"Yes","No")</f>
        <v>Yes</v>
      </c>
      <c r="P1442" s="16" t="n">
        <v>0.563115157964076</v>
      </c>
      <c r="Q1442" s="17" t="n">
        <v>28.6052893799143</v>
      </c>
      <c r="R1442" s="18" t="n">
        <v>1.23307817518468E-007</v>
      </c>
      <c r="S1442" s="16" t="n">
        <v>0.0467124798469046</v>
      </c>
      <c r="T1442" s="16" t="n">
        <v>0.0246972921821806</v>
      </c>
      <c r="U1442" s="18" t="n">
        <v>0.000616744732544568</v>
      </c>
      <c r="V1442" s="16" t="n">
        <v>0.00110561491730046</v>
      </c>
      <c r="W1442" s="6" t="s">
        <v>486</v>
      </c>
      <c r="X1442" s="17" t="n">
        <v>100</v>
      </c>
      <c r="Y1442" s="16" t="n">
        <v>0.665723593964335</v>
      </c>
      <c r="Z1442" s="16" t="n">
        <f aca="false">(G1442-E1442)/SQRT(H1442^2/D1442+F1442^2/C1442)</f>
        <v>7.02029768793716</v>
      </c>
      <c r="AA1442" s="24" t="n">
        <f aca="false">ABS(K1442-Z1442)</f>
        <v>0</v>
      </c>
    </row>
    <row r="1443" customFormat="false" ht="22.35" hidden="false" customHeight="false" outlineLevel="0" collapsed="false">
      <c r="A1443" s="17" t="n">
        <v>1838</v>
      </c>
      <c r="B1443" s="7" t="s">
        <v>409</v>
      </c>
      <c r="C1443" s="6" t="n">
        <v>108</v>
      </c>
      <c r="D1443" s="6" t="n">
        <v>540</v>
      </c>
      <c r="E1443" s="16" t="n">
        <v>0.290216176046266</v>
      </c>
      <c r="F1443" s="16" t="n">
        <v>0.0302005885588263</v>
      </c>
      <c r="G1443" s="16" t="n">
        <v>0.315048137886657</v>
      </c>
      <c r="H1443" s="16" t="n">
        <v>0.0461141321849108</v>
      </c>
      <c r="I1443" s="23" t="n">
        <f aca="false">G1443-E1443</f>
        <v>0.0248319618403911</v>
      </c>
      <c r="J1443" s="17" t="n">
        <f aca="false">100*(G1443-E1443)/E1443</f>
        <v>8.55636724964375</v>
      </c>
      <c r="K1443" s="16" t="n">
        <v>7.05660474278769</v>
      </c>
      <c r="L1443" s="17" t="n">
        <v>220.535092258654</v>
      </c>
      <c r="M1443" s="18" t="n">
        <v>2.18372082323587E-011</v>
      </c>
      <c r="N1443" s="18" t="n">
        <v>3.16850652597967E-011</v>
      </c>
      <c r="O1443" s="6" t="str">
        <f aca="false">IF(N1443&lt;0.05,"Yes","No")</f>
        <v>Yes</v>
      </c>
      <c r="P1443" s="16" t="n">
        <v>0.56526271029438</v>
      </c>
      <c r="Q1443" s="17" t="n">
        <v>28.8238894136024</v>
      </c>
      <c r="R1443" s="18" t="n">
        <v>1.10677263378279E-007</v>
      </c>
      <c r="S1443" s="16" t="n">
        <v>0.0457377753402854</v>
      </c>
      <c r="T1443" s="16" t="n">
        <v>0.0248319618403912</v>
      </c>
      <c r="U1443" s="18" t="n">
        <v>0.000593107921246541</v>
      </c>
      <c r="V1443" s="16" t="n">
        <v>0.00106779755144729</v>
      </c>
      <c r="W1443" s="6" t="s">
        <v>486</v>
      </c>
      <c r="X1443" s="17" t="n">
        <v>100</v>
      </c>
      <c r="Y1443" s="16" t="n">
        <v>0.666683813443073</v>
      </c>
      <c r="Z1443" s="16" t="n">
        <f aca="false">(G1443-E1443)/SQRT(H1443^2/D1443+F1443^2/C1443)</f>
        <v>7.05660474278767</v>
      </c>
      <c r="AA1443" s="24" t="n">
        <f aca="false">ABS(K1443-Z1443)</f>
        <v>0</v>
      </c>
    </row>
    <row r="1444" customFormat="false" ht="22.35" hidden="false" customHeight="false" outlineLevel="0" collapsed="false">
      <c r="A1444" s="17" t="n">
        <v>1839</v>
      </c>
      <c r="B1444" s="7" t="s">
        <v>409</v>
      </c>
      <c r="C1444" s="6" t="n">
        <v>108</v>
      </c>
      <c r="D1444" s="6" t="n">
        <v>540</v>
      </c>
      <c r="E1444" s="16" t="n">
        <v>0.288857111086448</v>
      </c>
      <c r="F1444" s="16" t="n">
        <v>0.0301847080001101</v>
      </c>
      <c r="G1444" s="16" t="n">
        <v>0.313833302645772</v>
      </c>
      <c r="H1444" s="16" t="n">
        <v>0.0462027724551191</v>
      </c>
      <c r="I1444" s="23" t="n">
        <f aca="false">G1444-E1444</f>
        <v>0.0249761915593235</v>
      </c>
      <c r="J1444" s="17" t="n">
        <f aca="false">100*(G1444-E1444)/E1444</f>
        <v>8.64655589242138</v>
      </c>
      <c r="K1444" s="16" t="n">
        <v>7.0957936340537</v>
      </c>
      <c r="L1444" s="17" t="n">
        <v>221.133603687504</v>
      </c>
      <c r="M1444" s="18" t="n">
        <v>1.72386957713869E-011</v>
      </c>
      <c r="N1444" s="18" t="n">
        <v>2.50647057547985E-011</v>
      </c>
      <c r="O1444" s="6" t="str">
        <f aca="false">IF(N1444&lt;0.05,"Yes","No")</f>
        <v>Yes</v>
      </c>
      <c r="P1444" s="16" t="n">
        <v>0.567563814263922</v>
      </c>
      <c r="Q1444" s="17" t="n">
        <v>29.0590429751078</v>
      </c>
      <c r="R1444" s="18" t="n">
        <v>9.85373912446422E-008</v>
      </c>
      <c r="S1444" s="16" t="n">
        <v>0.0446987262528777</v>
      </c>
      <c r="T1444" s="16" t="n">
        <v>0.0249761915593235</v>
      </c>
      <c r="U1444" s="18" t="n">
        <v>0.000568868702016751</v>
      </c>
      <c r="V1444" s="16" t="n">
        <v>0.00102671565473963</v>
      </c>
      <c r="W1444" s="6" t="s">
        <v>486</v>
      </c>
      <c r="X1444" s="17" t="n">
        <v>100</v>
      </c>
      <c r="Y1444" s="16" t="n">
        <v>0.667798353909465</v>
      </c>
      <c r="Z1444" s="16" t="n">
        <f aca="false">(G1444-E1444)/SQRT(H1444^2/D1444+F1444^2/C1444)</f>
        <v>7.09579363405368</v>
      </c>
      <c r="AA1444" s="24" t="n">
        <f aca="false">ABS(K1444-Z1444)</f>
        <v>0</v>
      </c>
    </row>
    <row r="1445" customFormat="false" ht="22.35" hidden="false" customHeight="false" outlineLevel="0" collapsed="false">
      <c r="A1445" s="17" t="n">
        <v>1840</v>
      </c>
      <c r="B1445" s="7" t="s">
        <v>409</v>
      </c>
      <c r="C1445" s="6" t="n">
        <v>108</v>
      </c>
      <c r="D1445" s="6" t="n">
        <v>540</v>
      </c>
      <c r="E1445" s="16" t="n">
        <v>0.287375970709103</v>
      </c>
      <c r="F1445" s="16" t="n">
        <v>0.0301658444895068</v>
      </c>
      <c r="G1445" s="16" t="n">
        <v>0.31251311313223</v>
      </c>
      <c r="H1445" s="16" t="n">
        <v>0.0462968712544505</v>
      </c>
      <c r="I1445" s="23" t="n">
        <f aca="false">G1445-E1445</f>
        <v>0.0251371424231265</v>
      </c>
      <c r="J1445" s="17" t="n">
        <f aca="false">100*(G1445-E1445)/E1445</f>
        <v>8.74712745157516</v>
      </c>
      <c r="K1445" s="16" t="n">
        <v>7.13991311863292</v>
      </c>
      <c r="L1445" s="17" t="n">
        <v>221.787817859152</v>
      </c>
      <c r="M1445" s="18" t="n">
        <v>1.31971978591831E-011</v>
      </c>
      <c r="N1445" s="18" t="n">
        <v>1.92283721928874E-011</v>
      </c>
      <c r="O1445" s="6" t="str">
        <f aca="false">IF(N1445&lt;0.05,"Yes","No")</f>
        <v>Yes</v>
      </c>
      <c r="P1445" s="16" t="n">
        <v>0.570178434112074</v>
      </c>
      <c r="Q1445" s="17" t="n">
        <v>29.3273946738318</v>
      </c>
      <c r="R1445" s="18" t="n">
        <v>8.63090874061998E-008</v>
      </c>
      <c r="S1445" s="16" t="n">
        <v>0.0436257330945824</v>
      </c>
      <c r="T1445" s="16" t="n">
        <v>0.0251371424231264</v>
      </c>
      <c r="U1445" s="18" t="n">
        <v>0.000542528207964029</v>
      </c>
      <c r="V1445" s="18" t="n">
        <v>0.000983354526774003</v>
      </c>
      <c r="W1445" s="6" t="s">
        <v>486</v>
      </c>
      <c r="X1445" s="17" t="n">
        <v>100</v>
      </c>
      <c r="Y1445" s="16" t="n">
        <v>0.668741426611797</v>
      </c>
      <c r="Z1445" s="16" t="n">
        <f aca="false">(G1445-E1445)/SQRT(H1445^2/D1445+F1445^2/C1445)</f>
        <v>7.13991311863294</v>
      </c>
      <c r="AA1445" s="24" t="n">
        <f aca="false">ABS(K1445-Z1445)</f>
        <v>0</v>
      </c>
    </row>
    <row r="1446" customFormat="false" ht="22.35" hidden="false" customHeight="false" outlineLevel="0" collapsed="false">
      <c r="A1446" s="17" t="n">
        <v>1841</v>
      </c>
      <c r="B1446" s="7" t="s">
        <v>409</v>
      </c>
      <c r="C1446" s="6" t="n">
        <v>108</v>
      </c>
      <c r="D1446" s="6" t="n">
        <v>540</v>
      </c>
      <c r="E1446" s="16" t="n">
        <v>0.285816580057144</v>
      </c>
      <c r="F1446" s="16" t="n">
        <v>0.0301460466593674</v>
      </c>
      <c r="G1446" s="16" t="n">
        <v>0.311128238533382</v>
      </c>
      <c r="H1446" s="16" t="n">
        <v>0.0463980495041154</v>
      </c>
      <c r="I1446" s="23" t="n">
        <f aca="false">G1446-E1446</f>
        <v>0.0253116584762379</v>
      </c>
      <c r="J1446" s="17" t="n">
        <f aca="false">100*(G1446-E1446)/E1446</f>
        <v>8.85590978353224</v>
      </c>
      <c r="K1446" s="16" t="n">
        <v>7.18765249034097</v>
      </c>
      <c r="L1446" s="17" t="n">
        <v>222.490306929327</v>
      </c>
      <c r="M1446" s="18" t="n">
        <v>9.87131614224925E-012</v>
      </c>
      <c r="N1446" s="18" t="n">
        <v>1.44325923555085E-011</v>
      </c>
      <c r="O1446" s="6" t="str">
        <f aca="false">IF(N1446&lt;0.05,"Yes","No")</f>
        <v>Yes</v>
      </c>
      <c r="P1446" s="16" t="n">
        <v>0.573011062110714</v>
      </c>
      <c r="Q1446" s="17" t="n">
        <v>29.6195135888014</v>
      </c>
      <c r="R1446" s="18" t="n">
        <v>7.47237998463188E-008</v>
      </c>
      <c r="S1446" s="16" t="n">
        <v>0.0426406070934805</v>
      </c>
      <c r="T1446" s="16" t="n">
        <v>0.0253116584762379</v>
      </c>
      <c r="U1446" s="18" t="n">
        <v>0.000515227671225845</v>
      </c>
      <c r="V1446" s="18" t="n">
        <v>0.000937223668610823</v>
      </c>
      <c r="W1446" s="6" t="s">
        <v>486</v>
      </c>
      <c r="X1446" s="17" t="n">
        <v>100</v>
      </c>
      <c r="Y1446" s="16" t="n">
        <v>0.670010288065844</v>
      </c>
      <c r="Z1446" s="16" t="n">
        <f aca="false">(G1446-E1446)/SQRT(H1446^2/D1446+F1446^2/C1446)</f>
        <v>7.18765249034097</v>
      </c>
      <c r="AA1446" s="24" t="n">
        <f aca="false">ABS(K1446-Z1446)</f>
        <v>0</v>
      </c>
    </row>
    <row r="1447" customFormat="false" ht="22.35" hidden="false" customHeight="false" outlineLevel="0" collapsed="false">
      <c r="A1447" s="17" t="n">
        <v>1842</v>
      </c>
      <c r="B1447" s="7" t="s">
        <v>409</v>
      </c>
      <c r="C1447" s="6" t="n">
        <v>108</v>
      </c>
      <c r="D1447" s="6" t="n">
        <v>540</v>
      </c>
      <c r="E1447" s="16" t="n">
        <v>0.284112751897838</v>
      </c>
      <c r="F1447" s="16" t="n">
        <v>0.0301216854140822</v>
      </c>
      <c r="G1447" s="16" t="n">
        <v>0.309608636079011</v>
      </c>
      <c r="H1447" s="16" t="n">
        <v>0.0465035999784288</v>
      </c>
      <c r="I1447" s="23" t="n">
        <f aca="false">G1447-E1447</f>
        <v>0.0254958841811727</v>
      </c>
      <c r="J1447" s="17" t="n">
        <f aca="false">100*(G1447-E1447)/E1447</f>
        <v>8.97386126137012</v>
      </c>
      <c r="K1447" s="16" t="n">
        <v>7.23863431659462</v>
      </c>
      <c r="L1447" s="17" t="n">
        <v>223.257203418191</v>
      </c>
      <c r="M1447" s="18" t="n">
        <v>7.22689276542752E-012</v>
      </c>
      <c r="N1447" s="18" t="n">
        <v>1.06179732168974E-011</v>
      </c>
      <c r="O1447" s="6" t="str">
        <f aca="false">IF(N1447&lt;0.05,"Yes","No")</f>
        <v>Yes</v>
      </c>
      <c r="P1447" s="16" t="n">
        <v>0.5760083665208</v>
      </c>
      <c r="Q1447" s="17" t="n">
        <v>29.9301913269988</v>
      </c>
      <c r="R1447" s="18" t="n">
        <v>6.41111868585608E-008</v>
      </c>
      <c r="S1447" s="16" t="n">
        <v>0.0414961617672771</v>
      </c>
      <c r="T1447" s="16" t="n">
        <v>0.0254958841811728</v>
      </c>
      <c r="U1447" s="18" t="n">
        <v>0.000488182997386649</v>
      </c>
      <c r="V1447" s="18" t="n">
        <v>0.000891889110877695</v>
      </c>
      <c r="W1447" s="6" t="s">
        <v>486</v>
      </c>
      <c r="X1447" s="17" t="n">
        <v>100</v>
      </c>
      <c r="Y1447" s="16" t="n">
        <v>0.6710219478738</v>
      </c>
      <c r="Z1447" s="16" t="n">
        <f aca="false">(G1447-E1447)/SQRT(H1447^2/D1447+F1447^2/C1447)</f>
        <v>7.23863431659462</v>
      </c>
      <c r="AA1447" s="24" t="n">
        <f aca="false">ABS(K1447-Z1447)</f>
        <v>0</v>
      </c>
    </row>
    <row r="1448" customFormat="false" ht="22.35" hidden="false" customHeight="false" outlineLevel="0" collapsed="false">
      <c r="A1448" s="17" t="n">
        <v>1843</v>
      </c>
      <c r="B1448" s="7" t="s">
        <v>409</v>
      </c>
      <c r="C1448" s="6" t="n">
        <v>108</v>
      </c>
      <c r="D1448" s="6" t="n">
        <v>540</v>
      </c>
      <c r="E1448" s="16" t="n">
        <v>0.282304715227198</v>
      </c>
      <c r="F1448" s="16" t="n">
        <v>0.0300954274849794</v>
      </c>
      <c r="G1448" s="16" t="n">
        <v>0.308002514750869</v>
      </c>
      <c r="H1448" s="16" t="n">
        <v>0.0466134327275662</v>
      </c>
      <c r="I1448" s="23" t="n">
        <f aca="false">G1448-E1448</f>
        <v>0.0256977995236715</v>
      </c>
      <c r="J1448" s="17" t="n">
        <f aca="false">100*(G1448-E1448)/E1448</f>
        <v>9.10285876840209</v>
      </c>
      <c r="K1448" s="16" t="n">
        <v>7.2946970946973</v>
      </c>
      <c r="L1448" s="17" t="n">
        <v>224.066864166515</v>
      </c>
      <c r="M1448" s="18" t="n">
        <v>5.12140627358517E-012</v>
      </c>
      <c r="N1448" s="18" t="n">
        <v>7.54563434838881E-012</v>
      </c>
      <c r="O1448" s="6" t="str">
        <f aca="false">IF(N1448&lt;0.05,"Yes","No")</f>
        <v>Yes</v>
      </c>
      <c r="P1448" s="16" t="n">
        <v>0.579345590461452</v>
      </c>
      <c r="Q1448" s="17" t="n">
        <v>30.278009537571</v>
      </c>
      <c r="R1448" s="18" t="n">
        <v>5.40151617583051E-008</v>
      </c>
      <c r="S1448" s="16" t="n">
        <v>0.0402638059097167</v>
      </c>
      <c r="T1448" s="16" t="n">
        <v>0.0256977995236715</v>
      </c>
      <c r="U1448" s="18" t="n">
        <v>0.000459835274294601</v>
      </c>
      <c r="V1448" s="18" t="n">
        <v>0.000843767608116119</v>
      </c>
      <c r="W1448" s="6" t="s">
        <v>486</v>
      </c>
      <c r="X1448" s="17" t="n">
        <v>100</v>
      </c>
      <c r="Y1448" s="16" t="n">
        <v>0.672325102880658</v>
      </c>
      <c r="Z1448" s="16" t="n">
        <f aca="false">(G1448-E1448)/SQRT(H1448^2/D1448+F1448^2/C1448)</f>
        <v>7.29469709469732</v>
      </c>
      <c r="AA1448" s="24" t="n">
        <f aca="false">ABS(K1448-Z1448)</f>
        <v>0</v>
      </c>
    </row>
    <row r="1449" customFormat="false" ht="22.35" hidden="false" customHeight="false" outlineLevel="0" collapsed="false">
      <c r="A1449" s="17" t="n">
        <v>1844</v>
      </c>
      <c r="B1449" s="7" t="s">
        <v>409</v>
      </c>
      <c r="C1449" s="6" t="n">
        <v>108</v>
      </c>
      <c r="D1449" s="6" t="n">
        <v>540</v>
      </c>
      <c r="E1449" s="16" t="n">
        <v>0.280361657065374</v>
      </c>
      <c r="F1449" s="16" t="n">
        <v>0.0300635808318378</v>
      </c>
      <c r="G1449" s="16" t="n">
        <v>0.306263014756971</v>
      </c>
      <c r="H1449" s="16" t="n">
        <v>0.0467294060140354</v>
      </c>
      <c r="I1449" s="23" t="n">
        <f aca="false">G1449-E1449</f>
        <v>0.025901357691597</v>
      </c>
      <c r="J1449" s="17" t="n">
        <f aca="false">100*(G1449-E1449)/E1449</f>
        <v>9.23855207688309</v>
      </c>
      <c r="K1449" s="16" t="n">
        <v>7.3517966622744</v>
      </c>
      <c r="L1449" s="17" t="n">
        <v>224.961136073157</v>
      </c>
      <c r="M1449" s="18" t="n">
        <v>3.59638491723009E-012</v>
      </c>
      <c r="N1449" s="18" t="n">
        <v>5.32113007823973E-012</v>
      </c>
      <c r="O1449" s="6" t="str">
        <f aca="false">IF(N1449&lt;0.05,"Yes","No")</f>
        <v>Yes</v>
      </c>
      <c r="P1449" s="16" t="n">
        <v>0.582642767356795</v>
      </c>
      <c r="Q1449" s="17" t="n">
        <v>30.6236272047927</v>
      </c>
      <c r="R1449" s="18" t="n">
        <v>4.55648994410656E-008</v>
      </c>
      <c r="S1449" s="16" t="n">
        <v>0.039042745202026</v>
      </c>
      <c r="T1449" s="16" t="n">
        <v>0.025901357691597</v>
      </c>
      <c r="U1449" s="18" t="n">
        <v>0.000433617853480831</v>
      </c>
      <c r="V1449" s="18" t="n">
        <v>0.000798843249889453</v>
      </c>
      <c r="W1449" s="6" t="s">
        <v>486</v>
      </c>
      <c r="X1449" s="17" t="n">
        <v>100</v>
      </c>
      <c r="Y1449" s="16" t="n">
        <v>0.67400548696845</v>
      </c>
      <c r="Z1449" s="16" t="n">
        <f aca="false">(G1449-E1449)/SQRT(H1449^2/D1449+F1449^2/C1449)</f>
        <v>7.35179666227437</v>
      </c>
      <c r="AA1449" s="24" t="n">
        <f aca="false">ABS(K1449-Z1449)</f>
        <v>3.10862446895044E-014</v>
      </c>
    </row>
    <row r="1450" customFormat="false" ht="22.35" hidden="false" customHeight="false" outlineLevel="0" collapsed="false">
      <c r="A1450" s="17" t="n">
        <v>1845</v>
      </c>
      <c r="B1450" s="7" t="s">
        <v>409</v>
      </c>
      <c r="C1450" s="6" t="n">
        <v>108</v>
      </c>
      <c r="D1450" s="6" t="n">
        <v>540</v>
      </c>
      <c r="E1450" s="16" t="n">
        <v>0.278326640940375</v>
      </c>
      <c r="F1450" s="16" t="n">
        <v>0.030029854821109</v>
      </c>
      <c r="G1450" s="16" t="n">
        <v>0.304434411752003</v>
      </c>
      <c r="H1450" s="16" t="n">
        <v>0.0468499613890332</v>
      </c>
      <c r="I1450" s="23" t="n">
        <f aca="false">G1450-E1450</f>
        <v>0.0261077708116284</v>
      </c>
      <c r="J1450" s="17" t="n">
        <f aca="false">100*(G1450-E1450)/E1450</f>
        <v>9.38026296132443</v>
      </c>
      <c r="K1450" s="16" t="n">
        <v>7.40975012156348</v>
      </c>
      <c r="L1450" s="17" t="n">
        <v>225.901687365418</v>
      </c>
      <c r="M1450" s="18" t="n">
        <v>2.50605727362184E-012</v>
      </c>
      <c r="N1450" s="18" t="n">
        <v>3.7210080083954E-012</v>
      </c>
      <c r="O1450" s="6" t="str">
        <f aca="false">IF(N1450&lt;0.05,"Yes","No")</f>
        <v>Yes</v>
      </c>
      <c r="P1450" s="16" t="n">
        <v>0.585938727736314</v>
      </c>
      <c r="Q1450" s="17" t="n">
        <v>30.9710776696928</v>
      </c>
      <c r="R1450" s="18" t="n">
        <v>3.84074170975855E-008</v>
      </c>
      <c r="S1450" s="16" t="n">
        <v>0.0378285681688902</v>
      </c>
      <c r="T1450" s="16" t="n">
        <v>0.0261077708116284</v>
      </c>
      <c r="U1450" s="18" t="n">
        <v>0.000409060883820032</v>
      </c>
      <c r="V1450" s="18" t="n">
        <v>0.000755881193408872</v>
      </c>
      <c r="W1450" s="6" t="s">
        <v>486</v>
      </c>
      <c r="X1450" s="17" t="n">
        <v>100</v>
      </c>
      <c r="Y1450" s="16" t="n">
        <v>0.675771604938272</v>
      </c>
      <c r="Z1450" s="16" t="n">
        <f aca="false">(G1450-E1450)/SQRT(H1450^2/D1450+F1450^2/C1450)</f>
        <v>7.40975012156348</v>
      </c>
      <c r="AA1450" s="24" t="n">
        <f aca="false">ABS(K1450-Z1450)</f>
        <v>0</v>
      </c>
    </row>
    <row r="1451" customFormat="false" ht="22.35" hidden="false" customHeight="false" outlineLevel="0" collapsed="false">
      <c r="A1451" s="17" t="n">
        <v>1846</v>
      </c>
      <c r="B1451" s="7" t="s">
        <v>409</v>
      </c>
      <c r="C1451" s="6" t="n">
        <v>108</v>
      </c>
      <c r="D1451" s="6" t="n">
        <v>540</v>
      </c>
      <c r="E1451" s="16" t="n">
        <v>0.276102141373687</v>
      </c>
      <c r="F1451" s="16" t="n">
        <v>0.0299890090000345</v>
      </c>
      <c r="G1451" s="16" t="n">
        <v>0.302433647132582</v>
      </c>
      <c r="H1451" s="16" t="n">
        <v>0.0469795924268596</v>
      </c>
      <c r="I1451" s="23" t="n">
        <f aca="false">G1451-E1451</f>
        <v>0.0263315057588948</v>
      </c>
      <c r="J1451" s="17" t="n">
        <f aca="false">100*(G1451-E1451)/E1451</f>
        <v>9.536871256372</v>
      </c>
      <c r="K1451" s="16" t="n">
        <v>7.47330182982793</v>
      </c>
      <c r="L1451" s="17" t="n">
        <v>226.958935230695</v>
      </c>
      <c r="M1451" s="18" t="n">
        <v>1.6818744013126E-012</v>
      </c>
      <c r="N1451" s="18" t="n">
        <v>2.51324190409514E-012</v>
      </c>
      <c r="O1451" s="6" t="str">
        <f aca="false">IF(N1451&lt;0.05,"Yes","No")</f>
        <v>Yes</v>
      </c>
      <c r="P1451" s="16" t="n">
        <v>0.589512007443627</v>
      </c>
      <c r="Q1451" s="17" t="n">
        <v>31.3499765787251</v>
      </c>
      <c r="R1451" s="18" t="n">
        <v>3.18824970867861E-008</v>
      </c>
      <c r="S1451" s="16" t="n">
        <v>0.0363299394206327</v>
      </c>
      <c r="T1451" s="16" t="n">
        <v>0.0263315057588949</v>
      </c>
      <c r="U1451" s="18" t="n">
        <v>0.000384116712859025</v>
      </c>
      <c r="V1451" s="18" t="n">
        <v>0.000713553681447225</v>
      </c>
      <c r="W1451" s="6" t="s">
        <v>486</v>
      </c>
      <c r="X1451" s="17" t="n">
        <v>100</v>
      </c>
      <c r="Y1451" s="16" t="n">
        <v>0.677417695473251</v>
      </c>
      <c r="Z1451" s="16" t="n">
        <f aca="false">(G1451-E1451)/SQRT(H1451^2/D1451+F1451^2/C1451)</f>
        <v>7.47330182982791</v>
      </c>
      <c r="AA1451" s="24" t="n">
        <f aca="false">ABS(K1451-Z1451)</f>
        <v>0</v>
      </c>
    </row>
    <row r="1452" customFormat="false" ht="22.35" hidden="false" customHeight="false" outlineLevel="0" collapsed="false">
      <c r="A1452" s="17" t="n">
        <v>1847</v>
      </c>
      <c r="B1452" s="7" t="s">
        <v>409</v>
      </c>
      <c r="C1452" s="6" t="n">
        <v>108</v>
      </c>
      <c r="D1452" s="6" t="n">
        <v>540</v>
      </c>
      <c r="E1452" s="16" t="n">
        <v>0.273741442986109</v>
      </c>
      <c r="F1452" s="16" t="n">
        <v>0.0299412268402271</v>
      </c>
      <c r="G1452" s="16" t="n">
        <v>0.300308121299302</v>
      </c>
      <c r="H1452" s="16" t="n">
        <v>0.047115489394686</v>
      </c>
      <c r="I1452" s="23" t="n">
        <f aca="false">G1452-E1452</f>
        <v>0.0265666783131935</v>
      </c>
      <c r="J1452" s="17" t="n">
        <f aca="false">100*(G1452-E1452)/E1452</f>
        <v>9.70502603602543</v>
      </c>
      <c r="K1452" s="16" t="n">
        <v>7.54090855200717</v>
      </c>
      <c r="L1452" s="17" t="n">
        <v>228.118503116462</v>
      </c>
      <c r="M1452" s="18" t="n">
        <v>1.09691244500164E-012</v>
      </c>
      <c r="N1452" s="18" t="n">
        <v>1.64615217639174E-012</v>
      </c>
      <c r="O1452" s="6" t="str">
        <f aca="false">IF(N1452&lt;0.05,"Yes","No")</f>
        <v>Yes</v>
      </c>
      <c r="P1452" s="16" t="n">
        <v>0.593259717156657</v>
      </c>
      <c r="Q1452" s="17" t="n">
        <v>31.7498465466752</v>
      </c>
      <c r="R1452" s="18" t="n">
        <v>2.61994612448017E-008</v>
      </c>
      <c r="S1452" s="16" t="n">
        <v>0.0349273416607535</v>
      </c>
      <c r="T1452" s="16" t="n">
        <v>0.0265666783131935</v>
      </c>
      <c r="U1452" s="18" t="n">
        <v>0.000359633294228478</v>
      </c>
      <c r="V1452" s="18" t="n">
        <v>0.00067223269677405</v>
      </c>
      <c r="W1452" s="6" t="s">
        <v>486</v>
      </c>
      <c r="X1452" s="17" t="n">
        <v>100</v>
      </c>
      <c r="Y1452" s="16" t="n">
        <v>0.679012345679012</v>
      </c>
      <c r="Z1452" s="16" t="n">
        <f aca="false">(G1452-E1452)/SQRT(H1452^2/D1452+F1452^2/C1452)</f>
        <v>7.54090855200719</v>
      </c>
      <c r="AA1452" s="24" t="n">
        <f aca="false">ABS(K1452-Z1452)</f>
        <v>0</v>
      </c>
    </row>
    <row r="1453" customFormat="false" ht="22.35" hidden="false" customHeight="false" outlineLevel="0" collapsed="false">
      <c r="A1453" s="17" t="n">
        <v>1848</v>
      </c>
      <c r="B1453" s="7" t="s">
        <v>409</v>
      </c>
      <c r="C1453" s="6" t="n">
        <v>108</v>
      </c>
      <c r="D1453" s="6" t="n">
        <v>540</v>
      </c>
      <c r="E1453" s="16" t="n">
        <v>0.271250595235162</v>
      </c>
      <c r="F1453" s="16" t="n">
        <v>0.0298880602106315</v>
      </c>
      <c r="G1453" s="16" t="n">
        <v>0.298052963034974</v>
      </c>
      <c r="H1453" s="16" t="n">
        <v>0.0472566474971801</v>
      </c>
      <c r="I1453" s="23" t="n">
        <f aca="false">G1453-E1453</f>
        <v>0.0268023677998119</v>
      </c>
      <c r="J1453" s="17" t="n">
        <f aca="false">100*(G1453-E1453)/E1453</f>
        <v>9.88103557029079</v>
      </c>
      <c r="K1453" s="16" t="n">
        <v>7.60927517398002</v>
      </c>
      <c r="L1453" s="17" t="n">
        <v>229.363853887809</v>
      </c>
      <c r="M1453" s="18" t="n">
        <v>7.09293010342433E-013</v>
      </c>
      <c r="N1453" s="18" t="n">
        <v>1.07056366000679E-012</v>
      </c>
      <c r="O1453" s="6" t="str">
        <f aca="false">IF(N1453&lt;0.05,"Yes","No")</f>
        <v>Yes</v>
      </c>
      <c r="P1453" s="16" t="n">
        <v>0.596945385620646</v>
      </c>
      <c r="Q1453" s="17" t="n">
        <v>32.1455683544576</v>
      </c>
      <c r="R1453" s="18" t="n">
        <v>2.15772099097448E-008</v>
      </c>
      <c r="S1453" s="16" t="n">
        <v>0.0335705621972717</v>
      </c>
      <c r="T1453" s="16" t="n">
        <v>0.0268023677998119</v>
      </c>
      <c r="U1453" s="18" t="n">
        <v>0.000337210893321995</v>
      </c>
      <c r="V1453" s="18" t="n">
        <v>0.000632571506133492</v>
      </c>
      <c r="W1453" s="6" t="s">
        <v>486</v>
      </c>
      <c r="X1453" s="17" t="n">
        <v>100</v>
      </c>
      <c r="Y1453" s="16" t="n">
        <v>0.68079561042524</v>
      </c>
      <c r="Z1453" s="16" t="n">
        <f aca="false">(G1453-E1453)/SQRT(H1453^2/D1453+F1453^2/C1453)</f>
        <v>7.60927517398002</v>
      </c>
      <c r="AA1453" s="24" t="n">
        <f aca="false">ABS(K1453-Z1453)</f>
        <v>0</v>
      </c>
    </row>
    <row r="1454" customFormat="false" ht="22.35" hidden="false" customHeight="false" outlineLevel="0" collapsed="false">
      <c r="A1454" s="17" t="n">
        <v>1849</v>
      </c>
      <c r="B1454" s="7" t="s">
        <v>409</v>
      </c>
      <c r="C1454" s="6" t="n">
        <v>108</v>
      </c>
      <c r="D1454" s="6" t="n">
        <v>540</v>
      </c>
      <c r="E1454" s="16" t="n">
        <v>0.268576420705628</v>
      </c>
      <c r="F1454" s="16" t="n">
        <v>0.0298285059513755</v>
      </c>
      <c r="G1454" s="16" t="n">
        <v>0.295632220004444</v>
      </c>
      <c r="H1454" s="16" t="n">
        <v>0.047405075545566</v>
      </c>
      <c r="I1454" s="23" t="n">
        <f aca="false">G1454-E1454</f>
        <v>0.0270557992988163</v>
      </c>
      <c r="J1454" s="17" t="n">
        <f aca="false">100*(G1454-E1454)/E1454</f>
        <v>10.0737805752765</v>
      </c>
      <c r="K1454" s="16" t="n">
        <v>7.68336510841056</v>
      </c>
      <c r="L1454" s="17" t="n">
        <v>230.717454556396</v>
      </c>
      <c r="M1454" s="18" t="n">
        <v>4.40729106391094E-013</v>
      </c>
      <c r="N1454" s="18" t="n">
        <v>6.68089359688087E-013</v>
      </c>
      <c r="O1454" s="6" t="str">
        <f aca="false">IF(N1454&lt;0.05,"Yes","No")</f>
        <v>Yes</v>
      </c>
      <c r="P1454" s="16" t="n">
        <v>0.600928790941617</v>
      </c>
      <c r="Q1454" s="17" t="n">
        <v>32.5760132991142</v>
      </c>
      <c r="R1454" s="18" t="n">
        <v>1.74738718646984E-008</v>
      </c>
      <c r="S1454" s="16" t="n">
        <v>0.0318065151699279</v>
      </c>
      <c r="T1454" s="16" t="n">
        <v>0.0270557992988162</v>
      </c>
      <c r="U1454" s="18" t="n">
        <v>0.000314573055220305</v>
      </c>
      <c r="V1454" s="18" t="n">
        <v>0.000593816701723145</v>
      </c>
      <c r="W1454" s="6" t="s">
        <v>486</v>
      </c>
      <c r="X1454" s="17" t="n">
        <v>100</v>
      </c>
      <c r="Y1454" s="16" t="n">
        <v>0.68287037037037</v>
      </c>
      <c r="Z1454" s="16" t="n">
        <f aca="false">(G1454-E1454)/SQRT(H1454^2/D1454+F1454^2/C1454)</f>
        <v>7.68336510841057</v>
      </c>
      <c r="AA1454" s="24" t="n">
        <f aca="false">ABS(K1454-Z1454)</f>
        <v>0</v>
      </c>
    </row>
    <row r="1455" customFormat="false" ht="22.35" hidden="false" customHeight="false" outlineLevel="0" collapsed="false">
      <c r="A1455" s="17" t="n">
        <v>1850</v>
      </c>
      <c r="B1455" s="7" t="s">
        <v>409</v>
      </c>
      <c r="C1455" s="6" t="n">
        <v>108</v>
      </c>
      <c r="D1455" s="6" t="n">
        <v>540</v>
      </c>
      <c r="E1455" s="16" t="n">
        <v>0.265796088096168</v>
      </c>
      <c r="F1455" s="16" t="n">
        <v>0.0297634180586403</v>
      </c>
      <c r="G1455" s="16" t="n">
        <v>0.29311296713573</v>
      </c>
      <c r="H1455" s="16" t="n">
        <v>0.0475582115150118</v>
      </c>
      <c r="I1455" s="23" t="n">
        <f aca="false">G1455-E1455</f>
        <v>0.0273168790395613</v>
      </c>
      <c r="J1455" s="17" t="n">
        <f aca="false">100*(G1455-E1455)/E1455</f>
        <v>10.2773818964851</v>
      </c>
      <c r="K1455" s="16" t="n">
        <v>7.76031882443485</v>
      </c>
      <c r="L1455" s="17" t="n">
        <v>232.160285132885</v>
      </c>
      <c r="M1455" s="18" t="n">
        <v>2.67763047941862E-013</v>
      </c>
      <c r="N1455" s="18" t="n">
        <v>4.0795515861193E-013</v>
      </c>
      <c r="O1455" s="6" t="str">
        <f aca="false">IF(N1455&lt;0.05,"Yes","No")</f>
        <v>Yes</v>
      </c>
      <c r="P1455" s="16" t="n">
        <v>0.605011171910491</v>
      </c>
      <c r="Q1455" s="17" t="n">
        <v>33.0201238876589</v>
      </c>
      <c r="R1455" s="18" t="n">
        <v>1.40594885372245E-008</v>
      </c>
      <c r="S1455" s="16" t="n">
        <v>0.0301303349774861</v>
      </c>
      <c r="T1455" s="16" t="n">
        <v>0.0273168790395613</v>
      </c>
      <c r="U1455" s="18" t="n">
        <v>0.000293071488942028</v>
      </c>
      <c r="V1455" s="18" t="n">
        <v>0.000556226918037219</v>
      </c>
      <c r="W1455" s="6" t="s">
        <v>486</v>
      </c>
      <c r="X1455" s="17" t="n">
        <v>100</v>
      </c>
      <c r="Y1455" s="16" t="n">
        <v>0.68468792866941</v>
      </c>
      <c r="Z1455" s="16" t="n">
        <f aca="false">(G1455-E1455)/SQRT(H1455^2/D1455+F1455^2/C1455)</f>
        <v>7.76031882443485</v>
      </c>
      <c r="AA1455" s="24" t="n">
        <f aca="false">ABS(K1455-Z1455)</f>
        <v>0</v>
      </c>
    </row>
    <row r="1456" customFormat="false" ht="22.35" hidden="false" customHeight="false" outlineLevel="0" collapsed="false">
      <c r="A1456" s="17" t="n">
        <v>1851</v>
      </c>
      <c r="B1456" s="7" t="s">
        <v>409</v>
      </c>
      <c r="C1456" s="6" t="n">
        <v>108</v>
      </c>
      <c r="D1456" s="6" t="n">
        <v>540</v>
      </c>
      <c r="E1456" s="16" t="n">
        <v>0.262811377368591</v>
      </c>
      <c r="F1456" s="16" t="n">
        <v>0.0296871599227238</v>
      </c>
      <c r="G1456" s="16" t="n">
        <v>0.290391766252341</v>
      </c>
      <c r="H1456" s="16" t="n">
        <v>0.0477197493086425</v>
      </c>
      <c r="I1456" s="23" t="n">
        <f aca="false">G1456-E1456</f>
        <v>0.0275803888837497</v>
      </c>
      <c r="J1456" s="17" t="n">
        <f aca="false">100*(G1456-E1456)/E1456</f>
        <v>10.4943664006861</v>
      </c>
      <c r="K1456" s="16" t="n">
        <v>7.83944214086906</v>
      </c>
      <c r="L1456" s="17" t="n">
        <v>233.767603621714</v>
      </c>
      <c r="M1456" s="18" t="n">
        <v>1.59532707711672E-013</v>
      </c>
      <c r="N1456" s="18" t="n">
        <v>2.44834345436247E-013</v>
      </c>
      <c r="O1456" s="6" t="str">
        <f aca="false">IF(N1456&lt;0.05,"Yes","No")</f>
        <v>Yes</v>
      </c>
      <c r="P1456" s="16" t="n">
        <v>0.609039766588599</v>
      </c>
      <c r="Q1456" s="17" t="n">
        <v>33.4613308870555</v>
      </c>
      <c r="R1456" s="18" t="n">
        <v>1.1330825982798E-008</v>
      </c>
      <c r="S1456" s="16" t="n">
        <v>0.0283240217674303</v>
      </c>
      <c r="T1456" s="16" t="n">
        <v>0.0275803888837497</v>
      </c>
      <c r="U1456" s="18" t="n">
        <v>0.000273664707522012</v>
      </c>
      <c r="V1456" s="18" t="n">
        <v>0.000522699591367043</v>
      </c>
      <c r="W1456" s="6" t="s">
        <v>486</v>
      </c>
      <c r="X1456" s="17" t="n">
        <v>100</v>
      </c>
      <c r="Y1456" s="16" t="n">
        <v>0.686659807956104</v>
      </c>
      <c r="Z1456" s="16" t="n">
        <f aca="false">(G1456-E1456)/SQRT(H1456^2/D1456+F1456^2/C1456)</f>
        <v>7.83944214086908</v>
      </c>
      <c r="AA1456" s="24" t="n">
        <f aca="false">ABS(K1456-Z1456)</f>
        <v>0</v>
      </c>
    </row>
    <row r="1457" customFormat="false" ht="22.35" hidden="false" customHeight="false" outlineLevel="0" collapsed="false">
      <c r="A1457" s="17" t="n">
        <v>1852</v>
      </c>
      <c r="B1457" s="7" t="s">
        <v>409</v>
      </c>
      <c r="C1457" s="6" t="n">
        <v>108</v>
      </c>
      <c r="D1457" s="6" t="n">
        <v>540</v>
      </c>
      <c r="E1457" s="16" t="n">
        <v>0.259671650275036</v>
      </c>
      <c r="F1457" s="16" t="n">
        <v>0.0296060311216424</v>
      </c>
      <c r="G1457" s="16" t="n">
        <v>0.287520110082847</v>
      </c>
      <c r="H1457" s="16" t="n">
        <v>0.0478893277281064</v>
      </c>
      <c r="I1457" s="23" t="n">
        <f aca="false">G1457-E1457</f>
        <v>0.027848459807811</v>
      </c>
      <c r="J1457" s="17" t="n">
        <f aca="false">100*(G1457-E1457)/E1457</f>
        <v>10.724489861837</v>
      </c>
      <c r="K1457" s="16" t="n">
        <v>7.92028431448819</v>
      </c>
      <c r="L1457" s="17" t="n">
        <v>235.484722182604</v>
      </c>
      <c r="M1457" s="18" t="n">
        <v>9.35080080351049E-014</v>
      </c>
      <c r="N1457" s="18" t="n">
        <v>1.44349981544273E-013</v>
      </c>
      <c r="O1457" s="6" t="str">
        <f aca="false">IF(N1457&lt;0.05,"Yes","No")</f>
        <v>Yes</v>
      </c>
      <c r="P1457" s="16" t="n">
        <v>0.613055004239618</v>
      </c>
      <c r="Q1457" s="17" t="n">
        <v>33.9039886152082</v>
      </c>
      <c r="R1457" s="18" t="n">
        <v>9.12723121425237E-009</v>
      </c>
      <c r="S1457" s="16" t="n">
        <v>0.0265203816564896</v>
      </c>
      <c r="T1457" s="16" t="n">
        <v>0.0278484598078109</v>
      </c>
      <c r="U1457" s="18" t="n">
        <v>0.000255907300257512</v>
      </c>
      <c r="V1457" s="18" t="n">
        <v>0.000491463654333668</v>
      </c>
      <c r="W1457" s="6" t="s">
        <v>486</v>
      </c>
      <c r="X1457" s="17" t="n">
        <v>100</v>
      </c>
      <c r="Y1457" s="16" t="n">
        <v>0.688717421124829</v>
      </c>
      <c r="Z1457" s="16" t="n">
        <f aca="false">(G1457-E1457)/SQRT(H1457^2/D1457+F1457^2/C1457)</f>
        <v>7.9202843144882</v>
      </c>
      <c r="AA1457" s="24" t="n">
        <f aca="false">ABS(K1457-Z1457)</f>
        <v>0</v>
      </c>
    </row>
    <row r="1458" customFormat="false" ht="22.35" hidden="false" customHeight="false" outlineLevel="0" collapsed="false">
      <c r="A1458" s="17" t="n">
        <v>1853</v>
      </c>
      <c r="B1458" s="7" t="s">
        <v>409</v>
      </c>
      <c r="C1458" s="6" t="n">
        <v>108</v>
      </c>
      <c r="D1458" s="6" t="n">
        <v>540</v>
      </c>
      <c r="E1458" s="16" t="n">
        <v>0.256348124808735</v>
      </c>
      <c r="F1458" s="16" t="n">
        <v>0.0295101297337865</v>
      </c>
      <c r="G1458" s="16" t="n">
        <v>0.284475077578315</v>
      </c>
      <c r="H1458" s="16" t="n">
        <v>0.0480640742143796</v>
      </c>
      <c r="I1458" s="23" t="n">
        <f aca="false">G1458-E1458</f>
        <v>0.0281269527695796</v>
      </c>
      <c r="J1458" s="17" t="n">
        <f aca="false">100*(G1458-E1458)/E1458</f>
        <v>10.9721702823321</v>
      </c>
      <c r="K1458" s="16" t="n">
        <v>8.0064358998175</v>
      </c>
      <c r="L1458" s="17" t="n">
        <v>237.392092733559</v>
      </c>
      <c r="M1458" s="18" t="n">
        <v>5.26208693079937E-014</v>
      </c>
      <c r="N1458" s="18" t="n">
        <v>8.1954370953369E-014</v>
      </c>
      <c r="O1458" s="6" t="str">
        <f aca="false">IF(N1458&lt;0.05,"Yes","No")</f>
        <v>Yes</v>
      </c>
      <c r="P1458" s="16" t="n">
        <v>0.617232350891008</v>
      </c>
      <c r="Q1458" s="17" t="n">
        <v>34.3676052244255</v>
      </c>
      <c r="R1458" s="18" t="n">
        <v>7.27895390990856E-009</v>
      </c>
      <c r="S1458" s="16" t="n">
        <v>0.0245804421105115</v>
      </c>
      <c r="T1458" s="16" t="n">
        <v>0.0281269527695798</v>
      </c>
      <c r="U1458" s="18" t="n">
        <v>0.000238601814473801</v>
      </c>
      <c r="V1458" s="18" t="n">
        <v>0.000461604431132096</v>
      </c>
      <c r="W1458" s="6" t="s">
        <v>486</v>
      </c>
      <c r="X1458" s="17" t="n">
        <v>100</v>
      </c>
      <c r="Y1458" s="16" t="n">
        <v>0.690877914951989</v>
      </c>
      <c r="Z1458" s="16" t="n">
        <f aca="false">(G1458-E1458)/SQRT(H1458^2/D1458+F1458^2/C1458)</f>
        <v>8.00643589981748</v>
      </c>
      <c r="AA1458" s="24" t="n">
        <f aca="false">ABS(K1458-Z1458)</f>
        <v>0</v>
      </c>
    </row>
    <row r="1459" customFormat="false" ht="22.35" hidden="false" customHeight="false" outlineLevel="0" collapsed="false">
      <c r="A1459" s="17" t="n">
        <v>1854</v>
      </c>
      <c r="B1459" s="7" t="s">
        <v>409</v>
      </c>
      <c r="C1459" s="6" t="n">
        <v>108</v>
      </c>
      <c r="D1459" s="6" t="n">
        <v>540</v>
      </c>
      <c r="E1459" s="16" t="n">
        <v>0.252878703039002</v>
      </c>
      <c r="F1459" s="16" t="n">
        <v>0.0294055989828547</v>
      </c>
      <c r="G1459" s="16" t="n">
        <v>0.281292569140593</v>
      </c>
      <c r="H1459" s="16" t="n">
        <v>0.0482471020432813</v>
      </c>
      <c r="I1459" s="23" t="n">
        <f aca="false">G1459-E1459</f>
        <v>0.0284138661015917</v>
      </c>
      <c r="J1459" s="17" t="n">
        <f aca="false">100*(G1459-E1459)/E1459</f>
        <v>11.2361641214244</v>
      </c>
      <c r="K1459" s="16" t="n">
        <v>8.09610730060576</v>
      </c>
      <c r="L1459" s="17" t="n">
        <v>239.457223760571</v>
      </c>
      <c r="M1459" s="18" t="n">
        <v>2.87464220388573E-014</v>
      </c>
      <c r="N1459" s="18" t="n">
        <v>4.58589466238718E-014</v>
      </c>
      <c r="O1459" s="6" t="str">
        <f aca="false">IF(N1459&lt;0.05,"Yes","No")</f>
        <v>Yes</v>
      </c>
      <c r="P1459" s="16" t="n">
        <v>0.621478890448712</v>
      </c>
      <c r="Q1459" s="17" t="n">
        <v>34.8421281100408</v>
      </c>
      <c r="R1459" s="18" t="n">
        <v>5.77552505430127E-009</v>
      </c>
      <c r="S1459" s="16" t="n">
        <v>0.022581410861048</v>
      </c>
      <c r="T1459" s="16" t="n">
        <v>0.0284138661015916</v>
      </c>
      <c r="U1459" s="18" t="n">
        <v>0.000222350813854503</v>
      </c>
      <c r="V1459" s="18" t="n">
        <v>0.000433357198430715</v>
      </c>
      <c r="W1459" s="6" t="s">
        <v>486</v>
      </c>
      <c r="X1459" s="17" t="n">
        <v>100</v>
      </c>
      <c r="Y1459" s="16" t="n">
        <v>0.693432784636488</v>
      </c>
      <c r="Z1459" s="16" t="n">
        <f aca="false">(G1459-E1459)/SQRT(H1459^2/D1459+F1459^2/C1459)</f>
        <v>8.09610730060576</v>
      </c>
      <c r="AA1459" s="24" t="n">
        <f aca="false">ABS(K1459-Z1459)</f>
        <v>0</v>
      </c>
    </row>
    <row r="1460" customFormat="false" ht="22.35" hidden="false" customHeight="false" outlineLevel="0" collapsed="false">
      <c r="A1460" s="17" t="n">
        <v>1855</v>
      </c>
      <c r="B1460" s="7" t="s">
        <v>409</v>
      </c>
      <c r="C1460" s="6" t="n">
        <v>108</v>
      </c>
      <c r="D1460" s="6" t="n">
        <v>540</v>
      </c>
      <c r="E1460" s="16" t="n">
        <v>0.249150990611977</v>
      </c>
      <c r="F1460" s="16" t="n">
        <v>0.0292865943202206</v>
      </c>
      <c r="G1460" s="16" t="n">
        <v>0.277854855137843</v>
      </c>
      <c r="H1460" s="16" t="n">
        <v>0.0484387741549771</v>
      </c>
      <c r="I1460" s="23" t="n">
        <f aca="false">G1460-E1460</f>
        <v>0.0287038645258657</v>
      </c>
      <c r="J1460" s="17" t="n">
        <f aca="false">100*(G1460-E1460)/E1460</f>
        <v>11.5206704397851</v>
      </c>
      <c r="K1460" s="16" t="n">
        <v>8.18883449999876</v>
      </c>
      <c r="L1460" s="17" t="n">
        <v>241.746199836927</v>
      </c>
      <c r="M1460" s="18" t="n">
        <v>1.52664651560419E-014</v>
      </c>
      <c r="N1460" s="18" t="n">
        <v>2.49609675430693E-014</v>
      </c>
      <c r="O1460" s="6" t="str">
        <f aca="false">IF(N1460&lt;0.05,"Yes","No")</f>
        <v>Yes</v>
      </c>
      <c r="P1460" s="16" t="n">
        <v>0.625679522829351</v>
      </c>
      <c r="Q1460" s="17" t="n">
        <v>35.3147221131862</v>
      </c>
      <c r="R1460" s="18" t="n">
        <v>4.58803004200991E-009</v>
      </c>
      <c r="S1460" s="16" t="n">
        <v>0.0207309237758187</v>
      </c>
      <c r="T1460" s="16" t="n">
        <v>0.0287038645258656</v>
      </c>
      <c r="U1460" s="18" t="n">
        <v>0.000207589113998471</v>
      </c>
      <c r="V1460" s="18" t="n">
        <v>0.000407611895804474</v>
      </c>
      <c r="W1460" s="6" t="s">
        <v>486</v>
      </c>
      <c r="X1460" s="17" t="n">
        <v>100</v>
      </c>
      <c r="Y1460" s="16" t="n">
        <v>0.695799039780521</v>
      </c>
      <c r="Z1460" s="16" t="n">
        <f aca="false">(G1460-E1460)/SQRT(H1460^2/D1460+F1460^2/C1460)</f>
        <v>8.18883449999876</v>
      </c>
      <c r="AA1460" s="24" t="n">
        <f aca="false">ABS(K1460-Z1460)</f>
        <v>0</v>
      </c>
    </row>
    <row r="1461" customFormat="false" ht="22.35" hidden="false" customHeight="false" outlineLevel="0" collapsed="false">
      <c r="A1461" s="17" t="n">
        <v>1856</v>
      </c>
      <c r="B1461" s="7" t="s">
        <v>409</v>
      </c>
      <c r="C1461" s="6" t="n">
        <v>108</v>
      </c>
      <c r="D1461" s="6" t="n">
        <v>540</v>
      </c>
      <c r="E1461" s="16" t="n">
        <v>0.245248635196024</v>
      </c>
      <c r="F1461" s="16" t="n">
        <v>0.0291545902037035</v>
      </c>
      <c r="G1461" s="16" t="n">
        <v>0.274255887694933</v>
      </c>
      <c r="H1461" s="16" t="n">
        <v>0.0486336193841715</v>
      </c>
      <c r="I1461" s="23" t="n">
        <f aca="false">G1461-E1461</f>
        <v>0.0290072524989093</v>
      </c>
      <c r="J1461" s="17" t="n">
        <f aca="false">100*(G1461-E1461)/E1461</f>
        <v>11.8276917120147</v>
      </c>
      <c r="K1461" s="16" t="n">
        <v>8.287673932066</v>
      </c>
      <c r="L1461" s="17" t="n">
        <v>244.222213325801</v>
      </c>
      <c r="M1461" s="18" t="n">
        <v>7.72425612443417E-015</v>
      </c>
      <c r="N1461" s="18" t="n">
        <v>1.29312048744512E-014</v>
      </c>
      <c r="O1461" s="6" t="str">
        <f aca="false">IF(N1461&lt;0.05,"Yes","No")</f>
        <v>Yes</v>
      </c>
      <c r="P1461" s="16" t="n">
        <v>0.630120244797332</v>
      </c>
      <c r="Q1461" s="17" t="n">
        <v>35.8177891845967</v>
      </c>
      <c r="R1461" s="18" t="n">
        <v>3.59193087751721E-009</v>
      </c>
      <c r="S1461" s="16" t="n">
        <v>0.0189008440407231</v>
      </c>
      <c r="T1461" s="16" t="n">
        <v>0.0290072524989093</v>
      </c>
      <c r="U1461" s="18" t="n">
        <v>0.000192864355645486</v>
      </c>
      <c r="V1461" s="18" t="n">
        <v>0.000382632682918948</v>
      </c>
      <c r="W1461" s="6" t="s">
        <v>486</v>
      </c>
      <c r="X1461" s="17" t="n">
        <v>100</v>
      </c>
      <c r="Y1461" s="16" t="n">
        <v>0.69818244170096</v>
      </c>
      <c r="Z1461" s="16" t="n">
        <f aca="false">(G1461-E1461)/SQRT(H1461^2/D1461+F1461^2/C1461)</f>
        <v>8.28767393206601</v>
      </c>
      <c r="AA1461" s="24" t="n">
        <f aca="false">ABS(K1461-Z1461)</f>
        <v>0</v>
      </c>
    </row>
    <row r="1462" customFormat="false" ht="22.35" hidden="false" customHeight="false" outlineLevel="0" collapsed="false">
      <c r="A1462" s="17" t="n">
        <v>1857</v>
      </c>
      <c r="B1462" s="7" t="s">
        <v>409</v>
      </c>
      <c r="C1462" s="6" t="n">
        <v>108</v>
      </c>
      <c r="D1462" s="6" t="n">
        <v>540</v>
      </c>
      <c r="E1462" s="16" t="n">
        <v>0.241202530899534</v>
      </c>
      <c r="F1462" s="16" t="n">
        <v>0.0290094730272685</v>
      </c>
      <c r="G1462" s="16" t="n">
        <v>0.270517676158084</v>
      </c>
      <c r="H1462" s="16" t="n">
        <v>0.0488320924866379</v>
      </c>
      <c r="I1462" s="23" t="n">
        <f aca="false">G1462-E1462</f>
        <v>0.0293151452585503</v>
      </c>
      <c r="J1462" s="17" t="n">
        <f aca="false">100*(G1462-E1462)/E1462</f>
        <v>12.153746956644</v>
      </c>
      <c r="K1462" s="16" t="n">
        <v>8.39015069211247</v>
      </c>
      <c r="L1462" s="17" t="n">
        <v>246.898987702449</v>
      </c>
      <c r="M1462" s="18" t="n">
        <v>3.77958448463809E-015</v>
      </c>
      <c r="N1462" s="18" t="n">
        <v>6.51067679768873E-015</v>
      </c>
      <c r="O1462" s="6" t="str">
        <f aca="false">IF(N1462&lt;0.05,"Yes","No")</f>
        <v>Yes</v>
      </c>
      <c r="P1462" s="16" t="n">
        <v>0.634599940780698</v>
      </c>
      <c r="Q1462" s="17" t="n">
        <v>36.3288762635005</v>
      </c>
      <c r="R1462" s="18" t="n">
        <v>2.80190188346374E-009</v>
      </c>
      <c r="S1462" s="16" t="n">
        <v>0.01691524450848</v>
      </c>
      <c r="T1462" s="16" t="n">
        <v>0.0293151452585503</v>
      </c>
      <c r="U1462" s="18" t="n">
        <v>0.000179133408830734</v>
      </c>
      <c r="V1462" s="18" t="n">
        <v>0.000358437420907973</v>
      </c>
      <c r="W1462" s="6" t="s">
        <v>486</v>
      </c>
      <c r="X1462" s="17" t="n">
        <v>100</v>
      </c>
      <c r="Y1462" s="16" t="n">
        <v>0.700651577503429</v>
      </c>
      <c r="Z1462" s="16" t="n">
        <f aca="false">(G1462-E1462)/SQRT(H1462^2/D1462+F1462^2/C1462)</f>
        <v>8.39015069211248</v>
      </c>
      <c r="AA1462" s="24" t="n">
        <f aca="false">ABS(K1462-Z1462)</f>
        <v>0</v>
      </c>
    </row>
    <row r="1463" customFormat="false" ht="22.35" hidden="false" customHeight="false" outlineLevel="0" collapsed="false">
      <c r="A1463" s="17" t="n">
        <v>1858</v>
      </c>
      <c r="B1463" s="7" t="s">
        <v>409</v>
      </c>
      <c r="C1463" s="6" t="n">
        <v>108</v>
      </c>
      <c r="D1463" s="6" t="n">
        <v>540</v>
      </c>
      <c r="E1463" s="16" t="n">
        <v>0.236936966578166</v>
      </c>
      <c r="F1463" s="16" t="n">
        <v>0.0288479081146682</v>
      </c>
      <c r="G1463" s="16" t="n">
        <v>0.266558423638344</v>
      </c>
      <c r="H1463" s="16" t="n">
        <v>0.0490360935735605</v>
      </c>
      <c r="I1463" s="23" t="n">
        <f aca="false">G1463-E1463</f>
        <v>0.0296214570601781</v>
      </c>
      <c r="J1463" s="17" t="n">
        <f aca="false">100*(G1463-E1463)/E1463</f>
        <v>12.5018301229943</v>
      </c>
      <c r="K1463" s="16" t="n">
        <v>8.49508686263034</v>
      </c>
      <c r="L1463" s="17" t="n">
        <v>249.834381743077</v>
      </c>
      <c r="M1463" s="18" t="n">
        <v>1.7996150318503E-015</v>
      </c>
      <c r="N1463" s="18" t="n">
        <v>3.22885668823013E-015</v>
      </c>
      <c r="O1463" s="6" t="str">
        <f aca="false">IF(N1463&lt;0.05,"Yes","No")</f>
        <v>Yes</v>
      </c>
      <c r="P1463" s="16" t="n">
        <v>0.638967387204334</v>
      </c>
      <c r="Q1463" s="17" t="n">
        <v>36.8306424659773</v>
      </c>
      <c r="R1463" s="18" t="n">
        <v>2.19613813628827E-009</v>
      </c>
      <c r="S1463" s="16" t="n">
        <v>0.015183208645202</v>
      </c>
      <c r="T1463" s="16" t="n">
        <v>0.0296214570601781</v>
      </c>
      <c r="U1463" s="18" t="n">
        <v>0.000166889560093329</v>
      </c>
      <c r="V1463" s="18" t="n">
        <v>0.00033743826042372</v>
      </c>
      <c r="W1463" s="6" t="s">
        <v>486</v>
      </c>
      <c r="X1463" s="17" t="n">
        <v>100</v>
      </c>
      <c r="Y1463" s="16" t="n">
        <v>0.703103566529493</v>
      </c>
      <c r="Z1463" s="16" t="n">
        <f aca="false">(G1463-E1463)/SQRT(H1463^2/D1463+F1463^2/C1463)</f>
        <v>8.49508686263033</v>
      </c>
      <c r="AA1463" s="24" t="n">
        <f aca="false">ABS(K1463-Z1463)</f>
        <v>0</v>
      </c>
    </row>
    <row r="1464" customFormat="false" ht="22.35" hidden="false" customHeight="false" outlineLevel="0" collapsed="false">
      <c r="A1464" s="17" t="n">
        <v>1859</v>
      </c>
      <c r="B1464" s="7" t="s">
        <v>409</v>
      </c>
      <c r="C1464" s="6" t="n">
        <v>108</v>
      </c>
      <c r="D1464" s="6" t="n">
        <v>540</v>
      </c>
      <c r="E1464" s="16" t="n">
        <v>0.232568873851388</v>
      </c>
      <c r="F1464" s="16" t="n">
        <v>0.0286681279771353</v>
      </c>
      <c r="G1464" s="16" t="n">
        <v>0.262505007010919</v>
      </c>
      <c r="H1464" s="16" t="n">
        <v>0.0492385563534814</v>
      </c>
      <c r="I1464" s="23" t="n">
        <f aca="false">G1464-E1464</f>
        <v>0.0299361331595315</v>
      </c>
      <c r="J1464" s="17" t="n">
        <f aca="false">100*(G1464-E1464)/E1464</f>
        <v>12.8719431210992</v>
      </c>
      <c r="K1464" s="16" t="n">
        <v>8.60620228898479</v>
      </c>
      <c r="L1464" s="17" t="n">
        <v>253.018439655628</v>
      </c>
      <c r="M1464" s="18" t="n">
        <v>8.1272494954294E-016</v>
      </c>
      <c r="N1464" s="18" t="n">
        <v>1.475829834909E-015</v>
      </c>
      <c r="O1464" s="6" t="str">
        <f aca="false">IF(N1464&lt;0.05,"Yes","No")</f>
        <v>Yes</v>
      </c>
      <c r="P1464" s="16" t="n">
        <v>0.643524848876132</v>
      </c>
      <c r="Q1464" s="17" t="n">
        <v>37.357908359248</v>
      </c>
      <c r="R1464" s="18" t="n">
        <v>1.70063434040033E-009</v>
      </c>
      <c r="S1464" s="16" t="n">
        <v>0.0135426414795354</v>
      </c>
      <c r="T1464" s="16" t="n">
        <v>0.0299361331595315</v>
      </c>
      <c r="U1464" s="18" t="n">
        <v>0.000154872466450162</v>
      </c>
      <c r="V1464" s="18" t="n">
        <v>0.000317652600343578</v>
      </c>
      <c r="W1464" s="6" t="s">
        <v>486</v>
      </c>
      <c r="X1464" s="17" t="n">
        <v>100</v>
      </c>
      <c r="Y1464" s="16" t="n">
        <v>0.705812757201646</v>
      </c>
      <c r="Z1464" s="16" t="n">
        <f aca="false">(G1464-E1464)/SQRT(H1464^2/D1464+F1464^2/C1464)</f>
        <v>8.6062022889848</v>
      </c>
      <c r="AA1464" s="24" t="n">
        <f aca="false">ABS(K1464-Z1464)</f>
        <v>0</v>
      </c>
    </row>
    <row r="1465" customFormat="false" ht="22.35" hidden="false" customHeight="false" outlineLevel="0" collapsed="false">
      <c r="A1465" s="17" t="n">
        <v>1860</v>
      </c>
      <c r="B1465" s="7" t="s">
        <v>409</v>
      </c>
      <c r="C1465" s="6" t="n">
        <v>108</v>
      </c>
      <c r="D1465" s="6" t="n">
        <v>540</v>
      </c>
      <c r="E1465" s="16" t="n">
        <v>0.227990514012399</v>
      </c>
      <c r="F1465" s="16" t="n">
        <v>0.0284647520547235</v>
      </c>
      <c r="G1465" s="16" t="n">
        <v>0.25824746530917</v>
      </c>
      <c r="H1465" s="16" t="n">
        <v>0.0494422805526958</v>
      </c>
      <c r="I1465" s="23" t="n">
        <f aca="false">G1465-E1465</f>
        <v>0.030256951296771</v>
      </c>
      <c r="J1465" s="17" t="n">
        <f aca="false">100*(G1465-E1465)/E1465</f>
        <v>13.2711448227734</v>
      </c>
      <c r="K1465" s="16" t="n">
        <v>8.72383427305907</v>
      </c>
      <c r="L1465" s="17" t="n">
        <v>256.545510033265</v>
      </c>
      <c r="M1465" s="18" t="n">
        <v>3.46311781068352E-016</v>
      </c>
      <c r="N1465" s="18" t="n">
        <v>6.36014905615916E-016</v>
      </c>
      <c r="O1465" s="6" t="str">
        <f aca="false">IF(N1465&lt;0.05,"Yes","No")</f>
        <v>Yes</v>
      </c>
      <c r="P1465" s="16" t="n">
        <v>0.648196069066695</v>
      </c>
      <c r="Q1465" s="17" t="n">
        <v>37.9022241604094</v>
      </c>
      <c r="R1465" s="18" t="n">
        <v>1.30647192292012E-009</v>
      </c>
      <c r="S1465" s="16" t="n">
        <v>0.0120118061553424</v>
      </c>
      <c r="T1465" s="16" t="n">
        <v>0.030256951296771</v>
      </c>
      <c r="U1465" s="18" t="n">
        <v>0.000143441620916033</v>
      </c>
      <c r="V1465" s="18" t="n">
        <v>0.000298386975786718</v>
      </c>
      <c r="W1465" s="6" t="s">
        <v>486</v>
      </c>
      <c r="X1465" s="17" t="n">
        <v>100</v>
      </c>
      <c r="Y1465" s="16" t="n">
        <v>0.708590534979424</v>
      </c>
      <c r="Z1465" s="16" t="n">
        <f aca="false">(G1465-E1465)/SQRT(H1465^2/D1465+F1465^2/C1465)</f>
        <v>8.72383427305906</v>
      </c>
      <c r="AA1465" s="24" t="n">
        <f aca="false">ABS(K1465-Z1465)</f>
        <v>0</v>
      </c>
    </row>
    <row r="1466" customFormat="false" ht="22.35" hidden="false" customHeight="false" outlineLevel="0" collapsed="false">
      <c r="A1466" s="17" t="n">
        <v>1861</v>
      </c>
      <c r="B1466" s="7" t="s">
        <v>409</v>
      </c>
      <c r="C1466" s="6" t="n">
        <v>108</v>
      </c>
      <c r="D1466" s="6" t="n">
        <v>540</v>
      </c>
      <c r="E1466" s="16" t="n">
        <v>0.223220912256727</v>
      </c>
      <c r="F1466" s="16" t="n">
        <v>0.028239544707063</v>
      </c>
      <c r="G1466" s="16" t="n">
        <v>0.253796334730254</v>
      </c>
      <c r="H1466" s="16" t="n">
        <v>0.0496460679579363</v>
      </c>
      <c r="I1466" s="23" t="n">
        <f aca="false">G1466-E1466</f>
        <v>0.0305754224735277</v>
      </c>
      <c r="J1466" s="17" t="n">
        <f aca="false">100*(G1466-E1466)/E1466</f>
        <v>13.697382635173</v>
      </c>
      <c r="K1466" s="16" t="n">
        <v>8.84543281091846</v>
      </c>
      <c r="L1466" s="17" t="n">
        <v>260.412451921816</v>
      </c>
      <c r="M1466" s="18" t="n">
        <v>1.41473319807122E-016</v>
      </c>
      <c r="N1466" s="18" t="n">
        <v>2.6374041252419E-016</v>
      </c>
      <c r="O1466" s="6" t="str">
        <f aca="false">IF(N1466&lt;0.05,"Yes","No")</f>
        <v>Yes</v>
      </c>
      <c r="P1466" s="16" t="n">
        <v>0.652810233047456</v>
      </c>
      <c r="Q1466" s="17" t="n">
        <v>38.4437564221908</v>
      </c>
      <c r="R1466" s="18" t="n">
        <v>1.00531776472105E-009</v>
      </c>
      <c r="S1466" s="16" t="n">
        <v>0.0105498572350599</v>
      </c>
      <c r="T1466" s="16" t="n">
        <v>0.0305754224735278</v>
      </c>
      <c r="U1466" s="18" t="n">
        <v>0.000133006225843987</v>
      </c>
      <c r="V1466" s="18" t="n">
        <v>0.000287887274975674</v>
      </c>
      <c r="W1466" s="6" t="s">
        <v>486</v>
      </c>
      <c r="X1466" s="17" t="n">
        <v>100</v>
      </c>
      <c r="Y1466" s="16" t="n">
        <v>0.711248285322359</v>
      </c>
      <c r="Z1466" s="16" t="n">
        <f aca="false">(G1466-E1466)/SQRT(H1466^2/D1466+F1466^2/C1466)</f>
        <v>8.84543281091846</v>
      </c>
      <c r="AA1466" s="24" t="n">
        <f aca="false">ABS(K1466-Z1466)</f>
        <v>0</v>
      </c>
    </row>
    <row r="1467" customFormat="false" ht="22.35" hidden="false" customHeight="false" outlineLevel="0" collapsed="false">
      <c r="A1467" s="17" t="n">
        <v>1862</v>
      </c>
      <c r="B1467" s="7" t="s">
        <v>409</v>
      </c>
      <c r="C1467" s="6" t="n">
        <v>108</v>
      </c>
      <c r="D1467" s="6" t="n">
        <v>540</v>
      </c>
      <c r="E1467" s="16" t="n">
        <v>0.218317062352543</v>
      </c>
      <c r="F1467" s="16" t="n">
        <v>0.0279878132311889</v>
      </c>
      <c r="G1467" s="16" t="n">
        <v>0.249210373367424</v>
      </c>
      <c r="H1467" s="16" t="n">
        <v>0.049844621670811</v>
      </c>
      <c r="I1467" s="23" t="n">
        <f aca="false">G1467-E1467</f>
        <v>0.0308933110148819</v>
      </c>
      <c r="J1467" s="17" t="n">
        <f aca="false">100*(G1467-E1467)/E1467</f>
        <v>14.1506626564051</v>
      </c>
      <c r="K1467" s="16" t="n">
        <v>8.97294254536228</v>
      </c>
      <c r="L1467" s="17" t="n">
        <v>264.665384510984</v>
      </c>
      <c r="M1467" s="18" t="n">
        <v>5.45565998053225E-017</v>
      </c>
      <c r="N1467" s="18" t="n">
        <v>1.03544188067735E-016</v>
      </c>
      <c r="O1467" s="6" t="str">
        <f aca="false">IF(N1467&lt;0.05,"Yes","No")</f>
        <v>Yes</v>
      </c>
      <c r="P1467" s="16" t="n">
        <v>0.657477235330058</v>
      </c>
      <c r="Q1467" s="17" t="n">
        <v>38.9953973885518</v>
      </c>
      <c r="R1467" s="18" t="n">
        <v>7.70039443760502E-010</v>
      </c>
      <c r="S1467" s="16" t="n">
        <v>0.00923887732160064</v>
      </c>
      <c r="T1467" s="16" t="n">
        <v>0.0308933110148819</v>
      </c>
      <c r="U1467" s="18" t="n">
        <v>0.000123196714225801</v>
      </c>
      <c r="V1467" s="18" t="n">
        <v>0.000278318598482159</v>
      </c>
      <c r="W1467" s="6" t="s">
        <v>486</v>
      </c>
      <c r="X1467" s="17" t="n">
        <v>100</v>
      </c>
      <c r="Y1467" s="16" t="n">
        <v>0.714214677640604</v>
      </c>
      <c r="Z1467" s="16" t="n">
        <f aca="false">(G1467-E1467)/SQRT(H1467^2/D1467+F1467^2/C1467)</f>
        <v>8.9729425453623</v>
      </c>
      <c r="AA1467" s="24" t="n">
        <f aca="false">ABS(K1467-Z1467)</f>
        <v>0</v>
      </c>
    </row>
    <row r="1468" customFormat="false" ht="22.35" hidden="false" customHeight="false" outlineLevel="0" collapsed="false">
      <c r="A1468" s="17" t="n">
        <v>1863</v>
      </c>
      <c r="B1468" s="7" t="s">
        <v>409</v>
      </c>
      <c r="C1468" s="6" t="n">
        <v>108</v>
      </c>
      <c r="D1468" s="6" t="n">
        <v>540</v>
      </c>
      <c r="E1468" s="16" t="n">
        <v>0.213198049200906</v>
      </c>
      <c r="F1468" s="16" t="n">
        <v>0.0277158893473262</v>
      </c>
      <c r="G1468" s="16" t="n">
        <v>0.244423413745783</v>
      </c>
      <c r="H1468" s="16" t="n">
        <v>0.0500457724155598</v>
      </c>
      <c r="I1468" s="23" t="n">
        <f aca="false">G1468-E1468</f>
        <v>0.0312253645448773</v>
      </c>
      <c r="J1468" s="17" t="n">
        <f aca="false">100*(G1468-E1468)/E1468</f>
        <v>14.6461774213761</v>
      </c>
      <c r="K1468" s="16" t="n">
        <v>9.10906501431774</v>
      </c>
      <c r="L1468" s="17" t="n">
        <v>269.312283223678</v>
      </c>
      <c r="M1468" s="18" t="n">
        <v>1.94501202956759E-017</v>
      </c>
      <c r="N1468" s="18" t="n">
        <v>3.72513242855196E-017</v>
      </c>
      <c r="O1468" s="6" t="str">
        <f aca="false">IF(N1468&lt;0.05,"Yes","No")</f>
        <v>Yes</v>
      </c>
      <c r="P1468" s="16" t="n">
        <v>0.662403968825456</v>
      </c>
      <c r="Q1468" s="17" t="n">
        <v>39.5820024751577</v>
      </c>
      <c r="R1468" s="18" t="n">
        <v>5.80131885170743E-010</v>
      </c>
      <c r="S1468" s="16" t="n">
        <v>0.00806709970623035</v>
      </c>
      <c r="T1468" s="16" t="n">
        <v>0.0312253645448772</v>
      </c>
      <c r="U1468" s="18" t="n">
        <v>0.0001135378658856</v>
      </c>
      <c r="V1468" s="18" t="n">
        <v>0.000269310671728986</v>
      </c>
      <c r="W1468" s="6" t="s">
        <v>486</v>
      </c>
      <c r="X1468" s="17" t="n">
        <v>100</v>
      </c>
      <c r="Y1468" s="16" t="n">
        <v>0.717146776406036</v>
      </c>
      <c r="Z1468" s="16" t="n">
        <f aca="false">(G1468-E1468)/SQRT(H1468^2/D1468+F1468^2/C1468)</f>
        <v>9.10906501431772</v>
      </c>
      <c r="AA1468" s="24" t="n">
        <f aca="false">ABS(K1468-Z1468)</f>
        <v>0</v>
      </c>
    </row>
    <row r="1469" customFormat="false" ht="22.35" hidden="false" customHeight="false" outlineLevel="0" collapsed="false">
      <c r="A1469" s="17" t="n">
        <v>1864</v>
      </c>
      <c r="B1469" s="7" t="s">
        <v>409</v>
      </c>
      <c r="C1469" s="6" t="n">
        <v>108</v>
      </c>
      <c r="D1469" s="6" t="n">
        <v>540</v>
      </c>
      <c r="E1469" s="16" t="n">
        <v>0.207918074947816</v>
      </c>
      <c r="F1469" s="16" t="n">
        <v>0.0274088787020175</v>
      </c>
      <c r="G1469" s="16" t="n">
        <v>0.239454511608239</v>
      </c>
      <c r="H1469" s="16" t="n">
        <v>0.0502416723304631</v>
      </c>
      <c r="I1469" s="23" t="n">
        <f aca="false">G1469-E1469</f>
        <v>0.0315364366604222</v>
      </c>
      <c r="J1469" s="17" t="n">
        <f aca="false">100*(G1469-E1469)/E1469</f>
        <v>15.1677225120218</v>
      </c>
      <c r="K1469" s="16" t="n">
        <v>9.24727588913015</v>
      </c>
      <c r="L1469" s="17" t="n">
        <v>274.520475439353</v>
      </c>
      <c r="M1469" s="18" t="n">
        <v>6.67996138051403E-018</v>
      </c>
      <c r="N1469" s="18" t="n">
        <v>1.2935114157106E-017</v>
      </c>
      <c r="O1469" s="6" t="str">
        <f aca="false">IF(N1469&lt;0.05,"Yes","No")</f>
        <v>Yes</v>
      </c>
      <c r="P1469" s="16" t="n">
        <v>0.666961980936733</v>
      </c>
      <c r="Q1469" s="17" t="n">
        <v>40.1286053799201</v>
      </c>
      <c r="R1469" s="18" t="n">
        <v>4.45716634148661E-010</v>
      </c>
      <c r="S1469" s="16" t="n">
        <v>0.00689784688788465</v>
      </c>
      <c r="T1469" s="16" t="n">
        <v>0.0315364366604222</v>
      </c>
      <c r="U1469" s="18" t="n">
        <v>0.000105424349329043</v>
      </c>
      <c r="V1469" s="18" t="n">
        <v>0.000263590438581853</v>
      </c>
      <c r="W1469" s="6" t="s">
        <v>486</v>
      </c>
      <c r="X1469" s="17" t="n">
        <v>100</v>
      </c>
      <c r="Y1469" s="16" t="n">
        <v>0.720164609053498</v>
      </c>
      <c r="Z1469" s="16" t="n">
        <f aca="false">(G1469-E1469)/SQRT(H1469^2/D1469+F1469^2/C1469)</f>
        <v>9.24727588913015</v>
      </c>
      <c r="AA1469" s="24" t="n">
        <f aca="false">ABS(K1469-Z1469)</f>
        <v>0</v>
      </c>
    </row>
    <row r="1470" customFormat="false" ht="22.35" hidden="false" customHeight="false" outlineLevel="0" collapsed="false">
      <c r="A1470" s="17" t="n">
        <v>1865</v>
      </c>
      <c r="B1470" s="7" t="s">
        <v>409</v>
      </c>
      <c r="C1470" s="6" t="n">
        <v>108</v>
      </c>
      <c r="D1470" s="6" t="n">
        <v>540</v>
      </c>
      <c r="E1470" s="16" t="n">
        <v>0.20245630087124</v>
      </c>
      <c r="F1470" s="16" t="n">
        <v>0.0270766626100256</v>
      </c>
      <c r="G1470" s="16" t="n">
        <v>0.23429785390143</v>
      </c>
      <c r="H1470" s="16" t="n">
        <v>0.050437578979712</v>
      </c>
      <c r="I1470" s="23" t="n">
        <f aca="false">G1470-E1470</f>
        <v>0.0318415530301906</v>
      </c>
      <c r="J1470" s="17" t="n">
        <f aca="false">100*(G1470-E1470)/E1470</f>
        <v>15.7276177096812</v>
      </c>
      <c r="K1470" s="16" t="n">
        <v>9.38980542828421</v>
      </c>
      <c r="L1470" s="17" t="n">
        <v>280.250503844014</v>
      </c>
      <c r="M1470" s="18" t="n">
        <v>2.1740777845466E-018</v>
      </c>
      <c r="N1470" s="18" t="n">
        <v>4.2530143625069E-018</v>
      </c>
      <c r="O1470" s="6" t="str">
        <f aca="false">IF(N1470&lt;0.05,"Yes","No")</f>
        <v>Yes</v>
      </c>
      <c r="P1470" s="16" t="n">
        <v>0.671392403192736</v>
      </c>
      <c r="Q1470" s="17" t="n">
        <v>40.663499908868</v>
      </c>
      <c r="R1470" s="18" t="n">
        <v>3.44480510137754E-010</v>
      </c>
      <c r="S1470" s="16" t="n">
        <v>0.00586594710190191</v>
      </c>
      <c r="T1470" s="16" t="n">
        <v>0.0318415530301907</v>
      </c>
      <c r="U1470" s="18" t="n">
        <v>9.81369381545247E-005</v>
      </c>
      <c r="V1470" s="18" t="n">
        <v>0.000263590438581853</v>
      </c>
      <c r="W1470" s="6" t="s">
        <v>486</v>
      </c>
      <c r="X1470" s="17" t="n">
        <v>100</v>
      </c>
      <c r="Y1470" s="16" t="n">
        <v>0.723731138545953</v>
      </c>
      <c r="Z1470" s="16" t="n">
        <f aca="false">(G1470-E1470)/SQRT(H1470^2/D1470+F1470^2/C1470)</f>
        <v>9.3898054282842</v>
      </c>
      <c r="AA1470" s="24" t="n">
        <f aca="false">ABS(K1470-Z1470)</f>
        <v>0</v>
      </c>
    </row>
    <row r="1471" customFormat="false" ht="22.35" hidden="false" customHeight="false" outlineLevel="0" collapsed="false">
      <c r="A1471" s="17" t="n">
        <v>1866</v>
      </c>
      <c r="B1471" s="7" t="s">
        <v>409</v>
      </c>
      <c r="C1471" s="6" t="n">
        <v>108</v>
      </c>
      <c r="D1471" s="6" t="n">
        <v>540</v>
      </c>
      <c r="E1471" s="16" t="n">
        <v>0.196869492944744</v>
      </c>
      <c r="F1471" s="16" t="n">
        <v>0.0267133798232255</v>
      </c>
      <c r="G1471" s="16" t="n">
        <v>0.229006686779084</v>
      </c>
      <c r="H1471" s="16" t="n">
        <v>0.0506306517624535</v>
      </c>
      <c r="I1471" s="23" t="n">
        <f aca="false">G1471-E1471</f>
        <v>0.0321371938343401</v>
      </c>
      <c r="J1471" s="17" t="n">
        <f aca="false">100*(G1471-E1471)/E1471</f>
        <v>16.3241106347341</v>
      </c>
      <c r="K1471" s="16" t="n">
        <v>9.53722337109403</v>
      </c>
      <c r="L1471" s="17" t="n">
        <v>286.611375459313</v>
      </c>
      <c r="M1471" s="18" t="n">
        <v>6.65424508384279E-019</v>
      </c>
      <c r="N1471" s="18" t="n">
        <v>1.31396324446933E-018</v>
      </c>
      <c r="O1471" s="6" t="str">
        <f aca="false">IF(N1471&lt;0.05,"Yes","No")</f>
        <v>Yes</v>
      </c>
      <c r="P1471" s="16" t="n">
        <v>0.675665097463844</v>
      </c>
      <c r="Q1471" s="17" t="n">
        <v>41.1827061002908</v>
      </c>
      <c r="R1471" s="18" t="n">
        <v>2.68328335004494E-010</v>
      </c>
      <c r="S1471" s="16" t="n">
        <v>0.00485377965390755</v>
      </c>
      <c r="T1471" s="16" t="n">
        <v>0.0321371938343401</v>
      </c>
      <c r="U1471" s="18" t="n">
        <v>9.16547833516872E-005</v>
      </c>
      <c r="V1471" s="18" t="n">
        <v>0.000263590438581853</v>
      </c>
      <c r="W1471" s="6" t="s">
        <v>486</v>
      </c>
      <c r="X1471" s="17" t="n">
        <v>100</v>
      </c>
      <c r="Y1471" s="16" t="n">
        <v>0.727091906721536</v>
      </c>
      <c r="Z1471" s="16" t="n">
        <f aca="false">(G1471-E1471)/SQRT(H1471^2/D1471+F1471^2/C1471)</f>
        <v>9.53722337109401</v>
      </c>
      <c r="AA1471" s="24" t="n">
        <f aca="false">ABS(K1471-Z1471)</f>
        <v>0</v>
      </c>
    </row>
    <row r="1472" customFormat="false" ht="22.35" hidden="false" customHeight="false" outlineLevel="0" collapsed="false">
      <c r="A1472" s="17" t="n">
        <v>1867</v>
      </c>
      <c r="B1472" s="7" t="s">
        <v>409</v>
      </c>
      <c r="C1472" s="6" t="n">
        <v>108</v>
      </c>
      <c r="D1472" s="6" t="n">
        <v>540</v>
      </c>
      <c r="E1472" s="16" t="n">
        <v>0.191075145232457</v>
      </c>
      <c r="F1472" s="16" t="n">
        <v>0.0263158171573875</v>
      </c>
      <c r="G1472" s="16" t="n">
        <v>0.223492406805356</v>
      </c>
      <c r="H1472" s="16" t="n">
        <v>0.0508235518862799</v>
      </c>
      <c r="I1472" s="23" t="n">
        <f aca="false">G1472-E1472</f>
        <v>0.0324172615728996</v>
      </c>
      <c r="J1472" s="17" t="n">
        <f aca="false">100*(G1472-E1472)/E1472</f>
        <v>16.9657134283277</v>
      </c>
      <c r="K1472" s="16" t="n">
        <v>9.68839638717985</v>
      </c>
      <c r="L1472" s="17" t="n">
        <v>293.734120733245</v>
      </c>
      <c r="M1472" s="18" t="n">
        <v>1.92346847388629E-019</v>
      </c>
      <c r="N1472" s="18" t="n">
        <v>3.84510681601817E-019</v>
      </c>
      <c r="O1472" s="6" t="str">
        <f aca="false">IF(N1472&lt;0.05,"Yes","No")</f>
        <v>Yes</v>
      </c>
      <c r="P1472" s="16" t="n">
        <v>0.679623421573122</v>
      </c>
      <c r="Q1472" s="17" t="n">
        <v>41.66665000106</v>
      </c>
      <c r="R1472" s="18" t="n">
        <v>2.12636432232521E-010</v>
      </c>
      <c r="S1472" s="16" t="n">
        <v>0.00395712197574042</v>
      </c>
      <c r="T1472" s="16" t="n">
        <v>0.0324172615728997</v>
      </c>
      <c r="U1472" s="18" t="n">
        <v>8.61912301749873E-005</v>
      </c>
      <c r="V1472" s="18" t="n">
        <v>0.000263590438581853</v>
      </c>
      <c r="W1472" s="6" t="s">
        <v>486</v>
      </c>
      <c r="X1472" s="17" t="n">
        <v>100</v>
      </c>
      <c r="Y1472" s="16" t="n">
        <v>0.730229766803841</v>
      </c>
      <c r="Z1472" s="16" t="n">
        <f aca="false">(G1472-E1472)/SQRT(H1472^2/D1472+F1472^2/C1472)</f>
        <v>9.68839638717983</v>
      </c>
      <c r="AA1472" s="24" t="n">
        <f aca="false">ABS(K1472-Z1472)</f>
        <v>0</v>
      </c>
    </row>
    <row r="1473" customFormat="false" ht="22.35" hidden="false" customHeight="false" outlineLevel="0" collapsed="false">
      <c r="A1473" s="17" t="n">
        <v>1868</v>
      </c>
      <c r="B1473" s="7" t="s">
        <v>409</v>
      </c>
      <c r="C1473" s="6" t="n">
        <v>108</v>
      </c>
      <c r="D1473" s="6" t="n">
        <v>540</v>
      </c>
      <c r="E1473" s="16" t="n">
        <v>0.185261122606419</v>
      </c>
      <c r="F1473" s="16" t="n">
        <v>0.0258925582634206</v>
      </c>
      <c r="G1473" s="16" t="n">
        <v>0.217943983331875</v>
      </c>
      <c r="H1473" s="16" t="n">
        <v>0.0510119849818566</v>
      </c>
      <c r="I1473" s="23" t="n">
        <f aca="false">G1473-E1473</f>
        <v>0.0326828607254559</v>
      </c>
      <c r="J1473" s="17" t="n">
        <f aca="false">100*(G1473-E1473)/E1473</f>
        <v>17.6415106772777</v>
      </c>
      <c r="K1473" s="16" t="n">
        <v>9.84237546677722</v>
      </c>
      <c r="L1473" s="17" t="n">
        <v>301.534515180104</v>
      </c>
      <c r="M1473" s="18" t="n">
        <v>5.28847968125438E-020</v>
      </c>
      <c r="N1473" s="18" t="n">
        <v>1.07043312238106E-019</v>
      </c>
      <c r="O1473" s="6" t="str">
        <f aca="false">IF(N1473&lt;0.05,"Yes","No")</f>
        <v>Yes</v>
      </c>
      <c r="P1473" s="16" t="n">
        <v>0.683335160148876</v>
      </c>
      <c r="Q1473" s="17" t="n">
        <v>42.1230146008651</v>
      </c>
      <c r="R1473" s="18" t="n">
        <v>1.7078688599863E-010</v>
      </c>
      <c r="S1473" s="16" t="n">
        <v>0.00323627342715732</v>
      </c>
      <c r="T1473" s="16" t="n">
        <v>0.0326828607254558</v>
      </c>
      <c r="U1473" s="18" t="n">
        <v>8.14444299350542E-005</v>
      </c>
      <c r="V1473" s="18" t="n">
        <v>0.000263590438581853</v>
      </c>
      <c r="W1473" s="6" t="s">
        <v>486</v>
      </c>
      <c r="X1473" s="17" t="n">
        <v>100</v>
      </c>
      <c r="Y1473" s="16" t="n">
        <v>0.733676268861454</v>
      </c>
      <c r="Z1473" s="16" t="n">
        <f aca="false">(G1473-E1473)/SQRT(H1473^2/D1473+F1473^2/C1473)</f>
        <v>9.84237546677724</v>
      </c>
      <c r="AA1473" s="24" t="n">
        <f aca="false">ABS(K1473-Z1473)</f>
        <v>0</v>
      </c>
    </row>
    <row r="1474" customFormat="false" ht="22.35" hidden="false" customHeight="false" outlineLevel="0" collapsed="false">
      <c r="A1474" s="17" t="n">
        <v>1869</v>
      </c>
      <c r="B1474" s="7" t="s">
        <v>409</v>
      </c>
      <c r="C1474" s="6" t="n">
        <v>108</v>
      </c>
      <c r="D1474" s="6" t="n">
        <v>540</v>
      </c>
      <c r="E1474" s="16" t="n">
        <v>0.179293262806756</v>
      </c>
      <c r="F1474" s="16" t="n">
        <v>0.0254296359860298</v>
      </c>
      <c r="G1474" s="16" t="n">
        <v>0.212231720873603</v>
      </c>
      <c r="H1474" s="16" t="n">
        <v>0.0511996093063393</v>
      </c>
      <c r="I1474" s="23" t="n">
        <f aca="false">G1474-E1474</f>
        <v>0.0329384580668475</v>
      </c>
      <c r="J1474" s="17" t="n">
        <f aca="false">100*(G1474-E1474)/E1474</f>
        <v>18.3712748327576</v>
      </c>
      <c r="K1474" s="17" t="n">
        <v>10.0033770242294</v>
      </c>
      <c r="L1474" s="17" t="n">
        <v>310.336151742081</v>
      </c>
      <c r="M1474" s="18" t="n">
        <v>1.32981648953961E-020</v>
      </c>
      <c r="N1474" s="18" t="n">
        <v>2.73916122012031E-020</v>
      </c>
      <c r="O1474" s="6" t="str">
        <f aca="false">IF(N1474&lt;0.05,"Yes","No")</f>
        <v>Yes</v>
      </c>
      <c r="P1474" s="16" t="n">
        <v>0.68686594172473</v>
      </c>
      <c r="Q1474" s="17" t="n">
        <v>42.5594370417917</v>
      </c>
      <c r="R1474" s="18" t="n">
        <v>1.38519274580037E-010</v>
      </c>
      <c r="S1474" s="16" t="n">
        <v>0.00260598534723681</v>
      </c>
      <c r="T1474" s="16" t="n">
        <v>0.0329384580668476</v>
      </c>
      <c r="U1474" s="18" t="n">
        <v>7.72829755485106E-005</v>
      </c>
      <c r="V1474" s="18" t="n">
        <v>0.000263590438581853</v>
      </c>
      <c r="W1474" s="6" t="s">
        <v>486</v>
      </c>
      <c r="X1474" s="17" t="n">
        <v>100</v>
      </c>
      <c r="Y1474" s="16" t="n">
        <v>0.737191358024691</v>
      </c>
      <c r="Z1474" s="16" t="n">
        <f aca="false">(G1474-E1474)/SQRT(H1474^2/D1474+F1474^2/C1474)</f>
        <v>10.0033770242294</v>
      </c>
      <c r="AA1474" s="24" t="n">
        <f aca="false">ABS(K1474-Z1474)</f>
        <v>0</v>
      </c>
    </row>
    <row r="1475" customFormat="false" ht="22.35" hidden="false" customHeight="false" outlineLevel="0" collapsed="false">
      <c r="A1475" s="17" t="n">
        <v>1870</v>
      </c>
      <c r="B1475" s="7" t="s">
        <v>409</v>
      </c>
      <c r="C1475" s="6" t="n">
        <v>108</v>
      </c>
      <c r="D1475" s="6" t="n">
        <v>540</v>
      </c>
      <c r="E1475" s="16" t="n">
        <v>0.1732277813609</v>
      </c>
      <c r="F1475" s="16" t="n">
        <v>0.0249342552323608</v>
      </c>
      <c r="G1475" s="16" t="n">
        <v>0.206409297911105</v>
      </c>
      <c r="H1475" s="16" t="n">
        <v>0.0513831675326742</v>
      </c>
      <c r="I1475" s="23" t="n">
        <f aca="false">G1475-E1475</f>
        <v>0.0331815165502053</v>
      </c>
      <c r="J1475" s="17" t="n">
        <f aca="false">100*(G1475-E1475)/E1475</f>
        <v>19.1548470398495</v>
      </c>
      <c r="K1475" s="17" t="n">
        <v>10.169601436074</v>
      </c>
      <c r="L1475" s="17" t="n">
        <v>320.104241501263</v>
      </c>
      <c r="M1475" s="18" t="n">
        <v>3.09492521619566E-021</v>
      </c>
      <c r="N1475" s="18" t="n">
        <v>6.78751344386961E-021</v>
      </c>
      <c r="O1475" s="6" t="str">
        <f aca="false">IF(N1475&lt;0.05,"Yes","No")</f>
        <v>Yes</v>
      </c>
      <c r="P1475" s="16" t="n">
        <v>0.690195055362902</v>
      </c>
      <c r="Q1475" s="17" t="n">
        <v>42.9729924528157</v>
      </c>
      <c r="R1475" s="18" t="n">
        <v>1.13606289083204E-010</v>
      </c>
      <c r="S1475" s="16" t="n">
        <v>0.00197126000641802</v>
      </c>
      <c r="T1475" s="16" t="n">
        <v>0.0331815165502053</v>
      </c>
      <c r="U1475" s="18" t="n">
        <v>7.36093437722908E-005</v>
      </c>
      <c r="V1475" s="18" t="n">
        <v>0.000263590438581853</v>
      </c>
      <c r="W1475" s="6" t="s">
        <v>486</v>
      </c>
      <c r="X1475" s="17" t="n">
        <v>100</v>
      </c>
      <c r="Y1475" s="16" t="n">
        <v>0.741015089163237</v>
      </c>
      <c r="Z1475" s="16" t="n">
        <f aca="false">(G1475-E1475)/SQRT(H1475^2/D1475+F1475^2/C1475)</f>
        <v>10.169601436074</v>
      </c>
      <c r="AA1475" s="24" t="n">
        <f aca="false">ABS(K1475-Z1475)</f>
        <v>0</v>
      </c>
    </row>
    <row r="1476" customFormat="false" ht="22.35" hidden="false" customHeight="false" outlineLevel="0" collapsed="false">
      <c r="A1476" s="17" t="n">
        <v>1871</v>
      </c>
      <c r="B1476" s="7" t="s">
        <v>409</v>
      </c>
      <c r="C1476" s="6" t="n">
        <v>108</v>
      </c>
      <c r="D1476" s="6" t="n">
        <v>540</v>
      </c>
      <c r="E1476" s="16" t="n">
        <v>0.167195019691631</v>
      </c>
      <c r="F1476" s="16" t="n">
        <v>0.0244129944939203</v>
      </c>
      <c r="G1476" s="16" t="n">
        <v>0.200603737889065</v>
      </c>
      <c r="H1476" s="16" t="n">
        <v>0.0515597608961336</v>
      </c>
      <c r="I1476" s="23" t="n">
        <f aca="false">G1476-E1476</f>
        <v>0.0334087181974341</v>
      </c>
      <c r="J1476" s="17" t="n">
        <f aca="false">100*(G1476-E1476)/E1476</f>
        <v>19.9818859790514</v>
      </c>
      <c r="K1476" s="17" t="n">
        <v>10.3390230866229</v>
      </c>
      <c r="L1476" s="17" t="n">
        <v>330.800058258856</v>
      </c>
      <c r="M1476" s="18" t="n">
        <v>6.76509972624133E-022</v>
      </c>
      <c r="N1476" s="18" t="n">
        <v>1.57054967125227E-021</v>
      </c>
      <c r="O1476" s="6" t="str">
        <f aca="false">IF(N1476&lt;0.05,"Yes","No")</f>
        <v>Yes</v>
      </c>
      <c r="P1476" s="16" t="n">
        <v>0.693283228501972</v>
      </c>
      <c r="Q1476" s="17" t="n">
        <v>43.3584050429812</v>
      </c>
      <c r="R1476" s="18" t="n">
        <v>9.44531306617489E-011</v>
      </c>
      <c r="S1476" s="16" t="n">
        <v>0.00154606546878215</v>
      </c>
      <c r="T1476" s="16" t="n">
        <v>0.033408718197434</v>
      </c>
      <c r="U1476" s="18" t="n">
        <v>7.04069487523261E-005</v>
      </c>
      <c r="V1476" s="18" t="n">
        <v>0.000263590438581853</v>
      </c>
      <c r="W1476" s="6" t="s">
        <v>486</v>
      </c>
      <c r="X1476" s="17" t="n">
        <v>100</v>
      </c>
      <c r="Y1476" s="16" t="n">
        <v>0.745130315500686</v>
      </c>
      <c r="Z1476" s="16" t="n">
        <f aca="false">(G1476-E1476)/SQRT(H1476^2/D1476+F1476^2/C1476)</f>
        <v>10.3390230866229</v>
      </c>
      <c r="AA1476" s="24" t="n">
        <f aca="false">ABS(K1476-Z1476)</f>
        <v>0</v>
      </c>
    </row>
    <row r="1477" customFormat="false" ht="22.35" hidden="false" customHeight="false" outlineLevel="0" collapsed="false">
      <c r="A1477" s="17" t="n">
        <v>1872</v>
      </c>
      <c r="B1477" s="7" t="s">
        <v>409</v>
      </c>
      <c r="C1477" s="6" t="n">
        <v>108</v>
      </c>
      <c r="D1477" s="6" t="n">
        <v>540</v>
      </c>
      <c r="E1477" s="16" t="n">
        <v>0.161013964011713</v>
      </c>
      <c r="F1477" s="16" t="n">
        <v>0.0238477708955283</v>
      </c>
      <c r="G1477" s="16" t="n">
        <v>0.19463544699053</v>
      </c>
      <c r="H1477" s="16" t="n">
        <v>0.0517287473803432</v>
      </c>
      <c r="I1477" s="23" t="n">
        <f aca="false">G1477-E1477</f>
        <v>0.0336214829788164</v>
      </c>
      <c r="J1477" s="17" t="n">
        <f aca="false">100*(G1477-E1477)/E1477</f>
        <v>20.8810976024232</v>
      </c>
      <c r="K1477" s="17" t="n">
        <v>10.516375196951</v>
      </c>
      <c r="L1477" s="17" t="n">
        <v>342.857699242753</v>
      </c>
      <c r="M1477" s="18" t="n">
        <v>1.32502087636109E-022</v>
      </c>
      <c r="N1477" s="18" t="n">
        <v>3.25979960331927E-022</v>
      </c>
      <c r="O1477" s="6" t="str">
        <f aca="false">IF(N1477&lt;0.05,"Yes","No")</f>
        <v>Yes</v>
      </c>
      <c r="P1477" s="16" t="n">
        <v>0.69619080289921</v>
      </c>
      <c r="Q1477" s="17" t="n">
        <v>43.7228510365488</v>
      </c>
      <c r="R1477" s="18" t="n">
        <v>7.93317995539249E-011</v>
      </c>
      <c r="S1477" s="16" t="n">
        <v>0.00122584734983433</v>
      </c>
      <c r="T1477" s="16" t="n">
        <v>0.0336214829788164</v>
      </c>
      <c r="U1477" s="18" t="n">
        <v>6.75600770918895E-005</v>
      </c>
      <c r="V1477" s="18" t="n">
        <v>0.000263590438581853</v>
      </c>
      <c r="W1477" s="6" t="s">
        <v>486</v>
      </c>
      <c r="X1477" s="17" t="n">
        <v>100</v>
      </c>
      <c r="Y1477" s="16" t="n">
        <v>0.749159807956104</v>
      </c>
      <c r="Z1477" s="16" t="n">
        <f aca="false">(G1477-E1477)/SQRT(H1477^2/D1477+F1477^2/C1477)</f>
        <v>10.516375196951</v>
      </c>
      <c r="AA1477" s="24" t="n">
        <f aca="false">ABS(K1477-Z1477)</f>
        <v>0</v>
      </c>
    </row>
    <row r="1478" customFormat="false" ht="22.35" hidden="false" customHeight="false" outlineLevel="0" collapsed="false">
      <c r="A1478" s="17" t="n">
        <v>1873</v>
      </c>
      <c r="B1478" s="7" t="s">
        <v>409</v>
      </c>
      <c r="C1478" s="6" t="n">
        <v>108</v>
      </c>
      <c r="D1478" s="6" t="n">
        <v>540</v>
      </c>
      <c r="E1478" s="16" t="n">
        <v>0.15493608204027</v>
      </c>
      <c r="F1478" s="16" t="n">
        <v>0.0232569226253927</v>
      </c>
      <c r="G1478" s="16" t="n">
        <v>0.188748755168032</v>
      </c>
      <c r="H1478" s="16" t="n">
        <v>0.0518775981149066</v>
      </c>
      <c r="I1478" s="23" t="n">
        <f aca="false">G1478-E1478</f>
        <v>0.0338126731277616</v>
      </c>
      <c r="J1478" s="17" t="n">
        <f aca="false">100*(G1478-E1478)/E1478</f>
        <v>21.8236273194085</v>
      </c>
      <c r="K1478" s="17" t="n">
        <v>10.6967584609599</v>
      </c>
      <c r="L1478" s="17" t="n">
        <v>355.947160412738</v>
      </c>
      <c r="M1478" s="18" t="n">
        <v>2.42742307794243E-023</v>
      </c>
      <c r="N1478" s="18" t="n">
        <v>6.39901616908037E-023</v>
      </c>
      <c r="O1478" s="6" t="str">
        <f aca="false">IF(N1478&lt;0.05,"Yes","No")</f>
        <v>Yes</v>
      </c>
      <c r="P1478" s="16" t="n">
        <v>0.698910665477521</v>
      </c>
      <c r="Q1478" s="17" t="n">
        <v>44.065149277584</v>
      </c>
      <c r="R1478" s="18" t="n">
        <v>6.73489914379051E-011</v>
      </c>
      <c r="S1478" s="18" t="n">
        <v>0.000962619454131077</v>
      </c>
      <c r="T1478" s="16" t="n">
        <v>0.0338126731277616</v>
      </c>
      <c r="U1478" s="18" t="n">
        <v>6.49645952665474E-005</v>
      </c>
      <c r="V1478" s="18" t="n">
        <v>0.000263590438581853</v>
      </c>
      <c r="W1478" s="6" t="s">
        <v>486</v>
      </c>
      <c r="X1478" s="17" t="n">
        <v>100</v>
      </c>
      <c r="Y1478" s="16" t="n">
        <v>0.753120713305899</v>
      </c>
      <c r="Z1478" s="16" t="n">
        <f aca="false">(G1478-E1478)/SQRT(H1478^2/D1478+F1478^2/C1478)</f>
        <v>10.6967584609599</v>
      </c>
      <c r="AA1478" s="24" t="n">
        <f aca="false">ABS(K1478-Z1478)</f>
        <v>0</v>
      </c>
    </row>
    <row r="1479" customFormat="false" ht="22.35" hidden="false" customHeight="false" outlineLevel="0" collapsed="false">
      <c r="A1479" s="17" t="n">
        <v>1874</v>
      </c>
      <c r="B1479" s="7" t="s">
        <v>409</v>
      </c>
      <c r="C1479" s="6" t="n">
        <v>108</v>
      </c>
      <c r="D1479" s="6" t="n">
        <v>540</v>
      </c>
      <c r="E1479" s="16" t="n">
        <v>0.148881987841041</v>
      </c>
      <c r="F1479" s="16" t="n">
        <v>0.0226386181873816</v>
      </c>
      <c r="G1479" s="16" t="n">
        <v>0.182870545252054</v>
      </c>
      <c r="H1479" s="16" t="n">
        <v>0.0520168399867494</v>
      </c>
      <c r="I1479" s="23" t="n">
        <f aca="false">G1479-E1479</f>
        <v>0.0339885574110128</v>
      </c>
      <c r="J1479" s="17" t="n">
        <f aca="false">100*(G1479-E1479)/E1479</f>
        <v>22.8291937150261</v>
      </c>
      <c r="K1479" s="17" t="n">
        <v>10.881653853599</v>
      </c>
      <c r="L1479" s="17" t="n">
        <v>370.298156558338</v>
      </c>
      <c r="M1479" s="18" t="n">
        <v>4.08753489278308E-024</v>
      </c>
      <c r="N1479" s="18" t="n">
        <v>1.17321185925372E-023</v>
      </c>
      <c r="O1479" s="6" t="str">
        <f aca="false">IF(N1479&lt;0.05,"Yes","No")</f>
        <v>Yes</v>
      </c>
      <c r="P1479" s="16" t="n">
        <v>0.701440141728414</v>
      </c>
      <c r="Q1479" s="17" t="n">
        <v>44.3846849595893</v>
      </c>
      <c r="R1479" s="18" t="n">
        <v>5.78077501899235E-011</v>
      </c>
      <c r="S1479" s="18" t="n">
        <v>0.000759151237562272</v>
      </c>
      <c r="T1479" s="16" t="n">
        <v>0.0339885574110128</v>
      </c>
      <c r="U1479" s="18" t="n">
        <v>6.26652103036366E-005</v>
      </c>
      <c r="V1479" s="18" t="n">
        <v>0.000263590438581853</v>
      </c>
      <c r="W1479" s="6" t="s">
        <v>486</v>
      </c>
      <c r="X1479" s="17" t="n">
        <v>100</v>
      </c>
      <c r="Y1479" s="16" t="n">
        <v>0.758127572016461</v>
      </c>
      <c r="Z1479" s="16" t="n">
        <f aca="false">(G1479-E1479)/SQRT(H1479^2/D1479+F1479^2/C1479)</f>
        <v>10.881653853599</v>
      </c>
      <c r="AA1479" s="24" t="n">
        <f aca="false">ABS(K1479-Z1479)</f>
        <v>0</v>
      </c>
    </row>
    <row r="1480" customFormat="false" ht="22.35" hidden="false" customHeight="false" outlineLevel="0" collapsed="false">
      <c r="A1480" s="17" t="n">
        <v>1875</v>
      </c>
      <c r="B1480" s="7" t="s">
        <v>409</v>
      </c>
      <c r="C1480" s="6" t="n">
        <v>108</v>
      </c>
      <c r="D1480" s="6" t="n">
        <v>540</v>
      </c>
      <c r="E1480" s="16" t="n">
        <v>0.142972249399733</v>
      </c>
      <c r="F1480" s="16" t="n">
        <v>0.0220027314512225</v>
      </c>
      <c r="G1480" s="16" t="n">
        <v>0.177112013280944</v>
      </c>
      <c r="H1480" s="16" t="n">
        <v>0.0521347864960863</v>
      </c>
      <c r="I1480" s="23" t="n">
        <f aca="false">G1480-E1480</f>
        <v>0.034139763881211</v>
      </c>
      <c r="J1480" s="17" t="n">
        <f aca="false">100*(G1480-E1480)/E1480</f>
        <v>23.8785946395517</v>
      </c>
      <c r="K1480" s="17" t="n">
        <v>11.0670896140684</v>
      </c>
      <c r="L1480" s="17" t="n">
        <v>385.673127442115</v>
      </c>
      <c r="M1480" s="18" t="n">
        <v>6.56044916677377E-025</v>
      </c>
      <c r="N1480" s="18" t="n">
        <v>2.08812583687942E-024</v>
      </c>
      <c r="O1480" s="6" t="str">
        <f aca="false">IF(N1480&lt;0.05,"Yes","No")</f>
        <v>Yes</v>
      </c>
      <c r="P1480" s="16" t="n">
        <v>0.703727831863434</v>
      </c>
      <c r="Q1480" s="17" t="n">
        <v>44.6746711737101</v>
      </c>
      <c r="R1480" s="18" t="n">
        <v>5.03281934214131E-011</v>
      </c>
      <c r="S1480" s="18" t="n">
        <v>0.000583774274582297</v>
      </c>
      <c r="T1480" s="16" t="n">
        <v>0.034139763881211</v>
      </c>
      <c r="U1480" s="18" t="n">
        <v>6.0610854136281E-005</v>
      </c>
      <c r="V1480" s="18" t="n">
        <v>0.000263590438581853</v>
      </c>
      <c r="W1480" s="6" t="s">
        <v>486</v>
      </c>
      <c r="X1480" s="17" t="n">
        <v>100</v>
      </c>
      <c r="Y1480" s="16" t="n">
        <v>0.762568587105624</v>
      </c>
      <c r="Z1480" s="16" t="n">
        <f aca="false">(G1480-E1480)/SQRT(H1480^2/D1480+F1480^2/C1480)</f>
        <v>11.0670896140684</v>
      </c>
      <c r="AA1480" s="24" t="n">
        <f aca="false">ABS(K1480-Z1480)</f>
        <v>0</v>
      </c>
    </row>
    <row r="1481" customFormat="false" ht="22.35" hidden="false" customHeight="false" outlineLevel="0" collapsed="false">
      <c r="A1481" s="17" t="n">
        <v>1876</v>
      </c>
      <c r="B1481" s="7" t="s">
        <v>409</v>
      </c>
      <c r="C1481" s="6" t="n">
        <v>108</v>
      </c>
      <c r="D1481" s="6" t="n">
        <v>540</v>
      </c>
      <c r="E1481" s="16" t="n">
        <v>0.137123431803452</v>
      </c>
      <c r="F1481" s="16" t="n">
        <v>0.0213422014337755</v>
      </c>
      <c r="G1481" s="16" t="n">
        <v>0.171394752918018</v>
      </c>
      <c r="H1481" s="16" t="n">
        <v>0.0522327815658466</v>
      </c>
      <c r="I1481" s="23" t="n">
        <f aca="false">G1481-E1481</f>
        <v>0.0342713211145665</v>
      </c>
      <c r="J1481" s="17" t="n">
        <f aca="false">100*(G1481-E1481)/E1481</f>
        <v>24.9930450717496</v>
      </c>
      <c r="K1481" s="17" t="n">
        <v>11.2562784486094</v>
      </c>
      <c r="L1481" s="17" t="n">
        <v>402.30366006612</v>
      </c>
      <c r="M1481" s="18" t="n">
        <v>9.72428851621359E-026</v>
      </c>
      <c r="N1481" s="18" t="n">
        <v>3.34381835884857E-025</v>
      </c>
      <c r="O1481" s="6" t="str">
        <f aca="false">IF(N1481&lt;0.05,"Yes","No")</f>
        <v>Yes</v>
      </c>
      <c r="P1481" s="16" t="n">
        <v>0.705870000484134</v>
      </c>
      <c r="Q1481" s="17" t="n">
        <v>44.9470672116567</v>
      </c>
      <c r="R1481" s="18" t="n">
        <v>4.4189279157403E-011</v>
      </c>
      <c r="S1481" s="18" t="n">
        <v>0.000452886163065157</v>
      </c>
      <c r="T1481" s="16" t="n">
        <v>0.0342713211145666</v>
      </c>
      <c r="U1481" s="18" t="n">
        <v>5.86744138870686E-005</v>
      </c>
      <c r="V1481" s="18" t="n">
        <v>0.000263590438581853</v>
      </c>
      <c r="W1481" s="6" t="s">
        <v>486</v>
      </c>
      <c r="X1481" s="17" t="n">
        <v>100</v>
      </c>
      <c r="Y1481" s="16" t="n">
        <v>0.767764060356653</v>
      </c>
      <c r="Z1481" s="16" t="n">
        <f aca="false">(G1481-E1481)/SQRT(H1481^2/D1481+F1481^2/C1481)</f>
        <v>11.2562784486093</v>
      </c>
      <c r="AA1481" s="24" t="n">
        <f aca="false">ABS(K1481-Z1481)</f>
        <v>0</v>
      </c>
    </row>
    <row r="1482" customFormat="false" ht="22.35" hidden="false" customHeight="false" outlineLevel="0" collapsed="false">
      <c r="A1482" s="17" t="n">
        <v>1877</v>
      </c>
      <c r="B1482" s="7" t="s">
        <v>409</v>
      </c>
      <c r="C1482" s="6" t="n">
        <v>108</v>
      </c>
      <c r="D1482" s="6" t="n">
        <v>540</v>
      </c>
      <c r="E1482" s="16" t="n">
        <v>0.13155000001468</v>
      </c>
      <c r="F1482" s="16" t="n">
        <v>0.0206848842653845</v>
      </c>
      <c r="G1482" s="16" t="n">
        <v>0.165920400357357</v>
      </c>
      <c r="H1482" s="16" t="n">
        <v>0.0523027256517218</v>
      </c>
      <c r="I1482" s="23" t="n">
        <f aca="false">G1482-E1482</f>
        <v>0.0343704003426764</v>
      </c>
      <c r="J1482" s="17" t="n">
        <f aca="false">100*(G1482-E1482)/E1482</f>
        <v>26.1272522530147</v>
      </c>
      <c r="K1482" s="17" t="n">
        <v>11.4392811877886</v>
      </c>
      <c r="L1482" s="17" t="n">
        <v>419.449505542185</v>
      </c>
      <c r="M1482" s="18" t="n">
        <v>1.46958108723061E-026</v>
      </c>
      <c r="N1482" s="18" t="n">
        <v>5.38846398651222E-026</v>
      </c>
      <c r="O1482" s="6" t="str">
        <f aca="false">IF(N1482&lt;0.05,"Yes","No")</f>
        <v>Yes</v>
      </c>
      <c r="P1482" s="16" t="n">
        <v>0.707681297095656</v>
      </c>
      <c r="Q1482" s="17" t="n">
        <v>45.1780358734608</v>
      </c>
      <c r="R1482" s="18" t="n">
        <v>3.95764905832611E-011</v>
      </c>
      <c r="S1482" s="18" t="n">
        <v>0.000351881685262496</v>
      </c>
      <c r="T1482" s="16" t="n">
        <v>0.0343704003426764</v>
      </c>
      <c r="U1482" s="18" t="n">
        <v>5.70245639905155E-005</v>
      </c>
      <c r="V1482" s="18" t="n">
        <v>0.000263590438581853</v>
      </c>
      <c r="W1482" s="6" t="s">
        <v>486</v>
      </c>
      <c r="X1482" s="17" t="n">
        <v>100</v>
      </c>
      <c r="Y1482" s="16" t="n">
        <v>0.773593964334705</v>
      </c>
      <c r="Z1482" s="16" t="n">
        <f aca="false">(G1482-E1482)/SQRT(H1482^2/D1482+F1482^2/C1482)</f>
        <v>11.4392811877886</v>
      </c>
      <c r="AA1482" s="24" t="n">
        <f aca="false">ABS(K1482-Z1482)</f>
        <v>0</v>
      </c>
    </row>
    <row r="1483" customFormat="false" ht="22.35" hidden="false" customHeight="false" outlineLevel="0" collapsed="false">
      <c r="A1483" s="17" t="n">
        <v>1878</v>
      </c>
      <c r="B1483" s="7" t="s">
        <v>409</v>
      </c>
      <c r="C1483" s="6" t="n">
        <v>108</v>
      </c>
      <c r="D1483" s="6" t="n">
        <v>540</v>
      </c>
      <c r="E1483" s="16" t="n">
        <v>0.126125795835698</v>
      </c>
      <c r="F1483" s="16" t="n">
        <v>0.0200126739409583</v>
      </c>
      <c r="G1483" s="16" t="n">
        <v>0.160559551431625</v>
      </c>
      <c r="H1483" s="16" t="n">
        <v>0.0523402682757564</v>
      </c>
      <c r="I1483" s="23" t="n">
        <f aca="false">G1483-E1483</f>
        <v>0.0344337555959269</v>
      </c>
      <c r="J1483" s="17" t="n">
        <f aca="false">100*(G1483-E1483)/E1483</f>
        <v>27.3011205739254</v>
      </c>
      <c r="K1483" s="17" t="n">
        <v>11.6198012357985</v>
      </c>
      <c r="L1483" s="17" t="n">
        <v>437.474248514141</v>
      </c>
      <c r="M1483" s="18" t="n">
        <v>2.18384341716859E-027</v>
      </c>
      <c r="N1483" s="18" t="n">
        <v>8.65708494239852E-027</v>
      </c>
      <c r="O1483" s="6" t="str">
        <f aca="false">IF(N1483&lt;0.05,"Yes","No")</f>
        <v>Yes</v>
      </c>
      <c r="P1483" s="16" t="n">
        <v>0.709174660694802</v>
      </c>
      <c r="Q1483" s="17" t="n">
        <v>45.3689082899081</v>
      </c>
      <c r="R1483" s="18" t="n">
        <v>3.61314449212727E-011</v>
      </c>
      <c r="S1483" s="18" t="n">
        <v>0.000276208800595158</v>
      </c>
      <c r="T1483" s="16" t="n">
        <v>0.0344337555959269</v>
      </c>
      <c r="U1483" s="18" t="n">
        <v>5.55935675558066E-005</v>
      </c>
      <c r="V1483" s="18" t="n">
        <v>0.000263590438581853</v>
      </c>
      <c r="W1483" s="6" t="s">
        <v>486</v>
      </c>
      <c r="X1483" s="17" t="n">
        <v>100</v>
      </c>
      <c r="Y1483" s="16" t="n">
        <v>0.778858024691358</v>
      </c>
      <c r="Z1483" s="16" t="n">
        <f aca="false">(G1483-E1483)/SQRT(H1483^2/D1483+F1483^2/C1483)</f>
        <v>11.6198012357985</v>
      </c>
      <c r="AA1483" s="24" t="n">
        <f aca="false">ABS(K1483-Z1483)</f>
        <v>0</v>
      </c>
    </row>
    <row r="1484" customFormat="false" ht="22.35" hidden="false" customHeight="false" outlineLevel="0" collapsed="false">
      <c r="A1484" s="17" t="n">
        <v>1879</v>
      </c>
      <c r="B1484" s="7" t="s">
        <v>409</v>
      </c>
      <c r="C1484" s="6" t="n">
        <v>108</v>
      </c>
      <c r="D1484" s="6" t="n">
        <v>540</v>
      </c>
      <c r="E1484" s="16" t="n">
        <v>0.120867350173217</v>
      </c>
      <c r="F1484" s="16" t="n">
        <v>0.0193366370433526</v>
      </c>
      <c r="G1484" s="16" t="n">
        <v>0.155331881330521</v>
      </c>
      <c r="H1484" s="16" t="n">
        <v>0.0523503405605982</v>
      </c>
      <c r="I1484" s="23" t="n">
        <f aca="false">G1484-E1484</f>
        <v>0.0344645311573037</v>
      </c>
      <c r="J1484" s="17" t="n">
        <f aca="false">100*(G1484-E1484)/E1484</f>
        <v>28.5143432928015</v>
      </c>
      <c r="K1484" s="17" t="n">
        <v>11.7954564051787</v>
      </c>
      <c r="L1484" s="17" t="n">
        <v>456.078134310298</v>
      </c>
      <c r="M1484" s="18" t="n">
        <v>3.28258993676892E-028</v>
      </c>
      <c r="N1484" s="18" t="n">
        <v>1.40749417492888E-027</v>
      </c>
      <c r="O1484" s="6" t="str">
        <f aca="false">IF(N1484&lt;0.05,"Yes","No")</f>
        <v>Yes</v>
      </c>
      <c r="P1484" s="16" t="n">
        <v>0.710341177694743</v>
      </c>
      <c r="Q1484" s="17" t="n">
        <v>45.5182851150473</v>
      </c>
      <c r="R1484" s="18" t="n">
        <v>3.3646654079961E-011</v>
      </c>
      <c r="S1484" s="18" t="n">
        <v>0.000213265591072811</v>
      </c>
      <c r="T1484" s="16" t="n">
        <v>0.0344645311573038</v>
      </c>
      <c r="U1484" s="18" t="n">
        <v>5.44168156319258E-005</v>
      </c>
      <c r="V1484" s="18" t="n">
        <v>0.000263590438581853</v>
      </c>
      <c r="W1484" s="6" t="s">
        <v>486</v>
      </c>
      <c r="X1484" s="17" t="n">
        <v>100</v>
      </c>
      <c r="Y1484" s="16" t="n">
        <v>0.783453360768176</v>
      </c>
      <c r="Z1484" s="16" t="n">
        <f aca="false">(G1484-E1484)/SQRT(H1484^2/D1484+F1484^2/C1484)</f>
        <v>11.7954564051787</v>
      </c>
      <c r="AA1484" s="24" t="n">
        <f aca="false">ABS(K1484-Z1484)</f>
        <v>0</v>
      </c>
    </row>
    <row r="1485" customFormat="false" ht="22.35" hidden="false" customHeight="false" outlineLevel="0" collapsed="false">
      <c r="A1485" s="17" t="n">
        <v>1880</v>
      </c>
      <c r="B1485" s="7" t="s">
        <v>409</v>
      </c>
      <c r="C1485" s="6" t="n">
        <v>108</v>
      </c>
      <c r="D1485" s="6" t="n">
        <v>540</v>
      </c>
      <c r="E1485" s="16" t="n">
        <v>0.11588101916843</v>
      </c>
      <c r="F1485" s="16" t="n">
        <v>0.0186693811691129</v>
      </c>
      <c r="G1485" s="16" t="n">
        <v>0.150335860790478</v>
      </c>
      <c r="H1485" s="16" t="n">
        <v>0.0523270902591901</v>
      </c>
      <c r="I1485" s="23" t="n">
        <f aca="false">G1485-E1485</f>
        <v>0.034454841622048</v>
      </c>
      <c r="J1485" s="17" t="n">
        <f aca="false">100*(G1485-E1485)/E1485</f>
        <v>29.7329466631363</v>
      </c>
      <c r="K1485" s="17" t="n">
        <v>11.9609802433527</v>
      </c>
      <c r="L1485" s="17" t="n">
        <v>474.727380087028</v>
      </c>
      <c r="M1485" s="18" t="n">
        <v>5.29869160401796E-029</v>
      </c>
      <c r="N1485" s="18" t="n">
        <v>2.38895945494458E-028</v>
      </c>
      <c r="O1485" s="6" t="str">
        <f aca="false">IF(N1485&lt;0.05,"Yes","No")</f>
        <v>Yes</v>
      </c>
      <c r="P1485" s="16" t="n">
        <v>0.71108540905544</v>
      </c>
      <c r="Q1485" s="17" t="n">
        <v>45.6137149803297</v>
      </c>
      <c r="R1485" s="18" t="n">
        <v>3.21497882402167E-011</v>
      </c>
      <c r="S1485" s="18" t="n">
        <v>0.000167468094417311</v>
      </c>
      <c r="T1485" s="16" t="n">
        <v>0.0344548416220479</v>
      </c>
      <c r="U1485" s="18" t="n">
        <v>5.35386359642921E-005</v>
      </c>
      <c r="V1485" s="18" t="n">
        <v>0.000263590438581853</v>
      </c>
      <c r="W1485" s="6" t="s">
        <v>486</v>
      </c>
      <c r="X1485" s="17" t="n">
        <v>100</v>
      </c>
      <c r="Y1485" s="16" t="n">
        <v>0.788511659807956</v>
      </c>
      <c r="Z1485" s="16" t="n">
        <f aca="false">(G1485-E1485)/SQRT(H1485^2/D1485+F1485^2/C1485)</f>
        <v>11.9609802433527</v>
      </c>
      <c r="AA1485" s="24" t="n">
        <f aca="false">ABS(K1485-Z1485)</f>
        <v>0</v>
      </c>
    </row>
    <row r="1486" customFormat="false" ht="22.35" hidden="false" customHeight="false" outlineLevel="0" collapsed="false">
      <c r="A1486" s="17" t="n">
        <v>1881</v>
      </c>
      <c r="B1486" s="7" t="s">
        <v>409</v>
      </c>
      <c r="C1486" s="6" t="n">
        <v>108</v>
      </c>
      <c r="D1486" s="6" t="n">
        <v>540</v>
      </c>
      <c r="E1486" s="16" t="n">
        <v>0.111006437490384</v>
      </c>
      <c r="F1486" s="16" t="n">
        <v>0.0179939327600546</v>
      </c>
      <c r="G1486" s="16" t="n">
        <v>0.145409642159939</v>
      </c>
      <c r="H1486" s="16" t="n">
        <v>0.0522730747645351</v>
      </c>
      <c r="I1486" s="23" t="n">
        <f aca="false">G1486-E1486</f>
        <v>0.0344032046695551</v>
      </c>
      <c r="J1486" s="17" t="n">
        <f aca="false">100*(G1486-E1486)/E1486</f>
        <v>30.9920806822896</v>
      </c>
      <c r="K1486" s="17" t="n">
        <v>12.1194288198635</v>
      </c>
      <c r="L1486" s="17" t="n">
        <v>493.775933556251</v>
      </c>
      <c r="M1486" s="18" t="n">
        <v>8.91287344395557E-030</v>
      </c>
      <c r="N1486" s="18" t="n">
        <v>4.23663961668567E-029</v>
      </c>
      <c r="O1486" s="6" t="str">
        <f aca="false">IF(N1486&lt;0.05,"Yes","No")</f>
        <v>Yes</v>
      </c>
      <c r="P1486" s="16" t="n">
        <v>0.711359677308036</v>
      </c>
      <c r="Q1486" s="17" t="n">
        <v>45.6489085207825</v>
      </c>
      <c r="R1486" s="18" t="n">
        <v>3.16147928476558E-011</v>
      </c>
      <c r="S1486" s="18" t="n">
        <v>0.000137016499971212</v>
      </c>
      <c r="T1486" s="16" t="n">
        <v>0.034403204669555</v>
      </c>
      <c r="U1486" s="18" t="n">
        <v>5.30143563133586E-005</v>
      </c>
      <c r="V1486" s="18" t="n">
        <v>0.000263590438581853</v>
      </c>
      <c r="W1486" s="6" t="s">
        <v>486</v>
      </c>
      <c r="X1486" s="17" t="n">
        <v>100</v>
      </c>
      <c r="Y1486" s="16" t="n">
        <v>0.793741426611797</v>
      </c>
      <c r="Z1486" s="16" t="n">
        <f aca="false">(G1486-E1486)/SQRT(H1486^2/D1486+F1486^2/C1486)</f>
        <v>12.1194288198635</v>
      </c>
      <c r="AA1486" s="24" t="n">
        <f aca="false">ABS(K1486-Z1486)</f>
        <v>0</v>
      </c>
    </row>
    <row r="1487" customFormat="false" ht="22.35" hidden="false" customHeight="false" outlineLevel="0" collapsed="false">
      <c r="A1487" s="17" t="n">
        <v>1882</v>
      </c>
      <c r="B1487" s="7" t="s">
        <v>409</v>
      </c>
      <c r="C1487" s="6" t="n">
        <v>108</v>
      </c>
      <c r="D1487" s="6" t="n">
        <v>540</v>
      </c>
      <c r="E1487" s="16" t="n">
        <v>0.106387962966606</v>
      </c>
      <c r="F1487" s="16" t="n">
        <v>0.0173324936782434</v>
      </c>
      <c r="G1487" s="16" t="n">
        <v>0.140692498355552</v>
      </c>
      <c r="H1487" s="16" t="n">
        <v>0.0521839914790221</v>
      </c>
      <c r="I1487" s="23" t="n">
        <f aca="false">G1487-E1487</f>
        <v>0.0343045353889465</v>
      </c>
      <c r="J1487" s="17" t="n">
        <f aca="false">100*(G1487-E1487)/E1487</f>
        <v>32.2447525381367</v>
      </c>
      <c r="K1487" s="17" t="n">
        <v>12.2637260302646</v>
      </c>
      <c r="L1487" s="17" t="n">
        <v>512.354004046655</v>
      </c>
      <c r="M1487" s="18" t="n">
        <v>1.69942681105707E-030</v>
      </c>
      <c r="N1487" s="18" t="n">
        <v>8.56233988017001E-030</v>
      </c>
      <c r="O1487" s="6" t="str">
        <f aca="false">IF(N1487&lt;0.05,"Yes","No")</f>
        <v>Yes</v>
      </c>
      <c r="P1487" s="16" t="n">
        <v>0.711094371013819</v>
      </c>
      <c r="Q1487" s="17" t="n">
        <v>45.6148647459865</v>
      </c>
      <c r="R1487" s="18" t="n">
        <v>3.21321672601739E-011</v>
      </c>
      <c r="S1487" s="18" t="n">
        <v>0.000116027846731686</v>
      </c>
      <c r="T1487" s="16" t="n">
        <v>0.0343045353889465</v>
      </c>
      <c r="U1487" s="18" t="n">
        <v>5.28944171941358E-005</v>
      </c>
      <c r="V1487" s="18" t="n">
        <v>0.000263590438581853</v>
      </c>
      <c r="W1487" s="6" t="s">
        <v>486</v>
      </c>
      <c r="X1487" s="17" t="n">
        <v>100</v>
      </c>
      <c r="Y1487" s="16" t="n">
        <v>0.798371056241427</v>
      </c>
      <c r="Z1487" s="16" t="n">
        <f aca="false">(G1487-E1487)/SQRT(H1487^2/D1487+F1487^2/C1487)</f>
        <v>12.2637260302646</v>
      </c>
      <c r="AA1487" s="24" t="n">
        <f aca="false">ABS(K1487-Z1487)</f>
        <v>0</v>
      </c>
    </row>
    <row r="1488" customFormat="false" ht="22.35" hidden="false" customHeight="false" outlineLevel="0" collapsed="false">
      <c r="A1488" s="17" t="n">
        <v>1883</v>
      </c>
      <c r="B1488" s="7" t="s">
        <v>409</v>
      </c>
      <c r="C1488" s="6" t="n">
        <v>108</v>
      </c>
      <c r="D1488" s="6" t="n">
        <v>540</v>
      </c>
      <c r="E1488" s="16" t="n">
        <v>0.102059775480518</v>
      </c>
      <c r="F1488" s="16" t="n">
        <v>0.0166967675419676</v>
      </c>
      <c r="G1488" s="16" t="n">
        <v>0.136227310614453</v>
      </c>
      <c r="H1488" s="16" t="n">
        <v>0.0520631023539466</v>
      </c>
      <c r="I1488" s="23" t="n">
        <f aca="false">G1488-E1488</f>
        <v>0.0341675351339358</v>
      </c>
      <c r="J1488" s="17" t="n">
        <f aca="false">100*(G1488-E1488)/E1488</f>
        <v>33.4779642352418</v>
      </c>
      <c r="K1488" s="17" t="n">
        <v>12.3931476510253</v>
      </c>
      <c r="L1488" s="17" t="n">
        <v>529.940356498542</v>
      </c>
      <c r="M1488" s="18" t="n">
        <v>3.74678250960261E-031</v>
      </c>
      <c r="N1488" s="18" t="n">
        <v>2.0132966886637E-030</v>
      </c>
      <c r="O1488" s="6" t="str">
        <f aca="false">IF(N1488&lt;0.05,"Yes","No")</f>
        <v>Yes</v>
      </c>
      <c r="P1488" s="16" t="n">
        <v>0.710414573106139</v>
      </c>
      <c r="Q1488" s="17" t="n">
        <v>45.5276918788994</v>
      </c>
      <c r="R1488" s="18" t="n">
        <v>3.34960472880977E-011</v>
      </c>
      <c r="S1488" s="18" t="n">
        <v>9.95004548522174E-005</v>
      </c>
      <c r="T1488" s="16" t="n">
        <v>0.0341675351339358</v>
      </c>
      <c r="U1488" s="18" t="n">
        <v>5.30818386430165E-005</v>
      </c>
      <c r="V1488" s="18" t="n">
        <v>0.000263590438581853</v>
      </c>
      <c r="W1488" s="6" t="s">
        <v>486</v>
      </c>
      <c r="X1488" s="17" t="n">
        <v>100</v>
      </c>
      <c r="Y1488" s="16" t="n">
        <v>0.80289780521262</v>
      </c>
      <c r="Z1488" s="16" t="n">
        <f aca="false">(G1488-E1488)/SQRT(H1488^2/D1488+F1488^2/C1488)</f>
        <v>12.3931476510253</v>
      </c>
      <c r="AA1488" s="24" t="n">
        <f aca="false">ABS(K1488-Z1488)</f>
        <v>0</v>
      </c>
    </row>
    <row r="1489" customFormat="false" ht="22.35" hidden="false" customHeight="false" outlineLevel="0" collapsed="false">
      <c r="A1489" s="17" t="n">
        <v>1884</v>
      </c>
      <c r="B1489" s="7" t="s">
        <v>409</v>
      </c>
      <c r="C1489" s="6" t="n">
        <v>108</v>
      </c>
      <c r="D1489" s="6" t="n">
        <v>540</v>
      </c>
      <c r="E1489" s="16" t="n">
        <v>0.0979908121818746</v>
      </c>
      <c r="F1489" s="16" t="n">
        <v>0.0160922365959165</v>
      </c>
      <c r="G1489" s="16" t="n">
        <v>0.131986452349358</v>
      </c>
      <c r="H1489" s="16" t="n">
        <v>0.0519152815577747</v>
      </c>
      <c r="I1489" s="23" t="n">
        <f aca="false">G1489-E1489</f>
        <v>0.0339956401674835</v>
      </c>
      <c r="J1489" s="17" t="n">
        <f aca="false">100*(G1489-E1489)/E1489</f>
        <v>34.6926812938201</v>
      </c>
      <c r="K1489" s="17" t="n">
        <v>12.5064435474047</v>
      </c>
      <c r="L1489" s="17" t="n">
        <v>546.231961819596</v>
      </c>
      <c r="M1489" s="18" t="n">
        <v>9.75516034557241E-032</v>
      </c>
      <c r="N1489" s="18" t="n">
        <v>6.22966318724852E-031</v>
      </c>
      <c r="O1489" s="6" t="str">
        <f aca="false">IF(N1489&lt;0.05,"Yes","No")</f>
        <v>Yes</v>
      </c>
      <c r="P1489" s="16" t="n">
        <v>0.709320263033826</v>
      </c>
      <c r="Q1489" s="17" t="n">
        <v>45.3875397996344</v>
      </c>
      <c r="R1489" s="18" t="n">
        <v>3.58117325555868E-011</v>
      </c>
      <c r="S1489" s="18" t="n">
        <v>8.12145736704271E-005</v>
      </c>
      <c r="T1489" s="16" t="n">
        <v>0.0339956401674835</v>
      </c>
      <c r="U1489" s="18" t="n">
        <v>5.36140174642372E-005</v>
      </c>
      <c r="V1489" s="18" t="n">
        <v>0.000263590438581853</v>
      </c>
      <c r="W1489" s="6" t="s">
        <v>486</v>
      </c>
      <c r="X1489" s="17" t="n">
        <v>100</v>
      </c>
      <c r="Y1489" s="16" t="n">
        <v>0.807304526748971</v>
      </c>
      <c r="Z1489" s="16" t="n">
        <f aca="false">(G1489-E1489)/SQRT(H1489^2/D1489+F1489^2/C1489)</f>
        <v>12.5064435474047</v>
      </c>
      <c r="AA1489" s="24" t="n">
        <f aca="false">ABS(K1489-Z1489)</f>
        <v>0</v>
      </c>
    </row>
    <row r="1490" customFormat="false" ht="22.35" hidden="false" customHeight="false" outlineLevel="0" collapsed="false">
      <c r="A1490" s="17" t="n">
        <v>1885</v>
      </c>
      <c r="B1490" s="7" t="s">
        <v>409</v>
      </c>
      <c r="C1490" s="6" t="n">
        <v>108</v>
      </c>
      <c r="D1490" s="6" t="n">
        <v>540</v>
      </c>
      <c r="E1490" s="16" t="n">
        <v>0.0941209990738167</v>
      </c>
      <c r="F1490" s="16" t="n">
        <v>0.0155028439919509</v>
      </c>
      <c r="G1490" s="16" t="n">
        <v>0.127898914063418</v>
      </c>
      <c r="H1490" s="16" t="n">
        <v>0.0517328723762916</v>
      </c>
      <c r="I1490" s="23" t="n">
        <f aca="false">G1490-E1490</f>
        <v>0.0337779149896017</v>
      </c>
      <c r="J1490" s="17" t="n">
        <f aca="false">100*(G1490-E1490)/E1490</f>
        <v>35.8877565282861</v>
      </c>
      <c r="K1490" s="17" t="n">
        <v>12.6045365793856</v>
      </c>
      <c r="L1490" s="17" t="n">
        <v>561.472720712579</v>
      </c>
      <c r="M1490" s="18" t="n">
        <v>2.9736084687857E-032</v>
      </c>
      <c r="N1490" s="18" t="n">
        <v>2.21544375635417E-031</v>
      </c>
      <c r="O1490" s="6" t="str">
        <f aca="false">IF(N1490&lt;0.05,"Yes","No")</f>
        <v>Yes</v>
      </c>
      <c r="P1490" s="16" t="n">
        <v>0.707695416908307</v>
      </c>
      <c r="Q1490" s="17" t="n">
        <v>45.179838695632</v>
      </c>
      <c r="R1490" s="18" t="n">
        <v>3.95424559337094E-011</v>
      </c>
      <c r="S1490" s="18" t="n">
        <v>6.76291104747476E-005</v>
      </c>
      <c r="T1490" s="16" t="n">
        <v>0.0337779149896017</v>
      </c>
      <c r="U1490" s="18" t="n">
        <v>5.46012511426758E-005</v>
      </c>
      <c r="V1490" s="18" t="n">
        <v>0.000263590438581853</v>
      </c>
      <c r="W1490" s="6" t="s">
        <v>486</v>
      </c>
      <c r="X1490" s="17" t="n">
        <v>100</v>
      </c>
      <c r="Y1490" s="16" t="n">
        <v>0.811402606310014</v>
      </c>
      <c r="Z1490" s="16" t="n">
        <f aca="false">(G1490-E1490)/SQRT(H1490^2/D1490+F1490^2/C1490)</f>
        <v>12.6045365793856</v>
      </c>
      <c r="AA1490" s="24" t="n">
        <f aca="false">ABS(K1490-Z1490)</f>
        <v>0</v>
      </c>
    </row>
    <row r="1491" customFormat="false" ht="22.35" hidden="false" customHeight="false" outlineLevel="0" collapsed="false">
      <c r="A1491" s="17" t="n">
        <v>1886</v>
      </c>
      <c r="B1491" s="7" t="s">
        <v>409</v>
      </c>
      <c r="C1491" s="6" t="n">
        <v>108</v>
      </c>
      <c r="D1491" s="6" t="n">
        <v>540</v>
      </c>
      <c r="E1491" s="16" t="n">
        <v>0.0905781396216264</v>
      </c>
      <c r="F1491" s="16" t="n">
        <v>0.0149562189846138</v>
      </c>
      <c r="G1491" s="16" t="n">
        <v>0.124112696987059</v>
      </c>
      <c r="H1491" s="16" t="n">
        <v>0.0515278058680383</v>
      </c>
      <c r="I1491" s="23" t="n">
        <f aca="false">G1491-E1491</f>
        <v>0.033534557365433</v>
      </c>
      <c r="J1491" s="17" t="n">
        <f aca="false">100*(G1491-E1491)/E1491</f>
        <v>37.0227932539987</v>
      </c>
      <c r="K1491" s="17" t="n">
        <v>12.6856869217786</v>
      </c>
      <c r="L1491" s="17" t="n">
        <v>574.881040519562</v>
      </c>
      <c r="M1491" s="18" t="n">
        <v>1.09568174196215E-032</v>
      </c>
      <c r="N1491" s="18" t="n">
        <v>9.71319552684585E-032</v>
      </c>
      <c r="O1491" s="6" t="str">
        <f aca="false">IF(N1491&lt;0.05,"Yes","No")</f>
        <v>Yes</v>
      </c>
      <c r="P1491" s="16" t="n">
        <v>0.705775278436359</v>
      </c>
      <c r="Q1491" s="17" t="n">
        <v>44.935004954909</v>
      </c>
      <c r="R1491" s="18" t="n">
        <v>4.44444963598922E-011</v>
      </c>
      <c r="S1491" s="18" t="n">
        <v>6.03208284538796E-005</v>
      </c>
      <c r="T1491" s="16" t="n">
        <v>0.0335345573654329</v>
      </c>
      <c r="U1491" s="18" t="n">
        <v>5.58596167442773E-005</v>
      </c>
      <c r="V1491" s="18" t="n">
        <v>0.000263590438581853</v>
      </c>
      <c r="W1491" s="6" t="s">
        <v>486</v>
      </c>
      <c r="X1491" s="17" t="n">
        <v>100</v>
      </c>
      <c r="Y1491" s="16" t="n">
        <v>0.814917695473251</v>
      </c>
      <c r="Z1491" s="16" t="n">
        <f aca="false">(G1491-E1491)/SQRT(H1491^2/D1491+F1491^2/C1491)</f>
        <v>12.6856869217786</v>
      </c>
      <c r="AA1491" s="24" t="n">
        <f aca="false">ABS(K1491-Z1491)</f>
        <v>0</v>
      </c>
    </row>
    <row r="1492" customFormat="false" ht="22.35" hidden="false" customHeight="false" outlineLevel="0" collapsed="false">
      <c r="A1492" s="17" t="n">
        <v>1887</v>
      </c>
      <c r="B1492" s="7" t="s">
        <v>409</v>
      </c>
      <c r="C1492" s="6" t="n">
        <v>108</v>
      </c>
      <c r="D1492" s="6" t="n">
        <v>540</v>
      </c>
      <c r="E1492" s="16" t="n">
        <v>0.087301858873279</v>
      </c>
      <c r="F1492" s="16" t="n">
        <v>0.0144437117611107</v>
      </c>
      <c r="G1492" s="16" t="n">
        <v>0.120559974856399</v>
      </c>
      <c r="H1492" s="16" t="n">
        <v>0.0512919568575543</v>
      </c>
      <c r="I1492" s="23" t="n">
        <f aca="false">G1492-E1492</f>
        <v>0.0332581159831197</v>
      </c>
      <c r="J1492" s="17" t="n">
        <f aca="false">100*(G1492-E1492)/E1492</f>
        <v>38.0955416211638</v>
      </c>
      <c r="K1492" s="17" t="n">
        <v>12.7504874005285</v>
      </c>
      <c r="L1492" s="17" t="n">
        <v>586.613479418585</v>
      </c>
      <c r="M1492" s="18" t="n">
        <v>4.85407977555861E-033</v>
      </c>
      <c r="N1492" s="18" t="n">
        <v>5.60352835629046E-032</v>
      </c>
      <c r="O1492" s="6" t="str">
        <f aca="false">IF(N1492&lt;0.05,"Yes","No")</f>
        <v>Yes</v>
      </c>
      <c r="P1492" s="16" t="n">
        <v>0.70351585768922</v>
      </c>
      <c r="Q1492" s="17" t="n">
        <v>44.6477617639587</v>
      </c>
      <c r="R1492" s="18" t="n">
        <v>5.09793022656732E-011</v>
      </c>
      <c r="S1492" s="18" t="n">
        <v>5.42624932249285E-005</v>
      </c>
      <c r="T1492" s="16" t="n">
        <v>0.0332581159831198</v>
      </c>
      <c r="U1492" s="18" t="n">
        <v>5.74541150913111E-005</v>
      </c>
      <c r="V1492" s="18" t="n">
        <v>0.000263590438581853</v>
      </c>
      <c r="W1492" s="6" t="s">
        <v>486</v>
      </c>
      <c r="X1492" s="17" t="n">
        <v>100</v>
      </c>
      <c r="Y1492" s="16" t="n">
        <v>0.818158436213992</v>
      </c>
      <c r="Z1492" s="16" t="n">
        <f aca="false">(G1492-E1492)/SQRT(H1492^2/D1492+F1492^2/C1492)</f>
        <v>12.7504874005285</v>
      </c>
      <c r="AA1492" s="24" t="n">
        <f aca="false">ABS(K1492-Z1492)</f>
        <v>0</v>
      </c>
    </row>
    <row r="1493" customFormat="false" ht="22.35" hidden="false" customHeight="false" outlineLevel="0" collapsed="false">
      <c r="A1493" s="17" t="n">
        <v>1888</v>
      </c>
      <c r="B1493" s="7" t="s">
        <v>409</v>
      </c>
      <c r="C1493" s="6" t="n">
        <v>108</v>
      </c>
      <c r="D1493" s="6" t="n">
        <v>540</v>
      </c>
      <c r="E1493" s="16" t="n">
        <v>0.0842532326156894</v>
      </c>
      <c r="F1493" s="16" t="n">
        <v>0.0139661672060465</v>
      </c>
      <c r="G1493" s="16" t="n">
        <v>0.117207005620003</v>
      </c>
      <c r="H1493" s="16" t="n">
        <v>0.0510318959561496</v>
      </c>
      <c r="I1493" s="23" t="n">
        <f aca="false">G1493-E1493</f>
        <v>0.0329537730043133</v>
      </c>
      <c r="J1493" s="17" t="n">
        <f aca="false">100*(G1493-E1493)/E1493</f>
        <v>39.1127698976581</v>
      </c>
      <c r="K1493" s="17" t="n">
        <v>12.7993941909376</v>
      </c>
      <c r="L1493" s="17" t="n">
        <v>596.728070062996</v>
      </c>
      <c r="M1493" s="18" t="n">
        <v>2.57730306362957E-033</v>
      </c>
      <c r="N1493" s="18" t="n">
        <v>3.18524337452102E-032</v>
      </c>
      <c r="O1493" s="6" t="str">
        <f aca="false">IF(N1493&lt;0.05,"Yes","No")</f>
        <v>Yes</v>
      </c>
      <c r="P1493" s="16" t="n">
        <v>0.70093176157977</v>
      </c>
      <c r="Q1493" s="17" t="n">
        <v>44.3203712299455</v>
      </c>
      <c r="R1493" s="18" t="n">
        <v>5.96123499299034E-011</v>
      </c>
      <c r="S1493" s="18" t="n">
        <v>5.06810885316441E-005</v>
      </c>
      <c r="T1493" s="16" t="n">
        <v>0.0329537730043133</v>
      </c>
      <c r="U1493" s="18" t="n">
        <v>5.94389920821389E-005</v>
      </c>
      <c r="V1493" s="18" t="n">
        <v>0.000263590438581853</v>
      </c>
      <c r="W1493" s="6" t="s">
        <v>486</v>
      </c>
      <c r="X1493" s="17" t="n">
        <v>100</v>
      </c>
      <c r="Y1493" s="16" t="n">
        <v>0.821004801097394</v>
      </c>
      <c r="Z1493" s="16" t="n">
        <f aca="false">(G1493-E1493)/SQRT(H1493^2/D1493+F1493^2/C1493)</f>
        <v>12.7993941909375</v>
      </c>
      <c r="AA1493" s="24" t="n">
        <f aca="false">ABS(K1493-Z1493)</f>
        <v>0</v>
      </c>
    </row>
    <row r="1494" customFormat="false" ht="22.35" hidden="false" customHeight="false" outlineLevel="0" collapsed="false">
      <c r="A1494" s="17" t="n">
        <v>1889</v>
      </c>
      <c r="B1494" s="7" t="s">
        <v>409</v>
      </c>
      <c r="C1494" s="6" t="n">
        <v>108</v>
      </c>
      <c r="D1494" s="6" t="n">
        <v>540</v>
      </c>
      <c r="E1494" s="16" t="n">
        <v>0.0815073479725807</v>
      </c>
      <c r="F1494" s="16" t="n">
        <v>0.0135363497026867</v>
      </c>
      <c r="G1494" s="16" t="n">
        <v>0.114143241114087</v>
      </c>
      <c r="H1494" s="16" t="n">
        <v>0.0507547232770375</v>
      </c>
      <c r="I1494" s="23" t="n">
        <f aca="false">G1494-E1494</f>
        <v>0.0326358931415059</v>
      </c>
      <c r="J1494" s="17" t="n">
        <f aca="false">100*(G1494-E1494)/E1494</f>
        <v>40.0404306523195</v>
      </c>
      <c r="K1494" s="17" t="n">
        <v>12.833421864009</v>
      </c>
      <c r="L1494" s="17" t="n">
        <v>605.051910734901</v>
      </c>
      <c r="M1494" s="18" t="n">
        <v>1.62973158227435E-033</v>
      </c>
      <c r="N1494" s="18" t="n">
        <v>2.1136210212089E-032</v>
      </c>
      <c r="O1494" s="6" t="str">
        <f aca="false">IF(N1494&lt;0.05,"Yes","No")</f>
        <v>Yes</v>
      </c>
      <c r="P1494" s="16" t="n">
        <v>0.698218685824899</v>
      </c>
      <c r="Q1494" s="17" t="n">
        <v>43.9779361520857</v>
      </c>
      <c r="R1494" s="18" t="n">
        <v>7.021762748028E-011</v>
      </c>
      <c r="S1494" s="18" t="n">
        <v>4.77454100737976E-005</v>
      </c>
      <c r="T1494" s="16" t="n">
        <v>0.0326358931415059</v>
      </c>
      <c r="U1494" s="18" t="n">
        <v>6.16636250287507E-005</v>
      </c>
      <c r="V1494" s="18" t="n">
        <v>0.000263590438581853</v>
      </c>
      <c r="W1494" s="6" t="s">
        <v>486</v>
      </c>
      <c r="X1494" s="17" t="n">
        <v>100</v>
      </c>
      <c r="Y1494" s="16" t="n">
        <v>0.823113854595336</v>
      </c>
      <c r="Z1494" s="16" t="n">
        <f aca="false">(G1494-E1494)/SQRT(H1494^2/D1494+F1494^2/C1494)</f>
        <v>12.833421864009</v>
      </c>
      <c r="AA1494" s="24" t="n">
        <f aca="false">ABS(K1494-Z1494)</f>
        <v>0</v>
      </c>
    </row>
    <row r="1495" customFormat="false" ht="22.35" hidden="false" customHeight="false" outlineLevel="0" collapsed="false">
      <c r="A1495" s="17" t="n">
        <v>1890</v>
      </c>
      <c r="B1495" s="7" t="s">
        <v>409</v>
      </c>
      <c r="C1495" s="6" t="n">
        <v>108</v>
      </c>
      <c r="D1495" s="6" t="n">
        <v>540</v>
      </c>
      <c r="E1495" s="16" t="n">
        <v>0.078953101127236</v>
      </c>
      <c r="F1495" s="16" t="n">
        <v>0.0131389715435917</v>
      </c>
      <c r="G1495" s="16" t="n">
        <v>0.111247054280506</v>
      </c>
      <c r="H1495" s="16" t="n">
        <v>0.0504493405116624</v>
      </c>
      <c r="I1495" s="23" t="n">
        <f aca="false">G1495-E1495</f>
        <v>0.0322939531532702</v>
      </c>
      <c r="J1495" s="17" t="n">
        <f aca="false">100*(G1495-E1495)/E1495</f>
        <v>40.902703873819</v>
      </c>
      <c r="K1495" s="17" t="n">
        <v>12.8543244779741</v>
      </c>
      <c r="L1495" s="17" t="n">
        <v>612.003137453599</v>
      </c>
      <c r="M1495" s="18" t="n">
        <v>1.19993986652862E-033</v>
      </c>
      <c r="N1495" s="18" t="n">
        <v>1.62970726411895E-032</v>
      </c>
      <c r="O1495" s="6" t="str">
        <f aca="false">IF(N1495&lt;0.05,"Yes","No")</f>
        <v>Yes</v>
      </c>
      <c r="P1495" s="16" t="n">
        <v>0.695310060924889</v>
      </c>
      <c r="Q1495" s="17" t="n">
        <v>43.6122945866492</v>
      </c>
      <c r="R1495" s="18" t="n">
        <v>8.36424219286063E-011</v>
      </c>
      <c r="S1495" s="18" t="n">
        <v>4.69400786835839E-005</v>
      </c>
      <c r="T1495" s="16" t="n">
        <v>0.0322939531532703</v>
      </c>
      <c r="U1495" s="18" t="n">
        <v>6.42182621732284E-005</v>
      </c>
      <c r="V1495" s="18" t="n">
        <v>0.000263590438581853</v>
      </c>
      <c r="W1495" s="6" t="s">
        <v>486</v>
      </c>
      <c r="X1495" s="17" t="n">
        <v>100</v>
      </c>
      <c r="Y1495" s="16" t="n">
        <v>0.824674211248285</v>
      </c>
      <c r="Z1495" s="16" t="n">
        <f aca="false">(G1495-E1495)/SQRT(H1495^2/D1495+F1495^2/C1495)</f>
        <v>12.8543244779741</v>
      </c>
      <c r="AA1495" s="24" t="n">
        <f aca="false">ABS(K1495-Z1495)</f>
        <v>0</v>
      </c>
    </row>
    <row r="1496" customFormat="false" ht="22.35" hidden="false" customHeight="false" outlineLevel="0" collapsed="false">
      <c r="A1496" s="17" t="n">
        <v>1891</v>
      </c>
      <c r="B1496" s="7" t="s">
        <v>409</v>
      </c>
      <c r="C1496" s="6" t="n">
        <v>108</v>
      </c>
      <c r="D1496" s="6" t="n">
        <v>540</v>
      </c>
      <c r="E1496" s="16" t="n">
        <v>0.0766635330876818</v>
      </c>
      <c r="F1496" s="16" t="n">
        <v>0.0127863469488025</v>
      </c>
      <c r="G1496" s="16" t="n">
        <v>0.10860884397946</v>
      </c>
      <c r="H1496" s="16" t="n">
        <v>0.050126856849243</v>
      </c>
      <c r="I1496" s="23" t="n">
        <f aca="false">G1496-E1496</f>
        <v>0.0319453108917784</v>
      </c>
      <c r="J1496" s="17" t="n">
        <f aca="false">100*(G1496-E1496)/E1496</f>
        <v>41.6694999632247</v>
      </c>
      <c r="K1496" s="17" t="n">
        <v>12.8638736935019</v>
      </c>
      <c r="L1496" s="17" t="n">
        <v>617.520359241684</v>
      </c>
      <c r="M1496" s="18" t="n">
        <v>1.0116411657991E-033</v>
      </c>
      <c r="N1496" s="18" t="n">
        <v>1.41697205956261E-032</v>
      </c>
      <c r="O1496" s="6" t="str">
        <f aca="false">IF(N1496&lt;0.05,"Yes","No")</f>
        <v>Yes</v>
      </c>
      <c r="P1496" s="16" t="n">
        <v>0.692415824918867</v>
      </c>
      <c r="Q1496" s="17" t="n">
        <v>43.249976894463</v>
      </c>
      <c r="R1496" s="18" t="n">
        <v>9.94876236003305E-011</v>
      </c>
      <c r="S1496" s="18" t="n">
        <v>4.57598945189773E-005</v>
      </c>
      <c r="T1496" s="16" t="n">
        <v>0.0319453108917784</v>
      </c>
      <c r="U1496" s="18" t="n">
        <v>6.69209449175646E-005</v>
      </c>
      <c r="V1496" s="18" t="n">
        <v>0.000263590438581853</v>
      </c>
      <c r="W1496" s="6" t="s">
        <v>486</v>
      </c>
      <c r="X1496" s="17" t="n">
        <v>100</v>
      </c>
      <c r="Y1496" s="16" t="n">
        <v>0.826131687242798</v>
      </c>
      <c r="Z1496" s="16" t="n">
        <f aca="false">(G1496-E1496)/SQRT(H1496^2/D1496+F1496^2/C1496)</f>
        <v>12.8638736935018</v>
      </c>
      <c r="AA1496" s="24" t="n">
        <f aca="false">ABS(K1496-Z1496)</f>
        <v>0</v>
      </c>
    </row>
    <row r="1497" customFormat="false" ht="22.35" hidden="false" customHeight="false" outlineLevel="0" collapsed="false">
      <c r="A1497" s="17" t="n">
        <v>1892</v>
      </c>
      <c r="B1497" s="7" t="s">
        <v>409</v>
      </c>
      <c r="C1497" s="6" t="n">
        <v>108</v>
      </c>
      <c r="D1497" s="6" t="n">
        <v>540</v>
      </c>
      <c r="E1497" s="16" t="n">
        <v>0.0746425417148405</v>
      </c>
      <c r="F1497" s="16" t="n">
        <v>0.0124763989140201</v>
      </c>
      <c r="G1497" s="16" t="n">
        <v>0.106233849859348</v>
      </c>
      <c r="H1497" s="16" t="n">
        <v>0.0497930040029483</v>
      </c>
      <c r="I1497" s="23" t="n">
        <f aca="false">G1497-E1497</f>
        <v>0.0315913081445076</v>
      </c>
      <c r="J1497" s="17" t="n">
        <f aca="false">100*(G1497-E1497)/E1497</f>
        <v>42.3234624903276</v>
      </c>
      <c r="K1497" s="17" t="n">
        <v>12.8621198499868</v>
      </c>
      <c r="L1497" s="17" t="n">
        <v>621.836951558855</v>
      </c>
      <c r="M1497" s="18" t="n">
        <v>9.73179950748989E-034</v>
      </c>
      <c r="N1497" s="18" t="n">
        <v>1.37224904464673E-032</v>
      </c>
      <c r="O1497" s="6" t="str">
        <f aca="false">IF(N1497&lt;0.05,"Yes","No")</f>
        <v>Yes</v>
      </c>
      <c r="P1497" s="16" t="n">
        <v>0.689488123127558</v>
      </c>
      <c r="Q1497" s="17" t="n">
        <v>42.8850073664631</v>
      </c>
      <c r="R1497" s="18" t="n">
        <v>1.1849943237308E-010</v>
      </c>
      <c r="S1497" s="18" t="n">
        <v>4.48394095097334E-005</v>
      </c>
      <c r="T1497" s="16" t="n">
        <v>0.0315913081445076</v>
      </c>
      <c r="U1497" s="18" t="n">
        <v>6.98627455408763E-005</v>
      </c>
      <c r="V1497" s="18" t="n">
        <v>0.000263590438581853</v>
      </c>
      <c r="W1497" s="6" t="s">
        <v>486</v>
      </c>
      <c r="X1497" s="17" t="n">
        <v>100</v>
      </c>
      <c r="Y1497" s="16" t="n">
        <v>0.826783264746228</v>
      </c>
      <c r="Z1497" s="16" t="n">
        <f aca="false">(G1497-E1497)/SQRT(H1497^2/D1497+F1497^2/C1497)</f>
        <v>12.8621198499868</v>
      </c>
      <c r="AA1497" s="24" t="n">
        <f aca="false">ABS(K1497-Z1497)</f>
        <v>0</v>
      </c>
    </row>
    <row r="1498" customFormat="false" ht="22.35" hidden="false" customHeight="false" outlineLevel="0" collapsed="false">
      <c r="A1498" s="17" t="n">
        <v>1893</v>
      </c>
      <c r="B1498" s="7" t="s">
        <v>409</v>
      </c>
      <c r="C1498" s="6" t="n">
        <v>108</v>
      </c>
      <c r="D1498" s="6" t="n">
        <v>540</v>
      </c>
      <c r="E1498" s="16" t="n">
        <v>0.0728168146408818</v>
      </c>
      <c r="F1498" s="16" t="n">
        <v>0.0122011133642738</v>
      </c>
      <c r="G1498" s="16" t="n">
        <v>0.104045901247473</v>
      </c>
      <c r="H1498" s="16" t="n">
        <v>0.0494402165970957</v>
      </c>
      <c r="I1498" s="23" t="n">
        <f aca="false">G1498-E1498</f>
        <v>0.0312290866065909</v>
      </c>
      <c r="J1498" s="17" t="n">
        <f aca="false">100*(G1498-E1498)/E1498</f>
        <v>42.8871913178386</v>
      </c>
      <c r="K1498" s="17" t="n">
        <v>12.8514258848584</v>
      </c>
      <c r="L1498" s="17" t="n">
        <v>625.206242745998</v>
      </c>
      <c r="M1498" s="18" t="n">
        <v>1.03919279720374E-033</v>
      </c>
      <c r="N1498" s="18" t="n">
        <v>1.44592322312917E-032</v>
      </c>
      <c r="O1498" s="6" t="str">
        <f aca="false">IF(N1498&lt;0.05,"Yes","No")</f>
        <v>Yes</v>
      </c>
      <c r="P1498" s="16" t="n">
        <v>0.686572628397858</v>
      </c>
      <c r="Q1498" s="17" t="n">
        <v>42.523096370518</v>
      </c>
      <c r="R1498" s="18" t="n">
        <v>1.40954887245589E-010</v>
      </c>
      <c r="S1498" s="18" t="n">
        <v>4.51741202778591E-005</v>
      </c>
      <c r="T1498" s="16" t="n">
        <v>0.0312290866065908</v>
      </c>
      <c r="U1498" s="18" t="n">
        <v>7.30067977177673E-005</v>
      </c>
      <c r="V1498" s="18" t="n">
        <v>0.000263590438581853</v>
      </c>
      <c r="W1498" s="6" t="s">
        <v>486</v>
      </c>
      <c r="X1498" s="17" t="n">
        <v>100</v>
      </c>
      <c r="Y1498" s="16" t="n">
        <v>0.827349108367627</v>
      </c>
      <c r="Z1498" s="16" t="n">
        <f aca="false">(G1498-E1498)/SQRT(H1498^2/D1498+F1498^2/C1498)</f>
        <v>12.8514258848584</v>
      </c>
      <c r="AA1498" s="24" t="n">
        <f aca="false">ABS(K1498-Z1498)</f>
        <v>0</v>
      </c>
    </row>
    <row r="1499" customFormat="false" ht="22.35" hidden="false" customHeight="false" outlineLevel="0" collapsed="false">
      <c r="A1499" s="17" t="n">
        <v>1894</v>
      </c>
      <c r="B1499" s="7" t="s">
        <v>409</v>
      </c>
      <c r="C1499" s="6" t="n">
        <v>108</v>
      </c>
      <c r="D1499" s="6" t="n">
        <v>540</v>
      </c>
      <c r="E1499" s="16" t="n">
        <v>0.0712174073689514</v>
      </c>
      <c r="F1499" s="16" t="n">
        <v>0.011964100831082</v>
      </c>
      <c r="G1499" s="16" t="n">
        <v>0.102090084987382</v>
      </c>
      <c r="H1499" s="16" t="n">
        <v>0.0490823314303132</v>
      </c>
      <c r="I1499" s="23" t="n">
        <f aca="false">G1499-E1499</f>
        <v>0.0308726776184307</v>
      </c>
      <c r="J1499" s="17" t="n">
        <f aca="false">100*(G1499-E1499)/E1499</f>
        <v>43.3499038493365</v>
      </c>
      <c r="K1499" s="17" t="n">
        <v>12.8339955802232</v>
      </c>
      <c r="L1499" s="17" t="n">
        <v>627.738997656237</v>
      </c>
      <c r="M1499" s="18" t="n">
        <v>1.20230664416201E-033</v>
      </c>
      <c r="N1499" s="18" t="n">
        <v>1.62970726411895E-032</v>
      </c>
      <c r="O1499" s="6" t="str">
        <f aca="false">IF(N1499&lt;0.05,"Yes","No")</f>
        <v>Yes</v>
      </c>
      <c r="P1499" s="16" t="n">
        <v>0.683785655876961</v>
      </c>
      <c r="Q1499" s="17" t="n">
        <v>42.178572969229</v>
      </c>
      <c r="R1499" s="18" t="n">
        <v>1.66292486319688E-010</v>
      </c>
      <c r="S1499" s="18" t="n">
        <v>4.67231799505879E-005</v>
      </c>
      <c r="T1499" s="16" t="n">
        <v>0.0308726776184307</v>
      </c>
      <c r="U1499" s="18" t="n">
        <v>7.62262560410075E-005</v>
      </c>
      <c r="V1499" s="18" t="n">
        <v>0.000263590438581853</v>
      </c>
      <c r="W1499" s="6" t="s">
        <v>486</v>
      </c>
      <c r="X1499" s="17" t="n">
        <v>100</v>
      </c>
      <c r="Y1499" s="16" t="n">
        <v>0.827760631001372</v>
      </c>
      <c r="Z1499" s="16" t="n">
        <f aca="false">(G1499-E1499)/SQRT(H1499^2/D1499+F1499^2/C1499)</f>
        <v>12.8339955802232</v>
      </c>
      <c r="AA1499" s="24" t="n">
        <f aca="false">ABS(K1499-Z1499)</f>
        <v>0</v>
      </c>
    </row>
    <row r="1500" customFormat="false" ht="22.35" hidden="false" customHeight="false" outlineLevel="0" collapsed="false">
      <c r="A1500" s="17" t="n">
        <v>1895</v>
      </c>
      <c r="B1500" s="7" t="s">
        <v>409</v>
      </c>
      <c r="C1500" s="6" t="n">
        <v>108</v>
      </c>
      <c r="D1500" s="6" t="n">
        <v>540</v>
      </c>
      <c r="E1500" s="16" t="n">
        <v>0.069777451041672</v>
      </c>
      <c r="F1500" s="16" t="n">
        <v>0.0117591499106829</v>
      </c>
      <c r="G1500" s="16" t="n">
        <v>0.100295146092497</v>
      </c>
      <c r="H1500" s="16" t="n">
        <v>0.0487199530933845</v>
      </c>
      <c r="I1500" s="23" t="n">
        <f aca="false">G1500-E1500</f>
        <v>0.0305176950508245</v>
      </c>
      <c r="J1500" s="17" t="n">
        <f aca="false">100*(G1500-E1500)/E1500</f>
        <v>43.7357550257876</v>
      </c>
      <c r="K1500" s="17" t="n">
        <v>12.8094894573739</v>
      </c>
      <c r="L1500" s="17" t="n">
        <v>629.631939312043</v>
      </c>
      <c r="M1500" s="18" t="n">
        <v>1.50807383212344E-033</v>
      </c>
      <c r="N1500" s="18" t="n">
        <v>2.0053564058806E-032</v>
      </c>
      <c r="O1500" s="6" t="str">
        <f aca="false">IF(N1500&lt;0.05,"Yes","No")</f>
        <v>Yes</v>
      </c>
      <c r="P1500" s="16" t="n">
        <v>0.681028391901288</v>
      </c>
      <c r="Q1500" s="17" t="n">
        <v>41.8391011400396</v>
      </c>
      <c r="R1500" s="18" t="n">
        <v>1.95731091058366E-010</v>
      </c>
      <c r="S1500" s="18" t="n">
        <v>4.98299233876916E-005</v>
      </c>
      <c r="T1500" s="16" t="n">
        <v>0.0305176950508246</v>
      </c>
      <c r="U1500" s="18" t="n">
        <v>7.97006332815282E-005</v>
      </c>
      <c r="V1500" s="18" t="n">
        <v>0.000263590438581853</v>
      </c>
      <c r="W1500" s="6" t="s">
        <v>486</v>
      </c>
      <c r="X1500" s="17" t="n">
        <v>100</v>
      </c>
      <c r="Y1500" s="16" t="n">
        <v>0.827554869684499</v>
      </c>
      <c r="Z1500" s="16" t="n">
        <f aca="false">(G1500-E1500)/SQRT(H1500^2/D1500+F1500^2/C1500)</f>
        <v>12.8094894573739</v>
      </c>
      <c r="AA1500" s="24" t="n">
        <f aca="false">ABS(K1500-Z1500)</f>
        <v>0</v>
      </c>
    </row>
    <row r="1501" customFormat="false" ht="22.35" hidden="false" customHeight="false" outlineLevel="0" collapsed="false">
      <c r="A1501" s="17" t="n">
        <v>1896</v>
      </c>
      <c r="B1501" s="7" t="s">
        <v>409</v>
      </c>
      <c r="C1501" s="6" t="n">
        <v>108</v>
      </c>
      <c r="D1501" s="6" t="n">
        <v>540</v>
      </c>
      <c r="E1501" s="16" t="n">
        <v>0.0685512150327365</v>
      </c>
      <c r="F1501" s="16" t="n">
        <v>0.0115839730217359</v>
      </c>
      <c r="G1501" s="16" t="n">
        <v>0.098712254529474</v>
      </c>
      <c r="H1501" s="16" t="n">
        <v>0.0483457916857653</v>
      </c>
      <c r="I1501" s="23" t="n">
        <f aca="false">G1501-E1501</f>
        <v>0.0301610394967375</v>
      </c>
      <c r="J1501" s="17" t="n">
        <f aca="false">100*(G1501-E1501)/E1501</f>
        <v>43.997818977146</v>
      </c>
      <c r="K1501" s="17" t="n">
        <v>12.7786702875433</v>
      </c>
      <c r="L1501" s="17" t="n">
        <v>630.958240650467</v>
      </c>
      <c r="M1501" s="18" t="n">
        <v>2.03221192500651E-033</v>
      </c>
      <c r="N1501" s="18" t="n">
        <v>2.60346174051139E-032</v>
      </c>
      <c r="O1501" s="6" t="str">
        <f aca="false">IF(N1501&lt;0.05,"Yes","No")</f>
        <v>Yes</v>
      </c>
      <c r="P1501" s="16" t="n">
        <v>0.678334588247176</v>
      </c>
      <c r="Q1501" s="17" t="n">
        <v>41.5087671325725</v>
      </c>
      <c r="R1501" s="18" t="n">
        <v>2.29396574548573E-010</v>
      </c>
      <c r="S1501" s="18" t="n">
        <v>5.48142611616973E-005</v>
      </c>
      <c r="T1501" s="16" t="n">
        <v>0.0301610394967375</v>
      </c>
      <c r="U1501" s="18" t="n">
        <v>8.33641490607641E-005</v>
      </c>
      <c r="V1501" s="18" t="n">
        <v>0.000263590438581853</v>
      </c>
      <c r="W1501" s="6" t="s">
        <v>486</v>
      </c>
      <c r="X1501" s="17" t="n">
        <v>100</v>
      </c>
      <c r="Y1501" s="16" t="n">
        <v>0.82690329218107</v>
      </c>
      <c r="Z1501" s="16" t="n">
        <f aca="false">(G1501-E1501)/SQRT(H1501^2/D1501+F1501^2/C1501)</f>
        <v>12.7786702875433</v>
      </c>
      <c r="AA1501" s="24" t="n">
        <f aca="false">ABS(K1501-Z1501)</f>
        <v>0</v>
      </c>
    </row>
    <row r="1502" customFormat="false" ht="22.35" hidden="false" customHeight="false" outlineLevel="0" collapsed="false">
      <c r="A1502" s="17" t="n">
        <v>1897</v>
      </c>
      <c r="B1502" s="7" t="s">
        <v>409</v>
      </c>
      <c r="C1502" s="6" t="n">
        <v>108</v>
      </c>
      <c r="D1502" s="6" t="n">
        <v>540</v>
      </c>
      <c r="E1502" s="16" t="n">
        <v>0.0674682502048435</v>
      </c>
      <c r="F1502" s="16" t="n">
        <v>0.0114330908605859</v>
      </c>
      <c r="G1502" s="16" t="n">
        <v>0.0972768708718596</v>
      </c>
      <c r="H1502" s="16" t="n">
        <v>0.0479654692814417</v>
      </c>
      <c r="I1502" s="23" t="n">
        <f aca="false">G1502-E1502</f>
        <v>0.0298086206670161</v>
      </c>
      <c r="J1502" s="17" t="n">
        <f aca="false">100*(G1502-E1502)/E1502</f>
        <v>44.1817011357382</v>
      </c>
      <c r="K1502" s="17" t="n">
        <v>12.7442447547398</v>
      </c>
      <c r="L1502" s="17" t="n">
        <v>631.867253320602</v>
      </c>
      <c r="M1502" s="18" t="n">
        <v>2.85545861744914E-033</v>
      </c>
      <c r="N1502" s="18" t="n">
        <v>3.44788422716128E-032</v>
      </c>
      <c r="O1502" s="6" t="str">
        <f aca="false">IF(N1502&lt;0.05,"Yes","No")</f>
        <v>Yes</v>
      </c>
      <c r="P1502" s="16" t="n">
        <v>0.675763757370017</v>
      </c>
      <c r="Q1502" s="17" t="n">
        <v>41.1947338891422</v>
      </c>
      <c r="R1502" s="18" t="n">
        <v>2.66780710170638E-010</v>
      </c>
      <c r="S1502" s="18" t="n">
        <v>5.92596776541787E-005</v>
      </c>
      <c r="T1502" s="16" t="n">
        <v>0.0298086206670161</v>
      </c>
      <c r="U1502" s="18" t="n">
        <v>8.71517780258652E-005</v>
      </c>
      <c r="V1502" s="18" t="n">
        <v>0.000263590438581853</v>
      </c>
      <c r="W1502" s="6" t="s">
        <v>486</v>
      </c>
      <c r="X1502" s="17" t="n">
        <v>100</v>
      </c>
      <c r="Y1502" s="16" t="n">
        <v>0.826354595336077</v>
      </c>
      <c r="Z1502" s="16" t="n">
        <f aca="false">(G1502-E1502)/SQRT(H1502^2/D1502+F1502^2/C1502)</f>
        <v>12.7442447547398</v>
      </c>
      <c r="AA1502" s="24" t="n">
        <f aca="false">ABS(K1502-Z1502)</f>
        <v>0</v>
      </c>
    </row>
    <row r="1503" customFormat="false" ht="22.35" hidden="false" customHeight="false" outlineLevel="0" collapsed="false">
      <c r="A1503" s="17" t="n">
        <v>1898</v>
      </c>
      <c r="B1503" s="7" t="s">
        <v>409</v>
      </c>
      <c r="C1503" s="6" t="n">
        <v>108</v>
      </c>
      <c r="D1503" s="6" t="n">
        <v>540</v>
      </c>
      <c r="E1503" s="16" t="n">
        <v>0.0665335901840417</v>
      </c>
      <c r="F1503" s="16" t="n">
        <v>0.0113069693598399</v>
      </c>
      <c r="G1503" s="16" t="n">
        <v>0.0960032340760032</v>
      </c>
      <c r="H1503" s="16" t="n">
        <v>0.0475908505083934</v>
      </c>
      <c r="I1503" s="23" t="n">
        <f aca="false">G1503-E1503</f>
        <v>0.0294696438919615</v>
      </c>
      <c r="J1503" s="17" t="n">
        <f aca="false">100*(G1503-E1503)/E1503</f>
        <v>44.2928809499744</v>
      </c>
      <c r="K1503" s="17" t="n">
        <v>12.7076129358556</v>
      </c>
      <c r="L1503" s="17" t="n">
        <v>632.418309939074</v>
      </c>
      <c r="M1503" s="18" t="n">
        <v>4.11998826417702E-033</v>
      </c>
      <c r="N1503" s="18" t="n">
        <v>4.83580745421001E-032</v>
      </c>
      <c r="O1503" s="6" t="str">
        <f aca="false">IF(N1503&lt;0.05,"Yes","No")</f>
        <v>Yes</v>
      </c>
      <c r="P1503" s="16" t="n">
        <v>0.673362357908521</v>
      </c>
      <c r="Q1503" s="17" t="n">
        <v>40.9024742337622</v>
      </c>
      <c r="R1503" s="18" t="n">
        <v>3.07052369047754E-010</v>
      </c>
      <c r="S1503" s="18" t="n">
        <v>6.34057406713663E-005</v>
      </c>
      <c r="T1503" s="16" t="n">
        <v>0.0294696438919615</v>
      </c>
      <c r="U1503" s="18" t="n">
        <v>9.09731438123976E-005</v>
      </c>
      <c r="V1503" s="18" t="n">
        <v>0.000263590438581853</v>
      </c>
      <c r="W1503" s="6" t="s">
        <v>486</v>
      </c>
      <c r="X1503" s="17" t="n">
        <v>100</v>
      </c>
      <c r="Y1503" s="16" t="n">
        <v>0.825891632373114</v>
      </c>
      <c r="Z1503" s="16" t="n">
        <f aca="false">(G1503-E1503)/SQRT(H1503^2/D1503+F1503^2/C1503)</f>
        <v>12.7076129358556</v>
      </c>
      <c r="AA1503" s="24" t="n">
        <f aca="false">ABS(K1503-Z1503)</f>
        <v>0</v>
      </c>
    </row>
    <row r="1504" customFormat="false" ht="22.35" hidden="false" customHeight="false" outlineLevel="0" collapsed="false">
      <c r="A1504" s="17" t="n">
        <v>1899</v>
      </c>
      <c r="B1504" s="7" t="s">
        <v>409</v>
      </c>
      <c r="C1504" s="6" t="n">
        <v>108</v>
      </c>
      <c r="D1504" s="6" t="n">
        <v>540</v>
      </c>
      <c r="E1504" s="16" t="n">
        <v>0.0657119913095677</v>
      </c>
      <c r="F1504" s="16" t="n">
        <v>0.0111977727517344</v>
      </c>
      <c r="G1504" s="16" t="n">
        <v>0.0948428783358799</v>
      </c>
      <c r="H1504" s="16" t="n">
        <v>0.0472112329373918</v>
      </c>
      <c r="I1504" s="23" t="n">
        <f aca="false">G1504-E1504</f>
        <v>0.0291308870263122</v>
      </c>
      <c r="J1504" s="17" t="n">
        <f aca="false">100*(G1504-E1504)/E1504</f>
        <v>44.3311585081591</v>
      </c>
      <c r="K1504" s="17" t="n">
        <v>12.6672636447287</v>
      </c>
      <c r="L1504" s="17" t="n">
        <v>632.700828201029</v>
      </c>
      <c r="M1504" s="18" t="n">
        <v>6.19048282609298E-033</v>
      </c>
      <c r="N1504" s="18" t="n">
        <v>6.63581858041906E-032</v>
      </c>
      <c r="O1504" s="6" t="str">
        <f aca="false">IF(N1504&lt;0.05,"Yes","No")</f>
        <v>Yes</v>
      </c>
      <c r="P1504" s="16" t="n">
        <v>0.670986723644946</v>
      </c>
      <c r="Q1504" s="17" t="n">
        <v>40.614374043485</v>
      </c>
      <c r="R1504" s="18" t="n">
        <v>3.52725016805945E-010</v>
      </c>
      <c r="S1504" s="18" t="n">
        <v>6.80841040900655E-005</v>
      </c>
      <c r="T1504" s="16" t="n">
        <v>0.0291308870263122</v>
      </c>
      <c r="U1504" s="18" t="n">
        <v>9.51046060168535E-005</v>
      </c>
      <c r="V1504" s="18" t="n">
        <v>0.000263590438581853</v>
      </c>
      <c r="W1504" s="6" t="s">
        <v>486</v>
      </c>
      <c r="X1504" s="17" t="n">
        <v>100</v>
      </c>
      <c r="Y1504" s="16" t="n">
        <v>0.825411522633745</v>
      </c>
      <c r="Z1504" s="16" t="n">
        <f aca="false">(G1504-E1504)/SQRT(H1504^2/D1504+F1504^2/C1504)</f>
        <v>12.6672636447287</v>
      </c>
      <c r="AA1504" s="24" t="n">
        <f aca="false">ABS(K1504-Z1504)</f>
        <v>0</v>
      </c>
    </row>
    <row r="1505" customFormat="false" ht="22.35" hidden="false" customHeight="false" outlineLevel="0" collapsed="false">
      <c r="A1505" s="17" t="n">
        <v>1900</v>
      </c>
      <c r="B1505" s="7" t="s">
        <v>409</v>
      </c>
      <c r="C1505" s="6" t="n">
        <v>108</v>
      </c>
      <c r="D1505" s="6" t="n">
        <v>540</v>
      </c>
      <c r="E1505" s="16" t="n">
        <v>0.065003158248685</v>
      </c>
      <c r="F1505" s="16" t="n">
        <v>0.0111063009245902</v>
      </c>
      <c r="G1505" s="16" t="n">
        <v>0.0938158831524628</v>
      </c>
      <c r="H1505" s="16" t="n">
        <v>0.0468410181900484</v>
      </c>
      <c r="I1505" s="23" t="n">
        <f aca="false">G1505-E1505</f>
        <v>0.0288127249037778</v>
      </c>
      <c r="J1505" s="17" t="n">
        <f aca="false">100*(G1505-E1505)/E1505</f>
        <v>44.3251153944673</v>
      </c>
      <c r="K1505" s="17" t="n">
        <v>12.6288521044725</v>
      </c>
      <c r="L1505" s="17" t="n">
        <v>632.755377586532</v>
      </c>
      <c r="M1505" s="18" t="n">
        <v>9.13885224954222E-033</v>
      </c>
      <c r="N1505" s="18" t="n">
        <v>8.57175382870009E-032</v>
      </c>
      <c r="O1505" s="6" t="str">
        <f aca="false">IF(N1505&lt;0.05,"Yes","No")</f>
        <v>Yes</v>
      </c>
      <c r="P1505" s="16" t="n">
        <v>0.668906086133145</v>
      </c>
      <c r="Q1505" s="17" t="n">
        <v>40.3628853929153</v>
      </c>
      <c r="R1505" s="18" t="n">
        <v>3.98139455246767E-010</v>
      </c>
      <c r="S1505" s="18" t="n">
        <v>7.24256000028578E-005</v>
      </c>
      <c r="T1505" s="16" t="n">
        <v>0.0288127249037778</v>
      </c>
      <c r="U1505" s="18" t="n">
        <v>9.90499197243365E-005</v>
      </c>
      <c r="V1505" s="18" t="n">
        <v>0.000263590438581853</v>
      </c>
      <c r="W1505" s="6" t="s">
        <v>486</v>
      </c>
      <c r="X1505" s="17" t="n">
        <v>100</v>
      </c>
      <c r="Y1505" s="16" t="n">
        <v>0.824725651577503</v>
      </c>
      <c r="Z1505" s="16" t="n">
        <f aca="false">(G1505-E1505)/SQRT(H1505^2/D1505+F1505^2/C1505)</f>
        <v>12.6288521044725</v>
      </c>
      <c r="AA1505" s="24" t="n">
        <f aca="false">ABS(K1505-Z1505)</f>
        <v>0</v>
      </c>
    </row>
    <row r="1506" customFormat="false" ht="22.35" hidden="false" customHeight="false" outlineLevel="0" collapsed="false">
      <c r="A1506" s="17" t="n">
        <v>1901</v>
      </c>
      <c r="B1506" s="7" t="s">
        <v>409</v>
      </c>
      <c r="C1506" s="6" t="n">
        <v>108</v>
      </c>
      <c r="D1506" s="6" t="n">
        <v>540</v>
      </c>
      <c r="E1506" s="16" t="n">
        <v>0.0644053395285651</v>
      </c>
      <c r="F1506" s="16" t="n">
        <v>0.0110300127958104</v>
      </c>
      <c r="G1506" s="16" t="n">
        <v>0.0929212357434962</v>
      </c>
      <c r="H1506" s="16" t="n">
        <v>0.0464841720048443</v>
      </c>
      <c r="I1506" s="23" t="n">
        <f aca="false">G1506-E1506</f>
        <v>0.0285158962149311</v>
      </c>
      <c r="J1506" s="17" t="n">
        <f aca="false">100*(G1506-E1506)/E1506</f>
        <v>44.2756709671311</v>
      </c>
      <c r="K1506" s="17" t="n">
        <v>12.5926121615536</v>
      </c>
      <c r="L1506" s="17" t="n">
        <v>632.630318681205</v>
      </c>
      <c r="M1506" s="18" t="n">
        <v>1.32168247309285E-032</v>
      </c>
      <c r="N1506" s="18" t="n">
        <v>1.13697953837218E-031</v>
      </c>
      <c r="O1506" s="6" t="str">
        <f aca="false">IF(N1506&lt;0.05,"Yes","No")</f>
        <v>Yes</v>
      </c>
      <c r="P1506" s="16" t="n">
        <v>0.667091560952358</v>
      </c>
      <c r="Q1506" s="17" t="n">
        <v>40.144199583446</v>
      </c>
      <c r="R1506" s="18" t="n">
        <v>4.423795096869E-010</v>
      </c>
      <c r="S1506" s="18" t="n">
        <v>7.63925389796215E-005</v>
      </c>
      <c r="T1506" s="16" t="n">
        <v>0.0285158962149311</v>
      </c>
      <c r="U1506" s="18" t="n">
        <v>0.000102784737388434</v>
      </c>
      <c r="V1506" s="18" t="n">
        <v>0.000263590438581853</v>
      </c>
      <c r="W1506" s="6" t="s">
        <v>486</v>
      </c>
      <c r="X1506" s="17" t="n">
        <v>100</v>
      </c>
      <c r="Y1506" s="16" t="n">
        <v>0.823748285322359</v>
      </c>
      <c r="Z1506" s="16" t="n">
        <f aca="false">(G1506-E1506)/SQRT(H1506^2/D1506+F1506^2/C1506)</f>
        <v>12.5926121615536</v>
      </c>
      <c r="AA1506" s="24" t="n">
        <f aca="false">ABS(K1506-Z1506)</f>
        <v>0</v>
      </c>
    </row>
    <row r="1507" customFormat="false" ht="22.35" hidden="false" customHeight="false" outlineLevel="0" collapsed="false">
      <c r="A1507" s="17" t="n">
        <v>1902</v>
      </c>
      <c r="B1507" s="7" t="s">
        <v>409</v>
      </c>
      <c r="C1507" s="6" t="n">
        <v>108</v>
      </c>
      <c r="D1507" s="6" t="n">
        <v>540</v>
      </c>
      <c r="E1507" s="16" t="n">
        <v>0.0638820123341349</v>
      </c>
      <c r="F1507" s="16" t="n">
        <v>0.0109635793755113</v>
      </c>
      <c r="G1507" s="16" t="n">
        <v>0.0921159465969713</v>
      </c>
      <c r="H1507" s="16" t="n">
        <v>0.0461363893605575</v>
      </c>
      <c r="I1507" s="23" t="n">
        <f aca="false">G1507-E1507</f>
        <v>0.0282339342628364</v>
      </c>
      <c r="J1507" s="17" t="n">
        <f aca="false">100*(G1507-E1507)/E1507</f>
        <v>44.1970019904176</v>
      </c>
      <c r="K1507" s="17" t="n">
        <v>12.5580271193298</v>
      </c>
      <c r="L1507" s="17" t="n">
        <v>632.385096830362</v>
      </c>
      <c r="M1507" s="18" t="n">
        <v>1.88113969951429E-032</v>
      </c>
      <c r="N1507" s="18" t="n">
        <v>1.51071971543855E-031</v>
      </c>
      <c r="O1507" s="6" t="str">
        <f aca="false">IF(N1507&lt;0.05,"Yes","No")</f>
        <v>Yes</v>
      </c>
      <c r="P1507" s="16" t="n">
        <v>0.665463524090947</v>
      </c>
      <c r="Q1507" s="17" t="n">
        <v>39.9484948569247</v>
      </c>
      <c r="R1507" s="18" t="n">
        <v>4.86141932864206E-010</v>
      </c>
      <c r="S1507" s="18" t="n">
        <v>8.09497263412499E-005</v>
      </c>
      <c r="T1507" s="16" t="n">
        <v>0.0282339342628365</v>
      </c>
      <c r="U1507" s="18" t="n">
        <v>0.000106526572163971</v>
      </c>
      <c r="V1507" s="18" t="n">
        <v>0.000263590438581853</v>
      </c>
      <c r="W1507" s="6" t="s">
        <v>486</v>
      </c>
      <c r="X1507" s="17" t="n">
        <v>100</v>
      </c>
      <c r="Y1507" s="16" t="n">
        <v>0.822753772290809</v>
      </c>
      <c r="Z1507" s="16" t="n">
        <f aca="false">(G1507-E1507)/SQRT(H1507^2/D1507+F1507^2/C1507)</f>
        <v>12.5580271193298</v>
      </c>
      <c r="AA1507" s="24" t="n">
        <f aca="false">ABS(K1507-Z1507)</f>
        <v>0</v>
      </c>
    </row>
    <row r="1508" customFormat="false" ht="22.35" hidden="false" customHeight="false" outlineLevel="0" collapsed="false">
      <c r="A1508" s="17" t="n">
        <v>1903</v>
      </c>
      <c r="B1508" s="7" t="s">
        <v>409</v>
      </c>
      <c r="C1508" s="6" t="n">
        <v>108</v>
      </c>
      <c r="D1508" s="6" t="n">
        <v>540</v>
      </c>
      <c r="E1508" s="16" t="n">
        <v>0.0634427726337755</v>
      </c>
      <c r="F1508" s="16" t="n">
        <v>0.0109074974900517</v>
      </c>
      <c r="G1508" s="16" t="n">
        <v>0.0914204886735038</v>
      </c>
      <c r="H1508" s="16" t="n">
        <v>0.0458078315818466</v>
      </c>
      <c r="I1508" s="23" t="n">
        <f aca="false">G1508-E1508</f>
        <v>0.0279777160397282</v>
      </c>
      <c r="J1508" s="17" t="n">
        <f aca="false">100*(G1508-E1508)/E1508</f>
        <v>44.0991382914963</v>
      </c>
      <c r="K1508" s="17" t="n">
        <v>12.5277426688743</v>
      </c>
      <c r="L1508" s="17" t="n">
        <v>632.044007761501</v>
      </c>
      <c r="M1508" s="18" t="n">
        <v>2.56488824733062E-032</v>
      </c>
      <c r="N1508" s="18" t="n">
        <v>1.93842813224519E-031</v>
      </c>
      <c r="O1508" s="6" t="str">
        <f aca="false">IF(N1508&lt;0.05,"Yes","No")</f>
        <v>Yes</v>
      </c>
      <c r="P1508" s="16" t="n">
        <v>0.664139401351066</v>
      </c>
      <c r="Q1508" s="17" t="n">
        <v>39.7896759817414</v>
      </c>
      <c r="R1508" s="18" t="n">
        <v>5.24833446898757E-010</v>
      </c>
      <c r="S1508" s="18" t="n">
        <v>8.6411087836944E-005</v>
      </c>
      <c r="T1508" s="16" t="n">
        <v>0.0279777160397282</v>
      </c>
      <c r="U1508" s="18" t="n">
        <v>0.000109913228438828</v>
      </c>
      <c r="V1508" s="18" t="n">
        <v>0.000266660153521914</v>
      </c>
      <c r="W1508" s="6" t="s">
        <v>486</v>
      </c>
      <c r="X1508" s="17" t="n">
        <v>100</v>
      </c>
      <c r="Y1508" s="16" t="n">
        <v>0.822050754458162</v>
      </c>
      <c r="Z1508" s="16" t="n">
        <f aca="false">(G1508-E1508)/SQRT(H1508^2/D1508+F1508^2/C1508)</f>
        <v>12.5277426688743</v>
      </c>
      <c r="AA1508" s="24" t="n">
        <f aca="false">ABS(K1508-Z1508)</f>
        <v>0</v>
      </c>
    </row>
    <row r="1509" customFormat="false" ht="22.35" hidden="false" customHeight="false" outlineLevel="0" collapsed="false">
      <c r="A1509" s="17" t="n">
        <v>1904</v>
      </c>
      <c r="B1509" s="7" t="s">
        <v>409</v>
      </c>
      <c r="C1509" s="6" t="n">
        <v>108</v>
      </c>
      <c r="D1509" s="6" t="n">
        <v>540</v>
      </c>
      <c r="E1509" s="16" t="n">
        <v>0.063070015705846</v>
      </c>
      <c r="F1509" s="16" t="n">
        <v>0.0108626753745983</v>
      </c>
      <c r="G1509" s="16" t="n">
        <v>0.0908100780858486</v>
      </c>
      <c r="H1509" s="16" t="n">
        <v>0.0454964938565948</v>
      </c>
      <c r="I1509" s="23" t="n">
        <f aca="false">G1509-E1509</f>
        <v>0.0277400623800026</v>
      </c>
      <c r="J1509" s="17" t="n">
        <f aca="false">100*(G1509-E1509)/E1509</f>
        <v>43.9829641225718</v>
      </c>
      <c r="K1509" s="17" t="n">
        <v>12.4988502214872</v>
      </c>
      <c r="L1509" s="17" t="n">
        <v>631.580022928528</v>
      </c>
      <c r="M1509" s="18" t="n">
        <v>3.45158231453552E-032</v>
      </c>
      <c r="N1509" s="18" t="n">
        <v>2.51797723709692E-031</v>
      </c>
      <c r="O1509" s="6" t="str">
        <f aca="false">IF(N1509&lt;0.05,"Yes","No")</f>
        <v>Yes</v>
      </c>
      <c r="P1509" s="16" t="n">
        <v>0.662984125968853</v>
      </c>
      <c r="Q1509" s="17" t="n">
        <v>39.6513675116572</v>
      </c>
      <c r="R1509" s="18" t="n">
        <v>5.61039601278291E-010</v>
      </c>
      <c r="S1509" s="18" t="n">
        <v>9.13885196474633E-005</v>
      </c>
      <c r="T1509" s="16" t="n">
        <v>0.0277400623800026</v>
      </c>
      <c r="U1509" s="18" t="n">
        <v>0.000113155651760671</v>
      </c>
      <c r="V1509" s="18" t="n">
        <v>0.000269241250678561</v>
      </c>
      <c r="W1509" s="6" t="s">
        <v>486</v>
      </c>
      <c r="X1509" s="17" t="n">
        <v>100</v>
      </c>
      <c r="Y1509" s="16" t="n">
        <v>0.821450617283951</v>
      </c>
      <c r="Z1509" s="16" t="n">
        <f aca="false">(G1509-E1509)/SQRT(H1509^2/D1509+F1509^2/C1509)</f>
        <v>12.4988502214872</v>
      </c>
      <c r="AA1509" s="24" t="n">
        <f aca="false">ABS(K1509-Z1509)</f>
        <v>0</v>
      </c>
    </row>
    <row r="1510" customFormat="false" ht="22.35" hidden="false" customHeight="false" outlineLevel="0" collapsed="false">
      <c r="A1510" s="17" t="n">
        <v>1905</v>
      </c>
      <c r="B1510" s="7" t="s">
        <v>409</v>
      </c>
      <c r="C1510" s="6" t="n">
        <v>108</v>
      </c>
      <c r="D1510" s="6" t="n">
        <v>540</v>
      </c>
      <c r="E1510" s="16" t="n">
        <v>0.0627403474171404</v>
      </c>
      <c r="F1510" s="16" t="n">
        <v>0.0108250093754472</v>
      </c>
      <c r="G1510" s="16" t="n">
        <v>0.0902588363805855</v>
      </c>
      <c r="H1510" s="16" t="n">
        <v>0.0452000276621246</v>
      </c>
      <c r="I1510" s="23" t="n">
        <f aca="false">G1510-E1510</f>
        <v>0.027518488963445</v>
      </c>
      <c r="J1510" s="17" t="n">
        <f aca="false">100*(G1510-E1510)/E1510</f>
        <v>43.8609126284932</v>
      </c>
      <c r="K1510" s="17" t="n">
        <v>12.4718413410649</v>
      </c>
      <c r="L1510" s="17" t="n">
        <v>631.043600043873</v>
      </c>
      <c r="M1510" s="18" t="n">
        <v>4.55916144997401E-032</v>
      </c>
      <c r="N1510" s="18" t="n">
        <v>3.20361144026602E-031</v>
      </c>
      <c r="O1510" s="6" t="str">
        <f aca="false">IF(N1510&lt;0.05,"Yes","No")</f>
        <v>Yes</v>
      </c>
      <c r="P1510" s="16" t="n">
        <v>0.661979549602658</v>
      </c>
      <c r="Q1510" s="17" t="n">
        <v>39.5312963150916</v>
      </c>
      <c r="R1510" s="18" t="n">
        <v>5.94500026230814E-010</v>
      </c>
      <c r="S1510" s="18" t="n">
        <v>9.67523922776037E-005</v>
      </c>
      <c r="T1510" s="16" t="n">
        <v>0.0275184889634451</v>
      </c>
      <c r="U1510" s="18" t="n">
        <v>0.000116263783160726</v>
      </c>
      <c r="V1510" s="18" t="n">
        <v>0.000271912043890036</v>
      </c>
      <c r="W1510" s="6" t="s">
        <v>486</v>
      </c>
      <c r="X1510" s="17" t="n">
        <v>100</v>
      </c>
      <c r="Y1510" s="16" t="n">
        <v>0.820850480109739</v>
      </c>
      <c r="Z1510" s="16" t="n">
        <f aca="false">(G1510-E1510)/SQRT(H1510^2/D1510+F1510^2/C1510)</f>
        <v>12.4718413410649</v>
      </c>
      <c r="AA1510" s="24" t="n">
        <f aca="false">ABS(K1510-Z1510)</f>
        <v>0</v>
      </c>
    </row>
    <row r="1511" customFormat="false" ht="22.35" hidden="false" customHeight="false" outlineLevel="0" collapsed="false">
      <c r="A1511" s="17" t="n">
        <v>1906</v>
      </c>
      <c r="B1511" s="7" t="s">
        <v>409</v>
      </c>
      <c r="C1511" s="6" t="n">
        <v>108</v>
      </c>
      <c r="D1511" s="6" t="n">
        <v>540</v>
      </c>
      <c r="E1511" s="16" t="n">
        <v>0.0624753788320555</v>
      </c>
      <c r="F1511" s="16" t="n">
        <v>0.0107952667972263</v>
      </c>
      <c r="G1511" s="16" t="n">
        <v>0.0897901427345695</v>
      </c>
      <c r="H1511" s="16" t="n">
        <v>0.0449182620348902</v>
      </c>
      <c r="I1511" s="23" t="n">
        <f aca="false">G1511-E1511</f>
        <v>0.0273147639025141</v>
      </c>
      <c r="J1511" s="17" t="n">
        <f aca="false">100*(G1511-E1511)/E1511</f>
        <v>43.7208455765284</v>
      </c>
      <c r="K1511" s="17" t="n">
        <v>12.4474196128209</v>
      </c>
      <c r="L1511" s="17" t="n">
        <v>630.417104486602</v>
      </c>
      <c r="M1511" s="18" t="n">
        <v>5.87100565942288E-032</v>
      </c>
      <c r="N1511" s="18" t="n">
        <v>4.00486457482061E-031</v>
      </c>
      <c r="O1511" s="6" t="str">
        <f aca="false">IF(N1511&lt;0.05,"Yes","No")</f>
        <v>Yes</v>
      </c>
      <c r="P1511" s="16" t="n">
        <v>0.661174379250577</v>
      </c>
      <c r="Q1511" s="17" t="n">
        <v>39.4351904138937</v>
      </c>
      <c r="R1511" s="18" t="n">
        <v>6.22720606633778E-010</v>
      </c>
      <c r="S1511" s="18" t="n">
        <v>0.000101964096560525</v>
      </c>
      <c r="T1511" s="16" t="n">
        <v>0.0273147639025141</v>
      </c>
      <c r="U1511" s="18" t="n">
        <v>0.000119135863175533</v>
      </c>
      <c r="V1511" s="18" t="n">
        <v>0.000276274225752533</v>
      </c>
      <c r="W1511" s="6" t="s">
        <v>486</v>
      </c>
      <c r="X1511" s="17" t="n">
        <v>100</v>
      </c>
      <c r="Y1511" s="16" t="n">
        <v>0.819821673525377</v>
      </c>
      <c r="Z1511" s="16" t="n">
        <f aca="false">(G1511-E1511)/SQRT(H1511^2/D1511+F1511^2/C1511)</f>
        <v>12.4474196128209</v>
      </c>
      <c r="AA1511" s="24" t="n">
        <f aca="false">ABS(K1511-Z1511)</f>
        <v>0</v>
      </c>
    </row>
    <row r="1512" customFormat="false" ht="22.35" hidden="false" customHeight="false" outlineLevel="0" collapsed="false">
      <c r="A1512" s="17" t="n">
        <v>1907</v>
      </c>
      <c r="B1512" s="7" t="s">
        <v>409</v>
      </c>
      <c r="C1512" s="6" t="n">
        <v>108</v>
      </c>
      <c r="D1512" s="6" t="n">
        <v>540</v>
      </c>
      <c r="E1512" s="16" t="n">
        <v>0.062251725372065</v>
      </c>
      <c r="F1512" s="16" t="n">
        <v>0.010771869068623</v>
      </c>
      <c r="G1512" s="16" t="n">
        <v>0.0893851249168316</v>
      </c>
      <c r="H1512" s="16" t="n">
        <v>0.0446578434999672</v>
      </c>
      <c r="I1512" s="23" t="n">
        <f aca="false">G1512-E1512</f>
        <v>0.0271333995447666</v>
      </c>
      <c r="J1512" s="17" t="n">
        <f aca="false">100*(G1512-E1512)/E1512</f>
        <v>43.5865823518886</v>
      </c>
      <c r="K1512" s="17" t="n">
        <v>12.4266934859424</v>
      </c>
      <c r="L1512" s="17" t="n">
        <v>629.74978754767</v>
      </c>
      <c r="M1512" s="18" t="n">
        <v>7.28555635382272E-032</v>
      </c>
      <c r="N1512" s="18" t="n">
        <v>4.84397275296884E-031</v>
      </c>
      <c r="O1512" s="6" t="str">
        <f aca="false">IF(N1512&lt;0.05,"Yes","No")</f>
        <v>Yes</v>
      </c>
      <c r="P1512" s="16" t="n">
        <v>0.66058690973664</v>
      </c>
      <c r="Q1512" s="17" t="n">
        <v>39.3651432957291</v>
      </c>
      <c r="R1512" s="18" t="n">
        <v>6.44133392456958E-010</v>
      </c>
      <c r="S1512" s="18" t="n">
        <v>0.000106923130304295</v>
      </c>
      <c r="T1512" s="16" t="n">
        <v>0.0271333995447666</v>
      </c>
      <c r="U1512" s="18" t="n">
        <v>0.000121613862470001</v>
      </c>
      <c r="V1512" s="18" t="n">
        <v>0.000277427497339275</v>
      </c>
      <c r="W1512" s="6" t="s">
        <v>486</v>
      </c>
      <c r="X1512" s="17" t="n">
        <v>100</v>
      </c>
      <c r="Y1512" s="16" t="n">
        <v>0.81929012345679</v>
      </c>
      <c r="Z1512" s="16" t="n">
        <f aca="false">(G1512-E1512)/SQRT(H1512^2/D1512+F1512^2/C1512)</f>
        <v>12.4266934859424</v>
      </c>
      <c r="AA1512" s="24" t="n">
        <f aca="false">ABS(K1512-Z1512)</f>
        <v>0</v>
      </c>
    </row>
    <row r="1513" customFormat="false" ht="22.35" hidden="false" customHeight="false" outlineLevel="0" collapsed="false">
      <c r="A1513" s="17" t="n">
        <v>1908</v>
      </c>
      <c r="B1513" s="7" t="s">
        <v>409</v>
      </c>
      <c r="C1513" s="6" t="n">
        <v>108</v>
      </c>
      <c r="D1513" s="6" t="n">
        <v>540</v>
      </c>
      <c r="E1513" s="16" t="n">
        <v>0.0620606864147164</v>
      </c>
      <c r="F1513" s="16" t="n">
        <v>0.0107532626806512</v>
      </c>
      <c r="G1513" s="16" t="n">
        <v>0.0890246470562286</v>
      </c>
      <c r="H1513" s="16" t="n">
        <v>0.0444085621140483</v>
      </c>
      <c r="I1513" s="23" t="n">
        <f aca="false">G1513-E1513</f>
        <v>0.0269639606415122</v>
      </c>
      <c r="J1513" s="17" t="n">
        <f aca="false">100*(G1513-E1513)/E1513</f>
        <v>43.4477318883122</v>
      </c>
      <c r="K1513" s="17" t="n">
        <v>12.4075581295851</v>
      </c>
      <c r="L1513" s="17" t="n">
        <v>629.024317294847</v>
      </c>
      <c r="M1513" s="18" t="n">
        <v>8.90116676648937E-032</v>
      </c>
      <c r="N1513" s="18" t="n">
        <v>5.80787309825906E-031</v>
      </c>
      <c r="O1513" s="6" t="str">
        <f aca="false">IF(N1513&lt;0.05,"Yes","No")</f>
        <v>Yes</v>
      </c>
      <c r="P1513" s="16" t="n">
        <v>0.660117452995016</v>
      </c>
      <c r="Q1513" s="17" t="n">
        <v>39.30921222899</v>
      </c>
      <c r="R1513" s="18" t="n">
        <v>6.61760783132428E-010</v>
      </c>
      <c r="S1513" s="18" t="n">
        <v>0.000111622066068609</v>
      </c>
      <c r="T1513" s="16" t="n">
        <v>0.0269639606415122</v>
      </c>
      <c r="U1513" s="18" t="n">
        <v>0.000123936436605241</v>
      </c>
      <c r="V1513" s="18" t="n">
        <v>0.000279388898398725</v>
      </c>
      <c r="W1513" s="6" t="s">
        <v>486</v>
      </c>
      <c r="X1513" s="17" t="n">
        <v>100</v>
      </c>
      <c r="Y1513" s="16" t="n">
        <v>0.818878600823045</v>
      </c>
      <c r="Z1513" s="16" t="n">
        <f aca="false">(G1513-E1513)/SQRT(H1513^2/D1513+F1513^2/C1513)</f>
        <v>12.4075581295851</v>
      </c>
      <c r="AA1513" s="24" t="n">
        <f aca="false">ABS(K1513-Z1513)</f>
        <v>0</v>
      </c>
    </row>
    <row r="1514" customFormat="false" ht="22.35" hidden="false" customHeight="false" outlineLevel="0" collapsed="false">
      <c r="A1514" s="17" t="n">
        <v>1909</v>
      </c>
      <c r="B1514" s="7" t="s">
        <v>409</v>
      </c>
      <c r="C1514" s="6" t="n">
        <v>108</v>
      </c>
      <c r="D1514" s="6" t="n">
        <v>540</v>
      </c>
      <c r="E1514" s="16" t="n">
        <v>0.0618993661676844</v>
      </c>
      <c r="F1514" s="16" t="n">
        <v>0.0107342737259055</v>
      </c>
      <c r="G1514" s="16" t="n">
        <v>0.088710903307354</v>
      </c>
      <c r="H1514" s="16" t="n">
        <v>0.0441753454739817</v>
      </c>
      <c r="I1514" s="23" t="n">
        <f aca="false">G1514-E1514</f>
        <v>0.0268115371396696</v>
      </c>
      <c r="J1514" s="17" t="n">
        <f aca="false">100*(G1514-E1514)/E1514</f>
        <v>43.3147200038165</v>
      </c>
      <c r="K1514" s="17" t="n">
        <v>12.3926951878468</v>
      </c>
      <c r="L1514" s="17" t="n">
        <v>628.353151132714</v>
      </c>
      <c r="M1514" s="18" t="n">
        <v>1.04103080759026E-031</v>
      </c>
      <c r="N1514" s="18" t="n">
        <v>6.58796905646727E-031</v>
      </c>
      <c r="O1514" s="6" t="str">
        <f aca="false">IF(N1514&lt;0.05,"Yes","No")</f>
        <v>Yes</v>
      </c>
      <c r="P1514" s="16" t="n">
        <v>0.659824536410233</v>
      </c>
      <c r="Q1514" s="17" t="n">
        <v>39.2743342978082</v>
      </c>
      <c r="R1514" s="18" t="n">
        <v>6.72997424127014E-010</v>
      </c>
      <c r="S1514" s="18" t="n">
        <v>0.000114991311722445</v>
      </c>
      <c r="T1514" s="16" t="n">
        <v>0.0268115371396696</v>
      </c>
      <c r="U1514" s="18" t="n">
        <v>0.000125902040782968</v>
      </c>
      <c r="V1514" s="18" t="n">
        <v>0.000282305429759889</v>
      </c>
      <c r="W1514" s="6" t="s">
        <v>486</v>
      </c>
      <c r="X1514" s="17" t="n">
        <v>100</v>
      </c>
      <c r="Y1514" s="16" t="n">
        <v>0.818364197530864</v>
      </c>
      <c r="Z1514" s="16" t="n">
        <f aca="false">(G1514-E1514)/SQRT(H1514^2/D1514+F1514^2/C1514)</f>
        <v>12.3926951878468</v>
      </c>
      <c r="AA1514" s="24" t="n">
        <f aca="false">ABS(K1514-Z1514)</f>
        <v>0</v>
      </c>
    </row>
    <row r="1515" customFormat="false" ht="22.35" hidden="false" customHeight="false" outlineLevel="0" collapsed="false">
      <c r="A1515" s="17" t="n">
        <v>1910</v>
      </c>
      <c r="B1515" s="7" t="s">
        <v>409</v>
      </c>
      <c r="C1515" s="6" t="n">
        <v>108</v>
      </c>
      <c r="D1515" s="6" t="n">
        <v>540</v>
      </c>
      <c r="E1515" s="16" t="n">
        <v>0.061767541596459</v>
      </c>
      <c r="F1515" s="16" t="n">
        <v>0.0107174671218683</v>
      </c>
      <c r="G1515" s="16" t="n">
        <v>0.0884448317603933</v>
      </c>
      <c r="H1515" s="16" t="n">
        <v>0.0439613641577809</v>
      </c>
      <c r="I1515" s="23" t="n">
        <f aca="false">G1515-E1515</f>
        <v>0.0266772901639342</v>
      </c>
      <c r="J1515" s="17" t="n">
        <f aca="false">100*(G1515-E1515)/E1515</f>
        <v>43.189820210464</v>
      </c>
      <c r="K1515" s="17" t="n">
        <v>12.3813550495874</v>
      </c>
      <c r="L1515" s="17" t="n">
        <v>627.708889341794</v>
      </c>
      <c r="M1515" s="18" t="n">
        <v>1.17479068145346E-031</v>
      </c>
      <c r="N1515" s="18" t="n">
        <v>7.28092985762159E-031</v>
      </c>
      <c r="O1515" s="6" t="str">
        <f aca="false">IF(N1515&lt;0.05,"Yes","No")</f>
        <v>Yes</v>
      </c>
      <c r="P1515" s="16" t="n">
        <v>0.659691142705548</v>
      </c>
      <c r="Q1515" s="17" t="n">
        <v>39.2584560783884</v>
      </c>
      <c r="R1515" s="18" t="n">
        <v>6.78176195270109E-010</v>
      </c>
      <c r="S1515" s="18" t="n">
        <v>0.000119107054241515</v>
      </c>
      <c r="T1515" s="16" t="n">
        <v>0.0266772901639342</v>
      </c>
      <c r="U1515" s="18" t="n">
        <v>0.000127511466037487</v>
      </c>
      <c r="V1515" s="18" t="n">
        <v>0.000283505999225807</v>
      </c>
      <c r="W1515" s="6" t="s">
        <v>486</v>
      </c>
      <c r="X1515" s="17" t="n">
        <v>100</v>
      </c>
      <c r="Y1515" s="16" t="n">
        <v>0.818021262002744</v>
      </c>
      <c r="Z1515" s="16" t="n">
        <f aca="false">(G1515-E1515)/SQRT(H1515^2/D1515+F1515^2/C1515)</f>
        <v>12.3813550495874</v>
      </c>
      <c r="AA1515" s="24" t="n">
        <f aca="false">ABS(K1515-Z1515)</f>
        <v>0</v>
      </c>
    </row>
    <row r="1516" customFormat="false" ht="22.35" hidden="false" customHeight="false" outlineLevel="0" collapsed="false">
      <c r="A1516" s="17" t="n">
        <v>1911</v>
      </c>
      <c r="B1516" s="7" t="s">
        <v>409</v>
      </c>
      <c r="C1516" s="6" t="n">
        <v>108</v>
      </c>
      <c r="D1516" s="6" t="n">
        <v>540</v>
      </c>
      <c r="E1516" s="16" t="n">
        <v>0.06165559651951</v>
      </c>
      <c r="F1516" s="16" t="n">
        <v>0.0107051045505982</v>
      </c>
      <c r="G1516" s="16" t="n">
        <v>0.0882068118494418</v>
      </c>
      <c r="H1516" s="16" t="n">
        <v>0.0437590806264468</v>
      </c>
      <c r="I1516" s="23" t="n">
        <f aca="false">G1516-E1516</f>
        <v>0.0265512153299318</v>
      </c>
      <c r="J1516" s="17" t="n">
        <f aca="false">100*(G1516-E1516)/E1516</f>
        <v>43.0637554881658</v>
      </c>
      <c r="K1516" s="17" t="n">
        <v>12.3699768626814</v>
      </c>
      <c r="L1516" s="17" t="n">
        <v>627.017610146406</v>
      </c>
      <c r="M1516" s="18" t="n">
        <v>1.32681821220238E-031</v>
      </c>
      <c r="N1516" s="18" t="n">
        <v>8.1272450840735E-031</v>
      </c>
      <c r="O1516" s="6" t="str">
        <f aca="false">IF(N1516&lt;0.05,"Yes","No")</f>
        <v>Yes</v>
      </c>
      <c r="P1516" s="16" t="n">
        <v>0.659581923793881</v>
      </c>
      <c r="Q1516" s="17" t="n">
        <v>39.2454578414064</v>
      </c>
      <c r="R1516" s="18" t="n">
        <v>6.8244542034996E-010</v>
      </c>
      <c r="S1516" s="18" t="n">
        <v>0.000123889580617602</v>
      </c>
      <c r="T1516" s="16" t="n">
        <v>0.0265512153299318</v>
      </c>
      <c r="U1516" s="18" t="n">
        <v>0.000129071289236781</v>
      </c>
      <c r="V1516" s="18" t="n">
        <v>0.000285438807177581</v>
      </c>
      <c r="W1516" s="6" t="s">
        <v>486</v>
      </c>
      <c r="X1516" s="17" t="n">
        <v>100</v>
      </c>
      <c r="Y1516" s="16" t="n">
        <v>0.817575445816187</v>
      </c>
      <c r="Z1516" s="16" t="n">
        <f aca="false">(G1516-E1516)/SQRT(H1516^2/D1516+F1516^2/C1516)</f>
        <v>12.3699768626814</v>
      </c>
      <c r="AA1516" s="24" t="n">
        <f aca="false">ABS(K1516-Z1516)</f>
        <v>0</v>
      </c>
    </row>
    <row r="1517" customFormat="false" ht="22.35" hidden="false" customHeight="false" outlineLevel="0" collapsed="false">
      <c r="A1517" s="17" t="n">
        <v>1912</v>
      </c>
      <c r="B1517" s="7" t="s">
        <v>409</v>
      </c>
      <c r="C1517" s="6" t="n">
        <v>108</v>
      </c>
      <c r="D1517" s="6" t="n">
        <v>540</v>
      </c>
      <c r="E1517" s="16" t="n">
        <v>0.0615639522050818</v>
      </c>
      <c r="F1517" s="16" t="n">
        <v>0.0106951169399842</v>
      </c>
      <c r="G1517" s="16" t="n">
        <v>0.0880038875396605</v>
      </c>
      <c r="H1517" s="16" t="n">
        <v>0.0435728509764049</v>
      </c>
      <c r="I1517" s="23" t="n">
        <f aca="false">G1517-E1517</f>
        <v>0.0264399353345787</v>
      </c>
      <c r="J1517" s="17" t="n">
        <f aca="false">100*(G1517-E1517)/E1517</f>
        <v>42.9471052256392</v>
      </c>
      <c r="K1517" s="17" t="n">
        <v>12.3612672488822</v>
      </c>
      <c r="L1517" s="17" t="n">
        <v>626.33808524671</v>
      </c>
      <c r="M1517" s="18" t="n">
        <v>1.45872372979954E-031</v>
      </c>
      <c r="N1517" s="18" t="n">
        <v>8.80683493192194E-031</v>
      </c>
      <c r="O1517" s="6" t="str">
        <f aca="false">IF(N1517&lt;0.05,"Yes","No")</f>
        <v>Yes</v>
      </c>
      <c r="P1517" s="16" t="n">
        <v>0.659598861543674</v>
      </c>
      <c r="Q1517" s="17" t="n">
        <v>39.2474734766335</v>
      </c>
      <c r="R1517" s="18" t="n">
        <v>6.81781628249171E-010</v>
      </c>
      <c r="S1517" s="18" t="n">
        <v>0.000129123670135673</v>
      </c>
      <c r="T1517" s="16" t="n">
        <v>0.0264399353345787</v>
      </c>
      <c r="U1517" s="18" t="n">
        <v>0.000130253677085135</v>
      </c>
      <c r="V1517" s="18" t="n">
        <v>0.000285904915076961</v>
      </c>
      <c r="W1517" s="6" t="s">
        <v>486</v>
      </c>
      <c r="X1517" s="17" t="n">
        <v>100</v>
      </c>
      <c r="Y1517" s="16" t="n">
        <v>0.817112482853224</v>
      </c>
      <c r="Z1517" s="16" t="n">
        <f aca="false">(G1517-E1517)/SQRT(H1517^2/D1517+F1517^2/C1517)</f>
        <v>12.3612672488822</v>
      </c>
      <c r="AA1517" s="24" t="n">
        <f aca="false">ABS(K1517-Z1517)</f>
        <v>0</v>
      </c>
    </row>
    <row r="1518" customFormat="false" ht="22.35" hidden="false" customHeight="false" outlineLevel="0" collapsed="false">
      <c r="A1518" s="17" t="n">
        <v>1913</v>
      </c>
      <c r="B1518" s="7" t="s">
        <v>409</v>
      </c>
      <c r="C1518" s="6" t="n">
        <v>108</v>
      </c>
      <c r="D1518" s="6" t="n">
        <v>540</v>
      </c>
      <c r="E1518" s="16" t="n">
        <v>0.0614868164131487</v>
      </c>
      <c r="F1518" s="16" t="n">
        <v>0.0106882541642429</v>
      </c>
      <c r="G1518" s="16" t="n">
        <v>0.0878280670968471</v>
      </c>
      <c r="H1518" s="16" t="n">
        <v>0.0434013298332719</v>
      </c>
      <c r="I1518" s="23" t="n">
        <f aca="false">G1518-E1518</f>
        <v>0.0263412506836984</v>
      </c>
      <c r="J1518" s="17" t="n">
        <f aca="false">100*(G1518-E1518)/E1518</f>
        <v>42.840485522463</v>
      </c>
      <c r="K1518" s="17" t="n">
        <v>12.354326722268</v>
      </c>
      <c r="L1518" s="17" t="n">
        <v>625.65138059213</v>
      </c>
      <c r="M1518" s="18" t="n">
        <v>1.57566797002855E-031</v>
      </c>
      <c r="N1518" s="18" t="n">
        <v>9.43156240749283E-031</v>
      </c>
      <c r="O1518" s="6" t="str">
        <f aca="false">IF(N1518&lt;0.05,"Yes","No")</f>
        <v>Yes</v>
      </c>
      <c r="P1518" s="16" t="n">
        <v>0.659708127813815</v>
      </c>
      <c r="Q1518" s="17" t="n">
        <v>39.2604776841608</v>
      </c>
      <c r="R1518" s="18" t="n">
        <v>6.77514620239408E-010</v>
      </c>
      <c r="S1518" s="18" t="n">
        <v>0.000134011497100988</v>
      </c>
      <c r="T1518" s="16" t="n">
        <v>0.0263412506836984</v>
      </c>
      <c r="U1518" s="18" t="n">
        <v>0.000131222318707223</v>
      </c>
      <c r="V1518" s="18" t="n">
        <v>0.000286378943391528</v>
      </c>
      <c r="W1518" s="6" t="s">
        <v>486</v>
      </c>
      <c r="X1518" s="17" t="n">
        <v>100</v>
      </c>
      <c r="Y1518" s="16" t="n">
        <v>0.816906721536351</v>
      </c>
      <c r="Z1518" s="16" t="n">
        <f aca="false">(G1518-E1518)/SQRT(H1518^2/D1518+F1518^2/C1518)</f>
        <v>12.354326722268</v>
      </c>
      <c r="AA1518" s="24" t="n">
        <f aca="false">ABS(K1518-Z1518)</f>
        <v>0</v>
      </c>
    </row>
    <row r="1519" customFormat="false" ht="22.35" hidden="false" customHeight="false" outlineLevel="0" collapsed="false">
      <c r="A1519" s="17" t="n">
        <v>1914</v>
      </c>
      <c r="B1519" s="7" t="s">
        <v>409</v>
      </c>
      <c r="C1519" s="6" t="n">
        <v>108</v>
      </c>
      <c r="D1519" s="6" t="n">
        <v>540</v>
      </c>
      <c r="E1519" s="16" t="n">
        <v>0.0614253474330461</v>
      </c>
      <c r="F1519" s="16" t="n">
        <v>0.0106841646910056</v>
      </c>
      <c r="G1519" s="16" t="n">
        <v>0.0876738646240146</v>
      </c>
      <c r="H1519" s="16" t="n">
        <v>0.0432427010091901</v>
      </c>
      <c r="I1519" s="23" t="n">
        <f aca="false">G1519-E1519</f>
        <v>0.0262485171909685</v>
      </c>
      <c r="J1519" s="17" t="n">
        <f aca="false">100*(G1519-E1519)/E1519</f>
        <v>42.7323870159295</v>
      </c>
      <c r="K1519" s="17" t="n">
        <v>12.346547048912</v>
      </c>
      <c r="L1519" s="17" t="n">
        <v>624.956570350153</v>
      </c>
      <c r="M1519" s="18" t="n">
        <v>1.71640575967973E-031</v>
      </c>
      <c r="N1519" s="18" t="n">
        <v>1.01869166697376E-030</v>
      </c>
      <c r="O1519" s="6" t="str">
        <f aca="false">IF(N1519&lt;0.05,"Yes","No")</f>
        <v>Yes</v>
      </c>
      <c r="P1519" s="16" t="n">
        <v>0.659771340336967</v>
      </c>
      <c r="Q1519" s="17" t="n">
        <v>39.2680018380993</v>
      </c>
      <c r="R1519" s="18" t="n">
        <v>6.75058013794843E-010</v>
      </c>
      <c r="S1519" s="18" t="n">
        <v>0.000137959974470664</v>
      </c>
      <c r="T1519" s="16" t="n">
        <v>0.0262485171909686</v>
      </c>
      <c r="U1519" s="18" t="n">
        <v>0.000132320283838005</v>
      </c>
      <c r="V1519" s="18" t="n">
        <v>0.000287492157542553</v>
      </c>
      <c r="W1519" s="6" t="s">
        <v>486</v>
      </c>
      <c r="X1519" s="17" t="n">
        <v>100</v>
      </c>
      <c r="Y1519" s="16" t="n">
        <v>0.816615226337449</v>
      </c>
      <c r="Z1519" s="16" t="n">
        <f aca="false">(G1519-E1519)/SQRT(H1519^2/D1519+F1519^2/C1519)</f>
        <v>12.346547048912</v>
      </c>
      <c r="AA1519" s="24" t="n">
        <f aca="false">ABS(K1519-Z1519)</f>
        <v>0</v>
      </c>
    </row>
    <row r="1520" customFormat="false" ht="22.35" hidden="false" customHeight="false" outlineLevel="0" collapsed="false">
      <c r="A1520" s="17" t="n">
        <v>1915</v>
      </c>
      <c r="B1520" s="7" t="s">
        <v>409</v>
      </c>
      <c r="C1520" s="6" t="n">
        <v>108</v>
      </c>
      <c r="D1520" s="6" t="n">
        <v>540</v>
      </c>
      <c r="E1520" s="16" t="n">
        <v>0.0613751811561761</v>
      </c>
      <c r="F1520" s="16" t="n">
        <v>0.0106807883772699</v>
      </c>
      <c r="G1520" s="16" t="n">
        <v>0.0875396510241208</v>
      </c>
      <c r="H1520" s="16" t="n">
        <v>0.0430975213740967</v>
      </c>
      <c r="I1520" s="23" t="n">
        <f aca="false">G1520-E1520</f>
        <v>0.0261644698679447</v>
      </c>
      <c r="J1520" s="17" t="n">
        <f aca="false">100*(G1520-E1520)/E1520</f>
        <v>42.6303749741549</v>
      </c>
      <c r="K1520" s="17" t="n">
        <v>12.339655420275</v>
      </c>
      <c r="L1520" s="17" t="n">
        <v>624.299317920894</v>
      </c>
      <c r="M1520" s="18" t="n">
        <v>1.85233892095746E-031</v>
      </c>
      <c r="N1520" s="18" t="n">
        <v>1.08405684482775E-030</v>
      </c>
      <c r="O1520" s="6" t="str">
        <f aca="false">IF(N1520&lt;0.05,"Yes","No")</f>
        <v>Yes</v>
      </c>
      <c r="P1520" s="16" t="n">
        <v>0.659850027111628</v>
      </c>
      <c r="Q1520" s="17" t="n">
        <v>39.2773688914341</v>
      </c>
      <c r="R1520" s="18" t="n">
        <v>6.7201220375572E-010</v>
      </c>
      <c r="S1520" s="18" t="n">
        <v>0.000141472988465282</v>
      </c>
      <c r="T1520" s="16" t="n">
        <v>0.0261644698679447</v>
      </c>
      <c r="U1520" s="18" t="n">
        <v>0.000133302282211088</v>
      </c>
      <c r="V1520" s="18" t="n">
        <v>0.000288135900129111</v>
      </c>
      <c r="W1520" s="6" t="s">
        <v>486</v>
      </c>
      <c r="X1520" s="17" t="n">
        <v>100</v>
      </c>
      <c r="Y1520" s="16" t="n">
        <v>0.816186556927298</v>
      </c>
      <c r="Z1520" s="16" t="n">
        <f aca="false">(G1520-E1520)/SQRT(H1520^2/D1520+F1520^2/C1520)</f>
        <v>12.339655420275</v>
      </c>
      <c r="AA1520" s="24" t="n">
        <f aca="false">ABS(K1520-Z1520)</f>
        <v>0</v>
      </c>
    </row>
    <row r="1521" customFormat="false" ht="22.35" hidden="false" customHeight="false" outlineLevel="0" collapsed="false">
      <c r="A1521" s="17" t="n">
        <v>1916</v>
      </c>
      <c r="B1521" s="7" t="s">
        <v>409</v>
      </c>
      <c r="C1521" s="6" t="n">
        <v>108</v>
      </c>
      <c r="D1521" s="6" t="n">
        <v>540</v>
      </c>
      <c r="E1521" s="16" t="n">
        <v>0.0613323275551752</v>
      </c>
      <c r="F1521" s="16" t="n">
        <v>0.0106774564268358</v>
      </c>
      <c r="G1521" s="16" t="n">
        <v>0.087421976685248</v>
      </c>
      <c r="H1521" s="16" t="n">
        <v>0.042964471471475</v>
      </c>
      <c r="I1521" s="23" t="n">
        <f aca="false">G1521-E1521</f>
        <v>0.0260896491300729</v>
      </c>
      <c r="J1521" s="17" t="n">
        <f aca="false">100*(G1521-E1521)/E1521</f>
        <v>42.5381689723129</v>
      </c>
      <c r="K1521" s="17" t="n">
        <v>12.3343962094619</v>
      </c>
      <c r="L1521" s="17" t="n">
        <v>623.689872902867</v>
      </c>
      <c r="M1521" s="18" t="n">
        <v>1.9656048420532E-031</v>
      </c>
      <c r="N1521" s="18" t="n">
        <v>1.14397112829744E-030</v>
      </c>
      <c r="O1521" s="6" t="str">
        <f aca="false">IF(N1521&lt;0.05,"Yes","No")</f>
        <v>Yes</v>
      </c>
      <c r="P1521" s="16" t="n">
        <v>0.659978479941222</v>
      </c>
      <c r="Q1521" s="17" t="n">
        <v>39.2926626098498</v>
      </c>
      <c r="R1521" s="18" t="n">
        <v>6.67068898594305E-010</v>
      </c>
      <c r="S1521" s="18" t="n">
        <v>0.000146568445236901</v>
      </c>
      <c r="T1521" s="16" t="n">
        <v>0.0260896491300728</v>
      </c>
      <c r="U1521" s="18" t="n">
        <v>0.000134126327866161</v>
      </c>
      <c r="V1521" s="18" t="n">
        <v>0.000288269693120948</v>
      </c>
      <c r="W1521" s="6" t="s">
        <v>486</v>
      </c>
      <c r="X1521" s="17" t="n">
        <v>100</v>
      </c>
      <c r="Y1521" s="16" t="n">
        <v>0.816049382716049</v>
      </c>
      <c r="Z1521" s="16" t="n">
        <f aca="false">(G1521-E1521)/SQRT(H1521^2/D1521+F1521^2/C1521)</f>
        <v>12.3343962094619</v>
      </c>
      <c r="AA1521" s="24" t="n">
        <f aca="false">ABS(K1521-Z1521)</f>
        <v>0</v>
      </c>
    </row>
    <row r="1522" customFormat="false" ht="22.35" hidden="false" customHeight="false" outlineLevel="0" collapsed="false">
      <c r="A1522" s="17" t="n">
        <v>1917</v>
      </c>
      <c r="B1522" s="7" t="s">
        <v>409</v>
      </c>
      <c r="C1522" s="6" t="n">
        <v>108</v>
      </c>
      <c r="D1522" s="6" t="n">
        <v>540</v>
      </c>
      <c r="E1522" s="16" t="n">
        <v>0.0613005313056487</v>
      </c>
      <c r="F1522" s="16" t="n">
        <v>0.0106742592749971</v>
      </c>
      <c r="G1522" s="16" t="n">
        <v>0.0873234543328484</v>
      </c>
      <c r="H1522" s="16" t="n">
        <v>0.0428433621551007</v>
      </c>
      <c r="I1522" s="23" t="n">
        <f aca="false">G1522-E1522</f>
        <v>0.0260229230271997</v>
      </c>
      <c r="J1522" s="17" t="n">
        <f aca="false">100*(G1522-E1522)/E1522</f>
        <v>42.4513825132243</v>
      </c>
      <c r="K1522" s="17" t="n">
        <v>12.3302703343887</v>
      </c>
      <c r="L1522" s="17" t="n">
        <v>623.128593395638</v>
      </c>
      <c r="M1522" s="18" t="n">
        <v>2.06118566590818E-031</v>
      </c>
      <c r="N1522" s="18" t="n">
        <v>1.18971183628381E-030</v>
      </c>
      <c r="O1522" s="6" t="str">
        <f aca="false">IF(N1522&lt;0.05,"Yes","No")</f>
        <v>Yes</v>
      </c>
      <c r="P1522" s="16" t="n">
        <v>0.660131163740431</v>
      </c>
      <c r="Q1522" s="17" t="n">
        <v>39.3108451632383</v>
      </c>
      <c r="R1522" s="18" t="n">
        <v>6.61239341297705E-010</v>
      </c>
      <c r="S1522" s="18" t="n">
        <v>0.000150776282737508</v>
      </c>
      <c r="T1522" s="16" t="n">
        <v>0.0260229230271997</v>
      </c>
      <c r="U1522" s="18" t="n">
        <v>0.00013486865081342</v>
      </c>
      <c r="V1522" s="18" t="n">
        <v>0.000288269693120948</v>
      </c>
      <c r="W1522" s="6" t="s">
        <v>486</v>
      </c>
      <c r="X1522" s="17" t="n">
        <v>100</v>
      </c>
      <c r="Y1522" s="16" t="n">
        <v>0.815792181069959</v>
      </c>
      <c r="Z1522" s="16" t="n">
        <f aca="false">(G1522-E1522)/SQRT(H1522^2/D1522+F1522^2/C1522)</f>
        <v>12.3302703343887</v>
      </c>
      <c r="AA1522" s="24" t="n">
        <f aca="false">ABS(K1522-Z1522)</f>
        <v>0</v>
      </c>
    </row>
    <row r="1523" customFormat="false" ht="22.35" hidden="false" customHeight="false" outlineLevel="0" collapsed="false">
      <c r="A1523" s="17" t="n">
        <v>1918</v>
      </c>
      <c r="B1523" s="7" t="s">
        <v>409</v>
      </c>
      <c r="C1523" s="6" t="n">
        <v>108</v>
      </c>
      <c r="D1523" s="6" t="n">
        <v>540</v>
      </c>
      <c r="E1523" s="16" t="n">
        <v>0.0612772803891588</v>
      </c>
      <c r="F1523" s="16" t="n">
        <v>0.0106720258086677</v>
      </c>
      <c r="G1523" s="16" t="n">
        <v>0.087240442695717</v>
      </c>
      <c r="H1523" s="16" t="n">
        <v>0.0427360681655752</v>
      </c>
      <c r="I1523" s="23" t="n">
        <f aca="false">G1523-E1523</f>
        <v>0.0259631623065582</v>
      </c>
      <c r="J1523" s="17" t="n">
        <f aca="false">100*(G1523-E1523)/E1523</f>
        <v>42.3699650860348</v>
      </c>
      <c r="K1523" s="17" t="n">
        <v>12.3261165460876</v>
      </c>
      <c r="L1523" s="17" t="n">
        <v>622.610675989015</v>
      </c>
      <c r="M1523" s="18" t="n">
        <v>2.16093329897194E-031</v>
      </c>
      <c r="N1523" s="18" t="n">
        <v>1.2370901528992E-030</v>
      </c>
      <c r="O1523" s="6" t="str">
        <f aca="false">IF(N1523&lt;0.05,"Yes","No")</f>
        <v>Yes</v>
      </c>
      <c r="P1523" s="16" t="n">
        <v>0.660250214864827</v>
      </c>
      <c r="Q1523" s="17" t="n">
        <v>39.3250254431015</v>
      </c>
      <c r="R1523" s="18" t="n">
        <v>6.56728492804679E-010</v>
      </c>
      <c r="S1523" s="18" t="n">
        <v>0.000153275860150633</v>
      </c>
      <c r="T1523" s="16" t="n">
        <v>0.0259631623065582</v>
      </c>
      <c r="U1523" s="18" t="n">
        <v>0.000135609632742227</v>
      </c>
      <c r="V1523" s="18" t="n">
        <v>0.000288269693120948</v>
      </c>
      <c r="W1523" s="6" t="s">
        <v>486</v>
      </c>
      <c r="X1523" s="17" t="n">
        <v>100</v>
      </c>
      <c r="Y1523" s="16" t="n">
        <v>0.815706447187929</v>
      </c>
      <c r="Z1523" s="16" t="n">
        <f aca="false">(G1523-E1523)/SQRT(H1523^2/D1523+F1523^2/C1523)</f>
        <v>12.3261165460876</v>
      </c>
      <c r="AA1523" s="24" t="n">
        <f aca="false">ABS(K1523-Z1523)</f>
        <v>0</v>
      </c>
    </row>
    <row r="1524" customFormat="false" ht="22.35" hidden="false" customHeight="false" outlineLevel="0" collapsed="false">
      <c r="A1524" s="17" t="n">
        <v>1919</v>
      </c>
      <c r="B1524" s="7" t="s">
        <v>409</v>
      </c>
      <c r="C1524" s="6" t="n">
        <v>108</v>
      </c>
      <c r="D1524" s="6" t="n">
        <v>540</v>
      </c>
      <c r="E1524" s="16" t="n">
        <v>0.0612592784411929</v>
      </c>
      <c r="F1524" s="16" t="n">
        <v>0.0106707601076534</v>
      </c>
      <c r="G1524" s="16" t="n">
        <v>0.0871743510649712</v>
      </c>
      <c r="H1524" s="16" t="n">
        <v>0.0426414545602828</v>
      </c>
      <c r="I1524" s="23" t="n">
        <f aca="false">G1524-E1524</f>
        <v>0.0259150726237783</v>
      </c>
      <c r="J1524" s="17" t="n">
        <f aca="false">100*(G1524-E1524)/E1524</f>
        <v>42.3039142530155</v>
      </c>
      <c r="K1524" s="17" t="n">
        <v>12.3244280566824</v>
      </c>
      <c r="L1524" s="17" t="n">
        <v>622.132340038251</v>
      </c>
      <c r="M1524" s="18" t="n">
        <v>2.20949109589224E-031</v>
      </c>
      <c r="N1524" s="18" t="n">
        <v>1.2546326466134E-030</v>
      </c>
      <c r="O1524" s="6" t="str">
        <f aca="false">IF(N1524&lt;0.05,"Yes","No")</f>
        <v>Yes</v>
      </c>
      <c r="P1524" s="16" t="n">
        <v>0.660472565131741</v>
      </c>
      <c r="Q1524" s="17" t="n">
        <v>39.3515166188373</v>
      </c>
      <c r="R1524" s="18" t="n">
        <v>6.48384082625184E-010</v>
      </c>
      <c r="S1524" s="18" t="n">
        <v>0.000155450269152623</v>
      </c>
      <c r="T1524" s="16" t="n">
        <v>0.0259150726237783</v>
      </c>
      <c r="U1524" s="18" t="n">
        <v>0.000135989532901768</v>
      </c>
      <c r="V1524" s="18" t="n">
        <v>0.000288269693120948</v>
      </c>
      <c r="W1524" s="6" t="s">
        <v>486</v>
      </c>
      <c r="X1524" s="17" t="n">
        <v>100</v>
      </c>
      <c r="Y1524" s="16" t="n">
        <v>0.815655006858711</v>
      </c>
      <c r="Z1524" s="16" t="n">
        <f aca="false">(G1524-E1524)/SQRT(H1524^2/D1524+F1524^2/C1524)</f>
        <v>12.3244280566824</v>
      </c>
      <c r="AA1524" s="24" t="n">
        <f aca="false">ABS(K1524-Z1524)</f>
        <v>0</v>
      </c>
    </row>
    <row r="1525" customFormat="false" ht="22.35" hidden="false" customHeight="false" outlineLevel="0" collapsed="false">
      <c r="A1525" s="17" t="n">
        <v>1920</v>
      </c>
      <c r="B1525" s="7" t="s">
        <v>409</v>
      </c>
      <c r="C1525" s="6" t="n">
        <v>108</v>
      </c>
      <c r="D1525" s="6" t="n">
        <v>540</v>
      </c>
      <c r="E1525" s="16" t="n">
        <v>0.0612471151614079</v>
      </c>
      <c r="F1525" s="16" t="n">
        <v>0.0106707200718983</v>
      </c>
      <c r="G1525" s="16" t="n">
        <v>0.0871238805491615</v>
      </c>
      <c r="H1525" s="16" t="n">
        <v>0.0425601395630259</v>
      </c>
      <c r="I1525" s="23" t="n">
        <f aca="false">G1525-E1525</f>
        <v>0.0258767653877536</v>
      </c>
      <c r="J1525" s="17" t="n">
        <f aca="false">100*(G1525-E1525)/E1525</f>
        <v>42.2497701639648</v>
      </c>
      <c r="K1525" s="17" t="n">
        <v>12.3241147948896</v>
      </c>
      <c r="L1525" s="17" t="n">
        <v>621.693322058707</v>
      </c>
      <c r="M1525" s="18" t="n">
        <v>2.22739581392192E-031</v>
      </c>
      <c r="N1525" s="18" t="n">
        <v>1.2613904595822E-030</v>
      </c>
      <c r="O1525" s="6" t="str">
        <f aca="false">IF(N1525&lt;0.05,"Yes","No")</f>
        <v>Yes</v>
      </c>
      <c r="P1525" s="16" t="n">
        <v>0.660740807787789</v>
      </c>
      <c r="Q1525" s="17" t="n">
        <v>39.3834873605111</v>
      </c>
      <c r="R1525" s="18" t="n">
        <v>6.3845532339976E-010</v>
      </c>
      <c r="S1525" s="18" t="n">
        <v>0.000157325649294476</v>
      </c>
      <c r="T1525" s="16" t="n">
        <v>0.0258767653877536</v>
      </c>
      <c r="U1525" s="18" t="n">
        <v>0.000136239765815455</v>
      </c>
      <c r="V1525" s="18" t="n">
        <v>0.000288269693120948</v>
      </c>
      <c r="W1525" s="6" t="s">
        <v>486</v>
      </c>
      <c r="X1525" s="17" t="n">
        <v>100</v>
      </c>
      <c r="Y1525" s="16" t="n">
        <v>0.815706447187929</v>
      </c>
      <c r="Z1525" s="16" t="n">
        <f aca="false">(G1525-E1525)/SQRT(H1525^2/D1525+F1525^2/C1525)</f>
        <v>12.3241147948896</v>
      </c>
      <c r="AA1525" s="24" t="n">
        <f aca="false">ABS(K1525-Z1525)</f>
        <v>0</v>
      </c>
    </row>
    <row r="1526" customFormat="false" ht="22.35" hidden="false" customHeight="false" outlineLevel="0" collapsed="false">
      <c r="A1526" s="17" t="n">
        <v>1921</v>
      </c>
      <c r="B1526" s="7" t="s">
        <v>409</v>
      </c>
      <c r="C1526" s="6" t="n">
        <v>108</v>
      </c>
      <c r="D1526" s="6" t="n">
        <v>540</v>
      </c>
      <c r="E1526" s="16" t="n">
        <v>0.0612441082312553</v>
      </c>
      <c r="F1526" s="16" t="n">
        <v>0.0106715212677187</v>
      </c>
      <c r="G1526" s="16" t="n">
        <v>0.0870875905164414</v>
      </c>
      <c r="H1526" s="16" t="n">
        <v>0.0424920699503354</v>
      </c>
      <c r="I1526" s="23" t="n">
        <f aca="false">G1526-E1526</f>
        <v>0.0258434822851861</v>
      </c>
      <c r="J1526" s="17" t="n">
        <f aca="false">100*(G1526-E1526)/E1526</f>
        <v>42.1974995335096</v>
      </c>
      <c r="K1526" s="17" t="n">
        <v>12.3230347821073</v>
      </c>
      <c r="L1526" s="17" t="n">
        <v>621.303495224371</v>
      </c>
      <c r="M1526" s="18" t="n">
        <v>2.26142706953492E-031</v>
      </c>
      <c r="N1526" s="18" t="n">
        <v>1.26961026147441E-030</v>
      </c>
      <c r="O1526" s="6" t="str">
        <f aca="false">IF(N1526&lt;0.05,"Yes","No")</f>
        <v>Yes</v>
      </c>
      <c r="P1526" s="16" t="n">
        <v>0.660934382764455</v>
      </c>
      <c r="Q1526" s="17" t="n">
        <v>39.4065668322054</v>
      </c>
      <c r="R1526" s="18" t="n">
        <v>6.3138283932123E-010</v>
      </c>
      <c r="S1526" s="18" t="n">
        <v>0.000158698993276965</v>
      </c>
      <c r="T1526" s="16" t="n">
        <v>0.0258434822851861</v>
      </c>
      <c r="U1526" s="18" t="n">
        <v>0.000136637607520165</v>
      </c>
      <c r="V1526" s="18" t="n">
        <v>0.000288269693120948</v>
      </c>
      <c r="W1526" s="6" t="s">
        <v>486</v>
      </c>
      <c r="X1526" s="17" t="n">
        <v>100</v>
      </c>
      <c r="Y1526" s="16" t="n">
        <v>0.815655006858711</v>
      </c>
      <c r="Z1526" s="16" t="n">
        <f aca="false">(G1526-E1526)/SQRT(H1526^2/D1526+F1526^2/C1526)</f>
        <v>12.3230347821073</v>
      </c>
      <c r="AA1526" s="24" t="n">
        <f aca="false">ABS(K1526-Z1526)</f>
        <v>0</v>
      </c>
    </row>
    <row r="1527" customFormat="false" ht="22.35" hidden="false" customHeight="false" outlineLevel="0" collapsed="false">
      <c r="A1527" s="17" t="n">
        <v>1922</v>
      </c>
      <c r="B1527" s="7" t="s">
        <v>409</v>
      </c>
      <c r="C1527" s="6" t="n">
        <v>108</v>
      </c>
      <c r="D1527" s="6" t="n">
        <v>540</v>
      </c>
      <c r="E1527" s="16" t="n">
        <v>0.061246138514468</v>
      </c>
      <c r="F1527" s="16" t="n">
        <v>0.0106733385641137</v>
      </c>
      <c r="G1527" s="16" t="n">
        <v>0.0870648184446273</v>
      </c>
      <c r="H1527" s="16" t="n">
        <v>0.0424352543451786</v>
      </c>
      <c r="I1527" s="23" t="n">
        <f aca="false">G1527-E1527</f>
        <v>0.0258186799301593</v>
      </c>
      <c r="J1527" s="17" t="n">
        <f aca="false">100*(G1527-E1527)/E1527</f>
        <v>42.1556045105771</v>
      </c>
      <c r="K1527" s="17" t="n">
        <v>12.3232292839724</v>
      </c>
      <c r="L1527" s="17" t="n">
        <v>620.949706638319</v>
      </c>
      <c r="M1527" s="18" t="n">
        <v>2.26608209449263E-031</v>
      </c>
      <c r="N1527" s="18" t="n">
        <v>1.26961026147441E-030</v>
      </c>
      <c r="O1527" s="6" t="str">
        <f aca="false">IF(N1527&lt;0.05,"Yes","No")</f>
        <v>Yes</v>
      </c>
      <c r="P1527" s="16" t="n">
        <v>0.661171785493493</v>
      </c>
      <c r="Q1527" s="17" t="n">
        <v>39.434881009576</v>
      </c>
      <c r="R1527" s="18" t="n">
        <v>6.22813599353827E-010</v>
      </c>
      <c r="S1527" s="18" t="n">
        <v>0.000159950245838148</v>
      </c>
      <c r="T1527" s="16" t="n">
        <v>0.0258186799301593</v>
      </c>
      <c r="U1527" s="18" t="n">
        <v>0.00013688950938442</v>
      </c>
      <c r="V1527" s="18" t="n">
        <v>0.000288269693120948</v>
      </c>
      <c r="W1527" s="6" t="s">
        <v>486</v>
      </c>
      <c r="X1527" s="17" t="n">
        <v>100</v>
      </c>
      <c r="Y1527" s="16" t="n">
        <v>0.815775034293553</v>
      </c>
      <c r="Z1527" s="16" t="n">
        <f aca="false">(G1527-E1527)/SQRT(H1527^2/D1527+F1527^2/C1527)</f>
        <v>12.3232292839724</v>
      </c>
      <c r="AA1527" s="24" t="n">
        <f aca="false">ABS(K1527-Z1527)</f>
        <v>0</v>
      </c>
    </row>
    <row r="1528" customFormat="false" ht="22.35" hidden="false" customHeight="false" outlineLevel="0" collapsed="false">
      <c r="A1528" s="17" t="n">
        <v>1923</v>
      </c>
      <c r="B1528" s="7" t="s">
        <v>409</v>
      </c>
      <c r="C1528" s="6" t="n">
        <v>108</v>
      </c>
      <c r="D1528" s="6" t="n">
        <v>540</v>
      </c>
      <c r="E1528" s="16" t="n">
        <v>0.0612521922836701</v>
      </c>
      <c r="F1528" s="16" t="n">
        <v>0.0106789318208648</v>
      </c>
      <c r="G1528" s="16" t="n">
        <v>0.0870562783131997</v>
      </c>
      <c r="H1528" s="16" t="n">
        <v>0.0423905781102626</v>
      </c>
      <c r="I1528" s="23" t="n">
        <f aca="false">G1528-E1528</f>
        <v>0.0258040860295296</v>
      </c>
      <c r="J1528" s="17" t="n">
        <f aca="false">100*(G1528-E1528)/E1528</f>
        <v>42.1276122004354</v>
      </c>
      <c r="K1528" s="17" t="n">
        <v>12.3245662203492</v>
      </c>
      <c r="L1528" s="17" t="n">
        <v>620.576769051161</v>
      </c>
      <c r="M1528" s="18" t="n">
        <v>2.24553833746074E-031</v>
      </c>
      <c r="N1528" s="18" t="n">
        <v>1.26824624919489E-030</v>
      </c>
      <c r="O1528" s="6" t="str">
        <f aca="false">IF(N1528&lt;0.05,"Yes","No")</f>
        <v>Yes</v>
      </c>
      <c r="P1528" s="16" t="n">
        <v>0.661481527917673</v>
      </c>
      <c r="Q1528" s="17" t="n">
        <v>39.4718381727199</v>
      </c>
      <c r="R1528" s="18" t="n">
        <v>6.11804029567879E-010</v>
      </c>
      <c r="S1528" s="18" t="n">
        <v>0.000161728908493207</v>
      </c>
      <c r="T1528" s="16" t="n">
        <v>0.0258040860295296</v>
      </c>
      <c r="U1528" s="18" t="n">
        <v>0.00013692440943629</v>
      </c>
      <c r="V1528" s="18" t="n">
        <v>0.000288269693120948</v>
      </c>
      <c r="W1528" s="6" t="s">
        <v>486</v>
      </c>
      <c r="X1528" s="17" t="n">
        <v>100</v>
      </c>
      <c r="Y1528" s="16" t="n">
        <v>0.815655006858711</v>
      </c>
      <c r="Z1528" s="16" t="n">
        <f aca="false">(G1528-E1528)/SQRT(H1528^2/D1528+F1528^2/C1528)</f>
        <v>12.3245662203492</v>
      </c>
      <c r="AA1528" s="24" t="n">
        <f aca="false">ABS(K1528-Z1528)</f>
        <v>0</v>
      </c>
    </row>
    <row r="1529" customFormat="false" ht="22.35" hidden="false" customHeight="false" outlineLevel="0" collapsed="false">
      <c r="A1529" s="17" t="n">
        <v>1924</v>
      </c>
      <c r="B1529" s="7" t="s">
        <v>409</v>
      </c>
      <c r="C1529" s="6" t="n">
        <v>108</v>
      </c>
      <c r="D1529" s="6" t="n">
        <v>540</v>
      </c>
      <c r="E1529" s="16" t="n">
        <v>0.0612642426664631</v>
      </c>
      <c r="F1529" s="16" t="n">
        <v>0.0106837369991455</v>
      </c>
      <c r="G1529" s="16" t="n">
        <v>0.0870595023518911</v>
      </c>
      <c r="H1529" s="16" t="n">
        <v>0.0423562990894841</v>
      </c>
      <c r="I1529" s="23" t="n">
        <f aca="false">G1529-E1529</f>
        <v>0.0257952596854281</v>
      </c>
      <c r="J1529" s="17" t="n">
        <f aca="false">100*(G1529-E1529)/E1529</f>
        <v>42.1049188934947</v>
      </c>
      <c r="K1529" s="17" t="n">
        <v>12.3265795511617</v>
      </c>
      <c r="L1529" s="17" t="n">
        <v>620.276947061463</v>
      </c>
      <c r="M1529" s="18" t="n">
        <v>2.20841759025359E-031</v>
      </c>
      <c r="N1529" s="18" t="n">
        <v>1.2546326466134E-030</v>
      </c>
      <c r="O1529" s="6" t="str">
        <f aca="false">IF(N1529&lt;0.05,"Yes","No")</f>
        <v>Yes</v>
      </c>
      <c r="P1529" s="16" t="n">
        <v>0.661780043921153</v>
      </c>
      <c r="Q1529" s="17" t="n">
        <v>39.5074722263338</v>
      </c>
      <c r="R1529" s="18" t="n">
        <v>6.01373707586513E-010</v>
      </c>
      <c r="S1529" s="18" t="n">
        <v>0.000162852093131704</v>
      </c>
      <c r="T1529" s="16" t="n">
        <v>0.0257952596854281</v>
      </c>
      <c r="U1529" s="18" t="n">
        <v>0.000136931534381107</v>
      </c>
      <c r="V1529" s="18" t="n">
        <v>0.000288269693120948</v>
      </c>
      <c r="W1529" s="6" t="s">
        <v>486</v>
      </c>
      <c r="X1529" s="17" t="n">
        <v>100</v>
      </c>
      <c r="Y1529" s="16" t="n">
        <v>0.815637860082305</v>
      </c>
      <c r="Z1529" s="16" t="n">
        <f aca="false">(G1529-E1529)/SQRT(H1529^2/D1529+F1529^2/C1529)</f>
        <v>12.3265795511617</v>
      </c>
      <c r="AA1529" s="24" t="n">
        <f aca="false">ABS(K1529-Z1529)</f>
        <v>0</v>
      </c>
    </row>
    <row r="1530" customFormat="false" ht="22.35" hidden="false" customHeight="false" outlineLevel="0" collapsed="false">
      <c r="A1530" s="17" t="n">
        <v>1925</v>
      </c>
      <c r="B1530" s="7" t="s">
        <v>409</v>
      </c>
      <c r="C1530" s="6" t="n">
        <v>108</v>
      </c>
      <c r="D1530" s="6" t="n">
        <v>540</v>
      </c>
      <c r="E1530" s="16" t="n">
        <v>0.0612801317884414</v>
      </c>
      <c r="F1530" s="16" t="n">
        <v>0.0106867068654661</v>
      </c>
      <c r="G1530" s="16" t="n">
        <v>0.0870728738674963</v>
      </c>
      <c r="H1530" s="16" t="n">
        <v>0.042331062732075</v>
      </c>
      <c r="I1530" s="23" t="n">
        <f aca="false">G1530-E1530</f>
        <v>0.0257927420790549</v>
      </c>
      <c r="J1530" s="17" t="n">
        <f aca="false">100*(G1530-E1530)/E1530</f>
        <v>42.0898932921679</v>
      </c>
      <c r="K1530" s="17" t="n">
        <v>12.3301218668579</v>
      </c>
      <c r="L1530" s="17" t="n">
        <v>620.067664567774</v>
      </c>
      <c r="M1530" s="18" t="n">
        <v>2.13688046892771E-031</v>
      </c>
      <c r="N1530" s="18" t="n">
        <v>1.23002352471702E-030</v>
      </c>
      <c r="O1530" s="6" t="str">
        <f aca="false">IF(N1530&lt;0.05,"Yes","No")</f>
        <v>Yes</v>
      </c>
      <c r="P1530" s="16" t="n">
        <v>0.662102723721324</v>
      </c>
      <c r="Q1530" s="17" t="n">
        <v>39.5460088106476</v>
      </c>
      <c r="R1530" s="18" t="n">
        <v>5.90294666058937E-010</v>
      </c>
      <c r="S1530" s="18" t="n">
        <v>0.000163391343093138</v>
      </c>
      <c r="T1530" s="16" t="n">
        <v>0.0257927420790549</v>
      </c>
      <c r="U1530" s="18" t="n">
        <v>0.000136807373376965</v>
      </c>
      <c r="V1530" s="18" t="n">
        <v>0.000288269693120948</v>
      </c>
      <c r="W1530" s="6" t="s">
        <v>486</v>
      </c>
      <c r="X1530" s="17" t="n">
        <v>100</v>
      </c>
      <c r="Y1530" s="16" t="n">
        <v>0.815706447187929</v>
      </c>
      <c r="Z1530" s="16" t="n">
        <f aca="false">(G1530-E1530)/SQRT(H1530^2/D1530+F1530^2/C1530)</f>
        <v>12.3301218668578</v>
      </c>
      <c r="AA1530" s="24" t="n">
        <f aca="false">ABS(K1530-Z1530)</f>
        <v>0</v>
      </c>
    </row>
    <row r="1531" customFormat="false" ht="22.35" hidden="false" customHeight="false" outlineLevel="0" collapsed="false">
      <c r="A1531" s="17" t="n">
        <v>1926</v>
      </c>
      <c r="B1531" s="7" t="s">
        <v>409</v>
      </c>
      <c r="C1531" s="6" t="n">
        <v>108</v>
      </c>
      <c r="D1531" s="6" t="n">
        <v>540</v>
      </c>
      <c r="E1531" s="16" t="n">
        <v>0.0612994492122973</v>
      </c>
      <c r="F1531" s="16" t="n">
        <v>0.0106917567260345</v>
      </c>
      <c r="G1531" s="16" t="n">
        <v>0.0870986785808647</v>
      </c>
      <c r="H1531" s="16" t="n">
        <v>0.0423169002914362</v>
      </c>
      <c r="I1531" s="23" t="n">
        <f aca="false">G1531-E1531</f>
        <v>0.0257992293685675</v>
      </c>
      <c r="J1531" s="17" t="n">
        <f aca="false">100*(G1531-E1531)/E1531</f>
        <v>42.0872123650206</v>
      </c>
      <c r="K1531" s="17" t="n">
        <v>12.3349433301833</v>
      </c>
      <c r="L1531" s="17" t="n">
        <v>619.873572259432</v>
      </c>
      <c r="M1531" s="18" t="n">
        <v>2.041112665629E-031</v>
      </c>
      <c r="N1531" s="18" t="n">
        <v>1.18137127010648E-030</v>
      </c>
      <c r="O1531" s="6" t="str">
        <f aca="false">IF(N1531&lt;0.05,"Yes","No")</f>
        <v>Yes</v>
      </c>
      <c r="P1531" s="16" t="n">
        <v>0.662484213296149</v>
      </c>
      <c r="Q1531" s="17" t="n">
        <v>39.5915930856425</v>
      </c>
      <c r="R1531" s="18" t="n">
        <v>5.77453754348081E-010</v>
      </c>
      <c r="S1531" s="18" t="n">
        <v>0.000163685003829886</v>
      </c>
      <c r="T1531" s="16" t="n">
        <v>0.0257992293685675</v>
      </c>
      <c r="U1531" s="18" t="n">
        <v>0.000136448058423215</v>
      </c>
      <c r="V1531" s="18" t="n">
        <v>0.000288269693120948</v>
      </c>
      <c r="W1531" s="6" t="s">
        <v>486</v>
      </c>
      <c r="X1531" s="17" t="n">
        <v>100</v>
      </c>
      <c r="Y1531" s="16" t="n">
        <v>0.815860768175583</v>
      </c>
      <c r="Z1531" s="16" t="n">
        <f aca="false">(G1531-E1531)/SQRT(H1531^2/D1531+F1531^2/C1531)</f>
        <v>12.3349433301833</v>
      </c>
      <c r="AA1531" s="24" t="n">
        <f aca="false">ABS(K1531-Z1531)</f>
        <v>0</v>
      </c>
    </row>
    <row r="1532" customFormat="false" ht="22.35" hidden="false" customHeight="false" outlineLevel="0" collapsed="false">
      <c r="A1532" s="17" t="n">
        <v>1927</v>
      </c>
      <c r="B1532" s="7" t="s">
        <v>409</v>
      </c>
      <c r="C1532" s="6" t="n">
        <v>108</v>
      </c>
      <c r="D1532" s="6" t="n">
        <v>540</v>
      </c>
      <c r="E1532" s="16" t="n">
        <v>0.0613213649571494</v>
      </c>
      <c r="F1532" s="16" t="n">
        <v>0.0106958445729507</v>
      </c>
      <c r="G1532" s="16" t="n">
        <v>0.0871320802925362</v>
      </c>
      <c r="H1532" s="16" t="n">
        <v>0.042310254312226</v>
      </c>
      <c r="I1532" s="23" t="n">
        <f aca="false">G1532-E1532</f>
        <v>0.0258107153353868</v>
      </c>
      <c r="J1532" s="17" t="n">
        <f aca="false">100*(G1532-E1532)/E1532</f>
        <v>42.0909015209022</v>
      </c>
      <c r="K1532" s="17" t="n">
        <v>12.3407621695087</v>
      </c>
      <c r="L1532" s="17" t="n">
        <v>619.743422342316</v>
      </c>
      <c r="M1532" s="18" t="n">
        <v>1.92893274889533E-031</v>
      </c>
      <c r="N1532" s="18" t="n">
        <v>1.12574658484142E-030</v>
      </c>
      <c r="O1532" s="6" t="str">
        <f aca="false">IF(N1532&lt;0.05,"Yes","No")</f>
        <v>Yes</v>
      </c>
      <c r="P1532" s="16" t="n">
        <v>0.662878786385607</v>
      </c>
      <c r="Q1532" s="17" t="n">
        <v>39.6387683360785</v>
      </c>
      <c r="R1532" s="18" t="n">
        <v>5.6445993132902E-010</v>
      </c>
      <c r="S1532" s="18" t="n">
        <v>0.000163428879751988</v>
      </c>
      <c r="T1532" s="16" t="n">
        <v>0.0258107153353868</v>
      </c>
      <c r="U1532" s="18" t="n">
        <v>0.000135985377652547</v>
      </c>
      <c r="V1532" s="18" t="n">
        <v>0.000288269693120948</v>
      </c>
      <c r="W1532" s="6" t="s">
        <v>486</v>
      </c>
      <c r="X1532" s="17" t="n">
        <v>100</v>
      </c>
      <c r="Y1532" s="16" t="n">
        <v>0.816032235939643</v>
      </c>
      <c r="Z1532" s="16" t="n">
        <f aca="false">(G1532-E1532)/SQRT(H1532^2/D1532+F1532^2/C1532)</f>
        <v>12.3407621695087</v>
      </c>
      <c r="AA1532" s="24" t="n">
        <f aca="false">ABS(K1532-Z1532)</f>
        <v>0</v>
      </c>
    </row>
    <row r="1533" customFormat="false" ht="22.35" hidden="false" customHeight="false" outlineLevel="0" collapsed="false">
      <c r="A1533" s="17" t="n">
        <v>1928</v>
      </c>
      <c r="B1533" s="7" t="s">
        <v>409</v>
      </c>
      <c r="C1533" s="6" t="n">
        <v>108</v>
      </c>
      <c r="D1533" s="6" t="n">
        <v>540</v>
      </c>
      <c r="E1533" s="16" t="n">
        <v>0.0613480410366147</v>
      </c>
      <c r="F1533" s="16" t="n">
        <v>0.0106984361320746</v>
      </c>
      <c r="G1533" s="16" t="n">
        <v>0.0871757908068873</v>
      </c>
      <c r="H1533" s="16" t="n">
        <v>0.0423132921093091</v>
      </c>
      <c r="I1533" s="23" t="n">
        <f aca="false">G1533-E1533</f>
        <v>0.0258277497702727</v>
      </c>
      <c r="J1533" s="17" t="n">
        <f aca="false">100*(G1533-E1533)/E1533</f>
        <v>42.1003659348434</v>
      </c>
      <c r="K1533" s="17" t="n">
        <v>12.34751042025</v>
      </c>
      <c r="L1533" s="17" t="n">
        <v>619.702210724831</v>
      </c>
      <c r="M1533" s="18" t="n">
        <v>1.80424732830815E-031</v>
      </c>
      <c r="N1533" s="18" t="n">
        <v>1.06182734923682E-030</v>
      </c>
      <c r="O1533" s="6" t="str">
        <f aca="false">IF(N1533&lt;0.05,"Yes","No")</f>
        <v>Yes</v>
      </c>
      <c r="P1533" s="16" t="n">
        <v>0.663267231891798</v>
      </c>
      <c r="Q1533" s="17" t="n">
        <v>39.6852384093358</v>
      </c>
      <c r="R1533" s="18" t="n">
        <v>5.51947408933527E-010</v>
      </c>
      <c r="S1533" s="18" t="n">
        <v>0.000162576360715636</v>
      </c>
      <c r="T1533" s="16" t="n">
        <v>0.0258277497702727</v>
      </c>
      <c r="U1533" s="18" t="n">
        <v>0.000135467320039592</v>
      </c>
      <c r="V1533" s="18" t="n">
        <v>0.000288269693120948</v>
      </c>
      <c r="W1533" s="6" t="s">
        <v>486</v>
      </c>
      <c r="X1533" s="17" t="n">
        <v>100</v>
      </c>
      <c r="Y1533" s="16" t="n">
        <v>0.816169410150892</v>
      </c>
      <c r="Z1533" s="16" t="n">
        <f aca="false">(G1533-E1533)/SQRT(H1533^2/D1533+F1533^2/C1533)</f>
        <v>12.34751042025</v>
      </c>
      <c r="AA1533" s="24" t="n">
        <f aca="false">ABS(K1533-Z1533)</f>
        <v>0</v>
      </c>
    </row>
    <row r="1534" customFormat="false" ht="22.35" hidden="false" customHeight="false" outlineLevel="0" collapsed="false">
      <c r="A1534" s="17" t="n">
        <v>1929</v>
      </c>
      <c r="B1534" s="7" t="s">
        <v>409</v>
      </c>
      <c r="C1534" s="6" t="n">
        <v>108</v>
      </c>
      <c r="D1534" s="6" t="n">
        <v>540</v>
      </c>
      <c r="E1534" s="16" t="n">
        <v>0.0613760471137034</v>
      </c>
      <c r="F1534" s="16" t="n">
        <v>0.010700579409963</v>
      </c>
      <c r="G1534" s="16" t="n">
        <v>0.0872265435755253</v>
      </c>
      <c r="H1534" s="16" t="n">
        <v>0.0423229652833031</v>
      </c>
      <c r="I1534" s="23" t="n">
        <f aca="false">G1534-E1534</f>
        <v>0.0258504964618219</v>
      </c>
      <c r="J1534" s="17" t="n">
        <f aca="false">100*(G1534-E1534)/E1534</f>
        <v>42.1182165966669</v>
      </c>
      <c r="K1534" s="17" t="n">
        <v>12.3556449723493</v>
      </c>
      <c r="L1534" s="17" t="n">
        <v>619.70904669697</v>
      </c>
      <c r="M1534" s="18" t="n">
        <v>1.6634927667729E-031</v>
      </c>
      <c r="N1534" s="18" t="n">
        <v>9.92897245167574E-031</v>
      </c>
      <c r="O1534" s="6" t="str">
        <f aca="false">IF(N1534&lt;0.05,"Yes","No")</f>
        <v>Yes</v>
      </c>
      <c r="P1534" s="16" t="n">
        <v>0.663699884060524</v>
      </c>
      <c r="Q1534" s="17" t="n">
        <v>39.737029010894</v>
      </c>
      <c r="R1534" s="18" t="n">
        <v>5.3833016314623E-010</v>
      </c>
      <c r="S1534" s="18" t="n">
        <v>0.000161418307871837</v>
      </c>
      <c r="T1534" s="16" t="n">
        <v>0.025850496461822</v>
      </c>
      <c r="U1534" s="18" t="n">
        <v>0.000134763355166846</v>
      </c>
      <c r="V1534" s="18" t="n">
        <v>0.000288269693120948</v>
      </c>
      <c r="W1534" s="6" t="s">
        <v>486</v>
      </c>
      <c r="X1534" s="17" t="n">
        <v>100</v>
      </c>
      <c r="Y1534" s="16" t="n">
        <v>0.816375171467764</v>
      </c>
      <c r="Z1534" s="16" t="n">
        <f aca="false">(G1534-E1534)/SQRT(H1534^2/D1534+F1534^2/C1534)</f>
        <v>12.3556449723493</v>
      </c>
      <c r="AA1534" s="24" t="n">
        <f aca="false">ABS(K1534-Z1534)</f>
        <v>0</v>
      </c>
    </row>
    <row r="1535" customFormat="false" ht="22.35" hidden="false" customHeight="false" outlineLevel="0" collapsed="false">
      <c r="A1535" s="17" t="n">
        <v>1930</v>
      </c>
      <c r="B1535" s="7" t="s">
        <v>409</v>
      </c>
      <c r="C1535" s="6" t="n">
        <v>108</v>
      </c>
      <c r="D1535" s="6" t="n">
        <v>540</v>
      </c>
      <c r="E1535" s="16" t="n">
        <v>0.061405239281831</v>
      </c>
      <c r="F1535" s="16" t="n">
        <v>0.010705452158122</v>
      </c>
      <c r="G1535" s="16" t="n">
        <v>0.0872852206989019</v>
      </c>
      <c r="H1535" s="16" t="n">
        <v>0.0423399945271783</v>
      </c>
      <c r="I1535" s="23" t="n">
        <f aca="false">G1535-E1535</f>
        <v>0.0258799814170709</v>
      </c>
      <c r="J1535" s="17" t="n">
        <f aca="false">100*(G1535-E1535)/E1535</f>
        <v>42.1462105184378</v>
      </c>
      <c r="K1535" s="17" t="n">
        <v>12.364603938994</v>
      </c>
      <c r="L1535" s="17" t="n">
        <v>619.696231979207</v>
      </c>
      <c r="M1535" s="18" t="n">
        <v>1.52144399105171E-031</v>
      </c>
      <c r="N1535" s="18" t="n">
        <v>9.15918001489866E-031</v>
      </c>
      <c r="O1535" s="6" t="str">
        <f aca="false">IF(N1535&lt;0.05,"Yes","No")</f>
        <v>Yes</v>
      </c>
      <c r="P1535" s="16" t="n">
        <v>0.66418920992388</v>
      </c>
      <c r="Q1535" s="17" t="n">
        <v>39.7956444313968</v>
      </c>
      <c r="R1535" s="18" t="n">
        <v>5.2332496401589E-010</v>
      </c>
      <c r="S1535" s="18" t="n">
        <v>0.000160329400122709</v>
      </c>
      <c r="T1535" s="16" t="n">
        <v>0.025879981417071</v>
      </c>
      <c r="U1535" s="18" t="n">
        <v>0.000133867378226974</v>
      </c>
      <c r="V1535" s="18" t="n">
        <v>0.000288269693120948</v>
      </c>
      <c r="W1535" s="6" t="s">
        <v>486</v>
      </c>
      <c r="X1535" s="17" t="n">
        <v>100</v>
      </c>
      <c r="Y1535" s="16" t="n">
        <v>0.81656378600823</v>
      </c>
      <c r="Z1535" s="16" t="n">
        <f aca="false">(G1535-E1535)/SQRT(H1535^2/D1535+F1535^2/C1535)</f>
        <v>12.364603938994</v>
      </c>
      <c r="AA1535" s="24" t="n">
        <f aca="false">ABS(K1535-Z1535)</f>
        <v>0</v>
      </c>
    </row>
    <row r="1536" customFormat="false" ht="22.35" hidden="false" customHeight="false" outlineLevel="0" collapsed="false">
      <c r="A1536" s="17" t="n">
        <v>1931</v>
      </c>
      <c r="B1536" s="7" t="s">
        <v>409</v>
      </c>
      <c r="C1536" s="6" t="n">
        <v>108</v>
      </c>
      <c r="D1536" s="6" t="n">
        <v>540</v>
      </c>
      <c r="E1536" s="16" t="n">
        <v>0.0614378707207463</v>
      </c>
      <c r="F1536" s="16" t="n">
        <v>0.0107106061290844</v>
      </c>
      <c r="G1536" s="16" t="n">
        <v>0.0873496330584641</v>
      </c>
      <c r="H1536" s="16" t="n">
        <v>0.0423629540057872</v>
      </c>
      <c r="I1536" s="23" t="n">
        <f aca="false">G1536-E1536</f>
        <v>0.0259117623377178</v>
      </c>
      <c r="J1536" s="17" t="n">
        <f aca="false">100*(G1536-E1536)/E1536</f>
        <v>42.1755539925766</v>
      </c>
      <c r="K1536" s="17" t="n">
        <v>12.3732605480453</v>
      </c>
      <c r="L1536" s="17" t="n">
        <v>619.710936184558</v>
      </c>
      <c r="M1536" s="18" t="n">
        <v>1.3952388575164E-031</v>
      </c>
      <c r="N1536" s="18" t="n">
        <v>8.49680243374481E-031</v>
      </c>
      <c r="O1536" s="6" t="str">
        <f aca="false">IF(N1536&lt;0.05,"Yes","No")</f>
        <v>Yes</v>
      </c>
      <c r="P1536" s="16" t="n">
        <v>0.664644935334677</v>
      </c>
      <c r="Q1536" s="17" t="n">
        <v>39.8502737689265</v>
      </c>
      <c r="R1536" s="18" t="n">
        <v>5.09718506889606E-010</v>
      </c>
      <c r="S1536" s="18" t="n">
        <v>0.000159043218654541</v>
      </c>
      <c r="T1536" s="16" t="n">
        <v>0.0259117623377178</v>
      </c>
      <c r="U1536" s="18" t="n">
        <v>0.000133050235126787</v>
      </c>
      <c r="V1536" s="18" t="n">
        <v>0.000287887274975674</v>
      </c>
      <c r="W1536" s="6" t="s">
        <v>486</v>
      </c>
      <c r="X1536" s="17" t="n">
        <v>100</v>
      </c>
      <c r="Y1536" s="16" t="n">
        <v>0.816769547325103</v>
      </c>
      <c r="Z1536" s="16" t="n">
        <f aca="false">(G1536-E1536)/SQRT(H1536^2/D1536+F1536^2/C1536)</f>
        <v>12.3732605480453</v>
      </c>
      <c r="AA1536" s="24" t="n">
        <f aca="false">ABS(K1536-Z1536)</f>
        <v>0</v>
      </c>
    </row>
    <row r="1537" customFormat="false" ht="22.35" hidden="false" customHeight="false" outlineLevel="0" collapsed="false">
      <c r="A1537" s="17" t="n">
        <v>1932</v>
      </c>
      <c r="B1537" s="7" t="s">
        <v>409</v>
      </c>
      <c r="C1537" s="6" t="n">
        <v>108</v>
      </c>
      <c r="D1537" s="6" t="n">
        <v>540</v>
      </c>
      <c r="E1537" s="16" t="n">
        <v>0.0614736543761359</v>
      </c>
      <c r="F1537" s="16" t="n">
        <v>0.0107156779642245</v>
      </c>
      <c r="G1537" s="16" t="n">
        <v>0.0874206543451658</v>
      </c>
      <c r="H1537" s="16" t="n">
        <v>0.0423921989140848</v>
      </c>
      <c r="I1537" s="23" t="n">
        <f aca="false">G1537-E1537</f>
        <v>0.0259469999690299</v>
      </c>
      <c r="J1537" s="17" t="n">
        <f aca="false">100*(G1537-E1537)/E1537</f>
        <v>42.2083252286731</v>
      </c>
      <c r="K1537" s="17" t="n">
        <v>12.3821892652418</v>
      </c>
      <c r="L1537" s="17" t="n">
        <v>619.763303637192</v>
      </c>
      <c r="M1537" s="18" t="n">
        <v>1.27542880083299E-031</v>
      </c>
      <c r="N1537" s="18" t="n">
        <v>7.85828712771296E-031</v>
      </c>
      <c r="O1537" s="6" t="str">
        <f aca="false">IF(N1537&lt;0.05,"Yes","No")</f>
        <v>Yes</v>
      </c>
      <c r="P1537" s="16" t="n">
        <v>0.665091458179114</v>
      </c>
      <c r="Q1537" s="17" t="n">
        <v>39.9038363069524</v>
      </c>
      <c r="R1537" s="18" t="n">
        <v>4.96722689058715E-010</v>
      </c>
      <c r="S1537" s="18" t="n">
        <v>0.000157619475502854</v>
      </c>
      <c r="T1537" s="16" t="n">
        <v>0.0259469999690299</v>
      </c>
      <c r="U1537" s="18" t="n">
        <v>0.000132207528895628</v>
      </c>
      <c r="V1537" s="18" t="n">
        <v>0.000287492157542553</v>
      </c>
      <c r="W1537" s="6" t="s">
        <v>486</v>
      </c>
      <c r="X1537" s="17" t="n">
        <v>100</v>
      </c>
      <c r="Y1537" s="16" t="n">
        <v>0.816992455418381</v>
      </c>
      <c r="Z1537" s="16" t="n">
        <f aca="false">(G1537-E1537)/SQRT(H1537^2/D1537+F1537^2/C1537)</f>
        <v>12.3821892652418</v>
      </c>
      <c r="AA1537" s="24" t="n">
        <f aca="false">ABS(K1537-Z1537)</f>
        <v>0</v>
      </c>
    </row>
    <row r="1538" customFormat="false" ht="22.35" hidden="false" customHeight="false" outlineLevel="0" collapsed="false">
      <c r="A1538" s="17" t="n">
        <v>1933</v>
      </c>
      <c r="B1538" s="7" t="s">
        <v>409</v>
      </c>
      <c r="C1538" s="6" t="n">
        <v>108</v>
      </c>
      <c r="D1538" s="6" t="n">
        <v>540</v>
      </c>
      <c r="E1538" s="16" t="n">
        <v>0.0615116058055449</v>
      </c>
      <c r="F1538" s="16" t="n">
        <v>0.0107206560079262</v>
      </c>
      <c r="G1538" s="16" t="n">
        <v>0.0874981165967054</v>
      </c>
      <c r="H1538" s="16" t="n">
        <v>0.042428169017054</v>
      </c>
      <c r="I1538" s="23" t="n">
        <f aca="false">G1538-E1538</f>
        <v>0.0259865107911604</v>
      </c>
      <c r="J1538" s="17" t="n">
        <f aca="false">100*(G1538-E1538)/E1538</f>
        <v>42.2465166546146</v>
      </c>
      <c r="K1538" s="17" t="n">
        <v>12.3916816250853</v>
      </c>
      <c r="L1538" s="17" t="n">
        <v>619.85589515859</v>
      </c>
      <c r="M1538" s="18" t="n">
        <v>1.15877131837118E-031</v>
      </c>
      <c r="N1538" s="18" t="n">
        <v>7.20289508845518E-031</v>
      </c>
      <c r="O1538" s="6" t="str">
        <f aca="false">IF(N1538&lt;0.05,"Yes","No")</f>
        <v>Yes</v>
      </c>
      <c r="P1538" s="16" t="n">
        <v>0.665542708920553</v>
      </c>
      <c r="Q1538" s="17" t="n">
        <v>39.9580025244325</v>
      </c>
      <c r="R1538" s="18" t="n">
        <v>4.8391870717947E-010</v>
      </c>
      <c r="S1538" s="18" t="n">
        <v>0.000155930709516482</v>
      </c>
      <c r="T1538" s="16" t="n">
        <v>0.0259865107911604</v>
      </c>
      <c r="U1538" s="18" t="n">
        <v>0.000131289799994262</v>
      </c>
      <c r="V1538" s="18" t="n">
        <v>0.000286378943391528</v>
      </c>
      <c r="W1538" s="6" t="s">
        <v>486</v>
      </c>
      <c r="X1538" s="17" t="n">
        <v>100</v>
      </c>
      <c r="Y1538" s="16" t="n">
        <v>0.81730109739369</v>
      </c>
      <c r="Z1538" s="16" t="n">
        <f aca="false">(G1538-E1538)/SQRT(H1538^2/D1538+F1538^2/C1538)</f>
        <v>12.3916816250853</v>
      </c>
      <c r="AA1538" s="24" t="n">
        <f aca="false">ABS(K1538-Z1538)</f>
        <v>0</v>
      </c>
    </row>
    <row r="1539" customFormat="false" ht="22.35" hidden="false" customHeight="false" outlineLevel="0" collapsed="false">
      <c r="A1539" s="17" t="n">
        <v>1934</v>
      </c>
      <c r="B1539" s="7" t="s">
        <v>409</v>
      </c>
      <c r="C1539" s="6" t="n">
        <v>108</v>
      </c>
      <c r="D1539" s="6" t="n">
        <v>540</v>
      </c>
      <c r="E1539" s="16" t="n">
        <v>0.0615528008590142</v>
      </c>
      <c r="F1539" s="16" t="n">
        <v>0.0107255601086783</v>
      </c>
      <c r="G1539" s="16" t="n">
        <v>0.087582620592029</v>
      </c>
      <c r="H1539" s="16" t="n">
        <v>0.0424710477511743</v>
      </c>
      <c r="I1539" s="23" t="n">
        <f aca="false">G1539-E1539</f>
        <v>0.0260298197330148</v>
      </c>
      <c r="J1539" s="17" t="n">
        <f aca="false">100*(G1539-E1539)/E1539</f>
        <v>42.2886032312904</v>
      </c>
      <c r="K1539" s="17" t="n">
        <v>12.4014600548365</v>
      </c>
      <c r="L1539" s="17" t="n">
        <v>619.988970054107</v>
      </c>
      <c r="M1539" s="18" t="n">
        <v>1.04923402024481E-031</v>
      </c>
      <c r="N1539" s="18" t="n">
        <v>6.61994197157462E-031</v>
      </c>
      <c r="O1539" s="6" t="str">
        <f aca="false">IF(N1539&lt;0.05,"Yes","No")</f>
        <v>Yes</v>
      </c>
      <c r="P1539" s="16" t="n">
        <v>0.665983451656218</v>
      </c>
      <c r="Q1539" s="17" t="n">
        <v>40.0109428705458</v>
      </c>
      <c r="R1539" s="18" t="n">
        <v>4.71724790542402E-010</v>
      </c>
      <c r="S1539" s="18" t="n">
        <v>0.000154019330971082</v>
      </c>
      <c r="T1539" s="16" t="n">
        <v>0.0260298197330148</v>
      </c>
      <c r="U1539" s="18" t="n">
        <v>0.000130399945244373</v>
      </c>
      <c r="V1539" s="18" t="n">
        <v>0.000285904915076961</v>
      </c>
      <c r="W1539" s="6" t="s">
        <v>486</v>
      </c>
      <c r="X1539" s="17" t="n">
        <v>100</v>
      </c>
      <c r="Y1539" s="16" t="n">
        <v>0.81747256515775</v>
      </c>
      <c r="Z1539" s="16" t="n">
        <f aca="false">(G1539-E1539)/SQRT(H1539^2/D1539+F1539^2/C1539)</f>
        <v>12.4014600548365</v>
      </c>
      <c r="AA1539" s="24" t="n">
        <f aca="false">ABS(K1539-Z1539)</f>
        <v>0</v>
      </c>
    </row>
    <row r="1540" customFormat="false" ht="22.35" hidden="false" customHeight="false" outlineLevel="0" collapsed="false">
      <c r="A1540" s="17" t="n">
        <v>1935</v>
      </c>
      <c r="B1540" s="7" t="s">
        <v>409</v>
      </c>
      <c r="C1540" s="6" t="n">
        <v>108</v>
      </c>
      <c r="D1540" s="6" t="n">
        <v>540</v>
      </c>
      <c r="E1540" s="16" t="n">
        <v>0.0615957051308619</v>
      </c>
      <c r="F1540" s="16" t="n">
        <v>0.0107304441238457</v>
      </c>
      <c r="G1540" s="16" t="n">
        <v>0.0876719931209529</v>
      </c>
      <c r="H1540" s="16" t="n">
        <v>0.0425191030939312</v>
      </c>
      <c r="I1540" s="23" t="n">
        <f aca="false">G1540-E1540</f>
        <v>0.026076287990091</v>
      </c>
      <c r="J1540" s="17" t="n">
        <f aca="false">100*(G1540-E1540)/E1540</f>
        <v>42.3345879955286</v>
      </c>
      <c r="K1540" s="17" t="n">
        <v>12.4115839730427</v>
      </c>
      <c r="L1540" s="17" t="n">
        <v>620.151106151458</v>
      </c>
      <c r="M1540" s="18" t="n">
        <v>9.46403119524847E-032</v>
      </c>
      <c r="N1540" s="18" t="n">
        <v>6.08237154825298E-031</v>
      </c>
      <c r="O1540" s="6" t="str">
        <f aca="false">IF(N1540&lt;0.05,"Yes","No")</f>
        <v>Yes</v>
      </c>
      <c r="P1540" s="16" t="n">
        <v>0.666423943653973</v>
      </c>
      <c r="Q1540" s="17" t="n">
        <v>40.0638881161821</v>
      </c>
      <c r="R1540" s="18" t="n">
        <v>4.59838305264495E-010</v>
      </c>
      <c r="S1540" s="18" t="n">
        <v>0.000151994547124602</v>
      </c>
      <c r="T1540" s="16" t="n">
        <v>0.026076287990091</v>
      </c>
      <c r="U1540" s="18" t="n">
        <v>0.000129455362914404</v>
      </c>
      <c r="V1540" s="18" t="n">
        <v>0.000285438807177581</v>
      </c>
      <c r="W1540" s="6" t="s">
        <v>486</v>
      </c>
      <c r="X1540" s="17" t="n">
        <v>100</v>
      </c>
      <c r="Y1540" s="16" t="n">
        <v>0.817609739368999</v>
      </c>
      <c r="Z1540" s="16" t="n">
        <f aca="false">(G1540-E1540)/SQRT(H1540^2/D1540+F1540^2/C1540)</f>
        <v>12.4115839730427</v>
      </c>
      <c r="AA1540" s="24" t="n">
        <f aca="false">ABS(K1540-Z1540)</f>
        <v>0</v>
      </c>
    </row>
    <row r="1541" customFormat="false" ht="22.35" hidden="false" customHeight="false" outlineLevel="0" collapsed="false">
      <c r="A1541" s="17" t="n">
        <v>1936</v>
      </c>
      <c r="B1541" s="7" t="s">
        <v>409</v>
      </c>
      <c r="C1541" s="6" t="n">
        <v>108</v>
      </c>
      <c r="D1541" s="6" t="n">
        <v>540</v>
      </c>
      <c r="E1541" s="16" t="n">
        <v>0.0616408952822288</v>
      </c>
      <c r="F1541" s="16" t="n">
        <v>0.0107356938832288</v>
      </c>
      <c r="G1541" s="16" t="n">
        <v>0.087766703935685</v>
      </c>
      <c r="H1541" s="16" t="n">
        <v>0.0425727035294614</v>
      </c>
      <c r="I1541" s="23" t="n">
        <f aca="false">G1541-E1541</f>
        <v>0.0261258086534562</v>
      </c>
      <c r="J1541" s="17" t="n">
        <f aca="false">100*(G1541-E1541)/E1541</f>
        <v>42.3838890298991</v>
      </c>
      <c r="K1541" s="17" t="n">
        <v>12.4218089102391</v>
      </c>
      <c r="L1541" s="17" t="n">
        <v>620.33539083606</v>
      </c>
      <c r="M1541" s="18" t="n">
        <v>8.5251793418916E-032</v>
      </c>
      <c r="N1541" s="18" t="n">
        <v>5.57987594931908E-031</v>
      </c>
      <c r="O1541" s="6" t="str">
        <f aca="false">IF(N1541&lt;0.05,"Yes","No")</f>
        <v>Yes</v>
      </c>
      <c r="P1541" s="16" t="n">
        <v>0.666855297431417</v>
      </c>
      <c r="Q1541" s="17" t="n">
        <v>40.1157689124138</v>
      </c>
      <c r="R1541" s="18" t="n">
        <v>4.484825699956E-010</v>
      </c>
      <c r="S1541" s="18" t="n">
        <v>0.000150018871190626</v>
      </c>
      <c r="T1541" s="16" t="n">
        <v>0.0261258086534562</v>
      </c>
      <c r="U1541" s="18" t="n">
        <v>0.000128502946908789</v>
      </c>
      <c r="V1541" s="18" t="n">
        <v>0.00028509471114611</v>
      </c>
      <c r="W1541" s="6" t="s">
        <v>486</v>
      </c>
      <c r="X1541" s="17" t="n">
        <v>100</v>
      </c>
      <c r="Y1541" s="16" t="n">
        <v>0.817849794238683</v>
      </c>
      <c r="Z1541" s="16" t="n">
        <f aca="false">(G1541-E1541)/SQRT(H1541^2/D1541+F1541^2/C1541)</f>
        <v>12.4218089102391</v>
      </c>
      <c r="AA1541" s="24" t="n">
        <f aca="false">ABS(K1541-Z1541)</f>
        <v>0</v>
      </c>
    </row>
    <row r="1542" customFormat="false" ht="22.35" hidden="false" customHeight="false" outlineLevel="0" collapsed="false">
      <c r="A1542" s="17" t="n">
        <v>1937</v>
      </c>
      <c r="B1542" s="7" t="s">
        <v>409</v>
      </c>
      <c r="C1542" s="6" t="n">
        <v>108</v>
      </c>
      <c r="D1542" s="6" t="n">
        <v>540</v>
      </c>
      <c r="E1542" s="16" t="n">
        <v>0.0616875652361799</v>
      </c>
      <c r="F1542" s="16" t="n">
        <v>0.0107418324707268</v>
      </c>
      <c r="G1542" s="16" t="n">
        <v>0.0878672617936024</v>
      </c>
      <c r="H1542" s="16" t="n">
        <v>0.0426316544241164</v>
      </c>
      <c r="I1542" s="23" t="n">
        <f aca="false">G1542-E1542</f>
        <v>0.0261796965574225</v>
      </c>
      <c r="J1542" s="17" t="n">
        <f aca="false">100*(G1542-E1542)/E1542</f>
        <v>42.4391795286289</v>
      </c>
      <c r="K1542" s="17" t="n">
        <v>12.4326523827945</v>
      </c>
      <c r="L1542" s="17" t="n">
        <v>620.528795750996</v>
      </c>
      <c r="M1542" s="18" t="n">
        <v>7.63075755226948E-032</v>
      </c>
      <c r="N1542" s="18" t="n">
        <v>5.04157912494282E-031</v>
      </c>
      <c r="O1542" s="6" t="str">
        <f aca="false">IF(N1542&lt;0.05,"Yes","No")</f>
        <v>Yes</v>
      </c>
      <c r="P1542" s="16" t="n">
        <v>0.667313497483259</v>
      </c>
      <c r="Q1542" s="17" t="n">
        <v>40.1709153956974</v>
      </c>
      <c r="R1542" s="18" t="n">
        <v>4.36720590323872E-010</v>
      </c>
      <c r="S1542" s="18" t="n">
        <v>0.000147873509154354</v>
      </c>
      <c r="T1542" s="16" t="n">
        <v>0.0261796965574225</v>
      </c>
      <c r="U1542" s="18" t="n">
        <v>0.000127516977281479</v>
      </c>
      <c r="V1542" s="18" t="n">
        <v>0.000283505999225807</v>
      </c>
      <c r="W1542" s="6" t="s">
        <v>486</v>
      </c>
      <c r="X1542" s="17" t="n">
        <v>100</v>
      </c>
      <c r="Y1542" s="16" t="n">
        <v>0.81829561042524</v>
      </c>
      <c r="Z1542" s="16" t="n">
        <f aca="false">(G1542-E1542)/SQRT(H1542^2/D1542+F1542^2/C1542)</f>
        <v>12.4326523827945</v>
      </c>
      <c r="AA1542" s="24" t="n">
        <f aca="false">ABS(K1542-Z1542)</f>
        <v>0</v>
      </c>
    </row>
    <row r="1543" customFormat="false" ht="22.35" hidden="false" customHeight="false" outlineLevel="0" collapsed="false">
      <c r="A1543" s="17" t="n">
        <v>1938</v>
      </c>
      <c r="B1543" s="7" t="s">
        <v>409</v>
      </c>
      <c r="C1543" s="6" t="n">
        <v>108</v>
      </c>
      <c r="D1543" s="6" t="n">
        <v>540</v>
      </c>
      <c r="E1543" s="16" t="n">
        <v>0.0617350620666036</v>
      </c>
      <c r="F1543" s="16" t="n">
        <v>0.0107475708529046</v>
      </c>
      <c r="G1543" s="16" t="n">
        <v>0.087972195363707</v>
      </c>
      <c r="H1543" s="16" t="n">
        <v>0.0426936140562191</v>
      </c>
      <c r="I1543" s="23" t="n">
        <f aca="false">G1543-E1543</f>
        <v>0.0262371332971034</v>
      </c>
      <c r="J1543" s="17" t="n">
        <f aca="false">100*(G1543-E1543)/E1543</f>
        <v>42.4995657553518</v>
      </c>
      <c r="K1543" s="17" t="n">
        <v>12.4445974800742</v>
      </c>
      <c r="L1543" s="17" t="n">
        <v>620.746506250729</v>
      </c>
      <c r="M1543" s="18" t="n">
        <v>6.75279626382551E-032</v>
      </c>
      <c r="N1543" s="18" t="n">
        <v>4.51835189499917E-031</v>
      </c>
      <c r="O1543" s="6" t="str">
        <f aca="false">IF(N1543&lt;0.05,"Yes","No")</f>
        <v>Yes</v>
      </c>
      <c r="P1543" s="16" t="n">
        <v>0.667814598566127</v>
      </c>
      <c r="Q1543" s="17" t="n">
        <v>40.2312685796336</v>
      </c>
      <c r="R1543" s="18" t="n">
        <v>4.24202765735382E-010</v>
      </c>
      <c r="S1543" s="18" t="n">
        <v>0.000145710712670922</v>
      </c>
      <c r="T1543" s="16" t="n">
        <v>0.0262371332971034</v>
      </c>
      <c r="U1543" s="18" t="n">
        <v>0.000126400497214785</v>
      </c>
      <c r="V1543" s="18" t="n">
        <v>0.00028266151929188</v>
      </c>
      <c r="W1543" s="6" t="s">
        <v>486</v>
      </c>
      <c r="X1543" s="17" t="n">
        <v>100</v>
      </c>
      <c r="Y1543" s="16" t="n">
        <v>0.818707133058985</v>
      </c>
      <c r="Z1543" s="16" t="n">
        <f aca="false">(G1543-E1543)/SQRT(H1543^2/D1543+F1543^2/C1543)</f>
        <v>12.4445974800742</v>
      </c>
      <c r="AA1543" s="24" t="n">
        <f aca="false">ABS(K1543-Z1543)</f>
        <v>0</v>
      </c>
    </row>
    <row r="1544" customFormat="false" ht="22.35" hidden="false" customHeight="false" outlineLevel="0" collapsed="false">
      <c r="A1544" s="17" t="n">
        <v>1939</v>
      </c>
      <c r="B1544" s="7" t="s">
        <v>409</v>
      </c>
      <c r="C1544" s="6" t="n">
        <v>108</v>
      </c>
      <c r="D1544" s="6" t="n">
        <v>540</v>
      </c>
      <c r="E1544" s="16" t="n">
        <v>0.0617833104053581</v>
      </c>
      <c r="F1544" s="16" t="n">
        <v>0.010753799724306</v>
      </c>
      <c r="G1544" s="16" t="n">
        <v>0.0880812598875275</v>
      </c>
      <c r="H1544" s="16" t="n">
        <v>0.0427600003261435</v>
      </c>
      <c r="I1544" s="23" t="n">
        <f aca="false">G1544-E1544</f>
        <v>0.0262979494821694</v>
      </c>
      <c r="J1544" s="17" t="n">
        <f aca="false">100*(G1544-E1544)/E1544</f>
        <v>42.5648112890512</v>
      </c>
      <c r="K1544" s="17" t="n">
        <v>12.4569958938758</v>
      </c>
      <c r="L1544" s="17" t="n">
        <v>620.976393583575</v>
      </c>
      <c r="M1544" s="18" t="n">
        <v>5.94739970690029E-032</v>
      </c>
      <c r="N1544" s="18" t="n">
        <v>4.04384685572735E-031</v>
      </c>
      <c r="O1544" s="6" t="str">
        <f aca="false">IF(N1544&lt;0.05,"Yes","No")</f>
        <v>Yes</v>
      </c>
      <c r="P1544" s="16" t="n">
        <v>0.668331430561479</v>
      </c>
      <c r="Q1544" s="17" t="n">
        <v>40.2935638717605</v>
      </c>
      <c r="R1544" s="18" t="n">
        <v>4.11659840724874E-010</v>
      </c>
      <c r="S1544" s="18" t="n">
        <v>0.000143654996184765</v>
      </c>
      <c r="T1544" s="16" t="n">
        <v>0.0262979494821695</v>
      </c>
      <c r="U1544" s="18" t="n">
        <v>0.00012521983871845</v>
      </c>
      <c r="V1544" s="18" t="n">
        <v>0.000281075727721649</v>
      </c>
      <c r="W1544" s="6" t="s">
        <v>486</v>
      </c>
      <c r="X1544" s="17" t="n">
        <v>100</v>
      </c>
      <c r="Y1544" s="16" t="n">
        <v>0.818912894375857</v>
      </c>
      <c r="Z1544" s="16" t="n">
        <f aca="false">(G1544-E1544)/SQRT(H1544^2/D1544+F1544^2/C1544)</f>
        <v>12.4569958938758</v>
      </c>
      <c r="AA1544" s="24" t="n">
        <f aca="false">ABS(K1544-Z1544)</f>
        <v>0</v>
      </c>
    </row>
    <row r="1545" customFormat="false" ht="22.35" hidden="false" customHeight="false" outlineLevel="0" collapsed="false">
      <c r="A1545" s="17" t="n">
        <v>1940</v>
      </c>
      <c r="B1545" s="7" t="s">
        <v>409</v>
      </c>
      <c r="C1545" s="6" t="n">
        <v>108</v>
      </c>
      <c r="D1545" s="6" t="n">
        <v>540</v>
      </c>
      <c r="E1545" s="16" t="n">
        <v>0.0618336364212963</v>
      </c>
      <c r="F1545" s="16" t="n">
        <v>0.0107602021614353</v>
      </c>
      <c r="G1545" s="16" t="n">
        <v>0.0881965834026535</v>
      </c>
      <c r="H1545" s="16" t="n">
        <v>0.0428297192553935</v>
      </c>
      <c r="I1545" s="23" t="n">
        <f aca="false">G1545-E1545</f>
        <v>0.0263629469813572</v>
      </c>
      <c r="J1545" s="17" t="n">
        <f aca="false">100*(G1545-E1545)/E1545</f>
        <v>42.6352847853494</v>
      </c>
      <c r="K1545" s="17" t="n">
        <v>12.4705516429789</v>
      </c>
      <c r="L1545" s="17" t="n">
        <v>621.219081215666</v>
      </c>
      <c r="M1545" s="18" t="n">
        <v>5.17632786813831E-032</v>
      </c>
      <c r="N1545" s="18" t="n">
        <v>3.55407348070542E-031</v>
      </c>
      <c r="O1545" s="6" t="str">
        <f aca="false">IF(N1545&lt;0.05,"Yes","No")</f>
        <v>Yes</v>
      </c>
      <c r="P1545" s="16" t="n">
        <v>0.668901222854052</v>
      </c>
      <c r="Q1545" s="17" t="n">
        <v>40.3622984786471</v>
      </c>
      <c r="R1545" s="18" t="n">
        <v>3.98252033704999E-010</v>
      </c>
      <c r="S1545" s="18" t="n">
        <v>0.000141190557042141</v>
      </c>
      <c r="T1545" s="16" t="n">
        <v>0.0263629469813572</v>
      </c>
      <c r="U1545" s="18" t="n">
        <v>0.000123922141071231</v>
      </c>
      <c r="V1545" s="18" t="n">
        <v>0.000279388898398725</v>
      </c>
      <c r="W1545" s="6" t="s">
        <v>486</v>
      </c>
      <c r="X1545" s="17" t="n">
        <v>100</v>
      </c>
      <c r="Y1545" s="16" t="n">
        <v>0.819221536351166</v>
      </c>
      <c r="Z1545" s="16" t="n">
        <f aca="false">(G1545-E1545)/SQRT(H1545^2/D1545+F1545^2/C1545)</f>
        <v>12.4705516429788</v>
      </c>
      <c r="AA1545" s="24" t="n">
        <f aca="false">ABS(K1545-Z1545)</f>
        <v>0</v>
      </c>
    </row>
    <row r="1546" customFormat="false" ht="22.35" hidden="false" customHeight="false" outlineLevel="0" collapsed="false">
      <c r="A1546" s="17" t="n">
        <v>1941</v>
      </c>
      <c r="B1546" s="7" t="s">
        <v>409</v>
      </c>
      <c r="C1546" s="6" t="n">
        <v>108</v>
      </c>
      <c r="D1546" s="6" t="n">
        <v>540</v>
      </c>
      <c r="E1546" s="16" t="n">
        <v>0.0618849215270193</v>
      </c>
      <c r="F1546" s="16" t="n">
        <v>0.0107669639659396</v>
      </c>
      <c r="G1546" s="16" t="n">
        <v>0.0883177026899325</v>
      </c>
      <c r="H1546" s="16" t="n">
        <v>0.0429035081461927</v>
      </c>
      <c r="I1546" s="23" t="n">
        <f aca="false">G1546-E1546</f>
        <v>0.0264327811629132</v>
      </c>
      <c r="J1546" s="17" t="n">
        <f aca="false">100*(G1546-E1546)/E1546</f>
        <v>42.7127974160435</v>
      </c>
      <c r="K1546" s="17" t="n">
        <v>12.4853517362474</v>
      </c>
      <c r="L1546" s="17" t="n">
        <v>621.474248082738</v>
      </c>
      <c r="M1546" s="18" t="n">
        <v>4.44813814369215E-032</v>
      </c>
      <c r="N1546" s="18" t="n">
        <v>3.15551809229551E-031</v>
      </c>
      <c r="O1546" s="6" t="str">
        <f aca="false">IF(N1546&lt;0.05,"Yes","No")</f>
        <v>Yes</v>
      </c>
      <c r="P1546" s="16" t="n">
        <v>0.669528679955476</v>
      </c>
      <c r="Q1546" s="17" t="n">
        <v>40.4380570157266</v>
      </c>
      <c r="R1546" s="18" t="n">
        <v>3.83981470443252E-010</v>
      </c>
      <c r="S1546" s="18" t="n">
        <v>0.000137918785821247</v>
      </c>
      <c r="T1546" s="16" t="n">
        <v>0.0264327811629132</v>
      </c>
      <c r="U1546" s="18" t="n">
        <v>0.000122493924253263</v>
      </c>
      <c r="V1546" s="18" t="n">
        <v>0.000278289475470659</v>
      </c>
      <c r="W1546" s="6" t="s">
        <v>486</v>
      </c>
      <c r="X1546" s="17" t="n">
        <v>100</v>
      </c>
      <c r="Y1546" s="16" t="n">
        <v>0.819615912208505</v>
      </c>
      <c r="Z1546" s="16" t="n">
        <f aca="false">(G1546-E1546)/SQRT(H1546^2/D1546+F1546^2/C1546)</f>
        <v>12.4853517362474</v>
      </c>
      <c r="AA1546" s="24" t="n">
        <f aca="false">ABS(K1546-Z1546)</f>
        <v>0</v>
      </c>
    </row>
    <row r="1547" customFormat="false" ht="22.35" hidden="false" customHeight="false" outlineLevel="0" collapsed="false">
      <c r="A1547" s="17" t="n">
        <v>1942</v>
      </c>
      <c r="B1547" s="7" t="s">
        <v>409</v>
      </c>
      <c r="C1547" s="6" t="n">
        <v>108</v>
      </c>
      <c r="D1547" s="6" t="n">
        <v>540</v>
      </c>
      <c r="E1547" s="16" t="n">
        <v>0.0619376648769335</v>
      </c>
      <c r="F1547" s="16" t="n">
        <v>0.0107716746910542</v>
      </c>
      <c r="G1547" s="16" t="n">
        <v>0.0884420284311529</v>
      </c>
      <c r="H1547" s="16" t="n">
        <v>0.0429789876327482</v>
      </c>
      <c r="I1547" s="23" t="n">
        <f aca="false">G1547-E1547</f>
        <v>0.0265043635542194</v>
      </c>
      <c r="J1547" s="17" t="n">
        <f aca="false">100*(G1547-E1547)/E1547</f>
        <v>42.7919967710795</v>
      </c>
      <c r="K1547" s="17" t="n">
        <v>12.501125341317</v>
      </c>
      <c r="L1547" s="17" t="n">
        <v>621.78050368437</v>
      </c>
      <c r="M1547" s="18" t="n">
        <v>3.78239811565614E-032</v>
      </c>
      <c r="N1547" s="18" t="n">
        <v>2.73086544364039E-031</v>
      </c>
      <c r="O1547" s="6" t="str">
        <f aca="false">IF(N1547&lt;0.05,"Yes","No")</f>
        <v>Yes</v>
      </c>
      <c r="P1547" s="16" t="n">
        <v>0.670173729498832</v>
      </c>
      <c r="Q1547" s="17" t="n">
        <v>40.5160136930738</v>
      </c>
      <c r="R1547" s="18" t="n">
        <v>3.69832624124651E-010</v>
      </c>
      <c r="S1547" s="18" t="n">
        <v>0.000134873895726086</v>
      </c>
      <c r="T1547" s="16" t="n">
        <v>0.0265043635542194</v>
      </c>
      <c r="U1547" s="18" t="n">
        <v>0.000121030596936945</v>
      </c>
      <c r="V1547" s="18" t="n">
        <v>0.000277052982616954</v>
      </c>
      <c r="W1547" s="6" t="s">
        <v>486</v>
      </c>
      <c r="X1547" s="17" t="n">
        <v>100</v>
      </c>
      <c r="Y1547" s="16" t="n">
        <v>0.819907407407407</v>
      </c>
      <c r="Z1547" s="16" t="n">
        <f aca="false">(G1547-E1547)/SQRT(H1547^2/D1547+F1547^2/C1547)</f>
        <v>12.501125341317</v>
      </c>
      <c r="AA1547" s="24" t="n">
        <f aca="false">ABS(K1547-Z1547)</f>
        <v>0</v>
      </c>
    </row>
    <row r="1548" customFormat="false" ht="22.35" hidden="false" customHeight="false" outlineLevel="0" collapsed="false">
      <c r="A1548" s="17" t="n">
        <v>1943</v>
      </c>
      <c r="B1548" s="7" t="s">
        <v>409</v>
      </c>
      <c r="C1548" s="6" t="n">
        <v>108</v>
      </c>
      <c r="D1548" s="6" t="n">
        <v>540</v>
      </c>
      <c r="E1548" s="16" t="n">
        <v>0.0619948893026621</v>
      </c>
      <c r="F1548" s="16" t="n">
        <v>0.010778598432261</v>
      </c>
      <c r="G1548" s="16" t="n">
        <v>0.0885737647060995</v>
      </c>
      <c r="H1548" s="16" t="n">
        <v>0.043060042440647</v>
      </c>
      <c r="I1548" s="23" t="n">
        <f aca="false">G1548-E1548</f>
        <v>0.0265788754034373</v>
      </c>
      <c r="J1548" s="17" t="n">
        <f aca="false">100*(G1548-E1548)/E1548</f>
        <v>42.8726878979942</v>
      </c>
      <c r="K1548" s="17" t="n">
        <v>12.5163820331645</v>
      </c>
      <c r="L1548" s="17" t="n">
        <v>622.066561113735</v>
      </c>
      <c r="M1548" s="18" t="n">
        <v>3.23337395268293E-032</v>
      </c>
      <c r="N1548" s="18" t="n">
        <v>2.38362058757433E-031</v>
      </c>
      <c r="O1548" s="6" t="str">
        <f aca="false">IF(N1548&lt;0.05,"Yes","No")</f>
        <v>Yes</v>
      </c>
      <c r="P1548" s="16" t="n">
        <v>0.670802977450891</v>
      </c>
      <c r="Q1548" s="17" t="n">
        <v>40.5921330226844</v>
      </c>
      <c r="R1548" s="18" t="n">
        <v>3.56522476862744E-010</v>
      </c>
      <c r="S1548" s="18" t="n">
        <v>0.000131348847456947</v>
      </c>
      <c r="T1548" s="16" t="n">
        <v>0.0265788754034373</v>
      </c>
      <c r="U1548" s="18" t="n">
        <v>0.000119606103830078</v>
      </c>
      <c r="V1548" s="18" t="n">
        <v>0.000276378748661629</v>
      </c>
      <c r="W1548" s="6" t="s">
        <v>486</v>
      </c>
      <c r="X1548" s="17" t="n">
        <v>100</v>
      </c>
      <c r="Y1548" s="16" t="n">
        <v>0.820301783264746</v>
      </c>
      <c r="Z1548" s="16" t="n">
        <f aca="false">(G1548-E1548)/SQRT(H1548^2/D1548+F1548^2/C1548)</f>
        <v>12.5163820331645</v>
      </c>
      <c r="AA1548" s="24" t="n">
        <f aca="false">ABS(K1548-Z1548)</f>
        <v>0</v>
      </c>
    </row>
    <row r="1549" customFormat="false" ht="22.35" hidden="false" customHeight="false" outlineLevel="0" collapsed="false">
      <c r="A1549" s="17" t="n">
        <v>1944</v>
      </c>
      <c r="B1549" s="7" t="s">
        <v>409</v>
      </c>
      <c r="C1549" s="6" t="n">
        <v>108</v>
      </c>
      <c r="D1549" s="6" t="n">
        <v>540</v>
      </c>
      <c r="E1549" s="16" t="n">
        <v>0.0620533365549313</v>
      </c>
      <c r="F1549" s="16" t="n">
        <v>0.0107846105154322</v>
      </c>
      <c r="G1549" s="16" t="n">
        <v>0.0887088625933285</v>
      </c>
      <c r="H1549" s="16" t="n">
        <v>0.043142731233032</v>
      </c>
      <c r="I1549" s="23" t="n">
        <f aca="false">G1549-E1549</f>
        <v>0.0266555260383973</v>
      </c>
      <c r="J1549" s="17" t="n">
        <f aca="false">100*(G1549-E1549)/E1549</f>
        <v>42.9558304488608</v>
      </c>
      <c r="K1549" s="17" t="n">
        <v>12.5324830502584</v>
      </c>
      <c r="L1549" s="17" t="n">
        <v>622.377948119717</v>
      </c>
      <c r="M1549" s="18" t="n">
        <v>2.73944377301417E-032</v>
      </c>
      <c r="N1549" s="18" t="n">
        <v>2.06292880541318E-031</v>
      </c>
      <c r="O1549" s="6" t="str">
        <f aca="false">IF(N1549&lt;0.05,"Yes","No")</f>
        <v>Yes</v>
      </c>
      <c r="P1549" s="16" t="n">
        <v>0.671459321461025</v>
      </c>
      <c r="Q1549" s="17" t="n">
        <v>40.6716062460629</v>
      </c>
      <c r="R1549" s="18" t="n">
        <v>3.43138792158368E-010</v>
      </c>
      <c r="S1549" s="18" t="n">
        <v>0.00012734906882689</v>
      </c>
      <c r="T1549" s="16" t="n">
        <v>0.0266555260383972</v>
      </c>
      <c r="U1549" s="18" t="n">
        <v>0.000118100697216394</v>
      </c>
      <c r="V1549" s="18" t="n">
        <v>0.000274479607136774</v>
      </c>
      <c r="W1549" s="6" t="s">
        <v>486</v>
      </c>
      <c r="X1549" s="17" t="n">
        <v>100</v>
      </c>
      <c r="Y1549" s="16" t="n">
        <v>0.820593278463649</v>
      </c>
      <c r="Z1549" s="16" t="n">
        <f aca="false">(G1549-E1549)/SQRT(H1549^2/D1549+F1549^2/C1549)</f>
        <v>12.5324830502584</v>
      </c>
      <c r="AA1549" s="24" t="n">
        <f aca="false">ABS(K1549-Z1549)</f>
        <v>0</v>
      </c>
    </row>
    <row r="1550" customFormat="false" ht="22.35" hidden="false" customHeight="false" outlineLevel="0" collapsed="false">
      <c r="A1550" s="17" t="n">
        <v>1945</v>
      </c>
      <c r="B1550" s="7" t="s">
        <v>409</v>
      </c>
      <c r="C1550" s="6" t="n">
        <v>108</v>
      </c>
      <c r="D1550" s="6" t="n">
        <v>540</v>
      </c>
      <c r="E1550" s="16" t="n">
        <v>0.0621147079876176</v>
      </c>
      <c r="F1550" s="16" t="n">
        <v>0.0107901869006932</v>
      </c>
      <c r="G1550" s="16" t="n">
        <v>0.0888481189186374</v>
      </c>
      <c r="H1550" s="16" t="n">
        <v>0.0432277792543178</v>
      </c>
      <c r="I1550" s="23" t="n">
        <f aca="false">G1550-E1550</f>
        <v>0.0267334109310199</v>
      </c>
      <c r="J1550" s="17" t="n">
        <f aca="false">100*(G1550-E1550)/E1550</f>
        <v>43.0387774443842</v>
      </c>
      <c r="K1550" s="17" t="n">
        <v>12.5487062050585</v>
      </c>
      <c r="L1550" s="17" t="n">
        <v>622.707813506207</v>
      </c>
      <c r="M1550" s="18" t="n">
        <v>2.3172480934784E-032</v>
      </c>
      <c r="N1550" s="18" t="n">
        <v>1.78334734227037E-031</v>
      </c>
      <c r="O1550" s="6" t="str">
        <f aca="false">IF(N1550&lt;0.05,"Yes","No")</f>
        <v>Yes</v>
      </c>
      <c r="P1550" s="16" t="n">
        <v>0.672108289847238</v>
      </c>
      <c r="Q1550" s="17" t="n">
        <v>40.7502628111539</v>
      </c>
      <c r="R1550" s="18" t="n">
        <v>3.30389375057798E-010</v>
      </c>
      <c r="S1550" s="18" t="n">
        <v>0.000123410597641253</v>
      </c>
      <c r="T1550" s="16" t="n">
        <v>0.0267334109310199</v>
      </c>
      <c r="U1550" s="18" t="n">
        <v>0.000116652945326531</v>
      </c>
      <c r="V1550" s="18" t="n">
        <v>0.000272168775168119</v>
      </c>
      <c r="W1550" s="6" t="s">
        <v>486</v>
      </c>
      <c r="X1550" s="17" t="n">
        <v>100</v>
      </c>
      <c r="Y1550" s="16" t="n">
        <v>0.821073388203018</v>
      </c>
      <c r="Z1550" s="16" t="n">
        <f aca="false">(G1550-E1550)/SQRT(H1550^2/D1550+F1550^2/C1550)</f>
        <v>12.5487062050585</v>
      </c>
      <c r="AA1550" s="24" t="n">
        <f aca="false">ABS(K1550-Z1550)</f>
        <v>0</v>
      </c>
    </row>
    <row r="1551" customFormat="false" ht="22.35" hidden="false" customHeight="false" outlineLevel="0" collapsed="false">
      <c r="A1551" s="17" t="n">
        <v>1946</v>
      </c>
      <c r="B1551" s="7" t="s">
        <v>409</v>
      </c>
      <c r="C1551" s="6" t="n">
        <v>108</v>
      </c>
      <c r="D1551" s="6" t="n">
        <v>540</v>
      </c>
      <c r="E1551" s="16" t="n">
        <v>0.0621795010304561</v>
      </c>
      <c r="F1551" s="16" t="n">
        <v>0.0107984225245699</v>
      </c>
      <c r="G1551" s="16" t="n">
        <v>0.0889940462109667</v>
      </c>
      <c r="H1551" s="16" t="n">
        <v>0.043317247016683</v>
      </c>
      <c r="I1551" s="23" t="n">
        <f aca="false">G1551-E1551</f>
        <v>0.0268145451805106</v>
      </c>
      <c r="J1551" s="17" t="n">
        <f aca="false">100*(G1551-E1551)/E1551</f>
        <v>43.1244135706019</v>
      </c>
      <c r="K1551" s="17" t="n">
        <v>12.5646829866005</v>
      </c>
      <c r="L1551" s="17" t="n">
        <v>623.001917287442</v>
      </c>
      <c r="M1551" s="18" t="n">
        <v>1.96553698925438E-032</v>
      </c>
      <c r="N1551" s="18" t="n">
        <v>1.55247865203889E-031</v>
      </c>
      <c r="O1551" s="6" t="str">
        <f aca="false">IF(N1551&lt;0.05,"Yes","No")</f>
        <v>Yes</v>
      </c>
      <c r="P1551" s="16" t="n">
        <v>0.672766415799441</v>
      </c>
      <c r="Q1551" s="17" t="n">
        <v>40.8301068968706</v>
      </c>
      <c r="R1551" s="18" t="n">
        <v>3.17933802473814E-010</v>
      </c>
      <c r="S1551" s="18" t="n">
        <v>0.000119762988253867</v>
      </c>
      <c r="T1551" s="16" t="n">
        <v>0.0268145451805106</v>
      </c>
      <c r="U1551" s="18" t="n">
        <v>0.000115205670841458</v>
      </c>
      <c r="V1551" s="18" t="n">
        <v>0.000270443703282574</v>
      </c>
      <c r="W1551" s="6" t="s">
        <v>486</v>
      </c>
      <c r="X1551" s="17" t="n">
        <v>100</v>
      </c>
      <c r="Y1551" s="16" t="n">
        <v>0.821433470507545</v>
      </c>
      <c r="Z1551" s="16" t="n">
        <f aca="false">(G1551-E1551)/SQRT(H1551^2/D1551+F1551^2/C1551)</f>
        <v>12.5646829866005</v>
      </c>
      <c r="AA1551" s="24" t="n">
        <f aca="false">ABS(K1551-Z1551)</f>
        <v>0</v>
      </c>
    </row>
    <row r="1552" customFormat="false" ht="22.35" hidden="false" customHeight="false" outlineLevel="0" collapsed="false">
      <c r="A1552" s="17" t="n">
        <v>1947</v>
      </c>
      <c r="B1552" s="7" t="s">
        <v>409</v>
      </c>
      <c r="C1552" s="6" t="n">
        <v>108</v>
      </c>
      <c r="D1552" s="6" t="n">
        <v>540</v>
      </c>
      <c r="E1552" s="16" t="n">
        <v>0.0622477264109033</v>
      </c>
      <c r="F1552" s="16" t="n">
        <v>0.0108064264561152</v>
      </c>
      <c r="G1552" s="16" t="n">
        <v>0.0891405284749689</v>
      </c>
      <c r="H1552" s="16" t="n">
        <v>0.0434060144753945</v>
      </c>
      <c r="I1552" s="23" t="n">
        <f aca="false">G1552-E1552</f>
        <v>0.0268928020640656</v>
      </c>
      <c r="J1552" s="17" t="n">
        <f aca="false">100*(G1552-E1552)/E1552</f>
        <v>43.2028663770683</v>
      </c>
      <c r="K1552" s="17" t="n">
        <v>12.5794727277797</v>
      </c>
      <c r="L1552" s="17" t="n">
        <v>623.294320224391</v>
      </c>
      <c r="M1552" s="18" t="n">
        <v>1.68709317481855E-032</v>
      </c>
      <c r="N1552" s="18" t="n">
        <v>1.39229103104461E-031</v>
      </c>
      <c r="O1552" s="6" t="str">
        <f aca="false">IF(N1552&lt;0.05,"Yes","No")</f>
        <v>Yes</v>
      </c>
      <c r="P1552" s="16" t="n">
        <v>0.673360698645107</v>
      </c>
      <c r="Q1552" s="17" t="n">
        <v>40.9022726546434</v>
      </c>
      <c r="R1552" s="18" t="n">
        <v>3.070821538594E-010</v>
      </c>
      <c r="S1552" s="18" t="n">
        <v>0.000116199886264871</v>
      </c>
      <c r="T1552" s="16" t="n">
        <v>0.0268928020640656</v>
      </c>
      <c r="U1552" s="18" t="n">
        <v>0.000113920772630266</v>
      </c>
      <c r="V1552" s="18" t="n">
        <v>0.000269385036149787</v>
      </c>
      <c r="W1552" s="6" t="s">
        <v>486</v>
      </c>
      <c r="X1552" s="17" t="n">
        <v>100</v>
      </c>
      <c r="Y1552" s="16" t="n">
        <v>0.821844993141289</v>
      </c>
      <c r="Z1552" s="16" t="n">
        <f aca="false">(G1552-E1552)/SQRT(H1552^2/D1552+F1552^2/C1552)</f>
        <v>12.5794727277797</v>
      </c>
      <c r="AA1552" s="24" t="n">
        <f aca="false">ABS(K1552-Z1552)</f>
        <v>0</v>
      </c>
    </row>
    <row r="1553" customFormat="false" ht="22.35" hidden="false" customHeight="false" outlineLevel="0" collapsed="false">
      <c r="A1553" s="17" t="n">
        <v>1948</v>
      </c>
      <c r="B1553" s="7" t="s">
        <v>409</v>
      </c>
      <c r="C1553" s="6" t="n">
        <v>108</v>
      </c>
      <c r="D1553" s="6" t="n">
        <v>540</v>
      </c>
      <c r="E1553" s="16" t="n">
        <v>0.0623215121320552</v>
      </c>
      <c r="F1553" s="16" t="n">
        <v>0.0108156828610507</v>
      </c>
      <c r="G1553" s="16" t="n">
        <v>0.0892938283927463</v>
      </c>
      <c r="H1553" s="16" t="n">
        <v>0.0434982456273815</v>
      </c>
      <c r="I1553" s="23" t="n">
        <f aca="false">G1553-E1553</f>
        <v>0.026972316260691</v>
      </c>
      <c r="J1553" s="17" t="n">
        <f aca="false">100*(G1553-E1553)/E1553</f>
        <v>43.279303306278</v>
      </c>
      <c r="K1553" s="17" t="n">
        <v>12.5936839602291</v>
      </c>
      <c r="L1553" s="17" t="n">
        <v>623.575838620383</v>
      </c>
      <c r="M1553" s="18" t="n">
        <v>1.45658799471442E-032</v>
      </c>
      <c r="N1553" s="18" t="n">
        <v>1.21923959238844E-031</v>
      </c>
      <c r="O1553" s="6" t="str">
        <f aca="false">IF(N1553&lt;0.05,"Yes","No")</f>
        <v>Yes</v>
      </c>
      <c r="P1553" s="16" t="n">
        <v>0.67393001472259</v>
      </c>
      <c r="Q1553" s="17" t="n">
        <v>40.9714663738118</v>
      </c>
      <c r="R1553" s="18" t="n">
        <v>2.97026789115235E-010</v>
      </c>
      <c r="S1553" s="18" t="n">
        <v>0.000112724046795403</v>
      </c>
      <c r="T1553" s="16" t="n">
        <v>0.0269723162606911</v>
      </c>
      <c r="U1553" s="18" t="n">
        <v>0.000112720254964484</v>
      </c>
      <c r="V1553" s="18" t="n">
        <v>0.000268834152870285</v>
      </c>
      <c r="W1553" s="6" t="s">
        <v>486</v>
      </c>
      <c r="X1553" s="17" t="n">
        <v>100</v>
      </c>
      <c r="Y1553" s="16" t="n">
        <v>0.822153635116598</v>
      </c>
      <c r="Z1553" s="16" t="n">
        <f aca="false">(G1553-E1553)/SQRT(H1553^2/D1553+F1553^2/C1553)</f>
        <v>12.5936839602291</v>
      </c>
      <c r="AA1553" s="24" t="n">
        <f aca="false">ABS(K1553-Z1553)</f>
        <v>0</v>
      </c>
    </row>
    <row r="1554" customFormat="false" ht="22.35" hidden="false" customHeight="false" outlineLevel="0" collapsed="false">
      <c r="A1554" s="17" t="n">
        <v>1949</v>
      </c>
      <c r="B1554" s="7" t="s">
        <v>409</v>
      </c>
      <c r="C1554" s="6" t="n">
        <v>108</v>
      </c>
      <c r="D1554" s="6" t="n">
        <v>540</v>
      </c>
      <c r="E1554" s="16" t="n">
        <v>0.0623970867858993</v>
      </c>
      <c r="F1554" s="16" t="n">
        <v>0.0108240040682478</v>
      </c>
      <c r="G1554" s="16" t="n">
        <v>0.0894534847388665</v>
      </c>
      <c r="H1554" s="16" t="n">
        <v>0.043592285577266</v>
      </c>
      <c r="I1554" s="23" t="n">
        <f aca="false">G1554-E1554</f>
        <v>0.0270563979529672</v>
      </c>
      <c r="J1554" s="17" t="n">
        <f aca="false">100*(G1554-E1554)/E1554</f>
        <v>43.3616364908266</v>
      </c>
      <c r="K1554" s="17" t="n">
        <v>12.6098254159967</v>
      </c>
      <c r="L1554" s="17" t="n">
        <v>623.88271526252</v>
      </c>
      <c r="M1554" s="18" t="n">
        <v>1.23274765543447E-032</v>
      </c>
      <c r="N1554" s="18" t="n">
        <v>1.07468996849288E-031</v>
      </c>
      <c r="O1554" s="6" t="str">
        <f aca="false">IF(N1554&lt;0.05,"Yes","No")</f>
        <v>Yes</v>
      </c>
      <c r="P1554" s="16" t="n">
        <v>0.674583861084302</v>
      </c>
      <c r="Q1554" s="17" t="n">
        <v>41.0510059075665</v>
      </c>
      <c r="R1554" s="18" t="n">
        <v>2.85875688116029E-010</v>
      </c>
      <c r="S1554" s="18" t="n">
        <v>0.000109251488802379</v>
      </c>
      <c r="T1554" s="16" t="n">
        <v>0.0270563979529672</v>
      </c>
      <c r="U1554" s="18" t="n">
        <v>0.000111323378883068</v>
      </c>
      <c r="V1554" s="18" t="n">
        <v>0.000268636116244837</v>
      </c>
      <c r="W1554" s="6" t="s">
        <v>486</v>
      </c>
      <c r="X1554" s="17" t="n">
        <v>100</v>
      </c>
      <c r="Y1554" s="16" t="n">
        <v>0.822479423868313</v>
      </c>
      <c r="Z1554" s="16" t="n">
        <f aca="false">(G1554-E1554)/SQRT(H1554^2/D1554+F1554^2/C1554)</f>
        <v>12.6098254159967</v>
      </c>
      <c r="AA1554" s="24" t="n">
        <f aca="false">ABS(K1554-Z1554)</f>
        <v>0</v>
      </c>
    </row>
    <row r="1555" customFormat="false" ht="22.35" hidden="false" customHeight="false" outlineLevel="0" collapsed="false">
      <c r="A1555" s="17" t="n">
        <v>1950</v>
      </c>
      <c r="B1555" s="7" t="s">
        <v>409</v>
      </c>
      <c r="C1555" s="6" t="n">
        <v>108</v>
      </c>
      <c r="D1555" s="6" t="n">
        <v>540</v>
      </c>
      <c r="E1555" s="16" t="n">
        <v>0.0624754084274173</v>
      </c>
      <c r="F1555" s="16" t="n">
        <v>0.0108304797265868</v>
      </c>
      <c r="G1555" s="16" t="n">
        <v>0.0896174749014554</v>
      </c>
      <c r="H1555" s="16" t="n">
        <v>0.0436882789798869</v>
      </c>
      <c r="I1555" s="23" t="n">
        <f aca="false">G1555-E1555</f>
        <v>0.0271420664740382</v>
      </c>
      <c r="J1555" s="17" t="n">
        <f aca="false">100*(G1555-E1555)/E1555</f>
        <v>43.4444002164008</v>
      </c>
      <c r="K1555" s="17" t="n">
        <v>12.6267156546503</v>
      </c>
      <c r="L1555" s="17" t="n">
        <v>624.233270213732</v>
      </c>
      <c r="M1555" s="18" t="n">
        <v>1.0347236664852E-032</v>
      </c>
      <c r="N1555" s="18" t="n">
        <v>9.37049320381639E-032</v>
      </c>
      <c r="O1555" s="6" t="str">
        <f aca="false">IF(N1555&lt;0.05,"Yes","No")</f>
        <v>Yes</v>
      </c>
      <c r="P1555" s="16" t="n">
        <v>0.675245935161342</v>
      </c>
      <c r="Q1555" s="17" t="n">
        <v>41.1316249256366</v>
      </c>
      <c r="R1555" s="18" t="n">
        <v>2.75002071099318E-010</v>
      </c>
      <c r="S1555" s="18" t="n">
        <v>0.000105848229992426</v>
      </c>
      <c r="T1555" s="16" t="n">
        <v>0.0271420664740381</v>
      </c>
      <c r="U1555" s="18" t="n">
        <v>0.000109897776553795</v>
      </c>
      <c r="V1555" s="18" t="n">
        <v>0.000266660153521914</v>
      </c>
      <c r="W1555" s="6" t="s">
        <v>486</v>
      </c>
      <c r="X1555" s="17" t="n">
        <v>100</v>
      </c>
      <c r="Y1555" s="16" t="n">
        <v>0.82292524005487</v>
      </c>
      <c r="Z1555" s="16" t="n">
        <f aca="false">(G1555-E1555)/SQRT(H1555^2/D1555+F1555^2/C1555)</f>
        <v>12.6267156546503</v>
      </c>
      <c r="AA1555" s="24" t="n">
        <f aca="false">ABS(K1555-Z1555)</f>
        <v>0</v>
      </c>
    </row>
    <row r="1556" customFormat="false" ht="15" hidden="false" customHeight="false" outlineLevel="0" collapsed="false">
      <c r="A1556" s="17" t="n">
        <v>1951</v>
      </c>
      <c r="B1556" s="6" t="s">
        <v>410</v>
      </c>
      <c r="C1556" s="6" t="n">
        <v>108</v>
      </c>
      <c r="D1556" s="6" t="n">
        <v>540</v>
      </c>
      <c r="E1556" s="16" t="n">
        <v>0.0625588003959921</v>
      </c>
      <c r="F1556" s="16" t="n">
        <v>0.0108400432936245</v>
      </c>
      <c r="G1556" s="16" t="n">
        <v>0.089787376727219</v>
      </c>
      <c r="H1556" s="16" t="n">
        <v>0.0437853444648713</v>
      </c>
      <c r="I1556" s="23" t="n">
        <f aca="false">G1556-E1556</f>
        <v>0.0272285763312269</v>
      </c>
      <c r="J1556" s="17" t="n">
        <f aca="false">100*(G1556-E1556)/E1556</f>
        <v>43.5247737470544</v>
      </c>
      <c r="K1556" s="17" t="n">
        <v>12.6428476028817</v>
      </c>
      <c r="L1556" s="17" t="n">
        <v>624.523474242486</v>
      </c>
      <c r="M1556" s="18" t="n">
        <v>8.75704205257959E-033</v>
      </c>
      <c r="N1556" s="18" t="n">
        <v>8.32513364365146E-032</v>
      </c>
      <c r="O1556" s="6" t="str">
        <f aca="false">IF(N1556&lt;0.05,"Yes","No")</f>
        <v>Yes</v>
      </c>
      <c r="P1556" s="16" t="n">
        <v>0.675907331072973</v>
      </c>
      <c r="Q1556" s="17" t="n">
        <v>41.2122403289938</v>
      </c>
      <c r="R1556" s="18" t="n">
        <v>2.64544145269265E-010</v>
      </c>
      <c r="S1556" s="18" t="n">
        <v>0.000103241793739632</v>
      </c>
      <c r="T1556" s="16" t="n">
        <v>0.0272285763312269</v>
      </c>
      <c r="U1556" s="18" t="n">
        <v>0.00010851614786031</v>
      </c>
      <c r="V1556" s="18" t="n">
        <v>0.000264752532965191</v>
      </c>
      <c r="W1556" s="6" t="s">
        <v>486</v>
      </c>
      <c r="X1556" s="17" t="n">
        <v>100</v>
      </c>
      <c r="Y1556" s="16" t="n">
        <v>0.823216735253772</v>
      </c>
      <c r="Z1556" s="16" t="n">
        <f aca="false">(G1556-E1556)/SQRT(H1556^2/D1556+F1556^2/C1556)</f>
        <v>12.6428476028817</v>
      </c>
      <c r="AA1556" s="24" t="n">
        <f aca="false">ABS(K1556-Z1556)</f>
        <v>0</v>
      </c>
    </row>
    <row r="1557" customFormat="false" ht="15" hidden="false" customHeight="false" outlineLevel="0" collapsed="false">
      <c r="A1557" s="17" t="n">
        <v>1952</v>
      </c>
      <c r="B1557" s="6" t="s">
        <v>410</v>
      </c>
      <c r="C1557" s="6" t="n">
        <v>108</v>
      </c>
      <c r="D1557" s="6" t="n">
        <v>540</v>
      </c>
      <c r="E1557" s="16" t="n">
        <v>0.0626458091730321</v>
      </c>
      <c r="F1557" s="16" t="n">
        <v>0.010851278870671</v>
      </c>
      <c r="G1557" s="16" t="n">
        <v>0.0899648946813411</v>
      </c>
      <c r="H1557" s="16" t="n">
        <v>0.0438852100256043</v>
      </c>
      <c r="I1557" s="23" t="n">
        <f aca="false">G1557-E1557</f>
        <v>0.027319085508309</v>
      </c>
      <c r="J1557" s="17" t="n">
        <f aca="false">100*(G1557-E1557)/E1557</f>
        <v>43.6087998047113</v>
      </c>
      <c r="K1557" s="17" t="n">
        <v>12.6596922401895</v>
      </c>
      <c r="L1557" s="17" t="n">
        <v>624.791244969562</v>
      </c>
      <c r="M1557" s="18" t="n">
        <v>7.35880983328064E-033</v>
      </c>
      <c r="N1557" s="18" t="n">
        <v>7.1910974231268E-032</v>
      </c>
      <c r="O1557" s="6" t="str">
        <f aca="false">IF(N1557&lt;0.05,"Yes","No")</f>
        <v>Yes</v>
      </c>
      <c r="P1557" s="16" t="n">
        <v>0.676620960007649</v>
      </c>
      <c r="Q1557" s="17" t="n">
        <v>41.2993107648605</v>
      </c>
      <c r="R1557" s="18" t="n">
        <v>2.53696881758452E-010</v>
      </c>
      <c r="S1557" s="18" t="n">
        <v>0.00010071489238931</v>
      </c>
      <c r="T1557" s="16" t="n">
        <v>0.027319085508309</v>
      </c>
      <c r="U1557" s="18" t="n">
        <v>0.000107043856336356</v>
      </c>
      <c r="V1557" s="18" t="n">
        <v>0.000263590438581853</v>
      </c>
      <c r="W1557" s="6" t="s">
        <v>486</v>
      </c>
      <c r="X1557" s="17" t="n">
        <v>100</v>
      </c>
      <c r="Y1557" s="16" t="n">
        <v>0.823679698216735</v>
      </c>
      <c r="Z1557" s="16" t="n">
        <f aca="false">(G1557-E1557)/SQRT(H1557^2/D1557+F1557^2/C1557)</f>
        <v>12.6596922401895</v>
      </c>
      <c r="AA1557" s="24" t="n">
        <f aca="false">ABS(K1557-Z1557)</f>
        <v>0</v>
      </c>
    </row>
    <row r="1558" customFormat="false" ht="15" hidden="false" customHeight="false" outlineLevel="0" collapsed="false">
      <c r="A1558" s="17" t="n">
        <v>1953</v>
      </c>
      <c r="B1558" s="6" t="s">
        <v>410</v>
      </c>
      <c r="C1558" s="6" t="n">
        <v>108</v>
      </c>
      <c r="D1558" s="6" t="n">
        <v>540</v>
      </c>
      <c r="E1558" s="16" t="n">
        <v>0.0627347248157969</v>
      </c>
      <c r="F1558" s="16" t="n">
        <v>0.0108615926080559</v>
      </c>
      <c r="G1558" s="16" t="n">
        <v>0.0901470430057358</v>
      </c>
      <c r="H1558" s="16" t="n">
        <v>0.0439854291858564</v>
      </c>
      <c r="I1558" s="23" t="n">
        <f aca="false">G1558-E1558</f>
        <v>0.0274123181899389</v>
      </c>
      <c r="J1558" s="17" t="n">
        <f aca="false">100*(G1558-E1558)/E1558</f>
        <v>43.6956060147351</v>
      </c>
      <c r="K1558" s="17" t="n">
        <v>12.6778995267042</v>
      </c>
      <c r="L1558" s="17" t="n">
        <v>625.076092543954</v>
      </c>
      <c r="M1558" s="18" t="n">
        <v>6.09667281491031E-033</v>
      </c>
      <c r="N1558" s="18" t="n">
        <v>6.63581858041906E-032</v>
      </c>
      <c r="O1558" s="6" t="str">
        <f aca="false">IF(N1558&lt;0.05,"Yes","No")</f>
        <v>Yes</v>
      </c>
      <c r="P1558" s="16" t="n">
        <v>0.677393966225038</v>
      </c>
      <c r="Q1558" s="17" t="n">
        <v>41.3937295370851</v>
      </c>
      <c r="R1558" s="18" t="n">
        <v>2.42438218064437E-010</v>
      </c>
      <c r="S1558" s="18" t="n">
        <v>9.8120006814518E-005</v>
      </c>
      <c r="T1558" s="16" t="n">
        <v>0.0274123181899388</v>
      </c>
      <c r="U1558" s="18" t="n">
        <v>0.000105463475374822</v>
      </c>
      <c r="V1558" s="18" t="n">
        <v>0.000263590438581853</v>
      </c>
      <c r="W1558" s="6" t="s">
        <v>486</v>
      </c>
      <c r="X1558" s="17" t="n">
        <v>100</v>
      </c>
      <c r="Y1558" s="16" t="n">
        <v>0.824399862825789</v>
      </c>
      <c r="Z1558" s="16" t="n">
        <f aca="false">(G1558-E1558)/SQRT(H1558^2/D1558+F1558^2/C1558)</f>
        <v>12.6778995267042</v>
      </c>
      <c r="AA1558" s="24" t="n">
        <f aca="false">ABS(K1558-Z1558)</f>
        <v>0</v>
      </c>
    </row>
    <row r="1559" customFormat="false" ht="15" hidden="false" customHeight="false" outlineLevel="0" collapsed="false">
      <c r="A1559" s="17" t="n">
        <v>1954</v>
      </c>
      <c r="B1559" s="6" t="s">
        <v>410</v>
      </c>
      <c r="C1559" s="6" t="n">
        <v>108</v>
      </c>
      <c r="D1559" s="6" t="n">
        <v>540</v>
      </c>
      <c r="E1559" s="16" t="n">
        <v>0.0628310805531564</v>
      </c>
      <c r="F1559" s="16" t="n">
        <v>0.0108735751598042</v>
      </c>
      <c r="G1559" s="16" t="n">
        <v>0.0903318413705738</v>
      </c>
      <c r="H1559" s="16" t="n">
        <v>0.0440863226747158</v>
      </c>
      <c r="I1559" s="23" t="n">
        <f aca="false">G1559-E1559</f>
        <v>0.0275007608174174</v>
      </c>
      <c r="J1559" s="17" t="n">
        <f aca="false">100*(G1559-E1559)/E1559</f>
        <v>43.7693583737609</v>
      </c>
      <c r="K1559" s="17" t="n">
        <v>12.69321707534</v>
      </c>
      <c r="L1559" s="17" t="n">
        <v>625.328645826374</v>
      </c>
      <c r="M1559" s="18" t="n">
        <v>5.20254436164867E-033</v>
      </c>
      <c r="N1559" s="18" t="n">
        <v>5.94051396946948E-032</v>
      </c>
      <c r="O1559" s="6" t="str">
        <f aca="false">IF(N1559&lt;0.05,"Yes","No")</f>
        <v>Yes</v>
      </c>
      <c r="P1559" s="16" t="n">
        <v>0.678033878029521</v>
      </c>
      <c r="Q1559" s="17" t="n">
        <v>41.4719730668884</v>
      </c>
      <c r="R1559" s="18" t="n">
        <v>2.3348937053154E-010</v>
      </c>
      <c r="S1559" s="18" t="n">
        <v>9.50846409409482E-005</v>
      </c>
      <c r="T1559" s="16" t="n">
        <v>0.0275007608174174</v>
      </c>
      <c r="U1559" s="18" t="n">
        <v>0.000104204984176799</v>
      </c>
      <c r="V1559" s="18" t="n">
        <v>0.000263590438581853</v>
      </c>
      <c r="W1559" s="6" t="s">
        <v>486</v>
      </c>
      <c r="X1559" s="17" t="n">
        <v>100</v>
      </c>
      <c r="Y1559" s="16" t="n">
        <v>0.824674211248285</v>
      </c>
      <c r="Z1559" s="16" t="n">
        <f aca="false">(G1559-E1559)/SQRT(H1559^2/D1559+F1559^2/C1559)</f>
        <v>12.69321707534</v>
      </c>
      <c r="AA1559" s="24" t="n">
        <f aca="false">ABS(K1559-Z1559)</f>
        <v>0</v>
      </c>
    </row>
    <row r="1560" customFormat="false" ht="15" hidden="false" customHeight="false" outlineLevel="0" collapsed="false">
      <c r="A1560" s="17" t="n">
        <v>1955</v>
      </c>
      <c r="B1560" s="6" t="s">
        <v>410</v>
      </c>
      <c r="C1560" s="6" t="n">
        <v>108</v>
      </c>
      <c r="D1560" s="6" t="n">
        <v>540</v>
      </c>
      <c r="E1560" s="16" t="n">
        <v>0.0629335197930535</v>
      </c>
      <c r="F1560" s="16" t="n">
        <v>0.010889202258844</v>
      </c>
      <c r="G1560" s="16" t="n">
        <v>0.0905232129411565</v>
      </c>
      <c r="H1560" s="16" t="n">
        <v>0.0441895402005044</v>
      </c>
      <c r="I1560" s="23" t="n">
        <f aca="false">G1560-E1560</f>
        <v>0.027589693148103</v>
      </c>
      <c r="J1560" s="17" t="n">
        <f aca="false">100*(G1560-E1560)/E1560</f>
        <v>43.8394249023846</v>
      </c>
      <c r="K1560" s="17" t="n">
        <v>12.7071922208277</v>
      </c>
      <c r="L1560" s="17" t="n">
        <v>625.519255249395</v>
      </c>
      <c r="M1560" s="18" t="n">
        <v>4.50338589956361E-033</v>
      </c>
      <c r="N1560" s="18" t="n">
        <v>5.22741092540505E-032</v>
      </c>
      <c r="O1560" s="6" t="str">
        <f aca="false">IF(N1560&lt;0.05,"Yes","No")</f>
        <v>Yes</v>
      </c>
      <c r="P1560" s="16" t="n">
        <v>0.678644946960493</v>
      </c>
      <c r="Q1560" s="17" t="n">
        <v>41.546758869613</v>
      </c>
      <c r="R1560" s="18" t="n">
        <v>2.25246127331643E-010</v>
      </c>
      <c r="S1560" s="18" t="n">
        <v>9.23549062133209E-005</v>
      </c>
      <c r="T1560" s="16" t="n">
        <v>0.027589693148103</v>
      </c>
      <c r="U1560" s="18" t="n">
        <v>0.000103053752156689</v>
      </c>
      <c r="V1560" s="18" t="n">
        <v>0.000263590438581853</v>
      </c>
      <c r="W1560" s="6" t="s">
        <v>486</v>
      </c>
      <c r="X1560" s="17" t="n">
        <v>100</v>
      </c>
      <c r="Y1560" s="16" t="n">
        <v>0.825017146776406</v>
      </c>
      <c r="Z1560" s="16" t="n">
        <f aca="false">(G1560-E1560)/SQRT(H1560^2/D1560+F1560^2/C1560)</f>
        <v>12.7071922208277</v>
      </c>
      <c r="AA1560" s="24" t="n">
        <f aca="false">ABS(K1560-Z1560)</f>
        <v>0</v>
      </c>
    </row>
    <row r="1561" customFormat="false" ht="15" hidden="false" customHeight="false" outlineLevel="0" collapsed="false">
      <c r="A1561" s="17" t="n">
        <v>1956</v>
      </c>
      <c r="B1561" s="6" t="s">
        <v>410</v>
      </c>
      <c r="C1561" s="6" t="n">
        <v>108</v>
      </c>
      <c r="D1561" s="6" t="n">
        <v>540</v>
      </c>
      <c r="E1561" s="16" t="n">
        <v>0.063038242187489</v>
      </c>
      <c r="F1561" s="16" t="n">
        <v>0.0109024762630401</v>
      </c>
      <c r="G1561" s="16" t="n">
        <v>0.0907176905208164</v>
      </c>
      <c r="H1561" s="16" t="n">
        <v>0.0442910952382502</v>
      </c>
      <c r="I1561" s="23" t="n">
        <f aca="false">G1561-E1561</f>
        <v>0.0276794483333274</v>
      </c>
      <c r="J1561" s="17" t="n">
        <f aca="false">100*(G1561-E1561)/E1561</f>
        <v>43.9089786974119</v>
      </c>
      <c r="K1561" s="17" t="n">
        <v>12.722489352558</v>
      </c>
      <c r="L1561" s="17" t="n">
        <v>625.745521371437</v>
      </c>
      <c r="M1561" s="18" t="n">
        <v>3.84401672314583E-033</v>
      </c>
      <c r="N1561" s="18" t="n">
        <v>4.53723546928618E-032</v>
      </c>
      <c r="O1561" s="6" t="str">
        <f aca="false">IF(N1561&lt;0.05,"Yes","No")</f>
        <v>Yes</v>
      </c>
      <c r="P1561" s="16" t="n">
        <v>0.679300304372883</v>
      </c>
      <c r="Q1561" s="17" t="n">
        <v>41.6270397980588</v>
      </c>
      <c r="R1561" s="18" t="n">
        <v>2.16722067843039E-010</v>
      </c>
      <c r="S1561" s="18" t="n">
        <v>8.9815643049703E-005</v>
      </c>
      <c r="T1561" s="16" t="n">
        <v>0.0276794483333274</v>
      </c>
      <c r="U1561" s="18" t="n">
        <v>0.000101823123168997</v>
      </c>
      <c r="V1561" s="18" t="n">
        <v>0.000263590438581853</v>
      </c>
      <c r="W1561" s="6" t="s">
        <v>486</v>
      </c>
      <c r="X1561" s="17" t="n">
        <v>100</v>
      </c>
      <c r="Y1561" s="16" t="n">
        <v>0.825497256515775</v>
      </c>
      <c r="Z1561" s="16" t="n">
        <f aca="false">(G1561-E1561)/SQRT(H1561^2/D1561+F1561^2/C1561)</f>
        <v>12.722489352558</v>
      </c>
      <c r="AA1561" s="24" t="n">
        <f aca="false">ABS(K1561-Z1561)</f>
        <v>0</v>
      </c>
    </row>
    <row r="1562" customFormat="false" ht="15" hidden="false" customHeight="false" outlineLevel="0" collapsed="false">
      <c r="A1562" s="17" t="n">
        <v>1957</v>
      </c>
      <c r="B1562" s="6" t="s">
        <v>410</v>
      </c>
      <c r="C1562" s="6" t="n">
        <v>108</v>
      </c>
      <c r="D1562" s="6" t="n">
        <v>540</v>
      </c>
      <c r="E1562" s="16" t="n">
        <v>0.0631487727234209</v>
      </c>
      <c r="F1562" s="16" t="n">
        <v>0.0109167040198017</v>
      </c>
      <c r="G1562" s="16" t="n">
        <v>0.0909193041079022</v>
      </c>
      <c r="H1562" s="16" t="n">
        <v>0.0443934986869844</v>
      </c>
      <c r="I1562" s="23" t="n">
        <f aca="false">G1562-E1562</f>
        <v>0.0277705313844813</v>
      </c>
      <c r="J1562" s="17" t="n">
        <f aca="false">100*(G1562-E1562)/E1562</f>
        <v>43.9763596136868</v>
      </c>
      <c r="K1562" s="17" t="n">
        <v>12.7378852921209</v>
      </c>
      <c r="L1562" s="17" t="n">
        <v>625.955400340578</v>
      </c>
      <c r="M1562" s="18" t="n">
        <v>3.27813863893899E-033</v>
      </c>
      <c r="N1562" s="18" t="n">
        <v>3.93563958880618E-032</v>
      </c>
      <c r="O1562" s="6" t="str">
        <f aca="false">IF(N1562&lt;0.05,"Yes","No")</f>
        <v>Yes</v>
      </c>
      <c r="P1562" s="16" t="n">
        <v>0.679971638898968</v>
      </c>
      <c r="Q1562" s="17" t="n">
        <v>41.7093582596818</v>
      </c>
      <c r="R1562" s="18" t="n">
        <v>2.08317842522971E-010</v>
      </c>
      <c r="S1562" s="18" t="n">
        <v>8.81310664126407E-005</v>
      </c>
      <c r="T1562" s="16" t="n">
        <v>0.0277705313844813</v>
      </c>
      <c r="U1562" s="18" t="n">
        <v>0.000100606686472576</v>
      </c>
      <c r="V1562" s="18" t="n">
        <v>0.000263590438581853</v>
      </c>
      <c r="W1562" s="6" t="s">
        <v>486</v>
      </c>
      <c r="X1562" s="17" t="n">
        <v>100</v>
      </c>
      <c r="Y1562" s="16" t="n">
        <v>0.82573731138546</v>
      </c>
      <c r="Z1562" s="16" t="n">
        <f aca="false">(G1562-E1562)/SQRT(H1562^2/D1562+F1562^2/C1562)</f>
        <v>12.7378852921209</v>
      </c>
      <c r="AA1562" s="24" t="n">
        <f aca="false">ABS(K1562-Z1562)</f>
        <v>0</v>
      </c>
    </row>
    <row r="1563" customFormat="false" ht="15" hidden="false" customHeight="false" outlineLevel="0" collapsed="false">
      <c r="A1563" s="17" t="n">
        <v>1958</v>
      </c>
      <c r="B1563" s="6" t="s">
        <v>410</v>
      </c>
      <c r="C1563" s="6" t="n">
        <v>108</v>
      </c>
      <c r="D1563" s="6" t="n">
        <v>540</v>
      </c>
      <c r="E1563" s="16" t="n">
        <v>0.0632645637141886</v>
      </c>
      <c r="F1563" s="16" t="n">
        <v>0.0109343890938587</v>
      </c>
      <c r="G1563" s="16" t="n">
        <v>0.0911263016156024</v>
      </c>
      <c r="H1563" s="16" t="n">
        <v>0.0444971193610841</v>
      </c>
      <c r="I1563" s="23" t="n">
        <f aca="false">G1563-E1563</f>
        <v>0.0278617379014139</v>
      </c>
      <c r="J1563" s="17" t="n">
        <f aca="false">100*(G1563-E1563)/E1563</f>
        <v>44.0400380018194</v>
      </c>
      <c r="K1563" s="17" t="n">
        <v>12.7520687331653</v>
      </c>
      <c r="L1563" s="17" t="n">
        <v>626.103473594697</v>
      </c>
      <c r="M1563" s="18" t="n">
        <v>2.83212489555566E-033</v>
      </c>
      <c r="N1563" s="18" t="n">
        <v>3.44788422716128E-032</v>
      </c>
      <c r="O1563" s="6" t="str">
        <f aca="false">IF(N1563&lt;0.05,"Yes","No")</f>
        <v>Yes</v>
      </c>
      <c r="P1563" s="16" t="n">
        <v>0.680621960034272</v>
      </c>
      <c r="Q1563" s="17" t="n">
        <v>41.7891776124729</v>
      </c>
      <c r="R1563" s="18" t="n">
        <v>2.0048132657253E-010</v>
      </c>
      <c r="S1563" s="18" t="n">
        <v>8.64102260638325E-005</v>
      </c>
      <c r="T1563" s="16" t="n">
        <v>0.0278617379014139</v>
      </c>
      <c r="U1563" s="18" t="n">
        <v>9.94456976307407E-005</v>
      </c>
      <c r="V1563" s="18" t="n">
        <v>0.000263590438581853</v>
      </c>
      <c r="W1563" s="6" t="s">
        <v>486</v>
      </c>
      <c r="X1563" s="17" t="n">
        <v>100</v>
      </c>
      <c r="Y1563" s="16" t="n">
        <v>0.826183127572017</v>
      </c>
      <c r="Z1563" s="16" t="n">
        <f aca="false">(G1563-E1563)/SQRT(H1563^2/D1563+F1563^2/C1563)</f>
        <v>12.7520687331653</v>
      </c>
      <c r="AA1563" s="24" t="n">
        <f aca="false">ABS(K1563-Z1563)</f>
        <v>0</v>
      </c>
    </row>
    <row r="1564" customFormat="false" ht="15" hidden="false" customHeight="false" outlineLevel="0" collapsed="false">
      <c r="A1564" s="17" t="n">
        <v>1959</v>
      </c>
      <c r="B1564" s="6" t="s">
        <v>410</v>
      </c>
      <c r="C1564" s="6" t="n">
        <v>108</v>
      </c>
      <c r="D1564" s="6" t="n">
        <v>540</v>
      </c>
      <c r="E1564" s="16" t="n">
        <v>0.0633833197945798</v>
      </c>
      <c r="F1564" s="16" t="n">
        <v>0.0109515183877609</v>
      </c>
      <c r="G1564" s="16" t="n">
        <v>0.09133761604489</v>
      </c>
      <c r="H1564" s="16" t="n">
        <v>0.0446004132162373</v>
      </c>
      <c r="I1564" s="23" t="n">
        <f aca="false">G1564-E1564</f>
        <v>0.0279542962503102</v>
      </c>
      <c r="J1564" s="17" t="n">
        <f aca="false">100*(G1564-E1564)/E1564</f>
        <v>44.1035533337601</v>
      </c>
      <c r="K1564" s="17" t="n">
        <v>12.7670291288661</v>
      </c>
      <c r="L1564" s="17" t="n">
        <v>626.259322021772</v>
      </c>
      <c r="M1564" s="18" t="n">
        <v>2.42700253792375E-033</v>
      </c>
      <c r="N1564" s="18" t="n">
        <v>3.0172380663774E-032</v>
      </c>
      <c r="O1564" s="6" t="str">
        <f aca="false">IF(N1564&lt;0.05,"Yes","No")</f>
        <v>Yes</v>
      </c>
      <c r="P1564" s="16" t="n">
        <v>0.681307555426434</v>
      </c>
      <c r="Q1564" s="17" t="n">
        <v>41.8734090925236</v>
      </c>
      <c r="R1564" s="18" t="n">
        <v>1.92532357007155E-010</v>
      </c>
      <c r="S1564" s="18" t="n">
        <v>8.29193705025307E-005</v>
      </c>
      <c r="T1564" s="16" t="n">
        <v>0.0279542962503102</v>
      </c>
      <c r="U1564" s="18" t="n">
        <v>9.82477829207373E-005</v>
      </c>
      <c r="V1564" s="18" t="n">
        <v>0.000263590438581853</v>
      </c>
      <c r="W1564" s="6" t="s">
        <v>486</v>
      </c>
      <c r="X1564" s="17" t="n">
        <v>100</v>
      </c>
      <c r="Y1564" s="16" t="n">
        <v>0.826508916323731</v>
      </c>
      <c r="Z1564" s="16" t="n">
        <f aca="false">(G1564-E1564)/SQRT(H1564^2/D1564+F1564^2/C1564)</f>
        <v>12.7670291288661</v>
      </c>
      <c r="AA1564" s="24" t="n">
        <f aca="false">ABS(K1564-Z1564)</f>
        <v>0</v>
      </c>
    </row>
    <row r="1565" customFormat="false" ht="15" hidden="false" customHeight="false" outlineLevel="0" collapsed="false">
      <c r="A1565" s="17" t="n">
        <v>1960</v>
      </c>
      <c r="B1565" s="6" t="s">
        <v>410</v>
      </c>
      <c r="C1565" s="6" t="n">
        <v>108</v>
      </c>
      <c r="D1565" s="6" t="n">
        <v>540</v>
      </c>
      <c r="E1565" s="16" t="n">
        <v>0.0635100645185621</v>
      </c>
      <c r="F1565" s="16" t="n">
        <v>0.0109702563642757</v>
      </c>
      <c r="G1565" s="16" t="n">
        <v>0.0915611668386393</v>
      </c>
      <c r="H1565" s="16" t="n">
        <v>0.0447073373898331</v>
      </c>
      <c r="I1565" s="23" t="n">
        <f aca="false">G1565-E1565</f>
        <v>0.0280511023200772</v>
      </c>
      <c r="J1565" s="17" t="n">
        <f aca="false">100*(G1565-E1565)/E1565</f>
        <v>44.167963822299</v>
      </c>
      <c r="K1565" s="17" t="n">
        <v>12.7826284867465</v>
      </c>
      <c r="L1565" s="17" t="n">
        <v>626.400437184747</v>
      </c>
      <c r="M1565" s="18" t="n">
        <v>2.06646224095966E-033</v>
      </c>
      <c r="N1565" s="18" t="n">
        <v>2.63129525348863E-032</v>
      </c>
      <c r="O1565" s="6" t="str">
        <f aca="false">IF(N1565&lt;0.05,"Yes","No")</f>
        <v>Yes</v>
      </c>
      <c r="P1565" s="16" t="n">
        <v>0.682037363698839</v>
      </c>
      <c r="Q1565" s="17" t="n">
        <v>41.9631657013225</v>
      </c>
      <c r="R1565" s="18" t="n">
        <v>1.84409893627494E-010</v>
      </c>
      <c r="S1565" s="18" t="n">
        <v>8.08085458244796E-005</v>
      </c>
      <c r="T1565" s="16" t="n">
        <v>0.0280511023200773</v>
      </c>
      <c r="U1565" s="18" t="n">
        <v>9.69952619092335E-005</v>
      </c>
      <c r="V1565" s="18" t="n">
        <v>0.000263590438581853</v>
      </c>
      <c r="W1565" s="6" t="s">
        <v>486</v>
      </c>
      <c r="X1565" s="17" t="n">
        <v>100</v>
      </c>
      <c r="Y1565" s="16" t="n">
        <v>0.826851851851852</v>
      </c>
      <c r="Z1565" s="16" t="n">
        <f aca="false">(G1565-E1565)/SQRT(H1565^2/D1565+F1565^2/C1565)</f>
        <v>12.7826284867465</v>
      </c>
      <c r="AA1565" s="24" t="n">
        <f aca="false">ABS(K1565-Z1565)</f>
        <v>0</v>
      </c>
    </row>
    <row r="1566" customFormat="false" ht="15" hidden="false" customHeight="false" outlineLevel="0" collapsed="false">
      <c r="A1566" s="17" t="n">
        <v>1961</v>
      </c>
      <c r="B1566" s="6" t="s">
        <v>410</v>
      </c>
      <c r="C1566" s="6" t="n">
        <v>108</v>
      </c>
      <c r="D1566" s="6" t="n">
        <v>540</v>
      </c>
      <c r="E1566" s="16" t="n">
        <v>0.0636439631796545</v>
      </c>
      <c r="F1566" s="16" t="n">
        <v>0.0109910690907438</v>
      </c>
      <c r="G1566" s="16" t="n">
        <v>0.09178914402922</v>
      </c>
      <c r="H1566" s="16" t="n">
        <v>0.0448157540177822</v>
      </c>
      <c r="I1566" s="23" t="n">
        <f aca="false">G1566-E1566</f>
        <v>0.0281451808495654</v>
      </c>
      <c r="J1566" s="17" t="n">
        <f aca="false">100*(G1566-E1566)/E1566</f>
        <v>44.2228601793968</v>
      </c>
      <c r="K1566" s="17" t="n">
        <v>12.7960310008029</v>
      </c>
      <c r="L1566" s="17" t="n">
        <v>626.508561263038</v>
      </c>
      <c r="M1566" s="18" t="n">
        <v>1.79990310421491E-033</v>
      </c>
      <c r="N1566" s="18" t="n">
        <v>2.3199978048807E-032</v>
      </c>
      <c r="O1566" s="6" t="str">
        <f aca="false">IF(N1566&lt;0.05,"Yes","No")</f>
        <v>Yes</v>
      </c>
      <c r="P1566" s="16" t="n">
        <v>0.682673550005122</v>
      </c>
      <c r="Q1566" s="17" t="n">
        <v>42.0414864610077</v>
      </c>
      <c r="R1566" s="18" t="n">
        <v>1.77603878288863E-010</v>
      </c>
      <c r="S1566" s="18" t="n">
        <v>7.90738533980799E-005</v>
      </c>
      <c r="T1566" s="16" t="n">
        <v>0.0281451808495654</v>
      </c>
      <c r="U1566" s="18" t="n">
        <v>9.59134253486504E-005</v>
      </c>
      <c r="V1566" s="18" t="n">
        <v>0.000263590438581853</v>
      </c>
      <c r="W1566" s="6" t="s">
        <v>486</v>
      </c>
      <c r="X1566" s="17" t="n">
        <v>100</v>
      </c>
      <c r="Y1566" s="16" t="n">
        <v>0.827023319615912</v>
      </c>
      <c r="Z1566" s="16" t="n">
        <f aca="false">(G1566-E1566)/SQRT(H1566^2/D1566+F1566^2/C1566)</f>
        <v>12.7960310008029</v>
      </c>
      <c r="AA1566" s="24" t="n">
        <f aca="false">ABS(K1566-Z1566)</f>
        <v>0</v>
      </c>
    </row>
    <row r="1567" customFormat="false" ht="15" hidden="false" customHeight="false" outlineLevel="0" collapsed="false">
      <c r="A1567" s="17" t="n">
        <v>1962</v>
      </c>
      <c r="B1567" s="6" t="s">
        <v>410</v>
      </c>
      <c r="C1567" s="6" t="n">
        <v>108</v>
      </c>
      <c r="D1567" s="6" t="n">
        <v>540</v>
      </c>
      <c r="E1567" s="16" t="n">
        <v>0.0637810270612439</v>
      </c>
      <c r="F1567" s="16" t="n">
        <v>0.0110112297550647</v>
      </c>
      <c r="G1567" s="16" t="n">
        <v>0.0920234785104791</v>
      </c>
      <c r="H1567" s="16" t="n">
        <v>0.0449243083677377</v>
      </c>
      <c r="I1567" s="23" t="n">
        <f aca="false">G1567-E1567</f>
        <v>0.0282424514492353</v>
      </c>
      <c r="J1567" s="17" t="n">
        <f aca="false">100*(G1567-E1567)/E1567</f>
        <v>44.2803334322546</v>
      </c>
      <c r="K1567" s="17" t="n">
        <v>12.810964413067</v>
      </c>
      <c r="L1567" s="17" t="n">
        <v>626.628614578861</v>
      </c>
      <c r="M1567" s="18" t="n">
        <v>1.5430331192101E-033</v>
      </c>
      <c r="N1567" s="18" t="n">
        <v>2.03893873173612E-032</v>
      </c>
      <c r="O1567" s="6" t="str">
        <f aca="false">IF(N1567&lt;0.05,"Yes","No")</f>
        <v>Yes</v>
      </c>
      <c r="P1567" s="16" t="n">
        <v>0.683382316635948</v>
      </c>
      <c r="Q1567" s="17" t="n">
        <v>42.1288285617102</v>
      </c>
      <c r="R1567" s="18" t="n">
        <v>1.7031090715726E-010</v>
      </c>
      <c r="S1567" s="18" t="n">
        <v>7.74092536777735E-005</v>
      </c>
      <c r="T1567" s="16" t="n">
        <v>0.0282424514492353</v>
      </c>
      <c r="U1567" s="18" t="n">
        <v>9.4747864554985E-005</v>
      </c>
      <c r="V1567" s="18" t="n">
        <v>0.000263590438581853</v>
      </c>
      <c r="W1567" s="6" t="s">
        <v>486</v>
      </c>
      <c r="X1567" s="17" t="n">
        <v>100</v>
      </c>
      <c r="Y1567" s="16" t="n">
        <v>0.827537722908093</v>
      </c>
      <c r="Z1567" s="16" t="n">
        <f aca="false">(G1567-E1567)/SQRT(H1567^2/D1567+F1567^2/C1567)</f>
        <v>12.810964413067</v>
      </c>
      <c r="AA1567" s="24" t="n">
        <f aca="false">ABS(K1567-Z1567)</f>
        <v>0</v>
      </c>
    </row>
    <row r="1568" customFormat="false" ht="15" hidden="false" customHeight="false" outlineLevel="0" collapsed="false">
      <c r="A1568" s="17" t="n">
        <v>1963</v>
      </c>
      <c r="B1568" s="6" t="s">
        <v>410</v>
      </c>
      <c r="C1568" s="6" t="n">
        <v>108</v>
      </c>
      <c r="D1568" s="6" t="n">
        <v>540</v>
      </c>
      <c r="E1568" s="16" t="n">
        <v>0.0639232617147543</v>
      </c>
      <c r="F1568" s="16" t="n">
        <v>0.0110308434439685</v>
      </c>
      <c r="G1568" s="16" t="n">
        <v>0.092266611651414</v>
      </c>
      <c r="H1568" s="16" t="n">
        <v>0.0450340654694989</v>
      </c>
      <c r="I1568" s="23" t="n">
        <f aca="false">G1568-E1568</f>
        <v>0.0283433499366597</v>
      </c>
      <c r="J1568" s="17" t="n">
        <f aca="false">100*(G1568-E1568)/E1568</f>
        <v>44.3396490985342</v>
      </c>
      <c r="K1568" s="17" t="n">
        <v>12.8273542127365</v>
      </c>
      <c r="L1568" s="17" t="n">
        <v>626.763277153438</v>
      </c>
      <c r="M1568" s="18" t="n">
        <v>1.30288671030898E-033</v>
      </c>
      <c r="N1568" s="18" t="n">
        <v>1.74354457220329E-032</v>
      </c>
      <c r="O1568" s="6" t="str">
        <f aca="false">IF(N1568&lt;0.05,"Yes","No")</f>
        <v>Yes</v>
      </c>
      <c r="P1568" s="16" t="n">
        <v>0.684157587924041</v>
      </c>
      <c r="Q1568" s="17" t="n">
        <v>42.2244698941687</v>
      </c>
      <c r="R1568" s="18" t="n">
        <v>1.6266935391817E-010</v>
      </c>
      <c r="S1568" s="18" t="n">
        <v>7.58412232546743E-005</v>
      </c>
      <c r="T1568" s="16" t="n">
        <v>0.0283433499366597</v>
      </c>
      <c r="U1568" s="18" t="n">
        <v>9.34961207356119E-005</v>
      </c>
      <c r="V1568" s="18" t="n">
        <v>0.000263590438581853</v>
      </c>
      <c r="W1568" s="6" t="s">
        <v>486</v>
      </c>
      <c r="X1568" s="17" t="n">
        <v>100</v>
      </c>
      <c r="Y1568" s="16" t="n">
        <v>0.827966392318244</v>
      </c>
      <c r="Z1568" s="16" t="n">
        <f aca="false">(G1568-E1568)/SQRT(H1568^2/D1568+F1568^2/C1568)</f>
        <v>12.8273542127365</v>
      </c>
      <c r="AA1568" s="24" t="n">
        <f aca="false">ABS(K1568-Z1568)</f>
        <v>0</v>
      </c>
    </row>
    <row r="1569" customFormat="false" ht="15" hidden="false" customHeight="false" outlineLevel="0" collapsed="false">
      <c r="A1569" s="17" t="n">
        <v>1964</v>
      </c>
      <c r="B1569" s="6" t="s">
        <v>410</v>
      </c>
      <c r="C1569" s="6" t="n">
        <v>108</v>
      </c>
      <c r="D1569" s="6" t="n">
        <v>540</v>
      </c>
      <c r="E1569" s="16" t="n">
        <v>0.0640700920312493</v>
      </c>
      <c r="F1569" s="16" t="n">
        <v>0.0110521695280494</v>
      </c>
      <c r="G1569" s="16" t="n">
        <v>0.0925142157822847</v>
      </c>
      <c r="H1569" s="16" t="n">
        <v>0.0451441717139321</v>
      </c>
      <c r="I1569" s="23" t="n">
        <f aca="false">G1569-E1569</f>
        <v>0.0284441237510354</v>
      </c>
      <c r="J1569" s="17" t="n">
        <f aca="false">100*(G1569-E1569)/E1569</f>
        <v>44.3953221374526</v>
      </c>
      <c r="K1569" s="17" t="n">
        <v>12.8430767467084</v>
      </c>
      <c r="L1569" s="17" t="n">
        <v>626.867002200445</v>
      </c>
      <c r="M1569" s="18" t="n">
        <v>1.10793637279546E-033</v>
      </c>
      <c r="N1569" s="18" t="n">
        <v>1.53143047318636E-032</v>
      </c>
      <c r="O1569" s="6" t="str">
        <f aca="false">IF(N1569&lt;0.05,"Yes","No")</f>
        <v>Yes</v>
      </c>
      <c r="P1569" s="16" t="n">
        <v>0.68491961322241</v>
      </c>
      <c r="Q1569" s="17" t="n">
        <v>42.3185828119075</v>
      </c>
      <c r="R1569" s="18" t="n">
        <v>1.55485990264911E-010</v>
      </c>
      <c r="S1569" s="18" t="n">
        <v>7.41627807522129E-005</v>
      </c>
      <c r="T1569" s="16" t="n">
        <v>0.0284441237510355</v>
      </c>
      <c r="U1569" s="18" t="n">
        <v>9.23004073234321E-005</v>
      </c>
      <c r="V1569" s="18" t="n">
        <v>0.000263590438581853</v>
      </c>
      <c r="W1569" s="6" t="s">
        <v>486</v>
      </c>
      <c r="X1569" s="17" t="n">
        <v>100</v>
      </c>
      <c r="Y1569" s="16" t="n">
        <v>0.828137860082305</v>
      </c>
      <c r="Z1569" s="16" t="n">
        <f aca="false">(G1569-E1569)/SQRT(H1569^2/D1569+F1569^2/C1569)</f>
        <v>12.8430767467084</v>
      </c>
      <c r="AA1569" s="24" t="n">
        <f aca="false">ABS(K1569-Z1569)</f>
        <v>0</v>
      </c>
    </row>
    <row r="1570" customFormat="false" ht="15" hidden="false" customHeight="false" outlineLevel="0" collapsed="false">
      <c r="A1570" s="17" t="n">
        <v>1965</v>
      </c>
      <c r="B1570" s="6" t="s">
        <v>410</v>
      </c>
      <c r="C1570" s="6" t="n">
        <v>108</v>
      </c>
      <c r="D1570" s="6" t="n">
        <v>540</v>
      </c>
      <c r="E1570" s="16" t="n">
        <v>0.0642211259584184</v>
      </c>
      <c r="F1570" s="16" t="n">
        <v>0.0110743683491201</v>
      </c>
      <c r="G1570" s="16" t="n">
        <v>0.0927645259778257</v>
      </c>
      <c r="H1570" s="16" t="n">
        <v>0.0452541350607971</v>
      </c>
      <c r="I1570" s="23" t="n">
        <f aca="false">G1570-E1570</f>
        <v>0.0285434000194073</v>
      </c>
      <c r="J1570" s="17" t="n">
        <f aca="false">100*(G1570-E1570)/E1570</f>
        <v>44.4454991927243</v>
      </c>
      <c r="K1570" s="17" t="n">
        <v>12.8578490116174</v>
      </c>
      <c r="L1570" s="17" t="n">
        <v>626.953382605337</v>
      </c>
      <c r="M1570" s="18" t="n">
        <v>9.51459931868482E-034</v>
      </c>
      <c r="N1570" s="18" t="n">
        <v>1.35987572575216E-032</v>
      </c>
      <c r="O1570" s="6" t="str">
        <f aca="false">IF(N1570&lt;0.05,"Yes","No")</f>
        <v>Yes</v>
      </c>
      <c r="P1570" s="16" t="n">
        <v>0.685643469648444</v>
      </c>
      <c r="Q1570" s="17" t="n">
        <v>42.4080787600979</v>
      </c>
      <c r="R1570" s="18" t="n">
        <v>1.48950639933244E-010</v>
      </c>
      <c r="S1570" s="18" t="n">
        <v>7.22283298427934E-005</v>
      </c>
      <c r="T1570" s="16" t="n">
        <v>0.0285434000194073</v>
      </c>
      <c r="U1570" s="18" t="n">
        <v>9.11956038546719E-005</v>
      </c>
      <c r="V1570" s="18" t="n">
        <v>0.000263590438581853</v>
      </c>
      <c r="W1570" s="6" t="s">
        <v>486</v>
      </c>
      <c r="X1570" s="17" t="n">
        <v>100</v>
      </c>
      <c r="Y1570" s="16" t="n">
        <v>0.828515089163237</v>
      </c>
      <c r="Z1570" s="16" t="n">
        <f aca="false">(G1570-E1570)/SQRT(H1570^2/D1570+F1570^2/C1570)</f>
        <v>12.8578490116174</v>
      </c>
      <c r="AA1570" s="24" t="n">
        <f aca="false">ABS(K1570-Z1570)</f>
        <v>0</v>
      </c>
    </row>
    <row r="1571" customFormat="false" ht="15" hidden="false" customHeight="false" outlineLevel="0" collapsed="false">
      <c r="A1571" s="17" t="n">
        <v>1966</v>
      </c>
      <c r="B1571" s="6" t="s">
        <v>410</v>
      </c>
      <c r="C1571" s="6" t="n">
        <v>108</v>
      </c>
      <c r="D1571" s="6" t="n">
        <v>540</v>
      </c>
      <c r="E1571" s="16" t="n">
        <v>0.0643767572732435</v>
      </c>
      <c r="F1571" s="16" t="n">
        <v>0.0110973686353972</v>
      </c>
      <c r="G1571" s="16" t="n">
        <v>0.0930245409478192</v>
      </c>
      <c r="H1571" s="16" t="n">
        <v>0.0453656453572655</v>
      </c>
      <c r="I1571" s="23" t="n">
        <f aca="false">G1571-E1571</f>
        <v>0.0286477836745757</v>
      </c>
      <c r="J1571" s="17" t="n">
        <f aca="false">100*(G1571-E1571)/E1571</f>
        <v>44.5001967914938</v>
      </c>
      <c r="K1571" s="17" t="n">
        <v>12.8742954299771</v>
      </c>
      <c r="L1571" s="17" t="n">
        <v>627.031468812357</v>
      </c>
      <c r="M1571" s="18" t="n">
        <v>8.03190618169836E-034</v>
      </c>
      <c r="N1571" s="18" t="n">
        <v>1.16379550949988E-032</v>
      </c>
      <c r="O1571" s="6" t="str">
        <f aca="false">IF(N1571&lt;0.05,"Yes","No")</f>
        <v>Yes</v>
      </c>
      <c r="P1571" s="16" t="n">
        <v>0.686462494642541</v>
      </c>
      <c r="Q1571" s="17" t="n">
        <v>42.5094551256539</v>
      </c>
      <c r="R1571" s="18" t="n">
        <v>1.41880206303676E-010</v>
      </c>
      <c r="S1571" s="18" t="n">
        <v>7.00628712002867E-005</v>
      </c>
      <c r="T1571" s="16" t="n">
        <v>0.0286477836745757</v>
      </c>
      <c r="U1571" s="18" t="n">
        <v>8.99869277778413E-005</v>
      </c>
      <c r="V1571" s="18" t="n">
        <v>0.000263590438581853</v>
      </c>
      <c r="W1571" s="6" t="s">
        <v>486</v>
      </c>
      <c r="X1571" s="17" t="n">
        <v>100</v>
      </c>
      <c r="Y1571" s="16" t="n">
        <v>0.829029492455418</v>
      </c>
      <c r="Z1571" s="16" t="n">
        <f aca="false">(G1571-E1571)/SQRT(H1571^2/D1571+F1571^2/C1571)</f>
        <v>12.8742954299771</v>
      </c>
      <c r="AA1571" s="24" t="n">
        <f aca="false">ABS(K1571-Z1571)</f>
        <v>0</v>
      </c>
    </row>
    <row r="1572" customFormat="false" ht="15" hidden="false" customHeight="false" outlineLevel="0" collapsed="false">
      <c r="A1572" s="17" t="n">
        <v>1967</v>
      </c>
      <c r="B1572" s="6" t="s">
        <v>410</v>
      </c>
      <c r="C1572" s="6" t="n">
        <v>108</v>
      </c>
      <c r="D1572" s="6" t="n">
        <v>540</v>
      </c>
      <c r="E1572" s="16" t="n">
        <v>0.0645374342178305</v>
      </c>
      <c r="F1572" s="16" t="n">
        <v>0.0111211673100937</v>
      </c>
      <c r="G1572" s="16" t="n">
        <v>0.093294268294617</v>
      </c>
      <c r="H1572" s="16" t="n">
        <v>0.0454789626661901</v>
      </c>
      <c r="I1572" s="23" t="n">
        <f aca="false">G1572-E1572</f>
        <v>0.0287568340767865</v>
      </c>
      <c r="J1572" s="17" t="n">
        <f aca="false">100*(G1572-E1572)/E1572</f>
        <v>44.5583782889861</v>
      </c>
      <c r="K1572" s="17" t="n">
        <v>12.8921486430239</v>
      </c>
      <c r="L1572" s="17" t="n">
        <v>627.102566447129</v>
      </c>
      <c r="M1572" s="18" t="n">
        <v>6.68291553738786E-034</v>
      </c>
      <c r="N1572" s="18" t="n">
        <v>9.81874513570063E-033</v>
      </c>
      <c r="O1572" s="6" t="str">
        <f aca="false">IF(N1572&lt;0.05,"Yes","No")</f>
        <v>Yes</v>
      </c>
      <c r="P1572" s="16" t="n">
        <v>0.687361490436185</v>
      </c>
      <c r="Q1572" s="17" t="n">
        <v>42.6208693558323</v>
      </c>
      <c r="R1572" s="18" t="n">
        <v>1.34497679465224E-010</v>
      </c>
      <c r="S1572" s="18" t="n">
        <v>6.79789562156985E-005</v>
      </c>
      <c r="T1572" s="16" t="n">
        <v>0.0287568340767865</v>
      </c>
      <c r="U1572" s="18" t="n">
        <v>8.86726127148286E-005</v>
      </c>
      <c r="V1572" s="18" t="n">
        <v>0.000263590438581853</v>
      </c>
      <c r="W1572" s="6" t="s">
        <v>486</v>
      </c>
      <c r="X1572" s="17" t="n">
        <v>100</v>
      </c>
      <c r="Y1572" s="16" t="n">
        <v>0.829406721536351</v>
      </c>
      <c r="Z1572" s="16" t="n">
        <f aca="false">(G1572-E1572)/SQRT(H1572^2/D1572+F1572^2/C1572)</f>
        <v>12.8921486430239</v>
      </c>
      <c r="AA1572" s="24" t="n">
        <f aca="false">ABS(K1572-Z1572)</f>
        <v>0</v>
      </c>
    </row>
    <row r="1573" customFormat="false" ht="15" hidden="false" customHeight="false" outlineLevel="0" collapsed="false">
      <c r="A1573" s="17" t="n">
        <v>1968</v>
      </c>
      <c r="B1573" s="6" t="s">
        <v>410</v>
      </c>
      <c r="C1573" s="6" t="n">
        <v>108</v>
      </c>
      <c r="D1573" s="6" t="n">
        <v>540</v>
      </c>
      <c r="E1573" s="16" t="n">
        <v>0.0647030436192398</v>
      </c>
      <c r="F1573" s="16" t="n">
        <v>0.0111451806401361</v>
      </c>
      <c r="G1573" s="16" t="n">
        <v>0.0935696537502938</v>
      </c>
      <c r="H1573" s="16" t="n">
        <v>0.0455935157166281</v>
      </c>
      <c r="I1573" s="23" t="n">
        <f aca="false">G1573-E1573</f>
        <v>0.028866610131054</v>
      </c>
      <c r="J1573" s="17" t="n">
        <f aca="false">100*(G1573-E1573)/E1573</f>
        <v>44.613991114431</v>
      </c>
      <c r="K1573" s="17" t="n">
        <v>12.9099136254531</v>
      </c>
      <c r="L1573" s="17" t="n">
        <v>627.174765150375</v>
      </c>
      <c r="M1573" s="18" t="n">
        <v>5.56459884509067E-034</v>
      </c>
      <c r="N1573" s="18" t="n">
        <v>8.35087298109678E-033</v>
      </c>
      <c r="O1573" s="6" t="str">
        <f aca="false">IF(N1573&lt;0.05,"Yes","No")</f>
        <v>Yes</v>
      </c>
      <c r="P1573" s="16" t="n">
        <v>0.688254734408667</v>
      </c>
      <c r="Q1573" s="17" t="n">
        <v>42.7317151689873</v>
      </c>
      <c r="R1573" s="18" t="n">
        <v>1.27535521591167E-010</v>
      </c>
      <c r="S1573" s="18" t="n">
        <v>6.57884559344507E-005</v>
      </c>
      <c r="T1573" s="16" t="n">
        <v>0.028866610131054</v>
      </c>
      <c r="U1573" s="18" t="n">
        <v>8.73981572656117E-005</v>
      </c>
      <c r="V1573" s="18" t="n">
        <v>0.000263590438581853</v>
      </c>
      <c r="W1573" s="6" t="s">
        <v>486</v>
      </c>
      <c r="X1573" s="17" t="n">
        <v>100</v>
      </c>
      <c r="Y1573" s="16" t="n">
        <v>0.829732510288066</v>
      </c>
      <c r="Z1573" s="16" t="n">
        <f aca="false">(G1573-E1573)/SQRT(H1573^2/D1573+F1573^2/C1573)</f>
        <v>12.9099136254531</v>
      </c>
      <c r="AA1573" s="24" t="n">
        <f aca="false">ABS(K1573-Z1573)</f>
        <v>0</v>
      </c>
    </row>
    <row r="1574" customFormat="false" ht="15" hidden="false" customHeight="false" outlineLevel="0" collapsed="false">
      <c r="A1574" s="17" t="n">
        <v>1969</v>
      </c>
      <c r="B1574" s="6" t="s">
        <v>410</v>
      </c>
      <c r="C1574" s="6" t="n">
        <v>108</v>
      </c>
      <c r="D1574" s="6" t="n">
        <v>540</v>
      </c>
      <c r="E1574" s="16" t="n">
        <v>0.064875685195956</v>
      </c>
      <c r="F1574" s="16" t="n">
        <v>0.0111699406856883</v>
      </c>
      <c r="G1574" s="16" t="n">
        <v>0.093861206041442</v>
      </c>
      <c r="H1574" s="16" t="n">
        <v>0.0457136244918266</v>
      </c>
      <c r="I1574" s="23" t="n">
        <f aca="false">G1574-E1574</f>
        <v>0.028985520845486</v>
      </c>
      <c r="J1574" s="17" t="n">
        <f aca="false">100*(G1574-E1574)/E1574</f>
        <v>44.6785583195549</v>
      </c>
      <c r="K1574" s="17" t="n">
        <v>12.9302584842941</v>
      </c>
      <c r="L1574" s="17" t="n">
        <v>627.257444909323</v>
      </c>
      <c r="M1574" s="18" t="n">
        <v>4.51098368238785E-034</v>
      </c>
      <c r="N1574" s="18" t="n">
        <v>6.91793920926778E-033</v>
      </c>
      <c r="O1574" s="6" t="str">
        <f aca="false">IF(N1574&lt;0.05,"Yes","No")</f>
        <v>Yes</v>
      </c>
      <c r="P1574" s="16" t="n">
        <v>0.689277417896009</v>
      </c>
      <c r="Q1574" s="17" t="n">
        <v>42.8588003459097</v>
      </c>
      <c r="R1574" s="18" t="n">
        <v>1.19997391620877E-010</v>
      </c>
      <c r="S1574" s="18" t="n">
        <v>6.36156754131182E-005</v>
      </c>
      <c r="T1574" s="16" t="n">
        <v>0.028985520845486</v>
      </c>
      <c r="U1574" s="18" t="n">
        <v>8.59517518510268E-005</v>
      </c>
      <c r="V1574" s="18" t="n">
        <v>0.000263590438581853</v>
      </c>
      <c r="W1574" s="6" t="s">
        <v>486</v>
      </c>
      <c r="X1574" s="17" t="n">
        <v>100</v>
      </c>
      <c r="Y1574" s="16" t="n">
        <v>0.830264060356653</v>
      </c>
      <c r="Z1574" s="16" t="n">
        <f aca="false">(G1574-E1574)/SQRT(H1574^2/D1574+F1574^2/C1574)</f>
        <v>12.9302584842941</v>
      </c>
      <c r="AA1574" s="24" t="n">
        <f aca="false">ABS(K1574-Z1574)</f>
        <v>0</v>
      </c>
    </row>
    <row r="1575" customFormat="false" ht="15" hidden="false" customHeight="false" outlineLevel="0" collapsed="false">
      <c r="A1575" s="17" t="n">
        <v>1970</v>
      </c>
      <c r="B1575" s="6" t="s">
        <v>410</v>
      </c>
      <c r="C1575" s="6" t="n">
        <v>108</v>
      </c>
      <c r="D1575" s="6" t="n">
        <v>540</v>
      </c>
      <c r="E1575" s="16" t="n">
        <v>0.0650503343937022</v>
      </c>
      <c r="F1575" s="16" t="n">
        <v>0.0111944987063395</v>
      </c>
      <c r="G1575" s="16" t="n">
        <v>0.0941619809165045</v>
      </c>
      <c r="H1575" s="16" t="n">
        <v>0.0458367810080034</v>
      </c>
      <c r="I1575" s="23" t="n">
        <f aca="false">G1575-E1575</f>
        <v>0.0291116465228023</v>
      </c>
      <c r="J1575" s="17" t="n">
        <f aca="false">100*(G1575-E1575)/E1575</f>
        <v>44.7524932717652</v>
      </c>
      <c r="K1575" s="17" t="n">
        <v>12.9531008324204</v>
      </c>
      <c r="L1575" s="17" t="n">
        <v>627.356433696184</v>
      </c>
      <c r="M1575" s="18" t="n">
        <v>3.56270698456064E-034</v>
      </c>
      <c r="N1575" s="18" t="n">
        <v>5.62800554478339E-033</v>
      </c>
      <c r="O1575" s="6" t="str">
        <f aca="false">IF(N1575&lt;0.05,"Yes","No")</f>
        <v>Yes</v>
      </c>
      <c r="P1575" s="16" t="n">
        <v>0.690420646545724</v>
      </c>
      <c r="Q1575" s="17" t="n">
        <v>43.0010886045444</v>
      </c>
      <c r="R1575" s="18" t="n">
        <v>1.12086906085508E-010</v>
      </c>
      <c r="S1575" s="18" t="n">
        <v>6.17741118183643E-005</v>
      </c>
      <c r="T1575" s="16" t="n">
        <v>0.0291116465228023</v>
      </c>
      <c r="U1575" s="18" t="n">
        <v>8.43882860820237E-005</v>
      </c>
      <c r="V1575" s="18" t="n">
        <v>0.000263590438581853</v>
      </c>
      <c r="W1575" s="6" t="s">
        <v>486</v>
      </c>
      <c r="X1575" s="17" t="n">
        <v>100</v>
      </c>
      <c r="Y1575" s="16" t="n">
        <v>0.830829903978052</v>
      </c>
      <c r="Z1575" s="16" t="n">
        <f aca="false">(G1575-E1575)/SQRT(H1575^2/D1575+F1575^2/C1575)</f>
        <v>12.9531008324204</v>
      </c>
      <c r="AA1575" s="24" t="n">
        <f aca="false">ABS(K1575-Z1575)</f>
        <v>0</v>
      </c>
    </row>
    <row r="1576" customFormat="false" ht="15" hidden="false" customHeight="false" outlineLevel="0" collapsed="false">
      <c r="A1576" s="17" t="n">
        <v>1971</v>
      </c>
      <c r="B1576" s="6" t="s">
        <v>410</v>
      </c>
      <c r="C1576" s="6" t="n">
        <v>108</v>
      </c>
      <c r="D1576" s="6" t="n">
        <v>540</v>
      </c>
      <c r="E1576" s="16" t="n">
        <v>0.0652291096953882</v>
      </c>
      <c r="F1576" s="16" t="n">
        <v>0.0112206224285137</v>
      </c>
      <c r="G1576" s="16" t="n">
        <v>0.0944695695613821</v>
      </c>
      <c r="H1576" s="16" t="n">
        <v>0.0459616981687108</v>
      </c>
      <c r="I1576" s="23" t="n">
        <f aca="false">G1576-E1576</f>
        <v>0.0292404598659939</v>
      </c>
      <c r="J1576" s="17" t="n">
        <f aca="false">100*(G1576-E1576)/E1576</f>
        <v>44.8273171327084</v>
      </c>
      <c r="K1576" s="17" t="n">
        <v>12.9762194560871</v>
      </c>
      <c r="L1576" s="17" t="n">
        <v>627.434459819681</v>
      </c>
      <c r="M1576" s="18" t="n">
        <v>2.80586182369982E-034</v>
      </c>
      <c r="N1576" s="18" t="n">
        <v>4.53470437814871E-033</v>
      </c>
      <c r="O1576" s="6" t="str">
        <f aca="false">IF(N1576&lt;0.05,"Yes","No")</f>
        <v>Yes</v>
      </c>
      <c r="P1576" s="16" t="n">
        <v>0.691594018121963</v>
      </c>
      <c r="Q1576" s="17" t="n">
        <v>43.1473737153185</v>
      </c>
      <c r="R1576" s="18" t="n">
        <v>1.04499576815464E-010</v>
      </c>
      <c r="S1576" s="18" t="n">
        <v>6.029763591246E-005</v>
      </c>
      <c r="T1576" s="16" t="n">
        <v>0.0292404598659939</v>
      </c>
      <c r="U1576" s="18" t="n">
        <v>8.28383583027507E-005</v>
      </c>
      <c r="V1576" s="18" t="n">
        <v>0.000263590438581853</v>
      </c>
      <c r="W1576" s="6" t="s">
        <v>486</v>
      </c>
      <c r="X1576" s="17" t="n">
        <v>100</v>
      </c>
      <c r="Y1576" s="16" t="n">
        <v>0.831412894375857</v>
      </c>
      <c r="Z1576" s="16" t="n">
        <f aca="false">(G1576-E1576)/SQRT(H1576^2/D1576+F1576^2/C1576)</f>
        <v>12.9762194560871</v>
      </c>
      <c r="AA1576" s="24" t="n">
        <f aca="false">ABS(K1576-Z1576)</f>
        <v>0</v>
      </c>
    </row>
    <row r="1577" customFormat="false" ht="15" hidden="false" customHeight="false" outlineLevel="0" collapsed="false">
      <c r="A1577" s="17" t="n">
        <v>1972</v>
      </c>
      <c r="B1577" s="6" t="s">
        <v>410</v>
      </c>
      <c r="C1577" s="6" t="n">
        <v>108</v>
      </c>
      <c r="D1577" s="6" t="n">
        <v>540</v>
      </c>
      <c r="E1577" s="16" t="n">
        <v>0.0654146160792421</v>
      </c>
      <c r="F1577" s="16" t="n">
        <v>0.0112485158116421</v>
      </c>
      <c r="G1577" s="16" t="n">
        <v>0.0947898656957679</v>
      </c>
      <c r="H1577" s="16" t="n">
        <v>0.0460910603172684</v>
      </c>
      <c r="I1577" s="23" t="n">
        <f aca="false">G1577-E1577</f>
        <v>0.0293752496165258</v>
      </c>
      <c r="J1577" s="17" t="n">
        <f aca="false">100*(G1577-E1577)/E1577</f>
        <v>44.9062478344918</v>
      </c>
      <c r="K1577" s="17" t="n">
        <v>13.0004262211064</v>
      </c>
      <c r="L1577" s="17" t="n">
        <v>627.499790519498</v>
      </c>
      <c r="M1577" s="18" t="n">
        <v>2.1849843713764E-034</v>
      </c>
      <c r="N1577" s="18" t="n">
        <v>3.61468674351323E-033</v>
      </c>
      <c r="O1577" s="6" t="str">
        <f aca="false">IF(N1577&lt;0.05,"Yes","No")</f>
        <v>Yes</v>
      </c>
      <c r="P1577" s="16" t="n">
        <v>0.69283469360114</v>
      </c>
      <c r="Q1577" s="17" t="n">
        <v>43.3023198355837</v>
      </c>
      <c r="R1577" s="18" t="n">
        <v>9.70244763759393E-011</v>
      </c>
      <c r="S1577" s="18" t="n">
        <v>5.8616598869191E-005</v>
      </c>
      <c r="T1577" s="16" t="n">
        <v>0.0293752496165258</v>
      </c>
      <c r="U1577" s="18" t="n">
        <v>8.12418929755819E-005</v>
      </c>
      <c r="V1577" s="18" t="n">
        <v>0.000263590438581853</v>
      </c>
      <c r="W1577" s="6" t="s">
        <v>486</v>
      </c>
      <c r="X1577" s="17" t="n">
        <v>100</v>
      </c>
      <c r="Y1577" s="16" t="n">
        <v>0.832115912208505</v>
      </c>
      <c r="Z1577" s="16" t="n">
        <f aca="false">(G1577-E1577)/SQRT(H1577^2/D1577+F1577^2/C1577)</f>
        <v>13.0004262211064</v>
      </c>
      <c r="AA1577" s="24" t="n">
        <f aca="false">ABS(K1577-Z1577)</f>
        <v>0</v>
      </c>
    </row>
    <row r="1578" customFormat="false" ht="15" hidden="false" customHeight="false" outlineLevel="0" collapsed="false">
      <c r="A1578" s="17" t="n">
        <v>1973</v>
      </c>
      <c r="B1578" s="6" t="s">
        <v>410</v>
      </c>
      <c r="C1578" s="6" t="n">
        <v>108</v>
      </c>
      <c r="D1578" s="6" t="n">
        <v>540</v>
      </c>
      <c r="E1578" s="16" t="n">
        <v>0.0656041147325326</v>
      </c>
      <c r="F1578" s="16" t="n">
        <v>0.011276632013648</v>
      </c>
      <c r="G1578" s="16" t="n">
        <v>0.0951119999849686</v>
      </c>
      <c r="H1578" s="16" t="n">
        <v>0.0462196512971676</v>
      </c>
      <c r="I1578" s="23" t="n">
        <f aca="false">G1578-E1578</f>
        <v>0.029507885252436</v>
      </c>
      <c r="J1578" s="17" t="n">
        <f aca="false">100*(G1578-E1578)/E1578</f>
        <v>44.9787111261838</v>
      </c>
      <c r="K1578" s="17" t="n">
        <v>13.0236585504543</v>
      </c>
      <c r="L1578" s="17" t="n">
        <v>627.557406639978</v>
      </c>
      <c r="M1578" s="18" t="n">
        <v>1.71838683513541E-034</v>
      </c>
      <c r="N1578" s="18" t="n">
        <v>2.88881252920983E-033</v>
      </c>
      <c r="O1578" s="6" t="str">
        <f aca="false">IF(N1578&lt;0.05,"Yes","No")</f>
        <v>Yes</v>
      </c>
      <c r="P1578" s="16" t="n">
        <v>0.694029052818539</v>
      </c>
      <c r="Q1578" s="17" t="n">
        <v>43.451743943239</v>
      </c>
      <c r="R1578" s="18" t="n">
        <v>9.03245795732625E-011</v>
      </c>
      <c r="S1578" s="18" t="n">
        <v>5.68280728518464E-005</v>
      </c>
      <c r="T1578" s="16" t="n">
        <v>0.029507885252436</v>
      </c>
      <c r="U1578" s="18" t="n">
        <v>7.97683420044476E-005</v>
      </c>
      <c r="V1578" s="18" t="n">
        <v>0.000263590438581853</v>
      </c>
      <c r="W1578" s="6" t="s">
        <v>486</v>
      </c>
      <c r="X1578" s="17" t="n">
        <v>100</v>
      </c>
      <c r="Y1578" s="16" t="n">
        <v>0.832630315500686</v>
      </c>
      <c r="Z1578" s="16" t="n">
        <f aca="false">(G1578-E1578)/SQRT(H1578^2/D1578+F1578^2/C1578)</f>
        <v>13.0236585504543</v>
      </c>
      <c r="AA1578" s="24" t="n">
        <f aca="false">ABS(K1578-Z1578)</f>
        <v>0</v>
      </c>
    </row>
    <row r="1579" customFormat="false" ht="15" hidden="false" customHeight="false" outlineLevel="0" collapsed="false">
      <c r="A1579" s="17" t="n">
        <v>1974</v>
      </c>
      <c r="B1579" s="6" t="s">
        <v>410</v>
      </c>
      <c r="C1579" s="6" t="n">
        <v>108</v>
      </c>
      <c r="D1579" s="6" t="n">
        <v>540</v>
      </c>
      <c r="E1579" s="16" t="n">
        <v>0.0657972929378351</v>
      </c>
      <c r="F1579" s="16" t="n">
        <v>0.0113058064216231</v>
      </c>
      <c r="G1579" s="16" t="n">
        <v>0.0954399704381272</v>
      </c>
      <c r="H1579" s="16" t="n">
        <v>0.0463499663733259</v>
      </c>
      <c r="I1579" s="23" t="n">
        <f aca="false">G1579-E1579</f>
        <v>0.0296426775002921</v>
      </c>
      <c r="J1579" s="17" t="n">
        <f aca="false">100*(G1579-E1579)/E1579</f>
        <v>45.0515153082337</v>
      </c>
      <c r="K1579" s="17" t="n">
        <v>13.0470600376111</v>
      </c>
      <c r="L1579" s="17" t="n">
        <v>627.603426615395</v>
      </c>
      <c r="M1579" s="18" t="n">
        <v>1.3489460068674E-034</v>
      </c>
      <c r="N1579" s="18" t="n">
        <v>2.32978722326201E-033</v>
      </c>
      <c r="O1579" s="6" t="str">
        <f aca="false">IF(N1579&lt;0.05,"Yes","No")</f>
        <v>Yes</v>
      </c>
      <c r="P1579" s="16" t="n">
        <v>0.695241055355521</v>
      </c>
      <c r="Q1579" s="17" t="n">
        <v>43.6036384717702</v>
      </c>
      <c r="R1579" s="18" t="n">
        <v>8.39896922373722E-011</v>
      </c>
      <c r="S1579" s="18" t="n">
        <v>5.43296500504251E-005</v>
      </c>
      <c r="T1579" s="16" t="n">
        <v>0.0296426775002921</v>
      </c>
      <c r="U1579" s="18" t="n">
        <v>7.83457733803274E-005</v>
      </c>
      <c r="V1579" s="18" t="n">
        <v>0.000263590438581853</v>
      </c>
      <c r="W1579" s="6" t="s">
        <v>486</v>
      </c>
      <c r="X1579" s="17" t="n">
        <v>100</v>
      </c>
      <c r="Y1579" s="16" t="n">
        <v>0.833041838134431</v>
      </c>
      <c r="Z1579" s="16" t="n">
        <f aca="false">(G1579-E1579)/SQRT(H1579^2/D1579+F1579^2/C1579)</f>
        <v>13.0470600376111</v>
      </c>
      <c r="AA1579" s="24" t="n">
        <f aca="false">ABS(K1579-Z1579)</f>
        <v>0</v>
      </c>
    </row>
    <row r="1580" customFormat="false" ht="15" hidden="false" customHeight="false" outlineLevel="0" collapsed="false">
      <c r="A1580" s="17" t="n">
        <v>1975</v>
      </c>
      <c r="B1580" s="6" t="s">
        <v>410</v>
      </c>
      <c r="C1580" s="6" t="n">
        <v>108</v>
      </c>
      <c r="D1580" s="6" t="n">
        <v>540</v>
      </c>
      <c r="E1580" s="16" t="n">
        <v>0.0659975274638445</v>
      </c>
      <c r="F1580" s="16" t="n">
        <v>0.0113358819358497</v>
      </c>
      <c r="G1580" s="16" t="n">
        <v>0.0957746820317374</v>
      </c>
      <c r="H1580" s="16" t="n">
        <v>0.0464803232464686</v>
      </c>
      <c r="I1580" s="23" t="n">
        <f aca="false">G1580-E1580</f>
        <v>0.0297771545678929</v>
      </c>
      <c r="J1580" s="17" t="n">
        <f aca="false">100*(G1580-E1580)/E1580</f>
        <v>45.1185911232898</v>
      </c>
      <c r="K1580" s="17" t="n">
        <v>13.0699470917707</v>
      </c>
      <c r="L1580" s="17" t="n">
        <v>627.633553275717</v>
      </c>
      <c r="M1580" s="18" t="n">
        <v>1.06453859045129E-034</v>
      </c>
      <c r="N1580" s="18" t="n">
        <v>1.89541998181199E-033</v>
      </c>
      <c r="O1580" s="6" t="str">
        <f aca="false">IF(N1580&lt;0.05,"Yes","No")</f>
        <v>Yes</v>
      </c>
      <c r="P1580" s="16" t="n">
        <v>0.696437631329096</v>
      </c>
      <c r="Q1580" s="17" t="n">
        <v>43.753859650105</v>
      </c>
      <c r="R1580" s="18" t="n">
        <v>7.81633210745469E-011</v>
      </c>
      <c r="S1580" s="18" t="n">
        <v>5.2991357669143E-005</v>
      </c>
      <c r="T1580" s="16" t="n">
        <v>0.0297771545678929</v>
      </c>
      <c r="U1580" s="18" t="n">
        <v>7.69458739887855E-005</v>
      </c>
      <c r="V1580" s="18" t="n">
        <v>0.000263590438581853</v>
      </c>
      <c r="W1580" s="6" t="s">
        <v>486</v>
      </c>
      <c r="X1580" s="17" t="n">
        <v>100</v>
      </c>
      <c r="Y1580" s="16" t="n">
        <v>0.833333333333333</v>
      </c>
      <c r="Z1580" s="16" t="n">
        <f aca="false">(G1580-E1580)/SQRT(H1580^2/D1580+F1580^2/C1580)</f>
        <v>13.0699470917707</v>
      </c>
      <c r="AA1580" s="24" t="n">
        <f aca="false">ABS(K1580-Z1580)</f>
        <v>0</v>
      </c>
    </row>
    <row r="1581" customFormat="false" ht="15" hidden="false" customHeight="false" outlineLevel="0" collapsed="false">
      <c r="A1581" s="17" t="n">
        <v>1976</v>
      </c>
      <c r="B1581" s="6" t="s">
        <v>410</v>
      </c>
      <c r="C1581" s="6" t="n">
        <v>108</v>
      </c>
      <c r="D1581" s="6" t="n">
        <v>540</v>
      </c>
      <c r="E1581" s="16" t="n">
        <v>0.0662039547675738</v>
      </c>
      <c r="F1581" s="16" t="n">
        <v>0.011366860622626</v>
      </c>
      <c r="G1581" s="16" t="n">
        <v>0.0961164788791427</v>
      </c>
      <c r="H1581" s="16" t="n">
        <v>0.0466122373349129</v>
      </c>
      <c r="I1581" s="23" t="n">
        <f aca="false">G1581-E1581</f>
        <v>0.0299125241115689</v>
      </c>
      <c r="J1581" s="17" t="n">
        <f aca="false">100*(G1581-E1581)/E1581</f>
        <v>45.1823825579372</v>
      </c>
      <c r="K1581" s="17" t="n">
        <v>13.0925227101614</v>
      </c>
      <c r="L1581" s="17" t="n">
        <v>627.654363396859</v>
      </c>
      <c r="M1581" s="18" t="n">
        <v>8.42712537170896E-035</v>
      </c>
      <c r="N1581" s="18" t="n">
        <v>1.5395991657357E-033</v>
      </c>
      <c r="O1581" s="6" t="str">
        <f aca="false">IF(N1581&lt;0.05,"Yes","No")</f>
        <v>Yes</v>
      </c>
      <c r="P1581" s="16" t="n">
        <v>0.697624651770125</v>
      </c>
      <c r="Q1581" s="17" t="n">
        <v>43.903136439212</v>
      </c>
      <c r="R1581" s="18" t="n">
        <v>7.27755043269766E-011</v>
      </c>
      <c r="S1581" s="18" t="n">
        <v>5.17406494734952E-005</v>
      </c>
      <c r="T1581" s="16" t="n">
        <v>0.0299125241115689</v>
      </c>
      <c r="U1581" s="18" t="n">
        <v>7.55785035449385E-005</v>
      </c>
      <c r="V1581" s="18" t="n">
        <v>0.000263590438581853</v>
      </c>
      <c r="W1581" s="6" t="s">
        <v>486</v>
      </c>
      <c r="X1581" s="17" t="n">
        <v>100</v>
      </c>
      <c r="Y1581" s="16" t="n">
        <v>0.83377914951989</v>
      </c>
      <c r="Z1581" s="16" t="n">
        <f aca="false">(G1581-E1581)/SQRT(H1581^2/D1581+F1581^2/C1581)</f>
        <v>13.0925227101614</v>
      </c>
      <c r="AA1581" s="24" t="n">
        <f aca="false">ABS(K1581-Z1581)</f>
        <v>0</v>
      </c>
    </row>
    <row r="1582" customFormat="false" ht="15" hidden="false" customHeight="false" outlineLevel="0" collapsed="false">
      <c r="A1582" s="17" t="n">
        <v>1977</v>
      </c>
      <c r="B1582" s="6" t="s">
        <v>410</v>
      </c>
      <c r="C1582" s="6" t="n">
        <v>108</v>
      </c>
      <c r="D1582" s="6" t="n">
        <v>540</v>
      </c>
      <c r="E1582" s="16" t="n">
        <v>0.0664134394308483</v>
      </c>
      <c r="F1582" s="16" t="n">
        <v>0.0113980455414996</v>
      </c>
      <c r="G1582" s="16" t="n">
        <v>0.0964587146416307</v>
      </c>
      <c r="H1582" s="16" t="n">
        <v>0.0467418308831073</v>
      </c>
      <c r="I1582" s="23" t="n">
        <f aca="false">G1582-E1582</f>
        <v>0.0300452752107823</v>
      </c>
      <c r="J1582" s="17" t="n">
        <f aca="false">100*(G1582-E1582)/E1582</f>
        <v>45.2397518759232</v>
      </c>
      <c r="K1582" s="17" t="n">
        <v>13.1142765604864</v>
      </c>
      <c r="L1582" s="17" t="n">
        <v>627.661626317977</v>
      </c>
      <c r="M1582" s="18" t="n">
        <v>6.72781061835916E-035</v>
      </c>
      <c r="N1582" s="18" t="n">
        <v>1.26206518831898E-033</v>
      </c>
      <c r="O1582" s="6" t="str">
        <f aca="false">IF(N1582&lt;0.05,"Yes","No")</f>
        <v>Yes</v>
      </c>
      <c r="P1582" s="16" t="n">
        <v>0.698778217421907</v>
      </c>
      <c r="Q1582" s="17" t="n">
        <v>44.0484496030242</v>
      </c>
      <c r="R1582" s="18" t="n">
        <v>6.78890224269568E-011</v>
      </c>
      <c r="S1582" s="18" t="n">
        <v>5.05965386835542E-005</v>
      </c>
      <c r="T1582" s="16" t="n">
        <v>0.0300452752107823</v>
      </c>
      <c r="U1582" s="18" t="n">
        <v>7.43193114353235E-005</v>
      </c>
      <c r="V1582" s="18" t="n">
        <v>0.000263590438581853</v>
      </c>
      <c r="W1582" s="6" t="s">
        <v>486</v>
      </c>
      <c r="X1582" s="17" t="n">
        <v>100</v>
      </c>
      <c r="Y1582" s="16" t="n">
        <v>0.834156378600823</v>
      </c>
      <c r="Z1582" s="16" t="n">
        <f aca="false">(G1582-E1582)/SQRT(H1582^2/D1582+F1582^2/C1582)</f>
        <v>13.1142765604863</v>
      </c>
      <c r="AA1582" s="24" t="n">
        <f aca="false">ABS(K1582-Z1582)</f>
        <v>0</v>
      </c>
    </row>
    <row r="1583" customFormat="false" ht="15" hidden="false" customHeight="false" outlineLevel="0" collapsed="false">
      <c r="A1583" s="17" t="n">
        <v>1978</v>
      </c>
      <c r="B1583" s="6" t="s">
        <v>410</v>
      </c>
      <c r="C1583" s="6" t="n">
        <v>108</v>
      </c>
      <c r="D1583" s="6" t="n">
        <v>540</v>
      </c>
      <c r="E1583" s="16" t="n">
        <v>0.0666333218967473</v>
      </c>
      <c r="F1583" s="16" t="n">
        <v>0.0114306786321211</v>
      </c>
      <c r="G1583" s="16" t="n">
        <v>0.0968143053283846</v>
      </c>
      <c r="H1583" s="16" t="n">
        <v>0.0468742345158514</v>
      </c>
      <c r="I1583" s="23" t="n">
        <f aca="false">G1583-E1583</f>
        <v>0.0301809834316373</v>
      </c>
      <c r="J1583" s="17" t="n">
        <f aca="false">100*(G1583-E1583)/E1583</f>
        <v>45.2941299826004</v>
      </c>
      <c r="K1583" s="17" t="n">
        <v>13.1362091379238</v>
      </c>
      <c r="L1583" s="17" t="n">
        <v>627.655622532747</v>
      </c>
      <c r="M1583" s="18" t="n">
        <v>5.36107770617243E-035</v>
      </c>
      <c r="N1583" s="18" t="n">
        <v>1.03378970688968E-033</v>
      </c>
      <c r="O1583" s="6" t="str">
        <f aca="false">IF(N1583&lt;0.05,"Yes","No")</f>
        <v>Yes</v>
      </c>
      <c r="P1583" s="16" t="n">
        <v>0.699951480942086</v>
      </c>
      <c r="Q1583" s="17" t="n">
        <v>44.1964903519468</v>
      </c>
      <c r="R1583" s="18" t="n">
        <v>6.32493282361328E-011</v>
      </c>
      <c r="S1583" s="18" t="n">
        <v>4.81773219061732E-005</v>
      </c>
      <c r="T1583" s="16" t="n">
        <v>0.0301809834316373</v>
      </c>
      <c r="U1583" s="18" t="n">
        <v>7.30587887621654E-005</v>
      </c>
      <c r="V1583" s="18" t="n">
        <v>0.000263590438581853</v>
      </c>
      <c r="W1583" s="6" t="s">
        <v>486</v>
      </c>
      <c r="X1583" s="17" t="n">
        <v>100</v>
      </c>
      <c r="Y1583" s="16" t="n">
        <v>0.834482167352538</v>
      </c>
      <c r="Z1583" s="16" t="n">
        <f aca="false">(G1583-E1583)/SQRT(H1583^2/D1583+F1583^2/C1583)</f>
        <v>13.1362091379238</v>
      </c>
      <c r="AA1583" s="24" t="n">
        <f aca="false">ABS(K1583-Z1583)</f>
        <v>0</v>
      </c>
    </row>
    <row r="1584" customFormat="false" ht="15" hidden="false" customHeight="false" outlineLevel="0" collapsed="false">
      <c r="A1584" s="17" t="n">
        <v>1979</v>
      </c>
      <c r="B1584" s="6" t="s">
        <v>410</v>
      </c>
      <c r="C1584" s="6" t="n">
        <v>108</v>
      </c>
      <c r="D1584" s="6" t="n">
        <v>540</v>
      </c>
      <c r="E1584" s="16" t="n">
        <v>0.0668555978271696</v>
      </c>
      <c r="F1584" s="16" t="n">
        <v>0.0114645336308484</v>
      </c>
      <c r="G1584" s="16" t="n">
        <v>0.0971702919031183</v>
      </c>
      <c r="H1584" s="16" t="n">
        <v>0.0470040465174139</v>
      </c>
      <c r="I1584" s="23" t="n">
        <f aca="false">G1584-E1584</f>
        <v>0.0303146940759487</v>
      </c>
      <c r="J1584" s="17" t="n">
        <f aca="false">100*(G1584-E1584)/E1584</f>
        <v>45.3435390022479</v>
      </c>
      <c r="K1584" s="17" t="n">
        <v>13.157388537469</v>
      </c>
      <c r="L1584" s="17" t="n">
        <v>627.61758100548</v>
      </c>
      <c r="M1584" s="18" t="n">
        <v>4.30650157044778E-035</v>
      </c>
      <c r="N1584" s="18" t="n">
        <v>8.59111084224349E-034</v>
      </c>
      <c r="O1584" s="6" t="str">
        <f aca="false">IF(N1584&lt;0.05,"Yes","No")</f>
        <v>Yes</v>
      </c>
      <c r="P1584" s="16" t="n">
        <v>0.701109268614118</v>
      </c>
      <c r="Q1584" s="17" t="n">
        <v>44.3428218428262</v>
      </c>
      <c r="R1584" s="18" t="n">
        <v>5.89760636362236E-011</v>
      </c>
      <c r="S1584" s="18" t="n">
        <v>4.5960131056937E-005</v>
      </c>
      <c r="T1584" s="16" t="n">
        <v>0.0303146940759487</v>
      </c>
      <c r="U1584" s="18" t="n">
        <v>7.18282725558053E-005</v>
      </c>
      <c r="V1584" s="18" t="n">
        <v>0.000263590438581853</v>
      </c>
      <c r="W1584" s="6" t="s">
        <v>486</v>
      </c>
      <c r="X1584" s="17" t="n">
        <v>100</v>
      </c>
      <c r="Y1584" s="16" t="n">
        <v>0.834859396433471</v>
      </c>
      <c r="Z1584" s="16" t="n">
        <f aca="false">(G1584-E1584)/SQRT(H1584^2/D1584+F1584^2/C1584)</f>
        <v>13.157388537469</v>
      </c>
      <c r="AA1584" s="24" t="n">
        <f aca="false">ABS(K1584-Z1584)</f>
        <v>0</v>
      </c>
    </row>
    <row r="1585" customFormat="false" ht="15" hidden="false" customHeight="false" outlineLevel="0" collapsed="false">
      <c r="A1585" s="17" t="n">
        <v>1980</v>
      </c>
      <c r="B1585" s="6" t="s">
        <v>410</v>
      </c>
      <c r="C1585" s="6" t="n">
        <v>108</v>
      </c>
      <c r="D1585" s="6" t="n">
        <v>540</v>
      </c>
      <c r="E1585" s="16" t="n">
        <v>0.0670810408752274</v>
      </c>
      <c r="F1585" s="16" t="n">
        <v>0.0114991797972875</v>
      </c>
      <c r="G1585" s="16" t="n">
        <v>0.0975274375122455</v>
      </c>
      <c r="H1585" s="16" t="n">
        <v>0.0471314907935577</v>
      </c>
      <c r="I1585" s="23" t="n">
        <f aca="false">G1585-E1585</f>
        <v>0.0304463966370181</v>
      </c>
      <c r="J1585" s="17" t="n">
        <f aca="false">100*(G1585-E1585)/E1585</f>
        <v>45.3874839146418</v>
      </c>
      <c r="K1585" s="17" t="n">
        <v>13.1778824400958</v>
      </c>
      <c r="L1585" s="17" t="n">
        <v>627.556059353308</v>
      </c>
      <c r="M1585" s="18" t="n">
        <v>3.48455061286112E-035</v>
      </c>
      <c r="N1585" s="18" t="n">
        <v>7.17749101727569E-034</v>
      </c>
      <c r="O1585" s="6" t="str">
        <f aca="false">IF(N1585&lt;0.05,"Yes","No")</f>
        <v>Yes</v>
      </c>
      <c r="P1585" s="16" t="n">
        <v>0.702248659807718</v>
      </c>
      <c r="Q1585" s="17" t="n">
        <v>44.4870643361679</v>
      </c>
      <c r="R1585" s="18" t="n">
        <v>5.50475052421111E-011</v>
      </c>
      <c r="S1585" s="18" t="n">
        <v>4.47117455393728E-005</v>
      </c>
      <c r="T1585" s="16" t="n">
        <v>0.0304463966370181</v>
      </c>
      <c r="U1585" s="18" t="n">
        <v>7.06558053102688E-005</v>
      </c>
      <c r="V1585" s="18" t="n">
        <v>0.000263590438581853</v>
      </c>
      <c r="W1585" s="6" t="s">
        <v>486</v>
      </c>
      <c r="X1585" s="17" t="n">
        <v>100</v>
      </c>
      <c r="Y1585" s="16" t="n">
        <v>0.83542524005487</v>
      </c>
      <c r="Z1585" s="16" t="n">
        <f aca="false">(G1585-E1585)/SQRT(H1585^2/D1585+F1585^2/C1585)</f>
        <v>13.1778824400958</v>
      </c>
      <c r="AA1585" s="24" t="n">
        <f aca="false">ABS(K1585-Z1585)</f>
        <v>0</v>
      </c>
    </row>
    <row r="1586" customFormat="false" ht="15" hidden="false" customHeight="false" outlineLevel="0" collapsed="false">
      <c r="A1586" s="17" t="n">
        <v>1981</v>
      </c>
      <c r="B1586" s="6" t="s">
        <v>410</v>
      </c>
      <c r="C1586" s="6" t="n">
        <v>108</v>
      </c>
      <c r="D1586" s="6" t="n">
        <v>540</v>
      </c>
      <c r="E1586" s="16" t="n">
        <v>0.0673152652258674</v>
      </c>
      <c r="F1586" s="16" t="n">
        <v>0.0115352357288401</v>
      </c>
      <c r="G1586" s="16" t="n">
        <v>0.0978908971986837</v>
      </c>
      <c r="H1586" s="16" t="n">
        <v>0.0472588376399285</v>
      </c>
      <c r="I1586" s="23" t="n">
        <f aca="false">G1586-E1586</f>
        <v>0.0305756319728163</v>
      </c>
      <c r="J1586" s="17" t="n">
        <f aca="false">100*(G1586-E1586)/E1586</f>
        <v>45.4215427514454</v>
      </c>
      <c r="K1586" s="17" t="n">
        <v>13.1968485789478</v>
      </c>
      <c r="L1586" s="17" t="n">
        <v>627.470016111277</v>
      </c>
      <c r="M1586" s="18" t="n">
        <v>2.8650704627449E-035</v>
      </c>
      <c r="N1586" s="18" t="n">
        <v>6.08031620426973E-034</v>
      </c>
      <c r="O1586" s="6" t="str">
        <f aca="false">IF(N1586&lt;0.05,"Yes","No")</f>
        <v>Yes</v>
      </c>
      <c r="P1586" s="16" t="n">
        <v>0.703325572085155</v>
      </c>
      <c r="Q1586" s="17" t="n">
        <v>44.6236125503845</v>
      </c>
      <c r="R1586" s="18" t="n">
        <v>5.15708220230937E-011</v>
      </c>
      <c r="S1586" s="18" t="n">
        <v>4.31727908993462E-005</v>
      </c>
      <c r="T1586" s="16" t="n">
        <v>0.0305756319728163</v>
      </c>
      <c r="U1586" s="18" t="n">
        <v>6.95675174850341E-005</v>
      </c>
      <c r="V1586" s="18" t="n">
        <v>0.000263590438581853</v>
      </c>
      <c r="W1586" s="6" t="s">
        <v>486</v>
      </c>
      <c r="X1586" s="17" t="n">
        <v>100</v>
      </c>
      <c r="Y1586" s="16" t="n">
        <v>0.836025377229081</v>
      </c>
      <c r="Z1586" s="16" t="n">
        <f aca="false">(G1586-E1586)/SQRT(H1586^2/D1586+F1586^2/C1586)</f>
        <v>13.1968485789478</v>
      </c>
      <c r="AA1586" s="24" t="n">
        <f aca="false">ABS(K1586-Z1586)</f>
        <v>0</v>
      </c>
    </row>
    <row r="1587" customFormat="false" ht="15" hidden="false" customHeight="false" outlineLevel="0" collapsed="false">
      <c r="A1587" s="17" t="n">
        <v>1982</v>
      </c>
      <c r="B1587" s="6" t="s">
        <v>410</v>
      </c>
      <c r="C1587" s="6" t="n">
        <v>108</v>
      </c>
      <c r="D1587" s="6" t="n">
        <v>540</v>
      </c>
      <c r="E1587" s="16" t="n">
        <v>0.067551347978965</v>
      </c>
      <c r="F1587" s="16" t="n">
        <v>0.0115730380213617</v>
      </c>
      <c r="G1587" s="16" t="n">
        <v>0.0982500669166998</v>
      </c>
      <c r="H1587" s="16" t="n">
        <v>0.0473811765394527</v>
      </c>
      <c r="I1587" s="23" t="n">
        <f aca="false">G1587-E1587</f>
        <v>0.0306987189377348</v>
      </c>
      <c r="J1587" s="17" t="n">
        <f aca="false">100*(G1587-E1587)/E1587</f>
        <v>45.4450130992118</v>
      </c>
      <c r="K1587" s="17" t="n">
        <v>13.2136799340041</v>
      </c>
      <c r="L1587" s="17" t="n">
        <v>627.332943239417</v>
      </c>
      <c r="M1587" s="18" t="n">
        <v>2.40996736373723E-035</v>
      </c>
      <c r="N1587" s="18" t="n">
        <v>5.22008069279296E-034</v>
      </c>
      <c r="O1587" s="6" t="str">
        <f aca="false">IF(N1587&lt;0.05,"Yes","No")</f>
        <v>Yes</v>
      </c>
      <c r="P1587" s="16" t="n">
        <v>0.704327956097305</v>
      </c>
      <c r="Q1587" s="17" t="n">
        <v>44.7508988948502</v>
      </c>
      <c r="R1587" s="18" t="n">
        <v>4.85287286847967E-011</v>
      </c>
      <c r="S1587" s="18" t="n">
        <v>4.16988528435615E-005</v>
      </c>
      <c r="T1587" s="16" t="n">
        <v>0.0306987189377348</v>
      </c>
      <c r="U1587" s="18" t="n">
        <v>6.85700648147366E-005</v>
      </c>
      <c r="V1587" s="18" t="n">
        <v>0.000263590438581853</v>
      </c>
      <c r="W1587" s="6" t="s">
        <v>486</v>
      </c>
      <c r="X1587" s="17" t="n">
        <v>100</v>
      </c>
      <c r="Y1587" s="16" t="n">
        <v>0.836522633744856</v>
      </c>
      <c r="Z1587" s="16" t="n">
        <f aca="false">(G1587-E1587)/SQRT(H1587^2/D1587+F1587^2/C1587)</f>
        <v>13.2136799340041</v>
      </c>
      <c r="AA1587" s="24" t="n">
        <f aca="false">ABS(K1587-Z1587)</f>
        <v>0</v>
      </c>
    </row>
    <row r="1588" customFormat="false" ht="15" hidden="false" customHeight="false" outlineLevel="0" collapsed="false">
      <c r="A1588" s="17" t="n">
        <v>1983</v>
      </c>
      <c r="B1588" s="6" t="s">
        <v>410</v>
      </c>
      <c r="C1588" s="6" t="n">
        <v>108</v>
      </c>
      <c r="D1588" s="6" t="n">
        <v>540</v>
      </c>
      <c r="E1588" s="16" t="n">
        <v>0.0677958781382552</v>
      </c>
      <c r="F1588" s="16" t="n">
        <v>0.0116109643389212</v>
      </c>
      <c r="G1588" s="16" t="n">
        <v>0.0986183993725313</v>
      </c>
      <c r="H1588" s="16" t="n">
        <v>0.0475036702815083</v>
      </c>
      <c r="I1588" s="23" t="n">
        <f aca="false">G1588-E1588</f>
        <v>0.0308225212342761</v>
      </c>
      <c r="J1588" s="17" t="n">
        <f aca="false">100*(G1588-E1588)/E1588</f>
        <v>45.4637097131778</v>
      </c>
      <c r="K1588" s="17" t="n">
        <v>13.2306595840666</v>
      </c>
      <c r="L1588" s="17" t="n">
        <v>627.194621159988</v>
      </c>
      <c r="M1588" s="18" t="n">
        <v>2.02385197208403E-035</v>
      </c>
      <c r="N1588" s="18" t="n">
        <v>4.4819583547692E-034</v>
      </c>
      <c r="O1588" s="6" t="str">
        <f aca="false">IF(N1588&lt;0.05,"Yes","No")</f>
        <v>Yes</v>
      </c>
      <c r="P1588" s="16" t="n">
        <v>0.70533916645636</v>
      </c>
      <c r="Q1588" s="17" t="n">
        <v>44.8794897222405</v>
      </c>
      <c r="R1588" s="18" t="n">
        <v>4.56383190001617E-011</v>
      </c>
      <c r="S1588" s="18" t="n">
        <v>4.04511063934893E-005</v>
      </c>
      <c r="T1588" s="16" t="n">
        <v>0.0308225212342761</v>
      </c>
      <c r="U1588" s="18" t="n">
        <v>6.75714940003296E-005</v>
      </c>
      <c r="V1588" s="18" t="n">
        <v>0.000263590438581853</v>
      </c>
      <c r="W1588" s="6" t="s">
        <v>486</v>
      </c>
      <c r="X1588" s="17" t="n">
        <v>100</v>
      </c>
      <c r="Y1588" s="16" t="n">
        <v>0.836985596707819</v>
      </c>
      <c r="Z1588" s="16" t="n">
        <f aca="false">(G1588-E1588)/SQRT(H1588^2/D1588+F1588^2/C1588)</f>
        <v>13.2306595840666</v>
      </c>
      <c r="AA1588" s="24" t="n">
        <f aca="false">ABS(K1588-Z1588)</f>
        <v>0</v>
      </c>
    </row>
    <row r="1589" customFormat="false" ht="15" hidden="false" customHeight="false" outlineLevel="0" collapsed="false">
      <c r="A1589" s="17" t="n">
        <v>1984</v>
      </c>
      <c r="B1589" s="6" t="s">
        <v>410</v>
      </c>
      <c r="C1589" s="6" t="n">
        <v>108</v>
      </c>
      <c r="D1589" s="6" t="n">
        <v>540</v>
      </c>
      <c r="E1589" s="16" t="n">
        <v>0.0680471045068569</v>
      </c>
      <c r="F1589" s="16" t="n">
        <v>0.0116508921708719</v>
      </c>
      <c r="G1589" s="16" t="n">
        <v>0.0989931059035438</v>
      </c>
      <c r="H1589" s="16" t="n">
        <v>0.0476256805295253</v>
      </c>
      <c r="I1589" s="23" t="n">
        <f aca="false">G1589-E1589</f>
        <v>0.0309460013966869</v>
      </c>
      <c r="J1589" s="17" t="n">
        <f aca="false">100*(G1589-E1589)/E1589</f>
        <v>45.4773228353436</v>
      </c>
      <c r="K1589" s="17" t="n">
        <v>13.2469869506513</v>
      </c>
      <c r="L1589" s="17" t="n">
        <v>627.019812557273</v>
      </c>
      <c r="M1589" s="18" t="n">
        <v>1.71188081894091E-035</v>
      </c>
      <c r="N1589" s="18" t="n">
        <v>3.93001457603374E-034</v>
      </c>
      <c r="O1589" s="6" t="str">
        <f aca="false">IF(N1589&lt;0.05,"Yes","No")</f>
        <v>Yes</v>
      </c>
      <c r="P1589" s="16" t="n">
        <v>0.706343464433303</v>
      </c>
      <c r="Q1589" s="17" t="n">
        <v>45.007384134063</v>
      </c>
      <c r="R1589" s="18" t="n">
        <v>4.29349779936172E-011</v>
      </c>
      <c r="S1589" s="18" t="n">
        <v>3.94653125589606E-005</v>
      </c>
      <c r="T1589" s="16" t="n">
        <v>0.0309460013966869</v>
      </c>
      <c r="U1589" s="18" t="n">
        <v>6.65923083088509E-005</v>
      </c>
      <c r="V1589" s="18" t="n">
        <v>0.000263590438581853</v>
      </c>
      <c r="W1589" s="6" t="s">
        <v>486</v>
      </c>
      <c r="X1589" s="17" t="n">
        <v>100</v>
      </c>
      <c r="Y1589" s="16" t="n">
        <v>0.83732853223594</v>
      </c>
      <c r="Z1589" s="16" t="n">
        <f aca="false">(G1589-E1589)/SQRT(H1589^2/D1589+F1589^2/C1589)</f>
        <v>13.2469869506513</v>
      </c>
      <c r="AA1589" s="24" t="n">
        <f aca="false">ABS(K1589-Z1589)</f>
        <v>0</v>
      </c>
    </row>
    <row r="1590" customFormat="false" ht="15" hidden="false" customHeight="false" outlineLevel="0" collapsed="false">
      <c r="A1590" s="17" t="n">
        <v>1985</v>
      </c>
      <c r="B1590" s="6" t="s">
        <v>410</v>
      </c>
      <c r="C1590" s="6" t="n">
        <v>108</v>
      </c>
      <c r="D1590" s="6" t="n">
        <v>540</v>
      </c>
      <c r="E1590" s="16" t="n">
        <v>0.0683037969801161</v>
      </c>
      <c r="F1590" s="16" t="n">
        <v>0.0116924498266186</v>
      </c>
      <c r="G1590" s="16" t="n">
        <v>0.0993698559080561</v>
      </c>
      <c r="H1590" s="16" t="n">
        <v>0.0477454070874464</v>
      </c>
      <c r="I1590" s="23" t="n">
        <f aca="false">G1590-E1590</f>
        <v>0.03106605892794</v>
      </c>
      <c r="J1590" s="17" t="n">
        <f aca="false">100*(G1590-E1590)/E1590</f>
        <v>45.4821844486678</v>
      </c>
      <c r="K1590" s="17" t="n">
        <v>13.2618231560019</v>
      </c>
      <c r="L1590" s="17" t="n">
        <v>626.807127806628</v>
      </c>
      <c r="M1590" s="18" t="n">
        <v>1.47131955303204E-035</v>
      </c>
      <c r="N1590" s="18" t="n">
        <v>3.49954488692394E-034</v>
      </c>
      <c r="O1590" s="6" t="str">
        <f aca="false">IF(N1590&lt;0.05,"Yes","No")</f>
        <v>Yes</v>
      </c>
      <c r="P1590" s="16" t="n">
        <v>0.70729695326617</v>
      </c>
      <c r="Q1590" s="17" t="n">
        <v>45.1289765463464</v>
      </c>
      <c r="R1590" s="18" t="n">
        <v>4.05140346259547E-011</v>
      </c>
      <c r="S1590" s="18" t="n">
        <v>3.84076622809726E-005</v>
      </c>
      <c r="T1590" s="16" t="n">
        <v>0.03106605892794</v>
      </c>
      <c r="U1590" s="18" t="n">
        <v>6.56723331945494E-005</v>
      </c>
      <c r="V1590" s="18" t="n">
        <v>0.000263590438581853</v>
      </c>
      <c r="W1590" s="6" t="s">
        <v>486</v>
      </c>
      <c r="X1590" s="17" t="n">
        <v>100</v>
      </c>
      <c r="Y1590" s="16" t="n">
        <v>0.8375</v>
      </c>
      <c r="Z1590" s="16" t="n">
        <f aca="false">(G1590-E1590)/SQRT(H1590^2/D1590+F1590^2/C1590)</f>
        <v>13.2618231560019</v>
      </c>
      <c r="AA1590" s="24" t="n">
        <f aca="false">ABS(K1590-Z1590)</f>
        <v>0</v>
      </c>
    </row>
    <row r="1591" customFormat="false" ht="15" hidden="false" customHeight="false" outlineLevel="0" collapsed="false">
      <c r="A1591" s="17" t="n">
        <v>1986</v>
      </c>
      <c r="B1591" s="6" t="s">
        <v>410</v>
      </c>
      <c r="C1591" s="6" t="n">
        <v>108</v>
      </c>
      <c r="D1591" s="6" t="n">
        <v>540</v>
      </c>
      <c r="E1591" s="16" t="n">
        <v>0.0685695311468508</v>
      </c>
      <c r="F1591" s="16" t="n">
        <v>0.0117352847907391</v>
      </c>
      <c r="G1591" s="16" t="n">
        <v>0.0997571859163819</v>
      </c>
      <c r="H1591" s="16" t="n">
        <v>0.0478661291638407</v>
      </c>
      <c r="I1591" s="23" t="n">
        <f aca="false">G1591-E1591</f>
        <v>0.031187654769531</v>
      </c>
      <c r="J1591" s="17" t="n">
        <f aca="false">100*(G1591-E1591)/E1591</f>
        <v>45.4832550958216</v>
      </c>
      <c r="K1591" s="17" t="n">
        <v>13.2766840615735</v>
      </c>
      <c r="L1591" s="17" t="n">
        <v>626.576413800112</v>
      </c>
      <c r="M1591" s="18" t="n">
        <v>1.26447547997967E-035</v>
      </c>
      <c r="N1591" s="18" t="n">
        <v>3.09343749544397E-034</v>
      </c>
      <c r="O1591" s="6" t="str">
        <f aca="false">IF(N1591&lt;0.05,"Yes","No")</f>
        <v>Yes</v>
      </c>
      <c r="P1591" s="16" t="n">
        <v>0.708265109128813</v>
      </c>
      <c r="Q1591" s="17" t="n">
        <v>45.252607182622</v>
      </c>
      <c r="R1591" s="18" t="n">
        <v>3.81929465490501E-011</v>
      </c>
      <c r="S1591" s="18" t="n">
        <v>3.71882856603869E-005</v>
      </c>
      <c r="T1591" s="16" t="n">
        <v>0.031187654769531</v>
      </c>
      <c r="U1591" s="18" t="n">
        <v>6.476833859383E-005</v>
      </c>
      <c r="V1591" s="18" t="n">
        <v>0.000263590438581853</v>
      </c>
      <c r="W1591" s="6" t="s">
        <v>486</v>
      </c>
      <c r="X1591" s="17" t="n">
        <v>100</v>
      </c>
      <c r="Y1591" s="16" t="n">
        <v>0.837894375857339</v>
      </c>
      <c r="Z1591" s="16" t="n">
        <f aca="false">(G1591-E1591)/SQRT(H1591^2/D1591+F1591^2/C1591)</f>
        <v>13.2766840615735</v>
      </c>
      <c r="AA1591" s="24" t="n">
        <f aca="false">ABS(K1591-Z1591)</f>
        <v>0</v>
      </c>
    </row>
    <row r="1592" customFormat="false" ht="15" hidden="false" customHeight="false" outlineLevel="0" collapsed="false">
      <c r="A1592" s="17" t="n">
        <v>1987</v>
      </c>
      <c r="B1592" s="6" t="s">
        <v>410</v>
      </c>
      <c r="C1592" s="6" t="n">
        <v>108</v>
      </c>
      <c r="D1592" s="6" t="n">
        <v>540</v>
      </c>
      <c r="E1592" s="16" t="n">
        <v>0.068844349640939</v>
      </c>
      <c r="F1592" s="16" t="n">
        <v>0.0117794741641207</v>
      </c>
      <c r="G1592" s="16" t="n">
        <v>0.100156450816603</v>
      </c>
      <c r="H1592" s="16" t="n">
        <v>0.0479884643515949</v>
      </c>
      <c r="I1592" s="23" t="n">
        <f aca="false">G1592-E1592</f>
        <v>0.0313121011756636</v>
      </c>
      <c r="J1592" s="17" t="n">
        <f aca="false">100*(G1592-E1592)/E1592</f>
        <v>45.482456205881</v>
      </c>
      <c r="K1592" s="17" t="n">
        <v>13.2919724005804</v>
      </c>
      <c r="L1592" s="17" t="n">
        <v>626.328840483005</v>
      </c>
      <c r="M1592" s="18" t="n">
        <v>1.08206767950014E-035</v>
      </c>
      <c r="N1592" s="18" t="n">
        <v>2.77246853003634E-034</v>
      </c>
      <c r="O1592" s="6" t="str">
        <f aca="false">IF(N1592&lt;0.05,"Yes","No")</f>
        <v>Yes</v>
      </c>
      <c r="P1592" s="16" t="n">
        <v>0.709268404965763</v>
      </c>
      <c r="Q1592" s="17" t="n">
        <v>45.380903519208</v>
      </c>
      <c r="R1592" s="18" t="n">
        <v>3.59252826215253E-011</v>
      </c>
      <c r="S1592" s="18" t="n">
        <v>3.59401018259045E-005</v>
      </c>
      <c r="T1592" s="16" t="n">
        <v>0.0313121011756637</v>
      </c>
      <c r="U1592" s="18" t="n">
        <v>6.38408106913414E-005</v>
      </c>
      <c r="V1592" s="18" t="n">
        <v>0.000263590438581853</v>
      </c>
      <c r="W1592" s="6" t="s">
        <v>486</v>
      </c>
      <c r="X1592" s="17" t="n">
        <v>100</v>
      </c>
      <c r="Y1592" s="16" t="n">
        <v>0.838374485596708</v>
      </c>
      <c r="Z1592" s="16" t="n">
        <f aca="false">(G1592-E1592)/SQRT(H1592^2/D1592+F1592^2/C1592)</f>
        <v>13.2919724005804</v>
      </c>
      <c r="AA1592" s="24" t="n">
        <f aca="false">ABS(K1592-Z1592)</f>
        <v>0</v>
      </c>
    </row>
    <row r="1593" customFormat="false" ht="15" hidden="false" customHeight="false" outlineLevel="0" collapsed="false">
      <c r="A1593" s="17" t="n">
        <v>1988</v>
      </c>
      <c r="B1593" s="6" t="s">
        <v>410</v>
      </c>
      <c r="C1593" s="6" t="n">
        <v>108</v>
      </c>
      <c r="D1593" s="6" t="n">
        <v>540</v>
      </c>
      <c r="E1593" s="16" t="n">
        <v>0.0691242090736826</v>
      </c>
      <c r="F1593" s="16" t="n">
        <v>0.0118257828869701</v>
      </c>
      <c r="G1593" s="16" t="n">
        <v>0.100556750602468</v>
      </c>
      <c r="H1593" s="16" t="n">
        <v>0.0481079793734167</v>
      </c>
      <c r="I1593" s="23" t="n">
        <f aca="false">G1593-E1593</f>
        <v>0.0314325415287857</v>
      </c>
      <c r="J1593" s="17" t="n">
        <f aca="false">100*(G1593-E1593)/E1593</f>
        <v>45.4725514403793</v>
      </c>
      <c r="K1593" s="17" t="n">
        <v>13.3055211423933</v>
      </c>
      <c r="L1593" s="17" t="n">
        <v>626.031718105733</v>
      </c>
      <c r="M1593" s="18" t="n">
        <v>9.43538186356612E-036</v>
      </c>
      <c r="N1593" s="18" t="n">
        <v>2.50933383485474E-034</v>
      </c>
      <c r="O1593" s="6" t="str">
        <f aca="false">IF(N1593&lt;0.05,"Yes","No")</f>
        <v>Yes</v>
      </c>
      <c r="P1593" s="16" t="n">
        <v>0.710215676569697</v>
      </c>
      <c r="Q1593" s="17" t="n">
        <v>45.5022024451175</v>
      </c>
      <c r="R1593" s="18" t="n">
        <v>3.39057217968231E-011</v>
      </c>
      <c r="S1593" s="18" t="n">
        <v>3.5172164810287E-005</v>
      </c>
      <c r="T1593" s="16" t="n">
        <v>0.0314325415287857</v>
      </c>
      <c r="U1593" s="18" t="n">
        <v>6.29888472829582E-005</v>
      </c>
      <c r="V1593" s="18" t="n">
        <v>0.000263590438581853</v>
      </c>
      <c r="W1593" s="6" t="s">
        <v>486</v>
      </c>
      <c r="X1593" s="17" t="n">
        <v>100</v>
      </c>
      <c r="Y1593" s="16" t="n">
        <v>0.838648834019204</v>
      </c>
      <c r="Z1593" s="16" t="n">
        <f aca="false">(G1593-E1593)/SQRT(H1593^2/D1593+F1593^2/C1593)</f>
        <v>13.3055211423933</v>
      </c>
      <c r="AA1593" s="24" t="n">
        <f aca="false">ABS(K1593-Z1593)</f>
        <v>0</v>
      </c>
    </row>
    <row r="1594" customFormat="false" ht="15" hidden="false" customHeight="false" outlineLevel="0" collapsed="false">
      <c r="A1594" s="17" t="n">
        <v>1989</v>
      </c>
      <c r="B1594" s="6" t="s">
        <v>410</v>
      </c>
      <c r="C1594" s="6" t="n">
        <v>108</v>
      </c>
      <c r="D1594" s="6" t="n">
        <v>540</v>
      </c>
      <c r="E1594" s="16" t="n">
        <v>0.0694112094050204</v>
      </c>
      <c r="F1594" s="16" t="n">
        <v>0.0118744689614229</v>
      </c>
      <c r="G1594" s="16" t="n">
        <v>0.100961397898694</v>
      </c>
      <c r="H1594" s="16" t="n">
        <v>0.048225999054577</v>
      </c>
      <c r="I1594" s="23" t="n">
        <f aca="false">G1594-E1594</f>
        <v>0.0315501884936735</v>
      </c>
      <c r="J1594" s="17" t="n">
        <f aca="false">100*(G1594-E1594)/E1594</f>
        <v>45.4540250258073</v>
      </c>
      <c r="K1594" s="17" t="n">
        <v>13.3175065129481</v>
      </c>
      <c r="L1594" s="17" t="n">
        <v>625.685574709237</v>
      </c>
      <c r="M1594" s="18" t="n">
        <v>8.36832457487628E-036</v>
      </c>
      <c r="N1594" s="18" t="n">
        <v>2.28335713400196E-034</v>
      </c>
      <c r="O1594" s="6" t="str">
        <f aca="false">IF(N1594&lt;0.05,"Yes","No")</f>
        <v>Yes</v>
      </c>
      <c r="P1594" s="16" t="n">
        <v>0.711115339155321</v>
      </c>
      <c r="Q1594" s="17" t="n">
        <v>45.6175548897401</v>
      </c>
      <c r="R1594" s="18" t="n">
        <v>3.20909767584747E-011</v>
      </c>
      <c r="S1594" s="18" t="n">
        <v>3.42758227944465E-005</v>
      </c>
      <c r="T1594" s="16" t="n">
        <v>0.0315501884936734</v>
      </c>
      <c r="U1594" s="18" t="n">
        <v>6.22086329052067E-005</v>
      </c>
      <c r="V1594" s="18" t="n">
        <v>0.000263590438581853</v>
      </c>
      <c r="W1594" s="6" t="s">
        <v>486</v>
      </c>
      <c r="X1594" s="17" t="n">
        <v>100</v>
      </c>
      <c r="Y1594" s="16" t="n">
        <v>0.838683127572017</v>
      </c>
      <c r="Z1594" s="16" t="n">
        <f aca="false">(G1594-E1594)/SQRT(H1594^2/D1594+F1594^2/C1594)</f>
        <v>13.3175065129481</v>
      </c>
      <c r="AA1594" s="24" t="n">
        <f aca="false">ABS(K1594-Z1594)</f>
        <v>0</v>
      </c>
    </row>
    <row r="1595" customFormat="false" ht="15" hidden="false" customHeight="false" outlineLevel="0" collapsed="false">
      <c r="A1595" s="17" t="n">
        <v>1990</v>
      </c>
      <c r="B1595" s="6" t="s">
        <v>410</v>
      </c>
      <c r="C1595" s="6" t="n">
        <v>108</v>
      </c>
      <c r="D1595" s="6" t="n">
        <v>540</v>
      </c>
      <c r="E1595" s="16" t="n">
        <v>0.0697070297060741</v>
      </c>
      <c r="F1595" s="16" t="n">
        <v>0.0119230420337406</v>
      </c>
      <c r="G1595" s="16" t="n">
        <v>0.1013766442667</v>
      </c>
      <c r="H1595" s="16" t="n">
        <v>0.0483450954411526</v>
      </c>
      <c r="I1595" s="23" t="n">
        <f aca="false">G1595-E1595</f>
        <v>0.0316696145606262</v>
      </c>
      <c r="J1595" s="17" t="n">
        <f aca="false">100*(G1595-E1595)/E1595</f>
        <v>45.432454508769</v>
      </c>
      <c r="K1595" s="17" t="n">
        <v>13.3299683838923</v>
      </c>
      <c r="L1595" s="17" t="n">
        <v>625.345139564486</v>
      </c>
      <c r="M1595" s="18" t="n">
        <v>7.38431010271077E-036</v>
      </c>
      <c r="N1595" s="18" t="n">
        <v>2.09654534132369E-034</v>
      </c>
      <c r="O1595" s="6" t="str">
        <f aca="false">IF(N1595&lt;0.05,"Yes","No")</f>
        <v>Yes</v>
      </c>
      <c r="P1595" s="16" t="n">
        <v>0.712034963458246</v>
      </c>
      <c r="Q1595" s="17" t="n">
        <v>45.7356177007161</v>
      </c>
      <c r="R1595" s="18" t="n">
        <v>3.03345049083865E-011</v>
      </c>
      <c r="S1595" s="18" t="n">
        <v>3.32577140964607E-005</v>
      </c>
      <c r="T1595" s="16" t="n">
        <v>0.0316696145606262</v>
      </c>
      <c r="U1595" s="18" t="n">
        <v>6.14303934079968E-005</v>
      </c>
      <c r="V1595" s="18" t="n">
        <v>0.000263590438581853</v>
      </c>
      <c r="W1595" s="6" t="s">
        <v>486</v>
      </c>
      <c r="X1595" s="17" t="n">
        <v>100</v>
      </c>
      <c r="Y1595" s="16" t="n">
        <v>0.838957475994513</v>
      </c>
      <c r="Z1595" s="16" t="n">
        <f aca="false">(G1595-E1595)/SQRT(H1595^2/D1595+F1595^2/C1595)</f>
        <v>13.3299683838923</v>
      </c>
      <c r="AA1595" s="24" t="n">
        <f aca="false">ABS(K1595-Z1595)</f>
        <v>0</v>
      </c>
    </row>
    <row r="1596" customFormat="false" ht="15" hidden="false" customHeight="false" outlineLevel="0" collapsed="false">
      <c r="A1596" s="17" t="n">
        <v>1991</v>
      </c>
      <c r="B1596" s="6" t="s">
        <v>410</v>
      </c>
      <c r="C1596" s="6" t="n">
        <v>108</v>
      </c>
      <c r="D1596" s="6" t="n">
        <v>540</v>
      </c>
      <c r="E1596" s="16" t="n">
        <v>0.0700041960097022</v>
      </c>
      <c r="F1596" s="16" t="n">
        <v>0.0119718863587977</v>
      </c>
      <c r="G1596" s="16" t="n">
        <v>0.101789145640753</v>
      </c>
      <c r="H1596" s="16" t="n">
        <v>0.0484598982167577</v>
      </c>
      <c r="I1596" s="23" t="n">
        <f aca="false">G1596-E1596</f>
        <v>0.0317849496310507</v>
      </c>
      <c r="J1596" s="17" t="n">
        <f aca="false">100*(G1596-E1596)/E1596</f>
        <v>45.4043492287884</v>
      </c>
      <c r="K1596" s="17" t="n">
        <v>13.3414714524627</v>
      </c>
      <c r="L1596" s="17" t="n">
        <v>624.980040275697</v>
      </c>
      <c r="M1596" s="18" t="n">
        <v>6.58374444098455E-036</v>
      </c>
      <c r="N1596" s="18" t="n">
        <v>1.9211732042373E-034</v>
      </c>
      <c r="O1596" s="6" t="str">
        <f aca="false">IF(N1596&lt;0.05,"Yes","No")</f>
        <v>Yes</v>
      </c>
      <c r="P1596" s="16" t="n">
        <v>0.712920470910364</v>
      </c>
      <c r="Q1596" s="17" t="n">
        <v>45.8494447327948</v>
      </c>
      <c r="R1596" s="18" t="n">
        <v>2.87324774461932E-011</v>
      </c>
      <c r="S1596" s="18" t="n">
        <v>3.22920965238853E-005</v>
      </c>
      <c r="T1596" s="16" t="n">
        <v>0.0317849496310507</v>
      </c>
      <c r="U1596" s="18" t="n">
        <v>6.06680973033412E-005</v>
      </c>
      <c r="V1596" s="18" t="n">
        <v>0.000263590438581853</v>
      </c>
      <c r="W1596" s="6" t="s">
        <v>486</v>
      </c>
      <c r="X1596" s="17" t="n">
        <v>100</v>
      </c>
      <c r="Y1596" s="16" t="n">
        <v>0.83914609053498</v>
      </c>
      <c r="Z1596" s="16" t="n">
        <f aca="false">(G1596-E1596)/SQRT(H1596^2/D1596+F1596^2/C1596)</f>
        <v>13.3414714524627</v>
      </c>
      <c r="AA1596" s="24" t="n">
        <f aca="false">ABS(K1596-Z1596)</f>
        <v>0</v>
      </c>
    </row>
    <row r="1597" customFormat="false" ht="15" hidden="false" customHeight="false" outlineLevel="0" collapsed="false">
      <c r="A1597" s="17" t="n">
        <v>1992</v>
      </c>
      <c r="B1597" s="6" t="s">
        <v>410</v>
      </c>
      <c r="C1597" s="6" t="n">
        <v>108</v>
      </c>
      <c r="D1597" s="6" t="n">
        <v>540</v>
      </c>
      <c r="E1597" s="16" t="n">
        <v>0.0703089743231734</v>
      </c>
      <c r="F1597" s="16" t="n">
        <v>0.0120228113856097</v>
      </c>
      <c r="G1597" s="16" t="n">
        <v>0.102210462458984</v>
      </c>
      <c r="H1597" s="16" t="n">
        <v>0.0485740255264138</v>
      </c>
      <c r="I1597" s="23" t="n">
        <f aca="false">G1597-E1597</f>
        <v>0.0319014881358102</v>
      </c>
      <c r="J1597" s="17" t="n">
        <f aca="false">100*(G1597-E1597)/E1597</f>
        <v>45.3732804992658</v>
      </c>
      <c r="K1597" s="17" t="n">
        <v>13.3530080403298</v>
      </c>
      <c r="L1597" s="17" t="n">
        <v>624.573401264022</v>
      </c>
      <c r="M1597" s="18" t="n">
        <v>5.87138357371175E-036</v>
      </c>
      <c r="N1597" s="18" t="n">
        <v>1.7844294493055E-034</v>
      </c>
      <c r="O1597" s="6" t="str">
        <f aca="false">IF(N1597&lt;0.05,"Yes","No")</f>
        <v>Yes</v>
      </c>
      <c r="P1597" s="16" t="n">
        <v>0.713836982982828</v>
      </c>
      <c r="Q1597" s="17" t="n">
        <v>45.9674062228888</v>
      </c>
      <c r="R1597" s="18" t="n">
        <v>2.71618065295568E-011</v>
      </c>
      <c r="S1597" s="18" t="n">
        <v>3.12639352055745E-005</v>
      </c>
      <c r="T1597" s="16" t="n">
        <v>0.0319014881358102</v>
      </c>
      <c r="U1597" s="18" t="n">
        <v>5.98925092352813E-005</v>
      </c>
      <c r="V1597" s="18" t="n">
        <v>0.000263590438581853</v>
      </c>
      <c r="W1597" s="6" t="s">
        <v>486</v>
      </c>
      <c r="X1597" s="17" t="n">
        <v>100</v>
      </c>
      <c r="Y1597" s="16" t="n">
        <v>0.839643347050755</v>
      </c>
      <c r="Z1597" s="16" t="n">
        <f aca="false">(G1597-E1597)/SQRT(H1597^2/D1597+F1597^2/C1597)</f>
        <v>13.3530080403298</v>
      </c>
      <c r="AA1597" s="24" t="n">
        <f aca="false">ABS(K1597-Z1597)</f>
        <v>0</v>
      </c>
    </row>
    <row r="1598" customFormat="false" ht="15" hidden="false" customHeight="false" outlineLevel="0" collapsed="false">
      <c r="A1598" s="17" t="n">
        <v>1993</v>
      </c>
      <c r="B1598" s="6" t="s">
        <v>410</v>
      </c>
      <c r="C1598" s="6" t="n">
        <v>108</v>
      </c>
      <c r="D1598" s="6" t="n">
        <v>540</v>
      </c>
      <c r="E1598" s="16" t="n">
        <v>0.0706230457872152</v>
      </c>
      <c r="F1598" s="16" t="n">
        <v>0.0120748235489719</v>
      </c>
      <c r="G1598" s="16" t="n">
        <v>0.102641739751454</v>
      </c>
      <c r="H1598" s="16" t="n">
        <v>0.0486890412916758</v>
      </c>
      <c r="I1598" s="23" t="n">
        <f aca="false">G1598-E1598</f>
        <v>0.0320186939642386</v>
      </c>
      <c r="J1598" s="17" t="n">
        <f aca="false">100*(G1598-E1598)/E1598</f>
        <v>45.3374583428613</v>
      </c>
      <c r="K1598" s="17" t="n">
        <v>13.3642809211925</v>
      </c>
      <c r="L1598" s="17" t="n">
        <v>624.149479507624</v>
      </c>
      <c r="M1598" s="18" t="n">
        <v>5.25180654415281E-036</v>
      </c>
      <c r="N1598" s="18" t="n">
        <v>1.64687247003956E-034</v>
      </c>
      <c r="O1598" s="6" t="str">
        <f aca="false">IF(N1598&lt;0.05,"Yes","No")</f>
        <v>Yes</v>
      </c>
      <c r="P1598" s="16" t="n">
        <v>0.714750362252551</v>
      </c>
      <c r="Q1598" s="17" t="n">
        <v>46.085115274102</v>
      </c>
      <c r="R1598" s="18" t="n">
        <v>2.56804039695268E-011</v>
      </c>
      <c r="S1598" s="18" t="n">
        <v>3.03535015278784E-005</v>
      </c>
      <c r="T1598" s="16" t="n">
        <v>0.0320186939642385</v>
      </c>
      <c r="U1598" s="18" t="n">
        <v>5.91590487585247E-005</v>
      </c>
      <c r="V1598" s="18" t="n">
        <v>0.000263590438581853</v>
      </c>
      <c r="W1598" s="6" t="s">
        <v>486</v>
      </c>
      <c r="X1598" s="17" t="n">
        <v>100</v>
      </c>
      <c r="Y1598" s="16" t="n">
        <v>0.839986282578875</v>
      </c>
      <c r="Z1598" s="16" t="n">
        <f aca="false">(G1598-E1598)/SQRT(H1598^2/D1598+F1598^2/C1598)</f>
        <v>13.3642809211925</v>
      </c>
      <c r="AA1598" s="24" t="n">
        <f aca="false">ABS(K1598-Z1598)</f>
        <v>0</v>
      </c>
    </row>
    <row r="1599" customFormat="false" ht="15" hidden="false" customHeight="false" outlineLevel="0" collapsed="false">
      <c r="A1599" s="17" t="n">
        <v>1994</v>
      </c>
      <c r="B1599" s="6" t="s">
        <v>410</v>
      </c>
      <c r="C1599" s="6" t="n">
        <v>108</v>
      </c>
      <c r="D1599" s="6" t="n">
        <v>540</v>
      </c>
      <c r="E1599" s="16" t="n">
        <v>0.0709411616057709</v>
      </c>
      <c r="F1599" s="16" t="n">
        <v>0.0121274551949598</v>
      </c>
      <c r="G1599" s="16" t="n">
        <v>0.103076278915008</v>
      </c>
      <c r="H1599" s="16" t="n">
        <v>0.0488021734096297</v>
      </c>
      <c r="I1599" s="23" t="n">
        <f aca="false">G1599-E1599</f>
        <v>0.032135117309237</v>
      </c>
      <c r="J1599" s="17" t="n">
        <f aca="false">100*(G1599-E1599)/E1599</f>
        <v>45.298267721941</v>
      </c>
      <c r="K1599" s="17" t="n">
        <v>13.3753889325881</v>
      </c>
      <c r="L1599" s="17" t="n">
        <v>623.704020944956</v>
      </c>
      <c r="M1599" s="18" t="n">
        <v>4.70716116225086E-036</v>
      </c>
      <c r="N1599" s="18" t="n">
        <v>1.54794562182554E-034</v>
      </c>
      <c r="O1599" s="6" t="str">
        <f aca="false">IF(N1599&lt;0.05,"Yes","No")</f>
        <v>Yes</v>
      </c>
      <c r="P1599" s="16" t="n">
        <v>0.715668780758229</v>
      </c>
      <c r="Q1599" s="17" t="n">
        <v>46.2036255063944</v>
      </c>
      <c r="R1599" s="18" t="n">
        <v>2.42708331293919E-011</v>
      </c>
      <c r="S1599" s="18" t="n">
        <v>2.9789735523174E-005</v>
      </c>
      <c r="T1599" s="16" t="n">
        <v>0.032135117309237</v>
      </c>
      <c r="U1599" s="18" t="n">
        <v>5.84096802171026E-005</v>
      </c>
      <c r="V1599" s="18" t="n">
        <v>0.000263590438581853</v>
      </c>
      <c r="W1599" s="6" t="s">
        <v>486</v>
      </c>
      <c r="X1599" s="17" t="n">
        <v>100</v>
      </c>
      <c r="Y1599" s="16" t="n">
        <v>0.840020576131687</v>
      </c>
      <c r="Z1599" s="16" t="n">
        <f aca="false">(G1599-E1599)/SQRT(H1599^2/D1599+F1599^2/C1599)</f>
        <v>13.3753889325881</v>
      </c>
      <c r="AA1599" s="24" t="n">
        <f aca="false">ABS(K1599-Z1599)</f>
        <v>0</v>
      </c>
    </row>
    <row r="1600" customFormat="false" ht="15" hidden="false" customHeight="false" outlineLevel="0" collapsed="false">
      <c r="A1600" s="17" t="n">
        <v>1995</v>
      </c>
      <c r="B1600" s="6" t="s">
        <v>410</v>
      </c>
      <c r="C1600" s="6" t="n">
        <v>108</v>
      </c>
      <c r="D1600" s="6" t="n">
        <v>540</v>
      </c>
      <c r="E1600" s="16" t="n">
        <v>0.0712714475338106</v>
      </c>
      <c r="F1600" s="16" t="n">
        <v>0.0121835252216956</v>
      </c>
      <c r="G1600" s="16" t="n">
        <v>0.103527715050236</v>
      </c>
      <c r="H1600" s="16" t="n">
        <v>0.048918404490726</v>
      </c>
      <c r="I1600" s="23" t="n">
        <f aca="false">G1600-E1600</f>
        <v>0.0322562675164253</v>
      </c>
      <c r="J1600" s="17" t="n">
        <f aca="false">100*(G1600-E1600)/E1600</f>
        <v>45.258330835954</v>
      </c>
      <c r="K1600" s="17" t="n">
        <v>13.3868453711337</v>
      </c>
      <c r="L1600" s="17" t="n">
        <v>623.207687099709</v>
      </c>
      <c r="M1600" s="18" t="n">
        <v>4.20681171013614E-036</v>
      </c>
      <c r="N1600" s="18" t="n">
        <v>1.4348197832102E-034</v>
      </c>
      <c r="O1600" s="6" t="str">
        <f aca="false">IF(N1600&lt;0.05,"Yes","No")</f>
        <v>Yes</v>
      </c>
      <c r="P1600" s="16" t="n">
        <v>0.716640585642006</v>
      </c>
      <c r="Q1600" s="17" t="n">
        <v>46.3291902803246</v>
      </c>
      <c r="R1600" s="18" t="n">
        <v>2.28619888654236E-011</v>
      </c>
      <c r="S1600" s="18" t="n">
        <v>2.94085279105214E-005</v>
      </c>
      <c r="T1600" s="16" t="n">
        <v>0.0322562675164254</v>
      </c>
      <c r="U1600" s="18" t="n">
        <v>5.76261183676843E-005</v>
      </c>
      <c r="V1600" s="18" t="n">
        <v>0.000263590438581853</v>
      </c>
      <c r="W1600" s="6" t="s">
        <v>486</v>
      </c>
      <c r="X1600" s="17" t="n">
        <v>100</v>
      </c>
      <c r="Y1600" s="16" t="n">
        <v>0.840294924554184</v>
      </c>
      <c r="Z1600" s="16" t="n">
        <f aca="false">(G1600-E1600)/SQRT(H1600^2/D1600+F1600^2/C1600)</f>
        <v>13.3868453711337</v>
      </c>
      <c r="AA1600" s="24" t="n">
        <f aca="false">ABS(K1600-Z1600)</f>
        <v>0</v>
      </c>
    </row>
    <row r="1601" customFormat="false" ht="15" hidden="false" customHeight="false" outlineLevel="0" collapsed="false">
      <c r="A1601" s="17" t="n">
        <v>1996</v>
      </c>
      <c r="B1601" s="6" t="s">
        <v>410</v>
      </c>
      <c r="C1601" s="6" t="n">
        <v>108</v>
      </c>
      <c r="D1601" s="6" t="n">
        <v>540</v>
      </c>
      <c r="E1601" s="16" t="n">
        <v>0.0716088246209202</v>
      </c>
      <c r="F1601" s="16" t="n">
        <v>0.0122409394046462</v>
      </c>
      <c r="G1601" s="16" t="n">
        <v>0.103985289767109</v>
      </c>
      <c r="H1601" s="16" t="n">
        <v>0.0490345834098279</v>
      </c>
      <c r="I1601" s="23" t="n">
        <f aca="false">G1601-E1601</f>
        <v>0.0323764651461884</v>
      </c>
      <c r="J1601" s="17" t="n">
        <f aca="false">100*(G1601-E1601)/E1601</f>
        <v>45.2129542938061</v>
      </c>
      <c r="K1601" s="17" t="n">
        <v>13.397490712826</v>
      </c>
      <c r="L1601" s="17" t="n">
        <v>622.683732173599</v>
      </c>
      <c r="M1601" s="18" t="n">
        <v>3.79322509745861E-036</v>
      </c>
      <c r="N1601" s="18" t="n">
        <v>1.32955464427613E-034</v>
      </c>
      <c r="O1601" s="6" t="str">
        <f aca="false">IF(N1601&lt;0.05,"Yes","No")</f>
        <v>Yes</v>
      </c>
      <c r="P1601" s="16" t="n">
        <v>0.717586366861656</v>
      </c>
      <c r="Q1601" s="17" t="n">
        <v>46.4515561991263</v>
      </c>
      <c r="R1601" s="18" t="n">
        <v>2.15680463585693E-011</v>
      </c>
      <c r="S1601" s="18" t="n">
        <v>2.93528305371567E-005</v>
      </c>
      <c r="T1601" s="16" t="n">
        <v>0.0323764651461884</v>
      </c>
      <c r="U1601" s="18" t="n">
        <v>5.69046884815682E-005</v>
      </c>
      <c r="V1601" s="18" t="n">
        <v>0.000263590438581853</v>
      </c>
      <c r="W1601" s="6" t="s">
        <v>486</v>
      </c>
      <c r="X1601" s="17" t="n">
        <v>100</v>
      </c>
      <c r="Y1601" s="16" t="n">
        <v>0.84031207133059</v>
      </c>
      <c r="Z1601" s="16" t="n">
        <f aca="false">(G1601-E1601)/SQRT(H1601^2/D1601+F1601^2/C1601)</f>
        <v>13.397490712826</v>
      </c>
      <c r="AA1601" s="24" t="n">
        <f aca="false">ABS(K1601-Z1601)</f>
        <v>0</v>
      </c>
    </row>
    <row r="1602" customFormat="false" ht="15" hidden="false" customHeight="false" outlineLevel="0" collapsed="false">
      <c r="A1602" s="17" t="n">
        <v>1997</v>
      </c>
      <c r="B1602" s="6" t="s">
        <v>410</v>
      </c>
      <c r="C1602" s="6" t="n">
        <v>108</v>
      </c>
      <c r="D1602" s="6" t="n">
        <v>540</v>
      </c>
      <c r="E1602" s="16" t="n">
        <v>0.0719502742091815</v>
      </c>
      <c r="F1602" s="16" t="n">
        <v>0.0122983479958854</v>
      </c>
      <c r="G1602" s="16" t="n">
        <v>0.104444941788636</v>
      </c>
      <c r="H1602" s="16" t="n">
        <v>0.049147493454021</v>
      </c>
      <c r="I1602" s="23" t="n">
        <f aca="false">G1602-E1602</f>
        <v>0.0324946675794545</v>
      </c>
      <c r="J1602" s="17" t="n">
        <f aca="false">100*(G1602-E1602)/E1602</f>
        <v>45.1626737168263</v>
      </c>
      <c r="K1602" s="17" t="n">
        <v>13.4079183765108</v>
      </c>
      <c r="L1602" s="17" t="n">
        <v>622.141811717334</v>
      </c>
      <c r="M1602" s="18" t="n">
        <v>3.42903785616864E-036</v>
      </c>
      <c r="N1602" s="18" t="n">
        <v>1.26842770119147E-034</v>
      </c>
      <c r="O1602" s="6" t="str">
        <f aca="false">IF(N1602&lt;0.05,"Yes","No")</f>
        <v>Yes</v>
      </c>
      <c r="P1602" s="16" t="n">
        <v>0.718530666324543</v>
      </c>
      <c r="Q1602" s="17" t="n">
        <v>46.5738914130474</v>
      </c>
      <c r="R1602" s="18" t="n">
        <v>2.03479060325442E-011</v>
      </c>
      <c r="S1602" s="18" t="n">
        <v>2.90750512857335E-005</v>
      </c>
      <c r="T1602" s="16" t="n">
        <v>0.0324946675794544</v>
      </c>
      <c r="U1602" s="18" t="n">
        <v>5.61928641823082E-005</v>
      </c>
      <c r="V1602" s="18" t="n">
        <v>0.000263590438581853</v>
      </c>
      <c r="W1602" s="6" t="s">
        <v>486</v>
      </c>
      <c r="X1602" s="17" t="n">
        <v>100</v>
      </c>
      <c r="Y1602" s="16" t="n">
        <v>0.840174897119342</v>
      </c>
      <c r="Z1602" s="16" t="n">
        <f aca="false">(G1602-E1602)/SQRT(H1602^2/D1602+F1602^2/C1602)</f>
        <v>13.4079183765109</v>
      </c>
      <c r="AA1602" s="24" t="n">
        <f aca="false">ABS(K1602-Z1602)</f>
        <v>0</v>
      </c>
    </row>
    <row r="1603" customFormat="false" ht="15" hidden="false" customHeight="false" outlineLevel="0" collapsed="false">
      <c r="A1603" s="17" t="n">
        <v>1998</v>
      </c>
      <c r="B1603" s="6" t="s">
        <v>410</v>
      </c>
      <c r="C1603" s="6" t="n">
        <v>108</v>
      </c>
      <c r="D1603" s="6" t="n">
        <v>540</v>
      </c>
      <c r="E1603" s="16" t="n">
        <v>0.072298989907183</v>
      </c>
      <c r="F1603" s="16" t="n">
        <v>0.012355186715441</v>
      </c>
      <c r="G1603" s="16" t="n">
        <v>0.104913126711768</v>
      </c>
      <c r="H1603" s="16" t="n">
        <v>0.0492602864020701</v>
      </c>
      <c r="I1603" s="23" t="n">
        <f aca="false">G1603-E1603</f>
        <v>0.0326141368045851</v>
      </c>
      <c r="J1603" s="17" t="n">
        <f aca="false">100*(G1603-E1603)/E1603</f>
        <v>45.1100863877281</v>
      </c>
      <c r="K1603" s="17" t="n">
        <v>13.4189664401182</v>
      </c>
      <c r="L1603" s="17" t="n">
        <v>621.607004102186</v>
      </c>
      <c r="M1603" s="18" t="n">
        <v>3.07945900223563E-036</v>
      </c>
      <c r="N1603" s="18" t="n">
        <v>1.19254261556403E-034</v>
      </c>
      <c r="O1603" s="6" t="str">
        <f aca="false">IF(N1603&lt;0.05,"Yes","No")</f>
        <v>Yes</v>
      </c>
      <c r="P1603" s="16" t="n">
        <v>0.71950057851541</v>
      </c>
      <c r="Q1603" s="17" t="n">
        <v>46.6997122732985</v>
      </c>
      <c r="R1603" s="18" t="n">
        <v>1.91652299931275E-011</v>
      </c>
      <c r="S1603" s="18" t="n">
        <v>2.87018468960053E-005</v>
      </c>
      <c r="T1603" s="16" t="n">
        <v>0.0326141368045851</v>
      </c>
      <c r="U1603" s="18" t="n">
        <v>5.54730157330279E-005</v>
      </c>
      <c r="V1603" s="18" t="n">
        <v>0.000263590438581853</v>
      </c>
      <c r="W1603" s="6" t="s">
        <v>486</v>
      </c>
      <c r="X1603" s="17" t="n">
        <v>100</v>
      </c>
      <c r="Y1603" s="16" t="n">
        <v>0.839746227709191</v>
      </c>
      <c r="Z1603" s="16" t="n">
        <f aca="false">(G1603-E1603)/SQRT(H1603^2/D1603+F1603^2/C1603)</f>
        <v>13.4189664401182</v>
      </c>
      <c r="AA1603" s="24" t="n">
        <f aca="false">ABS(K1603-Z1603)</f>
        <v>0</v>
      </c>
    </row>
    <row r="1604" customFormat="false" ht="15" hidden="false" customHeight="false" outlineLevel="0" collapsed="false">
      <c r="A1604" s="17" t="n">
        <v>1999</v>
      </c>
      <c r="B1604" s="6" t="s">
        <v>410</v>
      </c>
      <c r="C1604" s="6" t="n">
        <v>108</v>
      </c>
      <c r="D1604" s="6" t="n">
        <v>540</v>
      </c>
      <c r="E1604" s="16" t="n">
        <v>0.0726516750054779</v>
      </c>
      <c r="F1604" s="16" t="n">
        <v>0.0124155926285463</v>
      </c>
      <c r="G1604" s="16" t="n">
        <v>0.105381254113659</v>
      </c>
      <c r="H1604" s="16" t="n">
        <v>0.0493693802195004</v>
      </c>
      <c r="I1604" s="23" t="n">
        <f aca="false">G1604-E1604</f>
        <v>0.0327295791081808</v>
      </c>
      <c r="J1604" s="17" t="n">
        <f aca="false">100*(G1604-E1604)/E1604</f>
        <v>45.0499993368536</v>
      </c>
      <c r="K1604" s="17" t="n">
        <v>13.4281243691424</v>
      </c>
      <c r="L1604" s="17" t="n">
        <v>620.984231558218</v>
      </c>
      <c r="M1604" s="18" t="n">
        <v>2.82453147262535E-036</v>
      </c>
      <c r="N1604" s="18" t="n">
        <v>1.13538453512628E-034</v>
      </c>
      <c r="O1604" s="6" t="str">
        <f aca="false">IF(N1604&lt;0.05,"Yes","No")</f>
        <v>Yes</v>
      </c>
      <c r="P1604" s="16" t="n">
        <v>0.720428066128619</v>
      </c>
      <c r="Q1604" s="17" t="n">
        <v>46.8201884007779</v>
      </c>
      <c r="R1604" s="18" t="n">
        <v>1.80975064164889E-011</v>
      </c>
      <c r="S1604" s="18" t="n">
        <v>2.85531972099331E-005</v>
      </c>
      <c r="T1604" s="16" t="n">
        <v>0.0327295791081809</v>
      </c>
      <c r="U1604" s="18" t="n">
        <v>5.47989484287987E-005</v>
      </c>
      <c r="V1604" s="18" t="n">
        <v>0.000263590438581853</v>
      </c>
      <c r="W1604" s="6" t="s">
        <v>486</v>
      </c>
      <c r="X1604" s="17" t="n">
        <v>100</v>
      </c>
      <c r="Y1604" s="16" t="n">
        <v>0.839591906721536</v>
      </c>
      <c r="Z1604" s="16" t="n">
        <f aca="false">(G1604-E1604)/SQRT(H1604^2/D1604+F1604^2/C1604)</f>
        <v>13.4281243691424</v>
      </c>
      <c r="AA1604" s="24" t="n">
        <f aca="false">ABS(K1604-Z1604)</f>
        <v>0</v>
      </c>
    </row>
    <row r="1605" customFormat="false" ht="15" hidden="false" customHeight="false" outlineLevel="0" collapsed="false">
      <c r="A1605" s="17" t="n">
        <v>2000</v>
      </c>
      <c r="B1605" s="6" t="s">
        <v>410</v>
      </c>
      <c r="C1605" s="6" t="n">
        <v>108</v>
      </c>
      <c r="D1605" s="6" t="n">
        <v>540</v>
      </c>
      <c r="E1605" s="16" t="n">
        <v>0.0730074777578314</v>
      </c>
      <c r="F1605" s="16" t="n">
        <v>0.0124778976101551</v>
      </c>
      <c r="G1605" s="16" t="n">
        <v>0.105849194009271</v>
      </c>
      <c r="H1605" s="16" t="n">
        <v>0.0494750905749513</v>
      </c>
      <c r="I1605" s="23" t="n">
        <f aca="false">G1605-E1605</f>
        <v>0.0328417162514396</v>
      </c>
      <c r="J1605" s="17" t="n">
        <f aca="false">100*(G1605-E1605)/E1605</f>
        <v>44.9840444568936</v>
      </c>
      <c r="K1605" s="17" t="n">
        <v>13.4360646464563</v>
      </c>
      <c r="L1605" s="17" t="n">
        <v>620.304647298118</v>
      </c>
      <c r="M1605" s="18" t="n">
        <v>2.62625829290386E-036</v>
      </c>
      <c r="N1605" s="18" t="n">
        <v>1.1187247145044E-034</v>
      </c>
      <c r="O1605" s="6" t="str">
        <f aca="false">IF(N1605&lt;0.05,"Yes","No")</f>
        <v>Yes</v>
      </c>
      <c r="P1605" s="16" t="n">
        <v>0.721326094536641</v>
      </c>
      <c r="Q1605" s="17" t="n">
        <v>46.9369858070568</v>
      </c>
      <c r="R1605" s="18" t="n">
        <v>1.71194154690537E-011</v>
      </c>
      <c r="S1605" s="18" t="n">
        <v>2.83829570189747E-005</v>
      </c>
      <c r="T1605" s="16" t="n">
        <v>0.0328417162514395</v>
      </c>
      <c r="U1605" s="18" t="n">
        <v>5.41582980707978E-005</v>
      </c>
      <c r="V1605" s="18" t="n">
        <v>0.000263590438581853</v>
      </c>
      <c r="W1605" s="6" t="s">
        <v>486</v>
      </c>
      <c r="X1605" s="17" t="n">
        <v>100</v>
      </c>
      <c r="Y1605" s="16" t="n">
        <v>0.839591906721536</v>
      </c>
      <c r="Z1605" s="16" t="n">
        <f aca="false">(G1605-E1605)/SQRT(H1605^2/D1605+F1605^2/C1605)</f>
        <v>13.4360646464563</v>
      </c>
      <c r="AA1605" s="24" t="n">
        <f aca="false">ABS(K1605-Z1605)</f>
        <v>0</v>
      </c>
    </row>
    <row r="1606" customFormat="false" ht="15" hidden="false" customHeight="false" outlineLevel="0" collapsed="false">
      <c r="A1606" s="17" t="n">
        <v>2001</v>
      </c>
      <c r="B1606" s="6" t="s">
        <v>410</v>
      </c>
      <c r="C1606" s="6" t="n">
        <v>108</v>
      </c>
      <c r="D1606" s="6" t="n">
        <v>540</v>
      </c>
      <c r="E1606" s="16" t="n">
        <v>0.073372390397169</v>
      </c>
      <c r="F1606" s="16" t="n">
        <v>0.0125413961916728</v>
      </c>
      <c r="G1606" s="16" t="n">
        <v>0.106325800882445</v>
      </c>
      <c r="H1606" s="16" t="n">
        <v>0.0495792864727404</v>
      </c>
      <c r="I1606" s="23" t="n">
        <f aca="false">G1606-E1606</f>
        <v>0.0329534104852764</v>
      </c>
      <c r="J1606" s="17" t="n">
        <f aca="false">100*(G1606-E1606)/E1606</f>
        <v>44.9125485852345</v>
      </c>
      <c r="K1606" s="17" t="n">
        <v>13.4437604754681</v>
      </c>
      <c r="L1606" s="17" t="n">
        <v>619.589512016493</v>
      </c>
      <c r="M1606" s="18" t="n">
        <v>2.44956798808384E-036</v>
      </c>
      <c r="N1606" s="18" t="n">
        <v>1.10355210767157E-034</v>
      </c>
      <c r="O1606" s="6" t="str">
        <f aca="false">IF(N1606&lt;0.05,"Yes","No")</f>
        <v>Yes</v>
      </c>
      <c r="P1606" s="16" t="n">
        <v>0.722231372708436</v>
      </c>
      <c r="Q1606" s="17" t="n">
        <v>47.0548733826031</v>
      </c>
      <c r="R1606" s="18" t="n">
        <v>1.61859874210455E-011</v>
      </c>
      <c r="S1606" s="18" t="n">
        <v>2.78616313980505E-005</v>
      </c>
      <c r="T1606" s="16" t="n">
        <v>0.0329534104852765</v>
      </c>
      <c r="U1606" s="18" t="n">
        <v>5.35308397581881E-005</v>
      </c>
      <c r="V1606" s="18" t="n">
        <v>0.000263590438581853</v>
      </c>
      <c r="W1606" s="6" t="s">
        <v>486</v>
      </c>
      <c r="X1606" s="17" t="n">
        <v>100</v>
      </c>
      <c r="Y1606" s="16" t="n">
        <v>0.839437585733882</v>
      </c>
      <c r="Z1606" s="16" t="n">
        <f aca="false">(G1606-E1606)/SQRT(H1606^2/D1606+F1606^2/C1606)</f>
        <v>13.4437604754681</v>
      </c>
      <c r="AA1606" s="24" t="n">
        <f aca="false">ABS(K1606-Z1606)</f>
        <v>0</v>
      </c>
    </row>
    <row r="1607" customFormat="false" ht="15" hidden="false" customHeight="false" outlineLevel="0" collapsed="false">
      <c r="A1607" s="17" t="n">
        <v>2002</v>
      </c>
      <c r="B1607" s="6" t="s">
        <v>410</v>
      </c>
      <c r="C1607" s="6" t="n">
        <v>108</v>
      </c>
      <c r="D1607" s="6" t="n">
        <v>540</v>
      </c>
      <c r="E1607" s="16" t="n">
        <v>0.0737442591538032</v>
      </c>
      <c r="F1607" s="16" t="n">
        <v>0.0126079075658212</v>
      </c>
      <c r="G1607" s="16" t="n">
        <v>0.106807667368816</v>
      </c>
      <c r="H1607" s="16" t="n">
        <v>0.0496817608156207</v>
      </c>
      <c r="I1607" s="23" t="n">
        <f aca="false">G1607-E1607</f>
        <v>0.0330634082150128</v>
      </c>
      <c r="J1607" s="17" t="n">
        <f aca="false">100*(G1607-E1607)/E1607</f>
        <v>44.8352300157424</v>
      </c>
      <c r="K1607" s="17" t="n">
        <v>13.4502710411934</v>
      </c>
      <c r="L1607" s="17" t="n">
        <v>618.801450900487</v>
      </c>
      <c r="M1607" s="18" t="n">
        <v>2.31595328682707E-036</v>
      </c>
      <c r="N1607" s="18" t="n">
        <v>1.08129285680526E-034</v>
      </c>
      <c r="O1607" s="6" t="str">
        <f aca="false">IF(N1607&lt;0.05,"Yes","No")</f>
        <v>Yes</v>
      </c>
      <c r="P1607" s="16" t="n">
        <v>0.723118165362262</v>
      </c>
      <c r="Q1607" s="17" t="n">
        <v>47.1704970884015</v>
      </c>
      <c r="R1607" s="18" t="n">
        <v>1.53201222751616E-011</v>
      </c>
      <c r="S1607" s="18" t="n">
        <v>2.74395451599218E-005</v>
      </c>
      <c r="T1607" s="16" t="n">
        <v>0.0330634082150128</v>
      </c>
      <c r="U1607" s="18" t="n">
        <v>5.29305508670176E-005</v>
      </c>
      <c r="V1607" s="18" t="n">
        <v>0.000263590438581853</v>
      </c>
      <c r="W1607" s="6" t="s">
        <v>486</v>
      </c>
      <c r="X1607" s="17" t="n">
        <v>100</v>
      </c>
      <c r="Y1607" s="16" t="n">
        <v>0.83931755829904</v>
      </c>
      <c r="Z1607" s="16" t="n">
        <f aca="false">(G1607-E1607)/SQRT(H1607^2/D1607+F1607^2/C1607)</f>
        <v>13.4502710411934</v>
      </c>
      <c r="AA1607" s="24" t="n">
        <f aca="false">ABS(K1607-Z1607)</f>
        <v>0</v>
      </c>
    </row>
    <row r="1608" customFormat="false" ht="15" hidden="false" customHeight="false" outlineLevel="0" collapsed="false">
      <c r="A1608" s="17" t="n">
        <v>2003</v>
      </c>
      <c r="B1608" s="6" t="s">
        <v>410</v>
      </c>
      <c r="C1608" s="6" t="n">
        <v>108</v>
      </c>
      <c r="D1608" s="6" t="n">
        <v>540</v>
      </c>
      <c r="E1608" s="16" t="n">
        <v>0.0741192715035545</v>
      </c>
      <c r="F1608" s="16" t="n">
        <v>0.0126739258465476</v>
      </c>
      <c r="G1608" s="16" t="n">
        <v>0.10729010032007</v>
      </c>
      <c r="H1608" s="16" t="n">
        <v>0.0497804148784949</v>
      </c>
      <c r="I1608" s="23" t="n">
        <f aca="false">G1608-E1608</f>
        <v>0.0331708288165155</v>
      </c>
      <c r="J1608" s="17" t="n">
        <f aca="false">100*(G1608-E1608)/E1608</f>
        <v>44.7533119843531</v>
      </c>
      <c r="K1608" s="17" t="n">
        <v>13.4565817621774</v>
      </c>
      <c r="L1608" s="17" t="n">
        <v>617.99712172248</v>
      </c>
      <c r="M1608" s="18" t="n">
        <v>2.19486328555741E-036</v>
      </c>
      <c r="N1608" s="18" t="n">
        <v>1.07937977301203E-034</v>
      </c>
      <c r="O1608" s="6" t="str">
        <f aca="false">IF(N1608&lt;0.05,"Yes","No")</f>
        <v>Yes</v>
      </c>
      <c r="P1608" s="16" t="n">
        <v>0.72400010714632</v>
      </c>
      <c r="Q1608" s="17" t="n">
        <v>47.285629037229</v>
      </c>
      <c r="R1608" s="18" t="n">
        <v>1.45041368448348E-011</v>
      </c>
      <c r="S1608" s="18" t="n">
        <v>2.70091439588589E-005</v>
      </c>
      <c r="T1608" s="16" t="n">
        <v>0.0331708288165154</v>
      </c>
      <c r="U1608" s="18" t="n">
        <v>5.23372079137461E-005</v>
      </c>
      <c r="V1608" s="18" t="n">
        <v>0.000263590438581853</v>
      </c>
      <c r="W1608" s="6" t="s">
        <v>486</v>
      </c>
      <c r="X1608" s="17" t="n">
        <v>100</v>
      </c>
      <c r="Y1608" s="16" t="n">
        <v>0.839214677640604</v>
      </c>
      <c r="Z1608" s="16" t="n">
        <f aca="false">(G1608-E1608)/SQRT(H1608^2/D1608+F1608^2/C1608)</f>
        <v>13.4565817621775</v>
      </c>
      <c r="AA1608" s="24" t="n">
        <f aca="false">ABS(K1608-Z1608)</f>
        <v>0</v>
      </c>
    </row>
    <row r="1609" customFormat="false" ht="15" hidden="false" customHeight="false" outlineLevel="0" collapsed="false">
      <c r="A1609" s="17" t="n">
        <v>2004</v>
      </c>
      <c r="B1609" s="6" t="s">
        <v>410</v>
      </c>
      <c r="C1609" s="6" t="n">
        <v>108</v>
      </c>
      <c r="D1609" s="6" t="n">
        <v>540</v>
      </c>
      <c r="E1609" s="16" t="n">
        <v>0.0745082706971853</v>
      </c>
      <c r="F1609" s="16" t="n">
        <v>0.0127406053300412</v>
      </c>
      <c r="G1609" s="16" t="n">
        <v>0.107789000689432</v>
      </c>
      <c r="H1609" s="16" t="n">
        <v>0.0498787330531405</v>
      </c>
      <c r="I1609" s="23" t="n">
        <f aca="false">G1609-E1609</f>
        <v>0.0332807299922462</v>
      </c>
      <c r="J1609" s="17" t="n">
        <f aca="false">100*(G1609-E1609)/E1609</f>
        <v>44.6671620221934</v>
      </c>
      <c r="K1609" s="17" t="n">
        <v>13.4637317790264</v>
      </c>
      <c r="L1609" s="17" t="n">
        <v>617.170962239718</v>
      </c>
      <c r="M1609" s="18" t="n">
        <v>2.06271366027678E-036</v>
      </c>
      <c r="N1609" s="18" t="n">
        <v>1.07937977301203E-034</v>
      </c>
      <c r="O1609" s="6" t="str">
        <f aca="false">IF(N1609&lt;0.05,"Yes","No")</f>
        <v>Yes</v>
      </c>
      <c r="P1609" s="16" t="n">
        <v>0.724936764823876</v>
      </c>
      <c r="Q1609" s="17" t="n">
        <v>47.4080574647594</v>
      </c>
      <c r="R1609" s="18" t="n">
        <v>1.3684238921644E-011</v>
      </c>
      <c r="S1609" s="18" t="n">
        <v>2.65298784326662E-005</v>
      </c>
      <c r="T1609" s="16" t="n">
        <v>0.0332807299922462</v>
      </c>
      <c r="U1609" s="18" t="n">
        <v>5.17196506882144E-005</v>
      </c>
      <c r="V1609" s="18" t="n">
        <v>0.000263590438581853</v>
      </c>
      <c r="W1609" s="6" t="s">
        <v>486</v>
      </c>
      <c r="X1609" s="17" t="n">
        <v>100</v>
      </c>
      <c r="Y1609" s="16" t="n">
        <v>0.839283264746228</v>
      </c>
      <c r="Z1609" s="16" t="n">
        <f aca="false">(G1609-E1609)/SQRT(H1609^2/D1609+F1609^2/C1609)</f>
        <v>13.4637317790264</v>
      </c>
      <c r="AA1609" s="24" t="n">
        <f aca="false">ABS(K1609-Z1609)</f>
        <v>0</v>
      </c>
    </row>
    <row r="1610" customFormat="false" ht="15" hidden="false" customHeight="false" outlineLevel="0" collapsed="false">
      <c r="A1610" s="17" t="n">
        <v>2005</v>
      </c>
      <c r="B1610" s="6" t="s">
        <v>410</v>
      </c>
      <c r="C1610" s="6" t="n">
        <v>108</v>
      </c>
      <c r="D1610" s="6" t="n">
        <v>540</v>
      </c>
      <c r="E1610" s="16" t="n">
        <v>0.0749009497187756</v>
      </c>
      <c r="F1610" s="16" t="n">
        <v>0.0128092387285002</v>
      </c>
      <c r="G1610" s="16" t="n">
        <v>0.108287349888296</v>
      </c>
      <c r="H1610" s="16" t="n">
        <v>0.0499738575780831</v>
      </c>
      <c r="I1610" s="23" t="n">
        <f aca="false">G1610-E1610</f>
        <v>0.0333864001695204</v>
      </c>
      <c r="J1610" s="17" t="n">
        <f aca="false">100*(G1610-E1610)/E1610</f>
        <v>44.5740678788101</v>
      </c>
      <c r="K1610" s="17" t="n">
        <v>13.4692487686304</v>
      </c>
      <c r="L1610" s="17" t="n">
        <v>616.28182501968</v>
      </c>
      <c r="M1610" s="18" t="n">
        <v>1.97395633248709E-036</v>
      </c>
      <c r="N1610" s="18" t="n">
        <v>1.07937977301203E-034</v>
      </c>
      <c r="O1610" s="6" t="str">
        <f aca="false">IF(N1610&lt;0.05,"Yes","No")</f>
        <v>Yes</v>
      </c>
      <c r="P1610" s="16" t="n">
        <v>0.725821945249302</v>
      </c>
      <c r="Q1610" s="17" t="n">
        <v>47.5239028926567</v>
      </c>
      <c r="R1610" s="18" t="n">
        <v>1.29513041816721E-011</v>
      </c>
      <c r="S1610" s="18" t="n">
        <v>2.691822130642E-005</v>
      </c>
      <c r="T1610" s="16" t="n">
        <v>0.0333864001695205</v>
      </c>
      <c r="U1610" s="18" t="n">
        <v>5.11771517906081E-005</v>
      </c>
      <c r="V1610" s="18" t="n">
        <v>0.000263590438581853</v>
      </c>
      <c r="W1610" s="6" t="s">
        <v>486</v>
      </c>
      <c r="X1610" s="17" t="n">
        <v>100</v>
      </c>
      <c r="Y1610" s="16" t="n">
        <v>0.839077503429355</v>
      </c>
      <c r="Z1610" s="16" t="n">
        <f aca="false">(G1610-E1610)/SQRT(H1610^2/D1610+F1610^2/C1610)</f>
        <v>13.4692487686303</v>
      </c>
      <c r="AA1610" s="24" t="n">
        <f aca="false">ABS(K1610-Z1610)</f>
        <v>0</v>
      </c>
    </row>
    <row r="1611" customFormat="false" ht="15" hidden="false" customHeight="false" outlineLevel="0" collapsed="false">
      <c r="A1611" s="17" t="n">
        <v>2006</v>
      </c>
      <c r="B1611" s="6" t="s">
        <v>410</v>
      </c>
      <c r="C1611" s="6" t="n">
        <v>108</v>
      </c>
      <c r="D1611" s="6" t="n">
        <v>540</v>
      </c>
      <c r="E1611" s="16" t="n">
        <v>0.0752961006774394</v>
      </c>
      <c r="F1611" s="16" t="n">
        <v>0.0128782217907661</v>
      </c>
      <c r="G1611" s="16" t="n">
        <v>0.108785476804607</v>
      </c>
      <c r="H1611" s="16" t="n">
        <v>0.0500639622590478</v>
      </c>
      <c r="I1611" s="23" t="n">
        <f aca="false">G1611-E1611</f>
        <v>0.033489376127168</v>
      </c>
      <c r="J1611" s="17" t="n">
        <f aca="false">100*(G1611-E1611)/E1611</f>
        <v>44.4769062751774</v>
      </c>
      <c r="K1611" s="17" t="n">
        <v>13.4745458247634</v>
      </c>
      <c r="L1611" s="17" t="n">
        <v>615.351081143963</v>
      </c>
      <c r="M1611" s="18" t="n">
        <v>1.89470583366781E-036</v>
      </c>
      <c r="N1611" s="18" t="n">
        <v>1.07937977301203E-034</v>
      </c>
      <c r="O1611" s="6" t="str">
        <f aca="false">IF(N1611&lt;0.05,"Yes","No")</f>
        <v>Yes</v>
      </c>
      <c r="P1611" s="16" t="n">
        <v>0.726716774634208</v>
      </c>
      <c r="Q1611" s="17" t="n">
        <v>47.6411547862465</v>
      </c>
      <c r="R1611" s="18" t="n">
        <v>1.22495829398507E-011</v>
      </c>
      <c r="S1611" s="18" t="n">
        <v>2.7296938611741E-005</v>
      </c>
      <c r="T1611" s="16" t="n">
        <v>0.033489376127168</v>
      </c>
      <c r="U1611" s="18" t="n">
        <v>5.06330018447747E-005</v>
      </c>
      <c r="V1611" s="18" t="n">
        <v>0.000263590438581853</v>
      </c>
      <c r="W1611" s="6" t="s">
        <v>486</v>
      </c>
      <c r="X1611" s="17" t="n">
        <v>100</v>
      </c>
      <c r="Y1611" s="16" t="n">
        <v>0.838837448559671</v>
      </c>
      <c r="Z1611" s="16" t="n">
        <f aca="false">(G1611-E1611)/SQRT(H1611^2/D1611+F1611^2/C1611)</f>
        <v>13.4745458247634</v>
      </c>
      <c r="AA1611" s="24" t="n">
        <f aca="false">ABS(K1611-Z1611)</f>
        <v>0</v>
      </c>
    </row>
    <row r="1612" customFormat="false" ht="15" hidden="false" customHeight="false" outlineLevel="0" collapsed="false">
      <c r="A1612" s="17" t="n">
        <v>2007</v>
      </c>
      <c r="B1612" s="6" t="s">
        <v>410</v>
      </c>
      <c r="C1612" s="6" t="n">
        <v>108</v>
      </c>
      <c r="D1612" s="6" t="n">
        <v>540</v>
      </c>
      <c r="E1612" s="16" t="n">
        <v>0.0757014420297411</v>
      </c>
      <c r="F1612" s="16" t="n">
        <v>0.0129484548323427</v>
      </c>
      <c r="G1612" s="16" t="n">
        <v>0.109292752909716</v>
      </c>
      <c r="H1612" s="16" t="n">
        <v>0.0501520614780674</v>
      </c>
      <c r="I1612" s="23" t="n">
        <f aca="false">G1612-E1612</f>
        <v>0.0335913108799744</v>
      </c>
      <c r="J1612" s="17" t="n">
        <f aca="false">100*(G1612-E1612)/E1612</f>
        <v>44.3734095141508</v>
      </c>
      <c r="K1612" s="17" t="n">
        <v>13.4794439674317</v>
      </c>
      <c r="L1612" s="17" t="n">
        <v>614.375048845727</v>
      </c>
      <c r="M1612" s="18" t="n">
        <v>1.82764845254623E-036</v>
      </c>
      <c r="N1612" s="18" t="n">
        <v>1.07937977301203E-034</v>
      </c>
      <c r="O1612" s="6" t="str">
        <f aca="false">IF(N1612&lt;0.05,"Yes","No")</f>
        <v>Yes</v>
      </c>
      <c r="P1612" s="16" t="n">
        <v>0.727613433931189</v>
      </c>
      <c r="Q1612" s="17" t="n">
        <v>47.7587913664799</v>
      </c>
      <c r="R1612" s="18" t="n">
        <v>1.1583904749279E-011</v>
      </c>
      <c r="S1612" s="18" t="n">
        <v>2.77132311837198E-005</v>
      </c>
      <c r="T1612" s="16" t="n">
        <v>0.0335913108799745</v>
      </c>
      <c r="U1612" s="18" t="n">
        <v>5.01025385395678E-005</v>
      </c>
      <c r="V1612" s="18" t="n">
        <v>0.000263590438581853</v>
      </c>
      <c r="W1612" s="6" t="s">
        <v>486</v>
      </c>
      <c r="X1612" s="17" t="n">
        <v>100</v>
      </c>
      <c r="Y1612" s="16" t="n">
        <v>0.838700274348423</v>
      </c>
      <c r="Z1612" s="16" t="n">
        <f aca="false">(G1612-E1612)/SQRT(H1612^2/D1612+F1612^2/C1612)</f>
        <v>13.4794439674316</v>
      </c>
      <c r="AA1612" s="24" t="n">
        <f aca="false">ABS(K1612-Z1612)</f>
        <v>0</v>
      </c>
    </row>
    <row r="1613" customFormat="false" ht="15" hidden="false" customHeight="false" outlineLevel="0" collapsed="false">
      <c r="A1613" s="17" t="n">
        <v>2008</v>
      </c>
      <c r="B1613" s="6" t="s">
        <v>410</v>
      </c>
      <c r="C1613" s="6" t="n">
        <v>108</v>
      </c>
      <c r="D1613" s="6" t="n">
        <v>540</v>
      </c>
      <c r="E1613" s="16" t="n">
        <v>0.0761054071287314</v>
      </c>
      <c r="F1613" s="16" t="n">
        <v>0.0130198111450816</v>
      </c>
      <c r="G1613" s="16" t="n">
        <v>0.109791529006152</v>
      </c>
      <c r="H1613" s="16" t="n">
        <v>0.0502358511357333</v>
      </c>
      <c r="I1613" s="23" t="n">
        <f aca="false">G1613-E1613</f>
        <v>0.0336861218774208</v>
      </c>
      <c r="J1613" s="17" t="n">
        <f aca="false">100*(G1613-E1613)/E1613</f>
        <v>44.2624553869623</v>
      </c>
      <c r="K1613" s="17" t="n">
        <v>13.4820044845839</v>
      </c>
      <c r="L1613" s="17" t="n">
        <v>613.342799772919</v>
      </c>
      <c r="M1613" s="18" t="n">
        <v>1.80830492660523E-036</v>
      </c>
      <c r="N1613" s="18" t="n">
        <v>1.07937977301203E-034</v>
      </c>
      <c r="O1613" s="6" t="str">
        <f aca="false">IF(N1613&lt;0.05,"Yes","No")</f>
        <v>Yes</v>
      </c>
      <c r="P1613" s="16" t="n">
        <v>0.728413542936399</v>
      </c>
      <c r="Q1613" s="17" t="n">
        <v>47.8638835679703</v>
      </c>
      <c r="R1613" s="18" t="n">
        <v>1.10199791673661E-011</v>
      </c>
      <c r="S1613" s="18" t="n">
        <v>2.78768459475507E-005</v>
      </c>
      <c r="T1613" s="16" t="n">
        <v>0.0336861218774208</v>
      </c>
      <c r="U1613" s="18" t="n">
        <v>4.96736943743268E-005</v>
      </c>
      <c r="V1613" s="18" t="n">
        <v>0.000263590438581853</v>
      </c>
      <c r="W1613" s="6" t="s">
        <v>486</v>
      </c>
      <c r="X1613" s="17" t="n">
        <v>100</v>
      </c>
      <c r="Y1613" s="16" t="n">
        <v>0.838511659807956</v>
      </c>
      <c r="Z1613" s="16" t="n">
        <f aca="false">(G1613-E1613)/SQRT(H1613^2/D1613+F1613^2/C1613)</f>
        <v>13.4820044845839</v>
      </c>
      <c r="AA1613" s="24" t="n">
        <f aca="false">ABS(K1613-Z1613)</f>
        <v>0</v>
      </c>
    </row>
    <row r="1614" customFormat="false" ht="15" hidden="false" customHeight="false" outlineLevel="0" collapsed="false">
      <c r="A1614" s="17" t="n">
        <v>2009</v>
      </c>
      <c r="B1614" s="6" t="s">
        <v>410</v>
      </c>
      <c r="C1614" s="6" t="n">
        <v>108</v>
      </c>
      <c r="D1614" s="6" t="n">
        <v>540</v>
      </c>
      <c r="E1614" s="16" t="n">
        <v>0.0765146519988775</v>
      </c>
      <c r="F1614" s="16" t="n">
        <v>0.0130917260676018</v>
      </c>
      <c r="G1614" s="16" t="n">
        <v>0.110295855992094</v>
      </c>
      <c r="H1614" s="16" t="n">
        <v>0.0503155231209006</v>
      </c>
      <c r="I1614" s="23" t="n">
        <f aca="false">G1614-E1614</f>
        <v>0.0337812039932167</v>
      </c>
      <c r="J1614" s="17" t="n">
        <f aca="false">100*(G1614-E1614)/E1614</f>
        <v>44.1499805732793</v>
      </c>
      <c r="K1614" s="17" t="n">
        <v>13.4853019930224</v>
      </c>
      <c r="L1614" s="17" t="n">
        <v>612.26571930219</v>
      </c>
      <c r="M1614" s="18" t="n">
        <v>1.77680006997069E-036</v>
      </c>
      <c r="N1614" s="18" t="n">
        <v>1.07937977301203E-034</v>
      </c>
      <c r="O1614" s="6" t="str">
        <f aca="false">IF(N1614&lt;0.05,"Yes","No")</f>
        <v>Yes</v>
      </c>
      <c r="P1614" s="16" t="n">
        <v>0.729275095517899</v>
      </c>
      <c r="Q1614" s="17" t="n">
        <v>47.9771753652919</v>
      </c>
      <c r="R1614" s="18" t="n">
        <v>1.04428772134599E-011</v>
      </c>
      <c r="S1614" s="18" t="n">
        <v>2.7969345917472E-005</v>
      </c>
      <c r="T1614" s="16" t="n">
        <v>0.0337812039932167</v>
      </c>
      <c r="U1614" s="18" t="n">
        <v>4.91854260316309E-005</v>
      </c>
      <c r="V1614" s="18" t="n">
        <v>0.000263590438581853</v>
      </c>
      <c r="W1614" s="6" t="s">
        <v>486</v>
      </c>
      <c r="X1614" s="17" t="n">
        <v>100</v>
      </c>
      <c r="Y1614" s="16" t="n">
        <v>0.838443072702332</v>
      </c>
      <c r="Z1614" s="16" t="n">
        <f aca="false">(G1614-E1614)/SQRT(H1614^2/D1614+F1614^2/C1614)</f>
        <v>13.4853019930223</v>
      </c>
      <c r="AA1614" s="24" t="n">
        <f aca="false">ABS(K1614-Z1614)</f>
        <v>0</v>
      </c>
    </row>
    <row r="1615" customFormat="false" ht="15" hidden="false" customHeight="false" outlineLevel="0" collapsed="false">
      <c r="A1615" s="17" t="n">
        <v>2010</v>
      </c>
      <c r="B1615" s="6" t="s">
        <v>410</v>
      </c>
      <c r="C1615" s="6" t="n">
        <v>108</v>
      </c>
      <c r="D1615" s="6" t="n">
        <v>540</v>
      </c>
      <c r="E1615" s="16" t="n">
        <v>0.0769295163659586</v>
      </c>
      <c r="F1615" s="16" t="n">
        <v>0.0131649421098911</v>
      </c>
      <c r="G1615" s="16" t="n">
        <v>0.110805100581988</v>
      </c>
      <c r="H1615" s="16" t="n">
        <v>0.0503927862822111</v>
      </c>
      <c r="I1615" s="23" t="n">
        <f aca="false">G1615-E1615</f>
        <v>0.0338755842160295</v>
      </c>
      <c r="J1615" s="17" t="n">
        <f aca="false">100*(G1615-E1615)/E1615</f>
        <v>44.0345732252901</v>
      </c>
      <c r="K1615" s="17" t="n">
        <v>13.4884058297605</v>
      </c>
      <c r="L1615" s="17" t="n">
        <v>611.13629833808</v>
      </c>
      <c r="M1615" s="18" t="n">
        <v>1.7509555957552E-036</v>
      </c>
      <c r="N1615" s="18" t="n">
        <v>1.07937977301203E-034</v>
      </c>
      <c r="O1615" s="6" t="str">
        <f aca="false">IF(N1615&lt;0.05,"Yes","No")</f>
        <v>Yes</v>
      </c>
      <c r="P1615" s="16" t="n">
        <v>0.730152030773521</v>
      </c>
      <c r="Q1615" s="17" t="n">
        <v>48.0926274699865</v>
      </c>
      <c r="R1615" s="18" t="n">
        <v>9.88596601646193E-012</v>
      </c>
      <c r="S1615" s="18" t="n">
        <v>2.81536191045263E-005</v>
      </c>
      <c r="T1615" s="16" t="n">
        <v>0.0338755842160296</v>
      </c>
      <c r="U1615" s="18" t="n">
        <v>4.86911246005403E-005</v>
      </c>
      <c r="V1615" s="18" t="n">
        <v>0.000263590438581853</v>
      </c>
      <c r="W1615" s="6" t="s">
        <v>486</v>
      </c>
      <c r="X1615" s="17" t="n">
        <v>100</v>
      </c>
      <c r="Y1615" s="16" t="n">
        <v>0.838374485596708</v>
      </c>
      <c r="Z1615" s="16" t="n">
        <f aca="false">(G1615-E1615)/SQRT(H1615^2/D1615+F1615^2/C1615)</f>
        <v>13.4884058297605</v>
      </c>
      <c r="AA1615" s="24" t="n">
        <f aca="false">ABS(K1615-Z1615)</f>
        <v>0</v>
      </c>
    </row>
    <row r="1616" customFormat="false" ht="15" hidden="false" customHeight="false" outlineLevel="0" collapsed="false">
      <c r="A1616" s="17" t="n">
        <v>2011</v>
      </c>
      <c r="B1616" s="6" t="s">
        <v>410</v>
      </c>
      <c r="C1616" s="6" t="n">
        <v>108</v>
      </c>
      <c r="D1616" s="6" t="n">
        <v>540</v>
      </c>
      <c r="E1616" s="16" t="n">
        <v>0.0773454613431736</v>
      </c>
      <c r="F1616" s="16" t="n">
        <v>0.0132389407787693</v>
      </c>
      <c r="G1616" s="16" t="n">
        <v>0.111313011628334</v>
      </c>
      <c r="H1616" s="16" t="n">
        <v>0.05046616668726</v>
      </c>
      <c r="I1616" s="23" t="n">
        <f aca="false">G1616-E1616</f>
        <v>0.0339675502851606</v>
      </c>
      <c r="J1616" s="17" t="n">
        <f aca="false">100*(G1616-E1616)/E1616</f>
        <v>43.9166690524349</v>
      </c>
      <c r="K1616" s="17" t="n">
        <v>13.4910616900896</v>
      </c>
      <c r="L1616" s="17" t="n">
        <v>609.956092413735</v>
      </c>
      <c r="M1616" s="18" t="n">
        <v>1.73511401608739E-036</v>
      </c>
      <c r="N1616" s="18" t="n">
        <v>1.07937977301203E-034</v>
      </c>
      <c r="O1616" s="6" t="str">
        <f aca="false">IF(N1616&lt;0.05,"Yes","No")</f>
        <v>Yes</v>
      </c>
      <c r="P1616" s="16" t="n">
        <v>0.731028978153858</v>
      </c>
      <c r="Q1616" s="17" t="n">
        <v>48.208219918707</v>
      </c>
      <c r="R1616" s="18" t="n">
        <v>9.35823975574015E-012</v>
      </c>
      <c r="S1616" s="18" t="n">
        <v>2.81489139653471E-005</v>
      </c>
      <c r="T1616" s="16" t="n">
        <v>0.0339675502851605</v>
      </c>
      <c r="U1616" s="18" t="n">
        <v>4.81906221534193E-005</v>
      </c>
      <c r="V1616" s="18" t="n">
        <v>0.000263590438581853</v>
      </c>
      <c r="W1616" s="6" t="s">
        <v>486</v>
      </c>
      <c r="X1616" s="17" t="n">
        <v>100</v>
      </c>
      <c r="Y1616" s="16" t="n">
        <v>0.838391632373114</v>
      </c>
      <c r="Z1616" s="16" t="n">
        <f aca="false">(G1616-E1616)/SQRT(H1616^2/D1616+F1616^2/C1616)</f>
        <v>13.4910616900896</v>
      </c>
      <c r="AA1616" s="24" t="n">
        <f aca="false">ABS(K1616-Z1616)</f>
        <v>0</v>
      </c>
    </row>
    <row r="1617" customFormat="false" ht="15" hidden="false" customHeight="false" outlineLevel="0" collapsed="false">
      <c r="A1617" s="17" t="n">
        <v>2012</v>
      </c>
      <c r="B1617" s="6" t="s">
        <v>410</v>
      </c>
      <c r="C1617" s="6" t="n">
        <v>108</v>
      </c>
      <c r="D1617" s="6" t="n">
        <v>540</v>
      </c>
      <c r="E1617" s="16" t="n">
        <v>0.0777721010079539</v>
      </c>
      <c r="F1617" s="16" t="n">
        <v>0.0133152495508649</v>
      </c>
      <c r="G1617" s="16" t="n">
        <v>0.111832008586714</v>
      </c>
      <c r="H1617" s="16" t="n">
        <v>0.0505382816550623</v>
      </c>
      <c r="I1617" s="23" t="n">
        <f aca="false">G1617-E1617</f>
        <v>0.0340599075787598</v>
      </c>
      <c r="J1617" s="17" t="n">
        <f aca="false">100*(G1617-E1617)/E1617</f>
        <v>43.7945061755197</v>
      </c>
      <c r="K1617" s="17" t="n">
        <v>13.4934630817867</v>
      </c>
      <c r="L1617" s="17" t="n">
        <v>608.705400138543</v>
      </c>
      <c r="M1617" s="18" t="n">
        <v>1.72606809394339E-036</v>
      </c>
      <c r="N1617" s="18" t="n">
        <v>1.07937977301203E-034</v>
      </c>
      <c r="O1617" s="6" t="str">
        <f aca="false">IF(N1617&lt;0.05,"Yes","No")</f>
        <v>Yes</v>
      </c>
      <c r="P1617" s="16" t="n">
        <v>0.731927874066494</v>
      </c>
      <c r="Q1617" s="17" t="n">
        <v>48.3268494550381</v>
      </c>
      <c r="R1617" s="18" t="n">
        <v>8.84603156948747E-012</v>
      </c>
      <c r="S1617" s="18" t="n">
        <v>2.79776711178847E-005</v>
      </c>
      <c r="T1617" s="16" t="n">
        <v>0.0340599075787597</v>
      </c>
      <c r="U1617" s="18" t="n">
        <v>4.76993482649533E-005</v>
      </c>
      <c r="V1617" s="18" t="n">
        <v>0.000263590438581853</v>
      </c>
      <c r="W1617" s="6" t="s">
        <v>486</v>
      </c>
      <c r="X1617" s="17" t="n">
        <v>100</v>
      </c>
      <c r="Y1617" s="16" t="n">
        <v>0.837911522633745</v>
      </c>
      <c r="Z1617" s="16" t="n">
        <f aca="false">(G1617-E1617)/SQRT(H1617^2/D1617+F1617^2/C1617)</f>
        <v>13.4934630817867</v>
      </c>
      <c r="AA1617" s="24" t="n">
        <f aca="false">ABS(K1617-Z1617)</f>
        <v>0</v>
      </c>
    </row>
    <row r="1618" customFormat="false" ht="15" hidden="false" customHeight="false" outlineLevel="0" collapsed="false">
      <c r="A1618" s="17" t="n">
        <v>2013</v>
      </c>
      <c r="B1618" s="6" t="s">
        <v>410</v>
      </c>
      <c r="C1618" s="6" t="n">
        <v>108</v>
      </c>
      <c r="D1618" s="6" t="n">
        <v>540</v>
      </c>
      <c r="E1618" s="16" t="n">
        <v>0.078209501484202</v>
      </c>
      <c r="F1618" s="16" t="n">
        <v>0.013393978019561</v>
      </c>
      <c r="G1618" s="16" t="n">
        <v>0.112363440502021</v>
      </c>
      <c r="H1618" s="16" t="n">
        <v>0.0506084076634605</v>
      </c>
      <c r="I1618" s="23" t="n">
        <f aca="false">G1618-E1618</f>
        <v>0.0341539390178191</v>
      </c>
      <c r="J1618" s="17" t="n">
        <f aca="false">100*(G1618-E1618)/E1618</f>
        <v>43.6698078490093</v>
      </c>
      <c r="K1618" s="17" t="n">
        <v>13.4962266803753</v>
      </c>
      <c r="L1618" s="17" t="n">
        <v>607.375709717498</v>
      </c>
      <c r="M1618" s="18" t="n">
        <v>1.71290414985654E-036</v>
      </c>
      <c r="N1618" s="18" t="n">
        <v>1.07937977301203E-034</v>
      </c>
      <c r="O1618" s="6" t="str">
        <f aca="false">IF(N1618&lt;0.05,"Yes","No")</f>
        <v>Yes</v>
      </c>
      <c r="P1618" s="16" t="n">
        <v>0.732886436606689</v>
      </c>
      <c r="Q1618" s="17" t="n">
        <v>48.4535139620617</v>
      </c>
      <c r="R1618" s="18" t="n">
        <v>8.33015170057792E-012</v>
      </c>
      <c r="S1618" s="18" t="n">
        <v>2.78514005615208E-005</v>
      </c>
      <c r="T1618" s="16" t="n">
        <v>0.0341539390178191</v>
      </c>
      <c r="U1618" s="18" t="n">
        <v>4.71771230530978E-005</v>
      </c>
      <c r="V1618" s="18" t="n">
        <v>0.000263590438581853</v>
      </c>
      <c r="W1618" s="6" t="s">
        <v>486</v>
      </c>
      <c r="X1618" s="17" t="n">
        <v>100</v>
      </c>
      <c r="Y1618" s="16" t="n">
        <v>0.837808641975309</v>
      </c>
      <c r="Z1618" s="16" t="n">
        <f aca="false">(G1618-E1618)/SQRT(H1618^2/D1618+F1618^2/C1618)</f>
        <v>13.4962266803753</v>
      </c>
      <c r="AA1618" s="24" t="n">
        <f aca="false">ABS(K1618-Z1618)</f>
        <v>0</v>
      </c>
    </row>
    <row r="1619" customFormat="false" ht="15" hidden="false" customHeight="false" outlineLevel="0" collapsed="false">
      <c r="A1619" s="17" t="n">
        <v>2014</v>
      </c>
      <c r="B1619" s="6" t="s">
        <v>410</v>
      </c>
      <c r="C1619" s="6" t="n">
        <v>108</v>
      </c>
      <c r="D1619" s="6" t="n">
        <v>540</v>
      </c>
      <c r="E1619" s="16" t="n">
        <v>0.0786486552269371</v>
      </c>
      <c r="F1619" s="16" t="n">
        <v>0.0134722819510753</v>
      </c>
      <c r="G1619" s="16" t="n">
        <v>0.112892066018173</v>
      </c>
      <c r="H1619" s="16" t="n">
        <v>0.0506753414168792</v>
      </c>
      <c r="I1619" s="23" t="n">
        <f aca="false">G1619-E1619</f>
        <v>0.034243410791236</v>
      </c>
      <c r="J1619" s="17" t="n">
        <f aca="false">100*(G1619-E1619)/E1619</f>
        <v>43.5397282921471</v>
      </c>
      <c r="K1619" s="17" t="n">
        <v>13.4978661130656</v>
      </c>
      <c r="L1619" s="17" t="n">
        <v>606.021677403711</v>
      </c>
      <c r="M1619" s="18" t="n">
        <v>1.72074866536591E-036</v>
      </c>
      <c r="N1619" s="18" t="n">
        <v>1.07937977301203E-034</v>
      </c>
      <c r="O1619" s="6" t="str">
        <f aca="false">IF(N1619&lt;0.05,"Yes","No")</f>
        <v>Yes</v>
      </c>
      <c r="P1619" s="16" t="n">
        <v>0.733790229464582</v>
      </c>
      <c r="Q1619" s="17" t="n">
        <v>48.5730930392547</v>
      </c>
      <c r="R1619" s="18" t="n">
        <v>7.870867922544E-012</v>
      </c>
      <c r="S1619" s="18" t="n">
        <v>2.74467664314496E-005</v>
      </c>
      <c r="T1619" s="16" t="n">
        <v>0.0342434107912359</v>
      </c>
      <c r="U1619" s="18" t="n">
        <v>4.67028495001401E-005</v>
      </c>
      <c r="V1619" s="18" t="n">
        <v>0.000263590438581853</v>
      </c>
      <c r="W1619" s="6" t="s">
        <v>486</v>
      </c>
      <c r="X1619" s="17" t="n">
        <v>100</v>
      </c>
      <c r="Y1619" s="16" t="n">
        <v>0.837568587105624</v>
      </c>
      <c r="Z1619" s="16" t="n">
        <f aca="false">(G1619-E1619)/SQRT(H1619^2/D1619+F1619^2/C1619)</f>
        <v>13.4978661130656</v>
      </c>
      <c r="AA1619" s="24" t="n">
        <f aca="false">ABS(K1619-Z1619)</f>
        <v>0</v>
      </c>
    </row>
    <row r="1620" customFormat="false" ht="15" hidden="false" customHeight="false" outlineLevel="0" collapsed="false">
      <c r="A1620" s="17" t="n">
        <v>2015</v>
      </c>
      <c r="B1620" s="6" t="s">
        <v>410</v>
      </c>
      <c r="C1620" s="6" t="n">
        <v>108</v>
      </c>
      <c r="D1620" s="6" t="n">
        <v>540</v>
      </c>
      <c r="E1620" s="16" t="n">
        <v>0.0790932606560765</v>
      </c>
      <c r="F1620" s="16" t="n">
        <v>0.0135521813777229</v>
      </c>
      <c r="G1620" s="16" t="n">
        <v>0.113423079866226</v>
      </c>
      <c r="H1620" s="16" t="n">
        <v>0.0507395379715886</v>
      </c>
      <c r="I1620" s="23" t="n">
        <f aca="false">G1620-E1620</f>
        <v>0.0343298192101496</v>
      </c>
      <c r="J1620" s="17" t="n">
        <f aca="false">100*(G1620-E1620)/E1620</f>
        <v>43.4042280282602</v>
      </c>
      <c r="K1620" s="17" t="n">
        <v>13.4983594570343</v>
      </c>
      <c r="L1620" s="17" t="n">
        <v>604.599929606737</v>
      </c>
      <c r="M1620" s="18" t="n">
        <v>1.75149643473474E-036</v>
      </c>
      <c r="N1620" s="18" t="n">
        <v>1.07937977301203E-034</v>
      </c>
      <c r="O1620" s="6" t="str">
        <f aca="false">IF(N1620&lt;0.05,"Yes","No")</f>
        <v>Yes</v>
      </c>
      <c r="P1620" s="16" t="n">
        <v>0.734663640520823</v>
      </c>
      <c r="Q1620" s="17" t="n">
        <v>48.6887923850283</v>
      </c>
      <c r="R1620" s="18" t="n">
        <v>7.45069148893597E-012</v>
      </c>
      <c r="S1620" s="18" t="n">
        <v>2.70995705052714E-005</v>
      </c>
      <c r="T1620" s="16" t="n">
        <v>0.0343298192101496</v>
      </c>
      <c r="U1620" s="18" t="n">
        <v>4.62638621972339E-005</v>
      </c>
      <c r="V1620" s="18" t="n">
        <v>0.000263590438581853</v>
      </c>
      <c r="W1620" s="6" t="s">
        <v>486</v>
      </c>
      <c r="X1620" s="17" t="n">
        <v>100</v>
      </c>
      <c r="Y1620" s="16" t="n">
        <v>0.837362825788752</v>
      </c>
      <c r="Z1620" s="16" t="n">
        <f aca="false">(G1620-E1620)/SQRT(H1620^2/D1620+F1620^2/C1620)</f>
        <v>13.4983594570343</v>
      </c>
      <c r="AA1620" s="24" t="n">
        <f aca="false">ABS(K1620-Z1620)</f>
        <v>0</v>
      </c>
    </row>
    <row r="1621" customFormat="false" ht="15" hidden="false" customHeight="false" outlineLevel="0" collapsed="false">
      <c r="A1621" s="17" t="n">
        <v>2016</v>
      </c>
      <c r="B1621" s="6" t="s">
        <v>410</v>
      </c>
      <c r="C1621" s="6" t="n">
        <v>108</v>
      </c>
      <c r="D1621" s="6" t="n">
        <v>540</v>
      </c>
      <c r="E1621" s="16" t="n">
        <v>0.0795466027188081</v>
      </c>
      <c r="F1621" s="16" t="n">
        <v>0.0136323421894257</v>
      </c>
      <c r="G1621" s="16" t="n">
        <v>0.113964436092862</v>
      </c>
      <c r="H1621" s="16" t="n">
        <v>0.0508027135537225</v>
      </c>
      <c r="I1621" s="23" t="n">
        <f aca="false">G1621-E1621</f>
        <v>0.0344178333740544</v>
      </c>
      <c r="J1621" s="17" t="n">
        <f aca="false">100*(G1621-E1621)/E1621</f>
        <v>43.2675088535448</v>
      </c>
      <c r="K1621" s="17" t="n">
        <v>13.4995551774599</v>
      </c>
      <c r="L1621" s="17" t="n">
        <v>603.150182777324</v>
      </c>
      <c r="M1621" s="18" t="n">
        <v>1.7707617629452E-036</v>
      </c>
      <c r="N1621" s="18" t="n">
        <v>1.07937977301203E-034</v>
      </c>
      <c r="O1621" s="6" t="str">
        <f aca="false">IF(N1621&lt;0.05,"Yes","No")</f>
        <v>Yes</v>
      </c>
      <c r="P1621" s="16" t="n">
        <v>0.735583208061891</v>
      </c>
      <c r="Q1621" s="17" t="n">
        <v>48.8107547396058</v>
      </c>
      <c r="R1621" s="18" t="n">
        <v>7.03211930582808E-012</v>
      </c>
      <c r="S1621" s="18" t="n">
        <v>2.72404434243135E-005</v>
      </c>
      <c r="T1621" s="16" t="n">
        <v>0.0344178333740543</v>
      </c>
      <c r="U1621" s="18" t="n">
        <v>4.57978233995103E-005</v>
      </c>
      <c r="V1621" s="18" t="n">
        <v>0.000263590438581853</v>
      </c>
      <c r="W1621" s="6" t="s">
        <v>486</v>
      </c>
      <c r="X1621" s="17" t="n">
        <v>100</v>
      </c>
      <c r="Y1621" s="16" t="n">
        <v>0.837174211248285</v>
      </c>
      <c r="Z1621" s="16" t="n">
        <f aca="false">(G1621-E1621)/SQRT(H1621^2/D1621+F1621^2/C1621)</f>
        <v>13.4995551774599</v>
      </c>
      <c r="AA1621" s="24" t="n">
        <f aca="false">ABS(K1621-Z1621)</f>
        <v>0</v>
      </c>
    </row>
    <row r="1622" customFormat="false" ht="15" hidden="false" customHeight="false" outlineLevel="0" collapsed="false">
      <c r="A1622" s="17" t="n">
        <v>2017</v>
      </c>
      <c r="B1622" s="6" t="s">
        <v>410</v>
      </c>
      <c r="C1622" s="6" t="n">
        <v>108</v>
      </c>
      <c r="D1622" s="6" t="n">
        <v>540</v>
      </c>
      <c r="E1622" s="16" t="n">
        <v>0.0799967555881099</v>
      </c>
      <c r="F1622" s="16" t="n">
        <v>0.0137105889080904</v>
      </c>
      <c r="G1622" s="16" t="n">
        <v>0.114497353191729</v>
      </c>
      <c r="H1622" s="16" t="n">
        <v>0.0508610999367197</v>
      </c>
      <c r="I1622" s="23" t="n">
        <f aca="false">G1622-E1622</f>
        <v>0.034500597603619</v>
      </c>
      <c r="J1622" s="17" t="n">
        <f aca="false">100*(G1622-E1622)/E1622</f>
        <v>43.1274960465359</v>
      </c>
      <c r="K1622" s="17" t="n">
        <v>13.5000691250109</v>
      </c>
      <c r="L1622" s="17" t="n">
        <v>601.699487078112</v>
      </c>
      <c r="M1622" s="18" t="n">
        <v>1.80322265927646E-036</v>
      </c>
      <c r="N1622" s="18" t="n">
        <v>1.07937977301203E-034</v>
      </c>
      <c r="O1622" s="6" t="str">
        <f aca="false">IF(N1622&lt;0.05,"Yes","No")</f>
        <v>Yes</v>
      </c>
      <c r="P1622" s="16" t="n">
        <v>0.73645791228184</v>
      </c>
      <c r="Q1622" s="17" t="n">
        <v>48.9269084462776</v>
      </c>
      <c r="R1622" s="18" t="n">
        <v>6.65544321352086E-012</v>
      </c>
      <c r="S1622" s="18" t="n">
        <v>2.73254369891585E-005</v>
      </c>
      <c r="T1622" s="16" t="n">
        <v>0.0345005976036191</v>
      </c>
      <c r="U1622" s="18" t="n">
        <v>4.53743841388683E-005</v>
      </c>
      <c r="V1622" s="18" t="n">
        <v>0.000263590438581853</v>
      </c>
      <c r="W1622" s="6" t="s">
        <v>486</v>
      </c>
      <c r="X1622" s="17" t="n">
        <v>100</v>
      </c>
      <c r="Y1622" s="16" t="n">
        <v>0.836728395061728</v>
      </c>
      <c r="Z1622" s="16" t="n">
        <f aca="false">(G1622-E1622)/SQRT(H1622^2/D1622+F1622^2/C1622)</f>
        <v>13.5000691250109</v>
      </c>
      <c r="AA1622" s="24" t="n">
        <f aca="false">ABS(K1622-Z1622)</f>
        <v>0</v>
      </c>
    </row>
    <row r="1623" customFormat="false" ht="15" hidden="false" customHeight="false" outlineLevel="0" collapsed="false">
      <c r="A1623" s="17" t="n">
        <v>2018</v>
      </c>
      <c r="B1623" s="6" t="s">
        <v>410</v>
      </c>
      <c r="C1623" s="6" t="n">
        <v>108</v>
      </c>
      <c r="D1623" s="6" t="n">
        <v>540</v>
      </c>
      <c r="E1623" s="16" t="n">
        <v>0.0804554797295067</v>
      </c>
      <c r="F1623" s="16" t="n">
        <v>0.0137914667926688</v>
      </c>
      <c r="G1623" s="16" t="n">
        <v>0.115039225350376</v>
      </c>
      <c r="H1623" s="16" t="n">
        <v>0.0509173767987799</v>
      </c>
      <c r="I1623" s="23" t="n">
        <f aca="false">G1623-E1623</f>
        <v>0.0345837456208688</v>
      </c>
      <c r="J1623" s="17" t="n">
        <f aca="false">100*(G1623-E1623)/E1623</f>
        <v>42.9849473735539</v>
      </c>
      <c r="K1623" s="17" t="n">
        <v>13.5003937865052</v>
      </c>
      <c r="L1623" s="17" t="n">
        <v>600.158305463654</v>
      </c>
      <c r="M1623" s="18" t="n">
        <v>1.84280700614733E-036</v>
      </c>
      <c r="N1623" s="18" t="n">
        <v>1.07937977301203E-034</v>
      </c>
      <c r="O1623" s="6" t="str">
        <f aca="false">IF(N1623&lt;0.05,"Yes","No")</f>
        <v>Yes</v>
      </c>
      <c r="P1623" s="16" t="n">
        <v>0.73736655614071</v>
      </c>
      <c r="Q1623" s="17" t="n">
        <v>49.0477152427581</v>
      </c>
      <c r="R1623" s="18" t="n">
        <v>6.28514487158729E-012</v>
      </c>
      <c r="S1623" s="18" t="n">
        <v>2.69529468264196E-005</v>
      </c>
      <c r="T1623" s="16" t="n">
        <v>0.0345837456208688</v>
      </c>
      <c r="U1623" s="18" t="n">
        <v>4.4935882528778E-005</v>
      </c>
      <c r="V1623" s="18" t="n">
        <v>0.000263590438581853</v>
      </c>
      <c r="W1623" s="6" t="s">
        <v>486</v>
      </c>
      <c r="X1623" s="17" t="n">
        <v>100</v>
      </c>
      <c r="Y1623" s="16" t="n">
        <v>0.836454046639232</v>
      </c>
      <c r="Z1623" s="16" t="n">
        <f aca="false">(G1623-E1623)/SQRT(H1623^2/D1623+F1623^2/C1623)</f>
        <v>13.5003937865052</v>
      </c>
      <c r="AA1623" s="24" t="n">
        <f aca="false">ABS(K1623-Z1623)</f>
        <v>0</v>
      </c>
    </row>
    <row r="1624" customFormat="false" ht="15" hidden="false" customHeight="false" outlineLevel="0" collapsed="false">
      <c r="A1624" s="17" t="n">
        <v>2019</v>
      </c>
      <c r="B1624" s="6" t="s">
        <v>410</v>
      </c>
      <c r="C1624" s="6" t="n">
        <v>108</v>
      </c>
      <c r="D1624" s="6" t="n">
        <v>540</v>
      </c>
      <c r="E1624" s="16" t="n">
        <v>0.0809224012342316</v>
      </c>
      <c r="F1624" s="16" t="n">
        <v>0.0138736427064549</v>
      </c>
      <c r="G1624" s="16" t="n">
        <v>0.115590204919378</v>
      </c>
      <c r="H1624" s="16" t="n">
        <v>0.0509722110571361</v>
      </c>
      <c r="I1624" s="23" t="n">
        <f aca="false">G1624-E1624</f>
        <v>0.0346678036851464</v>
      </c>
      <c r="J1624" s="17" t="n">
        <f aca="false">100*(G1624-E1624)/E1624</f>
        <v>42.840799526944</v>
      </c>
      <c r="K1624" s="17" t="n">
        <v>13.5009488369681</v>
      </c>
      <c r="L1624" s="17" t="n">
        <v>598.560535150728</v>
      </c>
      <c r="M1624" s="18" t="n">
        <v>1.88070667106834E-036</v>
      </c>
      <c r="N1624" s="18" t="n">
        <v>1.07937977301203E-034</v>
      </c>
      <c r="O1624" s="6" t="str">
        <f aca="false">IF(N1624&lt;0.05,"Yes","No")</f>
        <v>Yes</v>
      </c>
      <c r="P1624" s="16" t="n">
        <v>0.73831180537858</v>
      </c>
      <c r="Q1624" s="17" t="n">
        <v>49.173546911122</v>
      </c>
      <c r="R1624" s="18" t="n">
        <v>5.9214122640709E-012</v>
      </c>
      <c r="S1624" s="18" t="n">
        <v>2.66883808261354E-005</v>
      </c>
      <c r="T1624" s="16" t="n">
        <v>0.0346678036851463</v>
      </c>
      <c r="U1624" s="18" t="n">
        <v>4.44887768890001E-005</v>
      </c>
      <c r="V1624" s="18" t="n">
        <v>0.000263590438581853</v>
      </c>
      <c r="W1624" s="6" t="s">
        <v>486</v>
      </c>
      <c r="X1624" s="17" t="n">
        <v>100</v>
      </c>
      <c r="Y1624" s="16" t="n">
        <v>0.836111111111111</v>
      </c>
      <c r="Z1624" s="16" t="n">
        <f aca="false">(G1624-E1624)/SQRT(H1624^2/D1624+F1624^2/C1624)</f>
        <v>13.5009488369681</v>
      </c>
      <c r="AA1624" s="24" t="n">
        <f aca="false">ABS(K1624-Z1624)</f>
        <v>0</v>
      </c>
    </row>
    <row r="1625" customFormat="false" ht="15" hidden="false" customHeight="false" outlineLevel="0" collapsed="false">
      <c r="A1625" s="17" t="n">
        <v>2020</v>
      </c>
      <c r="B1625" s="6" t="s">
        <v>410</v>
      </c>
      <c r="C1625" s="6" t="n">
        <v>108</v>
      </c>
      <c r="D1625" s="6" t="n">
        <v>540</v>
      </c>
      <c r="E1625" s="16" t="n">
        <v>0.0813917650461749</v>
      </c>
      <c r="F1625" s="16" t="n">
        <v>0.0139558056000119</v>
      </c>
      <c r="G1625" s="16" t="n">
        <v>0.116139604440994</v>
      </c>
      <c r="H1625" s="16" t="n">
        <v>0.0510246753303731</v>
      </c>
      <c r="I1625" s="23" t="n">
        <f aca="false">G1625-E1625</f>
        <v>0.0347478393948188</v>
      </c>
      <c r="J1625" s="17" t="n">
        <f aca="false">100*(G1625-E1625)/E1625</f>
        <v>42.692082393232</v>
      </c>
      <c r="K1625" s="17" t="n">
        <v>13.5003358785296</v>
      </c>
      <c r="L1625" s="17" t="n">
        <v>596.930784071686</v>
      </c>
      <c r="M1625" s="18" t="n">
        <v>1.94410655655793E-036</v>
      </c>
      <c r="N1625" s="18" t="n">
        <v>1.07937977301203E-034</v>
      </c>
      <c r="O1625" s="6" t="str">
        <f aca="false">IF(N1625&lt;0.05,"Yes","No")</f>
        <v>Yes</v>
      </c>
      <c r="P1625" s="16" t="n">
        <v>0.739202918494127</v>
      </c>
      <c r="Q1625" s="17" t="n">
        <v>49.292319593033</v>
      </c>
      <c r="R1625" s="18" t="n">
        <v>5.59748735327689E-012</v>
      </c>
      <c r="S1625" s="18" t="n">
        <v>2.68458783515891E-005</v>
      </c>
      <c r="T1625" s="16" t="n">
        <v>0.0347478393948189</v>
      </c>
      <c r="U1625" s="18" t="n">
        <v>4.40887439359618E-005</v>
      </c>
      <c r="V1625" s="18" t="n">
        <v>0.000263590438581853</v>
      </c>
      <c r="W1625" s="6" t="s">
        <v>486</v>
      </c>
      <c r="X1625" s="17" t="n">
        <v>100</v>
      </c>
      <c r="Y1625" s="16" t="n">
        <v>0.8355109739369</v>
      </c>
      <c r="Z1625" s="16" t="n">
        <f aca="false">(G1625-E1625)/SQRT(H1625^2/D1625+F1625^2/C1625)</f>
        <v>13.5003358785295</v>
      </c>
      <c r="AA1625" s="24" t="n">
        <f aca="false">ABS(K1625-Z1625)</f>
        <v>0</v>
      </c>
    </row>
    <row r="1626" customFormat="false" ht="15" hidden="false" customHeight="false" outlineLevel="0" collapsed="false">
      <c r="A1626" s="17" t="n">
        <v>2021</v>
      </c>
      <c r="B1626" s="6" t="s">
        <v>410</v>
      </c>
      <c r="C1626" s="6" t="n">
        <v>108</v>
      </c>
      <c r="D1626" s="6" t="n">
        <v>540</v>
      </c>
      <c r="E1626" s="16" t="n">
        <v>0.0818788452694814</v>
      </c>
      <c r="F1626" s="16" t="n">
        <v>0.0140430502454905</v>
      </c>
      <c r="G1626" s="16" t="n">
        <v>0.116705743630451</v>
      </c>
      <c r="H1626" s="16" t="n">
        <v>0.051076310560819</v>
      </c>
      <c r="I1626" s="23" t="n">
        <f aca="false">G1626-E1626</f>
        <v>0.0348268983609699</v>
      </c>
      <c r="J1626" s="17" t="n">
        <f aca="false">100*(G1626-E1626)/E1626</f>
        <v>42.5346721077305</v>
      </c>
      <c r="K1626" s="17" t="n">
        <v>13.4981034824988</v>
      </c>
      <c r="L1626" s="17" t="n">
        <v>595.154784002351</v>
      </c>
      <c r="M1626" s="18" t="n">
        <v>2.04893268112889E-036</v>
      </c>
      <c r="N1626" s="18" t="n">
        <v>1.07937977301203E-034</v>
      </c>
      <c r="O1626" s="6" t="str">
        <f aca="false">IF(N1626&lt;0.05,"Yes","No")</f>
        <v>Yes</v>
      </c>
      <c r="P1626" s="16" t="n">
        <v>0.740078943496705</v>
      </c>
      <c r="Q1626" s="17" t="n">
        <v>49.4092208938035</v>
      </c>
      <c r="R1626" s="18" t="n">
        <v>5.29603725534714E-012</v>
      </c>
      <c r="S1626" s="18" t="n">
        <v>2.70633514659456E-005</v>
      </c>
      <c r="T1626" s="16" t="n">
        <v>0.0348268983609699</v>
      </c>
      <c r="U1626" s="18" t="n">
        <v>4.37101409452205E-005</v>
      </c>
      <c r="V1626" s="18" t="n">
        <v>0.000263590438581853</v>
      </c>
      <c r="W1626" s="6" t="s">
        <v>486</v>
      </c>
      <c r="X1626" s="17" t="n">
        <v>100</v>
      </c>
      <c r="Y1626" s="16" t="n">
        <v>0.835305212620027</v>
      </c>
      <c r="Z1626" s="16" t="n">
        <f aca="false">(G1626-E1626)/SQRT(H1626^2/D1626+F1626^2/C1626)</f>
        <v>13.4981034824988</v>
      </c>
      <c r="AA1626" s="24" t="n">
        <f aca="false">ABS(K1626-Z1626)</f>
        <v>0</v>
      </c>
    </row>
    <row r="1627" customFormat="false" ht="15" hidden="false" customHeight="false" outlineLevel="0" collapsed="false">
      <c r="A1627" s="17" t="n">
        <v>2022</v>
      </c>
      <c r="B1627" s="6" t="s">
        <v>410</v>
      </c>
      <c r="C1627" s="6" t="n">
        <v>108</v>
      </c>
      <c r="D1627" s="6" t="n">
        <v>540</v>
      </c>
      <c r="E1627" s="16" t="n">
        <v>0.0823700832272018</v>
      </c>
      <c r="F1627" s="16" t="n">
        <v>0.0141313571177529</v>
      </c>
      <c r="G1627" s="16" t="n">
        <v>0.117276459663279</v>
      </c>
      <c r="H1627" s="16" t="n">
        <v>0.0511261636894793</v>
      </c>
      <c r="I1627" s="23" t="n">
        <f aca="false">G1627-E1627</f>
        <v>0.0349063764360768</v>
      </c>
      <c r="J1627" s="17" t="n">
        <f aca="false">100*(G1627-E1627)/E1627</f>
        <v>42.3774932214095</v>
      </c>
      <c r="K1627" s="17" t="n">
        <v>13.496031472604</v>
      </c>
      <c r="L1627" s="17" t="n">
        <v>593.32153980444</v>
      </c>
      <c r="M1627" s="18" t="n">
        <v>2.15811375195843E-036</v>
      </c>
      <c r="N1627" s="18" t="n">
        <v>1.07937977301203E-034</v>
      </c>
      <c r="O1627" s="6" t="str">
        <f aca="false">IF(N1627&lt;0.05,"Yes","No")</f>
        <v>Yes</v>
      </c>
      <c r="P1627" s="16" t="n">
        <v>0.740986279497385</v>
      </c>
      <c r="Q1627" s="17" t="n">
        <v>49.5304464644315</v>
      </c>
      <c r="R1627" s="18" t="n">
        <v>5.00063297075349E-012</v>
      </c>
      <c r="S1627" s="18" t="n">
        <v>2.72477699408449E-005</v>
      </c>
      <c r="T1627" s="16" t="n">
        <v>0.0349063764360767</v>
      </c>
      <c r="U1627" s="18" t="n">
        <v>4.33207860464129E-005</v>
      </c>
      <c r="V1627" s="18" t="n">
        <v>0.000263590438581853</v>
      </c>
      <c r="W1627" s="6" t="s">
        <v>486</v>
      </c>
      <c r="X1627" s="17" t="n">
        <v>100</v>
      </c>
      <c r="Y1627" s="16" t="n">
        <v>0.83477366255144</v>
      </c>
      <c r="Z1627" s="16" t="n">
        <f aca="false">(G1627-E1627)/SQRT(H1627^2/D1627+F1627^2/C1627)</f>
        <v>13.496031472604</v>
      </c>
      <c r="AA1627" s="24" t="n">
        <f aca="false">ABS(K1627-Z1627)</f>
        <v>0</v>
      </c>
    </row>
    <row r="1628" customFormat="false" ht="15" hidden="false" customHeight="false" outlineLevel="0" collapsed="false">
      <c r="A1628" s="17" t="n">
        <v>2023</v>
      </c>
      <c r="B1628" s="6" t="s">
        <v>410</v>
      </c>
      <c r="C1628" s="6" t="n">
        <v>108</v>
      </c>
      <c r="D1628" s="6" t="n">
        <v>540</v>
      </c>
      <c r="E1628" s="16" t="n">
        <v>0.0828653508452354</v>
      </c>
      <c r="F1628" s="16" t="n">
        <v>0.0142197877349468</v>
      </c>
      <c r="G1628" s="16" t="n">
        <v>0.117848312509833</v>
      </c>
      <c r="H1628" s="16" t="n">
        <v>0.0511733088922111</v>
      </c>
      <c r="I1628" s="23" t="n">
        <f aca="false">G1628-E1628</f>
        <v>0.0349829616645972</v>
      </c>
      <c r="J1628" s="17" t="n">
        <f aca="false">100*(G1628-E1628)/E1628</f>
        <v>42.216633741084</v>
      </c>
      <c r="K1628" s="17" t="n">
        <v>13.4932612855866</v>
      </c>
      <c r="L1628" s="17" t="n">
        <v>591.447357654334</v>
      </c>
      <c r="M1628" s="18" t="n">
        <v>2.29148798121309E-036</v>
      </c>
      <c r="N1628" s="18" t="n">
        <v>1.08129285680526E-034</v>
      </c>
      <c r="O1628" s="6" t="str">
        <f aca="false">IF(N1628&lt;0.05,"Yes","No")</f>
        <v>Yes</v>
      </c>
      <c r="P1628" s="16" t="n">
        <v>0.741868623074141</v>
      </c>
      <c r="Q1628" s="17" t="n">
        <v>49.6484753470612</v>
      </c>
      <c r="R1628" s="18" t="n">
        <v>4.72891461011483E-012</v>
      </c>
      <c r="S1628" s="18" t="n">
        <v>2.7526420818909E-005</v>
      </c>
      <c r="T1628" s="16" t="n">
        <v>0.0349829616645972</v>
      </c>
      <c r="U1628" s="18" t="n">
        <v>4.29594261639078E-005</v>
      </c>
      <c r="V1628" s="18" t="n">
        <v>0.000263590438581853</v>
      </c>
      <c r="W1628" s="6" t="s">
        <v>486</v>
      </c>
      <c r="X1628" s="17" t="n">
        <v>100</v>
      </c>
      <c r="Y1628" s="16" t="n">
        <v>0.834139231824417</v>
      </c>
      <c r="Z1628" s="16" t="n">
        <f aca="false">(G1628-E1628)/SQRT(H1628^2/D1628+F1628^2/C1628)</f>
        <v>13.4932612855866</v>
      </c>
      <c r="AA1628" s="24" t="n">
        <f aca="false">ABS(K1628-Z1628)</f>
        <v>0</v>
      </c>
    </row>
    <row r="1629" customFormat="false" ht="15" hidden="false" customHeight="false" outlineLevel="0" collapsed="false">
      <c r="A1629" s="17" t="n">
        <v>2024</v>
      </c>
      <c r="B1629" s="6" t="s">
        <v>410</v>
      </c>
      <c r="C1629" s="6" t="n">
        <v>108</v>
      </c>
      <c r="D1629" s="6" t="n">
        <v>540</v>
      </c>
      <c r="E1629" s="16" t="n">
        <v>0.0833700145767243</v>
      </c>
      <c r="F1629" s="16" t="n">
        <v>0.0143104709871375</v>
      </c>
      <c r="G1629" s="16" t="n">
        <v>0.118426939458759</v>
      </c>
      <c r="H1629" s="16" t="n">
        <v>0.0512181982713943</v>
      </c>
      <c r="I1629" s="23" t="n">
        <f aca="false">G1629-E1629</f>
        <v>0.0350569248820344</v>
      </c>
      <c r="J1629" s="17" t="n">
        <f aca="false">100*(G1629-E1629)/E1629</f>
        <v>42.0498005908012</v>
      </c>
      <c r="K1629" s="17" t="n">
        <v>13.489250764988</v>
      </c>
      <c r="L1629" s="17" t="n">
        <v>589.481376006427</v>
      </c>
      <c r="M1629" s="18" t="n">
        <v>2.468679155667E-036</v>
      </c>
      <c r="N1629" s="18" t="n">
        <v>1.10355210767157E-034</v>
      </c>
      <c r="O1629" s="6" t="str">
        <f aca="false">IF(N1629&lt;0.05,"Yes","No")</f>
        <v>Yes</v>
      </c>
      <c r="P1629" s="16" t="n">
        <v>0.74272377167724</v>
      </c>
      <c r="Q1629" s="17" t="n">
        <v>49.763000460841</v>
      </c>
      <c r="R1629" s="18" t="n">
        <v>4.47943447413998E-012</v>
      </c>
      <c r="S1629" s="18" t="n">
        <v>2.79012717481403E-005</v>
      </c>
      <c r="T1629" s="16" t="n">
        <v>0.0350569248820344</v>
      </c>
      <c r="U1629" s="18" t="n">
        <v>4.2634764163972E-005</v>
      </c>
      <c r="V1629" s="18" t="n">
        <v>0.000263590438581853</v>
      </c>
      <c r="W1629" s="6" t="s">
        <v>486</v>
      </c>
      <c r="X1629" s="17" t="n">
        <v>100</v>
      </c>
      <c r="Y1629" s="16" t="n">
        <v>0.83360768175583</v>
      </c>
      <c r="Z1629" s="16" t="n">
        <f aca="false">(G1629-E1629)/SQRT(H1629^2/D1629+F1629^2/C1629)</f>
        <v>13.4892507649879</v>
      </c>
      <c r="AA1629" s="24" t="n">
        <f aca="false">ABS(K1629-Z1629)</f>
        <v>0</v>
      </c>
    </row>
    <row r="1630" customFormat="false" ht="15" hidden="false" customHeight="false" outlineLevel="0" collapsed="false">
      <c r="A1630" s="17" t="n">
        <v>2025</v>
      </c>
      <c r="B1630" s="6" t="s">
        <v>410</v>
      </c>
      <c r="C1630" s="6" t="n">
        <v>108</v>
      </c>
      <c r="D1630" s="6" t="n">
        <v>540</v>
      </c>
      <c r="E1630" s="16" t="n">
        <v>0.0838765870365832</v>
      </c>
      <c r="F1630" s="16" t="n">
        <v>0.0144008640219541</v>
      </c>
      <c r="G1630" s="16" t="n">
        <v>0.119006310375752</v>
      </c>
      <c r="H1630" s="16" t="n">
        <v>0.0512610432345725</v>
      </c>
      <c r="I1630" s="23" t="n">
        <f aca="false">G1630-E1630</f>
        <v>0.0351297233391691</v>
      </c>
      <c r="J1630" s="17" t="n">
        <f aca="false">100*(G1630-E1630)/E1630</f>
        <v>41.8826332595616</v>
      </c>
      <c r="K1630" s="17" t="n">
        <v>13.4851939295163</v>
      </c>
      <c r="L1630" s="17" t="n">
        <v>587.488314853168</v>
      </c>
      <c r="M1630" s="18" t="n">
        <v>2.66236248097191E-036</v>
      </c>
      <c r="N1630" s="18" t="n">
        <v>1.1187247145044E-034</v>
      </c>
      <c r="O1630" s="6" t="str">
        <f aca="false">IF(N1630&lt;0.05,"Yes","No")</f>
        <v>Yes</v>
      </c>
      <c r="P1630" s="16" t="n">
        <v>0.74358172308907</v>
      </c>
      <c r="Q1630" s="17" t="n">
        <v>49.8780335245017</v>
      </c>
      <c r="R1630" s="18" t="n">
        <v>4.24214395680164E-012</v>
      </c>
      <c r="S1630" s="18" t="n">
        <v>2.83266547101248E-005</v>
      </c>
      <c r="T1630" s="16" t="n">
        <v>0.0351297233391691</v>
      </c>
      <c r="U1630" s="18" t="n">
        <v>4.2308290451628E-005</v>
      </c>
      <c r="V1630" s="18" t="n">
        <v>0.000263590438581853</v>
      </c>
      <c r="W1630" s="6" t="s">
        <v>486</v>
      </c>
      <c r="X1630" s="17" t="n">
        <v>100</v>
      </c>
      <c r="Y1630" s="16" t="n">
        <v>0.833076131687243</v>
      </c>
      <c r="Z1630" s="16" t="n">
        <f aca="false">(G1630-E1630)/SQRT(H1630^2/D1630+F1630^2/C1630)</f>
        <v>13.4851939295163</v>
      </c>
      <c r="AA1630" s="24" t="n">
        <f aca="false">ABS(K1630-Z1630)</f>
        <v>0</v>
      </c>
    </row>
    <row r="1631" customFormat="false" ht="15" hidden="false" customHeight="false" outlineLevel="0" collapsed="false">
      <c r="A1631" s="17" t="n">
        <v>2026</v>
      </c>
      <c r="B1631" s="6" t="s">
        <v>410</v>
      </c>
      <c r="C1631" s="6" t="n">
        <v>108</v>
      </c>
      <c r="D1631" s="6" t="n">
        <v>540</v>
      </c>
      <c r="E1631" s="16" t="n">
        <v>0.0843832019233594</v>
      </c>
      <c r="F1631" s="16" t="n">
        <v>0.0144904716920985</v>
      </c>
      <c r="G1631" s="16" t="n">
        <v>0.119584755378741</v>
      </c>
      <c r="H1631" s="16" t="n">
        <v>0.0513011965504816</v>
      </c>
      <c r="I1631" s="23" t="n">
        <f aca="false">G1631-E1631</f>
        <v>0.0352015534553815</v>
      </c>
      <c r="J1631" s="17" t="n">
        <f aca="false">100*(G1631-E1631)/E1631</f>
        <v>41.7163044931065</v>
      </c>
      <c r="K1631" s="17" t="n">
        <v>13.4814186322214</v>
      </c>
      <c r="L1631" s="17" t="n">
        <v>585.476649211222</v>
      </c>
      <c r="M1631" s="18" t="n">
        <v>2.8641304313038E-036</v>
      </c>
      <c r="N1631" s="18" t="n">
        <v>1.13538453512628E-034</v>
      </c>
      <c r="O1631" s="6" t="str">
        <f aca="false">IF(N1631&lt;0.05,"Yes","No")</f>
        <v>Yes</v>
      </c>
      <c r="P1631" s="16" t="n">
        <v>0.744456363757959</v>
      </c>
      <c r="Q1631" s="17" t="n">
        <v>49.9954409660523</v>
      </c>
      <c r="R1631" s="18" t="n">
        <v>4.01295941117986E-012</v>
      </c>
      <c r="S1631" s="18" t="n">
        <v>2.87788505289545E-005</v>
      </c>
      <c r="T1631" s="16" t="n">
        <v>0.0352015534553815</v>
      </c>
      <c r="U1631" s="18" t="n">
        <v>4.19751021179511E-005</v>
      </c>
      <c r="V1631" s="18" t="n">
        <v>0.000263590438581853</v>
      </c>
      <c r="W1631" s="6" t="s">
        <v>486</v>
      </c>
      <c r="X1631" s="17" t="n">
        <v>100</v>
      </c>
      <c r="Y1631" s="16" t="n">
        <v>0.83278463648834</v>
      </c>
      <c r="Z1631" s="16" t="n">
        <f aca="false">(G1631-E1631)/SQRT(H1631^2/D1631+F1631^2/C1631)</f>
        <v>13.4814186322214</v>
      </c>
      <c r="AA1631" s="24" t="n">
        <f aca="false">ABS(K1631-Z1631)</f>
        <v>0</v>
      </c>
    </row>
    <row r="1632" customFormat="false" ht="15" hidden="false" customHeight="false" outlineLevel="0" collapsed="false">
      <c r="A1632" s="17" t="n">
        <v>2027</v>
      </c>
      <c r="B1632" s="6" t="s">
        <v>410</v>
      </c>
      <c r="C1632" s="6" t="n">
        <v>108</v>
      </c>
      <c r="D1632" s="6" t="n">
        <v>540</v>
      </c>
      <c r="E1632" s="16" t="n">
        <v>0.0849006865173578</v>
      </c>
      <c r="F1632" s="16" t="n">
        <v>0.0145817323113472</v>
      </c>
      <c r="G1632" s="16" t="n">
        <v>0.120171607451307</v>
      </c>
      <c r="H1632" s="16" t="n">
        <v>0.0513397028693921</v>
      </c>
      <c r="I1632" s="23" t="n">
        <f aca="false">G1632-E1632</f>
        <v>0.0352709209339487</v>
      </c>
      <c r="J1632" s="17" t="n">
        <f aca="false">100*(G1632-E1632)/E1632</f>
        <v>41.543740552366</v>
      </c>
      <c r="K1632" s="17" t="n">
        <v>13.4765089205916</v>
      </c>
      <c r="L1632" s="17" t="n">
        <v>583.391093870303</v>
      </c>
      <c r="M1632" s="18" t="n">
        <v>3.12183930775924E-036</v>
      </c>
      <c r="N1632" s="18" t="n">
        <v>1.19254261556403E-034</v>
      </c>
      <c r="O1632" s="6" t="str">
        <f aca="false">IF(N1632&lt;0.05,"Yes","No")</f>
        <v>Yes</v>
      </c>
      <c r="P1632" s="16" t="n">
        <v>0.745299320961423</v>
      </c>
      <c r="Q1632" s="17" t="n">
        <v>50.1087259865128</v>
      </c>
      <c r="R1632" s="18" t="n">
        <v>3.80360922685374E-012</v>
      </c>
      <c r="S1632" s="18" t="n">
        <v>2.93219479562252E-005</v>
      </c>
      <c r="T1632" s="16" t="n">
        <v>0.0352709209339486</v>
      </c>
      <c r="U1632" s="18" t="n">
        <v>4.16701741363379E-005</v>
      </c>
      <c r="V1632" s="18" t="n">
        <v>0.000263590438581853</v>
      </c>
      <c r="W1632" s="6" t="s">
        <v>486</v>
      </c>
      <c r="X1632" s="17" t="n">
        <v>100</v>
      </c>
      <c r="Y1632" s="16" t="n">
        <v>0.832235939643347</v>
      </c>
      <c r="Z1632" s="16" t="n">
        <f aca="false">(G1632-E1632)/SQRT(H1632^2/D1632+F1632^2/C1632)</f>
        <v>13.4765089205916</v>
      </c>
      <c r="AA1632" s="24" t="n">
        <f aca="false">ABS(K1632-Z1632)</f>
        <v>0</v>
      </c>
    </row>
    <row r="1633" customFormat="false" ht="15" hidden="false" customHeight="false" outlineLevel="0" collapsed="false">
      <c r="A1633" s="17" t="n">
        <v>2028</v>
      </c>
      <c r="B1633" s="6" t="s">
        <v>410</v>
      </c>
      <c r="C1633" s="6" t="n">
        <v>108</v>
      </c>
      <c r="D1633" s="6" t="n">
        <v>540</v>
      </c>
      <c r="E1633" s="16" t="n">
        <v>0.0854269487576353</v>
      </c>
      <c r="F1633" s="16" t="n">
        <v>0.0146739123411727</v>
      </c>
      <c r="G1633" s="16" t="n">
        <v>0.120764617070004</v>
      </c>
      <c r="H1633" s="16" t="n">
        <v>0.0513765016801488</v>
      </c>
      <c r="I1633" s="23" t="n">
        <f aca="false">G1633-E1633</f>
        <v>0.0353376683123686</v>
      </c>
      <c r="J1633" s="17" t="n">
        <f aca="false">100*(G1633-E1633)/E1633</f>
        <v>41.3659493008758</v>
      </c>
      <c r="K1633" s="17" t="n">
        <v>13.470613225436</v>
      </c>
      <c r="L1633" s="17" t="n">
        <v>581.249581628164</v>
      </c>
      <c r="M1633" s="18" t="n">
        <v>3.44123650489833E-036</v>
      </c>
      <c r="N1633" s="18" t="n">
        <v>1.26842770119147E-034</v>
      </c>
      <c r="O1633" s="6" t="str">
        <f aca="false">IF(N1633&lt;0.05,"Yes","No")</f>
        <v>Yes</v>
      </c>
      <c r="P1633" s="16" t="n">
        <v>0.746108855911221</v>
      </c>
      <c r="Q1633" s="17" t="n">
        <v>50.2176400678991</v>
      </c>
      <c r="R1633" s="18" t="n">
        <v>3.61267825055859E-012</v>
      </c>
      <c r="S1633" s="18" t="n">
        <v>2.93793584734654E-005</v>
      </c>
      <c r="T1633" s="16" t="n">
        <v>0.0353376683123685</v>
      </c>
      <c r="U1633" s="18" t="n">
        <v>4.13879711281862E-005</v>
      </c>
      <c r="V1633" s="18" t="n">
        <v>0.000263590438581853</v>
      </c>
      <c r="W1633" s="6" t="s">
        <v>486</v>
      </c>
      <c r="X1633" s="17" t="n">
        <v>100</v>
      </c>
      <c r="Y1633" s="16" t="n">
        <v>0.831910150891632</v>
      </c>
      <c r="Z1633" s="16" t="n">
        <f aca="false">(G1633-E1633)/SQRT(H1633^2/D1633+F1633^2/C1633)</f>
        <v>13.470613225436</v>
      </c>
      <c r="AA1633" s="24" t="n">
        <f aca="false">ABS(K1633-Z1633)</f>
        <v>0</v>
      </c>
    </row>
    <row r="1634" customFormat="false" ht="15" hidden="false" customHeight="false" outlineLevel="0" collapsed="false">
      <c r="A1634" s="17" t="n">
        <v>2029</v>
      </c>
      <c r="B1634" s="6" t="s">
        <v>410</v>
      </c>
      <c r="C1634" s="6" t="n">
        <v>108</v>
      </c>
      <c r="D1634" s="6" t="n">
        <v>540</v>
      </c>
      <c r="E1634" s="16" t="n">
        <v>0.0859527990773872</v>
      </c>
      <c r="F1634" s="16" t="n">
        <v>0.0147668402922237</v>
      </c>
      <c r="G1634" s="16" t="n">
        <v>0.121356916427612</v>
      </c>
      <c r="H1634" s="16" t="n">
        <v>0.0514112541640754</v>
      </c>
      <c r="I1634" s="23" t="n">
        <f aca="false">G1634-E1634</f>
        <v>0.0354041173502251</v>
      </c>
      <c r="J1634" s="17" t="n">
        <f aca="false">100*(G1634-E1634)/E1634</f>
        <v>41.1901854625458</v>
      </c>
      <c r="K1634" s="17" t="n">
        <v>13.4647260682478</v>
      </c>
      <c r="L1634" s="17" t="n">
        <v>579.05375404775</v>
      </c>
      <c r="M1634" s="18" t="n">
        <v>3.79691949817075E-036</v>
      </c>
      <c r="N1634" s="18" t="n">
        <v>1.32955464427613E-034</v>
      </c>
      <c r="O1634" s="6" t="str">
        <f aca="false">IF(N1634&lt;0.05,"Yes","No")</f>
        <v>Yes</v>
      </c>
      <c r="P1634" s="16" t="n">
        <v>0.746939073234608</v>
      </c>
      <c r="Q1634" s="17" t="n">
        <v>50.3294595433137</v>
      </c>
      <c r="R1634" s="18" t="n">
        <v>3.42665656366676E-012</v>
      </c>
      <c r="S1634" s="18" t="n">
        <v>2.96151414396579E-005</v>
      </c>
      <c r="T1634" s="16" t="n">
        <v>0.0354041173502251</v>
      </c>
      <c r="U1634" s="18" t="n">
        <v>4.11045849826506E-005</v>
      </c>
      <c r="V1634" s="18" t="n">
        <v>0.000263590438581853</v>
      </c>
      <c r="W1634" s="6" t="s">
        <v>486</v>
      </c>
      <c r="X1634" s="17" t="n">
        <v>100</v>
      </c>
      <c r="Y1634" s="16" t="n">
        <v>0.831310013717421</v>
      </c>
      <c r="Z1634" s="16" t="n">
        <f aca="false">(G1634-E1634)/SQRT(H1634^2/D1634+F1634^2/C1634)</f>
        <v>13.4647260682478</v>
      </c>
      <c r="AA1634" s="24" t="n">
        <f aca="false">ABS(K1634-Z1634)</f>
        <v>0</v>
      </c>
    </row>
    <row r="1635" customFormat="false" ht="15" hidden="false" customHeight="false" outlineLevel="0" collapsed="false">
      <c r="A1635" s="17" t="n">
        <v>2030</v>
      </c>
      <c r="B1635" s="6" t="s">
        <v>410</v>
      </c>
      <c r="C1635" s="6" t="n">
        <v>108</v>
      </c>
      <c r="D1635" s="6" t="n">
        <v>540</v>
      </c>
      <c r="E1635" s="16" t="n">
        <v>0.0864944787420056</v>
      </c>
      <c r="F1635" s="16" t="n">
        <v>0.0148624146527527</v>
      </c>
      <c r="G1635" s="16" t="n">
        <v>0.121963448988067</v>
      </c>
      <c r="H1635" s="16" t="n">
        <v>0.0514430846345478</v>
      </c>
      <c r="I1635" s="23" t="n">
        <f aca="false">G1635-E1635</f>
        <v>0.0354689702460612</v>
      </c>
      <c r="J1635" s="17" t="n">
        <f aca="false">100*(G1635-E1635)/E1635</f>
        <v>41.0072073523415</v>
      </c>
      <c r="K1635" s="17" t="n">
        <v>13.4580066556316</v>
      </c>
      <c r="L1635" s="17" t="n">
        <v>576.74561234767</v>
      </c>
      <c r="M1635" s="18" t="n">
        <v>4.23411835121524E-036</v>
      </c>
      <c r="N1635" s="18" t="n">
        <v>1.4348197832102E-034</v>
      </c>
      <c r="O1635" s="6" t="str">
        <f aca="false">IF(N1635&lt;0.05,"Yes","No")</f>
        <v>Yes</v>
      </c>
      <c r="P1635" s="16" t="n">
        <v>0.747773606475848</v>
      </c>
      <c r="Q1635" s="17" t="n">
        <v>50.4419856437513</v>
      </c>
      <c r="R1635" s="18" t="n">
        <v>3.24916258619613E-012</v>
      </c>
      <c r="S1635" s="18" t="n">
        <v>2.97570923624323E-005</v>
      </c>
      <c r="T1635" s="16" t="n">
        <v>0.0354689702460612</v>
      </c>
      <c r="U1635" s="18" t="n">
        <v>4.08420467101585E-005</v>
      </c>
      <c r="V1635" s="18" t="n">
        <v>0.000263590438581853</v>
      </c>
      <c r="W1635" s="6" t="s">
        <v>486</v>
      </c>
      <c r="X1635" s="17" t="n">
        <v>100</v>
      </c>
      <c r="Y1635" s="16" t="n">
        <v>0.831018518518519</v>
      </c>
      <c r="Z1635" s="16" t="n">
        <f aca="false">(G1635-E1635)/SQRT(H1635^2/D1635+F1635^2/C1635)</f>
        <v>13.4580066556317</v>
      </c>
      <c r="AA1635" s="24" t="n">
        <f aca="false">ABS(K1635-Z1635)</f>
        <v>0</v>
      </c>
    </row>
    <row r="1636" customFormat="false" ht="15" hidden="false" customHeight="false" outlineLevel="0" collapsed="false">
      <c r="A1636" s="17" t="n">
        <v>2031</v>
      </c>
      <c r="B1636" s="6" t="s">
        <v>410</v>
      </c>
      <c r="C1636" s="6" t="n">
        <v>108</v>
      </c>
      <c r="D1636" s="6" t="n">
        <v>540</v>
      </c>
      <c r="E1636" s="16" t="n">
        <v>0.0870389631707911</v>
      </c>
      <c r="F1636" s="16" t="n">
        <v>0.014956988771562</v>
      </c>
      <c r="G1636" s="16" t="n">
        <v>0.122569103111272</v>
      </c>
      <c r="H1636" s="16" t="n">
        <v>0.0514718980599035</v>
      </c>
      <c r="I1636" s="23" t="n">
        <f aca="false">G1636-E1636</f>
        <v>0.0355301399404804</v>
      </c>
      <c r="J1636" s="17" t="n">
        <f aca="false">100*(G1636-E1636)/E1636</f>
        <v>40.8209595405702</v>
      </c>
      <c r="K1636" s="17" t="n">
        <v>13.4506513423304</v>
      </c>
      <c r="L1636" s="17" t="n">
        <v>574.421257988961</v>
      </c>
      <c r="M1636" s="18" t="n">
        <v>4.75453422590398E-036</v>
      </c>
      <c r="N1636" s="18" t="n">
        <v>1.54794562182554E-034</v>
      </c>
      <c r="O1636" s="6" t="str">
        <f aca="false">IF(N1636&lt;0.05,"Yes","No")</f>
        <v>Yes</v>
      </c>
      <c r="P1636" s="16" t="n">
        <v>0.748572926638166</v>
      </c>
      <c r="Q1636" s="17" t="n">
        <v>50.5498815232626</v>
      </c>
      <c r="R1636" s="18" t="n">
        <v>3.08764362955646E-012</v>
      </c>
      <c r="S1636" s="18" t="n">
        <v>2.9931226762867E-005</v>
      </c>
      <c r="T1636" s="16" t="n">
        <v>0.0355301399404804</v>
      </c>
      <c r="U1636" s="18" t="n">
        <v>4.06056113495517E-005</v>
      </c>
      <c r="V1636" s="18" t="n">
        <v>0.000263590438581853</v>
      </c>
      <c r="W1636" s="6" t="s">
        <v>486</v>
      </c>
      <c r="X1636" s="17" t="n">
        <v>100</v>
      </c>
      <c r="Y1636" s="16" t="n">
        <v>0.830418381344307</v>
      </c>
      <c r="Z1636" s="16" t="n">
        <f aca="false">(G1636-E1636)/SQRT(H1636^2/D1636+F1636^2/C1636)</f>
        <v>13.4506513423304</v>
      </c>
      <c r="AA1636" s="24" t="n">
        <f aca="false">ABS(K1636-Z1636)</f>
        <v>0</v>
      </c>
    </row>
    <row r="1637" customFormat="false" ht="15" hidden="false" customHeight="false" outlineLevel="0" collapsed="false">
      <c r="A1637" s="17" t="n">
        <v>2032</v>
      </c>
      <c r="B1637" s="6" t="s">
        <v>410</v>
      </c>
      <c r="C1637" s="6" t="n">
        <v>108</v>
      </c>
      <c r="D1637" s="6" t="n">
        <v>540</v>
      </c>
      <c r="E1637" s="16" t="n">
        <v>0.0875829586207315</v>
      </c>
      <c r="F1637" s="16" t="n">
        <v>0.0150534171683969</v>
      </c>
      <c r="G1637" s="16" t="n">
        <v>0.123173324294664</v>
      </c>
      <c r="H1637" s="16" t="n">
        <v>0.0514978612495885</v>
      </c>
      <c r="I1637" s="23" t="n">
        <f aca="false">G1637-E1637</f>
        <v>0.0355903656739327</v>
      </c>
      <c r="J1637" s="17" t="n">
        <f aca="false">100*(G1637-E1637)/E1637</f>
        <v>40.6361765284191</v>
      </c>
      <c r="K1637" s="17" t="n">
        <v>13.4429054357753</v>
      </c>
      <c r="L1637" s="17" t="n">
        <v>572.004833360192</v>
      </c>
      <c r="M1637" s="18" t="n">
        <v>5.36955694979567E-036</v>
      </c>
      <c r="N1637" s="18" t="n">
        <v>1.65903516934128E-034</v>
      </c>
      <c r="O1637" s="6" t="str">
        <f aca="false">IF(N1637&lt;0.05,"Yes","No")</f>
        <v>Yes</v>
      </c>
      <c r="P1637" s="16" t="n">
        <v>0.749390165726378</v>
      </c>
      <c r="Q1637" s="17" t="n">
        <v>50.6603153581411</v>
      </c>
      <c r="R1637" s="18" t="n">
        <v>2.9306668013436E-012</v>
      </c>
      <c r="S1637" s="18" t="n">
        <v>3.00268028184946E-005</v>
      </c>
      <c r="T1637" s="16" t="n">
        <v>0.0355903656739327</v>
      </c>
      <c r="U1637" s="18" t="n">
        <v>4.03694159169153E-005</v>
      </c>
      <c r="V1637" s="18" t="n">
        <v>0.000263590438581853</v>
      </c>
      <c r="W1637" s="6" t="s">
        <v>486</v>
      </c>
      <c r="X1637" s="17" t="n">
        <v>100</v>
      </c>
      <c r="Y1637" s="16" t="n">
        <v>0.82997256515775</v>
      </c>
      <c r="Z1637" s="16" t="n">
        <f aca="false">(G1637-E1637)/SQRT(H1637^2/D1637+F1637^2/C1637)</f>
        <v>13.4429054357753</v>
      </c>
      <c r="AA1637" s="24" t="n">
        <f aca="false">ABS(K1637-Z1637)</f>
        <v>0</v>
      </c>
    </row>
    <row r="1638" customFormat="false" ht="15" hidden="false" customHeight="false" outlineLevel="0" collapsed="false">
      <c r="A1638" s="17" t="n">
        <v>2033</v>
      </c>
      <c r="B1638" s="6" t="s">
        <v>410</v>
      </c>
      <c r="C1638" s="6" t="n">
        <v>108</v>
      </c>
      <c r="D1638" s="6" t="n">
        <v>540</v>
      </c>
      <c r="E1638" s="16" t="n">
        <v>0.088135252982654</v>
      </c>
      <c r="F1638" s="16" t="n">
        <v>0.0151509368111036</v>
      </c>
      <c r="G1638" s="16" t="n">
        <v>0.12378785310796</v>
      </c>
      <c r="H1638" s="16" t="n">
        <v>0.0515219594693242</v>
      </c>
      <c r="I1638" s="23" t="n">
        <f aca="false">G1638-E1638</f>
        <v>0.0356526001253062</v>
      </c>
      <c r="J1638" s="17" t="n">
        <f aca="false">100*(G1638-E1638)/E1638</f>
        <v>40.4521447647323</v>
      </c>
      <c r="K1638" s="17" t="n">
        <v>13.4359010842022</v>
      </c>
      <c r="L1638" s="17" t="n">
        <v>569.524195151232</v>
      </c>
      <c r="M1638" s="18" t="n">
        <v>6.02564447549575E-036</v>
      </c>
      <c r="N1638" s="18" t="n">
        <v>1.7844294493055E-034</v>
      </c>
      <c r="O1638" s="6" t="str">
        <f aca="false">IF(N1638&lt;0.05,"Yes","No")</f>
        <v>Yes</v>
      </c>
      <c r="P1638" s="16" t="n">
        <v>0.750274049633787</v>
      </c>
      <c r="Q1638" s="17" t="n">
        <v>50.7798905717402</v>
      </c>
      <c r="R1638" s="18" t="n">
        <v>2.76971437924293E-012</v>
      </c>
      <c r="S1638" s="18" t="n">
        <v>3.03063718653563E-005</v>
      </c>
      <c r="T1638" s="16" t="n">
        <v>0.0356526001253062</v>
      </c>
      <c r="U1638" s="18" t="n">
        <v>4.0085631319015E-005</v>
      </c>
      <c r="V1638" s="18" t="n">
        <v>0.000263590438581853</v>
      </c>
      <c r="W1638" s="6" t="s">
        <v>486</v>
      </c>
      <c r="X1638" s="17" t="n">
        <v>100</v>
      </c>
      <c r="Y1638" s="16" t="n">
        <v>0.829372427983539</v>
      </c>
      <c r="Z1638" s="16" t="n">
        <f aca="false">(G1638-E1638)/SQRT(H1638^2/D1638+F1638^2/C1638)</f>
        <v>13.4359010842022</v>
      </c>
      <c r="AA1638" s="24" t="n">
        <f aca="false">ABS(K1638-Z1638)</f>
        <v>0</v>
      </c>
    </row>
    <row r="1639" customFormat="false" ht="15" hidden="false" customHeight="false" outlineLevel="0" collapsed="false">
      <c r="A1639" s="17" t="n">
        <v>2034</v>
      </c>
      <c r="B1639" s="6" t="s">
        <v>410</v>
      </c>
      <c r="C1639" s="6" t="n">
        <v>108</v>
      </c>
      <c r="D1639" s="6" t="n">
        <v>540</v>
      </c>
      <c r="E1639" s="16" t="n">
        <v>0.0886819047370443</v>
      </c>
      <c r="F1639" s="16" t="n">
        <v>0.015245121483996</v>
      </c>
      <c r="G1639" s="16" t="n">
        <v>0.124394428923174</v>
      </c>
      <c r="H1639" s="16" t="n">
        <v>0.0515447628323276</v>
      </c>
      <c r="I1639" s="23" t="n">
        <f aca="false">G1639-E1639</f>
        <v>0.0357125241861299</v>
      </c>
      <c r="J1639" s="17" t="n">
        <f aca="false">100*(G1639-E1639)/E1639</f>
        <v>40.2703621353456</v>
      </c>
      <c r="K1639" s="17" t="n">
        <v>13.429087669197</v>
      </c>
      <c r="L1639" s="17" t="n">
        <v>567.106667633904</v>
      </c>
      <c r="M1639" s="18" t="n">
        <v>6.74216999959625E-036</v>
      </c>
      <c r="N1639" s="18" t="n">
        <v>1.94045194097969E-034</v>
      </c>
      <c r="O1639" s="6" t="str">
        <f aca="false">IF(N1639&lt;0.05,"Yes","No")</f>
        <v>Yes</v>
      </c>
      <c r="P1639" s="16" t="n">
        <v>0.751129245055757</v>
      </c>
      <c r="Q1639" s="17" t="n">
        <v>50.8957188609273</v>
      </c>
      <c r="R1639" s="18" t="n">
        <v>2.62226893044726E-012</v>
      </c>
      <c r="S1639" s="18" t="n">
        <v>3.06802378474394E-005</v>
      </c>
      <c r="T1639" s="16" t="n">
        <v>0.0357125241861299</v>
      </c>
      <c r="U1639" s="18" t="n">
        <v>3.98180079200588E-005</v>
      </c>
      <c r="V1639" s="18" t="n">
        <v>0.000263590438581853</v>
      </c>
      <c r="W1639" s="6" t="s">
        <v>486</v>
      </c>
      <c r="X1639" s="17" t="n">
        <v>100</v>
      </c>
      <c r="Y1639" s="16" t="n">
        <v>0.828909465020576</v>
      </c>
      <c r="Z1639" s="16" t="n">
        <f aca="false">(G1639-E1639)/SQRT(H1639^2/D1639+F1639^2/C1639)</f>
        <v>13.429087669197</v>
      </c>
      <c r="AA1639" s="24" t="n">
        <f aca="false">ABS(K1639-Z1639)</f>
        <v>0</v>
      </c>
    </row>
    <row r="1640" customFormat="false" ht="15" hidden="false" customHeight="false" outlineLevel="0" collapsed="false">
      <c r="A1640" s="17" t="n">
        <v>2035</v>
      </c>
      <c r="B1640" s="6" t="s">
        <v>410</v>
      </c>
      <c r="C1640" s="6" t="n">
        <v>108</v>
      </c>
      <c r="D1640" s="6" t="n">
        <v>540</v>
      </c>
      <c r="E1640" s="16" t="n">
        <v>0.0892348110813785</v>
      </c>
      <c r="F1640" s="16" t="n">
        <v>0.0153407607057918</v>
      </c>
      <c r="G1640" s="16" t="n">
        <v>0.125006204402005</v>
      </c>
      <c r="H1640" s="16" t="n">
        <v>0.0515662622897877</v>
      </c>
      <c r="I1640" s="23" t="n">
        <f aca="false">G1640-E1640</f>
        <v>0.0357713933206267</v>
      </c>
      <c r="J1640" s="17" t="n">
        <f aca="false">100*(G1640-E1640)/E1640</f>
        <v>40.0868146490551</v>
      </c>
      <c r="K1640" s="17" t="n">
        <v>13.4216597585621</v>
      </c>
      <c r="L1640" s="17" t="n">
        <v>564.621091750668</v>
      </c>
      <c r="M1640" s="18" t="n">
        <v>7.60172337996899E-036</v>
      </c>
      <c r="N1640" s="18" t="n">
        <v>2.12949610950865E-034</v>
      </c>
      <c r="O1640" s="6" t="str">
        <f aca="false">IF(N1640&lt;0.05,"Yes","No")</f>
        <v>Yes</v>
      </c>
      <c r="P1640" s="16" t="n">
        <v>0.751978381437263</v>
      </c>
      <c r="Q1640" s="17" t="n">
        <v>51.0108570612656</v>
      </c>
      <c r="R1640" s="18" t="n">
        <v>2.48350987392316E-012</v>
      </c>
      <c r="S1640" s="18" t="n">
        <v>3.10623806677855E-005</v>
      </c>
      <c r="T1640" s="16" t="n">
        <v>0.0357713933206267</v>
      </c>
      <c r="U1640" s="18" t="n">
        <v>3.95645454754513E-005</v>
      </c>
      <c r="V1640" s="18" t="n">
        <v>0.000263590438581853</v>
      </c>
      <c r="W1640" s="6" t="s">
        <v>486</v>
      </c>
      <c r="X1640" s="17" t="n">
        <v>100</v>
      </c>
      <c r="Y1640" s="16" t="n">
        <v>0.828412208504801</v>
      </c>
      <c r="Z1640" s="16" t="n">
        <f aca="false">(G1640-E1640)/SQRT(H1640^2/D1640+F1640^2/C1640)</f>
        <v>13.4216597585621</v>
      </c>
      <c r="AA1640" s="24" t="n">
        <f aca="false">ABS(K1640-Z1640)</f>
        <v>0</v>
      </c>
    </row>
    <row r="1641" customFormat="false" ht="15" hidden="false" customHeight="false" outlineLevel="0" collapsed="false">
      <c r="A1641" s="17" t="n">
        <v>2036</v>
      </c>
      <c r="B1641" s="6" t="s">
        <v>410</v>
      </c>
      <c r="C1641" s="6" t="n">
        <v>108</v>
      </c>
      <c r="D1641" s="6" t="n">
        <v>540</v>
      </c>
      <c r="E1641" s="16" t="n">
        <v>0.0897935068717709</v>
      </c>
      <c r="F1641" s="16" t="n">
        <v>0.0154367526738971</v>
      </c>
      <c r="G1641" s="16" t="n">
        <v>0.125621643055368</v>
      </c>
      <c r="H1641" s="16" t="n">
        <v>0.0515850295392335</v>
      </c>
      <c r="I1641" s="23" t="n">
        <f aca="false">G1641-E1641</f>
        <v>0.0358281361835975</v>
      </c>
      <c r="J1641" s="17" t="n">
        <f aca="false">100*(G1641-E1641)/E1641</f>
        <v>39.9005868372661</v>
      </c>
      <c r="K1641" s="17" t="n">
        <v>13.4137679978618</v>
      </c>
      <c r="L1641" s="17" t="n">
        <v>562.086270113694</v>
      </c>
      <c r="M1641" s="18" t="n">
        <v>8.62035552538126E-036</v>
      </c>
      <c r="N1641" s="18" t="n">
        <v>2.32197012292642E-034</v>
      </c>
      <c r="O1641" s="6" t="str">
        <f aca="false">IF(N1641&lt;0.05,"Yes","No")</f>
        <v>Yes</v>
      </c>
      <c r="P1641" s="16" t="n">
        <v>0.752820407505549</v>
      </c>
      <c r="Q1641" s="17" t="n">
        <v>51.125159600907</v>
      </c>
      <c r="R1641" s="18" t="n">
        <v>2.35304764457884E-012</v>
      </c>
      <c r="S1641" s="18" t="n">
        <v>3.15029504454786E-005</v>
      </c>
      <c r="T1641" s="16" t="n">
        <v>0.0358281361835974</v>
      </c>
      <c r="U1641" s="18" t="n">
        <v>3.9331410595181E-005</v>
      </c>
      <c r="V1641" s="18" t="n">
        <v>0.000263590438581853</v>
      </c>
      <c r="W1641" s="6" t="s">
        <v>486</v>
      </c>
      <c r="X1641" s="17" t="n">
        <v>100</v>
      </c>
      <c r="Y1641" s="16" t="n">
        <v>0.828034979423868</v>
      </c>
      <c r="Z1641" s="16" t="n">
        <f aca="false">(G1641-E1641)/SQRT(H1641^2/D1641+F1641^2/C1641)</f>
        <v>13.4137679978618</v>
      </c>
      <c r="AA1641" s="24" t="n">
        <f aca="false">ABS(K1641-Z1641)</f>
        <v>0</v>
      </c>
    </row>
    <row r="1642" customFormat="false" ht="15" hidden="false" customHeight="false" outlineLevel="0" collapsed="false">
      <c r="A1642" s="17" t="n">
        <v>2037</v>
      </c>
      <c r="B1642" s="6" t="s">
        <v>410</v>
      </c>
      <c r="C1642" s="6" t="n">
        <v>108</v>
      </c>
      <c r="D1642" s="6" t="n">
        <v>540</v>
      </c>
      <c r="E1642" s="16" t="n">
        <v>0.0903554750882366</v>
      </c>
      <c r="F1642" s="16" t="n">
        <v>0.0155316266724843</v>
      </c>
      <c r="G1642" s="16" t="n">
        <v>0.126237721479049</v>
      </c>
      <c r="H1642" s="16" t="n">
        <v>0.0516022170331303</v>
      </c>
      <c r="I1642" s="23" t="n">
        <f aca="false">G1642-E1642</f>
        <v>0.0358822463908129</v>
      </c>
      <c r="J1642" s="17" t="n">
        <f aca="false">100*(G1642-E1642)/E1642</f>
        <v>39.7123100241265</v>
      </c>
      <c r="K1642" s="17" t="n">
        <v>13.4054122234123</v>
      </c>
      <c r="L1642" s="17" t="n">
        <v>559.553745862023</v>
      </c>
      <c r="M1642" s="18" t="n">
        <v>9.82284397459964E-036</v>
      </c>
      <c r="N1642" s="18" t="n">
        <v>2.57972439882923E-034</v>
      </c>
      <c r="O1642" s="6" t="str">
        <f aca="false">IF(N1642&lt;0.05,"Yes","No")</f>
        <v>Yes</v>
      </c>
      <c r="P1642" s="16" t="n">
        <v>0.753629536589075</v>
      </c>
      <c r="Q1642" s="17" t="n">
        <v>51.2351169920844</v>
      </c>
      <c r="R1642" s="18" t="n">
        <v>2.23403994224562E-012</v>
      </c>
      <c r="S1642" s="18" t="n">
        <v>3.12971577866701E-005</v>
      </c>
      <c r="T1642" s="16" t="n">
        <v>0.0358822463908129</v>
      </c>
      <c r="U1642" s="18" t="n">
        <v>3.91390018806136E-005</v>
      </c>
      <c r="V1642" s="18" t="n">
        <v>0.000263590438581853</v>
      </c>
      <c r="W1642" s="6" t="s">
        <v>486</v>
      </c>
      <c r="X1642" s="17" t="n">
        <v>100</v>
      </c>
      <c r="Y1642" s="16" t="n">
        <v>0.827297668038409</v>
      </c>
      <c r="Z1642" s="16" t="n">
        <f aca="false">(G1642-E1642)/SQRT(H1642^2/D1642+F1642^2/C1642)</f>
        <v>13.4054122234122</v>
      </c>
      <c r="AA1642" s="24" t="n">
        <f aca="false">ABS(K1642-Z1642)</f>
        <v>0</v>
      </c>
    </row>
    <row r="1643" customFormat="false" ht="15" hidden="false" customHeight="false" outlineLevel="0" collapsed="false">
      <c r="A1643" s="17" t="n">
        <v>2038</v>
      </c>
      <c r="B1643" s="6" t="s">
        <v>410</v>
      </c>
      <c r="C1643" s="6" t="n">
        <v>108</v>
      </c>
      <c r="D1643" s="6" t="n">
        <v>540</v>
      </c>
      <c r="E1643" s="16" t="n">
        <v>0.0909224415404929</v>
      </c>
      <c r="F1643" s="16" t="n">
        <v>0.0156280379087782</v>
      </c>
      <c r="G1643" s="16" t="n">
        <v>0.126858498956318</v>
      </c>
      <c r="H1643" s="16" t="n">
        <v>0.0516161281408677</v>
      </c>
      <c r="I1643" s="23" t="n">
        <f aca="false">G1643-E1643</f>
        <v>0.0359360574158254</v>
      </c>
      <c r="J1643" s="17" t="n">
        <f aca="false">100*(G1643-E1643)/E1643</f>
        <v>39.5238588042326</v>
      </c>
      <c r="K1643" s="17" t="n">
        <v>13.3970537295502</v>
      </c>
      <c r="L1643" s="17" t="n">
        <v>556.934464105001</v>
      </c>
      <c r="M1643" s="18" t="n">
        <v>1.12123461589295E-035</v>
      </c>
      <c r="N1643" s="18" t="n">
        <v>2.83820955179648E-034</v>
      </c>
      <c r="O1643" s="6" t="str">
        <f aca="false">IF(N1643&lt;0.05,"Yes","No")</f>
        <v>Yes</v>
      </c>
      <c r="P1643" s="16" t="n">
        <v>0.754476951070159</v>
      </c>
      <c r="Q1643" s="17" t="n">
        <v>51.3504038490454</v>
      </c>
      <c r="R1643" s="18" t="n">
        <v>2.11574546565266E-012</v>
      </c>
      <c r="S1643" s="18" t="n">
        <v>3.13812234353776E-005</v>
      </c>
      <c r="T1643" s="16" t="n">
        <v>0.0359360574158254</v>
      </c>
      <c r="U1643" s="18" t="n">
        <v>3.89196336957674E-005</v>
      </c>
      <c r="V1643" s="18" t="n">
        <v>0.000263590438581853</v>
      </c>
      <c r="W1643" s="6" t="s">
        <v>486</v>
      </c>
      <c r="X1643" s="17" t="n">
        <v>100</v>
      </c>
      <c r="Y1643" s="16" t="n">
        <v>0.826851851851852</v>
      </c>
      <c r="Z1643" s="16" t="n">
        <f aca="false">(G1643-E1643)/SQRT(H1643^2/D1643+F1643^2/C1643)</f>
        <v>13.3970537295502</v>
      </c>
      <c r="AA1643" s="24" t="n">
        <f aca="false">ABS(K1643-Z1643)</f>
        <v>0</v>
      </c>
    </row>
    <row r="1644" customFormat="false" ht="15" hidden="false" customHeight="false" outlineLevel="0" collapsed="false">
      <c r="A1644" s="17" t="n">
        <v>2039</v>
      </c>
      <c r="B1644" s="6" t="s">
        <v>410</v>
      </c>
      <c r="C1644" s="6" t="n">
        <v>108</v>
      </c>
      <c r="D1644" s="6" t="n">
        <v>540</v>
      </c>
      <c r="E1644" s="16" t="n">
        <v>0.0914995322279908</v>
      </c>
      <c r="F1644" s="16" t="n">
        <v>0.0157263228877597</v>
      </c>
      <c r="G1644" s="16" t="n">
        <v>0.127489813693144</v>
      </c>
      <c r="H1644" s="16" t="n">
        <v>0.0516264355420461</v>
      </c>
      <c r="I1644" s="23" t="n">
        <f aca="false">G1644-E1644</f>
        <v>0.0359902814651529</v>
      </c>
      <c r="J1644" s="17" t="n">
        <f aca="false">100*(G1644-E1644)/E1644</f>
        <v>39.3338420304438</v>
      </c>
      <c r="K1644" s="17" t="n">
        <v>13.3889169171235</v>
      </c>
      <c r="L1644" s="17" t="n">
        <v>554.21528155009</v>
      </c>
      <c r="M1644" s="18" t="n">
        <v>1.27946358599188E-035</v>
      </c>
      <c r="N1644" s="18" t="n">
        <v>3.09343749544397E-034</v>
      </c>
      <c r="O1644" s="6" t="str">
        <f aca="false">IF(N1644&lt;0.05,"Yes","No")</f>
        <v>Yes</v>
      </c>
      <c r="P1644" s="16" t="n">
        <v>0.755382081319072</v>
      </c>
      <c r="Q1644" s="17" t="n">
        <v>51.4736857692606</v>
      </c>
      <c r="R1644" s="18" t="n">
        <v>1.99619386295734E-012</v>
      </c>
      <c r="S1644" s="18" t="n">
        <v>3.2013282355104E-005</v>
      </c>
      <c r="T1644" s="16" t="n">
        <v>0.0359902814651529</v>
      </c>
      <c r="U1644" s="18" t="n">
        <v>3.86834960696938E-005</v>
      </c>
      <c r="V1644" s="18" t="n">
        <v>0.000263590438581853</v>
      </c>
      <c r="W1644" s="6" t="s">
        <v>486</v>
      </c>
      <c r="X1644" s="17" t="n">
        <v>100</v>
      </c>
      <c r="Y1644" s="16" t="n">
        <v>0.826114540466392</v>
      </c>
      <c r="Z1644" s="16" t="n">
        <f aca="false">(G1644-E1644)/SQRT(H1644^2/D1644+F1644^2/C1644)</f>
        <v>13.3889169171235</v>
      </c>
      <c r="AA1644" s="24" t="n">
        <f aca="false">ABS(K1644-Z1644)</f>
        <v>0</v>
      </c>
    </row>
    <row r="1645" customFormat="false" ht="15" hidden="false" customHeight="false" outlineLevel="0" collapsed="false">
      <c r="A1645" s="17" t="n">
        <v>2040</v>
      </c>
      <c r="B1645" s="6" t="s">
        <v>410</v>
      </c>
      <c r="C1645" s="6" t="n">
        <v>108</v>
      </c>
      <c r="D1645" s="6" t="n">
        <v>540</v>
      </c>
      <c r="E1645" s="16" t="n">
        <v>0.0920732297969085</v>
      </c>
      <c r="F1645" s="16" t="n">
        <v>0.0158242276572606</v>
      </c>
      <c r="G1645" s="16" t="n">
        <v>0.128113316399632</v>
      </c>
      <c r="H1645" s="16" t="n">
        <v>0.0516359076074452</v>
      </c>
      <c r="I1645" s="23" t="n">
        <f aca="false">G1645-E1645</f>
        <v>0.0360400866027232</v>
      </c>
      <c r="J1645" s="17" t="n">
        <f aca="false">100*(G1645-E1645)/E1645</f>
        <v>39.1428504052904</v>
      </c>
      <c r="K1645" s="17" t="n">
        <v>13.3793181904076</v>
      </c>
      <c r="L1645" s="17" t="n">
        <v>551.484800486672</v>
      </c>
      <c r="M1645" s="18" t="n">
        <v>1.48243453087211E-035</v>
      </c>
      <c r="N1645" s="18" t="n">
        <v>3.49954488692394E-034</v>
      </c>
      <c r="O1645" s="6" t="str">
        <f aca="false">IF(N1645&lt;0.05,"Yes","No")</f>
        <v>Yes</v>
      </c>
      <c r="P1645" s="16" t="n">
        <v>0.756205785560978</v>
      </c>
      <c r="Q1645" s="17" t="n">
        <v>51.5860056437961</v>
      </c>
      <c r="R1645" s="18" t="n">
        <v>1.89318466470916E-012</v>
      </c>
      <c r="S1645" s="18" t="n">
        <v>3.28689618492053E-005</v>
      </c>
      <c r="T1645" s="16" t="n">
        <v>0.0360400866027232</v>
      </c>
      <c r="U1645" s="18" t="n">
        <v>3.84815054872159E-005</v>
      </c>
      <c r="V1645" s="18" t="n">
        <v>0.000263590438581853</v>
      </c>
      <c r="W1645" s="6" t="s">
        <v>486</v>
      </c>
      <c r="X1645" s="17" t="n">
        <v>100</v>
      </c>
      <c r="Y1645" s="16" t="n">
        <v>0.825437242798354</v>
      </c>
      <c r="Z1645" s="16" t="n">
        <f aca="false">(G1645-E1645)/SQRT(H1645^2/D1645+F1645^2/C1645)</f>
        <v>13.3793181904076</v>
      </c>
      <c r="AA1645" s="24" t="n">
        <f aca="false">ABS(K1645-Z1645)</f>
        <v>0</v>
      </c>
    </row>
    <row r="1646" customFormat="false" ht="15" hidden="false" customHeight="false" outlineLevel="0" collapsed="false">
      <c r="A1646" s="17" t="n">
        <v>2041</v>
      </c>
      <c r="B1646" s="6" t="s">
        <v>410</v>
      </c>
      <c r="C1646" s="6" t="n">
        <v>108</v>
      </c>
      <c r="D1646" s="6" t="n">
        <v>540</v>
      </c>
      <c r="E1646" s="16" t="n">
        <v>0.0926494209302796</v>
      </c>
      <c r="F1646" s="16" t="n">
        <v>0.0159228462683984</v>
      </c>
      <c r="G1646" s="16" t="n">
        <v>0.128738556829868</v>
      </c>
      <c r="H1646" s="16" t="n">
        <v>0.0516427161041444</v>
      </c>
      <c r="I1646" s="23" t="n">
        <f aca="false">G1646-E1646</f>
        <v>0.036089135899588</v>
      </c>
      <c r="J1646" s="17" t="n">
        <f aca="false">100*(G1646-E1646)/E1646</f>
        <v>38.9523599146353</v>
      </c>
      <c r="K1646" s="17" t="n">
        <v>13.3696493859094</v>
      </c>
      <c r="L1646" s="17" t="n">
        <v>548.696176104865</v>
      </c>
      <c r="M1646" s="18" t="n">
        <v>1.7209011946459E-035</v>
      </c>
      <c r="N1646" s="18" t="n">
        <v>3.93001457603374E-034</v>
      </c>
      <c r="O1646" s="6" t="str">
        <f aca="false">IF(N1646&lt;0.05,"Yes","No")</f>
        <v>Yes</v>
      </c>
      <c r="P1646" s="16" t="n">
        <v>0.757050355068825</v>
      </c>
      <c r="Q1646" s="17" t="n">
        <v>51.7012977976089</v>
      </c>
      <c r="R1646" s="18" t="n">
        <v>1.79299515479512E-012</v>
      </c>
      <c r="S1646" s="18" t="n">
        <v>3.35884603439209E-005</v>
      </c>
      <c r="T1646" s="16" t="n">
        <v>0.0360891358995879</v>
      </c>
      <c r="U1646" s="18" t="n">
        <v>3.82517761940386E-005</v>
      </c>
      <c r="V1646" s="18" t="n">
        <v>0.000263590438581853</v>
      </c>
      <c r="W1646" s="6" t="s">
        <v>486</v>
      </c>
      <c r="X1646" s="17" t="n">
        <v>100</v>
      </c>
      <c r="Y1646" s="16" t="n">
        <v>0.824588477366255</v>
      </c>
      <c r="Z1646" s="16" t="n">
        <f aca="false">(G1646-E1646)/SQRT(H1646^2/D1646+F1646^2/C1646)</f>
        <v>13.3696493859094</v>
      </c>
      <c r="AA1646" s="24" t="n">
        <f aca="false">ABS(K1646-Z1646)</f>
        <v>0</v>
      </c>
    </row>
    <row r="1647" customFormat="false" ht="15" hidden="false" customHeight="false" outlineLevel="0" collapsed="false">
      <c r="A1647" s="17" t="n">
        <v>2042</v>
      </c>
      <c r="B1647" s="6" t="s">
        <v>410</v>
      </c>
      <c r="C1647" s="6" t="n">
        <v>108</v>
      </c>
      <c r="D1647" s="6" t="n">
        <v>540</v>
      </c>
      <c r="E1647" s="16" t="n">
        <v>0.0932275919519641</v>
      </c>
      <c r="F1647" s="16" t="n">
        <v>0.0160208545286652</v>
      </c>
      <c r="G1647" s="16" t="n">
        <v>0.129361266766985</v>
      </c>
      <c r="H1647" s="16" t="n">
        <v>0.051648519806176</v>
      </c>
      <c r="I1647" s="23" t="n">
        <f aca="false">G1647-E1647</f>
        <v>0.0361336748150213</v>
      </c>
      <c r="J1647" s="17" t="n">
        <f aca="false">100*(G1647-E1647)/E1647</f>
        <v>38.7585628443984</v>
      </c>
      <c r="K1647" s="17" t="n">
        <v>13.3585870834324</v>
      </c>
      <c r="L1647" s="17" t="n">
        <v>545.903077816576</v>
      </c>
      <c r="M1647" s="18" t="n">
        <v>2.02658754737303E-035</v>
      </c>
      <c r="N1647" s="18" t="n">
        <v>4.4819583547692E-034</v>
      </c>
      <c r="O1647" s="6" t="str">
        <f aca="false">IF(N1647&lt;0.05,"Yes","No")</f>
        <v>Yes</v>
      </c>
      <c r="P1647" s="16" t="n">
        <v>0.757814421918593</v>
      </c>
      <c r="Q1647" s="17" t="n">
        <v>51.8057114133174</v>
      </c>
      <c r="R1647" s="18" t="n">
        <v>1.70685857819603E-012</v>
      </c>
      <c r="S1647" s="18" t="n">
        <v>3.39023795122884E-005</v>
      </c>
      <c r="T1647" s="16" t="n">
        <v>0.0361336748150212</v>
      </c>
      <c r="U1647" s="18" t="n">
        <v>3.80846221727869E-005</v>
      </c>
      <c r="V1647" s="18" t="n">
        <v>0.000263590438581853</v>
      </c>
      <c r="W1647" s="6" t="s">
        <v>486</v>
      </c>
      <c r="X1647" s="17" t="n">
        <v>100</v>
      </c>
      <c r="Y1647" s="16" t="n">
        <v>0.823679698216735</v>
      </c>
      <c r="Z1647" s="16" t="n">
        <f aca="false">(G1647-E1647)/SQRT(H1647^2/D1647+F1647^2/C1647)</f>
        <v>13.3585870834324</v>
      </c>
      <c r="AA1647" s="24" t="n">
        <f aca="false">ABS(K1647-Z1647)</f>
        <v>0</v>
      </c>
    </row>
    <row r="1648" customFormat="false" ht="15" hidden="false" customHeight="false" outlineLevel="0" collapsed="false">
      <c r="A1648" s="17" t="n">
        <v>2043</v>
      </c>
      <c r="B1648" s="6" t="s">
        <v>410</v>
      </c>
      <c r="C1648" s="6" t="n">
        <v>108</v>
      </c>
      <c r="D1648" s="6" t="n">
        <v>540</v>
      </c>
      <c r="E1648" s="16" t="n">
        <v>0.0938030265754572</v>
      </c>
      <c r="F1648" s="16" t="n">
        <v>0.0161183147479786</v>
      </c>
      <c r="G1648" s="16" t="n">
        <v>0.129976780574631</v>
      </c>
      <c r="H1648" s="16" t="n">
        <v>0.0516534059859703</v>
      </c>
      <c r="I1648" s="23" t="n">
        <f aca="false">G1648-E1648</f>
        <v>0.0361737539991736</v>
      </c>
      <c r="J1648" s="17" t="n">
        <f aca="false">100*(G1648-E1648)/E1648</f>
        <v>38.5635254210851</v>
      </c>
      <c r="K1648" s="17" t="n">
        <v>13.3461275614992</v>
      </c>
      <c r="L1648" s="17" t="n">
        <v>543.10567407105</v>
      </c>
      <c r="M1648" s="18" t="n">
        <v>2.42097353633196E-035</v>
      </c>
      <c r="N1648" s="18" t="n">
        <v>5.22008069279296E-034</v>
      </c>
      <c r="O1648" s="6" t="str">
        <f aca="false">IF(N1648&lt;0.05,"Yes","No")</f>
        <v>Yes</v>
      </c>
      <c r="P1648" s="16" t="n">
        <v>0.758497838431746</v>
      </c>
      <c r="Q1648" s="17" t="n">
        <v>51.8991929891374</v>
      </c>
      <c r="R1648" s="18" t="n">
        <v>1.63326990008388E-012</v>
      </c>
      <c r="S1648" s="18" t="n">
        <v>3.42226715715995E-005</v>
      </c>
      <c r="T1648" s="16" t="n">
        <v>0.0361737539991736</v>
      </c>
      <c r="U1648" s="18" t="n">
        <v>3.79644734478655E-005</v>
      </c>
      <c r="V1648" s="18" t="n">
        <v>0.000263590438581853</v>
      </c>
      <c r="W1648" s="6" t="s">
        <v>486</v>
      </c>
      <c r="X1648" s="17" t="n">
        <v>100</v>
      </c>
      <c r="Y1648" s="16" t="n">
        <v>0.823028120713306</v>
      </c>
      <c r="Z1648" s="16" t="n">
        <f aca="false">(G1648-E1648)/SQRT(H1648^2/D1648+F1648^2/C1648)</f>
        <v>13.3461275614992</v>
      </c>
      <c r="AA1648" s="24" t="n">
        <f aca="false">ABS(K1648-Z1648)</f>
        <v>0</v>
      </c>
    </row>
    <row r="1649" customFormat="false" ht="15" hidden="false" customHeight="false" outlineLevel="0" collapsed="false">
      <c r="A1649" s="17" t="n">
        <v>2044</v>
      </c>
      <c r="B1649" s="6" t="s">
        <v>410</v>
      </c>
      <c r="C1649" s="6" t="n">
        <v>108</v>
      </c>
      <c r="D1649" s="6" t="n">
        <v>540</v>
      </c>
      <c r="E1649" s="16" t="n">
        <v>0.094386361711831</v>
      </c>
      <c r="F1649" s="16" t="n">
        <v>0.0162166625303394</v>
      </c>
      <c r="G1649" s="16" t="n">
        <v>0.130596361364479</v>
      </c>
      <c r="H1649" s="16" t="n">
        <v>0.0516557460612985</v>
      </c>
      <c r="I1649" s="23" t="n">
        <f aca="false">G1649-E1649</f>
        <v>0.0362099996526484</v>
      </c>
      <c r="J1649" s="17" t="n">
        <f aca="false">100*(G1649-E1649)/E1649</f>
        <v>38.3635929978956</v>
      </c>
      <c r="K1649" s="17" t="n">
        <v>13.3324028269147</v>
      </c>
      <c r="L1649" s="17" t="n">
        <v>540.248015793172</v>
      </c>
      <c r="M1649" s="18" t="n">
        <v>2.93275026586456E-035</v>
      </c>
      <c r="N1649" s="18" t="n">
        <v>6.16170830858144E-034</v>
      </c>
      <c r="O1649" s="6" t="str">
        <f aca="false">IF(N1649&lt;0.05,"Yes","No")</f>
        <v>Yes</v>
      </c>
      <c r="P1649" s="16" t="n">
        <v>0.759136006925633</v>
      </c>
      <c r="Q1649" s="17" t="n">
        <v>51.9865613670553</v>
      </c>
      <c r="R1649" s="18" t="n">
        <v>1.56737483722998E-012</v>
      </c>
      <c r="S1649" s="18" t="n">
        <v>3.45746833367411E-005</v>
      </c>
      <c r="T1649" s="16" t="n">
        <v>0.0362099996526484</v>
      </c>
      <c r="U1649" s="18" t="n">
        <v>3.7877539138219E-005</v>
      </c>
      <c r="V1649" s="18" t="n">
        <v>0.000263590438581853</v>
      </c>
      <c r="W1649" s="6" t="s">
        <v>486</v>
      </c>
      <c r="X1649" s="17" t="n">
        <v>100</v>
      </c>
      <c r="Y1649" s="16" t="n">
        <v>0.822530864197531</v>
      </c>
      <c r="Z1649" s="16" t="n">
        <f aca="false">(G1649-E1649)/SQRT(H1649^2/D1649+F1649^2/C1649)</f>
        <v>13.3324028269147</v>
      </c>
      <c r="AA1649" s="24" t="n">
        <f aca="false">ABS(K1649-Z1649)</f>
        <v>0</v>
      </c>
    </row>
    <row r="1650" customFormat="false" ht="15" hidden="false" customHeight="false" outlineLevel="0" collapsed="false">
      <c r="A1650" s="17" t="n">
        <v>2045</v>
      </c>
      <c r="B1650" s="6" t="s">
        <v>410</v>
      </c>
      <c r="C1650" s="6" t="n">
        <v>108</v>
      </c>
      <c r="D1650" s="6" t="n">
        <v>540</v>
      </c>
      <c r="E1650" s="16" t="n">
        <v>0.0949757799713148</v>
      </c>
      <c r="F1650" s="16" t="n">
        <v>0.0163148639075747</v>
      </c>
      <c r="G1650" s="16" t="n">
        <v>0.131220663049155</v>
      </c>
      <c r="H1650" s="16" t="n">
        <v>0.0516556337565106</v>
      </c>
      <c r="I1650" s="23" t="n">
        <f aca="false">G1650-E1650</f>
        <v>0.03624488307784</v>
      </c>
      <c r="J1650" s="17" t="n">
        <f aca="false">100*(G1650-E1650)/E1650</f>
        <v>38.1622378766323</v>
      </c>
      <c r="K1650" s="17" t="n">
        <v>13.318588254424</v>
      </c>
      <c r="L1650" s="17" t="n">
        <v>537.361654617999</v>
      </c>
      <c r="M1650" s="18" t="n">
        <v>3.55797317981017E-035</v>
      </c>
      <c r="N1650" s="18" t="n">
        <v>7.18779004882804E-034</v>
      </c>
      <c r="O1650" s="6" t="str">
        <f aca="false">IF(N1650&lt;0.05,"Yes","No")</f>
        <v>Yes</v>
      </c>
      <c r="P1650" s="16" t="n">
        <v>0.759780399651283</v>
      </c>
      <c r="Q1650" s="17" t="n">
        <v>52.0748564283091</v>
      </c>
      <c r="R1650" s="18" t="n">
        <v>1.50349120651181E-012</v>
      </c>
      <c r="S1650" s="18" t="n">
        <v>3.49082693586159E-005</v>
      </c>
      <c r="T1650" s="16" t="n">
        <v>0.03624488307784</v>
      </c>
      <c r="U1650" s="18" t="n">
        <v>3.78002196111609E-005</v>
      </c>
      <c r="V1650" s="18" t="n">
        <v>0.000263590438581853</v>
      </c>
      <c r="W1650" s="6" t="s">
        <v>486</v>
      </c>
      <c r="X1650" s="17" t="n">
        <v>100</v>
      </c>
      <c r="Y1650" s="16" t="n">
        <v>0.821810699588477</v>
      </c>
      <c r="Z1650" s="16" t="n">
        <f aca="false">(G1650-E1650)/SQRT(H1650^2/D1650+F1650^2/C1650)</f>
        <v>13.318588254424</v>
      </c>
      <c r="AA1650" s="24" t="n">
        <f aca="false">ABS(K1650-Z1650)</f>
        <v>0</v>
      </c>
    </row>
    <row r="1651" customFormat="false" ht="15" hidden="false" customHeight="false" outlineLevel="0" collapsed="false">
      <c r="A1651" s="17" t="n">
        <v>2046</v>
      </c>
      <c r="B1651" s="6" t="s">
        <v>410</v>
      </c>
      <c r="C1651" s="6" t="n">
        <v>108</v>
      </c>
      <c r="D1651" s="6" t="n">
        <v>540</v>
      </c>
      <c r="E1651" s="16" t="n">
        <v>0.0955626773130563</v>
      </c>
      <c r="F1651" s="16" t="n">
        <v>0.0164131082991056</v>
      </c>
      <c r="G1651" s="16" t="n">
        <v>0.131841988737385</v>
      </c>
      <c r="H1651" s="16" t="n">
        <v>0.0516565476897584</v>
      </c>
      <c r="I1651" s="23" t="n">
        <f aca="false">G1651-E1651</f>
        <v>0.0362793114243283</v>
      </c>
      <c r="J1651" s="17" t="n">
        <f aca="false">100*(G1651-E1651)/E1651</f>
        <v>37.9638918083887</v>
      </c>
      <c r="K1651" s="17" t="n">
        <v>13.3043676342906</v>
      </c>
      <c r="L1651" s="17" t="n">
        <v>534.474260874711</v>
      </c>
      <c r="M1651" s="18" t="n">
        <v>4.3344014720505E-035</v>
      </c>
      <c r="N1651" s="18" t="n">
        <v>8.59111084224349E-034</v>
      </c>
      <c r="O1651" s="6" t="str">
        <f aca="false">IF(N1651&lt;0.05,"Yes","No")</f>
        <v>Yes</v>
      </c>
      <c r="P1651" s="16" t="n">
        <v>0.760399732428284</v>
      </c>
      <c r="Q1651" s="17" t="n">
        <v>52.1597883649161</v>
      </c>
      <c r="R1651" s="18" t="n">
        <v>1.44450793825893E-012</v>
      </c>
      <c r="S1651" s="18" t="n">
        <v>3.57107293331401E-005</v>
      </c>
      <c r="T1651" s="16" t="n">
        <v>0.0362793114243283</v>
      </c>
      <c r="U1651" s="18" t="n">
        <v>3.77340305721435E-005</v>
      </c>
      <c r="V1651" s="18" t="n">
        <v>0.000263590438581853</v>
      </c>
      <c r="W1651" s="6" t="s">
        <v>486</v>
      </c>
      <c r="X1651" s="17" t="n">
        <v>100</v>
      </c>
      <c r="Y1651" s="16" t="n">
        <v>0.821090534979424</v>
      </c>
      <c r="Z1651" s="16" t="n">
        <f aca="false">(G1651-E1651)/SQRT(H1651^2/D1651+F1651^2/C1651)</f>
        <v>13.3043676342906</v>
      </c>
      <c r="AA1651" s="24" t="n">
        <f aca="false">ABS(K1651-Z1651)</f>
        <v>0</v>
      </c>
    </row>
    <row r="1652" customFormat="false" ht="15" hidden="false" customHeight="false" outlineLevel="0" collapsed="false">
      <c r="A1652" s="17" t="n">
        <v>2047</v>
      </c>
      <c r="B1652" s="6" t="s">
        <v>410</v>
      </c>
      <c r="C1652" s="6" t="n">
        <v>108</v>
      </c>
      <c r="D1652" s="6" t="n">
        <v>540</v>
      </c>
      <c r="E1652" s="16" t="n">
        <v>0.0961666163402023</v>
      </c>
      <c r="F1652" s="16" t="n">
        <v>0.0165155897834193</v>
      </c>
      <c r="G1652" s="16" t="n">
        <v>0.132479703550537</v>
      </c>
      <c r="H1652" s="16" t="n">
        <v>0.051656544601939</v>
      </c>
      <c r="I1652" s="23" t="n">
        <f aca="false">G1652-E1652</f>
        <v>0.0363130872103351</v>
      </c>
      <c r="J1652" s="17" t="n">
        <f aca="false">100*(G1652-E1652)/E1652</f>
        <v>37.7605957163686</v>
      </c>
      <c r="K1652" s="17" t="n">
        <v>13.288863123678</v>
      </c>
      <c r="L1652" s="17" t="n">
        <v>531.44475830671</v>
      </c>
      <c r="M1652" s="18" t="n">
        <v>5.36330690390172E-035</v>
      </c>
      <c r="N1652" s="18" t="n">
        <v>1.03378970688968E-033</v>
      </c>
      <c r="O1652" s="6" t="str">
        <f aca="false">IF(N1652&lt;0.05,"Yes","No")</f>
        <v>Yes</v>
      </c>
      <c r="P1652" s="16" t="n">
        <v>0.761014059335219</v>
      </c>
      <c r="Q1652" s="17" t="n">
        <v>52.2441021907101</v>
      </c>
      <c r="R1652" s="18" t="n">
        <v>1.38825117084596E-012</v>
      </c>
      <c r="S1652" s="18" t="n">
        <v>3.67151136380112E-005</v>
      </c>
      <c r="T1652" s="16" t="n">
        <v>0.0363130872103351</v>
      </c>
      <c r="U1652" s="18" t="n">
        <v>3.7658707663619E-005</v>
      </c>
      <c r="V1652" s="18" t="n">
        <v>0.000263590438581853</v>
      </c>
      <c r="W1652" s="6" t="s">
        <v>486</v>
      </c>
      <c r="X1652" s="17" t="n">
        <v>100</v>
      </c>
      <c r="Y1652" s="16" t="n">
        <v>0.820421810699589</v>
      </c>
      <c r="Z1652" s="16" t="n">
        <f aca="false">(G1652-E1652)/SQRT(H1652^2/D1652+F1652^2/C1652)</f>
        <v>13.288863123678</v>
      </c>
      <c r="AA1652" s="24" t="n">
        <f aca="false">ABS(K1652-Z1652)</f>
        <v>0</v>
      </c>
    </row>
    <row r="1653" customFormat="false" ht="15" hidden="false" customHeight="false" outlineLevel="0" collapsed="false">
      <c r="A1653" s="17" t="n">
        <v>2048</v>
      </c>
      <c r="B1653" s="6" t="s">
        <v>410</v>
      </c>
      <c r="C1653" s="6" t="n">
        <v>108</v>
      </c>
      <c r="D1653" s="6" t="n">
        <v>540</v>
      </c>
      <c r="E1653" s="16" t="n">
        <v>0.0967718730163243</v>
      </c>
      <c r="F1653" s="16" t="n">
        <v>0.0166176432790951</v>
      </c>
      <c r="G1653" s="16" t="n">
        <v>0.133115626968167</v>
      </c>
      <c r="H1653" s="16" t="n">
        <v>0.0516543534420941</v>
      </c>
      <c r="I1653" s="23" t="n">
        <f aca="false">G1653-E1653</f>
        <v>0.0363437539518431</v>
      </c>
      <c r="J1653" s="17" t="n">
        <f aca="false">100*(G1653-E1653)/E1653</f>
        <v>37.5561129686023</v>
      </c>
      <c r="K1653" s="17" t="n">
        <v>13.2726609462014</v>
      </c>
      <c r="L1653" s="17" t="n">
        <v>528.399518137241</v>
      </c>
      <c r="M1653" s="18" t="n">
        <v>6.68505806576585E-035</v>
      </c>
      <c r="N1653" s="18" t="n">
        <v>1.26206518831898E-033</v>
      </c>
      <c r="O1653" s="6" t="str">
        <f aca="false">IF(N1653&lt;0.05,"Yes","No")</f>
        <v>Yes</v>
      </c>
      <c r="P1653" s="16" t="n">
        <v>0.761594520444774</v>
      </c>
      <c r="Q1653" s="17" t="n">
        <v>52.3238306387153</v>
      </c>
      <c r="R1653" s="18" t="n">
        <v>1.337078069598E-012</v>
      </c>
      <c r="S1653" s="18" t="n">
        <v>3.77986698932774E-005</v>
      </c>
      <c r="T1653" s="16" t="n">
        <v>0.0363437539518431</v>
      </c>
      <c r="U1653" s="18" t="n">
        <v>3.7604717221197E-005</v>
      </c>
      <c r="V1653" s="18" t="n">
        <v>0.000263590438581853</v>
      </c>
      <c r="W1653" s="6" t="s">
        <v>486</v>
      </c>
      <c r="X1653" s="17" t="n">
        <v>100</v>
      </c>
      <c r="Y1653" s="16" t="n">
        <v>0.819598765432099</v>
      </c>
      <c r="Z1653" s="16" t="n">
        <f aca="false">(G1653-E1653)/SQRT(H1653^2/D1653+F1653^2/C1653)</f>
        <v>13.2726609462014</v>
      </c>
      <c r="AA1653" s="24" t="n">
        <f aca="false">ABS(K1653-Z1653)</f>
        <v>0</v>
      </c>
    </row>
    <row r="1654" customFormat="false" ht="15" hidden="false" customHeight="false" outlineLevel="0" collapsed="false">
      <c r="A1654" s="17" t="n">
        <v>2049</v>
      </c>
      <c r="B1654" s="6" t="s">
        <v>410</v>
      </c>
      <c r="C1654" s="6" t="n">
        <v>108</v>
      </c>
      <c r="D1654" s="6" t="n">
        <v>540</v>
      </c>
      <c r="E1654" s="16" t="n">
        <v>0.0973796987285217</v>
      </c>
      <c r="F1654" s="16" t="n">
        <v>0.0167190722315234</v>
      </c>
      <c r="G1654" s="16" t="n">
        <v>0.133752497230415</v>
      </c>
      <c r="H1654" s="16" t="n">
        <v>0.0516532884822536</v>
      </c>
      <c r="I1654" s="23" t="n">
        <f aca="false">G1654-E1654</f>
        <v>0.0363727985018933</v>
      </c>
      <c r="J1654" s="17" t="n">
        <f aca="false">100*(G1654-E1654)/E1654</f>
        <v>37.3515208783862</v>
      </c>
      <c r="K1654" s="17" t="n">
        <v>13.2558011376568</v>
      </c>
      <c r="L1654" s="17" t="n">
        <v>525.377146909737</v>
      </c>
      <c r="M1654" s="18" t="n">
        <v>8.38371480403976E-035</v>
      </c>
      <c r="N1654" s="18" t="n">
        <v>1.5395991657357E-033</v>
      </c>
      <c r="O1654" s="6" t="str">
        <f aca="false">IF(N1654&lt;0.05,"Yes","No")</f>
        <v>Yes</v>
      </c>
      <c r="P1654" s="16" t="n">
        <v>0.762124622781195</v>
      </c>
      <c r="Q1654" s="17" t="n">
        <v>52.3966952331698</v>
      </c>
      <c r="R1654" s="18" t="n">
        <v>1.29196793699096E-012</v>
      </c>
      <c r="S1654" s="18" t="n">
        <v>3.87905481502137E-005</v>
      </c>
      <c r="T1654" s="16" t="n">
        <v>0.0363727985018933</v>
      </c>
      <c r="U1654" s="18" t="n">
        <v>3.75802910422312E-005</v>
      </c>
      <c r="V1654" s="18" t="n">
        <v>0.000263590438581853</v>
      </c>
      <c r="W1654" s="6" t="s">
        <v>486</v>
      </c>
      <c r="X1654" s="17" t="n">
        <v>100</v>
      </c>
      <c r="Y1654" s="16" t="n">
        <v>0.818741426611797</v>
      </c>
      <c r="Z1654" s="16" t="n">
        <f aca="false">(G1654-E1654)/SQRT(H1654^2/D1654+F1654^2/C1654)</f>
        <v>13.2558011376568</v>
      </c>
      <c r="AA1654" s="24" t="n">
        <f aca="false">ABS(K1654-Z1654)</f>
        <v>0</v>
      </c>
    </row>
    <row r="1655" customFormat="false" ht="15" hidden="false" customHeight="false" outlineLevel="0" collapsed="false">
      <c r="A1655" s="17" t="n">
        <v>2050</v>
      </c>
      <c r="B1655" s="6" t="s">
        <v>410</v>
      </c>
      <c r="C1655" s="6" t="n">
        <v>108</v>
      </c>
      <c r="D1655" s="6" t="n">
        <v>540</v>
      </c>
      <c r="E1655" s="16" t="n">
        <v>0.0979948365301998</v>
      </c>
      <c r="F1655" s="16" t="n">
        <v>0.0168217834344279</v>
      </c>
      <c r="G1655" s="16" t="n">
        <v>0.13439428559332</v>
      </c>
      <c r="H1655" s="16" t="n">
        <v>0.0516513775826589</v>
      </c>
      <c r="I1655" s="23" t="n">
        <f aca="false">G1655-E1655</f>
        <v>0.0363994490631201</v>
      </c>
      <c r="J1655" s="17" t="n">
        <f aca="false">100*(G1655-E1655)/E1655</f>
        <v>37.144252036078</v>
      </c>
      <c r="K1655" s="17" t="n">
        <v>13.2378218012128</v>
      </c>
      <c r="L1655" s="17" t="n">
        <v>522.303379877164</v>
      </c>
      <c r="M1655" s="18" t="n">
        <v>1.064213823895E-034</v>
      </c>
      <c r="N1655" s="18" t="n">
        <v>1.89541998181199E-033</v>
      </c>
      <c r="O1655" s="6" t="str">
        <f aca="false">IF(N1655&lt;0.05,"Yes","No")</f>
        <v>Yes</v>
      </c>
      <c r="P1655" s="16" t="n">
        <v>0.762614929092742</v>
      </c>
      <c r="Q1655" s="17" t="n">
        <v>52.4641348446648</v>
      </c>
      <c r="R1655" s="18" t="n">
        <v>1.25157862335242E-012</v>
      </c>
      <c r="S1655" s="18" t="n">
        <v>3.95890402657635E-005</v>
      </c>
      <c r="T1655" s="16" t="n">
        <v>0.0363994490631201</v>
      </c>
      <c r="U1655" s="18" t="n">
        <v>3.75773106353186E-005</v>
      </c>
      <c r="V1655" s="18" t="n">
        <v>0.000263590438581853</v>
      </c>
      <c r="W1655" s="6" t="s">
        <v>486</v>
      </c>
      <c r="X1655" s="17" t="n">
        <v>100</v>
      </c>
      <c r="Y1655" s="16" t="n">
        <v>0.81820987654321</v>
      </c>
      <c r="Z1655" s="16" t="n">
        <f aca="false">(G1655-E1655)/SQRT(H1655^2/D1655+F1655^2/C1655)</f>
        <v>13.2378218012128</v>
      </c>
      <c r="AA1655" s="24" t="n">
        <f aca="false">ABS(K1655-Z1655)</f>
        <v>0</v>
      </c>
    </row>
    <row r="1656" customFormat="false" ht="15" hidden="false" customHeight="false" outlineLevel="0" collapsed="false">
      <c r="A1656" s="17" t="n">
        <v>2051</v>
      </c>
      <c r="B1656" s="6" t="s">
        <v>410</v>
      </c>
      <c r="C1656" s="6" t="n">
        <v>108</v>
      </c>
      <c r="D1656" s="6" t="n">
        <v>540</v>
      </c>
      <c r="E1656" s="16" t="n">
        <v>0.0986096368481716</v>
      </c>
      <c r="F1656" s="16" t="n">
        <v>0.0169235787686633</v>
      </c>
      <c r="G1656" s="16" t="n">
        <v>0.135035364247031</v>
      </c>
      <c r="H1656" s="16" t="n">
        <v>0.0516513306330545</v>
      </c>
      <c r="I1656" s="23" t="n">
        <f aca="false">G1656-E1656</f>
        <v>0.0364257273988591</v>
      </c>
      <c r="J1656" s="17" t="n">
        <f aca="false">100*(G1656-E1656)/E1656</f>
        <v>36.9393180657825</v>
      </c>
      <c r="K1656" s="17" t="n">
        <v>13.2196090240219</v>
      </c>
      <c r="L1656" s="17" t="n">
        <v>519.271097883279</v>
      </c>
      <c r="M1656" s="18" t="n">
        <v>1.35285121960002E-034</v>
      </c>
      <c r="N1656" s="18" t="n">
        <v>2.32978722326201E-033</v>
      </c>
      <c r="O1656" s="6" t="str">
        <f aca="false">IF(N1656&lt;0.05,"Yes","No")</f>
        <v>Yes</v>
      </c>
      <c r="P1656" s="16" t="n">
        <v>0.763070666877552</v>
      </c>
      <c r="Q1656" s="17" t="n">
        <v>52.5268585914586</v>
      </c>
      <c r="R1656" s="18" t="n">
        <v>1.21515186711381E-012</v>
      </c>
      <c r="S1656" s="18" t="n">
        <v>4.0866809768681E-005</v>
      </c>
      <c r="T1656" s="16" t="n">
        <v>0.0364257273988592</v>
      </c>
      <c r="U1656" s="18" t="n">
        <v>3.75899158587656E-005</v>
      </c>
      <c r="V1656" s="18" t="n">
        <v>0.000263590438581853</v>
      </c>
      <c r="W1656" s="6" t="s">
        <v>486</v>
      </c>
      <c r="X1656" s="17" t="n">
        <v>100</v>
      </c>
      <c r="Y1656" s="16" t="n">
        <v>0.817266803840878</v>
      </c>
      <c r="Z1656" s="16" t="n">
        <f aca="false">(G1656-E1656)/SQRT(H1656^2/D1656+F1656^2/C1656)</f>
        <v>13.2196090240218</v>
      </c>
      <c r="AA1656" s="24" t="n">
        <f aca="false">ABS(K1656-Z1656)</f>
        <v>0</v>
      </c>
    </row>
    <row r="1657" customFormat="false" ht="15" hidden="false" customHeight="false" outlineLevel="0" collapsed="false">
      <c r="A1657" s="17" t="n">
        <v>2052</v>
      </c>
      <c r="B1657" s="6" t="s">
        <v>410</v>
      </c>
      <c r="C1657" s="6" t="n">
        <v>108</v>
      </c>
      <c r="D1657" s="6" t="n">
        <v>540</v>
      </c>
      <c r="E1657" s="16" t="n">
        <v>0.0992200903042599</v>
      </c>
      <c r="F1657" s="16" t="n">
        <v>0.0170229148986689</v>
      </c>
      <c r="G1657" s="16" t="n">
        <v>0.135670065424509</v>
      </c>
      <c r="H1657" s="16" t="n">
        <v>0.0516512093348662</v>
      </c>
      <c r="I1657" s="23" t="n">
        <f aca="false">G1657-E1657</f>
        <v>0.0364499751202486</v>
      </c>
      <c r="J1657" s="17" t="n">
        <f aca="false">100*(G1657-E1657)/E1657</f>
        <v>36.7364865406534</v>
      </c>
      <c r="K1657" s="17" t="n">
        <v>13.2013122028625</v>
      </c>
      <c r="L1657" s="17" t="n">
        <v>516.308923288914</v>
      </c>
      <c r="M1657" s="18" t="n">
        <v>1.71871283270456E-034</v>
      </c>
      <c r="N1657" s="18" t="n">
        <v>2.88881252920983E-033</v>
      </c>
      <c r="O1657" s="6" t="str">
        <f aca="false">IF(N1657&lt;0.05,"Yes","No")</f>
        <v>Yes</v>
      </c>
      <c r="P1657" s="16" t="n">
        <v>0.763486597575001</v>
      </c>
      <c r="Q1657" s="17" t="n">
        <v>52.5841363460589</v>
      </c>
      <c r="R1657" s="18" t="n">
        <v>1.18281813404591E-012</v>
      </c>
      <c r="S1657" s="18" t="n">
        <v>4.16902519868613E-005</v>
      </c>
      <c r="T1657" s="16" t="n">
        <v>0.0364499751202485</v>
      </c>
      <c r="U1657" s="18" t="n">
        <v>3.76300919361224E-005</v>
      </c>
      <c r="V1657" s="18" t="n">
        <v>0.000263590438581853</v>
      </c>
      <c r="W1657" s="6" t="s">
        <v>486</v>
      </c>
      <c r="X1657" s="17" t="n">
        <v>100</v>
      </c>
      <c r="Y1657" s="16" t="n">
        <v>0.816632373113855</v>
      </c>
      <c r="Z1657" s="16" t="n">
        <f aca="false">(G1657-E1657)/SQRT(H1657^2/D1657+F1657^2/C1657)</f>
        <v>13.2013122028624</v>
      </c>
      <c r="AA1657" s="24" t="n">
        <f aca="false">ABS(K1657-Z1657)</f>
        <v>0</v>
      </c>
    </row>
    <row r="1658" customFormat="false" ht="15" hidden="false" customHeight="false" outlineLevel="0" collapsed="false">
      <c r="A1658" s="17" t="n">
        <v>2053</v>
      </c>
      <c r="B1658" s="6" t="s">
        <v>410</v>
      </c>
      <c r="C1658" s="6" t="n">
        <v>108</v>
      </c>
      <c r="D1658" s="6" t="n">
        <v>540</v>
      </c>
      <c r="E1658" s="16" t="n">
        <v>0.0998446801332412</v>
      </c>
      <c r="F1658" s="16" t="n">
        <v>0.0171250074712169</v>
      </c>
      <c r="G1658" s="16" t="n">
        <v>0.136318350072812</v>
      </c>
      <c r="H1658" s="16" t="n">
        <v>0.0516534015615265</v>
      </c>
      <c r="I1658" s="23" t="n">
        <f aca="false">G1658-E1658</f>
        <v>0.0364736699395709</v>
      </c>
      <c r="J1658" s="17" t="n">
        <f aca="false">100*(G1658-E1658)/E1658</f>
        <v>36.530408922035</v>
      </c>
      <c r="K1658" s="17" t="n">
        <v>13.1816545051532</v>
      </c>
      <c r="L1658" s="17" t="n">
        <v>513.286112979813</v>
      </c>
      <c r="M1658" s="18" t="n">
        <v>2.21555489305716E-034</v>
      </c>
      <c r="N1658" s="18" t="n">
        <v>3.63662564868211E-033</v>
      </c>
      <c r="O1658" s="6" t="str">
        <f aca="false">IF(N1658&lt;0.05,"Yes","No")</f>
        <v>Yes</v>
      </c>
      <c r="P1658" s="16" t="n">
        <v>0.763854201331198</v>
      </c>
      <c r="Q1658" s="17" t="n">
        <v>52.634784987793</v>
      </c>
      <c r="R1658" s="18" t="n">
        <v>1.15494670775626E-012</v>
      </c>
      <c r="S1658" s="18" t="n">
        <v>4.25641433917492E-005</v>
      </c>
      <c r="T1658" s="16" t="n">
        <v>0.0364736699395709</v>
      </c>
      <c r="U1658" s="18" t="n">
        <v>3.76850341007301E-005</v>
      </c>
      <c r="V1658" s="18" t="n">
        <v>0.000263590438581853</v>
      </c>
      <c r="W1658" s="6" t="s">
        <v>486</v>
      </c>
      <c r="X1658" s="17" t="n">
        <v>100</v>
      </c>
      <c r="Y1658" s="16" t="n">
        <v>0.815809327846365</v>
      </c>
      <c r="Z1658" s="16" t="n">
        <f aca="false">(G1658-E1658)/SQRT(H1658^2/D1658+F1658^2/C1658)</f>
        <v>13.1816545051532</v>
      </c>
      <c r="AA1658" s="24" t="n">
        <f aca="false">ABS(K1658-Z1658)</f>
        <v>0</v>
      </c>
    </row>
    <row r="1659" customFormat="false" ht="15" hidden="false" customHeight="false" outlineLevel="0" collapsed="false">
      <c r="A1659" s="17" t="n">
        <v>2054</v>
      </c>
      <c r="B1659" s="6" t="s">
        <v>410</v>
      </c>
      <c r="C1659" s="6" t="n">
        <v>108</v>
      </c>
      <c r="D1659" s="6" t="n">
        <v>540</v>
      </c>
      <c r="E1659" s="16" t="n">
        <v>0.100471628070981</v>
      </c>
      <c r="F1659" s="16" t="n">
        <v>0.017226650170704</v>
      </c>
      <c r="G1659" s="16" t="n">
        <v>0.136966993839101</v>
      </c>
      <c r="H1659" s="16" t="n">
        <v>0.051656962651143</v>
      </c>
      <c r="I1659" s="23" t="n">
        <f aca="false">G1659-E1659</f>
        <v>0.0364953657681191</v>
      </c>
      <c r="J1659" s="17" t="n">
        <f aca="false">100*(G1659-E1659)/E1659</f>
        <v>36.3240513454562</v>
      </c>
      <c r="K1659" s="17" t="n">
        <v>13.1611531539923</v>
      </c>
      <c r="L1659" s="17" t="n">
        <v>510.290350591878</v>
      </c>
      <c r="M1659" s="18" t="n">
        <v>2.8779887232392E-034</v>
      </c>
      <c r="N1659" s="18" t="n">
        <v>4.61576664696607E-033</v>
      </c>
      <c r="O1659" s="6" t="str">
        <f aca="false">IF(N1659&lt;0.05,"Yes","No")</f>
        <v>Yes</v>
      </c>
      <c r="P1659" s="16" t="n">
        <v>0.764159883179201</v>
      </c>
      <c r="Q1659" s="17" t="n">
        <v>52.6769205620743</v>
      </c>
      <c r="R1659" s="18" t="n">
        <v>1.13226288213529E-012</v>
      </c>
      <c r="S1659" s="18" t="n">
        <v>4.31685562955593E-005</v>
      </c>
      <c r="T1659" s="16" t="n">
        <v>0.0364953657681192</v>
      </c>
      <c r="U1659" s="18" t="n">
        <v>3.77671693613249E-005</v>
      </c>
      <c r="V1659" s="18" t="n">
        <v>0.000263590438581853</v>
      </c>
      <c r="W1659" s="6" t="s">
        <v>486</v>
      </c>
      <c r="X1659" s="17" t="n">
        <v>100</v>
      </c>
      <c r="Y1659" s="16" t="n">
        <v>0.815003429355281</v>
      </c>
      <c r="Z1659" s="16" t="n">
        <f aca="false">(G1659-E1659)/SQRT(H1659^2/D1659+F1659^2/C1659)</f>
        <v>13.1611531539922</v>
      </c>
      <c r="AA1659" s="24" t="n">
        <f aca="false">ABS(K1659-Z1659)</f>
        <v>0</v>
      </c>
    </row>
    <row r="1660" customFormat="false" ht="15" hidden="false" customHeight="false" outlineLevel="0" collapsed="false">
      <c r="A1660" s="17" t="n">
        <v>2055</v>
      </c>
      <c r="B1660" s="6" t="s">
        <v>410</v>
      </c>
      <c r="C1660" s="6" t="n">
        <v>108</v>
      </c>
      <c r="D1660" s="6" t="n">
        <v>540</v>
      </c>
      <c r="E1660" s="16" t="n">
        <v>0.101109196190481</v>
      </c>
      <c r="F1660" s="16" t="n">
        <v>0.0173306146043678</v>
      </c>
      <c r="G1660" s="16" t="n">
        <v>0.137627607308052</v>
      </c>
      <c r="H1660" s="16" t="n">
        <v>0.051662045800592</v>
      </c>
      <c r="I1660" s="23" t="n">
        <f aca="false">G1660-E1660</f>
        <v>0.0365184111175714</v>
      </c>
      <c r="J1660" s="17" t="n">
        <f aca="false">100*(G1660-E1660)/E1660</f>
        <v>36.1177939232886</v>
      </c>
      <c r="K1660" s="17" t="n">
        <v>13.140241311848</v>
      </c>
      <c r="L1660" s="17" t="n">
        <v>507.241840158543</v>
      </c>
      <c r="M1660" s="18" t="n">
        <v>3.75687367264016E-034</v>
      </c>
      <c r="N1660" s="18" t="n">
        <v>5.89044148225148E-033</v>
      </c>
      <c r="O1660" s="6" t="str">
        <f aca="false">IF(N1660&lt;0.05,"Yes","No")</f>
        <v>Yes</v>
      </c>
      <c r="P1660" s="16" t="n">
        <v>0.764468879227346</v>
      </c>
      <c r="Q1660" s="17" t="n">
        <v>52.7195301036641</v>
      </c>
      <c r="R1660" s="18" t="n">
        <v>1.10977859086567E-012</v>
      </c>
      <c r="S1660" s="18" t="n">
        <v>4.38241613507443E-005</v>
      </c>
      <c r="T1660" s="16" t="n">
        <v>0.0365184111175713</v>
      </c>
      <c r="U1660" s="18" t="n">
        <v>3.78413264251973E-005</v>
      </c>
      <c r="V1660" s="18" t="n">
        <v>0.000263590438581853</v>
      </c>
      <c r="W1660" s="6" t="s">
        <v>486</v>
      </c>
      <c r="X1660" s="17" t="n">
        <v>100</v>
      </c>
      <c r="Y1660" s="16" t="n">
        <v>0.814523319615912</v>
      </c>
      <c r="Z1660" s="16" t="n">
        <f aca="false">(G1660-E1660)/SQRT(H1660^2/D1660+F1660^2/C1660)</f>
        <v>13.140241311848</v>
      </c>
      <c r="AA1660" s="24" t="n">
        <f aca="false">ABS(K1660-Z1660)</f>
        <v>0</v>
      </c>
    </row>
    <row r="1661" customFormat="false" ht="15" hidden="false" customHeight="false" outlineLevel="0" collapsed="false">
      <c r="A1661" s="17" t="n">
        <v>2056</v>
      </c>
      <c r="B1661" s="6" t="s">
        <v>410</v>
      </c>
      <c r="C1661" s="6" t="n">
        <v>108</v>
      </c>
      <c r="D1661" s="6" t="n">
        <v>540</v>
      </c>
      <c r="E1661" s="16" t="n">
        <v>0.101761163453813</v>
      </c>
      <c r="F1661" s="16" t="n">
        <v>0.0174370440504302</v>
      </c>
      <c r="G1661" s="16" t="n">
        <v>0.138301846881708</v>
      </c>
      <c r="H1661" s="16" t="n">
        <v>0.0516680934116451</v>
      </c>
      <c r="I1661" s="23" t="n">
        <f aca="false">G1661-E1661</f>
        <v>0.0365406834278946</v>
      </c>
      <c r="J1661" s="17" t="n">
        <f aca="false">100*(G1661-E1661)/E1661</f>
        <v>35.9082799249633</v>
      </c>
      <c r="K1661" s="17" t="n">
        <v>13.1182105823179</v>
      </c>
      <c r="L1661" s="17" t="n">
        <v>504.132139811789</v>
      </c>
      <c r="M1661" s="18" t="n">
        <v>4.96351592865955E-034</v>
      </c>
      <c r="N1661" s="18" t="n">
        <v>7.50240788929045E-033</v>
      </c>
      <c r="O1661" s="6" t="str">
        <f aca="false">IF(N1661&lt;0.05,"Yes","No")</f>
        <v>Yes</v>
      </c>
      <c r="P1661" s="16" t="n">
        <v>0.764744637128483</v>
      </c>
      <c r="Q1661" s="17" t="n">
        <v>52.757570760113</v>
      </c>
      <c r="R1661" s="18" t="n">
        <v>1.09008411574979E-012</v>
      </c>
      <c r="S1661" s="18" t="n">
        <v>4.51766715200678E-005</v>
      </c>
      <c r="T1661" s="16" t="n">
        <v>0.0365406834278946</v>
      </c>
      <c r="U1661" s="18" t="n">
        <v>3.79321526351822E-005</v>
      </c>
      <c r="V1661" s="18" t="n">
        <v>0.000263590438581853</v>
      </c>
      <c r="W1661" s="6" t="s">
        <v>486</v>
      </c>
      <c r="X1661" s="17" t="n">
        <v>100</v>
      </c>
      <c r="Y1661" s="16" t="n">
        <v>0.813820301783265</v>
      </c>
      <c r="Z1661" s="16" t="n">
        <f aca="false">(G1661-E1661)/SQRT(H1661^2/D1661+F1661^2/C1661)</f>
        <v>13.1182105823179</v>
      </c>
      <c r="AA1661" s="24" t="n">
        <f aca="false">ABS(K1661-Z1661)</f>
        <v>0</v>
      </c>
    </row>
    <row r="1662" customFormat="false" ht="15" hidden="false" customHeight="false" outlineLevel="0" collapsed="false">
      <c r="A1662" s="17" t="n">
        <v>2057</v>
      </c>
      <c r="B1662" s="6" t="s">
        <v>410</v>
      </c>
      <c r="C1662" s="6" t="n">
        <v>108</v>
      </c>
      <c r="D1662" s="6" t="n">
        <v>540</v>
      </c>
      <c r="E1662" s="16" t="n">
        <v>0.102414780330879</v>
      </c>
      <c r="F1662" s="16" t="n">
        <v>0.0175442630085298</v>
      </c>
      <c r="G1662" s="16" t="n">
        <v>0.138978681037272</v>
      </c>
      <c r="H1662" s="16" t="n">
        <v>0.0516766623664036</v>
      </c>
      <c r="I1662" s="23" t="n">
        <f aca="false">G1662-E1662</f>
        <v>0.0365639007063928</v>
      </c>
      <c r="J1662" s="17" t="n">
        <f aca="false">100*(G1662-E1662)/E1662</f>
        <v>35.7017811181777</v>
      </c>
      <c r="K1662" s="17" t="n">
        <v>13.0958896712423</v>
      </c>
      <c r="L1662" s="17" t="n">
        <v>501.02823598402</v>
      </c>
      <c r="M1662" s="18" t="n">
        <v>6.57416728395129E-034</v>
      </c>
      <c r="N1662" s="18" t="n">
        <v>9.72698976308567E-033</v>
      </c>
      <c r="O1662" s="6" t="str">
        <f aca="false">IF(N1662&lt;0.05,"Yes","No")</f>
        <v>Yes</v>
      </c>
      <c r="P1662" s="16" t="n">
        <v>0.765002174971787</v>
      </c>
      <c r="Q1662" s="17" t="n">
        <v>52.7931103589397</v>
      </c>
      <c r="R1662" s="18" t="n">
        <v>1.07200156819567E-012</v>
      </c>
      <c r="S1662" s="18" t="n">
        <v>4.67018587624114E-005</v>
      </c>
      <c r="T1662" s="16" t="n">
        <v>0.0365639007063928</v>
      </c>
      <c r="U1662" s="18" t="n">
        <v>3.8020114976185E-005</v>
      </c>
      <c r="V1662" s="18" t="n">
        <v>0.000263590438581853</v>
      </c>
      <c r="W1662" s="6" t="s">
        <v>486</v>
      </c>
      <c r="X1662" s="17" t="n">
        <v>100</v>
      </c>
      <c r="Y1662" s="16" t="n">
        <v>0.813374485596708</v>
      </c>
      <c r="Z1662" s="16" t="n">
        <f aca="false">(G1662-E1662)/SQRT(H1662^2/D1662+F1662^2/C1662)</f>
        <v>13.0958896712424</v>
      </c>
      <c r="AA1662" s="24" t="n">
        <f aca="false">ABS(K1662-Z1662)</f>
        <v>0</v>
      </c>
    </row>
    <row r="1663" customFormat="false" ht="15" hidden="false" customHeight="false" outlineLevel="0" collapsed="false">
      <c r="A1663" s="17" t="n">
        <v>2058</v>
      </c>
      <c r="B1663" s="6" t="s">
        <v>410</v>
      </c>
      <c r="C1663" s="6" t="n">
        <v>108</v>
      </c>
      <c r="D1663" s="6" t="n">
        <v>540</v>
      </c>
      <c r="E1663" s="16" t="n">
        <v>0.103069845449041</v>
      </c>
      <c r="F1663" s="16" t="n">
        <v>0.017651335996278</v>
      </c>
      <c r="G1663" s="16" t="n">
        <v>0.139657819947159</v>
      </c>
      <c r="H1663" s="16" t="n">
        <v>0.0516875967005074</v>
      </c>
      <c r="I1663" s="23" t="n">
        <f aca="false">G1663-E1663</f>
        <v>0.0365879744981174</v>
      </c>
      <c r="J1663" s="17" t="n">
        <f aca="false">100*(G1663-E1663)/E1663</f>
        <v>35.4982335897717</v>
      </c>
      <c r="K1663" s="17" t="n">
        <v>13.0735337926265</v>
      </c>
      <c r="L1663" s="17" t="n">
        <v>497.957817812866</v>
      </c>
      <c r="M1663" s="18" t="n">
        <v>8.70254867125319E-034</v>
      </c>
      <c r="N1663" s="18" t="n">
        <v>1.25233251769198E-032</v>
      </c>
      <c r="O1663" s="6" t="str">
        <f aca="false">IF(N1663&lt;0.05,"Yes","No")</f>
        <v>Yes</v>
      </c>
      <c r="P1663" s="16" t="n">
        <v>0.765242796947887</v>
      </c>
      <c r="Q1663" s="17" t="n">
        <v>52.8263264222902</v>
      </c>
      <c r="R1663" s="18" t="n">
        <v>1.05537351365008E-012</v>
      </c>
      <c r="S1663" s="18" t="n">
        <v>4.79687004830966E-005</v>
      </c>
      <c r="T1663" s="16" t="n">
        <v>0.0365879744981174</v>
      </c>
      <c r="U1663" s="18" t="n">
        <v>3.81038562279993E-005</v>
      </c>
      <c r="V1663" s="18" t="n">
        <v>0.000263590438581853</v>
      </c>
      <c r="W1663" s="6" t="s">
        <v>486</v>
      </c>
      <c r="X1663" s="17" t="n">
        <v>100</v>
      </c>
      <c r="Y1663" s="16" t="n">
        <v>0.812860082304527</v>
      </c>
      <c r="Z1663" s="16" t="n">
        <f aca="false">(G1663-E1663)/SQRT(H1663^2/D1663+F1663^2/C1663)</f>
        <v>13.0735337926265</v>
      </c>
      <c r="AA1663" s="24" t="n">
        <f aca="false">ABS(K1663-Z1663)</f>
        <v>0</v>
      </c>
    </row>
    <row r="1664" customFormat="false" ht="15" hidden="false" customHeight="false" outlineLevel="0" collapsed="false">
      <c r="A1664" s="17" t="n">
        <v>2059</v>
      </c>
      <c r="B1664" s="6" t="s">
        <v>410</v>
      </c>
      <c r="C1664" s="6" t="n">
        <v>108</v>
      </c>
      <c r="D1664" s="6" t="n">
        <v>540</v>
      </c>
      <c r="E1664" s="16" t="n">
        <v>0.103738053460364</v>
      </c>
      <c r="F1664" s="16" t="n">
        <v>0.0177603548254366</v>
      </c>
      <c r="G1664" s="16" t="n">
        <v>0.140348338404739</v>
      </c>
      <c r="H1664" s="16" t="n">
        <v>0.051699894060107</v>
      </c>
      <c r="I1664" s="23" t="n">
        <f aca="false">G1664-E1664</f>
        <v>0.0366102849443753</v>
      </c>
      <c r="J1664" s="17" t="n">
        <f aca="false">100*(G1664-E1664)/E1664</f>
        <v>35.2910853087901</v>
      </c>
      <c r="K1664" s="17" t="n">
        <v>13.0498039712576</v>
      </c>
      <c r="L1664" s="17" t="n">
        <v>494.849988617119</v>
      </c>
      <c r="M1664" s="18" t="n">
        <v>1.16815611016824E-033</v>
      </c>
      <c r="N1664" s="18" t="n">
        <v>1.60411502448593E-032</v>
      </c>
      <c r="O1664" s="6" t="str">
        <f aca="false">IF(N1664&lt;0.05,"Yes","No")</f>
        <v>Yes</v>
      </c>
      <c r="P1664" s="16" t="n">
        <v>0.765424167595183</v>
      </c>
      <c r="Q1664" s="17" t="n">
        <v>52.8513701874118</v>
      </c>
      <c r="R1664" s="18" t="n">
        <v>1.04300792375997E-012</v>
      </c>
      <c r="S1664" s="18" t="n">
        <v>4.93888670030503E-005</v>
      </c>
      <c r="T1664" s="16" t="n">
        <v>0.0366102849443753</v>
      </c>
      <c r="U1664" s="18" t="n">
        <v>3.82235196544982E-005</v>
      </c>
      <c r="V1664" s="18" t="n">
        <v>0.000263590438581853</v>
      </c>
      <c r="W1664" s="6" t="s">
        <v>486</v>
      </c>
      <c r="X1664" s="17" t="n">
        <v>100</v>
      </c>
      <c r="Y1664" s="16" t="n">
        <v>0.811934156378601</v>
      </c>
      <c r="Z1664" s="16" t="n">
        <f aca="false">(G1664-E1664)/SQRT(H1664^2/D1664+F1664^2/C1664)</f>
        <v>13.0498039712576</v>
      </c>
      <c r="AA1664" s="24" t="n">
        <f aca="false">ABS(K1664-Z1664)</f>
        <v>0</v>
      </c>
    </row>
    <row r="1665" customFormat="false" ht="15" hidden="false" customHeight="false" outlineLevel="0" collapsed="false">
      <c r="A1665" s="17" t="n">
        <v>2060</v>
      </c>
      <c r="B1665" s="6" t="s">
        <v>410</v>
      </c>
      <c r="C1665" s="6" t="n">
        <v>108</v>
      </c>
      <c r="D1665" s="6" t="n">
        <v>540</v>
      </c>
      <c r="E1665" s="16" t="n">
        <v>0.10439931994511</v>
      </c>
      <c r="F1665" s="16" t="n">
        <v>0.0178671426631638</v>
      </c>
      <c r="G1665" s="16" t="n">
        <v>0.141030710190535</v>
      </c>
      <c r="H1665" s="16" t="n">
        <v>0.0517134221045326</v>
      </c>
      <c r="I1665" s="23" t="n">
        <f aca="false">G1665-E1665</f>
        <v>0.0366313902454244</v>
      </c>
      <c r="J1665" s="17" t="n">
        <f aca="false">100*(G1665-E1665)/E1665</f>
        <v>35.0877671087168</v>
      </c>
      <c r="K1665" s="17" t="n">
        <v>13.0260686000293</v>
      </c>
      <c r="L1665" s="17" t="n">
        <v>491.828332057831</v>
      </c>
      <c r="M1665" s="18" t="n">
        <v>1.564924342478E-033</v>
      </c>
      <c r="N1665" s="18" t="n">
        <v>2.05429977648619E-032</v>
      </c>
      <c r="O1665" s="6" t="str">
        <f aca="false">IF(N1665&lt;0.05,"Yes","No")</f>
        <v>Yes</v>
      </c>
      <c r="P1665" s="16" t="n">
        <v>0.765564035644558</v>
      </c>
      <c r="Q1665" s="17" t="n">
        <v>52.8706873027264</v>
      </c>
      <c r="R1665" s="18" t="n">
        <v>1.03356935269542E-012</v>
      </c>
      <c r="S1665" s="18" t="n">
        <v>5.1694879136133E-005</v>
      </c>
      <c r="T1665" s="16" t="n">
        <v>0.0366313902454244</v>
      </c>
      <c r="U1665" s="18" t="n">
        <v>3.8361342302965E-005</v>
      </c>
      <c r="V1665" s="18" t="n">
        <v>0.000263590438581853</v>
      </c>
      <c r="W1665" s="6" t="s">
        <v>486</v>
      </c>
      <c r="X1665" s="17" t="n">
        <v>100</v>
      </c>
      <c r="Y1665" s="16" t="n">
        <v>0.811145404663923</v>
      </c>
      <c r="Z1665" s="16" t="n">
        <f aca="false">(G1665-E1665)/SQRT(H1665^2/D1665+F1665^2/C1665)</f>
        <v>13.0260686000293</v>
      </c>
      <c r="AA1665" s="24" t="n">
        <f aca="false">ABS(K1665-Z1665)</f>
        <v>0</v>
      </c>
    </row>
    <row r="1666" customFormat="false" ht="15" hidden="false" customHeight="false" outlineLevel="0" collapsed="false">
      <c r="A1666" s="17" t="n">
        <v>2061</v>
      </c>
      <c r="B1666" s="6" t="s">
        <v>410</v>
      </c>
      <c r="C1666" s="6" t="n">
        <v>108</v>
      </c>
      <c r="D1666" s="6" t="n">
        <v>540</v>
      </c>
      <c r="E1666" s="16" t="n">
        <v>0.105072321301257</v>
      </c>
      <c r="F1666" s="16" t="n">
        <v>0.0179756383573069</v>
      </c>
      <c r="G1666" s="16" t="n">
        <v>0.141725552799525</v>
      </c>
      <c r="H1666" s="16" t="n">
        <v>0.0517290285502649</v>
      </c>
      <c r="I1666" s="23" t="n">
        <f aca="false">G1666-E1666</f>
        <v>0.0366532314982679</v>
      </c>
      <c r="J1666" s="17" t="n">
        <f aca="false">100*(G1666-E1666)/E1666</f>
        <v>34.8838124487399</v>
      </c>
      <c r="K1666" s="17" t="n">
        <v>13.0018176816226</v>
      </c>
      <c r="L1666" s="17" t="n">
        <v>488.785980479169</v>
      </c>
      <c r="M1666" s="18" t="n">
        <v>2.1072164841451E-033</v>
      </c>
      <c r="N1666" s="18" t="n">
        <v>2.65105498993345E-032</v>
      </c>
      <c r="O1666" s="6" t="str">
        <f aca="false">IF(N1666&lt;0.05,"Yes","No")</f>
        <v>Yes</v>
      </c>
      <c r="P1666" s="16" t="n">
        <v>0.765686854630765</v>
      </c>
      <c r="Q1666" s="17" t="n">
        <v>52.8876526897832</v>
      </c>
      <c r="R1666" s="18" t="n">
        <v>1.02535059932433E-012</v>
      </c>
      <c r="S1666" s="18" t="n">
        <v>5.28968610624059E-005</v>
      </c>
      <c r="T1666" s="16" t="n">
        <v>0.0366532314982679</v>
      </c>
      <c r="U1666" s="18" t="n">
        <v>3.84988854797926E-005</v>
      </c>
      <c r="V1666" s="18" t="n">
        <v>0.000263590438581853</v>
      </c>
      <c r="W1666" s="6" t="s">
        <v>486</v>
      </c>
      <c r="X1666" s="17" t="n">
        <v>100</v>
      </c>
      <c r="Y1666" s="16" t="n">
        <v>0.810545267489712</v>
      </c>
      <c r="Z1666" s="16" t="n">
        <f aca="false">(G1666-E1666)/SQRT(H1666^2/D1666+F1666^2/C1666)</f>
        <v>13.0018176816226</v>
      </c>
      <c r="AA1666" s="24" t="n">
        <f aca="false">ABS(K1666-Z1666)</f>
        <v>0</v>
      </c>
    </row>
    <row r="1667" customFormat="false" ht="15" hidden="false" customHeight="false" outlineLevel="0" collapsed="false">
      <c r="A1667" s="17" t="n">
        <v>2062</v>
      </c>
      <c r="B1667" s="6" t="s">
        <v>410</v>
      </c>
      <c r="C1667" s="6" t="n">
        <v>108</v>
      </c>
      <c r="D1667" s="6" t="n">
        <v>540</v>
      </c>
      <c r="E1667" s="16" t="n">
        <v>0.105752675759572</v>
      </c>
      <c r="F1667" s="16" t="n">
        <v>0.0180848922050601</v>
      </c>
      <c r="G1667" s="16" t="n">
        <v>0.14242819055087</v>
      </c>
      <c r="H1667" s="16" t="n">
        <v>0.0517450226426489</v>
      </c>
      <c r="I1667" s="23" t="n">
        <f aca="false">G1667-E1667</f>
        <v>0.0366755147912988</v>
      </c>
      <c r="J1667" s="17" t="n">
        <f aca="false">100*(G1667-E1667)/E1667</f>
        <v>34.6804603551408</v>
      </c>
      <c r="K1667" s="17" t="n">
        <v>12.9774754716955</v>
      </c>
      <c r="L1667" s="17" t="n">
        <v>485.734945047835</v>
      </c>
      <c r="M1667" s="18" t="n">
        <v>2.83950985902998E-033</v>
      </c>
      <c r="N1667" s="18" t="n">
        <v>3.44788422716128E-032</v>
      </c>
      <c r="O1667" s="6" t="str">
        <f aca="false">IF(N1667&lt;0.05,"Yes","No")</f>
        <v>Yes</v>
      </c>
      <c r="P1667" s="16" t="n">
        <v>0.765811860139313</v>
      </c>
      <c r="Q1667" s="17" t="n">
        <v>52.904922902937</v>
      </c>
      <c r="R1667" s="18" t="n">
        <v>1.01705154669133E-012</v>
      </c>
      <c r="S1667" s="18" t="n">
        <v>5.47428525160353E-005</v>
      </c>
      <c r="T1667" s="16" t="n">
        <v>0.0366755147912988</v>
      </c>
      <c r="U1667" s="18" t="n">
        <v>3.86229495761492E-005</v>
      </c>
      <c r="V1667" s="18" t="n">
        <v>0.000263590438581853</v>
      </c>
      <c r="W1667" s="6" t="s">
        <v>486</v>
      </c>
      <c r="X1667" s="17" t="n">
        <v>100</v>
      </c>
      <c r="Y1667" s="16" t="n">
        <v>0.809979423868313</v>
      </c>
      <c r="Z1667" s="16" t="n">
        <f aca="false">(G1667-E1667)/SQRT(H1667^2/D1667+F1667^2/C1667)</f>
        <v>12.9774754716955</v>
      </c>
      <c r="AA1667" s="24" t="n">
        <f aca="false">ABS(K1667-Z1667)</f>
        <v>0</v>
      </c>
    </row>
    <row r="1668" customFormat="false" ht="15" hidden="false" customHeight="false" outlineLevel="0" collapsed="false">
      <c r="A1668" s="17" t="n">
        <v>2063</v>
      </c>
      <c r="B1668" s="6" t="s">
        <v>410</v>
      </c>
      <c r="C1668" s="6" t="n">
        <v>108</v>
      </c>
      <c r="D1668" s="6" t="n">
        <v>540</v>
      </c>
      <c r="E1668" s="16" t="n">
        <v>0.106434797247251</v>
      </c>
      <c r="F1668" s="16" t="n">
        <v>0.01819497855293</v>
      </c>
      <c r="G1668" s="16" t="n">
        <v>0.143133583954639</v>
      </c>
      <c r="H1668" s="16" t="n">
        <v>0.0517618242720737</v>
      </c>
      <c r="I1668" s="23" t="n">
        <f aca="false">G1668-E1668</f>
        <v>0.036698786707388</v>
      </c>
      <c r="J1668" s="17" t="n">
        <f aca="false">100*(G1668-E1668)/E1668</f>
        <v>34.4800644681417</v>
      </c>
      <c r="K1668" s="17" t="n">
        <v>12.9531514037577</v>
      </c>
      <c r="L1668" s="17" t="n">
        <v>482.678449230521</v>
      </c>
      <c r="M1668" s="18" t="n">
        <v>3.82478606372968E-033</v>
      </c>
      <c r="N1668" s="18" t="n">
        <v>4.53723546928618E-032</v>
      </c>
      <c r="O1668" s="6" t="str">
        <f aca="false">IF(N1668&lt;0.05,"Yes","No")</f>
        <v>Yes</v>
      </c>
      <c r="P1668" s="16" t="n">
        <v>0.765944304488493</v>
      </c>
      <c r="Q1668" s="17" t="n">
        <v>52.9232239096486</v>
      </c>
      <c r="R1668" s="18" t="n">
        <v>1.00833071956595E-012</v>
      </c>
      <c r="S1668" s="18" t="n">
        <v>5.60497636690279E-005</v>
      </c>
      <c r="T1668" s="16" t="n">
        <v>0.036698786707388</v>
      </c>
      <c r="U1668" s="18" t="n">
        <v>3.87285853224709E-005</v>
      </c>
      <c r="V1668" s="18" t="n">
        <v>0.000263590438581853</v>
      </c>
      <c r="W1668" s="6" t="s">
        <v>486</v>
      </c>
      <c r="X1668" s="17" t="n">
        <v>100</v>
      </c>
      <c r="Y1668" s="16" t="n">
        <v>0.809122085048011</v>
      </c>
      <c r="Z1668" s="16" t="n">
        <f aca="false">(G1668-E1668)/SQRT(H1668^2/D1668+F1668^2/C1668)</f>
        <v>12.9531514037577</v>
      </c>
      <c r="AA1668" s="24" t="n">
        <f aca="false">ABS(K1668-Z1668)</f>
        <v>0</v>
      </c>
    </row>
    <row r="1669" customFormat="false" ht="15" hidden="false" customHeight="false" outlineLevel="0" collapsed="false">
      <c r="A1669" s="17" t="n">
        <v>2064</v>
      </c>
      <c r="B1669" s="6" t="s">
        <v>410</v>
      </c>
      <c r="C1669" s="6" t="n">
        <v>108</v>
      </c>
      <c r="D1669" s="6" t="n">
        <v>540</v>
      </c>
      <c r="E1669" s="16" t="n">
        <v>0.107131229506599</v>
      </c>
      <c r="F1669" s="16" t="n">
        <v>0.018305443525433</v>
      </c>
      <c r="G1669" s="16" t="n">
        <v>0.143852320396238</v>
      </c>
      <c r="H1669" s="16" t="n">
        <v>0.0517797808656692</v>
      </c>
      <c r="I1669" s="23" t="n">
        <f aca="false">G1669-E1669</f>
        <v>0.0367210908896393</v>
      </c>
      <c r="J1669" s="17" t="n">
        <f aca="false">100*(G1669-E1669)/E1669</f>
        <v>34.2767380331218</v>
      </c>
      <c r="K1669" s="17" t="n">
        <v>12.9282281773633</v>
      </c>
      <c r="L1669" s="17" t="n">
        <v>479.634441955212</v>
      </c>
      <c r="M1669" s="18" t="n">
        <v>5.17878803187312E-033</v>
      </c>
      <c r="N1669" s="18" t="n">
        <v>5.94051396946948E-032</v>
      </c>
      <c r="O1669" s="6" t="str">
        <f aca="false">IF(N1669&lt;0.05,"Yes","No")</f>
        <v>Yes</v>
      </c>
      <c r="P1669" s="16" t="n">
        <v>0.766038794674423</v>
      </c>
      <c r="Q1669" s="17" t="n">
        <v>52.9362823884269</v>
      </c>
      <c r="R1669" s="18" t="n">
        <v>1.00215399254976E-012</v>
      </c>
      <c r="S1669" s="18" t="n">
        <v>5.7710497237322E-005</v>
      </c>
      <c r="T1669" s="16" t="n">
        <v>0.0367210908896393</v>
      </c>
      <c r="U1669" s="18" t="n">
        <v>3.88603885837451E-005</v>
      </c>
      <c r="V1669" s="18" t="n">
        <v>0.000263590438581853</v>
      </c>
      <c r="W1669" s="6" t="s">
        <v>486</v>
      </c>
      <c r="X1669" s="17" t="n">
        <v>100</v>
      </c>
      <c r="Y1669" s="16" t="n">
        <v>0.808144718792867</v>
      </c>
      <c r="Z1669" s="16" t="n">
        <f aca="false">(G1669-E1669)/SQRT(H1669^2/D1669+F1669^2/C1669)</f>
        <v>12.9282281773633</v>
      </c>
      <c r="AA1669" s="24" t="n">
        <f aca="false">ABS(K1669-Z1669)</f>
        <v>0</v>
      </c>
    </row>
    <row r="1670" customFormat="false" ht="15" hidden="false" customHeight="false" outlineLevel="0" collapsed="false">
      <c r="A1670" s="17" t="n">
        <v>2065</v>
      </c>
      <c r="B1670" s="6" t="s">
        <v>410</v>
      </c>
      <c r="C1670" s="6" t="n">
        <v>108</v>
      </c>
      <c r="D1670" s="6" t="n">
        <v>540</v>
      </c>
      <c r="E1670" s="16" t="n">
        <v>0.107845309017985</v>
      </c>
      <c r="F1670" s="16" t="n">
        <v>0.0184167808548479</v>
      </c>
      <c r="G1670" s="16" t="n">
        <v>0.144587437173835</v>
      </c>
      <c r="H1670" s="16" t="n">
        <v>0.0517992224758243</v>
      </c>
      <c r="I1670" s="23" t="n">
        <f aca="false">G1670-E1670</f>
        <v>0.0367421281558496</v>
      </c>
      <c r="J1670" s="17" t="n">
        <f aca="false">100*(G1670-E1670)/E1670</f>
        <v>34.0692872878896</v>
      </c>
      <c r="K1670" s="17" t="n">
        <v>12.9024239596385</v>
      </c>
      <c r="L1670" s="17" t="n">
        <v>476.592956662547</v>
      </c>
      <c r="M1670" s="18" t="n">
        <v>7.06892873089096E-033</v>
      </c>
      <c r="N1670" s="18" t="n">
        <v>7.02078787281057E-032</v>
      </c>
      <c r="O1670" s="6" t="str">
        <f aca="false">IF(N1670&lt;0.05,"Yes","No")</f>
        <v>Yes</v>
      </c>
      <c r="P1670" s="16" t="n">
        <v>0.766083877910099</v>
      </c>
      <c r="Q1670" s="17" t="n">
        <v>52.9425134282596</v>
      </c>
      <c r="R1670" s="18" t="n">
        <v>9.99220077486271E-013</v>
      </c>
      <c r="S1670" s="18" t="n">
        <v>5.94692099554556E-005</v>
      </c>
      <c r="T1670" s="16" t="n">
        <v>0.0367421281558496</v>
      </c>
      <c r="U1670" s="18" t="n">
        <v>3.90160295284542E-005</v>
      </c>
      <c r="V1670" s="18" t="n">
        <v>0.000263590438581853</v>
      </c>
      <c r="W1670" s="6" t="s">
        <v>486</v>
      </c>
      <c r="X1670" s="17" t="n">
        <v>100</v>
      </c>
      <c r="Y1670" s="16" t="n">
        <v>0.807390260631001</v>
      </c>
      <c r="Z1670" s="16" t="n">
        <f aca="false">(G1670-E1670)/SQRT(H1670^2/D1670+F1670^2/C1670)</f>
        <v>12.9024239596385</v>
      </c>
      <c r="AA1670" s="24" t="n">
        <f aca="false">ABS(K1670-Z1670)</f>
        <v>0</v>
      </c>
    </row>
    <row r="1671" customFormat="false" ht="15" hidden="false" customHeight="false" outlineLevel="0" collapsed="false">
      <c r="A1671" s="17" t="n">
        <v>2066</v>
      </c>
      <c r="B1671" s="6" t="s">
        <v>410</v>
      </c>
      <c r="C1671" s="6" t="n">
        <v>108</v>
      </c>
      <c r="D1671" s="6" t="n">
        <v>540</v>
      </c>
      <c r="E1671" s="16" t="n">
        <v>0.108554467489874</v>
      </c>
      <c r="F1671" s="16" t="n">
        <v>0.0185282250764247</v>
      </c>
      <c r="G1671" s="16" t="n">
        <v>0.145320006584128</v>
      </c>
      <c r="H1671" s="16" t="n">
        <v>0.0518188501684204</v>
      </c>
      <c r="I1671" s="23" t="n">
        <f aca="false">G1671-E1671</f>
        <v>0.0367655390942538</v>
      </c>
      <c r="J1671" s="17" t="n">
        <f aca="false">100*(G1671-E1671)/E1671</f>
        <v>33.8682874545751</v>
      </c>
      <c r="K1671" s="17" t="n">
        <v>12.8774281369952</v>
      </c>
      <c r="L1671" s="17" t="n">
        <v>473.563831182004</v>
      </c>
      <c r="M1671" s="18" t="n">
        <v>9.56815870567325E-033</v>
      </c>
      <c r="N1671" s="18" t="n">
        <v>8.78692392922553E-032</v>
      </c>
      <c r="O1671" s="6" t="str">
        <f aca="false">IF(N1671&lt;0.05,"Yes","No")</f>
        <v>Yes</v>
      </c>
      <c r="P1671" s="16" t="n">
        <v>0.766175000568028</v>
      </c>
      <c r="Q1671" s="17" t="n">
        <v>52.9551087839214</v>
      </c>
      <c r="R1671" s="18" t="n">
        <v>9.93315794260448E-013</v>
      </c>
      <c r="S1671" s="18" t="n">
        <v>6.12544401263954E-005</v>
      </c>
      <c r="T1671" s="16" t="n">
        <v>0.0367655390942538</v>
      </c>
      <c r="U1671" s="18" t="n">
        <v>3.91336176703489E-005</v>
      </c>
      <c r="V1671" s="18" t="n">
        <v>0.000263590438581853</v>
      </c>
      <c r="W1671" s="6" t="s">
        <v>486</v>
      </c>
      <c r="X1671" s="17" t="n">
        <v>100</v>
      </c>
      <c r="Y1671" s="16" t="n">
        <v>0.806481481481482</v>
      </c>
      <c r="Z1671" s="16" t="n">
        <f aca="false">(G1671-E1671)/SQRT(H1671^2/D1671+F1671^2/C1671)</f>
        <v>12.8774281369952</v>
      </c>
      <c r="AA1671" s="24" t="n">
        <f aca="false">ABS(K1671-Z1671)</f>
        <v>0</v>
      </c>
    </row>
    <row r="1672" customFormat="false" ht="15" hidden="false" customHeight="false" outlineLevel="0" collapsed="false">
      <c r="A1672" s="17" t="n">
        <v>2067</v>
      </c>
      <c r="B1672" s="6" t="s">
        <v>410</v>
      </c>
      <c r="C1672" s="6" t="n">
        <v>108</v>
      </c>
      <c r="D1672" s="6" t="n">
        <v>540</v>
      </c>
      <c r="E1672" s="16" t="n">
        <v>0.109272303818553</v>
      </c>
      <c r="F1672" s="16" t="n">
        <v>0.0186396800546485</v>
      </c>
      <c r="G1672" s="16" t="n">
        <v>0.146065130402093</v>
      </c>
      <c r="H1672" s="16" t="n">
        <v>0.0518402220069588</v>
      </c>
      <c r="I1672" s="23" t="n">
        <f aca="false">G1672-E1672</f>
        <v>0.03679282658354</v>
      </c>
      <c r="J1672" s="17" t="n">
        <f aca="false">100*(G1672-E1672)/E1672</f>
        <v>33.6707704494221</v>
      </c>
      <c r="K1672" s="17" t="n">
        <v>12.8535524507415</v>
      </c>
      <c r="L1672" s="17" t="n">
        <v>470.566732489481</v>
      </c>
      <c r="M1672" s="18" t="n">
        <v>1.27998493292482E-032</v>
      </c>
      <c r="N1672" s="18" t="n">
        <v>1.10668656134776E-031</v>
      </c>
      <c r="O1672" s="6" t="str">
        <f aca="false">IF(N1672&lt;0.05,"Yes","No")</f>
        <v>Yes</v>
      </c>
      <c r="P1672" s="16" t="n">
        <v>0.766321035764022</v>
      </c>
      <c r="Q1672" s="17" t="n">
        <v>52.9752975049842</v>
      </c>
      <c r="R1672" s="18" t="n">
        <v>9.83924953918395E-013</v>
      </c>
      <c r="S1672" s="18" t="n">
        <v>6.35506652586482E-005</v>
      </c>
      <c r="T1672" s="16" t="n">
        <v>0.03679282658354</v>
      </c>
      <c r="U1672" s="18" t="n">
        <v>3.92108564056455E-005</v>
      </c>
      <c r="V1672" s="18" t="n">
        <v>0.000263590438581853</v>
      </c>
      <c r="W1672" s="6" t="s">
        <v>486</v>
      </c>
      <c r="X1672" s="17" t="n">
        <v>100</v>
      </c>
      <c r="Y1672" s="16" t="n">
        <v>0.805898491083676</v>
      </c>
      <c r="Z1672" s="16" t="n">
        <f aca="false">(G1672-E1672)/SQRT(H1672^2/D1672+F1672^2/C1672)</f>
        <v>12.8535524507416</v>
      </c>
      <c r="AA1672" s="24" t="n">
        <f aca="false">ABS(K1672-Z1672)</f>
        <v>0</v>
      </c>
    </row>
    <row r="1673" customFormat="false" ht="15" hidden="false" customHeight="false" outlineLevel="0" collapsed="false">
      <c r="A1673" s="17" t="n">
        <v>2068</v>
      </c>
      <c r="B1673" s="6" t="s">
        <v>410</v>
      </c>
      <c r="C1673" s="6" t="n">
        <v>108</v>
      </c>
      <c r="D1673" s="6" t="n">
        <v>540</v>
      </c>
      <c r="E1673" s="16" t="n">
        <v>0.109990483149886</v>
      </c>
      <c r="F1673" s="16" t="n">
        <v>0.0187526771624342</v>
      </c>
      <c r="G1673" s="16" t="n">
        <v>0.146804746309364</v>
      </c>
      <c r="H1673" s="16" t="n">
        <v>0.0518605486463964</v>
      </c>
      <c r="I1673" s="23" t="n">
        <f aca="false">G1673-E1673</f>
        <v>0.0368142631594782</v>
      </c>
      <c r="J1673" s="17" t="n">
        <f aca="false">100*(G1673-E1673)/E1673</f>
        <v>33.4704077163755</v>
      </c>
      <c r="K1673" s="17" t="n">
        <v>12.827406365892</v>
      </c>
      <c r="L1673" s="17" t="n">
        <v>467.529552111697</v>
      </c>
      <c r="M1673" s="18" t="n">
        <v>1.750757371771E-032</v>
      </c>
      <c r="N1673" s="18" t="n">
        <v>1.42571365817476E-031</v>
      </c>
      <c r="O1673" s="6" t="str">
        <f aca="false">IF(N1673&lt;0.05,"Yes","No")</f>
        <v>Yes</v>
      </c>
      <c r="P1673" s="16" t="n">
        <v>0.766357995090873</v>
      </c>
      <c r="Q1673" s="17" t="n">
        <v>52.9804075788546</v>
      </c>
      <c r="R1673" s="18" t="n">
        <v>9.81562154357522E-013</v>
      </c>
      <c r="S1673" s="18" t="n">
        <v>6.61840520788922E-005</v>
      </c>
      <c r="T1673" s="16" t="n">
        <v>0.0368142631594781</v>
      </c>
      <c r="U1673" s="18" t="n">
        <v>3.9355845003073E-005</v>
      </c>
      <c r="V1673" s="18" t="n">
        <v>0.000263590438581853</v>
      </c>
      <c r="W1673" s="6" t="s">
        <v>486</v>
      </c>
      <c r="X1673" s="17" t="n">
        <v>100</v>
      </c>
      <c r="Y1673" s="16" t="n">
        <v>0.804921124828532</v>
      </c>
      <c r="Z1673" s="16" t="n">
        <f aca="false">(G1673-E1673)/SQRT(H1673^2/D1673+F1673^2/C1673)</f>
        <v>12.827406365892</v>
      </c>
      <c r="AA1673" s="24" t="n">
        <f aca="false">ABS(K1673-Z1673)</f>
        <v>0</v>
      </c>
    </row>
    <row r="1674" customFormat="false" ht="15" hidden="false" customHeight="false" outlineLevel="0" collapsed="false">
      <c r="A1674" s="17" t="n">
        <v>2069</v>
      </c>
      <c r="B1674" s="6" t="s">
        <v>410</v>
      </c>
      <c r="C1674" s="6" t="n">
        <v>108</v>
      </c>
      <c r="D1674" s="6" t="n">
        <v>540</v>
      </c>
      <c r="E1674" s="16" t="n">
        <v>0.110704236491411</v>
      </c>
      <c r="F1674" s="16" t="n">
        <v>0.0188678194248438</v>
      </c>
      <c r="G1674" s="16" t="n">
        <v>0.147540253400803</v>
      </c>
      <c r="H1674" s="16" t="n">
        <v>0.0518812293650901</v>
      </c>
      <c r="I1674" s="23" t="n">
        <f aca="false">G1674-E1674</f>
        <v>0.0368360169093918</v>
      </c>
      <c r="J1674" s="17" t="n">
        <f aca="false">100*(G1674-E1674)/E1674</f>
        <v>33.2742612901267</v>
      </c>
      <c r="K1674" s="17" t="n">
        <v>12.8007781152371</v>
      </c>
      <c r="L1674" s="17" t="n">
        <v>464.450871219531</v>
      </c>
      <c r="M1674" s="18" t="n">
        <v>2.40681662514149E-032</v>
      </c>
      <c r="N1674" s="18" t="n">
        <v>1.8348656971937E-031</v>
      </c>
      <c r="O1674" s="6" t="str">
        <f aca="false">IF(N1674&lt;0.05,"Yes","No")</f>
        <v>Yes</v>
      </c>
      <c r="P1674" s="16" t="n">
        <v>0.766393588645933</v>
      </c>
      <c r="Q1674" s="17" t="n">
        <v>52.9853290512174</v>
      </c>
      <c r="R1674" s="18" t="n">
        <v>9.79291944403391E-013</v>
      </c>
      <c r="S1674" s="18" t="n">
        <v>6.88247170507542E-005</v>
      </c>
      <c r="T1674" s="16" t="n">
        <v>0.0368360169093918</v>
      </c>
      <c r="U1674" s="18" t="n">
        <v>3.94837392789474E-005</v>
      </c>
      <c r="V1674" s="18" t="n">
        <v>0.000263590438581853</v>
      </c>
      <c r="W1674" s="6" t="s">
        <v>486</v>
      </c>
      <c r="X1674" s="17" t="n">
        <v>100</v>
      </c>
      <c r="Y1674" s="16" t="n">
        <v>0.804012345679012</v>
      </c>
      <c r="Z1674" s="16" t="n">
        <f aca="false">(G1674-E1674)/SQRT(H1674^2/D1674+F1674^2/C1674)</f>
        <v>12.800778115237</v>
      </c>
      <c r="AA1674" s="24" t="n">
        <f aca="false">ABS(K1674-Z1674)</f>
        <v>0</v>
      </c>
    </row>
    <row r="1675" customFormat="false" ht="15" hidden="false" customHeight="false" outlineLevel="0" collapsed="false">
      <c r="A1675" s="17" t="n">
        <v>2070</v>
      </c>
      <c r="B1675" s="6" t="s">
        <v>410</v>
      </c>
      <c r="C1675" s="6" t="n">
        <v>108</v>
      </c>
      <c r="D1675" s="6" t="n">
        <v>540</v>
      </c>
      <c r="E1675" s="16" t="n">
        <v>0.111430489561624</v>
      </c>
      <c r="F1675" s="16" t="n">
        <v>0.0189817314304784</v>
      </c>
      <c r="G1675" s="16" t="n">
        <v>0.148284543402217</v>
      </c>
      <c r="H1675" s="16" t="n">
        <v>0.0519010183214739</v>
      </c>
      <c r="I1675" s="23" t="n">
        <f aca="false">G1675-E1675</f>
        <v>0.0368540538405931</v>
      </c>
      <c r="J1675" s="17" t="n">
        <f aca="false">100*(G1675-E1675)/E1675</f>
        <v>33.0735815534687</v>
      </c>
      <c r="K1675" s="17" t="n">
        <v>12.7733672152285</v>
      </c>
      <c r="L1675" s="17" t="n">
        <v>461.415142946575</v>
      </c>
      <c r="M1675" s="18" t="n">
        <v>3.32898866647056E-032</v>
      </c>
      <c r="N1675" s="18" t="n">
        <v>2.44552628959953E-031</v>
      </c>
      <c r="O1675" s="6" t="str">
        <f aca="false">IF(N1675&lt;0.05,"Yes","No")</f>
        <v>Yes</v>
      </c>
      <c r="P1675" s="16" t="n">
        <v>0.766365345476465</v>
      </c>
      <c r="Q1675" s="17" t="n">
        <v>52.9814238879284</v>
      </c>
      <c r="R1675" s="18" t="n">
        <v>9.81092912062015E-013</v>
      </c>
      <c r="S1675" s="18" t="n">
        <v>7.14451649278694E-005</v>
      </c>
      <c r="T1675" s="16" t="n">
        <v>0.036854053840593</v>
      </c>
      <c r="U1675" s="18" t="n">
        <v>3.96649465303288E-005</v>
      </c>
      <c r="V1675" s="18" t="n">
        <v>0.000263590438581853</v>
      </c>
      <c r="W1675" s="6" t="s">
        <v>486</v>
      </c>
      <c r="X1675" s="17" t="n">
        <v>100</v>
      </c>
      <c r="Y1675" s="16" t="n">
        <v>0.803172153635117</v>
      </c>
      <c r="Z1675" s="16" t="n">
        <f aca="false">(G1675-E1675)/SQRT(H1675^2/D1675+F1675^2/C1675)</f>
        <v>12.7733672152285</v>
      </c>
      <c r="AA1675" s="24" t="n">
        <f aca="false">ABS(K1675-Z1675)</f>
        <v>0</v>
      </c>
    </row>
    <row r="1676" customFormat="false" ht="15" hidden="false" customHeight="false" outlineLevel="0" collapsed="false">
      <c r="A1676" s="17" t="n">
        <v>2071</v>
      </c>
      <c r="B1676" s="6" t="s">
        <v>410</v>
      </c>
      <c r="C1676" s="6" t="n">
        <v>108</v>
      </c>
      <c r="D1676" s="6" t="n">
        <v>540</v>
      </c>
      <c r="E1676" s="16" t="n">
        <v>0.112165733688959</v>
      </c>
      <c r="F1676" s="16" t="n">
        <v>0.0190964587001901</v>
      </c>
      <c r="G1676" s="16" t="n">
        <v>0.149032632082149</v>
      </c>
      <c r="H1676" s="16" t="n">
        <v>0.0519205020095083</v>
      </c>
      <c r="I1676" s="23" t="n">
        <f aca="false">G1676-E1676</f>
        <v>0.0368668983931895</v>
      </c>
      <c r="J1676" s="17" t="n">
        <f aca="false">100*(G1676-E1676)/E1676</f>
        <v>32.8682362970345</v>
      </c>
      <c r="K1676" s="17" t="n">
        <v>12.7440339491328</v>
      </c>
      <c r="L1676" s="17" t="n">
        <v>458.370771260874</v>
      </c>
      <c r="M1676" s="18" t="n">
        <v>4.68774172174674E-032</v>
      </c>
      <c r="N1676" s="18" t="n">
        <v>3.25047701564023E-031</v>
      </c>
      <c r="O1676" s="6" t="str">
        <f aca="false">IF(N1676&lt;0.05,"Yes","No")</f>
        <v>Yes</v>
      </c>
      <c r="P1676" s="16" t="n">
        <v>0.766232137700539</v>
      </c>
      <c r="Q1676" s="17" t="n">
        <v>52.9630072820078</v>
      </c>
      <c r="R1676" s="18" t="n">
        <v>9.89631119529091E-013</v>
      </c>
      <c r="S1676" s="18" t="n">
        <v>7.42330411024112E-005</v>
      </c>
      <c r="T1676" s="16" t="n">
        <v>0.0368668983931895</v>
      </c>
      <c r="U1676" s="18" t="n">
        <v>3.99222944744135E-005</v>
      </c>
      <c r="V1676" s="18" t="n">
        <v>0.000263590438581853</v>
      </c>
      <c r="W1676" s="6" t="s">
        <v>486</v>
      </c>
      <c r="X1676" s="17" t="n">
        <v>100</v>
      </c>
      <c r="Y1676" s="16" t="n">
        <v>0.802469135802469</v>
      </c>
      <c r="Z1676" s="16" t="n">
        <f aca="false">(G1676-E1676)/SQRT(H1676^2/D1676+F1676^2/C1676)</f>
        <v>12.7440339491328</v>
      </c>
      <c r="AA1676" s="24" t="n">
        <f aca="false">ABS(K1676-Z1676)</f>
        <v>0</v>
      </c>
    </row>
    <row r="1677" customFormat="false" ht="15" hidden="false" customHeight="false" outlineLevel="0" collapsed="false">
      <c r="A1677" s="17" t="n">
        <v>2072</v>
      </c>
      <c r="B1677" s="6" t="s">
        <v>410</v>
      </c>
      <c r="C1677" s="6" t="n">
        <v>108</v>
      </c>
      <c r="D1677" s="6" t="n">
        <v>540</v>
      </c>
      <c r="E1677" s="16" t="n">
        <v>0.11289912889953</v>
      </c>
      <c r="F1677" s="16" t="n">
        <v>0.0192094568510472</v>
      </c>
      <c r="G1677" s="16" t="n">
        <v>0.149775898235816</v>
      </c>
      <c r="H1677" s="16" t="n">
        <v>0.0519383758502057</v>
      </c>
      <c r="I1677" s="23" t="n">
        <f aca="false">G1677-E1677</f>
        <v>0.0368767693362855</v>
      </c>
      <c r="J1677" s="17" t="n">
        <f aca="false">100*(G1677-E1677)/E1677</f>
        <v>32.6634666677565</v>
      </c>
      <c r="K1677" s="17" t="n">
        <v>12.7144322007923</v>
      </c>
      <c r="L1677" s="17" t="n">
        <v>455.376577187699</v>
      </c>
      <c r="M1677" s="18" t="n">
        <v>6.60709594950761E-032</v>
      </c>
      <c r="N1677" s="18" t="n">
        <v>4.44920147112676E-031</v>
      </c>
      <c r="O1677" s="6" t="str">
        <f aca="false">IF(N1677&lt;0.05,"Yes","No")</f>
        <v>Yes</v>
      </c>
      <c r="P1677" s="16" t="n">
        <v>0.766061618676107</v>
      </c>
      <c r="Q1677" s="17" t="n">
        <v>52.9394368913218</v>
      </c>
      <c r="R1677" s="18" t="n">
        <v>1.0006676006116E-012</v>
      </c>
      <c r="S1677" s="18" t="n">
        <v>7.69966355735048E-005</v>
      </c>
      <c r="T1677" s="16" t="n">
        <v>0.0368767693362854</v>
      </c>
      <c r="U1677" s="18" t="n">
        <v>4.02032314164902E-005</v>
      </c>
      <c r="V1677" s="18" t="n">
        <v>0.000263590438581853</v>
      </c>
      <c r="W1677" s="6" t="s">
        <v>486</v>
      </c>
      <c r="X1677" s="17" t="n">
        <v>100</v>
      </c>
      <c r="Y1677" s="16" t="n">
        <v>0.801628943758573</v>
      </c>
      <c r="Z1677" s="16" t="n">
        <f aca="false">(G1677-E1677)/SQRT(H1677^2/D1677+F1677^2/C1677)</f>
        <v>12.7144322007923</v>
      </c>
      <c r="AA1677" s="24" t="n">
        <f aca="false">ABS(K1677-Z1677)</f>
        <v>0</v>
      </c>
    </row>
    <row r="1678" customFormat="false" ht="15" hidden="false" customHeight="false" outlineLevel="0" collapsed="false">
      <c r="A1678" s="17" t="n">
        <v>2073</v>
      </c>
      <c r="B1678" s="6" t="s">
        <v>410</v>
      </c>
      <c r="C1678" s="6" t="n">
        <v>108</v>
      </c>
      <c r="D1678" s="6" t="n">
        <v>540</v>
      </c>
      <c r="E1678" s="16" t="n">
        <v>0.113651777997061</v>
      </c>
      <c r="F1678" s="16" t="n">
        <v>0.0193233942256538</v>
      </c>
      <c r="G1678" s="16" t="n">
        <v>0.150540921519752</v>
      </c>
      <c r="H1678" s="16" t="n">
        <v>0.0519568587943276</v>
      </c>
      <c r="I1678" s="23" t="n">
        <f aca="false">G1678-E1678</f>
        <v>0.0368891435226908</v>
      </c>
      <c r="J1678" s="17" t="n">
        <f aca="false">100*(G1678-E1678)/E1678</f>
        <v>32.4580434840577</v>
      </c>
      <c r="K1678" s="17" t="n">
        <v>12.6854106146545</v>
      </c>
      <c r="L1678" s="17" t="n">
        <v>452.380861727213</v>
      </c>
      <c r="M1678" s="18" t="n">
        <v>9.25652553847617E-032</v>
      </c>
      <c r="N1678" s="18" t="n">
        <v>6.00245683837606E-031</v>
      </c>
      <c r="O1678" s="6" t="str">
        <f aca="false">IF(N1678&lt;0.05,"Yes","No")</f>
        <v>Yes</v>
      </c>
      <c r="P1678" s="16" t="n">
        <v>0.765932903849128</v>
      </c>
      <c r="Q1678" s="17" t="n">
        <v>52.9216484580239</v>
      </c>
      <c r="R1678" s="18" t="n">
        <v>1.00907849474953E-012</v>
      </c>
      <c r="S1678" s="18" t="n">
        <v>7.99031656901543E-005</v>
      </c>
      <c r="T1678" s="16" t="n">
        <v>0.0368891435226908</v>
      </c>
      <c r="U1678" s="18" t="n">
        <v>4.04645999608336E-005</v>
      </c>
      <c r="V1678" s="18" t="n">
        <v>0.000263590438581853</v>
      </c>
      <c r="W1678" s="6" t="s">
        <v>486</v>
      </c>
      <c r="X1678" s="17" t="n">
        <v>100</v>
      </c>
      <c r="Y1678" s="16" t="n">
        <v>0.80099451303155</v>
      </c>
      <c r="Z1678" s="16" t="n">
        <f aca="false">(G1678-E1678)/SQRT(H1678^2/D1678+F1678^2/C1678)</f>
        <v>12.6854106146545</v>
      </c>
      <c r="AA1678" s="24" t="n">
        <f aca="false">ABS(K1678-Z1678)</f>
        <v>0</v>
      </c>
    </row>
    <row r="1679" customFormat="false" ht="15" hidden="false" customHeight="false" outlineLevel="0" collapsed="false">
      <c r="A1679" s="17" t="n">
        <v>2074</v>
      </c>
      <c r="B1679" s="6" t="s">
        <v>410</v>
      </c>
      <c r="C1679" s="6" t="n">
        <v>108</v>
      </c>
      <c r="D1679" s="6" t="n">
        <v>540</v>
      </c>
      <c r="E1679" s="16" t="n">
        <v>0.114404878889521</v>
      </c>
      <c r="F1679" s="16" t="n">
        <v>0.0194361637375039</v>
      </c>
      <c r="G1679" s="16" t="n">
        <v>0.151309554941124</v>
      </c>
      <c r="H1679" s="16" t="n">
        <v>0.0519772000386557</v>
      </c>
      <c r="I1679" s="23" t="n">
        <f aca="false">G1679-E1679</f>
        <v>0.0369046760516035</v>
      </c>
      <c r="J1679" s="17" t="n">
        <f aca="false">100*(G1679-E1679)/E1679</f>
        <v>32.2579564873643</v>
      </c>
      <c r="K1679" s="17" t="n">
        <v>12.6575767571139</v>
      </c>
      <c r="L1679" s="17" t="n">
        <v>449.455959500803</v>
      </c>
      <c r="M1679" s="18" t="n">
        <v>1.27982125730944E-031</v>
      </c>
      <c r="N1679" s="18" t="n">
        <v>7.86229374738928E-031</v>
      </c>
      <c r="O1679" s="6" t="str">
        <f aca="false">IF(N1679&lt;0.05,"Yes","No")</f>
        <v>Yes</v>
      </c>
      <c r="P1679" s="16" t="n">
        <v>0.765843852305029</v>
      </c>
      <c r="Q1679" s="17" t="n">
        <v>52.9093432534231</v>
      </c>
      <c r="R1679" s="18" t="n">
        <v>1.01493824380794E-012</v>
      </c>
      <c r="S1679" s="18" t="n">
        <v>8.20085095651916E-005</v>
      </c>
      <c r="T1679" s="16" t="n">
        <v>0.0369046760516035</v>
      </c>
      <c r="U1679" s="18" t="n">
        <v>4.06886085031118E-005</v>
      </c>
      <c r="V1679" s="18" t="n">
        <v>0.000263590438581853</v>
      </c>
      <c r="W1679" s="6" t="s">
        <v>486</v>
      </c>
      <c r="X1679" s="17" t="n">
        <v>100</v>
      </c>
      <c r="Y1679" s="16" t="n">
        <v>0.800205761316872</v>
      </c>
      <c r="Z1679" s="16" t="n">
        <f aca="false">(G1679-E1679)/SQRT(H1679^2/D1679+F1679^2/C1679)</f>
        <v>12.6575767571139</v>
      </c>
      <c r="AA1679" s="24" t="n">
        <f aca="false">ABS(K1679-Z1679)</f>
        <v>0</v>
      </c>
    </row>
    <row r="1680" customFormat="false" ht="15" hidden="false" customHeight="false" outlineLevel="0" collapsed="false">
      <c r="A1680" s="17" t="n">
        <v>2075</v>
      </c>
      <c r="B1680" s="6" t="s">
        <v>410</v>
      </c>
      <c r="C1680" s="6" t="n">
        <v>108</v>
      </c>
      <c r="D1680" s="6" t="n">
        <v>540</v>
      </c>
      <c r="E1680" s="16" t="n">
        <v>0.115156521675763</v>
      </c>
      <c r="F1680" s="16" t="n">
        <v>0.019548327108147</v>
      </c>
      <c r="G1680" s="16" t="n">
        <v>0.152076831956705</v>
      </c>
      <c r="H1680" s="16" t="n">
        <v>0.0519971515076422</v>
      </c>
      <c r="I1680" s="23" t="n">
        <f aca="false">G1680-E1680</f>
        <v>0.0369203102809412</v>
      </c>
      <c r="J1680" s="17" t="n">
        <f aca="false">100*(G1680-E1680)/E1680</f>
        <v>32.0609807796163</v>
      </c>
      <c r="K1680" s="17" t="n">
        <v>12.6300511578096</v>
      </c>
      <c r="L1680" s="17" t="n">
        <v>446.562929708115</v>
      </c>
      <c r="M1680" s="18" t="n">
        <v>1.76232813223978E-031</v>
      </c>
      <c r="N1680" s="18" t="n">
        <v>1.04300039601008E-030</v>
      </c>
      <c r="O1680" s="6" t="str">
        <f aca="false">IF(N1680&lt;0.05,"Yes","No")</f>
        <v>Yes</v>
      </c>
      <c r="P1680" s="16" t="n">
        <v>0.765762648460274</v>
      </c>
      <c r="Q1680" s="17" t="n">
        <v>52.898123696583</v>
      </c>
      <c r="R1680" s="18" t="n">
        <v>1.0203107696996E-012</v>
      </c>
      <c r="S1680" s="18" t="n">
        <v>8.37668013853732E-005</v>
      </c>
      <c r="T1680" s="16" t="n">
        <v>0.0369203102809412</v>
      </c>
      <c r="U1680" s="18" t="n">
        <v>4.09080476508271E-005</v>
      </c>
      <c r="V1680" s="18" t="n">
        <v>0.000263590438581853</v>
      </c>
      <c r="W1680" s="6" t="s">
        <v>486</v>
      </c>
      <c r="X1680" s="17" t="n">
        <v>100</v>
      </c>
      <c r="Y1680" s="16" t="n">
        <v>0.799314128943759</v>
      </c>
      <c r="Z1680" s="16" t="n">
        <f aca="false">(G1680-E1680)/SQRT(H1680^2/D1680+F1680^2/C1680)</f>
        <v>12.6300511578096</v>
      </c>
      <c r="AA1680" s="24" t="n">
        <f aca="false">ABS(K1680-Z1680)</f>
        <v>0</v>
      </c>
    </row>
    <row r="1681" customFormat="false" ht="15" hidden="false" customHeight="false" outlineLevel="0" collapsed="false">
      <c r="A1681" s="17" t="n">
        <v>2076</v>
      </c>
      <c r="B1681" s="6" t="s">
        <v>410</v>
      </c>
      <c r="C1681" s="6" t="n">
        <v>108</v>
      </c>
      <c r="D1681" s="6" t="n">
        <v>540</v>
      </c>
      <c r="E1681" s="16" t="n">
        <v>0.115920599756969</v>
      </c>
      <c r="F1681" s="16" t="n">
        <v>0.0196622265933264</v>
      </c>
      <c r="G1681" s="16" t="n">
        <v>0.152855877743827</v>
      </c>
      <c r="H1681" s="16" t="n">
        <v>0.0520180405359883</v>
      </c>
      <c r="I1681" s="23" t="n">
        <f aca="false">G1681-E1681</f>
        <v>0.0369352779868576</v>
      </c>
      <c r="J1681" s="17" t="n">
        <f aca="false">100*(G1681-E1681)/E1681</f>
        <v>31.8625663292749</v>
      </c>
      <c r="K1681" s="17" t="n">
        <v>12.6017571608068</v>
      </c>
      <c r="L1681" s="17" t="n">
        <v>443.65150510872</v>
      </c>
      <c r="M1681" s="18" t="n">
        <v>2.44401415709944E-031</v>
      </c>
      <c r="N1681" s="18" t="n">
        <v>1.3548479535794E-030</v>
      </c>
      <c r="O1681" s="6" t="str">
        <f aca="false">IF(N1681&lt;0.05,"Yes","No")</f>
        <v>Yes</v>
      </c>
      <c r="P1681" s="16" t="n">
        <v>0.765651847036017</v>
      </c>
      <c r="Q1681" s="17" t="n">
        <v>52.8828166992571</v>
      </c>
      <c r="R1681" s="18" t="n">
        <v>1.02768665115255E-012</v>
      </c>
      <c r="S1681" s="18" t="n">
        <v>8.61967529402678E-005</v>
      </c>
      <c r="T1681" s="16" t="n">
        <v>0.0369352779868576</v>
      </c>
      <c r="U1681" s="18" t="n">
        <v>4.11641447012637E-005</v>
      </c>
      <c r="V1681" s="18" t="n">
        <v>0.000263590438581853</v>
      </c>
      <c r="W1681" s="6" t="s">
        <v>486</v>
      </c>
      <c r="X1681" s="17" t="n">
        <v>100</v>
      </c>
      <c r="Y1681" s="16" t="n">
        <v>0.798371056241427</v>
      </c>
      <c r="Z1681" s="16" t="n">
        <f aca="false">(G1681-E1681)/SQRT(H1681^2/D1681+F1681^2/C1681)</f>
        <v>12.6017571608068</v>
      </c>
      <c r="AA1681" s="24" t="n">
        <f aca="false">ABS(K1681-Z1681)</f>
        <v>0</v>
      </c>
    </row>
    <row r="1682" customFormat="false" ht="15" hidden="false" customHeight="false" outlineLevel="0" collapsed="false">
      <c r="A1682" s="17" t="n">
        <v>2077</v>
      </c>
      <c r="B1682" s="6" t="s">
        <v>410</v>
      </c>
      <c r="C1682" s="6" t="n">
        <v>108</v>
      </c>
      <c r="D1682" s="6" t="n">
        <v>540</v>
      </c>
      <c r="E1682" s="16" t="n">
        <v>0.116679023606358</v>
      </c>
      <c r="F1682" s="16" t="n">
        <v>0.0197763022527347</v>
      </c>
      <c r="G1682" s="16" t="n">
        <v>0.153625693130824</v>
      </c>
      <c r="H1682" s="16" t="n">
        <v>0.0520370856474183</v>
      </c>
      <c r="I1682" s="23" t="n">
        <f aca="false">G1682-E1682</f>
        <v>0.0369466695244666</v>
      </c>
      <c r="J1682" s="17" t="n">
        <f aca="false">100*(G1682-E1682)/E1682</f>
        <v>31.6652200048522</v>
      </c>
      <c r="K1682" s="17" t="n">
        <v>12.5725186392977</v>
      </c>
      <c r="L1682" s="17" t="n">
        <v>440.736658058979</v>
      </c>
      <c r="M1682" s="18" t="n">
        <v>3.41781970117072E-031</v>
      </c>
      <c r="N1682" s="18" t="n">
        <v>1.85073175055662E-030</v>
      </c>
      <c r="O1682" s="6" t="str">
        <f aca="false">IF(N1682&lt;0.05,"Yes","No")</f>
        <v>Yes</v>
      </c>
      <c r="P1682" s="16" t="n">
        <v>0.765492657364193</v>
      </c>
      <c r="Q1682" s="17" t="n">
        <v>52.860828838542</v>
      </c>
      <c r="R1682" s="18" t="n">
        <v>1.03837555389386E-012</v>
      </c>
      <c r="S1682" s="18" t="n">
        <v>8.96122904967917E-005</v>
      </c>
      <c r="T1682" s="16" t="n">
        <v>0.0369466695244666</v>
      </c>
      <c r="U1682" s="18" t="n">
        <v>4.1441915036648E-005</v>
      </c>
      <c r="V1682" s="18" t="n">
        <v>0.000263590438581853</v>
      </c>
      <c r="W1682" s="6" t="s">
        <v>486</v>
      </c>
      <c r="X1682" s="17" t="n">
        <v>100</v>
      </c>
      <c r="Y1682" s="16" t="n">
        <v>0.797788065843621</v>
      </c>
      <c r="Z1682" s="16" t="n">
        <f aca="false">(G1682-E1682)/SQRT(H1682^2/D1682+F1682^2/C1682)</f>
        <v>12.5725186392977</v>
      </c>
      <c r="AA1682" s="24" t="n">
        <f aca="false">ABS(K1682-Z1682)</f>
        <v>0</v>
      </c>
    </row>
    <row r="1683" customFormat="false" ht="15" hidden="false" customHeight="false" outlineLevel="0" collapsed="false">
      <c r="A1683" s="17" t="n">
        <v>2078</v>
      </c>
      <c r="B1683" s="6" t="s">
        <v>410</v>
      </c>
      <c r="C1683" s="6" t="n">
        <v>108</v>
      </c>
      <c r="D1683" s="6" t="n">
        <v>540</v>
      </c>
      <c r="E1683" s="16" t="n">
        <v>0.117433657179828</v>
      </c>
      <c r="F1683" s="16" t="n">
        <v>0.0198906176550023</v>
      </c>
      <c r="G1683" s="16" t="n">
        <v>0.154389258915627</v>
      </c>
      <c r="H1683" s="16" t="n">
        <v>0.0520552435573758</v>
      </c>
      <c r="I1683" s="23" t="n">
        <f aca="false">G1683-E1683</f>
        <v>0.0369556017357993</v>
      </c>
      <c r="J1683" s="17" t="n">
        <f aca="false">100*(G1683-E1683)/E1683</f>
        <v>31.4693441584712</v>
      </c>
      <c r="K1683" s="17" t="n">
        <v>12.5425695691242</v>
      </c>
      <c r="L1683" s="17" t="n">
        <v>437.827099370563</v>
      </c>
      <c r="M1683" s="18" t="n">
        <v>4.80802632706931E-031</v>
      </c>
      <c r="N1683" s="18" t="n">
        <v>2.55092507908399E-030</v>
      </c>
      <c r="O1683" s="6" t="str">
        <f aca="false">IF(N1683&lt;0.05,"Yes","No")</f>
        <v>Yes</v>
      </c>
      <c r="P1683" s="16" t="n">
        <v>0.765294514791102</v>
      </c>
      <c r="Q1683" s="17" t="n">
        <v>52.833467047461</v>
      </c>
      <c r="R1683" s="18" t="n">
        <v>1.05183284292698E-012</v>
      </c>
      <c r="S1683" s="18" t="n">
        <v>9.34260133867857E-005</v>
      </c>
      <c r="T1683" s="16" t="n">
        <v>0.0369556017357994</v>
      </c>
      <c r="U1683" s="18" t="n">
        <v>4.17435393182078E-005</v>
      </c>
      <c r="V1683" s="18" t="n">
        <v>0.000263590438581853</v>
      </c>
      <c r="W1683" s="6" t="s">
        <v>486</v>
      </c>
      <c r="X1683" s="17" t="n">
        <v>100</v>
      </c>
      <c r="Y1683" s="16" t="n">
        <v>0.797067901234568</v>
      </c>
      <c r="Z1683" s="16" t="n">
        <f aca="false">(G1683-E1683)/SQRT(H1683^2/D1683+F1683^2/C1683)</f>
        <v>12.5425695691242</v>
      </c>
      <c r="AA1683" s="24" t="n">
        <f aca="false">ABS(K1683-Z1683)</f>
        <v>0</v>
      </c>
    </row>
    <row r="1684" customFormat="false" ht="15" hidden="false" customHeight="false" outlineLevel="0" collapsed="false">
      <c r="A1684" s="17" t="n">
        <v>2079</v>
      </c>
      <c r="B1684" s="6" t="s">
        <v>410</v>
      </c>
      <c r="C1684" s="6" t="n">
        <v>108</v>
      </c>
      <c r="D1684" s="6" t="n">
        <v>540</v>
      </c>
      <c r="E1684" s="16" t="n">
        <v>0.11819917846609</v>
      </c>
      <c r="F1684" s="16" t="n">
        <v>0.0200045961432294</v>
      </c>
      <c r="G1684" s="16" t="n">
        <v>0.155163281217769</v>
      </c>
      <c r="H1684" s="16" t="n">
        <v>0.052072994259828</v>
      </c>
      <c r="I1684" s="23" t="n">
        <f aca="false">G1684-E1684</f>
        <v>0.0369641027516789</v>
      </c>
      <c r="J1684" s="17" t="n">
        <f aca="false">100*(G1684-E1684)/E1684</f>
        <v>31.2727239151525</v>
      </c>
      <c r="K1684" s="17" t="n">
        <v>12.5126883208518</v>
      </c>
      <c r="L1684" s="17" t="n">
        <v>434.94377062585</v>
      </c>
      <c r="M1684" s="18" t="n">
        <v>6.75158572223508E-031</v>
      </c>
      <c r="N1684" s="18" t="n">
        <v>3.51115881247918E-030</v>
      </c>
      <c r="O1684" s="6" t="str">
        <f aca="false">IF(N1684&lt;0.05,"Yes","No")</f>
        <v>Yes</v>
      </c>
      <c r="P1684" s="16" t="n">
        <v>0.765093214867193</v>
      </c>
      <c r="Q1684" s="17" t="n">
        <v>52.8056765068297</v>
      </c>
      <c r="R1684" s="18" t="n">
        <v>1.06568021726449E-012</v>
      </c>
      <c r="S1684" s="18" t="n">
        <v>9.75150523863699E-005</v>
      </c>
      <c r="T1684" s="16" t="n">
        <v>0.0369641027516789</v>
      </c>
      <c r="U1684" s="18" t="n">
        <v>4.2048392566314E-005</v>
      </c>
      <c r="V1684" s="18" t="n">
        <v>0.000263590438581853</v>
      </c>
      <c r="W1684" s="6" t="s">
        <v>486</v>
      </c>
      <c r="X1684" s="17" t="n">
        <v>100</v>
      </c>
      <c r="Y1684" s="16" t="n">
        <v>0.796039094650206</v>
      </c>
      <c r="Z1684" s="16" t="n">
        <f aca="false">(G1684-E1684)/SQRT(H1684^2/D1684+F1684^2/C1684)</f>
        <v>12.5126883208518</v>
      </c>
      <c r="AA1684" s="24" t="n">
        <f aca="false">ABS(K1684-Z1684)</f>
        <v>0</v>
      </c>
    </row>
    <row r="1685" customFormat="false" ht="15" hidden="false" customHeight="false" outlineLevel="0" collapsed="false">
      <c r="A1685" s="17" t="n">
        <v>2080</v>
      </c>
      <c r="B1685" s="6" t="s">
        <v>410</v>
      </c>
      <c r="C1685" s="6" t="n">
        <v>108</v>
      </c>
      <c r="D1685" s="6" t="n">
        <v>540</v>
      </c>
      <c r="E1685" s="16" t="n">
        <v>0.11896400305408</v>
      </c>
      <c r="F1685" s="16" t="n">
        <v>0.0201186629837261</v>
      </c>
      <c r="G1685" s="16" t="n">
        <v>0.155933215800259</v>
      </c>
      <c r="H1685" s="16" t="n">
        <v>0.0520895643299769</v>
      </c>
      <c r="I1685" s="23" t="n">
        <f aca="false">G1685-E1685</f>
        <v>0.0369692127461786</v>
      </c>
      <c r="J1685" s="17" t="n">
        <f aca="false">100*(G1685-E1685)/E1685</f>
        <v>31.0759656678438</v>
      </c>
      <c r="K1685" s="17" t="n">
        <v>12.4818692018951</v>
      </c>
      <c r="L1685" s="17" t="n">
        <v>432.067567471789</v>
      </c>
      <c r="M1685" s="18" t="n">
        <v>9.5560773998738E-031</v>
      </c>
      <c r="N1685" s="18" t="n">
        <v>4.90887985749018E-030</v>
      </c>
      <c r="O1685" s="6" t="str">
        <f aca="false">IF(N1685&lt;0.05,"Yes","No")</f>
        <v>Yes</v>
      </c>
      <c r="P1685" s="16" t="n">
        <v>0.76483809282612</v>
      </c>
      <c r="Q1685" s="17" t="n">
        <v>52.7704660368041</v>
      </c>
      <c r="R1685" s="18" t="n">
        <v>1.08348787752201E-012</v>
      </c>
      <c r="S1685" s="18" t="n">
        <v>0.000101949099852494</v>
      </c>
      <c r="T1685" s="16" t="n">
        <v>0.0369692127461786</v>
      </c>
      <c r="U1685" s="18" t="n">
        <v>4.23847935157246E-005</v>
      </c>
      <c r="V1685" s="18" t="n">
        <v>0.000263590438581853</v>
      </c>
      <c r="W1685" s="6" t="s">
        <v>486</v>
      </c>
      <c r="X1685" s="17" t="n">
        <v>100</v>
      </c>
      <c r="Y1685" s="16" t="n">
        <v>0.795233196159122</v>
      </c>
      <c r="Z1685" s="16" t="n">
        <f aca="false">(G1685-E1685)/SQRT(H1685^2/D1685+F1685^2/C1685)</f>
        <v>12.4818692018951</v>
      </c>
      <c r="AA1685" s="24" t="n">
        <f aca="false">ABS(K1685-Z1685)</f>
        <v>0</v>
      </c>
    </row>
    <row r="1686" customFormat="false" ht="15" hidden="false" customHeight="false" outlineLevel="0" collapsed="false">
      <c r="A1686" s="17" t="n">
        <v>2081</v>
      </c>
      <c r="B1686" s="6" t="s">
        <v>410</v>
      </c>
      <c r="C1686" s="6" t="n">
        <v>108</v>
      </c>
      <c r="D1686" s="6" t="n">
        <v>540</v>
      </c>
      <c r="E1686" s="16" t="n">
        <v>0.119739849396326</v>
      </c>
      <c r="F1686" s="16" t="n">
        <v>0.0202333963319221</v>
      </c>
      <c r="G1686" s="16" t="n">
        <v>0.156715809595254</v>
      </c>
      <c r="H1686" s="16" t="n">
        <v>0.0521062334869968</v>
      </c>
      <c r="I1686" s="23" t="n">
        <f aca="false">G1686-E1686</f>
        <v>0.0369759601989278</v>
      </c>
      <c r="J1686" s="17" t="n">
        <f aca="false">100*(G1686-E1686)/E1686</f>
        <v>30.8802461213571</v>
      </c>
      <c r="K1686" s="17" t="n">
        <v>12.4514845530099</v>
      </c>
      <c r="L1686" s="17" t="n">
        <v>429.196779632059</v>
      </c>
      <c r="M1686" s="18" t="n">
        <v>1.34612725288548E-030</v>
      </c>
      <c r="N1686" s="18" t="n">
        <v>6.83143323263861E-030</v>
      </c>
      <c r="O1686" s="6" t="str">
        <f aca="false">IF(N1686&lt;0.05,"Yes","No")</f>
        <v>Yes</v>
      </c>
      <c r="P1686" s="16" t="n">
        <v>0.764614316721738</v>
      </c>
      <c r="Q1686" s="17" t="n">
        <v>52.7395914192249</v>
      </c>
      <c r="R1686" s="18" t="n">
        <v>1.0993483064738E-012</v>
      </c>
      <c r="S1686" s="18" t="n">
        <v>0.000105515397315779</v>
      </c>
      <c r="T1686" s="16" t="n">
        <v>0.0369759601989278</v>
      </c>
      <c r="U1686" s="18" t="n">
        <v>4.27099416585509E-005</v>
      </c>
      <c r="V1686" s="18" t="n">
        <v>0.000263590438581853</v>
      </c>
      <c r="W1686" s="6" t="s">
        <v>486</v>
      </c>
      <c r="X1686" s="17" t="n">
        <v>100</v>
      </c>
      <c r="Y1686" s="16" t="n">
        <v>0.794307270233196</v>
      </c>
      <c r="Z1686" s="16" t="n">
        <f aca="false">(G1686-E1686)/SQRT(H1686^2/D1686+F1686^2/C1686)</f>
        <v>12.4514845530099</v>
      </c>
      <c r="AA1686" s="24" t="n">
        <f aca="false">ABS(K1686-Z1686)</f>
        <v>0</v>
      </c>
    </row>
    <row r="1687" customFormat="false" ht="15" hidden="false" customHeight="false" outlineLevel="0" collapsed="false">
      <c r="A1687" s="17" t="n">
        <v>2082</v>
      </c>
      <c r="B1687" s="6" t="s">
        <v>410</v>
      </c>
      <c r="C1687" s="6" t="n">
        <v>108</v>
      </c>
      <c r="D1687" s="6" t="n">
        <v>540</v>
      </c>
      <c r="E1687" s="16" t="n">
        <v>0.120533183699957</v>
      </c>
      <c r="F1687" s="16" t="n">
        <v>0.0203489303704066</v>
      </c>
      <c r="G1687" s="16" t="n">
        <v>0.157517375534883</v>
      </c>
      <c r="H1687" s="16" t="n">
        <v>0.0521236718596968</v>
      </c>
      <c r="I1687" s="23" t="n">
        <f aca="false">G1687-E1687</f>
        <v>0.0369841918349265</v>
      </c>
      <c r="J1687" s="17" t="n">
        <f aca="false">100*(G1687-E1687)/E1687</f>
        <v>30.6838255654072</v>
      </c>
      <c r="K1687" s="17" t="n">
        <v>12.4213546277297</v>
      </c>
      <c r="L1687" s="17" t="n">
        <v>426.33542973926</v>
      </c>
      <c r="M1687" s="18" t="n">
        <v>1.89024847903026E-030</v>
      </c>
      <c r="N1687" s="18" t="n">
        <v>9.45574298676806E-030</v>
      </c>
      <c r="O1687" s="6" t="str">
        <f aca="false">IF(N1687&lt;0.05,"Yes","No")</f>
        <v>Yes</v>
      </c>
      <c r="P1687" s="16" t="n">
        <v>0.764408979269821</v>
      </c>
      <c r="Q1687" s="17" t="n">
        <v>52.7112687499812</v>
      </c>
      <c r="R1687" s="18" t="n">
        <v>1.11410265762093E-012</v>
      </c>
      <c r="S1687" s="18" t="n">
        <v>0.000110620810054181</v>
      </c>
      <c r="T1687" s="16" t="n">
        <v>0.0369841918349266</v>
      </c>
      <c r="U1687" s="18" t="n">
        <v>4.30295630536157E-005</v>
      </c>
      <c r="V1687" s="18" t="n">
        <v>0.000263590438581853</v>
      </c>
      <c r="W1687" s="6" t="s">
        <v>486</v>
      </c>
      <c r="X1687" s="17" t="n">
        <v>100</v>
      </c>
      <c r="Y1687" s="16" t="n">
        <v>0.793518518518519</v>
      </c>
      <c r="Z1687" s="16" t="n">
        <f aca="false">(G1687-E1687)/SQRT(H1687^2/D1687+F1687^2/C1687)</f>
        <v>12.4213546277297</v>
      </c>
      <c r="AA1687" s="24" t="n">
        <f aca="false">ABS(K1687-Z1687)</f>
        <v>0</v>
      </c>
    </row>
    <row r="1688" customFormat="false" ht="15" hidden="false" customHeight="false" outlineLevel="0" collapsed="false">
      <c r="A1688" s="17" t="n">
        <v>2083</v>
      </c>
      <c r="B1688" s="6" t="s">
        <v>410</v>
      </c>
      <c r="C1688" s="6" t="n">
        <v>108</v>
      </c>
      <c r="D1688" s="6" t="n">
        <v>540</v>
      </c>
      <c r="E1688" s="16" t="n">
        <v>0.1213161840483</v>
      </c>
      <c r="F1688" s="16" t="n">
        <v>0.0204624294464634</v>
      </c>
      <c r="G1688" s="16" t="n">
        <v>0.158305645885843</v>
      </c>
      <c r="H1688" s="16" t="n">
        <v>0.0521389994493232</v>
      </c>
      <c r="I1688" s="23" t="n">
        <f aca="false">G1688-E1688</f>
        <v>0.0369894618375433</v>
      </c>
      <c r="J1688" s="17" t="n">
        <f aca="false">100*(G1688-E1688)/E1688</f>
        <v>30.4901296786723</v>
      </c>
      <c r="K1688" s="17" t="n">
        <v>12.3911242959117</v>
      </c>
      <c r="L1688" s="17" t="n">
        <v>423.528566721731</v>
      </c>
      <c r="M1688" s="18" t="n">
        <v>2.6519722647938E-030</v>
      </c>
      <c r="N1688" s="18" t="n">
        <v>1.31101028901924E-029</v>
      </c>
      <c r="O1688" s="6" t="str">
        <f aca="false">IF(N1688&lt;0.05,"Yes","No")</f>
        <v>Yes</v>
      </c>
      <c r="P1688" s="16" t="n">
        <v>0.76417431148446</v>
      </c>
      <c r="Q1688" s="17" t="n">
        <v>52.6789097946472</v>
      </c>
      <c r="R1688" s="18" t="n">
        <v>1.13120309586642E-012</v>
      </c>
      <c r="S1688" s="18" t="n">
        <v>0.000115059460142735</v>
      </c>
      <c r="T1688" s="16" t="n">
        <v>0.0369894618375435</v>
      </c>
      <c r="U1688" s="18" t="n">
        <v>4.33673430308301E-005</v>
      </c>
      <c r="V1688" s="18" t="n">
        <v>0.000263590438581853</v>
      </c>
      <c r="W1688" s="6" t="s">
        <v>486</v>
      </c>
      <c r="X1688" s="17" t="n">
        <v>100</v>
      </c>
      <c r="Y1688" s="16" t="n">
        <v>0.792798353909465</v>
      </c>
      <c r="Z1688" s="16" t="n">
        <f aca="false">(G1688-E1688)/SQRT(H1688^2/D1688+F1688^2/C1688)</f>
        <v>12.3911242959117</v>
      </c>
      <c r="AA1688" s="24" t="n">
        <f aca="false">ABS(K1688-Z1688)</f>
        <v>0</v>
      </c>
    </row>
    <row r="1689" customFormat="false" ht="15" hidden="false" customHeight="false" outlineLevel="0" collapsed="false">
      <c r="A1689" s="17" t="n">
        <v>2084</v>
      </c>
      <c r="B1689" s="6" t="s">
        <v>410</v>
      </c>
      <c r="C1689" s="6" t="n">
        <v>108</v>
      </c>
      <c r="D1689" s="6" t="n">
        <v>540</v>
      </c>
      <c r="E1689" s="16" t="n">
        <v>0.122104209468321</v>
      </c>
      <c r="F1689" s="16" t="n">
        <v>0.0205772885825478</v>
      </c>
      <c r="G1689" s="16" t="n">
        <v>0.159097980431936</v>
      </c>
      <c r="H1689" s="16" t="n">
        <v>0.0521529065634313</v>
      </c>
      <c r="I1689" s="23" t="n">
        <f aca="false">G1689-E1689</f>
        <v>0.0369937709636158</v>
      </c>
      <c r="J1689" s="17" t="n">
        <f aca="false">100*(G1689-E1689)/E1689</f>
        <v>30.2968842144739</v>
      </c>
      <c r="K1689" s="17" t="n">
        <v>12.3604763765164</v>
      </c>
      <c r="L1689" s="17" t="n">
        <v>420.694773856573</v>
      </c>
      <c r="M1689" s="18" t="n">
        <v>3.73477648776426E-030</v>
      </c>
      <c r="N1689" s="18" t="n">
        <v>1.82482916297505E-029</v>
      </c>
      <c r="O1689" s="6" t="str">
        <f aca="false">IF(N1689&lt;0.05,"Yes","No")</f>
        <v>Yes</v>
      </c>
      <c r="P1689" s="16" t="n">
        <v>0.763938075381569</v>
      </c>
      <c r="Q1689" s="17" t="n">
        <v>52.6463446152049</v>
      </c>
      <c r="R1689" s="18" t="n">
        <v>1.14867852079367E-012</v>
      </c>
      <c r="S1689" s="18" t="n">
        <v>0.000119656506808948</v>
      </c>
      <c r="T1689" s="16" t="n">
        <v>0.0369937709636158</v>
      </c>
      <c r="U1689" s="18" t="n">
        <v>4.37216759762886E-005</v>
      </c>
      <c r="V1689" s="18" t="n">
        <v>0.000263590438581853</v>
      </c>
      <c r="W1689" s="6" t="s">
        <v>486</v>
      </c>
      <c r="X1689" s="17" t="n">
        <v>100</v>
      </c>
      <c r="Y1689" s="16" t="n">
        <v>0.792112482853224</v>
      </c>
      <c r="Z1689" s="16" t="n">
        <f aca="false">(G1689-E1689)/SQRT(H1689^2/D1689+F1689^2/C1689)</f>
        <v>12.3604763765164</v>
      </c>
      <c r="AA1689" s="24" t="n">
        <f aca="false">ABS(K1689-Z1689)</f>
        <v>0</v>
      </c>
    </row>
    <row r="1690" customFormat="false" ht="15" hidden="false" customHeight="false" outlineLevel="0" collapsed="false">
      <c r="A1690" s="17" t="n">
        <v>2085</v>
      </c>
      <c r="B1690" s="6" t="s">
        <v>410</v>
      </c>
      <c r="C1690" s="6" t="n">
        <v>108</v>
      </c>
      <c r="D1690" s="6" t="n">
        <v>540</v>
      </c>
      <c r="E1690" s="16" t="n">
        <v>0.122888565063477</v>
      </c>
      <c r="F1690" s="16" t="n">
        <v>0.0206896337979795</v>
      </c>
      <c r="G1690" s="16" t="n">
        <v>0.159885196718905</v>
      </c>
      <c r="H1690" s="16" t="n">
        <v>0.0521662896306008</v>
      </c>
      <c r="I1690" s="23" t="n">
        <f aca="false">G1690-E1690</f>
        <v>0.0369966316554281</v>
      </c>
      <c r="J1690" s="17" t="n">
        <f aca="false">100*(G1690-E1690)/E1690</f>
        <v>30.1058374603999</v>
      </c>
      <c r="K1690" s="17" t="n">
        <v>12.3301474451125</v>
      </c>
      <c r="L1690" s="17" t="n">
        <v>417.94349372062</v>
      </c>
      <c r="M1690" s="18" t="n">
        <v>5.23159801526883E-030</v>
      </c>
      <c r="N1690" s="18" t="n">
        <v>2.52680170806432E-029</v>
      </c>
      <c r="O1690" s="6" t="str">
        <f aca="false">IF(N1690&lt;0.05,"Yes","No")</f>
        <v>Yes</v>
      </c>
      <c r="P1690" s="16" t="n">
        <v>0.76368176430598</v>
      </c>
      <c r="Q1690" s="17" t="n">
        <v>52.6110234865164</v>
      </c>
      <c r="R1690" s="18" t="n">
        <v>1.16793936910293E-012</v>
      </c>
      <c r="S1690" s="18" t="n">
        <v>0.000124062654541987</v>
      </c>
      <c r="T1690" s="16" t="n">
        <v>0.0369966316554281</v>
      </c>
      <c r="U1690" s="18" t="n">
        <v>4.40721755829639E-005</v>
      </c>
      <c r="V1690" s="18" t="n">
        <v>0.000263590438581853</v>
      </c>
      <c r="W1690" s="6" t="s">
        <v>486</v>
      </c>
      <c r="X1690" s="17" t="n">
        <v>100</v>
      </c>
      <c r="Y1690" s="16" t="n">
        <v>0.791323731138546</v>
      </c>
      <c r="Z1690" s="16" t="n">
        <f aca="false">(G1690-E1690)/SQRT(H1690^2/D1690+F1690^2/C1690)</f>
        <v>12.3301474451124</v>
      </c>
      <c r="AA1690" s="24" t="n">
        <f aca="false">ABS(K1690-Z1690)</f>
        <v>0</v>
      </c>
    </row>
    <row r="1691" customFormat="false" ht="15" hidden="false" customHeight="false" outlineLevel="0" collapsed="false">
      <c r="A1691" s="17" t="n">
        <v>2086</v>
      </c>
      <c r="B1691" s="6" t="s">
        <v>410</v>
      </c>
      <c r="C1691" s="6" t="n">
        <v>108</v>
      </c>
      <c r="D1691" s="6" t="n">
        <v>540</v>
      </c>
      <c r="E1691" s="16" t="n">
        <v>0.123663243251266</v>
      </c>
      <c r="F1691" s="16" t="n">
        <v>0.020798305379812</v>
      </c>
      <c r="G1691" s="16" t="n">
        <v>0.16066047091175</v>
      </c>
      <c r="H1691" s="16" t="n">
        <v>0.0521779642625275</v>
      </c>
      <c r="I1691" s="23" t="n">
        <f aca="false">G1691-E1691</f>
        <v>0.0369972276604838</v>
      </c>
      <c r="J1691" s="17" t="n">
        <f aca="false">100*(G1691-E1691)/E1691</f>
        <v>29.9177238828442</v>
      </c>
      <c r="K1691" s="17" t="n">
        <v>12.3003240782752</v>
      </c>
      <c r="L1691" s="17" t="n">
        <v>415.290887253265</v>
      </c>
      <c r="M1691" s="18" t="n">
        <v>7.27432469716992E-030</v>
      </c>
      <c r="N1691" s="18" t="n">
        <v>3.48140232090068E-029</v>
      </c>
      <c r="O1691" s="6" t="str">
        <f aca="false">IF(N1691&lt;0.05,"Yes","No")</f>
        <v>Yes</v>
      </c>
      <c r="P1691" s="16" t="n">
        <v>0.76340669056022</v>
      </c>
      <c r="Q1691" s="17" t="n">
        <v>52.5731299407342</v>
      </c>
      <c r="R1691" s="18" t="n">
        <v>1.18896358817662E-012</v>
      </c>
      <c r="S1691" s="18" t="n">
        <v>0.000128485963446864</v>
      </c>
      <c r="T1691" s="16" t="n">
        <v>0.0369972276604838</v>
      </c>
      <c r="U1691" s="18" t="n">
        <v>4.44261551654336E-005</v>
      </c>
      <c r="V1691" s="18" t="n">
        <v>0.000263590438581853</v>
      </c>
      <c r="W1691" s="6" t="s">
        <v>486</v>
      </c>
      <c r="X1691" s="17" t="n">
        <v>100</v>
      </c>
      <c r="Y1691" s="16" t="n">
        <v>0.790534979423868</v>
      </c>
      <c r="Z1691" s="16" t="n">
        <f aca="false">(G1691-E1691)/SQRT(H1691^2/D1691+F1691^2/C1691)</f>
        <v>12.3003240782752</v>
      </c>
      <c r="AA1691" s="24" t="n">
        <f aca="false">ABS(K1691-Z1691)</f>
        <v>0</v>
      </c>
    </row>
    <row r="1692" customFormat="false" ht="15" hidden="false" customHeight="false" outlineLevel="0" collapsed="false">
      <c r="A1692" s="17" t="n">
        <v>2087</v>
      </c>
      <c r="B1692" s="6" t="s">
        <v>410</v>
      </c>
      <c r="C1692" s="6" t="n">
        <v>108</v>
      </c>
      <c r="D1692" s="6" t="n">
        <v>540</v>
      </c>
      <c r="E1692" s="16" t="n">
        <v>0.124444450562199</v>
      </c>
      <c r="F1692" s="16" t="n">
        <v>0.0209077360826604</v>
      </c>
      <c r="G1692" s="16" t="n">
        <v>0.161442574596515</v>
      </c>
      <c r="H1692" s="16" t="n">
        <v>0.0521895345517227</v>
      </c>
      <c r="I1692" s="23" t="n">
        <f aca="false">G1692-E1692</f>
        <v>0.0369981240343165</v>
      </c>
      <c r="J1692" s="17" t="n">
        <f aca="false">100*(G1692-E1692)/E1692</f>
        <v>29.730633923145</v>
      </c>
      <c r="K1692" s="17" t="n">
        <v>12.2704849323144</v>
      </c>
      <c r="L1692" s="17" t="n">
        <v>412.639549981335</v>
      </c>
      <c r="M1692" s="18" t="n">
        <v>1.01096725126551E-029</v>
      </c>
      <c r="N1692" s="18" t="n">
        <v>4.78387881736226E-029</v>
      </c>
      <c r="O1692" s="6" t="str">
        <f aca="false">IF(N1692&lt;0.05,"Yes","No")</f>
        <v>Yes</v>
      </c>
      <c r="P1692" s="16" t="n">
        <v>0.763138076823439</v>
      </c>
      <c r="Q1692" s="17" t="n">
        <v>52.5361394857406</v>
      </c>
      <c r="R1692" s="18" t="n">
        <v>1.20985312745786E-012</v>
      </c>
      <c r="S1692" s="18" t="n">
        <v>0.000133187403665187</v>
      </c>
      <c r="T1692" s="16" t="n">
        <v>0.0369981240343165</v>
      </c>
      <c r="U1692" s="18" t="n">
        <v>4.47690675559798E-005</v>
      </c>
      <c r="V1692" s="18" t="n">
        <v>0.000263590438581853</v>
      </c>
      <c r="W1692" s="6" t="s">
        <v>486</v>
      </c>
      <c r="X1692" s="17" t="n">
        <v>100</v>
      </c>
      <c r="Y1692" s="16" t="n">
        <v>0.789866255144033</v>
      </c>
      <c r="Z1692" s="16" t="n">
        <f aca="false">(G1692-E1692)/SQRT(H1692^2/D1692+F1692^2/C1692)</f>
        <v>12.2704849323144</v>
      </c>
      <c r="AA1692" s="24" t="n">
        <f aca="false">ABS(K1692-Z1692)</f>
        <v>0</v>
      </c>
    </row>
    <row r="1693" customFormat="false" ht="15" hidden="false" customHeight="false" outlineLevel="0" collapsed="false">
      <c r="A1693" s="17" t="n">
        <v>2088</v>
      </c>
      <c r="B1693" s="6" t="s">
        <v>410</v>
      </c>
      <c r="C1693" s="6" t="n">
        <v>108</v>
      </c>
      <c r="D1693" s="6" t="n">
        <v>540</v>
      </c>
      <c r="E1693" s="16" t="n">
        <v>0.125235401783828</v>
      </c>
      <c r="F1693" s="16" t="n">
        <v>0.021017775980376</v>
      </c>
      <c r="G1693" s="16" t="n">
        <v>0.162231088264121</v>
      </c>
      <c r="H1693" s="16" t="n">
        <v>0.0522014570696335</v>
      </c>
      <c r="I1693" s="23" t="n">
        <f aca="false">G1693-E1693</f>
        <v>0.0369956864802925</v>
      </c>
      <c r="J1693" s="17" t="n">
        <f aca="false">100*(G1693-E1693)/E1693</f>
        <v>29.5409173071937</v>
      </c>
      <c r="K1693" s="17" t="n">
        <v>12.2394084452129</v>
      </c>
      <c r="L1693" s="17" t="n">
        <v>409.998440527633</v>
      </c>
      <c r="M1693" s="18" t="n">
        <v>1.41960661686844E-029</v>
      </c>
      <c r="N1693" s="18" t="n">
        <v>6.65757478134063E-029</v>
      </c>
      <c r="O1693" s="6" t="str">
        <f aca="false">IF(N1693&lt;0.05,"Yes","No")</f>
        <v>Yes</v>
      </c>
      <c r="P1693" s="16" t="n">
        <v>0.76279467492002</v>
      </c>
      <c r="Q1693" s="17" t="n">
        <v>52.4888690068086</v>
      </c>
      <c r="R1693" s="18" t="n">
        <v>1.23708518433094E-012</v>
      </c>
      <c r="S1693" s="18" t="n">
        <v>0.000137965676665765</v>
      </c>
      <c r="T1693" s="16" t="n">
        <v>0.0369956864802926</v>
      </c>
      <c r="U1693" s="18" t="n">
        <v>4.51710267465477E-005</v>
      </c>
      <c r="V1693" s="18" t="n">
        <v>0.000263590438581853</v>
      </c>
      <c r="W1693" s="6" t="s">
        <v>486</v>
      </c>
      <c r="X1693" s="17" t="n">
        <v>100</v>
      </c>
      <c r="Y1693" s="16" t="n">
        <v>0.789111796982167</v>
      </c>
      <c r="Z1693" s="16" t="n">
        <f aca="false">(G1693-E1693)/SQRT(H1693^2/D1693+F1693^2/C1693)</f>
        <v>12.2394084452129</v>
      </c>
      <c r="AA1693" s="24" t="n">
        <f aca="false">ABS(K1693-Z1693)</f>
        <v>0</v>
      </c>
    </row>
    <row r="1694" customFormat="false" ht="15" hidden="false" customHeight="false" outlineLevel="0" collapsed="false">
      <c r="A1694" s="17" t="n">
        <v>2089</v>
      </c>
      <c r="B1694" s="6" t="s">
        <v>410</v>
      </c>
      <c r="C1694" s="6" t="n">
        <v>108</v>
      </c>
      <c r="D1694" s="6" t="n">
        <v>540</v>
      </c>
      <c r="E1694" s="16" t="n">
        <v>0.126023169193003</v>
      </c>
      <c r="F1694" s="16" t="n">
        <v>0.021126075352904</v>
      </c>
      <c r="G1694" s="16" t="n">
        <v>0.163015359046835</v>
      </c>
      <c r="H1694" s="16" t="n">
        <v>0.0522136693755912</v>
      </c>
      <c r="I1694" s="23" t="n">
        <f aca="false">G1694-E1694</f>
        <v>0.0369921898538316</v>
      </c>
      <c r="J1694" s="17" t="n">
        <f aca="false">100*(G1694-E1694)/E1694</f>
        <v>29.3534832449567</v>
      </c>
      <c r="K1694" s="17" t="n">
        <v>12.2084753646141</v>
      </c>
      <c r="L1694" s="17" t="n">
        <v>407.425641937128</v>
      </c>
      <c r="M1694" s="18" t="n">
        <v>1.98649029755483E-029</v>
      </c>
      <c r="N1694" s="18" t="n">
        <v>9.19298703780328E-029</v>
      </c>
      <c r="O1694" s="6" t="str">
        <f aca="false">IF(N1694&lt;0.05,"Yes","No")</f>
        <v>Yes</v>
      </c>
      <c r="P1694" s="16" t="n">
        <v>0.762427010383534</v>
      </c>
      <c r="Q1694" s="17" t="n">
        <v>52.4382822749639</v>
      </c>
      <c r="R1694" s="18" t="n">
        <v>1.26690962669102E-012</v>
      </c>
      <c r="S1694" s="18" t="n">
        <v>0.000142922998432133</v>
      </c>
      <c r="T1694" s="16" t="n">
        <v>0.0369921898538316</v>
      </c>
      <c r="U1694" s="18" t="n">
        <v>4.55842577017387E-005</v>
      </c>
      <c r="V1694" s="18" t="n">
        <v>0.000263590438581853</v>
      </c>
      <c r="W1694" s="6" t="s">
        <v>486</v>
      </c>
      <c r="X1694" s="17" t="n">
        <v>100</v>
      </c>
      <c r="Y1694" s="16" t="n">
        <v>0.788203017832648</v>
      </c>
      <c r="Z1694" s="16" t="n">
        <f aca="false">(G1694-E1694)/SQRT(H1694^2/D1694+F1694^2/C1694)</f>
        <v>12.2084753646141</v>
      </c>
      <c r="AA1694" s="24" t="n">
        <f aca="false">ABS(K1694-Z1694)</f>
        <v>0</v>
      </c>
    </row>
    <row r="1695" customFormat="false" ht="15" hidden="false" customHeight="false" outlineLevel="0" collapsed="false">
      <c r="A1695" s="17" t="n">
        <v>2090</v>
      </c>
      <c r="B1695" s="6" t="s">
        <v>410</v>
      </c>
      <c r="C1695" s="6" t="n">
        <v>108</v>
      </c>
      <c r="D1695" s="6" t="n">
        <v>540</v>
      </c>
      <c r="E1695" s="16" t="n">
        <v>0.126825561884929</v>
      </c>
      <c r="F1695" s="16" t="n">
        <v>0.021236215705324</v>
      </c>
      <c r="G1695" s="16" t="n">
        <v>0.163816181901428</v>
      </c>
      <c r="H1695" s="16" t="n">
        <v>0.052225350554009</v>
      </c>
      <c r="I1695" s="23" t="n">
        <f aca="false">G1695-E1695</f>
        <v>0.0369906200164998</v>
      </c>
      <c r="J1695" s="17" t="n">
        <f aca="false">100*(G1695-E1695)/E1695</f>
        <v>29.1665335179529</v>
      </c>
      <c r="K1695" s="17" t="n">
        <v>12.1778448348192</v>
      </c>
      <c r="L1695" s="17" t="n">
        <v>404.823919864082</v>
      </c>
      <c r="M1695" s="18" t="n">
        <v>2.77214856249867E-029</v>
      </c>
      <c r="N1695" s="18" t="n">
        <v>1.27167775760037E-028</v>
      </c>
      <c r="O1695" s="6" t="str">
        <f aca="false">IF(N1695&lt;0.05,"Yes","No")</f>
        <v>Yes</v>
      </c>
      <c r="P1695" s="16" t="n">
        <v>0.762104176132984</v>
      </c>
      <c r="Q1695" s="17" t="n">
        <v>52.3938838230891</v>
      </c>
      <c r="R1695" s="18" t="n">
        <v>1.29367979852406E-012</v>
      </c>
      <c r="S1695" s="18" t="n">
        <v>0.000148424446006756</v>
      </c>
      <c r="T1695" s="16" t="n">
        <v>0.0369906200164998</v>
      </c>
      <c r="U1695" s="18" t="n">
        <v>4.59780941157878E-005</v>
      </c>
      <c r="V1695" s="18" t="n">
        <v>0.000263590438581853</v>
      </c>
      <c r="W1695" s="6" t="s">
        <v>486</v>
      </c>
      <c r="X1695" s="17" t="n">
        <v>100</v>
      </c>
      <c r="Y1695" s="16" t="n">
        <v>0.787345679012346</v>
      </c>
      <c r="Z1695" s="16" t="n">
        <f aca="false">(G1695-E1695)/SQRT(H1695^2/D1695+F1695^2/C1695)</f>
        <v>12.1778448348192</v>
      </c>
      <c r="AA1695" s="24" t="n">
        <f aca="false">ABS(K1695-Z1695)</f>
        <v>0</v>
      </c>
    </row>
    <row r="1696" customFormat="false" ht="15" hidden="false" customHeight="false" outlineLevel="0" collapsed="false">
      <c r="A1696" s="17" t="n">
        <v>2091</v>
      </c>
      <c r="B1696" s="6" t="s">
        <v>410</v>
      </c>
      <c r="C1696" s="6" t="n">
        <v>108</v>
      </c>
      <c r="D1696" s="6" t="n">
        <v>540</v>
      </c>
      <c r="E1696" s="16" t="n">
        <v>0.127628326071081</v>
      </c>
      <c r="F1696" s="16" t="n">
        <v>0.0213451227324397</v>
      </c>
      <c r="G1696" s="16" t="n">
        <v>0.164614421639729</v>
      </c>
      <c r="H1696" s="16" t="n">
        <v>0.0522371216889097</v>
      </c>
      <c r="I1696" s="23" t="n">
        <f aca="false">G1696-E1696</f>
        <v>0.0369860955686481</v>
      </c>
      <c r="J1696" s="17" t="n">
        <f aca="false">100*(G1696-E1696)/E1696</f>
        <v>28.9795351135837</v>
      </c>
      <c r="K1696" s="17" t="n">
        <v>12.1466287306915</v>
      </c>
      <c r="L1696" s="17" t="n">
        <v>402.275679653231</v>
      </c>
      <c r="M1696" s="18" t="n">
        <v>3.88168404911658E-029</v>
      </c>
      <c r="N1696" s="18" t="n">
        <v>1.76588475058268E-028</v>
      </c>
      <c r="O1696" s="6" t="str">
        <f aca="false">IF(N1696&lt;0.05,"Yes","No")</f>
        <v>Yes</v>
      </c>
      <c r="P1696" s="16" t="n">
        <v>0.761720303594468</v>
      </c>
      <c r="Q1696" s="17" t="n">
        <v>52.3411154261814</v>
      </c>
      <c r="R1696" s="18" t="n">
        <v>1.32623612100401E-012</v>
      </c>
      <c r="S1696" s="18" t="n">
        <v>0.000155313255968899</v>
      </c>
      <c r="T1696" s="16" t="n">
        <v>0.0369860955686481</v>
      </c>
      <c r="U1696" s="18" t="n">
        <v>4.64443180435402E-005</v>
      </c>
      <c r="V1696" s="18" t="n">
        <v>0.000263590438581853</v>
      </c>
      <c r="W1696" s="6" t="s">
        <v>486</v>
      </c>
      <c r="X1696" s="17" t="n">
        <v>100</v>
      </c>
      <c r="Y1696" s="16" t="n">
        <v>0.786694101508916</v>
      </c>
      <c r="Z1696" s="16" t="n">
        <f aca="false">(G1696-E1696)/SQRT(H1696^2/D1696+F1696^2/C1696)</f>
        <v>12.1466287306915</v>
      </c>
      <c r="AA1696" s="24" t="n">
        <f aca="false">ABS(K1696-Z1696)</f>
        <v>0</v>
      </c>
    </row>
    <row r="1697" customFormat="false" ht="15" hidden="false" customHeight="false" outlineLevel="0" collapsed="false">
      <c r="A1697" s="17" t="n">
        <v>2092</v>
      </c>
      <c r="B1697" s="6" t="s">
        <v>410</v>
      </c>
      <c r="C1697" s="6" t="n">
        <v>108</v>
      </c>
      <c r="D1697" s="6" t="n">
        <v>540</v>
      </c>
      <c r="E1697" s="16" t="n">
        <v>0.12842880492961</v>
      </c>
      <c r="F1697" s="16" t="n">
        <v>0.02145285338205</v>
      </c>
      <c r="G1697" s="16" t="n">
        <v>0.165411812715508</v>
      </c>
      <c r="H1697" s="16" t="n">
        <v>0.0522490186402102</v>
      </c>
      <c r="I1697" s="23" t="n">
        <f aca="false">G1697-E1697</f>
        <v>0.0369830077858986</v>
      </c>
      <c r="J1697" s="17" t="n">
        <f aca="false">100*(G1697-E1697)/E1697</f>
        <v>28.7965054305135</v>
      </c>
      <c r="K1697" s="17" t="n">
        <v>12.1162521081818</v>
      </c>
      <c r="L1697" s="17" t="n">
        <v>399.779203985587</v>
      </c>
      <c r="M1697" s="18" t="n">
        <v>5.38481658588047E-029</v>
      </c>
      <c r="N1697" s="18" t="n">
        <v>2.42259093082117E-028</v>
      </c>
      <c r="O1697" s="6" t="str">
        <f aca="false">IF(N1697&lt;0.05,"Yes","No")</f>
        <v>Yes</v>
      </c>
      <c r="P1697" s="16" t="n">
        <v>0.761365316195659</v>
      </c>
      <c r="Q1697" s="17" t="n">
        <v>52.2923413373914</v>
      </c>
      <c r="R1697" s="18" t="n">
        <v>1.35705904819515E-012</v>
      </c>
      <c r="S1697" s="18" t="n">
        <v>0.000162388676826073</v>
      </c>
      <c r="T1697" s="16" t="n">
        <v>0.0369830077858987</v>
      </c>
      <c r="U1697" s="18" t="n">
        <v>4.68694342493133E-005</v>
      </c>
      <c r="V1697" s="18" t="n">
        <v>0.000263590438581853</v>
      </c>
      <c r="W1697" s="6" t="s">
        <v>486</v>
      </c>
      <c r="X1697" s="17" t="n">
        <v>100</v>
      </c>
      <c r="Y1697" s="16" t="n">
        <v>0.786128257887517</v>
      </c>
      <c r="Z1697" s="16" t="n">
        <f aca="false">(G1697-E1697)/SQRT(H1697^2/D1697+F1697^2/C1697)</f>
        <v>12.1162521081818</v>
      </c>
      <c r="AA1697" s="24" t="n">
        <f aca="false">ABS(K1697-Z1697)</f>
        <v>0</v>
      </c>
    </row>
    <row r="1698" customFormat="false" ht="15" hidden="false" customHeight="false" outlineLevel="0" collapsed="false">
      <c r="A1698" s="17" t="n">
        <v>2093</v>
      </c>
      <c r="B1698" s="6" t="s">
        <v>410</v>
      </c>
      <c r="C1698" s="6" t="n">
        <v>108</v>
      </c>
      <c r="D1698" s="6" t="n">
        <v>540</v>
      </c>
      <c r="E1698" s="16" t="n">
        <v>0.129231956890888</v>
      </c>
      <c r="F1698" s="16" t="n">
        <v>0.0215593358080006</v>
      </c>
      <c r="G1698" s="16" t="n">
        <v>0.166214631277102</v>
      </c>
      <c r="H1698" s="16" t="n">
        <v>0.0522606654192833</v>
      </c>
      <c r="I1698" s="23" t="n">
        <f aca="false">G1698-E1698</f>
        <v>0.0369826743862143</v>
      </c>
      <c r="J1698" s="17" t="n">
        <f aca="false">100*(G1698-E1698)/E1698</f>
        <v>28.6172826566724</v>
      </c>
      <c r="K1698" s="17" t="n">
        <v>12.0872064138893</v>
      </c>
      <c r="L1698" s="17" t="n">
        <v>397.331819440049</v>
      </c>
      <c r="M1698" s="18" t="n">
        <v>7.36920476970354E-029</v>
      </c>
      <c r="N1698" s="18" t="n">
        <v>3.29419132364833E-028</v>
      </c>
      <c r="O1698" s="6" t="str">
        <f aca="false">IF(N1698&lt;0.05,"Yes","No")</f>
        <v>Yes</v>
      </c>
      <c r="P1698" s="16" t="n">
        <v>0.76107169917283</v>
      </c>
      <c r="Q1698" s="17" t="n">
        <v>52.2520165138957</v>
      </c>
      <c r="R1698" s="18" t="n">
        <v>1.38308474153195E-012</v>
      </c>
      <c r="S1698" s="18" t="n">
        <v>0.00016830885088402</v>
      </c>
      <c r="T1698" s="16" t="n">
        <v>0.0369826743862143</v>
      </c>
      <c r="U1698" s="18" t="n">
        <v>4.72408135534292E-005</v>
      </c>
      <c r="V1698" s="18" t="n">
        <v>0.000263590438581853</v>
      </c>
      <c r="W1698" s="6" t="s">
        <v>486</v>
      </c>
      <c r="X1698" s="17" t="n">
        <v>100</v>
      </c>
      <c r="Y1698" s="16" t="n">
        <v>0.785390946502058</v>
      </c>
      <c r="Z1698" s="16" t="n">
        <f aca="false">(G1698-E1698)/SQRT(H1698^2/D1698+F1698^2/C1698)</f>
        <v>12.0872064138893</v>
      </c>
      <c r="AA1698" s="24" t="n">
        <f aca="false">ABS(K1698-Z1698)</f>
        <v>0</v>
      </c>
    </row>
    <row r="1699" customFormat="false" ht="15" hidden="false" customHeight="false" outlineLevel="0" collapsed="false">
      <c r="A1699" s="17" t="n">
        <v>2094</v>
      </c>
      <c r="B1699" s="6" t="s">
        <v>410</v>
      </c>
      <c r="C1699" s="6" t="n">
        <v>108</v>
      </c>
      <c r="D1699" s="6" t="n">
        <v>540</v>
      </c>
      <c r="E1699" s="16" t="n">
        <v>0.130031873437542</v>
      </c>
      <c r="F1699" s="16" t="n">
        <v>0.0216659517327887</v>
      </c>
      <c r="G1699" s="16" t="n">
        <v>0.167010471818072</v>
      </c>
      <c r="H1699" s="16" t="n">
        <v>0.0522723936197286</v>
      </c>
      <c r="I1699" s="23" t="n">
        <f aca="false">G1699-E1699</f>
        <v>0.0369785983805303</v>
      </c>
      <c r="J1699" s="17" t="n">
        <f aca="false">100*(G1699-E1699)/E1699</f>
        <v>28.4381032149724</v>
      </c>
      <c r="K1699" s="17" t="n">
        <v>12.0569679474383</v>
      </c>
      <c r="L1699" s="17" t="n">
        <v>394.903268087089</v>
      </c>
      <c r="M1699" s="18" t="n">
        <v>1.01819205515868E-028</v>
      </c>
      <c r="N1699" s="18" t="n">
        <v>4.51312554406831E-028</v>
      </c>
      <c r="O1699" s="6" t="str">
        <f aca="false">IF(N1699&lt;0.05,"Yes","No")</f>
        <v>Yes</v>
      </c>
      <c r="P1699" s="16" t="n">
        <v>0.760699477546668</v>
      </c>
      <c r="Q1699" s="17" t="n">
        <v>52.2009186357816</v>
      </c>
      <c r="R1699" s="18" t="n">
        <v>1.41678430115639E-012</v>
      </c>
      <c r="S1699" s="18" t="n">
        <v>0.000174449602178744</v>
      </c>
      <c r="T1699" s="16" t="n">
        <v>0.0369785983805303</v>
      </c>
      <c r="U1699" s="18" t="n">
        <v>4.76850001326226E-005</v>
      </c>
      <c r="V1699" s="18" t="n">
        <v>0.000263590438581853</v>
      </c>
      <c r="W1699" s="6" t="s">
        <v>486</v>
      </c>
      <c r="X1699" s="17" t="n">
        <v>100</v>
      </c>
      <c r="Y1699" s="16" t="n">
        <v>0.784499314128944</v>
      </c>
      <c r="Z1699" s="16" t="n">
        <f aca="false">(G1699-E1699)/SQRT(H1699^2/D1699+F1699^2/C1699)</f>
        <v>12.0569679474383</v>
      </c>
      <c r="AA1699" s="24" t="n">
        <f aca="false">ABS(K1699-Z1699)</f>
        <v>0</v>
      </c>
    </row>
    <row r="1700" customFormat="false" ht="15" hidden="false" customHeight="false" outlineLevel="0" collapsed="false">
      <c r="A1700" s="17" t="n">
        <v>2095</v>
      </c>
      <c r="B1700" s="6" t="s">
        <v>410</v>
      </c>
      <c r="C1700" s="6" t="n">
        <v>108</v>
      </c>
      <c r="D1700" s="6" t="n">
        <v>540</v>
      </c>
      <c r="E1700" s="16" t="n">
        <v>0.130826150584552</v>
      </c>
      <c r="F1700" s="16" t="n">
        <v>0.0217723560105031</v>
      </c>
      <c r="G1700" s="16" t="n">
        <v>0.167797833322375</v>
      </c>
      <c r="H1700" s="16" t="n">
        <v>0.0522838789122559</v>
      </c>
      <c r="I1700" s="23" t="n">
        <f aca="false">G1700-E1700</f>
        <v>0.0369716827378229</v>
      </c>
      <c r="J1700" s="17" t="n">
        <f aca="false">100*(G1700-E1700)/E1700</f>
        <v>28.2601624924586</v>
      </c>
      <c r="K1700" s="17" t="n">
        <v>12.025968557098</v>
      </c>
      <c r="L1700" s="17" t="n">
        <v>392.498601710486</v>
      </c>
      <c r="M1700" s="18" t="n">
        <v>1.41465461294899E-028</v>
      </c>
      <c r="N1700" s="18" t="n">
        <v>6.23100490944619E-028</v>
      </c>
      <c r="O1700" s="6" t="str">
        <f aca="false">IF(N1700&lt;0.05,"Yes","No")</f>
        <v>Yes</v>
      </c>
      <c r="P1700" s="16" t="n">
        <v>0.760272270820816</v>
      </c>
      <c r="Q1700" s="17" t="n">
        <v>52.1423033160086</v>
      </c>
      <c r="R1700" s="18" t="n">
        <v>1.45645798308481E-012</v>
      </c>
      <c r="S1700" s="18" t="n">
        <v>0.000180797044379731</v>
      </c>
      <c r="T1700" s="16" t="n">
        <v>0.0369716827378229</v>
      </c>
      <c r="U1700" s="18" t="n">
        <v>4.8166555098254E-005</v>
      </c>
      <c r="V1700" s="18" t="n">
        <v>0.000263590438581853</v>
      </c>
      <c r="W1700" s="6" t="s">
        <v>486</v>
      </c>
      <c r="X1700" s="17" t="n">
        <v>100</v>
      </c>
      <c r="Y1700" s="16" t="n">
        <v>0.783847736625514</v>
      </c>
      <c r="Z1700" s="16" t="n">
        <f aca="false">(G1700-E1700)/SQRT(H1700^2/D1700+F1700^2/C1700)</f>
        <v>12.0259685570981</v>
      </c>
      <c r="AA1700" s="24" t="n">
        <f aca="false">ABS(K1700-Z1700)</f>
        <v>0</v>
      </c>
    </row>
    <row r="1701" customFormat="false" ht="15" hidden="false" customHeight="false" outlineLevel="0" collapsed="false">
      <c r="A1701" s="17" t="n">
        <v>2096</v>
      </c>
      <c r="B1701" s="6" t="s">
        <v>410</v>
      </c>
      <c r="C1701" s="6" t="n">
        <v>108</v>
      </c>
      <c r="D1701" s="6" t="n">
        <v>540</v>
      </c>
      <c r="E1701" s="16" t="n">
        <v>0.131629221900194</v>
      </c>
      <c r="F1701" s="16" t="n">
        <v>0.0218771023695356</v>
      </c>
      <c r="G1701" s="16" t="n">
        <v>0.168596183605216</v>
      </c>
      <c r="H1701" s="16" t="n">
        <v>0.0522965331418017</v>
      </c>
      <c r="I1701" s="23" t="n">
        <f aca="false">G1701-E1701</f>
        <v>0.0369669617050224</v>
      </c>
      <c r="J1701" s="17" t="n">
        <f aca="false">100*(G1701-E1701)/E1701</f>
        <v>28.084160318939</v>
      </c>
      <c r="K1701" s="17" t="n">
        <v>11.9960452038157</v>
      </c>
      <c r="L1701" s="17" t="n">
        <v>390.165313185948</v>
      </c>
      <c r="M1701" s="18" t="n">
        <v>1.94246194486753E-028</v>
      </c>
      <c r="N1701" s="18" t="n">
        <v>8.46703847752422E-028</v>
      </c>
      <c r="O1701" s="6" t="str">
        <f aca="false">IF(N1701&lt;0.05,"Yes","No")</f>
        <v>Yes</v>
      </c>
      <c r="P1701" s="16" t="n">
        <v>0.759875482601276</v>
      </c>
      <c r="Q1701" s="17" t="n">
        <v>52.0878910914726</v>
      </c>
      <c r="R1701" s="18" t="n">
        <v>1.49428430316714E-012</v>
      </c>
      <c r="S1701" s="18" t="n">
        <v>0.00018737475727539</v>
      </c>
      <c r="T1701" s="16" t="n">
        <v>0.0369669617050224</v>
      </c>
      <c r="U1701" s="18" t="n">
        <v>4.86351134983861E-005</v>
      </c>
      <c r="V1701" s="18" t="n">
        <v>0.000263590438581853</v>
      </c>
      <c r="W1701" s="6" t="s">
        <v>486</v>
      </c>
      <c r="X1701" s="17" t="n">
        <v>100</v>
      </c>
      <c r="Y1701" s="16" t="n">
        <v>0.783127572016461</v>
      </c>
      <c r="Z1701" s="16" t="n">
        <f aca="false">(G1701-E1701)/SQRT(H1701^2/D1701+F1701^2/C1701)</f>
        <v>11.9960452038157</v>
      </c>
      <c r="AA1701" s="24" t="n">
        <f aca="false">ABS(K1701-Z1701)</f>
        <v>0</v>
      </c>
    </row>
    <row r="1702" customFormat="false" ht="15" hidden="false" customHeight="false" outlineLevel="0" collapsed="false">
      <c r="A1702" s="17" t="n">
        <v>2097</v>
      </c>
      <c r="B1702" s="6" t="s">
        <v>410</v>
      </c>
      <c r="C1702" s="6" t="n">
        <v>108</v>
      </c>
      <c r="D1702" s="6" t="n">
        <v>540</v>
      </c>
      <c r="E1702" s="16" t="n">
        <v>0.132428587310844</v>
      </c>
      <c r="F1702" s="16" t="n">
        <v>0.0219792445507595</v>
      </c>
      <c r="G1702" s="16" t="n">
        <v>0.169390102889803</v>
      </c>
      <c r="H1702" s="16" t="n">
        <v>0.0523093042079508</v>
      </c>
      <c r="I1702" s="23" t="n">
        <f aca="false">G1702-E1702</f>
        <v>0.0369615155789587</v>
      </c>
      <c r="J1702" s="17" t="n">
        <f aca="false">100*(G1702-E1702)/E1702</f>
        <v>27.9105262160658</v>
      </c>
      <c r="K1702" s="17" t="n">
        <v>11.9666172242808</v>
      </c>
      <c r="L1702" s="17" t="n">
        <v>387.913952128249</v>
      </c>
      <c r="M1702" s="18" t="n">
        <v>2.64900071067232E-028</v>
      </c>
      <c r="N1702" s="18" t="n">
        <v>1.14517499858489E-027</v>
      </c>
      <c r="O1702" s="6" t="str">
        <f aca="false">IF(N1702&lt;0.05,"Yes","No")</f>
        <v>Yes</v>
      </c>
      <c r="P1702" s="16" t="n">
        <v>0.759465007552192</v>
      </c>
      <c r="Q1702" s="17" t="n">
        <v>52.0316318612973</v>
      </c>
      <c r="R1702" s="18" t="n">
        <v>1.53443190097411E-012</v>
      </c>
      <c r="S1702" s="18" t="n">
        <v>0.000195055151779397</v>
      </c>
      <c r="T1702" s="16" t="n">
        <v>0.0369615155789587</v>
      </c>
      <c r="U1702" s="18" t="n">
        <v>4.91373538580619E-005</v>
      </c>
      <c r="V1702" s="18" t="n">
        <v>0.000263590438581853</v>
      </c>
      <c r="W1702" s="6" t="s">
        <v>486</v>
      </c>
      <c r="X1702" s="17" t="n">
        <v>100</v>
      </c>
      <c r="Y1702" s="16" t="n">
        <v>0.782150205761317</v>
      </c>
      <c r="Z1702" s="16" t="n">
        <f aca="false">(G1702-E1702)/SQRT(H1702^2/D1702+F1702^2/C1702)</f>
        <v>11.9666172242808</v>
      </c>
      <c r="AA1702" s="24" t="n">
        <f aca="false">ABS(K1702-Z1702)</f>
        <v>0</v>
      </c>
    </row>
    <row r="1703" customFormat="false" ht="15" hidden="false" customHeight="false" outlineLevel="0" collapsed="false">
      <c r="A1703" s="17" t="n">
        <v>2098</v>
      </c>
      <c r="B1703" s="6" t="s">
        <v>410</v>
      </c>
      <c r="C1703" s="6" t="n">
        <v>108</v>
      </c>
      <c r="D1703" s="6" t="n">
        <v>540</v>
      </c>
      <c r="E1703" s="16" t="n">
        <v>0.133239012487509</v>
      </c>
      <c r="F1703" s="16" t="n">
        <v>0.0220842875392869</v>
      </c>
      <c r="G1703" s="16" t="n">
        <v>0.170194871240744</v>
      </c>
      <c r="H1703" s="16" t="n">
        <v>0.0523225763624464</v>
      </c>
      <c r="I1703" s="23" t="n">
        <f aca="false">G1703-E1703</f>
        <v>0.0369558587532352</v>
      </c>
      <c r="J1703" s="17" t="n">
        <f aca="false">100*(G1703-E1703)/E1703</f>
        <v>27.7365150516256</v>
      </c>
      <c r="K1703" s="17" t="n">
        <v>11.936399975339</v>
      </c>
      <c r="L1703" s="17" t="n">
        <v>385.62026011486</v>
      </c>
      <c r="M1703" s="18" t="n">
        <v>3.63890352798956E-028</v>
      </c>
      <c r="N1703" s="18" t="n">
        <v>1.55393014477766E-027</v>
      </c>
      <c r="O1703" s="6" t="str">
        <f aca="false">IF(N1703&lt;0.05,"Yes","No")</f>
        <v>Yes</v>
      </c>
      <c r="P1703" s="16" t="n">
        <v>0.759039619599655</v>
      </c>
      <c r="Q1703" s="17" t="n">
        <v>51.973360761424</v>
      </c>
      <c r="R1703" s="18" t="n">
        <v>1.57715717055268E-012</v>
      </c>
      <c r="S1703" s="18" t="n">
        <v>0.000203728505164</v>
      </c>
      <c r="T1703" s="16" t="n">
        <v>0.0369558587532352</v>
      </c>
      <c r="U1703" s="18" t="n">
        <v>4.96428543762532E-005</v>
      </c>
      <c r="V1703" s="18" t="n">
        <v>0.000263590438581853</v>
      </c>
      <c r="W1703" s="6" t="s">
        <v>486</v>
      </c>
      <c r="X1703" s="17" t="n">
        <v>100</v>
      </c>
      <c r="Y1703" s="16" t="n">
        <v>0.781361454046639</v>
      </c>
      <c r="Z1703" s="16" t="n">
        <f aca="false">(G1703-E1703)/SQRT(H1703^2/D1703+F1703^2/C1703)</f>
        <v>11.9363999753389</v>
      </c>
      <c r="AA1703" s="24" t="n">
        <f aca="false">ABS(K1703-Z1703)</f>
        <v>0</v>
      </c>
    </row>
    <row r="1704" customFormat="false" ht="15" hidden="false" customHeight="false" outlineLevel="0" collapsed="false">
      <c r="A1704" s="17" t="n">
        <v>2099</v>
      </c>
      <c r="B1704" s="6" t="s">
        <v>410</v>
      </c>
      <c r="C1704" s="6" t="n">
        <v>108</v>
      </c>
      <c r="D1704" s="6" t="n">
        <v>540</v>
      </c>
      <c r="E1704" s="16" t="n">
        <v>0.134064978678469</v>
      </c>
      <c r="F1704" s="16" t="n">
        <v>0.022190475096272</v>
      </c>
      <c r="G1704" s="16" t="n">
        <v>0.171014886859942</v>
      </c>
      <c r="H1704" s="16" t="n">
        <v>0.0523363919956854</v>
      </c>
      <c r="I1704" s="23" t="n">
        <f aca="false">G1704-E1704</f>
        <v>0.0369499081814731</v>
      </c>
      <c r="J1704" s="17" t="n">
        <f aca="false">100*(G1704-E1704)/E1704</f>
        <v>27.5611934941569</v>
      </c>
      <c r="K1704" s="17" t="n">
        <v>11.905815294557</v>
      </c>
      <c r="L1704" s="17" t="n">
        <v>383.326281977812</v>
      </c>
      <c r="M1704" s="18" t="n">
        <v>5.01161429158427E-028</v>
      </c>
      <c r="N1704" s="18" t="n">
        <v>2.1228632311731E-027</v>
      </c>
      <c r="O1704" s="6" t="str">
        <f aca="false">IF(N1704&lt;0.05,"Yes","No")</f>
        <v>Yes</v>
      </c>
      <c r="P1704" s="16" t="n">
        <v>0.758599085372563</v>
      </c>
      <c r="Q1704" s="17" t="n">
        <v>51.9130492849849</v>
      </c>
      <c r="R1704" s="18" t="n">
        <v>1.62263659418911E-012</v>
      </c>
      <c r="S1704" s="18" t="n">
        <v>0.000215778876422458</v>
      </c>
      <c r="T1704" s="16" t="n">
        <v>0.036949908181473</v>
      </c>
      <c r="U1704" s="18" t="n">
        <v>5.01628684462516E-005</v>
      </c>
      <c r="V1704" s="18" t="n">
        <v>0.000263590438581853</v>
      </c>
      <c r="W1704" s="6" t="s">
        <v>486</v>
      </c>
      <c r="X1704" s="17" t="n">
        <v>100</v>
      </c>
      <c r="Y1704" s="16" t="n">
        <v>0.780555555555556</v>
      </c>
      <c r="Z1704" s="16" t="n">
        <f aca="false">(G1704-E1704)/SQRT(H1704^2/D1704+F1704^2/C1704)</f>
        <v>11.905815294557</v>
      </c>
      <c r="AA1704" s="24" t="n">
        <f aca="false">ABS(K1704-Z1704)</f>
        <v>0</v>
      </c>
    </row>
    <row r="1705" customFormat="false" ht="15" hidden="false" customHeight="false" outlineLevel="0" collapsed="false">
      <c r="A1705" s="17" t="n">
        <v>2100</v>
      </c>
      <c r="B1705" s="6" t="s">
        <v>410</v>
      </c>
      <c r="C1705" s="6" t="n">
        <v>108</v>
      </c>
      <c r="D1705" s="6" t="n">
        <v>540</v>
      </c>
      <c r="E1705" s="16" t="n">
        <v>0.134883554169425</v>
      </c>
      <c r="F1705" s="16" t="n">
        <v>0.0222944230985744</v>
      </c>
      <c r="G1705" s="16" t="n">
        <v>0.171828843184091</v>
      </c>
      <c r="H1705" s="16" t="n">
        <v>0.0523513714734557</v>
      </c>
      <c r="I1705" s="23" t="n">
        <f aca="false">G1705-E1705</f>
        <v>0.0369452890146662</v>
      </c>
      <c r="J1705" s="17" t="n">
        <f aca="false">100*(G1705-E1705)/E1705</f>
        <v>27.3905067538921</v>
      </c>
      <c r="K1705" s="17" t="n">
        <v>11.876173651301</v>
      </c>
      <c r="L1705" s="17" t="n">
        <v>381.114919792872</v>
      </c>
      <c r="M1705" s="18" t="n">
        <v>6.82820214326409E-028</v>
      </c>
      <c r="N1705" s="18" t="n">
        <v>2.86348357345267E-027</v>
      </c>
      <c r="O1705" s="6" t="str">
        <f aca="false">IF(N1705&lt;0.05,"Yes","No")</f>
        <v>Yes</v>
      </c>
      <c r="P1705" s="16" t="n">
        <v>0.758172105158052</v>
      </c>
      <c r="Q1705" s="17" t="n">
        <v>51.8546268394949</v>
      </c>
      <c r="R1705" s="18" t="n">
        <v>1.66794649085603E-012</v>
      </c>
      <c r="S1705" s="18" t="n">
        <v>0.000224637995166099</v>
      </c>
      <c r="T1705" s="16" t="n">
        <v>0.0369452890146662</v>
      </c>
      <c r="U1705" s="18" t="n">
        <v>5.0669425740956E-005</v>
      </c>
      <c r="V1705" s="18" t="n">
        <v>0.000263590438581853</v>
      </c>
      <c r="W1705" s="6" t="s">
        <v>486</v>
      </c>
      <c r="X1705" s="17" t="n">
        <v>100</v>
      </c>
      <c r="Y1705" s="16" t="n">
        <v>0.779578189300412</v>
      </c>
      <c r="Z1705" s="16" t="n">
        <f aca="false">(G1705-E1705)/SQRT(H1705^2/D1705+F1705^2/C1705)</f>
        <v>11.876173651301</v>
      </c>
      <c r="AA1705" s="24" t="n">
        <f aca="false">ABS(K1705-Z1705)</f>
        <v>0</v>
      </c>
    </row>
    <row r="1706" customFormat="false" ht="15" hidden="false" customHeight="false" outlineLevel="0" collapsed="false">
      <c r="A1706" s="17" t="n">
        <v>2101</v>
      </c>
      <c r="B1706" s="6" t="s">
        <v>410</v>
      </c>
      <c r="C1706" s="6" t="n">
        <v>108</v>
      </c>
      <c r="D1706" s="6" t="n">
        <v>540</v>
      </c>
      <c r="E1706" s="16" t="n">
        <v>0.1357017867957</v>
      </c>
      <c r="F1706" s="16" t="n">
        <v>0.022398407813022</v>
      </c>
      <c r="G1706" s="16" t="n">
        <v>0.172643570532953</v>
      </c>
      <c r="H1706" s="16" t="n">
        <v>0.0523673110503496</v>
      </c>
      <c r="I1706" s="23" t="n">
        <f aca="false">G1706-E1706</f>
        <v>0.0369417837372533</v>
      </c>
      <c r="J1706" s="17" t="n">
        <f aca="false">100*(G1706-E1706)/E1706</f>
        <v>27.2227688445027</v>
      </c>
      <c r="K1706" s="17" t="n">
        <v>11.8468499273236</v>
      </c>
      <c r="L1706" s="17" t="n">
        <v>378.931798683642</v>
      </c>
      <c r="M1706" s="18" t="n">
        <v>9.26580809476535E-028</v>
      </c>
      <c r="N1706" s="18" t="n">
        <v>3.83973625386627E-027</v>
      </c>
      <c r="O1706" s="6" t="str">
        <f aca="false">IF(N1706&lt;0.05,"Yes","No")</f>
        <v>Yes</v>
      </c>
      <c r="P1706" s="16" t="n">
        <v>0.757754411239959</v>
      </c>
      <c r="Q1706" s="17" t="n">
        <v>51.79750683786</v>
      </c>
      <c r="R1706" s="18" t="n">
        <v>1.7134739633745E-012</v>
      </c>
      <c r="S1706" s="18" t="n">
        <v>0.000231629604607279</v>
      </c>
      <c r="T1706" s="16" t="n">
        <v>0.0369417837372533</v>
      </c>
      <c r="U1706" s="18" t="n">
        <v>5.11703779734417E-005</v>
      </c>
      <c r="V1706" s="18" t="n">
        <v>0.000263590438581853</v>
      </c>
      <c r="W1706" s="6" t="s">
        <v>486</v>
      </c>
      <c r="X1706" s="17" t="n">
        <v>100</v>
      </c>
      <c r="Y1706" s="16" t="n">
        <v>0.778755144032922</v>
      </c>
      <c r="Z1706" s="16" t="n">
        <f aca="false">(G1706-E1706)/SQRT(H1706^2/D1706+F1706^2/C1706)</f>
        <v>11.8468499273236</v>
      </c>
      <c r="AA1706" s="24" t="n">
        <f aca="false">ABS(K1706-Z1706)</f>
        <v>0</v>
      </c>
    </row>
    <row r="1707" customFormat="false" ht="15" hidden="false" customHeight="false" outlineLevel="0" collapsed="false">
      <c r="A1707" s="17" t="n">
        <v>2102</v>
      </c>
      <c r="B1707" s="6" t="s">
        <v>410</v>
      </c>
      <c r="C1707" s="6" t="n">
        <v>108</v>
      </c>
      <c r="D1707" s="6" t="n">
        <v>540</v>
      </c>
      <c r="E1707" s="16" t="n">
        <v>0.136529529191278</v>
      </c>
      <c r="F1707" s="16" t="n">
        <v>0.0225040043303705</v>
      </c>
      <c r="G1707" s="16" t="n">
        <v>0.173466874686656</v>
      </c>
      <c r="H1707" s="16" t="n">
        <v>0.0523830610656101</v>
      </c>
      <c r="I1707" s="23" t="n">
        <f aca="false">G1707-E1707</f>
        <v>0.0369373454953785</v>
      </c>
      <c r="J1707" s="17" t="n">
        <f aca="false">100*(G1707-E1707)/E1707</f>
        <v>27.0544736469642</v>
      </c>
      <c r="K1707" s="17" t="n">
        <v>11.8169273343791</v>
      </c>
      <c r="L1707" s="17" t="n">
        <v>376.730905781286</v>
      </c>
      <c r="M1707" s="18" t="n">
        <v>1.26365773978787E-027</v>
      </c>
      <c r="N1707" s="18" t="n">
        <v>5.1854392798717E-027</v>
      </c>
      <c r="O1707" s="6" t="str">
        <f aca="false">IF(N1707&lt;0.05,"Yes","No")</f>
        <v>Yes</v>
      </c>
      <c r="P1707" s="16" t="n">
        <v>0.75731821476842</v>
      </c>
      <c r="Q1707" s="17" t="n">
        <v>51.737890195929</v>
      </c>
      <c r="R1707" s="18" t="n">
        <v>1.76232239102444E-012</v>
      </c>
      <c r="S1707" s="18" t="n">
        <v>0.000239603387901387</v>
      </c>
      <c r="T1707" s="16" t="n">
        <v>0.0369373454953785</v>
      </c>
      <c r="U1707" s="18" t="n">
        <v>5.167601808685E-005</v>
      </c>
      <c r="V1707" s="18" t="n">
        <v>0.000263590438581853</v>
      </c>
      <c r="W1707" s="6" t="s">
        <v>486</v>
      </c>
      <c r="X1707" s="17" t="n">
        <v>100</v>
      </c>
      <c r="Y1707" s="16" t="n">
        <v>0.778120713305899</v>
      </c>
      <c r="Z1707" s="16" t="n">
        <f aca="false">(G1707-E1707)/SQRT(H1707^2/D1707+F1707^2/C1707)</f>
        <v>11.8169273343791</v>
      </c>
      <c r="AA1707" s="24" t="n">
        <f aca="false">ABS(K1707-Z1707)</f>
        <v>0</v>
      </c>
    </row>
    <row r="1708" customFormat="false" ht="15" hidden="false" customHeight="false" outlineLevel="0" collapsed="false">
      <c r="A1708" s="17" t="n">
        <v>2103</v>
      </c>
      <c r="B1708" s="6" t="s">
        <v>410</v>
      </c>
      <c r="C1708" s="6" t="n">
        <v>108</v>
      </c>
      <c r="D1708" s="6" t="n">
        <v>540</v>
      </c>
      <c r="E1708" s="16" t="n">
        <v>0.137342047774129</v>
      </c>
      <c r="F1708" s="16" t="n">
        <v>0.0226048741583843</v>
      </c>
      <c r="G1708" s="16" t="n">
        <v>0.174273682744415</v>
      </c>
      <c r="H1708" s="16" t="n">
        <v>0.0523995701210053</v>
      </c>
      <c r="I1708" s="23" t="n">
        <f aca="false">G1708-E1708</f>
        <v>0.0369316349702853</v>
      </c>
      <c r="J1708" s="17" t="n">
        <f aca="false">100*(G1708-E1708)/E1708</f>
        <v>26.8902608988491</v>
      </c>
      <c r="K1708" s="17" t="n">
        <v>11.787785297036</v>
      </c>
      <c r="L1708" s="17" t="n">
        <v>374.661424961016</v>
      </c>
      <c r="M1708" s="18" t="n">
        <v>1.70553996596959E-027</v>
      </c>
      <c r="N1708" s="18" t="n">
        <v>6.85150950000401E-027</v>
      </c>
      <c r="O1708" s="6" t="str">
        <f aca="false">IF(N1708&lt;0.05,"Yes","No")</f>
        <v>Yes</v>
      </c>
      <c r="P1708" s="16" t="n">
        <v>0.756850910762669</v>
      </c>
      <c r="Q1708" s="17" t="n">
        <v>51.6740600554548</v>
      </c>
      <c r="R1708" s="18" t="n">
        <v>1.81617397784394E-012</v>
      </c>
      <c r="S1708" s="18" t="n">
        <v>0.000246695738834184</v>
      </c>
      <c r="T1708" s="16" t="n">
        <v>0.0369316349702853</v>
      </c>
      <c r="U1708" s="18" t="n">
        <v>5.22225627537188E-005</v>
      </c>
      <c r="V1708" s="18" t="n">
        <v>0.000263590438581853</v>
      </c>
      <c r="W1708" s="6" t="s">
        <v>486</v>
      </c>
      <c r="X1708" s="17" t="n">
        <v>100</v>
      </c>
      <c r="Y1708" s="16" t="n">
        <v>0.777417695473251</v>
      </c>
      <c r="Z1708" s="16" t="n">
        <f aca="false">(G1708-E1708)/SQRT(H1708^2/D1708+F1708^2/C1708)</f>
        <v>11.787785297036</v>
      </c>
      <c r="AA1708" s="24" t="n">
        <f aca="false">ABS(K1708-Z1708)</f>
        <v>0</v>
      </c>
    </row>
    <row r="1709" customFormat="false" ht="15" hidden="false" customHeight="false" outlineLevel="0" collapsed="false">
      <c r="A1709" s="17" t="n">
        <v>2104</v>
      </c>
      <c r="B1709" s="6" t="s">
        <v>410</v>
      </c>
      <c r="C1709" s="6" t="n">
        <v>108</v>
      </c>
      <c r="D1709" s="6" t="n">
        <v>540</v>
      </c>
      <c r="E1709" s="16" t="n">
        <v>0.13815793843457</v>
      </c>
      <c r="F1709" s="16" t="n">
        <v>0.0227054934487727</v>
      </c>
      <c r="G1709" s="16" t="n">
        <v>0.17508483486319</v>
      </c>
      <c r="H1709" s="16" t="n">
        <v>0.0524161717887264</v>
      </c>
      <c r="I1709" s="23" t="n">
        <f aca="false">G1709-E1709</f>
        <v>0.0369268964286204</v>
      </c>
      <c r="J1709" s="17" t="n">
        <f aca="false">100*(G1709-E1709)/E1709</f>
        <v>26.7280308659995</v>
      </c>
      <c r="K1709" s="17" t="n">
        <v>11.7590889231465</v>
      </c>
      <c r="L1709" s="17" t="n">
        <v>372.61667633852</v>
      </c>
      <c r="M1709" s="18" t="n">
        <v>2.29041351752896E-027</v>
      </c>
      <c r="N1709" s="18" t="n">
        <v>9.04541127881269E-027</v>
      </c>
      <c r="O1709" s="6" t="str">
        <f aca="false">IF(N1709&lt;0.05,"Yes","No")</f>
        <v>Yes</v>
      </c>
      <c r="P1709" s="16" t="n">
        <v>0.756402513247382</v>
      </c>
      <c r="Q1709" s="17" t="n">
        <v>51.6128494362993</v>
      </c>
      <c r="R1709" s="18" t="n">
        <v>1.86936654050145E-012</v>
      </c>
      <c r="S1709" s="18" t="n">
        <v>0.000254899816761947</v>
      </c>
      <c r="T1709" s="16" t="n">
        <v>0.0369268964286203</v>
      </c>
      <c r="U1709" s="18" t="n">
        <v>5.27321351871979E-005</v>
      </c>
      <c r="V1709" s="18" t="n">
        <v>0.000263590438581853</v>
      </c>
      <c r="W1709" s="6" t="s">
        <v>486</v>
      </c>
      <c r="X1709" s="17" t="n">
        <v>100</v>
      </c>
      <c r="Y1709" s="16" t="n">
        <v>0.776680384087792</v>
      </c>
      <c r="Z1709" s="16" t="n">
        <f aca="false">(G1709-E1709)/SQRT(H1709^2/D1709+F1709^2/C1709)</f>
        <v>11.7590889231466</v>
      </c>
      <c r="AA1709" s="24" t="n">
        <f aca="false">ABS(K1709-Z1709)</f>
        <v>0</v>
      </c>
    </row>
    <row r="1710" customFormat="false" ht="15" hidden="false" customHeight="false" outlineLevel="0" collapsed="false">
      <c r="A1710" s="17" t="n">
        <v>2105</v>
      </c>
      <c r="B1710" s="6" t="s">
        <v>410</v>
      </c>
      <c r="C1710" s="6" t="n">
        <v>108</v>
      </c>
      <c r="D1710" s="6" t="n">
        <v>540</v>
      </c>
      <c r="E1710" s="16" t="n">
        <v>0.138977532171541</v>
      </c>
      <c r="F1710" s="16" t="n">
        <v>0.0228069695539626</v>
      </c>
      <c r="G1710" s="16" t="n">
        <v>0.175897425206171</v>
      </c>
      <c r="H1710" s="16" t="n">
        <v>0.0524314707757687</v>
      </c>
      <c r="I1710" s="23" t="n">
        <f aca="false">G1710-E1710</f>
        <v>0.0369198930346303</v>
      </c>
      <c r="J1710" s="17" t="n">
        <f aca="false">100*(G1710-E1710)/E1710</f>
        <v>26.5653681265975</v>
      </c>
      <c r="K1710" s="17" t="n">
        <v>11.7296910980861</v>
      </c>
      <c r="L1710" s="17" t="n">
        <v>370.559416073217</v>
      </c>
      <c r="M1710" s="18" t="n">
        <v>3.0935662619717E-027</v>
      </c>
      <c r="N1710" s="18" t="n">
        <v>1.2058595021155E-026</v>
      </c>
      <c r="O1710" s="6" t="str">
        <f aca="false">IF(N1710&lt;0.05,"Yes","No")</f>
        <v>Yes</v>
      </c>
      <c r="P1710" s="16" t="n">
        <v>0.755924790618792</v>
      </c>
      <c r="Q1710" s="17" t="n">
        <v>51.5476755653695</v>
      </c>
      <c r="R1710" s="18" t="n">
        <v>1.92772341942329E-012</v>
      </c>
      <c r="S1710" s="18" t="n">
        <v>0.000264776010103329</v>
      </c>
      <c r="T1710" s="16" t="n">
        <v>0.0369198930346304</v>
      </c>
      <c r="U1710" s="18" t="n">
        <v>5.32615449898552E-005</v>
      </c>
      <c r="V1710" s="18" t="n">
        <v>0.000263590438581853</v>
      </c>
      <c r="W1710" s="6" t="s">
        <v>486</v>
      </c>
      <c r="X1710" s="17" t="n">
        <v>100</v>
      </c>
      <c r="Y1710" s="16" t="n">
        <v>0.775840192043896</v>
      </c>
      <c r="Z1710" s="16" t="n">
        <f aca="false">(G1710-E1710)/SQRT(H1710^2/D1710+F1710^2/C1710)</f>
        <v>11.7296910980861</v>
      </c>
      <c r="AA1710" s="24" t="n">
        <f aca="false">ABS(K1710-Z1710)</f>
        <v>0</v>
      </c>
    </row>
    <row r="1711" customFormat="false" ht="15" hidden="false" customHeight="false" outlineLevel="0" collapsed="false">
      <c r="A1711" s="17" t="n">
        <v>2106</v>
      </c>
      <c r="B1711" s="6" t="s">
        <v>410</v>
      </c>
      <c r="C1711" s="6" t="n">
        <v>108</v>
      </c>
      <c r="D1711" s="6" t="n">
        <v>540</v>
      </c>
      <c r="E1711" s="16" t="n">
        <v>0.139789616206178</v>
      </c>
      <c r="F1711" s="16" t="n">
        <v>0.0229053132084889</v>
      </c>
      <c r="G1711" s="16" t="n">
        <v>0.176702282688132</v>
      </c>
      <c r="H1711" s="16" t="n">
        <v>0.0524477795518109</v>
      </c>
      <c r="I1711" s="23" t="n">
        <f aca="false">G1711-E1711</f>
        <v>0.036912666481954</v>
      </c>
      <c r="J1711" s="17" t="n">
        <f aca="false">100*(G1711-E1711)/E1711</f>
        <v>26.4058715402086</v>
      </c>
      <c r="K1711" s="17" t="n">
        <v>11.7009734769688</v>
      </c>
      <c r="L1711" s="17" t="n">
        <v>368.59727132951</v>
      </c>
      <c r="M1711" s="18" t="n">
        <v>4.14241121360063E-027</v>
      </c>
      <c r="N1711" s="18" t="n">
        <v>1.59691852472934E-026</v>
      </c>
      <c r="O1711" s="6" t="str">
        <f aca="false">IF(N1711&lt;0.05,"Yes","No")</f>
        <v>Yes</v>
      </c>
      <c r="P1711" s="16" t="n">
        <v>0.755432222805829</v>
      </c>
      <c r="Q1711" s="17" t="n">
        <v>51.4805195368549</v>
      </c>
      <c r="R1711" s="18" t="n">
        <v>1.98976884220754E-012</v>
      </c>
      <c r="S1711" s="18" t="n">
        <v>0.000274276795350477</v>
      </c>
      <c r="T1711" s="16" t="n">
        <v>0.0369126664819541</v>
      </c>
      <c r="U1711" s="18" t="n">
        <v>5.3823287714628E-005</v>
      </c>
      <c r="V1711" s="18" t="n">
        <v>0.000263590438581853</v>
      </c>
      <c r="W1711" s="6" t="s">
        <v>486</v>
      </c>
      <c r="X1711" s="17" t="n">
        <v>100</v>
      </c>
      <c r="Y1711" s="16" t="n">
        <v>0.775068587105624</v>
      </c>
      <c r="Z1711" s="16" t="n">
        <f aca="false">(G1711-E1711)/SQRT(H1711^2/D1711+F1711^2/C1711)</f>
        <v>11.7009734769688</v>
      </c>
      <c r="AA1711" s="24" t="n">
        <f aca="false">ABS(K1711-Z1711)</f>
        <v>0</v>
      </c>
    </row>
    <row r="1712" customFormat="false" ht="15" hidden="false" customHeight="false" outlineLevel="0" collapsed="false">
      <c r="A1712" s="17" t="n">
        <v>2107</v>
      </c>
      <c r="B1712" s="6" t="s">
        <v>410</v>
      </c>
      <c r="C1712" s="6" t="n">
        <v>108</v>
      </c>
      <c r="D1712" s="6" t="n">
        <v>540</v>
      </c>
      <c r="E1712" s="16" t="n">
        <v>0.140616036399647</v>
      </c>
      <c r="F1712" s="16" t="n">
        <v>0.023005677556525</v>
      </c>
      <c r="G1712" s="16" t="n">
        <v>0.177522847097781</v>
      </c>
      <c r="H1712" s="16" t="n">
        <v>0.0524664383255591</v>
      </c>
      <c r="I1712" s="23" t="n">
        <f aca="false">G1712-E1712</f>
        <v>0.036906810698134</v>
      </c>
      <c r="J1712" s="17" t="n">
        <f aca="false">100*(G1712-E1712)/E1712</f>
        <v>26.2465161464519</v>
      </c>
      <c r="K1712" s="17" t="n">
        <v>11.6720032594074</v>
      </c>
      <c r="L1712" s="17" t="n">
        <v>366.631378454592</v>
      </c>
      <c r="M1712" s="18" t="n">
        <v>5.55607166259557E-027</v>
      </c>
      <c r="N1712" s="18" t="n">
        <v>2.11856743432183E-026</v>
      </c>
      <c r="O1712" s="6" t="str">
        <f aca="false">IF(N1712&lt;0.05,"Yes","No")</f>
        <v>Yes</v>
      </c>
      <c r="P1712" s="16" t="n">
        <v>0.754932713701813</v>
      </c>
      <c r="Q1712" s="17" t="n">
        <v>51.4124618455301</v>
      </c>
      <c r="R1712" s="18" t="n">
        <v>2.05469291495281E-012</v>
      </c>
      <c r="S1712" s="18" t="n">
        <v>0.000284445859681301</v>
      </c>
      <c r="T1712" s="16" t="n">
        <v>0.036906810698134</v>
      </c>
      <c r="U1712" s="18" t="n">
        <v>5.4385339048018E-005</v>
      </c>
      <c r="V1712" s="18" t="n">
        <v>0.000263590438581853</v>
      </c>
      <c r="W1712" s="6" t="s">
        <v>486</v>
      </c>
      <c r="X1712" s="17" t="n">
        <v>100</v>
      </c>
      <c r="Y1712" s="16" t="n">
        <v>0.774399862825789</v>
      </c>
      <c r="Z1712" s="16" t="n">
        <f aca="false">(G1712-E1712)/SQRT(H1712^2/D1712+F1712^2/C1712)</f>
        <v>11.6720032594074</v>
      </c>
      <c r="AA1712" s="24" t="n">
        <f aca="false">ABS(K1712-Z1712)</f>
        <v>0</v>
      </c>
    </row>
    <row r="1713" customFormat="false" ht="15" hidden="false" customHeight="false" outlineLevel="0" collapsed="false">
      <c r="A1713" s="17" t="n">
        <v>2108</v>
      </c>
      <c r="B1713" s="6" t="s">
        <v>410</v>
      </c>
      <c r="C1713" s="6" t="n">
        <v>108</v>
      </c>
      <c r="D1713" s="6" t="n">
        <v>540</v>
      </c>
      <c r="E1713" s="16" t="n">
        <v>0.141454497559203</v>
      </c>
      <c r="F1713" s="16" t="n">
        <v>0.023106578725454</v>
      </c>
      <c r="G1713" s="16" t="n">
        <v>0.178358205628616</v>
      </c>
      <c r="H1713" s="16" t="n">
        <v>0.0524868982970964</v>
      </c>
      <c r="I1713" s="23" t="n">
        <f aca="false">G1713-E1713</f>
        <v>0.0369037080694128</v>
      </c>
      <c r="J1713" s="17" t="n">
        <f aca="false">100*(G1713-E1713)/E1713</f>
        <v>26.0887484711948</v>
      </c>
      <c r="K1713" s="17" t="n">
        <v>11.6436530238389</v>
      </c>
      <c r="L1713" s="17" t="n">
        <v>364.688614742784</v>
      </c>
      <c r="M1713" s="18" t="n">
        <v>7.40438646382769E-027</v>
      </c>
      <c r="N1713" s="18" t="n">
        <v>2.77796713580392E-026</v>
      </c>
      <c r="O1713" s="6" t="str">
        <f aca="false">IF(N1713&lt;0.05,"Yes","No")</f>
        <v>Yes</v>
      </c>
      <c r="P1713" s="16" t="n">
        <v>0.754463983483204</v>
      </c>
      <c r="Q1713" s="17" t="n">
        <v>51.348638692128</v>
      </c>
      <c r="R1713" s="18" t="n">
        <v>2.11750840614552E-012</v>
      </c>
      <c r="S1713" s="18" t="n">
        <v>0.00029494246038062</v>
      </c>
      <c r="T1713" s="16" t="n">
        <v>0.0369037080694128</v>
      </c>
      <c r="U1713" s="18" t="n">
        <v>5.49066104282533E-005</v>
      </c>
      <c r="V1713" s="18" t="n">
        <v>0.000263590438581853</v>
      </c>
      <c r="W1713" s="6" t="s">
        <v>486</v>
      </c>
      <c r="X1713" s="17" t="n">
        <v>100</v>
      </c>
      <c r="Y1713" s="16" t="n">
        <v>0.773748285322359</v>
      </c>
      <c r="Z1713" s="16" t="n">
        <f aca="false">(G1713-E1713)/SQRT(H1713^2/D1713+F1713^2/C1713)</f>
        <v>11.6436530238389</v>
      </c>
      <c r="AA1713" s="24" t="n">
        <f aca="false">ABS(K1713-Z1713)</f>
        <v>0</v>
      </c>
    </row>
    <row r="1714" customFormat="false" ht="15" hidden="false" customHeight="false" outlineLevel="0" collapsed="false">
      <c r="A1714" s="17" t="n">
        <v>2109</v>
      </c>
      <c r="B1714" s="6" t="s">
        <v>410</v>
      </c>
      <c r="C1714" s="6" t="n">
        <v>108</v>
      </c>
      <c r="D1714" s="6" t="n">
        <v>540</v>
      </c>
      <c r="E1714" s="16" t="n">
        <v>0.142285051997061</v>
      </c>
      <c r="F1714" s="16" t="n">
        <v>0.0232058654373986</v>
      </c>
      <c r="G1714" s="16" t="n">
        <v>0.179182944557181</v>
      </c>
      <c r="H1714" s="16" t="n">
        <v>0.0525081569184077</v>
      </c>
      <c r="I1714" s="23" t="n">
        <f aca="false">G1714-E1714</f>
        <v>0.0368978925601199</v>
      </c>
      <c r="J1714" s="17" t="n">
        <f aca="false">100*(G1714-E1714)/E1714</f>
        <v>25.9323745131583</v>
      </c>
      <c r="K1714" s="17" t="n">
        <v>11.6148455539812</v>
      </c>
      <c r="L1714" s="17" t="n">
        <v>362.804589146167</v>
      </c>
      <c r="M1714" s="18" t="n">
        <v>9.88710425216404E-027</v>
      </c>
      <c r="N1714" s="18" t="n">
        <v>3.66363422112816E-026</v>
      </c>
      <c r="O1714" s="6" t="str">
        <f aca="false">IF(N1714&lt;0.05,"Yes","No")</f>
        <v>Yes</v>
      </c>
      <c r="P1714" s="16" t="n">
        <v>0.753930816952869</v>
      </c>
      <c r="Q1714" s="17" t="n">
        <v>51.2760899619798</v>
      </c>
      <c r="R1714" s="18" t="n">
        <v>2.19125618462332E-012</v>
      </c>
      <c r="S1714" s="18" t="n">
        <v>0.00030509846300521</v>
      </c>
      <c r="T1714" s="16" t="n">
        <v>0.0368978925601199</v>
      </c>
      <c r="U1714" s="18" t="n">
        <v>5.55115272582246E-005</v>
      </c>
      <c r="V1714" s="18" t="n">
        <v>0.000263590438581853</v>
      </c>
      <c r="W1714" s="6" t="s">
        <v>486</v>
      </c>
      <c r="X1714" s="17" t="n">
        <v>100</v>
      </c>
      <c r="Y1714" s="16" t="n">
        <v>0.773233882030178</v>
      </c>
      <c r="Z1714" s="16" t="n">
        <f aca="false">(G1714-E1714)/SQRT(H1714^2/D1714+F1714^2/C1714)</f>
        <v>11.6148455539812</v>
      </c>
      <c r="AA1714" s="24" t="n">
        <f aca="false">ABS(K1714-Z1714)</f>
        <v>0</v>
      </c>
    </row>
    <row r="1715" customFormat="false" ht="15" hidden="false" customHeight="false" outlineLevel="0" collapsed="false">
      <c r="A1715" s="17" t="n">
        <v>2110</v>
      </c>
      <c r="B1715" s="6" t="s">
        <v>410</v>
      </c>
      <c r="C1715" s="6" t="n">
        <v>108</v>
      </c>
      <c r="D1715" s="6" t="n">
        <v>540</v>
      </c>
      <c r="E1715" s="16" t="n">
        <v>0.143124616532414</v>
      </c>
      <c r="F1715" s="16" t="n">
        <v>0.0233066262404657</v>
      </c>
      <c r="G1715" s="16" t="n">
        <v>0.180014356805219</v>
      </c>
      <c r="H1715" s="16" t="n">
        <v>0.0525312603125473</v>
      </c>
      <c r="I1715" s="23" t="n">
        <f aca="false">G1715-E1715</f>
        <v>0.0368897402728046</v>
      </c>
      <c r="J1715" s="17" t="n">
        <f aca="false">100*(G1715-E1715)/E1715</f>
        <v>25.7745600767776</v>
      </c>
      <c r="K1715" s="17" t="n">
        <v>11.5848255254986</v>
      </c>
      <c r="L1715" s="17" t="n">
        <v>360.923947009941</v>
      </c>
      <c r="M1715" s="18" t="n">
        <v>1.33301822352086E-026</v>
      </c>
      <c r="N1715" s="18" t="n">
        <v>4.89627847485547E-026</v>
      </c>
      <c r="O1715" s="6" t="str">
        <f aca="false">IF(N1715&lt;0.05,"Yes","No")</f>
        <v>Yes</v>
      </c>
      <c r="P1715" s="16" t="n">
        <v>0.753322855989856</v>
      </c>
      <c r="Q1715" s="17" t="n">
        <v>51.1934264304878</v>
      </c>
      <c r="R1715" s="18" t="n">
        <v>2.27843381972464E-012</v>
      </c>
      <c r="S1715" s="18" t="n">
        <v>0.000315686969583761</v>
      </c>
      <c r="T1715" s="16" t="n">
        <v>0.0368897402728045</v>
      </c>
      <c r="U1715" s="18" t="n">
        <v>5.62129878683724E-005</v>
      </c>
      <c r="V1715" s="18" t="n">
        <v>0.000263590438581853</v>
      </c>
      <c r="W1715" s="6" t="s">
        <v>486</v>
      </c>
      <c r="X1715" s="17" t="n">
        <v>100</v>
      </c>
      <c r="Y1715" s="16" t="n">
        <v>0.772445130315501</v>
      </c>
      <c r="Z1715" s="16" t="n">
        <f aca="false">(G1715-E1715)/SQRT(H1715^2/D1715+F1715^2/C1715)</f>
        <v>11.5848255254986</v>
      </c>
      <c r="AA1715" s="24" t="n">
        <f aca="false">ABS(K1715-Z1715)</f>
        <v>0</v>
      </c>
    </row>
    <row r="1716" customFormat="false" ht="15" hidden="false" customHeight="false" outlineLevel="0" collapsed="false">
      <c r="A1716" s="17" t="n">
        <v>2111</v>
      </c>
      <c r="B1716" s="6" t="s">
        <v>410</v>
      </c>
      <c r="C1716" s="6" t="n">
        <v>108</v>
      </c>
      <c r="D1716" s="6" t="n">
        <v>540</v>
      </c>
      <c r="E1716" s="16" t="n">
        <v>0.143954285523958</v>
      </c>
      <c r="F1716" s="16" t="n">
        <v>0.0234040473956784</v>
      </c>
      <c r="G1716" s="16" t="n">
        <v>0.180838367536112</v>
      </c>
      <c r="H1716" s="16" t="n">
        <v>0.0525546791381374</v>
      </c>
      <c r="I1716" s="23" t="n">
        <f aca="false">G1716-E1716</f>
        <v>0.0368840820121544</v>
      </c>
      <c r="J1716" s="17" t="n">
        <f aca="false">100*(G1716-E1716)/E1716</f>
        <v>25.6220798692485</v>
      </c>
      <c r="K1716" s="17" t="n">
        <v>11.556471214408</v>
      </c>
      <c r="L1716" s="17" t="n">
        <v>359.131885002428</v>
      </c>
      <c r="M1716" s="18" t="n">
        <v>1.76726242429216E-026</v>
      </c>
      <c r="N1716" s="18" t="n">
        <v>6.42390718587858E-026</v>
      </c>
      <c r="O1716" s="6" t="str">
        <f aca="false">IF(N1716&lt;0.05,"Yes","No")</f>
        <v>Yes</v>
      </c>
      <c r="P1716" s="16" t="n">
        <v>0.752765818566523</v>
      </c>
      <c r="Q1716" s="17" t="n">
        <v>51.1177454367696</v>
      </c>
      <c r="R1716" s="18" t="n">
        <v>2.36129737263785E-012</v>
      </c>
      <c r="S1716" s="18" t="n">
        <v>0.00032616115760338</v>
      </c>
      <c r="T1716" s="16" t="n">
        <v>0.0368840820121544</v>
      </c>
      <c r="U1716" s="18" t="n">
        <v>5.68407985319797E-005</v>
      </c>
      <c r="V1716" s="18" t="n">
        <v>0.000263590438581853</v>
      </c>
      <c r="W1716" s="6" t="s">
        <v>486</v>
      </c>
      <c r="X1716" s="17" t="n">
        <v>100</v>
      </c>
      <c r="Y1716" s="16" t="n">
        <v>0.771810699588477</v>
      </c>
      <c r="Z1716" s="16" t="n">
        <f aca="false">(G1716-E1716)/SQRT(H1716^2/D1716+F1716^2/C1716)</f>
        <v>11.556471214408</v>
      </c>
      <c r="AA1716" s="24" t="n">
        <f aca="false">ABS(K1716-Z1716)</f>
        <v>0</v>
      </c>
    </row>
    <row r="1717" customFormat="false" ht="15" hidden="false" customHeight="false" outlineLevel="0" collapsed="false">
      <c r="A1717" s="17" t="n">
        <v>2112</v>
      </c>
      <c r="B1717" s="6" t="s">
        <v>410</v>
      </c>
      <c r="C1717" s="6" t="n">
        <v>108</v>
      </c>
      <c r="D1717" s="6" t="n">
        <v>540</v>
      </c>
      <c r="E1717" s="16" t="n">
        <v>0.144774800787369</v>
      </c>
      <c r="F1717" s="16" t="n">
        <v>0.0234978197582251</v>
      </c>
      <c r="G1717" s="16" t="n">
        <v>0.181651523502337</v>
      </c>
      <c r="H1717" s="16" t="n">
        <v>0.0525786606592296</v>
      </c>
      <c r="I1717" s="23" t="n">
        <f aca="false">G1717-E1717</f>
        <v>0.0368767227149672</v>
      </c>
      <c r="J1717" s="17" t="n">
        <f aca="false">100*(G1717-E1717)/E1717</f>
        <v>25.4717827373342</v>
      </c>
      <c r="K1717" s="17" t="n">
        <v>11.528507975309</v>
      </c>
      <c r="L1717" s="17" t="n">
        <v>357.435062335044</v>
      </c>
      <c r="M1717" s="18" t="n">
        <v>2.32878050118197E-026</v>
      </c>
      <c r="N1717" s="18" t="n">
        <v>8.40681758244557E-026</v>
      </c>
      <c r="O1717" s="6" t="str">
        <f aca="false">IF(N1717&lt;0.05,"Yes","No")</f>
        <v>Yes</v>
      </c>
      <c r="P1717" s="16" t="n">
        <v>0.752171071201331</v>
      </c>
      <c r="Q1717" s="17" t="n">
        <v>51.0370028377912</v>
      </c>
      <c r="R1717" s="18" t="n">
        <v>2.45304132602777E-012</v>
      </c>
      <c r="S1717" s="18" t="n">
        <v>0.000336047226160534</v>
      </c>
      <c r="T1717" s="16" t="n">
        <v>0.0368767227149672</v>
      </c>
      <c r="U1717" s="18" t="n">
        <v>5.75143846755957E-005</v>
      </c>
      <c r="V1717" s="18" t="n">
        <v>0.000263590438581853</v>
      </c>
      <c r="W1717" s="6" t="s">
        <v>486</v>
      </c>
      <c r="X1717" s="17" t="n">
        <v>100</v>
      </c>
      <c r="Y1717" s="16" t="n">
        <v>0.770919067215364</v>
      </c>
      <c r="Z1717" s="16" t="n">
        <f aca="false">(G1717-E1717)/SQRT(H1717^2/D1717+F1717^2/C1717)</f>
        <v>11.528507975309</v>
      </c>
      <c r="AA1717" s="24" t="n">
        <f aca="false">ABS(K1717-Z1717)</f>
        <v>0</v>
      </c>
    </row>
    <row r="1718" customFormat="false" ht="15" hidden="false" customHeight="false" outlineLevel="0" collapsed="false">
      <c r="A1718" s="17" t="n">
        <v>2113</v>
      </c>
      <c r="B1718" s="6" t="s">
        <v>410</v>
      </c>
      <c r="C1718" s="6" t="n">
        <v>108</v>
      </c>
      <c r="D1718" s="6" t="n">
        <v>540</v>
      </c>
      <c r="E1718" s="16" t="n">
        <v>0.145601838206252</v>
      </c>
      <c r="F1718" s="16" t="n">
        <v>0.0235927021629063</v>
      </c>
      <c r="G1718" s="16" t="n">
        <v>0.182475904251138</v>
      </c>
      <c r="H1718" s="16" t="n">
        <v>0.0526040843564272</v>
      </c>
      <c r="I1718" s="23" t="n">
        <f aca="false">G1718-E1718</f>
        <v>0.0368740660448869</v>
      </c>
      <c r="J1718" s="17" t="n">
        <f aca="false">100*(G1718-E1718)/E1718</f>
        <v>25.3252750783635</v>
      </c>
      <c r="K1718" s="17" t="n">
        <v>11.5016711191954</v>
      </c>
      <c r="L1718" s="17" t="n">
        <v>355.743431045499</v>
      </c>
      <c r="M1718" s="18" t="n">
        <v>3.03758461227101E-026</v>
      </c>
      <c r="N1718" s="18" t="n">
        <v>1.0835255127982E-025</v>
      </c>
      <c r="O1718" s="6" t="str">
        <f aca="false">IF(N1718&lt;0.05,"Yes","No")</f>
        <v>Yes</v>
      </c>
      <c r="P1718" s="16" t="n">
        <v>0.751651369870944</v>
      </c>
      <c r="Q1718" s="17" t="n">
        <v>50.9665006977612</v>
      </c>
      <c r="R1718" s="18" t="n">
        <v>2.53607127706202E-012</v>
      </c>
      <c r="S1718" s="18" t="n">
        <v>0.000346723857316917</v>
      </c>
      <c r="T1718" s="16" t="n">
        <v>0.0368740660448869</v>
      </c>
      <c r="U1718" s="18" t="n">
        <v>5.80962725051021E-005</v>
      </c>
      <c r="V1718" s="18" t="n">
        <v>0.000263590438581853</v>
      </c>
      <c r="W1718" s="6" t="s">
        <v>486</v>
      </c>
      <c r="X1718" s="17" t="n">
        <v>100</v>
      </c>
      <c r="Y1718" s="16" t="n">
        <v>0.770404663923182</v>
      </c>
      <c r="Z1718" s="16" t="n">
        <f aca="false">(G1718-E1718)/SQRT(H1718^2/D1718+F1718^2/C1718)</f>
        <v>11.5016711191954</v>
      </c>
      <c r="AA1718" s="24" t="n">
        <f aca="false">ABS(K1718-Z1718)</f>
        <v>0</v>
      </c>
    </row>
    <row r="1719" customFormat="false" ht="15" hidden="false" customHeight="false" outlineLevel="0" collapsed="false">
      <c r="A1719" s="17" t="n">
        <v>2114</v>
      </c>
      <c r="B1719" s="6" t="s">
        <v>410</v>
      </c>
      <c r="C1719" s="6" t="n">
        <v>108</v>
      </c>
      <c r="D1719" s="6" t="n">
        <v>540</v>
      </c>
      <c r="E1719" s="16" t="n">
        <v>0.146426726546552</v>
      </c>
      <c r="F1719" s="16" t="n">
        <v>0.0236863457665272</v>
      </c>
      <c r="G1719" s="16" t="n">
        <v>0.183302908514937</v>
      </c>
      <c r="H1719" s="16" t="n">
        <v>0.0526318231416266</v>
      </c>
      <c r="I1719" s="23" t="n">
        <f aca="false">G1719-E1719</f>
        <v>0.0368761819683844</v>
      </c>
      <c r="J1719" s="17" t="n">
        <f aca="false">100*(G1719-E1719)/E1719</f>
        <v>25.1840513259447</v>
      </c>
      <c r="K1719" s="17" t="n">
        <v>11.4764557407947</v>
      </c>
      <c r="L1719" s="17" t="n">
        <v>354.112136918721</v>
      </c>
      <c r="M1719" s="18" t="n">
        <v>3.90092748290156E-026</v>
      </c>
      <c r="N1719" s="18" t="n">
        <v>1.38209926502128E-025</v>
      </c>
      <c r="O1719" s="6" t="str">
        <f aca="false">IF(N1719&lt;0.05,"Yes","No")</f>
        <v>Yes</v>
      </c>
      <c r="P1719" s="16" t="n">
        <v>0.751198942175695</v>
      </c>
      <c r="Q1719" s="17" t="n">
        <v>50.9051645045925</v>
      </c>
      <c r="R1719" s="18" t="n">
        <v>2.61059819032955E-012</v>
      </c>
      <c r="S1719" s="18" t="n">
        <v>0.000357770741785784</v>
      </c>
      <c r="T1719" s="16" t="n">
        <v>0.0368761819683843</v>
      </c>
      <c r="U1719" s="18" t="n">
        <v>5.85796385718001E-005</v>
      </c>
      <c r="V1719" s="18" t="n">
        <v>0.000263590438581853</v>
      </c>
      <c r="W1719" s="6" t="s">
        <v>486</v>
      </c>
      <c r="X1719" s="17" t="n">
        <v>100</v>
      </c>
      <c r="Y1719" s="16" t="n">
        <v>0.769804526748971</v>
      </c>
      <c r="Z1719" s="16" t="n">
        <f aca="false">(G1719-E1719)/SQRT(H1719^2/D1719+F1719^2/C1719)</f>
        <v>11.4764557407948</v>
      </c>
      <c r="AA1719" s="24" t="n">
        <f aca="false">ABS(K1719-Z1719)</f>
        <v>0</v>
      </c>
    </row>
    <row r="1720" customFormat="false" ht="15" hidden="false" customHeight="false" outlineLevel="0" collapsed="false">
      <c r="A1720" s="17" t="n">
        <v>2115</v>
      </c>
      <c r="B1720" s="6" t="s">
        <v>410</v>
      </c>
      <c r="C1720" s="6" t="n">
        <v>108</v>
      </c>
      <c r="D1720" s="6" t="n">
        <v>540</v>
      </c>
      <c r="E1720" s="16" t="n">
        <v>0.147252757102251</v>
      </c>
      <c r="F1720" s="16" t="n">
        <v>0.02378031889024</v>
      </c>
      <c r="G1720" s="16" t="n">
        <v>0.18412920995443</v>
      </c>
      <c r="H1720" s="16" t="n">
        <v>0.0526581572902299</v>
      </c>
      <c r="I1720" s="23" t="n">
        <f aca="false">G1720-E1720</f>
        <v>0.0368764528521786</v>
      </c>
      <c r="J1720" s="17" t="n">
        <f aca="false">100*(G1720-E1720)/E1720</f>
        <v>25.0429625752759</v>
      </c>
      <c r="K1720" s="17" t="n">
        <v>11.4508182307674</v>
      </c>
      <c r="L1720" s="17" t="n">
        <v>352.475713387452</v>
      </c>
      <c r="M1720" s="18" t="n">
        <v>5.0257593587605E-026</v>
      </c>
      <c r="N1720" s="18" t="n">
        <v>1.76573919945749E-025</v>
      </c>
      <c r="O1720" s="6" t="str">
        <f aca="false">IF(N1720&lt;0.05,"Yes","No")</f>
        <v>Yes</v>
      </c>
      <c r="P1720" s="16" t="n">
        <v>0.750728064054545</v>
      </c>
      <c r="Q1720" s="17" t="n">
        <v>50.8413661837738</v>
      </c>
      <c r="R1720" s="18" t="n">
        <v>2.69045043527325E-012</v>
      </c>
      <c r="S1720" s="18" t="n">
        <v>0.000369397530524524</v>
      </c>
      <c r="T1720" s="16" t="n">
        <v>0.0368764528521785</v>
      </c>
      <c r="U1720" s="18" t="n">
        <v>5.90929994529935E-005</v>
      </c>
      <c r="V1720" s="18" t="n">
        <v>0.000263590438581853</v>
      </c>
      <c r="W1720" s="6" t="s">
        <v>486</v>
      </c>
      <c r="X1720" s="17" t="n">
        <v>100</v>
      </c>
      <c r="Y1720" s="16" t="n">
        <v>0.769187242798354</v>
      </c>
      <c r="Z1720" s="16" t="n">
        <f aca="false">(G1720-E1720)/SQRT(H1720^2/D1720+F1720^2/C1720)</f>
        <v>11.4508182307674</v>
      </c>
      <c r="AA1720" s="24" t="n">
        <f aca="false">ABS(K1720-Z1720)</f>
        <v>0</v>
      </c>
    </row>
    <row r="1721" customFormat="false" ht="15" hidden="false" customHeight="false" outlineLevel="0" collapsed="false">
      <c r="A1721" s="17" t="n">
        <v>2116</v>
      </c>
      <c r="B1721" s="6" t="s">
        <v>410</v>
      </c>
      <c r="C1721" s="6" t="n">
        <v>108</v>
      </c>
      <c r="D1721" s="6" t="n">
        <v>540</v>
      </c>
      <c r="E1721" s="16" t="n">
        <v>0.148088560750087</v>
      </c>
      <c r="F1721" s="16" t="n">
        <v>0.0238758336189992</v>
      </c>
      <c r="G1721" s="16" t="n">
        <v>0.18497008924131</v>
      </c>
      <c r="H1721" s="16" t="n">
        <v>0.0526853170581525</v>
      </c>
      <c r="I1721" s="23" t="n">
        <f aca="false">G1721-E1721</f>
        <v>0.0368815284912233</v>
      </c>
      <c r="J1721" s="17" t="n">
        <f aca="false">100*(G1721-E1721)/E1721</f>
        <v>24.9050489142536</v>
      </c>
      <c r="K1721" s="17" t="n">
        <v>11.4262879286216</v>
      </c>
      <c r="L1721" s="17" t="n">
        <v>350.830444100837</v>
      </c>
      <c r="M1721" s="18" t="n">
        <v>6.41334137312754E-026</v>
      </c>
      <c r="N1721" s="18" t="n">
        <v>2.24200170132129E-025</v>
      </c>
      <c r="O1721" s="6" t="str">
        <f aca="false">IF(N1721&lt;0.05,"Yes","No")</f>
        <v>Yes</v>
      </c>
      <c r="P1721" s="16" t="n">
        <v>0.750342005721382</v>
      </c>
      <c r="Q1721" s="17" t="n">
        <v>50.7890897676119</v>
      </c>
      <c r="R1721" s="18" t="n">
        <v>2.75770585771271E-012</v>
      </c>
      <c r="S1721" s="18" t="n">
        <v>0.000383954600081294</v>
      </c>
      <c r="T1721" s="16" t="n">
        <v>0.0368815284912233</v>
      </c>
      <c r="U1721" s="18" t="n">
        <v>5.95168579768033E-005</v>
      </c>
      <c r="V1721" s="18" t="n">
        <v>0.000263590438581853</v>
      </c>
      <c r="W1721" s="6" t="s">
        <v>486</v>
      </c>
      <c r="X1721" s="17" t="n">
        <v>100</v>
      </c>
      <c r="Y1721" s="16" t="n">
        <v>0.768621399176955</v>
      </c>
      <c r="Z1721" s="16" t="n">
        <f aca="false">(G1721-E1721)/SQRT(H1721^2/D1721+F1721^2/C1721)</f>
        <v>11.4262879286216</v>
      </c>
      <c r="AA1721" s="24" t="n">
        <f aca="false">ABS(K1721-Z1721)</f>
        <v>0</v>
      </c>
    </row>
    <row r="1722" customFormat="false" ht="15" hidden="false" customHeight="false" outlineLevel="0" collapsed="false">
      <c r="A1722" s="17" t="n">
        <v>2117</v>
      </c>
      <c r="B1722" s="6" t="s">
        <v>410</v>
      </c>
      <c r="C1722" s="6" t="n">
        <v>108</v>
      </c>
      <c r="D1722" s="6" t="n">
        <v>540</v>
      </c>
      <c r="E1722" s="16" t="n">
        <v>0.148912364823951</v>
      </c>
      <c r="F1722" s="16" t="n">
        <v>0.0239683970272209</v>
      </c>
      <c r="G1722" s="16" t="n">
        <v>0.185794398367957</v>
      </c>
      <c r="H1722" s="16" t="n">
        <v>0.0527117041579051</v>
      </c>
      <c r="I1722" s="23" t="n">
        <f aca="false">G1722-E1722</f>
        <v>0.0368820335440062</v>
      </c>
      <c r="J1722" s="17" t="n">
        <f aca="false">100*(G1722-E1722)/E1722</f>
        <v>24.7676098540302</v>
      </c>
      <c r="K1722" s="17" t="n">
        <v>11.4012176188804</v>
      </c>
      <c r="L1722" s="17" t="n">
        <v>349.250415170562</v>
      </c>
      <c r="M1722" s="18" t="n">
        <v>8.2052600626181E-026</v>
      </c>
      <c r="N1722" s="18" t="n">
        <v>2.84476095570307E-025</v>
      </c>
      <c r="O1722" s="6" t="str">
        <f aca="false">IF(N1722&lt;0.05,"Yes","No")</f>
        <v>Yes</v>
      </c>
      <c r="P1722" s="16" t="n">
        <v>0.749877380314162</v>
      </c>
      <c r="Q1722" s="17" t="n">
        <v>50.7262101868047</v>
      </c>
      <c r="R1722" s="18" t="n">
        <v>2.84084238178102E-012</v>
      </c>
      <c r="S1722" s="18" t="n">
        <v>0.000400048492748139</v>
      </c>
      <c r="T1722" s="16" t="n">
        <v>0.0368820335440061</v>
      </c>
      <c r="U1722" s="18" t="n">
        <v>6.00159702431185E-005</v>
      </c>
      <c r="V1722" s="18" t="n">
        <v>0.000263590438581853</v>
      </c>
      <c r="W1722" s="6" t="s">
        <v>486</v>
      </c>
      <c r="X1722" s="17" t="n">
        <v>100</v>
      </c>
      <c r="Y1722" s="16" t="n">
        <v>0.767986968449931</v>
      </c>
      <c r="Z1722" s="16" t="n">
        <f aca="false">(G1722-E1722)/SQRT(H1722^2/D1722+F1722^2/C1722)</f>
        <v>11.4012176188804</v>
      </c>
      <c r="AA1722" s="24" t="n">
        <f aca="false">ABS(K1722-Z1722)</f>
        <v>0</v>
      </c>
    </row>
    <row r="1723" customFormat="false" ht="15" hidden="false" customHeight="false" outlineLevel="0" collapsed="false">
      <c r="A1723" s="17" t="n">
        <v>2118</v>
      </c>
      <c r="B1723" s="6" t="s">
        <v>410</v>
      </c>
      <c r="C1723" s="6" t="n">
        <v>108</v>
      </c>
      <c r="D1723" s="6" t="n">
        <v>540</v>
      </c>
      <c r="E1723" s="16" t="n">
        <v>0.149731266277808</v>
      </c>
      <c r="F1723" s="16" t="n">
        <v>0.0240599736417619</v>
      </c>
      <c r="G1723" s="16" t="n">
        <v>0.186610439074812</v>
      </c>
      <c r="H1723" s="16" t="n">
        <v>0.0527372439169841</v>
      </c>
      <c r="I1723" s="23" t="n">
        <f aca="false">G1723-E1723</f>
        <v>0.0368791727970044</v>
      </c>
      <c r="J1723" s="17" t="n">
        <f aca="false">100*(G1723-E1723)/E1723</f>
        <v>24.6302417082212</v>
      </c>
      <c r="K1723" s="17" t="n">
        <v>11.3755150314647</v>
      </c>
      <c r="L1723" s="17" t="n">
        <v>347.695512252723</v>
      </c>
      <c r="M1723" s="18" t="n">
        <v>1.0542585044576E-025</v>
      </c>
      <c r="N1723" s="18" t="n">
        <v>3.60162132986248E-025</v>
      </c>
      <c r="O1723" s="6" t="str">
        <f aca="false">IF(N1723&lt;0.05,"Yes","No")</f>
        <v>Yes</v>
      </c>
      <c r="P1723" s="16" t="n">
        <v>0.749357414455964</v>
      </c>
      <c r="Q1723" s="17" t="n">
        <v>50.6558873485223</v>
      </c>
      <c r="R1723" s="18" t="n">
        <v>2.9368040743077E-012</v>
      </c>
      <c r="S1723" s="18" t="n">
        <v>0.000411534711331373</v>
      </c>
      <c r="T1723" s="16" t="n">
        <v>0.0368791727970044</v>
      </c>
      <c r="U1723" s="18" t="n">
        <v>6.05629683971847E-005</v>
      </c>
      <c r="V1723" s="18" t="n">
        <v>0.000263590438581853</v>
      </c>
      <c r="W1723" s="6" t="s">
        <v>486</v>
      </c>
      <c r="X1723" s="17" t="n">
        <v>100</v>
      </c>
      <c r="Y1723" s="16" t="n">
        <v>0.767232510288066</v>
      </c>
      <c r="Z1723" s="16" t="n">
        <f aca="false">(G1723-E1723)/SQRT(H1723^2/D1723+F1723^2/C1723)</f>
        <v>11.3755150314647</v>
      </c>
      <c r="AA1723" s="24" t="n">
        <f aca="false">ABS(K1723-Z1723)</f>
        <v>0</v>
      </c>
    </row>
    <row r="1724" customFormat="false" ht="15" hidden="false" customHeight="false" outlineLevel="0" collapsed="false">
      <c r="A1724" s="17" t="n">
        <v>2119</v>
      </c>
      <c r="B1724" s="6" t="s">
        <v>410</v>
      </c>
      <c r="C1724" s="6" t="n">
        <v>108</v>
      </c>
      <c r="D1724" s="6" t="n">
        <v>540</v>
      </c>
      <c r="E1724" s="16" t="n">
        <v>0.150551138169788</v>
      </c>
      <c r="F1724" s="16" t="n">
        <v>0.0241502765237959</v>
      </c>
      <c r="G1724" s="16" t="n">
        <v>0.187426046171674</v>
      </c>
      <c r="H1724" s="16" t="n">
        <v>0.0527620092662822</v>
      </c>
      <c r="I1724" s="23" t="n">
        <f aca="false">G1724-E1724</f>
        <v>0.0368749080018865</v>
      </c>
      <c r="J1724" s="17" t="n">
        <f aca="false">100*(G1724-E1724)/E1724</f>
        <v>24.4932774671554</v>
      </c>
      <c r="K1724" s="17" t="n">
        <v>11.3498483399947</v>
      </c>
      <c r="L1724" s="17" t="n">
        <v>346.171447609534</v>
      </c>
      <c r="M1724" s="18" t="n">
        <v>1.35256430655348E-025</v>
      </c>
      <c r="N1724" s="18" t="n">
        <v>4.59085235552319E-025</v>
      </c>
      <c r="O1724" s="6" t="str">
        <f aca="false">IF(N1724&lt;0.05,"Yes","No")</f>
        <v>Yes</v>
      </c>
      <c r="P1724" s="16" t="n">
        <v>0.748821391084027</v>
      </c>
      <c r="Q1724" s="17" t="n">
        <v>50.5834438717543</v>
      </c>
      <c r="R1724" s="18" t="n">
        <v>3.0390636195101E-012</v>
      </c>
      <c r="S1724" s="18" t="n">
        <v>0.000423436483611084</v>
      </c>
      <c r="T1724" s="16" t="n">
        <v>0.0368749080018865</v>
      </c>
      <c r="U1724" s="18" t="n">
        <v>6.1140577385755E-005</v>
      </c>
      <c r="V1724" s="18" t="n">
        <v>0.000263590438581853</v>
      </c>
      <c r="W1724" s="6" t="s">
        <v>486</v>
      </c>
      <c r="X1724" s="17" t="n">
        <v>100</v>
      </c>
      <c r="Y1724" s="16" t="n">
        <v>0.766615226337449</v>
      </c>
      <c r="Z1724" s="16" t="n">
        <f aca="false">(G1724-E1724)/SQRT(H1724^2/D1724+F1724^2/C1724)</f>
        <v>11.3498483399947</v>
      </c>
      <c r="AA1724" s="24" t="n">
        <f aca="false">ABS(K1724-Z1724)</f>
        <v>0</v>
      </c>
    </row>
    <row r="1725" customFormat="false" ht="15" hidden="false" customHeight="false" outlineLevel="0" collapsed="false">
      <c r="A1725" s="17" t="n">
        <v>2120</v>
      </c>
      <c r="B1725" s="6" t="s">
        <v>410</v>
      </c>
      <c r="C1725" s="6" t="n">
        <v>108</v>
      </c>
      <c r="D1725" s="6" t="n">
        <v>540</v>
      </c>
      <c r="E1725" s="16" t="n">
        <v>0.151349164821484</v>
      </c>
      <c r="F1725" s="16" t="n">
        <v>0.0242364634327855</v>
      </c>
      <c r="G1725" s="16" t="n">
        <v>0.18822276501192</v>
      </c>
      <c r="H1725" s="16" t="n">
        <v>0.0527881786120451</v>
      </c>
      <c r="I1725" s="23" t="n">
        <f aca="false">G1725-E1725</f>
        <v>0.0368736001904364</v>
      </c>
      <c r="J1725" s="17" t="n">
        <f aca="false">100*(G1725-E1725)/E1725</f>
        <v>24.363266380709</v>
      </c>
      <c r="K1725" s="17" t="n">
        <v>11.3260096532786</v>
      </c>
      <c r="L1725" s="17" t="n">
        <v>344.750930366291</v>
      </c>
      <c r="M1725" s="18" t="n">
        <v>1.70422681129131E-025</v>
      </c>
      <c r="N1725" s="18" t="n">
        <v>5.72892884883687E-025</v>
      </c>
      <c r="O1725" s="6" t="str">
        <f aca="false">IF(N1725&lt;0.05,"Yes","No")</f>
        <v>Yes</v>
      </c>
      <c r="P1725" s="16" t="n">
        <v>0.748331716419731</v>
      </c>
      <c r="Q1725" s="17" t="n">
        <v>50.5173097241737</v>
      </c>
      <c r="R1725" s="18" t="n">
        <v>3.13553512707222E-012</v>
      </c>
      <c r="S1725" s="18" t="n">
        <v>0.000436577806609131</v>
      </c>
      <c r="T1725" s="16" t="n">
        <v>0.0368736001904364</v>
      </c>
      <c r="U1725" s="18" t="n">
        <v>6.16648301939486E-005</v>
      </c>
      <c r="V1725" s="18" t="n">
        <v>0.000263590438581853</v>
      </c>
      <c r="W1725" s="6" t="s">
        <v>486</v>
      </c>
      <c r="X1725" s="17" t="n">
        <v>100</v>
      </c>
      <c r="Y1725" s="16" t="n">
        <v>0.766049382716049</v>
      </c>
      <c r="Z1725" s="16" t="n">
        <f aca="false">(G1725-E1725)/SQRT(H1725^2/D1725+F1725^2/C1725)</f>
        <v>11.3260096532786</v>
      </c>
      <c r="AA1725" s="24" t="n">
        <f aca="false">ABS(K1725-Z1725)</f>
        <v>0</v>
      </c>
    </row>
    <row r="1726" customFormat="false" ht="15" hidden="false" customHeight="false" outlineLevel="0" collapsed="false">
      <c r="A1726" s="17" t="n">
        <v>2121</v>
      </c>
      <c r="B1726" s="6" t="s">
        <v>410</v>
      </c>
      <c r="C1726" s="6" t="n">
        <v>108</v>
      </c>
      <c r="D1726" s="6" t="n">
        <v>540</v>
      </c>
      <c r="E1726" s="16" t="n">
        <v>0.152143386779008</v>
      </c>
      <c r="F1726" s="16" t="n">
        <v>0.0243208103487521</v>
      </c>
      <c r="G1726" s="16" t="n">
        <v>0.189015226286871</v>
      </c>
      <c r="H1726" s="16" t="n">
        <v>0.052813540870527</v>
      </c>
      <c r="I1726" s="23" t="n">
        <f aca="false">G1726-E1726</f>
        <v>0.0368718395078624</v>
      </c>
      <c r="J1726" s="17" t="n">
        <f aca="false">100*(G1726-E1726)/E1726</f>
        <v>24.23492751704</v>
      </c>
      <c r="K1726" s="17" t="n">
        <v>11.3026278913322</v>
      </c>
      <c r="L1726" s="17" t="n">
        <v>343.36956066503</v>
      </c>
      <c r="M1726" s="18" t="n">
        <v>2.13639580119582E-025</v>
      </c>
      <c r="N1726" s="18" t="n">
        <v>7.12471044176575E-025</v>
      </c>
      <c r="O1726" s="6" t="str">
        <f aca="false">IF(N1726&lt;0.05,"Yes","No")</f>
        <v>Yes</v>
      </c>
      <c r="P1726" s="16" t="n">
        <v>0.74784644433056</v>
      </c>
      <c r="Q1726" s="17" t="n">
        <v>50.4518128559702</v>
      </c>
      <c r="R1726" s="18" t="n">
        <v>3.23410677707111E-012</v>
      </c>
      <c r="S1726" s="18" t="n">
        <v>0.000449850526638093</v>
      </c>
      <c r="T1726" s="16" t="n">
        <v>0.0368718395078624</v>
      </c>
      <c r="U1726" s="18" t="n">
        <v>6.21886257395601E-005</v>
      </c>
      <c r="V1726" s="18" t="n">
        <v>0.000263590438581853</v>
      </c>
      <c r="W1726" s="6" t="s">
        <v>486</v>
      </c>
      <c r="X1726" s="17" t="n">
        <v>100</v>
      </c>
      <c r="Y1726" s="16" t="n">
        <v>0.765517832647462</v>
      </c>
      <c r="Z1726" s="16" t="n">
        <f aca="false">(G1726-E1726)/SQRT(H1726^2/D1726+F1726^2/C1726)</f>
        <v>11.3026278913322</v>
      </c>
      <c r="AA1726" s="24" t="n">
        <f aca="false">ABS(K1726-Z1726)</f>
        <v>0</v>
      </c>
    </row>
    <row r="1727" customFormat="false" ht="15" hidden="false" customHeight="false" outlineLevel="0" collapsed="false">
      <c r="A1727" s="17" t="n">
        <v>2122</v>
      </c>
      <c r="B1727" s="6" t="s">
        <v>410</v>
      </c>
      <c r="C1727" s="6" t="n">
        <v>108</v>
      </c>
      <c r="D1727" s="6" t="n">
        <v>540</v>
      </c>
      <c r="E1727" s="16" t="n">
        <v>0.152931779692019</v>
      </c>
      <c r="F1727" s="16" t="n">
        <v>0.0244043540376317</v>
      </c>
      <c r="G1727" s="16" t="n">
        <v>0.189802327572748</v>
      </c>
      <c r="H1727" s="16" t="n">
        <v>0.0528371875285568</v>
      </c>
      <c r="I1727" s="23" t="n">
        <f aca="false">G1727-E1727</f>
        <v>0.036870547880729</v>
      </c>
      <c r="J1727" s="17" t="n">
        <f aca="false">100*(G1727-E1727)/E1727</f>
        <v>24.1091471994773</v>
      </c>
      <c r="K1727" s="17" t="n">
        <v>11.2798274655032</v>
      </c>
      <c r="L1727" s="17" t="n">
        <v>341.999210429156</v>
      </c>
      <c r="M1727" s="18" t="n">
        <v>2.66356814956599E-025</v>
      </c>
      <c r="N1727" s="18" t="n">
        <v>8.81284516887895E-025</v>
      </c>
      <c r="O1727" s="6" t="str">
        <f aca="false">IF(N1727&lt;0.05,"Yes","No")</f>
        <v>Yes</v>
      </c>
      <c r="P1727" s="16" t="n">
        <v>0.747395284561863</v>
      </c>
      <c r="Q1727" s="17" t="n">
        <v>50.3909582178855</v>
      </c>
      <c r="R1727" s="18" t="n">
        <v>3.32847787848404E-012</v>
      </c>
      <c r="S1727" s="18" t="n">
        <v>0.000463903145705184</v>
      </c>
      <c r="T1727" s="16" t="n">
        <v>0.036870547880729</v>
      </c>
      <c r="U1727" s="18" t="n">
        <v>6.26947315718689E-005</v>
      </c>
      <c r="V1727" s="18" t="n">
        <v>0.000263590438581853</v>
      </c>
      <c r="W1727" s="6" t="s">
        <v>486</v>
      </c>
      <c r="X1727" s="17" t="n">
        <v>100</v>
      </c>
      <c r="Y1727" s="16" t="n">
        <v>0.765020576131687</v>
      </c>
      <c r="Z1727" s="16" t="n">
        <f aca="false">(G1727-E1727)/SQRT(H1727^2/D1727+F1727^2/C1727)</f>
        <v>11.2798274655032</v>
      </c>
      <c r="AA1727" s="24" t="n">
        <f aca="false">ABS(K1727-Z1727)</f>
        <v>0</v>
      </c>
    </row>
    <row r="1728" customFormat="false" ht="15" hidden="false" customHeight="false" outlineLevel="0" collapsed="false">
      <c r="A1728" s="17" t="n">
        <v>2123</v>
      </c>
      <c r="B1728" s="6" t="s">
        <v>410</v>
      </c>
      <c r="C1728" s="6" t="n">
        <v>108</v>
      </c>
      <c r="D1728" s="6" t="n">
        <v>540</v>
      </c>
      <c r="E1728" s="16" t="n">
        <v>0.153703114293792</v>
      </c>
      <c r="F1728" s="16" t="n">
        <v>0.0244858406265673</v>
      </c>
      <c r="G1728" s="16" t="n">
        <v>0.1905759204455</v>
      </c>
      <c r="H1728" s="16" t="n">
        <v>0.0528607040440943</v>
      </c>
      <c r="I1728" s="23" t="n">
        <f aca="false">G1728-E1728</f>
        <v>0.036872806151708</v>
      </c>
      <c r="J1728" s="17" t="n">
        <f aca="false">100*(G1728-E1728)/E1728</f>
        <v>23.9896285258271</v>
      </c>
      <c r="K1728" s="17" t="n">
        <v>11.2586791899103</v>
      </c>
      <c r="L1728" s="17" t="n">
        <v>340.676774317382</v>
      </c>
      <c r="M1728" s="18" t="n">
        <v>3.27094135031812E-025</v>
      </c>
      <c r="N1728" s="18" t="n">
        <v>1.07378871515912E-024</v>
      </c>
      <c r="O1728" s="6" t="str">
        <f aca="false">IF(N1728&lt;0.05,"Yes","No")</f>
        <v>Yes</v>
      </c>
      <c r="P1728" s="16" t="n">
        <v>0.747020626032663</v>
      </c>
      <c r="Q1728" s="17" t="n">
        <v>50.3404503522512</v>
      </c>
      <c r="R1728" s="18" t="n">
        <v>3.40889953631277E-012</v>
      </c>
      <c r="S1728" s="18" t="n">
        <v>0.000477454912715599</v>
      </c>
      <c r="T1728" s="16" t="n">
        <v>0.036872806151708</v>
      </c>
      <c r="U1728" s="18" t="n">
        <v>6.31245695124081E-005</v>
      </c>
      <c r="V1728" s="18" t="n">
        <v>0.000263590438581853</v>
      </c>
      <c r="W1728" s="6" t="s">
        <v>486</v>
      </c>
      <c r="X1728" s="17" t="n">
        <v>100</v>
      </c>
      <c r="Y1728" s="16" t="n">
        <v>0.764437585733882</v>
      </c>
      <c r="Z1728" s="16" t="n">
        <f aca="false">(G1728-E1728)/SQRT(H1728^2/D1728+F1728^2/C1728)</f>
        <v>11.2586791899103</v>
      </c>
      <c r="AA1728" s="24" t="n">
        <f aca="false">ABS(K1728-Z1728)</f>
        <v>0</v>
      </c>
    </row>
    <row r="1729" customFormat="false" ht="15" hidden="false" customHeight="false" outlineLevel="0" collapsed="false">
      <c r="A1729" s="17" t="n">
        <v>2124</v>
      </c>
      <c r="B1729" s="6" t="s">
        <v>410</v>
      </c>
      <c r="C1729" s="6" t="n">
        <v>108</v>
      </c>
      <c r="D1729" s="6" t="n">
        <v>540</v>
      </c>
      <c r="E1729" s="16" t="n">
        <v>0.154473193679695</v>
      </c>
      <c r="F1729" s="16" t="n">
        <v>0.0245652395328402</v>
      </c>
      <c r="G1729" s="16" t="n">
        <v>0.191348572751438</v>
      </c>
      <c r="H1729" s="16" t="n">
        <v>0.0528823931660502</v>
      </c>
      <c r="I1729" s="23" t="n">
        <f aca="false">G1729-E1729</f>
        <v>0.0368753790717434</v>
      </c>
      <c r="J1729" s="17" t="n">
        <f aca="false">100*(G1729-E1729)/E1729</f>
        <v>23.8717010979948</v>
      </c>
      <c r="K1729" s="17" t="n">
        <v>11.2383676962984</v>
      </c>
      <c r="L1729" s="17" t="n">
        <v>339.387329469322</v>
      </c>
      <c r="M1729" s="18" t="n">
        <v>3.98486385279991E-025</v>
      </c>
      <c r="N1729" s="18" t="n">
        <v>1.29801534181901E-024</v>
      </c>
      <c r="O1729" s="6" t="str">
        <f aca="false">IF(N1729&lt;0.05,"Yes","No")</f>
        <v>Yes</v>
      </c>
      <c r="P1729" s="16" t="n">
        <v>0.746679864616829</v>
      </c>
      <c r="Q1729" s="17" t="n">
        <v>50.2945341619099</v>
      </c>
      <c r="R1729" s="18" t="n">
        <v>3.48370155015999E-012</v>
      </c>
      <c r="S1729" s="18" t="n">
        <v>0.000489881871293236</v>
      </c>
      <c r="T1729" s="16" t="n">
        <v>0.0368753790717434</v>
      </c>
      <c r="U1729" s="18" t="n">
        <v>6.35194534404374E-005</v>
      </c>
      <c r="V1729" s="18" t="n">
        <v>0.000263590438581853</v>
      </c>
      <c r="W1729" s="6" t="s">
        <v>486</v>
      </c>
      <c r="X1729" s="17" t="n">
        <v>100</v>
      </c>
      <c r="Y1729" s="16" t="n">
        <v>0.763940329218107</v>
      </c>
      <c r="Z1729" s="16" t="n">
        <f aca="false">(G1729-E1729)/SQRT(H1729^2/D1729+F1729^2/C1729)</f>
        <v>11.2383676962984</v>
      </c>
      <c r="AA1729" s="24" t="n">
        <f aca="false">ABS(K1729-Z1729)</f>
        <v>0</v>
      </c>
    </row>
    <row r="1730" customFormat="false" ht="15" hidden="false" customHeight="false" outlineLevel="0" collapsed="false">
      <c r="A1730" s="17" t="n">
        <v>2125</v>
      </c>
      <c r="B1730" s="6" t="s">
        <v>410</v>
      </c>
      <c r="C1730" s="6" t="n">
        <v>108</v>
      </c>
      <c r="D1730" s="6" t="n">
        <v>540</v>
      </c>
      <c r="E1730" s="16" t="n">
        <v>0.15524426854595</v>
      </c>
      <c r="F1730" s="16" t="n">
        <v>0.024643269358444</v>
      </c>
      <c r="G1730" s="16" t="n">
        <v>0.192125124263543</v>
      </c>
      <c r="H1730" s="16" t="n">
        <v>0.0529032728151743</v>
      </c>
      <c r="I1730" s="23" t="n">
        <f aca="false">G1730-E1730</f>
        <v>0.0368808557175928</v>
      </c>
      <c r="J1730" s="17" t="n">
        <f aca="false">100*(G1730-E1730)/E1730</f>
        <v>23.7566617196413</v>
      </c>
      <c r="K1730" s="17" t="n">
        <v>11.2193998886577</v>
      </c>
      <c r="L1730" s="17" t="n">
        <v>338.125697056682</v>
      </c>
      <c r="M1730" s="18" t="n">
        <v>4.79667180646044E-025</v>
      </c>
      <c r="N1730" s="18" t="n">
        <v>1.54805030190067E-024</v>
      </c>
      <c r="O1730" s="6" t="str">
        <f aca="false">IF(N1730&lt;0.05,"Yes","No")</f>
        <v>Yes</v>
      </c>
      <c r="P1730" s="16" t="n">
        <v>0.746410654741813</v>
      </c>
      <c r="Q1730" s="17" t="n">
        <v>50.2582740588517</v>
      </c>
      <c r="R1730" s="18" t="n">
        <v>3.54393546918763E-012</v>
      </c>
      <c r="S1730" s="18" t="n">
        <v>0.000502138740806816</v>
      </c>
      <c r="T1730" s="16" t="n">
        <v>0.0368808557175928</v>
      </c>
      <c r="U1730" s="18" t="n">
        <v>6.38455869533211E-005</v>
      </c>
      <c r="V1730" s="18" t="n">
        <v>0.000263590438581853</v>
      </c>
      <c r="W1730" s="6" t="s">
        <v>486</v>
      </c>
      <c r="X1730" s="17" t="n">
        <v>100</v>
      </c>
      <c r="Y1730" s="16" t="n">
        <v>0.763391632373114</v>
      </c>
      <c r="Z1730" s="16" t="n">
        <f aca="false">(G1730-E1730)/SQRT(H1730^2/D1730+F1730^2/C1730)</f>
        <v>11.2193998886578</v>
      </c>
      <c r="AA1730" s="24" t="n">
        <f aca="false">ABS(K1730-Z1730)</f>
        <v>0</v>
      </c>
    </row>
    <row r="1731" customFormat="false" ht="15" hidden="false" customHeight="false" outlineLevel="0" collapsed="false">
      <c r="A1731" s="17" t="n">
        <v>2126</v>
      </c>
      <c r="B1731" s="6" t="s">
        <v>410</v>
      </c>
      <c r="C1731" s="6" t="n">
        <v>108</v>
      </c>
      <c r="D1731" s="6" t="n">
        <v>540</v>
      </c>
      <c r="E1731" s="16" t="n">
        <v>0.155995337706473</v>
      </c>
      <c r="F1731" s="16" t="n">
        <v>0.0247192823111969</v>
      </c>
      <c r="G1731" s="16" t="n">
        <v>0.192875254209395</v>
      </c>
      <c r="H1731" s="16" t="n">
        <v>0.052921229054063</v>
      </c>
      <c r="I1731" s="23" t="n">
        <f aca="false">G1731-E1731</f>
        <v>0.0368799165029216</v>
      </c>
      <c r="J1731" s="17" t="n">
        <f aca="false">100*(G1731-E1731)/E1731</f>
        <v>23.6416786842157</v>
      </c>
      <c r="K1731" s="17" t="n">
        <v>11.1993045735801</v>
      </c>
      <c r="L1731" s="17" t="n">
        <v>336.885173133783</v>
      </c>
      <c r="M1731" s="18" t="n">
        <v>5.82333184834476E-025</v>
      </c>
      <c r="N1731" s="18" t="n">
        <v>1.8707676167236E-024</v>
      </c>
      <c r="O1731" s="6" t="str">
        <f aca="false">IF(N1731&lt;0.05,"Yes","No")</f>
        <v>Yes</v>
      </c>
      <c r="P1731" s="16" t="n">
        <v>0.746053737442789</v>
      </c>
      <c r="Q1731" s="17" t="n">
        <v>50.2102207291592</v>
      </c>
      <c r="R1731" s="18" t="n">
        <v>3.6253737153519E-012</v>
      </c>
      <c r="S1731" s="18" t="n">
        <v>0.000514645526487349</v>
      </c>
      <c r="T1731" s="16" t="n">
        <v>0.0368799165029217</v>
      </c>
      <c r="U1731" s="18" t="n">
        <v>6.42675627914566E-005</v>
      </c>
      <c r="V1731" s="18" t="n">
        <v>0.000263590438581853</v>
      </c>
      <c r="W1731" s="6" t="s">
        <v>486</v>
      </c>
      <c r="X1731" s="17" t="n">
        <v>100</v>
      </c>
      <c r="Y1731" s="16" t="n">
        <v>0.762842935528121</v>
      </c>
      <c r="Z1731" s="16" t="n">
        <f aca="false">(G1731-E1731)/SQRT(H1731^2/D1731+F1731^2/C1731)</f>
        <v>11.1993045735801</v>
      </c>
      <c r="AA1731" s="24" t="n">
        <f aca="false">ABS(K1731-Z1731)</f>
        <v>0</v>
      </c>
    </row>
    <row r="1732" customFormat="false" ht="15" hidden="false" customHeight="false" outlineLevel="0" collapsed="false">
      <c r="A1732" s="17" t="n">
        <v>2127</v>
      </c>
      <c r="B1732" s="6" t="s">
        <v>410</v>
      </c>
      <c r="C1732" s="6" t="n">
        <v>108</v>
      </c>
      <c r="D1732" s="6" t="n">
        <v>540</v>
      </c>
      <c r="E1732" s="16" t="n">
        <v>0.156737863258631</v>
      </c>
      <c r="F1732" s="16" t="n">
        <v>0.0247929115599386</v>
      </c>
      <c r="G1732" s="16" t="n">
        <v>0.19361759700157</v>
      </c>
      <c r="H1732" s="16" t="n">
        <v>0.0529378705004401</v>
      </c>
      <c r="I1732" s="23" t="n">
        <f aca="false">G1732-E1732</f>
        <v>0.0368797337429391</v>
      </c>
      <c r="J1732" s="17" t="n">
        <f aca="false">100*(G1732-E1732)/E1732</f>
        <v>23.5295626571637</v>
      </c>
      <c r="K1732" s="17" t="n">
        <v>11.1801832095942</v>
      </c>
      <c r="L1732" s="17" t="n">
        <v>335.685593483143</v>
      </c>
      <c r="M1732" s="18" t="n">
        <v>7.00479252502046E-025</v>
      </c>
      <c r="N1732" s="18" t="n">
        <v>2.2130930970027E-024</v>
      </c>
      <c r="O1732" s="6" t="str">
        <f aca="false">IF(N1732&lt;0.05,"Yes","No")</f>
        <v>Yes</v>
      </c>
      <c r="P1732" s="16" t="n">
        <v>0.745732956557515</v>
      </c>
      <c r="Q1732" s="17" t="n">
        <v>50.1670522130216</v>
      </c>
      <c r="R1732" s="18" t="n">
        <v>3.70013412662552E-012</v>
      </c>
      <c r="S1732" s="18" t="n">
        <v>0.000526359235080521</v>
      </c>
      <c r="T1732" s="16" t="n">
        <v>0.0368797337429391</v>
      </c>
      <c r="U1732" s="18" t="n">
        <v>6.4646322689339E-005</v>
      </c>
      <c r="V1732" s="18" t="n">
        <v>0.000263590438581853</v>
      </c>
      <c r="W1732" s="6" t="s">
        <v>486</v>
      </c>
      <c r="X1732" s="17" t="n">
        <v>100</v>
      </c>
      <c r="Y1732" s="16" t="n">
        <v>0.762311385459534</v>
      </c>
      <c r="Z1732" s="16" t="n">
        <f aca="false">(G1732-E1732)/SQRT(H1732^2/D1732+F1732^2/C1732)</f>
        <v>11.1801832095942</v>
      </c>
      <c r="AA1732" s="24" t="n">
        <f aca="false">ABS(K1732-Z1732)</f>
        <v>0</v>
      </c>
    </row>
    <row r="1733" customFormat="false" ht="15" hidden="false" customHeight="false" outlineLevel="0" collapsed="false">
      <c r="A1733" s="17" t="n">
        <v>2128</v>
      </c>
      <c r="B1733" s="6" t="s">
        <v>410</v>
      </c>
      <c r="C1733" s="6" t="n">
        <v>108</v>
      </c>
      <c r="D1733" s="6" t="n">
        <v>540</v>
      </c>
      <c r="E1733" s="16" t="n">
        <v>0.157463155203947</v>
      </c>
      <c r="F1733" s="16" t="n">
        <v>0.0248644205369557</v>
      </c>
      <c r="G1733" s="16" t="n">
        <v>0.194338721533616</v>
      </c>
      <c r="H1733" s="16" t="n">
        <v>0.0529516381581523</v>
      </c>
      <c r="I1733" s="23" t="n">
        <f aca="false">G1733-E1733</f>
        <v>0.0368755663296691</v>
      </c>
      <c r="J1733" s="17" t="n">
        <f aca="false">100*(G1733-E1733)/E1733</f>
        <v>23.4185364073949</v>
      </c>
      <c r="K1733" s="17" t="n">
        <v>11.160688426394</v>
      </c>
      <c r="L1733" s="17" t="n">
        <v>334.50822008548</v>
      </c>
      <c r="M1733" s="18" t="n">
        <v>8.44524744138787E-025</v>
      </c>
      <c r="N1733" s="18" t="n">
        <v>2.62477291040768E-024</v>
      </c>
      <c r="O1733" s="6" t="str">
        <f aca="false">IF(N1733&lt;0.05,"Yes","No")</f>
        <v>Yes</v>
      </c>
      <c r="P1733" s="16" t="n">
        <v>0.745373119653209</v>
      </c>
      <c r="Q1733" s="17" t="n">
        <v>50.1186498960205</v>
      </c>
      <c r="R1733" s="18" t="n">
        <v>3.78580059961514E-012</v>
      </c>
      <c r="S1733" s="18" t="n">
        <v>0.000541495045972295</v>
      </c>
      <c r="T1733" s="16" t="n">
        <v>0.0368755663296691</v>
      </c>
      <c r="U1733" s="18" t="n">
        <v>6.50752025928719E-005</v>
      </c>
      <c r="V1733" s="18" t="n">
        <v>0.000263590438581853</v>
      </c>
      <c r="W1733" s="6" t="s">
        <v>486</v>
      </c>
      <c r="X1733" s="17" t="n">
        <v>100</v>
      </c>
      <c r="Y1733" s="16" t="n">
        <v>0.76176268861454</v>
      </c>
      <c r="Z1733" s="16" t="n">
        <f aca="false">(G1733-E1733)/SQRT(H1733^2/D1733+F1733^2/C1733)</f>
        <v>11.160688426394</v>
      </c>
      <c r="AA1733" s="24" t="n">
        <f aca="false">ABS(K1733-Z1733)</f>
        <v>0</v>
      </c>
    </row>
    <row r="1734" customFormat="false" ht="15" hidden="false" customHeight="false" outlineLevel="0" collapsed="false">
      <c r="A1734" s="17" t="n">
        <v>2129</v>
      </c>
      <c r="B1734" s="6" t="s">
        <v>410</v>
      </c>
      <c r="C1734" s="6" t="n">
        <v>108</v>
      </c>
      <c r="D1734" s="6" t="n">
        <v>540</v>
      </c>
      <c r="E1734" s="16" t="n">
        <v>0.158170173427573</v>
      </c>
      <c r="F1734" s="16" t="n">
        <v>0.0249345711384467</v>
      </c>
      <c r="G1734" s="16" t="n">
        <v>0.195033991240241</v>
      </c>
      <c r="H1734" s="16" t="n">
        <v>0.0529620420214872</v>
      </c>
      <c r="I1734" s="23" t="n">
        <f aca="false">G1734-E1734</f>
        <v>0.036863817812668</v>
      </c>
      <c r="J1734" s="17" t="n">
        <f aca="false">100*(G1734-E1734)/E1734</f>
        <v>23.3064281424387</v>
      </c>
      <c r="K1734" s="17" t="n">
        <v>11.1396019630142</v>
      </c>
      <c r="L1734" s="17" t="n">
        <v>333.334751577764</v>
      </c>
      <c r="M1734" s="18" t="n">
        <v>1.0311637855874E-024</v>
      </c>
      <c r="N1734" s="18" t="n">
        <v>3.16736127707475E-024</v>
      </c>
      <c r="O1734" s="6" t="str">
        <f aca="false">IF(N1734&lt;0.05,"Yes","No")</f>
        <v>Yes</v>
      </c>
      <c r="P1734" s="16" t="n">
        <v>0.744907187031653</v>
      </c>
      <c r="Q1734" s="17" t="n">
        <v>50.0560111593114</v>
      </c>
      <c r="R1734" s="18" t="n">
        <v>3.89962628256988E-012</v>
      </c>
      <c r="S1734" s="18" t="n">
        <v>0.000554112159881663</v>
      </c>
      <c r="T1734" s="16" t="n">
        <v>0.0368638178126679</v>
      </c>
      <c r="U1734" s="18" t="n">
        <v>6.56399552671872E-005</v>
      </c>
      <c r="V1734" s="18" t="n">
        <v>0.000263590438581853</v>
      </c>
      <c r="W1734" s="6" t="s">
        <v>486</v>
      </c>
      <c r="X1734" s="17" t="n">
        <v>100</v>
      </c>
      <c r="Y1734" s="16" t="n">
        <v>0.761316872427984</v>
      </c>
      <c r="Z1734" s="16" t="n">
        <f aca="false">(G1734-E1734)/SQRT(H1734^2/D1734+F1734^2/C1734)</f>
        <v>11.1396019630142</v>
      </c>
      <c r="AA1734" s="24" t="n">
        <f aca="false">ABS(K1734-Z1734)</f>
        <v>0</v>
      </c>
    </row>
    <row r="1735" customFormat="false" ht="15" hidden="false" customHeight="false" outlineLevel="0" collapsed="false">
      <c r="A1735" s="17" t="n">
        <v>2130</v>
      </c>
      <c r="B1735" s="6" t="s">
        <v>410</v>
      </c>
      <c r="C1735" s="6" t="n">
        <v>108</v>
      </c>
      <c r="D1735" s="6" t="n">
        <v>540</v>
      </c>
      <c r="E1735" s="16" t="n">
        <v>0.158869953205188</v>
      </c>
      <c r="F1735" s="16" t="n">
        <v>0.025001925648189</v>
      </c>
      <c r="G1735" s="16" t="n">
        <v>0.195724681116365</v>
      </c>
      <c r="H1735" s="16" t="n">
        <v>0.0529713587624747</v>
      </c>
      <c r="I1735" s="23" t="n">
        <f aca="false">G1735-E1735</f>
        <v>0.0368547279111765</v>
      </c>
      <c r="J1735" s="17" t="n">
        <f aca="false">100*(G1735-E1735)/E1735</f>
        <v>23.1980479427579</v>
      </c>
      <c r="K1735" s="17" t="n">
        <v>11.1201280558188</v>
      </c>
      <c r="L1735" s="17" t="n">
        <v>332.209745043013</v>
      </c>
      <c r="M1735" s="18" t="n">
        <v>1.24079664991662E-024</v>
      </c>
      <c r="N1735" s="18" t="n">
        <v>3.7781358861954E-024</v>
      </c>
      <c r="O1735" s="6" t="str">
        <f aca="false">IF(N1735&lt;0.05,"Yes","No")</f>
        <v>Yes</v>
      </c>
      <c r="P1735" s="16" t="n">
        <v>0.744513198811078</v>
      </c>
      <c r="Q1735" s="17" t="n">
        <v>50.0030749984747</v>
      </c>
      <c r="R1735" s="18" t="n">
        <v>3.99849519862326E-012</v>
      </c>
      <c r="S1735" s="18" t="n">
        <v>0.000565405727923538</v>
      </c>
      <c r="T1735" s="16" t="n">
        <v>0.0368547279111765</v>
      </c>
      <c r="U1735" s="18" t="n">
        <v>6.61072787864056E-005</v>
      </c>
      <c r="V1735" s="18" t="n">
        <v>0.000263590438581853</v>
      </c>
      <c r="W1735" s="6" t="s">
        <v>486</v>
      </c>
      <c r="X1735" s="17" t="n">
        <v>100</v>
      </c>
      <c r="Y1735" s="16" t="n">
        <v>0.760922496570645</v>
      </c>
      <c r="Z1735" s="16" t="n">
        <f aca="false">(G1735-E1735)/SQRT(H1735^2/D1735+F1735^2/C1735)</f>
        <v>11.1201280558188</v>
      </c>
      <c r="AA1735" s="24" t="n">
        <f aca="false">ABS(K1735-Z1735)</f>
        <v>0</v>
      </c>
    </row>
    <row r="1736" customFormat="false" ht="15" hidden="false" customHeight="false" outlineLevel="0" collapsed="false">
      <c r="A1736" s="17" t="n">
        <v>2131</v>
      </c>
      <c r="B1736" s="6" t="s">
        <v>410</v>
      </c>
      <c r="C1736" s="6" t="n">
        <v>108</v>
      </c>
      <c r="D1736" s="6" t="n">
        <v>540</v>
      </c>
      <c r="E1736" s="16" t="n">
        <v>0.159552408658244</v>
      </c>
      <c r="F1736" s="16" t="n">
        <v>0.0250656411606984</v>
      </c>
      <c r="G1736" s="16" t="n">
        <v>0.196400832398622</v>
      </c>
      <c r="H1736" s="16" t="n">
        <v>0.0529794599374176</v>
      </c>
      <c r="I1736" s="23" t="n">
        <f aca="false">G1736-E1736</f>
        <v>0.0368484237403781</v>
      </c>
      <c r="J1736" s="17" t="n">
        <f aca="false">100*(G1736-E1736)/E1736</f>
        <v>23.0948714909759</v>
      </c>
      <c r="K1736" s="17" t="n">
        <v>11.1025057112103</v>
      </c>
      <c r="L1736" s="17" t="n">
        <v>331.146177968658</v>
      </c>
      <c r="M1736" s="18" t="n">
        <v>1.4681972022912E-024</v>
      </c>
      <c r="N1736" s="18" t="n">
        <v>4.4320148304796E-024</v>
      </c>
      <c r="O1736" s="6" t="str">
        <f aca="false">IF(N1736&lt;0.05,"Yes","No")</f>
        <v>Yes</v>
      </c>
      <c r="P1736" s="16" t="n">
        <v>0.744196445995663</v>
      </c>
      <c r="Q1736" s="17" t="n">
        <v>49.9605364765396</v>
      </c>
      <c r="R1736" s="18" t="n">
        <v>4.07976498569311E-012</v>
      </c>
      <c r="S1736" s="18" t="n">
        <v>0.000577542868911778</v>
      </c>
      <c r="T1736" s="16" t="n">
        <v>0.0368484237403782</v>
      </c>
      <c r="U1736" s="18" t="n">
        <v>6.64803535697971E-005</v>
      </c>
      <c r="V1736" s="18" t="n">
        <v>0.000263590438581853</v>
      </c>
      <c r="W1736" s="6" t="s">
        <v>486</v>
      </c>
      <c r="X1736" s="17" t="n">
        <v>100</v>
      </c>
      <c r="Y1736" s="16" t="n">
        <v>0.760545267489712</v>
      </c>
      <c r="Z1736" s="16" t="n">
        <f aca="false">(G1736-E1736)/SQRT(H1736^2/D1736+F1736^2/C1736)</f>
        <v>11.1025057112103</v>
      </c>
      <c r="AA1736" s="24" t="n">
        <f aca="false">ABS(K1736-Z1736)</f>
        <v>0</v>
      </c>
    </row>
    <row r="1737" customFormat="false" ht="15" hidden="false" customHeight="false" outlineLevel="0" collapsed="false">
      <c r="A1737" s="17" t="n">
        <v>2132</v>
      </c>
      <c r="B1737" s="6" t="s">
        <v>410</v>
      </c>
      <c r="C1737" s="6" t="n">
        <v>108</v>
      </c>
      <c r="D1737" s="6" t="n">
        <v>540</v>
      </c>
      <c r="E1737" s="16" t="n">
        <v>0.16022840494083</v>
      </c>
      <c r="F1737" s="16" t="n">
        <v>0.0251284796784807</v>
      </c>
      <c r="G1737" s="16" t="n">
        <v>0.197064205948953</v>
      </c>
      <c r="H1737" s="16" t="n">
        <v>0.0529840564174565</v>
      </c>
      <c r="I1737" s="23" t="n">
        <f aca="false">G1737-E1737</f>
        <v>0.0368358010081229</v>
      </c>
      <c r="J1737" s="17" t="n">
        <f aca="false">100*(G1737-E1737)/E1737</f>
        <v>22.9895573270706</v>
      </c>
      <c r="K1737" s="17" t="n">
        <v>11.0835660746837</v>
      </c>
      <c r="L1737" s="17" t="n">
        <v>330.075240740204</v>
      </c>
      <c r="M1737" s="18" t="n">
        <v>1.75591224782894E-024</v>
      </c>
      <c r="N1737" s="18" t="n">
        <v>5.2403006146145E-024</v>
      </c>
      <c r="O1737" s="6" t="str">
        <f aca="false">IF(N1737&lt;0.05,"Yes","No")</f>
        <v>Yes</v>
      </c>
      <c r="P1737" s="16" t="n">
        <v>0.743800306362452</v>
      </c>
      <c r="Q1737" s="17" t="n">
        <v>49.9073621267226</v>
      </c>
      <c r="R1737" s="18" t="n">
        <v>4.18369044755498E-012</v>
      </c>
      <c r="S1737" s="18" t="n">
        <v>0.00059049609032387</v>
      </c>
      <c r="T1737" s="16" t="n">
        <v>0.0368358010081229</v>
      </c>
      <c r="U1737" s="18" t="n">
        <v>6.69483771111379E-005</v>
      </c>
      <c r="V1737" s="18" t="n">
        <v>0.000263590438581853</v>
      </c>
      <c r="W1737" s="6" t="s">
        <v>486</v>
      </c>
      <c r="X1737" s="17" t="n">
        <v>100</v>
      </c>
      <c r="Y1737" s="16" t="n">
        <v>0.760236625514403</v>
      </c>
      <c r="Z1737" s="16" t="n">
        <f aca="false">(G1737-E1737)/SQRT(H1737^2/D1737+F1737^2/C1737)</f>
        <v>11.0835660746838</v>
      </c>
      <c r="AA1737" s="24" t="n">
        <f aca="false">ABS(K1737-Z1737)</f>
        <v>0</v>
      </c>
    </row>
    <row r="1738" customFormat="false" ht="15" hidden="false" customHeight="false" outlineLevel="0" collapsed="false">
      <c r="A1738" s="17" t="n">
        <v>2133</v>
      </c>
      <c r="B1738" s="6" t="s">
        <v>410</v>
      </c>
      <c r="C1738" s="6" t="n">
        <v>108</v>
      </c>
      <c r="D1738" s="6" t="n">
        <v>540</v>
      </c>
      <c r="E1738" s="16" t="n">
        <v>0.160903090266166</v>
      </c>
      <c r="F1738" s="16" t="n">
        <v>0.0251890023808332</v>
      </c>
      <c r="G1738" s="16" t="n">
        <v>0.197723318788189</v>
      </c>
      <c r="H1738" s="16" t="n">
        <v>0.0529865839584989</v>
      </c>
      <c r="I1738" s="23" t="n">
        <f aca="false">G1738-E1738</f>
        <v>0.0368202285220226</v>
      </c>
      <c r="J1738" s="17" t="n">
        <f aca="false">100*(G1738-E1738)/E1738</f>
        <v>22.8834812688275</v>
      </c>
      <c r="K1738" s="17" t="n">
        <v>11.0645180854762</v>
      </c>
      <c r="L1738" s="17" t="n">
        <v>329.034058015752</v>
      </c>
      <c r="M1738" s="18" t="n">
        <v>2.09988163462272E-024</v>
      </c>
      <c r="N1738" s="18" t="n">
        <v>6.21387509062301E-024</v>
      </c>
      <c r="O1738" s="6" t="str">
        <f aca="false">IF(N1738&lt;0.05,"Yes","No")</f>
        <v>Yes</v>
      </c>
      <c r="P1738" s="16" t="n">
        <v>0.743375301942506</v>
      </c>
      <c r="Q1738" s="17" t="n">
        <v>49.8503447003664</v>
      </c>
      <c r="R1738" s="18" t="n">
        <v>4.29808147957456E-012</v>
      </c>
      <c r="S1738" s="18" t="n">
        <v>0.000602146734834631</v>
      </c>
      <c r="T1738" s="16" t="n">
        <v>0.0368202285220226</v>
      </c>
      <c r="U1738" s="18" t="n">
        <v>6.74410406855853E-005</v>
      </c>
      <c r="V1738" s="18" t="n">
        <v>0.000263590438581853</v>
      </c>
      <c r="W1738" s="6" t="s">
        <v>486</v>
      </c>
      <c r="X1738" s="17" t="n">
        <v>100</v>
      </c>
      <c r="Y1738" s="16" t="n">
        <v>0.759945130315501</v>
      </c>
      <c r="Z1738" s="16" t="n">
        <f aca="false">(G1738-E1738)/SQRT(H1738^2/D1738+F1738^2/C1738)</f>
        <v>11.0645180854762</v>
      </c>
      <c r="AA1738" s="24" t="n">
        <f aca="false">ABS(K1738-Z1738)</f>
        <v>0</v>
      </c>
    </row>
    <row r="1739" customFormat="false" ht="15" hidden="false" customHeight="false" outlineLevel="0" collapsed="false">
      <c r="A1739" s="17" t="n">
        <v>2134</v>
      </c>
      <c r="B1739" s="6" t="s">
        <v>410</v>
      </c>
      <c r="C1739" s="6" t="n">
        <v>108</v>
      </c>
      <c r="D1739" s="6" t="n">
        <v>540</v>
      </c>
      <c r="E1739" s="16" t="n">
        <v>0.161555694002244</v>
      </c>
      <c r="F1739" s="16" t="n">
        <v>0.0252485460923391</v>
      </c>
      <c r="G1739" s="16" t="n">
        <v>0.198358168259815</v>
      </c>
      <c r="H1739" s="16" t="n">
        <v>0.0529860584411799</v>
      </c>
      <c r="I1739" s="23" t="n">
        <f aca="false">G1739-E1739</f>
        <v>0.0368024742575706</v>
      </c>
      <c r="J1739" s="17" t="n">
        <f aca="false">100*(G1739-E1739)/E1739</f>
        <v>22.7800539528241</v>
      </c>
      <c r="K1739" s="17" t="n">
        <v>11.0453751379662</v>
      </c>
      <c r="L1739" s="17" t="n">
        <v>327.99065166516</v>
      </c>
      <c r="M1739" s="18" t="n">
        <v>2.51264258848332E-024</v>
      </c>
      <c r="N1739" s="18" t="n">
        <v>7.38330360615869E-024</v>
      </c>
      <c r="O1739" s="6" t="str">
        <f aca="false">IF(N1739&lt;0.05,"Yes","No")</f>
        <v>Yes</v>
      </c>
      <c r="P1739" s="16" t="n">
        <v>0.742948414955269</v>
      </c>
      <c r="Q1739" s="17" t="n">
        <v>49.7931075196314</v>
      </c>
      <c r="R1739" s="18" t="n">
        <v>4.41607162265232E-012</v>
      </c>
      <c r="S1739" s="18" t="n">
        <v>0.000614705701560892</v>
      </c>
      <c r="T1739" s="16" t="n">
        <v>0.0368024742575707</v>
      </c>
      <c r="U1739" s="18" t="n">
        <v>6.79380314417921E-005</v>
      </c>
      <c r="V1739" s="18" t="n">
        <v>0.000263590438581853</v>
      </c>
      <c r="W1739" s="6" t="s">
        <v>486</v>
      </c>
      <c r="X1739" s="17" t="n">
        <v>100</v>
      </c>
      <c r="Y1739" s="16" t="n">
        <v>0.759362139917696</v>
      </c>
      <c r="Z1739" s="16" t="n">
        <f aca="false">(G1739-E1739)/SQRT(H1739^2/D1739+F1739^2/C1739)</f>
        <v>11.0453751379662</v>
      </c>
      <c r="AA1739" s="24" t="n">
        <f aca="false">ABS(K1739-Z1739)</f>
        <v>0</v>
      </c>
    </row>
    <row r="1740" customFormat="false" ht="15" hidden="false" customHeight="false" outlineLevel="0" collapsed="false">
      <c r="A1740" s="17" t="n">
        <v>2135</v>
      </c>
      <c r="B1740" s="6" t="s">
        <v>410</v>
      </c>
      <c r="C1740" s="6" t="n">
        <v>108</v>
      </c>
      <c r="D1740" s="6" t="n">
        <v>540</v>
      </c>
      <c r="E1740" s="16" t="n">
        <v>0.162190954787312</v>
      </c>
      <c r="F1740" s="16" t="n">
        <v>0.0253079782485614</v>
      </c>
      <c r="G1740" s="16" t="n">
        <v>0.198971423561926</v>
      </c>
      <c r="H1740" s="16" t="n">
        <v>0.0529814629237156</v>
      </c>
      <c r="I1740" s="23" t="n">
        <f aca="false">G1740-E1740</f>
        <v>0.0367804687746144</v>
      </c>
      <c r="J1740" s="17" t="n">
        <f aca="false">100*(G1740-E1740)/E1740</f>
        <v>22.6772626271584</v>
      </c>
      <c r="K1740" s="17" t="n">
        <v>11.0254117515168</v>
      </c>
      <c r="L1740" s="17" t="n">
        <v>326.921549519989</v>
      </c>
      <c r="M1740" s="18" t="n">
        <v>3.02757977510981E-024</v>
      </c>
      <c r="N1740" s="18" t="n">
        <v>8.81017327909377E-024</v>
      </c>
      <c r="O1740" s="6" t="str">
        <f aca="false">IF(N1740&lt;0.05,"Yes","No")</f>
        <v>Yes</v>
      </c>
      <c r="P1740" s="16" t="n">
        <v>0.742490325221027</v>
      </c>
      <c r="Q1740" s="17" t="n">
        <v>49.7317232326854</v>
      </c>
      <c r="R1740" s="18" t="n">
        <v>4.54622678690248E-012</v>
      </c>
      <c r="S1740" s="18" t="n">
        <v>0.000628824129884025</v>
      </c>
      <c r="T1740" s="16" t="n">
        <v>0.0367804687746145</v>
      </c>
      <c r="U1740" s="18" t="n">
        <v>6.84667853404541E-005</v>
      </c>
      <c r="V1740" s="18" t="n">
        <v>0.000263590438581853</v>
      </c>
      <c r="W1740" s="6" t="s">
        <v>486</v>
      </c>
      <c r="X1740" s="17" t="n">
        <v>100</v>
      </c>
      <c r="Y1740" s="16" t="n">
        <v>0.759087791495199</v>
      </c>
      <c r="Z1740" s="16" t="n">
        <f aca="false">(G1740-E1740)/SQRT(H1740^2/D1740+F1740^2/C1740)</f>
        <v>11.0254117515168</v>
      </c>
      <c r="AA1740" s="24" t="n">
        <f aca="false">ABS(K1740-Z1740)</f>
        <v>0</v>
      </c>
    </row>
    <row r="1741" customFormat="false" ht="15" hidden="false" customHeight="false" outlineLevel="0" collapsed="false">
      <c r="A1741" s="17" t="n">
        <v>2136</v>
      </c>
      <c r="B1741" s="6" t="s">
        <v>410</v>
      </c>
      <c r="C1741" s="6" t="n">
        <v>108</v>
      </c>
      <c r="D1741" s="6" t="n">
        <v>540</v>
      </c>
      <c r="E1741" s="16" t="n">
        <v>0.162820739602601</v>
      </c>
      <c r="F1741" s="16" t="n">
        <v>0.0253643531946589</v>
      </c>
      <c r="G1741" s="16" t="n">
        <v>0.199576636417596</v>
      </c>
      <c r="H1741" s="16" t="n">
        <v>0.0529755507468994</v>
      </c>
      <c r="I1741" s="23" t="n">
        <f aca="false">G1741-E1741</f>
        <v>0.0367558968149953</v>
      </c>
      <c r="J1741" s="17" t="n">
        <f aca="false">100*(G1741-E1741)/E1741</f>
        <v>22.5744563651448</v>
      </c>
      <c r="K1741" s="17" t="n">
        <v>11.005547841307</v>
      </c>
      <c r="L1741" s="17" t="n">
        <v>325.900369200031</v>
      </c>
      <c r="M1741" s="18" t="n">
        <v>3.64006824810877E-024</v>
      </c>
      <c r="N1741" s="18" t="n">
        <v>1.05051969632919E-023</v>
      </c>
      <c r="O1741" s="6" t="str">
        <f aca="false">IF(N1741&lt;0.05,"Yes","No")</f>
        <v>Yes</v>
      </c>
      <c r="P1741" s="16" t="n">
        <v>0.742001792935639</v>
      </c>
      <c r="Q1741" s="17" t="n">
        <v>49.6663013442742</v>
      </c>
      <c r="R1741" s="18" t="n">
        <v>4.68918519024699E-012</v>
      </c>
      <c r="S1741" s="18" t="n">
        <v>0.000643089919447767</v>
      </c>
      <c r="T1741" s="16" t="n">
        <v>0.0367558968149953</v>
      </c>
      <c r="U1741" s="18" t="n">
        <v>6.90585907488789E-005</v>
      </c>
      <c r="V1741" s="18" t="n">
        <v>0.000263590438581853</v>
      </c>
      <c r="W1741" s="6" t="s">
        <v>486</v>
      </c>
      <c r="X1741" s="17" t="n">
        <v>100</v>
      </c>
      <c r="Y1741" s="16" t="n">
        <v>0.75860768175583</v>
      </c>
      <c r="Z1741" s="16" t="n">
        <f aca="false">(G1741-E1741)/SQRT(H1741^2/D1741+F1741^2/C1741)</f>
        <v>11.0055478413069</v>
      </c>
      <c r="AA1741" s="24" t="n">
        <f aca="false">ABS(K1741-Z1741)</f>
        <v>0</v>
      </c>
    </row>
    <row r="1742" customFormat="false" ht="15" hidden="false" customHeight="false" outlineLevel="0" collapsed="false">
      <c r="A1742" s="17" t="n">
        <v>2137</v>
      </c>
      <c r="B1742" s="6" t="s">
        <v>410</v>
      </c>
      <c r="C1742" s="6" t="n">
        <v>108</v>
      </c>
      <c r="D1742" s="6" t="n">
        <v>540</v>
      </c>
      <c r="E1742" s="16" t="n">
        <v>0.163419833130859</v>
      </c>
      <c r="F1742" s="16" t="n">
        <v>0.025414603143547</v>
      </c>
      <c r="G1742" s="16" t="n">
        <v>0.20015234667118</v>
      </c>
      <c r="H1742" s="16" t="n">
        <v>0.052967792765324</v>
      </c>
      <c r="I1742" s="23" t="n">
        <f aca="false">G1742-E1742</f>
        <v>0.0367325135403209</v>
      </c>
      <c r="J1742" s="17" t="n">
        <f aca="false">100*(G1742-E1742)/E1742</f>
        <v>22.4773901897864</v>
      </c>
      <c r="K1742" s="17" t="n">
        <v>10.9876644427199</v>
      </c>
      <c r="L1742" s="17" t="n">
        <v>324.974450944026</v>
      </c>
      <c r="M1742" s="18" t="n">
        <v>4.29641754066999E-024</v>
      </c>
      <c r="N1742" s="18" t="n">
        <v>1.2298056202926E-023</v>
      </c>
      <c r="O1742" s="6" t="str">
        <f aca="false">IF(N1742&lt;0.05,"Yes","No")</f>
        <v>Yes</v>
      </c>
      <c r="P1742" s="16" t="n">
        <v>0.741569601875659</v>
      </c>
      <c r="Q1742" s="17" t="n">
        <v>49.6084602980363</v>
      </c>
      <c r="R1742" s="18" t="n">
        <v>4.8193325047589E-012</v>
      </c>
      <c r="S1742" s="18" t="n">
        <v>0.000655886969206838</v>
      </c>
      <c r="T1742" s="16" t="n">
        <v>0.036732513540321</v>
      </c>
      <c r="U1742" s="18" t="n">
        <v>6.95653329121167E-005</v>
      </c>
      <c r="V1742" s="18" t="n">
        <v>0.000263590438581853</v>
      </c>
      <c r="W1742" s="6" t="s">
        <v>486</v>
      </c>
      <c r="X1742" s="17" t="n">
        <v>100</v>
      </c>
      <c r="Y1742" s="16" t="n">
        <v>0.758333333333333</v>
      </c>
      <c r="Z1742" s="16" t="n">
        <f aca="false">(G1742-E1742)/SQRT(H1742^2/D1742+F1742^2/C1742)</f>
        <v>10.9876644427199</v>
      </c>
      <c r="AA1742" s="24" t="n">
        <f aca="false">ABS(K1742-Z1742)</f>
        <v>0</v>
      </c>
    </row>
    <row r="1743" customFormat="false" ht="15" hidden="false" customHeight="false" outlineLevel="0" collapsed="false">
      <c r="A1743" s="17" t="n">
        <v>2138</v>
      </c>
      <c r="B1743" s="6" t="s">
        <v>410</v>
      </c>
      <c r="C1743" s="6" t="n">
        <v>108</v>
      </c>
      <c r="D1743" s="6" t="n">
        <v>540</v>
      </c>
      <c r="E1743" s="16" t="n">
        <v>0.164004489710486</v>
      </c>
      <c r="F1743" s="16" t="n">
        <v>0.0254661337837375</v>
      </c>
      <c r="G1743" s="16" t="n">
        <v>0.200708676322743</v>
      </c>
      <c r="H1743" s="16" t="n">
        <v>0.0529565403089619</v>
      </c>
      <c r="I1743" s="23" t="n">
        <f aca="false">G1743-E1743</f>
        <v>0.0367041866122573</v>
      </c>
      <c r="J1743" s="17" t="n">
        <f aca="false">100*(G1743-E1743)/E1743</f>
        <v>22.3799889119198</v>
      </c>
      <c r="K1743" s="17" t="n">
        <v>10.9683666814691</v>
      </c>
      <c r="L1743" s="17" t="n">
        <v>324.002699371643</v>
      </c>
      <c r="M1743" s="18" t="n">
        <v>5.13350117314835E-024</v>
      </c>
      <c r="N1743" s="18" t="n">
        <v>1.45553116933667E-023</v>
      </c>
      <c r="O1743" s="6" t="str">
        <f aca="false">IF(N1743&lt;0.05,"Yes","No")</f>
        <v>Yes</v>
      </c>
      <c r="P1743" s="16" t="n">
        <v>0.741082532456113</v>
      </c>
      <c r="Q1743" s="17" t="n">
        <v>49.5433151552387</v>
      </c>
      <c r="R1743" s="18" t="n">
        <v>4.97026194713359E-012</v>
      </c>
      <c r="S1743" s="18" t="n">
        <v>0.000670393408000204</v>
      </c>
      <c r="T1743" s="16" t="n">
        <v>0.0367041866122573</v>
      </c>
      <c r="U1743" s="18" t="n">
        <v>7.01478734194003E-005</v>
      </c>
      <c r="V1743" s="18" t="n">
        <v>0.000263590438581853</v>
      </c>
      <c r="W1743" s="6" t="s">
        <v>486</v>
      </c>
      <c r="X1743" s="17" t="n">
        <v>100</v>
      </c>
      <c r="Y1743" s="16" t="n">
        <v>0.757818930041152</v>
      </c>
      <c r="Z1743" s="16" t="n">
        <f aca="false">(G1743-E1743)/SQRT(H1743^2/D1743+F1743^2/C1743)</f>
        <v>10.9683666814691</v>
      </c>
      <c r="AA1743" s="24" t="n">
        <f aca="false">ABS(K1743-Z1743)</f>
        <v>0</v>
      </c>
    </row>
    <row r="1744" customFormat="false" ht="15" hidden="false" customHeight="false" outlineLevel="0" collapsed="false">
      <c r="A1744" s="17" t="n">
        <v>2139</v>
      </c>
      <c r="B1744" s="6" t="s">
        <v>410</v>
      </c>
      <c r="C1744" s="6" t="n">
        <v>108</v>
      </c>
      <c r="D1744" s="6" t="n">
        <v>540</v>
      </c>
      <c r="E1744" s="16" t="n">
        <v>0.164578326529375</v>
      </c>
      <c r="F1744" s="16" t="n">
        <v>0.0255146368175551</v>
      </c>
      <c r="G1744" s="16" t="n">
        <v>0.201251534524339</v>
      </c>
      <c r="H1744" s="16" t="n">
        <v>0.052943209408975</v>
      </c>
      <c r="I1744" s="23" t="n">
        <f aca="false">G1744-E1744</f>
        <v>0.0366732079949644</v>
      </c>
      <c r="J1744" s="17" t="n">
        <f aca="false">100*(G1744-E1744)/E1744</f>
        <v>22.2831333677577</v>
      </c>
      <c r="K1744" s="17" t="n">
        <v>10.9491986229328</v>
      </c>
      <c r="L1744" s="17" t="n">
        <v>323.070213740185</v>
      </c>
      <c r="M1744" s="18" t="n">
        <v>6.12014695805665E-024</v>
      </c>
      <c r="N1744" s="18" t="n">
        <v>1.71904127792473E-023</v>
      </c>
      <c r="O1744" s="6" t="str">
        <f aca="false">IF(N1744&lt;0.05,"Yes","No")</f>
        <v>Yes</v>
      </c>
      <c r="P1744" s="16" t="n">
        <v>0.740573314469146</v>
      </c>
      <c r="Q1744" s="17" t="n">
        <v>49.4752534250957</v>
      </c>
      <c r="R1744" s="18" t="n">
        <v>5.13301975010196E-012</v>
      </c>
      <c r="S1744" s="18" t="n">
        <v>0.000683233381914948</v>
      </c>
      <c r="T1744" s="16" t="n">
        <v>0.0366732079949644</v>
      </c>
      <c r="U1744" s="18" t="n">
        <v>7.07789512607892E-005</v>
      </c>
      <c r="V1744" s="18" t="n">
        <v>0.000263590438581853</v>
      </c>
      <c r="W1744" s="6" t="s">
        <v>486</v>
      </c>
      <c r="X1744" s="17" t="n">
        <v>100</v>
      </c>
      <c r="Y1744" s="16" t="n">
        <v>0.757270233196159</v>
      </c>
      <c r="Z1744" s="16" t="n">
        <f aca="false">(G1744-E1744)/SQRT(H1744^2/D1744+F1744^2/C1744)</f>
        <v>10.9491986229328</v>
      </c>
      <c r="AA1744" s="24" t="n">
        <f aca="false">ABS(K1744-Z1744)</f>
        <v>0</v>
      </c>
    </row>
    <row r="1745" customFormat="false" ht="15" hidden="false" customHeight="false" outlineLevel="0" collapsed="false">
      <c r="A1745" s="17" t="n">
        <v>2140</v>
      </c>
      <c r="B1745" s="6" t="s">
        <v>410</v>
      </c>
      <c r="C1745" s="6" t="n">
        <v>108</v>
      </c>
      <c r="D1745" s="6" t="n">
        <v>540</v>
      </c>
      <c r="E1745" s="16" t="n">
        <v>0.165130768040264</v>
      </c>
      <c r="F1745" s="16" t="n">
        <v>0.0255585059308728</v>
      </c>
      <c r="G1745" s="16" t="n">
        <v>0.201775326483228</v>
      </c>
      <c r="H1745" s="16" t="n">
        <v>0.0529282036207379</v>
      </c>
      <c r="I1745" s="23" t="n">
        <f aca="false">G1745-E1745</f>
        <v>0.0366445584429635</v>
      </c>
      <c r="J1745" s="17" t="n">
        <f aca="false">100*(G1745-E1745)/E1745</f>
        <v>22.1912359991134</v>
      </c>
      <c r="K1745" s="17" t="n">
        <v>10.9319739036525</v>
      </c>
      <c r="L1745" s="17" t="n">
        <v>322.206701827845</v>
      </c>
      <c r="M1745" s="18" t="n">
        <v>7.17013094384445E-024</v>
      </c>
      <c r="N1745" s="18" t="n">
        <v>1.99529074344599E-023</v>
      </c>
      <c r="O1745" s="6" t="str">
        <f aca="false">IF(N1745&lt;0.05,"Yes","No")</f>
        <v>Yes</v>
      </c>
      <c r="P1745" s="16" t="n">
        <v>0.740139153589399</v>
      </c>
      <c r="Q1745" s="17" t="n">
        <v>49.4172607247186</v>
      </c>
      <c r="R1745" s="18" t="n">
        <v>5.27591433630904E-012</v>
      </c>
      <c r="S1745" s="18" t="n">
        <v>0.000695647232536197</v>
      </c>
      <c r="T1745" s="16" t="n">
        <v>0.0366445584429635</v>
      </c>
      <c r="U1745" s="18" t="n">
        <v>7.13160185756951E-005</v>
      </c>
      <c r="V1745" s="18" t="n">
        <v>0.000263590438581853</v>
      </c>
      <c r="W1745" s="6" t="s">
        <v>486</v>
      </c>
      <c r="X1745" s="17" t="n">
        <v>100</v>
      </c>
      <c r="Y1745" s="16" t="n">
        <v>0.756910150891632</v>
      </c>
      <c r="Z1745" s="16" t="n">
        <f aca="false">(G1745-E1745)/SQRT(H1745^2/D1745+F1745^2/C1745)</f>
        <v>10.9319739036524</v>
      </c>
      <c r="AA1745" s="24" t="n">
        <f aca="false">ABS(K1745-Z1745)</f>
        <v>0</v>
      </c>
    </row>
    <row r="1746" customFormat="false" ht="15" hidden="false" customHeight="false" outlineLevel="0" collapsed="false">
      <c r="A1746" s="17" t="n">
        <v>2141</v>
      </c>
      <c r="B1746" s="6" t="s">
        <v>410</v>
      </c>
      <c r="C1746" s="6" t="n">
        <v>108</v>
      </c>
      <c r="D1746" s="6" t="n">
        <v>540</v>
      </c>
      <c r="E1746" s="16" t="n">
        <v>0.16567557932878</v>
      </c>
      <c r="F1746" s="16" t="n">
        <v>0.0256028310265924</v>
      </c>
      <c r="G1746" s="16" t="n">
        <v>0.202291337455864</v>
      </c>
      <c r="H1746" s="16" t="n">
        <v>0.0529110790006486</v>
      </c>
      <c r="I1746" s="23" t="n">
        <f aca="false">G1746-E1746</f>
        <v>0.0366157581270844</v>
      </c>
      <c r="J1746" s="17" t="n">
        <f aca="false">100*(G1746-E1746)/E1746</f>
        <v>22.1008782799674</v>
      </c>
      <c r="K1746" s="17" t="n">
        <v>10.9148172026963</v>
      </c>
      <c r="L1746" s="17" t="n">
        <v>321.3221490105</v>
      </c>
      <c r="M1746" s="18" t="n">
        <v>8.39793266758184E-024</v>
      </c>
      <c r="N1746" s="18" t="n">
        <v>2.31853568128639E-023</v>
      </c>
      <c r="O1746" s="6" t="str">
        <f aca="false">IF(N1746&lt;0.05,"Yes","No")</f>
        <v>Yes</v>
      </c>
      <c r="P1746" s="16" t="n">
        <v>0.739729373114233</v>
      </c>
      <c r="Q1746" s="17" t="n">
        <v>49.3625558150264</v>
      </c>
      <c r="R1746" s="18" t="n">
        <v>5.41436622878138E-012</v>
      </c>
      <c r="S1746" s="18" t="n">
        <v>0.000709152908807638</v>
      </c>
      <c r="T1746" s="16" t="n">
        <v>0.0366157581270845</v>
      </c>
      <c r="U1746" s="18" t="n">
        <v>7.18308326455323E-005</v>
      </c>
      <c r="V1746" s="18" t="n">
        <v>0.000263590438581853</v>
      </c>
      <c r="W1746" s="6" t="s">
        <v>486</v>
      </c>
      <c r="X1746" s="17" t="n">
        <v>100</v>
      </c>
      <c r="Y1746" s="16" t="n">
        <v>0.756430041152263</v>
      </c>
      <c r="Z1746" s="16" t="n">
        <f aca="false">(G1746-E1746)/SQRT(H1746^2/D1746+F1746^2/C1746)</f>
        <v>10.9148172026963</v>
      </c>
      <c r="AA1746" s="24" t="n">
        <f aca="false">ABS(K1746-Z1746)</f>
        <v>0</v>
      </c>
    </row>
    <row r="1747" customFormat="false" ht="15" hidden="false" customHeight="false" outlineLevel="0" collapsed="false">
      <c r="A1747" s="17" t="n">
        <v>2142</v>
      </c>
      <c r="B1747" s="6" t="s">
        <v>410</v>
      </c>
      <c r="C1747" s="6" t="n">
        <v>108</v>
      </c>
      <c r="D1747" s="6" t="n">
        <v>540</v>
      </c>
      <c r="E1747" s="16" t="n">
        <v>0.166212196979258</v>
      </c>
      <c r="F1747" s="16" t="n">
        <v>0.0256477620458628</v>
      </c>
      <c r="G1747" s="16" t="n">
        <v>0.202798194921127</v>
      </c>
      <c r="H1747" s="16" t="n">
        <v>0.0528914542930772</v>
      </c>
      <c r="I1747" s="23" t="n">
        <f aca="false">G1747-E1747</f>
        <v>0.0365859979418693</v>
      </c>
      <c r="J1747" s="17" t="n">
        <f aca="false">100*(G1747-E1747)/E1747</f>
        <v>22.0116204507152</v>
      </c>
      <c r="K1747" s="17" t="n">
        <v>10.8974876957902</v>
      </c>
      <c r="L1747" s="17" t="n">
        <v>320.411208209957</v>
      </c>
      <c r="M1747" s="18" t="n">
        <v>9.85348517574566E-024</v>
      </c>
      <c r="N1747" s="18" t="n">
        <v>2.70970842333006E-023</v>
      </c>
      <c r="O1747" s="6" t="str">
        <f aca="false">IF(N1747&lt;0.05,"Yes","No")</f>
        <v>Yes</v>
      </c>
      <c r="P1747" s="16" t="n">
        <v>0.739332481385667</v>
      </c>
      <c r="Q1747" s="17" t="n">
        <v>49.3096004099412</v>
      </c>
      <c r="R1747" s="18" t="n">
        <v>5.55186379152856E-012</v>
      </c>
      <c r="S1747" s="18" t="n">
        <v>0.000724373402658365</v>
      </c>
      <c r="T1747" s="16" t="n">
        <v>0.0365859979418693</v>
      </c>
      <c r="U1747" s="18" t="n">
        <v>7.23521328918706E-005</v>
      </c>
      <c r="V1747" s="18" t="n">
        <v>0.000263590438581853</v>
      </c>
      <c r="W1747" s="6" t="s">
        <v>486</v>
      </c>
      <c r="X1747" s="17" t="n">
        <v>100</v>
      </c>
      <c r="Y1747" s="16" t="n">
        <v>0.756087105624143</v>
      </c>
      <c r="Z1747" s="16" t="n">
        <f aca="false">(G1747-E1747)/SQRT(H1747^2/D1747+F1747^2/C1747)</f>
        <v>10.8974876957902</v>
      </c>
      <c r="AA1747" s="24" t="n">
        <f aca="false">ABS(K1747-Z1747)</f>
        <v>0</v>
      </c>
    </row>
    <row r="1748" customFormat="false" ht="15" hidden="false" customHeight="false" outlineLevel="0" collapsed="false">
      <c r="A1748" s="17" t="n">
        <v>2143</v>
      </c>
      <c r="B1748" s="6" t="s">
        <v>410</v>
      </c>
      <c r="C1748" s="6" t="n">
        <v>108</v>
      </c>
      <c r="D1748" s="6" t="n">
        <v>540</v>
      </c>
      <c r="E1748" s="16" t="n">
        <v>0.166728059519772</v>
      </c>
      <c r="F1748" s="16" t="n">
        <v>0.0256884845294997</v>
      </c>
      <c r="G1748" s="16" t="n">
        <v>0.203285748111429</v>
      </c>
      <c r="H1748" s="16" t="n">
        <v>0.0528705960843725</v>
      </c>
      <c r="I1748" s="23" t="n">
        <f aca="false">G1748-E1748</f>
        <v>0.0365576885916568</v>
      </c>
      <c r="J1748" s="17" t="n">
        <f aca="false">100*(G1748-E1748)/E1748</f>
        <v>21.9265363592392</v>
      </c>
      <c r="K1748" s="17" t="n">
        <v>10.8816861554324</v>
      </c>
      <c r="L1748" s="17" t="n">
        <v>319.564391485124</v>
      </c>
      <c r="M1748" s="18" t="n">
        <v>1.14016051681909E-023</v>
      </c>
      <c r="N1748" s="18" t="n">
        <v>3.10697437851738E-023</v>
      </c>
      <c r="O1748" s="6" t="str">
        <f aca="false">IF(N1748&lt;0.05,"Yes","No")</f>
        <v>Yes</v>
      </c>
      <c r="P1748" s="16" t="n">
        <v>0.738986443504034</v>
      </c>
      <c r="Q1748" s="17" t="n">
        <v>49.2634533867534</v>
      </c>
      <c r="R1748" s="18" t="n">
        <v>5.674538808433E-012</v>
      </c>
      <c r="S1748" s="18" t="n">
        <v>0.000738783115149868</v>
      </c>
      <c r="T1748" s="16" t="n">
        <v>0.0365576885916569</v>
      </c>
      <c r="U1748" s="18" t="n">
        <v>7.27884617470204E-005</v>
      </c>
      <c r="V1748" s="18" t="n">
        <v>0.000263590438581853</v>
      </c>
      <c r="W1748" s="6" t="s">
        <v>486</v>
      </c>
      <c r="X1748" s="17" t="n">
        <v>100</v>
      </c>
      <c r="Y1748" s="16" t="n">
        <v>0.75570987654321</v>
      </c>
      <c r="Z1748" s="16" t="n">
        <f aca="false">(G1748-E1748)/SQRT(H1748^2/D1748+F1748^2/C1748)</f>
        <v>10.8816861554323</v>
      </c>
      <c r="AA1748" s="24" t="n">
        <f aca="false">ABS(K1748-Z1748)</f>
        <v>0</v>
      </c>
    </row>
    <row r="1749" customFormat="false" ht="15" hidden="false" customHeight="false" outlineLevel="0" collapsed="false">
      <c r="A1749" s="17" t="n">
        <v>2144</v>
      </c>
      <c r="B1749" s="6" t="s">
        <v>410</v>
      </c>
      <c r="C1749" s="6" t="n">
        <v>108</v>
      </c>
      <c r="D1749" s="6" t="n">
        <v>540</v>
      </c>
      <c r="E1749" s="16" t="n">
        <v>0.167228605322264</v>
      </c>
      <c r="F1749" s="16" t="n">
        <v>0.0257277284536989</v>
      </c>
      <c r="G1749" s="16" t="n">
        <v>0.203760352247843</v>
      </c>
      <c r="H1749" s="16" t="n">
        <v>0.0528475915632201</v>
      </c>
      <c r="I1749" s="23" t="n">
        <f aca="false">G1749-E1749</f>
        <v>0.0365317469255791</v>
      </c>
      <c r="J1749" s="17" t="n">
        <f aca="false">100*(G1749-E1749)/E1749</f>
        <v>21.8453935289236</v>
      </c>
      <c r="K1749" s="17" t="n">
        <v>10.8671403721732</v>
      </c>
      <c r="L1749" s="17" t="n">
        <v>318.72828900368</v>
      </c>
      <c r="M1749" s="18" t="n">
        <v>1.30556374626826E-023</v>
      </c>
      <c r="N1749" s="18" t="n">
        <v>3.53934120117371E-023</v>
      </c>
      <c r="O1749" s="6" t="str">
        <f aca="false">IF(N1749&lt;0.05,"Yes","No")</f>
        <v>Yes</v>
      </c>
      <c r="P1749" s="16" t="n">
        <v>0.738718505601995</v>
      </c>
      <c r="Q1749" s="17" t="n">
        <v>49.2277364840906</v>
      </c>
      <c r="R1749" s="18" t="n">
        <v>5.77135196153221E-012</v>
      </c>
      <c r="S1749" s="18" t="n">
        <v>0.000752797405505441</v>
      </c>
      <c r="T1749" s="16" t="n">
        <v>0.0365317469255792</v>
      </c>
      <c r="U1749" s="18" t="n">
        <v>7.31067078024588E-005</v>
      </c>
      <c r="V1749" s="18" t="n">
        <v>0.000263590438581853</v>
      </c>
      <c r="W1749" s="6" t="s">
        <v>486</v>
      </c>
      <c r="X1749" s="17" t="n">
        <v>100</v>
      </c>
      <c r="Y1749" s="16" t="n">
        <v>0.755332647462277</v>
      </c>
      <c r="Z1749" s="16" t="n">
        <f aca="false">(G1749-E1749)/SQRT(H1749^2/D1749+F1749^2/C1749)</f>
        <v>10.8671403721732</v>
      </c>
      <c r="AA1749" s="24" t="n">
        <f aca="false">ABS(K1749-Z1749)</f>
        <v>0</v>
      </c>
    </row>
    <row r="1750" customFormat="false" ht="15" hidden="false" customHeight="false" outlineLevel="0" collapsed="false">
      <c r="A1750" s="17" t="n">
        <v>2145</v>
      </c>
      <c r="B1750" s="6" t="s">
        <v>410</v>
      </c>
      <c r="C1750" s="6" t="n">
        <v>108</v>
      </c>
      <c r="D1750" s="6" t="n">
        <v>540</v>
      </c>
      <c r="E1750" s="16" t="n">
        <v>0.167712724871106</v>
      </c>
      <c r="F1750" s="16" t="n">
        <v>0.0257624577742492</v>
      </c>
      <c r="G1750" s="16" t="n">
        <v>0.204215902986902</v>
      </c>
      <c r="H1750" s="16" t="n">
        <v>0.052823123577219</v>
      </c>
      <c r="I1750" s="23" t="n">
        <f aca="false">G1750-E1750</f>
        <v>0.0365031781157962</v>
      </c>
      <c r="J1750" s="17" t="n">
        <f aca="false">100*(G1750-E1750)/E1750</f>
        <v>21.7653002441231</v>
      </c>
      <c r="K1750" s="17" t="n">
        <v>10.8529918872548</v>
      </c>
      <c r="L1750" s="17" t="n">
        <v>317.958186054746</v>
      </c>
      <c r="M1750" s="18" t="n">
        <v>1.48775602478361E-023</v>
      </c>
      <c r="N1750" s="18" t="n">
        <v>3.99715525328692E-023</v>
      </c>
      <c r="O1750" s="6" t="str">
        <f aca="false">IF(N1750&lt;0.05,"Yes","No")</f>
        <v>Yes</v>
      </c>
      <c r="P1750" s="16" t="n">
        <v>0.738422486772671</v>
      </c>
      <c r="Q1750" s="17" t="n">
        <v>49.1882913717649</v>
      </c>
      <c r="R1750" s="18" t="n">
        <v>5.88019865039098E-012</v>
      </c>
      <c r="S1750" s="18" t="n">
        <v>0.000762855270245585</v>
      </c>
      <c r="T1750" s="16" t="n">
        <v>0.0365031781157962</v>
      </c>
      <c r="U1750" s="18" t="n">
        <v>7.34762239167145E-005</v>
      </c>
      <c r="V1750" s="18" t="n">
        <v>0.000263590438581853</v>
      </c>
      <c r="W1750" s="6" t="s">
        <v>486</v>
      </c>
      <c r="X1750" s="17" t="n">
        <v>100</v>
      </c>
      <c r="Y1750" s="16" t="n">
        <v>0.754938271604938</v>
      </c>
      <c r="Z1750" s="16" t="n">
        <f aca="false">(G1750-E1750)/SQRT(H1750^2/D1750+F1750^2/C1750)</f>
        <v>10.8529918872548</v>
      </c>
      <c r="AA1750" s="24" t="n">
        <f aca="false">ABS(K1750-Z1750)</f>
        <v>0</v>
      </c>
    </row>
    <row r="1751" customFormat="false" ht="15" hidden="false" customHeight="false" outlineLevel="0" collapsed="false">
      <c r="A1751" s="17" t="n">
        <v>2146</v>
      </c>
      <c r="B1751" s="6" t="s">
        <v>410</v>
      </c>
      <c r="C1751" s="6" t="n">
        <v>108</v>
      </c>
      <c r="D1751" s="6" t="n">
        <v>540</v>
      </c>
      <c r="E1751" s="16" t="n">
        <v>0.16817711652429</v>
      </c>
      <c r="F1751" s="16" t="n">
        <v>0.0257923707685588</v>
      </c>
      <c r="G1751" s="16" t="n">
        <v>0.204649099404061</v>
      </c>
      <c r="H1751" s="16" t="n">
        <v>0.0527967535005257</v>
      </c>
      <c r="I1751" s="23" t="n">
        <f aca="false">G1751-E1751</f>
        <v>0.0364719828797711</v>
      </c>
      <c r="J1751" s="17" t="n">
        <f aca="false">100*(G1751-E1751)/E1751</f>
        <v>21.6866501421455</v>
      </c>
      <c r="K1751" s="17" t="n">
        <v>10.8393479740542</v>
      </c>
      <c r="L1751" s="17" t="n">
        <v>317.254674424913</v>
      </c>
      <c r="M1751" s="18" t="n">
        <v>1.68575731289579E-023</v>
      </c>
      <c r="N1751" s="18" t="n">
        <v>4.51757157448221E-023</v>
      </c>
      <c r="O1751" s="6" t="str">
        <f aca="false">IF(N1751&lt;0.05,"Yes","No")</f>
        <v>Yes</v>
      </c>
      <c r="P1751" s="16" t="n">
        <v>0.738104609540986</v>
      </c>
      <c r="Q1751" s="17" t="n">
        <v>49.1459511865646</v>
      </c>
      <c r="R1751" s="18" t="n">
        <v>5.9993284741682E-012</v>
      </c>
      <c r="S1751" s="18" t="n">
        <v>0.000774586858260189</v>
      </c>
      <c r="T1751" s="16" t="n">
        <v>0.0364719828797711</v>
      </c>
      <c r="U1751" s="18" t="n">
        <v>7.38780443682766E-005</v>
      </c>
      <c r="V1751" s="18" t="n">
        <v>0.000263590438581853</v>
      </c>
      <c r="W1751" s="6" t="s">
        <v>486</v>
      </c>
      <c r="X1751" s="17" t="n">
        <v>100</v>
      </c>
      <c r="Y1751" s="16" t="n">
        <v>0.754646776406036</v>
      </c>
      <c r="Z1751" s="16" t="n">
        <f aca="false">(G1751-E1751)/SQRT(H1751^2/D1751+F1751^2/C1751)</f>
        <v>10.8393479740542</v>
      </c>
      <c r="AA1751" s="24" t="n">
        <f aca="false">ABS(K1751-Z1751)</f>
        <v>0</v>
      </c>
    </row>
    <row r="1752" customFormat="false" ht="15" hidden="false" customHeight="false" outlineLevel="0" collapsed="false">
      <c r="A1752" s="17" t="n">
        <v>2147</v>
      </c>
      <c r="B1752" s="6" t="s">
        <v>410</v>
      </c>
      <c r="C1752" s="6" t="n">
        <v>108</v>
      </c>
      <c r="D1752" s="6" t="n">
        <v>540</v>
      </c>
      <c r="E1752" s="16" t="n">
        <v>0.168631456033499</v>
      </c>
      <c r="F1752" s="16" t="n">
        <v>0.0258221719539554</v>
      </c>
      <c r="G1752" s="16" t="n">
        <v>0.205076216285427</v>
      </c>
      <c r="H1752" s="16" t="n">
        <v>0.0527696414839875</v>
      </c>
      <c r="I1752" s="23" t="n">
        <f aca="false">G1752-E1752</f>
        <v>0.0364447602519282</v>
      </c>
      <c r="J1752" s="17" t="n">
        <f aca="false">100*(G1752-E1752)/E1752</f>
        <v>21.6120770757553</v>
      </c>
      <c r="K1752" s="17" t="n">
        <v>10.8269826544961</v>
      </c>
      <c r="L1752" s="17" t="n">
        <v>316.54930581488</v>
      </c>
      <c r="M1752" s="18" t="n">
        <v>1.8905804603554E-023</v>
      </c>
      <c r="N1752" s="18" t="n">
        <v>5.0343593754204E-023</v>
      </c>
      <c r="O1752" s="6" t="str">
        <f aca="false">IF(N1752&lt;0.05,"Yes","No")</f>
        <v>Yes</v>
      </c>
      <c r="P1752" s="16" t="n">
        <v>0.737876853280219</v>
      </c>
      <c r="Q1752" s="17" t="n">
        <v>49.1156260240428</v>
      </c>
      <c r="R1752" s="18" t="n">
        <v>6.08613870226085E-012</v>
      </c>
      <c r="S1752" s="18" t="n">
        <v>0.000786549463193308</v>
      </c>
      <c r="T1752" s="16" t="n">
        <v>0.0364447602519283</v>
      </c>
      <c r="U1752" s="18" t="n">
        <v>7.41497470468661E-005</v>
      </c>
      <c r="V1752" s="18" t="n">
        <v>0.000263590438581853</v>
      </c>
      <c r="W1752" s="6" t="s">
        <v>486</v>
      </c>
      <c r="X1752" s="17" t="n">
        <v>100</v>
      </c>
      <c r="Y1752" s="16" t="n">
        <v>0.754338134430727</v>
      </c>
      <c r="Z1752" s="16" t="n">
        <f aca="false">(G1752-E1752)/SQRT(H1752^2/D1752+F1752^2/C1752)</f>
        <v>10.8269826544961</v>
      </c>
      <c r="AA1752" s="24" t="n">
        <f aca="false">ABS(K1752-Z1752)</f>
        <v>0</v>
      </c>
    </row>
    <row r="1753" customFormat="false" ht="15" hidden="false" customHeight="false" outlineLevel="0" collapsed="false">
      <c r="A1753" s="17" t="n">
        <v>2148</v>
      </c>
      <c r="B1753" s="6" t="s">
        <v>410</v>
      </c>
      <c r="C1753" s="6" t="n">
        <v>108</v>
      </c>
      <c r="D1753" s="6" t="n">
        <v>540</v>
      </c>
      <c r="E1753" s="16" t="n">
        <v>0.169066878656546</v>
      </c>
      <c r="F1753" s="16" t="n">
        <v>0.0258475941855049</v>
      </c>
      <c r="G1753" s="16" t="n">
        <v>0.205485982737607</v>
      </c>
      <c r="H1753" s="16" t="n">
        <v>0.0527414830154053</v>
      </c>
      <c r="I1753" s="23" t="n">
        <f aca="false">G1753-E1753</f>
        <v>0.0364191040810611</v>
      </c>
      <c r="J1753" s="17" t="n">
        <f aca="false">100*(G1753-E1753)/E1753</f>
        <v>21.5412411765437</v>
      </c>
      <c r="K1753" s="17" t="n">
        <v>10.8161820783918</v>
      </c>
      <c r="L1753" s="17" t="n">
        <v>315.909190960142</v>
      </c>
      <c r="M1753" s="18" t="n">
        <v>2.09070282793218E-023</v>
      </c>
      <c r="N1753" s="18" t="n">
        <v>5.54617000187564E-023</v>
      </c>
      <c r="O1753" s="6" t="str">
        <f aca="false">IF(N1753&lt;0.05,"Yes","No")</f>
        <v>Yes</v>
      </c>
      <c r="P1753" s="16" t="n">
        <v>0.73770019569021</v>
      </c>
      <c r="Q1753" s="17" t="n">
        <v>49.0921109634096</v>
      </c>
      <c r="R1753" s="18" t="n">
        <v>6.15432111309863E-012</v>
      </c>
      <c r="S1753" s="18" t="n">
        <v>0.000798634955544446</v>
      </c>
      <c r="T1753" s="16" t="n">
        <v>0.0364191040810611</v>
      </c>
      <c r="U1753" s="18" t="n">
        <v>7.43724959564823E-005</v>
      </c>
      <c r="V1753" s="18" t="n">
        <v>0.000263590438581853</v>
      </c>
      <c r="W1753" s="6" t="s">
        <v>486</v>
      </c>
      <c r="X1753" s="17" t="n">
        <v>100</v>
      </c>
      <c r="Y1753" s="16" t="n">
        <v>0.754218106995885</v>
      </c>
      <c r="Z1753" s="16" t="n">
        <f aca="false">(G1753-E1753)/SQRT(H1753^2/D1753+F1753^2/C1753)</f>
        <v>10.8161820783918</v>
      </c>
      <c r="AA1753" s="24" t="n">
        <f aca="false">ABS(K1753-Z1753)</f>
        <v>0</v>
      </c>
    </row>
    <row r="1754" customFormat="false" ht="15" hidden="false" customHeight="false" outlineLevel="0" collapsed="false">
      <c r="A1754" s="17" t="n">
        <v>2149</v>
      </c>
      <c r="B1754" s="6" t="s">
        <v>410</v>
      </c>
      <c r="C1754" s="6" t="n">
        <v>108</v>
      </c>
      <c r="D1754" s="6" t="n">
        <v>540</v>
      </c>
      <c r="E1754" s="16" t="n">
        <v>0.169495401283105</v>
      </c>
      <c r="F1754" s="16" t="n">
        <v>0.0258734436188925</v>
      </c>
      <c r="G1754" s="16" t="n">
        <v>0.205888551997918</v>
      </c>
      <c r="H1754" s="16" t="n">
        <v>0.0527118413840514</v>
      </c>
      <c r="I1754" s="23" t="n">
        <f aca="false">G1754-E1754</f>
        <v>0.0363931507148125</v>
      </c>
      <c r="J1754" s="17" t="n">
        <f aca="false">100*(G1754-E1754)/E1754</f>
        <v>21.4714679214368</v>
      </c>
      <c r="K1754" s="17" t="n">
        <v>10.805333863294</v>
      </c>
      <c r="L1754" s="17" t="n">
        <v>315.252098520098</v>
      </c>
      <c r="M1754" s="18" t="n">
        <v>2.31358706264072E-023</v>
      </c>
      <c r="N1754" s="18" t="n">
        <v>6.12197281940574E-023</v>
      </c>
      <c r="O1754" s="6" t="str">
        <f aca="false">IF(N1754&lt;0.05,"Yes","No")</f>
        <v>Yes</v>
      </c>
      <c r="P1754" s="16" t="n">
        <v>0.737536525858124</v>
      </c>
      <c r="Q1754" s="17" t="n">
        <v>49.0703297404306</v>
      </c>
      <c r="R1754" s="18" t="n">
        <v>6.21816011367976E-012</v>
      </c>
      <c r="S1754" s="18" t="n">
        <v>0.000811027117240507</v>
      </c>
      <c r="T1754" s="16" t="n">
        <v>0.0363931507148125</v>
      </c>
      <c r="U1754" s="18" t="n">
        <v>7.45501546828243E-005</v>
      </c>
      <c r="V1754" s="18" t="n">
        <v>0.000263590438581853</v>
      </c>
      <c r="W1754" s="6" t="s">
        <v>486</v>
      </c>
      <c r="X1754" s="17" t="n">
        <v>100</v>
      </c>
      <c r="Y1754" s="16" t="n">
        <v>0.753995198902606</v>
      </c>
      <c r="Z1754" s="16" t="n">
        <f aca="false">(G1754-E1754)/SQRT(H1754^2/D1754+F1754^2/C1754)</f>
        <v>10.805333863294</v>
      </c>
      <c r="AA1754" s="24" t="n">
        <f aca="false">ABS(K1754-Z1754)</f>
        <v>0</v>
      </c>
    </row>
    <row r="1755" customFormat="false" ht="15" hidden="false" customHeight="false" outlineLevel="0" collapsed="false">
      <c r="A1755" s="17" t="n">
        <v>2150</v>
      </c>
      <c r="B1755" s="6" t="s">
        <v>410</v>
      </c>
      <c r="C1755" s="6" t="n">
        <v>108</v>
      </c>
      <c r="D1755" s="6" t="n">
        <v>540</v>
      </c>
      <c r="E1755" s="16" t="n">
        <v>0.169913807607911</v>
      </c>
      <c r="F1755" s="16" t="n">
        <v>0.0258998804384245</v>
      </c>
      <c r="G1755" s="16" t="n">
        <v>0.206285950348333</v>
      </c>
      <c r="H1755" s="16" t="n">
        <v>0.0526803178161374</v>
      </c>
      <c r="I1755" s="23" t="n">
        <f aca="false">G1755-E1755</f>
        <v>0.0363721427404219</v>
      </c>
      <c r="J1755" s="17" t="n">
        <f aca="false">100*(G1755-E1755)/E1755</f>
        <v>21.4062313431015</v>
      </c>
      <c r="K1755" s="17" t="n">
        <v>10.7959939653702</v>
      </c>
      <c r="L1755" s="17" t="n">
        <v>314.572398399459</v>
      </c>
      <c r="M1755" s="18" t="n">
        <v>2.53083412992291E-023</v>
      </c>
      <c r="N1755" s="18" t="n">
        <v>6.65492178594248E-023</v>
      </c>
      <c r="O1755" s="6" t="str">
        <f aca="false">IF(N1755&lt;0.05,"Yes","No")</f>
        <v>Yes</v>
      </c>
      <c r="P1755" s="16" t="n">
        <v>0.737497261690436</v>
      </c>
      <c r="Q1755" s="17" t="n">
        <v>49.0651051737767</v>
      </c>
      <c r="R1755" s="18" t="n">
        <v>6.23357148632095E-012</v>
      </c>
      <c r="S1755" s="18" t="n">
        <v>0.000823457131886864</v>
      </c>
      <c r="T1755" s="16" t="n">
        <v>0.0363721427404218</v>
      </c>
      <c r="U1755" s="18" t="n">
        <v>7.45200035661158E-005</v>
      </c>
      <c r="V1755" s="18" t="n">
        <v>0.000263590438581853</v>
      </c>
      <c r="W1755" s="6" t="s">
        <v>486</v>
      </c>
      <c r="X1755" s="17" t="n">
        <v>100</v>
      </c>
      <c r="Y1755" s="16" t="n">
        <v>0.753858024691358</v>
      </c>
      <c r="Z1755" s="16" t="n">
        <f aca="false">(G1755-E1755)/SQRT(H1755^2/D1755+F1755^2/C1755)</f>
        <v>10.7959939653702</v>
      </c>
      <c r="AA1755" s="24" t="n">
        <f aca="false">ABS(K1755-Z1755)</f>
        <v>0</v>
      </c>
    </row>
    <row r="1756" customFormat="false" ht="15" hidden="false" customHeight="false" outlineLevel="0" collapsed="false">
      <c r="A1756" s="17" t="n">
        <v>2151</v>
      </c>
      <c r="B1756" s="6" t="s">
        <v>410</v>
      </c>
      <c r="C1756" s="6" t="n">
        <v>108</v>
      </c>
      <c r="D1756" s="6" t="n">
        <v>540</v>
      </c>
      <c r="E1756" s="16" t="n">
        <v>0.170318988117355</v>
      </c>
      <c r="F1756" s="16" t="n">
        <v>0.0259241646097905</v>
      </c>
      <c r="G1756" s="16" t="n">
        <v>0.206664995352427</v>
      </c>
      <c r="H1756" s="16" t="n">
        <v>0.0526479956321971</v>
      </c>
      <c r="I1756" s="23" t="n">
        <f aca="false">G1756-E1756</f>
        <v>0.0363460072350723</v>
      </c>
      <c r="J1756" s="17" t="n">
        <f aca="false">100*(G1756-E1756)/E1756</f>
        <v>21.3399619366155</v>
      </c>
      <c r="K1756" s="17" t="n">
        <v>10.7856956182526</v>
      </c>
      <c r="L1756" s="17" t="n">
        <v>313.923071004742</v>
      </c>
      <c r="M1756" s="18" t="n">
        <v>2.78751357881228E-023</v>
      </c>
      <c r="N1756" s="18" t="n">
        <v>7.29335744593349E-023</v>
      </c>
      <c r="O1756" s="6" t="str">
        <f aca="false">IF(N1756&lt;0.05,"Yes","No")</f>
        <v>Yes</v>
      </c>
      <c r="P1756" s="16" t="n">
        <v>0.737367332294203</v>
      </c>
      <c r="Q1756" s="17" t="n">
        <v>49.0478184982562</v>
      </c>
      <c r="R1756" s="18" t="n">
        <v>6.28483738575743E-012</v>
      </c>
      <c r="S1756" s="18" t="n">
        <v>0.000834969695828191</v>
      </c>
      <c r="T1756" s="16" t="n">
        <v>0.0363460072350722</v>
      </c>
      <c r="U1756" s="18" t="n">
        <v>7.46361335286827E-005</v>
      </c>
      <c r="V1756" s="18" t="n">
        <v>0.000263590438581853</v>
      </c>
      <c r="W1756" s="6" t="s">
        <v>486</v>
      </c>
      <c r="X1756" s="17" t="n">
        <v>100</v>
      </c>
      <c r="Y1756" s="16" t="n">
        <v>0.753703703703704</v>
      </c>
      <c r="Z1756" s="16" t="n">
        <f aca="false">(G1756-E1756)/SQRT(H1756^2/D1756+F1756^2/C1756)</f>
        <v>10.7856956182526</v>
      </c>
      <c r="AA1756" s="24" t="n">
        <f aca="false">ABS(K1756-Z1756)</f>
        <v>0</v>
      </c>
    </row>
    <row r="1757" customFormat="false" ht="15" hidden="false" customHeight="false" outlineLevel="0" collapsed="false">
      <c r="A1757" s="17" t="n">
        <v>2152</v>
      </c>
      <c r="B1757" s="6" t="s">
        <v>410</v>
      </c>
      <c r="C1757" s="6" t="n">
        <v>108</v>
      </c>
      <c r="D1757" s="6" t="n">
        <v>540</v>
      </c>
      <c r="E1757" s="16" t="n">
        <v>0.170708993104873</v>
      </c>
      <c r="F1757" s="16" t="n">
        <v>0.0259458038005457</v>
      </c>
      <c r="G1757" s="16" t="n">
        <v>0.207027806893543</v>
      </c>
      <c r="H1757" s="16" t="n">
        <v>0.0526143923531496</v>
      </c>
      <c r="I1757" s="23" t="n">
        <f aca="false">G1757-E1757</f>
        <v>0.0363188137886701</v>
      </c>
      <c r="J1757" s="17" t="n">
        <f aca="false">100*(G1757-E1757)/E1757</f>
        <v>21.2752785474858</v>
      </c>
      <c r="K1757" s="17" t="n">
        <v>10.7758029706987</v>
      </c>
      <c r="L1757" s="17" t="n">
        <v>313.307890463212</v>
      </c>
      <c r="M1757" s="18" t="n">
        <v>3.05774649555819E-023</v>
      </c>
      <c r="N1757" s="18" t="n">
        <v>7.97062703122549E-023</v>
      </c>
      <c r="O1757" s="6" t="str">
        <f aca="false">IF(N1757&lt;0.05,"Yes","No")</f>
        <v>Yes</v>
      </c>
      <c r="P1757" s="16" t="n">
        <v>0.737236294190537</v>
      </c>
      <c r="Q1757" s="17" t="n">
        <v>49.0303873977499</v>
      </c>
      <c r="R1757" s="18" t="n">
        <v>6.33696017397054E-012</v>
      </c>
      <c r="S1757" s="18" t="n">
        <v>0.000844833520767131</v>
      </c>
      <c r="T1757" s="16" t="n">
        <v>0.0363188137886701</v>
      </c>
      <c r="U1757" s="18" t="n">
        <v>7.47568245911165E-005</v>
      </c>
      <c r="V1757" s="18" t="n">
        <v>0.000263590438581853</v>
      </c>
      <c r="W1757" s="6" t="s">
        <v>486</v>
      </c>
      <c r="X1757" s="17" t="n">
        <v>100</v>
      </c>
      <c r="Y1757" s="16" t="n">
        <v>0.753583676268862</v>
      </c>
      <c r="Z1757" s="16" t="n">
        <f aca="false">(G1757-E1757)/SQRT(H1757^2/D1757+F1757^2/C1757)</f>
        <v>10.7758029706987</v>
      </c>
      <c r="AA1757" s="24" t="n">
        <f aca="false">ABS(K1757-Z1757)</f>
        <v>0</v>
      </c>
    </row>
    <row r="1758" customFormat="false" ht="15" hidden="false" customHeight="false" outlineLevel="0" collapsed="false">
      <c r="A1758" s="17" t="n">
        <v>2153</v>
      </c>
      <c r="B1758" s="6" t="s">
        <v>410</v>
      </c>
      <c r="C1758" s="6" t="n">
        <v>108</v>
      </c>
      <c r="D1758" s="6" t="n">
        <v>540</v>
      </c>
      <c r="E1758" s="16" t="n">
        <v>0.171096112993029</v>
      </c>
      <c r="F1758" s="16" t="n">
        <v>0.0259674591202884</v>
      </c>
      <c r="G1758" s="16" t="n">
        <v>0.207381793994595</v>
      </c>
      <c r="H1758" s="16" t="n">
        <v>0.052578991441279</v>
      </c>
      <c r="I1758" s="23" t="n">
        <f aca="false">G1758-E1758</f>
        <v>0.036285681001566</v>
      </c>
      <c r="J1758" s="17" t="n">
        <f aca="false">100*(G1758-E1758)/E1758</f>
        <v>21.2077763584521</v>
      </c>
      <c r="K1758" s="17" t="n">
        <v>10.7643081172396</v>
      </c>
      <c r="L1758" s="17" t="n">
        <v>312.67975733245</v>
      </c>
      <c r="M1758" s="18" t="n">
        <v>3.39778091673422E-023</v>
      </c>
      <c r="N1758" s="18" t="n">
        <v>8.81366406871918E-023</v>
      </c>
      <c r="O1758" s="6" t="str">
        <f aca="false">IF(N1758&lt;0.05,"Yes","No")</f>
        <v>Yes</v>
      </c>
      <c r="P1758" s="16" t="n">
        <v>0.737008416539775</v>
      </c>
      <c r="Q1758" s="17" t="n">
        <v>49.0000817743732</v>
      </c>
      <c r="R1758" s="18" t="n">
        <v>6.42861579351878E-012</v>
      </c>
      <c r="S1758" s="18" t="n">
        <v>0.000855174688262742</v>
      </c>
      <c r="T1758" s="16" t="n">
        <v>0.036285681001566</v>
      </c>
      <c r="U1758" s="18" t="n">
        <v>7.49977362736445E-005</v>
      </c>
      <c r="V1758" s="18" t="n">
        <v>0.000263590438581853</v>
      </c>
      <c r="W1758" s="6" t="s">
        <v>486</v>
      </c>
      <c r="X1758" s="17" t="n">
        <v>100</v>
      </c>
      <c r="Y1758" s="16" t="n">
        <v>0.753257887517147</v>
      </c>
      <c r="Z1758" s="16" t="n">
        <f aca="false">(G1758-E1758)/SQRT(H1758^2/D1758+F1758^2/C1758)</f>
        <v>10.7643081172396</v>
      </c>
      <c r="AA1758" s="24" t="n">
        <f aca="false">ABS(K1758-Z1758)</f>
        <v>0</v>
      </c>
    </row>
    <row r="1759" customFormat="false" ht="15" hidden="false" customHeight="false" outlineLevel="0" collapsed="false">
      <c r="A1759" s="17" t="n">
        <v>2154</v>
      </c>
      <c r="B1759" s="6" t="s">
        <v>410</v>
      </c>
      <c r="C1759" s="6" t="n">
        <v>108</v>
      </c>
      <c r="D1759" s="6" t="n">
        <v>540</v>
      </c>
      <c r="E1759" s="16" t="n">
        <v>0.171467639436876</v>
      </c>
      <c r="F1759" s="16" t="n">
        <v>0.0259898280056737</v>
      </c>
      <c r="G1759" s="16" t="n">
        <v>0.207718431839237</v>
      </c>
      <c r="H1759" s="16" t="n">
        <v>0.0525433400010168</v>
      </c>
      <c r="I1759" s="23" t="n">
        <f aca="false">G1759-E1759</f>
        <v>0.0362507924023602</v>
      </c>
      <c r="J1759" s="17" t="n">
        <f aca="false">100*(G1759-E1759)/E1759</f>
        <v>21.1414774947698</v>
      </c>
      <c r="K1759" s="17" t="n">
        <v>10.7521506111652</v>
      </c>
      <c r="L1759" s="17" t="n">
        <v>312.039829489061</v>
      </c>
      <c r="M1759" s="18" t="n">
        <v>3.79613846684695E-023</v>
      </c>
      <c r="N1759" s="18" t="n">
        <v>9.82227453059783E-023</v>
      </c>
      <c r="O1759" s="6" t="str">
        <f aca="false">IF(N1759&lt;0.05,"Yes","No")</f>
        <v>Yes</v>
      </c>
      <c r="P1759" s="16" t="n">
        <v>0.736746918646824</v>
      </c>
      <c r="Q1759" s="17" t="n">
        <v>48.9653165133882</v>
      </c>
      <c r="R1759" s="18" t="n">
        <v>6.53539920695966E-012</v>
      </c>
      <c r="S1759" s="18" t="n">
        <v>0.000867731902196756</v>
      </c>
      <c r="T1759" s="16" t="n">
        <v>0.0362507924023602</v>
      </c>
      <c r="U1759" s="18" t="n">
        <v>7.53162092771086E-005</v>
      </c>
      <c r="V1759" s="18" t="n">
        <v>0.000263590438581853</v>
      </c>
      <c r="W1759" s="6" t="s">
        <v>486</v>
      </c>
      <c r="X1759" s="17" t="n">
        <v>100</v>
      </c>
      <c r="Y1759" s="16" t="n">
        <v>0.75306927297668</v>
      </c>
      <c r="Z1759" s="16" t="n">
        <f aca="false">(G1759-E1759)/SQRT(H1759^2/D1759+F1759^2/C1759)</f>
        <v>10.7521506111652</v>
      </c>
      <c r="AA1759" s="24" t="n">
        <f aca="false">ABS(K1759-Z1759)</f>
        <v>0</v>
      </c>
    </row>
    <row r="1760" customFormat="false" ht="15" hidden="false" customHeight="false" outlineLevel="0" collapsed="false">
      <c r="A1760" s="17" t="n">
        <v>2155</v>
      </c>
      <c r="B1760" s="6" t="s">
        <v>410</v>
      </c>
      <c r="C1760" s="6" t="n">
        <v>108</v>
      </c>
      <c r="D1760" s="6" t="n">
        <v>540</v>
      </c>
      <c r="E1760" s="16" t="n">
        <v>0.171832004424047</v>
      </c>
      <c r="F1760" s="16" t="n">
        <v>0.0260105771601637</v>
      </c>
      <c r="G1760" s="16" t="n">
        <v>0.208050866314658</v>
      </c>
      <c r="H1760" s="16" t="n">
        <v>0.052508978668876</v>
      </c>
      <c r="I1760" s="23" t="n">
        <f aca="false">G1760-E1760</f>
        <v>0.0362188618906118</v>
      </c>
      <c r="J1760" s="17" t="n">
        <f aca="false">100*(G1760-E1760)/E1760</f>
        <v>21.0780651788423</v>
      </c>
      <c r="K1760" s="17" t="n">
        <v>10.7411181358808</v>
      </c>
      <c r="L1760" s="17" t="n">
        <v>311.437539649375</v>
      </c>
      <c r="M1760" s="18" t="n">
        <v>4.19959686482185E-023</v>
      </c>
      <c r="N1760" s="18" t="n">
        <v>1.08262000159395E-022</v>
      </c>
      <c r="O1760" s="6" t="str">
        <f aca="false">IF(N1760&lt;0.05,"Yes","No")</f>
        <v>Yes</v>
      </c>
      <c r="P1760" s="16" t="n">
        <v>0.736530056072961</v>
      </c>
      <c r="Q1760" s="17" t="n">
        <v>48.9364947253941</v>
      </c>
      <c r="R1760" s="18" t="n">
        <v>6.62527568204488E-012</v>
      </c>
      <c r="S1760" s="18" t="n">
        <v>0.000882878632840234</v>
      </c>
      <c r="T1760" s="16" t="n">
        <v>0.0362188618906119</v>
      </c>
      <c r="U1760" s="18" t="n">
        <v>7.55583914202789E-005</v>
      </c>
      <c r="V1760" s="18" t="n">
        <v>0.000263590438581853</v>
      </c>
      <c r="W1760" s="6" t="s">
        <v>486</v>
      </c>
      <c r="X1760" s="17" t="n">
        <v>100</v>
      </c>
      <c r="Y1760" s="16" t="n">
        <v>0.752829218106996</v>
      </c>
      <c r="Z1760" s="16" t="n">
        <f aca="false">(G1760-E1760)/SQRT(H1760^2/D1760+F1760^2/C1760)</f>
        <v>10.7411181358808</v>
      </c>
      <c r="AA1760" s="24" t="n">
        <f aca="false">ABS(K1760-Z1760)</f>
        <v>0</v>
      </c>
    </row>
    <row r="1761" customFormat="false" ht="15" hidden="false" customHeight="false" outlineLevel="0" collapsed="false">
      <c r="A1761" s="17" t="n">
        <v>2156</v>
      </c>
      <c r="B1761" s="6" t="s">
        <v>410</v>
      </c>
      <c r="C1761" s="6" t="n">
        <v>108</v>
      </c>
      <c r="D1761" s="6" t="n">
        <v>540</v>
      </c>
      <c r="E1761" s="16" t="n">
        <v>0.172191080050888</v>
      </c>
      <c r="F1761" s="16" t="n">
        <v>0.0260310794961945</v>
      </c>
      <c r="G1761" s="16" t="n">
        <v>0.208379144994197</v>
      </c>
      <c r="H1761" s="16" t="n">
        <v>0.0524749923150846</v>
      </c>
      <c r="I1761" s="23" t="n">
        <f aca="false">G1761-E1761</f>
        <v>0.0361880649433093</v>
      </c>
      <c r="J1761" s="17" t="n">
        <f aca="false">100*(G1761-E1761)/E1761</f>
        <v>21.0162250754305</v>
      </c>
      <c r="K1761" s="17" t="n">
        <v>10.7304411417935</v>
      </c>
      <c r="L1761" s="17" t="n">
        <v>310.843588578122</v>
      </c>
      <c r="M1761" s="18" t="n">
        <v>4.63162503327897E-023</v>
      </c>
      <c r="N1761" s="18" t="n">
        <v>1.18816168436131E-022</v>
      </c>
      <c r="O1761" s="6" t="str">
        <f aca="false">IF(N1761&lt;0.05,"Yes","No")</f>
        <v>Yes</v>
      </c>
      <c r="P1761" s="16" t="n">
        <v>0.736331243639723</v>
      </c>
      <c r="Q1761" s="17" t="n">
        <v>48.9100793187036</v>
      </c>
      <c r="R1761" s="18" t="n">
        <v>6.70873753530264E-012</v>
      </c>
      <c r="S1761" s="18" t="n">
        <v>0.000898708677891534</v>
      </c>
      <c r="T1761" s="16" t="n">
        <v>0.0361880649433092</v>
      </c>
      <c r="U1761" s="18" t="n">
        <v>7.57285887032418E-005</v>
      </c>
      <c r="V1761" s="18" t="n">
        <v>0.000263590438581853</v>
      </c>
      <c r="W1761" s="6" t="s">
        <v>486</v>
      </c>
      <c r="X1761" s="17" t="n">
        <v>100</v>
      </c>
      <c r="Y1761" s="16" t="n">
        <v>0.75264060356653</v>
      </c>
      <c r="Z1761" s="16" t="n">
        <f aca="false">(G1761-E1761)/SQRT(H1761^2/D1761+F1761^2/C1761)</f>
        <v>10.7304411417935</v>
      </c>
      <c r="AA1761" s="24" t="n">
        <f aca="false">ABS(K1761-Z1761)</f>
        <v>0</v>
      </c>
    </row>
    <row r="1762" customFormat="false" ht="15" hidden="false" customHeight="false" outlineLevel="0" collapsed="false">
      <c r="A1762" s="17" t="n">
        <v>2157</v>
      </c>
      <c r="B1762" s="6" t="s">
        <v>410</v>
      </c>
      <c r="C1762" s="6" t="n">
        <v>108</v>
      </c>
      <c r="D1762" s="6" t="n">
        <v>540</v>
      </c>
      <c r="E1762" s="16" t="n">
        <v>0.172538638390877</v>
      </c>
      <c r="F1762" s="16" t="n">
        <v>0.0260511778505838</v>
      </c>
      <c r="G1762" s="16" t="n">
        <v>0.208697537167205</v>
      </c>
      <c r="H1762" s="16" t="n">
        <v>0.0524423575851912</v>
      </c>
      <c r="I1762" s="23" t="n">
        <f aca="false">G1762-E1762</f>
        <v>0.0361588987763281</v>
      </c>
      <c r="J1762" s="17" t="n">
        <f aca="false">100*(G1762-E1762)/E1762</f>
        <v>20.9569862806105</v>
      </c>
      <c r="K1762" s="17" t="n">
        <v>10.7202133820101</v>
      </c>
      <c r="L1762" s="17" t="n">
        <v>310.268093838121</v>
      </c>
      <c r="M1762" s="18" t="n">
        <v>5.0874640295033E-023</v>
      </c>
      <c r="N1762" s="18" t="n">
        <v>1.2971798453867E-022</v>
      </c>
      <c r="O1762" s="6" t="str">
        <f aca="false">IF(N1762&lt;0.05,"Yes","No")</f>
        <v>Yes</v>
      </c>
      <c r="P1762" s="16" t="n">
        <v>0.736147779709146</v>
      </c>
      <c r="Q1762" s="17" t="n">
        <v>48.8857095324405</v>
      </c>
      <c r="R1762" s="18" t="n">
        <v>6.78667181486543E-012</v>
      </c>
      <c r="S1762" s="18" t="n">
        <v>0.000911530209621439</v>
      </c>
      <c r="T1762" s="16" t="n">
        <v>0.0361588987763282</v>
      </c>
      <c r="U1762" s="18" t="n">
        <v>7.58731347795454E-005</v>
      </c>
      <c r="V1762" s="18" t="n">
        <v>0.000263590438581853</v>
      </c>
      <c r="W1762" s="6" t="s">
        <v>486</v>
      </c>
      <c r="X1762" s="17" t="n">
        <v>100</v>
      </c>
      <c r="Y1762" s="16" t="n">
        <v>0.752400548696845</v>
      </c>
      <c r="Z1762" s="16" t="n">
        <f aca="false">(G1762-E1762)/SQRT(H1762^2/D1762+F1762^2/C1762)</f>
        <v>10.7202133820101</v>
      </c>
      <c r="AA1762" s="24" t="n">
        <f aca="false">ABS(K1762-Z1762)</f>
        <v>0</v>
      </c>
    </row>
    <row r="1763" customFormat="false" ht="15" hidden="false" customHeight="false" outlineLevel="0" collapsed="false">
      <c r="A1763" s="17" t="n">
        <v>2158</v>
      </c>
      <c r="B1763" s="6" t="s">
        <v>410</v>
      </c>
      <c r="C1763" s="6" t="n">
        <v>108</v>
      </c>
      <c r="D1763" s="6" t="n">
        <v>540</v>
      </c>
      <c r="E1763" s="16" t="n">
        <v>0.172884923509426</v>
      </c>
      <c r="F1763" s="16" t="n">
        <v>0.0260688120399934</v>
      </c>
      <c r="G1763" s="16" t="n">
        <v>0.209013426441837</v>
      </c>
      <c r="H1763" s="16" t="n">
        <v>0.0524101032960565</v>
      </c>
      <c r="I1763" s="23" t="n">
        <f aca="false">G1763-E1763</f>
        <v>0.0361285029324116</v>
      </c>
      <c r="J1763" s="17" t="n">
        <f aca="false">100*(G1763-E1763)/E1763</f>
        <v>20.8974283003005</v>
      </c>
      <c r="K1763" s="17" t="n">
        <v>10.7101440377653</v>
      </c>
      <c r="L1763" s="17" t="n">
        <v>309.735843464978</v>
      </c>
      <c r="M1763" s="18" t="n">
        <v>5.57526408566921E-023</v>
      </c>
      <c r="N1763" s="18" t="n">
        <v>1.41811499321925E-022</v>
      </c>
      <c r="O1763" s="6" t="str">
        <f aca="false">IF(N1763&lt;0.05,"Yes","No")</f>
        <v>Yes</v>
      </c>
      <c r="P1763" s="16" t="n">
        <v>0.735937163760352</v>
      </c>
      <c r="Q1763" s="17" t="n">
        <v>48.8577405906263</v>
      </c>
      <c r="R1763" s="18" t="n">
        <v>6.87723691558713E-012</v>
      </c>
      <c r="S1763" s="18" t="n">
        <v>0.000921649174606743</v>
      </c>
      <c r="T1763" s="16" t="n">
        <v>0.0361285029324116</v>
      </c>
      <c r="U1763" s="18" t="n">
        <v>7.6048040977857E-005</v>
      </c>
      <c r="V1763" s="18" t="n">
        <v>0.000263590438581853</v>
      </c>
      <c r="W1763" s="6" t="s">
        <v>486</v>
      </c>
      <c r="X1763" s="17" t="n">
        <v>100</v>
      </c>
      <c r="Y1763" s="16" t="n">
        <v>0.752229080932785</v>
      </c>
      <c r="Z1763" s="16" t="n">
        <f aca="false">(G1763-E1763)/SQRT(H1763^2/D1763+F1763^2/C1763)</f>
        <v>10.7101440377653</v>
      </c>
      <c r="AA1763" s="24" t="n">
        <f aca="false">ABS(K1763-Z1763)</f>
        <v>0</v>
      </c>
    </row>
    <row r="1764" customFormat="false" ht="15" hidden="false" customHeight="false" outlineLevel="0" collapsed="false">
      <c r="A1764" s="17" t="n">
        <v>2159</v>
      </c>
      <c r="B1764" s="6" t="s">
        <v>410</v>
      </c>
      <c r="C1764" s="6" t="n">
        <v>108</v>
      </c>
      <c r="D1764" s="6" t="n">
        <v>540</v>
      </c>
      <c r="E1764" s="16" t="n">
        <v>0.173226654253624</v>
      </c>
      <c r="F1764" s="16" t="n">
        <v>0.0260826700141253</v>
      </c>
      <c r="G1764" s="16" t="n">
        <v>0.209326764582484</v>
      </c>
      <c r="H1764" s="16" t="n">
        <v>0.0523789939192687</v>
      </c>
      <c r="I1764" s="23" t="n">
        <f aca="false">G1764-E1764</f>
        <v>0.0361001103288598</v>
      </c>
      <c r="J1764" s="17" t="n">
        <f aca="false">100*(G1764-E1764)/E1764</f>
        <v>20.8398127207404</v>
      </c>
      <c r="K1764" s="17" t="n">
        <v>10.7014192255548</v>
      </c>
      <c r="L1764" s="17" t="n">
        <v>309.273165306932</v>
      </c>
      <c r="M1764" s="18" t="n">
        <v>6.03544459211051E-023</v>
      </c>
      <c r="N1764" s="18" t="n">
        <v>1.52776736000291E-022</v>
      </c>
      <c r="O1764" s="6" t="str">
        <f aca="false">IF(N1764&lt;0.05,"Yes","No")</f>
        <v>Yes</v>
      </c>
      <c r="P1764" s="16" t="n">
        <v>0.735756757728271</v>
      </c>
      <c r="Q1764" s="17" t="n">
        <v>48.8337897665624</v>
      </c>
      <c r="R1764" s="18" t="n">
        <v>6.95575481554041E-012</v>
      </c>
      <c r="S1764" s="18" t="n">
        <v>0.000929448517099374</v>
      </c>
      <c r="T1764" s="16" t="n">
        <v>0.0361001103288598</v>
      </c>
      <c r="U1764" s="18" t="n">
        <v>7.61435587146226E-005</v>
      </c>
      <c r="V1764" s="18" t="n">
        <v>0.000263590438581853</v>
      </c>
      <c r="W1764" s="6" t="s">
        <v>486</v>
      </c>
      <c r="X1764" s="17" t="n">
        <v>100</v>
      </c>
      <c r="Y1764" s="16" t="n">
        <v>0.752040466392318</v>
      </c>
      <c r="Z1764" s="16" t="n">
        <f aca="false">(G1764-E1764)/SQRT(H1764^2/D1764+F1764^2/C1764)</f>
        <v>10.7014192255548</v>
      </c>
      <c r="AA1764" s="24" t="n">
        <f aca="false">ABS(K1764-Z1764)</f>
        <v>0</v>
      </c>
    </row>
    <row r="1765" customFormat="false" ht="15" hidden="false" customHeight="false" outlineLevel="0" collapsed="false">
      <c r="A1765" s="17" t="n">
        <v>2160</v>
      </c>
      <c r="B1765" s="6" t="s">
        <v>410</v>
      </c>
      <c r="C1765" s="6" t="n">
        <v>108</v>
      </c>
      <c r="D1765" s="6" t="n">
        <v>540</v>
      </c>
      <c r="E1765" s="16" t="n">
        <v>0.173560511182856</v>
      </c>
      <c r="F1765" s="16" t="n">
        <v>0.0260999244196013</v>
      </c>
      <c r="G1765" s="16" t="n">
        <v>0.209628820557285</v>
      </c>
      <c r="H1765" s="16" t="n">
        <v>0.0523480399406936</v>
      </c>
      <c r="I1765" s="23" t="n">
        <f aca="false">G1765-E1765</f>
        <v>0.0360683093744295</v>
      </c>
      <c r="J1765" s="17" t="n">
        <f aca="false">100*(G1765-E1765)/E1765</f>
        <v>20.7814030556925</v>
      </c>
      <c r="K1765" s="17" t="n">
        <v>10.6908960957558</v>
      </c>
      <c r="L1765" s="17" t="n">
        <v>308.759142433747</v>
      </c>
      <c r="M1765" s="18" t="n">
        <v>6.63413956656414E-023</v>
      </c>
      <c r="N1765" s="18" t="n">
        <v>1.67527971506626E-022</v>
      </c>
      <c r="O1765" s="6" t="str">
        <f aca="false">IF(N1765&lt;0.05,"Yes","No")</f>
        <v>Yes</v>
      </c>
      <c r="P1765" s="16" t="n">
        <v>0.735500029822494</v>
      </c>
      <c r="Q1765" s="17" t="n">
        <v>48.799716523805</v>
      </c>
      <c r="R1765" s="18" t="n">
        <v>7.06901032006464E-012</v>
      </c>
      <c r="S1765" s="18" t="n">
        <v>0.00094073020538518</v>
      </c>
      <c r="T1765" s="16" t="n">
        <v>0.0360683093744296</v>
      </c>
      <c r="U1765" s="18" t="n">
        <v>7.63759602539175E-005</v>
      </c>
      <c r="V1765" s="18" t="n">
        <v>0.000263590438581853</v>
      </c>
      <c r="W1765" s="6" t="s">
        <v>486</v>
      </c>
      <c r="X1765" s="17" t="n">
        <v>100</v>
      </c>
      <c r="Y1765" s="16" t="n">
        <v>0.751834705075446</v>
      </c>
      <c r="Z1765" s="16" t="n">
        <f aca="false">(G1765-E1765)/SQRT(H1765^2/D1765+F1765^2/C1765)</f>
        <v>10.6908960957558</v>
      </c>
      <c r="AA1765" s="24" t="n">
        <f aca="false">ABS(K1765-Z1765)</f>
        <v>0</v>
      </c>
    </row>
    <row r="1766" customFormat="false" ht="15" hidden="false" customHeight="false" outlineLevel="0" collapsed="false">
      <c r="A1766" s="17" t="n">
        <v>2161</v>
      </c>
      <c r="B1766" s="6" t="s">
        <v>410</v>
      </c>
      <c r="C1766" s="6" t="n">
        <v>108</v>
      </c>
      <c r="D1766" s="6" t="n">
        <v>540</v>
      </c>
      <c r="E1766" s="16" t="n">
        <v>0.173891474182407</v>
      </c>
      <c r="F1766" s="16" t="n">
        <v>0.0261175763146968</v>
      </c>
      <c r="G1766" s="16" t="n">
        <v>0.209924752982678</v>
      </c>
      <c r="H1766" s="16" t="n">
        <v>0.0523171072946731</v>
      </c>
      <c r="I1766" s="23" t="n">
        <f aca="false">G1766-E1766</f>
        <v>0.0360332788002711</v>
      </c>
      <c r="J1766" s="17" t="n">
        <f aca="false">100*(G1766-E1766)/E1766</f>
        <v>20.7217052875595</v>
      </c>
      <c r="K1766" s="17" t="n">
        <v>10.6793216933259</v>
      </c>
      <c r="L1766" s="17" t="n">
        <v>308.240124157619</v>
      </c>
      <c r="M1766" s="18" t="n">
        <v>7.35300340665999E-023</v>
      </c>
      <c r="N1766" s="18" t="n">
        <v>1.85013894100511E-022</v>
      </c>
      <c r="O1766" s="6" t="str">
        <f aca="false">IF(N1766&lt;0.05,"Yes","No")</f>
        <v>Yes</v>
      </c>
      <c r="P1766" s="16" t="n">
        <v>0.735176270534222</v>
      </c>
      <c r="Q1766" s="17" t="n">
        <v>48.7567637474794</v>
      </c>
      <c r="R1766" s="18" t="n">
        <v>7.21442188981067E-012</v>
      </c>
      <c r="S1766" s="18" t="n">
        <v>0.000952516100858817</v>
      </c>
      <c r="T1766" s="16" t="n">
        <v>0.0360332788002711</v>
      </c>
      <c r="U1766" s="18" t="n">
        <v>7.6737348244738E-005</v>
      </c>
      <c r="V1766" s="18" t="n">
        <v>0.000263590438581853</v>
      </c>
      <c r="W1766" s="6" t="s">
        <v>486</v>
      </c>
      <c r="X1766" s="17" t="n">
        <v>100</v>
      </c>
      <c r="Y1766" s="16" t="n">
        <v>0.751646090534979</v>
      </c>
      <c r="Z1766" s="16" t="n">
        <f aca="false">(G1766-E1766)/SQRT(H1766^2/D1766+F1766^2/C1766)</f>
        <v>10.6793216933258</v>
      </c>
      <c r="AA1766" s="24" t="n">
        <f aca="false">ABS(K1766-Z1766)</f>
        <v>0</v>
      </c>
    </row>
    <row r="1767" customFormat="false" ht="15" hidden="false" customHeight="false" outlineLevel="0" collapsed="false">
      <c r="A1767" s="17" t="n">
        <v>2162</v>
      </c>
      <c r="B1767" s="6" t="s">
        <v>410</v>
      </c>
      <c r="C1767" s="6" t="n">
        <v>108</v>
      </c>
      <c r="D1767" s="6" t="n">
        <v>540</v>
      </c>
      <c r="E1767" s="16" t="n">
        <v>0.174211907993864</v>
      </c>
      <c r="F1767" s="16" t="n">
        <v>0.0261343092276853</v>
      </c>
      <c r="G1767" s="16" t="n">
        <v>0.210211805033463</v>
      </c>
      <c r="H1767" s="16" t="n">
        <v>0.0522872913234755</v>
      </c>
      <c r="I1767" s="23" t="n">
        <f aca="false">G1767-E1767</f>
        <v>0.0359998970395989</v>
      </c>
      <c r="J1767" s="17" t="n">
        <f aca="false">100*(G1767-E1767)/E1767</f>
        <v>20.6644295755413</v>
      </c>
      <c r="K1767" s="17" t="n">
        <v>10.6683412986177</v>
      </c>
      <c r="L1767" s="17" t="n">
        <v>307.745284340452</v>
      </c>
      <c r="M1767" s="18" t="n">
        <v>8.10659578817392E-023</v>
      </c>
      <c r="N1767" s="18" t="n">
        <v>2.02761401797064E-022</v>
      </c>
      <c r="O1767" s="6" t="str">
        <f aca="false">IF(N1767&lt;0.05,"Yes","No")</f>
        <v>Yes</v>
      </c>
      <c r="P1767" s="16" t="n">
        <v>0.734872040015003</v>
      </c>
      <c r="Q1767" s="17" t="n">
        <v>48.7164190655607</v>
      </c>
      <c r="R1767" s="18" t="n">
        <v>7.35373784101408E-012</v>
      </c>
      <c r="S1767" s="18" t="n">
        <v>0.000963064239103212</v>
      </c>
      <c r="T1767" s="16" t="n">
        <v>0.0359998970395989</v>
      </c>
      <c r="U1767" s="18" t="n">
        <v>7.70203418307398E-005</v>
      </c>
      <c r="V1767" s="18" t="n">
        <v>0.000263590438581853</v>
      </c>
      <c r="W1767" s="6" t="s">
        <v>486</v>
      </c>
      <c r="X1767" s="17" t="n">
        <v>100</v>
      </c>
      <c r="Y1767" s="16" t="n">
        <v>0.751474622770919</v>
      </c>
      <c r="Z1767" s="16" t="n">
        <f aca="false">(G1767-E1767)/SQRT(H1767^2/D1767+F1767^2/C1767)</f>
        <v>10.6683412986177</v>
      </c>
      <c r="AA1767" s="24" t="n">
        <f aca="false">ABS(K1767-Z1767)</f>
        <v>0</v>
      </c>
    </row>
    <row r="1768" customFormat="false" ht="15" hidden="false" customHeight="false" outlineLevel="0" collapsed="false">
      <c r="A1768" s="17" t="n">
        <v>2163</v>
      </c>
      <c r="B1768" s="6" t="s">
        <v>410</v>
      </c>
      <c r="C1768" s="6" t="n">
        <v>108</v>
      </c>
      <c r="D1768" s="6" t="n">
        <v>540</v>
      </c>
      <c r="E1768" s="16" t="n">
        <v>0.174516479726191</v>
      </c>
      <c r="F1768" s="16" t="n">
        <v>0.0261518737686083</v>
      </c>
      <c r="G1768" s="16" t="n">
        <v>0.210484149362202</v>
      </c>
      <c r="H1768" s="16" t="n">
        <v>0.0522580488675221</v>
      </c>
      <c r="I1768" s="23" t="n">
        <f aca="false">G1768-E1768</f>
        <v>0.0359676696360112</v>
      </c>
      <c r="J1768" s="17" t="n">
        <f aca="false">100*(G1768-E1768)/E1768</f>
        <v>20.6098986711415</v>
      </c>
      <c r="K1768" s="17" t="n">
        <v>10.6574609712249</v>
      </c>
      <c r="L1768" s="17" t="n">
        <v>307.242953532549</v>
      </c>
      <c r="M1768" s="18" t="n">
        <v>8.93117364219575E-023</v>
      </c>
      <c r="N1768" s="18" t="n">
        <v>2.22326964718641E-022</v>
      </c>
      <c r="O1768" s="6" t="str">
        <f aca="false">IF(N1768&lt;0.05,"Yes","No")</f>
        <v>Yes</v>
      </c>
      <c r="P1768" s="16" t="n">
        <v>0.734582238428417</v>
      </c>
      <c r="Q1768" s="17" t="n">
        <v>48.6780033659891</v>
      </c>
      <c r="R1768" s="18" t="n">
        <v>7.4889021883722E-012</v>
      </c>
      <c r="S1768" s="18" t="n">
        <v>0.000974965001253173</v>
      </c>
      <c r="T1768" s="16" t="n">
        <v>0.0359676696360112</v>
      </c>
      <c r="U1768" s="18" t="n">
        <v>7.72754547734208E-005</v>
      </c>
      <c r="V1768" s="18" t="n">
        <v>0.000263590438581853</v>
      </c>
      <c r="W1768" s="6" t="s">
        <v>486</v>
      </c>
      <c r="X1768" s="17" t="n">
        <v>100</v>
      </c>
      <c r="Y1768" s="16" t="n">
        <v>0.751208847736626</v>
      </c>
      <c r="Z1768" s="16" t="n">
        <f aca="false">(G1768-E1768)/SQRT(H1768^2/D1768+F1768^2/C1768)</f>
        <v>10.6574609712249</v>
      </c>
      <c r="AA1768" s="24" t="n">
        <f aca="false">ABS(K1768-Z1768)</f>
        <v>0</v>
      </c>
    </row>
    <row r="1769" customFormat="false" ht="15" hidden="false" customHeight="false" outlineLevel="0" collapsed="false">
      <c r="A1769" s="17" t="n">
        <v>2164</v>
      </c>
      <c r="B1769" s="6" t="s">
        <v>410</v>
      </c>
      <c r="C1769" s="6" t="n">
        <v>108</v>
      </c>
      <c r="D1769" s="6" t="n">
        <v>540</v>
      </c>
      <c r="E1769" s="16" t="n">
        <v>0.174828226298646</v>
      </c>
      <c r="F1769" s="16" t="n">
        <v>0.0261691210027817</v>
      </c>
      <c r="G1769" s="16" t="n">
        <v>0.210760477875118</v>
      </c>
      <c r="H1769" s="16" t="n">
        <v>0.0522299182277504</v>
      </c>
      <c r="I1769" s="23" t="n">
        <f aca="false">G1769-E1769</f>
        <v>0.0359322515764722</v>
      </c>
      <c r="J1769" s="17" t="n">
        <f aca="false">100*(G1769-E1769)/E1769</f>
        <v>20.5528891628128</v>
      </c>
      <c r="K1769" s="17" t="n">
        <v>10.6456054404978</v>
      </c>
      <c r="L1769" s="17" t="n">
        <v>306.755266178531</v>
      </c>
      <c r="M1769" s="18" t="n">
        <v>9.9110198401435E-023</v>
      </c>
      <c r="N1769" s="18" t="n">
        <v>2.4584477785291E-022</v>
      </c>
      <c r="O1769" s="6" t="str">
        <f aca="false">IF(N1769&lt;0.05,"Yes","No")</f>
        <v>Yes</v>
      </c>
      <c r="P1769" s="16" t="n">
        <v>0.734212434245975</v>
      </c>
      <c r="Q1769" s="17" t="n">
        <v>48.6290046367199</v>
      </c>
      <c r="R1769" s="18" t="n">
        <v>7.66492808210583E-012</v>
      </c>
      <c r="S1769" s="18" t="n">
        <v>0.000986364581716969</v>
      </c>
      <c r="T1769" s="16" t="n">
        <v>0.0359322515764722</v>
      </c>
      <c r="U1769" s="18" t="n">
        <v>7.76168717567343E-005</v>
      </c>
      <c r="V1769" s="18" t="n">
        <v>0.000263590438581853</v>
      </c>
      <c r="W1769" s="6" t="s">
        <v>486</v>
      </c>
      <c r="X1769" s="17" t="n">
        <v>100</v>
      </c>
      <c r="Y1769" s="16" t="n">
        <v>0.751011659807956</v>
      </c>
      <c r="Z1769" s="16" t="n">
        <f aca="false">(G1769-E1769)/SQRT(H1769^2/D1769+F1769^2/C1769)</f>
        <v>10.6456054404977</v>
      </c>
      <c r="AA1769" s="24" t="n">
        <f aca="false">ABS(K1769-Z1769)</f>
        <v>0</v>
      </c>
    </row>
    <row r="1770" customFormat="false" ht="15" hidden="false" customHeight="false" outlineLevel="0" collapsed="false">
      <c r="A1770" s="17" t="n">
        <v>2165</v>
      </c>
      <c r="B1770" s="6" t="s">
        <v>410</v>
      </c>
      <c r="C1770" s="6" t="n">
        <v>108</v>
      </c>
      <c r="D1770" s="6" t="n">
        <v>540</v>
      </c>
      <c r="E1770" s="16" t="n">
        <v>0.175134316086769</v>
      </c>
      <c r="F1770" s="16" t="n">
        <v>0.0261844287279719</v>
      </c>
      <c r="G1770" s="16" t="n">
        <v>0.211031206531657</v>
      </c>
      <c r="H1770" s="16" t="n">
        <v>0.0522023231838486</v>
      </c>
      <c r="I1770" s="23" t="n">
        <f aca="false">G1770-E1770</f>
        <v>0.035896890444888</v>
      </c>
      <c r="J1770" s="17" t="n">
        <f aca="false">100*(G1770-E1770)/E1770</f>
        <v>20.4967771291054</v>
      </c>
      <c r="K1770" s="17" t="n">
        <v>10.6341565552913</v>
      </c>
      <c r="L1770" s="17" t="n">
        <v>306.302819562954</v>
      </c>
      <c r="M1770" s="18" t="n">
        <v>1.0953547281824E-022</v>
      </c>
      <c r="N1770" s="18" t="n">
        <v>2.70745915754261E-022</v>
      </c>
      <c r="O1770" s="6" t="str">
        <f aca="false">IF(N1770&lt;0.05,"Yes","No")</f>
        <v>Yes</v>
      </c>
      <c r="P1770" s="16" t="n">
        <v>0.733838804535896</v>
      </c>
      <c r="Q1770" s="17" t="n">
        <v>48.5795240857802</v>
      </c>
      <c r="R1770" s="18" t="n">
        <v>7.84690045211999E-012</v>
      </c>
      <c r="S1770" s="16" t="n">
        <v>0.00100187146523176</v>
      </c>
      <c r="T1770" s="16" t="n">
        <v>0.035896890444888</v>
      </c>
      <c r="U1770" s="18" t="n">
        <v>7.792165191719E-005</v>
      </c>
      <c r="V1770" s="18" t="n">
        <v>0.000263590438581853</v>
      </c>
      <c r="W1770" s="6" t="s">
        <v>486</v>
      </c>
      <c r="X1770" s="17" t="n">
        <v>100</v>
      </c>
      <c r="Y1770" s="16" t="n">
        <v>0.750771604938272</v>
      </c>
      <c r="Z1770" s="16" t="n">
        <f aca="false">(G1770-E1770)/SQRT(H1770^2/D1770+F1770^2/C1770)</f>
        <v>10.6341565552913</v>
      </c>
      <c r="AA1770" s="24" t="n">
        <f aca="false">ABS(K1770-Z1770)</f>
        <v>0</v>
      </c>
    </row>
    <row r="1771" customFormat="false" ht="15" hidden="false" customHeight="false" outlineLevel="0" collapsed="false">
      <c r="A1771" s="17" t="n">
        <v>2166</v>
      </c>
      <c r="B1771" s="6" t="s">
        <v>410</v>
      </c>
      <c r="C1771" s="6" t="n">
        <v>108</v>
      </c>
      <c r="D1771" s="6" t="n">
        <v>540</v>
      </c>
      <c r="E1771" s="16" t="n">
        <v>0.175442752393859</v>
      </c>
      <c r="F1771" s="16" t="n">
        <v>0.0262016213236467</v>
      </c>
      <c r="G1771" s="16" t="n">
        <v>0.211301222857502</v>
      </c>
      <c r="H1771" s="16" t="n">
        <v>0.0521765999872321</v>
      </c>
      <c r="I1771" s="23" t="n">
        <f aca="false">G1771-E1771</f>
        <v>0.0358584704636424</v>
      </c>
      <c r="J1771" s="17" t="n">
        <f aca="false">100*(G1771-E1771)/E1771</f>
        <v>20.4388439957566</v>
      </c>
      <c r="K1771" s="17" t="n">
        <v>10.6212057612693</v>
      </c>
      <c r="L1771" s="17" t="n">
        <v>305.836596203978</v>
      </c>
      <c r="M1771" s="18" t="n">
        <v>1.22516128412289E-022</v>
      </c>
      <c r="N1771" s="18" t="n">
        <v>3.0176598569076E-022</v>
      </c>
      <c r="O1771" s="6" t="str">
        <f aca="false">IF(N1771&lt;0.05,"Yes","No")</f>
        <v>Yes</v>
      </c>
      <c r="P1771" s="16" t="n">
        <v>0.73337464444794</v>
      </c>
      <c r="Q1771" s="17" t="n">
        <v>48.5180894903183</v>
      </c>
      <c r="R1771" s="18" t="n">
        <v>8.07888276817393E-012</v>
      </c>
      <c r="S1771" s="16" t="n">
        <v>0.00101579697844819</v>
      </c>
      <c r="T1771" s="16" t="n">
        <v>0.0358584704636424</v>
      </c>
      <c r="U1771" s="18" t="n">
        <v>7.83564566258403E-005</v>
      </c>
      <c r="V1771" s="18" t="n">
        <v>0.000263590438581853</v>
      </c>
      <c r="W1771" s="6" t="s">
        <v>486</v>
      </c>
      <c r="X1771" s="17" t="n">
        <v>100</v>
      </c>
      <c r="Y1771" s="16" t="n">
        <v>0.750617283950617</v>
      </c>
      <c r="Z1771" s="16" t="n">
        <f aca="false">(G1771-E1771)/SQRT(H1771^2/D1771+F1771^2/C1771)</f>
        <v>10.6212057612693</v>
      </c>
      <c r="AA1771" s="24" t="n">
        <f aca="false">ABS(K1771-Z1771)</f>
        <v>0</v>
      </c>
    </row>
    <row r="1772" customFormat="false" ht="15" hidden="false" customHeight="false" outlineLevel="0" collapsed="false">
      <c r="A1772" s="17" t="n">
        <v>2167</v>
      </c>
      <c r="B1772" s="6" t="s">
        <v>410</v>
      </c>
      <c r="C1772" s="6" t="n">
        <v>108</v>
      </c>
      <c r="D1772" s="6" t="n">
        <v>540</v>
      </c>
      <c r="E1772" s="16" t="n">
        <v>0.175759128191405</v>
      </c>
      <c r="F1772" s="16" t="n">
        <v>0.0262200830925345</v>
      </c>
      <c r="G1772" s="16" t="n">
        <v>0.211572054304459</v>
      </c>
      <c r="H1772" s="16" t="n">
        <v>0.0521521012238206</v>
      </c>
      <c r="I1772" s="23" t="n">
        <f aca="false">G1772-E1772</f>
        <v>0.0358129261130536</v>
      </c>
      <c r="J1772" s="17" t="n">
        <f aca="false">100*(G1772-E1772)/E1772</f>
        <v>20.3761400512027</v>
      </c>
      <c r="K1772" s="17" t="n">
        <v>10.605748821688</v>
      </c>
      <c r="L1772" s="17" t="n">
        <v>305.361233543057</v>
      </c>
      <c r="M1772" s="18" t="n">
        <v>1.39759953458385E-022</v>
      </c>
      <c r="N1772" s="18" t="n">
        <v>3.43032315672975E-022</v>
      </c>
      <c r="O1772" s="6" t="str">
        <f aca="false">IF(N1772&lt;0.05,"Yes","No")</f>
        <v>Yes</v>
      </c>
      <c r="P1772" s="16" t="n">
        <v>0.732746185814784</v>
      </c>
      <c r="Q1772" s="17" t="n">
        <v>48.4349708614366</v>
      </c>
      <c r="R1772" s="18" t="n">
        <v>8.40374382159837E-012</v>
      </c>
      <c r="S1772" s="16" t="n">
        <v>0.00103152091580852</v>
      </c>
      <c r="T1772" s="16" t="n">
        <v>0.0358129261130536</v>
      </c>
      <c r="U1772" s="18" t="n">
        <v>7.90236371428738E-005</v>
      </c>
      <c r="V1772" s="18" t="n">
        <v>0.000263590438581853</v>
      </c>
      <c r="W1772" s="6" t="s">
        <v>486</v>
      </c>
      <c r="X1772" s="17" t="n">
        <v>100</v>
      </c>
      <c r="Y1772" s="16" t="n">
        <v>0.750188614540466</v>
      </c>
      <c r="Z1772" s="16" t="n">
        <f aca="false">(G1772-E1772)/SQRT(H1772^2/D1772+F1772^2/C1772)</f>
        <v>10.605748821688</v>
      </c>
      <c r="AA1772" s="24" t="n">
        <f aca="false">ABS(K1772-Z1772)</f>
        <v>0</v>
      </c>
    </row>
    <row r="1773" customFormat="false" ht="15" hidden="false" customHeight="false" outlineLevel="0" collapsed="false">
      <c r="A1773" s="17" t="n">
        <v>2168</v>
      </c>
      <c r="B1773" s="6" t="s">
        <v>410</v>
      </c>
      <c r="C1773" s="6" t="n">
        <v>108</v>
      </c>
      <c r="D1773" s="6" t="n">
        <v>540</v>
      </c>
      <c r="E1773" s="16" t="n">
        <v>0.176065351745045</v>
      </c>
      <c r="F1773" s="16" t="n">
        <v>0.0262389838846901</v>
      </c>
      <c r="G1773" s="16" t="n">
        <v>0.211839393885047</v>
      </c>
      <c r="H1773" s="16" t="n">
        <v>0.0521293836132246</v>
      </c>
      <c r="I1773" s="23" t="n">
        <f aca="false">G1773-E1773</f>
        <v>0.0357740421400026</v>
      </c>
      <c r="J1773" s="17" t="n">
        <f aca="false">100*(G1773-E1773)/E1773</f>
        <v>20.3186156648277</v>
      </c>
      <c r="K1773" s="17" t="n">
        <v>10.5920073699718</v>
      </c>
      <c r="L1773" s="17" t="n">
        <v>304.893928893804</v>
      </c>
      <c r="M1773" s="18" t="n">
        <v>1.57256412116169E-022</v>
      </c>
      <c r="N1773" s="18" t="n">
        <v>3.83289700529085E-022</v>
      </c>
      <c r="O1773" s="6" t="str">
        <f aca="false">IF(N1773&lt;0.05,"Yes","No")</f>
        <v>Yes</v>
      </c>
      <c r="P1773" s="16" t="n">
        <v>0.732229083153628</v>
      </c>
      <c r="Q1773" s="17" t="n">
        <v>48.3666333789131</v>
      </c>
      <c r="R1773" s="18" t="n">
        <v>8.6806351314131E-012</v>
      </c>
      <c r="S1773" s="16" t="n">
        <v>0.00104861764857608</v>
      </c>
      <c r="T1773" s="16" t="n">
        <v>0.0357740421400026</v>
      </c>
      <c r="U1773" s="18" t="n">
        <v>7.95121410523494E-005</v>
      </c>
      <c r="V1773" s="18" t="n">
        <v>0.000263590438581853</v>
      </c>
      <c r="W1773" s="6" t="s">
        <v>486</v>
      </c>
      <c r="X1773" s="17" t="n">
        <v>100</v>
      </c>
      <c r="Y1773" s="16" t="n">
        <v>0.749965706447188</v>
      </c>
      <c r="Z1773" s="16" t="n">
        <f aca="false">(G1773-E1773)/SQRT(H1773^2/D1773+F1773^2/C1773)</f>
        <v>10.5920073699718</v>
      </c>
      <c r="AA1773" s="24" t="n">
        <f aca="false">ABS(K1773-Z1773)</f>
        <v>0</v>
      </c>
    </row>
    <row r="1774" customFormat="false" ht="15" hidden="false" customHeight="false" outlineLevel="0" collapsed="false">
      <c r="A1774" s="17" t="n">
        <v>2169</v>
      </c>
      <c r="B1774" s="6" t="s">
        <v>410</v>
      </c>
      <c r="C1774" s="6" t="n">
        <v>108</v>
      </c>
      <c r="D1774" s="6" t="n">
        <v>540</v>
      </c>
      <c r="E1774" s="16" t="n">
        <v>0.176367160553734</v>
      </c>
      <c r="F1774" s="16" t="n">
        <v>0.0262591915932825</v>
      </c>
      <c r="G1774" s="16" t="n">
        <v>0.212101419242444</v>
      </c>
      <c r="H1774" s="16" t="n">
        <v>0.052107272916067</v>
      </c>
      <c r="I1774" s="23" t="n">
        <f aca="false">G1774-E1774</f>
        <v>0.0357342586887104</v>
      </c>
      <c r="J1774" s="17" t="n">
        <f aca="false">100*(G1774-E1774)/E1774</f>
        <v>20.2612881992979</v>
      </c>
      <c r="K1774" s="17" t="n">
        <v>10.5776531439773</v>
      </c>
      <c r="L1774" s="17" t="n">
        <v>304.412273347531</v>
      </c>
      <c r="M1774" s="18" t="n">
        <v>1.77826788186788E-022</v>
      </c>
      <c r="N1774" s="18" t="n">
        <v>4.31923794197043E-022</v>
      </c>
      <c r="O1774" s="6" t="str">
        <f aca="false">IF(N1774&lt;0.05,"Yes","No")</f>
        <v>Yes</v>
      </c>
      <c r="P1774" s="16" t="n">
        <v>0.731683263512944</v>
      </c>
      <c r="Q1774" s="17" t="n">
        <v>48.2945531524075</v>
      </c>
      <c r="R1774" s="18" t="n">
        <v>8.98262304809039E-012</v>
      </c>
      <c r="S1774" s="16" t="n">
        <v>0.00106799015823455</v>
      </c>
      <c r="T1774" s="16" t="n">
        <v>0.0357342586887104</v>
      </c>
      <c r="U1774" s="18" t="n">
        <v>8.00346610777957E-005</v>
      </c>
      <c r="V1774" s="18" t="n">
        <v>0.000263590438581853</v>
      </c>
      <c r="W1774" s="6" t="s">
        <v>486</v>
      </c>
      <c r="X1774" s="17" t="n">
        <v>100</v>
      </c>
      <c r="Y1774" s="16" t="n">
        <v>0.749502743484225</v>
      </c>
      <c r="Z1774" s="16" t="n">
        <f aca="false">(G1774-E1774)/SQRT(H1774^2/D1774+F1774^2/C1774)</f>
        <v>10.5776531439773</v>
      </c>
      <c r="AA1774" s="24" t="n">
        <f aca="false">ABS(K1774-Z1774)</f>
        <v>0</v>
      </c>
    </row>
    <row r="1775" customFormat="false" ht="15" hidden="false" customHeight="false" outlineLevel="0" collapsed="false">
      <c r="A1775" s="17" t="n">
        <v>2170</v>
      </c>
      <c r="B1775" s="6" t="s">
        <v>410</v>
      </c>
      <c r="C1775" s="6" t="n">
        <v>108</v>
      </c>
      <c r="D1775" s="6" t="n">
        <v>540</v>
      </c>
      <c r="E1775" s="16" t="n">
        <v>0.17666593828687</v>
      </c>
      <c r="F1775" s="16" t="n">
        <v>0.0262784759069438</v>
      </c>
      <c r="G1775" s="16" t="n">
        <v>0.212364332598669</v>
      </c>
      <c r="H1775" s="16" t="n">
        <v>0.0520879471190079</v>
      </c>
      <c r="I1775" s="23" t="n">
        <f aca="false">G1775-E1775</f>
        <v>0.0356983943117989</v>
      </c>
      <c r="J1775" s="17" t="n">
        <f aca="false">100*(G1775-E1775)/E1775</f>
        <v>20.2067216000811</v>
      </c>
      <c r="K1775" s="17" t="n">
        <v>10.5644213389001</v>
      </c>
      <c r="L1775" s="17" t="n">
        <v>303.967360711353</v>
      </c>
      <c r="M1775" s="18" t="n">
        <v>1.99144545593025E-022</v>
      </c>
      <c r="N1775" s="18" t="n">
        <v>4.82586724672371E-022</v>
      </c>
      <c r="O1775" s="6" t="str">
        <f aca="false">IF(N1775&lt;0.05,"Yes","No")</f>
        <v>Yes</v>
      </c>
      <c r="P1775" s="16" t="n">
        <v>0.731181292036241</v>
      </c>
      <c r="Q1775" s="17" t="n">
        <v>48.2283109036401</v>
      </c>
      <c r="R1775" s="18" t="n">
        <v>9.26944424955566E-012</v>
      </c>
      <c r="S1775" s="16" t="n">
        <v>0.00108494801043839</v>
      </c>
      <c r="T1775" s="16" t="n">
        <v>0.0356983943117989</v>
      </c>
      <c r="U1775" s="18" t="n">
        <v>8.04690599683698E-005</v>
      </c>
      <c r="V1775" s="18" t="n">
        <v>0.000263590438581853</v>
      </c>
      <c r="W1775" s="6" t="s">
        <v>486</v>
      </c>
      <c r="X1775" s="17" t="n">
        <v>100</v>
      </c>
      <c r="Y1775" s="16" t="n">
        <v>0.749314128943759</v>
      </c>
      <c r="Z1775" s="16" t="n">
        <f aca="false">(G1775-E1775)/SQRT(H1775^2/D1775+F1775^2/C1775)</f>
        <v>10.5644213389001</v>
      </c>
      <c r="AA1775" s="24" t="n">
        <f aca="false">ABS(K1775-Z1775)</f>
        <v>0</v>
      </c>
    </row>
    <row r="1776" customFormat="false" ht="15" hidden="false" customHeight="false" outlineLevel="0" collapsed="false">
      <c r="A1776" s="17" t="n">
        <v>2171</v>
      </c>
      <c r="B1776" s="6" t="s">
        <v>410</v>
      </c>
      <c r="C1776" s="6" t="n">
        <v>108</v>
      </c>
      <c r="D1776" s="6" t="n">
        <v>540</v>
      </c>
      <c r="E1776" s="16" t="n">
        <v>0.17695514595619</v>
      </c>
      <c r="F1776" s="16" t="n">
        <v>0.0262973330741553</v>
      </c>
      <c r="G1776" s="16" t="n">
        <v>0.212623616777085</v>
      </c>
      <c r="H1776" s="16" t="n">
        <v>0.0520705903154833</v>
      </c>
      <c r="I1776" s="23" t="n">
        <f aca="false">G1776-E1776</f>
        <v>0.0356684708208949</v>
      </c>
      <c r="J1776" s="17" t="n">
        <f aca="false">100*(G1776-E1776)/E1776</f>
        <v>20.1567864150872</v>
      </c>
      <c r="K1776" s="17" t="n">
        <v>10.5528712883079</v>
      </c>
      <c r="L1776" s="17" t="n">
        <v>303.545119207979</v>
      </c>
      <c r="M1776" s="18" t="n">
        <v>2.19978536328173E-022</v>
      </c>
      <c r="N1776" s="18" t="n">
        <v>5.30017092689785E-022</v>
      </c>
      <c r="O1776" s="6" t="str">
        <f aca="false">IF(N1776&lt;0.05,"Yes","No")</f>
        <v>Yes</v>
      </c>
      <c r="P1776" s="16" t="n">
        <v>0.73077495094278</v>
      </c>
      <c r="Q1776" s="17" t="n">
        <v>48.1747217338454</v>
      </c>
      <c r="R1776" s="18" t="n">
        <v>9.50819353901434E-012</v>
      </c>
      <c r="S1776" s="16" t="n">
        <v>0.00110119478980982</v>
      </c>
      <c r="T1776" s="16" t="n">
        <v>0.0356684708208949</v>
      </c>
      <c r="U1776" s="18" t="n">
        <v>8.07474144872172E-005</v>
      </c>
      <c r="V1776" s="18" t="n">
        <v>0.000263590438581853</v>
      </c>
      <c r="W1776" s="6" t="s">
        <v>486</v>
      </c>
      <c r="X1776" s="17" t="n">
        <v>100</v>
      </c>
      <c r="Y1776" s="16" t="n">
        <v>0.749022633744856</v>
      </c>
      <c r="Z1776" s="16" t="n">
        <f aca="false">(G1776-E1776)/SQRT(H1776^2/D1776+F1776^2/C1776)</f>
        <v>10.5528712883079</v>
      </c>
      <c r="AA1776" s="24" t="n">
        <f aca="false">ABS(K1776-Z1776)</f>
        <v>0</v>
      </c>
    </row>
    <row r="1777" customFormat="false" ht="15" hidden="false" customHeight="false" outlineLevel="0" collapsed="false">
      <c r="A1777" s="17" t="n">
        <v>2172</v>
      </c>
      <c r="B1777" s="6" t="s">
        <v>410</v>
      </c>
      <c r="C1777" s="6" t="n">
        <v>108</v>
      </c>
      <c r="D1777" s="6" t="n">
        <v>540</v>
      </c>
      <c r="E1777" s="16" t="n">
        <v>0.17724786264201</v>
      </c>
      <c r="F1777" s="16" t="n">
        <v>0.0263172686224691</v>
      </c>
      <c r="G1777" s="16" t="n">
        <v>0.212886265499724</v>
      </c>
      <c r="H1777" s="16" t="n">
        <v>0.0520556333667905</v>
      </c>
      <c r="I1777" s="23" t="n">
        <f aca="false">G1777-E1777</f>
        <v>0.0356384028577142</v>
      </c>
      <c r="J1777" s="17" t="n">
        <f aca="false">100*(G1777-E1777)/E1777</f>
        <v>20.1065346157057</v>
      </c>
      <c r="K1777" s="17" t="n">
        <v>10.5408258761829</v>
      </c>
      <c r="L1777" s="17" t="n">
        <v>303.125820938984</v>
      </c>
      <c r="M1777" s="18" t="n">
        <v>2.43892605690583E-022</v>
      </c>
      <c r="N1777" s="18" t="n">
        <v>5.86291034961002E-022</v>
      </c>
      <c r="O1777" s="6" t="str">
        <f aca="false">IF(N1777&lt;0.05,"Yes","No")</f>
        <v>Yes</v>
      </c>
      <c r="P1777" s="16" t="n">
        <v>0.730331891914874</v>
      </c>
      <c r="Q1777" s="17" t="n">
        <v>48.1163240698614</v>
      </c>
      <c r="R1777" s="18" t="n">
        <v>9.7754004581286E-012</v>
      </c>
      <c r="S1777" s="16" t="n">
        <v>0.0011186261231408</v>
      </c>
      <c r="T1777" s="16" t="n">
        <v>0.0356384028577143</v>
      </c>
      <c r="U1777" s="18" t="n">
        <v>8.1049975860551E-005</v>
      </c>
      <c r="V1777" s="18" t="n">
        <v>0.000263590438581853</v>
      </c>
      <c r="W1777" s="6" t="s">
        <v>486</v>
      </c>
      <c r="X1777" s="17" t="n">
        <v>100</v>
      </c>
      <c r="Y1777" s="16" t="n">
        <v>0.748868312757202</v>
      </c>
      <c r="Z1777" s="16" t="n">
        <f aca="false">(G1777-E1777)/SQRT(H1777^2/D1777+F1777^2/C1777)</f>
        <v>10.5408258761829</v>
      </c>
      <c r="AA1777" s="24" t="n">
        <f aca="false">ABS(K1777-Z1777)</f>
        <v>0</v>
      </c>
    </row>
    <row r="1778" customFormat="false" ht="15" hidden="false" customHeight="false" outlineLevel="0" collapsed="false">
      <c r="A1778" s="17" t="n">
        <v>2173</v>
      </c>
      <c r="B1778" s="6" t="s">
        <v>410</v>
      </c>
      <c r="C1778" s="6" t="n">
        <v>108</v>
      </c>
      <c r="D1778" s="6" t="n">
        <v>540</v>
      </c>
      <c r="E1778" s="16" t="n">
        <v>0.177546334349447</v>
      </c>
      <c r="F1778" s="16" t="n">
        <v>0.0263375615195511</v>
      </c>
      <c r="G1778" s="16" t="n">
        <v>0.213154371331135</v>
      </c>
      <c r="H1778" s="16" t="n">
        <v>0.0520432383761371</v>
      </c>
      <c r="I1778" s="23" t="n">
        <f aca="false">G1778-E1778</f>
        <v>0.0356080369816886</v>
      </c>
      <c r="J1778" s="17" t="n">
        <f aca="false">100*(G1778-E1778)/E1778</f>
        <v>20.0556306116717</v>
      </c>
      <c r="K1778" s="17" t="n">
        <v>10.5283892570126</v>
      </c>
      <c r="L1778" s="17" t="n">
        <v>302.721709713503</v>
      </c>
      <c r="M1778" s="18" t="n">
        <v>2.71111619300445E-022</v>
      </c>
      <c r="N1778" s="18" t="n">
        <v>6.49493172349184E-022</v>
      </c>
      <c r="O1778" s="6" t="str">
        <f aca="false">IF(N1778&lt;0.05,"Yes","No")</f>
        <v>Yes</v>
      </c>
      <c r="P1778" s="16" t="n">
        <v>0.729847808742763</v>
      </c>
      <c r="Q1778" s="17" t="n">
        <v>48.0525596809073</v>
      </c>
      <c r="R1778" s="18" t="n">
        <v>1.00757811911121E-011</v>
      </c>
      <c r="S1778" s="16" t="n">
        <v>0.00113475403173683</v>
      </c>
      <c r="T1778" s="16" t="n">
        <v>0.0356080369816886</v>
      </c>
      <c r="U1778" s="18" t="n">
        <v>8.13612473709087E-005</v>
      </c>
      <c r="V1778" s="18" t="n">
        <v>0.000263590438581853</v>
      </c>
      <c r="W1778" s="6" t="s">
        <v>486</v>
      </c>
      <c r="X1778" s="17" t="n">
        <v>100</v>
      </c>
      <c r="Y1778" s="16" t="n">
        <v>0.748679698216735</v>
      </c>
      <c r="Z1778" s="16" t="n">
        <f aca="false">(G1778-E1778)/SQRT(H1778^2/D1778+F1778^2/C1778)</f>
        <v>10.5283892570126</v>
      </c>
      <c r="AA1778" s="24" t="n">
        <f aca="false">ABS(K1778-Z1778)</f>
        <v>0</v>
      </c>
    </row>
    <row r="1779" customFormat="false" ht="15" hidden="false" customHeight="false" outlineLevel="0" collapsed="false">
      <c r="A1779" s="17" t="n">
        <v>2174</v>
      </c>
      <c r="B1779" s="6" t="s">
        <v>410</v>
      </c>
      <c r="C1779" s="6" t="n">
        <v>108</v>
      </c>
      <c r="D1779" s="6" t="n">
        <v>540</v>
      </c>
      <c r="E1779" s="16" t="n">
        <v>0.177838656637404</v>
      </c>
      <c r="F1779" s="16" t="n">
        <v>0.0263569990952108</v>
      </c>
      <c r="G1779" s="16" t="n">
        <v>0.213420492300281</v>
      </c>
      <c r="H1779" s="16" t="n">
        <v>0.0520333627465156</v>
      </c>
      <c r="I1779" s="23" t="n">
        <f aca="false">G1779-E1779</f>
        <v>0.0355818356628771</v>
      </c>
      <c r="J1779" s="17" t="n">
        <f aca="false">100*(G1779-E1779)/E1779</f>
        <v>20.0079309727497</v>
      </c>
      <c r="K1779" s="17" t="n">
        <v>10.5171578584179</v>
      </c>
      <c r="L1779" s="17" t="n">
        <v>302.350796534366</v>
      </c>
      <c r="M1779" s="18" t="n">
        <v>2.98308233457048E-022</v>
      </c>
      <c r="N1779" s="18" t="n">
        <v>7.12210907378701E-022</v>
      </c>
      <c r="O1779" s="6" t="str">
        <f aca="false">IF(N1779&lt;0.05,"Yes","No")</f>
        <v>Yes</v>
      </c>
      <c r="P1779" s="16" t="n">
        <v>0.729416424517203</v>
      </c>
      <c r="Q1779" s="17" t="n">
        <v>47.9957725263396</v>
      </c>
      <c r="R1779" s="18" t="n">
        <v>1.03510862786747E-011</v>
      </c>
      <c r="S1779" s="16" t="n">
        <v>0.00115150680202056</v>
      </c>
      <c r="T1779" s="16" t="n">
        <v>0.0355818356628771</v>
      </c>
      <c r="U1779" s="18" t="n">
        <v>8.15895113903988E-005</v>
      </c>
      <c r="V1779" s="18" t="n">
        <v>0.000263590438581853</v>
      </c>
      <c r="W1779" s="6" t="s">
        <v>486</v>
      </c>
      <c r="X1779" s="17" t="n">
        <v>100</v>
      </c>
      <c r="Y1779" s="16" t="n">
        <v>0.748508230452675</v>
      </c>
      <c r="Z1779" s="16" t="n">
        <f aca="false">(G1779-E1779)/SQRT(H1779^2/D1779+F1779^2/C1779)</f>
        <v>10.5171578584179</v>
      </c>
      <c r="AA1779" s="24" t="n">
        <f aca="false">ABS(K1779-Z1779)</f>
        <v>0</v>
      </c>
    </row>
    <row r="1780" customFormat="false" ht="15" hidden="false" customHeight="false" outlineLevel="0" collapsed="false">
      <c r="A1780" s="17" t="n">
        <v>2175</v>
      </c>
      <c r="B1780" s="6" t="s">
        <v>410</v>
      </c>
      <c r="C1780" s="6" t="n">
        <v>108</v>
      </c>
      <c r="D1780" s="6" t="n">
        <v>540</v>
      </c>
      <c r="E1780" s="16" t="n">
        <v>0.1781404874529</v>
      </c>
      <c r="F1780" s="16" t="n">
        <v>0.026379416789577</v>
      </c>
      <c r="G1780" s="16" t="n">
        <v>0.213694600402205</v>
      </c>
      <c r="H1780" s="16" t="n">
        <v>0.0520245405065198</v>
      </c>
      <c r="I1780" s="23" t="n">
        <f aca="false">G1780-E1780</f>
        <v>0.0355541129493052</v>
      </c>
      <c r="J1780" s="17" t="n">
        <f aca="false">100*(G1780-E1780)/E1780</f>
        <v>19.9584684299832</v>
      </c>
      <c r="K1780" s="17" t="n">
        <v>10.5047215307684</v>
      </c>
      <c r="L1780" s="17" t="n">
        <v>301.943658304106</v>
      </c>
      <c r="M1780" s="18" t="n">
        <v>3.31558395921828E-022</v>
      </c>
      <c r="N1780" s="18" t="n">
        <v>7.89800668743492E-022</v>
      </c>
      <c r="O1780" s="6" t="str">
        <f aca="false">IF(N1780&lt;0.05,"Yes","No")</f>
        <v>Yes</v>
      </c>
      <c r="P1780" s="16" t="n">
        <v>0.728935651770067</v>
      </c>
      <c r="Q1780" s="17" t="n">
        <v>47.9325234575779</v>
      </c>
      <c r="R1780" s="18" t="n">
        <v>1.06666181727088E-011</v>
      </c>
      <c r="S1780" s="16" t="n">
        <v>0.00117033078787247</v>
      </c>
      <c r="T1780" s="16" t="n">
        <v>0.0355541129493051</v>
      </c>
      <c r="U1780" s="18" t="n">
        <v>8.18834256803153E-005</v>
      </c>
      <c r="V1780" s="18" t="n">
        <v>0.000263590438581853</v>
      </c>
      <c r="W1780" s="6" t="s">
        <v>486</v>
      </c>
      <c r="X1780" s="17" t="n">
        <v>100</v>
      </c>
      <c r="Y1780" s="16" t="n">
        <v>0.748251028806584</v>
      </c>
      <c r="Z1780" s="16" t="n">
        <f aca="false">(G1780-E1780)/SQRT(H1780^2/D1780+F1780^2/C1780)</f>
        <v>10.5047215307684</v>
      </c>
      <c r="AA1780" s="24" t="n">
        <f aca="false">ABS(K1780-Z1780)</f>
        <v>0</v>
      </c>
    </row>
    <row r="1781" customFormat="false" ht="15" hidden="false" customHeight="false" outlineLevel="0" collapsed="false">
      <c r="A1781" s="17" t="n">
        <v>2176</v>
      </c>
      <c r="B1781" s="6" t="s">
        <v>410</v>
      </c>
      <c r="C1781" s="6" t="n">
        <v>108</v>
      </c>
      <c r="D1781" s="6" t="n">
        <v>540</v>
      </c>
      <c r="E1781" s="16" t="n">
        <v>0.178441730914293</v>
      </c>
      <c r="F1781" s="16" t="n">
        <v>0.0264033439849984</v>
      </c>
      <c r="G1781" s="16" t="n">
        <v>0.213964945188275</v>
      </c>
      <c r="H1781" s="16" t="n">
        <v>0.0520157693627325</v>
      </c>
      <c r="I1781" s="23" t="n">
        <f aca="false">G1781-E1781</f>
        <v>0.0355232142739825</v>
      </c>
      <c r="J1781" s="17" t="n">
        <f aca="false">100*(G1781-E1781)/E1781</f>
        <v>19.9074589178048</v>
      </c>
      <c r="K1781" s="17" t="n">
        <v>10.4910123914237</v>
      </c>
      <c r="L1781" s="17" t="n">
        <v>301.515104900178</v>
      </c>
      <c r="M1781" s="18" t="n">
        <v>3.72310201104934E-022</v>
      </c>
      <c r="N1781" s="18" t="n">
        <v>8.81875684917099E-022</v>
      </c>
      <c r="O1781" s="6" t="str">
        <f aca="false">IF(N1781&lt;0.05,"Yes","No")</f>
        <v>Yes</v>
      </c>
      <c r="P1781" s="16" t="n">
        <v>0.728386899694328</v>
      </c>
      <c r="Q1781" s="17" t="n">
        <v>47.8603821895946</v>
      </c>
      <c r="R1781" s="18" t="n">
        <v>1.10383161856783E-011</v>
      </c>
      <c r="S1781" s="16" t="n">
        <v>0.00119122777877557</v>
      </c>
      <c r="T1781" s="16" t="n">
        <v>0.0355232142739825</v>
      </c>
      <c r="U1781" s="18" t="n">
        <v>8.22599569454207E-005</v>
      </c>
      <c r="V1781" s="18" t="n">
        <v>0.000263590438581853</v>
      </c>
      <c r="W1781" s="6" t="s">
        <v>486</v>
      </c>
      <c r="X1781" s="17" t="n">
        <v>100</v>
      </c>
      <c r="Y1781" s="16" t="n">
        <v>0.747908093278464</v>
      </c>
      <c r="Z1781" s="16" t="n">
        <f aca="false">(G1781-E1781)/SQRT(H1781^2/D1781+F1781^2/C1781)</f>
        <v>10.4910123914237</v>
      </c>
      <c r="AA1781" s="24" t="n">
        <f aca="false">ABS(K1781-Z1781)</f>
        <v>0</v>
      </c>
    </row>
    <row r="1782" customFormat="false" ht="15" hidden="false" customHeight="false" outlineLevel="0" collapsed="false">
      <c r="A1782" s="17" t="n">
        <v>2177</v>
      </c>
      <c r="B1782" s="6" t="s">
        <v>410</v>
      </c>
      <c r="C1782" s="6" t="n">
        <v>108</v>
      </c>
      <c r="D1782" s="6" t="n">
        <v>540</v>
      </c>
      <c r="E1782" s="16" t="n">
        <v>0.178738694224093</v>
      </c>
      <c r="F1782" s="16" t="n">
        <v>0.0264277871774775</v>
      </c>
      <c r="G1782" s="16" t="n">
        <v>0.214229794370907</v>
      </c>
      <c r="H1782" s="16" t="n">
        <v>0.0520080984872078</v>
      </c>
      <c r="I1782" s="23" t="n">
        <f aca="false">G1782-E1782</f>
        <v>0.0354911001468146</v>
      </c>
      <c r="J1782" s="17" t="n">
        <f aca="false">100*(G1782-E1782)/E1782</f>
        <v>19.8564168217084</v>
      </c>
      <c r="K1782" s="17" t="n">
        <v>10.4767414153005</v>
      </c>
      <c r="L1782" s="17" t="n">
        <v>301.088276908256</v>
      </c>
      <c r="M1782" s="18" t="n">
        <v>4.19827398468116E-022</v>
      </c>
      <c r="N1782" s="18" t="n">
        <v>9.9219051089034E-022</v>
      </c>
      <c r="O1782" s="6" t="str">
        <f aca="false">IF(N1782&lt;0.05,"Yes","No")</f>
        <v>Yes</v>
      </c>
      <c r="P1782" s="16" t="n">
        <v>0.727797716285831</v>
      </c>
      <c r="Q1782" s="17" t="n">
        <v>47.782986128817</v>
      </c>
      <c r="R1782" s="18" t="n">
        <v>1.14515607574415E-011</v>
      </c>
      <c r="S1782" s="16" t="n">
        <v>0.00121007655937813</v>
      </c>
      <c r="T1782" s="16" t="n">
        <v>0.0354911001468146</v>
      </c>
      <c r="U1782" s="18" t="n">
        <v>8.27003747667814E-005</v>
      </c>
      <c r="V1782" s="18" t="n">
        <v>0.000263590438581853</v>
      </c>
      <c r="W1782" s="6" t="s">
        <v>486</v>
      </c>
      <c r="X1782" s="17" t="n">
        <v>100</v>
      </c>
      <c r="Y1782" s="16" t="n">
        <v>0.747685185185185</v>
      </c>
      <c r="Z1782" s="16" t="n">
        <f aca="false">(G1782-E1782)/SQRT(H1782^2/D1782+F1782^2/C1782)</f>
        <v>10.4767414153005</v>
      </c>
      <c r="AA1782" s="24" t="n">
        <f aca="false">ABS(K1782-Z1782)</f>
        <v>0</v>
      </c>
    </row>
    <row r="1783" customFormat="false" ht="15" hidden="false" customHeight="false" outlineLevel="0" collapsed="false">
      <c r="A1783" s="17" t="n">
        <v>2178</v>
      </c>
      <c r="B1783" s="6" t="s">
        <v>410</v>
      </c>
      <c r="C1783" s="6" t="n">
        <v>108</v>
      </c>
      <c r="D1783" s="6" t="n">
        <v>540</v>
      </c>
      <c r="E1783" s="16" t="n">
        <v>0.179034456058785</v>
      </c>
      <c r="F1783" s="16" t="n">
        <v>0.0264540172993324</v>
      </c>
      <c r="G1783" s="16" t="n">
        <v>0.214489266359144</v>
      </c>
      <c r="H1783" s="16" t="n">
        <v>0.052000440097088</v>
      </c>
      <c r="I1783" s="23" t="n">
        <f aca="false">G1783-E1783</f>
        <v>0.035454810300359</v>
      </c>
      <c r="J1783" s="17" t="n">
        <f aca="false">100*(G1783-E1783)/E1783</f>
        <v>19.8033446079886</v>
      </c>
      <c r="K1783" s="17" t="n">
        <v>10.4608487339899</v>
      </c>
      <c r="L1783" s="17" t="n">
        <v>300.635831131121</v>
      </c>
      <c r="M1783" s="18" t="n">
        <v>4.7959833312102E-022</v>
      </c>
      <c r="N1783" s="18" t="n">
        <v>1.12710972918038E-021</v>
      </c>
      <c r="O1783" s="6" t="str">
        <f aca="false">IF(N1783&lt;0.05,"Yes","No")</f>
        <v>Yes</v>
      </c>
      <c r="P1783" s="16" t="n">
        <v>0.727120178303576</v>
      </c>
      <c r="Q1783" s="17" t="n">
        <v>47.6940610944369</v>
      </c>
      <c r="R1783" s="18" t="n">
        <v>1.19455740968409E-011</v>
      </c>
      <c r="S1783" s="16" t="n">
        <v>0.00122915475222748</v>
      </c>
      <c r="T1783" s="16" t="n">
        <v>0.035454810300359</v>
      </c>
      <c r="U1783" s="18" t="n">
        <v>8.32836142123642E-005</v>
      </c>
      <c r="V1783" s="18" t="n">
        <v>0.000263590438581853</v>
      </c>
      <c r="W1783" s="6" t="s">
        <v>486</v>
      </c>
      <c r="X1783" s="17" t="n">
        <v>100</v>
      </c>
      <c r="Y1783" s="16" t="n">
        <v>0.747393689986283</v>
      </c>
      <c r="Z1783" s="16" t="n">
        <f aca="false">(G1783-E1783)/SQRT(H1783^2/D1783+F1783^2/C1783)</f>
        <v>10.4608487339899</v>
      </c>
      <c r="AA1783" s="24" t="n">
        <f aca="false">ABS(K1783-Z1783)</f>
        <v>0</v>
      </c>
    </row>
    <row r="1784" customFormat="false" ht="15" hidden="false" customHeight="false" outlineLevel="0" collapsed="false">
      <c r="A1784" s="17" t="n">
        <v>2179</v>
      </c>
      <c r="B1784" s="6" t="s">
        <v>410</v>
      </c>
      <c r="C1784" s="6" t="n">
        <v>108</v>
      </c>
      <c r="D1784" s="6" t="n">
        <v>540</v>
      </c>
      <c r="E1784" s="16" t="n">
        <v>0.179329211927123</v>
      </c>
      <c r="F1784" s="16" t="n">
        <v>0.0264799343989439</v>
      </c>
      <c r="G1784" s="16" t="n">
        <v>0.21475169379954</v>
      </c>
      <c r="H1784" s="16" t="n">
        <v>0.0519959645878135</v>
      </c>
      <c r="I1784" s="23" t="n">
        <f aca="false">G1784-E1784</f>
        <v>0.0354224818724172</v>
      </c>
      <c r="J1784" s="17" t="n">
        <f aca="false">100*(G1784-E1784)/E1784</f>
        <v>19.7527672662792</v>
      </c>
      <c r="K1784" s="17" t="n">
        <v>10.4459279905997</v>
      </c>
      <c r="L1784" s="17" t="n">
        <v>300.213546301385</v>
      </c>
      <c r="M1784" s="18" t="n">
        <v>5.43329020134965E-022</v>
      </c>
      <c r="N1784" s="18" t="n">
        <v>1.27119629321109E-021</v>
      </c>
      <c r="O1784" s="6" t="str">
        <f aca="false">IF(N1784&lt;0.05,"Yes","No")</f>
        <v>Yes</v>
      </c>
      <c r="P1784" s="16" t="n">
        <v>0.726481846812764</v>
      </c>
      <c r="Q1784" s="17" t="n">
        <v>47.610357578798</v>
      </c>
      <c r="R1784" s="18" t="n">
        <v>1.24301132094877E-011</v>
      </c>
      <c r="S1784" s="16" t="n">
        <v>0.00125313256961617</v>
      </c>
      <c r="T1784" s="16" t="n">
        <v>0.0354224818724173</v>
      </c>
      <c r="U1784" s="18" t="n">
        <v>8.37933814888378E-005</v>
      </c>
      <c r="V1784" s="18" t="n">
        <v>0.000263590438581853</v>
      </c>
      <c r="W1784" s="6" t="s">
        <v>486</v>
      </c>
      <c r="X1784" s="17" t="n">
        <v>100</v>
      </c>
      <c r="Y1784" s="16" t="n">
        <v>0.746982167352538</v>
      </c>
      <c r="Z1784" s="16" t="n">
        <f aca="false">(G1784-E1784)/SQRT(H1784^2/D1784+F1784^2/C1784)</f>
        <v>10.4459279905997</v>
      </c>
      <c r="AA1784" s="24" t="n">
        <f aca="false">ABS(K1784-Z1784)</f>
        <v>0</v>
      </c>
    </row>
    <row r="1785" customFormat="false" ht="15" hidden="false" customHeight="false" outlineLevel="0" collapsed="false">
      <c r="A1785" s="17" t="n">
        <v>2180</v>
      </c>
      <c r="B1785" s="6" t="s">
        <v>410</v>
      </c>
      <c r="C1785" s="6" t="n">
        <v>108</v>
      </c>
      <c r="D1785" s="6" t="n">
        <v>540</v>
      </c>
      <c r="E1785" s="16" t="n">
        <v>0.179621408038117</v>
      </c>
      <c r="F1785" s="16" t="n">
        <v>0.0265065977452906</v>
      </c>
      <c r="G1785" s="16" t="n">
        <v>0.215010186091617</v>
      </c>
      <c r="H1785" s="16" t="n">
        <v>0.0519927522469768</v>
      </c>
      <c r="I1785" s="23" t="n">
        <f aca="false">G1785-E1785</f>
        <v>0.0353887780535</v>
      </c>
      <c r="J1785" s="17" t="n">
        <f aca="false">100*(G1785-E1785)/E1785</f>
        <v>19.7018709740824</v>
      </c>
      <c r="K1785" s="17" t="n">
        <v>10.4303381585972</v>
      </c>
      <c r="L1785" s="17" t="n">
        <v>299.790860074702</v>
      </c>
      <c r="M1785" s="18" t="n">
        <v>6.18636391687383E-022</v>
      </c>
      <c r="N1785" s="18" t="n">
        <v>1.4409701318572E-021</v>
      </c>
      <c r="O1785" s="6" t="str">
        <f aca="false">IF(N1785&lt;0.05,"Yes","No")</f>
        <v>Yes</v>
      </c>
      <c r="P1785" s="16" t="n">
        <v>0.725797453562996</v>
      </c>
      <c r="Q1785" s="17" t="n">
        <v>47.5206957124614</v>
      </c>
      <c r="R1785" s="18" t="n">
        <v>1.29710550960421E-011</v>
      </c>
      <c r="S1785" s="16" t="n">
        <v>0.00128266209538827</v>
      </c>
      <c r="T1785" s="16" t="n">
        <v>0.0353887780535001</v>
      </c>
      <c r="U1785" s="18" t="n">
        <v>8.43747730006782E-005</v>
      </c>
      <c r="V1785" s="18" t="n">
        <v>0.000263590438581853</v>
      </c>
      <c r="W1785" s="6" t="s">
        <v>486</v>
      </c>
      <c r="X1785" s="17" t="n">
        <v>100</v>
      </c>
      <c r="Y1785" s="16" t="n">
        <v>0.746570644718793</v>
      </c>
      <c r="Z1785" s="16" t="n">
        <f aca="false">(G1785-E1785)/SQRT(H1785^2/D1785+F1785^2/C1785)</f>
        <v>10.4303381585972</v>
      </c>
      <c r="AA1785" s="24" t="n">
        <f aca="false">ABS(K1785-Z1785)</f>
        <v>0</v>
      </c>
    </row>
    <row r="1786" customFormat="false" ht="15" hidden="false" customHeight="false" outlineLevel="0" collapsed="false">
      <c r="A1786" s="17" t="n">
        <v>2181</v>
      </c>
      <c r="B1786" s="6" t="s">
        <v>410</v>
      </c>
      <c r="C1786" s="6" t="n">
        <v>108</v>
      </c>
      <c r="D1786" s="6" t="n">
        <v>540</v>
      </c>
      <c r="E1786" s="16" t="n">
        <v>0.179913787447192</v>
      </c>
      <c r="F1786" s="16" t="n">
        <v>0.0265327535535045</v>
      </c>
      <c r="G1786" s="16" t="n">
        <v>0.21527378881971</v>
      </c>
      <c r="H1786" s="16" t="n">
        <v>0.051992519317361</v>
      </c>
      <c r="I1786" s="23" t="n">
        <f aca="false">G1786-E1786</f>
        <v>0.0353600013725183</v>
      </c>
      <c r="J1786" s="17" t="n">
        <f aca="false">100*(G1786-E1786)/E1786</f>
        <v>19.6538585920754</v>
      </c>
      <c r="K1786" s="17" t="n">
        <v>10.4160671270296</v>
      </c>
      <c r="L1786" s="17" t="n">
        <v>299.399490355274</v>
      </c>
      <c r="M1786" s="18" t="n">
        <v>6.9666626195787E-022</v>
      </c>
      <c r="N1786" s="18" t="n">
        <v>1.61377708530704E-021</v>
      </c>
      <c r="O1786" s="6" t="str">
        <f aca="false">IF(N1786&lt;0.05,"Yes","No")</f>
        <v>Yes</v>
      </c>
      <c r="P1786" s="16" t="n">
        <v>0.725175228512244</v>
      </c>
      <c r="Q1786" s="17" t="n">
        <v>47.439251798288</v>
      </c>
      <c r="R1786" s="18" t="n">
        <v>1.34828759172981E-011</v>
      </c>
      <c r="S1786" s="16" t="n">
        <v>0.0013100619350109</v>
      </c>
      <c r="T1786" s="16" t="n">
        <v>0.0353600013725184</v>
      </c>
      <c r="U1786" s="18" t="n">
        <v>8.48179107367802E-005</v>
      </c>
      <c r="V1786" s="18" t="n">
        <v>0.000263590438581853</v>
      </c>
      <c r="W1786" s="6" t="s">
        <v>486</v>
      </c>
      <c r="X1786" s="17" t="n">
        <v>100</v>
      </c>
      <c r="Y1786" s="16" t="n">
        <v>0.746262002743484</v>
      </c>
      <c r="Z1786" s="16" t="n">
        <f aca="false">(G1786-E1786)/SQRT(H1786^2/D1786+F1786^2/C1786)</f>
        <v>10.4160671270296</v>
      </c>
      <c r="AA1786" s="24" t="n">
        <f aca="false">ABS(K1786-Z1786)</f>
        <v>0</v>
      </c>
    </row>
    <row r="1787" customFormat="false" ht="15" hidden="false" customHeight="false" outlineLevel="0" collapsed="false">
      <c r="A1787" s="17" t="n">
        <v>2182</v>
      </c>
      <c r="B1787" s="6" t="s">
        <v>410</v>
      </c>
      <c r="C1787" s="6" t="n">
        <v>108</v>
      </c>
      <c r="D1787" s="6" t="n">
        <v>540</v>
      </c>
      <c r="E1787" s="16" t="n">
        <v>0.180205779426076</v>
      </c>
      <c r="F1787" s="16" t="n">
        <v>0.0265578236631699</v>
      </c>
      <c r="G1787" s="16" t="n">
        <v>0.215543454333588</v>
      </c>
      <c r="H1787" s="16" t="n">
        <v>0.0519956131887478</v>
      </c>
      <c r="I1787" s="23" t="n">
        <f aca="false">G1787-E1787</f>
        <v>0.0353376749075121</v>
      </c>
      <c r="J1787" s="17" t="n">
        <f aca="false">100*(G1787-E1787)/E1787</f>
        <v>19.6096235204312</v>
      </c>
      <c r="K1787" s="17" t="n">
        <v>10.4036603392551</v>
      </c>
      <c r="L1787" s="17" t="n">
        <v>299.050475113666</v>
      </c>
      <c r="M1787" s="18" t="n">
        <v>7.72528140069951E-022</v>
      </c>
      <c r="N1787" s="18" t="n">
        <v>1.78164832303729E-021</v>
      </c>
      <c r="O1787" s="6" t="str">
        <f aca="false">IF(N1787&lt;0.05,"Yes","No")</f>
        <v>Yes</v>
      </c>
      <c r="P1787" s="16" t="n">
        <v>0.724642677647916</v>
      </c>
      <c r="Q1787" s="17" t="n">
        <v>47.3696009415211</v>
      </c>
      <c r="R1787" s="18" t="n">
        <v>1.39366403123228E-011</v>
      </c>
      <c r="S1787" s="16" t="n">
        <v>0.00133861312210769</v>
      </c>
      <c r="T1787" s="16" t="n">
        <v>0.0353376749075121</v>
      </c>
      <c r="U1787" s="18" t="n">
        <v>8.50876734320678E-005</v>
      </c>
      <c r="V1787" s="18" t="n">
        <v>0.000263590438581853</v>
      </c>
      <c r="W1787" s="6" t="s">
        <v>486</v>
      </c>
      <c r="X1787" s="17" t="n">
        <v>100</v>
      </c>
      <c r="Y1787" s="16" t="n">
        <v>0.745919067215364</v>
      </c>
      <c r="Z1787" s="16" t="n">
        <f aca="false">(G1787-E1787)/SQRT(H1787^2/D1787+F1787^2/C1787)</f>
        <v>10.4036603392551</v>
      </c>
      <c r="AA1787" s="24" t="n">
        <f aca="false">ABS(K1787-Z1787)</f>
        <v>0</v>
      </c>
    </row>
    <row r="1788" customFormat="false" ht="15" hidden="false" customHeight="false" outlineLevel="0" collapsed="false">
      <c r="A1788" s="17" t="n">
        <v>2183</v>
      </c>
      <c r="B1788" s="6" t="s">
        <v>410</v>
      </c>
      <c r="C1788" s="6" t="n">
        <v>108</v>
      </c>
      <c r="D1788" s="6" t="n">
        <v>540</v>
      </c>
      <c r="E1788" s="16" t="n">
        <v>0.180495866470867</v>
      </c>
      <c r="F1788" s="16" t="n">
        <v>0.0265849612016223</v>
      </c>
      <c r="G1788" s="16" t="n">
        <v>0.215806552795348</v>
      </c>
      <c r="H1788" s="16" t="n">
        <v>0.051999492902349</v>
      </c>
      <c r="I1788" s="23" t="n">
        <f aca="false">G1788-E1788</f>
        <v>0.0353106863244817</v>
      </c>
      <c r="J1788" s="17" t="n">
        <f aca="false">100*(G1788-E1788)/E1788</f>
        <v>19.5631551098047</v>
      </c>
      <c r="K1788" s="17" t="n">
        <v>10.3893678534231</v>
      </c>
      <c r="L1788" s="17" t="n">
        <v>298.677669469983</v>
      </c>
      <c r="M1788" s="18" t="n">
        <v>8.69552332225449E-022</v>
      </c>
      <c r="N1788" s="18" t="n">
        <v>1.99882871991867E-021</v>
      </c>
      <c r="O1788" s="6" t="str">
        <f aca="false">IF(N1788&lt;0.05,"Yes","No")</f>
        <v>Yes</v>
      </c>
      <c r="P1788" s="16" t="n">
        <v>0.724001438080746</v>
      </c>
      <c r="Q1788" s="17" t="n">
        <v>47.2858028883893</v>
      </c>
      <c r="R1788" s="18" t="n">
        <v>1.45029382827366E-011</v>
      </c>
      <c r="S1788" s="16" t="n">
        <v>0.00137024015269143</v>
      </c>
      <c r="T1788" s="16" t="n">
        <v>0.0353106863244816</v>
      </c>
      <c r="U1788" s="18" t="n">
        <v>8.55426618006991E-005</v>
      </c>
      <c r="V1788" s="18" t="n">
        <v>0.000263590438581853</v>
      </c>
      <c r="W1788" s="6" t="s">
        <v>486</v>
      </c>
      <c r="X1788" s="17" t="n">
        <v>100</v>
      </c>
      <c r="Y1788" s="16" t="n">
        <v>0.745610425240055</v>
      </c>
      <c r="Z1788" s="16" t="n">
        <f aca="false">(G1788-E1788)/SQRT(H1788^2/D1788+F1788^2/C1788)</f>
        <v>10.3893678534231</v>
      </c>
      <c r="AA1788" s="24" t="n">
        <f aca="false">ABS(K1788-Z1788)</f>
        <v>0</v>
      </c>
    </row>
    <row r="1789" customFormat="false" ht="15" hidden="false" customHeight="false" outlineLevel="0" collapsed="false">
      <c r="A1789" s="17" t="n">
        <v>2184</v>
      </c>
      <c r="B1789" s="6" t="s">
        <v>410</v>
      </c>
      <c r="C1789" s="6" t="n">
        <v>108</v>
      </c>
      <c r="D1789" s="6" t="n">
        <v>540</v>
      </c>
      <c r="E1789" s="16" t="n">
        <v>0.180787319386447</v>
      </c>
      <c r="F1789" s="16" t="n">
        <v>0.0266137352433365</v>
      </c>
      <c r="G1789" s="16" t="n">
        <v>0.216068573654802</v>
      </c>
      <c r="H1789" s="16" t="n">
        <v>0.0520044453362122</v>
      </c>
      <c r="I1789" s="23" t="n">
        <f aca="false">G1789-E1789</f>
        <v>0.0352812542683548</v>
      </c>
      <c r="J1789" s="17" t="n">
        <f aca="false">100*(G1789-E1789)/E1789</f>
        <v>19.5153367991139</v>
      </c>
      <c r="K1789" s="17" t="n">
        <v>10.3739176654598</v>
      </c>
      <c r="L1789" s="17" t="n">
        <v>298.289808154224</v>
      </c>
      <c r="M1789" s="18" t="n">
        <v>9.87720710582055E-022</v>
      </c>
      <c r="N1789" s="18" t="n">
        <v>2.26056777007941E-021</v>
      </c>
      <c r="O1789" s="6" t="str">
        <f aca="false">IF(N1789&lt;0.05,"Yes","No")</f>
        <v>Yes</v>
      </c>
      <c r="P1789" s="16" t="n">
        <v>0.723293848590035</v>
      </c>
      <c r="Q1789" s="17" t="n">
        <v>47.1934202350238</v>
      </c>
      <c r="R1789" s="18" t="n">
        <v>1.51540625431192E-011</v>
      </c>
      <c r="S1789" s="16" t="n">
        <v>0.00139848956779521</v>
      </c>
      <c r="T1789" s="16" t="n">
        <v>0.0352812542683548</v>
      </c>
      <c r="U1789" s="18" t="n">
        <v>8.60684529532118E-005</v>
      </c>
      <c r="V1789" s="18" t="n">
        <v>0.000263590438581853</v>
      </c>
      <c r="W1789" s="6" t="s">
        <v>486</v>
      </c>
      <c r="X1789" s="17" t="n">
        <v>100</v>
      </c>
      <c r="Y1789" s="16" t="n">
        <v>0.745233196159122</v>
      </c>
      <c r="Z1789" s="16" t="n">
        <f aca="false">(G1789-E1789)/SQRT(H1789^2/D1789+F1789^2/C1789)</f>
        <v>10.3739176654598</v>
      </c>
      <c r="AA1789" s="24" t="n">
        <f aca="false">ABS(K1789-Z1789)</f>
        <v>0</v>
      </c>
    </row>
    <row r="1790" customFormat="false" ht="15" hidden="false" customHeight="false" outlineLevel="0" collapsed="false">
      <c r="A1790" s="17" t="n">
        <v>2185</v>
      </c>
      <c r="B1790" s="6" t="s">
        <v>410</v>
      </c>
      <c r="C1790" s="6" t="n">
        <v>108</v>
      </c>
      <c r="D1790" s="6" t="n">
        <v>540</v>
      </c>
      <c r="E1790" s="16" t="n">
        <v>0.181074004344366</v>
      </c>
      <c r="F1790" s="16" t="n">
        <v>0.0266422825830068</v>
      </c>
      <c r="G1790" s="16" t="n">
        <v>0.216329500796618</v>
      </c>
      <c r="H1790" s="16" t="n">
        <v>0.0520127172048429</v>
      </c>
      <c r="I1790" s="23" t="n">
        <f aca="false">G1790-E1790</f>
        <v>0.0352554964522521</v>
      </c>
      <c r="J1790" s="17" t="n">
        <f aca="false">100*(G1790-E1790)/E1790</f>
        <v>19.4702141701154</v>
      </c>
      <c r="K1790" s="17" t="n">
        <v>10.3593289060349</v>
      </c>
      <c r="L1790" s="17" t="n">
        <v>297.93141225966</v>
      </c>
      <c r="M1790" s="18" t="n">
        <v>1.11366720923374E-021</v>
      </c>
      <c r="N1790" s="18" t="n">
        <v>2.54051553376773E-021</v>
      </c>
      <c r="O1790" s="6" t="str">
        <f aca="false">IF(N1790&lt;0.05,"Yes","No")</f>
        <v>Yes</v>
      </c>
      <c r="P1790" s="16" t="n">
        <v>0.722618211526645</v>
      </c>
      <c r="Q1790" s="17" t="n">
        <v>47.1052935861993</v>
      </c>
      <c r="R1790" s="18" t="n">
        <v>1.58025257008034E-011</v>
      </c>
      <c r="S1790" s="16" t="n">
        <v>0.00142436274965106</v>
      </c>
      <c r="T1790" s="16" t="n">
        <v>0.0352554964522521</v>
      </c>
      <c r="U1790" s="18" t="n">
        <v>8.65643286449664E-005</v>
      </c>
      <c r="V1790" s="18" t="n">
        <v>0.000263590438581853</v>
      </c>
      <c r="W1790" s="6" t="s">
        <v>486</v>
      </c>
      <c r="X1790" s="17" t="n">
        <v>100</v>
      </c>
      <c r="Y1790" s="16" t="n">
        <v>0.744873113854595</v>
      </c>
      <c r="Z1790" s="16" t="n">
        <f aca="false">(G1790-E1790)/SQRT(H1790^2/D1790+F1790^2/C1790)</f>
        <v>10.3593289060349</v>
      </c>
      <c r="AA1790" s="24" t="n">
        <f aca="false">ABS(K1790-Z1790)</f>
        <v>0</v>
      </c>
    </row>
    <row r="1791" customFormat="false" ht="15" hidden="false" customHeight="false" outlineLevel="0" collapsed="false">
      <c r="A1791" s="17" t="n">
        <v>2186</v>
      </c>
      <c r="B1791" s="6" t="s">
        <v>410</v>
      </c>
      <c r="C1791" s="6" t="n">
        <v>108</v>
      </c>
      <c r="D1791" s="6" t="n">
        <v>540</v>
      </c>
      <c r="E1791" s="16" t="n">
        <v>0.181363026783974</v>
      </c>
      <c r="F1791" s="16" t="n">
        <v>0.0266729757514792</v>
      </c>
      <c r="G1791" s="16" t="n">
        <v>0.216589489717175</v>
      </c>
      <c r="H1791" s="16" t="n">
        <v>0.0520234951392723</v>
      </c>
      <c r="I1791" s="23" t="n">
        <f aca="false">G1791-E1791</f>
        <v>0.0352264629332004</v>
      </c>
      <c r="J1791" s="17" t="n">
        <f aca="false">100*(G1791-E1791)/E1791</f>
        <v>19.423177677311</v>
      </c>
      <c r="K1791" s="17" t="n">
        <v>10.3431080073972</v>
      </c>
      <c r="L1791" s="17" t="n">
        <v>297.561364338674</v>
      </c>
      <c r="M1791" s="18" t="n">
        <v>1.27166793981226E-021</v>
      </c>
      <c r="N1791" s="18" t="n">
        <v>2.88528546603191E-021</v>
      </c>
      <c r="O1791" s="6" t="str">
        <f aca="false">IF(N1791&lt;0.05,"Yes","No")</f>
        <v>Yes</v>
      </c>
      <c r="P1791" s="16" t="n">
        <v>0.721839765289693</v>
      </c>
      <c r="Q1791" s="17" t="n">
        <v>47.00385914407</v>
      </c>
      <c r="R1791" s="18" t="n">
        <v>1.65834757617574E-011</v>
      </c>
      <c r="S1791" s="16" t="n">
        <v>0.0014526454561591</v>
      </c>
      <c r="T1791" s="16" t="n">
        <v>0.0352264629332004</v>
      </c>
      <c r="U1791" s="18" t="n">
        <v>8.72609437833129E-005</v>
      </c>
      <c r="V1791" s="18" t="n">
        <v>0.000263590438581853</v>
      </c>
      <c r="W1791" s="6" t="s">
        <v>486</v>
      </c>
      <c r="X1791" s="17" t="n">
        <v>100</v>
      </c>
      <c r="Y1791" s="16" t="n">
        <v>0.744358710562414</v>
      </c>
      <c r="Z1791" s="16" t="n">
        <f aca="false">(G1791-E1791)/SQRT(H1791^2/D1791+F1791^2/C1791)</f>
        <v>10.3431080073972</v>
      </c>
      <c r="AA1791" s="24" t="n">
        <f aca="false">ABS(K1791-Z1791)</f>
        <v>0</v>
      </c>
    </row>
    <row r="1792" customFormat="false" ht="15" hidden="false" customHeight="false" outlineLevel="0" collapsed="false">
      <c r="A1792" s="17" t="n">
        <v>2187</v>
      </c>
      <c r="B1792" s="6" t="s">
        <v>410</v>
      </c>
      <c r="C1792" s="6" t="n">
        <v>108</v>
      </c>
      <c r="D1792" s="6" t="n">
        <v>540</v>
      </c>
      <c r="E1792" s="16" t="n">
        <v>0.181641541559387</v>
      </c>
      <c r="F1792" s="16" t="n">
        <v>0.0267020421204736</v>
      </c>
      <c r="G1792" s="16" t="n">
        <v>0.216846495646018</v>
      </c>
      <c r="H1792" s="16" t="n">
        <v>0.0520364888887914</v>
      </c>
      <c r="I1792" s="23" t="n">
        <f aca="false">G1792-E1792</f>
        <v>0.0352049540866305</v>
      </c>
      <c r="J1792" s="17" t="n">
        <f aca="false">100*(G1792-E1792)/E1792</f>
        <v>19.3815543429091</v>
      </c>
      <c r="K1792" s="17" t="n">
        <v>10.3292844663916</v>
      </c>
      <c r="L1792" s="17" t="n">
        <v>297.23287809158</v>
      </c>
      <c r="M1792" s="18" t="n">
        <v>1.42412287113587E-021</v>
      </c>
      <c r="N1792" s="18" t="n">
        <v>3.2172926368349E-021</v>
      </c>
      <c r="O1792" s="6" t="str">
        <f aca="false">IF(N1792&lt;0.05,"Yes","No")</f>
        <v>Yes</v>
      </c>
      <c r="P1792" s="16" t="n">
        <v>0.721188833717336</v>
      </c>
      <c r="Q1792" s="17" t="n">
        <v>46.9191242706566</v>
      </c>
      <c r="R1792" s="18" t="n">
        <v>1.7265481905002E-011</v>
      </c>
      <c r="S1792" s="16" t="n">
        <v>0.0014799284942495</v>
      </c>
      <c r="T1792" s="16" t="n">
        <v>0.0352049540866305</v>
      </c>
      <c r="U1792" s="18" t="n">
        <v>8.77234703789843E-005</v>
      </c>
      <c r="V1792" s="18" t="n">
        <v>0.000263590438581853</v>
      </c>
      <c r="W1792" s="6" t="s">
        <v>486</v>
      </c>
      <c r="X1792" s="17" t="n">
        <v>100</v>
      </c>
      <c r="Y1792" s="16" t="n">
        <v>0.743964334705075</v>
      </c>
      <c r="Z1792" s="16" t="n">
        <f aca="false">(G1792-E1792)/SQRT(H1792^2/D1792+F1792^2/C1792)</f>
        <v>10.3292844663916</v>
      </c>
      <c r="AA1792" s="24" t="n">
        <f aca="false">ABS(K1792-Z1792)</f>
        <v>0</v>
      </c>
    </row>
    <row r="1793" customFormat="false" ht="15" hidden="false" customHeight="false" outlineLevel="0" collapsed="false">
      <c r="A1793" s="17" t="n">
        <v>2188</v>
      </c>
      <c r="B1793" s="6" t="s">
        <v>410</v>
      </c>
      <c r="C1793" s="6" t="n">
        <v>108</v>
      </c>
      <c r="D1793" s="6" t="n">
        <v>540</v>
      </c>
      <c r="E1793" s="16" t="n">
        <v>0.181914245916737</v>
      </c>
      <c r="F1793" s="16" t="n">
        <v>0.0267300721621974</v>
      </c>
      <c r="G1793" s="16" t="n">
        <v>0.217106602175368</v>
      </c>
      <c r="H1793" s="16" t="n">
        <v>0.0520536223306096</v>
      </c>
      <c r="I1793" s="23" t="n">
        <f aca="false">G1793-E1793</f>
        <v>0.0351923562586308</v>
      </c>
      <c r="J1793" s="17" t="n">
        <f aca="false">100*(G1793-E1793)/E1793</f>
        <v>19.3455746586985</v>
      </c>
      <c r="K1793" s="17" t="n">
        <v>10.3179654255339</v>
      </c>
      <c r="L1793" s="17" t="n">
        <v>296.951496059765</v>
      </c>
      <c r="M1793" s="18" t="n">
        <v>1.56275998912637E-021</v>
      </c>
      <c r="N1793" s="18" t="n">
        <v>3.52238715461232E-021</v>
      </c>
      <c r="O1793" s="6" t="str">
        <f aca="false">IF(N1793&lt;0.05,"Yes","No")</f>
        <v>Yes</v>
      </c>
      <c r="P1793" s="16" t="n">
        <v>0.72066767457303</v>
      </c>
      <c r="Q1793" s="17" t="n">
        <v>46.8513375984</v>
      </c>
      <c r="R1793" s="18" t="n">
        <v>1.78312975410804E-011</v>
      </c>
      <c r="S1793" s="16" t="n">
        <v>0.00150453526718927</v>
      </c>
      <c r="T1793" s="16" t="n">
        <v>0.0351923562586308</v>
      </c>
      <c r="U1793" s="18" t="n">
        <v>8.79365733034346E-005</v>
      </c>
      <c r="V1793" s="18" t="n">
        <v>0.000263590438581853</v>
      </c>
      <c r="W1793" s="6" t="s">
        <v>486</v>
      </c>
      <c r="X1793" s="17" t="n">
        <v>100</v>
      </c>
      <c r="Y1793" s="16" t="n">
        <v>0.743707133058985</v>
      </c>
      <c r="Z1793" s="16" t="n">
        <f aca="false">(G1793-E1793)/SQRT(H1793^2/D1793+F1793^2/C1793)</f>
        <v>10.3179654255339</v>
      </c>
      <c r="AA1793" s="24" t="n">
        <f aca="false">ABS(K1793-Z1793)</f>
        <v>0</v>
      </c>
    </row>
    <row r="1794" customFormat="false" ht="15" hidden="false" customHeight="false" outlineLevel="0" collapsed="false">
      <c r="A1794" s="17" t="n">
        <v>2189</v>
      </c>
      <c r="B1794" s="6" t="s">
        <v>410</v>
      </c>
      <c r="C1794" s="6" t="n">
        <v>108</v>
      </c>
      <c r="D1794" s="6" t="n">
        <v>540</v>
      </c>
      <c r="E1794" s="16" t="n">
        <v>0.182180492897277</v>
      </c>
      <c r="F1794" s="16" t="n">
        <v>0.0267577194153011</v>
      </c>
      <c r="G1794" s="16" t="n">
        <v>0.217358172878071</v>
      </c>
      <c r="H1794" s="16" t="n">
        <v>0.0520707074994616</v>
      </c>
      <c r="I1794" s="23" t="n">
        <f aca="false">G1794-E1794</f>
        <v>0.0351776799807946</v>
      </c>
      <c r="J1794" s="17" t="n">
        <f aca="false">100*(G1794-E1794)/E1794</f>
        <v>19.309246243301</v>
      </c>
      <c r="K1794" s="17" t="n">
        <v>10.3061408633653</v>
      </c>
      <c r="L1794" s="17" t="n">
        <v>296.676061682441</v>
      </c>
      <c r="M1794" s="18" t="n">
        <v>1.72119139235858E-021</v>
      </c>
      <c r="N1794" s="18" t="n">
        <v>3.87175922413852E-021</v>
      </c>
      <c r="O1794" s="6" t="str">
        <f aca="false">IF(N1794&lt;0.05,"Yes","No")</f>
        <v>Yes</v>
      </c>
      <c r="P1794" s="16" t="n">
        <v>0.720105478617901</v>
      </c>
      <c r="Q1794" s="17" t="n">
        <v>46.7782682501031</v>
      </c>
      <c r="R1794" s="18" t="n">
        <v>1.84620756109846E-011</v>
      </c>
      <c r="S1794" s="16" t="n">
        <v>0.00153091928910439</v>
      </c>
      <c r="T1794" s="16" t="n">
        <v>0.0351776799807946</v>
      </c>
      <c r="U1794" s="18" t="n">
        <v>8.82336344373208E-005</v>
      </c>
      <c r="V1794" s="18" t="n">
        <v>0.000263590438581853</v>
      </c>
      <c r="W1794" s="6" t="s">
        <v>486</v>
      </c>
      <c r="X1794" s="17" t="n">
        <v>100</v>
      </c>
      <c r="Y1794" s="16" t="n">
        <v>0.743449931412894</v>
      </c>
      <c r="Z1794" s="16" t="n">
        <f aca="false">(G1794-E1794)/SQRT(H1794^2/D1794+F1794^2/C1794)</f>
        <v>10.3061408633653</v>
      </c>
      <c r="AA1794" s="24" t="n">
        <f aca="false">ABS(K1794-Z1794)</f>
        <v>0</v>
      </c>
    </row>
    <row r="1795" customFormat="false" ht="15" hidden="false" customHeight="false" outlineLevel="0" collapsed="false">
      <c r="A1795" s="17" t="n">
        <v>2190</v>
      </c>
      <c r="B1795" s="6" t="s">
        <v>410</v>
      </c>
      <c r="C1795" s="6" t="n">
        <v>108</v>
      </c>
      <c r="D1795" s="6" t="n">
        <v>540</v>
      </c>
      <c r="E1795" s="16" t="n">
        <v>0.182438102723272</v>
      </c>
      <c r="F1795" s="16" t="n">
        <v>0.0267854200017363</v>
      </c>
      <c r="G1795" s="16" t="n">
        <v>0.217605781555176</v>
      </c>
      <c r="H1795" s="16" t="n">
        <v>0.0520899254548488</v>
      </c>
      <c r="I1795" s="23" t="n">
        <f aca="false">G1795-E1795</f>
        <v>0.0351676788319041</v>
      </c>
      <c r="J1795" s="17" t="n">
        <f aca="false">100*(G1795-E1795)/E1795</f>
        <v>19.2764988820606</v>
      </c>
      <c r="K1795" s="17" t="n">
        <v>10.2955077641729</v>
      </c>
      <c r="L1795" s="17" t="n">
        <v>296.416508655487</v>
      </c>
      <c r="M1795" s="18" t="n">
        <v>1.87767820170326E-021</v>
      </c>
      <c r="N1795" s="18" t="n">
        <v>4.21024749389387E-021</v>
      </c>
      <c r="O1795" s="6" t="str">
        <f aca="false">IF(N1795&lt;0.05,"Yes","No")</f>
        <v>Yes</v>
      </c>
      <c r="P1795" s="16" t="n">
        <v>0.719611274512643</v>
      </c>
      <c r="Q1795" s="17" t="n">
        <v>46.7140829883182</v>
      </c>
      <c r="R1795" s="18" t="n">
        <v>1.90346179840702E-011</v>
      </c>
      <c r="S1795" s="16" t="n">
        <v>0.00155930701505071</v>
      </c>
      <c r="T1795" s="16" t="n">
        <v>0.035167678831904</v>
      </c>
      <c r="U1795" s="18" t="n">
        <v>8.84111754702162E-005</v>
      </c>
      <c r="V1795" s="18" t="n">
        <v>0.000263590438581853</v>
      </c>
      <c r="W1795" s="6" t="s">
        <v>486</v>
      </c>
      <c r="X1795" s="17" t="n">
        <v>100</v>
      </c>
      <c r="Y1795" s="16" t="n">
        <v>0.74329561042524</v>
      </c>
      <c r="Z1795" s="16" t="n">
        <f aca="false">(G1795-E1795)/SQRT(H1795^2/D1795+F1795^2/C1795)</f>
        <v>10.2955077641729</v>
      </c>
      <c r="AA1795" s="24" t="n">
        <f aca="false">ABS(K1795-Z1795)</f>
        <v>0</v>
      </c>
    </row>
    <row r="1796" customFormat="false" ht="15" hidden="false" customHeight="false" outlineLevel="0" collapsed="false">
      <c r="A1796" s="17" t="n">
        <v>2191</v>
      </c>
      <c r="B1796" s="6" t="s">
        <v>410</v>
      </c>
      <c r="C1796" s="6" t="n">
        <v>108</v>
      </c>
      <c r="D1796" s="6" t="n">
        <v>540</v>
      </c>
      <c r="E1796" s="16" t="n">
        <v>0.182690280800064</v>
      </c>
      <c r="F1796" s="16" t="n">
        <v>0.0268110308441239</v>
      </c>
      <c r="G1796" s="16" t="n">
        <v>0.217844011220667</v>
      </c>
      <c r="H1796" s="16" t="n">
        <v>0.0521091593765727</v>
      </c>
      <c r="I1796" s="23" t="n">
        <f aca="false">G1796-E1796</f>
        <v>0.0351537304206027</v>
      </c>
      <c r="J1796" s="17" t="n">
        <f aca="false">100*(G1796-E1796)/E1796</f>
        <v>19.2422553989475</v>
      </c>
      <c r="K1796" s="17" t="n">
        <v>10.2841899671888</v>
      </c>
      <c r="L1796" s="17" t="n">
        <v>296.188069908583</v>
      </c>
      <c r="M1796" s="18" t="n">
        <v>2.05762742732655E-021</v>
      </c>
      <c r="N1796" s="18" t="n">
        <v>4.59412882551869E-021</v>
      </c>
      <c r="O1796" s="6" t="str">
        <f aca="false">IF(N1796&lt;0.05,"Yes","No")</f>
        <v>Yes</v>
      </c>
      <c r="P1796" s="16" t="n">
        <v>0.719039304055739</v>
      </c>
      <c r="Q1796" s="17" t="n">
        <v>46.6398527539085</v>
      </c>
      <c r="R1796" s="18" t="n">
        <v>1.97190293438388E-011</v>
      </c>
      <c r="S1796" s="16" t="n">
        <v>0.00158695851228981</v>
      </c>
      <c r="T1796" s="16" t="n">
        <v>0.0351537304206026</v>
      </c>
      <c r="U1796" s="18" t="n">
        <v>8.87335764626844E-005</v>
      </c>
      <c r="V1796" s="18" t="n">
        <v>0.000263590438581853</v>
      </c>
      <c r="W1796" s="6" t="s">
        <v>486</v>
      </c>
      <c r="X1796" s="17" t="n">
        <v>100</v>
      </c>
      <c r="Y1796" s="16" t="n">
        <v>0.742952674897119</v>
      </c>
      <c r="Z1796" s="16" t="n">
        <f aca="false">(G1796-E1796)/SQRT(H1796^2/D1796+F1796^2/C1796)</f>
        <v>10.2841899671888</v>
      </c>
      <c r="AA1796" s="24" t="n">
        <f aca="false">ABS(K1796-Z1796)</f>
        <v>0</v>
      </c>
    </row>
    <row r="1797" customFormat="false" ht="15" hidden="false" customHeight="false" outlineLevel="0" collapsed="false">
      <c r="A1797" s="17" t="n">
        <v>2192</v>
      </c>
      <c r="B1797" s="6" t="s">
        <v>410</v>
      </c>
      <c r="C1797" s="6" t="n">
        <v>108</v>
      </c>
      <c r="D1797" s="6" t="n">
        <v>540</v>
      </c>
      <c r="E1797" s="16" t="n">
        <v>0.182942924469158</v>
      </c>
      <c r="F1797" s="16" t="n">
        <v>0.0268376726976433</v>
      </c>
      <c r="G1797" s="16" t="n">
        <v>0.218078687980219</v>
      </c>
      <c r="H1797" s="16" t="n">
        <v>0.0521270986539265</v>
      </c>
      <c r="I1797" s="23" t="n">
        <f aca="false">G1797-E1797</f>
        <v>0.0351357635110617</v>
      </c>
      <c r="J1797" s="17" t="n">
        <f aca="false">100*(G1797-E1797)/E1797</f>
        <v>19.2058608514183</v>
      </c>
      <c r="K1797" s="17" t="n">
        <v>10.2715972299738</v>
      </c>
      <c r="L1797" s="17" t="n">
        <v>295.935561637415</v>
      </c>
      <c r="M1797" s="18" t="n">
        <v>2.27791320996757E-021</v>
      </c>
      <c r="N1797" s="18" t="n">
        <v>5.06980471837063E-021</v>
      </c>
      <c r="O1797" s="6" t="str">
        <f aca="false">IF(N1797&lt;0.05,"Yes","No")</f>
        <v>Yes</v>
      </c>
      <c r="P1797" s="16" t="n">
        <v>0.718401185782026</v>
      </c>
      <c r="Q1797" s="17" t="n">
        <v>46.5571075243029</v>
      </c>
      <c r="R1797" s="18" t="n">
        <v>2.05111124402241E-011</v>
      </c>
      <c r="S1797" s="16" t="n">
        <v>0.00161492896473257</v>
      </c>
      <c r="T1797" s="16" t="n">
        <v>0.0351357635110617</v>
      </c>
      <c r="U1797" s="18" t="n">
        <v>8.91641667736982E-005</v>
      </c>
      <c r="V1797" s="18" t="n">
        <v>0.000263590438581853</v>
      </c>
      <c r="W1797" s="6" t="s">
        <v>486</v>
      </c>
      <c r="X1797" s="17" t="n">
        <v>100</v>
      </c>
      <c r="Y1797" s="16" t="n">
        <v>0.742661179698217</v>
      </c>
      <c r="Z1797" s="16" t="n">
        <f aca="false">(G1797-E1797)/SQRT(H1797^2/D1797+F1797^2/C1797)</f>
        <v>10.2715972299738</v>
      </c>
      <c r="AA1797" s="24" t="n">
        <f aca="false">ABS(K1797-Z1797)</f>
        <v>0</v>
      </c>
    </row>
    <row r="1798" customFormat="false" ht="15" hidden="false" customHeight="false" outlineLevel="0" collapsed="false">
      <c r="A1798" s="17" t="n">
        <v>2193</v>
      </c>
      <c r="B1798" s="6" t="s">
        <v>410</v>
      </c>
      <c r="C1798" s="6" t="n">
        <v>108</v>
      </c>
      <c r="D1798" s="6" t="n">
        <v>540</v>
      </c>
      <c r="E1798" s="16" t="n">
        <v>0.183185153951248</v>
      </c>
      <c r="F1798" s="16" t="n">
        <v>0.026866622040013</v>
      </c>
      <c r="G1798" s="16" t="n">
        <v>0.218303937520142</v>
      </c>
      <c r="H1798" s="16" t="n">
        <v>0.0521476006453311</v>
      </c>
      <c r="I1798" s="23" t="n">
        <f aca="false">G1798-E1798</f>
        <v>0.0351187835688945</v>
      </c>
      <c r="J1798" s="17" t="n">
        <f aca="false">100*(G1798-E1798)/E1798</f>
        <v>19.171195269591</v>
      </c>
      <c r="K1798" s="17" t="n">
        <v>10.2585905681967</v>
      </c>
      <c r="L1798" s="17" t="n">
        <v>295.669394873641</v>
      </c>
      <c r="M1798" s="18" t="n">
        <v>2.53028017473941E-021</v>
      </c>
      <c r="N1798" s="18" t="n">
        <v>5.60772009190665E-021</v>
      </c>
      <c r="O1798" s="6" t="str">
        <f aca="false">IF(N1798&lt;0.05,"Yes","No")</f>
        <v>Yes</v>
      </c>
      <c r="P1798" s="16" t="n">
        <v>0.717747111431338</v>
      </c>
      <c r="Q1798" s="17" t="n">
        <v>46.4723695034751</v>
      </c>
      <c r="R1798" s="18" t="n">
        <v>2.13553917954913E-011</v>
      </c>
      <c r="S1798" s="16" t="n">
        <v>0.00164870355245948</v>
      </c>
      <c r="T1798" s="16" t="n">
        <v>0.0351187835688944</v>
      </c>
      <c r="U1798" s="18" t="n">
        <v>8.96541542790866E-005</v>
      </c>
      <c r="V1798" s="18" t="n">
        <v>0.000263590438581853</v>
      </c>
      <c r="W1798" s="6" t="s">
        <v>486</v>
      </c>
      <c r="X1798" s="17" t="n">
        <v>100</v>
      </c>
      <c r="Y1798" s="16" t="n">
        <v>0.742369684499314</v>
      </c>
      <c r="Z1798" s="16" t="n">
        <f aca="false">(G1798-E1798)/SQRT(H1798^2/D1798+F1798^2/C1798)</f>
        <v>10.2585905681967</v>
      </c>
      <c r="AA1798" s="24" t="n">
        <f aca="false">ABS(K1798-Z1798)</f>
        <v>0</v>
      </c>
    </row>
    <row r="1799" customFormat="false" ht="15" hidden="false" customHeight="false" outlineLevel="0" collapsed="false">
      <c r="A1799" s="17" t="n">
        <v>2194</v>
      </c>
      <c r="B1799" s="6" t="s">
        <v>410</v>
      </c>
      <c r="C1799" s="6" t="n">
        <v>108</v>
      </c>
      <c r="D1799" s="6" t="n">
        <v>540</v>
      </c>
      <c r="E1799" s="16" t="n">
        <v>0.183417119223762</v>
      </c>
      <c r="F1799" s="16" t="n">
        <v>0.0268943488964127</v>
      </c>
      <c r="G1799" s="16" t="n">
        <v>0.218521474605357</v>
      </c>
      <c r="H1799" s="16" t="n">
        <v>0.0521683512715804</v>
      </c>
      <c r="I1799" s="23" t="n">
        <f aca="false">G1799-E1799</f>
        <v>0.0351043553815948</v>
      </c>
      <c r="J1799" s="17" t="n">
        <f aca="false">100*(G1799-E1799)/E1799</f>
        <v>19.1390833800899</v>
      </c>
      <c r="K1799" s="17" t="n">
        <v>10.246592699097</v>
      </c>
      <c r="L1799" s="17" t="n">
        <v>295.423412091101</v>
      </c>
      <c r="M1799" s="18" t="n">
        <v>2.78758536881625E-021</v>
      </c>
      <c r="N1799" s="18" t="n">
        <v>6.1520135082804E-021</v>
      </c>
      <c r="O1799" s="6" t="str">
        <f aca="false">IF(N1799&lt;0.05,"Yes","No")</f>
        <v>Yes</v>
      </c>
      <c r="P1799" s="16" t="n">
        <v>0.717144096774133</v>
      </c>
      <c r="Q1799" s="17" t="n">
        <v>46.3943148584597</v>
      </c>
      <c r="R1799" s="18" t="n">
        <v>2.21639228614312E-011</v>
      </c>
      <c r="S1799" s="16" t="n">
        <v>0.00168161755881361</v>
      </c>
      <c r="T1799" s="16" t="n">
        <v>0.0351043553815947</v>
      </c>
      <c r="U1799" s="18" t="n">
        <v>9.00833528605337E-005</v>
      </c>
      <c r="V1799" s="18" t="n">
        <v>0.000263590438581853</v>
      </c>
      <c r="W1799" s="6" t="s">
        <v>486</v>
      </c>
      <c r="X1799" s="17" t="n">
        <v>100</v>
      </c>
      <c r="Y1799" s="16" t="n">
        <v>0.742009602194787</v>
      </c>
      <c r="Z1799" s="16" t="n">
        <f aca="false">(G1799-E1799)/SQRT(H1799^2/D1799+F1799^2/C1799)</f>
        <v>10.246592699097</v>
      </c>
      <c r="AA1799" s="24" t="n">
        <f aca="false">ABS(K1799-Z1799)</f>
        <v>0</v>
      </c>
    </row>
    <row r="1800" customFormat="false" ht="15" hidden="false" customHeight="false" outlineLevel="0" collapsed="false">
      <c r="A1800" s="17" t="n">
        <v>2195</v>
      </c>
      <c r="B1800" s="6" t="s">
        <v>410</v>
      </c>
      <c r="C1800" s="6" t="n">
        <v>108</v>
      </c>
      <c r="D1800" s="6" t="n">
        <v>540</v>
      </c>
      <c r="E1800" s="16" t="n">
        <v>0.183646645396948</v>
      </c>
      <c r="F1800" s="16" t="n">
        <v>0.0269229487924831</v>
      </c>
      <c r="G1800" s="16" t="n">
        <v>0.218735481412322</v>
      </c>
      <c r="H1800" s="16" t="n">
        <v>0.0521888113796852</v>
      </c>
      <c r="I1800" s="23" t="n">
        <f aca="false">G1800-E1800</f>
        <v>0.0350888360153745</v>
      </c>
      <c r="J1800" s="17" t="n">
        <f aca="false">100*(G1800-E1800)/E1800</f>
        <v>19.1067122078548</v>
      </c>
      <c r="K1800" s="17" t="n">
        <v>10.2341287326446</v>
      </c>
      <c r="L1800" s="17" t="n">
        <v>295.163319284902</v>
      </c>
      <c r="M1800" s="18" t="n">
        <v>3.08266433199194E-021</v>
      </c>
      <c r="N1800" s="18" t="n">
        <v>6.76768836103977E-021</v>
      </c>
      <c r="O1800" s="6" t="str">
        <f aca="false">IF(N1800&lt;0.05,"Yes","No")</f>
        <v>Yes</v>
      </c>
      <c r="P1800" s="16" t="n">
        <v>0.716521926753469</v>
      </c>
      <c r="Q1800" s="17" t="n">
        <v>46.3138494938334</v>
      </c>
      <c r="R1800" s="18" t="n">
        <v>2.30296125368792E-011</v>
      </c>
      <c r="S1800" s="16" t="n">
        <v>0.0017147720498442</v>
      </c>
      <c r="T1800" s="16" t="n">
        <v>0.0350888360153746</v>
      </c>
      <c r="U1800" s="18" t="n">
        <v>9.05190703400408E-005</v>
      </c>
      <c r="V1800" s="18" t="n">
        <v>0.000263590438581853</v>
      </c>
      <c r="W1800" s="6" t="s">
        <v>486</v>
      </c>
      <c r="X1800" s="17" t="n">
        <v>100</v>
      </c>
      <c r="Y1800" s="16" t="n">
        <v>0.741820987654321</v>
      </c>
      <c r="Z1800" s="16" t="n">
        <f aca="false">(G1800-E1800)/SQRT(H1800^2/D1800+F1800^2/C1800)</f>
        <v>10.2341287326446</v>
      </c>
      <c r="AA1800" s="24" t="n">
        <f aca="false">ABS(K1800-Z1800)</f>
        <v>0</v>
      </c>
    </row>
    <row r="1801" customFormat="false" ht="15" hidden="false" customHeight="false" outlineLevel="0" collapsed="false">
      <c r="A1801" s="17" t="n">
        <v>2196</v>
      </c>
      <c r="B1801" s="6" t="s">
        <v>410</v>
      </c>
      <c r="C1801" s="6" t="n">
        <v>108</v>
      </c>
      <c r="D1801" s="6" t="n">
        <v>540</v>
      </c>
      <c r="E1801" s="16" t="n">
        <v>0.183862597578102</v>
      </c>
      <c r="F1801" s="16" t="n">
        <v>0.026948717765894</v>
      </c>
      <c r="G1801" s="16" t="n">
        <v>0.21893978436236</v>
      </c>
      <c r="H1801" s="16" t="n">
        <v>0.0522134712981753</v>
      </c>
      <c r="I1801" s="23" t="n">
        <f aca="false">G1801-E1801</f>
        <v>0.0350771867842586</v>
      </c>
      <c r="J1801" s="17" t="n">
        <f aca="false">100*(G1801-E1801)/E1801</f>
        <v>19.0779349613825</v>
      </c>
      <c r="K1801" s="17" t="n">
        <v>10.2230716424137</v>
      </c>
      <c r="L1801" s="17" t="n">
        <v>294.975713600498</v>
      </c>
      <c r="M1801" s="18" t="n">
        <v>3.36713835623828E-021</v>
      </c>
      <c r="N1801" s="18" t="n">
        <v>7.36145440838358E-021</v>
      </c>
      <c r="O1801" s="6" t="str">
        <f aca="false">IF(N1801&lt;0.05,"Yes","No")</f>
        <v>Yes</v>
      </c>
      <c r="P1801" s="16" t="n">
        <v>0.715928346892187</v>
      </c>
      <c r="Q1801" s="17" t="n">
        <v>46.2371467989915</v>
      </c>
      <c r="R1801" s="18" t="n">
        <v>2.38864081790188E-011</v>
      </c>
      <c r="S1801" s="16" t="n">
        <v>0.00174554456047207</v>
      </c>
      <c r="T1801" s="16" t="n">
        <v>0.0350771867842586</v>
      </c>
      <c r="U1801" s="18" t="n">
        <v>9.09467337020928E-005</v>
      </c>
      <c r="V1801" s="18" t="n">
        <v>0.000263590438581853</v>
      </c>
      <c r="W1801" s="6" t="s">
        <v>486</v>
      </c>
      <c r="X1801" s="17" t="n">
        <v>100</v>
      </c>
      <c r="Y1801" s="16" t="n">
        <v>0.741495198902606</v>
      </c>
      <c r="Z1801" s="16" t="n">
        <f aca="false">(G1801-E1801)/SQRT(H1801^2/D1801+F1801^2/C1801)</f>
        <v>10.2230716424137</v>
      </c>
      <c r="AA1801" s="24" t="n">
        <f aca="false">ABS(K1801-Z1801)</f>
        <v>0</v>
      </c>
    </row>
    <row r="1802" customFormat="false" ht="15" hidden="false" customHeight="false" outlineLevel="0" collapsed="false">
      <c r="A1802" s="17" t="n">
        <v>2197</v>
      </c>
      <c r="B1802" s="6" t="s">
        <v>410</v>
      </c>
      <c r="C1802" s="6" t="n">
        <v>108</v>
      </c>
      <c r="D1802" s="6" t="n">
        <v>540</v>
      </c>
      <c r="E1802" s="16" t="n">
        <v>0.184070306312707</v>
      </c>
      <c r="F1802" s="16" t="n">
        <v>0.0269707345364712</v>
      </c>
      <c r="G1802" s="16" t="n">
        <v>0.219143725048613</v>
      </c>
      <c r="H1802" s="16" t="n">
        <v>0.0522411184915805</v>
      </c>
      <c r="I1802" s="23" t="n">
        <f aca="false">G1802-E1802</f>
        <v>0.035073418735906</v>
      </c>
      <c r="J1802" s="17" t="n">
        <f aca="false">100*(G1802-E1802)/E1802</f>
        <v>19.054359955441</v>
      </c>
      <c r="K1802" s="17" t="n">
        <v>10.2148872336501</v>
      </c>
      <c r="L1802" s="17" t="n">
        <v>294.864492231279</v>
      </c>
      <c r="M1802" s="18" t="n">
        <v>3.59221916851403E-021</v>
      </c>
      <c r="N1802" s="18" t="n">
        <v>7.83722998239665E-021</v>
      </c>
      <c r="O1802" s="6" t="str">
        <f aca="false">IF(N1802&lt;0.05,"Yes","No")</f>
        <v>Yes</v>
      </c>
      <c r="P1802" s="16" t="n">
        <v>0.715462269174309</v>
      </c>
      <c r="Q1802" s="17" t="n">
        <v>46.1769645495525</v>
      </c>
      <c r="R1802" s="18" t="n">
        <v>2.45810130812808E-011</v>
      </c>
      <c r="S1802" s="16" t="n">
        <v>0.00177071244523825</v>
      </c>
      <c r="T1802" s="16" t="n">
        <v>0.035073418735906</v>
      </c>
      <c r="U1802" s="18" t="n">
        <v>9.116132102928E-005</v>
      </c>
      <c r="V1802" s="18" t="n">
        <v>0.000263590438581853</v>
      </c>
      <c r="W1802" s="6" t="s">
        <v>486</v>
      </c>
      <c r="X1802" s="17" t="n">
        <v>100</v>
      </c>
      <c r="Y1802" s="16" t="n">
        <v>0.741203703703704</v>
      </c>
      <c r="Z1802" s="16" t="n">
        <f aca="false">(G1802-E1802)/SQRT(H1802^2/D1802+F1802^2/C1802)</f>
        <v>10.2148872336501</v>
      </c>
      <c r="AA1802" s="24" t="n">
        <f aca="false">ABS(K1802-Z1802)</f>
        <v>0</v>
      </c>
    </row>
    <row r="1803" customFormat="false" ht="15" hidden="false" customHeight="false" outlineLevel="0" collapsed="false">
      <c r="A1803" s="17" t="n">
        <v>2198</v>
      </c>
      <c r="B1803" s="6" t="s">
        <v>410</v>
      </c>
      <c r="C1803" s="6" t="n">
        <v>108</v>
      </c>
      <c r="D1803" s="6" t="n">
        <v>540</v>
      </c>
      <c r="E1803" s="16" t="n">
        <v>0.184274137640993</v>
      </c>
      <c r="F1803" s="16" t="n">
        <v>0.0269934636725671</v>
      </c>
      <c r="G1803" s="16" t="n">
        <v>0.219341299462098</v>
      </c>
      <c r="H1803" s="16" t="n">
        <v>0.0522677216060811</v>
      </c>
      <c r="I1803" s="23" t="n">
        <f aca="false">G1803-E1803</f>
        <v>0.0350671618211049</v>
      </c>
      <c r="J1803" s="17" t="n">
        <f aca="false">100*(G1803-E1803)/E1803</f>
        <v>19.0298878996377</v>
      </c>
      <c r="K1803" s="17" t="n">
        <v>10.2059230419224</v>
      </c>
      <c r="L1803" s="17" t="n">
        <v>294.735538514233</v>
      </c>
      <c r="M1803" s="18" t="n">
        <v>3.85647915398912E-021</v>
      </c>
      <c r="N1803" s="18" t="n">
        <v>8.37031270922638E-021</v>
      </c>
      <c r="O1803" s="6" t="str">
        <f aca="false">IF(N1803&lt;0.05,"Yes","No")</f>
        <v>Yes</v>
      </c>
      <c r="P1803" s="16" t="n">
        <v>0.714958566968517</v>
      </c>
      <c r="Q1803" s="17" t="n">
        <v>46.1119681065335</v>
      </c>
      <c r="R1803" s="18" t="n">
        <v>2.53539782462972E-011</v>
      </c>
      <c r="S1803" s="16" t="n">
        <v>0.00179659942067946</v>
      </c>
      <c r="T1803" s="16" t="n">
        <v>0.0350671618211049</v>
      </c>
      <c r="U1803" s="18" t="n">
        <v>9.14335818680936E-005</v>
      </c>
      <c r="V1803" s="18" t="n">
        <v>0.000263590438581853</v>
      </c>
      <c r="W1803" s="6" t="s">
        <v>486</v>
      </c>
      <c r="X1803" s="17" t="n">
        <v>100</v>
      </c>
      <c r="Y1803" s="16" t="n">
        <v>0.740963648834019</v>
      </c>
      <c r="Z1803" s="16" t="n">
        <f aca="false">(G1803-E1803)/SQRT(H1803^2/D1803+F1803^2/C1803)</f>
        <v>10.2059230419224</v>
      </c>
      <c r="AA1803" s="24" t="n">
        <f aca="false">ABS(K1803-Z1803)</f>
        <v>0</v>
      </c>
    </row>
    <row r="1804" customFormat="false" ht="15" hidden="false" customHeight="false" outlineLevel="0" collapsed="false">
      <c r="A1804" s="17" t="n">
        <v>2199</v>
      </c>
      <c r="B1804" s="6" t="s">
        <v>410</v>
      </c>
      <c r="C1804" s="6" t="n">
        <v>108</v>
      </c>
      <c r="D1804" s="6" t="n">
        <v>540</v>
      </c>
      <c r="E1804" s="16" t="n">
        <v>0.184472402833678</v>
      </c>
      <c r="F1804" s="16" t="n">
        <v>0.0270135262879465</v>
      </c>
      <c r="G1804" s="16" t="n">
        <v>0.219532870252927</v>
      </c>
      <c r="H1804" s="16" t="n">
        <v>0.0522957532228678</v>
      </c>
      <c r="I1804" s="23" t="n">
        <f aca="false">G1804-E1804</f>
        <v>0.035060467419249</v>
      </c>
      <c r="J1804" s="17" t="n">
        <f aca="false">100*(G1804-E1804)/E1804</f>
        <v>19.0058062239585</v>
      </c>
      <c r="K1804" s="17" t="n">
        <v>10.1972998651233</v>
      </c>
      <c r="L1804" s="17" t="n">
        <v>294.655557814242</v>
      </c>
      <c r="M1804" s="18" t="n">
        <v>4.12500850177819E-021</v>
      </c>
      <c r="N1804" s="18" t="n">
        <v>8.92548183546445E-021</v>
      </c>
      <c r="O1804" s="6" t="str">
        <f aca="false">IF(N1804&lt;0.05,"Yes","No")</f>
        <v>Yes</v>
      </c>
      <c r="P1804" s="16" t="n">
        <v>0.71443148936515</v>
      </c>
      <c r="Q1804" s="17" t="n">
        <v>46.0440043729247</v>
      </c>
      <c r="R1804" s="18" t="n">
        <v>2.61883456267547E-011</v>
      </c>
      <c r="S1804" s="16" t="n">
        <v>0.00181905293366578</v>
      </c>
      <c r="T1804" s="16" t="n">
        <v>0.0350604674192491</v>
      </c>
      <c r="U1804" s="18" t="n">
        <v>9.17342008698265E-005</v>
      </c>
      <c r="V1804" s="18" t="n">
        <v>0.000263590438581853</v>
      </c>
      <c r="W1804" s="6" t="s">
        <v>486</v>
      </c>
      <c r="X1804" s="17" t="n">
        <v>100</v>
      </c>
      <c r="Y1804" s="16" t="n">
        <v>0.740809327846365</v>
      </c>
      <c r="Z1804" s="16" t="n">
        <f aca="false">(G1804-E1804)/SQRT(H1804^2/D1804+F1804^2/C1804)</f>
        <v>10.1972998651233</v>
      </c>
      <c r="AA1804" s="24" t="n">
        <f aca="false">ABS(K1804-Z1804)</f>
        <v>0</v>
      </c>
    </row>
    <row r="1805" customFormat="false" ht="15" hidden="false" customHeight="false" outlineLevel="0" collapsed="false">
      <c r="A1805" s="17" t="n">
        <v>2200</v>
      </c>
      <c r="B1805" s="6" t="s">
        <v>410</v>
      </c>
      <c r="C1805" s="6" t="n">
        <v>108</v>
      </c>
      <c r="D1805" s="6" t="n">
        <v>540</v>
      </c>
      <c r="E1805" s="16" t="n">
        <v>0.184661098445455</v>
      </c>
      <c r="F1805" s="16" t="n">
        <v>0.027035760059502</v>
      </c>
      <c r="G1805" s="16" t="n">
        <v>0.219718495508035</v>
      </c>
      <c r="H1805" s="16" t="n">
        <v>0.0523237545303944</v>
      </c>
      <c r="I1805" s="23" t="n">
        <f aca="false">G1805-E1805</f>
        <v>0.0350573970625798</v>
      </c>
      <c r="J1805" s="17" t="n">
        <f aca="false">100*(G1805-E1805)/E1805</f>
        <v>18.984722476854</v>
      </c>
      <c r="K1805" s="17" t="n">
        <v>10.1892759138587</v>
      </c>
      <c r="L1805" s="17" t="n">
        <v>294.544441738866</v>
      </c>
      <c r="M1805" s="18" t="n">
        <v>4.39491199282429E-021</v>
      </c>
      <c r="N1805" s="18" t="n">
        <v>9.47047189428086E-021</v>
      </c>
      <c r="O1805" s="6" t="str">
        <f aca="false">IF(N1805&lt;0.05,"Yes","No")</f>
        <v>Yes</v>
      </c>
      <c r="P1805" s="16" t="n">
        <v>0.713976300246974</v>
      </c>
      <c r="Q1805" s="17" t="n">
        <v>45.9853505949423</v>
      </c>
      <c r="R1805" s="18" t="n">
        <v>2.69305478067034E-011</v>
      </c>
      <c r="S1805" s="16" t="n">
        <v>0.00184419601544165</v>
      </c>
      <c r="T1805" s="16" t="n">
        <v>0.0350573970625798</v>
      </c>
      <c r="U1805" s="18" t="n">
        <v>9.19710630422099E-005</v>
      </c>
      <c r="V1805" s="18" t="n">
        <v>0.000263590438581853</v>
      </c>
      <c r="W1805" s="6" t="s">
        <v>486</v>
      </c>
      <c r="X1805" s="17" t="n">
        <v>100</v>
      </c>
      <c r="Y1805" s="16" t="n">
        <v>0.740637860082305</v>
      </c>
      <c r="Z1805" s="16" t="n">
        <f aca="false">(G1805-E1805)/SQRT(H1805^2/D1805+F1805^2/C1805)</f>
        <v>10.1892759138586</v>
      </c>
      <c r="AA1805" s="24" t="n">
        <f aca="false">ABS(K1805-Z1805)</f>
        <v>0</v>
      </c>
    </row>
    <row r="1806" customFormat="false" ht="15" hidden="false" customHeight="false" outlineLevel="0" collapsed="false">
      <c r="A1806" s="17" t="n">
        <v>2201</v>
      </c>
      <c r="B1806" s="6" t="s">
        <v>410</v>
      </c>
      <c r="C1806" s="6" t="n">
        <v>108</v>
      </c>
      <c r="D1806" s="6" t="n">
        <v>540</v>
      </c>
      <c r="E1806" s="16" t="n">
        <v>0.1848415662707</v>
      </c>
      <c r="F1806" s="16" t="n">
        <v>0.0270603106353085</v>
      </c>
      <c r="G1806" s="16" t="n">
        <v>0.219897616433877</v>
      </c>
      <c r="H1806" s="16" t="n">
        <v>0.0523501161835211</v>
      </c>
      <c r="I1806" s="23" t="n">
        <f aca="false">G1806-E1806</f>
        <v>0.0350560501631763</v>
      </c>
      <c r="J1806" s="17" t="n">
        <f aca="false">100*(G1806-E1806)/E1806</f>
        <v>18.9654582951525</v>
      </c>
      <c r="K1806" s="17" t="n">
        <v>10.1814015200082</v>
      </c>
      <c r="L1806" s="17" t="n">
        <v>294.38836013246</v>
      </c>
      <c r="M1806" s="18" t="n">
        <v>4.68143464624338E-021</v>
      </c>
      <c r="N1806" s="18" t="n">
        <v>1.00341005575954E-020</v>
      </c>
      <c r="O1806" s="6" t="str">
        <f aca="false">IF(N1806&lt;0.05,"Yes","No")</f>
        <v>Yes</v>
      </c>
      <c r="P1806" s="16" t="n">
        <v>0.713574835395296</v>
      </c>
      <c r="Q1806" s="17" t="n">
        <v>45.933650527166</v>
      </c>
      <c r="R1806" s="18" t="n">
        <v>2.76022507962049E-011</v>
      </c>
      <c r="S1806" s="16" t="n">
        <v>0.00186815440051956</v>
      </c>
      <c r="T1806" s="16" t="n">
        <v>0.0350560501631763</v>
      </c>
      <c r="U1806" s="18" t="n">
        <v>9.21370229423955E-005</v>
      </c>
      <c r="V1806" s="18" t="n">
        <v>0.000263590438581853</v>
      </c>
      <c r="W1806" s="6" t="s">
        <v>486</v>
      </c>
      <c r="X1806" s="17" t="n">
        <v>100</v>
      </c>
      <c r="Y1806" s="16" t="n">
        <v>0.740449245541838</v>
      </c>
      <c r="Z1806" s="16" t="n">
        <f aca="false">(G1806-E1806)/SQRT(H1806^2/D1806+F1806^2/C1806)</f>
        <v>10.1814015200082</v>
      </c>
      <c r="AA1806" s="24" t="n">
        <f aca="false">ABS(K1806-Z1806)</f>
        <v>0</v>
      </c>
    </row>
    <row r="1807" customFormat="false" ht="15" hidden="false" customHeight="false" outlineLevel="0" collapsed="false">
      <c r="A1807" s="17" t="n">
        <v>2202</v>
      </c>
      <c r="B1807" s="6" t="s">
        <v>410</v>
      </c>
      <c r="C1807" s="6" t="n">
        <v>108</v>
      </c>
      <c r="D1807" s="6" t="n">
        <v>540</v>
      </c>
      <c r="E1807" s="16" t="n">
        <v>0.185015972772682</v>
      </c>
      <c r="F1807" s="16" t="n">
        <v>0.0270808232192132</v>
      </c>
      <c r="G1807" s="16" t="n">
        <v>0.220073649507982</v>
      </c>
      <c r="H1807" s="16" t="n">
        <v>0.0523798650217797</v>
      </c>
      <c r="I1807" s="23" t="n">
        <f aca="false">G1807-E1807</f>
        <v>0.0350576767352997</v>
      </c>
      <c r="J1807" s="17" t="n">
        <f aca="false">100*(G1807-E1807)/E1807</f>
        <v>18.9484595356385</v>
      </c>
      <c r="K1807" s="17" t="n">
        <v>10.1749874897139</v>
      </c>
      <c r="L1807" s="17" t="n">
        <v>294.315127214006</v>
      </c>
      <c r="M1807" s="18" t="n">
        <v>4.92285708898782E-021</v>
      </c>
      <c r="N1807" s="18" t="n">
        <v>1.05111003495563E-020</v>
      </c>
      <c r="O1807" s="6" t="str">
        <f aca="false">IF(N1807&lt;0.05,"Yes","No")</f>
        <v>Yes</v>
      </c>
      <c r="P1807" s="16" t="n">
        <v>0.71319584130297</v>
      </c>
      <c r="Q1807" s="17" t="n">
        <v>45.8848708945343</v>
      </c>
      <c r="R1807" s="18" t="n">
        <v>2.82514260545507E-011</v>
      </c>
      <c r="S1807" s="16" t="n">
        <v>0.00189080350003468</v>
      </c>
      <c r="T1807" s="16" t="n">
        <v>0.0350576767352997</v>
      </c>
      <c r="U1807" s="18" t="n">
        <v>9.22668326830375E-005</v>
      </c>
      <c r="V1807" s="18" t="n">
        <v>0.000263590438581853</v>
      </c>
      <c r="W1807" s="6" t="s">
        <v>486</v>
      </c>
      <c r="X1807" s="17" t="n">
        <v>100</v>
      </c>
      <c r="Y1807" s="16" t="n">
        <v>0.740346364883402</v>
      </c>
      <c r="Z1807" s="16" t="n">
        <f aca="false">(G1807-E1807)/SQRT(H1807^2/D1807+F1807^2/C1807)</f>
        <v>10.1749874897139</v>
      </c>
      <c r="AA1807" s="24" t="n">
        <f aca="false">ABS(K1807-Z1807)</f>
        <v>0</v>
      </c>
    </row>
    <row r="1808" customFormat="false" ht="15" hidden="false" customHeight="false" outlineLevel="0" collapsed="false">
      <c r="A1808" s="17" t="n">
        <v>2203</v>
      </c>
      <c r="B1808" s="6" t="s">
        <v>410</v>
      </c>
      <c r="C1808" s="6" t="n">
        <v>108</v>
      </c>
      <c r="D1808" s="6" t="n">
        <v>540</v>
      </c>
      <c r="E1808" s="16" t="n">
        <v>0.185182374039734</v>
      </c>
      <c r="F1808" s="16" t="n">
        <v>0.0270997271141695</v>
      </c>
      <c r="G1808" s="16" t="n">
        <v>0.220243760915818</v>
      </c>
      <c r="H1808" s="16" t="n">
        <v>0.0524120742968102</v>
      </c>
      <c r="I1808" s="23" t="n">
        <f aca="false">G1808-E1808</f>
        <v>0.0350613868760842</v>
      </c>
      <c r="J1808" s="17" t="n">
        <f aca="false">100*(G1808-E1808)/E1808</f>
        <v>18.9334363261599</v>
      </c>
      <c r="K1808" s="17" t="n">
        <v>10.169327397647</v>
      </c>
      <c r="L1808" s="17" t="n">
        <v>294.283050574797</v>
      </c>
      <c r="M1808" s="18" t="n">
        <v>5.14262089183314E-021</v>
      </c>
      <c r="N1808" s="18" t="n">
        <v>1.09469569338819E-020</v>
      </c>
      <c r="O1808" s="6" t="str">
        <f aca="false">IF(N1808&lt;0.05,"Yes","No")</f>
        <v>Yes</v>
      </c>
      <c r="P1808" s="16" t="n">
        <v>0.71283000087174</v>
      </c>
      <c r="Q1808" s="17" t="n">
        <v>45.8378088266505</v>
      </c>
      <c r="R1808" s="18" t="n">
        <v>2.88922686164073E-011</v>
      </c>
      <c r="S1808" s="16" t="n">
        <v>0.00191463851326679</v>
      </c>
      <c r="T1808" s="16" t="n">
        <v>0.0350613868760841</v>
      </c>
      <c r="U1808" s="18" t="n">
        <v>9.24009211190904E-005</v>
      </c>
      <c r="V1808" s="18" t="n">
        <v>0.000263590438581853</v>
      </c>
      <c r="W1808" s="6" t="s">
        <v>486</v>
      </c>
      <c r="X1808" s="17" t="n">
        <v>100</v>
      </c>
      <c r="Y1808" s="16" t="n">
        <v>0.74031207133059</v>
      </c>
      <c r="Z1808" s="16" t="n">
        <f aca="false">(G1808-E1808)/SQRT(H1808^2/D1808+F1808^2/C1808)</f>
        <v>10.169327397647</v>
      </c>
      <c r="AA1808" s="24" t="n">
        <f aca="false">ABS(K1808-Z1808)</f>
        <v>0</v>
      </c>
    </row>
    <row r="1809" customFormat="false" ht="15" hidden="false" customHeight="false" outlineLevel="0" collapsed="false">
      <c r="A1809" s="17" t="n">
        <v>2204</v>
      </c>
      <c r="B1809" s="6" t="s">
        <v>410</v>
      </c>
      <c r="C1809" s="6" t="n">
        <v>108</v>
      </c>
      <c r="D1809" s="6" t="n">
        <v>540</v>
      </c>
      <c r="E1809" s="16" t="n">
        <v>0.185340560420796</v>
      </c>
      <c r="F1809" s="16" t="n">
        <v>0.0271185787385385</v>
      </c>
      <c r="G1809" s="16" t="n">
        <v>0.220410575993635</v>
      </c>
      <c r="H1809" s="16" t="n">
        <v>0.0524444671096776</v>
      </c>
      <c r="I1809" s="23" t="n">
        <f aca="false">G1809-E1809</f>
        <v>0.0350700155728393</v>
      </c>
      <c r="J1809" s="17" t="n">
        <f aca="false">100*(G1809-E1809)/E1809</f>
        <v>18.9219324109178</v>
      </c>
      <c r="K1809" s="17" t="n">
        <v>10.1650964153486</v>
      </c>
      <c r="L1809" s="17" t="n">
        <v>294.253115410365</v>
      </c>
      <c r="M1809" s="18" t="n">
        <v>5.31389829282242E-021</v>
      </c>
      <c r="N1809" s="18" t="n">
        <v>1.12658933534005E-020</v>
      </c>
      <c r="O1809" s="6" t="str">
        <f aca="false">IF(N1809&lt;0.05,"Yes","No")</f>
        <v>Yes</v>
      </c>
      <c r="P1809" s="16" t="n">
        <v>0.712562250722884</v>
      </c>
      <c r="Q1809" s="17" t="n">
        <v>45.8033804913091</v>
      </c>
      <c r="R1809" s="18" t="n">
        <v>2.93703032327292E-011</v>
      </c>
      <c r="S1809" s="16" t="n">
        <v>0.00192922447585688</v>
      </c>
      <c r="T1809" s="16" t="n">
        <v>0.0350700155728393</v>
      </c>
      <c r="U1809" s="18" t="n">
        <v>9.23824073287178E-005</v>
      </c>
      <c r="V1809" s="18" t="n">
        <v>0.000263590438581853</v>
      </c>
      <c r="W1809" s="6" t="s">
        <v>486</v>
      </c>
      <c r="X1809" s="17" t="n">
        <v>100</v>
      </c>
      <c r="Y1809" s="16" t="n">
        <v>0.740277777777778</v>
      </c>
      <c r="Z1809" s="16" t="n">
        <f aca="false">(G1809-E1809)/SQRT(H1809^2/D1809+F1809^2/C1809)</f>
        <v>10.1650964153486</v>
      </c>
      <c r="AA1809" s="24" t="n">
        <f aca="false">ABS(K1809-Z1809)</f>
        <v>0</v>
      </c>
    </row>
    <row r="1810" customFormat="false" ht="15" hidden="false" customHeight="false" outlineLevel="0" collapsed="false">
      <c r="A1810" s="17" t="n">
        <v>2205</v>
      </c>
      <c r="B1810" s="6" t="s">
        <v>410</v>
      </c>
      <c r="C1810" s="6" t="n">
        <v>108</v>
      </c>
      <c r="D1810" s="6" t="n">
        <v>540</v>
      </c>
      <c r="E1810" s="16" t="n">
        <v>0.185490101575852</v>
      </c>
      <c r="F1810" s="16" t="n">
        <v>0.0271341657195619</v>
      </c>
      <c r="G1810" s="16" t="n">
        <v>0.220572518198579</v>
      </c>
      <c r="H1810" s="16" t="n">
        <v>0.0524785014025906</v>
      </c>
      <c r="I1810" s="23" t="n">
        <f aca="false">G1810-E1810</f>
        <v>0.035082416622727</v>
      </c>
      <c r="J1810" s="17" t="n">
        <f aca="false">100*(G1810-E1810)/E1810</f>
        <v>18.9133632062738</v>
      </c>
      <c r="K1810" s="17" t="n">
        <v>10.1625271244192</v>
      </c>
      <c r="L1810" s="17" t="n">
        <v>294.281736108067</v>
      </c>
      <c r="M1810" s="18" t="n">
        <v>5.41534557367425E-021</v>
      </c>
      <c r="N1810" s="18" t="n">
        <v>1.14578459720943E-020</v>
      </c>
      <c r="O1810" s="6" t="str">
        <f aca="false">IF(N1810&lt;0.05,"Yes","No")</f>
        <v>Yes</v>
      </c>
      <c r="P1810" s="16" t="n">
        <v>0.71235459363089</v>
      </c>
      <c r="Q1810" s="17" t="n">
        <v>45.7766880560409</v>
      </c>
      <c r="R1810" s="18" t="n">
        <v>2.97463836681225E-011</v>
      </c>
      <c r="S1810" s="16" t="n">
        <v>0.00193916556886256</v>
      </c>
      <c r="T1810" s="16" t="n">
        <v>0.035082416622727</v>
      </c>
      <c r="U1810" s="18" t="n">
        <v>9.22523462442438E-005</v>
      </c>
      <c r="V1810" s="18" t="n">
        <v>0.000263590438581853</v>
      </c>
      <c r="W1810" s="6" t="s">
        <v>486</v>
      </c>
      <c r="X1810" s="17" t="n">
        <v>100</v>
      </c>
      <c r="Y1810" s="16" t="n">
        <v>0.740192043895748</v>
      </c>
      <c r="Z1810" s="16" t="n">
        <f aca="false">(G1810-E1810)/SQRT(H1810^2/D1810+F1810^2/C1810)</f>
        <v>10.1625271244192</v>
      </c>
      <c r="AA1810" s="24" t="n">
        <f aca="false">ABS(K1810-Z1810)</f>
        <v>0</v>
      </c>
    </row>
    <row r="1811" customFormat="false" ht="15" hidden="false" customHeight="false" outlineLevel="0" collapsed="false">
      <c r="A1811" s="17" t="n">
        <v>2206</v>
      </c>
      <c r="B1811" s="6" t="s">
        <v>410</v>
      </c>
      <c r="C1811" s="6" t="n">
        <v>108</v>
      </c>
      <c r="D1811" s="6" t="n">
        <v>540</v>
      </c>
      <c r="E1811" s="16" t="n">
        <v>0.185635010332421</v>
      </c>
      <c r="F1811" s="16" t="n">
        <v>0.0271509861511045</v>
      </c>
      <c r="G1811" s="16" t="n">
        <v>0.220731551200151</v>
      </c>
      <c r="H1811" s="16" t="n">
        <v>0.0525133745457074</v>
      </c>
      <c r="I1811" s="23" t="n">
        <f aca="false">G1811-E1811</f>
        <v>0.0350965408677304</v>
      </c>
      <c r="J1811" s="17" t="n">
        <f aca="false">100*(G1811-E1811)/E1811</f>
        <v>18.9062078348703</v>
      </c>
      <c r="K1811" s="17" t="n">
        <v>10.1601262998651</v>
      </c>
      <c r="L1811" s="17" t="n">
        <v>294.298952736756</v>
      </c>
      <c r="M1811" s="18" t="n">
        <v>5.5129841670213E-021</v>
      </c>
      <c r="N1811" s="18" t="n">
        <v>1.16409846582028E-020</v>
      </c>
      <c r="O1811" s="6" t="str">
        <f aca="false">IF(N1811&lt;0.05,"Yes","No")</f>
        <v>Yes</v>
      </c>
      <c r="P1811" s="16" t="n">
        <v>0.712169737681077</v>
      </c>
      <c r="Q1811" s="17" t="n">
        <v>45.7529330461922</v>
      </c>
      <c r="R1811" s="18" t="n">
        <v>3.00851416370103E-011</v>
      </c>
      <c r="S1811" s="16" t="n">
        <v>0.00194871987206378</v>
      </c>
      <c r="T1811" s="16" t="n">
        <v>0.0350965408677304</v>
      </c>
      <c r="U1811" s="18" t="n">
        <v>9.21275659630237E-005</v>
      </c>
      <c r="V1811" s="18" t="n">
        <v>0.000263590438581853</v>
      </c>
      <c r="W1811" s="6" t="s">
        <v>486</v>
      </c>
      <c r="X1811" s="17" t="n">
        <v>100</v>
      </c>
      <c r="Y1811" s="16" t="n">
        <v>0.740140603566529</v>
      </c>
      <c r="Z1811" s="16" t="n">
        <f aca="false">(G1811-E1811)/SQRT(H1811^2/D1811+F1811^2/C1811)</f>
        <v>10.1601262998651</v>
      </c>
      <c r="AA1811" s="24" t="n">
        <f aca="false">ABS(K1811-Z1811)</f>
        <v>0</v>
      </c>
    </row>
    <row r="1812" customFormat="false" ht="15" hidden="false" customHeight="false" outlineLevel="0" collapsed="false">
      <c r="A1812" s="17" t="n">
        <v>2207</v>
      </c>
      <c r="B1812" s="6" t="s">
        <v>410</v>
      </c>
      <c r="C1812" s="6" t="n">
        <v>108</v>
      </c>
      <c r="D1812" s="6" t="n">
        <v>540</v>
      </c>
      <c r="E1812" s="16" t="n">
        <v>0.185767791751358</v>
      </c>
      <c r="F1812" s="16" t="n">
        <v>0.0271686322238516</v>
      </c>
      <c r="G1812" s="16" t="n">
        <v>0.22088545969239</v>
      </c>
      <c r="H1812" s="16" t="n">
        <v>0.0525477210637372</v>
      </c>
      <c r="I1812" s="23" t="n">
        <f aca="false">G1812-E1812</f>
        <v>0.0351176679410317</v>
      </c>
      <c r="J1812" s="17" t="n">
        <f aca="false">100*(G1812-E1812)/E1812</f>
        <v>18.9040670667147</v>
      </c>
      <c r="K1812" s="17" t="n">
        <v>10.1596214607257</v>
      </c>
      <c r="L1812" s="17" t="n">
        <v>294.30054580325</v>
      </c>
      <c r="M1812" s="18" t="n">
        <v>5.53397212547713E-021</v>
      </c>
      <c r="N1812" s="18" t="n">
        <v>1.16735697144854E-020</v>
      </c>
      <c r="O1812" s="6" t="str">
        <f aca="false">IF(N1812&lt;0.05,"Yes","No")</f>
        <v>Yes</v>
      </c>
      <c r="P1812" s="16" t="n">
        <v>0.712132818403873</v>
      </c>
      <c r="Q1812" s="17" t="n">
        <v>45.7481894539135</v>
      </c>
      <c r="R1812" s="18" t="n">
        <v>3.01532500911953E-011</v>
      </c>
      <c r="S1812" s="16" t="n">
        <v>0.00195140147499913</v>
      </c>
      <c r="T1812" s="16" t="n">
        <v>0.0351176679410317</v>
      </c>
      <c r="U1812" s="18" t="n">
        <v>9.18264776211979E-005</v>
      </c>
      <c r="V1812" s="18" t="n">
        <v>0.000263590438581853</v>
      </c>
      <c r="W1812" s="6" t="s">
        <v>486</v>
      </c>
      <c r="X1812" s="17" t="n">
        <v>100</v>
      </c>
      <c r="Y1812" s="16" t="n">
        <v>0.740089163237311</v>
      </c>
      <c r="Z1812" s="16" t="n">
        <f aca="false">(G1812-E1812)/SQRT(H1812^2/D1812+F1812^2/C1812)</f>
        <v>10.1596214607257</v>
      </c>
      <c r="AA1812" s="24" t="n">
        <f aca="false">ABS(K1812-Z1812)</f>
        <v>0</v>
      </c>
    </row>
    <row r="1813" customFormat="false" ht="15" hidden="false" customHeight="false" outlineLevel="0" collapsed="false">
      <c r="A1813" s="17" t="n">
        <v>2208</v>
      </c>
      <c r="B1813" s="6" t="s">
        <v>410</v>
      </c>
      <c r="C1813" s="6" t="n">
        <v>108</v>
      </c>
      <c r="D1813" s="6" t="n">
        <v>540</v>
      </c>
      <c r="E1813" s="16" t="n">
        <v>0.185899107889445</v>
      </c>
      <c r="F1813" s="16" t="n">
        <v>0.0271858859837148</v>
      </c>
      <c r="G1813" s="16" t="n">
        <v>0.221036054166379</v>
      </c>
      <c r="H1813" s="16" t="n">
        <v>0.0525846115176178</v>
      </c>
      <c r="I1813" s="23" t="n">
        <f aca="false">G1813-E1813</f>
        <v>0.0351369462769341</v>
      </c>
      <c r="J1813" s="17" t="n">
        <f aca="false">100*(G1813-E1813)/E1813</f>
        <v>18.90108385987</v>
      </c>
      <c r="K1813" s="17" t="n">
        <v>10.1584562949191</v>
      </c>
      <c r="L1813" s="17" t="n">
        <v>294.326387992287</v>
      </c>
      <c r="M1813" s="18" t="n">
        <v>5.58012786029529E-021</v>
      </c>
      <c r="N1813" s="18" t="n">
        <v>1.1759126012518E-020</v>
      </c>
      <c r="O1813" s="6" t="str">
        <f aca="false">IF(N1813&lt;0.05,"Yes","No")</f>
        <v>Yes</v>
      </c>
      <c r="P1813" s="16" t="n">
        <v>0.712026287825508</v>
      </c>
      <c r="Q1813" s="17" t="n">
        <v>45.7345031964424</v>
      </c>
      <c r="R1813" s="18" t="n">
        <v>3.03506261002253E-011</v>
      </c>
      <c r="S1813" s="16" t="n">
        <v>0.00195965684019778</v>
      </c>
      <c r="T1813" s="16" t="n">
        <v>0.0351369462769341</v>
      </c>
      <c r="U1813" s="18" t="n">
        <v>9.16076125158706E-005</v>
      </c>
      <c r="V1813" s="18" t="n">
        <v>0.000263590438581853</v>
      </c>
      <c r="W1813" s="6" t="s">
        <v>486</v>
      </c>
      <c r="X1813" s="17" t="n">
        <v>100</v>
      </c>
      <c r="Y1813" s="16" t="n">
        <v>0.740089163237311</v>
      </c>
      <c r="Z1813" s="16" t="n">
        <f aca="false">(G1813-E1813)/SQRT(H1813^2/D1813+F1813^2/C1813)</f>
        <v>10.1584562949191</v>
      </c>
      <c r="AA1813" s="24" t="n">
        <f aca="false">ABS(K1813-Z1813)</f>
        <v>0</v>
      </c>
    </row>
    <row r="1814" customFormat="false" ht="15" hidden="false" customHeight="false" outlineLevel="0" collapsed="false">
      <c r="A1814" s="17" t="n">
        <v>2209</v>
      </c>
      <c r="B1814" s="6" t="s">
        <v>410</v>
      </c>
      <c r="C1814" s="6" t="n">
        <v>108</v>
      </c>
      <c r="D1814" s="6" t="n">
        <v>540</v>
      </c>
      <c r="E1814" s="16" t="n">
        <v>0.186029448139447</v>
      </c>
      <c r="F1814" s="16" t="n">
        <v>0.0272028888680242</v>
      </c>
      <c r="G1814" s="16" t="n">
        <v>0.221189226927581</v>
      </c>
      <c r="H1814" s="16" t="n">
        <v>0.0526249634652311</v>
      </c>
      <c r="I1814" s="23" t="n">
        <f aca="false">G1814-E1814</f>
        <v>0.0351597787881339</v>
      </c>
      <c r="J1814" s="17" t="n">
        <f aca="false">100*(G1814-E1814)/E1814</f>
        <v>18.9001145462617</v>
      </c>
      <c r="K1814" s="17" t="n">
        <v>10.1580870853016</v>
      </c>
      <c r="L1814" s="17" t="n">
        <v>294.38116367305</v>
      </c>
      <c r="M1814" s="18" t="n">
        <v>5.58938515418918E-021</v>
      </c>
      <c r="N1814" s="18" t="n">
        <v>1.17668318726969E-020</v>
      </c>
      <c r="O1814" s="6" t="str">
        <f aca="false">IF(N1814&lt;0.05,"Yes","No")</f>
        <v>Yes</v>
      </c>
      <c r="P1814" s="16" t="n">
        <v>0.711947735927003</v>
      </c>
      <c r="Q1814" s="17" t="n">
        <v>45.7244127434698</v>
      </c>
      <c r="R1814" s="18" t="n">
        <v>3.04969755123358E-011</v>
      </c>
      <c r="S1814" s="16" t="n">
        <v>0.00196715502174273</v>
      </c>
      <c r="T1814" s="16" t="n">
        <v>0.0351597787881339</v>
      </c>
      <c r="U1814" s="18" t="n">
        <v>9.13349174488569E-005</v>
      </c>
      <c r="V1814" s="18" t="n">
        <v>0.000263590438581853</v>
      </c>
      <c r="W1814" s="6" t="s">
        <v>486</v>
      </c>
      <c r="X1814" s="17" t="n">
        <v>100</v>
      </c>
      <c r="Y1814" s="16" t="n">
        <v>0.739969135802469</v>
      </c>
      <c r="Z1814" s="16" t="n">
        <f aca="false">(G1814-E1814)/SQRT(H1814^2/D1814+F1814^2/C1814)</f>
        <v>10.1580870853016</v>
      </c>
      <c r="AA1814" s="24" t="n">
        <f aca="false">ABS(K1814-Z1814)</f>
        <v>0</v>
      </c>
    </row>
    <row r="1815" customFormat="false" ht="15" hidden="false" customHeight="false" outlineLevel="0" collapsed="false">
      <c r="A1815" s="17" t="n">
        <v>2210</v>
      </c>
      <c r="B1815" s="6" t="s">
        <v>410</v>
      </c>
      <c r="C1815" s="6" t="n">
        <v>108</v>
      </c>
      <c r="D1815" s="6" t="n">
        <v>540</v>
      </c>
      <c r="E1815" s="16" t="n">
        <v>0.186150635972067</v>
      </c>
      <c r="F1815" s="16" t="n">
        <v>0.0272195639032966</v>
      </c>
      <c r="G1815" s="16" t="n">
        <v>0.221328550825516</v>
      </c>
      <c r="H1815" s="16" t="n">
        <v>0.0526638441930361</v>
      </c>
      <c r="I1815" s="23" t="n">
        <f aca="false">G1815-E1815</f>
        <v>0.0351779148534492</v>
      </c>
      <c r="J1815" s="17" t="n">
        <f aca="false">100*(G1815-E1815)/E1815</f>
        <v>18.8975528714969</v>
      </c>
      <c r="K1815" s="17" t="n">
        <v>10.1565538321922</v>
      </c>
      <c r="L1815" s="17" t="n">
        <v>294.429737539867</v>
      </c>
      <c r="M1815" s="18" t="n">
        <v>5.64909477336597E-021</v>
      </c>
      <c r="N1815" s="18" t="n">
        <v>1.18687481188419E-020</v>
      </c>
      <c r="O1815" s="6" t="str">
        <f aca="false">IF(N1815&lt;0.05,"Yes","No")</f>
        <v>Yes</v>
      </c>
      <c r="P1815" s="16" t="n">
        <v>0.71179359133233</v>
      </c>
      <c r="Q1815" s="17" t="n">
        <v>45.7046152001679</v>
      </c>
      <c r="R1815" s="18" t="n">
        <v>3.07861760176644E-011</v>
      </c>
      <c r="S1815" s="16" t="n">
        <v>0.00197477467225462</v>
      </c>
      <c r="T1815" s="16" t="n">
        <v>0.0351779148534492</v>
      </c>
      <c r="U1815" s="18" t="n">
        <v>9.12055610632082E-005</v>
      </c>
      <c r="V1815" s="18" t="n">
        <v>0.000263590438581853</v>
      </c>
      <c r="W1815" s="6" t="s">
        <v>486</v>
      </c>
      <c r="X1815" s="17" t="n">
        <v>100</v>
      </c>
      <c r="Y1815" s="16" t="n">
        <v>0.739969135802469</v>
      </c>
      <c r="Z1815" s="16" t="n">
        <f aca="false">(G1815-E1815)/SQRT(H1815^2/D1815+F1815^2/C1815)</f>
        <v>10.1565538321922</v>
      </c>
      <c r="AA1815" s="24" t="n">
        <f aca="false">ABS(K1815-Z1815)</f>
        <v>0</v>
      </c>
    </row>
    <row r="1816" customFormat="false" ht="15" hidden="false" customHeight="false" outlineLevel="0" collapsed="false">
      <c r="A1816" s="17" t="n">
        <v>2211</v>
      </c>
      <c r="B1816" s="6" t="s">
        <v>410</v>
      </c>
      <c r="C1816" s="6" t="n">
        <v>108</v>
      </c>
      <c r="D1816" s="6" t="n">
        <v>540</v>
      </c>
      <c r="E1816" s="16" t="n">
        <v>0.186264764931467</v>
      </c>
      <c r="F1816" s="16" t="n">
        <v>0.027236608456987</v>
      </c>
      <c r="G1816" s="16" t="n">
        <v>0.221457586934169</v>
      </c>
      <c r="H1816" s="16" t="n">
        <v>0.0527027247654396</v>
      </c>
      <c r="I1816" s="23" t="n">
        <f aca="false">G1816-E1816</f>
        <v>0.0351928220027022</v>
      </c>
      <c r="J1816" s="17" t="n">
        <f aca="false">100*(G1816-E1816)/E1816</f>
        <v>18.8939770845285</v>
      </c>
      <c r="K1816" s="17" t="n">
        <v>10.1540121922544</v>
      </c>
      <c r="L1816" s="17" t="n">
        <v>294.473013042555</v>
      </c>
      <c r="M1816" s="18" t="n">
        <v>5.75395916183677E-021</v>
      </c>
      <c r="N1816" s="18" t="n">
        <v>1.20649383223743E-020</v>
      </c>
      <c r="O1816" s="6" t="str">
        <f aca="false">IF(N1816&lt;0.05,"Yes","No")</f>
        <v>Yes</v>
      </c>
      <c r="P1816" s="16" t="n">
        <v>0.711573901173472</v>
      </c>
      <c r="Q1816" s="17" t="n">
        <v>45.6764067285658</v>
      </c>
      <c r="R1816" s="18" t="n">
        <v>3.12030054417471E-011</v>
      </c>
      <c r="S1816" s="16" t="n">
        <v>0.00198078795618715</v>
      </c>
      <c r="T1816" s="16" t="n">
        <v>0.0351928220027023</v>
      </c>
      <c r="U1816" s="18" t="n">
        <v>9.11836435067931E-005</v>
      </c>
      <c r="V1816" s="18" t="n">
        <v>0.000263590438581853</v>
      </c>
      <c r="W1816" s="6" t="s">
        <v>486</v>
      </c>
      <c r="X1816" s="17" t="n">
        <v>100</v>
      </c>
      <c r="Y1816" s="16" t="n">
        <v>0.739986282578875</v>
      </c>
      <c r="Z1816" s="16" t="n">
        <f aca="false">(G1816-E1816)/SQRT(H1816^2/D1816+F1816^2/C1816)</f>
        <v>10.1540121922544</v>
      </c>
      <c r="AA1816" s="24" t="n">
        <f aca="false">ABS(K1816-Z1816)</f>
        <v>0</v>
      </c>
    </row>
    <row r="1817" customFormat="false" ht="15" hidden="false" customHeight="false" outlineLevel="0" collapsed="false">
      <c r="A1817" s="17" t="n">
        <v>2212</v>
      </c>
      <c r="B1817" s="6" t="s">
        <v>410</v>
      </c>
      <c r="C1817" s="6" t="n">
        <v>108</v>
      </c>
      <c r="D1817" s="6" t="n">
        <v>540</v>
      </c>
      <c r="E1817" s="16" t="n">
        <v>0.186374552271984</v>
      </c>
      <c r="F1817" s="16" t="n">
        <v>0.0272528001019312</v>
      </c>
      <c r="G1817" s="16" t="n">
        <v>0.221581057928227</v>
      </c>
      <c r="H1817" s="16" t="n">
        <v>0.0527433467348762</v>
      </c>
      <c r="I1817" s="23" t="n">
        <f aca="false">G1817-E1817</f>
        <v>0.0352065056562423</v>
      </c>
      <c r="J1817" s="17" t="n">
        <f aca="false">100*(G1817-E1817)/E1817</f>
        <v>18.8901892597783</v>
      </c>
      <c r="K1817" s="17" t="n">
        <v>10.1511592685631</v>
      </c>
      <c r="L1817" s="17" t="n">
        <v>294.541092819779</v>
      </c>
      <c r="M1817" s="18" t="n">
        <v>5.87159551594647E-021</v>
      </c>
      <c r="N1817" s="18" t="n">
        <v>1.22696924925018E-020</v>
      </c>
      <c r="O1817" s="6" t="str">
        <f aca="false">IF(N1817&lt;0.05,"Yes","No")</f>
        <v>Yes</v>
      </c>
      <c r="P1817" s="16" t="n">
        <v>0.711308629013887</v>
      </c>
      <c r="Q1817" s="17" t="n">
        <v>45.6423570802915</v>
      </c>
      <c r="R1817" s="18" t="n">
        <v>3.17137031878342E-011</v>
      </c>
      <c r="S1817" s="16" t="n">
        <v>0.00198181768194351</v>
      </c>
      <c r="T1817" s="16" t="n">
        <v>0.0352065056562424</v>
      </c>
      <c r="U1817" s="18" t="n">
        <v>9.12462257516803E-005</v>
      </c>
      <c r="V1817" s="18" t="n">
        <v>0.000263590438581853</v>
      </c>
      <c r="W1817" s="6" t="s">
        <v>486</v>
      </c>
      <c r="X1817" s="17" t="n">
        <v>100</v>
      </c>
      <c r="Y1817" s="16" t="n">
        <v>0.739986282578875</v>
      </c>
      <c r="Z1817" s="16" t="n">
        <f aca="false">(G1817-E1817)/SQRT(H1817^2/D1817+F1817^2/C1817)</f>
        <v>10.1511592685631</v>
      </c>
      <c r="AA1817" s="24" t="n">
        <f aca="false">ABS(K1817-Z1817)</f>
        <v>0</v>
      </c>
    </row>
    <row r="1818" customFormat="false" ht="15" hidden="false" customHeight="false" outlineLevel="0" collapsed="false">
      <c r="A1818" s="17" t="n">
        <v>2213</v>
      </c>
      <c r="B1818" s="6" t="s">
        <v>410</v>
      </c>
      <c r="C1818" s="6" t="n">
        <v>108</v>
      </c>
      <c r="D1818" s="6" t="n">
        <v>540</v>
      </c>
      <c r="E1818" s="16" t="n">
        <v>0.186471903282735</v>
      </c>
      <c r="F1818" s="16" t="n">
        <v>0.0272663356505431</v>
      </c>
      <c r="G1818" s="16" t="n">
        <v>0.221699665790355</v>
      </c>
      <c r="H1818" s="16" t="n">
        <v>0.052783000063233</v>
      </c>
      <c r="I1818" s="23" t="n">
        <f aca="false">G1818-E1818</f>
        <v>0.0352277625076197</v>
      </c>
      <c r="J1818" s="17" t="n">
        <f aca="false">100*(G1818-E1818)/E1818</f>
        <v>18.891726789642</v>
      </c>
      <c r="K1818" s="17" t="n">
        <v>10.1511372165683</v>
      </c>
      <c r="L1818" s="17" t="n">
        <v>294.639666367402</v>
      </c>
      <c r="M1818" s="18" t="n">
        <v>5.86052707157921E-021</v>
      </c>
      <c r="N1818" s="18" t="n">
        <v>1.22639117304661E-020</v>
      </c>
      <c r="O1818" s="6" t="str">
        <f aca="false">IF(N1818&lt;0.05,"Yes","No")</f>
        <v>Yes</v>
      </c>
      <c r="P1818" s="16" t="n">
        <v>0.711212531444826</v>
      </c>
      <c r="Q1818" s="17" t="n">
        <v>45.6300253775649</v>
      </c>
      <c r="R1818" s="18" t="n">
        <v>3.19007245432665E-011</v>
      </c>
      <c r="S1818" s="16" t="n">
        <v>0.00197984683280488</v>
      </c>
      <c r="T1818" s="16" t="n">
        <v>0.0352277625076196</v>
      </c>
      <c r="U1818" s="18" t="n">
        <v>9.10576559497157E-005</v>
      </c>
      <c r="V1818" s="18" t="n">
        <v>0.000263590438581853</v>
      </c>
      <c r="W1818" s="6" t="s">
        <v>486</v>
      </c>
      <c r="X1818" s="17" t="n">
        <v>100</v>
      </c>
      <c r="Y1818" s="16" t="n">
        <v>0.740054869684499</v>
      </c>
      <c r="Z1818" s="16" t="n">
        <f aca="false">(G1818-E1818)/SQRT(H1818^2/D1818+F1818^2/C1818)</f>
        <v>10.1511372165683</v>
      </c>
      <c r="AA1818" s="24" t="n">
        <f aca="false">ABS(K1818-Z1818)</f>
        <v>0</v>
      </c>
    </row>
    <row r="1819" customFormat="false" ht="15" hidden="false" customHeight="false" outlineLevel="0" collapsed="false">
      <c r="A1819" s="17" t="n">
        <v>2214</v>
      </c>
      <c r="B1819" s="6" t="s">
        <v>410</v>
      </c>
      <c r="C1819" s="6" t="n">
        <v>108</v>
      </c>
      <c r="D1819" s="6" t="n">
        <v>540</v>
      </c>
      <c r="E1819" s="16" t="n">
        <v>0.186565865107157</v>
      </c>
      <c r="F1819" s="16" t="n">
        <v>0.027281525374869</v>
      </c>
      <c r="G1819" s="16" t="n">
        <v>0.221807476712598</v>
      </c>
      <c r="H1819" s="16" t="n">
        <v>0.0528226422559787</v>
      </c>
      <c r="I1819" s="23" t="n">
        <f aca="false">G1819-E1819</f>
        <v>0.0352416116054411</v>
      </c>
      <c r="J1819" s="17" t="n">
        <f aca="false">100*(G1819-E1819)/E1819</f>
        <v>18.8896353495317</v>
      </c>
      <c r="K1819" s="17" t="n">
        <v>10.1486309610947</v>
      </c>
      <c r="L1819" s="17" t="n">
        <v>294.714623973751</v>
      </c>
      <c r="M1819" s="18" t="n">
        <v>5.96378817179969E-021</v>
      </c>
      <c r="N1819" s="18" t="n">
        <v>1.24181555490101E-020</v>
      </c>
      <c r="O1819" s="6" t="str">
        <f aca="false">IF(N1819&lt;0.05,"Yes","No")</f>
        <v>Yes</v>
      </c>
      <c r="P1819" s="16" t="n">
        <v>0.710965103342321</v>
      </c>
      <c r="Q1819" s="17" t="n">
        <v>45.5982818798131</v>
      </c>
      <c r="R1819" s="18" t="n">
        <v>3.23872527447091E-011</v>
      </c>
      <c r="S1819" s="16" t="n">
        <v>0.00198293149230237</v>
      </c>
      <c r="T1819" s="16" t="n">
        <v>0.0352416116054411</v>
      </c>
      <c r="U1819" s="18" t="n">
        <v>9.11237459957355E-005</v>
      </c>
      <c r="V1819" s="18" t="n">
        <v>0.000263590438581853</v>
      </c>
      <c r="W1819" s="6" t="s">
        <v>486</v>
      </c>
      <c r="X1819" s="17" t="n">
        <v>100</v>
      </c>
      <c r="Y1819" s="16" t="n">
        <v>0.739951989026063</v>
      </c>
      <c r="Z1819" s="16" t="n">
        <f aca="false">(G1819-E1819)/SQRT(H1819^2/D1819+F1819^2/C1819)</f>
        <v>10.1486309610947</v>
      </c>
      <c r="AA1819" s="24" t="n">
        <f aca="false">ABS(K1819-Z1819)</f>
        <v>0</v>
      </c>
    </row>
    <row r="1820" customFormat="false" ht="15" hidden="false" customHeight="false" outlineLevel="0" collapsed="false">
      <c r="A1820" s="17" t="n">
        <v>2215</v>
      </c>
      <c r="B1820" s="6" t="s">
        <v>410</v>
      </c>
      <c r="C1820" s="6" t="n">
        <v>108</v>
      </c>
      <c r="D1820" s="6" t="n">
        <v>540</v>
      </c>
      <c r="E1820" s="16" t="n">
        <v>0.186651426884863</v>
      </c>
      <c r="F1820" s="16" t="n">
        <v>0.0272967336474525</v>
      </c>
      <c r="G1820" s="16" t="n">
        <v>0.221912196057814</v>
      </c>
      <c r="H1820" s="16" t="n">
        <v>0.0528639967681947</v>
      </c>
      <c r="I1820" s="23" t="n">
        <f aca="false">G1820-E1820</f>
        <v>0.035260769172951</v>
      </c>
      <c r="J1820" s="17" t="n">
        <f aca="false">100*(G1820-E1820)/E1820</f>
        <v>18.891240083957</v>
      </c>
      <c r="K1820" s="17" t="n">
        <v>10.147510715921</v>
      </c>
      <c r="L1820" s="17" t="n">
        <v>294.801778591916</v>
      </c>
      <c r="M1820" s="18" t="n">
        <v>6.00383048287302E-021</v>
      </c>
      <c r="N1820" s="18" t="n">
        <v>1.24891562816992E-020</v>
      </c>
      <c r="O1820" s="6" t="str">
        <f aca="false">IF(N1820&lt;0.05,"Yes","No")</f>
        <v>Yes</v>
      </c>
      <c r="P1820" s="16" t="n">
        <v>0.710803162958926</v>
      </c>
      <c r="Q1820" s="17" t="n">
        <v>45.5775119088398</v>
      </c>
      <c r="R1820" s="18" t="n">
        <v>3.27096160853733E-011</v>
      </c>
      <c r="S1820" s="16" t="n">
        <v>0.00198935144590131</v>
      </c>
      <c r="T1820" s="16" t="n">
        <v>0.035260769172951</v>
      </c>
      <c r="U1820" s="18" t="n">
        <v>9.10541843310914E-005</v>
      </c>
      <c r="V1820" s="18" t="n">
        <v>0.000263590438581853</v>
      </c>
      <c r="W1820" s="6" t="s">
        <v>486</v>
      </c>
      <c r="X1820" s="17" t="n">
        <v>100</v>
      </c>
      <c r="Y1820" s="16" t="n">
        <v>0.739917695473251</v>
      </c>
      <c r="Z1820" s="16" t="n">
        <f aca="false">(G1820-E1820)/SQRT(H1820^2/D1820+F1820^2/C1820)</f>
        <v>10.147510715921</v>
      </c>
      <c r="AA1820" s="24" t="n">
        <f aca="false">ABS(K1820-Z1820)</f>
        <v>0</v>
      </c>
    </row>
    <row r="1821" customFormat="false" ht="15" hidden="false" customHeight="false" outlineLevel="0" collapsed="false">
      <c r="A1821" s="17" t="n">
        <v>2216</v>
      </c>
      <c r="B1821" s="6" t="s">
        <v>410</v>
      </c>
      <c r="C1821" s="6" t="n">
        <v>108</v>
      </c>
      <c r="D1821" s="6" t="n">
        <v>540</v>
      </c>
      <c r="E1821" s="16" t="n">
        <v>0.186725195359301</v>
      </c>
      <c r="F1821" s="16" t="n">
        <v>0.0273083112407038</v>
      </c>
      <c r="G1821" s="16" t="n">
        <v>0.222011665917105</v>
      </c>
      <c r="H1821" s="16" t="n">
        <v>0.0529059896653721</v>
      </c>
      <c r="I1821" s="23" t="n">
        <f aca="false">G1821-E1821</f>
        <v>0.0352864705578044</v>
      </c>
      <c r="J1821" s="17" t="n">
        <f aca="false">100*(G1821-E1821)/E1821</f>
        <v>18.8975411110993</v>
      </c>
      <c r="K1821" s="17" t="n">
        <v>10.1489919997081</v>
      </c>
      <c r="L1821" s="17" t="n">
        <v>294.944987691906</v>
      </c>
      <c r="M1821" s="18" t="n">
        <v>5.91903798054989E-021</v>
      </c>
      <c r="N1821" s="18" t="n">
        <v>1.23494526287342E-020</v>
      </c>
      <c r="O1821" s="6" t="str">
        <f aca="false">IF(N1821&lt;0.05,"Yes","No")</f>
        <v>Yes</v>
      </c>
      <c r="P1821" s="16" t="n">
        <v>0.710769883759915</v>
      </c>
      <c r="Q1821" s="17" t="n">
        <v>45.5732442081288</v>
      </c>
      <c r="R1821" s="18" t="n">
        <v>3.27762514568804E-011</v>
      </c>
      <c r="S1821" s="16" t="n">
        <v>0.00199491802911484</v>
      </c>
      <c r="T1821" s="16" t="n">
        <v>0.0352864705578044</v>
      </c>
      <c r="U1821" s="18" t="n">
        <v>9.07683425784201E-005</v>
      </c>
      <c r="V1821" s="18" t="n">
        <v>0.000263590438581853</v>
      </c>
      <c r="W1821" s="6" t="s">
        <v>486</v>
      </c>
      <c r="X1821" s="17" t="n">
        <v>100</v>
      </c>
      <c r="Y1821" s="16" t="n">
        <v>0.740106310013717</v>
      </c>
      <c r="Z1821" s="16" t="n">
        <f aca="false">(G1821-E1821)/SQRT(H1821^2/D1821+F1821^2/C1821)</f>
        <v>10.1489919997081</v>
      </c>
      <c r="AA1821" s="24" t="n">
        <f aca="false">ABS(K1821-Z1821)</f>
        <v>0</v>
      </c>
    </row>
    <row r="1822" customFormat="false" ht="15" hidden="false" customHeight="false" outlineLevel="0" collapsed="false">
      <c r="A1822" s="17" t="n">
        <v>2217</v>
      </c>
      <c r="B1822" s="6" t="s">
        <v>410</v>
      </c>
      <c r="C1822" s="6" t="n">
        <v>108</v>
      </c>
      <c r="D1822" s="6" t="n">
        <v>540</v>
      </c>
      <c r="E1822" s="16" t="n">
        <v>0.186794714174337</v>
      </c>
      <c r="F1822" s="16" t="n">
        <v>0.0273213989373666</v>
      </c>
      <c r="G1822" s="16" t="n">
        <v>0.222100485778517</v>
      </c>
      <c r="H1822" s="16" t="n">
        <v>0.05294881271702</v>
      </c>
      <c r="I1822" s="23" t="n">
        <f aca="false">G1822-E1822</f>
        <v>0.0353057716041803</v>
      </c>
      <c r="J1822" s="17" t="n">
        <f aca="false">100*(G1822-E1822)/E1822</f>
        <v>18.9008408295907</v>
      </c>
      <c r="K1822" s="17" t="n">
        <v>10.1482428737447</v>
      </c>
      <c r="L1822" s="17" t="n">
        <v>295.072773127929</v>
      </c>
      <c r="M1822" s="18" t="n">
        <v>5.93702297071973E-021</v>
      </c>
      <c r="N1822" s="18" t="n">
        <v>1.23746877594069E-020</v>
      </c>
      <c r="O1822" s="6" t="str">
        <f aca="false">IF(N1822&lt;0.05,"Yes","No")</f>
        <v>Yes</v>
      </c>
      <c r="P1822" s="16" t="n">
        <v>0.710595276676437</v>
      </c>
      <c r="Q1822" s="17" t="n">
        <v>45.5508559949183</v>
      </c>
      <c r="R1822" s="18" t="n">
        <v>3.31280576169162E-011</v>
      </c>
      <c r="S1822" s="16" t="n">
        <v>0.00199819529315579</v>
      </c>
      <c r="T1822" s="16" t="n">
        <v>0.0353057716041803</v>
      </c>
      <c r="U1822" s="18" t="n">
        <v>9.07256979173754E-005</v>
      </c>
      <c r="V1822" s="18" t="n">
        <v>0.000263590438581853</v>
      </c>
      <c r="W1822" s="6" t="s">
        <v>486</v>
      </c>
      <c r="X1822" s="17" t="n">
        <v>100</v>
      </c>
      <c r="Y1822" s="16" t="n">
        <v>0.740157750342936</v>
      </c>
      <c r="Z1822" s="16" t="n">
        <f aca="false">(G1822-E1822)/SQRT(H1822^2/D1822+F1822^2/C1822)</f>
        <v>10.1482428737447</v>
      </c>
      <c r="AA1822" s="24" t="n">
        <f aca="false">ABS(K1822-Z1822)</f>
        <v>0</v>
      </c>
    </row>
    <row r="1823" customFormat="false" ht="15" hidden="false" customHeight="false" outlineLevel="0" collapsed="false">
      <c r="A1823" s="17" t="n">
        <v>2218</v>
      </c>
      <c r="B1823" s="6" t="s">
        <v>410</v>
      </c>
      <c r="C1823" s="6" t="n">
        <v>108</v>
      </c>
      <c r="D1823" s="6" t="n">
        <v>540</v>
      </c>
      <c r="E1823" s="16" t="n">
        <v>0.186851197163816</v>
      </c>
      <c r="F1823" s="16" t="n">
        <v>0.0273342260648401</v>
      </c>
      <c r="G1823" s="16" t="n">
        <v>0.222182131503467</v>
      </c>
      <c r="H1823" s="16" t="n">
        <v>0.0529910933185842</v>
      </c>
      <c r="I1823" s="23" t="n">
        <f aca="false">G1823-E1823</f>
        <v>0.0353309343396514</v>
      </c>
      <c r="J1823" s="17" t="n">
        <f aca="false">100*(G1823-E1823)/E1823</f>
        <v>18.9085940448517</v>
      </c>
      <c r="K1823" s="17" t="n">
        <v>10.1492780526803</v>
      </c>
      <c r="L1823" s="17" t="n">
        <v>295.200192885763</v>
      </c>
      <c r="M1823" s="18" t="n">
        <v>5.87496937051726E-021</v>
      </c>
      <c r="N1823" s="18" t="n">
        <v>1.22696924925018E-020</v>
      </c>
      <c r="O1823" s="6" t="str">
        <f aca="false">IF(N1823&lt;0.05,"Yes","No")</f>
        <v>Yes</v>
      </c>
      <c r="P1823" s="16" t="n">
        <v>0.710546074936751</v>
      </c>
      <c r="Q1823" s="17" t="n">
        <v>45.5445483150256</v>
      </c>
      <c r="R1823" s="18" t="n">
        <v>3.32278586434921E-011</v>
      </c>
      <c r="S1823" s="16" t="n">
        <v>0.00200203624888434</v>
      </c>
      <c r="T1823" s="16" t="n">
        <v>0.0353309343396513</v>
      </c>
      <c r="U1823" s="18" t="n">
        <v>9.04614020984283E-005</v>
      </c>
      <c r="V1823" s="18" t="n">
        <v>0.000263590438581853</v>
      </c>
      <c r="W1823" s="6" t="s">
        <v>486</v>
      </c>
      <c r="X1823" s="17" t="n">
        <v>100</v>
      </c>
      <c r="Y1823" s="16" t="n">
        <v>0.740157750342936</v>
      </c>
      <c r="Z1823" s="16" t="n">
        <f aca="false">(G1823-E1823)/SQRT(H1823^2/D1823+F1823^2/C1823)</f>
        <v>10.1492780526803</v>
      </c>
      <c r="AA1823" s="24" t="n">
        <f aca="false">ABS(K1823-Z1823)</f>
        <v>0</v>
      </c>
    </row>
    <row r="1824" customFormat="false" ht="15" hidden="false" customHeight="false" outlineLevel="0" collapsed="false">
      <c r="A1824" s="17" t="n">
        <v>2219</v>
      </c>
      <c r="B1824" s="6" t="s">
        <v>410</v>
      </c>
      <c r="C1824" s="6" t="n">
        <v>108</v>
      </c>
      <c r="D1824" s="6" t="n">
        <v>540</v>
      </c>
      <c r="E1824" s="16" t="n">
        <v>0.186904666048509</v>
      </c>
      <c r="F1824" s="16" t="n">
        <v>0.0273460118127921</v>
      </c>
      <c r="G1824" s="16" t="n">
        <v>0.222260215050644</v>
      </c>
      <c r="H1824" s="16" t="n">
        <v>0.05303481086279</v>
      </c>
      <c r="I1824" s="23" t="n">
        <f aca="false">G1824-E1824</f>
        <v>0.0353555490021353</v>
      </c>
      <c r="J1824" s="17" t="n">
        <f aca="false">100*(G1824-E1824)/E1824</f>
        <v>18.91635439051</v>
      </c>
      <c r="K1824" s="17" t="n">
        <v>10.1502568889942</v>
      </c>
      <c r="L1824" s="17" t="n">
        <v>295.352800940779</v>
      </c>
      <c r="M1824" s="18" t="n">
        <v>5.813013070635E-021</v>
      </c>
      <c r="N1824" s="18" t="n">
        <v>1.21766106295156E-020</v>
      </c>
      <c r="O1824" s="6" t="str">
        <f aca="false">IF(N1824&lt;0.05,"Yes","No")</f>
        <v>Yes</v>
      </c>
      <c r="P1824" s="16" t="n">
        <v>0.710469004017592</v>
      </c>
      <c r="Q1824" s="17" t="n">
        <v>45.5346686746855</v>
      </c>
      <c r="R1824" s="18" t="n">
        <v>3.33847827409564E-011</v>
      </c>
      <c r="S1824" s="16" t="n">
        <v>0.00200385228772477</v>
      </c>
      <c r="T1824" s="16" t="n">
        <v>0.0353555490021352</v>
      </c>
      <c r="U1824" s="18" t="n">
        <v>9.02781858421748E-005</v>
      </c>
      <c r="V1824" s="18" t="n">
        <v>0.000263590438581853</v>
      </c>
      <c r="W1824" s="6" t="s">
        <v>486</v>
      </c>
      <c r="X1824" s="17" t="n">
        <v>100</v>
      </c>
      <c r="Y1824" s="16" t="n">
        <v>0.740157750342936</v>
      </c>
      <c r="Z1824" s="16" t="n">
        <f aca="false">(G1824-E1824)/SQRT(H1824^2/D1824+F1824^2/C1824)</f>
        <v>10.1502568889943</v>
      </c>
      <c r="AA1824" s="24" t="n">
        <f aca="false">ABS(K1824-Z1824)</f>
        <v>0</v>
      </c>
    </row>
    <row r="1825" customFormat="false" ht="15" hidden="false" customHeight="false" outlineLevel="0" collapsed="false">
      <c r="A1825" s="17" t="n">
        <v>2220</v>
      </c>
      <c r="B1825" s="6" t="s">
        <v>410</v>
      </c>
      <c r="C1825" s="6" t="n">
        <v>108</v>
      </c>
      <c r="D1825" s="6" t="n">
        <v>540</v>
      </c>
      <c r="E1825" s="16" t="n">
        <v>0.186953442723111</v>
      </c>
      <c r="F1825" s="16" t="n">
        <v>0.0273570113194004</v>
      </c>
      <c r="G1825" s="16" t="n">
        <v>0.222334932342724</v>
      </c>
      <c r="H1825" s="16" t="n">
        <v>0.0530802375420846</v>
      </c>
      <c r="I1825" s="23" t="n">
        <f aca="false">G1825-E1825</f>
        <v>0.0353814896196127</v>
      </c>
      <c r="J1825" s="17" t="n">
        <f aca="false">100*(G1825-E1825)/E1825</f>
        <v>18.92529450341</v>
      </c>
      <c r="K1825" s="17" t="n">
        <v>10.1516406514265</v>
      </c>
      <c r="L1825" s="17" t="n">
        <v>295.528973236704</v>
      </c>
      <c r="M1825" s="18" t="n">
        <v>5.73124280113904E-021</v>
      </c>
      <c r="N1825" s="18" t="n">
        <v>1.20293118133798E-020</v>
      </c>
      <c r="O1825" s="6" t="str">
        <f aca="false">IF(N1825&lt;0.05,"Yes","No")</f>
        <v>Yes</v>
      </c>
      <c r="P1825" s="16" t="n">
        <v>0.710397969139591</v>
      </c>
      <c r="Q1825" s="17" t="n">
        <v>45.5255637371985</v>
      </c>
      <c r="R1825" s="18" t="n">
        <v>3.35300605094255E-011</v>
      </c>
      <c r="S1825" s="16" t="n">
        <v>0.00200032117966975</v>
      </c>
      <c r="T1825" s="16" t="n">
        <v>0.0353814896196127</v>
      </c>
      <c r="U1825" s="18" t="n">
        <v>9.00928398900351E-005</v>
      </c>
      <c r="V1825" s="18" t="n">
        <v>0.000263590438581853</v>
      </c>
      <c r="W1825" s="6" t="s">
        <v>486</v>
      </c>
      <c r="X1825" s="17" t="n">
        <v>100</v>
      </c>
      <c r="Y1825" s="16" t="n">
        <v>0.740174897119342</v>
      </c>
      <c r="Z1825" s="16" t="n">
        <f aca="false">(G1825-E1825)/SQRT(H1825^2/D1825+F1825^2/C1825)</f>
        <v>10.1516406514265</v>
      </c>
      <c r="AA1825" s="24" t="n">
        <f aca="false">ABS(K1825-Z1825)</f>
        <v>0</v>
      </c>
    </row>
    <row r="1826" customFormat="false" ht="15" hidden="false" customHeight="false" outlineLevel="0" collapsed="false">
      <c r="A1826" s="17" t="n">
        <v>2221</v>
      </c>
      <c r="B1826" s="6" t="s">
        <v>410</v>
      </c>
      <c r="C1826" s="6" t="n">
        <v>108</v>
      </c>
      <c r="D1826" s="6" t="n">
        <v>540</v>
      </c>
      <c r="E1826" s="16" t="n">
        <v>0.186991216821803</v>
      </c>
      <c r="F1826" s="16" t="n">
        <v>0.0273682528220541</v>
      </c>
      <c r="G1826" s="16" t="n">
        <v>0.22240089216718</v>
      </c>
      <c r="H1826" s="16" t="n">
        <v>0.0531245476206725</v>
      </c>
      <c r="I1826" s="23" t="n">
        <f aca="false">G1826-E1826</f>
        <v>0.0354096753453768</v>
      </c>
      <c r="J1826" s="17" t="n">
        <f aca="false">100*(G1826-E1826)/E1826</f>
        <v>18.9365446929634</v>
      </c>
      <c r="K1826" s="17" t="n">
        <v>10.1537065466159</v>
      </c>
      <c r="L1826" s="17" t="n">
        <v>295.69345998858</v>
      </c>
      <c r="M1826" s="18" t="n">
        <v>5.62276501830959E-021</v>
      </c>
      <c r="N1826" s="18" t="n">
        <v>1.18252545580265E-020</v>
      </c>
      <c r="O1826" s="6" t="str">
        <f aca="false">IF(N1826&lt;0.05,"Yes","No")</f>
        <v>Yes</v>
      </c>
      <c r="P1826" s="16" t="n">
        <v>0.710385955202312</v>
      </c>
      <c r="Q1826" s="17" t="n">
        <v>45.5240239336904</v>
      </c>
      <c r="R1826" s="18" t="n">
        <v>3.35546921799567E-011</v>
      </c>
      <c r="S1826" s="16" t="n">
        <v>0.00200122281758664</v>
      </c>
      <c r="T1826" s="16" t="n">
        <v>0.0354096753453767</v>
      </c>
      <c r="U1826" s="18" t="n">
        <v>8.9857585438463E-005</v>
      </c>
      <c r="V1826" s="18" t="n">
        <v>0.000263590438581853</v>
      </c>
      <c r="W1826" s="6" t="s">
        <v>486</v>
      </c>
      <c r="X1826" s="17" t="n">
        <v>100</v>
      </c>
      <c r="Y1826" s="16" t="n">
        <v>0.740243484224966</v>
      </c>
      <c r="Z1826" s="16" t="n">
        <f aca="false">(G1826-E1826)/SQRT(H1826^2/D1826+F1826^2/C1826)</f>
        <v>10.1537065466159</v>
      </c>
      <c r="AA1826" s="24" t="n">
        <f aca="false">ABS(K1826-Z1826)</f>
        <v>0</v>
      </c>
    </row>
    <row r="1827" customFormat="false" ht="15" hidden="false" customHeight="false" outlineLevel="0" collapsed="false">
      <c r="A1827" s="17" t="n">
        <v>2222</v>
      </c>
      <c r="B1827" s="6" t="s">
        <v>410</v>
      </c>
      <c r="C1827" s="6" t="n">
        <v>108</v>
      </c>
      <c r="D1827" s="6" t="n">
        <v>540</v>
      </c>
      <c r="E1827" s="16" t="n">
        <v>0.187018806873648</v>
      </c>
      <c r="F1827" s="16" t="n">
        <v>0.0273781816037461</v>
      </c>
      <c r="G1827" s="16" t="n">
        <v>0.22245962186544</v>
      </c>
      <c r="H1827" s="16" t="n">
        <v>0.0531693674009916</v>
      </c>
      <c r="I1827" s="23" t="n">
        <f aca="false">G1827-E1827</f>
        <v>0.0354408149917921</v>
      </c>
      <c r="J1827" s="17" t="n">
        <f aca="false">100*(G1827-E1827)/E1827</f>
        <v>18.9504016116071</v>
      </c>
      <c r="K1827" s="17" t="n">
        <v>10.1568518181205</v>
      </c>
      <c r="L1827" s="17" t="n">
        <v>295.880226164282</v>
      </c>
      <c r="M1827" s="18" t="n">
        <v>5.4687202000207E-021</v>
      </c>
      <c r="N1827" s="18" t="n">
        <v>1.15591359559794E-020</v>
      </c>
      <c r="O1827" s="6" t="str">
        <f aca="false">IF(N1827&lt;0.05,"Yes","No")</f>
        <v>Yes</v>
      </c>
      <c r="P1827" s="16" t="n">
        <v>0.710428401344839</v>
      </c>
      <c r="Q1827" s="17" t="n">
        <v>45.5294642916338</v>
      </c>
      <c r="R1827" s="18" t="n">
        <v>3.34677459774117E-011</v>
      </c>
      <c r="S1827" s="16" t="n">
        <v>0.0020034159915274</v>
      </c>
      <c r="T1827" s="16" t="n">
        <v>0.0354408149917921</v>
      </c>
      <c r="U1827" s="18" t="n">
        <v>8.95664610469938E-005</v>
      </c>
      <c r="V1827" s="18" t="n">
        <v>0.000263590438581853</v>
      </c>
      <c r="W1827" s="6" t="s">
        <v>486</v>
      </c>
      <c r="X1827" s="17" t="n">
        <v>100</v>
      </c>
      <c r="Y1827" s="16" t="n">
        <v>0.740243484224966</v>
      </c>
      <c r="Z1827" s="16" t="n">
        <f aca="false">(G1827-E1827)/SQRT(H1827^2/D1827+F1827^2/C1827)</f>
        <v>10.1568518181205</v>
      </c>
      <c r="AA1827" s="24" t="n">
        <f aca="false">ABS(K1827-Z1827)</f>
        <v>0</v>
      </c>
    </row>
    <row r="1828" customFormat="false" ht="15" hidden="false" customHeight="false" outlineLevel="0" collapsed="false">
      <c r="A1828" s="17" t="n">
        <v>2223</v>
      </c>
      <c r="B1828" s="6" t="s">
        <v>410</v>
      </c>
      <c r="C1828" s="6" t="n">
        <v>108</v>
      </c>
      <c r="D1828" s="6" t="n">
        <v>540</v>
      </c>
      <c r="E1828" s="16" t="n">
        <v>0.187044535936029</v>
      </c>
      <c r="F1828" s="16" t="n">
        <v>0.0273894136596413</v>
      </c>
      <c r="G1828" s="16" t="n">
        <v>0.222512668564364</v>
      </c>
      <c r="H1828" s="16" t="n">
        <v>0.0532138589449067</v>
      </c>
      <c r="I1828" s="23" t="n">
        <f aca="false">G1828-E1828</f>
        <v>0.035468132628335</v>
      </c>
      <c r="J1828" s="17" t="n">
        <f aca="false">100*(G1828-E1828)/E1828</f>
        <v>18.9623997572779</v>
      </c>
      <c r="K1828" s="17" t="n">
        <v>10.1586497384579</v>
      </c>
      <c r="L1828" s="17" t="n">
        <v>296.046005915298</v>
      </c>
      <c r="M1828" s="18" t="n">
        <v>5.37597024610126E-021</v>
      </c>
      <c r="N1828" s="18" t="n">
        <v>1.13860014990512E-020</v>
      </c>
      <c r="O1828" s="6" t="str">
        <f aca="false">IF(N1828&lt;0.05,"Yes","No")</f>
        <v>Yes</v>
      </c>
      <c r="P1828" s="16" t="n">
        <v>0.710396692989746</v>
      </c>
      <c r="Q1828" s="17" t="n">
        <v>45.5254001742621</v>
      </c>
      <c r="R1828" s="18" t="n">
        <v>3.35326761036288E-011</v>
      </c>
      <c r="S1828" s="16" t="n">
        <v>0.00200277187510182</v>
      </c>
      <c r="T1828" s="16" t="n">
        <v>0.0354681326283349</v>
      </c>
      <c r="U1828" s="18" t="n">
        <v>8.94141679309028E-005</v>
      </c>
      <c r="V1828" s="18" t="n">
        <v>0.000263590438581853</v>
      </c>
      <c r="W1828" s="6" t="s">
        <v>486</v>
      </c>
      <c r="X1828" s="17" t="n">
        <v>100</v>
      </c>
      <c r="Y1828" s="16" t="n">
        <v>0.740243484224966</v>
      </c>
      <c r="Z1828" s="16" t="n">
        <f aca="false">(G1828-E1828)/SQRT(H1828^2/D1828+F1828^2/C1828)</f>
        <v>10.1586497384579</v>
      </c>
      <c r="AA1828" s="24" t="n">
        <f aca="false">ABS(K1828-Z1828)</f>
        <v>0</v>
      </c>
    </row>
    <row r="1829" customFormat="false" ht="15" hidden="false" customHeight="false" outlineLevel="0" collapsed="false">
      <c r="A1829" s="17" t="n">
        <v>2224</v>
      </c>
      <c r="B1829" s="6" t="s">
        <v>410</v>
      </c>
      <c r="C1829" s="6" t="n">
        <v>108</v>
      </c>
      <c r="D1829" s="6" t="n">
        <v>540</v>
      </c>
      <c r="E1829" s="16" t="n">
        <v>0.187059403914544</v>
      </c>
      <c r="F1829" s="16" t="n">
        <v>0.0274023874361426</v>
      </c>
      <c r="G1829" s="16" t="n">
        <v>0.222556758478836</v>
      </c>
      <c r="H1829" s="16" t="n">
        <v>0.0532565472153435</v>
      </c>
      <c r="I1829" s="23" t="n">
        <f aca="false">G1829-E1829</f>
        <v>0.0354973545642915</v>
      </c>
      <c r="J1829" s="17" t="n">
        <f aca="false">100*(G1829-E1829)/E1829</f>
        <v>18.9765143165473</v>
      </c>
      <c r="K1829" s="17" t="n">
        <v>10.160770336634</v>
      </c>
      <c r="L1829" s="17" t="n">
        <v>296.173772284036</v>
      </c>
      <c r="M1829" s="18" t="n">
        <v>5.27598274039651E-021</v>
      </c>
      <c r="N1829" s="18" t="n">
        <v>1.11968078157304E-020</v>
      </c>
      <c r="O1829" s="6" t="str">
        <f aca="false">IF(N1829&lt;0.05,"Yes","No")</f>
        <v>Yes</v>
      </c>
      <c r="P1829" s="16" t="n">
        <v>0.71042373938886</v>
      </c>
      <c r="Q1829" s="17" t="n">
        <v>45.5288667489075</v>
      </c>
      <c r="R1829" s="18" t="n">
        <v>3.34772846620816E-011</v>
      </c>
      <c r="S1829" s="16" t="n">
        <v>0.00200385451805373</v>
      </c>
      <c r="T1829" s="16" t="n">
        <v>0.0354973545642914</v>
      </c>
      <c r="U1829" s="18" t="n">
        <v>8.92007755488021E-005</v>
      </c>
      <c r="V1829" s="18" t="n">
        <v>0.000263590438581853</v>
      </c>
      <c r="W1829" s="6" t="s">
        <v>486</v>
      </c>
      <c r="X1829" s="17" t="n">
        <v>100</v>
      </c>
      <c r="Y1829" s="16" t="n">
        <v>0.740260631001372</v>
      </c>
      <c r="Z1829" s="16" t="n">
        <f aca="false">(G1829-E1829)/SQRT(H1829^2/D1829+F1829^2/C1829)</f>
        <v>10.160770336634</v>
      </c>
      <c r="AA1829" s="24" t="n">
        <f aca="false">ABS(K1829-Z1829)</f>
        <v>0</v>
      </c>
    </row>
    <row r="1830" customFormat="false" ht="15" hidden="false" customHeight="false" outlineLevel="0" collapsed="false">
      <c r="A1830" s="17" t="n">
        <v>2225</v>
      </c>
      <c r="B1830" s="6" t="s">
        <v>410</v>
      </c>
      <c r="C1830" s="6" t="n">
        <v>108</v>
      </c>
      <c r="D1830" s="6" t="n">
        <v>540</v>
      </c>
      <c r="E1830" s="16" t="n">
        <v>0.187074433598254</v>
      </c>
      <c r="F1830" s="16" t="n">
        <v>0.0274125110334772</v>
      </c>
      <c r="G1830" s="16" t="n">
        <v>0.22259858512768</v>
      </c>
      <c r="H1830" s="16" t="n">
        <v>0.0533019528411927</v>
      </c>
      <c r="I1830" s="23" t="n">
        <f aca="false">G1830-E1830</f>
        <v>0.0355241515294269</v>
      </c>
      <c r="J1830" s="17" t="n">
        <f aca="false">100*(G1830-E1830)/E1830</f>
        <v>18.9893139570936</v>
      </c>
      <c r="K1830" s="17" t="n">
        <v>10.1625729736542</v>
      </c>
      <c r="L1830" s="17" t="n">
        <v>296.361805121172</v>
      </c>
      <c r="M1830" s="18" t="n">
        <v>5.18390155012848E-021</v>
      </c>
      <c r="N1830" s="18" t="n">
        <v>1.10125148198382E-020</v>
      </c>
      <c r="O1830" s="6" t="str">
        <f aca="false">IF(N1830&lt;0.05,"Yes","No")</f>
        <v>Yes</v>
      </c>
      <c r="P1830" s="16" t="n">
        <v>0.710371521106651</v>
      </c>
      <c r="Q1830" s="17" t="n">
        <v>45.5221739775199</v>
      </c>
      <c r="R1830" s="18" t="n">
        <v>3.35843092731848E-011</v>
      </c>
      <c r="S1830" s="16" t="n">
        <v>0.00199977761993053</v>
      </c>
      <c r="T1830" s="16" t="n">
        <v>0.0355241515294269</v>
      </c>
      <c r="U1830" s="18" t="n">
        <v>8.91285649390781E-005</v>
      </c>
      <c r="V1830" s="18" t="n">
        <v>0.000263590438581853</v>
      </c>
      <c r="W1830" s="6" t="s">
        <v>486</v>
      </c>
      <c r="X1830" s="17" t="n">
        <v>100</v>
      </c>
      <c r="Y1830" s="16" t="n">
        <v>0.740329218106996</v>
      </c>
      <c r="Z1830" s="16" t="n">
        <f aca="false">(G1830-E1830)/SQRT(H1830^2/D1830+F1830^2/C1830)</f>
        <v>10.1625729736542</v>
      </c>
      <c r="AA1830" s="24" t="n">
        <f aca="false">ABS(K1830-Z1830)</f>
        <v>0</v>
      </c>
    </row>
    <row r="1831" customFormat="false" ht="15" hidden="false" customHeight="false" outlineLevel="0" collapsed="false">
      <c r="A1831" s="17" t="n">
        <v>2226</v>
      </c>
      <c r="B1831" s="6" t="s">
        <v>410</v>
      </c>
      <c r="C1831" s="6" t="n">
        <v>108</v>
      </c>
      <c r="D1831" s="6" t="n">
        <v>540</v>
      </c>
      <c r="E1831" s="16" t="n">
        <v>0.187088369426352</v>
      </c>
      <c r="F1831" s="16" t="n">
        <v>0.0274215048934218</v>
      </c>
      <c r="G1831" s="16" t="n">
        <v>0.222632732242346</v>
      </c>
      <c r="H1831" s="16" t="n">
        <v>0.0533486054366177</v>
      </c>
      <c r="I1831" s="23" t="n">
        <f aca="false">G1831-E1831</f>
        <v>0.0355443628159938</v>
      </c>
      <c r="J1831" s="17" t="n">
        <f aca="false">100*(G1831-E1831)/E1831</f>
        <v>18.9987025516228</v>
      </c>
      <c r="K1831" s="17" t="n">
        <v>10.1626259980038</v>
      </c>
      <c r="L1831" s="17" t="n">
        <v>296.574940276803</v>
      </c>
      <c r="M1831" s="18" t="n">
        <v>5.15900087749717E-021</v>
      </c>
      <c r="N1831" s="18" t="n">
        <v>1.09707093558923E-020</v>
      </c>
      <c r="O1831" s="6" t="str">
        <f aca="false">IF(N1831&lt;0.05,"Yes","No")</f>
        <v>Yes</v>
      </c>
      <c r="P1831" s="16" t="n">
        <v>0.710173482904184</v>
      </c>
      <c r="Q1831" s="17" t="n">
        <v>45.4967960657795</v>
      </c>
      <c r="R1831" s="18" t="n">
        <v>3.39932594631196E-011</v>
      </c>
      <c r="S1831" s="16" t="n">
        <v>0.00199217474351306</v>
      </c>
      <c r="T1831" s="16" t="n">
        <v>0.0355443628159938</v>
      </c>
      <c r="U1831" s="18" t="n">
        <v>8.92909226508309E-005</v>
      </c>
      <c r="V1831" s="18" t="n">
        <v>0.000263590438581853</v>
      </c>
      <c r="W1831" s="6" t="s">
        <v>486</v>
      </c>
      <c r="X1831" s="17" t="n">
        <v>100</v>
      </c>
      <c r="Y1831" s="16" t="n">
        <v>0.740329218106996</v>
      </c>
      <c r="Z1831" s="16" t="n">
        <f aca="false">(G1831-E1831)/SQRT(H1831^2/D1831+F1831^2/C1831)</f>
        <v>10.1626259980038</v>
      </c>
      <c r="AA1831" s="24" t="n">
        <f aca="false">ABS(K1831-Z1831)</f>
        <v>0</v>
      </c>
    </row>
    <row r="1832" customFormat="false" ht="15" hidden="false" customHeight="false" outlineLevel="0" collapsed="false">
      <c r="A1832" s="17" t="n">
        <v>2227</v>
      </c>
      <c r="B1832" s="6" t="s">
        <v>410</v>
      </c>
      <c r="C1832" s="6" t="n">
        <v>108</v>
      </c>
      <c r="D1832" s="6" t="n">
        <v>540</v>
      </c>
      <c r="E1832" s="16" t="n">
        <v>0.187097304673107</v>
      </c>
      <c r="F1832" s="16" t="n">
        <v>0.0274309463462978</v>
      </c>
      <c r="G1832" s="16" t="n">
        <v>0.222669073552997</v>
      </c>
      <c r="H1832" s="16" t="n">
        <v>0.053395735308333</v>
      </c>
      <c r="I1832" s="23" t="n">
        <f aca="false">G1832-E1832</f>
        <v>0.0355717688798904</v>
      </c>
      <c r="J1832" s="17" t="n">
        <f aca="false">100*(G1832-E1832)/E1832</f>
        <v>19.012443253547</v>
      </c>
      <c r="K1832" s="17" t="n">
        <v>10.1646006221583</v>
      </c>
      <c r="L1832" s="17" t="n">
        <v>296.785136168525</v>
      </c>
      <c r="M1832" s="18" t="n">
        <v>5.060013384964E-021</v>
      </c>
      <c r="N1832" s="18" t="n">
        <v>1.07929828647811E-020</v>
      </c>
      <c r="O1832" s="6" t="str">
        <f aca="false">IF(N1832&lt;0.05,"Yes","No")</f>
        <v>Yes</v>
      </c>
      <c r="P1832" s="16" t="n">
        <v>0.71011279110265</v>
      </c>
      <c r="Q1832" s="17" t="n">
        <v>45.4890200375459</v>
      </c>
      <c r="R1832" s="18" t="n">
        <v>3.41195634416391E-011</v>
      </c>
      <c r="S1832" s="16" t="n">
        <v>0.00198330438993242</v>
      </c>
      <c r="T1832" s="16" t="n">
        <v>0.0355717688798904</v>
      </c>
      <c r="U1832" s="18" t="n">
        <v>8.92864072474807E-005</v>
      </c>
      <c r="V1832" s="18" t="n">
        <v>0.000263590438581853</v>
      </c>
      <c r="W1832" s="6" t="s">
        <v>486</v>
      </c>
      <c r="X1832" s="17" t="n">
        <v>100</v>
      </c>
      <c r="Y1832" s="16" t="n">
        <v>0.740380658436214</v>
      </c>
      <c r="Z1832" s="16" t="n">
        <f aca="false">(G1832-E1832)/SQRT(H1832^2/D1832+F1832^2/C1832)</f>
        <v>10.1646006221582</v>
      </c>
      <c r="AA1832" s="24" t="n">
        <f aca="false">ABS(K1832-Z1832)</f>
        <v>0</v>
      </c>
    </row>
    <row r="1833" customFormat="false" ht="15" hidden="false" customHeight="false" outlineLevel="0" collapsed="false">
      <c r="A1833" s="17" t="n">
        <v>2228</v>
      </c>
      <c r="B1833" s="6" t="s">
        <v>410</v>
      </c>
      <c r="C1833" s="6" t="n">
        <v>108</v>
      </c>
      <c r="D1833" s="6" t="n">
        <v>540</v>
      </c>
      <c r="E1833" s="16" t="n">
        <v>0.187100040070989</v>
      </c>
      <c r="F1833" s="16" t="n">
        <v>0.0274379340228153</v>
      </c>
      <c r="G1833" s="16" t="n">
        <v>0.222703848724012</v>
      </c>
      <c r="H1833" s="16" t="n">
        <v>0.0534449505701928</v>
      </c>
      <c r="I1833" s="23" t="n">
        <f aca="false">G1833-E1833</f>
        <v>0.0356038086530235</v>
      </c>
      <c r="J1833" s="17" t="n">
        <f aca="false">100*(G1833-E1833)/E1833</f>
        <v>19.0292896995185</v>
      </c>
      <c r="K1833" s="17" t="n">
        <v>10.1682414166019</v>
      </c>
      <c r="L1833" s="17" t="n">
        <v>297.045449143836</v>
      </c>
      <c r="M1833" s="18" t="n">
        <v>4.89528447161035E-021</v>
      </c>
      <c r="N1833" s="18" t="n">
        <v>1.04628613172466E-020</v>
      </c>
      <c r="O1833" s="6" t="str">
        <f aca="false">IF(N1833&lt;0.05,"Yes","No")</f>
        <v>Yes</v>
      </c>
      <c r="P1833" s="16" t="n">
        <v>0.710121442415935</v>
      </c>
      <c r="Q1833" s="17" t="n">
        <v>45.4901284309323</v>
      </c>
      <c r="R1833" s="18" t="n">
        <v>3.41015313483473E-011</v>
      </c>
      <c r="S1833" s="16" t="n">
        <v>0.00197215233209644</v>
      </c>
      <c r="T1833" s="16" t="n">
        <v>0.0356038086530235</v>
      </c>
      <c r="U1833" s="18" t="n">
        <v>8.9205396957702E-005</v>
      </c>
      <c r="V1833" s="18" t="n">
        <v>0.000263590438581853</v>
      </c>
      <c r="W1833" s="6" t="s">
        <v>486</v>
      </c>
      <c r="X1833" s="17" t="n">
        <v>100</v>
      </c>
      <c r="Y1833" s="16" t="n">
        <v>0.740294924554184</v>
      </c>
      <c r="Z1833" s="16" t="n">
        <f aca="false">(G1833-E1833)/SQRT(H1833^2/D1833+F1833^2/C1833)</f>
        <v>10.1682414166019</v>
      </c>
      <c r="AA1833" s="24" t="n">
        <f aca="false">ABS(K1833-Z1833)</f>
        <v>0</v>
      </c>
    </row>
    <row r="1834" customFormat="false" ht="15" hidden="false" customHeight="false" outlineLevel="0" collapsed="false">
      <c r="A1834" s="17" t="n">
        <v>2229</v>
      </c>
      <c r="B1834" s="6" t="s">
        <v>410</v>
      </c>
      <c r="C1834" s="6" t="n">
        <v>108</v>
      </c>
      <c r="D1834" s="6" t="n">
        <v>540</v>
      </c>
      <c r="E1834" s="16" t="n">
        <v>0.187102159209274</v>
      </c>
      <c r="F1834" s="16" t="n">
        <v>0.0274474380195738</v>
      </c>
      <c r="G1834" s="16" t="n">
        <v>0.222735324557181</v>
      </c>
      <c r="H1834" s="16" t="n">
        <v>0.0534937885611239</v>
      </c>
      <c r="I1834" s="23" t="n">
        <f aca="false">G1834-E1834</f>
        <v>0.0356331653479073</v>
      </c>
      <c r="J1834" s="17" t="n">
        <f aca="false">100*(G1834-E1834)/E1834</f>
        <v>19.0447643674981</v>
      </c>
      <c r="K1834" s="17" t="n">
        <v>10.1706123788592</v>
      </c>
      <c r="L1834" s="17" t="n">
        <v>297.267129002121</v>
      </c>
      <c r="M1834" s="18" t="n">
        <v>4.78571908509787E-021</v>
      </c>
      <c r="N1834" s="18" t="n">
        <v>1.02390995904182E-020</v>
      </c>
      <c r="O1834" s="6" t="str">
        <f aca="false">IF(N1834&lt;0.05,"Yes","No")</f>
        <v>Yes</v>
      </c>
      <c r="P1834" s="16" t="n">
        <v>0.710078122810091</v>
      </c>
      <c r="Q1834" s="17" t="n">
        <v>45.4845785229618</v>
      </c>
      <c r="R1834" s="18" t="n">
        <v>3.41919170912031E-011</v>
      </c>
      <c r="S1834" s="16" t="n">
        <v>0.00195941727433353</v>
      </c>
      <c r="T1834" s="16" t="n">
        <v>0.0356331653479073</v>
      </c>
      <c r="U1834" s="18" t="n">
        <v>8.92274697402763E-005</v>
      </c>
      <c r="V1834" s="18" t="n">
        <v>0.000263590438581853</v>
      </c>
      <c r="W1834" s="6" t="s">
        <v>486</v>
      </c>
      <c r="X1834" s="17" t="n">
        <v>100</v>
      </c>
      <c r="Y1834" s="16" t="n">
        <v>0.740346364883402</v>
      </c>
      <c r="Z1834" s="16" t="n">
        <f aca="false">(G1834-E1834)/SQRT(H1834^2/D1834+F1834^2/C1834)</f>
        <v>10.1706123788592</v>
      </c>
      <c r="AA1834" s="24" t="n">
        <f aca="false">ABS(K1834-Z1834)</f>
        <v>0</v>
      </c>
    </row>
    <row r="1835" customFormat="false" ht="15" hidden="false" customHeight="false" outlineLevel="0" collapsed="false">
      <c r="A1835" s="17" t="n">
        <v>2230</v>
      </c>
      <c r="B1835" s="6" t="s">
        <v>410</v>
      </c>
      <c r="C1835" s="6" t="n">
        <v>108</v>
      </c>
      <c r="D1835" s="6" t="n">
        <v>540</v>
      </c>
      <c r="E1835" s="16" t="n">
        <v>0.187099812345372</v>
      </c>
      <c r="F1835" s="16" t="n">
        <v>0.027458783861547</v>
      </c>
      <c r="G1835" s="16" t="n">
        <v>0.222763225353426</v>
      </c>
      <c r="H1835" s="16" t="n">
        <v>0.0535422223375122</v>
      </c>
      <c r="I1835" s="23" t="n">
        <f aca="false">G1835-E1835</f>
        <v>0.0356634130080541</v>
      </c>
      <c r="J1835" s="17" t="n">
        <f aca="false">100*(G1835-E1835)/E1835</f>
        <v>19.0611698435176</v>
      </c>
      <c r="K1835" s="17" t="n">
        <v>10.1728794511632</v>
      </c>
      <c r="L1835" s="17" t="n">
        <v>297.459527227063</v>
      </c>
      <c r="M1835" s="18" t="n">
        <v>4.68512739029085E-021</v>
      </c>
      <c r="N1835" s="18" t="n">
        <v>1.00341005575954E-020</v>
      </c>
      <c r="O1835" s="6" t="str">
        <f aca="false">IF(N1835&lt;0.05,"Yes","No")</f>
        <v>Yes</v>
      </c>
      <c r="P1835" s="16" t="n">
        <v>0.710055339294181</v>
      </c>
      <c r="Q1835" s="17" t="n">
        <v>45.4816597399157</v>
      </c>
      <c r="R1835" s="18" t="n">
        <v>3.42395488272842E-011</v>
      </c>
      <c r="S1835" s="16" t="n">
        <v>0.00194348096464818</v>
      </c>
      <c r="T1835" s="16" t="n">
        <v>0.0356634130080541</v>
      </c>
      <c r="U1835" s="18" t="n">
        <v>8.92664425438555E-005</v>
      </c>
      <c r="V1835" s="18" t="n">
        <v>0.000263590438581853</v>
      </c>
      <c r="W1835" s="6" t="s">
        <v>486</v>
      </c>
      <c r="X1835" s="17" t="n">
        <v>100</v>
      </c>
      <c r="Y1835" s="16" t="n">
        <v>0.74031207133059</v>
      </c>
      <c r="Z1835" s="16" t="n">
        <f aca="false">(G1835-E1835)/SQRT(H1835^2/D1835+F1835^2/C1835)</f>
        <v>10.1728794511632</v>
      </c>
      <c r="AA1835" s="24" t="n">
        <f aca="false">ABS(K1835-Z1835)</f>
        <v>0</v>
      </c>
    </row>
    <row r="1836" customFormat="false" ht="15" hidden="false" customHeight="false" outlineLevel="0" collapsed="false">
      <c r="A1836" s="17" t="n">
        <v>2231</v>
      </c>
      <c r="B1836" s="6" t="s">
        <v>410</v>
      </c>
      <c r="C1836" s="6" t="n">
        <v>108</v>
      </c>
      <c r="D1836" s="6" t="n">
        <v>540</v>
      </c>
      <c r="E1836" s="16" t="n">
        <v>0.187098648813036</v>
      </c>
      <c r="F1836" s="16" t="n">
        <v>0.0274701916638871</v>
      </c>
      <c r="G1836" s="16" t="n">
        <v>0.222792694855619</v>
      </c>
      <c r="H1836" s="16" t="n">
        <v>0.0535924442156163</v>
      </c>
      <c r="I1836" s="23" t="n">
        <f aca="false">G1836-E1836</f>
        <v>0.0356940460425836</v>
      </c>
      <c r="J1836" s="17" t="n">
        <f aca="false">100*(G1836-E1836)/E1836</f>
        <v>19.0776610462067</v>
      </c>
      <c r="K1836" s="17" t="n">
        <v>10.1750931806074</v>
      </c>
      <c r="L1836" s="17" t="n">
        <v>297.664019182896</v>
      </c>
      <c r="M1836" s="18" t="n">
        <v>4.5873541383139E-021</v>
      </c>
      <c r="N1836" s="18" t="n">
        <v>9.84477124065118E-021</v>
      </c>
      <c r="O1836" s="6" t="str">
        <f aca="false">IF(N1836&lt;0.05,"Yes","No")</f>
        <v>Yes</v>
      </c>
      <c r="P1836" s="16" t="n">
        <v>0.71001765842557</v>
      </c>
      <c r="Q1836" s="17" t="n">
        <v>45.4768326711598</v>
      </c>
      <c r="R1836" s="18" t="n">
        <v>3.43184681827354E-011</v>
      </c>
      <c r="S1836" s="16" t="n">
        <v>0.00192840781424374</v>
      </c>
      <c r="T1836" s="16" t="n">
        <v>0.0356940460425836</v>
      </c>
      <c r="U1836" s="18" t="n">
        <v>8.93441929246155E-005</v>
      </c>
      <c r="V1836" s="18" t="n">
        <v>0.000263590438581853</v>
      </c>
      <c r="W1836" s="6" t="s">
        <v>486</v>
      </c>
      <c r="X1836" s="17" t="n">
        <v>100</v>
      </c>
      <c r="Y1836" s="16" t="n">
        <v>0.740209190672154</v>
      </c>
      <c r="Z1836" s="16" t="n">
        <f aca="false">(G1836-E1836)/SQRT(H1836^2/D1836+F1836^2/C1836)</f>
        <v>10.1750931806074</v>
      </c>
      <c r="AA1836" s="24" t="n">
        <f aca="false">ABS(K1836-Z1836)</f>
        <v>0</v>
      </c>
    </row>
    <row r="1837" customFormat="false" ht="15" hidden="false" customHeight="false" outlineLevel="0" collapsed="false">
      <c r="A1837" s="17" t="n">
        <v>2232</v>
      </c>
      <c r="B1837" s="6" t="s">
        <v>410</v>
      </c>
      <c r="C1837" s="6" t="n">
        <v>108</v>
      </c>
      <c r="D1837" s="6" t="n">
        <v>540</v>
      </c>
      <c r="E1837" s="16" t="n">
        <v>0.187090933667841</v>
      </c>
      <c r="F1837" s="16" t="n">
        <v>0.0274817833729444</v>
      </c>
      <c r="G1837" s="16" t="n">
        <v>0.222809905282877</v>
      </c>
      <c r="H1837" s="16" t="n">
        <v>0.0536406314857835</v>
      </c>
      <c r="I1837" s="23" t="n">
        <f aca="false">G1837-E1837</f>
        <v>0.0357189716150363</v>
      </c>
      <c r="J1837" s="17" t="n">
        <f aca="false">100*(G1837-E1837)/E1837</f>
        <v>19.0917704641163</v>
      </c>
      <c r="K1837" s="17" t="n">
        <v>10.1758057098205</v>
      </c>
      <c r="L1837" s="17" t="n">
        <v>297.850917525878</v>
      </c>
      <c r="M1837" s="18" t="n">
        <v>4.5449480674072E-021</v>
      </c>
      <c r="N1837" s="18" t="n">
        <v>9.7637381284484E-021</v>
      </c>
      <c r="O1837" s="6" t="str">
        <f aca="false">IF(N1837&lt;0.05,"Yes","No")</f>
        <v>Yes</v>
      </c>
      <c r="P1837" s="16" t="n">
        <v>0.70989196564834</v>
      </c>
      <c r="Q1837" s="17" t="n">
        <v>45.460732780191</v>
      </c>
      <c r="R1837" s="18" t="n">
        <v>3.45830133950055E-011</v>
      </c>
      <c r="S1837" s="16" t="n">
        <v>0.00191345141998172</v>
      </c>
      <c r="T1837" s="16" t="n">
        <v>0.0357189716150363</v>
      </c>
      <c r="U1837" s="18" t="n">
        <v>8.95405155893414E-005</v>
      </c>
      <c r="V1837" s="18" t="n">
        <v>0.000263590438581853</v>
      </c>
      <c r="W1837" s="6" t="s">
        <v>486</v>
      </c>
      <c r="X1837" s="17" t="n">
        <v>100</v>
      </c>
      <c r="Y1837" s="16" t="n">
        <v>0.740174897119342</v>
      </c>
      <c r="Z1837" s="16" t="n">
        <f aca="false">(G1837-E1837)/SQRT(H1837^2/D1837+F1837^2/C1837)</f>
        <v>10.1758057098204</v>
      </c>
      <c r="AA1837" s="24" t="n">
        <f aca="false">ABS(K1837-Z1837)</f>
        <v>0</v>
      </c>
    </row>
    <row r="1838" customFormat="false" ht="15" hidden="false" customHeight="false" outlineLevel="0" collapsed="false">
      <c r="A1838" s="17" t="n">
        <v>2233</v>
      </c>
      <c r="B1838" s="6" t="s">
        <v>410</v>
      </c>
      <c r="C1838" s="6" t="n">
        <v>108</v>
      </c>
      <c r="D1838" s="6" t="n">
        <v>540</v>
      </c>
      <c r="E1838" s="16" t="n">
        <v>0.187091267495244</v>
      </c>
      <c r="F1838" s="16" t="n">
        <v>0.027493961160028</v>
      </c>
      <c r="G1838" s="16" t="n">
        <v>0.222845537491419</v>
      </c>
      <c r="H1838" s="16" t="n">
        <v>0.0536948684356684</v>
      </c>
      <c r="I1838" s="23" t="n">
        <f aca="false">G1838-E1838</f>
        <v>0.0357542699961751</v>
      </c>
      <c r="J1838" s="17" t="n">
        <f aca="false">100*(G1838-E1838)/E1838</f>
        <v>19.110603330048</v>
      </c>
      <c r="K1838" s="17" t="n">
        <v>10.1788506068416</v>
      </c>
      <c r="L1838" s="17" t="n">
        <v>298.073571353352</v>
      </c>
      <c r="M1838" s="18" t="n">
        <v>4.42032090715745E-021</v>
      </c>
      <c r="N1838" s="18" t="n">
        <v>9.50572592214719E-021</v>
      </c>
      <c r="O1838" s="6" t="str">
        <f aca="false">IF(N1838&lt;0.05,"Yes","No")</f>
        <v>Yes</v>
      </c>
      <c r="P1838" s="16" t="n">
        <v>0.709895675636625</v>
      </c>
      <c r="Q1838" s="17" t="n">
        <v>45.4612079489067</v>
      </c>
      <c r="R1838" s="18" t="n">
        <v>3.45751764213291E-011</v>
      </c>
      <c r="S1838" s="16" t="n">
        <v>0.00189798969792157</v>
      </c>
      <c r="T1838" s="16" t="n">
        <v>0.0357542699961751</v>
      </c>
      <c r="U1838" s="18" t="n">
        <v>8.96279169689877E-005</v>
      </c>
      <c r="V1838" s="18" t="n">
        <v>0.000263590438581853</v>
      </c>
      <c r="W1838" s="6" t="s">
        <v>486</v>
      </c>
      <c r="X1838" s="17" t="n">
        <v>100</v>
      </c>
      <c r="Y1838" s="16" t="n">
        <v>0.740294924554184</v>
      </c>
      <c r="Z1838" s="16" t="n">
        <f aca="false">(G1838-E1838)/SQRT(H1838^2/D1838+F1838^2/C1838)</f>
        <v>10.1788506068416</v>
      </c>
      <c r="AA1838" s="24" t="n">
        <f aca="false">ABS(K1838-Z1838)</f>
        <v>0</v>
      </c>
    </row>
    <row r="1839" customFormat="false" ht="15" hidden="false" customHeight="false" outlineLevel="0" collapsed="false">
      <c r="A1839" s="17" t="n">
        <v>2234</v>
      </c>
      <c r="B1839" s="6" t="s">
        <v>410</v>
      </c>
      <c r="C1839" s="6" t="n">
        <v>108</v>
      </c>
      <c r="D1839" s="6" t="n">
        <v>540</v>
      </c>
      <c r="E1839" s="16" t="n">
        <v>0.187092109410851</v>
      </c>
      <c r="F1839" s="16" t="n">
        <v>0.0275060434107684</v>
      </c>
      <c r="G1839" s="16" t="n">
        <v>0.222888875035224</v>
      </c>
      <c r="H1839" s="16" t="n">
        <v>0.0537525778182307</v>
      </c>
      <c r="I1839" s="23" t="n">
        <f aca="false">G1839-E1839</f>
        <v>0.035796765624373</v>
      </c>
      <c r="J1839" s="17" t="n">
        <f aca="false">100*(G1839-E1839)/E1839</f>
        <v>19.1332310791172</v>
      </c>
      <c r="K1839" s="17" t="n">
        <v>10.1836732504762</v>
      </c>
      <c r="L1839" s="17" t="n">
        <v>298.322858616107</v>
      </c>
      <c r="M1839" s="18" t="n">
        <v>4.2388542618139E-021</v>
      </c>
      <c r="N1839" s="18" t="n">
        <v>9.14356550725976E-021</v>
      </c>
      <c r="O1839" s="6" t="str">
        <f aca="false">IF(N1839&lt;0.05,"Yes","No")</f>
        <v>Yes</v>
      </c>
      <c r="P1839" s="16" t="n">
        <v>0.709998647225752</v>
      </c>
      <c r="Q1839" s="17" t="n">
        <v>45.4743973582686</v>
      </c>
      <c r="R1839" s="18" t="n">
        <v>3.43583532072343E-011</v>
      </c>
      <c r="S1839" s="16" t="n">
        <v>0.00187873432037538</v>
      </c>
      <c r="T1839" s="16" t="n">
        <v>0.0357967656243731</v>
      </c>
      <c r="U1839" s="18" t="n">
        <v>8.96031424095738E-005</v>
      </c>
      <c r="V1839" s="18" t="n">
        <v>0.000263590438581853</v>
      </c>
      <c r="W1839" s="6" t="s">
        <v>486</v>
      </c>
      <c r="X1839" s="17" t="n">
        <v>100</v>
      </c>
      <c r="Y1839" s="16" t="n">
        <v>0.740414951989026</v>
      </c>
      <c r="Z1839" s="16" t="n">
        <f aca="false">(G1839-E1839)/SQRT(H1839^2/D1839+F1839^2/C1839)</f>
        <v>10.1836732504762</v>
      </c>
      <c r="AA1839" s="24" t="n">
        <f aca="false">ABS(K1839-Z1839)</f>
        <v>0</v>
      </c>
    </row>
    <row r="1840" customFormat="false" ht="15" hidden="false" customHeight="false" outlineLevel="0" collapsed="false">
      <c r="A1840" s="17" t="n">
        <v>2235</v>
      </c>
      <c r="B1840" s="6" t="s">
        <v>410</v>
      </c>
      <c r="C1840" s="6" t="n">
        <v>108</v>
      </c>
      <c r="D1840" s="6" t="n">
        <v>540</v>
      </c>
      <c r="E1840" s="16" t="n">
        <v>0.187099614077144</v>
      </c>
      <c r="F1840" s="16" t="n">
        <v>0.027519855029642</v>
      </c>
      <c r="G1840" s="16" t="n">
        <v>0.222940855004169</v>
      </c>
      <c r="H1840" s="16" t="n">
        <v>0.0538131536107012</v>
      </c>
      <c r="I1840" s="23" t="n">
        <f aca="false">G1840-E1840</f>
        <v>0.0358412409270251</v>
      </c>
      <c r="J1840" s="17" t="n">
        <f aca="false">100*(G1840-E1840)/E1840</f>
        <v>19.156234556554</v>
      </c>
      <c r="K1840" s="17" t="n">
        <v>10.1884527836052</v>
      </c>
      <c r="L1840" s="17" t="n">
        <v>298.568268140806</v>
      </c>
      <c r="M1840" s="18" t="n">
        <v>4.06643140295388E-021</v>
      </c>
      <c r="N1840" s="18" t="n">
        <v>8.80780657485165E-021</v>
      </c>
      <c r="O1840" s="6" t="str">
        <f aca="false">IF(N1840&lt;0.05,"Yes","No")</f>
        <v>Yes</v>
      </c>
      <c r="P1840" s="16" t="n">
        <v>0.710102453362266</v>
      </c>
      <c r="Q1840" s="17" t="n">
        <v>45.4876955993372</v>
      </c>
      <c r="R1840" s="18" t="n">
        <v>3.41411228519032E-011</v>
      </c>
      <c r="S1840" s="16" t="n">
        <v>0.00186094709534205</v>
      </c>
      <c r="T1840" s="16" t="n">
        <v>0.0358412409270252</v>
      </c>
      <c r="U1840" s="18" t="n">
        <v>8.9637718518273E-005</v>
      </c>
      <c r="V1840" s="18" t="n">
        <v>0.000263590438581853</v>
      </c>
      <c r="W1840" s="6" t="s">
        <v>486</v>
      </c>
      <c r="X1840" s="17" t="n">
        <v>100</v>
      </c>
      <c r="Y1840" s="16" t="n">
        <v>0.740500685871056</v>
      </c>
      <c r="Z1840" s="16" t="n">
        <f aca="false">(G1840-E1840)/SQRT(H1840^2/D1840+F1840^2/C1840)</f>
        <v>10.1884527836051</v>
      </c>
      <c r="AA1840" s="24" t="n">
        <f aca="false">ABS(K1840-Z1840)</f>
        <v>0</v>
      </c>
    </row>
    <row r="1841" customFormat="false" ht="15" hidden="false" customHeight="false" outlineLevel="0" collapsed="false">
      <c r="A1841" s="17" t="n">
        <v>2236</v>
      </c>
      <c r="B1841" s="6" t="s">
        <v>410</v>
      </c>
      <c r="C1841" s="6" t="n">
        <v>108</v>
      </c>
      <c r="D1841" s="6" t="n">
        <v>540</v>
      </c>
      <c r="E1841" s="16" t="n">
        <v>0.187120851750175</v>
      </c>
      <c r="F1841" s="16" t="n">
        <v>0.0275377993062418</v>
      </c>
      <c r="G1841" s="16" t="n">
        <v>0.223003804738875</v>
      </c>
      <c r="H1841" s="16" t="n">
        <v>0.0538778692803269</v>
      </c>
      <c r="I1841" s="23" t="n">
        <f aca="false">G1841-E1841</f>
        <v>0.0358829529886997</v>
      </c>
      <c r="J1841" s="17" t="n">
        <f aca="false">100*(G1841-E1841)/E1841</f>
        <v>19.1763518886751</v>
      </c>
      <c r="K1841" s="17" t="n">
        <v>10.1912331480233</v>
      </c>
      <c r="L1841" s="17" t="n">
        <v>298.784700245293</v>
      </c>
      <c r="M1841" s="18" t="n">
        <v>3.96331670068117E-021</v>
      </c>
      <c r="N1841" s="18" t="n">
        <v>8.59332134998054E-021</v>
      </c>
      <c r="O1841" s="6" t="str">
        <f aca="false">IF(N1841&lt;0.05,"Yes","No")</f>
        <v>Yes</v>
      </c>
      <c r="P1841" s="16" t="n">
        <v>0.71009420205124</v>
      </c>
      <c r="Q1841" s="17" t="n">
        <v>45.4866384816162</v>
      </c>
      <c r="R1841" s="18" t="n">
        <v>3.41583405920555E-011</v>
      </c>
      <c r="S1841" s="16" t="n">
        <v>0.00183984284946817</v>
      </c>
      <c r="T1841" s="16" t="n">
        <v>0.0358829529886996</v>
      </c>
      <c r="U1841" s="18" t="n">
        <v>8.99582802781221E-005</v>
      </c>
      <c r="V1841" s="18" t="n">
        <v>0.000263590438581853</v>
      </c>
      <c r="W1841" s="6" t="s">
        <v>486</v>
      </c>
      <c r="X1841" s="17" t="n">
        <v>100</v>
      </c>
      <c r="Y1841" s="16" t="n">
        <v>0.740586419753086</v>
      </c>
      <c r="Z1841" s="16" t="n">
        <f aca="false">(G1841-E1841)/SQRT(H1841^2/D1841+F1841^2/C1841)</f>
        <v>10.1912331480233</v>
      </c>
      <c r="AA1841" s="24" t="n">
        <f aca="false">ABS(K1841-Z1841)</f>
        <v>0</v>
      </c>
    </row>
    <row r="1842" customFormat="false" ht="15" hidden="false" customHeight="false" outlineLevel="0" collapsed="false">
      <c r="A1842" s="17" t="n">
        <v>2237</v>
      </c>
      <c r="B1842" s="6" t="s">
        <v>410</v>
      </c>
      <c r="C1842" s="6" t="n">
        <v>108</v>
      </c>
      <c r="D1842" s="6" t="n">
        <v>540</v>
      </c>
      <c r="E1842" s="16" t="n">
        <v>0.187150592536286</v>
      </c>
      <c r="F1842" s="16" t="n">
        <v>0.0275568502006385</v>
      </c>
      <c r="G1842" s="16" t="n">
        <v>0.223079121913071</v>
      </c>
      <c r="H1842" s="16" t="n">
        <v>0.0539480444890922</v>
      </c>
      <c r="I1842" s="23" t="n">
        <f aca="false">G1842-E1842</f>
        <v>0.0359285293767849</v>
      </c>
      <c r="J1842" s="17" t="n">
        <f aca="false">100*(G1842-E1842)/E1842</f>
        <v>19.1976572929198</v>
      </c>
      <c r="K1842" s="17" t="n">
        <v>10.1944249112514</v>
      </c>
      <c r="L1842" s="17" t="n">
        <v>299.024985902939</v>
      </c>
      <c r="M1842" s="18" t="n">
        <v>3.84878734578706E-021</v>
      </c>
      <c r="N1842" s="18" t="n">
        <v>8.36225668407302E-021</v>
      </c>
      <c r="O1842" s="6" t="str">
        <f aca="false">IF(N1842&lt;0.05,"Yes","No")</f>
        <v>Yes</v>
      </c>
      <c r="P1842" s="16" t="n">
        <v>0.710092608708217</v>
      </c>
      <c r="Q1842" s="17" t="n">
        <v>45.486434351695</v>
      </c>
      <c r="R1842" s="18" t="n">
        <v>3.41616663497025E-011</v>
      </c>
      <c r="S1842" s="16" t="n">
        <v>0.00181374263491367</v>
      </c>
      <c r="T1842" s="16" t="n">
        <v>0.035928529376785</v>
      </c>
      <c r="U1842" s="18" t="n">
        <v>9.03214261176784E-005</v>
      </c>
      <c r="V1842" s="18" t="n">
        <v>0.000263590438581853</v>
      </c>
      <c r="W1842" s="6" t="s">
        <v>486</v>
      </c>
      <c r="X1842" s="17" t="n">
        <v>100</v>
      </c>
      <c r="Y1842" s="16" t="n">
        <v>0.740637860082305</v>
      </c>
      <c r="Z1842" s="16" t="n">
        <f aca="false">(G1842-E1842)/SQRT(H1842^2/D1842+F1842^2/C1842)</f>
        <v>10.1944249112514</v>
      </c>
      <c r="AA1842" s="24" t="n">
        <f aca="false">ABS(K1842-Z1842)</f>
        <v>0</v>
      </c>
    </row>
    <row r="1843" customFormat="false" ht="15" hidden="false" customHeight="false" outlineLevel="0" collapsed="false">
      <c r="A1843" s="17" t="n">
        <v>2238</v>
      </c>
      <c r="B1843" s="6" t="s">
        <v>410</v>
      </c>
      <c r="C1843" s="6" t="n">
        <v>108</v>
      </c>
      <c r="D1843" s="6" t="n">
        <v>540</v>
      </c>
      <c r="E1843" s="16" t="n">
        <v>0.187182874522275</v>
      </c>
      <c r="F1843" s="16" t="n">
        <v>0.0275750676377596</v>
      </c>
      <c r="G1843" s="16" t="n">
        <v>0.223157431157651</v>
      </c>
      <c r="H1843" s="16" t="n">
        <v>0.0540186592762356</v>
      </c>
      <c r="I1843" s="23" t="n">
        <f aca="false">G1843-E1843</f>
        <v>0.0359745566353753</v>
      </c>
      <c r="J1843" s="17" t="n">
        <f aca="false">100*(G1843-E1843)/E1843</f>
        <v>19.2189358813881</v>
      </c>
      <c r="K1843" s="17" t="n">
        <v>10.1978758105132</v>
      </c>
      <c r="L1843" s="17" t="n">
        <v>299.280171177341</v>
      </c>
      <c r="M1843" s="18" t="n">
        <v>3.7290045346604E-021</v>
      </c>
      <c r="N1843" s="18" t="n">
        <v>8.11879640136944E-021</v>
      </c>
      <c r="O1843" s="6" t="str">
        <f aca="false">IF(N1843&lt;0.05,"Yes","No")</f>
        <v>Yes</v>
      </c>
      <c r="P1843" s="16" t="n">
        <v>0.710095468223988</v>
      </c>
      <c r="Q1843" s="17" t="n">
        <v>45.4868006966948</v>
      </c>
      <c r="R1843" s="18" t="n">
        <v>3.41556979577976E-011</v>
      </c>
      <c r="S1843" s="16" t="n">
        <v>0.0017877545475879</v>
      </c>
      <c r="T1843" s="16" t="n">
        <v>0.0359745566353754</v>
      </c>
      <c r="U1843" s="18" t="n">
        <v>9.06914762572725E-005</v>
      </c>
      <c r="V1843" s="18" t="n">
        <v>0.000263590438581853</v>
      </c>
      <c r="W1843" s="6" t="s">
        <v>486</v>
      </c>
      <c r="X1843" s="17" t="n">
        <v>100</v>
      </c>
      <c r="Y1843" s="16" t="n">
        <v>0.740740740740741</v>
      </c>
      <c r="Z1843" s="16" t="n">
        <f aca="false">(G1843-E1843)/SQRT(H1843^2/D1843+F1843^2/C1843)</f>
        <v>10.1978758105132</v>
      </c>
      <c r="AA1843" s="24" t="n">
        <f aca="false">ABS(K1843-Z1843)</f>
        <v>0</v>
      </c>
    </row>
    <row r="1844" customFormat="false" ht="15" hidden="false" customHeight="false" outlineLevel="0" collapsed="false">
      <c r="A1844" s="17" t="n">
        <v>2239</v>
      </c>
      <c r="B1844" s="6" t="s">
        <v>410</v>
      </c>
      <c r="C1844" s="6" t="n">
        <v>108</v>
      </c>
      <c r="D1844" s="6" t="n">
        <v>540</v>
      </c>
      <c r="E1844" s="16" t="n">
        <v>0.187232145142776</v>
      </c>
      <c r="F1844" s="16" t="n">
        <v>0.0275983485125801</v>
      </c>
      <c r="G1844" s="16" t="n">
        <v>0.223252591490746</v>
      </c>
      <c r="H1844" s="16" t="n">
        <v>0.0540934717432197</v>
      </c>
      <c r="I1844" s="23" t="n">
        <f aca="false">G1844-E1844</f>
        <v>0.0360204463479696</v>
      </c>
      <c r="J1844" s="17" t="n">
        <f aca="false">100*(G1844-E1844)/E1844</f>
        <v>19.2383878956799</v>
      </c>
      <c r="K1844" s="17" t="n">
        <v>10.1998778693281</v>
      </c>
      <c r="L1844" s="17" t="n">
        <v>299.493318872029</v>
      </c>
      <c r="M1844" s="18" t="n">
        <v>3.6563067649698E-021</v>
      </c>
      <c r="N1844" s="18" t="n">
        <v>7.9687764659767E-021</v>
      </c>
      <c r="O1844" s="6" t="str">
        <f aca="false">IF(N1844&lt;0.05,"Yes","No")</f>
        <v>Yes</v>
      </c>
      <c r="P1844" s="16" t="n">
        <v>0.710036797671319</v>
      </c>
      <c r="Q1844" s="17" t="n">
        <v>45.4792844524562</v>
      </c>
      <c r="R1844" s="18" t="n">
        <v>3.42783603979502E-011</v>
      </c>
      <c r="S1844" s="16" t="n">
        <v>0.00175731895467152</v>
      </c>
      <c r="T1844" s="16" t="n">
        <v>0.0360204463479696</v>
      </c>
      <c r="U1844" s="18" t="n">
        <v>9.12233871757501E-005</v>
      </c>
      <c r="V1844" s="18" t="n">
        <v>0.000263590438581853</v>
      </c>
      <c r="W1844" s="6" t="s">
        <v>486</v>
      </c>
      <c r="X1844" s="17" t="n">
        <v>100</v>
      </c>
      <c r="Y1844" s="16" t="n">
        <v>0.740757887517147</v>
      </c>
      <c r="Z1844" s="16" t="n">
        <f aca="false">(G1844-E1844)/SQRT(H1844^2/D1844+F1844^2/C1844)</f>
        <v>10.1998778693281</v>
      </c>
      <c r="AA1844" s="24" t="n">
        <f aca="false">ABS(K1844-Z1844)</f>
        <v>0</v>
      </c>
    </row>
    <row r="1845" customFormat="false" ht="15" hidden="false" customHeight="false" outlineLevel="0" collapsed="false">
      <c r="A1845" s="17" t="n">
        <v>2240</v>
      </c>
      <c r="B1845" s="6" t="s">
        <v>410</v>
      </c>
      <c r="C1845" s="6" t="n">
        <v>108</v>
      </c>
      <c r="D1845" s="6" t="n">
        <v>540</v>
      </c>
      <c r="E1845" s="16" t="n">
        <v>0.187290431655667</v>
      </c>
      <c r="F1845" s="16" t="n">
        <v>0.0276185336133358</v>
      </c>
      <c r="G1845" s="16" t="n">
        <v>0.223370678502101</v>
      </c>
      <c r="H1845" s="16" t="n">
        <v>0.0541745814479235</v>
      </c>
      <c r="I1845" s="23" t="n">
        <f aca="false">G1845-E1845</f>
        <v>0.0360802468464331</v>
      </c>
      <c r="J1845" s="17" t="n">
        <f aca="false">100*(G1845-E1845)/E1845</f>
        <v>19.2643300180793</v>
      </c>
      <c r="K1845" s="17" t="n">
        <v>10.2059404037042</v>
      </c>
      <c r="L1845" s="17" t="n">
        <v>299.796438834339</v>
      </c>
      <c r="M1845" s="18" t="n">
        <v>3.46901797617594E-021</v>
      </c>
      <c r="N1845" s="18" t="n">
        <v>7.57630641158591E-021</v>
      </c>
      <c r="O1845" s="6" t="str">
        <f aca="false">IF(N1845&lt;0.05,"Yes","No")</f>
        <v>Yes</v>
      </c>
      <c r="P1845" s="16" t="n">
        <v>0.71017751311442</v>
      </c>
      <c r="Q1845" s="17" t="n">
        <v>45.4973124527692</v>
      </c>
      <c r="R1845" s="18" t="n">
        <v>3.39848885651421E-011</v>
      </c>
      <c r="S1845" s="16" t="n">
        <v>0.00171450445549916</v>
      </c>
      <c r="T1845" s="16" t="n">
        <v>0.036080246846433</v>
      </c>
      <c r="U1845" s="18" t="n">
        <v>9.14150043305157E-005</v>
      </c>
      <c r="V1845" s="18" t="n">
        <v>0.000263590438581853</v>
      </c>
      <c r="W1845" s="6" t="s">
        <v>486</v>
      </c>
      <c r="X1845" s="17" t="n">
        <v>100</v>
      </c>
      <c r="Y1845" s="16" t="n">
        <v>0.740895061728395</v>
      </c>
      <c r="Z1845" s="16" t="n">
        <f aca="false">(G1845-E1845)/SQRT(H1845^2/D1845+F1845^2/C1845)</f>
        <v>10.2059404037042</v>
      </c>
      <c r="AA1845" s="24" t="n">
        <f aca="false">ABS(K1845-Z1845)</f>
        <v>0</v>
      </c>
    </row>
    <row r="1846" customFormat="false" ht="15" hidden="false" customHeight="false" outlineLevel="0" collapsed="false">
      <c r="A1846" s="17" t="n">
        <v>2241</v>
      </c>
      <c r="B1846" s="6" t="s">
        <v>410</v>
      </c>
      <c r="C1846" s="6" t="n">
        <v>108</v>
      </c>
      <c r="D1846" s="6" t="n">
        <v>540</v>
      </c>
      <c r="E1846" s="16" t="n">
        <v>0.187362131214252</v>
      </c>
      <c r="F1846" s="16" t="n">
        <v>0.027637895404192</v>
      </c>
      <c r="G1846" s="16" t="n">
        <v>0.223506050060193</v>
      </c>
      <c r="H1846" s="16" t="n">
        <v>0.0542612803717606</v>
      </c>
      <c r="I1846" s="23" t="n">
        <f aca="false">G1846-E1846</f>
        <v>0.0361439188459406</v>
      </c>
      <c r="J1846" s="17" t="n">
        <f aca="false">100*(G1846-E1846)/E1846</f>
        <v>19.2909413506881</v>
      </c>
      <c r="K1846" s="17" t="n">
        <v>10.2127964023965</v>
      </c>
      <c r="L1846" s="17" t="n">
        <v>300.151846914392</v>
      </c>
      <c r="M1846" s="18" t="n">
        <v>3.26779537524702E-021</v>
      </c>
      <c r="N1846" s="18" t="n">
        <v>7.15170633686873E-021</v>
      </c>
      <c r="O1846" s="6" t="str">
        <f aca="false">IF(N1846&lt;0.05,"Yes","No")</f>
        <v>Yes</v>
      </c>
      <c r="P1846" s="16" t="n">
        <v>0.710325337979368</v>
      </c>
      <c r="Q1846" s="17" t="n">
        <v>45.516255136596</v>
      </c>
      <c r="R1846" s="18" t="n">
        <v>3.36792440872013E-011</v>
      </c>
      <c r="S1846" s="16" t="n">
        <v>0.00167287086032083</v>
      </c>
      <c r="T1846" s="16" t="n">
        <v>0.0361439188459405</v>
      </c>
      <c r="U1846" s="18" t="n">
        <v>9.17070778983715E-005</v>
      </c>
      <c r="V1846" s="18" t="n">
        <v>0.000263590438581853</v>
      </c>
      <c r="W1846" s="6" t="s">
        <v>486</v>
      </c>
      <c r="X1846" s="17" t="n">
        <v>100</v>
      </c>
      <c r="Y1846" s="16" t="n">
        <v>0.740895061728395</v>
      </c>
      <c r="Z1846" s="16" t="n">
        <f aca="false">(G1846-E1846)/SQRT(H1846^2/D1846+F1846^2/C1846)</f>
        <v>10.2127964023965</v>
      </c>
      <c r="AA1846" s="24" t="n">
        <f aca="false">ABS(K1846-Z1846)</f>
        <v>0</v>
      </c>
    </row>
    <row r="1847" customFormat="false" ht="15" hidden="false" customHeight="false" outlineLevel="0" collapsed="false">
      <c r="A1847" s="17" t="n">
        <v>2242</v>
      </c>
      <c r="B1847" s="6" t="s">
        <v>410</v>
      </c>
      <c r="C1847" s="6" t="n">
        <v>108</v>
      </c>
      <c r="D1847" s="6" t="n">
        <v>540</v>
      </c>
      <c r="E1847" s="16" t="n">
        <v>0.187457422898323</v>
      </c>
      <c r="F1847" s="16" t="n">
        <v>0.0276649115402141</v>
      </c>
      <c r="G1847" s="16" t="n">
        <v>0.223666188893495</v>
      </c>
      <c r="H1847" s="16" t="n">
        <v>0.054356175428052</v>
      </c>
      <c r="I1847" s="23" t="n">
        <f aca="false">G1847-E1847</f>
        <v>0.0362087659951714</v>
      </c>
      <c r="J1847" s="17" t="n">
        <f aca="false">100*(G1847-E1847)/E1847</f>
        <v>19.3157280385802</v>
      </c>
      <c r="K1847" s="17" t="n">
        <v>10.2177000611835</v>
      </c>
      <c r="L1847" s="17" t="n">
        <v>300.457041528306</v>
      </c>
      <c r="M1847" s="18" t="n">
        <v>3.1277189837976E-021</v>
      </c>
      <c r="N1847" s="18" t="n">
        <v>6.8522811104888E-021</v>
      </c>
      <c r="O1847" s="6" t="str">
        <f aca="false">IF(N1847&lt;0.05,"Yes","No")</f>
        <v>Yes</v>
      </c>
      <c r="P1847" s="16" t="n">
        <v>0.710384229574382</v>
      </c>
      <c r="Q1847" s="17" t="n">
        <v>45.523802765377</v>
      </c>
      <c r="R1847" s="18" t="n">
        <v>3.35582316198631E-011</v>
      </c>
      <c r="S1847" s="16" t="n">
        <v>0.00164348241897027</v>
      </c>
      <c r="T1847" s="16" t="n">
        <v>0.0362087659951714</v>
      </c>
      <c r="U1847" s="18" t="n">
        <v>9.22181477073362E-005</v>
      </c>
      <c r="V1847" s="18" t="n">
        <v>0.000263590438581853</v>
      </c>
      <c r="W1847" s="6" t="s">
        <v>486</v>
      </c>
      <c r="X1847" s="17" t="n">
        <v>100</v>
      </c>
      <c r="Y1847" s="16" t="n">
        <v>0.741015089163237</v>
      </c>
      <c r="Z1847" s="16" t="n">
        <f aca="false">(G1847-E1847)/SQRT(H1847^2/D1847+F1847^2/C1847)</f>
        <v>10.2177000611835</v>
      </c>
      <c r="AA1847" s="24" t="n">
        <f aca="false">ABS(K1847-Z1847)</f>
        <v>0</v>
      </c>
    </row>
    <row r="1848" customFormat="false" ht="15" hidden="false" customHeight="false" outlineLevel="0" collapsed="false">
      <c r="A1848" s="17" t="n">
        <v>2243</v>
      </c>
      <c r="B1848" s="6" t="s">
        <v>410</v>
      </c>
      <c r="C1848" s="6" t="n">
        <v>108</v>
      </c>
      <c r="D1848" s="6" t="n">
        <v>540</v>
      </c>
      <c r="E1848" s="16" t="n">
        <v>0.187570443169938</v>
      </c>
      <c r="F1848" s="16" t="n">
        <v>0.0276916580909376</v>
      </c>
      <c r="G1848" s="16" t="n">
        <v>0.223851798999089</v>
      </c>
      <c r="H1848" s="16" t="n">
        <v>0.0544576118848625</v>
      </c>
      <c r="I1848" s="23" t="n">
        <f aca="false">G1848-E1848</f>
        <v>0.0362813558291506</v>
      </c>
      <c r="J1848" s="17" t="n">
        <f aca="false">100*(G1848-E1848)/E1848</f>
        <v>19.3427894160701</v>
      </c>
      <c r="K1848" s="17" t="n">
        <v>10.2242919119222</v>
      </c>
      <c r="L1848" s="17" t="n">
        <v>300.813351688524</v>
      </c>
      <c r="M1848" s="18" t="n">
        <v>2.95203138753825E-021</v>
      </c>
      <c r="N1848" s="18" t="n">
        <v>6.49446905258415E-021</v>
      </c>
      <c r="O1848" s="6" t="str">
        <f aca="false">IF(N1848&lt;0.05,"Yes","No")</f>
        <v>Yes</v>
      </c>
      <c r="P1848" s="16" t="n">
        <v>0.71051369593509</v>
      </c>
      <c r="Q1848" s="17" t="n">
        <v>45.5403975542027</v>
      </c>
      <c r="R1848" s="18" t="n">
        <v>3.32936971965913E-011</v>
      </c>
      <c r="S1848" s="16" t="n">
        <v>0.00161218933864616</v>
      </c>
      <c r="T1848" s="16" t="n">
        <v>0.0362813558291506</v>
      </c>
      <c r="U1848" s="18" t="n">
        <v>9.25502021405136E-005</v>
      </c>
      <c r="V1848" s="18" t="n">
        <v>0.000263590438581853</v>
      </c>
      <c r="W1848" s="6" t="s">
        <v>486</v>
      </c>
      <c r="X1848" s="17" t="n">
        <v>100</v>
      </c>
      <c r="Y1848" s="16" t="n">
        <v>0.741117969821674</v>
      </c>
      <c r="Z1848" s="16" t="n">
        <f aca="false">(G1848-E1848)/SQRT(H1848^2/D1848+F1848^2/C1848)</f>
        <v>10.2242919119222</v>
      </c>
      <c r="AA1848" s="24" t="n">
        <f aca="false">ABS(K1848-Z1848)</f>
        <v>0</v>
      </c>
    </row>
    <row r="1849" customFormat="false" ht="15" hidden="false" customHeight="false" outlineLevel="0" collapsed="false">
      <c r="A1849" s="17" t="n">
        <v>2244</v>
      </c>
      <c r="B1849" s="6" t="s">
        <v>410</v>
      </c>
      <c r="C1849" s="6" t="n">
        <v>108</v>
      </c>
      <c r="D1849" s="6" t="n">
        <v>540</v>
      </c>
      <c r="E1849" s="16" t="n">
        <v>0.187705557862366</v>
      </c>
      <c r="F1849" s="16" t="n">
        <v>0.0277240155498668</v>
      </c>
      <c r="G1849" s="16" t="n">
        <v>0.224062926653359</v>
      </c>
      <c r="H1849" s="16" t="n">
        <v>0.0545671123494427</v>
      </c>
      <c r="I1849" s="23" t="n">
        <f aca="false">G1849-E1849</f>
        <v>0.036357368790993</v>
      </c>
      <c r="J1849" s="17" t="n">
        <f aca="false">100*(G1849-E1849)/E1849</f>
        <v>19.3693618905264</v>
      </c>
      <c r="K1849" s="17" t="n">
        <v>10.2300003637672</v>
      </c>
      <c r="L1849" s="17" t="n">
        <v>301.147469799445</v>
      </c>
      <c r="M1849" s="18" t="n">
        <v>2.80633149293575E-021</v>
      </c>
      <c r="N1849" s="18" t="n">
        <v>6.18040090844656E-021</v>
      </c>
      <c r="O1849" s="6" t="str">
        <f aca="false">IF(N1849&lt;0.05,"Yes","No")</f>
        <v>Yes</v>
      </c>
      <c r="P1849" s="16" t="n">
        <v>0.710602659252438</v>
      </c>
      <c r="Q1849" s="17" t="n">
        <v>45.551802481376</v>
      </c>
      <c r="R1849" s="18" t="n">
        <v>3.31131081591294E-011</v>
      </c>
      <c r="S1849" s="16" t="n">
        <v>0.00157292316842549</v>
      </c>
      <c r="T1849" s="16" t="n">
        <v>0.036357368790993</v>
      </c>
      <c r="U1849" s="18" t="n">
        <v>9.30570917772594E-005</v>
      </c>
      <c r="V1849" s="18" t="n">
        <v>0.000263590438581853</v>
      </c>
      <c r="W1849" s="6" t="s">
        <v>486</v>
      </c>
      <c r="X1849" s="17" t="n">
        <v>100</v>
      </c>
      <c r="Y1849" s="16" t="n">
        <v>0.741049382716049</v>
      </c>
      <c r="Z1849" s="16" t="n">
        <f aca="false">(G1849-E1849)/SQRT(H1849^2/D1849+F1849^2/C1849)</f>
        <v>10.2300003637672</v>
      </c>
      <c r="AA1849" s="24" t="n">
        <f aca="false">ABS(K1849-Z1849)</f>
        <v>0</v>
      </c>
    </row>
    <row r="1850" customFormat="false" ht="15" hidden="false" customHeight="false" outlineLevel="0" collapsed="false">
      <c r="A1850" s="17" t="n">
        <v>2245</v>
      </c>
      <c r="B1850" s="6" t="s">
        <v>410</v>
      </c>
      <c r="C1850" s="6" t="n">
        <v>108</v>
      </c>
      <c r="D1850" s="6" t="n">
        <v>540</v>
      </c>
      <c r="E1850" s="16" t="n">
        <v>0.187861870422407</v>
      </c>
      <c r="F1850" s="16" t="n">
        <v>0.0277627955954024</v>
      </c>
      <c r="G1850" s="16" t="n">
        <v>0.224298469087592</v>
      </c>
      <c r="H1850" s="16" t="n">
        <v>0.0546845095864495</v>
      </c>
      <c r="I1850" s="23" t="n">
        <f aca="false">G1850-E1850</f>
        <v>0.0364365986651845</v>
      </c>
      <c r="J1850" s="17" t="n">
        <f aca="false">100*(G1850-E1850)/E1850</f>
        <v>19.3954199344746</v>
      </c>
      <c r="K1850" s="17" t="n">
        <v>10.2346140365314</v>
      </c>
      <c r="L1850" s="17" t="n">
        <v>301.446376693109</v>
      </c>
      <c r="M1850" s="18" t="n">
        <v>2.69219684652458E-021</v>
      </c>
      <c r="N1850" s="18" t="n">
        <v>5.94774508364683E-021</v>
      </c>
      <c r="O1850" s="6" t="str">
        <f aca="false">IF(N1850&lt;0.05,"Yes","No")</f>
        <v>Yes</v>
      </c>
      <c r="P1850" s="16" t="n">
        <v>0.710648356690818</v>
      </c>
      <c r="Q1850" s="17" t="n">
        <v>45.5576613607136</v>
      </c>
      <c r="R1850" s="18" t="n">
        <v>3.30207195926483E-011</v>
      </c>
      <c r="S1850" s="16" t="n">
        <v>0.00154024813348534</v>
      </c>
      <c r="T1850" s="16" t="n">
        <v>0.0364365986651844</v>
      </c>
      <c r="U1850" s="18" t="n">
        <v>9.37345845476583E-005</v>
      </c>
      <c r="V1850" s="18" t="n">
        <v>0.000263590438581853</v>
      </c>
      <c r="W1850" s="6" t="s">
        <v>486</v>
      </c>
      <c r="X1850" s="17" t="n">
        <v>100</v>
      </c>
      <c r="Y1850" s="16" t="n">
        <v>0.741203703703704</v>
      </c>
      <c r="Z1850" s="16" t="n">
        <f aca="false">(G1850-E1850)/SQRT(H1850^2/D1850+F1850^2/C1850)</f>
        <v>10.2346140365314</v>
      </c>
      <c r="AA1850" s="24" t="n">
        <f aca="false">ABS(K1850-Z1850)</f>
        <v>0</v>
      </c>
    </row>
    <row r="1851" customFormat="false" ht="15" hidden="false" customHeight="false" outlineLevel="0" collapsed="false">
      <c r="A1851" s="17" t="n">
        <v>2246</v>
      </c>
      <c r="B1851" s="6" t="s">
        <v>410</v>
      </c>
      <c r="C1851" s="6" t="n">
        <v>108</v>
      </c>
      <c r="D1851" s="6" t="n">
        <v>540</v>
      </c>
      <c r="E1851" s="16" t="n">
        <v>0.18803607230937</v>
      </c>
      <c r="F1851" s="16" t="n">
        <v>0.0278008513650286</v>
      </c>
      <c r="G1851" s="16" t="n">
        <v>0.224561432197138</v>
      </c>
      <c r="H1851" s="16" t="n">
        <v>0.0548097119843197</v>
      </c>
      <c r="I1851" s="23" t="n">
        <f aca="false">G1851-E1851</f>
        <v>0.0365253598877677</v>
      </c>
      <c r="J1851" s="17" t="n">
        <f aca="false">100*(G1851-E1851)/E1851</f>
        <v>19.4246558328838</v>
      </c>
      <c r="K1851" s="17" t="n">
        <v>10.2413953009852</v>
      </c>
      <c r="L1851" s="17" t="n">
        <v>301.811754950641</v>
      </c>
      <c r="M1851" s="18" t="n">
        <v>2.53660293095346E-021</v>
      </c>
      <c r="N1851" s="18" t="n">
        <v>5.61580901784322E-021</v>
      </c>
      <c r="O1851" s="6" t="str">
        <f aca="false">IF(N1851&lt;0.05,"Yes","No")</f>
        <v>Yes</v>
      </c>
      <c r="P1851" s="16" t="n">
        <v>0.710783935142099</v>
      </c>
      <c r="Q1851" s="17" t="n">
        <v>45.5750461229712</v>
      </c>
      <c r="R1851" s="18" t="n">
        <v>3.27480999655659E-011</v>
      </c>
      <c r="S1851" s="16" t="n">
        <v>0.00149334717137167</v>
      </c>
      <c r="T1851" s="16" t="n">
        <v>0.0365253598877678</v>
      </c>
      <c r="U1851" s="18" t="n">
        <v>9.42148705323101E-005</v>
      </c>
      <c r="V1851" s="18" t="n">
        <v>0.000263590438581853</v>
      </c>
      <c r="W1851" s="6" t="s">
        <v>486</v>
      </c>
      <c r="X1851" s="17" t="n">
        <v>100</v>
      </c>
      <c r="Y1851" s="16" t="n">
        <v>0.741375171467764</v>
      </c>
      <c r="Z1851" s="16" t="n">
        <f aca="false">(G1851-E1851)/SQRT(H1851^2/D1851+F1851^2/C1851)</f>
        <v>10.2413953009852</v>
      </c>
      <c r="AA1851" s="24" t="n">
        <f aca="false">ABS(K1851-Z1851)</f>
        <v>0</v>
      </c>
    </row>
    <row r="1852" customFormat="false" ht="15" hidden="false" customHeight="false" outlineLevel="0" collapsed="false">
      <c r="A1852" s="17" t="n">
        <v>2247</v>
      </c>
      <c r="B1852" s="6" t="s">
        <v>410</v>
      </c>
      <c r="C1852" s="6" t="n">
        <v>108</v>
      </c>
      <c r="D1852" s="6" t="n">
        <v>540</v>
      </c>
      <c r="E1852" s="16" t="n">
        <v>0.188233003503195</v>
      </c>
      <c r="F1852" s="16" t="n">
        <v>0.0278407499901757</v>
      </c>
      <c r="G1852" s="16" t="n">
        <v>0.224852787123786</v>
      </c>
      <c r="H1852" s="16" t="n">
        <v>0.0549430209885164</v>
      </c>
      <c r="I1852" s="23" t="n">
        <f aca="false">G1852-E1852</f>
        <v>0.0366197836205915</v>
      </c>
      <c r="J1852" s="17" t="n">
        <f aca="false">100*(G1852-E1852)/E1852</f>
        <v>19.4544967880566</v>
      </c>
      <c r="K1852" s="17" t="n">
        <v>10.2486918598056</v>
      </c>
      <c r="L1852" s="17" t="n">
        <v>302.208842313157</v>
      </c>
      <c r="M1852" s="18" t="n">
        <v>2.37893176635859E-021</v>
      </c>
      <c r="N1852" s="18" t="n">
        <v>5.28224151421064E-021</v>
      </c>
      <c r="O1852" s="6" t="str">
        <f aca="false">IF(N1852&lt;0.05,"Yes","No")</f>
        <v>Yes</v>
      </c>
      <c r="P1852" s="16" t="n">
        <v>0.710926722689418</v>
      </c>
      <c r="Q1852" s="17" t="n">
        <v>45.5933588685902</v>
      </c>
      <c r="R1852" s="18" t="n">
        <v>3.24633714732495E-011</v>
      </c>
      <c r="S1852" s="16" t="n">
        <v>0.00144120190785547</v>
      </c>
      <c r="T1852" s="16" t="n">
        <v>0.0366197836205915</v>
      </c>
      <c r="U1852" s="18" t="n">
        <v>9.46958561487228E-005</v>
      </c>
      <c r="V1852" s="18" t="n">
        <v>0.000263590438581853</v>
      </c>
      <c r="W1852" s="6" t="s">
        <v>486</v>
      </c>
      <c r="X1852" s="17" t="n">
        <v>100</v>
      </c>
      <c r="Y1852" s="16" t="n">
        <v>0.74130658436214</v>
      </c>
      <c r="Z1852" s="16" t="n">
        <f aca="false">(G1852-E1852)/SQRT(H1852^2/D1852+F1852^2/C1852)</f>
        <v>10.2486918598056</v>
      </c>
      <c r="AA1852" s="24" t="n">
        <f aca="false">ABS(K1852-Z1852)</f>
        <v>0</v>
      </c>
    </row>
    <row r="1853" customFormat="false" ht="15" hidden="false" customHeight="false" outlineLevel="0" collapsed="false">
      <c r="A1853" s="17" t="n">
        <v>2248</v>
      </c>
      <c r="B1853" s="6" t="s">
        <v>410</v>
      </c>
      <c r="C1853" s="6" t="n">
        <v>108</v>
      </c>
      <c r="D1853" s="6" t="n">
        <v>540</v>
      </c>
      <c r="E1853" s="16" t="n">
        <v>0.188451465288246</v>
      </c>
      <c r="F1853" s="16" t="n">
        <v>0.0278857668800395</v>
      </c>
      <c r="G1853" s="16" t="n">
        <v>0.225174467293201</v>
      </c>
      <c r="H1853" s="16" t="n">
        <v>0.0550864792086207</v>
      </c>
      <c r="I1853" s="23" t="n">
        <f aca="false">G1853-E1853</f>
        <v>0.0367230020049545</v>
      </c>
      <c r="J1853" s="17" t="n">
        <f aca="false">100*(G1853-E1853)/E1853</f>
        <v>19.4867160882962</v>
      </c>
      <c r="K1853" s="17" t="n">
        <v>10.2565294675261</v>
      </c>
      <c r="L1853" s="17" t="n">
        <v>302.605327918742</v>
      </c>
      <c r="M1853" s="18" t="n">
        <v>2.22174961115632E-021</v>
      </c>
      <c r="N1853" s="18" t="n">
        <v>4.95004870947976E-021</v>
      </c>
      <c r="O1853" s="6" t="str">
        <f aca="false">IF(N1853&lt;0.05,"Yes","No")</f>
        <v>Yes</v>
      </c>
      <c r="P1853" s="16" t="n">
        <v>0.711108116613349</v>
      </c>
      <c r="Q1853" s="17" t="n">
        <v>45.616628252348</v>
      </c>
      <c r="R1853" s="18" t="n">
        <v>3.21051591043408E-011</v>
      </c>
      <c r="S1853" s="16" t="n">
        <v>0.00139221463734543</v>
      </c>
      <c r="T1853" s="16" t="n">
        <v>0.0367230020049546</v>
      </c>
      <c r="U1853" s="18" t="n">
        <v>9.51936809110748E-005</v>
      </c>
      <c r="V1853" s="18" t="n">
        <v>0.000263590438581853</v>
      </c>
      <c r="W1853" s="6" t="s">
        <v>486</v>
      </c>
      <c r="X1853" s="17" t="n">
        <v>100</v>
      </c>
      <c r="Y1853" s="16" t="n">
        <v>0.741598079561043</v>
      </c>
      <c r="Z1853" s="16" t="n">
        <f aca="false">(G1853-E1853)/SQRT(H1853^2/D1853+F1853^2/C1853)</f>
        <v>10.2565294675261</v>
      </c>
      <c r="AA1853" s="24" t="n">
        <f aca="false">ABS(K1853-Z1853)</f>
        <v>0</v>
      </c>
    </row>
    <row r="1854" customFormat="false" ht="15" hidden="false" customHeight="false" outlineLevel="0" collapsed="false">
      <c r="A1854" s="17" t="n">
        <v>2249</v>
      </c>
      <c r="B1854" s="6" t="s">
        <v>410</v>
      </c>
      <c r="C1854" s="6" t="n">
        <v>108</v>
      </c>
      <c r="D1854" s="6" t="n">
        <v>540</v>
      </c>
      <c r="E1854" s="16" t="n">
        <v>0.188688290891824</v>
      </c>
      <c r="F1854" s="16" t="n">
        <v>0.0279314041283381</v>
      </c>
      <c r="G1854" s="16" t="n">
        <v>0.225521093193028</v>
      </c>
      <c r="H1854" s="16" t="n">
        <v>0.0552370165809793</v>
      </c>
      <c r="I1854" s="23" t="n">
        <f aca="false">G1854-E1854</f>
        <v>0.0368328023012037</v>
      </c>
      <c r="J1854" s="17" t="n">
        <f aca="false">100*(G1854-E1854)/E1854</f>
        <v>19.5204493755896</v>
      </c>
      <c r="K1854" s="17" t="n">
        <v>10.26546172313</v>
      </c>
      <c r="L1854" s="17" t="n">
        <v>303.043245484309</v>
      </c>
      <c r="M1854" s="18" t="n">
        <v>2.05571714046865E-021</v>
      </c>
      <c r="N1854" s="18" t="n">
        <v>4.59412882551869E-021</v>
      </c>
      <c r="O1854" s="6" t="str">
        <f aca="false">IF(N1854&lt;0.05,"Yes","No")</f>
        <v>Yes</v>
      </c>
      <c r="P1854" s="16" t="n">
        <v>0.71132814795361</v>
      </c>
      <c r="Q1854" s="17" t="n">
        <v>45.644862048188</v>
      </c>
      <c r="R1854" s="18" t="n">
        <v>3.1675847816257E-011</v>
      </c>
      <c r="S1854" s="16" t="n">
        <v>0.00135085981884337</v>
      </c>
      <c r="T1854" s="16" t="n">
        <v>0.0368328023012038</v>
      </c>
      <c r="U1854" s="18" t="n">
        <v>9.56249110972604E-005</v>
      </c>
      <c r="V1854" s="18" t="n">
        <v>0.000263590438581853</v>
      </c>
      <c r="W1854" s="6" t="s">
        <v>486</v>
      </c>
      <c r="X1854" s="17" t="n">
        <v>100</v>
      </c>
      <c r="Y1854" s="16" t="n">
        <v>0.741769547325103</v>
      </c>
      <c r="Z1854" s="16" t="n">
        <f aca="false">(G1854-E1854)/SQRT(H1854^2/D1854+F1854^2/C1854)</f>
        <v>10.26546172313</v>
      </c>
      <c r="AA1854" s="24" t="n">
        <f aca="false">ABS(K1854-Z1854)</f>
        <v>0</v>
      </c>
    </row>
    <row r="1855" customFormat="false" ht="15" hidden="false" customHeight="false" outlineLevel="0" collapsed="false">
      <c r="A1855" s="17" t="n">
        <v>2250</v>
      </c>
      <c r="B1855" s="6" t="s">
        <v>410</v>
      </c>
      <c r="C1855" s="6" t="n">
        <v>108</v>
      </c>
      <c r="D1855" s="6" t="n">
        <v>540</v>
      </c>
      <c r="E1855" s="16" t="n">
        <v>0.188952783122659</v>
      </c>
      <c r="F1855" s="16" t="n">
        <v>0.0279843693417271</v>
      </c>
      <c r="G1855" s="16" t="n">
        <v>0.225908851430372</v>
      </c>
      <c r="H1855" s="16" t="n">
        <v>0.0554017517678532</v>
      </c>
      <c r="I1855" s="23" t="n">
        <f aca="false">G1855-E1855</f>
        <v>0.0369560683077133</v>
      </c>
      <c r="J1855" s="17" t="n">
        <f aca="false">100*(G1855-E1855)/E1855</f>
        <v>19.5583614578057</v>
      </c>
      <c r="K1855" s="17" t="n">
        <v>10.2754321736992</v>
      </c>
      <c r="L1855" s="17" t="n">
        <v>303.477796833396</v>
      </c>
      <c r="M1855" s="18" t="n">
        <v>1.88698279491373E-021</v>
      </c>
      <c r="N1855" s="18" t="n">
        <v>4.22660005555835E-021</v>
      </c>
      <c r="O1855" s="6" t="str">
        <f aca="false">IF(N1855&lt;0.05,"Yes","No")</f>
        <v>Yes</v>
      </c>
      <c r="P1855" s="16" t="n">
        <v>0.71162372238878</v>
      </c>
      <c r="Q1855" s="17" t="n">
        <v>45.6828030670372</v>
      </c>
      <c r="R1855" s="18" t="n">
        <v>3.11079943795252E-011</v>
      </c>
      <c r="S1855" s="16" t="n">
        <v>0.00132109081770923</v>
      </c>
      <c r="T1855" s="16" t="n">
        <v>0.0369560683077132</v>
      </c>
      <c r="U1855" s="18" t="n">
        <v>9.5999201551943E-005</v>
      </c>
      <c r="V1855" s="18" t="n">
        <v>0.000263590438581853</v>
      </c>
      <c r="W1855" s="6" t="s">
        <v>486</v>
      </c>
      <c r="X1855" s="17" t="n">
        <v>100</v>
      </c>
      <c r="Y1855" s="16" t="n">
        <v>0.741992455418381</v>
      </c>
      <c r="Z1855" s="16" t="n">
        <f aca="false">(G1855-E1855)/SQRT(H1855^2/D1855+F1855^2/C1855)</f>
        <v>10.2754321736992</v>
      </c>
      <c r="AA1855" s="24" t="n">
        <f aca="false">ABS(K1855-Z1855)</f>
        <v>0</v>
      </c>
    </row>
    <row r="1856" customFormat="false" ht="15" hidden="false" customHeight="false" outlineLevel="0" collapsed="false">
      <c r="A1856" s="17" t="n">
        <v>2251</v>
      </c>
      <c r="B1856" s="6" t="s">
        <v>410</v>
      </c>
      <c r="C1856" s="6" t="n">
        <v>108</v>
      </c>
      <c r="D1856" s="6" t="n">
        <v>540</v>
      </c>
      <c r="E1856" s="16" t="n">
        <v>0.189244416921779</v>
      </c>
      <c r="F1856" s="16" t="n">
        <v>0.0280453722288476</v>
      </c>
      <c r="G1856" s="16" t="n">
        <v>0.226336212042305</v>
      </c>
      <c r="H1856" s="16" t="n">
        <v>0.0555790752496378</v>
      </c>
      <c r="I1856" s="23" t="n">
        <f aca="false">G1856-E1856</f>
        <v>0.0370917951205263</v>
      </c>
      <c r="J1856" s="17" t="n">
        <f aca="false">100*(G1856-E1856)/E1856</f>
        <v>19.599941559099</v>
      </c>
      <c r="K1856" s="17" t="n">
        <v>10.2861323674164</v>
      </c>
      <c r="L1856" s="17" t="n">
        <v>303.886830836852</v>
      </c>
      <c r="M1856" s="18" t="n">
        <v>1.72318037800189E-021</v>
      </c>
      <c r="N1856" s="18" t="n">
        <v>3.8720876729219E-021</v>
      </c>
      <c r="O1856" s="6" t="str">
        <f aca="false">IF(N1856&lt;0.05,"Yes","No")</f>
        <v>Yes</v>
      </c>
      <c r="P1856" s="16" t="n">
        <v>0.71199342425475</v>
      </c>
      <c r="Q1856" s="17" t="n">
        <v>45.7302815422082</v>
      </c>
      <c r="R1856" s="18" t="n">
        <v>3.04117699394384E-011</v>
      </c>
      <c r="S1856" s="16" t="n">
        <v>0.0012811296119936</v>
      </c>
      <c r="T1856" s="16" t="n">
        <v>0.0370917951205262</v>
      </c>
      <c r="U1856" s="18" t="n">
        <v>9.64012494943607E-005</v>
      </c>
      <c r="V1856" s="18" t="n">
        <v>0.000263590438581853</v>
      </c>
      <c r="W1856" s="6" t="s">
        <v>486</v>
      </c>
      <c r="X1856" s="17" t="n">
        <v>100</v>
      </c>
      <c r="Y1856" s="16" t="n">
        <v>0.742043895747599</v>
      </c>
      <c r="Z1856" s="16" t="n">
        <f aca="false">(G1856-E1856)/SQRT(H1856^2/D1856+F1856^2/C1856)</f>
        <v>10.2861323674164</v>
      </c>
      <c r="AA1856" s="24" t="n">
        <f aca="false">ABS(K1856-Z1856)</f>
        <v>0</v>
      </c>
    </row>
    <row r="1857" customFormat="false" ht="15" hidden="false" customHeight="false" outlineLevel="0" collapsed="false">
      <c r="A1857" s="17" t="n">
        <v>2252</v>
      </c>
      <c r="B1857" s="6" t="s">
        <v>410</v>
      </c>
      <c r="C1857" s="6" t="n">
        <v>108</v>
      </c>
      <c r="D1857" s="6" t="n">
        <v>540</v>
      </c>
      <c r="E1857" s="16" t="n">
        <v>0.189559292807071</v>
      </c>
      <c r="F1857" s="16" t="n">
        <v>0.0281072672094475</v>
      </c>
      <c r="G1857" s="16" t="n">
        <v>0.226792950403911</v>
      </c>
      <c r="H1857" s="16" t="n">
        <v>0.055766896934258</v>
      </c>
      <c r="I1857" s="23" t="n">
        <f aca="false">G1857-E1857</f>
        <v>0.0372336575968398</v>
      </c>
      <c r="J1857" s="17" t="n">
        <f aca="false">100*(G1857-E1857)/E1857</f>
        <v>19.6422222542977</v>
      </c>
      <c r="K1857" s="17" t="n">
        <v>10.2974342129047</v>
      </c>
      <c r="L1857" s="17" t="n">
        <v>304.357408488279</v>
      </c>
      <c r="M1857" s="18" t="n">
        <v>1.5642014351515E-021</v>
      </c>
      <c r="N1857" s="18" t="n">
        <v>3.52238715461232E-021</v>
      </c>
      <c r="O1857" s="6" t="str">
        <f aca="false">IF(N1857&lt;0.05,"Yes","No")</f>
        <v>Yes</v>
      </c>
      <c r="P1857" s="16" t="n">
        <v>0.712349413631029</v>
      </c>
      <c r="Q1857" s="17" t="n">
        <v>45.7760223135083</v>
      </c>
      <c r="R1857" s="18" t="n">
        <v>2.97558251214308E-011</v>
      </c>
      <c r="S1857" s="16" t="n">
        <v>0.00124229771106508</v>
      </c>
      <c r="T1857" s="16" t="n">
        <v>0.0372336575968398</v>
      </c>
      <c r="U1857" s="18" t="n">
        <v>9.67096640887414E-005</v>
      </c>
      <c r="V1857" s="18" t="n">
        <v>0.000263590438581853</v>
      </c>
      <c r="W1857" s="6" t="s">
        <v>486</v>
      </c>
      <c r="X1857" s="17" t="n">
        <v>100</v>
      </c>
      <c r="Y1857" s="16" t="n">
        <v>0.74221536351166</v>
      </c>
      <c r="Z1857" s="16" t="n">
        <f aca="false">(G1857-E1857)/SQRT(H1857^2/D1857+F1857^2/C1857)</f>
        <v>10.2974342129047</v>
      </c>
      <c r="AA1857" s="24" t="n">
        <f aca="false">ABS(K1857-Z1857)</f>
        <v>0</v>
      </c>
    </row>
    <row r="1858" customFormat="false" ht="15" hidden="false" customHeight="false" outlineLevel="0" collapsed="false">
      <c r="A1858" s="17" t="n">
        <v>2253</v>
      </c>
      <c r="B1858" s="6" t="s">
        <v>410</v>
      </c>
      <c r="C1858" s="6" t="n">
        <v>108</v>
      </c>
      <c r="D1858" s="6" t="n">
        <v>540</v>
      </c>
      <c r="E1858" s="16" t="n">
        <v>0.189903082464028</v>
      </c>
      <c r="F1858" s="16" t="n">
        <v>0.0281724472885072</v>
      </c>
      <c r="G1858" s="16" t="n">
        <v>0.227293950595238</v>
      </c>
      <c r="H1858" s="16" t="n">
        <v>0.0559707869515728</v>
      </c>
      <c r="I1858" s="23" t="n">
        <f aca="false">G1858-E1858</f>
        <v>0.0373908681312093</v>
      </c>
      <c r="J1858" s="17" t="n">
        <f aca="false">100*(G1858-E1858)/E1858</f>
        <v>19.689447715148</v>
      </c>
      <c r="K1858" s="17" t="n">
        <v>10.3109264769974</v>
      </c>
      <c r="L1858" s="17" t="n">
        <v>304.895101405652</v>
      </c>
      <c r="M1858" s="18" t="n">
        <v>1.39403331617688E-021</v>
      </c>
      <c r="N1858" s="18" t="n">
        <v>3.15950808768892E-021</v>
      </c>
      <c r="O1858" s="6" t="str">
        <f aca="false">IF(N1858&lt;0.05,"Yes","No")</f>
        <v>Yes</v>
      </c>
      <c r="P1858" s="16" t="n">
        <v>0.712796807474896</v>
      </c>
      <c r="Q1858" s="17" t="n">
        <v>45.8335399907376</v>
      </c>
      <c r="R1858" s="18" t="n">
        <v>2.89511142344508E-011</v>
      </c>
      <c r="S1858" s="16" t="n">
        <v>0.0012018907774945</v>
      </c>
      <c r="T1858" s="16" t="n">
        <v>0.0373908681312093</v>
      </c>
      <c r="U1858" s="18" t="n">
        <v>9.68411133262446E-005</v>
      </c>
      <c r="V1858" s="18" t="n">
        <v>0.000263590438581853</v>
      </c>
      <c r="W1858" s="6" t="s">
        <v>486</v>
      </c>
      <c r="X1858" s="17" t="n">
        <v>100</v>
      </c>
      <c r="Y1858" s="16" t="n">
        <v>0.742712620027435</v>
      </c>
      <c r="Z1858" s="16" t="n">
        <f aca="false">(G1858-E1858)/SQRT(H1858^2/D1858+F1858^2/C1858)</f>
        <v>10.3109264769974</v>
      </c>
      <c r="AA1858" s="24" t="n">
        <f aca="false">ABS(K1858-Z1858)</f>
        <v>0</v>
      </c>
    </row>
    <row r="1859" customFormat="false" ht="15" hidden="false" customHeight="false" outlineLevel="0" collapsed="false">
      <c r="A1859" s="17" t="n">
        <v>2254</v>
      </c>
      <c r="B1859" s="6" t="s">
        <v>410</v>
      </c>
      <c r="C1859" s="6" t="n">
        <v>108</v>
      </c>
      <c r="D1859" s="6" t="n">
        <v>540</v>
      </c>
      <c r="E1859" s="16" t="n">
        <v>0.190269612120809</v>
      </c>
      <c r="F1859" s="16" t="n">
        <v>0.0282437637548222</v>
      </c>
      <c r="G1859" s="16" t="n">
        <v>0.227819137523572</v>
      </c>
      <c r="H1859" s="16" t="n">
        <v>0.05618207805572</v>
      </c>
      <c r="I1859" s="23" t="n">
        <f aca="false">G1859-E1859</f>
        <v>0.0375495254027623</v>
      </c>
      <c r="J1859" s="17" t="n">
        <f aca="false">100*(G1859-E1859)/E1859</f>
        <v>19.7349040575752</v>
      </c>
      <c r="K1859" s="17" t="n">
        <v>10.3228809578827</v>
      </c>
      <c r="L1859" s="17" t="n">
        <v>305.396147795957</v>
      </c>
      <c r="M1859" s="18" t="n">
        <v>1.25801837671814E-021</v>
      </c>
      <c r="N1859" s="18" t="n">
        <v>2.85740173998359E-021</v>
      </c>
      <c r="O1859" s="6" t="str">
        <f aca="false">IF(N1859&lt;0.05,"Yes","No")</f>
        <v>Yes</v>
      </c>
      <c r="P1859" s="16" t="n">
        <v>0.713171558274595</v>
      </c>
      <c r="Q1859" s="17" t="n">
        <v>45.8817463540119</v>
      </c>
      <c r="R1859" s="18" t="n">
        <v>2.82935270413582E-011</v>
      </c>
      <c r="S1859" s="16" t="n">
        <v>0.0011603880559804</v>
      </c>
      <c r="T1859" s="16" t="n">
        <v>0.0375495254027623</v>
      </c>
      <c r="U1859" s="18" t="n">
        <v>9.71017367734873E-005</v>
      </c>
      <c r="V1859" s="18" t="n">
        <v>0.000263590438581853</v>
      </c>
      <c r="W1859" s="6" t="s">
        <v>486</v>
      </c>
      <c r="X1859" s="17" t="n">
        <v>100</v>
      </c>
      <c r="Y1859" s="16" t="n">
        <v>0.742884087791495</v>
      </c>
      <c r="Z1859" s="16" t="n">
        <f aca="false">(G1859-E1859)/SQRT(H1859^2/D1859+F1859^2/C1859)</f>
        <v>10.3228809578827</v>
      </c>
      <c r="AA1859" s="24" t="n">
        <f aca="false">ABS(K1859-Z1859)</f>
        <v>0</v>
      </c>
    </row>
    <row r="1860" customFormat="false" ht="15" hidden="false" customHeight="false" outlineLevel="0" collapsed="false">
      <c r="A1860" s="17" t="n">
        <v>2255</v>
      </c>
      <c r="B1860" s="6" t="s">
        <v>410</v>
      </c>
      <c r="C1860" s="6" t="n">
        <v>108</v>
      </c>
      <c r="D1860" s="6" t="n">
        <v>540</v>
      </c>
      <c r="E1860" s="16" t="n">
        <v>0.190663259683384</v>
      </c>
      <c r="F1860" s="16" t="n">
        <v>0.0283194257113645</v>
      </c>
      <c r="G1860" s="16" t="n">
        <v>0.228375231447043</v>
      </c>
      <c r="H1860" s="16" t="n">
        <v>0.0564027378559857</v>
      </c>
      <c r="I1860" s="23" t="n">
        <f aca="false">G1860-E1860</f>
        <v>0.0377119717636594</v>
      </c>
      <c r="J1860" s="17" t="n">
        <f aca="false">100*(G1860-E1860)/E1860</f>
        <v>19.7793596030426</v>
      </c>
      <c r="K1860" s="17" t="n">
        <v>10.3341529883054</v>
      </c>
      <c r="L1860" s="17" t="n">
        <v>305.900188446222</v>
      </c>
      <c r="M1860" s="18" t="n">
        <v>1.14109413332256E-021</v>
      </c>
      <c r="N1860" s="18" t="n">
        <v>2.6002589740897E-021</v>
      </c>
      <c r="O1860" s="6" t="str">
        <f aca="false">IF(N1860&lt;0.05,"Yes","No")</f>
        <v>Yes</v>
      </c>
      <c r="P1860" s="16" t="n">
        <v>0.713497092017401</v>
      </c>
      <c r="Q1860" s="17" t="n">
        <v>45.9236422072446</v>
      </c>
      <c r="R1860" s="18" t="n">
        <v>2.77342122831678E-011</v>
      </c>
      <c r="S1860" s="16" t="n">
        <v>0.00112287150795155</v>
      </c>
      <c r="T1860" s="16" t="n">
        <v>0.0377119717636594</v>
      </c>
      <c r="U1860" s="18" t="n">
        <v>9.73977965118171E-005</v>
      </c>
      <c r="V1860" s="18" t="n">
        <v>0.000263590438581853</v>
      </c>
      <c r="W1860" s="6" t="s">
        <v>486</v>
      </c>
      <c r="X1860" s="17" t="n">
        <v>100</v>
      </c>
      <c r="Y1860" s="16" t="n">
        <v>0.742969821673525</v>
      </c>
      <c r="Z1860" s="16" t="n">
        <f aca="false">(G1860-E1860)/SQRT(H1860^2/D1860+F1860^2/C1860)</f>
        <v>10.3341529883054</v>
      </c>
      <c r="AA1860" s="24" t="n">
        <f aca="false">ABS(K1860-Z1860)</f>
        <v>0</v>
      </c>
    </row>
    <row r="1861" customFormat="false" ht="15" hidden="false" customHeight="false" outlineLevel="0" collapsed="false">
      <c r="A1861" s="17" t="n">
        <v>2256</v>
      </c>
      <c r="B1861" s="6" t="s">
        <v>410</v>
      </c>
      <c r="C1861" s="6" t="n">
        <v>108</v>
      </c>
      <c r="D1861" s="6" t="n">
        <v>540</v>
      </c>
      <c r="E1861" s="16" t="n">
        <v>0.191082214660667</v>
      </c>
      <c r="F1861" s="16" t="n">
        <v>0.0284003530476064</v>
      </c>
      <c r="G1861" s="16" t="n">
        <v>0.228967200716337</v>
      </c>
      <c r="H1861" s="16" t="n">
        <v>0.0566372435618346</v>
      </c>
      <c r="I1861" s="23" t="n">
        <f aca="false">G1861-E1861</f>
        <v>0.03788498605567</v>
      </c>
      <c r="J1861" s="17" t="n">
        <f aca="false">100*(G1861-E1861)/E1861</f>
        <v>19.8265370343064</v>
      </c>
      <c r="K1861" s="17" t="n">
        <v>10.3460460164631</v>
      </c>
      <c r="L1861" s="17" t="n">
        <v>306.425930528955</v>
      </c>
      <c r="M1861" s="18" t="n">
        <v>1.02951884764568E-021</v>
      </c>
      <c r="N1861" s="18" t="n">
        <v>2.35366604886135E-021</v>
      </c>
      <c r="O1861" s="6" t="str">
        <f aca="false">IF(N1861&lt;0.05,"Yes","No")</f>
        <v>Yes</v>
      </c>
      <c r="P1861" s="16" t="n">
        <v>0.713846702630859</v>
      </c>
      <c r="Q1861" s="17" t="n">
        <v>45.9686580214416</v>
      </c>
      <c r="R1861" s="18" t="n">
        <v>2.71456094401904E-011</v>
      </c>
      <c r="S1861" s="16" t="n">
        <v>0.00108525526375064</v>
      </c>
      <c r="T1861" s="16" t="n">
        <v>0.03788498605567</v>
      </c>
      <c r="U1861" s="18" t="n">
        <v>9.76908597374533E-005</v>
      </c>
      <c r="V1861" s="18" t="n">
        <v>0.000263590438581853</v>
      </c>
      <c r="W1861" s="6" t="s">
        <v>486</v>
      </c>
      <c r="X1861" s="17" t="n">
        <v>100</v>
      </c>
      <c r="Y1861" s="16" t="n">
        <v>0.74312414266118</v>
      </c>
      <c r="Z1861" s="16" t="n">
        <f aca="false">(G1861-E1861)/SQRT(H1861^2/D1861+F1861^2/C1861)</f>
        <v>10.3460460164632</v>
      </c>
      <c r="AA1861" s="24" t="n">
        <f aca="false">ABS(K1861-Z1861)</f>
        <v>0</v>
      </c>
    </row>
    <row r="1862" customFormat="false" ht="15" hidden="false" customHeight="false" outlineLevel="0" collapsed="false">
      <c r="A1862" s="17" t="n">
        <v>2257</v>
      </c>
      <c r="B1862" s="6" t="s">
        <v>410</v>
      </c>
      <c r="C1862" s="6" t="n">
        <v>108</v>
      </c>
      <c r="D1862" s="6" t="n">
        <v>540</v>
      </c>
      <c r="E1862" s="16" t="n">
        <v>0.191526628892731</v>
      </c>
      <c r="F1862" s="16" t="n">
        <v>0.0284880789952287</v>
      </c>
      <c r="G1862" s="16" t="n">
        <v>0.229593085663186</v>
      </c>
      <c r="H1862" s="16" t="n">
        <v>0.0568825069711349</v>
      </c>
      <c r="I1862" s="23" t="n">
        <f aca="false">G1862-E1862</f>
        <v>0.0380664567704554</v>
      </c>
      <c r="J1862" s="17" t="n">
        <f aca="false">100*(G1862-E1862)/E1862</f>
        <v>19.8752815681706</v>
      </c>
      <c r="K1862" s="17" t="n">
        <v>10.357910400658</v>
      </c>
      <c r="L1862" s="17" t="n">
        <v>306.928937066795</v>
      </c>
      <c r="M1862" s="18" t="n">
        <v>9.29405839778673E-022</v>
      </c>
      <c r="N1862" s="18" t="n">
        <v>2.13174854735261E-021</v>
      </c>
      <c r="O1862" s="6" t="str">
        <f aca="false">IF(N1862&lt;0.05,"Yes","No")</f>
        <v>Yes</v>
      </c>
      <c r="P1862" s="16" t="n">
        <v>0.714215334195499</v>
      </c>
      <c r="Q1862" s="17" t="n">
        <v>46.016146855135</v>
      </c>
      <c r="R1862" s="18" t="n">
        <v>2.65382575950953E-011</v>
      </c>
      <c r="S1862" s="16" t="n">
        <v>0.00105018627051714</v>
      </c>
      <c r="T1862" s="16" t="n">
        <v>0.0380664567704554</v>
      </c>
      <c r="U1862" s="18" t="n">
        <v>9.79869249416059E-005</v>
      </c>
      <c r="V1862" s="18" t="n">
        <v>0.000263590438581853</v>
      </c>
      <c r="W1862" s="6" t="s">
        <v>486</v>
      </c>
      <c r="X1862" s="17" t="n">
        <v>100</v>
      </c>
      <c r="Y1862" s="16" t="n">
        <v>0.743569958847737</v>
      </c>
      <c r="Z1862" s="16" t="n">
        <f aca="false">(G1862-E1862)/SQRT(H1862^2/D1862+F1862^2/C1862)</f>
        <v>10.357910400658</v>
      </c>
      <c r="AA1862" s="24" t="n">
        <f aca="false">ABS(K1862-Z1862)</f>
        <v>0</v>
      </c>
    </row>
    <row r="1863" customFormat="false" ht="15" hidden="false" customHeight="false" outlineLevel="0" collapsed="false">
      <c r="A1863" s="17" t="n">
        <v>2258</v>
      </c>
      <c r="B1863" s="6" t="s">
        <v>410</v>
      </c>
      <c r="C1863" s="6" t="n">
        <v>108</v>
      </c>
      <c r="D1863" s="6" t="n">
        <v>540</v>
      </c>
      <c r="E1863" s="16" t="n">
        <v>0.191997120708779</v>
      </c>
      <c r="F1863" s="16" t="n">
        <v>0.0285797212480891</v>
      </c>
      <c r="G1863" s="16" t="n">
        <v>0.230251261619506</v>
      </c>
      <c r="H1863" s="16" t="n">
        <v>0.0571406158688862</v>
      </c>
      <c r="I1863" s="23" t="n">
        <f aca="false">G1863-E1863</f>
        <v>0.038254140910727</v>
      </c>
      <c r="J1863" s="17" t="n">
        <f aca="false">100*(G1863-E1863)/E1863</f>
        <v>19.9243305157429</v>
      </c>
      <c r="K1863" s="17" t="n">
        <v>10.3695441186601</v>
      </c>
      <c r="L1863" s="17" t="n">
        <v>307.465043282167</v>
      </c>
      <c r="M1863" s="18" t="n">
        <v>8.39867961999855E-022</v>
      </c>
      <c r="N1863" s="18" t="n">
        <v>1.9348273993001E-021</v>
      </c>
      <c r="O1863" s="6" t="str">
        <f aca="false">IF(N1863&lt;0.05,"Yes","No")</f>
        <v>Yes</v>
      </c>
      <c r="P1863" s="16" t="n">
        <v>0.714539179772864</v>
      </c>
      <c r="Q1863" s="17" t="n">
        <v>46.0578863794965</v>
      </c>
      <c r="R1863" s="18" t="n">
        <v>2.60157098090785E-011</v>
      </c>
      <c r="S1863" s="16" t="n">
        <v>0.00101577098231594</v>
      </c>
      <c r="T1863" s="16" t="n">
        <v>0.038254140910727</v>
      </c>
      <c r="U1863" s="18" t="n">
        <v>9.83140367856607E-005</v>
      </c>
      <c r="V1863" s="18" t="n">
        <v>0.000263590438581853</v>
      </c>
      <c r="W1863" s="6" t="s">
        <v>486</v>
      </c>
      <c r="X1863" s="17" t="n">
        <v>100</v>
      </c>
      <c r="Y1863" s="16" t="n">
        <v>0.743775720164609</v>
      </c>
      <c r="Z1863" s="16" t="n">
        <f aca="false">(G1863-E1863)/SQRT(H1863^2/D1863+F1863^2/C1863)</f>
        <v>10.3695441186601</v>
      </c>
      <c r="AA1863" s="24" t="n">
        <f aca="false">ABS(K1863-Z1863)</f>
        <v>0</v>
      </c>
    </row>
    <row r="1864" customFormat="false" ht="15" hidden="false" customHeight="false" outlineLevel="0" collapsed="false">
      <c r="A1864" s="17" t="n">
        <v>2259</v>
      </c>
      <c r="B1864" s="6" t="s">
        <v>410</v>
      </c>
      <c r="C1864" s="6" t="n">
        <v>108</v>
      </c>
      <c r="D1864" s="6" t="n">
        <v>540</v>
      </c>
      <c r="E1864" s="16" t="n">
        <v>0.192500795824108</v>
      </c>
      <c r="F1864" s="16" t="n">
        <v>0.0286771208752844</v>
      </c>
      <c r="G1864" s="16" t="n">
        <v>0.230954535802205</v>
      </c>
      <c r="H1864" s="16" t="n">
        <v>0.0574153091500006</v>
      </c>
      <c r="I1864" s="23" t="n">
        <f aca="false">G1864-E1864</f>
        <v>0.0384537399780971</v>
      </c>
      <c r="J1864" s="17" t="n">
        <f aca="false">100*(G1864-E1864)/E1864</f>
        <v>19.9758862364564</v>
      </c>
      <c r="K1864" s="17" t="n">
        <v>10.3818114098092</v>
      </c>
      <c r="L1864" s="17" t="n">
        <v>308.034167504064</v>
      </c>
      <c r="M1864" s="18" t="n">
        <v>7.54641643349499E-022</v>
      </c>
      <c r="N1864" s="18" t="n">
        <v>1.74230999195308E-021</v>
      </c>
      <c r="O1864" s="6" t="str">
        <f aca="false">IF(N1864&lt;0.05,"Yes","No")</f>
        <v>Yes</v>
      </c>
      <c r="P1864" s="16" t="n">
        <v>0.714878087580535</v>
      </c>
      <c r="Q1864" s="17" t="n">
        <v>46.1015874935156</v>
      </c>
      <c r="R1864" s="18" t="n">
        <v>2.5479669203408E-011</v>
      </c>
      <c r="S1864" s="18" t="n">
        <v>0.000980133884148001</v>
      </c>
      <c r="T1864" s="16" t="n">
        <v>0.0384537399780971</v>
      </c>
      <c r="U1864" s="18" t="n">
        <v>9.86133100941141E-005</v>
      </c>
      <c r="V1864" s="18" t="n">
        <v>0.000263590438581853</v>
      </c>
      <c r="W1864" s="6" t="s">
        <v>486</v>
      </c>
      <c r="X1864" s="17" t="n">
        <v>100</v>
      </c>
      <c r="Y1864" s="16" t="n">
        <v>0.743895747599451</v>
      </c>
      <c r="Z1864" s="16" t="n">
        <f aca="false">(G1864-E1864)/SQRT(H1864^2/D1864+F1864^2/C1864)</f>
        <v>10.3818114098092</v>
      </c>
      <c r="AA1864" s="24" t="n">
        <f aca="false">ABS(K1864-Z1864)</f>
        <v>0</v>
      </c>
    </row>
    <row r="1865" customFormat="false" ht="15" hidden="false" customHeight="false" outlineLevel="0" collapsed="false">
      <c r="A1865" s="17" t="n">
        <v>2260</v>
      </c>
      <c r="B1865" s="6" t="s">
        <v>410</v>
      </c>
      <c r="C1865" s="6" t="n">
        <v>108</v>
      </c>
      <c r="D1865" s="6" t="n">
        <v>540</v>
      </c>
      <c r="E1865" s="16" t="n">
        <v>0.193027769387872</v>
      </c>
      <c r="F1865" s="16" t="n">
        <v>0.0287771504395234</v>
      </c>
      <c r="G1865" s="16" t="n">
        <v>0.231683770263637</v>
      </c>
      <c r="H1865" s="16" t="n">
        <v>0.0577010321188839</v>
      </c>
      <c r="I1865" s="23" t="n">
        <f aca="false">G1865-E1865</f>
        <v>0.0386560008757644</v>
      </c>
      <c r="J1865" s="17" t="n">
        <f aca="false">100*(G1865-E1865)/E1865</f>
        <v>20.0261345807134</v>
      </c>
      <c r="K1865" s="17" t="n">
        <v>10.3932793169205</v>
      </c>
      <c r="L1865" s="17" t="n">
        <v>308.640801326291</v>
      </c>
      <c r="M1865" s="18" t="n">
        <v>6.81681188341645E-022</v>
      </c>
      <c r="N1865" s="18" t="n">
        <v>1.58080814205938E-021</v>
      </c>
      <c r="O1865" s="6" t="str">
        <f aca="false">IF(N1865&lt;0.05,"Yes","No")</f>
        <v>Yes</v>
      </c>
      <c r="P1865" s="16" t="n">
        <v>0.71512963642532</v>
      </c>
      <c r="Q1865" s="17" t="n">
        <v>46.1340373380401</v>
      </c>
      <c r="R1865" s="18" t="n">
        <v>2.50888232117472E-011</v>
      </c>
      <c r="S1865" s="18" t="n">
        <v>0.000940423729034065</v>
      </c>
      <c r="T1865" s="16" t="n">
        <v>0.0386560008757645</v>
      </c>
      <c r="U1865" s="18" t="n">
        <v>9.90401708382799E-005</v>
      </c>
      <c r="V1865" s="18" t="n">
        <v>0.000263590438581853</v>
      </c>
      <c r="W1865" s="6" t="s">
        <v>486</v>
      </c>
      <c r="X1865" s="17" t="n">
        <v>100</v>
      </c>
      <c r="Y1865" s="16" t="n">
        <v>0.743878600823045</v>
      </c>
      <c r="Z1865" s="16" t="n">
        <f aca="false">(G1865-E1865)/SQRT(H1865^2/D1865+F1865^2/C1865)</f>
        <v>10.3932793169205</v>
      </c>
      <c r="AA1865" s="24" t="n">
        <f aca="false">ABS(K1865-Z1865)</f>
        <v>0</v>
      </c>
    </row>
    <row r="1866" customFormat="false" ht="15" hidden="false" customHeight="false" outlineLevel="0" collapsed="false">
      <c r="A1866" s="17" t="n">
        <v>2261</v>
      </c>
      <c r="B1866" s="6" t="s">
        <v>410</v>
      </c>
      <c r="C1866" s="6" t="n">
        <v>108</v>
      </c>
      <c r="D1866" s="6" t="n">
        <v>540</v>
      </c>
      <c r="E1866" s="16" t="n">
        <v>0.193573417073047</v>
      </c>
      <c r="F1866" s="16" t="n">
        <v>0.028882414706195</v>
      </c>
      <c r="G1866" s="16" t="n">
        <v>0.232433684418599</v>
      </c>
      <c r="H1866" s="16" t="n">
        <v>0.0579955501724461</v>
      </c>
      <c r="I1866" s="23" t="n">
        <f aca="false">G1866-E1866</f>
        <v>0.0388602673455521</v>
      </c>
      <c r="J1866" s="17" t="n">
        <f aca="false">100*(G1866-E1866)/E1866</f>
        <v>20.0752086382232</v>
      </c>
      <c r="K1866" s="17" t="n">
        <v>10.4034358399503</v>
      </c>
      <c r="L1866" s="17" t="n">
        <v>309.231610424939</v>
      </c>
      <c r="M1866" s="18" t="n">
        <v>6.22231928500166E-022</v>
      </c>
      <c r="N1866" s="18" t="n">
        <v>1.44774006841511E-021</v>
      </c>
      <c r="O1866" s="6" t="str">
        <f aca="false">IF(N1866&lt;0.05,"Yes","No")</f>
        <v>Yes</v>
      </c>
      <c r="P1866" s="16" t="n">
        <v>0.715306107018344</v>
      </c>
      <c r="Q1866" s="17" t="n">
        <v>46.1568088888646</v>
      </c>
      <c r="R1866" s="18" t="n">
        <v>2.48181477861626E-011</v>
      </c>
      <c r="S1866" s="18" t="n">
        <v>0.000902221482748054</v>
      </c>
      <c r="T1866" s="16" t="n">
        <v>0.0388602673455521</v>
      </c>
      <c r="U1866" s="18" t="n">
        <v>9.95212893237575E-005</v>
      </c>
      <c r="V1866" s="18" t="n">
        <v>0.000263590438581853</v>
      </c>
      <c r="W1866" s="6" t="s">
        <v>486</v>
      </c>
      <c r="X1866" s="17" t="n">
        <v>100</v>
      </c>
      <c r="Y1866" s="16" t="n">
        <v>0.744187242798354</v>
      </c>
      <c r="Z1866" s="16" t="n">
        <f aca="false">(G1866-E1866)/SQRT(H1866^2/D1866+F1866^2/C1866)</f>
        <v>10.4034358399503</v>
      </c>
      <c r="AA1866" s="24" t="n">
        <f aca="false">ABS(K1866-Z1866)</f>
        <v>0</v>
      </c>
    </row>
    <row r="1867" customFormat="false" ht="15" hidden="false" customHeight="false" outlineLevel="0" collapsed="false">
      <c r="A1867" s="17" t="n">
        <v>2262</v>
      </c>
      <c r="B1867" s="6" t="s">
        <v>410</v>
      </c>
      <c r="C1867" s="6" t="n">
        <v>108</v>
      </c>
      <c r="D1867" s="6" t="n">
        <v>540</v>
      </c>
      <c r="E1867" s="16" t="n">
        <v>0.194151985424536</v>
      </c>
      <c r="F1867" s="16" t="n">
        <v>0.0289968392461591</v>
      </c>
      <c r="G1867" s="16" t="n">
        <v>0.233223702427414</v>
      </c>
      <c r="H1867" s="16" t="n">
        <v>0.0583053303456346</v>
      </c>
      <c r="I1867" s="23" t="n">
        <f aca="false">G1867-E1867</f>
        <v>0.0390717170028775</v>
      </c>
      <c r="J1867" s="17" t="n">
        <f aca="false">100*(G1867-E1867)/E1867</f>
        <v>20.1242943343806</v>
      </c>
      <c r="K1867" s="17" t="n">
        <v>10.4123771154452</v>
      </c>
      <c r="L1867" s="17" t="n">
        <v>309.796334566019</v>
      </c>
      <c r="M1867" s="18" t="n">
        <v>5.73633139760202E-022</v>
      </c>
      <c r="N1867" s="18" t="n">
        <v>1.33911469626243E-021</v>
      </c>
      <c r="O1867" s="6" t="str">
        <f aca="false">IF(N1867&lt;0.05,"Yes","No")</f>
        <v>Yes</v>
      </c>
      <c r="P1867" s="16" t="n">
        <v>0.715423181579089</v>
      </c>
      <c r="Q1867" s="17" t="n">
        <v>46.1719191480768</v>
      </c>
      <c r="R1867" s="18" t="n">
        <v>2.46401587820723E-011</v>
      </c>
      <c r="S1867" s="18" t="n">
        <v>0.000871405298863724</v>
      </c>
      <c r="T1867" s="16" t="n">
        <v>0.0390717170028775</v>
      </c>
      <c r="U1867" s="18" t="n">
        <v>0.000100171825026338</v>
      </c>
      <c r="V1867" s="18" t="n">
        <v>0.000263590438581853</v>
      </c>
      <c r="W1867" s="6" t="s">
        <v>486</v>
      </c>
      <c r="X1867" s="17" t="n">
        <v>100</v>
      </c>
      <c r="Y1867" s="16" t="n">
        <v>0.74420438957476</v>
      </c>
      <c r="Z1867" s="16" t="n">
        <f aca="false">(G1867-E1867)/SQRT(H1867^2/D1867+F1867^2/C1867)</f>
        <v>10.4123771154452</v>
      </c>
      <c r="AA1867" s="24" t="n">
        <f aca="false">ABS(K1867-Z1867)</f>
        <v>0</v>
      </c>
    </row>
    <row r="1868" customFormat="false" ht="15" hidden="false" customHeight="false" outlineLevel="0" collapsed="false">
      <c r="A1868" s="17" t="n">
        <v>2263</v>
      </c>
      <c r="B1868" s="6" t="s">
        <v>410</v>
      </c>
      <c r="C1868" s="6" t="n">
        <v>108</v>
      </c>
      <c r="D1868" s="6" t="n">
        <v>540</v>
      </c>
      <c r="E1868" s="16" t="n">
        <v>0.194734872353298</v>
      </c>
      <c r="F1868" s="16" t="n">
        <v>0.0291138958035252</v>
      </c>
      <c r="G1868" s="16" t="n">
        <v>0.234020211244071</v>
      </c>
      <c r="H1868" s="16" t="n">
        <v>0.0586181539642868</v>
      </c>
      <c r="I1868" s="23" t="n">
        <f aca="false">G1868-E1868</f>
        <v>0.0392853388907733</v>
      </c>
      <c r="J1868" s="17" t="n">
        <f aca="false">100*(G1868-E1868)/E1868</f>
        <v>20.1737564597572</v>
      </c>
      <c r="K1868" s="17" t="n">
        <v>10.421046144767</v>
      </c>
      <c r="L1868" s="17" t="n">
        <v>310.341195949341</v>
      </c>
      <c r="M1868" s="18" t="n">
        <v>5.30141207379185E-022</v>
      </c>
      <c r="N1868" s="18" t="n">
        <v>1.24172427726161E-021</v>
      </c>
      <c r="O1868" s="6" t="str">
        <f aca="false">IF(N1868&lt;0.05,"Yes","No")</f>
        <v>Yes</v>
      </c>
      <c r="P1868" s="16" t="n">
        <v>0.715540102809506</v>
      </c>
      <c r="Q1868" s="17" t="n">
        <v>46.1870120857164</v>
      </c>
      <c r="R1868" s="18" t="n">
        <v>2.44636530762381E-011</v>
      </c>
      <c r="S1868" s="18" t="n">
        <v>0.000843273994292261</v>
      </c>
      <c r="T1868" s="16" t="n">
        <v>0.0392853388907733</v>
      </c>
      <c r="U1868" s="18" t="n">
        <v>0.000100781325943509</v>
      </c>
      <c r="V1868" s="18" t="n">
        <v>0.000263590438581853</v>
      </c>
      <c r="W1868" s="6" t="s">
        <v>486</v>
      </c>
      <c r="X1868" s="17" t="n">
        <v>100</v>
      </c>
      <c r="Y1868" s="16" t="n">
        <v>0.744324417009602</v>
      </c>
      <c r="Z1868" s="16" t="n">
        <f aca="false">(G1868-E1868)/SQRT(H1868^2/D1868+F1868^2/C1868)</f>
        <v>10.421046144767</v>
      </c>
      <c r="AA1868" s="24" t="n">
        <f aca="false">ABS(K1868-Z1868)</f>
        <v>0</v>
      </c>
    </row>
    <row r="1869" customFormat="false" ht="15" hidden="false" customHeight="false" outlineLevel="0" collapsed="false">
      <c r="A1869" s="17" t="n">
        <v>2264</v>
      </c>
      <c r="B1869" s="6" t="s">
        <v>410</v>
      </c>
      <c r="C1869" s="6" t="n">
        <v>108</v>
      </c>
      <c r="D1869" s="6" t="n">
        <v>540</v>
      </c>
      <c r="E1869" s="16" t="n">
        <v>0.195331268426445</v>
      </c>
      <c r="F1869" s="16" t="n">
        <v>0.0292358287922525</v>
      </c>
      <c r="G1869" s="16" t="n">
        <v>0.234836161522954</v>
      </c>
      <c r="H1869" s="16" t="n">
        <v>0.058941048708293</v>
      </c>
      <c r="I1869" s="23" t="n">
        <f aca="false">G1869-E1869</f>
        <v>0.0395048930965088</v>
      </c>
      <c r="J1869" s="17" t="n">
        <f aca="false">100*(G1869-E1869)/E1869</f>
        <v>20.2245617994259</v>
      </c>
      <c r="K1869" s="17" t="n">
        <v>10.4294386612165</v>
      </c>
      <c r="L1869" s="17" t="n">
        <v>310.883795531708</v>
      </c>
      <c r="M1869" s="18" t="n">
        <v>4.9100028735705E-022</v>
      </c>
      <c r="N1869" s="18" t="n">
        <v>1.15261631702476E-021</v>
      </c>
      <c r="O1869" s="6" t="str">
        <f aca="false">IF(N1869&lt;0.05,"Yes","No")</f>
        <v>Yes</v>
      </c>
      <c r="P1869" s="16" t="n">
        <v>0.715641060697725</v>
      </c>
      <c r="Q1869" s="17" t="n">
        <v>46.2000463577017</v>
      </c>
      <c r="R1869" s="18" t="n">
        <v>2.43122443604136E-011</v>
      </c>
      <c r="S1869" s="18" t="n">
        <v>0.000818013610906364</v>
      </c>
      <c r="T1869" s="16" t="n">
        <v>0.0395048930965088</v>
      </c>
      <c r="U1869" s="18" t="n">
        <v>0.000101375807611278</v>
      </c>
      <c r="V1869" s="18" t="n">
        <v>0.000263590438581853</v>
      </c>
      <c r="W1869" s="6" t="s">
        <v>486</v>
      </c>
      <c r="X1869" s="17" t="n">
        <v>100</v>
      </c>
      <c r="Y1869" s="16" t="n">
        <v>0.744444444444445</v>
      </c>
      <c r="Z1869" s="16" t="n">
        <f aca="false">(G1869-E1869)/SQRT(H1869^2/D1869+F1869^2/C1869)</f>
        <v>10.4294386612165</v>
      </c>
      <c r="AA1869" s="24" t="n">
        <f aca="false">ABS(K1869-Z1869)</f>
        <v>0</v>
      </c>
    </row>
    <row r="1870" customFormat="false" ht="15" hidden="false" customHeight="false" outlineLevel="0" collapsed="false">
      <c r="A1870" s="17" t="n">
        <v>2265</v>
      </c>
      <c r="B1870" s="6" t="s">
        <v>410</v>
      </c>
      <c r="C1870" s="6" t="n">
        <v>108</v>
      </c>
      <c r="D1870" s="6" t="n">
        <v>540</v>
      </c>
      <c r="E1870" s="16" t="n">
        <v>0.195938636307363</v>
      </c>
      <c r="F1870" s="16" t="n">
        <v>0.0293616652320255</v>
      </c>
      <c r="G1870" s="16" t="n">
        <v>0.235667131675614</v>
      </c>
      <c r="H1870" s="16" t="n">
        <v>0.0592737149362015</v>
      </c>
      <c r="I1870" s="23" t="n">
        <f aca="false">G1870-E1870</f>
        <v>0.0397284953682511</v>
      </c>
      <c r="J1870" s="17" t="n">
        <f aca="false">100*(G1870-E1870)/E1870</f>
        <v>20.2759885017931</v>
      </c>
      <c r="K1870" s="17" t="n">
        <v>10.437273609759</v>
      </c>
      <c r="L1870" s="17" t="n">
        <v>311.435519740065</v>
      </c>
      <c r="M1870" s="18" t="n">
        <v>4.56621585960536E-022</v>
      </c>
      <c r="N1870" s="18" t="n">
        <v>1.07431349619607E-021</v>
      </c>
      <c r="O1870" s="6" t="str">
        <f aca="false">IF(N1870&lt;0.05,"Yes","No")</f>
        <v>Yes</v>
      </c>
      <c r="P1870" s="16" t="n">
        <v>0.715696869707037</v>
      </c>
      <c r="Q1870" s="17" t="n">
        <v>46.2072524264867</v>
      </c>
      <c r="R1870" s="18" t="n">
        <v>2.42289414125712E-011</v>
      </c>
      <c r="S1870" s="18" t="n">
        <v>0.000789766035289077</v>
      </c>
      <c r="T1870" s="16" t="n">
        <v>0.0397284953682511</v>
      </c>
      <c r="U1870" s="18" t="n">
        <v>0.000102085301946463</v>
      </c>
      <c r="V1870" s="18" t="n">
        <v>0.000263590438581853</v>
      </c>
      <c r="W1870" s="6" t="s">
        <v>486</v>
      </c>
      <c r="X1870" s="17" t="n">
        <v>100</v>
      </c>
      <c r="Y1870" s="16" t="n">
        <v>0.744615912208505</v>
      </c>
      <c r="Z1870" s="16" t="n">
        <f aca="false">(G1870-E1870)/SQRT(H1870^2/D1870+F1870^2/C1870)</f>
        <v>10.437273609759</v>
      </c>
      <c r="AA1870" s="24" t="n">
        <f aca="false">ABS(K1870-Z1870)</f>
        <v>0</v>
      </c>
    </row>
    <row r="1871" customFormat="false" ht="15" hidden="false" customHeight="false" outlineLevel="0" collapsed="false">
      <c r="A1871" s="17" t="n">
        <v>2266</v>
      </c>
      <c r="B1871" s="6" t="s">
        <v>410</v>
      </c>
      <c r="C1871" s="6" t="n">
        <v>108</v>
      </c>
      <c r="D1871" s="6" t="n">
        <v>540</v>
      </c>
      <c r="E1871" s="16" t="n">
        <v>0.196536045521498</v>
      </c>
      <c r="F1871" s="16" t="n">
        <v>0.0294843952234085</v>
      </c>
      <c r="G1871" s="16" t="n">
        <v>0.236504393429668</v>
      </c>
      <c r="H1871" s="16" t="n">
        <v>0.0596124942279483</v>
      </c>
      <c r="I1871" s="23" t="n">
        <f aca="false">G1871-E1871</f>
        <v>0.0399683479081701</v>
      </c>
      <c r="J1871" s="17" t="n">
        <f aca="false">100*(G1871-E1871)/E1871</f>
        <v>20.3363956988736</v>
      </c>
      <c r="K1871" s="17" t="n">
        <v>10.4494001464404</v>
      </c>
      <c r="L1871" s="17" t="n">
        <v>312.069276846103</v>
      </c>
      <c r="M1871" s="18" t="n">
        <v>4.09935652351611E-022</v>
      </c>
      <c r="N1871" s="18" t="n">
        <v>9.69904060349927E-022</v>
      </c>
      <c r="O1871" s="6" t="str">
        <f aca="false">IF(N1871&lt;0.05,"Yes","No")</f>
        <v>Yes</v>
      </c>
      <c r="P1871" s="16" t="n">
        <v>0.715976602326317</v>
      </c>
      <c r="Q1871" s="17" t="n">
        <v>46.2433800171496</v>
      </c>
      <c r="R1871" s="18" t="n">
        <v>2.38156020256314E-011</v>
      </c>
      <c r="S1871" s="18" t="n">
        <v>0.000760533459625162</v>
      </c>
      <c r="T1871" s="16" t="n">
        <v>0.0399683479081702</v>
      </c>
      <c r="U1871" s="18" t="n">
        <v>0.000102306370710937</v>
      </c>
      <c r="V1871" s="18" t="n">
        <v>0.000263590438581853</v>
      </c>
      <c r="W1871" s="6" t="s">
        <v>486</v>
      </c>
      <c r="X1871" s="17" t="n">
        <v>100</v>
      </c>
      <c r="Y1871" s="16" t="n">
        <v>0.744838820301783</v>
      </c>
      <c r="Z1871" s="16" t="n">
        <f aca="false">(G1871-E1871)/SQRT(H1871^2/D1871+F1871^2/C1871)</f>
        <v>10.4494001464404</v>
      </c>
      <c r="AA1871" s="24" t="n">
        <f aca="false">ABS(K1871-Z1871)</f>
        <v>0</v>
      </c>
    </row>
    <row r="1872" customFormat="false" ht="15" hidden="false" customHeight="false" outlineLevel="0" collapsed="false">
      <c r="A1872" s="17" t="n">
        <v>2267</v>
      </c>
      <c r="B1872" s="6" t="s">
        <v>410</v>
      </c>
      <c r="C1872" s="6" t="n">
        <v>108</v>
      </c>
      <c r="D1872" s="6" t="n">
        <v>540</v>
      </c>
      <c r="E1872" s="16" t="n">
        <v>0.197141210514086</v>
      </c>
      <c r="F1872" s="16" t="n">
        <v>0.0296081702919206</v>
      </c>
      <c r="G1872" s="16" t="n">
        <v>0.237351752376115</v>
      </c>
      <c r="H1872" s="16" t="n">
        <v>0.0599610967146049</v>
      </c>
      <c r="I1872" s="23" t="n">
        <f aca="false">G1872-E1872</f>
        <v>0.0402105418620286</v>
      </c>
      <c r="J1872" s="17" t="n">
        <f aca="false">100*(G1872-E1872)/E1872</f>
        <v>20.3968220328826</v>
      </c>
      <c r="K1872" s="17" t="n">
        <v>10.4610377504442</v>
      </c>
      <c r="L1872" s="17" t="n">
        <v>312.751840444972</v>
      </c>
      <c r="M1872" s="18" t="n">
        <v>3.69017814181202E-022</v>
      </c>
      <c r="N1872" s="18" t="n">
        <v>8.75063688030141E-022</v>
      </c>
      <c r="O1872" s="6" t="str">
        <f aca="false">IF(N1872&lt;0.05,"Yes","No")</f>
        <v>Yes</v>
      </c>
      <c r="P1872" s="16" t="n">
        <v>0.716181751722626</v>
      </c>
      <c r="Q1872" s="17" t="n">
        <v>46.2698841252271</v>
      </c>
      <c r="R1872" s="18" t="n">
        <v>2.35168741904366E-011</v>
      </c>
      <c r="S1872" s="18" t="n">
        <v>0.000733045246305473</v>
      </c>
      <c r="T1872" s="16" t="n">
        <v>0.0402105418620286</v>
      </c>
      <c r="U1872" s="18" t="n">
        <v>0.000102634548473397</v>
      </c>
      <c r="V1872" s="18" t="n">
        <v>0.000263590438581853</v>
      </c>
      <c r="W1872" s="6" t="s">
        <v>486</v>
      </c>
      <c r="X1872" s="17" t="n">
        <v>100</v>
      </c>
      <c r="Y1872" s="16" t="n">
        <v>0.745061728395062</v>
      </c>
      <c r="Z1872" s="16" t="n">
        <f aca="false">(G1872-E1872)/SQRT(H1872^2/D1872+F1872^2/C1872)</f>
        <v>10.4610377504442</v>
      </c>
      <c r="AA1872" s="24" t="n">
        <f aca="false">ABS(K1872-Z1872)</f>
        <v>0</v>
      </c>
    </row>
    <row r="1873" customFormat="false" ht="15" hidden="false" customHeight="false" outlineLevel="0" collapsed="false">
      <c r="A1873" s="17" t="n">
        <v>2268</v>
      </c>
      <c r="B1873" s="6" t="s">
        <v>410</v>
      </c>
      <c r="C1873" s="6" t="n">
        <v>108</v>
      </c>
      <c r="D1873" s="6" t="n">
        <v>540</v>
      </c>
      <c r="E1873" s="16" t="n">
        <v>0.19773775615074</v>
      </c>
      <c r="F1873" s="16" t="n">
        <v>0.0297297888442952</v>
      </c>
      <c r="G1873" s="16" t="n">
        <v>0.238189390550057</v>
      </c>
      <c r="H1873" s="16" t="n">
        <v>0.060311447110044</v>
      </c>
      <c r="I1873" s="23" t="n">
        <f aca="false">G1873-E1873</f>
        <v>0.040451634399317</v>
      </c>
      <c r="J1873" s="17" t="n">
        <f aca="false">100*(G1873-E1873)/E1873</f>
        <v>20.4572132235989</v>
      </c>
      <c r="K1873" s="17" t="n">
        <v>10.4725491287684</v>
      </c>
      <c r="L1873" s="17" t="n">
        <v>313.471726910364</v>
      </c>
      <c r="M1873" s="18" t="n">
        <v>3.32221390309397E-022</v>
      </c>
      <c r="N1873" s="18" t="n">
        <v>7.90483738437194E-022</v>
      </c>
      <c r="O1873" s="6" t="str">
        <f aca="false">IF(N1873&lt;0.05,"Yes","No")</f>
        <v>Yes</v>
      </c>
      <c r="P1873" s="16" t="n">
        <v>0.716347556739867</v>
      </c>
      <c r="Q1873" s="17" t="n">
        <v>46.2913107169351</v>
      </c>
      <c r="R1873" s="18" t="n">
        <v>2.3278126930212E-011</v>
      </c>
      <c r="S1873" s="18" t="n">
        <v>0.000708668284249603</v>
      </c>
      <c r="T1873" s="16" t="n">
        <v>0.0404516343993169</v>
      </c>
      <c r="U1873" s="18" t="n">
        <v>0.000102969606248014</v>
      </c>
      <c r="V1873" s="18" t="n">
        <v>0.000263590438581853</v>
      </c>
      <c r="W1873" s="6" t="s">
        <v>486</v>
      </c>
      <c r="X1873" s="17" t="n">
        <v>100</v>
      </c>
      <c r="Y1873" s="16" t="n">
        <v>0.74528463648834</v>
      </c>
      <c r="Z1873" s="16" t="n">
        <f aca="false">(G1873-E1873)/SQRT(H1873^2/D1873+F1873^2/C1873)</f>
        <v>10.4725491287684</v>
      </c>
      <c r="AA1873" s="24" t="n">
        <f aca="false">ABS(K1873-Z1873)</f>
        <v>0</v>
      </c>
    </row>
    <row r="1874" customFormat="false" ht="15" hidden="false" customHeight="false" outlineLevel="0" collapsed="false">
      <c r="A1874" s="17" t="n">
        <v>2269</v>
      </c>
      <c r="B1874" s="6" t="s">
        <v>410</v>
      </c>
      <c r="C1874" s="6" t="n">
        <v>108</v>
      </c>
      <c r="D1874" s="6" t="n">
        <v>540</v>
      </c>
      <c r="E1874" s="16" t="n">
        <v>0.198310276424443</v>
      </c>
      <c r="F1874" s="16" t="n">
        <v>0.0298497331842708</v>
      </c>
      <c r="G1874" s="16" t="n">
        <v>0.239009568095207</v>
      </c>
      <c r="H1874" s="16" t="n">
        <v>0.060660908960213</v>
      </c>
      <c r="I1874" s="23" t="n">
        <f aca="false">G1874-E1874</f>
        <v>0.040699291670764</v>
      </c>
      <c r="J1874" s="17" t="n">
        <f aca="false">100*(G1874-E1874)/E1874</f>
        <v>20.5230371338172</v>
      </c>
      <c r="K1874" s="17" t="n">
        <v>10.4860242686976</v>
      </c>
      <c r="L1874" s="17" t="n">
        <v>314.203785741012</v>
      </c>
      <c r="M1874" s="18" t="n">
        <v>2.94423615546805E-022</v>
      </c>
      <c r="N1874" s="18" t="n">
        <v>7.03736082211418E-022</v>
      </c>
      <c r="O1874" s="6" t="str">
        <f aca="false">IF(N1874&lt;0.05,"Yes","No")</f>
        <v>Yes</v>
      </c>
      <c r="P1874" s="16" t="n">
        <v>0.716638830019258</v>
      </c>
      <c r="Q1874" s="17" t="n">
        <v>46.3289632865362</v>
      </c>
      <c r="R1874" s="18" t="n">
        <v>2.28644602012679E-011</v>
      </c>
      <c r="S1874" s="18" t="n">
        <v>0.000684963653808497</v>
      </c>
      <c r="T1874" s="16" t="n">
        <v>0.040699291670764</v>
      </c>
      <c r="U1874" s="18" t="n">
        <v>0.000102999891760275</v>
      </c>
      <c r="V1874" s="18" t="n">
        <v>0.000263590438581853</v>
      </c>
      <c r="W1874" s="6" t="s">
        <v>486</v>
      </c>
      <c r="X1874" s="17" t="n">
        <v>100</v>
      </c>
      <c r="Y1874" s="16" t="n">
        <v>0.745679012345679</v>
      </c>
      <c r="Z1874" s="16" t="n">
        <f aca="false">(G1874-E1874)/SQRT(H1874^2/D1874+F1874^2/C1874)</f>
        <v>10.4860242686976</v>
      </c>
      <c r="AA1874" s="24" t="n">
        <f aca="false">ABS(K1874-Z1874)</f>
        <v>0</v>
      </c>
    </row>
    <row r="1875" customFormat="false" ht="15" hidden="false" customHeight="false" outlineLevel="0" collapsed="false">
      <c r="A1875" s="17" t="n">
        <v>2270</v>
      </c>
      <c r="B1875" s="6" t="s">
        <v>410</v>
      </c>
      <c r="C1875" s="6" t="n">
        <v>108</v>
      </c>
      <c r="D1875" s="6" t="n">
        <v>540</v>
      </c>
      <c r="E1875" s="16" t="n">
        <v>0.198864334021454</v>
      </c>
      <c r="F1875" s="16" t="n">
        <v>0.0299697194771997</v>
      </c>
      <c r="G1875" s="16" t="n">
        <v>0.239801091618008</v>
      </c>
      <c r="H1875" s="16" t="n">
        <v>0.0610059089702019</v>
      </c>
      <c r="I1875" s="23" t="n">
        <f aca="false">G1875-E1875</f>
        <v>0.0409367575965546</v>
      </c>
      <c r="J1875" s="17" t="n">
        <f aca="false">100*(G1875-E1875)/E1875</f>
        <v>20.5852687451428</v>
      </c>
      <c r="K1875" s="17" t="n">
        <v>10.497089312831</v>
      </c>
      <c r="L1875" s="17" t="n">
        <v>314.899408533621</v>
      </c>
      <c r="M1875" s="18" t="n">
        <v>2.66073624363219E-022</v>
      </c>
      <c r="N1875" s="18" t="n">
        <v>6.38151466651967E-022</v>
      </c>
      <c r="O1875" s="6" t="str">
        <f aca="false">IF(N1875&lt;0.05,"Yes","No")</f>
        <v>Yes</v>
      </c>
      <c r="P1875" s="16" t="n">
        <v>0.716798259923879</v>
      </c>
      <c r="Q1875" s="17" t="n">
        <v>46.3495790932471</v>
      </c>
      <c r="R1875" s="18" t="n">
        <v>2.26411012395608E-011</v>
      </c>
      <c r="S1875" s="18" t="n">
        <v>0.000663184627289892</v>
      </c>
      <c r="T1875" s="16" t="n">
        <v>0.0409367575965545</v>
      </c>
      <c r="U1875" s="18" t="n">
        <v>0.000103267720229357</v>
      </c>
      <c r="V1875" s="18" t="n">
        <v>0.000263590438581853</v>
      </c>
      <c r="W1875" s="6" t="s">
        <v>486</v>
      </c>
      <c r="X1875" s="17" t="n">
        <v>100</v>
      </c>
      <c r="Y1875" s="16" t="n">
        <v>0.74593621399177</v>
      </c>
      <c r="Z1875" s="16" t="n">
        <f aca="false">(G1875-E1875)/SQRT(H1875^2/D1875+F1875^2/C1875)</f>
        <v>10.497089312831</v>
      </c>
      <c r="AA1875" s="24" t="n">
        <f aca="false">ABS(K1875-Z1875)</f>
        <v>0</v>
      </c>
    </row>
    <row r="1876" customFormat="false" ht="15" hidden="false" customHeight="false" outlineLevel="0" collapsed="false">
      <c r="A1876" s="17" t="n">
        <v>2271</v>
      </c>
      <c r="B1876" s="6" t="s">
        <v>410</v>
      </c>
      <c r="C1876" s="6" t="n">
        <v>108</v>
      </c>
      <c r="D1876" s="6" t="n">
        <v>540</v>
      </c>
      <c r="E1876" s="16" t="n">
        <v>0.1993745074228</v>
      </c>
      <c r="F1876" s="16" t="n">
        <v>0.0300819703825258</v>
      </c>
      <c r="G1876" s="16" t="n">
        <v>0.240550214410932</v>
      </c>
      <c r="H1876" s="16" t="n">
        <v>0.0613414350829058</v>
      </c>
      <c r="I1876" s="23" t="n">
        <f aca="false">G1876-E1876</f>
        <v>0.0411757069881316</v>
      </c>
      <c r="J1876" s="17" t="n">
        <f aca="false">100*(G1876-E1876)/E1876</f>
        <v>20.652443243816</v>
      </c>
      <c r="K1876" s="17" t="n">
        <v>10.5106334168568</v>
      </c>
      <c r="L1876" s="17" t="n">
        <v>315.633319384741</v>
      </c>
      <c r="M1876" s="18" t="n">
        <v>2.356080547184E-022</v>
      </c>
      <c r="N1876" s="18" t="n">
        <v>5.67024654024464E-022</v>
      </c>
      <c r="O1876" s="6" t="str">
        <f aca="false">IF(N1876&lt;0.05,"Yes","No")</f>
        <v>Yes</v>
      </c>
      <c r="P1876" s="16" t="n">
        <v>0.71709575673765</v>
      </c>
      <c r="Q1876" s="17" t="n">
        <v>46.3880605302242</v>
      </c>
      <c r="R1876" s="18" t="n">
        <v>2.22300232647505E-011</v>
      </c>
      <c r="S1876" s="18" t="n">
        <v>0.00064432468643715</v>
      </c>
      <c r="T1876" s="16" t="n">
        <v>0.0411757069881315</v>
      </c>
      <c r="U1876" s="18" t="n">
        <v>0.000103200135747412</v>
      </c>
      <c r="V1876" s="18" t="n">
        <v>0.000263590438581853</v>
      </c>
      <c r="W1876" s="6" t="s">
        <v>486</v>
      </c>
      <c r="X1876" s="17" t="n">
        <v>100</v>
      </c>
      <c r="Y1876" s="16" t="n">
        <v>0.746210562414266</v>
      </c>
      <c r="Z1876" s="16" t="n">
        <f aca="false">(G1876-E1876)/SQRT(H1876^2/D1876+F1876^2/C1876)</f>
        <v>10.5106334168568</v>
      </c>
      <c r="AA1876" s="24" t="n">
        <f aca="false">ABS(K1876-Z1876)</f>
        <v>0</v>
      </c>
    </row>
    <row r="1877" customFormat="false" ht="15" hidden="false" customHeight="false" outlineLevel="0" collapsed="false">
      <c r="A1877" s="17" t="n">
        <v>2272</v>
      </c>
      <c r="B1877" s="6" t="s">
        <v>410</v>
      </c>
      <c r="C1877" s="6" t="n">
        <v>108</v>
      </c>
      <c r="D1877" s="6" t="n">
        <v>540</v>
      </c>
      <c r="E1877" s="16" t="n">
        <v>0.199845657718402</v>
      </c>
      <c r="F1877" s="16" t="n">
        <v>0.0301941344096929</v>
      </c>
      <c r="G1877" s="16" t="n">
        <v>0.24125730889263</v>
      </c>
      <c r="H1877" s="16" t="n">
        <v>0.0616731850088581</v>
      </c>
      <c r="I1877" s="23" t="n">
        <f aca="false">G1877-E1877</f>
        <v>0.0414116511742274</v>
      </c>
      <c r="J1877" s="17" t="n">
        <f aca="false">100*(G1877-E1877)/E1877</f>
        <v>20.7218168495708</v>
      </c>
      <c r="K1877" s="17" t="n">
        <v>10.523593703554</v>
      </c>
      <c r="L1877" s="17" t="n">
        <v>316.337846684686</v>
      </c>
      <c r="M1877" s="18" t="n">
        <v>2.09691235898249E-022</v>
      </c>
      <c r="N1877" s="18" t="n">
        <v>5.06975013374248E-022</v>
      </c>
      <c r="O1877" s="6" t="str">
        <f aca="false">IF(N1877&lt;0.05,"Yes","No")</f>
        <v>Yes</v>
      </c>
      <c r="P1877" s="16" t="n">
        <v>0.717379933777079</v>
      </c>
      <c r="Q1877" s="17" t="n">
        <v>46.4248339558253</v>
      </c>
      <c r="R1877" s="18" t="n">
        <v>2.18441939189129E-011</v>
      </c>
      <c r="S1877" s="18" t="n">
        <v>0.000621483542704532</v>
      </c>
      <c r="T1877" s="16" t="n">
        <v>0.0414116511742274</v>
      </c>
      <c r="U1877" s="18" t="n">
        <v>0.000103184256664618</v>
      </c>
      <c r="V1877" s="18" t="n">
        <v>0.000263590438581853</v>
      </c>
      <c r="W1877" s="6" t="s">
        <v>486</v>
      </c>
      <c r="X1877" s="17" t="n">
        <v>100</v>
      </c>
      <c r="Y1877" s="16" t="n">
        <v>0.746399176954733</v>
      </c>
      <c r="Z1877" s="16" t="n">
        <f aca="false">(G1877-E1877)/SQRT(H1877^2/D1877+F1877^2/C1877)</f>
        <v>10.523593703554</v>
      </c>
      <c r="AA1877" s="24" t="n">
        <f aca="false">ABS(K1877-Z1877)</f>
        <v>0</v>
      </c>
    </row>
    <row r="1878" customFormat="false" ht="15" hidden="false" customHeight="false" outlineLevel="0" collapsed="false">
      <c r="A1878" s="17" t="n">
        <v>2273</v>
      </c>
      <c r="B1878" s="6" t="s">
        <v>410</v>
      </c>
      <c r="C1878" s="6" t="n">
        <v>108</v>
      </c>
      <c r="D1878" s="6" t="n">
        <v>540</v>
      </c>
      <c r="E1878" s="16" t="n">
        <v>0.200289428648022</v>
      </c>
      <c r="F1878" s="16" t="n">
        <v>0.0303028780946396</v>
      </c>
      <c r="G1878" s="16" t="n">
        <v>0.241921949386597</v>
      </c>
      <c r="H1878" s="16" t="n">
        <v>0.061998153463352</v>
      </c>
      <c r="I1878" s="23" t="n">
        <f aca="false">G1878-E1878</f>
        <v>0.0416325207385752</v>
      </c>
      <c r="J1878" s="17" t="n">
        <f aca="false">100*(G1878-E1878)/E1878</f>
        <v>20.7861797897173</v>
      </c>
      <c r="K1878" s="17" t="n">
        <v>10.5337897516734</v>
      </c>
      <c r="L1878" s="17" t="n">
        <v>317.039265406199</v>
      </c>
      <c r="M1878" s="18" t="n">
        <v>1.90719830407917E-022</v>
      </c>
      <c r="N1878" s="18" t="n">
        <v>4.62704807952694E-022</v>
      </c>
      <c r="O1878" s="6" t="str">
        <f aca="false">IF(N1878&lt;0.05,"Yes","No")</f>
        <v>Yes</v>
      </c>
      <c r="P1878" s="16" t="n">
        <v>0.717479848591194</v>
      </c>
      <c r="Q1878" s="17" t="n">
        <v>46.437766716996</v>
      </c>
      <c r="R1878" s="18" t="n">
        <v>2.17101063665868E-011</v>
      </c>
      <c r="S1878" s="18" t="n">
        <v>0.000597259101934776</v>
      </c>
      <c r="T1878" s="16" t="n">
        <v>0.0416325207385751</v>
      </c>
      <c r="U1878" s="18" t="n">
        <v>0.000103495260944363</v>
      </c>
      <c r="V1878" s="18" t="n">
        <v>0.000263590438581853</v>
      </c>
      <c r="W1878" s="6" t="s">
        <v>486</v>
      </c>
      <c r="X1878" s="17" t="n">
        <v>100</v>
      </c>
      <c r="Y1878" s="16" t="n">
        <v>0.746570644718793</v>
      </c>
      <c r="Z1878" s="16" t="n">
        <f aca="false">(G1878-E1878)/SQRT(H1878^2/D1878+F1878^2/C1878)</f>
        <v>10.5337897516735</v>
      </c>
      <c r="AA1878" s="24" t="n">
        <f aca="false">ABS(K1878-Z1878)</f>
        <v>0</v>
      </c>
    </row>
    <row r="1879" customFormat="false" ht="15" hidden="false" customHeight="false" outlineLevel="0" collapsed="false">
      <c r="A1879" s="17" t="n">
        <v>2274</v>
      </c>
      <c r="B1879" s="6" t="s">
        <v>410</v>
      </c>
      <c r="C1879" s="6" t="n">
        <v>108</v>
      </c>
      <c r="D1879" s="6" t="n">
        <v>540</v>
      </c>
      <c r="E1879" s="16" t="n">
        <v>0.200689326419874</v>
      </c>
      <c r="F1879" s="16" t="n">
        <v>0.0304089879271646</v>
      </c>
      <c r="G1879" s="16" t="n">
        <v>0.242527787939266</v>
      </c>
      <c r="H1879" s="16" t="n">
        <v>0.0623119280535309</v>
      </c>
      <c r="I1879" s="23" t="n">
        <f aca="false">G1879-E1879</f>
        <v>0.0418384615193915</v>
      </c>
      <c r="J1879" s="17" t="n">
        <f aca="false">100*(G1879-E1879)/E1879</f>
        <v>20.8473775191505</v>
      </c>
      <c r="K1879" s="17" t="n">
        <v>10.5414901176814</v>
      </c>
      <c r="L1879" s="17" t="n">
        <v>317.696843475189</v>
      </c>
      <c r="M1879" s="18" t="n">
        <v>1.77057744903879E-022</v>
      </c>
      <c r="N1879" s="18" t="n">
        <v>4.30553613475752E-022</v>
      </c>
      <c r="O1879" s="6" t="str">
        <f aca="false">IF(N1879&lt;0.05,"Yes","No")</f>
        <v>Yes</v>
      </c>
      <c r="P1879" s="16" t="n">
        <v>0.717448546354926</v>
      </c>
      <c r="Q1879" s="17" t="n">
        <v>46.4337148283209</v>
      </c>
      <c r="R1879" s="18" t="n">
        <v>2.17520274363934E-011</v>
      </c>
      <c r="S1879" s="18" t="n">
        <v>0.000577617116797347</v>
      </c>
      <c r="T1879" s="16" t="n">
        <v>0.0418384615193915</v>
      </c>
      <c r="U1879" s="18" t="n">
        <v>0.000104053460522644</v>
      </c>
      <c r="V1879" s="18" t="n">
        <v>0.000263590438581853</v>
      </c>
      <c r="W1879" s="6" t="s">
        <v>486</v>
      </c>
      <c r="X1879" s="17" t="n">
        <v>100</v>
      </c>
      <c r="Y1879" s="16" t="n">
        <v>0.746690672153635</v>
      </c>
      <c r="Z1879" s="16" t="n">
        <f aca="false">(G1879-E1879)/SQRT(H1879^2/D1879+F1879^2/C1879)</f>
        <v>10.5414901176814</v>
      </c>
      <c r="AA1879" s="24" t="n">
        <f aca="false">ABS(K1879-Z1879)</f>
        <v>0</v>
      </c>
    </row>
    <row r="1880" customFormat="false" ht="15" hidden="false" customHeight="false" outlineLevel="0" collapsed="false">
      <c r="A1880" s="17" t="n">
        <v>2275</v>
      </c>
      <c r="B1880" s="6" t="s">
        <v>410</v>
      </c>
      <c r="C1880" s="6" t="n">
        <v>108</v>
      </c>
      <c r="D1880" s="6" t="n">
        <v>540</v>
      </c>
      <c r="E1880" s="16" t="n">
        <v>0.201068642790671</v>
      </c>
      <c r="F1880" s="16" t="n">
        <v>0.0305049402005091</v>
      </c>
      <c r="G1880" s="16" t="n">
        <v>0.243115661155295</v>
      </c>
      <c r="H1880" s="16" t="n">
        <v>0.0626243189239467</v>
      </c>
      <c r="I1880" s="23" t="n">
        <f aca="false">G1880-E1880</f>
        <v>0.0420470183646237</v>
      </c>
      <c r="J1880" s="17" t="n">
        <f aca="false">100*(G1880-E1880)/E1880</f>
        <v>20.9117731044707</v>
      </c>
      <c r="K1880" s="17" t="n">
        <v>10.551789209753</v>
      </c>
      <c r="L1880" s="17" t="n">
        <v>318.482517234941</v>
      </c>
      <c r="M1880" s="18" t="n">
        <v>1.60605413173298E-022</v>
      </c>
      <c r="N1880" s="18" t="n">
        <v>3.90998810054577E-022</v>
      </c>
      <c r="O1880" s="6" t="str">
        <f aca="false">IF(N1880&lt;0.05,"Yes","No")</f>
        <v>Yes</v>
      </c>
      <c r="P1880" s="16" t="n">
        <v>0.71748800653535</v>
      </c>
      <c r="Q1880" s="17" t="n">
        <v>46.4388227434812</v>
      </c>
      <c r="R1880" s="18" t="n">
        <v>2.16991939870345E-011</v>
      </c>
      <c r="S1880" s="18" t="n">
        <v>0.000559628651076773</v>
      </c>
      <c r="T1880" s="16" t="n">
        <v>0.0420470183646237</v>
      </c>
      <c r="U1880" s="18" t="n">
        <v>0.000104381773225886</v>
      </c>
      <c r="V1880" s="18" t="n">
        <v>0.000263590438581853</v>
      </c>
      <c r="W1880" s="6" t="s">
        <v>486</v>
      </c>
      <c r="X1880" s="17" t="n">
        <v>100</v>
      </c>
      <c r="Y1880" s="16" t="n">
        <v>0.746862139917696</v>
      </c>
      <c r="Z1880" s="16" t="n">
        <f aca="false">(G1880-E1880)/SQRT(H1880^2/D1880+F1880^2/C1880)</f>
        <v>10.551789209753</v>
      </c>
      <c r="AA1880" s="24" t="n">
        <f aca="false">ABS(K1880-Z1880)</f>
        <v>0</v>
      </c>
    </row>
    <row r="1881" customFormat="false" ht="15" hidden="false" customHeight="false" outlineLevel="0" collapsed="false">
      <c r="A1881" s="17" t="n">
        <v>2276</v>
      </c>
      <c r="B1881" s="6" t="s">
        <v>410</v>
      </c>
      <c r="C1881" s="6" t="n">
        <v>108</v>
      </c>
      <c r="D1881" s="6" t="n">
        <v>540</v>
      </c>
      <c r="E1881" s="16" t="n">
        <v>0.201412178989914</v>
      </c>
      <c r="F1881" s="16" t="n">
        <v>0.0305948832414155</v>
      </c>
      <c r="G1881" s="16" t="n">
        <v>0.243652726323516</v>
      </c>
      <c r="H1881" s="16" t="n">
        <v>0.0629309162599176</v>
      </c>
      <c r="I1881" s="23" t="n">
        <f aca="false">G1881-E1881</f>
        <v>0.0422405473336026</v>
      </c>
      <c r="J1881" s="17" t="n">
        <f aca="false">100*(G1881-E1881)/E1881</f>
        <v>20.9721912276804</v>
      </c>
      <c r="K1881" s="17" t="n">
        <v>10.559810129606</v>
      </c>
      <c r="L1881" s="17" t="n">
        <v>319.308509280726</v>
      </c>
      <c r="M1881" s="18" t="n">
        <v>1.48190841322795E-022</v>
      </c>
      <c r="N1881" s="18" t="n">
        <v>3.62877572982741E-022</v>
      </c>
      <c r="O1881" s="6" t="str">
        <f aca="false">IF(N1881&lt;0.05,"Yes","No")</f>
        <v>Yes</v>
      </c>
      <c r="P1881" s="16" t="n">
        <v>0.717341182284369</v>
      </c>
      <c r="Q1881" s="17" t="n">
        <v>46.4198185297176</v>
      </c>
      <c r="R1881" s="18" t="n">
        <v>2.18964175759354E-011</v>
      </c>
      <c r="S1881" s="18" t="n">
        <v>0.000541276030724859</v>
      </c>
      <c r="T1881" s="16" t="n">
        <v>0.0422405473336026</v>
      </c>
      <c r="U1881" s="18" t="n">
        <v>0.000105045155496252</v>
      </c>
      <c r="V1881" s="18" t="n">
        <v>0.000263590438581853</v>
      </c>
      <c r="W1881" s="6" t="s">
        <v>486</v>
      </c>
      <c r="X1881" s="17" t="n">
        <v>100</v>
      </c>
      <c r="Y1881" s="16" t="n">
        <v>0.746896433470508</v>
      </c>
      <c r="Z1881" s="16" t="n">
        <f aca="false">(G1881-E1881)/SQRT(H1881^2/D1881+F1881^2/C1881)</f>
        <v>10.559810129606</v>
      </c>
      <c r="AA1881" s="24" t="n">
        <f aca="false">ABS(K1881-Z1881)</f>
        <v>0</v>
      </c>
    </row>
    <row r="1882" customFormat="false" ht="15" hidden="false" customHeight="false" outlineLevel="0" collapsed="false">
      <c r="A1882" s="17" t="n">
        <v>2277</v>
      </c>
      <c r="B1882" s="6" t="s">
        <v>410</v>
      </c>
      <c r="C1882" s="6" t="n">
        <v>108</v>
      </c>
      <c r="D1882" s="6" t="n">
        <v>540</v>
      </c>
      <c r="E1882" s="16" t="n">
        <v>0.201740081801459</v>
      </c>
      <c r="F1882" s="16" t="n">
        <v>0.0306812917759495</v>
      </c>
      <c r="G1882" s="16" t="n">
        <v>0.244185433536768</v>
      </c>
      <c r="H1882" s="16" t="n">
        <v>0.0632347502448464</v>
      </c>
      <c r="I1882" s="23" t="n">
        <f aca="false">G1882-E1882</f>
        <v>0.0424453517353094</v>
      </c>
      <c r="J1882" s="17" t="n">
        <f aca="false">100*(G1882-E1882)/E1882</f>
        <v>21.0396225461442</v>
      </c>
      <c r="K1882" s="17" t="n">
        <v>10.5714387741298</v>
      </c>
      <c r="L1882" s="17" t="n">
        <v>320.161060271374</v>
      </c>
      <c r="M1882" s="18" t="n">
        <v>1.32814247253424E-022</v>
      </c>
      <c r="N1882" s="18" t="n">
        <v>3.26365770151396E-022</v>
      </c>
      <c r="O1882" s="6" t="str">
        <f aca="false">IF(N1882&lt;0.05,"Yes","No")</f>
        <v>Yes</v>
      </c>
      <c r="P1882" s="16" t="n">
        <v>0.717419853039956</v>
      </c>
      <c r="Q1882" s="17" t="n">
        <v>46.4300008043143</v>
      </c>
      <c r="R1882" s="18" t="n">
        <v>2.17905243183601E-011</v>
      </c>
      <c r="S1882" s="18" t="n">
        <v>0.00052138218271286</v>
      </c>
      <c r="T1882" s="16" t="n">
        <v>0.0424453517353093</v>
      </c>
      <c r="U1882" s="18" t="n">
        <v>0.000105202282218515</v>
      </c>
      <c r="V1882" s="18" t="n">
        <v>0.000263590438581853</v>
      </c>
      <c r="W1882" s="6" t="s">
        <v>486</v>
      </c>
      <c r="X1882" s="17" t="n">
        <v>100</v>
      </c>
      <c r="Y1882" s="16" t="n">
        <v>0.74701646090535</v>
      </c>
      <c r="Z1882" s="16" t="n">
        <f aca="false">(G1882-E1882)/SQRT(H1882^2/D1882+F1882^2/C1882)</f>
        <v>10.5714387741299</v>
      </c>
      <c r="AA1882" s="24" t="n">
        <f aca="false">ABS(K1882-Z1882)</f>
        <v>0</v>
      </c>
    </row>
    <row r="1883" customFormat="false" ht="15" hidden="false" customHeight="false" outlineLevel="0" collapsed="false">
      <c r="A1883" s="17" t="n">
        <v>2278</v>
      </c>
      <c r="B1883" s="6" t="s">
        <v>410</v>
      </c>
      <c r="C1883" s="6" t="n">
        <v>108</v>
      </c>
      <c r="D1883" s="6" t="n">
        <v>540</v>
      </c>
      <c r="E1883" s="16" t="n">
        <v>0.202027766240968</v>
      </c>
      <c r="F1883" s="16" t="n">
        <v>0.030754905915726</v>
      </c>
      <c r="G1883" s="16" t="n">
        <v>0.244681498380723</v>
      </c>
      <c r="H1883" s="16" t="n">
        <v>0.0635308175365885</v>
      </c>
      <c r="I1883" s="23" t="n">
        <f aca="false">G1883-E1883</f>
        <v>0.0426537321397552</v>
      </c>
      <c r="J1883" s="17" t="n">
        <f aca="false">100*(G1883-E1883)/E1883</f>
        <v>21.1128068846142</v>
      </c>
      <c r="K1883" s="17" t="n">
        <v>10.5868294749395</v>
      </c>
      <c r="L1883" s="17" t="n">
        <v>321.135707744468</v>
      </c>
      <c r="M1883" s="18" t="n">
        <v>1.15237856692951E-022</v>
      </c>
      <c r="N1883" s="18" t="n">
        <v>2.84506153833007E-022</v>
      </c>
      <c r="O1883" s="6" t="str">
        <f aca="false">IF(N1883&lt;0.05,"Yes","No")</f>
        <v>Yes</v>
      </c>
      <c r="P1883" s="16" t="n">
        <v>0.717654917119669</v>
      </c>
      <c r="Q1883" s="17" t="n">
        <v>46.4604315579804</v>
      </c>
      <c r="R1883" s="18" t="n">
        <v>2.14771059132184E-011</v>
      </c>
      <c r="S1883" s="18" t="n">
        <v>0.000506773654836758</v>
      </c>
      <c r="T1883" s="16" t="n">
        <v>0.0426537321397552</v>
      </c>
      <c r="U1883" s="18" t="n">
        <v>0.000104929392258983</v>
      </c>
      <c r="V1883" s="18" t="n">
        <v>0.000263590438581853</v>
      </c>
      <c r="W1883" s="6" t="s">
        <v>486</v>
      </c>
      <c r="X1883" s="17" t="n">
        <v>100</v>
      </c>
      <c r="Y1883" s="16" t="n">
        <v>0.747085048010974</v>
      </c>
      <c r="Z1883" s="16" t="n">
        <f aca="false">(G1883-E1883)/SQRT(H1883^2/D1883+F1883^2/C1883)</f>
        <v>10.5868294749395</v>
      </c>
      <c r="AA1883" s="24" t="n">
        <f aca="false">ABS(K1883-Z1883)</f>
        <v>0</v>
      </c>
    </row>
    <row r="1884" customFormat="false" ht="15" hidden="false" customHeight="false" outlineLevel="0" collapsed="false">
      <c r="A1884" s="17" t="n">
        <v>2279</v>
      </c>
      <c r="B1884" s="6" t="s">
        <v>410</v>
      </c>
      <c r="C1884" s="6" t="n">
        <v>108</v>
      </c>
      <c r="D1884" s="6" t="n">
        <v>540</v>
      </c>
      <c r="E1884" s="16" t="n">
        <v>0.202323098287538</v>
      </c>
      <c r="F1884" s="16" t="n">
        <v>0.0308340888436487</v>
      </c>
      <c r="G1884" s="16" t="n">
        <v>0.24518917851426</v>
      </c>
      <c r="H1884" s="16" t="n">
        <v>0.0638317969665185</v>
      </c>
      <c r="I1884" s="23" t="n">
        <f aca="false">G1884-E1884</f>
        <v>0.0428660802267216</v>
      </c>
      <c r="J1884" s="17" t="n">
        <f aca="false">100*(G1884-E1884)/E1884</f>
        <v>21.1869433542388</v>
      </c>
      <c r="K1884" s="17" t="n">
        <v>10.601674964167</v>
      </c>
      <c r="L1884" s="17" t="n">
        <v>322.062164471282</v>
      </c>
      <c r="M1884" s="18" t="n">
        <v>1.00503569032598E-022</v>
      </c>
      <c r="N1884" s="18" t="n">
        <v>2.49007073747037E-022</v>
      </c>
      <c r="O1884" s="6" t="str">
        <f aca="false">IF(N1884&lt;0.05,"Yes","No")</f>
        <v>Yes</v>
      </c>
      <c r="P1884" s="16" t="n">
        <v>0.71789560124778</v>
      </c>
      <c r="Q1884" s="17" t="n">
        <v>46.4916001971944</v>
      </c>
      <c r="R1884" s="18" t="n">
        <v>2.11607784673348E-011</v>
      </c>
      <c r="S1884" s="18" t="n">
        <v>0.000492185403821811</v>
      </c>
      <c r="T1884" s="16" t="n">
        <v>0.0428660802267216</v>
      </c>
      <c r="U1884" s="18" t="n">
        <v>0.000104694602398004</v>
      </c>
      <c r="V1884" s="18" t="n">
        <v>0.000263590438581853</v>
      </c>
      <c r="W1884" s="6" t="s">
        <v>486</v>
      </c>
      <c r="X1884" s="17" t="n">
        <v>100</v>
      </c>
      <c r="Y1884" s="16" t="n">
        <v>0.747410836762689</v>
      </c>
      <c r="Z1884" s="16" t="n">
        <f aca="false">(G1884-E1884)/SQRT(H1884^2/D1884+F1884^2/C1884)</f>
        <v>10.601674964167</v>
      </c>
      <c r="AA1884" s="24" t="n">
        <f aca="false">ABS(K1884-Z1884)</f>
        <v>0</v>
      </c>
    </row>
    <row r="1885" customFormat="false" ht="15" hidden="false" customHeight="false" outlineLevel="0" collapsed="false">
      <c r="A1885" s="17" t="n">
        <v>2280</v>
      </c>
      <c r="B1885" s="6" t="s">
        <v>410</v>
      </c>
      <c r="C1885" s="6" t="n">
        <v>108</v>
      </c>
      <c r="D1885" s="6" t="n">
        <v>540</v>
      </c>
      <c r="E1885" s="16" t="n">
        <v>0.202586258865065</v>
      </c>
      <c r="F1885" s="16" t="n">
        <v>0.0309106703536472</v>
      </c>
      <c r="G1885" s="16" t="n">
        <v>0.245663628147708</v>
      </c>
      <c r="H1885" s="16" t="n">
        <v>0.0641253844578195</v>
      </c>
      <c r="I1885" s="23" t="n">
        <f aca="false">G1885-E1885</f>
        <v>0.043077369282643</v>
      </c>
      <c r="J1885" s="17" t="n">
        <f aca="false">100*(G1885-E1885)/E1885</f>
        <v>21.263717255046</v>
      </c>
      <c r="K1885" s="17" t="n">
        <v>10.6171883047082</v>
      </c>
      <c r="L1885" s="17" t="n">
        <v>322.971415864825</v>
      </c>
      <c r="M1885" s="18" t="n">
        <v>8.72067854893213E-023</v>
      </c>
      <c r="N1885" s="18" t="n">
        <v>2.17344550786553E-022</v>
      </c>
      <c r="O1885" s="6" t="str">
        <f aca="false">IF(N1885&lt;0.05,"Yes","No")</f>
        <v>Yes</v>
      </c>
      <c r="P1885" s="16" t="n">
        <v>0.718198072159895</v>
      </c>
      <c r="Q1885" s="17" t="n">
        <v>46.5307850567724</v>
      </c>
      <c r="R1885" s="18" t="n">
        <v>2.07697227345939E-011</v>
      </c>
      <c r="S1885" s="18" t="n">
        <v>0.000476170829998099</v>
      </c>
      <c r="T1885" s="16" t="n">
        <v>0.043077369282643</v>
      </c>
      <c r="U1885" s="18" t="n">
        <v>0.000104325064122537</v>
      </c>
      <c r="V1885" s="18" t="n">
        <v>0.000263590438581853</v>
      </c>
      <c r="W1885" s="6" t="s">
        <v>486</v>
      </c>
      <c r="X1885" s="17" t="n">
        <v>100</v>
      </c>
      <c r="Y1885" s="16" t="n">
        <v>0.747702331961591</v>
      </c>
      <c r="Z1885" s="16" t="n">
        <f aca="false">(G1885-E1885)/SQRT(H1885^2/D1885+F1885^2/C1885)</f>
        <v>10.6171883047082</v>
      </c>
      <c r="AA1885" s="24" t="n">
        <f aca="false">ABS(K1885-Z1885)</f>
        <v>0</v>
      </c>
    </row>
    <row r="1886" customFormat="false" ht="15" hidden="false" customHeight="false" outlineLevel="0" collapsed="false">
      <c r="A1886" s="17" t="n">
        <v>2281</v>
      </c>
      <c r="B1886" s="6" t="s">
        <v>410</v>
      </c>
      <c r="C1886" s="6" t="n">
        <v>108</v>
      </c>
      <c r="D1886" s="6" t="n">
        <v>540</v>
      </c>
      <c r="E1886" s="16" t="n">
        <v>0.202885257011211</v>
      </c>
      <c r="F1886" s="16" t="n">
        <v>0.0309947677379306</v>
      </c>
      <c r="G1886" s="16" t="n">
        <v>0.246180025074217</v>
      </c>
      <c r="H1886" s="16" t="n">
        <v>0.0644327314915939</v>
      </c>
      <c r="I1886" s="23" t="n">
        <f aca="false">G1886-E1886</f>
        <v>0.0432947680630065</v>
      </c>
      <c r="J1886" s="17" t="n">
        <f aca="false">100*(G1886-E1886)/E1886</f>
        <v>21.3395338334585</v>
      </c>
      <c r="K1886" s="17" t="n">
        <v>10.6316480882604</v>
      </c>
      <c r="L1886" s="17" t="n">
        <v>323.864557542664</v>
      </c>
      <c r="M1886" s="18" t="n">
        <v>7.6317660493133E-023</v>
      </c>
      <c r="N1886" s="18" t="n">
        <v>1.91340578396268E-022</v>
      </c>
      <c r="O1886" s="6" t="str">
        <f aca="false">IF(N1886&lt;0.05,"Yes","No")</f>
        <v>Yes</v>
      </c>
      <c r="P1886" s="16" t="n">
        <v>0.718444747334587</v>
      </c>
      <c r="Q1886" s="17" t="n">
        <v>46.5627538439789</v>
      </c>
      <c r="R1886" s="18" t="n">
        <v>2.04560615049065E-011</v>
      </c>
      <c r="S1886" s="18" t="n">
        <v>0.000461738637343908</v>
      </c>
      <c r="T1886" s="16" t="n">
        <v>0.0432947680630066</v>
      </c>
      <c r="U1886" s="18" t="n">
        <v>0.000104069096109483</v>
      </c>
      <c r="V1886" s="18" t="n">
        <v>0.000263590438581853</v>
      </c>
      <c r="W1886" s="6" t="s">
        <v>486</v>
      </c>
      <c r="X1886" s="17" t="n">
        <v>100</v>
      </c>
      <c r="Y1886" s="16" t="n">
        <v>0.748062414266118</v>
      </c>
      <c r="Z1886" s="16" t="n">
        <f aca="false">(G1886-E1886)/SQRT(H1886^2/D1886+F1886^2/C1886)</f>
        <v>10.6316480882603</v>
      </c>
      <c r="AA1886" s="24" t="n">
        <f aca="false">ABS(K1886-Z1886)</f>
        <v>0</v>
      </c>
    </row>
    <row r="1887" customFormat="false" ht="15" hidden="false" customHeight="false" outlineLevel="0" collapsed="false">
      <c r="A1887" s="17" t="n">
        <v>2282</v>
      </c>
      <c r="B1887" s="6" t="s">
        <v>410</v>
      </c>
      <c r="C1887" s="6" t="n">
        <v>108</v>
      </c>
      <c r="D1887" s="6" t="n">
        <v>540</v>
      </c>
      <c r="E1887" s="16" t="n">
        <v>0.203171343853076</v>
      </c>
      <c r="F1887" s="16" t="n">
        <v>0.0310784077659613</v>
      </c>
      <c r="G1887" s="16" t="n">
        <v>0.246683741912798</v>
      </c>
      <c r="H1887" s="16" t="n">
        <v>0.0647384134540591</v>
      </c>
      <c r="I1887" s="23" t="n">
        <f aca="false">G1887-E1887</f>
        <v>0.0435123980597214</v>
      </c>
      <c r="J1887" s="17" t="n">
        <f aca="false">100*(G1887-E1887)/E1887</f>
        <v>21.4166019845729</v>
      </c>
      <c r="K1887" s="17" t="n">
        <v>10.6462587427684</v>
      </c>
      <c r="L1887" s="17" t="n">
        <v>324.748960741229</v>
      </c>
      <c r="M1887" s="18" t="n">
        <v>6.67099456310401E-023</v>
      </c>
      <c r="N1887" s="18" t="n">
        <v>1.68256417491975E-022</v>
      </c>
      <c r="O1887" s="6" t="str">
        <f aca="false">IF(N1887&lt;0.05,"Yes","No")</f>
        <v>Yes</v>
      </c>
      <c r="P1887" s="16" t="n">
        <v>0.718710955288968</v>
      </c>
      <c r="Q1887" s="17" t="n">
        <v>46.5972663710701</v>
      </c>
      <c r="R1887" s="18" t="n">
        <v>2.01227779510356E-011</v>
      </c>
      <c r="S1887" s="18" t="n">
        <v>0.000448090320574165</v>
      </c>
      <c r="T1887" s="16" t="n">
        <v>0.0435123980597214</v>
      </c>
      <c r="U1887" s="18" t="n">
        <v>0.000103808539769344</v>
      </c>
      <c r="V1887" s="18" t="n">
        <v>0.000263590438581853</v>
      </c>
      <c r="W1887" s="6" t="s">
        <v>486</v>
      </c>
      <c r="X1887" s="17" t="n">
        <v>100</v>
      </c>
      <c r="Y1887" s="16" t="n">
        <v>0.748645404663923</v>
      </c>
      <c r="Z1887" s="16" t="n">
        <f aca="false">(G1887-E1887)/SQRT(H1887^2/D1887+F1887^2/C1887)</f>
        <v>10.6462587427684</v>
      </c>
      <c r="AA1887" s="24" t="n">
        <f aca="false">ABS(K1887-Z1887)</f>
        <v>0</v>
      </c>
    </row>
    <row r="1888" customFormat="false" ht="15" hidden="false" customHeight="false" outlineLevel="0" collapsed="false">
      <c r="A1888" s="17" t="n">
        <v>2283</v>
      </c>
      <c r="B1888" s="6" t="s">
        <v>410</v>
      </c>
      <c r="C1888" s="6" t="n">
        <v>108</v>
      </c>
      <c r="D1888" s="6" t="n">
        <v>540</v>
      </c>
      <c r="E1888" s="16" t="n">
        <v>0.203507397323847</v>
      </c>
      <c r="F1888" s="16" t="n">
        <v>0.0311673125609856</v>
      </c>
      <c r="G1888" s="16" t="n">
        <v>0.247255958230407</v>
      </c>
      <c r="H1888" s="16" t="n">
        <v>0.0650640944852715</v>
      </c>
      <c r="I1888" s="23" t="n">
        <f aca="false">G1888-E1888</f>
        <v>0.0437485609065604</v>
      </c>
      <c r="J1888" s="17" t="n">
        <f aca="false">100*(G1888-E1888)/E1888</f>
        <v>21.4972828908731</v>
      </c>
      <c r="K1888" s="17" t="n">
        <v>10.6627815113255</v>
      </c>
      <c r="L1888" s="17" t="n">
        <v>325.68983134328</v>
      </c>
      <c r="M1888" s="18" t="n">
        <v>5.7353601707605E-023</v>
      </c>
      <c r="N1888" s="18" t="n">
        <v>1.45355750527959E-022</v>
      </c>
      <c r="O1888" s="6" t="str">
        <f aca="false">IF(N1888&lt;0.05,"Yes","No")</f>
        <v>Yes</v>
      </c>
      <c r="P1888" s="16" t="n">
        <v>0.71906253776442</v>
      </c>
      <c r="Q1888" s="17" t="n">
        <v>46.642866870808</v>
      </c>
      <c r="R1888" s="18" t="n">
        <v>1.96907635053985E-011</v>
      </c>
      <c r="S1888" s="18" t="n">
        <v>0.000434705349696394</v>
      </c>
      <c r="T1888" s="16" t="n">
        <v>0.0437485609065603</v>
      </c>
      <c r="U1888" s="18" t="n">
        <v>0.000103300354426609</v>
      </c>
      <c r="V1888" s="18" t="n">
        <v>0.000263590438581853</v>
      </c>
      <c r="W1888" s="6" t="s">
        <v>486</v>
      </c>
      <c r="X1888" s="17" t="n">
        <v>100</v>
      </c>
      <c r="Y1888" s="16" t="n">
        <v>0.749142661179698</v>
      </c>
      <c r="Z1888" s="16" t="n">
        <f aca="false">(G1888-E1888)/SQRT(H1888^2/D1888+F1888^2/C1888)</f>
        <v>10.6627815113256</v>
      </c>
      <c r="AA1888" s="24" t="n">
        <f aca="false">ABS(K1888-Z1888)</f>
        <v>0</v>
      </c>
    </row>
    <row r="1889" customFormat="false" ht="15" hidden="false" customHeight="false" outlineLevel="0" collapsed="false">
      <c r="A1889" s="17" t="n">
        <v>2284</v>
      </c>
      <c r="B1889" s="6" t="s">
        <v>410</v>
      </c>
      <c r="C1889" s="6" t="n">
        <v>108</v>
      </c>
      <c r="D1889" s="6" t="n">
        <v>540</v>
      </c>
      <c r="E1889" s="16" t="n">
        <v>0.203860654185216</v>
      </c>
      <c r="F1889" s="16" t="n">
        <v>0.0312605248893035</v>
      </c>
      <c r="G1889" s="16" t="n">
        <v>0.247854380254392</v>
      </c>
      <c r="H1889" s="16" t="n">
        <v>0.0654005443107927</v>
      </c>
      <c r="I1889" s="23" t="n">
        <f aca="false">G1889-E1889</f>
        <v>0.0439937260691766</v>
      </c>
      <c r="J1889" s="17" t="n">
        <f aca="false">100*(G1889-E1889)/E1889</f>
        <v>21.5802927960814</v>
      </c>
      <c r="K1889" s="17" t="n">
        <v>10.6797450440983</v>
      </c>
      <c r="L1889" s="17" t="n">
        <v>326.638036642973</v>
      </c>
      <c r="M1889" s="18" t="n">
        <v>4.91190614453811E-023</v>
      </c>
      <c r="N1889" s="18" t="n">
        <v>1.2554640887682E-022</v>
      </c>
      <c r="O1889" s="6" t="str">
        <f aca="false">IF(N1889&lt;0.05,"Yes","No")</f>
        <v>Yes</v>
      </c>
      <c r="P1889" s="16" t="n">
        <v>0.719440143253439</v>
      </c>
      <c r="Q1889" s="17" t="n">
        <v>46.6918674128552</v>
      </c>
      <c r="R1889" s="18" t="n">
        <v>1.92369093157139E-011</v>
      </c>
      <c r="S1889" s="18" t="n">
        <v>0.000422007299714483</v>
      </c>
      <c r="T1889" s="16" t="n">
        <v>0.0439937260691766</v>
      </c>
      <c r="U1889" s="18" t="n">
        <v>0.00010269557498229</v>
      </c>
      <c r="V1889" s="18" t="n">
        <v>0.000263590438581853</v>
      </c>
      <c r="W1889" s="6" t="s">
        <v>486</v>
      </c>
      <c r="X1889" s="17" t="n">
        <v>100</v>
      </c>
      <c r="Y1889" s="16" t="n">
        <v>0.749502743484225</v>
      </c>
      <c r="Z1889" s="16" t="n">
        <f aca="false">(G1889-E1889)/SQRT(H1889^2/D1889+F1889^2/C1889)</f>
        <v>10.6797450440983</v>
      </c>
      <c r="AA1889" s="24" t="n">
        <f aca="false">ABS(K1889-Z1889)</f>
        <v>0</v>
      </c>
    </row>
    <row r="1890" customFormat="false" ht="15" hidden="false" customHeight="false" outlineLevel="0" collapsed="false">
      <c r="A1890" s="17" t="n">
        <v>2285</v>
      </c>
      <c r="B1890" s="6" t="s">
        <v>410</v>
      </c>
      <c r="C1890" s="6" t="n">
        <v>108</v>
      </c>
      <c r="D1890" s="6" t="n">
        <v>540</v>
      </c>
      <c r="E1890" s="16" t="n">
        <v>0.204272353814708</v>
      </c>
      <c r="F1890" s="16" t="n">
        <v>0.0313614027198669</v>
      </c>
      <c r="G1890" s="16" t="n">
        <v>0.248528372965477</v>
      </c>
      <c r="H1890" s="16" t="n">
        <v>0.0657571385356684</v>
      </c>
      <c r="I1890" s="23" t="n">
        <f aca="false">G1890-E1890</f>
        <v>0.0442560191507692</v>
      </c>
      <c r="J1890" s="17" t="n">
        <f aca="false">100*(G1890-E1890)/E1890</f>
        <v>21.6652025221745</v>
      </c>
      <c r="K1890" s="17" t="n">
        <v>10.6977771688454</v>
      </c>
      <c r="L1890" s="17" t="n">
        <v>327.608710187863</v>
      </c>
      <c r="M1890" s="18" t="n">
        <v>4.16807233204534E-023</v>
      </c>
      <c r="N1890" s="18" t="n">
        <v>1.07581326408197E-022</v>
      </c>
      <c r="O1890" s="6" t="str">
        <f aca="false">IF(N1890&lt;0.05,"Yes","No")</f>
        <v>Yes</v>
      </c>
      <c r="P1890" s="16" t="n">
        <v>0.719873833520509</v>
      </c>
      <c r="Q1890" s="17" t="n">
        <v>46.7481776204405</v>
      </c>
      <c r="R1890" s="18" t="n">
        <v>1.87283036597176E-011</v>
      </c>
      <c r="S1890" s="18" t="n">
        <v>0.000408789563725455</v>
      </c>
      <c r="T1890" s="16" t="n">
        <v>0.0442560191507693</v>
      </c>
      <c r="U1890" s="18" t="n">
        <v>0.000101973860577639</v>
      </c>
      <c r="V1890" s="18" t="n">
        <v>0.000263590438581853</v>
      </c>
      <c r="W1890" s="6" t="s">
        <v>486</v>
      </c>
      <c r="X1890" s="17" t="n">
        <v>100</v>
      </c>
      <c r="Y1890" s="16" t="n">
        <v>0.749674211248285</v>
      </c>
      <c r="Z1890" s="16" t="n">
        <f aca="false">(G1890-E1890)/SQRT(H1890^2/D1890+F1890^2/C1890)</f>
        <v>10.6977771688454</v>
      </c>
      <c r="AA1890" s="24" t="n">
        <f aca="false">ABS(K1890-Z1890)</f>
        <v>0</v>
      </c>
    </row>
    <row r="1891" customFormat="false" ht="15" hidden="false" customHeight="false" outlineLevel="0" collapsed="false">
      <c r="A1891" s="17" t="n">
        <v>2286</v>
      </c>
      <c r="B1891" s="6" t="s">
        <v>410</v>
      </c>
      <c r="C1891" s="6" t="n">
        <v>108</v>
      </c>
      <c r="D1891" s="6" t="n">
        <v>540</v>
      </c>
      <c r="E1891" s="16" t="n">
        <v>0.204715156582771</v>
      </c>
      <c r="F1891" s="16" t="n">
        <v>0.0314634869270022</v>
      </c>
      <c r="G1891" s="16" t="n">
        <v>0.249255137421467</v>
      </c>
      <c r="H1891" s="16" t="n">
        <v>0.0661316211995303</v>
      </c>
      <c r="I1891" s="23" t="n">
        <f aca="false">G1891-E1891</f>
        <v>0.0445399808386962</v>
      </c>
      <c r="J1891" s="17" t="n">
        <f aca="false">100*(G1891-E1891)/E1891</f>
        <v>21.7570509102426</v>
      </c>
      <c r="K1891" s="17" t="n">
        <v>10.7192809662474</v>
      </c>
      <c r="L1891" s="17" t="n">
        <v>328.67633191697</v>
      </c>
      <c r="M1891" s="18" t="n">
        <v>3.43216090301846E-023</v>
      </c>
      <c r="N1891" s="18" t="n">
        <v>8.89145506441651E-023</v>
      </c>
      <c r="O1891" s="6" t="str">
        <f aca="false">IF(N1891&lt;0.05,"Yes","No")</f>
        <v>Yes</v>
      </c>
      <c r="P1891" s="16" t="n">
        <v>0.72046563994031</v>
      </c>
      <c r="Q1891" s="17" t="n">
        <v>46.8250723271565</v>
      </c>
      <c r="R1891" s="18" t="n">
        <v>1.80555049136301E-011</v>
      </c>
      <c r="S1891" s="18" t="n">
        <v>0.000394564237081141</v>
      </c>
      <c r="T1891" s="16" t="n">
        <v>0.0445399808386962</v>
      </c>
      <c r="U1891" s="18" t="n">
        <v>0.00010087803332952</v>
      </c>
      <c r="V1891" s="18" t="n">
        <v>0.000263590438581853</v>
      </c>
      <c r="W1891" s="6" t="s">
        <v>486</v>
      </c>
      <c r="X1891" s="17" t="n">
        <v>100</v>
      </c>
      <c r="Y1891" s="16" t="n">
        <v>0.750034293552812</v>
      </c>
      <c r="Z1891" s="16" t="n">
        <f aca="false">(G1891-E1891)/SQRT(H1891^2/D1891+F1891^2/C1891)</f>
        <v>10.7192809662474</v>
      </c>
      <c r="AA1891" s="24" t="n">
        <f aca="false">ABS(K1891-Z1891)</f>
        <v>0</v>
      </c>
    </row>
    <row r="1892" customFormat="false" ht="15" hidden="false" customHeight="false" outlineLevel="0" collapsed="false">
      <c r="A1892" s="17" t="n">
        <v>2287</v>
      </c>
      <c r="B1892" s="6" t="s">
        <v>410</v>
      </c>
      <c r="C1892" s="6" t="n">
        <v>108</v>
      </c>
      <c r="D1892" s="6" t="n">
        <v>540</v>
      </c>
      <c r="E1892" s="16" t="n">
        <v>0.205240551106356</v>
      </c>
      <c r="F1892" s="16" t="n">
        <v>0.0315822247939971</v>
      </c>
      <c r="G1892" s="16" t="n">
        <v>0.250069609836296</v>
      </c>
      <c r="H1892" s="16" t="n">
        <v>0.0665277325222715</v>
      </c>
      <c r="I1892" s="23" t="n">
        <f aca="false">G1892-E1892</f>
        <v>0.04482905872994</v>
      </c>
      <c r="J1892" s="17" t="n">
        <f aca="false">100*(G1892-E1892)/E1892</f>
        <v>21.8422034477531</v>
      </c>
      <c r="K1892" s="17" t="n">
        <v>10.7371646919004</v>
      </c>
      <c r="L1892" s="17" t="n">
        <v>329.648810920908</v>
      </c>
      <c r="M1892" s="18" t="n">
        <v>2.91426702996944E-023</v>
      </c>
      <c r="N1892" s="18" t="n">
        <v>7.60605593784571E-023</v>
      </c>
      <c r="O1892" s="6" t="str">
        <f aca="false">IF(N1892&lt;0.05,"Yes","No")</f>
        <v>Yes</v>
      </c>
      <c r="P1892" s="16" t="n">
        <v>0.720892342443542</v>
      </c>
      <c r="Q1892" s="17" t="n">
        <v>46.8805539247513</v>
      </c>
      <c r="R1892" s="18" t="n">
        <v>1.75851811575452E-011</v>
      </c>
      <c r="S1892" s="18" t="n">
        <v>0.000379491295937892</v>
      </c>
      <c r="T1892" s="16" t="n">
        <v>0.0448290587299401</v>
      </c>
      <c r="U1892" s="18" t="n">
        <v>0.000100134145703403</v>
      </c>
      <c r="V1892" s="18" t="n">
        <v>0.000263590438581853</v>
      </c>
      <c r="W1892" s="6" t="s">
        <v>486</v>
      </c>
      <c r="X1892" s="17" t="n">
        <v>100</v>
      </c>
      <c r="Y1892" s="16" t="n">
        <v>0.750325788751715</v>
      </c>
      <c r="Z1892" s="16" t="n">
        <f aca="false">(G1892-E1892)/SQRT(H1892^2/D1892+F1892^2/C1892)</f>
        <v>10.7371646919004</v>
      </c>
      <c r="AA1892" s="24" t="n">
        <f aca="false">ABS(K1892-Z1892)</f>
        <v>0</v>
      </c>
    </row>
    <row r="1893" customFormat="false" ht="15" hidden="false" customHeight="false" outlineLevel="0" collapsed="false">
      <c r="A1893" s="17" t="n">
        <v>2288</v>
      </c>
      <c r="B1893" s="6" t="s">
        <v>410</v>
      </c>
      <c r="C1893" s="6" t="n">
        <v>108</v>
      </c>
      <c r="D1893" s="6" t="n">
        <v>540</v>
      </c>
      <c r="E1893" s="16" t="n">
        <v>0.20581736539801</v>
      </c>
      <c r="F1893" s="16" t="n">
        <v>0.0317146113841147</v>
      </c>
      <c r="G1893" s="16" t="n">
        <v>0.250933024701145</v>
      </c>
      <c r="H1893" s="16" t="n">
        <v>0.0669329777557547</v>
      </c>
      <c r="I1893" s="23" t="n">
        <f aca="false">G1893-E1893</f>
        <v>0.0451156593031354</v>
      </c>
      <c r="J1893" s="17" t="n">
        <f aca="false">100*(G1893-E1893)/E1893</f>
        <v>21.9202394394131</v>
      </c>
      <c r="K1893" s="17" t="n">
        <v>10.7511354921615</v>
      </c>
      <c r="L1893" s="17" t="n">
        <v>330.484688645376</v>
      </c>
      <c r="M1893" s="18" t="n">
        <v>2.56021261337205E-023</v>
      </c>
      <c r="N1893" s="18" t="n">
        <v>6.72375837586834E-023</v>
      </c>
      <c r="O1893" s="6" t="str">
        <f aca="false">IF(N1893&lt;0.05,"Yes","No")</f>
        <v>Yes</v>
      </c>
      <c r="P1893" s="16" t="n">
        <v>0.721166855091758</v>
      </c>
      <c r="Q1893" s="17" t="n">
        <v>46.9162645420999</v>
      </c>
      <c r="R1893" s="18" t="n">
        <v>1.7288983848116E-011</v>
      </c>
      <c r="S1893" s="18" t="n">
        <v>0.000366972741349813</v>
      </c>
      <c r="T1893" s="16" t="n">
        <v>0.0451156593031353</v>
      </c>
      <c r="U1893" s="18" t="n">
        <v>9.97172165787241E-005</v>
      </c>
      <c r="V1893" s="18" t="n">
        <v>0.000263590438581853</v>
      </c>
      <c r="W1893" s="6" t="s">
        <v>486</v>
      </c>
      <c r="X1893" s="17" t="n">
        <v>100</v>
      </c>
      <c r="Y1893" s="16" t="n">
        <v>0.750634430727023</v>
      </c>
      <c r="Z1893" s="16" t="n">
        <f aca="false">(G1893-E1893)/SQRT(H1893^2/D1893+F1893^2/C1893)</f>
        <v>10.7511354921615</v>
      </c>
      <c r="AA1893" s="24" t="n">
        <f aca="false">ABS(K1893-Z1893)</f>
        <v>0</v>
      </c>
    </row>
    <row r="1894" customFormat="false" ht="15" hidden="false" customHeight="false" outlineLevel="0" collapsed="false">
      <c r="A1894" s="17" t="n">
        <v>2289</v>
      </c>
      <c r="B1894" s="6" t="s">
        <v>410</v>
      </c>
      <c r="C1894" s="6" t="n">
        <v>108</v>
      </c>
      <c r="D1894" s="6" t="n">
        <v>540</v>
      </c>
      <c r="E1894" s="16" t="n">
        <v>0.206496037266873</v>
      </c>
      <c r="F1894" s="16" t="n">
        <v>0.0318576825484933</v>
      </c>
      <c r="G1894" s="16" t="n">
        <v>0.251936238479835</v>
      </c>
      <c r="H1894" s="16" t="n">
        <v>0.0673830837006977</v>
      </c>
      <c r="I1894" s="23" t="n">
        <f aca="false">G1894-E1894</f>
        <v>0.0454402012129625</v>
      </c>
      <c r="J1894" s="17" t="n">
        <f aca="false">100*(G1894-E1894)/E1894</f>
        <v>22.0053623374071</v>
      </c>
      <c r="K1894" s="17" t="n">
        <v>10.7686580330935</v>
      </c>
      <c r="L1894" s="17" t="n">
        <v>331.461094846783</v>
      </c>
      <c r="M1894" s="18" t="n">
        <v>2.17913490232122E-023</v>
      </c>
      <c r="N1894" s="18" t="n">
        <v>5.77347090766314E-023</v>
      </c>
      <c r="O1894" s="6" t="str">
        <f aca="false">IF(N1894&lt;0.05,"Yes","No")</f>
        <v>Yes</v>
      </c>
      <c r="P1894" s="16" t="n">
        <v>0.721570321752813</v>
      </c>
      <c r="Q1894" s="17" t="n">
        <v>46.9687751186906</v>
      </c>
      <c r="R1894" s="18" t="n">
        <v>1.68625135259434E-011</v>
      </c>
      <c r="S1894" s="18" t="n">
        <v>0.000356054339446703</v>
      </c>
      <c r="T1894" s="16" t="n">
        <v>0.0454402012129625</v>
      </c>
      <c r="U1894" s="18" t="n">
        <v>9.9022448089387E-005</v>
      </c>
      <c r="V1894" s="18" t="n">
        <v>0.000263590438581853</v>
      </c>
      <c r="W1894" s="6" t="s">
        <v>486</v>
      </c>
      <c r="X1894" s="17" t="n">
        <v>100</v>
      </c>
      <c r="Y1894" s="16" t="n">
        <v>0.751063100137174</v>
      </c>
      <c r="Z1894" s="16" t="n">
        <f aca="false">(G1894-E1894)/SQRT(H1894^2/D1894+F1894^2/C1894)</f>
        <v>10.7686580330935</v>
      </c>
      <c r="AA1894" s="24" t="n">
        <f aca="false">ABS(K1894-Z1894)</f>
        <v>0</v>
      </c>
    </row>
    <row r="1895" customFormat="false" ht="15" hidden="false" customHeight="false" outlineLevel="0" collapsed="false">
      <c r="A1895" s="17" t="n">
        <v>2290</v>
      </c>
      <c r="B1895" s="6" t="s">
        <v>410</v>
      </c>
      <c r="C1895" s="6" t="n">
        <v>108</v>
      </c>
      <c r="D1895" s="6" t="n">
        <v>540</v>
      </c>
      <c r="E1895" s="16" t="n">
        <v>0.207261496258003</v>
      </c>
      <c r="F1895" s="16" t="n">
        <v>0.0320103509664007</v>
      </c>
      <c r="G1895" s="16" t="n">
        <v>0.253053734920643</v>
      </c>
      <c r="H1895" s="16" t="n">
        <v>0.0678663936376648</v>
      </c>
      <c r="I1895" s="23" t="n">
        <f aca="false">G1895-E1895</f>
        <v>0.0457922386626403</v>
      </c>
      <c r="J1895" s="17" t="n">
        <f aca="false">100*(G1895-E1895)/E1895</f>
        <v>22.0939438773699</v>
      </c>
      <c r="K1895" s="17" t="n">
        <v>10.7882518773926</v>
      </c>
      <c r="L1895" s="17" t="n">
        <v>332.514117886506</v>
      </c>
      <c r="M1895" s="18" t="n">
        <v>1.82076695023144E-023</v>
      </c>
      <c r="N1895" s="18" t="n">
        <v>4.86077682647554E-023</v>
      </c>
      <c r="O1895" s="6" t="str">
        <f aca="false">IF(N1895&lt;0.05,"Yes","No")</f>
        <v>Yes</v>
      </c>
      <c r="P1895" s="16" t="n">
        <v>0.722054477913869</v>
      </c>
      <c r="Q1895" s="17" t="n">
        <v>47.0318260791681</v>
      </c>
      <c r="R1895" s="18" t="n">
        <v>1.63643670290073E-011</v>
      </c>
      <c r="S1895" s="18" t="n">
        <v>0.000346594271082681</v>
      </c>
      <c r="T1895" s="16" t="n">
        <v>0.0457922386626403</v>
      </c>
      <c r="U1895" s="18" t="n">
        <v>9.81363960384882E-005</v>
      </c>
      <c r="V1895" s="18" t="n">
        <v>0.000263590438581853</v>
      </c>
      <c r="W1895" s="6" t="s">
        <v>486</v>
      </c>
      <c r="X1895" s="17" t="n">
        <v>100</v>
      </c>
      <c r="Y1895" s="16" t="n">
        <v>0.751474622770919</v>
      </c>
      <c r="Z1895" s="16" t="n">
        <f aca="false">(G1895-E1895)/SQRT(H1895^2/D1895+F1895^2/C1895)</f>
        <v>10.7882518773926</v>
      </c>
      <c r="AA1895" s="24" t="n">
        <f aca="false">ABS(K1895-Z1895)</f>
        <v>0</v>
      </c>
    </row>
    <row r="1896" customFormat="false" ht="15" hidden="false" customHeight="false" outlineLevel="0" collapsed="false">
      <c r="A1896" s="17" t="n">
        <v>2291</v>
      </c>
      <c r="B1896" s="6" t="s">
        <v>410</v>
      </c>
      <c r="C1896" s="6" t="n">
        <v>108</v>
      </c>
      <c r="D1896" s="6" t="n">
        <v>540</v>
      </c>
      <c r="E1896" s="16" t="n">
        <v>0.20812290865514</v>
      </c>
      <c r="F1896" s="16" t="n">
        <v>0.0321796196482191</v>
      </c>
      <c r="G1896" s="16" t="n">
        <v>0.254284908760477</v>
      </c>
      <c r="H1896" s="16" t="n">
        <v>0.0683831219036624</v>
      </c>
      <c r="I1896" s="23" t="n">
        <f aca="false">G1896-E1896</f>
        <v>0.0461620001053369</v>
      </c>
      <c r="J1896" s="17" t="n">
        <f aca="false">100*(G1896-E1896)/E1896</f>
        <v>22.1801628680038</v>
      </c>
      <c r="K1896" s="17" t="n">
        <v>10.806314961343</v>
      </c>
      <c r="L1896" s="17" t="n">
        <v>333.545984352085</v>
      </c>
      <c r="M1896" s="18" t="n">
        <v>1.54049723016773E-023</v>
      </c>
      <c r="N1896" s="18" t="n">
        <v>4.1335691961461E-023</v>
      </c>
      <c r="O1896" s="6" t="str">
        <f aca="false">IF(N1896&lt;0.05,"Yes","No")</f>
        <v>Yes</v>
      </c>
      <c r="P1896" s="16" t="n">
        <v>0.722455186842639</v>
      </c>
      <c r="Q1896" s="17" t="n">
        <v>47.0840418124666</v>
      </c>
      <c r="R1896" s="18" t="n">
        <v>1.59630276673763E-011</v>
      </c>
      <c r="S1896" s="18" t="n">
        <v>0.000337878240719889</v>
      </c>
      <c r="T1896" s="16" t="n">
        <v>0.0461620001053369</v>
      </c>
      <c r="U1896" s="18" t="n">
        <v>9.74386875840401E-005</v>
      </c>
      <c r="V1896" s="18" t="n">
        <v>0.000263590438581853</v>
      </c>
      <c r="W1896" s="6" t="s">
        <v>486</v>
      </c>
      <c r="X1896" s="17" t="n">
        <v>100</v>
      </c>
      <c r="Y1896" s="16" t="n">
        <v>0.752006172839506</v>
      </c>
      <c r="Z1896" s="16" t="n">
        <f aca="false">(G1896-E1896)/SQRT(H1896^2/D1896+F1896^2/C1896)</f>
        <v>10.8063149613429</v>
      </c>
      <c r="AA1896" s="24" t="n">
        <f aca="false">ABS(K1896-Z1896)</f>
        <v>0</v>
      </c>
    </row>
    <row r="1897" customFormat="false" ht="15" hidden="false" customHeight="false" outlineLevel="0" collapsed="false">
      <c r="A1897" s="17" t="n">
        <v>2292</v>
      </c>
      <c r="B1897" s="6" t="s">
        <v>410</v>
      </c>
      <c r="C1897" s="6" t="n">
        <v>108</v>
      </c>
      <c r="D1897" s="6" t="n">
        <v>540</v>
      </c>
      <c r="E1897" s="16" t="n">
        <v>0.209111253834433</v>
      </c>
      <c r="F1897" s="16" t="n">
        <v>0.0323721409795502</v>
      </c>
      <c r="G1897" s="16" t="n">
        <v>0.255667360596083</v>
      </c>
      <c r="H1897" s="16" t="n">
        <v>0.0689492073686461</v>
      </c>
      <c r="I1897" s="23" t="n">
        <f aca="false">G1897-E1897</f>
        <v>0.0465561067616498</v>
      </c>
      <c r="J1897" s="17" t="n">
        <f aca="false">100*(G1897-E1897)/E1897</f>
        <v>22.2637978147801</v>
      </c>
      <c r="K1897" s="17" t="n">
        <v>10.8220327490042</v>
      </c>
      <c r="L1897" s="17" t="n">
        <v>334.566887227916</v>
      </c>
      <c r="M1897" s="18" t="n">
        <v>1.32830149858129E-023</v>
      </c>
      <c r="N1897" s="18" t="n">
        <v>3.59634207283413E-023</v>
      </c>
      <c r="O1897" s="6" t="str">
        <f aca="false">IF(N1897&lt;0.05,"Yes","No")</f>
        <v>Yes</v>
      </c>
      <c r="P1897" s="16" t="n">
        <v>0.722710205152159</v>
      </c>
      <c r="Q1897" s="17" t="n">
        <v>47.1172879215255</v>
      </c>
      <c r="R1897" s="18" t="n">
        <v>1.57126558738348E-011</v>
      </c>
      <c r="S1897" s="18" t="n">
        <v>0.000327595397558006</v>
      </c>
      <c r="T1897" s="16" t="n">
        <v>0.0465561067616498</v>
      </c>
      <c r="U1897" s="18" t="n">
        <v>9.70443520973364E-005</v>
      </c>
      <c r="V1897" s="18" t="n">
        <v>0.000263590438581853</v>
      </c>
      <c r="W1897" s="6" t="s">
        <v>486</v>
      </c>
      <c r="X1897" s="17" t="n">
        <v>100</v>
      </c>
      <c r="Y1897" s="16" t="n">
        <v>0.752263374485597</v>
      </c>
      <c r="Z1897" s="16" t="n">
        <f aca="false">(G1897-E1897)/SQRT(H1897^2/D1897+F1897^2/C1897)</f>
        <v>10.8220327490042</v>
      </c>
      <c r="AA1897" s="24" t="n">
        <f aca="false">ABS(K1897-Z1897)</f>
        <v>0</v>
      </c>
    </row>
    <row r="1898" customFormat="false" ht="15" hidden="false" customHeight="false" outlineLevel="0" collapsed="false">
      <c r="A1898" s="17" t="n">
        <v>2293</v>
      </c>
      <c r="B1898" s="6" t="s">
        <v>410</v>
      </c>
      <c r="C1898" s="6" t="n">
        <v>108</v>
      </c>
      <c r="D1898" s="6" t="n">
        <v>540</v>
      </c>
      <c r="E1898" s="16" t="n">
        <v>0.210207180706439</v>
      </c>
      <c r="F1898" s="16" t="n">
        <v>0.0325827224010323</v>
      </c>
      <c r="G1898" s="16" t="n">
        <v>0.257183062285185</v>
      </c>
      <c r="H1898" s="16" t="n">
        <v>0.0695567153509706</v>
      </c>
      <c r="I1898" s="23" t="n">
        <f aca="false">G1898-E1898</f>
        <v>0.0469758815787456</v>
      </c>
      <c r="J1898" s="17" t="n">
        <f aca="false">100*(G1898-E1898)/E1898</f>
        <v>22.3474200171824</v>
      </c>
      <c r="K1898" s="17" t="n">
        <v>10.8372189716705</v>
      </c>
      <c r="L1898" s="17" t="n">
        <v>335.595175430692</v>
      </c>
      <c r="M1898" s="18" t="n">
        <v>1.14988967271305E-023</v>
      </c>
      <c r="N1898" s="18" t="n">
        <v>3.12942772327736E-023</v>
      </c>
      <c r="O1898" s="6" t="str">
        <f aca="false">IF(N1898&lt;0.05,"Yes","No")</f>
        <v>Yes</v>
      </c>
      <c r="P1898" s="16" t="n">
        <v>0.722926691333572</v>
      </c>
      <c r="Q1898" s="17" t="n">
        <v>47.1455198999795</v>
      </c>
      <c r="R1898" s="18" t="n">
        <v>1.55031423048936E-011</v>
      </c>
      <c r="S1898" s="18" t="n">
        <v>0.000317851421376957</v>
      </c>
      <c r="T1898" s="16" t="n">
        <v>0.0469758815787457</v>
      </c>
      <c r="U1898" s="18" t="n">
        <v>9.67274072980556E-005</v>
      </c>
      <c r="V1898" s="18" t="n">
        <v>0.000263590438581853</v>
      </c>
      <c r="W1898" s="6" t="s">
        <v>486</v>
      </c>
      <c r="X1898" s="17" t="n">
        <v>100</v>
      </c>
      <c r="Y1898" s="16" t="n">
        <v>0.752606310013718</v>
      </c>
      <c r="Z1898" s="16" t="n">
        <f aca="false">(G1898-E1898)/SQRT(H1898^2/D1898+F1898^2/C1898)</f>
        <v>10.8372189716705</v>
      </c>
      <c r="AA1898" s="24" t="n">
        <f aca="false">ABS(K1898-Z1898)</f>
        <v>0</v>
      </c>
    </row>
    <row r="1899" customFormat="false" ht="15" hidden="false" customHeight="false" outlineLevel="0" collapsed="false">
      <c r="A1899" s="17" t="n">
        <v>2294</v>
      </c>
      <c r="B1899" s="6" t="s">
        <v>410</v>
      </c>
      <c r="C1899" s="6" t="n">
        <v>108</v>
      </c>
      <c r="D1899" s="6" t="n">
        <v>540</v>
      </c>
      <c r="E1899" s="16" t="n">
        <v>0.211387823025386</v>
      </c>
      <c r="F1899" s="16" t="n">
        <v>0.0328152289226131</v>
      </c>
      <c r="G1899" s="16" t="n">
        <v>0.258798058882908</v>
      </c>
      <c r="H1899" s="16" t="n">
        <v>0.0701927934526393</v>
      </c>
      <c r="I1899" s="23" t="n">
        <f aca="false">G1899-E1899</f>
        <v>0.0474102358575221</v>
      </c>
      <c r="J1899" s="17" t="n">
        <f aca="false">100*(G1899-E1899)/E1899</f>
        <v>22.4280827433606</v>
      </c>
      <c r="K1899" s="17" t="n">
        <v>10.8496036841094</v>
      </c>
      <c r="L1899" s="17" t="n">
        <v>336.493208650886</v>
      </c>
      <c r="M1899" s="18" t="n">
        <v>1.02089442386881E-023</v>
      </c>
      <c r="N1899" s="18" t="n">
        <v>2.79647872822474E-023</v>
      </c>
      <c r="O1899" s="6" t="str">
        <f aca="false">IF(N1899&lt;0.05,"Yes","No")</f>
        <v>Yes</v>
      </c>
      <c r="P1899" s="16" t="n">
        <v>0.723059488831684</v>
      </c>
      <c r="Q1899" s="17" t="n">
        <v>47.1628422155121</v>
      </c>
      <c r="R1899" s="18" t="n">
        <v>1.53759815563018E-011</v>
      </c>
      <c r="S1899" s="18" t="n">
        <v>0.000310532778738883</v>
      </c>
      <c r="T1899" s="16" t="n">
        <v>0.0474102358575221</v>
      </c>
      <c r="U1899" s="18" t="n">
        <v>9.66012874767428E-005</v>
      </c>
      <c r="V1899" s="18" t="n">
        <v>0.000263590438581853</v>
      </c>
      <c r="W1899" s="6" t="s">
        <v>486</v>
      </c>
      <c r="X1899" s="17" t="n">
        <v>100</v>
      </c>
      <c r="Y1899" s="16" t="n">
        <v>0.752743484224966</v>
      </c>
      <c r="Z1899" s="16" t="n">
        <f aca="false">(G1899-E1899)/SQRT(H1899^2/D1899+F1899^2/C1899)</f>
        <v>10.8496036841094</v>
      </c>
      <c r="AA1899" s="24" t="n">
        <f aca="false">ABS(K1899-Z1899)</f>
        <v>0</v>
      </c>
    </row>
    <row r="1900" customFormat="false" ht="15" hidden="false" customHeight="false" outlineLevel="0" collapsed="false">
      <c r="A1900" s="17" t="n">
        <v>2295</v>
      </c>
      <c r="B1900" s="6" t="s">
        <v>410</v>
      </c>
      <c r="C1900" s="6" t="n">
        <v>108</v>
      </c>
      <c r="D1900" s="6" t="n">
        <v>540</v>
      </c>
      <c r="E1900" s="16" t="n">
        <v>0.212666656821966</v>
      </c>
      <c r="F1900" s="16" t="n">
        <v>0.0330660165701987</v>
      </c>
      <c r="G1900" s="16" t="n">
        <v>0.260528352497904</v>
      </c>
      <c r="H1900" s="16" t="n">
        <v>0.0708649785064617</v>
      </c>
      <c r="I1900" s="23" t="n">
        <f aca="false">G1900-E1900</f>
        <v>0.0478616956759382</v>
      </c>
      <c r="J1900" s="17" t="n">
        <f aca="false">100*(G1900-E1900)/E1900</f>
        <v>22.505500575958</v>
      </c>
      <c r="K1900" s="17" t="n">
        <v>10.8598821834927</v>
      </c>
      <c r="L1900" s="17" t="n">
        <v>337.359630047801</v>
      </c>
      <c r="M1900" s="18" t="n">
        <v>9.22496736128932E-024</v>
      </c>
      <c r="N1900" s="18" t="n">
        <v>2.54019088152934E-023</v>
      </c>
      <c r="O1900" s="6" t="str">
        <f aca="false">IF(N1900&lt;0.05,"Yes","No")</f>
        <v>Yes</v>
      </c>
      <c r="P1900" s="16" t="n">
        <v>0.723078459025871</v>
      </c>
      <c r="Q1900" s="17" t="n">
        <v>47.1653169773418</v>
      </c>
      <c r="R1900" s="18" t="n">
        <v>1.53579003483653E-011</v>
      </c>
      <c r="S1900" s="18" t="n">
        <v>0.000303276561117155</v>
      </c>
      <c r="T1900" s="16" t="n">
        <v>0.0478616956759382</v>
      </c>
      <c r="U1900" s="18" t="n">
        <v>9.66686826750495E-005</v>
      </c>
      <c r="V1900" s="18" t="n">
        <v>0.000263590438581853</v>
      </c>
      <c r="W1900" s="6" t="s">
        <v>486</v>
      </c>
      <c r="X1900" s="17" t="n">
        <v>100</v>
      </c>
      <c r="Y1900" s="16" t="n">
        <v>0.753052126200274</v>
      </c>
      <c r="Z1900" s="16" t="n">
        <f aca="false">(G1900-E1900)/SQRT(H1900^2/D1900+F1900^2/C1900)</f>
        <v>10.8598821834927</v>
      </c>
      <c r="AA1900" s="24" t="n">
        <f aca="false">ABS(K1900-Z1900)</f>
        <v>0</v>
      </c>
    </row>
    <row r="1901" customFormat="false" ht="15" hidden="false" customHeight="false" outlineLevel="0" collapsed="false">
      <c r="A1901" s="17" t="n">
        <v>2296</v>
      </c>
      <c r="B1901" s="6" t="s">
        <v>410</v>
      </c>
      <c r="C1901" s="6" t="n">
        <v>108</v>
      </c>
      <c r="D1901" s="6" t="n">
        <v>540</v>
      </c>
      <c r="E1901" s="16" t="n">
        <v>0.213988842373645</v>
      </c>
      <c r="F1901" s="16" t="n">
        <v>0.033321821023676</v>
      </c>
      <c r="G1901" s="16" t="n">
        <v>0.262309315221177</v>
      </c>
      <c r="H1901" s="16" t="n">
        <v>0.0715526903422652</v>
      </c>
      <c r="I1901" s="23" t="n">
        <f aca="false">G1901-E1901</f>
        <v>0.0483204728475323</v>
      </c>
      <c r="J1901" s="17" t="n">
        <f aca="false">100*(G1901-E1901)/E1901</f>
        <v>22.580837538791</v>
      </c>
      <c r="K1901" s="17" t="n">
        <v>10.869640819167</v>
      </c>
      <c r="L1901" s="17" t="n">
        <v>338.243745456931</v>
      </c>
      <c r="M1901" s="18" t="n">
        <v>8.36743265098943E-024</v>
      </c>
      <c r="N1901" s="18" t="n">
        <v>2.31315473680642E-023</v>
      </c>
      <c r="O1901" s="6" t="str">
        <f aca="false">IF(N1901&lt;0.05,"Yes","No")</f>
        <v>Yes</v>
      </c>
      <c r="P1901" s="16" t="n">
        <v>0.723051539880703</v>
      </c>
      <c r="Q1901" s="17" t="n">
        <v>47.1618052522581</v>
      </c>
      <c r="R1901" s="18" t="n">
        <v>1.53835642122382E-011</v>
      </c>
      <c r="S1901" s="18" t="n">
        <v>0.000297360126350425</v>
      </c>
      <c r="T1901" s="16" t="n">
        <v>0.0483204728475323</v>
      </c>
      <c r="U1901" s="18" t="n">
        <v>9.67756767727481E-005</v>
      </c>
      <c r="V1901" s="18" t="n">
        <v>0.000263590438581853</v>
      </c>
      <c r="W1901" s="6" t="s">
        <v>486</v>
      </c>
      <c r="X1901" s="17" t="n">
        <v>100</v>
      </c>
      <c r="Y1901" s="16" t="n">
        <v>0.753429355281207</v>
      </c>
      <c r="Z1901" s="16" t="n">
        <f aca="false">(G1901-E1901)/SQRT(H1901^2/D1901+F1901^2/C1901)</f>
        <v>10.869640819167</v>
      </c>
      <c r="AA1901" s="24" t="n">
        <f aca="false">ABS(K1901-Z1901)</f>
        <v>0</v>
      </c>
    </row>
    <row r="1902" customFormat="false" ht="15" hidden="false" customHeight="false" outlineLevel="0" collapsed="false">
      <c r="A1902" s="17" t="n">
        <v>2297</v>
      </c>
      <c r="B1902" s="6" t="s">
        <v>410</v>
      </c>
      <c r="C1902" s="6" t="n">
        <v>108</v>
      </c>
      <c r="D1902" s="6" t="n">
        <v>540</v>
      </c>
      <c r="E1902" s="16" t="n">
        <v>0.215361753271686</v>
      </c>
      <c r="F1902" s="16" t="n">
        <v>0.0335878559921537</v>
      </c>
      <c r="G1902" s="16" t="n">
        <v>0.264154708523441</v>
      </c>
      <c r="H1902" s="16" t="n">
        <v>0.0722674571139829</v>
      </c>
      <c r="I1902" s="23" t="n">
        <f aca="false">G1902-E1902</f>
        <v>0.0487929552517556</v>
      </c>
      <c r="J1902" s="17" t="n">
        <f aca="false">100*(G1902-E1902)/E1902</f>
        <v>22.6562769435675</v>
      </c>
      <c r="K1902" s="17" t="n">
        <v>10.8785998459279</v>
      </c>
      <c r="L1902" s="17" t="n">
        <v>339.146742968087</v>
      </c>
      <c r="M1902" s="18" t="n">
        <v>7.63566439969517E-024</v>
      </c>
      <c r="N1902" s="18" t="n">
        <v>2.11922469006071E-023</v>
      </c>
      <c r="O1902" s="6" t="str">
        <f aca="false">IF(N1902&lt;0.05,"Yes","No")</f>
        <v>Yes</v>
      </c>
      <c r="P1902" s="16" t="n">
        <v>0.722959485929948</v>
      </c>
      <c r="Q1902" s="17" t="n">
        <v>47.1497973831139</v>
      </c>
      <c r="R1902" s="18" t="n">
        <v>1.54716440616562E-011</v>
      </c>
      <c r="S1902" s="18" t="n">
        <v>0.000293036946975379</v>
      </c>
      <c r="T1902" s="16" t="n">
        <v>0.0487929552517556</v>
      </c>
      <c r="U1902" s="18" t="n">
        <v>9.69811968231817E-005</v>
      </c>
      <c r="V1902" s="18" t="n">
        <v>0.000263590438581853</v>
      </c>
      <c r="W1902" s="6" t="s">
        <v>486</v>
      </c>
      <c r="X1902" s="17" t="n">
        <v>100</v>
      </c>
      <c r="Y1902" s="16" t="n">
        <v>0.753686556927298</v>
      </c>
      <c r="Z1902" s="16" t="n">
        <f aca="false">(G1902-E1902)/SQRT(H1902^2/D1902+F1902^2/C1902)</f>
        <v>10.8785998459279</v>
      </c>
      <c r="AA1902" s="24" t="n">
        <f aca="false">ABS(K1902-Z1902)</f>
        <v>0</v>
      </c>
    </row>
    <row r="1903" customFormat="false" ht="15" hidden="false" customHeight="false" outlineLevel="0" collapsed="false">
      <c r="A1903" s="17" t="n">
        <v>2298</v>
      </c>
      <c r="B1903" s="6" t="s">
        <v>410</v>
      </c>
      <c r="C1903" s="6" t="n">
        <v>108</v>
      </c>
      <c r="D1903" s="6" t="n">
        <v>540</v>
      </c>
      <c r="E1903" s="16" t="n">
        <v>0.216748339710412</v>
      </c>
      <c r="F1903" s="16" t="n">
        <v>0.0338601199564881</v>
      </c>
      <c r="G1903" s="16" t="n">
        <v>0.266016398673808</v>
      </c>
      <c r="H1903" s="16" t="n">
        <v>0.0729957084314257</v>
      </c>
      <c r="I1903" s="23" t="n">
        <f aca="false">G1903-E1903</f>
        <v>0.0492680589633959</v>
      </c>
      <c r="J1903" s="17" t="n">
        <f aca="false">100*(G1903-E1903)/E1903</f>
        <v>22.730535804436</v>
      </c>
      <c r="K1903" s="17" t="n">
        <v>10.8859632176034</v>
      </c>
      <c r="L1903" s="17" t="n">
        <v>340.036507901959</v>
      </c>
      <c r="M1903" s="18" t="n">
        <v>7.06058456856182E-024</v>
      </c>
      <c r="N1903" s="18" t="n">
        <v>1.96741222527167E-023</v>
      </c>
      <c r="O1903" s="6" t="str">
        <f aca="false">IF(N1903&lt;0.05,"Yes","No")</f>
        <v>Yes</v>
      </c>
      <c r="P1903" s="16" t="n">
        <v>0.722774052744943</v>
      </c>
      <c r="Q1903" s="17" t="n">
        <v>47.1256134115369</v>
      </c>
      <c r="R1903" s="18" t="n">
        <v>1.56505774070421E-011</v>
      </c>
      <c r="S1903" s="18" t="n">
        <v>0.000288625313176556</v>
      </c>
      <c r="T1903" s="16" t="n">
        <v>0.049268058963396</v>
      </c>
      <c r="U1903" s="18" t="n">
        <v>9.73867073008896E-005</v>
      </c>
      <c r="V1903" s="18" t="n">
        <v>0.000263590438581853</v>
      </c>
      <c r="W1903" s="6" t="s">
        <v>486</v>
      </c>
      <c r="X1903" s="17" t="n">
        <v>100</v>
      </c>
      <c r="Y1903" s="16" t="n">
        <v>0.753652263374486</v>
      </c>
      <c r="Z1903" s="16" t="n">
        <f aca="false">(G1903-E1903)/SQRT(H1903^2/D1903+F1903^2/C1903)</f>
        <v>10.8859632176034</v>
      </c>
      <c r="AA1903" s="24" t="n">
        <f aca="false">ABS(K1903-Z1903)</f>
        <v>0</v>
      </c>
    </row>
    <row r="1904" customFormat="false" ht="15" hidden="false" customHeight="false" outlineLevel="0" collapsed="false">
      <c r="A1904" s="17" t="n">
        <v>2299</v>
      </c>
      <c r="B1904" s="6" t="s">
        <v>410</v>
      </c>
      <c r="C1904" s="6" t="n">
        <v>108</v>
      </c>
      <c r="D1904" s="6" t="n">
        <v>540</v>
      </c>
      <c r="E1904" s="16" t="n">
        <v>0.218096516612503</v>
      </c>
      <c r="F1904" s="16" t="n">
        <v>0.0341250356953686</v>
      </c>
      <c r="G1904" s="16" t="n">
        <v>0.267810807045963</v>
      </c>
      <c r="H1904" s="16" t="n">
        <v>0.0737109516831292</v>
      </c>
      <c r="I1904" s="23" t="n">
        <f aca="false">G1904-E1904</f>
        <v>0.0497142904334598</v>
      </c>
      <c r="J1904" s="17" t="n">
        <f aca="false">100*(G1904-E1904)/E1904</f>
        <v>22.7946283625374</v>
      </c>
      <c r="K1904" s="17" t="n">
        <v>10.8890029183505</v>
      </c>
      <c r="L1904" s="17" t="n">
        <v>340.930419763276</v>
      </c>
      <c r="M1904" s="18" t="n">
        <v>6.76216264926445E-024</v>
      </c>
      <c r="N1904" s="18" t="n">
        <v>1.88926911251391E-023</v>
      </c>
      <c r="O1904" s="6" t="str">
        <f aca="false">IF(N1904&lt;0.05,"Yes","No")</f>
        <v>Yes</v>
      </c>
      <c r="P1904" s="16" t="n">
        <v>0.722301327282861</v>
      </c>
      <c r="Q1904" s="17" t="n">
        <v>47.0639891955738</v>
      </c>
      <c r="R1904" s="18" t="n">
        <v>1.6115973501612E-011</v>
      </c>
      <c r="S1904" s="18" t="n">
        <v>0.00028413970664226</v>
      </c>
      <c r="T1904" s="16" t="n">
        <v>0.0497142904334599</v>
      </c>
      <c r="U1904" s="18" t="n">
        <v>9.83614731024694E-005</v>
      </c>
      <c r="V1904" s="18" t="n">
        <v>0.000263590438581853</v>
      </c>
      <c r="W1904" s="6" t="s">
        <v>486</v>
      </c>
      <c r="X1904" s="17" t="n">
        <v>100</v>
      </c>
      <c r="Y1904" s="16" t="n">
        <v>0.753669410150892</v>
      </c>
      <c r="Z1904" s="16" t="n">
        <f aca="false">(G1904-E1904)/SQRT(H1904^2/D1904+F1904^2/C1904)</f>
        <v>10.8890029183505</v>
      </c>
      <c r="AA1904" s="24" t="n">
        <f aca="false">ABS(K1904-Z1904)</f>
        <v>0</v>
      </c>
    </row>
    <row r="1905" customFormat="false" ht="15" hidden="false" customHeight="false" outlineLevel="0" collapsed="false">
      <c r="A1905" s="17" t="n">
        <v>2300</v>
      </c>
      <c r="B1905" s="6" t="s">
        <v>410</v>
      </c>
      <c r="C1905" s="6" t="n">
        <v>108</v>
      </c>
      <c r="D1905" s="6" t="n">
        <v>540</v>
      </c>
      <c r="E1905" s="16" t="n">
        <v>0.219377244650214</v>
      </c>
      <c r="F1905" s="16" t="n">
        <v>0.0343749739618162</v>
      </c>
      <c r="G1905" s="16" t="n">
        <v>0.269532713983898</v>
      </c>
      <c r="H1905" s="16" t="n">
        <v>0.0744216714518557</v>
      </c>
      <c r="I1905" s="23" t="n">
        <f aca="false">G1905-E1905</f>
        <v>0.050155469333684</v>
      </c>
      <c r="J1905" s="17" t="n">
        <f aca="false">100*(G1905-E1905)/E1905</f>
        <v>22.8626580726977</v>
      </c>
      <c r="K1905" s="17" t="n">
        <v>10.8936526344359</v>
      </c>
      <c r="L1905" s="17" t="n">
        <v>341.98301489445</v>
      </c>
      <c r="M1905" s="18" t="n">
        <v>6.37139571424106E-024</v>
      </c>
      <c r="N1905" s="18" t="n">
        <v>1.78484031941606E-023</v>
      </c>
      <c r="O1905" s="6" t="str">
        <f aca="false">IF(N1905&lt;0.05,"Yes","No")</f>
        <v>Yes</v>
      </c>
      <c r="P1905" s="16" t="n">
        <v>0.721819667033551</v>
      </c>
      <c r="Q1905" s="17" t="n">
        <v>47.0012417142898</v>
      </c>
      <c r="R1905" s="18" t="n">
        <v>1.66041322965656E-011</v>
      </c>
      <c r="S1905" s="18" t="n">
        <v>0.000278892862464087</v>
      </c>
      <c r="T1905" s="16" t="n">
        <v>0.050155469333684</v>
      </c>
      <c r="U1905" s="18" t="n">
        <v>9.93494985551168E-005</v>
      </c>
      <c r="V1905" s="18" t="n">
        <v>0.000263590438581853</v>
      </c>
      <c r="W1905" s="6" t="s">
        <v>486</v>
      </c>
      <c r="X1905" s="17" t="n">
        <v>100</v>
      </c>
      <c r="Y1905" s="16" t="n">
        <v>0.753703703703704</v>
      </c>
      <c r="Z1905" s="16" t="n">
        <f aca="false">(G1905-E1905)/SQRT(H1905^2/D1905+F1905^2/C1905)</f>
        <v>10.8936526344359</v>
      </c>
      <c r="AA1905" s="24" t="n">
        <f aca="false">ABS(K1905-Z1905)</f>
        <v>0</v>
      </c>
    </row>
    <row r="1906" customFormat="false" ht="15" hidden="false" customHeight="false" outlineLevel="0" collapsed="false">
      <c r="A1906" s="17" t="n">
        <v>2301</v>
      </c>
      <c r="B1906" s="6" t="s">
        <v>410</v>
      </c>
      <c r="C1906" s="6" t="n">
        <v>108</v>
      </c>
      <c r="D1906" s="6" t="n">
        <v>540</v>
      </c>
      <c r="E1906" s="16" t="n">
        <v>0.220506240924199</v>
      </c>
      <c r="F1906" s="16" t="n">
        <v>0.0346045185650209</v>
      </c>
      <c r="G1906" s="16" t="n">
        <v>0.271084893136113</v>
      </c>
      <c r="H1906" s="16" t="n">
        <v>0.0750956907495044</v>
      </c>
      <c r="I1906" s="23" t="n">
        <f aca="false">G1906-E1906</f>
        <v>0.0505786522119134</v>
      </c>
      <c r="J1906" s="17" t="n">
        <f aca="false">100*(G1906-E1906)/E1906</f>
        <v>22.9375150562293</v>
      </c>
      <c r="K1906" s="17" t="n">
        <v>10.9002236247246</v>
      </c>
      <c r="L1906" s="17" t="n">
        <v>343.067444161537</v>
      </c>
      <c r="M1906" s="18" t="n">
        <v>5.90620332802213E-024</v>
      </c>
      <c r="N1906" s="18" t="n">
        <v>1.66339587026468E-023</v>
      </c>
      <c r="O1906" s="6" t="str">
        <f aca="false">IF(N1906&lt;0.05,"Yes","No")</f>
        <v>Yes</v>
      </c>
      <c r="P1906" s="16" t="n">
        <v>0.72144566447964</v>
      </c>
      <c r="Q1906" s="17" t="n">
        <v>46.9525480275696</v>
      </c>
      <c r="R1906" s="18" t="n">
        <v>1.69931637841845E-011</v>
      </c>
      <c r="S1906" s="18" t="n">
        <v>0.000273261231008477</v>
      </c>
      <c r="T1906" s="16" t="n">
        <v>0.0505786522119134</v>
      </c>
      <c r="U1906" s="18" t="n">
        <v>0.000100204926255733</v>
      </c>
      <c r="V1906" s="18" t="n">
        <v>0.000263590438581853</v>
      </c>
      <c r="W1906" s="6" t="s">
        <v>486</v>
      </c>
      <c r="X1906" s="17" t="n">
        <v>100</v>
      </c>
      <c r="Y1906" s="16" t="n">
        <v>0.753943758573388</v>
      </c>
      <c r="Z1906" s="16" t="n">
        <f aca="false">(G1906-E1906)/SQRT(H1906^2/D1906+F1906^2/C1906)</f>
        <v>10.9002236247246</v>
      </c>
      <c r="AA1906" s="24" t="n">
        <f aca="false">ABS(K1906-Z1906)</f>
        <v>0</v>
      </c>
    </row>
    <row r="1907" customFormat="false" ht="15" hidden="false" customHeight="false" outlineLevel="0" collapsed="false">
      <c r="A1907" s="17" t="n">
        <v>2302</v>
      </c>
      <c r="B1907" s="6" t="s">
        <v>410</v>
      </c>
      <c r="C1907" s="6" t="n">
        <v>108</v>
      </c>
      <c r="D1907" s="6" t="n">
        <v>540</v>
      </c>
      <c r="E1907" s="16" t="n">
        <v>0.221419117378968</v>
      </c>
      <c r="F1907" s="16" t="n">
        <v>0.0347990151661934</v>
      </c>
      <c r="G1907" s="16" t="n">
        <v>0.272358647457979</v>
      </c>
      <c r="H1907" s="16" t="n">
        <v>0.0756983472732402</v>
      </c>
      <c r="I1907" s="23" t="n">
        <f aca="false">G1907-E1907</f>
        <v>0.0509395300790116</v>
      </c>
      <c r="J1907" s="17" t="n">
        <f aca="false">100*(G1907-E1907)/E1907</f>
        <v>23.0059313224642</v>
      </c>
      <c r="K1907" s="17" t="n">
        <v>10.9039846709426</v>
      </c>
      <c r="L1907" s="17" t="n">
        <v>344.168071721611</v>
      </c>
      <c r="M1907" s="18" t="n">
        <v>5.60036814302551E-024</v>
      </c>
      <c r="N1907" s="18" t="n">
        <v>1.5815018102818E-023</v>
      </c>
      <c r="O1907" s="6" t="str">
        <f aca="false">IF(N1907&lt;0.05,"Yes","No")</f>
        <v>Yes</v>
      </c>
      <c r="P1907" s="16" t="n">
        <v>0.720878025226623</v>
      </c>
      <c r="Q1907" s="17" t="n">
        <v>46.8786918092727</v>
      </c>
      <c r="R1907" s="18" t="n">
        <v>1.76007652432583E-011</v>
      </c>
      <c r="S1907" s="18" t="n">
        <v>0.000268338845835417</v>
      </c>
      <c r="T1907" s="16" t="n">
        <v>0.0509395300790116</v>
      </c>
      <c r="U1907" s="18" t="n">
        <v>0.000101407761640662</v>
      </c>
      <c r="V1907" s="18" t="n">
        <v>0.000263590438581853</v>
      </c>
      <c r="W1907" s="6" t="s">
        <v>486</v>
      </c>
      <c r="X1907" s="17" t="n">
        <v>100</v>
      </c>
      <c r="Y1907" s="16" t="n">
        <v>0.754149519890261</v>
      </c>
      <c r="Z1907" s="16" t="n">
        <f aca="false">(G1907-E1907)/SQRT(H1907^2/D1907+F1907^2/C1907)</f>
        <v>10.9039846709426</v>
      </c>
      <c r="AA1907" s="24" t="n">
        <f aca="false">ABS(K1907-Z1907)</f>
        <v>0</v>
      </c>
    </row>
    <row r="1908" customFormat="false" ht="15" hidden="false" customHeight="false" outlineLevel="0" collapsed="false">
      <c r="A1908" s="17" t="n">
        <v>2303</v>
      </c>
      <c r="B1908" s="6" t="s">
        <v>410</v>
      </c>
      <c r="C1908" s="6" t="n">
        <v>108</v>
      </c>
      <c r="D1908" s="6" t="n">
        <v>540</v>
      </c>
      <c r="E1908" s="16" t="n">
        <v>0.222093989865647</v>
      </c>
      <c r="F1908" s="16" t="n">
        <v>0.0349566744914724</v>
      </c>
      <c r="G1908" s="16" t="n">
        <v>0.273345927176652</v>
      </c>
      <c r="H1908" s="16" t="n">
        <v>0.0762277408982628</v>
      </c>
      <c r="I1908" s="23" t="n">
        <f aca="false">G1908-E1908</f>
        <v>0.0512519373110047</v>
      </c>
      <c r="J1908" s="17" t="n">
        <f aca="false">100*(G1908-E1908)/E1908</f>
        <v>23.0766880913837</v>
      </c>
      <c r="K1908" s="17" t="n">
        <v>10.9083653756962</v>
      </c>
      <c r="L1908" s="17" t="n">
        <v>345.300117904943</v>
      </c>
      <c r="M1908" s="18" t="n">
        <v>5.28049036354291E-024</v>
      </c>
      <c r="N1908" s="18" t="n">
        <v>1.49519006115952E-023</v>
      </c>
      <c r="O1908" s="6" t="str">
        <f aca="false">IF(N1908&lt;0.05,"Yes","No")</f>
        <v>Yes</v>
      </c>
      <c r="P1908" s="16" t="n">
        <v>0.720332826689164</v>
      </c>
      <c r="Q1908" s="17" t="n">
        <v>46.8078101108048</v>
      </c>
      <c r="R1908" s="18" t="n">
        <v>1.82043989116277E-011</v>
      </c>
      <c r="S1908" s="18" t="n">
        <v>0.000263768431133372</v>
      </c>
      <c r="T1908" s="16" t="n">
        <v>0.0512519373110048</v>
      </c>
      <c r="U1908" s="18" t="n">
        <v>0.000102476783345258</v>
      </c>
      <c r="V1908" s="18" t="n">
        <v>0.000263590438581853</v>
      </c>
      <c r="W1908" s="6" t="s">
        <v>486</v>
      </c>
      <c r="X1908" s="17" t="n">
        <v>100</v>
      </c>
      <c r="Y1908" s="16" t="n">
        <v>0.754355281207133</v>
      </c>
      <c r="Z1908" s="16" t="n">
        <f aca="false">(G1908-E1908)/SQRT(H1908^2/D1908+F1908^2/C1908)</f>
        <v>10.9083653756962</v>
      </c>
      <c r="AA1908" s="24" t="n">
        <f aca="false">ABS(K1908-Z1908)</f>
        <v>0</v>
      </c>
    </row>
    <row r="1909" customFormat="false" ht="15" hidden="false" customHeight="false" outlineLevel="0" collapsed="false">
      <c r="A1909" s="17" t="n">
        <v>2304</v>
      </c>
      <c r="B1909" s="6" t="s">
        <v>410</v>
      </c>
      <c r="C1909" s="6" t="n">
        <v>108</v>
      </c>
      <c r="D1909" s="6" t="n">
        <v>540</v>
      </c>
      <c r="E1909" s="16" t="n">
        <v>0.222437451973006</v>
      </c>
      <c r="F1909" s="16" t="n">
        <v>0.0350686786701527</v>
      </c>
      <c r="G1909" s="16" t="n">
        <v>0.273921232422193</v>
      </c>
      <c r="H1909" s="16" t="n">
        <v>0.0766425176916645</v>
      </c>
      <c r="I1909" s="23" t="n">
        <f aca="false">G1909-E1909</f>
        <v>0.0514837804491873</v>
      </c>
      <c r="J1909" s="17" t="n">
        <f aca="false">100*(G1909-E1909)/E1909</f>
        <v>23.1452842102486</v>
      </c>
      <c r="K1909" s="17" t="n">
        <v>10.9108458034166</v>
      </c>
      <c r="L1909" s="17" t="n">
        <v>346.33301397931</v>
      </c>
      <c r="M1909" s="18" t="n">
        <v>5.06737424137179E-024</v>
      </c>
      <c r="N1909" s="18" t="n">
        <v>1.43872341636786E-023</v>
      </c>
      <c r="O1909" s="6" t="str">
        <f aca="false">IF(N1909&lt;0.05,"Yes","No")</f>
        <v>Yes</v>
      </c>
      <c r="P1909" s="16" t="n">
        <v>0.719739474388914</v>
      </c>
      <c r="Q1909" s="17" t="n">
        <v>46.7307288451106</v>
      </c>
      <c r="R1909" s="18" t="n">
        <v>1.88844443301931E-011</v>
      </c>
      <c r="S1909" s="18" t="n">
        <v>0.000259733027148047</v>
      </c>
      <c r="T1909" s="16" t="n">
        <v>0.0514837804491873</v>
      </c>
      <c r="U1909" s="18" t="n">
        <v>0.00010373948130944</v>
      </c>
      <c r="V1909" s="18" t="n">
        <v>0.000263590438581853</v>
      </c>
      <c r="W1909" s="6" t="s">
        <v>486</v>
      </c>
      <c r="X1909" s="17" t="n">
        <v>100</v>
      </c>
      <c r="Y1909" s="16" t="n">
        <v>0.754286694101509</v>
      </c>
      <c r="Z1909" s="16" t="n">
        <f aca="false">(G1909-E1909)/SQRT(H1909^2/D1909+F1909^2/C1909)</f>
        <v>10.9108458034166</v>
      </c>
      <c r="AA1909" s="24" t="n">
        <f aca="false">ABS(K1909-Z1909)</f>
        <v>0</v>
      </c>
    </row>
    <row r="1910" customFormat="false" ht="15" hidden="false" customHeight="false" outlineLevel="0" collapsed="false">
      <c r="A1910" s="17" t="n">
        <v>2305</v>
      </c>
      <c r="B1910" s="6" t="s">
        <v>410</v>
      </c>
      <c r="C1910" s="6" t="n">
        <v>108</v>
      </c>
      <c r="D1910" s="6" t="n">
        <v>540</v>
      </c>
      <c r="E1910" s="16" t="n">
        <v>0.222360920850877</v>
      </c>
      <c r="F1910" s="16" t="n">
        <v>0.0351141869069465</v>
      </c>
      <c r="G1910" s="16" t="n">
        <v>0.273989168582139</v>
      </c>
      <c r="H1910" s="16" t="n">
        <v>0.0769221844021568</v>
      </c>
      <c r="I1910" s="23" t="n">
        <f aca="false">G1910-E1910</f>
        <v>0.0516282477312618</v>
      </c>
      <c r="J1910" s="17" t="n">
        <f aca="false">100*(G1910-E1910)/E1910</f>
        <v>23.2182199703541</v>
      </c>
      <c r="K1910" s="17" t="n">
        <v>10.9147525902591</v>
      </c>
      <c r="L1910" s="17" t="n">
        <v>347.423779120984</v>
      </c>
      <c r="M1910" s="18" t="n">
        <v>4.80109900420203E-024</v>
      </c>
      <c r="N1910" s="18" t="n">
        <v>1.36496738942199E-023</v>
      </c>
      <c r="O1910" s="6" t="str">
        <f aca="false">IF(N1910&lt;0.05,"Yes","No")</f>
        <v>Yes</v>
      </c>
      <c r="P1910" s="16" t="n">
        <v>0.719202167599091</v>
      </c>
      <c r="Q1910" s="17" t="n">
        <v>46.6609831479868</v>
      </c>
      <c r="R1910" s="18" t="n">
        <v>1.95217272487828E-011</v>
      </c>
      <c r="S1910" s="18" t="n">
        <v>0.000255582842840972</v>
      </c>
      <c r="T1910" s="16" t="n">
        <v>0.0516282477312618</v>
      </c>
      <c r="U1910" s="18" t="n">
        <v>0.000104830895494932</v>
      </c>
      <c r="V1910" s="18" t="n">
        <v>0.000263590438581853</v>
      </c>
      <c r="W1910" s="6" t="s">
        <v>486</v>
      </c>
      <c r="X1910" s="17" t="n">
        <v>100</v>
      </c>
      <c r="Y1910" s="16" t="n">
        <v>0.754338134430727</v>
      </c>
      <c r="Z1910" s="16" t="n">
        <f aca="false">(G1910-E1910)/SQRT(H1910^2/D1910+F1910^2/C1910)</f>
        <v>10.9147525902591</v>
      </c>
      <c r="AA1910" s="24" t="n">
        <f aca="false">ABS(K1910-Z1910)</f>
        <v>0</v>
      </c>
    </row>
    <row r="1911" customFormat="false" ht="15" hidden="false" customHeight="false" outlineLevel="0" collapsed="false">
      <c r="A1911" s="17" t="n">
        <v>2306</v>
      </c>
      <c r="B1911" s="6" t="s">
        <v>410</v>
      </c>
      <c r="C1911" s="6" t="n">
        <v>108</v>
      </c>
      <c r="D1911" s="6" t="n">
        <v>540</v>
      </c>
      <c r="E1911" s="16" t="n">
        <v>0.221869568857882</v>
      </c>
      <c r="F1911" s="16" t="n">
        <v>0.0350878610379993</v>
      </c>
      <c r="G1911" s="16" t="n">
        <v>0.273567449356671</v>
      </c>
      <c r="H1911" s="16" t="n">
        <v>0.0770736464274852</v>
      </c>
      <c r="I1911" s="23" t="n">
        <f aca="false">G1911-E1911</f>
        <v>0.0516978804987889</v>
      </c>
      <c r="J1911" s="17" t="n">
        <f aca="false">100*(G1911-E1911)/E1911</f>
        <v>23.3010235540251</v>
      </c>
      <c r="K1911" s="17" t="n">
        <v>10.9231090877564</v>
      </c>
      <c r="L1911" s="17" t="n">
        <v>348.691433813624</v>
      </c>
      <c r="M1911" s="18" t="n">
        <v>4.3704925742195E-024</v>
      </c>
      <c r="N1911" s="18" t="n">
        <v>1.24930678890274E-023</v>
      </c>
      <c r="O1911" s="6" t="str">
        <f aca="false">IF(N1911&lt;0.05,"Yes","No")</f>
        <v>Yes</v>
      </c>
      <c r="P1911" s="16" t="n">
        <v>0.718834306945993</v>
      </c>
      <c r="Q1911" s="17" t="n">
        <v>46.6132626300011</v>
      </c>
      <c r="R1911" s="18" t="n">
        <v>1.99701580917784E-011</v>
      </c>
      <c r="S1911" s="18" t="n">
        <v>0.000251129753476587</v>
      </c>
      <c r="T1911" s="16" t="n">
        <v>0.0516978804987891</v>
      </c>
      <c r="U1911" s="18" t="n">
        <v>0.000105473449379206</v>
      </c>
      <c r="V1911" s="18" t="n">
        <v>0.000263590438581853</v>
      </c>
      <c r="W1911" s="6" t="s">
        <v>486</v>
      </c>
      <c r="X1911" s="17" t="n">
        <v>100</v>
      </c>
      <c r="Y1911" s="16" t="n">
        <v>0.754561042524006</v>
      </c>
      <c r="Z1911" s="16" t="n">
        <f aca="false">(G1911-E1911)/SQRT(H1911^2/D1911+F1911^2/C1911)</f>
        <v>10.9231090877564</v>
      </c>
      <c r="AA1911" s="24" t="n">
        <f aca="false">ABS(K1911-Z1911)</f>
        <v>0</v>
      </c>
    </row>
    <row r="1912" customFormat="false" ht="15" hidden="false" customHeight="false" outlineLevel="0" collapsed="false">
      <c r="A1912" s="17" t="n">
        <v>2307</v>
      </c>
      <c r="B1912" s="6" t="s">
        <v>410</v>
      </c>
      <c r="C1912" s="6" t="n">
        <v>108</v>
      </c>
      <c r="D1912" s="6" t="n">
        <v>540</v>
      </c>
      <c r="E1912" s="16" t="n">
        <v>0.220917294284812</v>
      </c>
      <c r="F1912" s="16" t="n">
        <v>0.0349891713610236</v>
      </c>
      <c r="G1912" s="16" t="n">
        <v>0.27258479465489</v>
      </c>
      <c r="H1912" s="16" t="n">
        <v>0.077074612099341</v>
      </c>
      <c r="I1912" s="23" t="n">
        <f aca="false">G1912-E1912</f>
        <v>0.0516675003700785</v>
      </c>
      <c r="J1912" s="17" t="n">
        <f aca="false">100*(G1912-E1912)/E1912</f>
        <v>23.3877119205831</v>
      </c>
      <c r="K1912" s="17" t="n">
        <v>10.9322600744793</v>
      </c>
      <c r="L1912" s="17" t="n">
        <v>350.015980501672</v>
      </c>
      <c r="M1912" s="18" t="n">
        <v>3.94813656632376E-024</v>
      </c>
      <c r="N1912" s="18" t="n">
        <v>1.13475169984217E-023</v>
      </c>
      <c r="O1912" s="6" t="str">
        <f aca="false">IF(N1912&lt;0.05,"Yes","No")</f>
        <v>Yes</v>
      </c>
      <c r="P1912" s="16" t="n">
        <v>0.718482988553462</v>
      </c>
      <c r="Q1912" s="17" t="n">
        <v>46.5677108399257</v>
      </c>
      <c r="R1912" s="18" t="n">
        <v>2.04078536789959E-011</v>
      </c>
      <c r="S1912" s="18" t="n">
        <v>0.000244505361421871</v>
      </c>
      <c r="T1912" s="16" t="n">
        <v>0.0516675003700785</v>
      </c>
      <c r="U1912" s="18" t="n">
        <v>0.000106132544364089</v>
      </c>
      <c r="V1912" s="18" t="n">
        <v>0.000263590438581853</v>
      </c>
      <c r="W1912" s="6" t="s">
        <v>486</v>
      </c>
      <c r="X1912" s="17" t="n">
        <v>100</v>
      </c>
      <c r="Y1912" s="16" t="n">
        <v>0.754852537722908</v>
      </c>
      <c r="Z1912" s="16" t="n">
        <f aca="false">(G1912-E1912)/SQRT(H1912^2/D1912+F1912^2/C1912)</f>
        <v>10.9322600744793</v>
      </c>
      <c r="AA1912" s="24" t="n">
        <f aca="false">ABS(K1912-Z1912)</f>
        <v>0</v>
      </c>
    </row>
    <row r="1913" customFormat="false" ht="15" hidden="false" customHeight="false" outlineLevel="0" collapsed="false">
      <c r="A1913" s="17" t="n">
        <v>2308</v>
      </c>
      <c r="B1913" s="6" t="s">
        <v>410</v>
      </c>
      <c r="C1913" s="6" t="n">
        <v>108</v>
      </c>
      <c r="D1913" s="6" t="n">
        <v>540</v>
      </c>
      <c r="E1913" s="16" t="n">
        <v>0.219465946709668</v>
      </c>
      <c r="F1913" s="16" t="n">
        <v>0.0348207655994248</v>
      </c>
      <c r="G1913" s="16" t="n">
        <v>0.27100709516693</v>
      </c>
      <c r="H1913" s="16" t="n">
        <v>0.0769226584853748</v>
      </c>
      <c r="I1913" s="23" t="n">
        <f aca="false">G1913-E1913</f>
        <v>0.0515411484572622</v>
      </c>
      <c r="J1913" s="17" t="n">
        <f aca="false">100*(G1913-E1913)/E1913</f>
        <v>23.4848044673856</v>
      </c>
      <c r="K1913" s="17" t="n">
        <v>10.9428687644435</v>
      </c>
      <c r="L1913" s="17" t="n">
        <v>351.3556156067</v>
      </c>
      <c r="M1913" s="18" t="n">
        <v>3.52298468796087E-024</v>
      </c>
      <c r="N1913" s="18" t="n">
        <v>1.01953041727352E-023</v>
      </c>
      <c r="O1913" s="6" t="str">
        <f aca="false">IF(N1913&lt;0.05,"Yes","No")</f>
        <v>Yes</v>
      </c>
      <c r="P1913" s="16" t="n">
        <v>0.718222038926279</v>
      </c>
      <c r="Q1913" s="17" t="n">
        <v>46.5338906375466</v>
      </c>
      <c r="R1913" s="18" t="n">
        <v>2.07390418159448E-011</v>
      </c>
      <c r="S1913" s="18" t="n">
        <v>0.000241277141197214</v>
      </c>
      <c r="T1913" s="16" t="n">
        <v>0.0515411484572622</v>
      </c>
      <c r="U1913" s="18" t="n">
        <v>0.000106542723605358</v>
      </c>
      <c r="V1913" s="18" t="n">
        <v>0.000263590438581853</v>
      </c>
      <c r="W1913" s="6" t="s">
        <v>486</v>
      </c>
      <c r="X1913" s="17" t="n">
        <v>100</v>
      </c>
      <c r="Y1913" s="16" t="n">
        <v>0.755041152263375</v>
      </c>
      <c r="Z1913" s="16" t="n">
        <f aca="false">(G1913-E1913)/SQRT(H1913^2/D1913+F1913^2/C1913)</f>
        <v>10.9428687644435</v>
      </c>
      <c r="AA1913" s="24" t="n">
        <f aca="false">ABS(K1913-Z1913)</f>
        <v>0</v>
      </c>
    </row>
    <row r="1914" customFormat="false" ht="15" hidden="false" customHeight="false" outlineLevel="0" collapsed="false">
      <c r="A1914" s="17" t="n">
        <v>2309</v>
      </c>
      <c r="B1914" s="6" t="s">
        <v>410</v>
      </c>
      <c r="C1914" s="6" t="n">
        <v>108</v>
      </c>
      <c r="D1914" s="6" t="n">
        <v>540</v>
      </c>
      <c r="E1914" s="16" t="n">
        <v>0.217553871373336</v>
      </c>
      <c r="F1914" s="16" t="n">
        <v>0.0345733368336612</v>
      </c>
      <c r="G1914" s="16" t="n">
        <v>0.268859844102904</v>
      </c>
      <c r="H1914" s="16" t="n">
        <v>0.076612762096846</v>
      </c>
      <c r="I1914" s="23" t="n">
        <f aca="false">G1914-E1914</f>
        <v>0.051305972729568</v>
      </c>
      <c r="J1914" s="17" t="n">
        <f aca="false">100*(G1914-E1914)/E1914</f>
        <v>23.5831118084421</v>
      </c>
      <c r="K1914" s="17" t="n">
        <v>10.9541133196249</v>
      </c>
      <c r="L1914" s="17" t="n">
        <v>352.814811787593</v>
      </c>
      <c r="M1914" s="18" t="n">
        <v>3.11964840578013E-024</v>
      </c>
      <c r="N1914" s="18" t="n">
        <v>9.06553430227392E-024</v>
      </c>
      <c r="O1914" s="6" t="str">
        <f aca="false">IF(N1914&lt;0.05,"Yes","No")</f>
        <v>Yes</v>
      </c>
      <c r="P1914" s="16" t="n">
        <v>0.717923385548076</v>
      </c>
      <c r="Q1914" s="17" t="n">
        <v>46.4951989421248</v>
      </c>
      <c r="R1914" s="18" t="n">
        <v>2.11245576673714E-011</v>
      </c>
      <c r="S1914" s="18" t="n">
        <v>0.000240080511821486</v>
      </c>
      <c r="T1914" s="16" t="n">
        <v>0.0513059727295681</v>
      </c>
      <c r="U1914" s="18" t="n">
        <v>0.000106969995392699</v>
      </c>
      <c r="V1914" s="18" t="n">
        <v>0.000263590438581853</v>
      </c>
      <c r="W1914" s="6" t="s">
        <v>486</v>
      </c>
      <c r="X1914" s="17" t="n">
        <v>100</v>
      </c>
      <c r="Y1914" s="16" t="n">
        <v>0.755384087791495</v>
      </c>
      <c r="Z1914" s="16" t="n">
        <f aca="false">(G1914-E1914)/SQRT(H1914^2/D1914+F1914^2/C1914)</f>
        <v>10.9541133196249</v>
      </c>
      <c r="AA1914" s="24" t="n">
        <f aca="false">ABS(K1914-Z1914)</f>
        <v>0</v>
      </c>
    </row>
    <row r="1915" customFormat="false" ht="15" hidden="false" customHeight="false" outlineLevel="0" collapsed="false">
      <c r="A1915" s="17" t="n">
        <v>2310</v>
      </c>
      <c r="B1915" s="6" t="s">
        <v>410</v>
      </c>
      <c r="C1915" s="6" t="n">
        <v>108</v>
      </c>
      <c r="D1915" s="6" t="n">
        <v>540</v>
      </c>
      <c r="E1915" s="16" t="n">
        <v>0.215300001341988</v>
      </c>
      <c r="F1915" s="16" t="n">
        <v>0.0342731038396022</v>
      </c>
      <c r="G1915" s="16" t="n">
        <v>0.266305102463122</v>
      </c>
      <c r="H1915" s="16" t="n">
        <v>0.0761864925126183</v>
      </c>
      <c r="I1915" s="23" t="n">
        <f aca="false">G1915-E1915</f>
        <v>0.0510051011211343</v>
      </c>
      <c r="J1915" s="17" t="n">
        <f aca="false">100*(G1915-E1915)/E1915</f>
        <v>23.6902465412049</v>
      </c>
      <c r="K1915" s="17" t="n">
        <v>10.9681532951311</v>
      </c>
      <c r="L1915" s="17" t="n">
        <v>354.302318885221</v>
      </c>
      <c r="M1915" s="18" t="n">
        <v>2.69785498043569E-024</v>
      </c>
      <c r="N1915" s="18" t="n">
        <v>7.89441965723592E-024</v>
      </c>
      <c r="O1915" s="6" t="str">
        <f aca="false">IF(N1915&lt;0.05,"Yes","No")</f>
        <v>Yes</v>
      </c>
      <c r="P1915" s="16" t="n">
        <v>0.717793953708442</v>
      </c>
      <c r="Q1915" s="17" t="n">
        <v>46.4784355470991</v>
      </c>
      <c r="R1915" s="18" t="n">
        <v>2.12938106177713E-011</v>
      </c>
      <c r="S1915" s="18" t="n">
        <v>0.000237384260913096</v>
      </c>
      <c r="T1915" s="16" t="n">
        <v>0.0510051011211343</v>
      </c>
      <c r="U1915" s="18" t="n">
        <v>0.00010706237334456</v>
      </c>
      <c r="V1915" s="18" t="n">
        <v>0.000263590438581853</v>
      </c>
      <c r="W1915" s="6" t="s">
        <v>486</v>
      </c>
      <c r="X1915" s="17" t="n">
        <v>100</v>
      </c>
      <c r="Y1915" s="16" t="n">
        <v>0.755847050754458</v>
      </c>
      <c r="Z1915" s="16" t="n">
        <f aca="false">(G1915-E1915)/SQRT(H1915^2/D1915+F1915^2/C1915)</f>
        <v>10.9681532951311</v>
      </c>
      <c r="AA1915" s="24" t="n">
        <f aca="false">ABS(K1915-Z1915)</f>
        <v>0</v>
      </c>
    </row>
    <row r="1916" customFormat="false" ht="15" hidden="false" customHeight="false" outlineLevel="0" collapsed="false">
      <c r="A1916" s="17" t="n">
        <v>2311</v>
      </c>
      <c r="B1916" s="6" t="s">
        <v>410</v>
      </c>
      <c r="C1916" s="6" t="n">
        <v>108</v>
      </c>
      <c r="D1916" s="6" t="n">
        <v>540</v>
      </c>
      <c r="E1916" s="16" t="n">
        <v>0.212529156770971</v>
      </c>
      <c r="F1916" s="16" t="n">
        <v>0.0338958741297303</v>
      </c>
      <c r="G1916" s="16" t="n">
        <v>0.263112020189012</v>
      </c>
      <c r="H1916" s="16" t="n">
        <v>0.0755801622524258</v>
      </c>
      <c r="I1916" s="23" t="n">
        <f aca="false">G1916-E1916</f>
        <v>0.0505828634180404</v>
      </c>
      <c r="J1916" s="17" t="n">
        <f aca="false">100*(G1916-E1916)/E1916</f>
        <v>23.8004348140101</v>
      </c>
      <c r="K1916" s="17" t="n">
        <v>10.9815741888193</v>
      </c>
      <c r="L1916" s="17" t="n">
        <v>355.764476741946</v>
      </c>
      <c r="M1916" s="18" t="n">
        <v>2.34597121999528E-024</v>
      </c>
      <c r="N1916" s="18" t="n">
        <v>6.91288293577851E-024</v>
      </c>
      <c r="O1916" s="6" t="str">
        <f aca="false">IF(N1916&lt;0.05,"Yes","No")</f>
        <v>Yes</v>
      </c>
      <c r="P1916" s="16" t="n">
        <v>0.717647567962392</v>
      </c>
      <c r="Q1916" s="17" t="n">
        <v>46.4594800051873</v>
      </c>
      <c r="R1916" s="18" t="n">
        <v>2.14868374485354E-011</v>
      </c>
      <c r="S1916" s="18" t="n">
        <v>0.000233359866518134</v>
      </c>
      <c r="T1916" s="16" t="n">
        <v>0.0505828634180405</v>
      </c>
      <c r="U1916" s="18" t="n">
        <v>0.000107255039352996</v>
      </c>
      <c r="V1916" s="18" t="n">
        <v>0.000263590438581853</v>
      </c>
      <c r="W1916" s="6" t="s">
        <v>486</v>
      </c>
      <c r="X1916" s="17" t="n">
        <v>100</v>
      </c>
      <c r="Y1916" s="16" t="n">
        <v>0.756121399176955</v>
      </c>
      <c r="Z1916" s="16" t="n">
        <f aca="false">(G1916-E1916)/SQRT(H1916^2/D1916+F1916^2/C1916)</f>
        <v>10.9815741888193</v>
      </c>
      <c r="AA1916" s="24" t="n">
        <f aca="false">ABS(K1916-Z1916)</f>
        <v>0</v>
      </c>
    </row>
    <row r="1917" customFormat="false" ht="15" hidden="false" customHeight="false" outlineLevel="0" collapsed="false">
      <c r="A1917" s="17" t="n">
        <v>2312</v>
      </c>
      <c r="B1917" s="6" t="s">
        <v>410</v>
      </c>
      <c r="C1917" s="6" t="n">
        <v>108</v>
      </c>
      <c r="D1917" s="6" t="n">
        <v>540</v>
      </c>
      <c r="E1917" s="16" t="n">
        <v>0.209678064893793</v>
      </c>
      <c r="F1917" s="16" t="n">
        <v>0.0335007394108447</v>
      </c>
      <c r="G1917" s="16" t="n">
        <v>0.259833461542924</v>
      </c>
      <c r="H1917" s="16" t="n">
        <v>0.0749456745762305</v>
      </c>
      <c r="I1917" s="23" t="n">
        <f aca="false">G1917-E1917</f>
        <v>0.050155396649131</v>
      </c>
      <c r="J1917" s="17" t="n">
        <f aca="false">100*(G1917-E1917)/E1917</f>
        <v>23.9201924505245</v>
      </c>
      <c r="K1917" s="17" t="n">
        <v>10.9990846087081</v>
      </c>
      <c r="L1917" s="17" t="n">
        <v>357.336268933244</v>
      </c>
      <c r="M1917" s="18" t="n">
        <v>1.96759796690717E-024</v>
      </c>
      <c r="N1917" s="18" t="n">
        <v>5.84713342075242E-024</v>
      </c>
      <c r="O1917" s="6" t="str">
        <f aca="false">IF(N1917&lt;0.05,"Yes","No")</f>
        <v>Yes</v>
      </c>
      <c r="P1917" s="16" t="n">
        <v>0.7176976095477</v>
      </c>
      <c r="Q1917" s="17" t="n">
        <v>46.4659594728082</v>
      </c>
      <c r="R1917" s="18" t="n">
        <v>2.14206593524176E-011</v>
      </c>
      <c r="S1917" s="18" t="n">
        <v>0.000229990282175793</v>
      </c>
      <c r="T1917" s="16" t="n">
        <v>0.0501553966491311</v>
      </c>
      <c r="U1917" s="18" t="n">
        <v>0.000106870304924085</v>
      </c>
      <c r="V1917" s="18" t="n">
        <v>0.000263590438581853</v>
      </c>
      <c r="W1917" s="6" t="s">
        <v>486</v>
      </c>
      <c r="X1917" s="17" t="n">
        <v>100</v>
      </c>
      <c r="Y1917" s="16" t="n">
        <v>0.756515775034294</v>
      </c>
      <c r="Z1917" s="16" t="n">
        <f aca="false">(G1917-E1917)/SQRT(H1917^2/D1917+F1917^2/C1917)</f>
        <v>10.9990846087081</v>
      </c>
      <c r="AA1917" s="24" t="n">
        <f aca="false">ABS(K1917-Z1917)</f>
        <v>0</v>
      </c>
    </row>
    <row r="1918" customFormat="false" ht="15" hidden="false" customHeight="false" outlineLevel="0" collapsed="false">
      <c r="A1918" s="17" t="n">
        <v>2313</v>
      </c>
      <c r="B1918" s="6" t="s">
        <v>410</v>
      </c>
      <c r="C1918" s="6" t="n">
        <v>108</v>
      </c>
      <c r="D1918" s="6" t="n">
        <v>540</v>
      </c>
      <c r="E1918" s="16" t="n">
        <v>0.206471443866138</v>
      </c>
      <c r="F1918" s="16" t="n">
        <v>0.0330458397028365</v>
      </c>
      <c r="G1918" s="16" t="n">
        <v>0.256130684912205</v>
      </c>
      <c r="H1918" s="16" t="n">
        <v>0.0741850309914601</v>
      </c>
      <c r="I1918" s="23" t="n">
        <f aca="false">G1918-E1918</f>
        <v>0.0496592410460667</v>
      </c>
      <c r="J1918" s="17" t="n">
        <f aca="false">100*(G1918-E1918)/E1918</f>
        <v>24.0513845964396</v>
      </c>
      <c r="K1918" s="17" t="n">
        <v>11.0210057654494</v>
      </c>
      <c r="L1918" s="17" t="n">
        <v>358.998254503992</v>
      </c>
      <c r="M1918" s="18" t="n">
        <v>1.58778065039622E-024</v>
      </c>
      <c r="N1918" s="18" t="n">
        <v>4.76561020926066E-024</v>
      </c>
      <c r="O1918" s="6" t="str">
        <f aca="false">IF(N1918&lt;0.05,"Yes","No")</f>
        <v>Yes</v>
      </c>
      <c r="P1918" s="16" t="n">
        <v>0.717978623423334</v>
      </c>
      <c r="Q1918" s="17" t="n">
        <v>46.5023540086816</v>
      </c>
      <c r="R1918" s="18" t="n">
        <v>2.10527278395808E-011</v>
      </c>
      <c r="S1918" s="18" t="n">
        <v>0.000226420025231142</v>
      </c>
      <c r="T1918" s="16" t="n">
        <v>0.0496592410460667</v>
      </c>
      <c r="U1918" s="18" t="n">
        <v>0.000105880016203551</v>
      </c>
      <c r="V1918" s="18" t="n">
        <v>0.000263590438581853</v>
      </c>
      <c r="W1918" s="6" t="s">
        <v>486</v>
      </c>
      <c r="X1918" s="17" t="n">
        <v>100</v>
      </c>
      <c r="Y1918" s="16" t="n">
        <v>0.757287379972565</v>
      </c>
      <c r="Z1918" s="16" t="n">
        <f aca="false">(G1918-E1918)/SQRT(H1918^2/D1918+F1918^2/C1918)</f>
        <v>11.0210057654494</v>
      </c>
      <c r="AA1918" s="24" t="n">
        <f aca="false">ABS(K1918-Z1918)</f>
        <v>0</v>
      </c>
    </row>
    <row r="1919" customFormat="false" ht="15" hidden="false" customHeight="false" outlineLevel="0" collapsed="false">
      <c r="A1919" s="17" t="n">
        <v>2314</v>
      </c>
      <c r="B1919" s="6" t="s">
        <v>410</v>
      </c>
      <c r="C1919" s="6" t="n">
        <v>108</v>
      </c>
      <c r="D1919" s="6" t="n">
        <v>540</v>
      </c>
      <c r="E1919" s="16" t="n">
        <v>0.203323119906364</v>
      </c>
      <c r="F1919" s="16" t="n">
        <v>0.0325980574486064</v>
      </c>
      <c r="G1919" s="16" t="n">
        <v>0.252506313224634</v>
      </c>
      <c r="H1919" s="16" t="n">
        <v>0.0734473148752418</v>
      </c>
      <c r="I1919" s="23" t="n">
        <f aca="false">G1919-E1919</f>
        <v>0.04918319331827</v>
      </c>
      <c r="J1919" s="17" t="n">
        <f aca="false">100*(G1919-E1919)/E1919</f>
        <v>24.1896707767028</v>
      </c>
      <c r="K1919" s="17" t="n">
        <v>11.045007523861</v>
      </c>
      <c r="L1919" s="17" t="n">
        <v>360.752819470595</v>
      </c>
      <c r="M1919" s="18" t="n">
        <v>1.25656818457654E-024</v>
      </c>
      <c r="N1919" s="18" t="n">
        <v>3.82062193313358E-024</v>
      </c>
      <c r="O1919" s="6" t="str">
        <f aca="false">IF(N1919&lt;0.05,"Yes","No")</f>
        <v>Yes</v>
      </c>
      <c r="P1919" s="16" t="n">
        <v>0.718337212964376</v>
      </c>
      <c r="Q1919" s="17" t="n">
        <v>46.5488161773569</v>
      </c>
      <c r="R1919" s="18" t="n">
        <v>2.05922217498007E-011</v>
      </c>
      <c r="S1919" s="18" t="n">
        <v>0.000222479364810054</v>
      </c>
      <c r="T1919" s="16" t="n">
        <v>0.0491831933182699</v>
      </c>
      <c r="U1919" s="18" t="n">
        <v>0.000104781861508085</v>
      </c>
      <c r="V1919" s="18" t="n">
        <v>0.000263590438581853</v>
      </c>
      <c r="W1919" s="6" t="s">
        <v>486</v>
      </c>
      <c r="X1919" s="17" t="n">
        <v>100</v>
      </c>
      <c r="Y1919" s="16" t="n">
        <v>0.757887517146776</v>
      </c>
      <c r="Z1919" s="16" t="n">
        <f aca="false">(G1919-E1919)/SQRT(H1919^2/D1919+F1919^2/C1919)</f>
        <v>11.045007523861</v>
      </c>
      <c r="AA1919" s="24" t="n">
        <f aca="false">ABS(K1919-Z1919)</f>
        <v>0</v>
      </c>
    </row>
    <row r="1920" customFormat="false" ht="15" hidden="false" customHeight="false" outlineLevel="0" collapsed="false">
      <c r="A1920" s="17" t="n">
        <v>2315</v>
      </c>
      <c r="B1920" s="6" t="s">
        <v>410</v>
      </c>
      <c r="C1920" s="6" t="n">
        <v>108</v>
      </c>
      <c r="D1920" s="6" t="n">
        <v>540</v>
      </c>
      <c r="E1920" s="16" t="n">
        <v>0.199975966993305</v>
      </c>
      <c r="F1920" s="16" t="n">
        <v>0.0321145877467916</v>
      </c>
      <c r="G1920" s="16" t="n">
        <v>0.248637223712824</v>
      </c>
      <c r="H1920" s="16" t="n">
        <v>0.0726356776907478</v>
      </c>
      <c r="I1920" s="23" t="n">
        <f aca="false">G1920-E1920</f>
        <v>0.0486612567195186</v>
      </c>
      <c r="J1920" s="17" t="n">
        <f aca="false">100*(G1920-E1920)/E1920</f>
        <v>24.3335524018982</v>
      </c>
      <c r="K1920" s="17" t="n">
        <v>11.0708853457046</v>
      </c>
      <c r="L1920" s="17" t="n">
        <v>362.602441630538</v>
      </c>
      <c r="M1920" s="18" t="n">
        <v>9.76773048073494E-025</v>
      </c>
      <c r="N1920" s="18" t="n">
        <v>3.00468546706063E-024</v>
      </c>
      <c r="O1920" s="6" t="str">
        <f aca="false">IF(N1920&lt;0.05,"Yes","No")</f>
        <v>Yes</v>
      </c>
      <c r="P1920" s="16" t="n">
        <v>0.71875894663615</v>
      </c>
      <c r="Q1920" s="17" t="n">
        <v>46.6034895689611</v>
      </c>
      <c r="R1920" s="18" t="n">
        <v>2.00632639245303E-011</v>
      </c>
      <c r="S1920" s="18" t="n">
        <v>0.00021958453685797</v>
      </c>
      <c r="T1920" s="16" t="n">
        <v>0.0486612567195186</v>
      </c>
      <c r="U1920" s="18" t="n">
        <v>0.000103492073198858</v>
      </c>
      <c r="V1920" s="18" t="n">
        <v>0.000263590438581853</v>
      </c>
      <c r="W1920" s="6" t="s">
        <v>486</v>
      </c>
      <c r="X1920" s="17" t="n">
        <v>100</v>
      </c>
      <c r="Y1920" s="16" t="n">
        <v>0.758384773662551</v>
      </c>
      <c r="Z1920" s="16" t="n">
        <f aca="false">(G1920-E1920)/SQRT(H1920^2/D1920+F1920^2/C1920)</f>
        <v>11.0708853457046</v>
      </c>
      <c r="AA1920" s="24" t="n">
        <f aca="false">ABS(K1920-Z1920)</f>
        <v>0</v>
      </c>
    </row>
    <row r="1921" customFormat="false" ht="15" hidden="false" customHeight="false" outlineLevel="0" collapsed="false">
      <c r="A1921" s="17" t="n">
        <v>2316</v>
      </c>
      <c r="B1921" s="6" t="s">
        <v>410</v>
      </c>
      <c r="C1921" s="6" t="n">
        <v>108</v>
      </c>
      <c r="D1921" s="6" t="n">
        <v>540</v>
      </c>
      <c r="E1921" s="16" t="n">
        <v>0.19684361073154</v>
      </c>
      <c r="F1921" s="16" t="n">
        <v>0.0316679005127388</v>
      </c>
      <c r="G1921" s="16" t="n">
        <v>0.245035239115909</v>
      </c>
      <c r="H1921" s="16" t="n">
        <v>0.0718945969471047</v>
      </c>
      <c r="I1921" s="23" t="n">
        <f aca="false">G1921-E1921</f>
        <v>0.0481916283843694</v>
      </c>
      <c r="J1921" s="17" t="n">
        <f aca="false">100*(G1921-E1921)/E1921</f>
        <v>24.4821908139525</v>
      </c>
      <c r="K1921" s="17" t="n">
        <v>11.0975780048329</v>
      </c>
      <c r="L1921" s="17" t="n">
        <v>364.421893937512</v>
      </c>
      <c r="M1921" s="18" t="n">
        <v>7.54199748205829E-025</v>
      </c>
      <c r="N1921" s="18" t="n">
        <v>2.36596378262019E-024</v>
      </c>
      <c r="O1921" s="6" t="str">
        <f aca="false">IF(N1921&lt;0.05,"Yes","No")</f>
        <v>Yes</v>
      </c>
      <c r="P1921" s="16" t="n">
        <v>0.71926003621968</v>
      </c>
      <c r="Q1921" s="17" t="n">
        <v>46.6684923449389</v>
      </c>
      <c r="R1921" s="18" t="n">
        <v>1.94520894882823E-011</v>
      </c>
      <c r="S1921" s="18" t="n">
        <v>0.00021602692724726</v>
      </c>
      <c r="T1921" s="16" t="n">
        <v>0.0481916283843694</v>
      </c>
      <c r="U1921" s="18" t="n">
        <v>0.000102089370737648</v>
      </c>
      <c r="V1921" s="18" t="n">
        <v>0.000263590438581853</v>
      </c>
      <c r="W1921" s="6" t="s">
        <v>486</v>
      </c>
      <c r="X1921" s="17" t="n">
        <v>100</v>
      </c>
      <c r="Y1921" s="16" t="n">
        <v>0.759156378600823</v>
      </c>
      <c r="Z1921" s="16" t="n">
        <f aca="false">(G1921-E1921)/SQRT(H1921^2/D1921+F1921^2/C1921)</f>
        <v>11.0975780048329</v>
      </c>
      <c r="AA1921" s="24" t="n">
        <f aca="false">ABS(K1921-Z1921)</f>
        <v>0</v>
      </c>
    </row>
    <row r="1922" customFormat="false" ht="15" hidden="false" customHeight="false" outlineLevel="0" collapsed="false">
      <c r="A1922" s="17" t="n">
        <v>2317</v>
      </c>
      <c r="B1922" s="6" t="s">
        <v>410</v>
      </c>
      <c r="C1922" s="6" t="n">
        <v>108</v>
      </c>
      <c r="D1922" s="6" t="n">
        <v>540</v>
      </c>
      <c r="E1922" s="16" t="n">
        <v>0.19361998271887</v>
      </c>
      <c r="F1922" s="16" t="n">
        <v>0.0312018417724038</v>
      </c>
      <c r="G1922" s="16" t="n">
        <v>0.241334132463844</v>
      </c>
      <c r="H1922" s="16" t="n">
        <v>0.0711257262523576</v>
      </c>
      <c r="I1922" s="23" t="n">
        <f aca="false">G1922-E1922</f>
        <v>0.0477141497449742</v>
      </c>
      <c r="J1922" s="17" t="n">
        <f aca="false">100*(G1922-E1922)/E1922</f>
        <v>24.6431949197381</v>
      </c>
      <c r="K1922" s="17" t="n">
        <v>11.128659500998</v>
      </c>
      <c r="L1922" s="17" t="n">
        <v>366.406437085162</v>
      </c>
      <c r="M1922" s="18" t="n">
        <v>5.59201483938578E-025</v>
      </c>
      <c r="N1922" s="18" t="n">
        <v>1.79920722473959E-024</v>
      </c>
      <c r="O1922" s="6" t="str">
        <f aca="false">IF(N1922&lt;0.05,"Yes","No")</f>
        <v>Yes</v>
      </c>
      <c r="P1922" s="16" t="n">
        <v>0.719940205239006</v>
      </c>
      <c r="Q1922" s="17" t="n">
        <v>46.7567982974994</v>
      </c>
      <c r="R1922" s="18" t="n">
        <v>1.86516403759224E-011</v>
      </c>
      <c r="S1922" s="18" t="n">
        <v>0.000208409299098272</v>
      </c>
      <c r="T1922" s="16" t="n">
        <v>0.0477141497449743</v>
      </c>
      <c r="U1922" s="18" t="n">
        <v>0.000100384648159937</v>
      </c>
      <c r="V1922" s="18" t="n">
        <v>0.000263590438581853</v>
      </c>
      <c r="W1922" s="6" t="s">
        <v>486</v>
      </c>
      <c r="X1922" s="17" t="n">
        <v>100</v>
      </c>
      <c r="Y1922" s="16" t="n">
        <v>0.759979423868313</v>
      </c>
      <c r="Z1922" s="16" t="n">
        <f aca="false">(G1922-E1922)/SQRT(H1922^2/D1922+F1922^2/C1922)</f>
        <v>11.128659500998</v>
      </c>
      <c r="AA1922" s="24" t="n">
        <f aca="false">ABS(K1922-Z1922)</f>
        <v>0</v>
      </c>
    </row>
    <row r="1923" customFormat="false" ht="15" hidden="false" customHeight="false" outlineLevel="0" collapsed="false">
      <c r="A1923" s="17" t="n">
        <v>2318</v>
      </c>
      <c r="B1923" s="6" t="s">
        <v>410</v>
      </c>
      <c r="C1923" s="6" t="n">
        <v>108</v>
      </c>
      <c r="D1923" s="6" t="n">
        <v>540</v>
      </c>
      <c r="E1923" s="16" t="n">
        <v>0.190752586694779</v>
      </c>
      <c r="F1923" s="16" t="n">
        <v>0.0307980857840014</v>
      </c>
      <c r="G1923" s="16" t="n">
        <v>0.238057588813482</v>
      </c>
      <c r="H1923" s="16" t="n">
        <v>0.0704679425912926</v>
      </c>
      <c r="I1923" s="23" t="n">
        <f aca="false">G1923-E1923</f>
        <v>0.0473050021187022</v>
      </c>
      <c r="J1923" s="17" t="n">
        <f aca="false">100*(G1923-E1923)/E1923</f>
        <v>24.7991405717577</v>
      </c>
      <c r="K1923" s="17" t="n">
        <v>11.1565888047489</v>
      </c>
      <c r="L1923" s="17" t="n">
        <v>368.232597596788</v>
      </c>
      <c r="M1923" s="18" t="n">
        <v>4.26772754156832E-025</v>
      </c>
      <c r="N1923" s="18" t="n">
        <v>1.38585711975812E-024</v>
      </c>
      <c r="O1923" s="6" t="str">
        <f aca="false">IF(N1923&lt;0.05,"Yes","No")</f>
        <v>Yes</v>
      </c>
      <c r="P1923" s="16" t="n">
        <v>0.720528022105198</v>
      </c>
      <c r="Q1923" s="17" t="n">
        <v>46.8331814601442</v>
      </c>
      <c r="R1923" s="18" t="n">
        <v>1.79859828272962E-011</v>
      </c>
      <c r="S1923" s="18" t="n">
        <v>0.000202480060965661</v>
      </c>
      <c r="T1923" s="16" t="n">
        <v>0.0473050021187022</v>
      </c>
      <c r="U1923" s="18" t="n">
        <v>9.88936392750846E-005</v>
      </c>
      <c r="V1923" s="18" t="n">
        <v>0.000263590438581853</v>
      </c>
      <c r="W1923" s="6" t="s">
        <v>486</v>
      </c>
      <c r="X1923" s="17" t="n">
        <v>100</v>
      </c>
      <c r="Y1923" s="16" t="n">
        <v>0.760802469135803</v>
      </c>
      <c r="Z1923" s="16" t="n">
        <f aca="false">(G1923-E1923)/SQRT(H1923^2/D1923+F1923^2/C1923)</f>
        <v>11.1565888047489</v>
      </c>
      <c r="AA1923" s="24" t="n">
        <f aca="false">ABS(K1923-Z1923)</f>
        <v>0</v>
      </c>
    </row>
    <row r="1924" customFormat="false" ht="15" hidden="false" customHeight="false" outlineLevel="0" collapsed="false">
      <c r="A1924" s="17" t="n">
        <v>2319</v>
      </c>
      <c r="B1924" s="6" t="s">
        <v>410</v>
      </c>
      <c r="C1924" s="6" t="n">
        <v>108</v>
      </c>
      <c r="D1924" s="6" t="n">
        <v>540</v>
      </c>
      <c r="E1924" s="16" t="n">
        <v>0.187996349676892</v>
      </c>
      <c r="F1924" s="16" t="n">
        <v>0.0304241967673779</v>
      </c>
      <c r="G1924" s="16" t="n">
        <v>0.234913441869948</v>
      </c>
      <c r="H1924" s="16" t="n">
        <v>0.069845716160415</v>
      </c>
      <c r="I1924" s="23" t="n">
        <f aca="false">G1924-E1924</f>
        <v>0.046917092193056</v>
      </c>
      <c r="J1924" s="17" t="n">
        <f aca="false">100*(G1924-E1924)/E1924</f>
        <v>24.9563846711344</v>
      </c>
      <c r="K1924" s="17" t="n">
        <v>11.1819037545676</v>
      </c>
      <c r="L1924" s="17" t="n">
        <v>369.875068784743</v>
      </c>
      <c r="M1924" s="18" t="n">
        <v>3.33967716094172E-025</v>
      </c>
      <c r="N1924" s="18" t="n">
        <v>1.09464301328214E-024</v>
      </c>
      <c r="O1924" s="6" t="str">
        <f aca="false">IF(N1924&lt;0.05,"Yes","No")</f>
        <v>Yes</v>
      </c>
      <c r="P1924" s="16" t="n">
        <v>0.721073639909181</v>
      </c>
      <c r="Q1924" s="17" t="n">
        <v>46.9041369034099</v>
      </c>
      <c r="R1924" s="18" t="n">
        <v>1.73890091516961E-011</v>
      </c>
      <c r="S1924" s="18" t="n">
        <v>0.000198315433866874</v>
      </c>
      <c r="T1924" s="16" t="n">
        <v>0.0469170921930561</v>
      </c>
      <c r="U1924" s="18" t="n">
        <v>9.74857146525937E-005</v>
      </c>
      <c r="V1924" s="18" t="n">
        <v>0.000263590438581853</v>
      </c>
      <c r="W1924" s="6" t="s">
        <v>486</v>
      </c>
      <c r="X1924" s="17" t="n">
        <v>100</v>
      </c>
      <c r="Y1924" s="16" t="n">
        <v>0.76141975308642</v>
      </c>
      <c r="Z1924" s="16" t="n">
        <f aca="false">(G1924-E1924)/SQRT(H1924^2/D1924+F1924^2/C1924)</f>
        <v>11.1819037545676</v>
      </c>
      <c r="AA1924" s="24" t="n">
        <f aca="false">ABS(K1924-Z1924)</f>
        <v>0</v>
      </c>
    </row>
    <row r="1925" customFormat="false" ht="15" hidden="false" customHeight="false" outlineLevel="0" collapsed="false">
      <c r="A1925" s="17" t="n">
        <v>2320</v>
      </c>
      <c r="B1925" s="6" t="s">
        <v>410</v>
      </c>
      <c r="C1925" s="6" t="n">
        <v>108</v>
      </c>
      <c r="D1925" s="6" t="n">
        <v>540</v>
      </c>
      <c r="E1925" s="16" t="n">
        <v>0.185536409624749</v>
      </c>
      <c r="F1925" s="16" t="n">
        <v>0.0300815908551842</v>
      </c>
      <c r="G1925" s="16" t="n">
        <v>0.232136238062823</v>
      </c>
      <c r="H1925" s="16" t="n">
        <v>0.0693187815279125</v>
      </c>
      <c r="I1925" s="23" t="n">
        <f aca="false">G1925-E1925</f>
        <v>0.0465998284380745</v>
      </c>
      <c r="J1925" s="17" t="n">
        <f aca="false">100*(G1925-E1925)/E1925</f>
        <v>25.1162715352332</v>
      </c>
      <c r="K1925" s="17" t="n">
        <v>11.2111352589369</v>
      </c>
      <c r="L1925" s="17" t="n">
        <v>371.724170933629</v>
      </c>
      <c r="M1925" s="18" t="n">
        <v>2.51701531075243E-025</v>
      </c>
      <c r="N1925" s="18" t="n">
        <v>8.35426408829519E-025</v>
      </c>
      <c r="O1925" s="6" t="str">
        <f aca="false">IF(N1925&lt;0.05,"Yes","No")</f>
        <v>Yes</v>
      </c>
      <c r="P1925" s="16" t="n">
        <v>0.721739773334324</v>
      </c>
      <c r="Q1925" s="17" t="n">
        <v>46.9908377438083</v>
      </c>
      <c r="R1925" s="18" t="n">
        <v>1.66864952629587E-011</v>
      </c>
      <c r="S1925" s="18" t="n">
        <v>0.00019444569955987</v>
      </c>
      <c r="T1925" s="16" t="n">
        <v>0.0465998284380745</v>
      </c>
      <c r="U1925" s="18" t="n">
        <v>9.58558132578852E-005</v>
      </c>
      <c r="V1925" s="18" t="n">
        <v>0.000263590438581853</v>
      </c>
      <c r="W1925" s="6" t="s">
        <v>486</v>
      </c>
      <c r="X1925" s="17" t="n">
        <v>100</v>
      </c>
      <c r="Y1925" s="16" t="n">
        <v>0.762294238683128</v>
      </c>
      <c r="Z1925" s="16" t="n">
        <f aca="false">(G1925-E1925)/SQRT(H1925^2/D1925+F1925^2/C1925)</f>
        <v>11.2111352589369</v>
      </c>
      <c r="AA1925" s="24" t="n">
        <f aca="false">ABS(K1925-Z1925)</f>
        <v>0</v>
      </c>
    </row>
    <row r="1926" customFormat="false" ht="15" hidden="false" customHeight="false" outlineLevel="0" collapsed="false">
      <c r="A1926" s="17" t="n">
        <v>2321</v>
      </c>
      <c r="B1926" s="6" t="s">
        <v>410</v>
      </c>
      <c r="C1926" s="6" t="n">
        <v>108</v>
      </c>
      <c r="D1926" s="6" t="n">
        <v>540</v>
      </c>
      <c r="E1926" s="16" t="n">
        <v>0.183305615766181</v>
      </c>
      <c r="F1926" s="16" t="n">
        <v>0.0297698875895955</v>
      </c>
      <c r="G1926" s="16" t="n">
        <v>0.229641243980991</v>
      </c>
      <c r="H1926" s="16" t="n">
        <v>0.0688659780014688</v>
      </c>
      <c r="I1926" s="23" t="n">
        <f aca="false">G1926-E1926</f>
        <v>0.0463356282148096</v>
      </c>
      <c r="J1926" s="17" t="n">
        <f aca="false">100*(G1926-E1926)/E1926</f>
        <v>25.2778006942864</v>
      </c>
      <c r="K1926" s="17" t="n">
        <v>11.2418656634237</v>
      </c>
      <c r="L1926" s="17" t="n">
        <v>373.635166637572</v>
      </c>
      <c r="M1926" s="18" t="n">
        <v>1.8696282085769E-025</v>
      </c>
      <c r="N1926" s="18" t="n">
        <v>6.25491857678354E-025</v>
      </c>
      <c r="O1926" s="6" t="str">
        <f aca="false">IF(N1926&lt;0.05,"Yes","No")</f>
        <v>Yes</v>
      </c>
      <c r="P1926" s="16" t="n">
        <v>0.722466646590975</v>
      </c>
      <c r="Q1926" s="17" t="n">
        <v>47.0855355398535</v>
      </c>
      <c r="R1926" s="18" t="n">
        <v>1.59516931570496E-011</v>
      </c>
      <c r="S1926" s="18" t="n">
        <v>0.000188317655969195</v>
      </c>
      <c r="T1926" s="16" t="n">
        <v>0.0463356282148097</v>
      </c>
      <c r="U1926" s="18" t="n">
        <v>9.41575151863221E-005</v>
      </c>
      <c r="V1926" s="18" t="n">
        <v>0.000263590438581853</v>
      </c>
      <c r="W1926" s="6" t="s">
        <v>486</v>
      </c>
      <c r="X1926" s="17" t="n">
        <v>100</v>
      </c>
      <c r="Y1926" s="16" t="n">
        <v>0.763065843621399</v>
      </c>
      <c r="Z1926" s="16" t="n">
        <f aca="false">(G1926-E1926)/SQRT(H1926^2/D1926+F1926^2/C1926)</f>
        <v>11.2418656634237</v>
      </c>
      <c r="AA1926" s="24" t="n">
        <f aca="false">ABS(K1926-Z1926)</f>
        <v>0</v>
      </c>
    </row>
    <row r="1927" customFormat="false" ht="15" hidden="false" customHeight="false" outlineLevel="0" collapsed="false">
      <c r="A1927" s="17" t="n">
        <v>2322</v>
      </c>
      <c r="B1927" s="6" t="s">
        <v>410</v>
      </c>
      <c r="C1927" s="6" t="n">
        <v>108</v>
      </c>
      <c r="D1927" s="6" t="n">
        <v>540</v>
      </c>
      <c r="E1927" s="16" t="n">
        <v>0.181292376722451</v>
      </c>
      <c r="F1927" s="16" t="n">
        <v>0.0294925867074581</v>
      </c>
      <c r="G1927" s="16" t="n">
        <v>0.227410380873415</v>
      </c>
      <c r="H1927" s="16" t="n">
        <v>0.0684847167475027</v>
      </c>
      <c r="I1927" s="23" t="n">
        <f aca="false">G1927-E1927</f>
        <v>0.0461180041509646</v>
      </c>
      <c r="J1927" s="17" t="n">
        <f aca="false">100*(G1927-E1927)/E1927</f>
        <v>25.4384685030463</v>
      </c>
      <c r="K1927" s="17" t="n">
        <v>11.2720241600402</v>
      </c>
      <c r="L1927" s="17" t="n">
        <v>375.525997475705</v>
      </c>
      <c r="M1927" s="18" t="n">
        <v>1.39509147967391E-025</v>
      </c>
      <c r="N1927" s="18" t="n">
        <v>4.71994718002395E-025</v>
      </c>
      <c r="O1927" s="6" t="str">
        <f aca="false">IF(N1927&lt;0.05,"Yes","No")</f>
        <v>Yes</v>
      </c>
      <c r="P1927" s="16" t="n">
        <v>0.723174705996759</v>
      </c>
      <c r="Q1927" s="17" t="n">
        <v>47.1778739024023</v>
      </c>
      <c r="R1927" s="18" t="n">
        <v>1.52664848109366E-011</v>
      </c>
      <c r="S1927" s="18" t="n">
        <v>0.000182207493418091</v>
      </c>
      <c r="T1927" s="16" t="n">
        <v>0.0461180041509646</v>
      </c>
      <c r="U1927" s="18" t="n">
        <v>9.25285497109091E-005</v>
      </c>
      <c r="V1927" s="18" t="n">
        <v>0.000263590438581853</v>
      </c>
      <c r="W1927" s="6" t="s">
        <v>486</v>
      </c>
      <c r="X1927" s="17" t="n">
        <v>100</v>
      </c>
      <c r="Y1927" s="16" t="n">
        <v>0.763837448559671</v>
      </c>
      <c r="Z1927" s="16" t="n">
        <f aca="false">(G1927-E1927)/SQRT(H1927^2/D1927+F1927^2/C1927)</f>
        <v>11.2720241600402</v>
      </c>
      <c r="AA1927" s="24" t="n">
        <f aca="false">ABS(K1927-Z1927)</f>
        <v>0</v>
      </c>
    </row>
    <row r="1928" customFormat="false" ht="15" hidden="false" customHeight="false" outlineLevel="0" collapsed="false">
      <c r="A1928" s="17" t="n">
        <v>2323</v>
      </c>
      <c r="B1928" s="6" t="s">
        <v>410</v>
      </c>
      <c r="C1928" s="6" t="n">
        <v>108</v>
      </c>
      <c r="D1928" s="6" t="n">
        <v>540</v>
      </c>
      <c r="E1928" s="16" t="n">
        <v>0.179499469283554</v>
      </c>
      <c r="F1928" s="16" t="n">
        <v>0.0292403401395499</v>
      </c>
      <c r="G1928" s="16" t="n">
        <v>0.225462186943602</v>
      </c>
      <c r="H1928" s="16" t="n">
        <v>0.0681768688777636</v>
      </c>
      <c r="I1928" s="23" t="n">
        <f aca="false">G1928-E1928</f>
        <v>0.0459627176600474</v>
      </c>
      <c r="J1928" s="17" t="n">
        <f aca="false">100*(G1928-E1928)/E1928</f>
        <v>25.6060465490515</v>
      </c>
      <c r="K1928" s="17" t="n">
        <v>11.3069470579028</v>
      </c>
      <c r="L1928" s="17" t="n">
        <v>377.562664486383</v>
      </c>
      <c r="M1928" s="18" t="n">
        <v>9.96103912637308E-026</v>
      </c>
      <c r="N1928" s="18" t="n">
        <v>3.41963124256697E-025</v>
      </c>
      <c r="O1928" s="6" t="str">
        <f aca="false">IF(N1928&lt;0.05,"Yes","No")</f>
        <v>Yes</v>
      </c>
      <c r="P1928" s="16" t="n">
        <v>0.724098710099028</v>
      </c>
      <c r="Q1928" s="17" t="n">
        <v>47.298509753945</v>
      </c>
      <c r="R1928" s="18" t="n">
        <v>1.44156034799698E-011</v>
      </c>
      <c r="S1928" s="18" t="n">
        <v>0.000177690204043683</v>
      </c>
      <c r="T1928" s="16" t="n">
        <v>0.0459627176600474</v>
      </c>
      <c r="U1928" s="18" t="n">
        <v>9.0534243411941E-005</v>
      </c>
      <c r="V1928" s="18" t="n">
        <v>0.000263590438581853</v>
      </c>
      <c r="W1928" s="6" t="s">
        <v>486</v>
      </c>
      <c r="X1928" s="17" t="n">
        <v>100</v>
      </c>
      <c r="Y1928" s="16" t="n">
        <v>0.764609053497942</v>
      </c>
      <c r="Z1928" s="16" t="n">
        <f aca="false">(G1928-E1928)/SQRT(H1928^2/D1928+F1928^2/C1928)</f>
        <v>11.3069470579028</v>
      </c>
      <c r="AA1928" s="24" t="n">
        <f aca="false">ABS(K1928-Z1928)</f>
        <v>0</v>
      </c>
    </row>
    <row r="1929" customFormat="false" ht="15" hidden="false" customHeight="false" outlineLevel="0" collapsed="false">
      <c r="A1929" s="17" t="n">
        <v>2324</v>
      </c>
      <c r="B1929" s="6" t="s">
        <v>410</v>
      </c>
      <c r="C1929" s="6" t="n">
        <v>108</v>
      </c>
      <c r="D1929" s="6" t="n">
        <v>540</v>
      </c>
      <c r="E1929" s="16" t="n">
        <v>0.177908788745602</v>
      </c>
      <c r="F1929" s="16" t="n">
        <v>0.0290238141441472</v>
      </c>
      <c r="G1929" s="16" t="n">
        <v>0.223744019672827</v>
      </c>
      <c r="H1929" s="16" t="n">
        <v>0.0679351688015405</v>
      </c>
      <c r="I1929" s="23" t="n">
        <f aca="false">G1929-E1929</f>
        <v>0.0458352309272246</v>
      </c>
      <c r="J1929" s="17" t="n">
        <f aca="false">100*(G1929-E1929)/E1929</f>
        <v>25.7633314522567</v>
      </c>
      <c r="K1929" s="17" t="n">
        <v>11.3367188516832</v>
      </c>
      <c r="L1929" s="17" t="n">
        <v>379.505458961726</v>
      </c>
      <c r="M1929" s="18" t="n">
        <v>7.43898495400262E-026</v>
      </c>
      <c r="N1929" s="18" t="n">
        <v>2.59192494002645E-025</v>
      </c>
      <c r="O1929" s="6" t="str">
        <f aca="false">IF(N1929&lt;0.05,"Yes","No")</f>
        <v>Yes</v>
      </c>
      <c r="P1929" s="16" t="n">
        <v>0.724758054328321</v>
      </c>
      <c r="Q1929" s="17" t="n">
        <v>47.3846863969329</v>
      </c>
      <c r="R1929" s="18" t="n">
        <v>1.3837077703289E-011</v>
      </c>
      <c r="S1929" s="18" t="n">
        <v>0.000173465243377968</v>
      </c>
      <c r="T1929" s="16" t="n">
        <v>0.0458352309272245</v>
      </c>
      <c r="U1929" s="18" t="n">
        <v>8.90456287762232E-005</v>
      </c>
      <c r="V1929" s="18" t="n">
        <v>0.000263590438581853</v>
      </c>
      <c r="W1929" s="6" t="s">
        <v>486</v>
      </c>
      <c r="X1929" s="17" t="n">
        <v>100</v>
      </c>
      <c r="Y1929" s="16" t="n">
        <v>0.765414951989026</v>
      </c>
      <c r="Z1929" s="16" t="n">
        <f aca="false">(G1929-E1929)/SQRT(H1929^2/D1929+F1929^2/C1929)</f>
        <v>11.3367188516832</v>
      </c>
      <c r="AA1929" s="24" t="n">
        <f aca="false">ABS(K1929-Z1929)</f>
        <v>0</v>
      </c>
    </row>
    <row r="1930" customFormat="false" ht="15" hidden="false" customHeight="false" outlineLevel="0" collapsed="false">
      <c r="A1930" s="17" t="n">
        <v>2325</v>
      </c>
      <c r="B1930" s="6" t="s">
        <v>410</v>
      </c>
      <c r="C1930" s="6" t="n">
        <v>108</v>
      </c>
      <c r="D1930" s="6" t="n">
        <v>540</v>
      </c>
      <c r="E1930" s="16" t="n">
        <v>0.176523661033975</v>
      </c>
      <c r="F1930" s="16" t="n">
        <v>0.0288475782958144</v>
      </c>
      <c r="G1930" s="16" t="n">
        <v>0.2222720682621</v>
      </c>
      <c r="H1930" s="16" t="n">
        <v>0.0677662324789275</v>
      </c>
      <c r="I1930" s="23" t="n">
        <f aca="false">G1930-E1930</f>
        <v>0.0457484072281254</v>
      </c>
      <c r="J1930" s="17" t="n">
        <f aca="false">100*(G1930-E1930)/E1930</f>
        <v>25.9163032083956</v>
      </c>
      <c r="K1930" s="17" t="n">
        <v>11.3629219736011</v>
      </c>
      <c r="L1930" s="17" t="n">
        <v>381.314356448034</v>
      </c>
      <c r="M1930" s="18" t="n">
        <v>5.73905370680976E-026</v>
      </c>
      <c r="N1930" s="18" t="n">
        <v>2.01298027345698E-025</v>
      </c>
      <c r="O1930" s="6" t="str">
        <f aca="false">IF(N1930&lt;0.05,"Yes","No")</f>
        <v>Yes</v>
      </c>
      <c r="P1930" s="16" t="n">
        <v>0.725279520049191</v>
      </c>
      <c r="Q1930" s="17" t="n">
        <v>47.4528977918409</v>
      </c>
      <c r="R1930" s="18" t="n">
        <v>1.33957272443914E-011</v>
      </c>
      <c r="S1930" s="18" t="n">
        <v>0.000170595860741157</v>
      </c>
      <c r="T1930" s="16" t="n">
        <v>0.0457484072281255</v>
      </c>
      <c r="U1930" s="18" t="n">
        <v>8.78248970487526E-005</v>
      </c>
      <c r="V1930" s="18" t="n">
        <v>0.000263590438581853</v>
      </c>
      <c r="W1930" s="6" t="s">
        <v>486</v>
      </c>
      <c r="X1930" s="17" t="n">
        <v>100</v>
      </c>
      <c r="Y1930" s="16" t="n">
        <v>0.766015089163237</v>
      </c>
      <c r="Z1930" s="16" t="n">
        <f aca="false">(G1930-E1930)/SQRT(H1930^2/D1930+F1930^2/C1930)</f>
        <v>11.362921973601</v>
      </c>
      <c r="AA1930" s="24" t="n">
        <f aca="false">ABS(K1930-Z1930)</f>
        <v>0</v>
      </c>
    </row>
    <row r="1931" customFormat="false" ht="15" hidden="false" customHeight="false" outlineLevel="0" collapsed="false">
      <c r="A1931" s="17" t="n">
        <v>2326</v>
      </c>
      <c r="B1931" s="6" t="s">
        <v>410</v>
      </c>
      <c r="C1931" s="6" t="n">
        <v>108</v>
      </c>
      <c r="D1931" s="6" t="n">
        <v>540</v>
      </c>
      <c r="E1931" s="16" t="n">
        <v>0.175320188963303</v>
      </c>
      <c r="F1931" s="16" t="n">
        <v>0.0286898078571723</v>
      </c>
      <c r="G1931" s="16" t="n">
        <v>0.221021630366643</v>
      </c>
      <c r="H1931" s="16" t="n">
        <v>0.0676565678245635</v>
      </c>
      <c r="I1931" s="23" t="n">
        <f aca="false">G1931-E1931</f>
        <v>0.0457014414033404</v>
      </c>
      <c r="J1931" s="17" t="n">
        <f aca="false">100*(G1931-E1931)/E1931</f>
        <v>26.0674150955349</v>
      </c>
      <c r="K1931" s="17" t="n">
        <v>11.3905192656759</v>
      </c>
      <c r="L1931" s="17" t="n">
        <v>383.262491173917</v>
      </c>
      <c r="M1931" s="18" t="n">
        <v>4.36081053433818E-026</v>
      </c>
      <c r="N1931" s="18" t="n">
        <v>1.54243483714554E-025</v>
      </c>
      <c r="O1931" s="6" t="str">
        <f aca="false">IF(N1931&lt;0.05,"Yes","No")</f>
        <v>Yes</v>
      </c>
      <c r="P1931" s="16" t="n">
        <v>0.725806370237509</v>
      </c>
      <c r="Q1931" s="17" t="n">
        <v>47.5218633362304</v>
      </c>
      <c r="R1931" s="18" t="n">
        <v>1.29638609709947E-011</v>
      </c>
      <c r="S1931" s="18" t="n">
        <v>0.000166978678700003</v>
      </c>
      <c r="T1931" s="16" t="n">
        <v>0.0457014414033405</v>
      </c>
      <c r="U1931" s="18" t="n">
        <v>8.66139237880911E-005</v>
      </c>
      <c r="V1931" s="18" t="n">
        <v>0.000263590438581853</v>
      </c>
      <c r="W1931" s="6" t="s">
        <v>486</v>
      </c>
      <c r="X1931" s="17" t="n">
        <v>100</v>
      </c>
      <c r="Y1931" s="16" t="n">
        <v>0.766838134430727</v>
      </c>
      <c r="Z1931" s="16" t="n">
        <f aca="false">(G1931-E1931)/SQRT(H1931^2/D1931+F1931^2/C1931)</f>
        <v>11.3905192656759</v>
      </c>
      <c r="AA1931" s="24" t="n">
        <f aca="false">ABS(K1931-Z1931)</f>
        <v>0</v>
      </c>
    </row>
    <row r="1932" customFormat="false" ht="15" hidden="false" customHeight="false" outlineLevel="0" collapsed="false">
      <c r="A1932" s="17" t="n">
        <v>2327</v>
      </c>
      <c r="B1932" s="6" t="s">
        <v>410</v>
      </c>
      <c r="C1932" s="6" t="n">
        <v>108</v>
      </c>
      <c r="D1932" s="6" t="n">
        <v>540</v>
      </c>
      <c r="E1932" s="16" t="n">
        <v>0.174324916882647</v>
      </c>
      <c r="F1932" s="16" t="n">
        <v>0.028556722464147</v>
      </c>
      <c r="G1932" s="16" t="n">
        <v>0.220019240015083</v>
      </c>
      <c r="H1932" s="16" t="n">
        <v>0.0676161101099434</v>
      </c>
      <c r="I1932" s="23" t="n">
        <f aca="false">G1932-E1932</f>
        <v>0.0456943231324355</v>
      </c>
      <c r="J1932" s="17" t="n">
        <f aca="false">100*(G1932-E1932)/E1932</f>
        <v>26.2121582786677</v>
      </c>
      <c r="K1932" s="17" t="n">
        <v>11.4173912114015</v>
      </c>
      <c r="L1932" s="17" t="n">
        <v>385.312187963919</v>
      </c>
      <c r="M1932" s="18" t="n">
        <v>3.32576644225191E-026</v>
      </c>
      <c r="N1932" s="18" t="n">
        <v>1.18431106697818E-025</v>
      </c>
      <c r="O1932" s="6" t="str">
        <f aca="false">IF(N1932&lt;0.05,"Yes","No")</f>
        <v>Yes</v>
      </c>
      <c r="P1932" s="16" t="n">
        <v>0.726228542155838</v>
      </c>
      <c r="Q1932" s="17" t="n">
        <v>47.5771624677022</v>
      </c>
      <c r="R1932" s="18" t="n">
        <v>1.26276920242175E-011</v>
      </c>
      <c r="S1932" s="18" t="n">
        <v>0.00016199064057033</v>
      </c>
      <c r="T1932" s="16" t="n">
        <v>0.0456943231324355</v>
      </c>
      <c r="U1932" s="18" t="n">
        <v>8.55792187023493E-005</v>
      </c>
      <c r="V1932" s="18" t="n">
        <v>0.000263590438581853</v>
      </c>
      <c r="W1932" s="6" t="s">
        <v>486</v>
      </c>
      <c r="X1932" s="17" t="n">
        <v>100</v>
      </c>
      <c r="Y1932" s="16" t="n">
        <v>0.767644032921811</v>
      </c>
      <c r="Z1932" s="16" t="n">
        <f aca="false">(G1932-E1932)/SQRT(H1932^2/D1932+F1932^2/C1932)</f>
        <v>11.4173912114015</v>
      </c>
      <c r="AA1932" s="24" t="n">
        <f aca="false">ABS(K1932-Z1932)</f>
        <v>0</v>
      </c>
    </row>
    <row r="1933" customFormat="false" ht="15" hidden="false" customHeight="false" outlineLevel="0" collapsed="false">
      <c r="A1933" s="17" t="n">
        <v>2328</v>
      </c>
      <c r="B1933" s="6" t="s">
        <v>410</v>
      </c>
      <c r="C1933" s="6" t="n">
        <v>108</v>
      </c>
      <c r="D1933" s="6" t="n">
        <v>540</v>
      </c>
      <c r="E1933" s="16" t="n">
        <v>0.173477870722612</v>
      </c>
      <c r="F1933" s="16" t="n">
        <v>0.0284513371436596</v>
      </c>
      <c r="G1933" s="16" t="n">
        <v>0.219198794856116</v>
      </c>
      <c r="H1933" s="16" t="n">
        <v>0.0676307787188835</v>
      </c>
      <c r="I1933" s="23" t="n">
        <f aca="false">G1933-E1933</f>
        <v>0.0457209241335038</v>
      </c>
      <c r="J1933" s="17" t="n">
        <f aca="false">100*(G1933-E1933)/E1933</f>
        <v>26.3554791991947</v>
      </c>
      <c r="K1933" s="17" t="n">
        <v>11.4426106113332</v>
      </c>
      <c r="L1933" s="17" t="n">
        <v>387.299444425812</v>
      </c>
      <c r="M1933" s="18" t="n">
        <v>2.57455847844918E-026</v>
      </c>
      <c r="N1933" s="18" t="n">
        <v>9.26223863565363E-026</v>
      </c>
      <c r="O1933" s="6" t="str">
        <f aca="false">IF(N1933&lt;0.05,"Yes","No")</f>
        <v>Yes</v>
      </c>
      <c r="P1933" s="16" t="n">
        <v>0.726590596228145</v>
      </c>
      <c r="Q1933" s="17" t="n">
        <v>47.6246125422254</v>
      </c>
      <c r="R1933" s="18" t="n">
        <v>1.23462223264236E-011</v>
      </c>
      <c r="S1933" s="18" t="n">
        <v>0.000158158703782694</v>
      </c>
      <c r="T1933" s="16" t="n">
        <v>0.0457209241335039</v>
      </c>
      <c r="U1933" s="18" t="n">
        <v>8.4656072008302E-005</v>
      </c>
      <c r="V1933" s="18" t="n">
        <v>0.000263590438581853</v>
      </c>
      <c r="W1933" s="6" t="s">
        <v>486</v>
      </c>
      <c r="X1933" s="17" t="n">
        <v>100</v>
      </c>
      <c r="Y1933" s="16" t="n">
        <v>0.768192729766804</v>
      </c>
      <c r="Z1933" s="16" t="n">
        <f aca="false">(G1933-E1933)/SQRT(H1933^2/D1933+F1933^2/C1933)</f>
        <v>11.4426106113332</v>
      </c>
      <c r="AA1933" s="24" t="n">
        <f aca="false">ABS(K1933-Z1933)</f>
        <v>0</v>
      </c>
    </row>
    <row r="1934" customFormat="false" ht="15" hidden="false" customHeight="false" outlineLevel="0" collapsed="false">
      <c r="A1934" s="17" t="n">
        <v>2329</v>
      </c>
      <c r="B1934" s="6" t="s">
        <v>410</v>
      </c>
      <c r="C1934" s="6" t="n">
        <v>108</v>
      </c>
      <c r="D1934" s="6" t="n">
        <v>540</v>
      </c>
      <c r="E1934" s="16" t="n">
        <v>0.172805016515432</v>
      </c>
      <c r="F1934" s="16" t="n">
        <v>0.0283754405711018</v>
      </c>
      <c r="G1934" s="16" t="n">
        <v>0.218603632764684</v>
      </c>
      <c r="H1934" s="16" t="n">
        <v>0.0677058537029946</v>
      </c>
      <c r="I1934" s="23" t="n">
        <f aca="false">G1934-E1934</f>
        <v>0.0457986162492522</v>
      </c>
      <c r="J1934" s="17" t="n">
        <f aca="false">100*(G1934-E1934)/E1934</f>
        <v>26.503059443973</v>
      </c>
      <c r="K1934" s="17" t="n">
        <v>11.4696432868496</v>
      </c>
      <c r="L1934" s="17" t="n">
        <v>389.225310567876</v>
      </c>
      <c r="M1934" s="18" t="n">
        <v>1.96351688793425E-026</v>
      </c>
      <c r="N1934" s="18" t="n">
        <v>7.12495506312583E-026</v>
      </c>
      <c r="O1934" s="6" t="str">
        <f aca="false">IF(N1934&lt;0.05,"Yes","No")</f>
        <v>Yes</v>
      </c>
      <c r="P1934" s="16" t="n">
        <v>0.7271111799678</v>
      </c>
      <c r="Q1934" s="17" t="n">
        <v>47.6928806443998</v>
      </c>
      <c r="R1934" s="18" t="n">
        <v>1.195227385137E-011</v>
      </c>
      <c r="S1934" s="18" t="n">
        <v>0.000154699440197888</v>
      </c>
      <c r="T1934" s="16" t="n">
        <v>0.0457986162492522</v>
      </c>
      <c r="U1934" s="18" t="n">
        <v>8.3545988939042E-005</v>
      </c>
      <c r="V1934" s="18" t="n">
        <v>0.000263590438581853</v>
      </c>
      <c r="W1934" s="6" t="s">
        <v>486</v>
      </c>
      <c r="X1934" s="17" t="n">
        <v>100</v>
      </c>
      <c r="Y1934" s="16" t="n">
        <v>0.769050068587106</v>
      </c>
      <c r="Z1934" s="16" t="n">
        <f aca="false">(G1934-E1934)/SQRT(H1934^2/D1934+F1934^2/C1934)</f>
        <v>11.4696432868496</v>
      </c>
      <c r="AA1934" s="24" t="n">
        <f aca="false">ABS(K1934-Z1934)</f>
        <v>0</v>
      </c>
    </row>
    <row r="1935" customFormat="false" ht="15" hidden="false" customHeight="false" outlineLevel="0" collapsed="false">
      <c r="A1935" s="17" t="n">
        <v>2330</v>
      </c>
      <c r="B1935" s="6" t="s">
        <v>410</v>
      </c>
      <c r="C1935" s="6" t="n">
        <v>108</v>
      </c>
      <c r="D1935" s="6" t="n">
        <v>540</v>
      </c>
      <c r="E1935" s="16" t="n">
        <v>0.172288659132189</v>
      </c>
      <c r="F1935" s="16" t="n">
        <v>0.0283245631968838</v>
      </c>
      <c r="G1935" s="16" t="n">
        <v>0.218201917713439</v>
      </c>
      <c r="H1935" s="16" t="n">
        <v>0.0678395419154259</v>
      </c>
      <c r="I1935" s="23" t="n">
        <f aca="false">G1935-E1935</f>
        <v>0.0459132585812498</v>
      </c>
      <c r="J1935" s="17" t="n">
        <f aca="false">100*(G1935-E1935)/E1935</f>
        <v>26.6490312319528</v>
      </c>
      <c r="K1935" s="17" t="n">
        <v>11.4958860117832</v>
      </c>
      <c r="L1935" s="17" t="n">
        <v>391.150467344072</v>
      </c>
      <c r="M1935" s="18" t="n">
        <v>1.50698359652926E-026</v>
      </c>
      <c r="N1935" s="18" t="n">
        <v>5.51598002841112E-026</v>
      </c>
      <c r="O1935" s="6" t="str">
        <f aca="false">IF(N1935&lt;0.05,"Yes","No")</f>
        <v>Yes</v>
      </c>
      <c r="P1935" s="16" t="n">
        <v>0.727586812904442</v>
      </c>
      <c r="Q1935" s="17" t="n">
        <v>47.7552967503965</v>
      </c>
      <c r="R1935" s="18" t="n">
        <v>1.16031465895903E-011</v>
      </c>
      <c r="S1935" s="18" t="n">
        <v>0.000151637381782498</v>
      </c>
      <c r="T1935" s="16" t="n">
        <v>0.0459132585812497</v>
      </c>
      <c r="U1935" s="18" t="n">
        <v>8.25937115431368E-005</v>
      </c>
      <c r="V1935" s="18" t="n">
        <v>0.000263590438581853</v>
      </c>
      <c r="W1935" s="6" t="s">
        <v>486</v>
      </c>
      <c r="X1935" s="17" t="n">
        <v>100</v>
      </c>
      <c r="Y1935" s="16" t="n">
        <v>0.769667352537723</v>
      </c>
      <c r="Z1935" s="16" t="n">
        <f aca="false">(G1935-E1935)/SQRT(H1935^2/D1935+F1935^2/C1935)</f>
        <v>11.4958860117832</v>
      </c>
      <c r="AA1935" s="24" t="n">
        <f aca="false">ABS(K1935-Z1935)</f>
        <v>0</v>
      </c>
    </row>
    <row r="1936" customFormat="false" ht="15" hidden="false" customHeight="false" outlineLevel="0" collapsed="false">
      <c r="A1936" s="17" t="n">
        <v>2331</v>
      </c>
      <c r="B1936" s="6" t="s">
        <v>410</v>
      </c>
      <c r="C1936" s="6" t="n">
        <v>108</v>
      </c>
      <c r="D1936" s="6" t="n">
        <v>540</v>
      </c>
      <c r="E1936" s="16" t="n">
        <v>0.171926691093379</v>
      </c>
      <c r="F1936" s="16" t="n">
        <v>0.028303091692721</v>
      </c>
      <c r="G1936" s="16" t="n">
        <v>0.217979110804973</v>
      </c>
      <c r="H1936" s="16" t="n">
        <v>0.068033565211823</v>
      </c>
      <c r="I1936" s="23" t="n">
        <f aca="false">G1936-E1936</f>
        <v>0.0460524197115942</v>
      </c>
      <c r="J1936" s="17" t="n">
        <f aca="false">100*(G1936-E1936)/E1936</f>
        <v>26.7860792403558</v>
      </c>
      <c r="K1936" s="17" t="n">
        <v>11.5171773218046</v>
      </c>
      <c r="L1936" s="17" t="n">
        <v>393.003085310566</v>
      </c>
      <c r="M1936" s="18" t="n">
        <v>1.20846651996712E-026</v>
      </c>
      <c r="N1936" s="18" t="n">
        <v>4.45436519026479E-026</v>
      </c>
      <c r="O1936" s="6" t="str">
        <f aca="false">IF(N1936&lt;0.05,"Yes","No")</f>
        <v>Yes</v>
      </c>
      <c r="P1936" s="16" t="n">
        <v>0.727798495178964</v>
      </c>
      <c r="Q1936" s="17" t="n">
        <v>47.7830884041028</v>
      </c>
      <c r="R1936" s="18" t="n">
        <v>1.14510045512922E-011</v>
      </c>
      <c r="S1936" s="18" t="n">
        <v>0.000148556550717892</v>
      </c>
      <c r="T1936" s="16" t="n">
        <v>0.0460524197115942</v>
      </c>
      <c r="U1936" s="18" t="n">
        <v>8.20438110868386E-005</v>
      </c>
      <c r="V1936" s="18" t="n">
        <v>0.000263590438581853</v>
      </c>
      <c r="W1936" s="6" t="s">
        <v>486</v>
      </c>
      <c r="X1936" s="17" t="n">
        <v>100</v>
      </c>
      <c r="Y1936" s="16" t="n">
        <v>0.770267489711934</v>
      </c>
      <c r="Z1936" s="16" t="n">
        <f aca="false">(G1936-E1936)/SQRT(H1936^2/D1936+F1936^2/C1936)</f>
        <v>11.5171773218045</v>
      </c>
      <c r="AA1936" s="24" t="n">
        <f aca="false">ABS(K1936-Z1936)</f>
        <v>0</v>
      </c>
    </row>
    <row r="1937" customFormat="false" ht="15" hidden="false" customHeight="false" outlineLevel="0" collapsed="false">
      <c r="A1937" s="17" t="n">
        <v>2332</v>
      </c>
      <c r="B1937" s="6" t="s">
        <v>410</v>
      </c>
      <c r="C1937" s="6" t="n">
        <v>108</v>
      </c>
      <c r="D1937" s="6" t="n">
        <v>540</v>
      </c>
      <c r="E1937" s="16" t="n">
        <v>0.171707075641111</v>
      </c>
      <c r="F1937" s="16" t="n">
        <v>0.0283013279429259</v>
      </c>
      <c r="G1937" s="16" t="n">
        <v>0.217936573370739</v>
      </c>
      <c r="H1937" s="16" t="n">
        <v>0.068279371028662</v>
      </c>
      <c r="I1937" s="23" t="n">
        <f aca="false">G1937-E1937</f>
        <v>0.0462294977296282</v>
      </c>
      <c r="J1937" s="17" t="n">
        <f aca="false">100*(G1937-E1937)/E1937</f>
        <v>26.9234669317027</v>
      </c>
      <c r="K1937" s="17" t="n">
        <v>11.5394259357974</v>
      </c>
      <c r="L1937" s="17" t="n">
        <v>394.88914006521</v>
      </c>
      <c r="M1937" s="18" t="n">
        <v>9.60116449947356E-027</v>
      </c>
      <c r="N1937" s="18" t="n">
        <v>3.57027373688388E-026</v>
      </c>
      <c r="O1937" s="6" t="str">
        <f aca="false">IF(N1937&lt;0.05,"Yes","No")</f>
        <v>Yes</v>
      </c>
      <c r="P1937" s="16" t="n">
        <v>0.728055236152756</v>
      </c>
      <c r="Q1937" s="17" t="n">
        <v>47.8168066394672</v>
      </c>
      <c r="R1937" s="18" t="n">
        <v>1.12691042496157E-011</v>
      </c>
      <c r="S1937" s="18" t="n">
        <v>0.000144432113350551</v>
      </c>
      <c r="T1937" s="16" t="n">
        <v>0.0462294977296282</v>
      </c>
      <c r="U1937" s="18" t="n">
        <v>8.13446924165623E-005</v>
      </c>
      <c r="V1937" s="18" t="n">
        <v>0.000263590438581853</v>
      </c>
      <c r="W1937" s="6" t="s">
        <v>486</v>
      </c>
      <c r="X1937" s="17" t="n">
        <v>100</v>
      </c>
      <c r="Y1937" s="16" t="n">
        <v>0.771004801097394</v>
      </c>
      <c r="Z1937" s="16" t="n">
        <f aca="false">(G1937-E1937)/SQRT(H1937^2/D1937+F1937^2/C1937)</f>
        <v>11.5394259357974</v>
      </c>
      <c r="AA1937" s="24" t="n">
        <f aca="false">ABS(K1937-Z1937)</f>
        <v>0</v>
      </c>
    </row>
    <row r="1938" customFormat="false" ht="15" hidden="false" customHeight="false" outlineLevel="0" collapsed="false">
      <c r="A1938" s="17" t="n">
        <v>2333</v>
      </c>
      <c r="B1938" s="6" t="s">
        <v>410</v>
      </c>
      <c r="C1938" s="6" t="n">
        <v>108</v>
      </c>
      <c r="D1938" s="6" t="n">
        <v>540</v>
      </c>
      <c r="E1938" s="16" t="n">
        <v>0.171637784068783</v>
      </c>
      <c r="F1938" s="16" t="n">
        <v>0.028320732678291</v>
      </c>
      <c r="G1938" s="16" t="n">
        <v>0.218077262021877</v>
      </c>
      <c r="H1938" s="16" t="n">
        <v>0.068585740145781</v>
      </c>
      <c r="I1938" s="23" t="n">
        <f aca="false">G1938-E1938</f>
        <v>0.0464394779530941</v>
      </c>
      <c r="J1938" s="17" t="n">
        <f aca="false">100*(G1938-E1938)/E1938</f>
        <v>27.0566753148501</v>
      </c>
      <c r="K1938" s="17" t="n">
        <v>11.5602539913911</v>
      </c>
      <c r="L1938" s="17" t="n">
        <v>396.843956036281</v>
      </c>
      <c r="M1938" s="18" t="n">
        <v>7.70995910045003E-027</v>
      </c>
      <c r="N1938" s="18" t="n">
        <v>2.88231745018604E-026</v>
      </c>
      <c r="O1938" s="6" t="str">
        <f aca="false">IF(N1938&lt;0.05,"Yes","No")</f>
        <v>Yes</v>
      </c>
      <c r="P1938" s="16" t="n">
        <v>0.72818591672795</v>
      </c>
      <c r="Q1938" s="17" t="n">
        <v>47.8339737121992</v>
      </c>
      <c r="R1938" s="18" t="n">
        <v>1.11776100072106E-011</v>
      </c>
      <c r="S1938" s="18" t="n">
        <v>0.000141062675721408</v>
      </c>
      <c r="T1938" s="16" t="n">
        <v>0.046439477953094</v>
      </c>
      <c r="U1938" s="18" t="n">
        <v>8.0880451131094E-005</v>
      </c>
      <c r="V1938" s="18" t="n">
        <v>0.000263590438581853</v>
      </c>
      <c r="W1938" s="6" t="s">
        <v>486</v>
      </c>
      <c r="X1938" s="17" t="n">
        <v>100</v>
      </c>
      <c r="Y1938" s="16" t="n">
        <v>0.771536351165981</v>
      </c>
      <c r="Z1938" s="16" t="n">
        <f aca="false">(G1938-E1938)/SQRT(H1938^2/D1938+F1938^2/C1938)</f>
        <v>11.5602539913911</v>
      </c>
      <c r="AA1938" s="24" t="n">
        <f aca="false">ABS(K1938-Z1938)</f>
        <v>0</v>
      </c>
    </row>
    <row r="1939" customFormat="false" ht="15" hidden="false" customHeight="false" outlineLevel="0" collapsed="false">
      <c r="A1939" s="17" t="n">
        <v>2334</v>
      </c>
      <c r="B1939" s="6" t="s">
        <v>410</v>
      </c>
      <c r="C1939" s="6" t="n">
        <v>108</v>
      </c>
      <c r="D1939" s="6" t="n">
        <v>540</v>
      </c>
      <c r="E1939" s="16" t="n">
        <v>0.17172984978943</v>
      </c>
      <c r="F1939" s="16" t="n">
        <v>0.0283680091605938</v>
      </c>
      <c r="G1939" s="16" t="n">
        <v>0.218406208328627</v>
      </c>
      <c r="H1939" s="16" t="n">
        <v>0.0689542341886459</v>
      </c>
      <c r="I1939" s="23" t="n">
        <f aca="false">G1939-E1939</f>
        <v>0.0466763585391972</v>
      </c>
      <c r="J1939" s="17" t="n">
        <f aca="false">100*(G1939-E1939)/E1939</f>
        <v>27.1801079407165</v>
      </c>
      <c r="K1939" s="17" t="n">
        <v>11.5767328737201</v>
      </c>
      <c r="L1939" s="17" t="n">
        <v>398.752034957455</v>
      </c>
      <c r="M1939" s="18" t="n">
        <v>6.43476763160565E-027</v>
      </c>
      <c r="N1939" s="18" t="n">
        <v>2.4271897296236E-026</v>
      </c>
      <c r="O1939" s="6" t="str">
        <f aca="false">IF(N1939&lt;0.05,"Yes","No")</f>
        <v>Yes</v>
      </c>
      <c r="P1939" s="16" t="n">
        <v>0.728076628840176</v>
      </c>
      <c r="Q1939" s="17" t="n">
        <v>47.81961671479</v>
      </c>
      <c r="R1939" s="18" t="n">
        <v>1.12540762737451E-011</v>
      </c>
      <c r="S1939" s="18" t="n">
        <v>0.000137835150431318</v>
      </c>
      <c r="T1939" s="16" t="n">
        <v>0.0466763585391973</v>
      </c>
      <c r="U1939" s="18" t="n">
        <v>8.07384635505357E-005</v>
      </c>
      <c r="V1939" s="18" t="n">
        <v>0.000263590438581853</v>
      </c>
      <c r="W1939" s="6" t="s">
        <v>486</v>
      </c>
      <c r="X1939" s="17" t="n">
        <v>100</v>
      </c>
      <c r="Y1939" s="16" t="n">
        <v>0.772153635116598</v>
      </c>
      <c r="Z1939" s="16" t="n">
        <f aca="false">(G1939-E1939)/SQRT(H1939^2/D1939+F1939^2/C1939)</f>
        <v>11.5767328737202</v>
      </c>
      <c r="AA1939" s="24" t="n">
        <f aca="false">ABS(K1939-Z1939)</f>
        <v>0</v>
      </c>
    </row>
    <row r="1940" customFormat="false" ht="15" hidden="false" customHeight="false" outlineLevel="0" collapsed="false">
      <c r="A1940" s="17" t="n">
        <v>2335</v>
      </c>
      <c r="B1940" s="6" t="s">
        <v>410</v>
      </c>
      <c r="C1940" s="6" t="n">
        <v>108</v>
      </c>
      <c r="D1940" s="6" t="n">
        <v>540</v>
      </c>
      <c r="E1940" s="16" t="n">
        <v>0.171943772929134</v>
      </c>
      <c r="F1940" s="16" t="n">
        <v>0.0284377369583473</v>
      </c>
      <c r="G1940" s="16" t="n">
        <v>0.218906448091622</v>
      </c>
      <c r="H1940" s="16" t="n">
        <v>0.0693715414944446</v>
      </c>
      <c r="I1940" s="23" t="n">
        <f aca="false">G1940-E1940</f>
        <v>0.0469626751624875</v>
      </c>
      <c r="J1940" s="17" t="n">
        <f aca="false">100*(G1940-E1940)/E1940</f>
        <v>27.3128095088637</v>
      </c>
      <c r="K1940" s="17" t="n">
        <v>11.5966484850451</v>
      </c>
      <c r="L1940" s="17" t="n">
        <v>400.607312858553</v>
      </c>
      <c r="M1940" s="18" t="n">
        <v>5.21602579471867E-027</v>
      </c>
      <c r="N1940" s="18" t="n">
        <v>1.99252185358253E-026</v>
      </c>
      <c r="O1940" s="6" t="str">
        <f aca="false">IF(N1940&lt;0.05,"Yes","No")</f>
        <v>Yes</v>
      </c>
      <c r="P1940" s="16" t="n">
        <v>0.728220490430675</v>
      </c>
      <c r="Q1940" s="17" t="n">
        <v>47.8385160599975</v>
      </c>
      <c r="R1940" s="18" t="n">
        <v>1.11535259575432E-011</v>
      </c>
      <c r="S1940" s="18" t="n">
        <v>0.000134515110449018</v>
      </c>
      <c r="T1940" s="16" t="n">
        <v>0.0469626751624875</v>
      </c>
      <c r="U1940" s="18" t="n">
        <v>8.01681688201993E-005</v>
      </c>
      <c r="V1940" s="18" t="n">
        <v>0.000263590438581853</v>
      </c>
      <c r="W1940" s="6" t="s">
        <v>486</v>
      </c>
      <c r="X1940" s="17" t="n">
        <v>100</v>
      </c>
      <c r="Y1940" s="16" t="n">
        <v>0.772736625514403</v>
      </c>
      <c r="Z1940" s="16" t="n">
        <f aca="false">(G1940-E1940)/SQRT(H1940^2/D1940+F1940^2/C1940)</f>
        <v>11.5966484850451</v>
      </c>
      <c r="AA1940" s="24" t="n">
        <f aca="false">ABS(K1940-Z1940)</f>
        <v>0</v>
      </c>
    </row>
    <row r="1941" customFormat="false" ht="15" hidden="false" customHeight="false" outlineLevel="0" collapsed="false">
      <c r="A1941" s="17" t="n">
        <v>2336</v>
      </c>
      <c r="B1941" s="6" t="s">
        <v>410</v>
      </c>
      <c r="C1941" s="6" t="n">
        <v>108</v>
      </c>
      <c r="D1941" s="6" t="n">
        <v>540</v>
      </c>
      <c r="E1941" s="16" t="n">
        <v>0.172286808421766</v>
      </c>
      <c r="F1941" s="16" t="n">
        <v>0.0285303597992345</v>
      </c>
      <c r="G1941" s="16" t="n">
        <v>0.219566122580458</v>
      </c>
      <c r="H1941" s="16" t="n">
        <v>0.069843156542209</v>
      </c>
      <c r="I1941" s="23" t="n">
        <f aca="false">G1941-E1941</f>
        <v>0.0472793141586913</v>
      </c>
      <c r="J1941" s="17" t="n">
        <f aca="false">100*(G1941-E1941)/E1941</f>
        <v>27.442213708521</v>
      </c>
      <c r="K1941" s="17" t="n">
        <v>11.614638555356</v>
      </c>
      <c r="L1941" s="17" t="n">
        <v>402.438649153336</v>
      </c>
      <c r="M1941" s="18" t="n">
        <v>4.30086912152036E-027</v>
      </c>
      <c r="N1941" s="18" t="n">
        <v>1.65496813632129E-026</v>
      </c>
      <c r="O1941" s="6" t="str">
        <f aca="false">IF(N1941&lt;0.05,"Yes","No")</f>
        <v>Yes</v>
      </c>
      <c r="P1941" s="16" t="n">
        <v>0.728262512458749</v>
      </c>
      <c r="Q1941" s="17" t="n">
        <v>47.8440372709296</v>
      </c>
      <c r="R1941" s="18" t="n">
        <v>1.11243219942997E-011</v>
      </c>
      <c r="S1941" s="18" t="n">
        <v>0.000132322387696512</v>
      </c>
      <c r="T1941" s="16" t="n">
        <v>0.0472793141586913</v>
      </c>
      <c r="U1941" s="18" t="n">
        <v>7.99334528219586E-005</v>
      </c>
      <c r="V1941" s="18" t="n">
        <v>0.000263590438581853</v>
      </c>
      <c r="W1941" s="6" t="s">
        <v>486</v>
      </c>
      <c r="X1941" s="17" t="n">
        <v>100</v>
      </c>
      <c r="Y1941" s="16" t="n">
        <v>0.773251028806584</v>
      </c>
      <c r="Z1941" s="16" t="n">
        <f aca="false">(G1941-E1941)/SQRT(H1941^2/D1941+F1941^2/C1941)</f>
        <v>11.614638555356</v>
      </c>
      <c r="AA1941" s="24" t="n">
        <f aca="false">ABS(K1941-Z1941)</f>
        <v>0</v>
      </c>
    </row>
    <row r="1942" customFormat="false" ht="15" hidden="false" customHeight="false" outlineLevel="0" collapsed="false">
      <c r="A1942" s="17" t="n">
        <v>2337</v>
      </c>
      <c r="B1942" s="6" t="s">
        <v>410</v>
      </c>
      <c r="C1942" s="6" t="n">
        <v>108</v>
      </c>
      <c r="D1942" s="6" t="n">
        <v>540</v>
      </c>
      <c r="E1942" s="16" t="n">
        <v>0.17272543479447</v>
      </c>
      <c r="F1942" s="16" t="n">
        <v>0.0286367325951459</v>
      </c>
      <c r="G1942" s="16" t="n">
        <v>0.220338406441388</v>
      </c>
      <c r="H1942" s="16" t="n">
        <v>0.070353382519166</v>
      </c>
      <c r="I1942" s="23" t="n">
        <f aca="false">G1942-E1942</f>
        <v>0.0476129716469182</v>
      </c>
      <c r="J1942" s="17" t="n">
        <f aca="false">100*(G1942-E1942)/E1942</f>
        <v>27.5656979550082</v>
      </c>
      <c r="K1942" s="17" t="n">
        <v>11.6305437885051</v>
      </c>
      <c r="L1942" s="17" t="n">
        <v>404.291995449758</v>
      </c>
      <c r="M1942" s="18" t="n">
        <v>3.60948230411927E-027</v>
      </c>
      <c r="N1942" s="18" t="n">
        <v>1.39881973469084E-026</v>
      </c>
      <c r="O1942" s="6" t="str">
        <f aca="false">IF(N1942&lt;0.05,"Yes","No")</f>
        <v>Yes</v>
      </c>
      <c r="P1942" s="16" t="n">
        <v>0.728165864405491</v>
      </c>
      <c r="Q1942" s="17" t="n">
        <v>47.8313393051428</v>
      </c>
      <c r="R1942" s="18" t="n">
        <v>1.11916018479503E-011</v>
      </c>
      <c r="S1942" s="18" t="n">
        <v>0.000129238114634621</v>
      </c>
      <c r="T1942" s="16" t="n">
        <v>0.0476129716469182</v>
      </c>
      <c r="U1942" s="18" t="n">
        <v>7.99613616799638E-005</v>
      </c>
      <c r="V1942" s="18" t="n">
        <v>0.000263590438581853</v>
      </c>
      <c r="W1942" s="6" t="s">
        <v>486</v>
      </c>
      <c r="X1942" s="17" t="n">
        <v>100</v>
      </c>
      <c r="Y1942" s="16" t="n">
        <v>0.773542524005487</v>
      </c>
      <c r="Z1942" s="16" t="n">
        <f aca="false">(G1942-E1942)/SQRT(H1942^2/D1942+F1942^2/C1942)</f>
        <v>11.6305437885051</v>
      </c>
      <c r="AA1942" s="24" t="n">
        <f aca="false">ABS(K1942-Z1942)</f>
        <v>0</v>
      </c>
    </row>
    <row r="1943" customFormat="false" ht="15" hidden="false" customHeight="false" outlineLevel="0" collapsed="false">
      <c r="A1943" s="17" t="n">
        <v>2338</v>
      </c>
      <c r="B1943" s="6" t="s">
        <v>410</v>
      </c>
      <c r="C1943" s="6" t="n">
        <v>108</v>
      </c>
      <c r="D1943" s="6" t="n">
        <v>540</v>
      </c>
      <c r="E1943" s="16" t="n">
        <v>0.17323697179004</v>
      </c>
      <c r="F1943" s="16" t="n">
        <v>0.0287528183225018</v>
      </c>
      <c r="G1943" s="16" t="n">
        <v>0.221214156818611</v>
      </c>
      <c r="H1943" s="16" t="n">
        <v>0.0708973147564935</v>
      </c>
      <c r="I1943" s="23" t="n">
        <f aca="false">G1943-E1943</f>
        <v>0.0479771850285706</v>
      </c>
      <c r="J1943" s="17" t="n">
        <f aca="false">100*(G1943-E1943)/E1943</f>
        <v>27.6945414900914</v>
      </c>
      <c r="K1943" s="17" t="n">
        <v>11.6488397870737</v>
      </c>
      <c r="L1943" s="17" t="n">
        <v>406.201451599918</v>
      </c>
      <c r="M1943" s="18" t="n">
        <v>2.96259738222185E-027</v>
      </c>
      <c r="N1943" s="18" t="n">
        <v>1.15695485131006E-026</v>
      </c>
      <c r="O1943" s="6" t="str">
        <f aca="false">IF(N1943&lt;0.05,"Yes","No")</f>
        <v>Yes</v>
      </c>
      <c r="P1943" s="16" t="n">
        <v>0.728191107150981</v>
      </c>
      <c r="Q1943" s="17" t="n">
        <v>47.8346556244361</v>
      </c>
      <c r="R1943" s="18" t="n">
        <v>1.11739911025541E-011</v>
      </c>
      <c r="S1943" s="18" t="n">
        <v>0.000125406157611626</v>
      </c>
      <c r="T1943" s="16" t="n">
        <v>0.0479771850285707</v>
      </c>
      <c r="U1943" s="18" t="n">
        <v>7.97601282672784E-005</v>
      </c>
      <c r="V1943" s="18" t="n">
        <v>0.000263590438581853</v>
      </c>
      <c r="W1943" s="6" t="s">
        <v>486</v>
      </c>
      <c r="X1943" s="17" t="n">
        <v>100</v>
      </c>
      <c r="Y1943" s="16" t="n">
        <v>0.77417695473251</v>
      </c>
      <c r="Z1943" s="16" t="n">
        <f aca="false">(G1943-E1943)/SQRT(H1943^2/D1943+F1943^2/C1943)</f>
        <v>11.6488397870737</v>
      </c>
      <c r="AA1943" s="24" t="n">
        <f aca="false">ABS(K1943-Z1943)</f>
        <v>0</v>
      </c>
    </row>
    <row r="1944" customFormat="false" ht="15" hidden="false" customHeight="false" outlineLevel="0" collapsed="false">
      <c r="A1944" s="17" t="n">
        <v>2339</v>
      </c>
      <c r="B1944" s="6" t="s">
        <v>410</v>
      </c>
      <c r="C1944" s="6" t="n">
        <v>108</v>
      </c>
      <c r="D1944" s="6" t="n">
        <v>540</v>
      </c>
      <c r="E1944" s="16" t="n">
        <v>0.173794355657366</v>
      </c>
      <c r="F1944" s="16" t="n">
        <v>0.0288808580507395</v>
      </c>
      <c r="G1944" s="16" t="n">
        <v>0.222139290775414</v>
      </c>
      <c r="H1944" s="16" t="n">
        <v>0.0714591305945343</v>
      </c>
      <c r="I1944" s="23" t="n">
        <f aca="false">G1944-E1944</f>
        <v>0.0483449351180483</v>
      </c>
      <c r="J1944" s="17" t="n">
        <f aca="false">100*(G1944-E1944)/E1944</f>
        <v>27.8173217623707</v>
      </c>
      <c r="K1944" s="17" t="n">
        <v>11.6639537375551</v>
      </c>
      <c r="L1944" s="17" t="n">
        <v>408.007327032825</v>
      </c>
      <c r="M1944" s="18" t="n">
        <v>2.50521734060367E-027</v>
      </c>
      <c r="N1944" s="18" t="n">
        <v>9.8566697239856E-027</v>
      </c>
      <c r="O1944" s="6" t="str">
        <f aca="false">IF(N1944&lt;0.05,"Yes","No")</f>
        <v>Yes</v>
      </c>
      <c r="P1944" s="16" t="n">
        <v>0.728082954050699</v>
      </c>
      <c r="Q1944" s="17" t="n">
        <v>47.8204475901259</v>
      </c>
      <c r="R1944" s="18" t="n">
        <v>1.12496366980696E-011</v>
      </c>
      <c r="S1944" s="18" t="n">
        <v>0.000122379654770883</v>
      </c>
      <c r="T1944" s="16" t="n">
        <v>0.0483449351180484</v>
      </c>
      <c r="U1944" s="18" t="n">
        <v>7.97801801528909E-005</v>
      </c>
      <c r="V1944" s="18" t="n">
        <v>0.000263590438581853</v>
      </c>
      <c r="W1944" s="6" t="s">
        <v>486</v>
      </c>
      <c r="X1944" s="17" t="n">
        <v>100</v>
      </c>
      <c r="Y1944" s="16" t="n">
        <v>0.774639917695473</v>
      </c>
      <c r="Z1944" s="16" t="n">
        <f aca="false">(G1944-E1944)/SQRT(H1944^2/D1944+F1944^2/C1944)</f>
        <v>11.6639537375551</v>
      </c>
      <c r="AA1944" s="24" t="n">
        <f aca="false">ABS(K1944-Z1944)</f>
        <v>0</v>
      </c>
    </row>
    <row r="1945" customFormat="false" ht="15" hidden="false" customHeight="false" outlineLevel="0" collapsed="false">
      <c r="A1945" s="17" t="n">
        <v>2340</v>
      </c>
      <c r="B1945" s="6" t="s">
        <v>410</v>
      </c>
      <c r="C1945" s="6" t="n">
        <v>108</v>
      </c>
      <c r="D1945" s="6" t="n">
        <v>540</v>
      </c>
      <c r="E1945" s="16" t="n">
        <v>0.17436364851892</v>
      </c>
      <c r="F1945" s="16" t="n">
        <v>0.0290165643633645</v>
      </c>
      <c r="G1945" s="16" t="n">
        <v>0.223078767706951</v>
      </c>
      <c r="H1945" s="16" t="n">
        <v>0.0720278118518133</v>
      </c>
      <c r="I1945" s="23" t="n">
        <f aca="false">G1945-E1945</f>
        <v>0.0487151191880305</v>
      </c>
      <c r="J1945" s="17" t="n">
        <f aca="false">100*(G1945-E1945)/E1945</f>
        <v>27.9388046773663</v>
      </c>
      <c r="K1945" s="17" t="n">
        <v>11.6774308055669</v>
      </c>
      <c r="L1945" s="17" t="n">
        <v>409.706250416145</v>
      </c>
      <c r="M1945" s="18" t="n">
        <v>2.1534004319373E-027</v>
      </c>
      <c r="N1945" s="18" t="n">
        <v>8.55254122400806E-027</v>
      </c>
      <c r="O1945" s="6" t="str">
        <f aca="false">IF(N1945&lt;0.05,"Yes","No")</f>
        <v>Yes</v>
      </c>
      <c r="P1945" s="16" t="n">
        <v>0.727939352196634</v>
      </c>
      <c r="Q1945" s="17" t="n">
        <v>47.8015859269355</v>
      </c>
      <c r="R1945" s="18" t="n">
        <v>1.13508537217964E-011</v>
      </c>
      <c r="S1945" s="18" t="n">
        <v>0.000120140785207364</v>
      </c>
      <c r="T1945" s="16" t="n">
        <v>0.0487151191880305</v>
      </c>
      <c r="U1945" s="18" t="n">
        <v>7.98233055396759E-005</v>
      </c>
      <c r="V1945" s="18" t="n">
        <v>0.000263590438581853</v>
      </c>
      <c r="W1945" s="6" t="s">
        <v>486</v>
      </c>
      <c r="X1945" s="17" t="n">
        <v>100</v>
      </c>
      <c r="Y1945" s="16" t="n">
        <v>0.774845679012346</v>
      </c>
      <c r="Z1945" s="16" t="n">
        <f aca="false">(G1945-E1945)/SQRT(H1945^2/D1945+F1945^2/C1945)</f>
        <v>11.6774308055669</v>
      </c>
      <c r="AA1945" s="24" t="n">
        <f aca="false">ABS(K1945-Z1945)</f>
        <v>0</v>
      </c>
    </row>
    <row r="1946" customFormat="false" ht="15" hidden="false" customHeight="false" outlineLevel="0" collapsed="false">
      <c r="A1946" s="17" t="n">
        <v>2341</v>
      </c>
      <c r="B1946" s="6" t="s">
        <v>410</v>
      </c>
      <c r="C1946" s="6" t="n">
        <v>108</v>
      </c>
      <c r="D1946" s="6" t="n">
        <v>540</v>
      </c>
      <c r="E1946" s="16" t="n">
        <v>0.174888516327849</v>
      </c>
      <c r="F1946" s="16" t="n">
        <v>0.0291423276213628</v>
      </c>
      <c r="G1946" s="16" t="n">
        <v>0.22396629391997</v>
      </c>
      <c r="H1946" s="16" t="n">
        <v>0.0725899610817933</v>
      </c>
      <c r="I1946" s="23" t="n">
        <f aca="false">G1946-E1946</f>
        <v>0.0490777775921204</v>
      </c>
      <c r="J1946" s="17" t="n">
        <f aca="false">100*(G1946-E1946)/E1946</f>
        <v>28.0623214277365</v>
      </c>
      <c r="K1946" s="17" t="n">
        <v>11.6912751684319</v>
      </c>
      <c r="L1946" s="17" t="n">
        <v>411.519339841481</v>
      </c>
      <c r="M1946" s="18" t="n">
        <v>1.84082076284807E-027</v>
      </c>
      <c r="N1946" s="18" t="n">
        <v>7.35278407365739E-027</v>
      </c>
      <c r="O1946" s="6" t="str">
        <f aca="false">IF(N1946&lt;0.05,"Yes","No")</f>
        <v>Yes</v>
      </c>
      <c r="P1946" s="16" t="n">
        <v>0.727757310033758</v>
      </c>
      <c r="Q1946" s="17" t="n">
        <v>47.7776805947561</v>
      </c>
      <c r="R1946" s="18" t="n">
        <v>1.14804511970296E-011</v>
      </c>
      <c r="S1946" s="18" t="n">
        <v>0.000118114546607145</v>
      </c>
      <c r="T1946" s="16" t="n">
        <v>0.0490777775921204</v>
      </c>
      <c r="U1946" s="18" t="n">
        <v>7.98422664487589E-005</v>
      </c>
      <c r="V1946" s="18" t="n">
        <v>0.000263590438581853</v>
      </c>
      <c r="W1946" s="6" t="s">
        <v>486</v>
      </c>
      <c r="X1946" s="17" t="n">
        <v>100</v>
      </c>
      <c r="Y1946" s="16" t="n">
        <v>0.775188614540466</v>
      </c>
      <c r="Z1946" s="16" t="n">
        <f aca="false">(G1946-E1946)/SQRT(H1946^2/D1946+F1946^2/C1946)</f>
        <v>11.6912751684319</v>
      </c>
      <c r="AA1946" s="24" t="n">
        <f aca="false">ABS(K1946-Z1946)</f>
        <v>0</v>
      </c>
    </row>
    <row r="1947" customFormat="false" ht="15" hidden="false" customHeight="false" outlineLevel="0" collapsed="false">
      <c r="A1947" s="17" t="n">
        <v>2342</v>
      </c>
      <c r="B1947" s="6" t="s">
        <v>410</v>
      </c>
      <c r="C1947" s="6" t="n">
        <v>108</v>
      </c>
      <c r="D1947" s="6" t="n">
        <v>540</v>
      </c>
      <c r="E1947" s="16" t="n">
        <v>0.175306355442714</v>
      </c>
      <c r="F1947" s="16" t="n">
        <v>0.0292453734488651</v>
      </c>
      <c r="G1947" s="16" t="n">
        <v>0.224709310327415</v>
      </c>
      <c r="H1947" s="16" t="n">
        <v>0.0731116829964254</v>
      </c>
      <c r="I1947" s="23" t="n">
        <f aca="false">G1947-E1947</f>
        <v>0.0494029548847013</v>
      </c>
      <c r="J1947" s="17" t="n">
        <f aca="false">100*(G1947-E1947)/E1947</f>
        <v>28.1809263331842</v>
      </c>
      <c r="K1947" s="17" t="n">
        <v>11.7036722149264</v>
      </c>
      <c r="L1947" s="17" t="n">
        <v>413.432193849852</v>
      </c>
      <c r="M1947" s="18" t="n">
        <v>1.59075865509031E-027</v>
      </c>
      <c r="N1947" s="18" t="n">
        <v>6.42727679681683E-027</v>
      </c>
      <c r="O1947" s="6" t="str">
        <f aca="false">IF(N1947&lt;0.05,"Yes","No")</f>
        <v>Yes</v>
      </c>
      <c r="P1947" s="16" t="n">
        <v>0.727433212854461</v>
      </c>
      <c r="Q1947" s="17" t="n">
        <v>47.735135742602</v>
      </c>
      <c r="R1947" s="18" t="n">
        <v>1.17147840848036E-011</v>
      </c>
      <c r="S1947" s="18" t="n">
        <v>0.00011646757817468</v>
      </c>
      <c r="T1947" s="16" t="n">
        <v>0.0494029548847013</v>
      </c>
      <c r="U1947" s="18" t="n">
        <v>8.00765466158759E-005</v>
      </c>
      <c r="V1947" s="18" t="n">
        <v>0.000263590438581853</v>
      </c>
      <c r="W1947" s="6" t="s">
        <v>486</v>
      </c>
      <c r="X1947" s="17" t="n">
        <v>100</v>
      </c>
      <c r="Y1947" s="16" t="n">
        <v>0.775291495198903</v>
      </c>
      <c r="Z1947" s="16" t="n">
        <f aca="false">(G1947-E1947)/SQRT(H1947^2/D1947+F1947^2/C1947)</f>
        <v>11.7036722149264</v>
      </c>
      <c r="AA1947" s="24" t="n">
        <f aca="false">ABS(K1947-Z1947)</f>
        <v>0</v>
      </c>
    </row>
    <row r="1948" customFormat="false" ht="15" hidden="false" customHeight="false" outlineLevel="0" collapsed="false">
      <c r="A1948" s="17" t="n">
        <v>2343</v>
      </c>
      <c r="B1948" s="6" t="s">
        <v>410</v>
      </c>
      <c r="C1948" s="6" t="n">
        <v>108</v>
      </c>
      <c r="D1948" s="6" t="n">
        <v>540</v>
      </c>
      <c r="E1948" s="16" t="n">
        <v>0.175566355663317</v>
      </c>
      <c r="F1948" s="16" t="n">
        <v>0.0293223219596827</v>
      </c>
      <c r="G1948" s="16" t="n">
        <v>0.225248782253928</v>
      </c>
      <c r="H1948" s="16" t="n">
        <v>0.0735683067771965</v>
      </c>
      <c r="I1948" s="23" t="n">
        <f aca="false">G1948-E1948</f>
        <v>0.0496824265906105</v>
      </c>
      <c r="J1948" s="17" t="n">
        <f aca="false">100*(G1948-E1948)/E1948</f>
        <v>28.298375507598</v>
      </c>
      <c r="K1948" s="17" t="n">
        <v>11.7155113567646</v>
      </c>
      <c r="L1948" s="17" t="n">
        <v>415.331297382281</v>
      </c>
      <c r="M1948" s="18" t="n">
        <v>1.3818000630736E-027</v>
      </c>
      <c r="N1948" s="18" t="n">
        <v>5.6591850536406E-027</v>
      </c>
      <c r="O1948" s="6" t="str">
        <f aca="false">IF(N1948&lt;0.05,"Yes","No")</f>
        <v>Yes</v>
      </c>
      <c r="P1948" s="16" t="n">
        <v>0.727087980684606</v>
      </c>
      <c r="Q1948" s="17" t="n">
        <v>47.6898373051588</v>
      </c>
      <c r="R1948" s="18" t="n">
        <v>1.19695640116439E-011</v>
      </c>
      <c r="S1948" s="18" t="n">
        <v>0.0001136879330383</v>
      </c>
      <c r="T1948" s="16" t="n">
        <v>0.0496824265906104</v>
      </c>
      <c r="U1948" s="18" t="n">
        <v>8.04319353666488E-005</v>
      </c>
      <c r="V1948" s="18" t="n">
        <v>0.000263590438581853</v>
      </c>
      <c r="W1948" s="6" t="s">
        <v>486</v>
      </c>
      <c r="X1948" s="17" t="n">
        <v>100</v>
      </c>
      <c r="Y1948" s="16" t="n">
        <v>0.775685871056241</v>
      </c>
      <c r="Z1948" s="16" t="n">
        <f aca="false">(G1948-E1948)/SQRT(H1948^2/D1948+F1948^2/C1948)</f>
        <v>11.7155113567646</v>
      </c>
      <c r="AA1948" s="24" t="n">
        <f aca="false">ABS(K1948-Z1948)</f>
        <v>0</v>
      </c>
    </row>
    <row r="1949" customFormat="false" ht="15" hidden="false" customHeight="false" outlineLevel="0" collapsed="false">
      <c r="A1949" s="17" t="n">
        <v>2344</v>
      </c>
      <c r="B1949" s="6" t="s">
        <v>410</v>
      </c>
      <c r="C1949" s="6" t="n">
        <v>108</v>
      </c>
      <c r="D1949" s="6" t="n">
        <v>540</v>
      </c>
      <c r="E1949" s="16" t="n">
        <v>0.175616440397722</v>
      </c>
      <c r="F1949" s="16" t="n">
        <v>0.029362572504931</v>
      </c>
      <c r="G1949" s="16" t="n">
        <v>0.225527866405469</v>
      </c>
      <c r="H1949" s="16" t="n">
        <v>0.0739466484409494</v>
      </c>
      <c r="I1949" s="23" t="n">
        <f aca="false">G1949-E1949</f>
        <v>0.0499114260077476</v>
      </c>
      <c r="J1949" s="17" t="n">
        <f aca="false">100*(G1949-E1949)/E1949</f>
        <v>28.42070246653</v>
      </c>
      <c r="K1949" s="17" t="n">
        <v>11.7287473306952</v>
      </c>
      <c r="L1949" s="17" t="n">
        <v>417.318382159526</v>
      </c>
      <c r="M1949" s="18" t="n">
        <v>1.18350819114685E-027</v>
      </c>
      <c r="N1949" s="18" t="n">
        <v>4.87558962666575E-027</v>
      </c>
      <c r="O1949" s="6" t="str">
        <f aca="false">IF(N1949&lt;0.05,"Yes","No")</f>
        <v>Yes</v>
      </c>
      <c r="P1949" s="16" t="n">
        <v>0.726785278819188</v>
      </c>
      <c r="Q1949" s="17" t="n">
        <v>47.6501370264179</v>
      </c>
      <c r="R1949" s="18" t="n">
        <v>1.21974273949943E-011</v>
      </c>
      <c r="S1949" s="18" t="n">
        <v>0.000110428176834696</v>
      </c>
      <c r="T1949" s="16" t="n">
        <v>0.0499114260077477</v>
      </c>
      <c r="U1949" s="18" t="n">
        <v>8.07494466105612E-005</v>
      </c>
      <c r="V1949" s="18" t="n">
        <v>0.000263590438581853</v>
      </c>
      <c r="W1949" s="6" t="s">
        <v>486</v>
      </c>
      <c r="X1949" s="17" t="n">
        <v>100</v>
      </c>
      <c r="Y1949" s="16" t="n">
        <v>0.776097393689986</v>
      </c>
      <c r="Z1949" s="16" t="n">
        <f aca="false">(G1949-E1949)/SQRT(H1949^2/D1949+F1949^2/C1949)</f>
        <v>11.7287473306952</v>
      </c>
      <c r="AA1949" s="24" t="n">
        <f aca="false">ABS(K1949-Z1949)</f>
        <v>0</v>
      </c>
    </row>
    <row r="1950" customFormat="false" ht="15" hidden="false" customHeight="false" outlineLevel="0" collapsed="false">
      <c r="A1950" s="17" t="n">
        <v>2345</v>
      </c>
      <c r="B1950" s="6" t="s">
        <v>410</v>
      </c>
      <c r="C1950" s="6" t="n">
        <v>108</v>
      </c>
      <c r="D1950" s="6" t="n">
        <v>540</v>
      </c>
      <c r="E1950" s="16" t="n">
        <v>0.175428103241656</v>
      </c>
      <c r="F1950" s="16" t="n">
        <v>0.0293607207209379</v>
      </c>
      <c r="G1950" s="16" t="n">
        <v>0.225506084108794</v>
      </c>
      <c r="H1950" s="16" t="n">
        <v>0.074227437838359</v>
      </c>
      <c r="I1950" s="23" t="n">
        <f aca="false">G1950-E1950</f>
        <v>0.0500779808671386</v>
      </c>
      <c r="J1950" s="17" t="n">
        <f aca="false">100*(G1950-E1950)/E1950</f>
        <v>28.5461564833516</v>
      </c>
      <c r="K1950" s="17" t="n">
        <v>11.7432569088606</v>
      </c>
      <c r="L1950" s="17" t="n">
        <v>419.359789605135</v>
      </c>
      <c r="M1950" s="18" t="n">
        <v>1.0011814576426E-027</v>
      </c>
      <c r="N1950" s="18" t="n">
        <v>4.14071307580139E-027</v>
      </c>
      <c r="O1950" s="6" t="str">
        <f aca="false">IF(N1950&lt;0.05,"Yes","No")</f>
        <v>Yes</v>
      </c>
      <c r="P1950" s="16" t="n">
        <v>0.726536732194193</v>
      </c>
      <c r="Q1950" s="17" t="n">
        <v>47.6175517333578</v>
      </c>
      <c r="R1950" s="18" t="n">
        <v>1.23877041156867E-011</v>
      </c>
      <c r="S1950" s="18" t="n">
        <v>0.000107969547515295</v>
      </c>
      <c r="T1950" s="16" t="n">
        <v>0.0500779808671386</v>
      </c>
      <c r="U1950" s="18" t="n">
        <v>8.09207611093581E-005</v>
      </c>
      <c r="V1950" s="18" t="n">
        <v>0.000263590438581853</v>
      </c>
      <c r="W1950" s="6" t="s">
        <v>486</v>
      </c>
      <c r="X1950" s="17" t="n">
        <v>100</v>
      </c>
      <c r="Y1950" s="16" t="n">
        <v>0.776474622770919</v>
      </c>
      <c r="Z1950" s="16" t="n">
        <f aca="false">(G1950-E1950)/SQRT(H1950^2/D1950+F1950^2/C1950)</f>
        <v>11.7432569088606</v>
      </c>
      <c r="AA1950" s="24" t="n">
        <f aca="false">ABS(K1950-Z1950)</f>
        <v>0</v>
      </c>
    </row>
    <row r="1951" customFormat="false" ht="15" hidden="false" customHeight="false" outlineLevel="0" collapsed="false">
      <c r="A1951" s="17" t="n">
        <v>2346</v>
      </c>
      <c r="B1951" s="6" t="s">
        <v>410</v>
      </c>
      <c r="C1951" s="6" t="n">
        <v>108</v>
      </c>
      <c r="D1951" s="6" t="n">
        <v>540</v>
      </c>
      <c r="E1951" s="16" t="n">
        <v>0.174926390181537</v>
      </c>
      <c r="F1951" s="16" t="n">
        <v>0.0293132070340629</v>
      </c>
      <c r="G1951" s="16" t="n">
        <v>0.225088442006597</v>
      </c>
      <c r="H1951" s="16" t="n">
        <v>0.0743819102725944</v>
      </c>
      <c r="I1951" s="23" t="n">
        <f aca="false">G1951-E1951</f>
        <v>0.0501620518250597</v>
      </c>
      <c r="J1951" s="17" t="n">
        <f aca="false">100*(G1951-E1951)/E1951</f>
        <v>28.6760915680029</v>
      </c>
      <c r="K1951" s="17" t="n">
        <v>11.7575746695191</v>
      </c>
      <c r="L1951" s="17" t="n">
        <v>421.322877839168</v>
      </c>
      <c r="M1951" s="18" t="n">
        <v>8.49564546308823E-028</v>
      </c>
      <c r="N1951" s="18" t="n">
        <v>3.54153792022785E-027</v>
      </c>
      <c r="O1951" s="6" t="str">
        <f aca="false">IF(N1951&lt;0.05,"Yes","No")</f>
        <v>Yes</v>
      </c>
      <c r="P1951" s="16" t="n">
        <v>0.726325705296109</v>
      </c>
      <c r="Q1951" s="17" t="n">
        <v>47.5898941505928</v>
      </c>
      <c r="R1951" s="18" t="n">
        <v>1.25515424610302E-011</v>
      </c>
      <c r="S1951" s="18" t="n">
        <v>0.000105897955074681</v>
      </c>
      <c r="T1951" s="16" t="n">
        <v>0.0501620518250598</v>
      </c>
      <c r="U1951" s="18" t="n">
        <v>8.10037281974596E-005</v>
      </c>
      <c r="V1951" s="18" t="n">
        <v>0.000263590438581853</v>
      </c>
      <c r="W1951" s="6" t="s">
        <v>486</v>
      </c>
      <c r="X1951" s="17" t="n">
        <v>100</v>
      </c>
      <c r="Y1951" s="16" t="n">
        <v>0.777091906721536</v>
      </c>
      <c r="Z1951" s="16" t="n">
        <f aca="false">(G1951-E1951)/SQRT(H1951^2/D1951+F1951^2/C1951)</f>
        <v>11.7575746695191</v>
      </c>
      <c r="AA1951" s="24" t="n">
        <f aca="false">ABS(K1951-Z1951)</f>
        <v>0</v>
      </c>
    </row>
    <row r="1952" customFormat="false" ht="15" hidden="false" customHeight="false" outlineLevel="0" collapsed="false">
      <c r="A1952" s="17" t="n">
        <v>2347</v>
      </c>
      <c r="B1952" s="6" t="s">
        <v>410</v>
      </c>
      <c r="C1952" s="6" t="n">
        <v>108</v>
      </c>
      <c r="D1952" s="6" t="n">
        <v>540</v>
      </c>
      <c r="E1952" s="16" t="n">
        <v>0.174142551435917</v>
      </c>
      <c r="F1952" s="16" t="n">
        <v>0.0292171965736407</v>
      </c>
      <c r="G1952" s="16" t="n">
        <v>0.224307501260881</v>
      </c>
      <c r="H1952" s="16" t="n">
        <v>0.0744238764933339</v>
      </c>
      <c r="I1952" s="23" t="n">
        <f aca="false">G1952-E1952</f>
        <v>0.0501649498249646</v>
      </c>
      <c r="J1952" s="17" t="n">
        <f aca="false">100*(G1952-E1952)/E1952</f>
        <v>28.8068306174008</v>
      </c>
      <c r="K1952" s="17" t="n">
        <v>11.7713468643299</v>
      </c>
      <c r="L1952" s="17" t="n">
        <v>423.367117480351</v>
      </c>
      <c r="M1952" s="18" t="n">
        <v>7.23275917294727E-028</v>
      </c>
      <c r="N1952" s="18" t="n">
        <v>3.02709701640681E-027</v>
      </c>
      <c r="O1952" s="6" t="str">
        <f aca="false">IF(N1952&lt;0.05,"Yes","No")</f>
        <v>Yes</v>
      </c>
      <c r="P1952" s="16" t="n">
        <v>0.726041255572856</v>
      </c>
      <c r="Q1952" s="17" t="n">
        <v>47.5526263480105</v>
      </c>
      <c r="R1952" s="18" t="n">
        <v>1.27757558416895E-011</v>
      </c>
      <c r="S1952" s="18" t="n">
        <v>0.00010337062683021</v>
      </c>
      <c r="T1952" s="16" t="n">
        <v>0.0501649498249645</v>
      </c>
      <c r="U1952" s="18" t="n">
        <v>8.11949571723067E-005</v>
      </c>
      <c r="V1952" s="18" t="n">
        <v>0.000263590438581853</v>
      </c>
      <c r="W1952" s="6" t="s">
        <v>486</v>
      </c>
      <c r="X1952" s="17" t="n">
        <v>100</v>
      </c>
      <c r="Y1952" s="16" t="n">
        <v>0.777623456790124</v>
      </c>
      <c r="Z1952" s="16" t="n">
        <f aca="false">(G1952-E1952)/SQRT(H1952^2/D1952+F1952^2/C1952)</f>
        <v>11.7713468643298</v>
      </c>
      <c r="AA1952" s="24" t="n">
        <f aca="false">ABS(K1952-Z1952)</f>
        <v>0</v>
      </c>
    </row>
    <row r="1953" customFormat="false" ht="15" hidden="false" customHeight="false" outlineLevel="0" collapsed="false">
      <c r="A1953" s="17" t="n">
        <v>2348</v>
      </c>
      <c r="B1953" s="6" t="s">
        <v>410</v>
      </c>
      <c r="C1953" s="6" t="n">
        <v>108</v>
      </c>
      <c r="D1953" s="6" t="n">
        <v>540</v>
      </c>
      <c r="E1953" s="16" t="n">
        <v>0.173041685449856</v>
      </c>
      <c r="F1953" s="16" t="n">
        <v>0.0290600169923898</v>
      </c>
      <c r="G1953" s="16" t="n">
        <v>0.223111854355644</v>
      </c>
      <c r="H1953" s="16" t="n">
        <v>0.074330105590629</v>
      </c>
      <c r="I1953" s="23" t="n">
        <f aca="false">G1953-E1953</f>
        <v>0.050070168905788</v>
      </c>
      <c r="J1953" s="17" t="n">
        <f aca="false">100*(G1953-E1953)/E1953</f>
        <v>28.935322015398</v>
      </c>
      <c r="K1953" s="17" t="n">
        <v>11.7850605943233</v>
      </c>
      <c r="L1953" s="17" t="n">
        <v>425.568644778974</v>
      </c>
      <c r="M1953" s="18" t="n">
        <v>6.14257758663889E-028</v>
      </c>
      <c r="N1953" s="18" t="n">
        <v>2.58628366924415E-027</v>
      </c>
      <c r="O1953" s="6" t="str">
        <f aca="false">IF(N1953&lt;0.05,"Yes","No")</f>
        <v>Yes</v>
      </c>
      <c r="P1953" s="16" t="n">
        <v>0.725672372688889</v>
      </c>
      <c r="Q1953" s="17" t="n">
        <v>47.5043180909838</v>
      </c>
      <c r="R1953" s="18" t="n">
        <v>1.3072386545727E-011</v>
      </c>
      <c r="S1953" s="18" t="n">
        <v>0.000100854983966852</v>
      </c>
      <c r="T1953" s="16" t="n">
        <v>0.0500701689057879</v>
      </c>
      <c r="U1953" s="18" t="n">
        <v>8.1468517152838E-005</v>
      </c>
      <c r="V1953" s="18" t="n">
        <v>0.000263590438581853</v>
      </c>
      <c r="W1953" s="6" t="s">
        <v>486</v>
      </c>
      <c r="X1953" s="17" t="n">
        <v>100</v>
      </c>
      <c r="Y1953" s="16" t="n">
        <v>0.778052126200274</v>
      </c>
      <c r="Z1953" s="16" t="n">
        <f aca="false">(G1953-E1953)/SQRT(H1953^2/D1953+F1953^2/C1953)</f>
        <v>11.7850605943233</v>
      </c>
      <c r="AA1953" s="24" t="n">
        <f aca="false">ABS(K1953-Z1953)</f>
        <v>0</v>
      </c>
    </row>
    <row r="1954" customFormat="false" ht="15" hidden="false" customHeight="false" outlineLevel="0" collapsed="false">
      <c r="A1954" s="17" t="n">
        <v>2349</v>
      </c>
      <c r="B1954" s="6" t="s">
        <v>410</v>
      </c>
      <c r="C1954" s="6" t="n">
        <v>108</v>
      </c>
      <c r="D1954" s="6" t="n">
        <v>540</v>
      </c>
      <c r="E1954" s="16" t="n">
        <v>0.171637946325872</v>
      </c>
      <c r="F1954" s="16" t="n">
        <v>0.0288539784387262</v>
      </c>
      <c r="G1954" s="16" t="n">
        <v>0.221529696909366</v>
      </c>
      <c r="H1954" s="16" t="n">
        <v>0.074111847068376</v>
      </c>
      <c r="I1954" s="23" t="n">
        <f aca="false">G1954-E1954</f>
        <v>0.0498917505834941</v>
      </c>
      <c r="J1954" s="17" t="n">
        <f aca="false">100*(G1954-E1954)/E1954</f>
        <v>29.0680188451857</v>
      </c>
      <c r="K1954" s="17" t="n">
        <v>11.7989170066547</v>
      </c>
      <c r="L1954" s="17" t="n">
        <v>427.79585286138</v>
      </c>
      <c r="M1954" s="18" t="n">
        <v>5.20741969645553E-028</v>
      </c>
      <c r="N1954" s="18" t="n">
        <v>2.19694553860503E-027</v>
      </c>
      <c r="O1954" s="6" t="str">
        <f aca="false">IF(N1954&lt;0.05,"Yes","No")</f>
        <v>Yes</v>
      </c>
      <c r="P1954" s="16" t="n">
        <v>0.725304822729368</v>
      </c>
      <c r="Q1954" s="17" t="n">
        <v>47.4562088089238</v>
      </c>
      <c r="R1954" s="18" t="n">
        <v>1.33746671771845E-011</v>
      </c>
      <c r="S1954" s="18" t="n">
        <v>9.75673673601858E-005</v>
      </c>
      <c r="T1954" s="16" t="n">
        <v>0.0498917505834941</v>
      </c>
      <c r="U1954" s="18" t="n">
        <v>8.16662655765538E-005</v>
      </c>
      <c r="V1954" s="18" t="n">
        <v>0.000263590438581853</v>
      </c>
      <c r="W1954" s="6" t="s">
        <v>486</v>
      </c>
      <c r="X1954" s="17" t="n">
        <v>100</v>
      </c>
      <c r="Y1954" s="16" t="n">
        <v>0.778240740740741</v>
      </c>
      <c r="Z1954" s="16" t="n">
        <f aca="false">(G1954-E1954)/SQRT(H1954^2/D1954+F1954^2/C1954)</f>
        <v>11.7989170066547</v>
      </c>
      <c r="AA1954" s="24" t="n">
        <f aca="false">ABS(K1954-Z1954)</f>
        <v>0</v>
      </c>
    </row>
    <row r="1955" customFormat="false" ht="22.35" hidden="false" customHeight="false" outlineLevel="0" collapsed="false">
      <c r="A1955" s="17" t="n">
        <v>2350</v>
      </c>
      <c r="B1955" s="7" t="s">
        <v>411</v>
      </c>
      <c r="C1955" s="6" t="n">
        <v>108</v>
      </c>
      <c r="D1955" s="6" t="n">
        <v>540</v>
      </c>
      <c r="E1955" s="16" t="n">
        <v>0.169978594200479</v>
      </c>
      <c r="F1955" s="16" t="n">
        <v>0.028603909108444</v>
      </c>
      <c r="G1955" s="16" t="n">
        <v>0.219623071714132</v>
      </c>
      <c r="H1955" s="16" t="n">
        <v>0.0737839152875733</v>
      </c>
      <c r="I1955" s="23" t="n">
        <f aca="false">G1955-E1955</f>
        <v>0.0496444775136532</v>
      </c>
      <c r="J1955" s="17" t="n">
        <f aca="false">100*(G1955-E1955)/E1955</f>
        <v>29.2063113871272</v>
      </c>
      <c r="K1955" s="17" t="n">
        <v>11.8142956427314</v>
      </c>
      <c r="L1955" s="17" t="n">
        <v>430.077415968911</v>
      </c>
      <c r="M1955" s="18" t="n">
        <v>4.35020365353456E-028</v>
      </c>
      <c r="N1955" s="18" t="n">
        <v>1.84641977294467E-027</v>
      </c>
      <c r="O1955" s="6" t="str">
        <f aca="false">IF(N1955&lt;0.05,"Yes","No")</f>
        <v>Yes</v>
      </c>
      <c r="P1955" s="16" t="n">
        <v>0.725007755729494</v>
      </c>
      <c r="Q1955" s="17" t="n">
        <v>47.4173429800899</v>
      </c>
      <c r="R1955" s="18" t="n">
        <v>1.36239862975585E-011</v>
      </c>
      <c r="S1955" s="18" t="n">
        <v>9.628531195391E-005</v>
      </c>
      <c r="T1955" s="16" t="n">
        <v>0.0496444775136533</v>
      </c>
      <c r="U1955" s="18" t="n">
        <v>8.17591380410595E-005</v>
      </c>
      <c r="V1955" s="18" t="n">
        <v>0.000263590438581853</v>
      </c>
      <c r="W1955" s="6" t="s">
        <v>486</v>
      </c>
      <c r="X1955" s="17" t="n">
        <v>100</v>
      </c>
      <c r="Y1955" s="16" t="n">
        <v>0.778703703703704</v>
      </c>
      <c r="Z1955" s="16" t="n">
        <f aca="false">(G1955-E1955)/SQRT(H1955^2/D1955+F1955^2/C1955)</f>
        <v>11.8142956427314</v>
      </c>
      <c r="AA1955" s="24" t="n">
        <f aca="false">ABS(K1955-Z1955)</f>
        <v>0</v>
      </c>
    </row>
    <row r="1956" customFormat="false" ht="22.35" hidden="false" customHeight="false" outlineLevel="0" collapsed="false">
      <c r="A1956" s="17" t="n">
        <v>2351</v>
      </c>
      <c r="B1956" s="7" t="s">
        <v>411</v>
      </c>
      <c r="C1956" s="6" t="n">
        <v>108</v>
      </c>
      <c r="D1956" s="6" t="n">
        <v>540</v>
      </c>
      <c r="E1956" s="16" t="n">
        <v>0.168131443292454</v>
      </c>
      <c r="F1956" s="16" t="n">
        <v>0.0283202507462355</v>
      </c>
      <c r="G1956" s="16" t="n">
        <v>0.217491517933431</v>
      </c>
      <c r="H1956" s="16" t="n">
        <v>0.0733793136517626</v>
      </c>
      <c r="I1956" s="23" t="n">
        <f aca="false">G1956-E1956</f>
        <v>0.0493600746409761</v>
      </c>
      <c r="J1956" s="17" t="n">
        <f aca="false">100*(G1956-E1956)/E1956</f>
        <v>29.358027073566</v>
      </c>
      <c r="K1956" s="17" t="n">
        <v>11.8339866495116</v>
      </c>
      <c r="L1956" s="17" t="n">
        <v>432.468204901637</v>
      </c>
      <c r="M1956" s="18" t="n">
        <v>3.4885134514419E-028</v>
      </c>
      <c r="N1956" s="18" t="n">
        <v>1.49274272127891E-027</v>
      </c>
      <c r="O1956" s="6" t="str">
        <f aca="false">IF(N1956&lt;0.05,"Yes","No")</f>
        <v>Yes</v>
      </c>
      <c r="P1956" s="16" t="n">
        <v>0.724922424238084</v>
      </c>
      <c r="Q1956" s="17" t="n">
        <v>47.4061818457431</v>
      </c>
      <c r="R1956" s="18" t="n">
        <v>1.3696442030872E-011</v>
      </c>
      <c r="S1956" s="18" t="n">
        <v>9.3622995986758E-005</v>
      </c>
      <c r="T1956" s="16" t="n">
        <v>0.0493600746409761</v>
      </c>
      <c r="U1956" s="18" t="n">
        <v>8.15456705461123E-005</v>
      </c>
      <c r="V1956" s="18" t="n">
        <v>0.000263590438581853</v>
      </c>
      <c r="W1956" s="6" t="s">
        <v>486</v>
      </c>
      <c r="X1956" s="17" t="n">
        <v>100</v>
      </c>
      <c r="Y1956" s="16" t="n">
        <v>0.779423868312757</v>
      </c>
      <c r="Z1956" s="16" t="n">
        <f aca="false">(G1956-E1956)/SQRT(H1956^2/D1956+F1956^2/C1956)</f>
        <v>11.8339866495116</v>
      </c>
      <c r="AA1956" s="24" t="n">
        <f aca="false">ABS(K1956-Z1956)</f>
        <v>0</v>
      </c>
    </row>
    <row r="1957" customFormat="false" ht="22.35" hidden="false" customHeight="false" outlineLevel="0" collapsed="false">
      <c r="A1957" s="17" t="n">
        <v>2352</v>
      </c>
      <c r="B1957" s="7" t="s">
        <v>411</v>
      </c>
      <c r="C1957" s="6" t="n">
        <v>108</v>
      </c>
      <c r="D1957" s="6" t="n">
        <v>540</v>
      </c>
      <c r="E1957" s="16" t="n">
        <v>0.166127586806262</v>
      </c>
      <c r="F1957" s="16" t="n">
        <v>0.0280129753363226</v>
      </c>
      <c r="G1957" s="16" t="n">
        <v>0.215167377833967</v>
      </c>
      <c r="H1957" s="16" t="n">
        <v>0.0729093149975079</v>
      </c>
      <c r="I1957" s="23" t="n">
        <f aca="false">G1957-E1957</f>
        <v>0.0490397910277049</v>
      </c>
      <c r="J1957" s="17" t="n">
        <f aca="false">100*(G1957-E1957)/E1957</f>
        <v>29.5193543531666</v>
      </c>
      <c r="K1957" s="17" t="n">
        <v>11.8556004777349</v>
      </c>
      <c r="L1957" s="17" t="n">
        <v>434.870940598965</v>
      </c>
      <c r="M1957" s="18" t="n">
        <v>2.74818301534891E-028</v>
      </c>
      <c r="N1957" s="18" t="n">
        <v>1.18561242612897E-027</v>
      </c>
      <c r="O1957" s="6" t="str">
        <f aca="false">IF(N1957&lt;0.05,"Yes","No")</f>
        <v>Yes</v>
      </c>
      <c r="P1957" s="16" t="n">
        <v>0.724954326992651</v>
      </c>
      <c r="Q1957" s="17" t="n">
        <v>47.410354488257</v>
      </c>
      <c r="R1957" s="18" t="n">
        <v>1.36693089479591E-011</v>
      </c>
      <c r="S1957" s="18" t="n">
        <v>9.14771911601793E-005</v>
      </c>
      <c r="T1957" s="16" t="n">
        <v>0.0490397910277049</v>
      </c>
      <c r="U1957" s="18" t="n">
        <v>8.10232444314088E-005</v>
      </c>
      <c r="V1957" s="18" t="n">
        <v>0.000263590438581853</v>
      </c>
      <c r="W1957" s="6" t="s">
        <v>486</v>
      </c>
      <c r="X1957" s="17" t="n">
        <v>100</v>
      </c>
      <c r="Y1957" s="16" t="n">
        <v>0.77997256515775</v>
      </c>
      <c r="Z1957" s="16" t="n">
        <f aca="false">(G1957-E1957)/SQRT(H1957^2/D1957+F1957^2/C1957)</f>
        <v>11.8556004777349</v>
      </c>
      <c r="AA1957" s="24" t="n">
        <f aca="false">ABS(K1957-Z1957)</f>
        <v>0</v>
      </c>
    </row>
    <row r="1958" customFormat="false" ht="22.35" hidden="false" customHeight="false" outlineLevel="0" collapsed="false">
      <c r="A1958" s="17" t="n">
        <v>2353</v>
      </c>
      <c r="B1958" s="7" t="s">
        <v>411</v>
      </c>
      <c r="C1958" s="6" t="n">
        <v>108</v>
      </c>
      <c r="D1958" s="6" t="n">
        <v>540</v>
      </c>
      <c r="E1958" s="16" t="n">
        <v>0.164094313910162</v>
      </c>
      <c r="F1958" s="16" t="n">
        <v>0.0277002923963133</v>
      </c>
      <c r="G1958" s="16" t="n">
        <v>0.212813714726104</v>
      </c>
      <c r="H1958" s="16" t="n">
        <v>0.0724212044096152</v>
      </c>
      <c r="I1958" s="23" t="n">
        <f aca="false">G1958-E1958</f>
        <v>0.0487194008159417</v>
      </c>
      <c r="J1958" s="17" t="n">
        <f aca="false">100*(G1958-E1958)/E1958</f>
        <v>29.6898775192262</v>
      </c>
      <c r="K1958" s="17" t="n">
        <v>11.8801884082458</v>
      </c>
      <c r="L1958" s="17" t="n">
        <v>437.28951154308</v>
      </c>
      <c r="M1958" s="18" t="n">
        <v>2.10627452808364E-028</v>
      </c>
      <c r="N1958" s="18" t="n">
        <v>9.14314624690851E-028</v>
      </c>
      <c r="O1958" s="6" t="str">
        <f aca="false">IF(N1958&lt;0.05,"Yes","No")</f>
        <v>Yes</v>
      </c>
      <c r="P1958" s="16" t="n">
        <v>0.725164842646685</v>
      </c>
      <c r="Q1958" s="17" t="n">
        <v>47.437892970397</v>
      </c>
      <c r="R1958" s="18" t="n">
        <v>1.34915850250741E-011</v>
      </c>
      <c r="S1958" s="18" t="n">
        <v>8.89688395896398E-005</v>
      </c>
      <c r="T1958" s="16" t="n">
        <v>0.0487194008159417</v>
      </c>
      <c r="U1958" s="18" t="n">
        <v>8.02424138385139E-005</v>
      </c>
      <c r="V1958" s="18" t="n">
        <v>0.000263590438581853</v>
      </c>
      <c r="W1958" s="6" t="s">
        <v>486</v>
      </c>
      <c r="X1958" s="17" t="n">
        <v>100</v>
      </c>
      <c r="Y1958" s="16" t="n">
        <v>0.780589849108368</v>
      </c>
      <c r="Z1958" s="16" t="n">
        <f aca="false">(G1958-E1958)/SQRT(H1958^2/D1958+F1958^2/C1958)</f>
        <v>11.8801884082458</v>
      </c>
      <c r="AA1958" s="24" t="n">
        <f aca="false">ABS(K1958-Z1958)</f>
        <v>0</v>
      </c>
    </row>
    <row r="1959" customFormat="false" ht="22.35" hidden="false" customHeight="false" outlineLevel="0" collapsed="false">
      <c r="A1959" s="17" t="n">
        <v>2354</v>
      </c>
      <c r="B1959" s="7" t="s">
        <v>411</v>
      </c>
      <c r="C1959" s="6" t="n">
        <v>108</v>
      </c>
      <c r="D1959" s="6" t="n">
        <v>540</v>
      </c>
      <c r="E1959" s="16" t="n">
        <v>0.162044855869479</v>
      </c>
      <c r="F1959" s="16" t="n">
        <v>0.0273865445324431</v>
      </c>
      <c r="G1959" s="16" t="n">
        <v>0.210447637805784</v>
      </c>
      <c r="H1959" s="16" t="n">
        <v>0.0719248476521236</v>
      </c>
      <c r="I1959" s="23" t="n">
        <f aca="false">G1959-E1959</f>
        <v>0.0484027819363056</v>
      </c>
      <c r="J1959" s="17" t="n">
        <f aca="false">100*(G1959-E1959)/E1959</f>
        <v>29.8699898102858</v>
      </c>
      <c r="K1959" s="17" t="n">
        <v>11.9070591013903</v>
      </c>
      <c r="L1959" s="17" t="n">
        <v>439.714112384484</v>
      </c>
      <c r="M1959" s="18" t="n">
        <v>1.58039117393374E-028</v>
      </c>
      <c r="N1959" s="18" t="n">
        <v>6.9319454205319E-028</v>
      </c>
      <c r="O1959" s="6" t="str">
        <f aca="false">IF(N1959&lt;0.05,"Yes","No")</f>
        <v>Yes</v>
      </c>
      <c r="P1959" s="16" t="n">
        <v>0.725516011751219</v>
      </c>
      <c r="Q1959" s="17" t="n">
        <v>47.4838487448661</v>
      </c>
      <c r="R1959" s="18" t="n">
        <v>1.32001523350129E-011</v>
      </c>
      <c r="S1959" s="18" t="n">
        <v>8.69344425871935E-005</v>
      </c>
      <c r="T1959" s="16" t="n">
        <v>0.0484027819363056</v>
      </c>
      <c r="U1959" s="18" t="n">
        <v>7.92339587683808E-005</v>
      </c>
      <c r="V1959" s="18" t="n">
        <v>0.000263590438581853</v>
      </c>
      <c r="W1959" s="6" t="s">
        <v>486</v>
      </c>
      <c r="X1959" s="17" t="n">
        <v>100</v>
      </c>
      <c r="Y1959" s="16" t="n">
        <v>0.781378600823045</v>
      </c>
      <c r="Z1959" s="16" t="n">
        <f aca="false">(G1959-E1959)/SQRT(H1959^2/D1959+F1959^2/C1959)</f>
        <v>11.9070591013903</v>
      </c>
      <c r="AA1959" s="24" t="n">
        <f aca="false">ABS(K1959-Z1959)</f>
        <v>0</v>
      </c>
    </row>
    <row r="1960" customFormat="false" ht="22.35" hidden="false" customHeight="false" outlineLevel="0" collapsed="false">
      <c r="A1960" s="17" t="n">
        <v>2355</v>
      </c>
      <c r="B1960" s="7" t="s">
        <v>411</v>
      </c>
      <c r="C1960" s="6" t="n">
        <v>108</v>
      </c>
      <c r="D1960" s="6" t="n">
        <v>540</v>
      </c>
      <c r="E1960" s="16" t="n">
        <v>0.160037073479207</v>
      </c>
      <c r="F1960" s="16" t="n">
        <v>0.0270732550037755</v>
      </c>
      <c r="G1960" s="16" t="n">
        <v>0.208116100397375</v>
      </c>
      <c r="H1960" s="16" t="n">
        <v>0.0714331663666212</v>
      </c>
      <c r="I1960" s="23" t="n">
        <f aca="false">G1960-E1960</f>
        <v>0.0480790269181684</v>
      </c>
      <c r="J1960" s="17" t="n">
        <f aca="false">100*(G1960-E1960)/E1960</f>
        <v>30.0424307149151</v>
      </c>
      <c r="K1960" s="17" t="n">
        <v>11.932036937826</v>
      </c>
      <c r="L1960" s="17" t="n">
        <v>442.212117260812</v>
      </c>
      <c r="M1960" s="18" t="n">
        <v>1.20415210255971E-028</v>
      </c>
      <c r="N1960" s="18" t="n">
        <v>5.31496547789484E-028</v>
      </c>
      <c r="O1960" s="6" t="str">
        <f aca="false">IF(N1960&lt;0.05,"Yes","No")</f>
        <v>Yes</v>
      </c>
      <c r="P1960" s="16" t="n">
        <v>0.7257174915879</v>
      </c>
      <c r="Q1960" s="17" t="n">
        <v>47.510225465283</v>
      </c>
      <c r="R1960" s="18" t="n">
        <v>1.30357451985356E-011</v>
      </c>
      <c r="S1960" s="18" t="n">
        <v>8.57614774400538E-005</v>
      </c>
      <c r="T1960" s="16" t="n">
        <v>0.0480790269181684</v>
      </c>
      <c r="U1960" s="18" t="n">
        <v>7.8340175367305E-005</v>
      </c>
      <c r="V1960" s="18" t="n">
        <v>0.000263590438581853</v>
      </c>
      <c r="W1960" s="6" t="s">
        <v>486</v>
      </c>
      <c r="X1960" s="17" t="n">
        <v>100</v>
      </c>
      <c r="Y1960" s="16" t="n">
        <v>0.782270233196159</v>
      </c>
      <c r="Z1960" s="16" t="n">
        <f aca="false">(G1960-E1960)/SQRT(H1960^2/D1960+F1960^2/C1960)</f>
        <v>11.932036937826</v>
      </c>
      <c r="AA1960" s="24" t="n">
        <f aca="false">ABS(K1960-Z1960)</f>
        <v>0</v>
      </c>
    </row>
    <row r="1961" customFormat="false" ht="22.35" hidden="false" customHeight="false" outlineLevel="0" collapsed="false">
      <c r="A1961" s="17" t="n">
        <v>2356</v>
      </c>
      <c r="B1961" s="7" t="s">
        <v>411</v>
      </c>
      <c r="C1961" s="6" t="n">
        <v>108</v>
      </c>
      <c r="D1961" s="6" t="n">
        <v>540</v>
      </c>
      <c r="E1961" s="16" t="n">
        <v>0.15816150046885</v>
      </c>
      <c r="F1961" s="16" t="n">
        <v>0.02677661272171</v>
      </c>
      <c r="G1961" s="16" t="n">
        <v>0.205961543556165</v>
      </c>
      <c r="H1961" s="16" t="n">
        <v>0.0709961499220799</v>
      </c>
      <c r="I1961" s="23" t="n">
        <f aca="false">G1961-E1961</f>
        <v>0.0478000430873146</v>
      </c>
      <c r="J1961" s="17" t="n">
        <f aca="false">100*(G1961-E1961)/E1961</f>
        <v>30.2222999564479</v>
      </c>
      <c r="K1961" s="17" t="n">
        <v>11.9601283863644</v>
      </c>
      <c r="L1961" s="17" t="n">
        <v>444.838626988935</v>
      </c>
      <c r="M1961" s="18" t="n">
        <v>8.89370185863439E-029</v>
      </c>
      <c r="N1961" s="18" t="n">
        <v>3.95882788241332E-028</v>
      </c>
      <c r="O1961" s="6" t="str">
        <f aca="false">IF(N1961&lt;0.05,"Yes","No")</f>
        <v>Yes</v>
      </c>
      <c r="P1961" s="16" t="n">
        <v>0.726045442588173</v>
      </c>
      <c r="Q1961" s="17" t="n">
        <v>47.5531748131218</v>
      </c>
      <c r="R1961" s="18" t="n">
        <v>1.27724271472288E-011</v>
      </c>
      <c r="S1961" s="18" t="n">
        <v>8.38591624121874E-005</v>
      </c>
      <c r="T1961" s="16" t="n">
        <v>0.0478000430873147</v>
      </c>
      <c r="U1961" s="18" t="n">
        <v>7.73423557947287E-005</v>
      </c>
      <c r="V1961" s="18" t="n">
        <v>0.000263590438581853</v>
      </c>
      <c r="W1961" s="6" t="s">
        <v>486</v>
      </c>
      <c r="X1961" s="17" t="n">
        <v>100</v>
      </c>
      <c r="Y1961" s="16" t="n">
        <v>0.782990397805213</v>
      </c>
      <c r="Z1961" s="16" t="n">
        <f aca="false">(G1961-E1961)/SQRT(H1961^2/D1961+F1961^2/C1961)</f>
        <v>11.9601283863644</v>
      </c>
      <c r="AA1961" s="24" t="n">
        <f aca="false">ABS(K1961-Z1961)</f>
        <v>0</v>
      </c>
    </row>
    <row r="1962" customFormat="false" ht="22.35" hidden="false" customHeight="false" outlineLevel="0" collapsed="false">
      <c r="A1962" s="17" t="n">
        <v>2357</v>
      </c>
      <c r="B1962" s="7" t="s">
        <v>411</v>
      </c>
      <c r="C1962" s="6" t="n">
        <v>108</v>
      </c>
      <c r="D1962" s="6" t="n">
        <v>540</v>
      </c>
      <c r="E1962" s="16" t="n">
        <v>0.156367009850564</v>
      </c>
      <c r="F1962" s="16" t="n">
        <v>0.026502094755554</v>
      </c>
      <c r="G1962" s="16" t="n">
        <v>0.203909569123277</v>
      </c>
      <c r="H1962" s="16" t="n">
        <v>0.0705949430606762</v>
      </c>
      <c r="I1962" s="23" t="n">
        <f aca="false">G1962-E1962</f>
        <v>0.0475425592727132</v>
      </c>
      <c r="J1962" s="17" t="n">
        <f aca="false">100*(G1962-E1962)/E1962</f>
        <v>30.4044691512286</v>
      </c>
      <c r="K1962" s="17" t="n">
        <v>11.9863295476595</v>
      </c>
      <c r="L1962" s="17" t="n">
        <v>447.336076229159</v>
      </c>
      <c r="M1962" s="18" t="n">
        <v>6.69489513914708E-029</v>
      </c>
      <c r="N1962" s="18" t="n">
        <v>2.99914172438124E-028</v>
      </c>
      <c r="O1962" s="6" t="str">
        <f aca="false">IF(N1962&lt;0.05,"Yes","No")</f>
        <v>Yes</v>
      </c>
      <c r="P1962" s="16" t="n">
        <v>0.726330606586044</v>
      </c>
      <c r="Q1962" s="17" t="n">
        <v>47.5905364317472</v>
      </c>
      <c r="R1962" s="18" t="n">
        <v>1.25477131462062E-011</v>
      </c>
      <c r="S1962" s="18" t="n">
        <v>8.17949334847856E-005</v>
      </c>
      <c r="T1962" s="16" t="n">
        <v>0.0475425592727132</v>
      </c>
      <c r="U1962" s="18" t="n">
        <v>7.64612728240294E-005</v>
      </c>
      <c r="V1962" s="18" t="n">
        <v>0.000263590438581853</v>
      </c>
      <c r="W1962" s="6" t="s">
        <v>486</v>
      </c>
      <c r="X1962" s="17" t="n">
        <v>100</v>
      </c>
      <c r="Y1962" s="16" t="n">
        <v>0.783813443072702</v>
      </c>
      <c r="Z1962" s="16" t="n">
        <f aca="false">(G1962-E1962)/SQRT(H1962^2/D1962+F1962^2/C1962)</f>
        <v>11.9863295476595</v>
      </c>
      <c r="AA1962" s="24" t="n">
        <f aca="false">ABS(K1962-Z1962)</f>
        <v>0</v>
      </c>
    </row>
    <row r="1963" customFormat="false" ht="22.35" hidden="false" customHeight="false" outlineLevel="0" collapsed="false">
      <c r="A1963" s="17" t="n">
        <v>2358</v>
      </c>
      <c r="B1963" s="7" t="s">
        <v>411</v>
      </c>
      <c r="C1963" s="6" t="n">
        <v>108</v>
      </c>
      <c r="D1963" s="6" t="n">
        <v>540</v>
      </c>
      <c r="E1963" s="16" t="n">
        <v>0.154736788805436</v>
      </c>
      <c r="F1963" s="16" t="n">
        <v>0.02624938922724</v>
      </c>
      <c r="G1963" s="16" t="n">
        <v>0.202063362300396</v>
      </c>
      <c r="H1963" s="16" t="n">
        <v>0.0702565014121561</v>
      </c>
      <c r="I1963" s="23" t="n">
        <f aca="false">G1963-E1963</f>
        <v>0.0473265734949598</v>
      </c>
      <c r="J1963" s="17" t="n">
        <f aca="false">100*(G1963-E1963)/E1963</f>
        <v>30.5852110931858</v>
      </c>
      <c r="K1963" s="17" t="n">
        <v>12.0129785346013</v>
      </c>
      <c r="L1963" s="17" t="n">
        <v>449.908798679414</v>
      </c>
      <c r="M1963" s="18" t="n">
        <v>5.0098345008606E-029</v>
      </c>
      <c r="N1963" s="18" t="n">
        <v>2.26846169963537E-028</v>
      </c>
      <c r="O1963" s="6" t="str">
        <f aca="false">IF(N1963&lt;0.05,"Yes","No")</f>
        <v>Yes</v>
      </c>
      <c r="P1963" s="16" t="n">
        <v>0.726607884712534</v>
      </c>
      <c r="Q1963" s="17" t="n">
        <v>47.6268789276431</v>
      </c>
      <c r="R1963" s="18" t="n">
        <v>1.23329370459957E-011</v>
      </c>
      <c r="S1963" s="18" t="n">
        <v>7.99488613218999E-005</v>
      </c>
      <c r="T1963" s="16" t="n">
        <v>0.0473265734949597</v>
      </c>
      <c r="U1963" s="18" t="n">
        <v>7.55619526511718E-005</v>
      </c>
      <c r="V1963" s="18" t="n">
        <v>0.000263590438581853</v>
      </c>
      <c r="W1963" s="6" t="s">
        <v>486</v>
      </c>
      <c r="X1963" s="17" t="n">
        <v>100</v>
      </c>
      <c r="Y1963" s="16" t="n">
        <v>0.784739368998628</v>
      </c>
      <c r="Z1963" s="16" t="n">
        <f aca="false">(G1963-E1963)/SQRT(H1963^2/D1963+F1963^2/C1963)</f>
        <v>12.0129785346013</v>
      </c>
      <c r="AA1963" s="24" t="n">
        <f aca="false">ABS(K1963-Z1963)</f>
        <v>0</v>
      </c>
    </row>
    <row r="1964" customFormat="false" ht="22.35" hidden="false" customHeight="false" outlineLevel="0" collapsed="false">
      <c r="A1964" s="17" t="n">
        <v>2359</v>
      </c>
      <c r="B1964" s="7" t="s">
        <v>411</v>
      </c>
      <c r="C1964" s="6" t="n">
        <v>108</v>
      </c>
      <c r="D1964" s="6" t="n">
        <v>540</v>
      </c>
      <c r="E1964" s="16" t="n">
        <v>0.153261987492442</v>
      </c>
      <c r="F1964" s="16" t="n">
        <v>0.0260146938777713</v>
      </c>
      <c r="G1964" s="16" t="n">
        <v>0.20043391081746</v>
      </c>
      <c r="H1964" s="16" t="n">
        <v>0.0699873967808423</v>
      </c>
      <c r="I1964" s="23" t="n">
        <f aca="false">G1964-E1964</f>
        <v>0.0471719233250177</v>
      </c>
      <c r="J1964" s="17" t="n">
        <f aca="false">100*(G1964-E1964)/E1964</f>
        <v>30.7786190801838</v>
      </c>
      <c r="K1964" s="17" t="n">
        <v>12.0451261050319</v>
      </c>
      <c r="L1964" s="17" t="n">
        <v>452.680753896323</v>
      </c>
      <c r="M1964" s="18" t="n">
        <v>3.54981946789806E-029</v>
      </c>
      <c r="N1964" s="18" t="n">
        <v>1.62134145696822E-028</v>
      </c>
      <c r="O1964" s="6" t="str">
        <f aca="false">IF(N1964&lt;0.05,"Yes","No")</f>
        <v>Yes</v>
      </c>
      <c r="P1964" s="16" t="n">
        <v>0.727118575911668</v>
      </c>
      <c r="Q1964" s="17" t="n">
        <v>47.6938508829872</v>
      </c>
      <c r="R1964" s="18" t="n">
        <v>1.19467668956099E-011</v>
      </c>
      <c r="S1964" s="18" t="n">
        <v>7.79817461021491E-005</v>
      </c>
      <c r="T1964" s="16" t="n">
        <v>0.0471719233250177</v>
      </c>
      <c r="U1964" s="18" t="n">
        <v>7.43515233671957E-005</v>
      </c>
      <c r="V1964" s="18" t="n">
        <v>0.000263590438581853</v>
      </c>
      <c r="W1964" s="6" t="s">
        <v>486</v>
      </c>
      <c r="X1964" s="17" t="n">
        <v>100</v>
      </c>
      <c r="Y1964" s="16" t="n">
        <v>0.78559670781893</v>
      </c>
      <c r="Z1964" s="16" t="n">
        <f aca="false">(G1964-E1964)/SQRT(H1964^2/D1964+F1964^2/C1964)</f>
        <v>12.0451261050319</v>
      </c>
      <c r="AA1964" s="24" t="n">
        <f aca="false">ABS(K1964-Z1964)</f>
        <v>0</v>
      </c>
    </row>
    <row r="1965" customFormat="false" ht="22.35" hidden="false" customHeight="false" outlineLevel="0" collapsed="false">
      <c r="A1965" s="17" t="n">
        <v>2360</v>
      </c>
      <c r="B1965" s="7" t="s">
        <v>411</v>
      </c>
      <c r="C1965" s="6" t="n">
        <v>108</v>
      </c>
      <c r="D1965" s="6" t="n">
        <v>540</v>
      </c>
      <c r="E1965" s="16" t="n">
        <v>0.151934452216934</v>
      </c>
      <c r="F1965" s="16" t="n">
        <v>0.0258136625071931</v>
      </c>
      <c r="G1965" s="16" t="n">
        <v>0.19898544523727</v>
      </c>
      <c r="H1965" s="16" t="n">
        <v>0.0697792362278128</v>
      </c>
      <c r="I1965" s="23" t="n">
        <f aca="false">G1965-E1965</f>
        <v>0.0470509930203359</v>
      </c>
      <c r="J1965" s="17" t="n">
        <f aca="false">100*(G1965-E1965)/E1965</f>
        <v>30.9679551502617</v>
      </c>
      <c r="K1965" s="17" t="n">
        <v>12.0735718683432</v>
      </c>
      <c r="L1965" s="17" t="n">
        <v>455.256570091588</v>
      </c>
      <c r="M1965" s="18" t="n">
        <v>2.60966389592706E-029</v>
      </c>
      <c r="N1965" s="18" t="n">
        <v>1.20239119415411E-028</v>
      </c>
      <c r="O1965" s="6" t="str">
        <f aca="false">IF(N1965&lt;0.05,"Yes","No")</f>
        <v>Yes</v>
      </c>
      <c r="P1965" s="16" t="n">
        <v>0.727510435192367</v>
      </c>
      <c r="Q1965" s="17" t="n">
        <v>47.7452711457611</v>
      </c>
      <c r="R1965" s="18" t="n">
        <v>1.16585272110223E-011</v>
      </c>
      <c r="S1965" s="18" t="n">
        <v>7.59584632634001E-005</v>
      </c>
      <c r="T1965" s="16" t="n">
        <v>0.0470509930203359</v>
      </c>
      <c r="U1965" s="18" t="n">
        <v>7.3335737628843E-005</v>
      </c>
      <c r="V1965" s="18" t="n">
        <v>0.000263590438581853</v>
      </c>
      <c r="W1965" s="6" t="s">
        <v>486</v>
      </c>
      <c r="X1965" s="17" t="n">
        <v>100</v>
      </c>
      <c r="Y1965" s="16" t="n">
        <v>0.78659122085048</v>
      </c>
      <c r="Z1965" s="16" t="n">
        <f aca="false">(G1965-E1965)/SQRT(H1965^2/D1965+F1965^2/C1965)</f>
        <v>12.0735718683432</v>
      </c>
      <c r="AA1965" s="24" t="n">
        <f aca="false">ABS(K1965-Z1965)</f>
        <v>0</v>
      </c>
    </row>
    <row r="1966" customFormat="false" ht="22.35" hidden="false" customHeight="false" outlineLevel="0" collapsed="false">
      <c r="A1966" s="17" t="n">
        <v>2361</v>
      </c>
      <c r="B1966" s="7" t="s">
        <v>411</v>
      </c>
      <c r="C1966" s="6" t="n">
        <v>108</v>
      </c>
      <c r="D1966" s="6" t="n">
        <v>540</v>
      </c>
      <c r="E1966" s="16" t="n">
        <v>0.1507702174562</v>
      </c>
      <c r="F1966" s="16" t="n">
        <v>0.0256401340184792</v>
      </c>
      <c r="G1966" s="16" t="n">
        <v>0.19773466280765</v>
      </c>
      <c r="H1966" s="16" t="n">
        <v>0.0696302096206064</v>
      </c>
      <c r="I1966" s="23" t="n">
        <f aca="false">G1966-E1966</f>
        <v>0.0469644453514505</v>
      </c>
      <c r="J1966" s="17" t="n">
        <f aca="false">100*(G1966-E1966)/E1966</f>
        <v>31.1496833683975</v>
      </c>
      <c r="K1966" s="17" t="n">
        <v>12.0997202318622</v>
      </c>
      <c r="L1966" s="17" t="n">
        <v>457.73962348248</v>
      </c>
      <c r="M1966" s="18" t="n">
        <v>1.96170477761704E-029</v>
      </c>
      <c r="N1966" s="18" t="n">
        <v>9.09832613195011E-029</v>
      </c>
      <c r="O1966" s="6" t="str">
        <f aca="false">IF(N1966&lt;0.05,"Yes","No")</f>
        <v>Yes</v>
      </c>
      <c r="P1966" s="16" t="n">
        <v>0.727814698686337</v>
      </c>
      <c r="Q1966" s="17" t="n">
        <v>47.7852160871065</v>
      </c>
      <c r="R1966" s="18" t="n">
        <v>1.14394396701853E-011</v>
      </c>
      <c r="S1966" s="18" t="n">
        <v>7.43401009550202E-005</v>
      </c>
      <c r="T1966" s="16" t="n">
        <v>0.0469644453514505</v>
      </c>
      <c r="U1966" s="18" t="n">
        <v>7.2353809405706E-005</v>
      </c>
      <c r="V1966" s="18" t="n">
        <v>0.000263590438581853</v>
      </c>
      <c r="W1966" s="6" t="s">
        <v>486</v>
      </c>
      <c r="X1966" s="17" t="n">
        <v>100</v>
      </c>
      <c r="Y1966" s="16" t="n">
        <v>0.78741426611797</v>
      </c>
      <c r="Z1966" s="16" t="n">
        <f aca="false">(G1966-E1966)/SQRT(H1966^2/D1966+F1966^2/C1966)</f>
        <v>12.0997202318622</v>
      </c>
      <c r="AA1966" s="24" t="n">
        <f aca="false">ABS(K1966-Z1966)</f>
        <v>0</v>
      </c>
    </row>
    <row r="1967" customFormat="false" ht="22.35" hidden="false" customHeight="false" outlineLevel="0" collapsed="false">
      <c r="A1967" s="17" t="n">
        <v>2362</v>
      </c>
      <c r="B1967" s="7" t="s">
        <v>411</v>
      </c>
      <c r="C1967" s="6" t="n">
        <v>108</v>
      </c>
      <c r="D1967" s="6" t="n">
        <v>540</v>
      </c>
      <c r="E1967" s="16" t="n">
        <v>0.149745008321824</v>
      </c>
      <c r="F1967" s="16" t="n">
        <v>0.0254897838126326</v>
      </c>
      <c r="G1967" s="16" t="n">
        <v>0.196652402563228</v>
      </c>
      <c r="H1967" s="16" t="n">
        <v>0.0695351531562657</v>
      </c>
      <c r="I1967" s="23" t="n">
        <f aca="false">G1967-E1967</f>
        <v>0.0469073942414037</v>
      </c>
      <c r="J1967" s="17" t="n">
        <f aca="false">100*(G1967-E1967)/E1967</f>
        <v>31.3248466623962</v>
      </c>
      <c r="K1967" s="17" t="n">
        <v>12.1235795575264</v>
      </c>
      <c r="L1967" s="17" t="n">
        <v>460.172523261915</v>
      </c>
      <c r="M1967" s="18" t="n">
        <v>1.50678800864153E-029</v>
      </c>
      <c r="N1967" s="18" t="n">
        <v>7.05069400034713E-029</v>
      </c>
      <c r="O1967" s="6" t="str">
        <f aca="false">IF(N1967&lt;0.05,"Yes","No")</f>
        <v>Yes</v>
      </c>
      <c r="P1967" s="16" t="n">
        <v>0.728010080106187</v>
      </c>
      <c r="Q1967" s="17" t="n">
        <v>47.8108753560157</v>
      </c>
      <c r="R1967" s="18" t="n">
        <v>1.1300890273761E-011</v>
      </c>
      <c r="S1967" s="18" t="n">
        <v>7.26676996120086E-005</v>
      </c>
      <c r="T1967" s="16" t="n">
        <v>0.0469073942414036</v>
      </c>
      <c r="U1967" s="18" t="n">
        <v>7.15757739589884E-005</v>
      </c>
      <c r="V1967" s="18" t="n">
        <v>0.000263590438581853</v>
      </c>
      <c r="W1967" s="6" t="s">
        <v>486</v>
      </c>
      <c r="X1967" s="17" t="n">
        <v>100</v>
      </c>
      <c r="Y1967" s="16" t="n">
        <v>0.78832304526749</v>
      </c>
      <c r="Z1967" s="16" t="n">
        <f aca="false">(G1967-E1967)/SQRT(H1967^2/D1967+F1967^2/C1967)</f>
        <v>12.1235795575264</v>
      </c>
      <c r="AA1967" s="24" t="n">
        <f aca="false">ABS(K1967-Z1967)</f>
        <v>0</v>
      </c>
    </row>
    <row r="1968" customFormat="false" ht="22.35" hidden="false" customHeight="false" outlineLevel="0" collapsed="false">
      <c r="A1968" s="17" t="n">
        <v>2363</v>
      </c>
      <c r="B1968" s="7" t="s">
        <v>411</v>
      </c>
      <c r="C1968" s="6" t="n">
        <v>108</v>
      </c>
      <c r="D1968" s="6" t="n">
        <v>540</v>
      </c>
      <c r="E1968" s="16" t="n">
        <v>0.148828879619638</v>
      </c>
      <c r="F1968" s="16" t="n">
        <v>0.0253654294641676</v>
      </c>
      <c r="G1968" s="16" t="n">
        <v>0.195691398186264</v>
      </c>
      <c r="H1968" s="16" t="n">
        <v>0.0694786025934552</v>
      </c>
      <c r="I1968" s="23" t="n">
        <f aca="false">G1968-E1968</f>
        <v>0.0468625185666261</v>
      </c>
      <c r="J1968" s="17" t="n">
        <f aca="false">100*(G1968-E1968)/E1968</f>
        <v>31.4875168625825</v>
      </c>
      <c r="K1968" s="17" t="n">
        <v>12.1416676702767</v>
      </c>
      <c r="L1968" s="17" t="n">
        <v>462.368560406168</v>
      </c>
      <c r="M1968" s="18" t="n">
        <v>1.22562303349467E-029</v>
      </c>
      <c r="N1968" s="18" t="n">
        <v>5.77361881922042E-029</v>
      </c>
      <c r="O1968" s="6" t="str">
        <f aca="false">IF(N1968&lt;0.05,"Yes","No")</f>
        <v>Yes</v>
      </c>
      <c r="P1968" s="16" t="n">
        <v>0.72798238909021</v>
      </c>
      <c r="Q1968" s="17" t="n">
        <v>47.8072383005116</v>
      </c>
      <c r="R1968" s="18" t="n">
        <v>1.13204259240878E-011</v>
      </c>
      <c r="S1968" s="18" t="n">
        <v>7.07217522200704E-005</v>
      </c>
      <c r="T1968" s="16" t="n">
        <v>0.0468625185666261</v>
      </c>
      <c r="U1968" s="18" t="n">
        <v>7.11702765487366E-005</v>
      </c>
      <c r="V1968" s="18" t="n">
        <v>0.000263590438581853</v>
      </c>
      <c r="W1968" s="6" t="s">
        <v>486</v>
      </c>
      <c r="X1968" s="17" t="n">
        <v>100</v>
      </c>
      <c r="Y1968" s="16" t="n">
        <v>0.789043209876543</v>
      </c>
      <c r="Z1968" s="16" t="n">
        <f aca="false">(G1968-E1968)/SQRT(H1968^2/D1968+F1968^2/C1968)</f>
        <v>12.1416676702767</v>
      </c>
      <c r="AA1968" s="24" t="n">
        <f aca="false">ABS(K1968-Z1968)</f>
        <v>0</v>
      </c>
    </row>
    <row r="1969" customFormat="false" ht="22.35" hidden="false" customHeight="false" outlineLevel="0" collapsed="false">
      <c r="A1969" s="17" t="n">
        <v>2364</v>
      </c>
      <c r="B1969" s="7" t="s">
        <v>411</v>
      </c>
      <c r="C1969" s="6" t="n">
        <v>108</v>
      </c>
      <c r="D1969" s="6" t="n">
        <v>540</v>
      </c>
      <c r="E1969" s="16" t="n">
        <v>0.148008750613641</v>
      </c>
      <c r="F1969" s="16" t="n">
        <v>0.0252476425070666</v>
      </c>
      <c r="G1969" s="16" t="n">
        <v>0.194845400585069</v>
      </c>
      <c r="H1969" s="16" t="n">
        <v>0.0694558056790241</v>
      </c>
      <c r="I1969" s="23" t="n">
        <f aca="false">G1969-E1969</f>
        <v>0.0468366499714277</v>
      </c>
      <c r="J1969" s="17" t="n">
        <f aca="false">100*(G1969-E1969)/E1969</f>
        <v>31.6445141096347</v>
      </c>
      <c r="K1969" s="17" t="n">
        <v>12.1599138020428</v>
      </c>
      <c r="L1969" s="17" t="n">
        <v>464.697710728439</v>
      </c>
      <c r="M1969" s="18" t="n">
        <v>9.9291893642248E-030</v>
      </c>
      <c r="N1969" s="18" t="n">
        <v>4.70908055400368E-029</v>
      </c>
      <c r="O1969" s="6" t="str">
        <f aca="false">IF(N1969&lt;0.05,"Yes","No")</f>
        <v>Yes</v>
      </c>
      <c r="P1969" s="16" t="n">
        <v>0.727900171808829</v>
      </c>
      <c r="Q1969" s="17" t="n">
        <v>47.7964403491732</v>
      </c>
      <c r="R1969" s="18" t="n">
        <v>1.13786247270031E-011</v>
      </c>
      <c r="S1969" s="18" t="n">
        <v>6.94108907411381E-005</v>
      </c>
      <c r="T1969" s="16" t="n">
        <v>0.0468366499714277</v>
      </c>
      <c r="U1969" s="18" t="n">
        <v>7.07713256769526E-005</v>
      </c>
      <c r="V1969" s="18" t="n">
        <v>0.000263590438581853</v>
      </c>
      <c r="W1969" s="6" t="s">
        <v>486</v>
      </c>
      <c r="X1969" s="17" t="n">
        <v>100</v>
      </c>
      <c r="Y1969" s="16" t="n">
        <v>0.789694787379973</v>
      </c>
      <c r="Z1969" s="16" t="n">
        <f aca="false">(G1969-E1969)/SQRT(H1969^2/D1969+F1969^2/C1969)</f>
        <v>12.1599138020427</v>
      </c>
      <c r="AA1969" s="24" t="n">
        <f aca="false">ABS(K1969-Z1969)</f>
        <v>0</v>
      </c>
    </row>
    <row r="1970" customFormat="false" ht="22.35" hidden="false" customHeight="false" outlineLevel="0" collapsed="false">
      <c r="A1970" s="17" t="n">
        <v>2365</v>
      </c>
      <c r="B1970" s="7" t="s">
        <v>411</v>
      </c>
      <c r="C1970" s="6" t="n">
        <v>108</v>
      </c>
      <c r="D1970" s="6" t="n">
        <v>540</v>
      </c>
      <c r="E1970" s="16" t="n">
        <v>0.147231276388522</v>
      </c>
      <c r="F1970" s="16" t="n">
        <v>0.0251312344552388</v>
      </c>
      <c r="G1970" s="16" t="n">
        <v>0.194061556568852</v>
      </c>
      <c r="H1970" s="16" t="n">
        <v>0.069455494082596</v>
      </c>
      <c r="I1970" s="23" t="n">
        <f aca="false">G1970-E1970</f>
        <v>0.0468302801803306</v>
      </c>
      <c r="J1970" s="17" t="n">
        <f aca="false">100*(G1970-E1970)/E1970</f>
        <v>31.8072907666388</v>
      </c>
      <c r="K1970" s="17" t="n">
        <v>12.1806047806905</v>
      </c>
      <c r="L1970" s="17" t="n">
        <v>467.18156222439</v>
      </c>
      <c r="M1970" s="18" t="n">
        <v>7.84010621248953E-030</v>
      </c>
      <c r="N1970" s="18" t="n">
        <v>3.74365071646375E-029</v>
      </c>
      <c r="O1970" s="6" t="str">
        <f aca="false">IF(N1970&lt;0.05,"Yes","No")</f>
        <v>Yes</v>
      </c>
      <c r="P1970" s="16" t="n">
        <v>0.727889950158061</v>
      </c>
      <c r="Q1970" s="17" t="n">
        <v>47.7950979807831</v>
      </c>
      <c r="R1970" s="18" t="n">
        <v>1.13858807844529E-011</v>
      </c>
      <c r="S1970" s="18" t="n">
        <v>6.79364641794528E-005</v>
      </c>
      <c r="T1970" s="16" t="n">
        <v>0.0468302801803306</v>
      </c>
      <c r="U1970" s="18" t="n">
        <v>7.04081161023003E-005</v>
      </c>
      <c r="V1970" s="18" t="n">
        <v>0.000263590438581853</v>
      </c>
      <c r="W1970" s="6" t="s">
        <v>486</v>
      </c>
      <c r="X1970" s="17" t="n">
        <v>100</v>
      </c>
      <c r="Y1970" s="16" t="n">
        <v>0.790517832647462</v>
      </c>
      <c r="Z1970" s="16" t="n">
        <f aca="false">(G1970-E1970)/SQRT(H1970^2/D1970+F1970^2/C1970)</f>
        <v>12.1806047806905</v>
      </c>
      <c r="AA1970" s="24" t="n">
        <f aca="false">ABS(K1970-Z1970)</f>
        <v>0</v>
      </c>
    </row>
    <row r="1971" customFormat="false" ht="22.35" hidden="false" customHeight="false" outlineLevel="0" collapsed="false">
      <c r="A1971" s="17" t="n">
        <v>2366</v>
      </c>
      <c r="B1971" s="7" t="s">
        <v>411</v>
      </c>
      <c r="C1971" s="6" t="n">
        <v>108</v>
      </c>
      <c r="D1971" s="6" t="n">
        <v>540</v>
      </c>
      <c r="E1971" s="16" t="n">
        <v>0.14650309347996</v>
      </c>
      <c r="F1971" s="16" t="n">
        <v>0.0250294896052206</v>
      </c>
      <c r="G1971" s="16" t="n">
        <v>0.193337593848507</v>
      </c>
      <c r="H1971" s="16" t="n">
        <v>0.0694746393013756</v>
      </c>
      <c r="I1971" s="23" t="n">
        <f aca="false">G1971-E1971</f>
        <v>0.0468345003685465</v>
      </c>
      <c r="J1971" s="17" t="n">
        <f aca="false">100*(G1971-E1971)/E1971</f>
        <v>31.9682671922234</v>
      </c>
      <c r="K1971" s="17" t="n">
        <v>12.1991825234552</v>
      </c>
      <c r="L1971" s="17" t="n">
        <v>469.510355901116</v>
      </c>
      <c r="M1971" s="18" t="n">
        <v>6.32929552960084E-030</v>
      </c>
      <c r="N1971" s="18" t="n">
        <v>3.04298624889963E-029</v>
      </c>
      <c r="O1971" s="6" t="str">
        <f aca="false">IF(N1971&lt;0.05,"Yes","No")</f>
        <v>Yes</v>
      </c>
      <c r="P1971" s="16" t="n">
        <v>0.727834478233607</v>
      </c>
      <c r="Q1971" s="17" t="n">
        <v>47.7878134042131</v>
      </c>
      <c r="R1971" s="18" t="n">
        <v>1.14253380153025E-011</v>
      </c>
      <c r="S1971" s="18" t="n">
        <v>6.64248740373765E-005</v>
      </c>
      <c r="T1971" s="16" t="n">
        <v>0.0468345003685465</v>
      </c>
      <c r="U1971" s="18" t="n">
        <v>7.00851920552332E-005</v>
      </c>
      <c r="V1971" s="18" t="n">
        <v>0.000263590438581853</v>
      </c>
      <c r="W1971" s="6" t="s">
        <v>486</v>
      </c>
      <c r="X1971" s="17" t="n">
        <v>100</v>
      </c>
      <c r="Y1971" s="16" t="n">
        <v>0.791375171467764</v>
      </c>
      <c r="Z1971" s="16" t="n">
        <f aca="false">(G1971-E1971)/SQRT(H1971^2/D1971+F1971^2/C1971)</f>
        <v>12.1991825234552</v>
      </c>
      <c r="AA1971" s="24" t="n">
        <f aca="false">ABS(K1971-Z1971)</f>
        <v>0</v>
      </c>
    </row>
    <row r="1972" customFormat="false" ht="22.35" hidden="false" customHeight="false" outlineLevel="0" collapsed="false">
      <c r="A1972" s="17" t="n">
        <v>2367</v>
      </c>
      <c r="B1972" s="7" t="s">
        <v>411</v>
      </c>
      <c r="C1972" s="6" t="n">
        <v>108</v>
      </c>
      <c r="D1972" s="6" t="n">
        <v>540</v>
      </c>
      <c r="E1972" s="16" t="n">
        <v>0.145824748953735</v>
      </c>
      <c r="F1972" s="16" t="n">
        <v>0.0249335778318219</v>
      </c>
      <c r="G1972" s="16" t="n">
        <v>0.192677308756996</v>
      </c>
      <c r="H1972" s="16" t="n">
        <v>0.0695170850914408</v>
      </c>
      <c r="I1972" s="23" t="n">
        <f aca="false">G1972-E1972</f>
        <v>0.0468525598032607</v>
      </c>
      <c r="J1972" s="17" t="n">
        <f aca="false">100*(G1972-E1972)/E1972</f>
        <v>32.1293608522688</v>
      </c>
      <c r="K1972" s="17" t="n">
        <v>12.2177565456609</v>
      </c>
      <c r="L1972" s="17" t="n">
        <v>471.899989737504</v>
      </c>
      <c r="M1972" s="18" t="n">
        <v>5.10329743373981E-030</v>
      </c>
      <c r="N1972" s="18" t="n">
        <v>2.47051334292335E-029</v>
      </c>
      <c r="O1972" s="6" t="str">
        <f aca="false">IF(N1972&lt;0.05,"Yes","No")</f>
        <v>Yes</v>
      </c>
      <c r="P1972" s="16" t="n">
        <v>0.727751550923233</v>
      </c>
      <c r="Q1972" s="17" t="n">
        <v>47.7769244199966</v>
      </c>
      <c r="R1972" s="18" t="n">
        <v>1.14845747791362E-011</v>
      </c>
      <c r="S1972" s="18" t="n">
        <v>6.50926785871463E-005</v>
      </c>
      <c r="T1972" s="16" t="n">
        <v>0.0468525598032608</v>
      </c>
      <c r="U1972" s="18" t="n">
        <v>6.97239119902446E-005</v>
      </c>
      <c r="V1972" s="18" t="n">
        <v>0.000263590438581853</v>
      </c>
      <c r="W1972" s="6" t="s">
        <v>486</v>
      </c>
      <c r="X1972" s="17" t="n">
        <v>100</v>
      </c>
      <c r="Y1972" s="16" t="n">
        <v>0.792009602194787</v>
      </c>
      <c r="Z1972" s="16" t="n">
        <f aca="false">(G1972-E1972)/SQRT(H1972^2/D1972+F1972^2/C1972)</f>
        <v>12.2177565456608</v>
      </c>
      <c r="AA1972" s="24" t="n">
        <f aca="false">ABS(K1972-Z1972)</f>
        <v>0</v>
      </c>
    </row>
    <row r="1973" customFormat="false" ht="22.35" hidden="false" customHeight="false" outlineLevel="0" collapsed="false">
      <c r="A1973" s="17" t="n">
        <v>2368</v>
      </c>
      <c r="B1973" s="7" t="s">
        <v>411</v>
      </c>
      <c r="C1973" s="6" t="n">
        <v>108</v>
      </c>
      <c r="D1973" s="6" t="n">
        <v>540</v>
      </c>
      <c r="E1973" s="16" t="n">
        <v>0.145152637321088</v>
      </c>
      <c r="F1973" s="16" t="n">
        <v>0.0248387823935942</v>
      </c>
      <c r="G1973" s="16" t="n">
        <v>0.192019060902574</v>
      </c>
      <c r="H1973" s="16" t="n">
        <v>0.0695628306739778</v>
      </c>
      <c r="I1973" s="23" t="n">
        <f aca="false">G1973-E1973</f>
        <v>0.0468664235814855</v>
      </c>
      <c r="J1973" s="17" t="n">
        <f aca="false">100*(G1973-E1973)/E1973</f>
        <v>32.2876831220184</v>
      </c>
      <c r="K1973" s="17" t="n">
        <v>12.2346509997962</v>
      </c>
      <c r="L1973" s="17" t="n">
        <v>474.295825154139</v>
      </c>
      <c r="M1973" s="18" t="n">
        <v>4.17869054742827E-030</v>
      </c>
      <c r="N1973" s="18" t="n">
        <v>2.03227519447843E-029</v>
      </c>
      <c r="O1973" s="6" t="str">
        <f aca="false">IF(N1973&lt;0.05,"Yes","No")</f>
        <v>Yes</v>
      </c>
      <c r="P1973" s="16" t="n">
        <v>0.727568747870845</v>
      </c>
      <c r="Q1973" s="17" t="n">
        <v>47.752925376108</v>
      </c>
      <c r="R1973" s="18" t="n">
        <v>1.16162219756126E-011</v>
      </c>
      <c r="S1973" s="18" t="n">
        <v>6.36841312704701E-005</v>
      </c>
      <c r="T1973" s="16" t="n">
        <v>0.0468664235814854</v>
      </c>
      <c r="U1973" s="18" t="n">
        <v>6.95735744708148E-005</v>
      </c>
      <c r="V1973" s="18" t="n">
        <v>0.000263590438581853</v>
      </c>
      <c r="W1973" s="6" t="s">
        <v>486</v>
      </c>
      <c r="X1973" s="17" t="n">
        <v>100</v>
      </c>
      <c r="Y1973" s="16" t="n">
        <v>0.792592592592593</v>
      </c>
      <c r="Z1973" s="16" t="n">
        <f aca="false">(G1973-E1973)/SQRT(H1973^2/D1973+F1973^2/C1973)</f>
        <v>12.2346509997962</v>
      </c>
      <c r="AA1973" s="24" t="n">
        <f aca="false">ABS(K1973-Z1973)</f>
        <v>0</v>
      </c>
    </row>
    <row r="1974" customFormat="false" ht="22.35" hidden="false" customHeight="false" outlineLevel="0" collapsed="false">
      <c r="A1974" s="17" t="n">
        <v>2369</v>
      </c>
      <c r="B1974" s="7" t="s">
        <v>411</v>
      </c>
      <c r="C1974" s="6" t="n">
        <v>108</v>
      </c>
      <c r="D1974" s="6" t="n">
        <v>540</v>
      </c>
      <c r="E1974" s="16" t="n">
        <v>0.144507979422256</v>
      </c>
      <c r="F1974" s="16" t="n">
        <v>0.0247508942584523</v>
      </c>
      <c r="G1974" s="16" t="n">
        <v>0.191383312946117</v>
      </c>
      <c r="H1974" s="16" t="n">
        <v>0.0696083318091803</v>
      </c>
      <c r="I1974" s="23" t="n">
        <f aca="false">G1974-E1974</f>
        <v>0.0468753335238607</v>
      </c>
      <c r="J1974" s="17" t="n">
        <f aca="false">100*(G1974-E1974)/E1974</f>
        <v>32.4378859293921</v>
      </c>
      <c r="K1974" s="17" t="n">
        <v>12.2489315743149</v>
      </c>
      <c r="L1974" s="17" t="n">
        <v>476.544657821633</v>
      </c>
      <c r="M1974" s="18" t="n">
        <v>3.51498889599196E-030</v>
      </c>
      <c r="N1974" s="18" t="n">
        <v>1.72144327983196E-029</v>
      </c>
      <c r="O1974" s="6" t="str">
        <f aca="false">IF(N1974&lt;0.05,"Yes","No")</f>
        <v>Yes</v>
      </c>
      <c r="P1974" s="16" t="n">
        <v>0.727306454158938</v>
      </c>
      <c r="Q1974" s="17" t="n">
        <v>47.7185010433986</v>
      </c>
      <c r="R1974" s="18" t="n">
        <v>1.18077067923596E-011</v>
      </c>
      <c r="S1974" s="18" t="n">
        <v>6.27904149118182E-005</v>
      </c>
      <c r="T1974" s="16" t="n">
        <v>0.0468753335238607</v>
      </c>
      <c r="U1974" s="18" t="n">
        <v>6.9462009960353E-005</v>
      </c>
      <c r="V1974" s="18" t="n">
        <v>0.000263590438581853</v>
      </c>
      <c r="W1974" s="6" t="s">
        <v>486</v>
      </c>
      <c r="X1974" s="17" t="n">
        <v>100</v>
      </c>
      <c r="Y1974" s="16" t="n">
        <v>0.79320987654321</v>
      </c>
      <c r="Z1974" s="16" t="n">
        <f aca="false">(G1974-E1974)/SQRT(H1974^2/D1974+F1974^2/C1974)</f>
        <v>12.2489315743149</v>
      </c>
      <c r="AA1974" s="24" t="n">
        <f aca="false">ABS(K1974-Z1974)</f>
        <v>0</v>
      </c>
    </row>
    <row r="1975" customFormat="false" ht="22.35" hidden="false" customHeight="false" outlineLevel="0" collapsed="false">
      <c r="A1975" s="17" t="n">
        <v>2370</v>
      </c>
      <c r="B1975" s="7" t="s">
        <v>411</v>
      </c>
      <c r="C1975" s="6" t="n">
        <v>108</v>
      </c>
      <c r="D1975" s="6" t="n">
        <v>540</v>
      </c>
      <c r="E1975" s="16" t="n">
        <v>0.143873770962711</v>
      </c>
      <c r="F1975" s="16" t="n">
        <v>0.0246567894255319</v>
      </c>
      <c r="G1975" s="16" t="n">
        <v>0.190765965191854</v>
      </c>
      <c r="H1975" s="16" t="n">
        <v>0.069658674710089</v>
      </c>
      <c r="I1975" s="23" t="n">
        <f aca="false">G1975-E1975</f>
        <v>0.0468921942291437</v>
      </c>
      <c r="J1975" s="17" t="n">
        <f aca="false">100*(G1975-E1975)/E1975</f>
        <v>32.5925941298204</v>
      </c>
      <c r="K1975" s="17" t="n">
        <v>12.2659353044861</v>
      </c>
      <c r="L1975" s="17" t="n">
        <v>478.968609740802</v>
      </c>
      <c r="M1975" s="18" t="n">
        <v>2.87309081305807E-030</v>
      </c>
      <c r="N1975" s="18" t="n">
        <v>1.41698680709742E-029</v>
      </c>
      <c r="O1975" s="6" t="str">
        <f aca="false">IF(N1975&lt;0.05,"Yes","No")</f>
        <v>Yes</v>
      </c>
      <c r="P1975" s="16" t="n">
        <v>0.727122570189258</v>
      </c>
      <c r="Q1975" s="17" t="n">
        <v>47.6943748773103</v>
      </c>
      <c r="R1975" s="18" t="n">
        <v>1.19437938271599E-011</v>
      </c>
      <c r="S1975" s="18" t="n">
        <v>6.18171062388706E-005</v>
      </c>
      <c r="T1975" s="16" t="n">
        <v>0.0468921942291436</v>
      </c>
      <c r="U1975" s="18" t="n">
        <v>6.93101975969927E-005</v>
      </c>
      <c r="V1975" s="18" t="n">
        <v>0.000263590438581853</v>
      </c>
      <c r="W1975" s="6" t="s">
        <v>486</v>
      </c>
      <c r="X1975" s="17" t="n">
        <v>100</v>
      </c>
      <c r="Y1975" s="16" t="n">
        <v>0.793689986282579</v>
      </c>
      <c r="Z1975" s="16" t="n">
        <f aca="false">(G1975-E1975)/SQRT(H1975^2/D1975+F1975^2/C1975)</f>
        <v>12.2659353044861</v>
      </c>
      <c r="AA1975" s="24" t="n">
        <f aca="false">ABS(K1975-Z1975)</f>
        <v>0</v>
      </c>
    </row>
    <row r="1976" customFormat="false" ht="22.35" hidden="false" customHeight="false" outlineLevel="0" collapsed="false">
      <c r="A1976" s="17" t="n">
        <v>2371</v>
      </c>
      <c r="B1976" s="7" t="s">
        <v>411</v>
      </c>
      <c r="C1976" s="6" t="n">
        <v>108</v>
      </c>
      <c r="D1976" s="6" t="n">
        <v>540</v>
      </c>
      <c r="E1976" s="16" t="n">
        <v>0.143233239098832</v>
      </c>
      <c r="F1976" s="16" t="n">
        <v>0.0245628198581961</v>
      </c>
      <c r="G1976" s="16" t="n">
        <v>0.190130542094509</v>
      </c>
      <c r="H1976" s="16" t="n">
        <v>0.0697024774883311</v>
      </c>
      <c r="I1976" s="23" t="n">
        <f aca="false">G1976-E1976</f>
        <v>0.0468973029956773</v>
      </c>
      <c r="J1976" s="17" t="n">
        <f aca="false">100*(G1976-E1976)/E1976</f>
        <v>32.7419133231484</v>
      </c>
      <c r="K1976" s="17" t="n">
        <v>12.2805217958285</v>
      </c>
      <c r="L1976" s="17" t="n">
        <v>481.342838642772</v>
      </c>
      <c r="M1976" s="18" t="n">
        <v>2.40417366029254E-030</v>
      </c>
      <c r="N1976" s="18" t="n">
        <v>1.19412975420204E-029</v>
      </c>
      <c r="O1976" s="6" t="str">
        <f aca="false">IF(N1976&lt;0.05,"Yes","No")</f>
        <v>Yes</v>
      </c>
      <c r="P1976" s="16" t="n">
        <v>0.726822893876869</v>
      </c>
      <c r="Q1976" s="17" t="n">
        <v>47.6550694571846</v>
      </c>
      <c r="R1976" s="18" t="n">
        <v>1.21688820222645E-011</v>
      </c>
      <c r="S1976" s="18" t="n">
        <v>6.05447993627783E-005</v>
      </c>
      <c r="T1976" s="16" t="n">
        <v>0.0468973029956774</v>
      </c>
      <c r="U1976" s="18" t="n">
        <v>6.92827881697272E-005</v>
      </c>
      <c r="V1976" s="18" t="n">
        <v>0.000263590438581853</v>
      </c>
      <c r="W1976" s="6" t="s">
        <v>486</v>
      </c>
      <c r="X1976" s="17" t="n">
        <v>100</v>
      </c>
      <c r="Y1976" s="16" t="n">
        <v>0.794050068587106</v>
      </c>
      <c r="Z1976" s="16" t="n">
        <f aca="false">(G1976-E1976)/SQRT(H1976^2/D1976+F1976^2/C1976)</f>
        <v>12.2805217958285</v>
      </c>
      <c r="AA1976" s="24" t="n">
        <f aca="false">ABS(K1976-Z1976)</f>
        <v>0</v>
      </c>
    </row>
    <row r="1977" customFormat="false" ht="22.35" hidden="false" customHeight="false" outlineLevel="0" collapsed="false">
      <c r="A1977" s="17" t="n">
        <v>2372</v>
      </c>
      <c r="B1977" s="7" t="s">
        <v>411</v>
      </c>
      <c r="C1977" s="6" t="n">
        <v>108</v>
      </c>
      <c r="D1977" s="6" t="n">
        <v>540</v>
      </c>
      <c r="E1977" s="16" t="n">
        <v>0.142594201973191</v>
      </c>
      <c r="F1977" s="16" t="n">
        <v>0.0244722553674153</v>
      </c>
      <c r="G1977" s="16" t="n">
        <v>0.189490087302747</v>
      </c>
      <c r="H1977" s="16" t="n">
        <v>0.0697404119487756</v>
      </c>
      <c r="I1977" s="23" t="n">
        <f aca="false">G1977-E1977</f>
        <v>0.0468958853295556</v>
      </c>
      <c r="J1977" s="17" t="n">
        <f aca="false">100*(G1977-E1977)/E1977</f>
        <v>32.8876522892372</v>
      </c>
      <c r="K1977" s="17" t="n">
        <v>12.2933597836107</v>
      </c>
      <c r="L1977" s="17" t="n">
        <v>483.601288241295</v>
      </c>
      <c r="M1977" s="18" t="n">
        <v>2.04915652656677E-030</v>
      </c>
      <c r="N1977" s="18" t="n">
        <v>1.02263132121539E-029</v>
      </c>
      <c r="O1977" s="6" t="str">
        <f aca="false">IF(N1977&lt;0.05,"Yes","No")</f>
        <v>Yes</v>
      </c>
      <c r="P1977" s="16" t="n">
        <v>0.726479351417409</v>
      </c>
      <c r="Q1977" s="17" t="n">
        <v>47.6100305053505</v>
      </c>
      <c r="R1977" s="18" t="n">
        <v>1.24320447471666E-011</v>
      </c>
      <c r="S1977" s="18" t="n">
        <v>5.9316391561048E-005</v>
      </c>
      <c r="T1977" s="16" t="n">
        <v>0.0468958853295556</v>
      </c>
      <c r="U1977" s="18" t="n">
        <v>6.93254505516535E-005</v>
      </c>
      <c r="V1977" s="18" t="n">
        <v>0.000263590438581853</v>
      </c>
      <c r="W1977" s="6" t="s">
        <v>486</v>
      </c>
      <c r="X1977" s="17" t="n">
        <v>100</v>
      </c>
      <c r="Y1977" s="16" t="n">
        <v>0.794615912208505</v>
      </c>
      <c r="Z1977" s="16" t="n">
        <f aca="false">(G1977-E1977)/SQRT(H1977^2/D1977+F1977^2/C1977)</f>
        <v>12.2933597836107</v>
      </c>
      <c r="AA1977" s="24" t="n">
        <f aca="false">ABS(K1977-Z1977)</f>
        <v>0</v>
      </c>
    </row>
    <row r="1978" customFormat="false" ht="22.35" hidden="false" customHeight="false" outlineLevel="0" collapsed="false">
      <c r="A1978" s="17" t="n">
        <v>2373</v>
      </c>
      <c r="B1978" s="7" t="s">
        <v>411</v>
      </c>
      <c r="C1978" s="6" t="n">
        <v>108</v>
      </c>
      <c r="D1978" s="6" t="n">
        <v>540</v>
      </c>
      <c r="E1978" s="16" t="n">
        <v>0.141946977832251</v>
      </c>
      <c r="F1978" s="16" t="n">
        <v>0.0243763208657384</v>
      </c>
      <c r="G1978" s="16" t="n">
        <v>0.188837853694956</v>
      </c>
      <c r="H1978" s="16" t="n">
        <v>0.069772439153197</v>
      </c>
      <c r="I1978" s="23" t="n">
        <f aca="false">G1978-E1978</f>
        <v>0.0468908758627044</v>
      </c>
      <c r="J1978" s="17" t="n">
        <f aca="false">100*(G1978-E1978)/E1978</f>
        <v>33.0340783430548</v>
      </c>
      <c r="K1978" s="17" t="n">
        <v>12.3069048783819</v>
      </c>
      <c r="L1978" s="17" t="n">
        <v>485.934473216321</v>
      </c>
      <c r="M1978" s="18" t="n">
        <v>1.73267338904084E-030</v>
      </c>
      <c r="N1978" s="18" t="n">
        <v>8.70896361333684E-030</v>
      </c>
      <c r="O1978" s="6" t="str">
        <f aca="false">IF(N1978&lt;0.05,"Yes","No")</f>
        <v>Yes</v>
      </c>
      <c r="P1978" s="16" t="n">
        <v>0.726143994329887</v>
      </c>
      <c r="Q1978" s="17" t="n">
        <v>47.5660852068542</v>
      </c>
      <c r="R1978" s="18" t="n">
        <v>1.26943235227623E-011</v>
      </c>
      <c r="S1978" s="18" t="n">
        <v>5.82486743289402E-005</v>
      </c>
      <c r="T1978" s="16" t="n">
        <v>0.0468908758627044</v>
      </c>
      <c r="U1978" s="18" t="n">
        <v>6.92896149399369E-005</v>
      </c>
      <c r="V1978" s="18" t="n">
        <v>0.000263590438581853</v>
      </c>
      <c r="W1978" s="6" t="s">
        <v>486</v>
      </c>
      <c r="X1978" s="17" t="n">
        <v>100</v>
      </c>
      <c r="Y1978" s="16" t="n">
        <v>0.795061728395062</v>
      </c>
      <c r="Z1978" s="16" t="n">
        <f aca="false">(G1978-E1978)/SQRT(H1978^2/D1978+F1978^2/C1978)</f>
        <v>12.3069048783819</v>
      </c>
      <c r="AA1978" s="24" t="n">
        <f aca="false">ABS(K1978-Z1978)</f>
        <v>0</v>
      </c>
    </row>
    <row r="1979" customFormat="false" ht="22.35" hidden="false" customHeight="false" outlineLevel="0" collapsed="false">
      <c r="A1979" s="17" t="n">
        <v>2374</v>
      </c>
      <c r="B1979" s="7" t="s">
        <v>411</v>
      </c>
      <c r="C1979" s="6" t="n">
        <v>108</v>
      </c>
      <c r="D1979" s="6" t="n">
        <v>540</v>
      </c>
      <c r="E1979" s="16" t="n">
        <v>0.141299993144693</v>
      </c>
      <c r="F1979" s="16" t="n">
        <v>0.0242748644936422</v>
      </c>
      <c r="G1979" s="16" t="n">
        <v>0.188172867783794</v>
      </c>
      <c r="H1979" s="16" t="n">
        <v>0.0698018001484342</v>
      </c>
      <c r="I1979" s="23" t="n">
        <f aca="false">G1979-E1979</f>
        <v>0.0468728746391005</v>
      </c>
      <c r="J1979" s="17" t="n">
        <f aca="false">100*(G1979-E1979)/E1979</f>
        <v>33.1725951261031</v>
      </c>
      <c r="K1979" s="17" t="n">
        <v>12.3183618299598</v>
      </c>
      <c r="L1979" s="17" t="n">
        <v>488.370914022279</v>
      </c>
      <c r="M1979" s="18" t="n">
        <v>1.49161025014855E-030</v>
      </c>
      <c r="N1979" s="18" t="n">
        <v>7.53334888356277E-030</v>
      </c>
      <c r="O1979" s="6" t="str">
        <f aca="false">IF(N1979&lt;0.05,"Yes","No")</f>
        <v>Yes</v>
      </c>
      <c r="P1979" s="16" t="n">
        <v>0.72563837117329</v>
      </c>
      <c r="Q1979" s="17" t="n">
        <v>47.4998665477456</v>
      </c>
      <c r="R1979" s="18" t="n">
        <v>1.31000661857936E-011</v>
      </c>
      <c r="S1979" s="18" t="n">
        <v>5.72644273651672E-005</v>
      </c>
      <c r="T1979" s="16" t="n">
        <v>0.0468728746391005</v>
      </c>
      <c r="U1979" s="18" t="n">
        <v>6.93868244871809E-005</v>
      </c>
      <c r="V1979" s="18" t="n">
        <v>0.000263590438581853</v>
      </c>
      <c r="W1979" s="6" t="s">
        <v>486</v>
      </c>
      <c r="X1979" s="17" t="n">
        <v>100</v>
      </c>
      <c r="Y1979" s="16" t="n">
        <v>0.795336076817558</v>
      </c>
      <c r="Z1979" s="16" t="n">
        <f aca="false">(G1979-E1979)/SQRT(H1979^2/D1979+F1979^2/C1979)</f>
        <v>12.3183618299598</v>
      </c>
      <c r="AA1979" s="24" t="n">
        <f aca="false">ABS(K1979-Z1979)</f>
        <v>0</v>
      </c>
    </row>
    <row r="1980" customFormat="false" ht="22.35" hidden="false" customHeight="false" outlineLevel="0" collapsed="false">
      <c r="A1980" s="17" t="n">
        <v>2375</v>
      </c>
      <c r="B1980" s="7" t="s">
        <v>411</v>
      </c>
      <c r="C1980" s="6" t="n">
        <v>108</v>
      </c>
      <c r="D1980" s="6" t="n">
        <v>540</v>
      </c>
      <c r="E1980" s="16" t="n">
        <v>0.140644411176995</v>
      </c>
      <c r="F1980" s="16" t="n">
        <v>0.0241774837768344</v>
      </c>
      <c r="G1980" s="16" t="n">
        <v>0.187503523213996</v>
      </c>
      <c r="H1980" s="16" t="n">
        <v>0.0698227527939149</v>
      </c>
      <c r="I1980" s="23" t="n">
        <f aca="false">G1980-E1980</f>
        <v>0.0468591120370007</v>
      </c>
      <c r="J1980" s="17" t="n">
        <f aca="false">100*(G1980-E1980)/E1980</f>
        <v>33.3174362527854</v>
      </c>
      <c r="K1980" s="17" t="n">
        <v>12.3310523896713</v>
      </c>
      <c r="L1980" s="17" t="n">
        <v>490.657611762179</v>
      </c>
      <c r="M1980" s="18" t="n">
        <v>1.27243283003008E-030</v>
      </c>
      <c r="N1980" s="18" t="n">
        <v>6.47307839199319E-030</v>
      </c>
      <c r="O1980" s="6" t="str">
        <f aca="false">IF(N1980&lt;0.05,"Yes","No")</f>
        <v>Yes</v>
      </c>
      <c r="P1980" s="16" t="n">
        <v>0.72528076982231</v>
      </c>
      <c r="Q1980" s="17" t="n">
        <v>47.4530613299129</v>
      </c>
      <c r="R1980" s="18" t="n">
        <v>1.33946862624355E-011</v>
      </c>
      <c r="S1980" s="18" t="n">
        <v>5.62304013393199E-005</v>
      </c>
      <c r="T1980" s="16" t="n">
        <v>0.0468591120370008</v>
      </c>
      <c r="U1980" s="18" t="n">
        <v>6.93631191258684E-005</v>
      </c>
      <c r="V1980" s="18" t="n">
        <v>0.000263590438581853</v>
      </c>
      <c r="W1980" s="6" t="s">
        <v>486</v>
      </c>
      <c r="X1980" s="17" t="n">
        <v>100</v>
      </c>
      <c r="Y1980" s="16" t="n">
        <v>0.795764746227709</v>
      </c>
      <c r="Z1980" s="16" t="n">
        <f aca="false">(G1980-E1980)/SQRT(H1980^2/D1980+F1980^2/C1980)</f>
        <v>12.3310523896713</v>
      </c>
      <c r="AA1980" s="24" t="n">
        <f aca="false">ABS(K1980-Z1980)</f>
        <v>0</v>
      </c>
    </row>
    <row r="1981" customFormat="false" ht="22.35" hidden="false" customHeight="false" outlineLevel="0" collapsed="false">
      <c r="A1981" s="17" t="n">
        <v>2376</v>
      </c>
      <c r="B1981" s="7" t="s">
        <v>411</v>
      </c>
      <c r="C1981" s="6" t="n">
        <v>108</v>
      </c>
      <c r="D1981" s="6" t="n">
        <v>540</v>
      </c>
      <c r="E1981" s="16" t="n">
        <v>0.13997539691627</v>
      </c>
      <c r="F1981" s="16" t="n">
        <v>0.0240737025312014</v>
      </c>
      <c r="G1981" s="16" t="n">
        <v>0.186816978316616</v>
      </c>
      <c r="H1981" s="16" t="n">
        <v>0.0698331325956168</v>
      </c>
      <c r="I1981" s="23" t="n">
        <f aca="false">G1981-E1981</f>
        <v>0.0468415814003459</v>
      </c>
      <c r="J1981" s="17" t="n">
        <f aca="false">100*(G1981-E1981)/E1981</f>
        <v>33.4641532957148</v>
      </c>
      <c r="K1981" s="17" t="n">
        <v>12.3451248258405</v>
      </c>
      <c r="L1981" s="17" t="n">
        <v>493.007380243434</v>
      </c>
      <c r="M1981" s="18" t="n">
        <v>1.07015296261286E-030</v>
      </c>
      <c r="N1981" s="18" t="n">
        <v>5.47053862396502E-030</v>
      </c>
      <c r="O1981" s="6" t="str">
        <f aca="false">IF(N1981&lt;0.05,"Yes","No")</f>
        <v>Yes</v>
      </c>
      <c r="P1981" s="16" t="n">
        <v>0.724976351199604</v>
      </c>
      <c r="Q1981" s="17" t="n">
        <v>47.4132351975133</v>
      </c>
      <c r="R1981" s="18" t="n">
        <v>1.36506083002652E-011</v>
      </c>
      <c r="S1981" s="18" t="n">
        <v>5.52514353522403E-005</v>
      </c>
      <c r="T1981" s="16" t="n">
        <v>0.0468415814003459</v>
      </c>
      <c r="U1981" s="18" t="n">
        <v>6.92960740364669E-005</v>
      </c>
      <c r="V1981" s="18" t="n">
        <v>0.000263590438581853</v>
      </c>
      <c r="W1981" s="6" t="s">
        <v>486</v>
      </c>
      <c r="X1981" s="17" t="n">
        <v>100</v>
      </c>
      <c r="Y1981" s="16" t="n">
        <v>0.796416323731139</v>
      </c>
      <c r="Z1981" s="16" t="n">
        <f aca="false">(G1981-E1981)/SQRT(H1981^2/D1981+F1981^2/C1981)</f>
        <v>12.3451248258405</v>
      </c>
      <c r="AA1981" s="24" t="n">
        <f aca="false">ABS(K1981-Z1981)</f>
        <v>0</v>
      </c>
    </row>
    <row r="1982" customFormat="false" ht="22.35" hidden="false" customHeight="false" outlineLevel="0" collapsed="false">
      <c r="A1982" s="17" t="n">
        <v>2377</v>
      </c>
      <c r="B1982" s="7" t="s">
        <v>411</v>
      </c>
      <c r="C1982" s="6" t="n">
        <v>108</v>
      </c>
      <c r="D1982" s="6" t="n">
        <v>540</v>
      </c>
      <c r="E1982" s="16" t="n">
        <v>0.139309751559739</v>
      </c>
      <c r="F1982" s="16" t="n">
        <v>0.0239725771206597</v>
      </c>
      <c r="G1982" s="16" t="n">
        <v>0.186143075205662</v>
      </c>
      <c r="H1982" s="16" t="n">
        <v>0.0698417706855651</v>
      </c>
      <c r="I1982" s="23" t="n">
        <f aca="false">G1982-E1982</f>
        <v>0.0468333236459228</v>
      </c>
      <c r="J1982" s="17" t="n">
        <f aca="false">100*(G1982-E1982)/E1982</f>
        <v>33.6181230111804</v>
      </c>
      <c r="K1982" s="17" t="n">
        <v>12.3613163535568</v>
      </c>
      <c r="L1982" s="17" t="n">
        <v>495.28898646799</v>
      </c>
      <c r="M1982" s="18" t="n">
        <v>8.83033364637936E-031</v>
      </c>
      <c r="N1982" s="18" t="n">
        <v>4.5471889683929E-030</v>
      </c>
      <c r="O1982" s="6" t="str">
        <f aca="false">IF(N1982&lt;0.05,"Yes","No")</f>
        <v>Yes</v>
      </c>
      <c r="P1982" s="16" t="n">
        <v>0.724830974803507</v>
      </c>
      <c r="Q1982" s="17" t="n">
        <v>47.3942219589142</v>
      </c>
      <c r="R1982" s="18" t="n">
        <v>1.37745125110662E-011</v>
      </c>
      <c r="S1982" s="18" t="n">
        <v>5.46501963309896E-005</v>
      </c>
      <c r="T1982" s="16" t="n">
        <v>0.0468333236459229</v>
      </c>
      <c r="U1982" s="18" t="n">
        <v>6.90547410141009E-005</v>
      </c>
      <c r="V1982" s="18" t="n">
        <v>0.000263590438581853</v>
      </c>
      <c r="W1982" s="6" t="s">
        <v>486</v>
      </c>
      <c r="X1982" s="17" t="n">
        <v>100</v>
      </c>
      <c r="Y1982" s="16" t="n">
        <v>0.797119341563786</v>
      </c>
      <c r="Z1982" s="16" t="n">
        <f aca="false">(G1982-E1982)/SQRT(H1982^2/D1982+F1982^2/C1982)</f>
        <v>12.3613163535568</v>
      </c>
      <c r="AA1982" s="24" t="n">
        <f aca="false">ABS(K1982-Z1982)</f>
        <v>0</v>
      </c>
    </row>
    <row r="1983" customFormat="false" ht="22.35" hidden="false" customHeight="false" outlineLevel="0" collapsed="false">
      <c r="A1983" s="17" t="n">
        <v>2378</v>
      </c>
      <c r="B1983" s="7" t="s">
        <v>411</v>
      </c>
      <c r="C1983" s="6" t="n">
        <v>108</v>
      </c>
      <c r="D1983" s="6" t="n">
        <v>540</v>
      </c>
      <c r="E1983" s="16" t="n">
        <v>0.138638921426954</v>
      </c>
      <c r="F1983" s="16" t="n">
        <v>0.0238782251544165</v>
      </c>
      <c r="G1983" s="16" t="n">
        <v>0.185481767342598</v>
      </c>
      <c r="H1983" s="16" t="n">
        <v>0.0698491404968615</v>
      </c>
      <c r="I1983" s="23" t="n">
        <f aca="false">G1983-E1983</f>
        <v>0.0468428459156443</v>
      </c>
      <c r="J1983" s="17" t="n">
        <f aca="false">100*(G1983-E1983)/E1983</f>
        <v>33.7876589297651</v>
      </c>
      <c r="K1983" s="17" t="n">
        <v>12.3810481149323</v>
      </c>
      <c r="L1983" s="17" t="n">
        <v>497.415047255739</v>
      </c>
      <c r="M1983" s="18" t="n">
        <v>7.06210255252511E-031</v>
      </c>
      <c r="N1983" s="18" t="n">
        <v>3.66357468218648E-030</v>
      </c>
      <c r="O1983" s="6" t="str">
        <f aca="false">IF(N1983&lt;0.05,"Yes","No")</f>
        <v>Yes</v>
      </c>
      <c r="P1983" s="16" t="n">
        <v>0.724968674779327</v>
      </c>
      <c r="Q1983" s="17" t="n">
        <v>47.4122311316771</v>
      </c>
      <c r="R1983" s="18" t="n">
        <v>1.36571234584851E-011</v>
      </c>
      <c r="S1983" s="18" t="n">
        <v>5.40050305419113E-005</v>
      </c>
      <c r="T1983" s="16" t="n">
        <v>0.0468428459156443</v>
      </c>
      <c r="U1983" s="18" t="n">
        <v>6.85010132030225E-005</v>
      </c>
      <c r="V1983" s="18" t="n">
        <v>0.000263590438581853</v>
      </c>
      <c r="W1983" s="6" t="s">
        <v>486</v>
      </c>
      <c r="X1983" s="17" t="n">
        <v>100</v>
      </c>
      <c r="Y1983" s="16" t="n">
        <v>0.79792524005487</v>
      </c>
      <c r="Z1983" s="16" t="n">
        <f aca="false">(G1983-E1983)/SQRT(H1983^2/D1983+F1983^2/C1983)</f>
        <v>12.3810481149323</v>
      </c>
      <c r="AA1983" s="24" t="n">
        <f aca="false">ABS(K1983-Z1983)</f>
        <v>0</v>
      </c>
    </row>
    <row r="1984" customFormat="false" ht="22.35" hidden="false" customHeight="false" outlineLevel="0" collapsed="false">
      <c r="A1984" s="17" t="n">
        <v>2379</v>
      </c>
      <c r="B1984" s="7" t="s">
        <v>411</v>
      </c>
      <c r="C1984" s="6" t="n">
        <v>108</v>
      </c>
      <c r="D1984" s="6" t="n">
        <v>540</v>
      </c>
      <c r="E1984" s="16" t="n">
        <v>0.137976763287076</v>
      </c>
      <c r="F1984" s="16" t="n">
        <v>0.0237808825229773</v>
      </c>
      <c r="G1984" s="16" t="n">
        <v>0.184791237750539</v>
      </c>
      <c r="H1984" s="16" t="n">
        <v>0.0698460300655595</v>
      </c>
      <c r="I1984" s="23" t="n">
        <f aca="false">G1984-E1984</f>
        <v>0.0468144744634628</v>
      </c>
      <c r="J1984" s="17" t="n">
        <f aca="false">100*(G1984-E1984)/E1984</f>
        <v>33.9292452933252</v>
      </c>
      <c r="K1984" s="17" t="n">
        <v>12.3925064780005</v>
      </c>
      <c r="L1984" s="17" t="n">
        <v>499.530482500403</v>
      </c>
      <c r="M1984" s="18" t="n">
        <v>6.11123228951025E-031</v>
      </c>
      <c r="N1984" s="18" t="n">
        <v>3.19395498513956E-030</v>
      </c>
      <c r="O1984" s="6" t="str">
        <f aca="false">IF(N1984&lt;0.05,"Yes","No")</f>
        <v>Yes</v>
      </c>
      <c r="P1984" s="16" t="n">
        <v>0.724627964862706</v>
      </c>
      <c r="Q1984" s="17" t="n">
        <v>47.3676774233225</v>
      </c>
      <c r="R1984" s="18" t="n">
        <v>1.39493869433988E-011</v>
      </c>
      <c r="S1984" s="18" t="n">
        <v>5.27957236083087E-005</v>
      </c>
      <c r="T1984" s="16" t="n">
        <v>0.0468144744634628</v>
      </c>
      <c r="U1984" s="18" t="n">
        <v>6.85689615835468E-005</v>
      </c>
      <c r="V1984" s="18" t="n">
        <v>0.000263590438581853</v>
      </c>
      <c r="W1984" s="6" t="s">
        <v>486</v>
      </c>
      <c r="X1984" s="17" t="n">
        <v>100</v>
      </c>
      <c r="Y1984" s="16" t="n">
        <v>0.798131001371742</v>
      </c>
      <c r="Z1984" s="16" t="n">
        <f aca="false">(G1984-E1984)/SQRT(H1984^2/D1984+F1984^2/C1984)</f>
        <v>12.3925064780005</v>
      </c>
      <c r="AA1984" s="24" t="n">
        <f aca="false">ABS(K1984-Z1984)</f>
        <v>0</v>
      </c>
    </row>
    <row r="1985" customFormat="false" ht="22.35" hidden="false" customHeight="false" outlineLevel="0" collapsed="false">
      <c r="A1985" s="17" t="n">
        <v>2380</v>
      </c>
      <c r="B1985" s="7" t="s">
        <v>411</v>
      </c>
      <c r="C1985" s="6" t="n">
        <v>108</v>
      </c>
      <c r="D1985" s="6" t="n">
        <v>540</v>
      </c>
      <c r="E1985" s="16" t="n">
        <v>0.137328734207485</v>
      </c>
      <c r="F1985" s="16" t="n">
        <v>0.0236871463374382</v>
      </c>
      <c r="G1985" s="16" t="n">
        <v>0.184099176139743</v>
      </c>
      <c r="H1985" s="16" t="n">
        <v>0.0698346332584158</v>
      </c>
      <c r="I1985" s="23" t="n">
        <f aca="false">G1985-E1985</f>
        <v>0.0467704419322587</v>
      </c>
      <c r="J1985" s="17" t="n">
        <f aca="false">100*(G1985-E1985)/E1985</f>
        <v>34.0572875750789</v>
      </c>
      <c r="K1985" s="17" t="n">
        <v>12.4000453364047</v>
      </c>
      <c r="L1985" s="17" t="n">
        <v>501.507066323493</v>
      </c>
      <c r="M1985" s="18" t="n">
        <v>5.50272490033882E-031</v>
      </c>
      <c r="N1985" s="18" t="n">
        <v>2.89755012922603E-030</v>
      </c>
      <c r="O1985" s="6" t="str">
        <f aca="false">IF(N1985&lt;0.05,"Yes","No")</f>
        <v>Yes</v>
      </c>
      <c r="P1985" s="16" t="n">
        <v>0.724125988782597</v>
      </c>
      <c r="Q1985" s="17" t="n">
        <v>47.3020735370764</v>
      </c>
      <c r="R1985" s="18" t="n">
        <v>1.43912043908801E-011</v>
      </c>
      <c r="S1985" s="18" t="n">
        <v>5.22171635808143E-005</v>
      </c>
      <c r="T1985" s="16" t="n">
        <v>0.0467704419322588</v>
      </c>
      <c r="U1985" s="18" t="n">
        <v>6.88886071772702E-005</v>
      </c>
      <c r="V1985" s="18" t="n">
        <v>0.000263590438581853</v>
      </c>
      <c r="W1985" s="6" t="s">
        <v>486</v>
      </c>
      <c r="X1985" s="17" t="n">
        <v>100</v>
      </c>
      <c r="Y1985" s="16" t="n">
        <v>0.798593964334705</v>
      </c>
      <c r="Z1985" s="16" t="n">
        <f aca="false">(G1985-E1985)/SQRT(H1985^2/D1985+F1985^2/C1985)</f>
        <v>12.4000453364046</v>
      </c>
      <c r="AA1985" s="24" t="n">
        <f aca="false">ABS(K1985-Z1985)</f>
        <v>0</v>
      </c>
    </row>
    <row r="1986" customFormat="false" ht="22.35" hidden="false" customHeight="false" outlineLevel="0" collapsed="false">
      <c r="A1986" s="17" t="n">
        <v>2381</v>
      </c>
      <c r="B1986" s="7" t="s">
        <v>411</v>
      </c>
      <c r="C1986" s="6" t="n">
        <v>108</v>
      </c>
      <c r="D1986" s="6" t="n">
        <v>540</v>
      </c>
      <c r="E1986" s="16" t="n">
        <v>0.136665653713324</v>
      </c>
      <c r="F1986" s="16" t="n">
        <v>0.0235885921100186</v>
      </c>
      <c r="G1986" s="16" t="n">
        <v>0.18339188232742</v>
      </c>
      <c r="H1986" s="16" t="n">
        <v>0.0698186211897703</v>
      </c>
      <c r="I1986" s="23" t="n">
        <f aca="false">G1986-E1986</f>
        <v>0.0467262286140962</v>
      </c>
      <c r="J1986" s="17" t="n">
        <f aca="false">100*(G1986-E1986)/E1986</f>
        <v>34.1901767887573</v>
      </c>
      <c r="K1986" s="17" t="n">
        <v>12.4089611629941</v>
      </c>
      <c r="L1986" s="17" t="n">
        <v>503.557697258497</v>
      </c>
      <c r="M1986" s="18" t="n">
        <v>4.88430369602683E-031</v>
      </c>
      <c r="N1986" s="18" t="n">
        <v>2.57837237822924E-030</v>
      </c>
      <c r="O1986" s="6" t="str">
        <f aca="false">IF(N1986&lt;0.05,"Yes","No")</f>
        <v>Yes</v>
      </c>
      <c r="P1986" s="16" t="n">
        <v>0.723670785534344</v>
      </c>
      <c r="Q1986" s="17" t="n">
        <v>47.2426217563959</v>
      </c>
      <c r="R1986" s="18" t="n">
        <v>1.48037129351969E-011</v>
      </c>
      <c r="S1986" s="18" t="n">
        <v>5.1571875090419E-005</v>
      </c>
      <c r="T1986" s="16" t="n">
        <v>0.0467262286140962</v>
      </c>
      <c r="U1986" s="18" t="n">
        <v>6.90703663656001E-005</v>
      </c>
      <c r="V1986" s="18" t="n">
        <v>0.000263590438581853</v>
      </c>
      <c r="W1986" s="6" t="s">
        <v>486</v>
      </c>
      <c r="X1986" s="17" t="n">
        <v>100</v>
      </c>
      <c r="Y1986" s="16" t="n">
        <v>0.799194101508916</v>
      </c>
      <c r="Z1986" s="16" t="n">
        <f aca="false">(G1986-E1986)/SQRT(H1986^2/D1986+F1986^2/C1986)</f>
        <v>12.408961162994</v>
      </c>
      <c r="AA1986" s="24" t="n">
        <f aca="false">ABS(K1986-Z1986)</f>
        <v>0</v>
      </c>
    </row>
    <row r="1987" customFormat="false" ht="22.35" hidden="false" customHeight="false" outlineLevel="0" collapsed="false">
      <c r="A1987" s="17" t="n">
        <v>2382</v>
      </c>
      <c r="B1987" s="7" t="s">
        <v>411</v>
      </c>
      <c r="C1987" s="6" t="n">
        <v>108</v>
      </c>
      <c r="D1987" s="6" t="n">
        <v>540</v>
      </c>
      <c r="E1987" s="16" t="n">
        <v>0.135997797328013</v>
      </c>
      <c r="F1987" s="16" t="n">
        <v>0.0234856293952074</v>
      </c>
      <c r="G1987" s="16" t="n">
        <v>0.18265042140804</v>
      </c>
      <c r="H1987" s="16" t="n">
        <v>0.0697890746938776</v>
      </c>
      <c r="I1987" s="23" t="n">
        <f aca="false">G1987-E1987</f>
        <v>0.0466526240800267</v>
      </c>
      <c r="J1987" s="17" t="n">
        <f aca="false">100*(G1987-E1987)/E1987</f>
        <v>34.3039556497414</v>
      </c>
      <c r="K1987" s="17" t="n">
        <v>12.4124223355039</v>
      </c>
      <c r="L1987" s="17" t="n">
        <v>505.607482653883</v>
      </c>
      <c r="M1987" s="18" t="n">
        <v>4.56807536945427E-031</v>
      </c>
      <c r="N1987" s="18" t="n">
        <v>2.42975350663884E-030</v>
      </c>
      <c r="O1987" s="6" t="str">
        <f aca="false">IF(N1987&lt;0.05,"Yes","No")</f>
        <v>Yes</v>
      </c>
      <c r="P1987" s="16" t="n">
        <v>0.722899777896669</v>
      </c>
      <c r="Q1987" s="17" t="n">
        <v>47.1420096564881</v>
      </c>
      <c r="R1987" s="18" t="n">
        <v>1.55290388858611E-011</v>
      </c>
      <c r="S1987" s="18" t="n">
        <v>5.07205011611235E-005</v>
      </c>
      <c r="T1987" s="16" t="n">
        <v>0.0466526240800266</v>
      </c>
      <c r="U1987" s="18" t="n">
        <v>6.96040754874406E-005</v>
      </c>
      <c r="V1987" s="18" t="n">
        <v>0.000263590438581853</v>
      </c>
      <c r="W1987" s="6" t="s">
        <v>486</v>
      </c>
      <c r="X1987" s="17" t="n">
        <v>100</v>
      </c>
      <c r="Y1987" s="16" t="n">
        <v>0.799314128943759</v>
      </c>
      <c r="Z1987" s="16" t="n">
        <f aca="false">(G1987-E1987)/SQRT(H1987^2/D1987+F1987^2/C1987)</f>
        <v>12.412422335504</v>
      </c>
      <c r="AA1987" s="24" t="n">
        <f aca="false">ABS(K1987-Z1987)</f>
        <v>0</v>
      </c>
    </row>
    <row r="1988" customFormat="false" ht="22.35" hidden="false" customHeight="false" outlineLevel="0" collapsed="false">
      <c r="A1988" s="17" t="n">
        <v>2383</v>
      </c>
      <c r="B1988" s="7" t="s">
        <v>411</v>
      </c>
      <c r="C1988" s="6" t="n">
        <v>108</v>
      </c>
      <c r="D1988" s="6" t="n">
        <v>540</v>
      </c>
      <c r="E1988" s="16" t="n">
        <v>0.135323349662401</v>
      </c>
      <c r="F1988" s="16" t="n">
        <v>0.0233778573644513</v>
      </c>
      <c r="G1988" s="16" t="n">
        <v>0.181930969917664</v>
      </c>
      <c r="H1988" s="16" t="n">
        <v>0.0697640455695582</v>
      </c>
      <c r="I1988" s="23" t="n">
        <f aca="false">G1988-E1988</f>
        <v>0.0466076202552628</v>
      </c>
      <c r="J1988" s="17" t="n">
        <f aca="false">100*(G1988-E1988)/E1988</f>
        <v>34.441669062684</v>
      </c>
      <c r="K1988" s="17" t="n">
        <v>12.4238788946233</v>
      </c>
      <c r="L1988" s="17" t="n">
        <v>507.799689081871</v>
      </c>
      <c r="M1988" s="18" t="n">
        <v>3.94851865965994E-031</v>
      </c>
      <c r="N1988" s="18" t="n">
        <v>2.11628512855754E-030</v>
      </c>
      <c r="O1988" s="6" t="str">
        <f aca="false">IF(N1988&lt;0.05,"Yes","No")</f>
        <v>Yes</v>
      </c>
      <c r="P1988" s="16" t="n">
        <v>0.722528617765773</v>
      </c>
      <c r="Q1988" s="17" t="n">
        <v>47.0936136182362</v>
      </c>
      <c r="R1988" s="18" t="n">
        <v>1.58905359657991E-011</v>
      </c>
      <c r="S1988" s="18" t="n">
        <v>5.00032645596237E-005</v>
      </c>
      <c r="T1988" s="16" t="n">
        <v>0.0466076202552627</v>
      </c>
      <c r="U1988" s="18" t="n">
        <v>6.97077010955859E-005</v>
      </c>
      <c r="V1988" s="18" t="n">
        <v>0.000263590438581853</v>
      </c>
      <c r="W1988" s="6" t="s">
        <v>486</v>
      </c>
      <c r="X1988" s="17" t="n">
        <v>100</v>
      </c>
      <c r="Y1988" s="16" t="n">
        <v>0.799725651577503</v>
      </c>
      <c r="Z1988" s="16" t="n">
        <f aca="false">(G1988-E1988)/SQRT(H1988^2/D1988+F1988^2/C1988)</f>
        <v>12.4238788946233</v>
      </c>
      <c r="AA1988" s="24" t="n">
        <f aca="false">ABS(K1988-Z1988)</f>
        <v>0</v>
      </c>
    </row>
    <row r="1989" customFormat="false" ht="22.35" hidden="false" customHeight="false" outlineLevel="0" collapsed="false">
      <c r="A1989" s="17" t="n">
        <v>2384</v>
      </c>
      <c r="B1989" s="7" t="s">
        <v>411</v>
      </c>
      <c r="C1989" s="6" t="n">
        <v>108</v>
      </c>
      <c r="D1989" s="6" t="n">
        <v>540</v>
      </c>
      <c r="E1989" s="16" t="n">
        <v>0.134619219021665</v>
      </c>
      <c r="F1989" s="16" t="n">
        <v>0.0232606582824344</v>
      </c>
      <c r="G1989" s="16" t="n">
        <v>0.181208971432514</v>
      </c>
      <c r="H1989" s="16" t="n">
        <v>0.0697383028053234</v>
      </c>
      <c r="I1989" s="23" t="n">
        <f aca="false">G1989-E1989</f>
        <v>0.046589752410849</v>
      </c>
      <c r="J1989" s="17" t="n">
        <f aca="false">100*(G1989-E1989)/E1989</f>
        <v>34.6085445669917</v>
      </c>
      <c r="K1989" s="17" t="n">
        <v>12.4444585526672</v>
      </c>
      <c r="L1989" s="17" t="n">
        <v>510.197309008849</v>
      </c>
      <c r="M1989" s="18" t="n">
        <v>3.11613962288872E-031</v>
      </c>
      <c r="N1989" s="18" t="n">
        <v>1.70495035096073E-030</v>
      </c>
      <c r="O1989" s="6" t="str">
        <f aca="false">IF(N1989&lt;0.05,"Yes","No")</f>
        <v>Yes</v>
      </c>
      <c r="P1989" s="16" t="n">
        <v>0.722591269013538</v>
      </c>
      <c r="Q1989" s="17" t="n">
        <v>47.1017810499526</v>
      </c>
      <c r="R1989" s="18" t="n">
        <v>1.58289415980581E-011</v>
      </c>
      <c r="S1989" s="18" t="n">
        <v>4.89779789856625E-005</v>
      </c>
      <c r="T1989" s="16" t="n">
        <v>0.0465897524108489</v>
      </c>
      <c r="U1989" s="18" t="n">
        <v>6.92078590026762E-005</v>
      </c>
      <c r="V1989" s="18" t="n">
        <v>0.000263590438581853</v>
      </c>
      <c r="W1989" s="6" t="s">
        <v>486</v>
      </c>
      <c r="X1989" s="17" t="n">
        <v>100</v>
      </c>
      <c r="Y1989" s="16" t="n">
        <v>0.800651577503429</v>
      </c>
      <c r="Z1989" s="16" t="n">
        <f aca="false">(G1989-E1989)/SQRT(H1989^2/D1989+F1989^2/C1989)</f>
        <v>12.4444585526672</v>
      </c>
      <c r="AA1989" s="24" t="n">
        <f aca="false">ABS(K1989-Z1989)</f>
        <v>0</v>
      </c>
    </row>
    <row r="1990" customFormat="false" ht="22.35" hidden="false" customHeight="false" outlineLevel="0" collapsed="false">
      <c r="A1990" s="17" t="n">
        <v>2385</v>
      </c>
      <c r="B1990" s="7" t="s">
        <v>411</v>
      </c>
      <c r="C1990" s="6" t="n">
        <v>108</v>
      </c>
      <c r="D1990" s="6" t="n">
        <v>540</v>
      </c>
      <c r="E1990" s="16" t="n">
        <v>0.133949295790107</v>
      </c>
      <c r="F1990" s="16" t="n">
        <v>0.0231524098313755</v>
      </c>
      <c r="G1990" s="16" t="n">
        <v>0.180492403661763</v>
      </c>
      <c r="H1990" s="16" t="n">
        <v>0.0697069107112689</v>
      </c>
      <c r="I1990" s="23" t="n">
        <f aca="false">G1990-E1990</f>
        <v>0.0465431078716561</v>
      </c>
      <c r="J1990" s="17" t="n">
        <f aca="false">100*(G1990-E1990)/E1990</f>
        <v>34.7468104233913</v>
      </c>
      <c r="K1990" s="17" t="n">
        <v>12.4562966220337</v>
      </c>
      <c r="L1990" s="17" t="n">
        <v>512.357998255427</v>
      </c>
      <c r="M1990" s="18" t="n">
        <v>2.68462957174437E-031</v>
      </c>
      <c r="N1990" s="18" t="n">
        <v>1.48431756058814E-030</v>
      </c>
      <c r="O1990" s="6" t="str">
        <f aca="false">IF(N1990&lt;0.05,"Yes","No")</f>
        <v>Yes</v>
      </c>
      <c r="P1990" s="16" t="n">
        <v>0.722258413932559</v>
      </c>
      <c r="Q1990" s="17" t="n">
        <v>47.0583970323525</v>
      </c>
      <c r="R1990" s="18" t="n">
        <v>1.61588879297293E-011</v>
      </c>
      <c r="S1990" s="18" t="n">
        <v>4.83385919410154E-005</v>
      </c>
      <c r="T1990" s="16" t="n">
        <v>0.046543107871656</v>
      </c>
      <c r="U1990" s="18" t="n">
        <v>6.92783127842861E-005</v>
      </c>
      <c r="V1990" s="18" t="n">
        <v>0.000263590438581853</v>
      </c>
      <c r="W1990" s="6" t="s">
        <v>486</v>
      </c>
      <c r="X1990" s="17" t="n">
        <v>100</v>
      </c>
      <c r="Y1990" s="16" t="n">
        <v>0.80116598079561</v>
      </c>
      <c r="Z1990" s="16" t="n">
        <f aca="false">(G1990-E1990)/SQRT(H1990^2/D1990+F1990^2/C1990)</f>
        <v>12.4562966220337</v>
      </c>
      <c r="AA1990" s="24" t="n">
        <f aca="false">ABS(K1990-Z1990)</f>
        <v>0</v>
      </c>
    </row>
    <row r="1991" customFormat="false" ht="22.35" hidden="false" customHeight="false" outlineLevel="0" collapsed="false">
      <c r="A1991" s="17" t="n">
        <v>2386</v>
      </c>
      <c r="B1991" s="7" t="s">
        <v>411</v>
      </c>
      <c r="C1991" s="6" t="n">
        <v>108</v>
      </c>
      <c r="D1991" s="6" t="n">
        <v>540</v>
      </c>
      <c r="E1991" s="16" t="n">
        <v>0.133310517434169</v>
      </c>
      <c r="F1991" s="16" t="n">
        <v>0.023047118999491</v>
      </c>
      <c r="G1991" s="16" t="n">
        <v>0.179792951613113</v>
      </c>
      <c r="H1991" s="16" t="n">
        <v>0.0696776755794311</v>
      </c>
      <c r="I1991" s="23" t="n">
        <f aca="false">G1991-E1991</f>
        <v>0.046482434178944</v>
      </c>
      <c r="J1991" s="17" t="n">
        <f aca="false">100*(G1991-E1991)/E1991</f>
        <v>34.8677921844373</v>
      </c>
      <c r="K1991" s="17" t="n">
        <v>12.463553007514</v>
      </c>
      <c r="L1991" s="17" t="n">
        <v>514.471072830667</v>
      </c>
      <c r="M1991" s="18" t="n">
        <v>2.41905069302513E-031</v>
      </c>
      <c r="N1991" s="18" t="n">
        <v>1.34455701218143E-030</v>
      </c>
      <c r="O1991" s="6" t="str">
        <f aca="false">IF(N1991&lt;0.05,"Yes","No")</f>
        <v>Yes</v>
      </c>
      <c r="P1991" s="16" t="n">
        <v>0.721683269960819</v>
      </c>
      <c r="Q1991" s="17" t="n">
        <v>46.9834804191272</v>
      </c>
      <c r="R1991" s="18" t="n">
        <v>1.67449869341097E-011</v>
      </c>
      <c r="S1991" s="18" t="n">
        <v>4.77796374693443E-005</v>
      </c>
      <c r="T1991" s="16" t="n">
        <v>0.046482434178944</v>
      </c>
      <c r="U1991" s="18" t="n">
        <v>6.98162293820573E-005</v>
      </c>
      <c r="V1991" s="18" t="n">
        <v>0.000263590438581853</v>
      </c>
      <c r="W1991" s="6" t="s">
        <v>486</v>
      </c>
      <c r="X1991" s="17" t="n">
        <v>100</v>
      </c>
      <c r="Y1991" s="16" t="n">
        <v>0.801183127572017</v>
      </c>
      <c r="Z1991" s="16" t="n">
        <f aca="false">(G1991-E1991)/SQRT(H1991^2/D1991+F1991^2/C1991)</f>
        <v>12.463553007514</v>
      </c>
      <c r="AA1991" s="24" t="n">
        <f aca="false">ABS(K1991-Z1991)</f>
        <v>0</v>
      </c>
    </row>
    <row r="1992" customFormat="false" ht="22.35" hidden="false" customHeight="false" outlineLevel="0" collapsed="false">
      <c r="A1992" s="17" t="n">
        <v>2387</v>
      </c>
      <c r="B1992" s="7" t="s">
        <v>411</v>
      </c>
      <c r="C1992" s="6" t="n">
        <v>108</v>
      </c>
      <c r="D1992" s="6" t="n">
        <v>540</v>
      </c>
      <c r="E1992" s="16" t="n">
        <v>0.132651234114612</v>
      </c>
      <c r="F1992" s="16" t="n">
        <v>0.0229451033035304</v>
      </c>
      <c r="G1992" s="16" t="n">
        <v>0.179071474572023</v>
      </c>
      <c r="H1992" s="16" t="n">
        <v>0.0696369677920019</v>
      </c>
      <c r="I1992" s="23" t="n">
        <f aca="false">G1992-E1992</f>
        <v>0.0464202404574111</v>
      </c>
      <c r="J1992" s="17" t="n">
        <f aca="false">100*(G1992-E1992)/E1992</f>
        <v>34.9942017254839</v>
      </c>
      <c r="K1992" s="17" t="n">
        <v>12.4710848362091</v>
      </c>
      <c r="L1992" s="17" t="n">
        <v>516.429597079078</v>
      </c>
      <c r="M1992" s="18" t="n">
        <v>2.1795629760453E-031</v>
      </c>
      <c r="N1992" s="18" t="n">
        <v>1.24436462300847E-030</v>
      </c>
      <c r="O1992" s="6" t="str">
        <f aca="false">IF(N1992&lt;0.05,"Yes","No")</f>
        <v>Yes</v>
      </c>
      <c r="P1992" s="16" t="n">
        <v>0.721197792173944</v>
      </c>
      <c r="Q1992" s="17" t="n">
        <v>46.9202899169612</v>
      </c>
      <c r="R1992" s="18" t="n">
        <v>1.72559115440103E-011</v>
      </c>
      <c r="S1992" s="18" t="n">
        <v>4.71563373790091E-005</v>
      </c>
      <c r="T1992" s="16" t="n">
        <v>0.0464202404574112</v>
      </c>
      <c r="U1992" s="18" t="n">
        <v>7.0116253710471E-005</v>
      </c>
      <c r="V1992" s="18" t="n">
        <v>0.000263590438581853</v>
      </c>
      <c r="W1992" s="6" t="s">
        <v>486</v>
      </c>
      <c r="X1992" s="17" t="n">
        <v>100</v>
      </c>
      <c r="Y1992" s="16" t="n">
        <v>0.801594650205761</v>
      </c>
      <c r="Z1992" s="16" t="n">
        <f aca="false">(G1992-E1992)/SQRT(H1992^2/D1992+F1992^2/C1992)</f>
        <v>12.4710848362091</v>
      </c>
      <c r="AA1992" s="24" t="n">
        <f aca="false">ABS(K1992-Z1992)</f>
        <v>0</v>
      </c>
    </row>
    <row r="1993" customFormat="false" ht="22.35" hidden="false" customHeight="false" outlineLevel="0" collapsed="false">
      <c r="A1993" s="17" t="n">
        <v>2388</v>
      </c>
      <c r="B1993" s="7" t="s">
        <v>411</v>
      </c>
      <c r="C1993" s="6" t="n">
        <v>108</v>
      </c>
      <c r="D1993" s="6" t="n">
        <v>540</v>
      </c>
      <c r="E1993" s="16" t="n">
        <v>0.132001292305412</v>
      </c>
      <c r="F1993" s="16" t="n">
        <v>0.0228474116285161</v>
      </c>
      <c r="G1993" s="16" t="n">
        <v>0.178343333248739</v>
      </c>
      <c r="H1993" s="16" t="n">
        <v>0.0695830403759476</v>
      </c>
      <c r="I1993" s="23" t="n">
        <f aca="false">G1993-E1993</f>
        <v>0.0463420409433268</v>
      </c>
      <c r="J1993" s="17" t="n">
        <f aca="false">100*(G1993-E1993)/E1993</f>
        <v>35.1072630683834</v>
      </c>
      <c r="K1993" s="17" t="n">
        <v>12.4750082383956</v>
      </c>
      <c r="L1993" s="17" t="n">
        <v>518.198168548511</v>
      </c>
      <c r="M1993" s="18" t="n">
        <v>2.03972555047603E-031</v>
      </c>
      <c r="N1993" s="18" t="n">
        <v>1.18137127010648E-030</v>
      </c>
      <c r="O1993" s="6" t="str">
        <f aca="false">IF(N1993&lt;0.05,"Yes","No")</f>
        <v>Yes</v>
      </c>
      <c r="P1993" s="16" t="n">
        <v>0.720593760723787</v>
      </c>
      <c r="Q1993" s="17" t="n">
        <v>46.8417276623913</v>
      </c>
      <c r="R1993" s="18" t="n">
        <v>1.7913004441102E-011</v>
      </c>
      <c r="S1993" s="18" t="n">
        <v>4.67428691951925E-005</v>
      </c>
      <c r="T1993" s="16" t="n">
        <v>0.0463420409433268</v>
      </c>
      <c r="U1993" s="18" t="n">
        <v>7.05076791822452E-005</v>
      </c>
      <c r="V1993" s="18" t="n">
        <v>0.000263590438581853</v>
      </c>
      <c r="W1993" s="6" t="s">
        <v>486</v>
      </c>
      <c r="X1993" s="17" t="n">
        <v>100</v>
      </c>
      <c r="Y1993" s="16" t="n">
        <v>0.802160493827161</v>
      </c>
      <c r="Z1993" s="16" t="n">
        <f aca="false">(G1993-E1993)/SQRT(H1993^2/D1993+F1993^2/C1993)</f>
        <v>12.4750082383956</v>
      </c>
      <c r="AA1993" s="24" t="n">
        <f aca="false">ABS(K1993-Z1993)</f>
        <v>0</v>
      </c>
    </row>
    <row r="1994" customFormat="false" ht="22.35" hidden="false" customHeight="false" outlineLevel="0" collapsed="false">
      <c r="A1994" s="17" t="n">
        <v>2389</v>
      </c>
      <c r="B1994" s="7" t="s">
        <v>411</v>
      </c>
      <c r="C1994" s="6" t="n">
        <v>108</v>
      </c>
      <c r="D1994" s="6" t="n">
        <v>540</v>
      </c>
      <c r="E1994" s="16" t="n">
        <v>0.131345884805476</v>
      </c>
      <c r="F1994" s="16" t="n">
        <v>0.0227399272182049</v>
      </c>
      <c r="G1994" s="16" t="n">
        <v>0.177628455738779</v>
      </c>
      <c r="H1994" s="16" t="n">
        <v>0.0695376628022959</v>
      </c>
      <c r="I1994" s="23" t="n">
        <f aca="false">G1994-E1994</f>
        <v>0.0462825709333023</v>
      </c>
      <c r="J1994" s="17" t="n">
        <f aca="false">100*(G1994-E1994)/E1994</f>
        <v>35.237168642053</v>
      </c>
      <c r="K1994" s="17" t="n">
        <v>12.4848378298858</v>
      </c>
      <c r="L1994" s="17" t="n">
        <v>520.247374293951</v>
      </c>
      <c r="M1994" s="18" t="n">
        <v>1.79505124915884E-031</v>
      </c>
      <c r="N1994" s="18" t="n">
        <v>1.0593827737311E-030</v>
      </c>
      <c r="O1994" s="6" t="str">
        <f aca="false">IF(N1994&lt;0.05,"Yes","No")</f>
        <v>Yes</v>
      </c>
      <c r="P1994" s="16" t="n">
        <v>0.720199734018122</v>
      </c>
      <c r="Q1994" s="17" t="n">
        <v>46.7905147697666</v>
      </c>
      <c r="R1994" s="18" t="n">
        <v>1.83548148603003E-011</v>
      </c>
      <c r="S1994" s="18" t="n">
        <v>4.60856900807126E-005</v>
      </c>
      <c r="T1994" s="16" t="n">
        <v>0.0462825709333022</v>
      </c>
      <c r="U1994" s="18" t="n">
        <v>7.06507441853693E-005</v>
      </c>
      <c r="V1994" s="18" t="n">
        <v>0.000263590438581853</v>
      </c>
      <c r="W1994" s="6" t="s">
        <v>486</v>
      </c>
      <c r="X1994" s="17" t="n">
        <v>100</v>
      </c>
      <c r="Y1994" s="16" t="n">
        <v>0.802486282578875</v>
      </c>
      <c r="Z1994" s="16" t="n">
        <f aca="false">(G1994-E1994)/SQRT(H1994^2/D1994+F1994^2/C1994)</f>
        <v>12.4848378298858</v>
      </c>
      <c r="AA1994" s="24" t="n">
        <f aca="false">ABS(K1994-Z1994)</f>
        <v>0</v>
      </c>
    </row>
    <row r="1995" customFormat="false" ht="22.35" hidden="false" customHeight="false" outlineLevel="0" collapsed="false">
      <c r="A1995" s="17" t="n">
        <v>2390</v>
      </c>
      <c r="B1995" s="7" t="s">
        <v>411</v>
      </c>
      <c r="C1995" s="6" t="n">
        <v>108</v>
      </c>
      <c r="D1995" s="6" t="n">
        <v>540</v>
      </c>
      <c r="E1995" s="16" t="n">
        <v>0.130673509574047</v>
      </c>
      <c r="F1995" s="16" t="n">
        <v>0.0226278013381516</v>
      </c>
      <c r="G1995" s="16" t="n">
        <v>0.176902758688838</v>
      </c>
      <c r="H1995" s="16" t="n">
        <v>0.0694893852341833</v>
      </c>
      <c r="I1995" s="23" t="n">
        <f aca="false">G1995-E1995</f>
        <v>0.0462292491147915</v>
      </c>
      <c r="J1995" s="17" t="n">
        <f aca="false">100*(G1995-E1995)/E1995</f>
        <v>35.3776746836324</v>
      </c>
      <c r="K1995" s="17" t="n">
        <v>12.4975520032855</v>
      </c>
      <c r="L1995" s="17" t="n">
        <v>522.37974873017</v>
      </c>
      <c r="M1995" s="18" t="n">
        <v>1.53419860825123E-031</v>
      </c>
      <c r="N1995" s="18" t="n">
        <v>9.20957507410238E-031</v>
      </c>
      <c r="O1995" s="6" t="str">
        <f aca="false">IF(N1995&lt;0.05,"Yes","No")</f>
        <v>Yes</v>
      </c>
      <c r="P1995" s="16" t="n">
        <v>0.719933093143532</v>
      </c>
      <c r="Q1995" s="17" t="n">
        <v>46.7558745064161</v>
      </c>
      <c r="R1995" s="18" t="n">
        <v>1.86598405136118E-011</v>
      </c>
      <c r="S1995" s="18" t="n">
        <v>4.53657327636628E-005</v>
      </c>
      <c r="T1995" s="16" t="n">
        <v>0.0462292491147915</v>
      </c>
      <c r="U1995" s="18" t="n">
        <v>7.05787371426098E-005</v>
      </c>
      <c r="V1995" s="18" t="n">
        <v>0.000263590438581853</v>
      </c>
      <c r="W1995" s="6" t="s">
        <v>486</v>
      </c>
      <c r="X1995" s="17" t="n">
        <v>100</v>
      </c>
      <c r="Y1995" s="16" t="n">
        <v>0.802846364883402</v>
      </c>
      <c r="Z1995" s="16" t="n">
        <f aca="false">(G1995-E1995)/SQRT(H1995^2/D1995+F1995^2/C1995)</f>
        <v>12.4975520032855</v>
      </c>
      <c r="AA1995" s="24" t="n">
        <f aca="false">ABS(K1995-Z1995)</f>
        <v>0</v>
      </c>
    </row>
    <row r="1996" customFormat="false" ht="22.35" hidden="false" customHeight="false" outlineLevel="0" collapsed="false">
      <c r="A1996" s="17" t="n">
        <v>2391</v>
      </c>
      <c r="B1996" s="7" t="s">
        <v>411</v>
      </c>
      <c r="C1996" s="6" t="n">
        <v>108</v>
      </c>
      <c r="D1996" s="6" t="n">
        <v>540</v>
      </c>
      <c r="E1996" s="16" t="n">
        <v>0.130010674259177</v>
      </c>
      <c r="F1996" s="16" t="n">
        <v>0.0225261848440902</v>
      </c>
      <c r="G1996" s="16" t="n">
        <v>0.176188840330751</v>
      </c>
      <c r="H1996" s="16" t="n">
        <v>0.0694395873341347</v>
      </c>
      <c r="I1996" s="23" t="n">
        <f aca="false">G1996-E1996</f>
        <v>0.046178166071574</v>
      </c>
      <c r="J1996" s="17" t="n">
        <f aca="false">100*(G1996-E1996)/E1996</f>
        <v>35.5187497755128</v>
      </c>
      <c r="K1996" s="17" t="n">
        <v>12.5090440290898</v>
      </c>
      <c r="L1996" s="17" t="n">
        <v>524.269867855459</v>
      </c>
      <c r="M1996" s="18" t="n">
        <v>1.33191032850743E-031</v>
      </c>
      <c r="N1996" s="18" t="n">
        <v>8.13471976800615E-031</v>
      </c>
      <c r="O1996" s="6" t="str">
        <f aca="false">IF(N1996&lt;0.05,"Yes","No")</f>
        <v>Yes</v>
      </c>
      <c r="P1996" s="16" t="n">
        <v>0.719709228186891</v>
      </c>
      <c r="Q1996" s="17" t="n">
        <v>46.7268013201747</v>
      </c>
      <c r="R1996" s="18" t="n">
        <v>1.89197696563978E-011</v>
      </c>
      <c r="S1996" s="18" t="n">
        <v>4.53100491829556E-005</v>
      </c>
      <c r="T1996" s="16" t="n">
        <v>0.0461781660715739</v>
      </c>
      <c r="U1996" s="18" t="n">
        <v>7.05410860731793E-005</v>
      </c>
      <c r="V1996" s="18" t="n">
        <v>0.000263590438581853</v>
      </c>
      <c r="W1996" s="6" t="s">
        <v>486</v>
      </c>
      <c r="X1996" s="17" t="n">
        <v>100</v>
      </c>
      <c r="Y1996" s="16" t="n">
        <v>0.803103566529492</v>
      </c>
      <c r="Z1996" s="16" t="n">
        <f aca="false">(G1996-E1996)/SQRT(H1996^2/D1996+F1996^2/C1996)</f>
        <v>12.5090440290898</v>
      </c>
      <c r="AA1996" s="24" t="n">
        <f aca="false">ABS(K1996-Z1996)</f>
        <v>0</v>
      </c>
    </row>
    <row r="1997" customFormat="false" ht="22.35" hidden="false" customHeight="false" outlineLevel="0" collapsed="false">
      <c r="A1997" s="17" t="n">
        <v>2392</v>
      </c>
      <c r="B1997" s="7" t="s">
        <v>411</v>
      </c>
      <c r="C1997" s="6" t="n">
        <v>108</v>
      </c>
      <c r="D1997" s="6" t="n">
        <v>540</v>
      </c>
      <c r="E1997" s="16" t="n">
        <v>0.129358614484469</v>
      </c>
      <c r="F1997" s="16" t="n">
        <v>0.0224182653892252</v>
      </c>
      <c r="G1997" s="16" t="n">
        <v>0.17551085125241</v>
      </c>
      <c r="H1997" s="16" t="n">
        <v>0.0694001986534841</v>
      </c>
      <c r="I1997" s="23" t="n">
        <f aca="false">G1997-E1997</f>
        <v>0.046152236767941</v>
      </c>
      <c r="J1997" s="17" t="n">
        <f aca="false">100*(G1997-E1997)/E1997</f>
        <v>35.677745121089</v>
      </c>
      <c r="K1997" s="17" t="n">
        <v>12.5273426591643</v>
      </c>
      <c r="L1997" s="17" t="n">
        <v>526.374714941407</v>
      </c>
      <c r="M1997" s="18" t="n">
        <v>1.07861551907904E-031</v>
      </c>
      <c r="N1997" s="18" t="n">
        <v>6.74455715947934E-031</v>
      </c>
      <c r="O1997" s="6" t="str">
        <f aca="false">IF(N1997&lt;0.05,"Yes","No")</f>
        <v>Yes</v>
      </c>
      <c r="P1997" s="16" t="n">
        <v>0.719775471221586</v>
      </c>
      <c r="Q1997" s="17" t="n">
        <v>46.735403315116</v>
      </c>
      <c r="R1997" s="18" t="n">
        <v>1.88424870475367E-011</v>
      </c>
      <c r="S1997" s="18" t="n">
        <v>4.53950587590631E-005</v>
      </c>
      <c r="T1997" s="16" t="n">
        <v>0.0461522367679411</v>
      </c>
      <c r="U1997" s="18" t="n">
        <v>7.01394946466964E-005</v>
      </c>
      <c r="V1997" s="18" t="n">
        <v>0.000263590438581853</v>
      </c>
      <c r="W1997" s="6" t="s">
        <v>486</v>
      </c>
      <c r="X1997" s="17" t="n">
        <v>100</v>
      </c>
      <c r="Y1997" s="16" t="n">
        <v>0.803497942386831</v>
      </c>
      <c r="Z1997" s="16" t="n">
        <f aca="false">(G1997-E1997)/SQRT(H1997^2/D1997+F1997^2/C1997)</f>
        <v>12.5273426591643</v>
      </c>
      <c r="AA1997" s="24" t="n">
        <f aca="false">ABS(K1997-Z1997)</f>
        <v>0</v>
      </c>
    </row>
    <row r="1998" customFormat="false" ht="22.35" hidden="false" customHeight="false" outlineLevel="0" collapsed="false">
      <c r="A1998" s="17" t="n">
        <v>2393</v>
      </c>
      <c r="B1998" s="7" t="s">
        <v>411</v>
      </c>
      <c r="C1998" s="6" t="n">
        <v>108</v>
      </c>
      <c r="D1998" s="6" t="n">
        <v>540</v>
      </c>
      <c r="E1998" s="16" t="n">
        <v>0.128718416861914</v>
      </c>
      <c r="F1998" s="16" t="n">
        <v>0.0223249278498463</v>
      </c>
      <c r="G1998" s="16" t="n">
        <v>0.174822930881271</v>
      </c>
      <c r="H1998" s="16" t="n">
        <v>0.069350679692011</v>
      </c>
      <c r="I1998" s="23" t="n">
        <f aca="false">G1998-E1998</f>
        <v>0.0461045140193569</v>
      </c>
      <c r="J1998" s="17" t="n">
        <f aca="false">100*(G1998-E1998)/E1998</f>
        <v>35.8181176737256</v>
      </c>
      <c r="K1998" s="17" t="n">
        <v>12.5381490249479</v>
      </c>
      <c r="L1998" s="17" t="n">
        <v>528.085106492449</v>
      </c>
      <c r="M1998" s="18" t="n">
        <v>9.45163606107977E-032</v>
      </c>
      <c r="N1998" s="18" t="n">
        <v>6.08237154825298E-031</v>
      </c>
      <c r="O1998" s="6" t="str">
        <f aca="false">IF(N1998&lt;0.05,"Yes","No")</f>
        <v>Yes</v>
      </c>
      <c r="P1998" s="16" t="n">
        <v>0.719594949834331</v>
      </c>
      <c r="Q1998" s="17" t="n">
        <v>46.7119635559118</v>
      </c>
      <c r="R1998" s="18" t="n">
        <v>1.90538246771351E-011</v>
      </c>
      <c r="S1998" s="18" t="n">
        <v>4.52929012276665E-005</v>
      </c>
      <c r="T1998" s="16" t="n">
        <v>0.0461045140193568</v>
      </c>
      <c r="U1998" s="18" t="n">
        <v>7.00921964970562E-005</v>
      </c>
      <c r="V1998" s="18" t="n">
        <v>0.000263590438581853</v>
      </c>
      <c r="W1998" s="6" t="s">
        <v>486</v>
      </c>
      <c r="X1998" s="17" t="n">
        <v>100</v>
      </c>
      <c r="Y1998" s="16" t="n">
        <v>0.80380658436214</v>
      </c>
      <c r="Z1998" s="16" t="n">
        <f aca="false">(G1998-E1998)/SQRT(H1998^2/D1998+F1998^2/C1998)</f>
        <v>12.5381490249479</v>
      </c>
      <c r="AA1998" s="24" t="n">
        <f aca="false">ABS(K1998-Z1998)</f>
        <v>0</v>
      </c>
    </row>
    <row r="1999" customFormat="false" ht="22.35" hidden="false" customHeight="false" outlineLevel="0" collapsed="false">
      <c r="A1999" s="17" t="n">
        <v>2394</v>
      </c>
      <c r="B1999" s="7" t="s">
        <v>411</v>
      </c>
      <c r="C1999" s="6" t="n">
        <v>108</v>
      </c>
      <c r="D1999" s="6" t="n">
        <v>540</v>
      </c>
      <c r="E1999" s="16" t="n">
        <v>0.128102850789825</v>
      </c>
      <c r="F1999" s="16" t="n">
        <v>0.0222444748488069</v>
      </c>
      <c r="G1999" s="16" t="n">
        <v>0.174129308608395</v>
      </c>
      <c r="H1999" s="16" t="n">
        <v>0.0692906920380844</v>
      </c>
      <c r="I1999" s="23" t="n">
        <f aca="false">G1999-E1999</f>
        <v>0.04602645781857</v>
      </c>
      <c r="J1999" s="17" t="n">
        <f aca="false">100*(G1999-E1999)/E1999</f>
        <v>35.9293001949538</v>
      </c>
      <c r="K1999" s="17" t="n">
        <v>12.5394785800068</v>
      </c>
      <c r="L1999" s="17" t="n">
        <v>529.437068554408</v>
      </c>
      <c r="M1999" s="18" t="n">
        <v>9.13329158553467E-032</v>
      </c>
      <c r="N1999" s="18" t="n">
        <v>5.94088099727813E-031</v>
      </c>
      <c r="O1999" s="6" t="str">
        <f aca="false">IF(N1999&lt;0.05,"Yes","No")</f>
        <v>Yes</v>
      </c>
      <c r="P1999" s="16" t="n">
        <v>0.719038258358217</v>
      </c>
      <c r="Q1999" s="17" t="n">
        <v>46.6397170975051</v>
      </c>
      <c r="R1999" s="18" t="n">
        <v>1.97203024623168E-011</v>
      </c>
      <c r="S1999" s="18" t="n">
        <v>4.49974068766578E-005</v>
      </c>
      <c r="T1999" s="16" t="n">
        <v>0.04602645781857</v>
      </c>
      <c r="U1999" s="18" t="n">
        <v>7.05810979466689E-005</v>
      </c>
      <c r="V1999" s="18" t="n">
        <v>0.000263590438581853</v>
      </c>
      <c r="W1999" s="6" t="s">
        <v>486</v>
      </c>
      <c r="X1999" s="17" t="n">
        <v>100</v>
      </c>
      <c r="Y1999" s="16" t="n">
        <v>0.804098079561043</v>
      </c>
      <c r="Z1999" s="16" t="n">
        <f aca="false">(G1999-E1999)/SQRT(H1999^2/D1999+F1999^2/C1999)</f>
        <v>12.5394785800068</v>
      </c>
      <c r="AA1999" s="24" t="n">
        <f aca="false">ABS(K1999-Z1999)</f>
        <v>0</v>
      </c>
    </row>
    <row r="2000" customFormat="false" ht="22.35" hidden="false" customHeight="false" outlineLevel="0" collapsed="false">
      <c r="A2000" s="17" t="n">
        <v>2395</v>
      </c>
      <c r="B2000" s="7" t="s">
        <v>411</v>
      </c>
      <c r="C2000" s="6" t="n">
        <v>108</v>
      </c>
      <c r="D2000" s="6" t="n">
        <v>540</v>
      </c>
      <c r="E2000" s="16" t="n">
        <v>0.127479065761522</v>
      </c>
      <c r="F2000" s="16" t="n">
        <v>0.0221522287925254</v>
      </c>
      <c r="G2000" s="16" t="n">
        <v>0.173438665408779</v>
      </c>
      <c r="H2000" s="16" t="n">
        <v>0.069227911924091</v>
      </c>
      <c r="I2000" s="23" t="n">
        <f aca="false">G2000-E2000</f>
        <v>0.0459595996472571</v>
      </c>
      <c r="J2000" s="17" t="n">
        <f aca="false">100*(G2000-E2000)/E2000</f>
        <v>36.0526643121427</v>
      </c>
      <c r="K2000" s="17" t="n">
        <v>12.5464440943133</v>
      </c>
      <c r="L2000" s="17" t="n">
        <v>531.030880936183</v>
      </c>
      <c r="M2000" s="18" t="n">
        <v>8.32340201755993E-032</v>
      </c>
      <c r="N2000" s="18" t="n">
        <v>5.48196477708257E-031</v>
      </c>
      <c r="O2000" s="6" t="str">
        <f aca="false">IF(N2000&lt;0.05,"Yes","No")</f>
        <v>Yes</v>
      </c>
      <c r="P2000" s="16" t="n">
        <v>0.718691568165147</v>
      </c>
      <c r="Q2000" s="17" t="n">
        <v>46.5947524959669</v>
      </c>
      <c r="R2000" s="18" t="n">
        <v>2.0146869005237E-011</v>
      </c>
      <c r="S2000" s="18" t="n">
        <v>4.41824195227552E-005</v>
      </c>
      <c r="T2000" s="16" t="n">
        <v>0.0459595996472571</v>
      </c>
      <c r="U2000" s="18" t="n">
        <v>7.08102550109311E-005</v>
      </c>
      <c r="V2000" s="18" t="n">
        <v>0.000263590438581853</v>
      </c>
      <c r="W2000" s="6" t="s">
        <v>486</v>
      </c>
      <c r="X2000" s="17" t="n">
        <v>100</v>
      </c>
      <c r="Y2000" s="16" t="n">
        <v>0.804526748971193</v>
      </c>
      <c r="Z2000" s="16" t="n">
        <f aca="false">(G2000-E2000)/SQRT(H2000^2/D2000+F2000^2/C2000)</f>
        <v>12.5464440943133</v>
      </c>
      <c r="AA2000" s="24" t="n">
        <f aca="false">ABS(K2000-Z2000)</f>
        <v>0</v>
      </c>
    </row>
    <row r="2001" customFormat="false" ht="22.35" hidden="false" customHeight="false" outlineLevel="0" collapsed="false">
      <c r="A2001" s="17" t="n">
        <v>2396</v>
      </c>
      <c r="B2001" s="7" t="s">
        <v>411</v>
      </c>
      <c r="C2001" s="6" t="n">
        <v>108</v>
      </c>
      <c r="D2001" s="6" t="n">
        <v>540</v>
      </c>
      <c r="E2001" s="16" t="n">
        <v>0.126852895443638</v>
      </c>
      <c r="F2001" s="16" t="n">
        <v>0.0220459969950314</v>
      </c>
      <c r="G2001" s="16" t="n">
        <v>0.172747377140655</v>
      </c>
      <c r="H2001" s="16" t="n">
        <v>0.0691599957815352</v>
      </c>
      <c r="I2001" s="23" t="n">
        <f aca="false">G2001-E2001</f>
        <v>0.0458944816970163</v>
      </c>
      <c r="J2001" s="17" t="n">
        <f aca="false">100*(G2001-E2001)/E2001</f>
        <v>36.1792937689842</v>
      </c>
      <c r="K2001" s="17" t="n">
        <v>12.5571855272801</v>
      </c>
      <c r="L2001" s="17" t="n">
        <v>532.89823517946</v>
      </c>
      <c r="M2001" s="18" t="n">
        <v>7.28005129858571E-032</v>
      </c>
      <c r="N2001" s="18" t="n">
        <v>4.84397275296884E-031</v>
      </c>
      <c r="O2001" s="6" t="str">
        <f aca="false">IF(N2001&lt;0.05,"Yes","No")</f>
        <v>Yes</v>
      </c>
      <c r="P2001" s="16" t="n">
        <v>0.718432600398369</v>
      </c>
      <c r="Q2001" s="17" t="n">
        <v>46.5611793595892</v>
      </c>
      <c r="R2001" s="18" t="n">
        <v>2.04713976063018E-011</v>
      </c>
      <c r="S2001" s="18" t="n">
        <v>4.37963688866999E-005</v>
      </c>
      <c r="T2001" s="16" t="n">
        <v>0.0458944816970163</v>
      </c>
      <c r="U2001" s="18" t="n">
        <v>7.09268133148303E-005</v>
      </c>
      <c r="V2001" s="18" t="n">
        <v>0.000263590438581853</v>
      </c>
      <c r="W2001" s="6" t="s">
        <v>486</v>
      </c>
      <c r="X2001" s="17" t="n">
        <v>100</v>
      </c>
      <c r="Y2001" s="16" t="n">
        <v>0.805195473251029</v>
      </c>
      <c r="Z2001" s="16" t="n">
        <f aca="false">(G2001-E2001)/SQRT(H2001^2/D2001+F2001^2/C2001)</f>
        <v>12.5571855272801</v>
      </c>
      <c r="AA2001" s="24" t="n">
        <f aca="false">ABS(K2001-Z2001)</f>
        <v>0</v>
      </c>
    </row>
    <row r="2002" customFormat="false" ht="22.35" hidden="false" customHeight="false" outlineLevel="0" collapsed="false">
      <c r="A2002" s="17" t="n">
        <v>2397</v>
      </c>
      <c r="B2002" s="7" t="s">
        <v>411</v>
      </c>
      <c r="C2002" s="6" t="n">
        <v>108</v>
      </c>
      <c r="D2002" s="6" t="n">
        <v>540</v>
      </c>
      <c r="E2002" s="16" t="n">
        <v>0.12623248476949</v>
      </c>
      <c r="F2002" s="16" t="n">
        <v>0.0219408365688511</v>
      </c>
      <c r="G2002" s="16" t="n">
        <v>0.172044049148206</v>
      </c>
      <c r="H2002" s="16" t="n">
        <v>0.0690880701576462</v>
      </c>
      <c r="I2002" s="23" t="n">
        <f aca="false">G2002-E2002</f>
        <v>0.0458115643787164</v>
      </c>
      <c r="J2002" s="17" t="n">
        <f aca="false">100*(G2002-E2002)/E2002</f>
        <v>36.2914224990277</v>
      </c>
      <c r="K2002" s="17" t="n">
        <v>12.5633324156887</v>
      </c>
      <c r="L2002" s="17" t="n">
        <v>534.714410268209</v>
      </c>
      <c r="M2002" s="18" t="n">
        <v>6.66460511951681E-032</v>
      </c>
      <c r="N2002" s="18" t="n">
        <v>4.47358957064052E-031</v>
      </c>
      <c r="O2002" s="6" t="str">
        <f aca="false">IF(N2002&lt;0.05,"Yes","No")</f>
        <v>Yes</v>
      </c>
      <c r="P2002" s="16" t="n">
        <v>0.717934109216972</v>
      </c>
      <c r="Q2002" s="17" t="n">
        <v>46.4965879561967</v>
      </c>
      <c r="R2002" s="18" t="n">
        <v>2.11105941135769E-011</v>
      </c>
      <c r="S2002" s="18" t="n">
        <v>4.31765805633672E-005</v>
      </c>
      <c r="T2002" s="16" t="n">
        <v>0.0458115643787164</v>
      </c>
      <c r="U2002" s="18" t="n">
        <v>7.13907114839476E-005</v>
      </c>
      <c r="V2002" s="18" t="n">
        <v>0.000263590438581853</v>
      </c>
      <c r="W2002" s="6" t="s">
        <v>486</v>
      </c>
      <c r="X2002" s="17" t="n">
        <v>100</v>
      </c>
      <c r="Y2002" s="16" t="n">
        <v>0.805401234567901</v>
      </c>
      <c r="Z2002" s="16" t="n">
        <f aca="false">(G2002-E2002)/SQRT(H2002^2/D2002+F2002^2/C2002)</f>
        <v>12.5633324156887</v>
      </c>
      <c r="AA2002" s="24" t="n">
        <f aca="false">ABS(K2002-Z2002)</f>
        <v>0</v>
      </c>
    </row>
    <row r="2003" customFormat="false" ht="22.35" hidden="false" customHeight="false" outlineLevel="0" collapsed="false">
      <c r="A2003" s="17" t="n">
        <v>2398</v>
      </c>
      <c r="B2003" s="7" t="s">
        <v>411</v>
      </c>
      <c r="C2003" s="6" t="n">
        <v>108</v>
      </c>
      <c r="D2003" s="6" t="n">
        <v>540</v>
      </c>
      <c r="E2003" s="16" t="n">
        <v>0.125592599450438</v>
      </c>
      <c r="F2003" s="16" t="n">
        <v>0.0218347003978584</v>
      </c>
      <c r="G2003" s="16" t="n">
        <v>0.17132505643423</v>
      </c>
      <c r="H2003" s="16" t="n">
        <v>0.0690109936456654</v>
      </c>
      <c r="I2003" s="23" t="n">
        <f aca="false">G2003-E2003</f>
        <v>0.0457324569837915</v>
      </c>
      <c r="J2003" s="17" t="n">
        <f aca="false">100*(G2003-E2003)/E2003</f>
        <v>36.4133373971917</v>
      </c>
      <c r="K2003" s="17" t="n">
        <v>12.5713280258437</v>
      </c>
      <c r="L2003" s="17" t="n">
        <v>536.51670244717</v>
      </c>
      <c r="M2003" s="18" t="n">
        <v>5.99358191267252E-032</v>
      </c>
      <c r="N2003" s="18" t="n">
        <v>4.0621018059758E-031</v>
      </c>
      <c r="O2003" s="6" t="str">
        <f aca="false">IF(N2003&lt;0.05,"Yes","No")</f>
        <v>Yes</v>
      </c>
      <c r="P2003" s="16" t="n">
        <v>0.717547218517284</v>
      </c>
      <c r="Q2003" s="17" t="n">
        <v>46.4464879536914</v>
      </c>
      <c r="R2003" s="18" t="n">
        <v>2.16201509143698E-011</v>
      </c>
      <c r="S2003" s="18" t="n">
        <v>4.24723441535868E-005</v>
      </c>
      <c r="T2003" s="16" t="n">
        <v>0.0457324569837914</v>
      </c>
      <c r="U2003" s="18" t="n">
        <v>7.16866145418029E-005</v>
      </c>
      <c r="V2003" s="18" t="n">
        <v>0.000263590438581853</v>
      </c>
      <c r="W2003" s="6" t="s">
        <v>486</v>
      </c>
      <c r="X2003" s="17" t="n">
        <v>100</v>
      </c>
      <c r="Y2003" s="16" t="n">
        <v>0.805898491083676</v>
      </c>
      <c r="Z2003" s="16" t="n">
        <f aca="false">(G2003-E2003)/SQRT(H2003^2/D2003+F2003^2/C2003)</f>
        <v>12.5713280258437</v>
      </c>
      <c r="AA2003" s="24" t="n">
        <f aca="false">ABS(K2003-Z2003)</f>
        <v>0</v>
      </c>
    </row>
    <row r="2004" customFormat="false" ht="22.35" hidden="false" customHeight="false" outlineLevel="0" collapsed="false">
      <c r="A2004" s="17" t="n">
        <v>2399</v>
      </c>
      <c r="B2004" s="7" t="s">
        <v>411</v>
      </c>
      <c r="C2004" s="6" t="n">
        <v>108</v>
      </c>
      <c r="D2004" s="6" t="n">
        <v>540</v>
      </c>
      <c r="E2004" s="16" t="n">
        <v>0.124947755838986</v>
      </c>
      <c r="F2004" s="16" t="n">
        <v>0.0217098592224074</v>
      </c>
      <c r="G2004" s="16" t="n">
        <v>0.170610565264468</v>
      </c>
      <c r="H2004" s="16" t="n">
        <v>0.0689300460320037</v>
      </c>
      <c r="I2004" s="23" t="n">
        <f aca="false">G2004-E2004</f>
        <v>0.0456628094254821</v>
      </c>
      <c r="J2004" s="17" t="n">
        <f aca="false">100*(G2004-E2004)/E2004</f>
        <v>36.5455218614135</v>
      </c>
      <c r="K2004" s="17" t="n">
        <v>12.5859961722676</v>
      </c>
      <c r="L2004" s="17" t="n">
        <v>538.704650911756</v>
      </c>
      <c r="M2004" s="18" t="n">
        <v>5.01947614734377E-032</v>
      </c>
      <c r="N2004" s="18" t="n">
        <v>3.45767848707189E-031</v>
      </c>
      <c r="O2004" s="6" t="str">
        <f aca="false">IF(N2004&lt;0.05,"Yes","No")</f>
        <v>Yes</v>
      </c>
      <c r="P2004" s="16" t="n">
        <v>0.717359261854651</v>
      </c>
      <c r="Q2004" s="17" t="n">
        <v>46.4221584509946</v>
      </c>
      <c r="R2004" s="18" t="n">
        <v>2.1872037317759E-011</v>
      </c>
      <c r="S2004" s="18" t="n">
        <v>4.12061313998801E-005</v>
      </c>
      <c r="T2004" s="16" t="n">
        <v>0.0456628094254821</v>
      </c>
      <c r="U2004" s="18" t="n">
        <v>7.16240587067436E-005</v>
      </c>
      <c r="V2004" s="18" t="n">
        <v>0.000263590438581853</v>
      </c>
      <c r="W2004" s="6" t="s">
        <v>486</v>
      </c>
      <c r="X2004" s="17" t="n">
        <v>100</v>
      </c>
      <c r="Y2004" s="16" t="n">
        <v>0.806310013717421</v>
      </c>
      <c r="Z2004" s="16" t="n">
        <f aca="false">(G2004-E2004)/SQRT(H2004^2/D2004+F2004^2/C2004)</f>
        <v>12.5859961722676</v>
      </c>
      <c r="AA2004" s="24" t="n">
        <f aca="false">ABS(K2004-Z2004)</f>
        <v>0</v>
      </c>
    </row>
    <row r="2005" customFormat="false" ht="22.35" hidden="false" customHeight="false" outlineLevel="0" collapsed="false">
      <c r="A2005" s="17" t="n">
        <v>2400</v>
      </c>
      <c r="B2005" s="7" t="s">
        <v>411</v>
      </c>
      <c r="C2005" s="6" t="n">
        <v>108</v>
      </c>
      <c r="D2005" s="6" t="n">
        <v>540</v>
      </c>
      <c r="E2005" s="16" t="n">
        <v>0.124316117898734</v>
      </c>
      <c r="F2005" s="16" t="n">
        <v>0.0215908274025637</v>
      </c>
      <c r="G2005" s="16" t="n">
        <v>0.169878932930253</v>
      </c>
      <c r="H2005" s="16" t="n">
        <v>0.0688407033436202</v>
      </c>
      <c r="I2005" s="23" t="n">
        <f aca="false">G2005-E2005</f>
        <v>0.0455628150315197</v>
      </c>
      <c r="J2005" s="17" t="n">
        <f aca="false">100*(G2005-E2005)/E2005</f>
        <v>36.6507704726065</v>
      </c>
      <c r="K2005" s="17" t="n">
        <v>12.5922104426735</v>
      </c>
      <c r="L2005" s="17" t="n">
        <v>540.706380199285</v>
      </c>
      <c r="M2005" s="18" t="n">
        <v>4.57934446559511E-032</v>
      </c>
      <c r="N2005" s="18" t="n">
        <v>3.20572761350094E-031</v>
      </c>
      <c r="O2005" s="6" t="str">
        <f aca="false">IF(N2005&lt;0.05,"Yes","No")</f>
        <v>Yes</v>
      </c>
      <c r="P2005" s="16" t="n">
        <v>0.716775229686396</v>
      </c>
      <c r="Q2005" s="17" t="n">
        <v>46.3466007805883</v>
      </c>
      <c r="R2005" s="18" t="n">
        <v>2.26732334599781E-011</v>
      </c>
      <c r="S2005" s="18" t="n">
        <v>3.99430452152405E-005</v>
      </c>
      <c r="T2005" s="16" t="n">
        <v>0.0455628150315197</v>
      </c>
      <c r="U2005" s="18" t="n">
        <v>7.21886948066378E-005</v>
      </c>
      <c r="V2005" s="18" t="n">
        <v>0.000263590438581853</v>
      </c>
      <c r="W2005" s="6" t="s">
        <v>486</v>
      </c>
      <c r="X2005" s="17" t="n">
        <v>100</v>
      </c>
      <c r="Y2005" s="16" t="n">
        <v>0.806635802469136</v>
      </c>
      <c r="Z2005" s="16" t="n">
        <f aca="false">(G2005-E2005)/SQRT(H2005^2/D2005+F2005^2/C2005)</f>
        <v>12.5922104426735</v>
      </c>
      <c r="AA2005" s="24" t="n">
        <f aca="false">ABS(K2005-Z2005)</f>
        <v>0</v>
      </c>
    </row>
    <row r="2006" customFormat="false" ht="22.35" hidden="false" customHeight="false" outlineLevel="0" collapsed="false">
      <c r="A2006" s="17" t="n">
        <v>2401</v>
      </c>
      <c r="B2006" s="7" t="s">
        <v>411</v>
      </c>
      <c r="C2006" s="6" t="n">
        <v>108</v>
      </c>
      <c r="D2006" s="6" t="n">
        <v>540</v>
      </c>
      <c r="E2006" s="16" t="n">
        <v>0.123682501760346</v>
      </c>
      <c r="F2006" s="16" t="n">
        <v>0.0214844407725122</v>
      </c>
      <c r="G2006" s="16" t="n">
        <v>0.16912884120312</v>
      </c>
      <c r="H2006" s="16" t="n">
        <v>0.0687384680744858</v>
      </c>
      <c r="I2006" s="23" t="n">
        <f aca="false">G2006-E2006</f>
        <v>0.0454463394427741</v>
      </c>
      <c r="J2006" s="17" t="n">
        <f aca="false">100*(G2006-E2006)/E2006</f>
        <v>36.7443565548451</v>
      </c>
      <c r="K2006" s="17" t="n">
        <v>12.5929967864793</v>
      </c>
      <c r="L2006" s="17" t="n">
        <v>542.341745447645</v>
      </c>
      <c r="M2006" s="18" t="n">
        <v>4.43136567215937E-032</v>
      </c>
      <c r="N2006" s="18" t="n">
        <v>3.15551809229551E-031</v>
      </c>
      <c r="O2006" s="6" t="str">
        <f aca="false">IF(N2006&lt;0.05,"Yes","No")</f>
        <v>Yes</v>
      </c>
      <c r="P2006" s="16" t="n">
        <v>0.716053425201257</v>
      </c>
      <c r="Q2006" s="17" t="n">
        <v>46.2533041961774</v>
      </c>
      <c r="R2006" s="18" t="n">
        <v>2.37033030053861E-011</v>
      </c>
      <c r="S2006" s="18" t="n">
        <v>3.96468681645596E-005</v>
      </c>
      <c r="T2006" s="16" t="n">
        <v>0.0454463394427741</v>
      </c>
      <c r="U2006" s="18" t="n">
        <v>7.29597486447595E-005</v>
      </c>
      <c r="V2006" s="18" t="n">
        <v>0.000263590438581853</v>
      </c>
      <c r="W2006" s="6" t="s">
        <v>486</v>
      </c>
      <c r="X2006" s="17" t="n">
        <v>100</v>
      </c>
      <c r="Y2006" s="16" t="n">
        <v>0.806858710562414</v>
      </c>
      <c r="Z2006" s="16" t="n">
        <f aca="false">(G2006-E2006)/SQRT(H2006^2/D2006+F2006^2/C2006)</f>
        <v>12.5929967864793</v>
      </c>
      <c r="AA2006" s="24" t="n">
        <f aca="false">ABS(K2006-Z2006)</f>
        <v>0</v>
      </c>
    </row>
    <row r="2007" customFormat="false" ht="22.35" hidden="false" customHeight="false" outlineLevel="0" collapsed="false">
      <c r="A2007" s="17" t="n">
        <v>2402</v>
      </c>
      <c r="B2007" s="7" t="s">
        <v>411</v>
      </c>
      <c r="C2007" s="6" t="n">
        <v>108</v>
      </c>
      <c r="D2007" s="6" t="n">
        <v>540</v>
      </c>
      <c r="E2007" s="16" t="n">
        <v>0.123040463085528</v>
      </c>
      <c r="F2007" s="16" t="n">
        <v>0.0213748024913608</v>
      </c>
      <c r="G2007" s="16" t="n">
        <v>0.168392139135136</v>
      </c>
      <c r="H2007" s="16" t="n">
        <v>0.0686296925116595</v>
      </c>
      <c r="I2007" s="23" t="n">
        <f aca="false">G2007-E2007</f>
        <v>0.0453516760496077</v>
      </c>
      <c r="J2007" s="17" t="n">
        <f aca="false">100*(G2007-E2007)/E2007</f>
        <v>36.859155851911</v>
      </c>
      <c r="K2007" s="17" t="n">
        <v>12.6012484192019</v>
      </c>
      <c r="L2007" s="17" t="n">
        <v>544.00491472312</v>
      </c>
      <c r="M2007" s="18" t="n">
        <v>3.9840380000991E-032</v>
      </c>
      <c r="N2007" s="18" t="n">
        <v>2.86659720486582E-031</v>
      </c>
      <c r="O2007" s="6" t="str">
        <f aca="false">IF(N2007&lt;0.05,"Yes","No")</f>
        <v>Yes</v>
      </c>
      <c r="P2007" s="16" t="n">
        <v>0.715742393170119</v>
      </c>
      <c r="Q2007" s="17" t="n">
        <v>46.2131308399276</v>
      </c>
      <c r="R2007" s="18" t="n">
        <v>2.41611985683676E-011</v>
      </c>
      <c r="S2007" s="18" t="n">
        <v>3.8950474987683E-005</v>
      </c>
      <c r="T2007" s="16" t="n">
        <v>0.0453516760496079</v>
      </c>
      <c r="U2007" s="18" t="n">
        <v>7.3074400870238E-005</v>
      </c>
      <c r="V2007" s="18" t="n">
        <v>0.000263590438581853</v>
      </c>
      <c r="W2007" s="6" t="s">
        <v>486</v>
      </c>
      <c r="X2007" s="17" t="n">
        <v>100</v>
      </c>
      <c r="Y2007" s="16" t="n">
        <v>0.807167352537723</v>
      </c>
      <c r="Z2007" s="16" t="n">
        <f aca="false">(G2007-E2007)/SQRT(H2007^2/D2007+F2007^2/C2007)</f>
        <v>12.6012484192018</v>
      </c>
      <c r="AA2007" s="24" t="n">
        <f aca="false">ABS(K2007-Z2007)</f>
        <v>0</v>
      </c>
    </row>
    <row r="2008" customFormat="false" ht="22.35" hidden="false" customHeight="false" outlineLevel="0" collapsed="false">
      <c r="A2008" s="17" t="n">
        <v>2403</v>
      </c>
      <c r="B2008" s="7" t="s">
        <v>411</v>
      </c>
      <c r="C2008" s="6" t="n">
        <v>108</v>
      </c>
      <c r="D2008" s="6" t="n">
        <v>540</v>
      </c>
      <c r="E2008" s="16" t="n">
        <v>0.122377641843977</v>
      </c>
      <c r="F2008" s="16" t="n">
        <v>0.021271380175368</v>
      </c>
      <c r="G2008" s="16" t="n">
        <v>0.167629423502971</v>
      </c>
      <c r="H2008" s="16" t="n">
        <v>0.0685100894444816</v>
      </c>
      <c r="I2008" s="23" t="n">
        <f aca="false">G2008-E2008</f>
        <v>0.0452517816589938</v>
      </c>
      <c r="J2008" s="17" t="n">
        <f aca="false">100*(G2008-E2008)/E2008</f>
        <v>36.9771642737542</v>
      </c>
      <c r="K2008" s="17" t="n">
        <v>12.6081995859583</v>
      </c>
      <c r="L2008" s="17" t="n">
        <v>545.459058453423</v>
      </c>
      <c r="M2008" s="18" t="n">
        <v>3.63947042818457E-032</v>
      </c>
      <c r="N2008" s="18" t="n">
        <v>2.63673357572958E-031</v>
      </c>
      <c r="O2008" s="6" t="str">
        <f aca="false">IF(N2008&lt;0.05,"Yes","No")</f>
        <v>Yes</v>
      </c>
      <c r="P2008" s="16" t="n">
        <v>0.715454480821561</v>
      </c>
      <c r="Q2008" s="17" t="n">
        <v>46.1759592120337</v>
      </c>
      <c r="R2008" s="18" t="n">
        <v>2.45927869645483E-011</v>
      </c>
      <c r="S2008" s="18" t="n">
        <v>3.84638361132298E-005</v>
      </c>
      <c r="T2008" s="16" t="n">
        <v>0.0452517816589938</v>
      </c>
      <c r="U2008" s="18" t="n">
        <v>7.31464899570986E-005</v>
      </c>
      <c r="V2008" s="18" t="n">
        <v>0.000263590438581853</v>
      </c>
      <c r="W2008" s="6" t="s">
        <v>486</v>
      </c>
      <c r="X2008" s="17" t="n">
        <v>100</v>
      </c>
      <c r="Y2008" s="16" t="n">
        <v>0.80769890260631</v>
      </c>
      <c r="Z2008" s="16" t="n">
        <f aca="false">(G2008-E2008)/SQRT(H2008^2/D2008+F2008^2/C2008)</f>
        <v>12.6081995859583</v>
      </c>
      <c r="AA2008" s="24" t="n">
        <f aca="false">ABS(K2008-Z2008)</f>
        <v>0</v>
      </c>
    </row>
    <row r="2009" customFormat="false" ht="22.35" hidden="false" customHeight="false" outlineLevel="0" collapsed="false">
      <c r="A2009" s="17" t="n">
        <v>2404</v>
      </c>
      <c r="B2009" s="7" t="s">
        <v>411</v>
      </c>
      <c r="C2009" s="6" t="n">
        <v>108</v>
      </c>
      <c r="D2009" s="6" t="n">
        <v>540</v>
      </c>
      <c r="E2009" s="16" t="n">
        <v>0.121719573934873</v>
      </c>
      <c r="F2009" s="16" t="n">
        <v>0.0211698492839528</v>
      </c>
      <c r="G2009" s="16" t="n">
        <v>0.166858088928792</v>
      </c>
      <c r="H2009" s="16" t="n">
        <v>0.0683865103104156</v>
      </c>
      <c r="I2009" s="23" t="n">
        <f aca="false">G2009-E2009</f>
        <v>0.0451385149939193</v>
      </c>
      <c r="J2009" s="17" t="n">
        <f aca="false">100*(G2009-E2009)/E2009</f>
        <v>37.0840231646481</v>
      </c>
      <c r="K2009" s="17" t="n">
        <v>12.6115568960336</v>
      </c>
      <c r="L2009" s="17" t="n">
        <v>546.846442915516</v>
      </c>
      <c r="M2009" s="18" t="n">
        <v>3.44776255602363E-032</v>
      </c>
      <c r="N2009" s="18" t="n">
        <v>2.51797723709692E-031</v>
      </c>
      <c r="O2009" s="6" t="str">
        <f aca="false">IF(N2009&lt;0.05,"Yes","No")</f>
        <v>Yes</v>
      </c>
      <c r="P2009" s="16" t="n">
        <v>0.714993194390857</v>
      </c>
      <c r="Q2009" s="17" t="n">
        <v>46.1164348751982</v>
      </c>
      <c r="R2009" s="18" t="n">
        <v>2.53000852656998E-011</v>
      </c>
      <c r="S2009" s="18" t="n">
        <v>3.86199863177314E-005</v>
      </c>
      <c r="T2009" s="16" t="n">
        <v>0.0451385149939192</v>
      </c>
      <c r="U2009" s="18" t="n">
        <v>7.35045416168778E-005</v>
      </c>
      <c r="V2009" s="18" t="n">
        <v>0.000263590438581853</v>
      </c>
      <c r="W2009" s="6" t="s">
        <v>486</v>
      </c>
      <c r="X2009" s="17" t="n">
        <v>100</v>
      </c>
      <c r="Y2009" s="16" t="n">
        <v>0.808024691358025</v>
      </c>
      <c r="Z2009" s="16" t="n">
        <f aca="false">(G2009-E2009)/SQRT(H2009^2/D2009+F2009^2/C2009)</f>
        <v>12.6115568960336</v>
      </c>
      <c r="AA2009" s="24" t="n">
        <f aca="false">ABS(K2009-Z2009)</f>
        <v>0</v>
      </c>
    </row>
    <row r="2010" customFormat="false" ht="22.35" hidden="false" customHeight="false" outlineLevel="0" collapsed="false">
      <c r="A2010" s="17" t="n">
        <v>2405</v>
      </c>
      <c r="B2010" s="7" t="s">
        <v>411</v>
      </c>
      <c r="C2010" s="6" t="n">
        <v>108</v>
      </c>
      <c r="D2010" s="6" t="n">
        <v>540</v>
      </c>
      <c r="E2010" s="16" t="n">
        <v>0.121062107591165</v>
      </c>
      <c r="F2010" s="16" t="n">
        <v>0.0210702619058133</v>
      </c>
      <c r="G2010" s="16" t="n">
        <v>0.166101549579589</v>
      </c>
      <c r="H2010" s="16" t="n">
        <v>0.0682647189512539</v>
      </c>
      <c r="I2010" s="23" t="n">
        <f aca="false">G2010-E2010</f>
        <v>0.045039441988424</v>
      </c>
      <c r="J2010" s="17" t="n">
        <f aca="false">100*(G2010-E2010)/E2010</f>
        <v>37.2035832554024</v>
      </c>
      <c r="K2010" s="17" t="n">
        <v>12.6182854530142</v>
      </c>
      <c r="L2010" s="17" t="n">
        <v>548.205120380205</v>
      </c>
      <c r="M2010" s="18" t="n">
        <v>3.16112944745261E-032</v>
      </c>
      <c r="N2010" s="18" t="n">
        <v>2.34683143784379E-031</v>
      </c>
      <c r="O2010" s="6" t="str">
        <f aca="false">IF(N2010&lt;0.05,"Yes","No")</f>
        <v>Yes</v>
      </c>
      <c r="P2010" s="16" t="n">
        <v>0.714735720888455</v>
      </c>
      <c r="Q2010" s="17" t="n">
        <v>46.0832272245765</v>
      </c>
      <c r="R2010" s="18" t="n">
        <v>2.57035134174205E-011</v>
      </c>
      <c r="S2010" s="18" t="n">
        <v>3.84158539513948E-005</v>
      </c>
      <c r="T2010" s="16" t="n">
        <v>0.045039441988424</v>
      </c>
      <c r="U2010" s="18" t="n">
        <v>7.35893479637165E-005</v>
      </c>
      <c r="V2010" s="18" t="n">
        <v>0.000263590438581853</v>
      </c>
      <c r="W2010" s="6" t="s">
        <v>486</v>
      </c>
      <c r="X2010" s="17" t="n">
        <v>100</v>
      </c>
      <c r="Y2010" s="16" t="n">
        <v>0.808350480109739</v>
      </c>
      <c r="Z2010" s="16" t="n">
        <f aca="false">(G2010-E2010)/SQRT(H2010^2/D2010+F2010^2/C2010)</f>
        <v>12.6182854530142</v>
      </c>
      <c r="AA2010" s="24" t="n">
        <f aca="false">ABS(K2010-Z2010)</f>
        <v>0</v>
      </c>
    </row>
    <row r="2011" customFormat="false" ht="22.35" hidden="false" customHeight="false" outlineLevel="0" collapsed="false">
      <c r="A2011" s="17" t="n">
        <v>2406</v>
      </c>
      <c r="B2011" s="7" t="s">
        <v>411</v>
      </c>
      <c r="C2011" s="6" t="n">
        <v>108</v>
      </c>
      <c r="D2011" s="6" t="n">
        <v>540</v>
      </c>
      <c r="E2011" s="16" t="n">
        <v>0.120384193956852</v>
      </c>
      <c r="F2011" s="16" t="n">
        <v>0.0209545119000659</v>
      </c>
      <c r="G2011" s="16" t="n">
        <v>0.165320259236075</v>
      </c>
      <c r="H2011" s="16" t="n">
        <v>0.0681335244186547</v>
      </c>
      <c r="I2011" s="23" t="n">
        <f aca="false">G2011-E2011</f>
        <v>0.0449360652792233</v>
      </c>
      <c r="J2011" s="17" t="n">
        <f aca="false">100*(G2011-E2011)/E2011</f>
        <v>37.3272136500987</v>
      </c>
      <c r="K2011" s="17" t="n">
        <v>12.6281276966114</v>
      </c>
      <c r="L2011" s="17" t="n">
        <v>549.856165409988</v>
      </c>
      <c r="M2011" s="18" t="n">
        <v>2.79838019563423E-032</v>
      </c>
      <c r="N2011" s="18" t="n">
        <v>2.0923120252767E-031</v>
      </c>
      <c r="O2011" s="6" t="str">
        <f aca="false">IF(N2011&lt;0.05,"Yes","No")</f>
        <v>Yes</v>
      </c>
      <c r="P2011" s="16" t="n">
        <v>0.71451570192162</v>
      </c>
      <c r="Q2011" s="17" t="n">
        <v>46.0548597506688</v>
      </c>
      <c r="R2011" s="18" t="n">
        <v>2.6053251133594E-011</v>
      </c>
      <c r="S2011" s="18" t="n">
        <v>3.73629107071676E-005</v>
      </c>
      <c r="T2011" s="16" t="n">
        <v>0.0449360652792233</v>
      </c>
      <c r="U2011" s="18" t="n">
        <v>7.36625888228272E-005</v>
      </c>
      <c r="V2011" s="18" t="n">
        <v>0.000263590438581853</v>
      </c>
      <c r="W2011" s="6" t="s">
        <v>486</v>
      </c>
      <c r="X2011" s="17" t="n">
        <v>100</v>
      </c>
      <c r="Y2011" s="16" t="n">
        <v>0.80860768175583</v>
      </c>
      <c r="Z2011" s="16" t="n">
        <f aca="false">(G2011-E2011)/SQRT(H2011^2/D2011+F2011^2/C2011)</f>
        <v>12.6281276966113</v>
      </c>
      <c r="AA2011" s="24" t="n">
        <f aca="false">ABS(K2011-Z2011)</f>
        <v>0</v>
      </c>
    </row>
    <row r="2012" customFormat="false" ht="22.35" hidden="false" customHeight="false" outlineLevel="0" collapsed="false">
      <c r="A2012" s="17" t="n">
        <v>2407</v>
      </c>
      <c r="B2012" s="7" t="s">
        <v>411</v>
      </c>
      <c r="C2012" s="6" t="n">
        <v>108</v>
      </c>
      <c r="D2012" s="6" t="n">
        <v>540</v>
      </c>
      <c r="E2012" s="16" t="n">
        <v>0.11972126364708</v>
      </c>
      <c r="F2012" s="16" t="n">
        <v>0.0208291803310517</v>
      </c>
      <c r="G2012" s="16" t="n">
        <v>0.164558640632916</v>
      </c>
      <c r="H2012" s="16" t="n">
        <v>0.0680088297225649</v>
      </c>
      <c r="I2012" s="23" t="n">
        <f aca="false">G2012-E2012</f>
        <v>0.0448373769858369</v>
      </c>
      <c r="J2012" s="17" t="n">
        <f aca="false">100*(G2012-E2012)/E2012</f>
        <v>37.4514732136564</v>
      </c>
      <c r="K2012" s="17" t="n">
        <v>12.6403510552495</v>
      </c>
      <c r="L2012" s="17" t="n">
        <v>551.761645556544</v>
      </c>
      <c r="M2012" s="18" t="n">
        <v>2.41038996870757E-032</v>
      </c>
      <c r="N2012" s="18" t="n">
        <v>1.8348656971937E-031</v>
      </c>
      <c r="O2012" s="6" t="str">
        <f aca="false">IF(N2012&lt;0.05,"Yes","No")</f>
        <v>Yes</v>
      </c>
      <c r="P2012" s="16" t="n">
        <v>0.714308317686304</v>
      </c>
      <c r="Q2012" s="17" t="n">
        <v>46.0281292931679</v>
      </c>
      <c r="R2012" s="18" t="n">
        <v>2.63871772871166E-011</v>
      </c>
      <c r="S2012" s="18" t="n">
        <v>3.65900536798753E-005</v>
      </c>
      <c r="T2012" s="16" t="n">
        <v>0.0448373769858369</v>
      </c>
      <c r="U2012" s="18" t="n">
        <v>7.38937377356276E-005</v>
      </c>
      <c r="V2012" s="18" t="n">
        <v>0.000263590438581853</v>
      </c>
      <c r="W2012" s="6" t="s">
        <v>486</v>
      </c>
      <c r="X2012" s="17" t="n">
        <v>100</v>
      </c>
      <c r="Y2012" s="16" t="n">
        <v>0.809156378600823</v>
      </c>
      <c r="Z2012" s="16" t="n">
        <f aca="false">(G2012-E2012)/SQRT(H2012^2/D2012+F2012^2/C2012)</f>
        <v>12.6403510552495</v>
      </c>
      <c r="AA2012" s="24" t="n">
        <f aca="false">ABS(K2012-Z2012)</f>
        <v>0</v>
      </c>
    </row>
    <row r="2013" customFormat="false" ht="22.35" hidden="false" customHeight="false" outlineLevel="0" collapsed="false">
      <c r="A2013" s="17" t="n">
        <v>2408</v>
      </c>
      <c r="B2013" s="7" t="s">
        <v>411</v>
      </c>
      <c r="C2013" s="6" t="n">
        <v>108</v>
      </c>
      <c r="D2013" s="6" t="n">
        <v>540</v>
      </c>
      <c r="E2013" s="16" t="n">
        <v>0.119070583057624</v>
      </c>
      <c r="F2013" s="16" t="n">
        <v>0.02073110376149</v>
      </c>
      <c r="G2013" s="16" t="n">
        <v>0.163791161044328</v>
      </c>
      <c r="H2013" s="16" t="n">
        <v>0.0678702831797139</v>
      </c>
      <c r="I2013" s="23" t="n">
        <f aca="false">G2013-E2013</f>
        <v>0.044720577986704</v>
      </c>
      <c r="J2013" s="17" t="n">
        <f aca="false">100*(G2013-E2013)/E2013</f>
        <v>37.5580406497728</v>
      </c>
      <c r="K2013" s="17" t="n">
        <v>12.6439559779002</v>
      </c>
      <c r="L2013" s="17" t="n">
        <v>552.979363695935</v>
      </c>
      <c r="M2013" s="18" t="n">
        <v>2.28389324997718E-032</v>
      </c>
      <c r="N2013" s="18" t="n">
        <v>1.77064934250999E-031</v>
      </c>
      <c r="O2013" s="6" t="str">
        <f aca="false">IF(N2013&lt;0.05,"Yes","No")</f>
        <v>Yes</v>
      </c>
      <c r="P2013" s="16" t="n">
        <v>0.713936823343189</v>
      </c>
      <c r="Q2013" s="17" t="n">
        <v>45.9802655267874</v>
      </c>
      <c r="R2013" s="18" t="n">
        <v>2.69958803570458E-011</v>
      </c>
      <c r="S2013" s="18" t="n">
        <v>3.63206373299837E-005</v>
      </c>
      <c r="T2013" s="16" t="n">
        <v>0.044720577986704</v>
      </c>
      <c r="U2013" s="18" t="n">
        <v>7.42703506947257E-005</v>
      </c>
      <c r="V2013" s="18" t="n">
        <v>0.000263590438581853</v>
      </c>
      <c r="W2013" s="6" t="s">
        <v>486</v>
      </c>
      <c r="X2013" s="17" t="n">
        <v>100</v>
      </c>
      <c r="Y2013" s="16" t="n">
        <v>0.809550754458162</v>
      </c>
      <c r="Z2013" s="16" t="n">
        <f aca="false">(G2013-E2013)/SQRT(H2013^2/D2013+F2013^2/C2013)</f>
        <v>12.6439559779002</v>
      </c>
      <c r="AA2013" s="24" t="n">
        <f aca="false">ABS(K2013-Z2013)</f>
        <v>0</v>
      </c>
    </row>
    <row r="2014" customFormat="false" ht="22.35" hidden="false" customHeight="false" outlineLevel="0" collapsed="false">
      <c r="A2014" s="17" t="n">
        <v>2409</v>
      </c>
      <c r="B2014" s="7" t="s">
        <v>411</v>
      </c>
      <c r="C2014" s="6" t="n">
        <v>108</v>
      </c>
      <c r="D2014" s="6" t="n">
        <v>540</v>
      </c>
      <c r="E2014" s="16" t="n">
        <v>0.118428880279815</v>
      </c>
      <c r="F2014" s="16" t="n">
        <v>0.0206310212827562</v>
      </c>
      <c r="G2014" s="16" t="n">
        <v>0.163000357827103</v>
      </c>
      <c r="H2014" s="16" t="n">
        <v>0.0677132790731801</v>
      </c>
      <c r="I2014" s="23" t="n">
        <f aca="false">G2014-E2014</f>
        <v>0.0445714775472879</v>
      </c>
      <c r="J2014" s="17" t="n">
        <f aca="false">100*(G2014-E2014)/E2014</f>
        <v>37.6356488738032</v>
      </c>
      <c r="K2014" s="17" t="n">
        <v>12.6411452597315</v>
      </c>
      <c r="L2014" s="17" t="n">
        <v>554.119955802297</v>
      </c>
      <c r="M2014" s="18" t="n">
        <v>2.30828269075131E-032</v>
      </c>
      <c r="N2014" s="18" t="n">
        <v>1.78297865193695E-031</v>
      </c>
      <c r="O2014" s="6" t="str">
        <f aca="false">IF(N2014&lt;0.05,"Yes","No")</f>
        <v>Yes</v>
      </c>
      <c r="P2014" s="16" t="n">
        <v>0.713239030265781</v>
      </c>
      <c r="Q2014" s="17" t="n">
        <v>45.8904283581967</v>
      </c>
      <c r="R2014" s="18" t="n">
        <v>2.81766984937749E-011</v>
      </c>
      <c r="S2014" s="18" t="n">
        <v>3.6388605309418E-005</v>
      </c>
      <c r="T2014" s="16" t="n">
        <v>0.0445714775472879</v>
      </c>
      <c r="U2014" s="18" t="n">
        <v>7.49678397195843E-005</v>
      </c>
      <c r="V2014" s="18" t="n">
        <v>0.000263590438581853</v>
      </c>
      <c r="W2014" s="6" t="s">
        <v>486</v>
      </c>
      <c r="X2014" s="17" t="n">
        <v>100</v>
      </c>
      <c r="Y2014" s="16" t="n">
        <v>0.809670781893004</v>
      </c>
      <c r="Z2014" s="16" t="n">
        <f aca="false">(G2014-E2014)/SQRT(H2014^2/D2014+F2014^2/C2014)</f>
        <v>12.6411452597315</v>
      </c>
      <c r="AA2014" s="24" t="n">
        <f aca="false">ABS(K2014-Z2014)</f>
        <v>0</v>
      </c>
    </row>
    <row r="2015" customFormat="false" ht="22.35" hidden="false" customHeight="false" outlineLevel="0" collapsed="false">
      <c r="A2015" s="17" t="n">
        <v>2410</v>
      </c>
      <c r="B2015" s="7" t="s">
        <v>411</v>
      </c>
      <c r="C2015" s="6" t="n">
        <v>108</v>
      </c>
      <c r="D2015" s="6" t="n">
        <v>540</v>
      </c>
      <c r="E2015" s="16" t="n">
        <v>0.117807561324702</v>
      </c>
      <c r="F2015" s="16" t="n">
        <v>0.0205233673294575</v>
      </c>
      <c r="G2015" s="16" t="n">
        <v>0.162247799806021</v>
      </c>
      <c r="H2015" s="16" t="n">
        <v>0.0675750385466853</v>
      </c>
      <c r="I2015" s="23" t="n">
        <f aca="false">G2015-E2015</f>
        <v>0.0444402384813185</v>
      </c>
      <c r="J2015" s="17" t="n">
        <f aca="false">100*(G2015-E2015)/E2015</f>
        <v>37.7227386609183</v>
      </c>
      <c r="K2015" s="17" t="n">
        <v>12.6424511571758</v>
      </c>
      <c r="L2015" s="17" t="n">
        <v>555.552934117591</v>
      </c>
      <c r="M2015" s="18" t="n">
        <v>2.23041398306824E-032</v>
      </c>
      <c r="N2015" s="18" t="n">
        <v>1.73559251052829E-031</v>
      </c>
      <c r="O2015" s="6" t="str">
        <f aca="false">IF(N2015&lt;0.05,"Yes","No")</f>
        <v>Yes</v>
      </c>
      <c r="P2015" s="16" t="n">
        <v>0.712634706177439</v>
      </c>
      <c r="Q2015" s="17" t="n">
        <v>45.8126958135233</v>
      </c>
      <c r="R2015" s="18" t="n">
        <v>2.92401826094962E-011</v>
      </c>
      <c r="S2015" s="18" t="n">
        <v>3.63919062009833E-005</v>
      </c>
      <c r="T2015" s="16" t="n">
        <v>0.0444402384813186</v>
      </c>
      <c r="U2015" s="18" t="n">
        <v>7.56708321549847E-005</v>
      </c>
      <c r="V2015" s="18" t="n">
        <v>0.000263590438581853</v>
      </c>
      <c r="W2015" s="6" t="s">
        <v>486</v>
      </c>
      <c r="X2015" s="17" t="n">
        <v>100</v>
      </c>
      <c r="Y2015" s="16" t="n">
        <v>0.810150891632373</v>
      </c>
      <c r="Z2015" s="16" t="n">
        <f aca="false">(G2015-E2015)/SQRT(H2015^2/D2015+F2015^2/C2015)</f>
        <v>12.6424511571758</v>
      </c>
      <c r="AA2015" s="24" t="n">
        <f aca="false">ABS(K2015-Z2015)</f>
        <v>0</v>
      </c>
    </row>
    <row r="2016" customFormat="false" ht="22.35" hidden="false" customHeight="false" outlineLevel="0" collapsed="false">
      <c r="A2016" s="17" t="n">
        <v>2411</v>
      </c>
      <c r="B2016" s="7" t="s">
        <v>411</v>
      </c>
      <c r="C2016" s="6" t="n">
        <v>108</v>
      </c>
      <c r="D2016" s="6" t="n">
        <v>540</v>
      </c>
      <c r="E2016" s="16" t="n">
        <v>0.117180265417254</v>
      </c>
      <c r="F2016" s="16" t="n">
        <v>0.0204338608517913</v>
      </c>
      <c r="G2016" s="16" t="n">
        <v>0.161490284513544</v>
      </c>
      <c r="H2016" s="16" t="n">
        <v>0.067433013565802</v>
      </c>
      <c r="I2016" s="23" t="n">
        <f aca="false">G2016-E2016</f>
        <v>0.0443100190962907</v>
      </c>
      <c r="J2016" s="17" t="n">
        <f aca="false">100*(G2016-E2016)/E2016</f>
        <v>37.8135507190672</v>
      </c>
      <c r="K2016" s="17" t="n">
        <v>12.6409821784612</v>
      </c>
      <c r="L2016" s="17" t="n">
        <v>556.566263975266</v>
      </c>
      <c r="M2016" s="18" t="n">
        <v>2.22912702280232E-032</v>
      </c>
      <c r="N2016" s="18" t="n">
        <v>1.73559251052829E-031</v>
      </c>
      <c r="O2016" s="6" t="str">
        <f aca="false">IF(N2016&lt;0.05,"Yes","No")</f>
        <v>Yes</v>
      </c>
      <c r="P2016" s="16" t="n">
        <v>0.712072021844938</v>
      </c>
      <c r="Q2016" s="17" t="n">
        <v>45.7403785127526</v>
      </c>
      <c r="R2016" s="18" t="n">
        <v>3.02657369809479E-011</v>
      </c>
      <c r="S2016" s="18" t="n">
        <v>3.67734256307159E-005</v>
      </c>
      <c r="T2016" s="16" t="n">
        <v>0.0443100190962906</v>
      </c>
      <c r="U2016" s="18" t="n">
        <v>7.6292109589455E-005</v>
      </c>
      <c r="V2016" s="18" t="n">
        <v>0.000263590438581853</v>
      </c>
      <c r="W2016" s="6" t="s">
        <v>486</v>
      </c>
      <c r="X2016" s="17" t="n">
        <v>100</v>
      </c>
      <c r="Y2016" s="16" t="n">
        <v>0.810305212620027</v>
      </c>
      <c r="Z2016" s="16" t="n">
        <f aca="false">(G2016-E2016)/SQRT(H2016^2/D2016+F2016^2/C2016)</f>
        <v>12.6409821784612</v>
      </c>
      <c r="AA2016" s="24" t="n">
        <f aca="false">ABS(K2016-Z2016)</f>
        <v>0</v>
      </c>
    </row>
    <row r="2017" customFormat="false" ht="22.35" hidden="false" customHeight="false" outlineLevel="0" collapsed="false">
      <c r="A2017" s="17" t="n">
        <v>2412</v>
      </c>
      <c r="B2017" s="7" t="s">
        <v>411</v>
      </c>
      <c r="C2017" s="6" t="n">
        <v>108</v>
      </c>
      <c r="D2017" s="6" t="n">
        <v>540</v>
      </c>
      <c r="E2017" s="16" t="n">
        <v>0.116552414165603</v>
      </c>
      <c r="F2017" s="16" t="n">
        <v>0.020335040921911</v>
      </c>
      <c r="G2017" s="16" t="n">
        <v>0.16074083212901</v>
      </c>
      <c r="H2017" s="16" t="n">
        <v>0.0672900777944614</v>
      </c>
      <c r="I2017" s="23" t="n">
        <f aca="false">G2017-E2017</f>
        <v>0.0441884179634076</v>
      </c>
      <c r="J2017" s="17" t="n">
        <f aca="false">100*(G2017-E2017)/E2017</f>
        <v>37.9129152148001</v>
      </c>
      <c r="K2017" s="17" t="n">
        <v>12.6438891614557</v>
      </c>
      <c r="L2017" s="17" t="n">
        <v>557.778658497535</v>
      </c>
      <c r="M2017" s="18" t="n">
        <v>2.12735134458263E-032</v>
      </c>
      <c r="N2017" s="18" t="n">
        <v>1.66774819961496E-031</v>
      </c>
      <c r="O2017" s="6" t="str">
        <f aca="false">IF(N2017&lt;0.05,"Yes","No")</f>
        <v>Yes</v>
      </c>
      <c r="P2017" s="16" t="n">
        <v>0.711660912430222</v>
      </c>
      <c r="Q2017" s="17" t="n">
        <v>45.6875780335819</v>
      </c>
      <c r="R2017" s="18" t="n">
        <v>3.10372565243232E-011</v>
      </c>
      <c r="S2017" s="18" t="n">
        <v>3.67050731221246E-005</v>
      </c>
      <c r="T2017" s="16" t="n">
        <v>0.0441884179634076</v>
      </c>
      <c r="U2017" s="18" t="n">
        <v>7.66427421932418E-005</v>
      </c>
      <c r="V2017" s="18" t="n">
        <v>0.000263590438581853</v>
      </c>
      <c r="W2017" s="6" t="s">
        <v>486</v>
      </c>
      <c r="X2017" s="17" t="n">
        <v>100</v>
      </c>
      <c r="Y2017" s="16" t="n">
        <v>0.810562414266118</v>
      </c>
      <c r="Z2017" s="16" t="n">
        <f aca="false">(G2017-E2017)/SQRT(H2017^2/D2017+F2017^2/C2017)</f>
        <v>12.6438891614557</v>
      </c>
      <c r="AA2017" s="24" t="n">
        <f aca="false">ABS(K2017-Z2017)</f>
        <v>0</v>
      </c>
    </row>
    <row r="2018" customFormat="false" ht="22.35" hidden="false" customHeight="false" outlineLevel="0" collapsed="false">
      <c r="A2018" s="17" t="n">
        <v>2413</v>
      </c>
      <c r="B2018" s="7" t="s">
        <v>411</v>
      </c>
      <c r="C2018" s="6" t="n">
        <v>108</v>
      </c>
      <c r="D2018" s="6" t="n">
        <v>540</v>
      </c>
      <c r="E2018" s="16" t="n">
        <v>0.115926833961297</v>
      </c>
      <c r="F2018" s="16" t="n">
        <v>0.0202229319896361</v>
      </c>
      <c r="G2018" s="16" t="n">
        <v>0.160012281285944</v>
      </c>
      <c r="H2018" s="16" t="n">
        <v>0.0671539121328184</v>
      </c>
      <c r="I2018" s="23" t="n">
        <f aca="false">G2018-E2018</f>
        <v>0.0440854473246468</v>
      </c>
      <c r="J2018" s="17" t="n">
        <f aca="false">100*(G2018-E2018)/E2018</f>
        <v>38.0286822457043</v>
      </c>
      <c r="K2018" s="17" t="n">
        <v>12.6538568613915</v>
      </c>
      <c r="L2018" s="17" t="n">
        <v>559.326553157338</v>
      </c>
      <c r="M2018" s="18" t="n">
        <v>1.88390559469253E-032</v>
      </c>
      <c r="N2018" s="18" t="n">
        <v>1.51071971543855E-031</v>
      </c>
      <c r="O2018" s="6" t="str">
        <f aca="false">IF(N2018&lt;0.05,"Yes","No")</f>
        <v>Yes</v>
      </c>
      <c r="P2018" s="16" t="n">
        <v>0.711486425725358</v>
      </c>
      <c r="Q2018" s="17" t="n">
        <v>45.6651772032889</v>
      </c>
      <c r="R2018" s="18" t="n">
        <v>3.13705138008214E-011</v>
      </c>
      <c r="S2018" s="18" t="n">
        <v>3.62520692063318E-005</v>
      </c>
      <c r="T2018" s="16" t="n">
        <v>0.0440854473246468</v>
      </c>
      <c r="U2018" s="18" t="n">
        <v>7.66927637440795E-005</v>
      </c>
      <c r="V2018" s="18" t="n">
        <v>0.000263590438581853</v>
      </c>
      <c r="W2018" s="6" t="s">
        <v>486</v>
      </c>
      <c r="X2018" s="17" t="n">
        <v>100</v>
      </c>
      <c r="Y2018" s="16" t="n">
        <v>0.811145404663923</v>
      </c>
      <c r="Z2018" s="16" t="n">
        <f aca="false">(G2018-E2018)/SQRT(H2018^2/D2018+F2018^2/C2018)</f>
        <v>12.6538568613915</v>
      </c>
      <c r="AA2018" s="24" t="n">
        <f aca="false">ABS(K2018-Z2018)</f>
        <v>0</v>
      </c>
    </row>
    <row r="2019" customFormat="false" ht="22.35" hidden="false" customHeight="false" outlineLevel="0" collapsed="false">
      <c r="A2019" s="17" t="n">
        <v>2414</v>
      </c>
      <c r="B2019" s="7" t="s">
        <v>411</v>
      </c>
      <c r="C2019" s="6" t="n">
        <v>108</v>
      </c>
      <c r="D2019" s="6" t="n">
        <v>540</v>
      </c>
      <c r="E2019" s="16" t="n">
        <v>0.115286539757141</v>
      </c>
      <c r="F2019" s="16" t="n">
        <v>0.0201214982841159</v>
      </c>
      <c r="G2019" s="16" t="n">
        <v>0.159251543548372</v>
      </c>
      <c r="H2019" s="16" t="n">
        <v>0.0670002043291439</v>
      </c>
      <c r="I2019" s="23" t="n">
        <f aca="false">G2019-E2019</f>
        <v>0.0439650037912307</v>
      </c>
      <c r="J2019" s="17" t="n">
        <f aca="false">100*(G2019-E2019)/E2019</f>
        <v>38.1354179627959</v>
      </c>
      <c r="K2019" s="17" t="n">
        <v>12.6590201669363</v>
      </c>
      <c r="L2019" s="17" t="n">
        <v>560.528083122179</v>
      </c>
      <c r="M2019" s="18" t="n">
        <v>1.75851322643098E-032</v>
      </c>
      <c r="N2019" s="18" t="n">
        <v>1.42650049757972E-031</v>
      </c>
      <c r="O2019" s="6" t="str">
        <f aca="false">IF(N2019&lt;0.05,"Yes","No")</f>
        <v>Yes</v>
      </c>
      <c r="P2019" s="16" t="n">
        <v>0.711204730000091</v>
      </c>
      <c r="Q2019" s="17" t="n">
        <v>45.6290243317365</v>
      </c>
      <c r="R2019" s="18" t="n">
        <v>3.19159548053005E-011</v>
      </c>
      <c r="S2019" s="18" t="n">
        <v>3.58502019544343E-005</v>
      </c>
      <c r="T2019" s="16" t="n">
        <v>0.0439650037912307</v>
      </c>
      <c r="U2019" s="18" t="n">
        <v>7.684505029686E-005</v>
      </c>
      <c r="V2019" s="18" t="n">
        <v>0.000263590438581853</v>
      </c>
      <c r="W2019" s="6" t="s">
        <v>486</v>
      </c>
      <c r="X2019" s="17" t="n">
        <v>100</v>
      </c>
      <c r="Y2019" s="16" t="n">
        <v>0.811574074074074</v>
      </c>
      <c r="Z2019" s="16" t="n">
        <f aca="false">(G2019-E2019)/SQRT(H2019^2/D2019+F2019^2/C2019)</f>
        <v>12.6590201669363</v>
      </c>
      <c r="AA2019" s="24" t="n">
        <f aca="false">ABS(K2019-Z2019)</f>
        <v>0</v>
      </c>
    </row>
    <row r="2020" customFormat="false" ht="22.35" hidden="false" customHeight="false" outlineLevel="0" collapsed="false">
      <c r="A2020" s="17" t="n">
        <v>2415</v>
      </c>
      <c r="B2020" s="7" t="s">
        <v>411</v>
      </c>
      <c r="C2020" s="6" t="n">
        <v>108</v>
      </c>
      <c r="D2020" s="6" t="n">
        <v>540</v>
      </c>
      <c r="E2020" s="16" t="n">
        <v>0.114668532930039</v>
      </c>
      <c r="F2020" s="16" t="n">
        <v>0.0200169247877423</v>
      </c>
      <c r="G2020" s="16" t="n">
        <v>0.158499989299863</v>
      </c>
      <c r="H2020" s="16" t="n">
        <v>0.0668454670141823</v>
      </c>
      <c r="I2020" s="23" t="n">
        <f aca="false">G2020-E2020</f>
        <v>0.0438314563698239</v>
      </c>
      <c r="J2020" s="17" t="n">
        <f aca="false">100*(G2020-E2020)/E2020</f>
        <v>38.2244851746436</v>
      </c>
      <c r="K2020" s="17" t="n">
        <v>12.6611599922854</v>
      </c>
      <c r="L2020" s="17" t="n">
        <v>561.792880889945</v>
      </c>
      <c r="M2020" s="18" t="n">
        <v>1.68983442606557E-032</v>
      </c>
      <c r="N2020" s="18" t="n">
        <v>1.39229103104461E-031</v>
      </c>
      <c r="O2020" s="6" t="str">
        <f aca="false">IF(N2020&lt;0.05,"Yes","No")</f>
        <v>Yes</v>
      </c>
      <c r="P2020" s="16" t="n">
        <v>0.710721848636005</v>
      </c>
      <c r="Q2020" s="17" t="n">
        <v>45.5670845705011</v>
      </c>
      <c r="R2020" s="18" t="n">
        <v>3.28726676816103E-011</v>
      </c>
      <c r="S2020" s="18" t="n">
        <v>3.560834595791E-005</v>
      </c>
      <c r="T2020" s="16" t="n">
        <v>0.0438314563698239</v>
      </c>
      <c r="U2020" s="18" t="n">
        <v>7.74062443540678E-005</v>
      </c>
      <c r="V2020" s="18" t="n">
        <v>0.000263590438581853</v>
      </c>
      <c r="W2020" s="6" t="s">
        <v>486</v>
      </c>
      <c r="X2020" s="17" t="n">
        <v>100</v>
      </c>
      <c r="Y2020" s="16" t="n">
        <v>0.811779835390946</v>
      </c>
      <c r="Z2020" s="16" t="n">
        <f aca="false">(G2020-E2020)/SQRT(H2020^2/D2020+F2020^2/C2020)</f>
        <v>12.6611599922854</v>
      </c>
      <c r="AA2020" s="24" t="n">
        <f aca="false">ABS(K2020-Z2020)</f>
        <v>0</v>
      </c>
    </row>
    <row r="2021" customFormat="false" ht="22.35" hidden="false" customHeight="false" outlineLevel="0" collapsed="false">
      <c r="A2021" s="17" t="n">
        <v>2416</v>
      </c>
      <c r="B2021" s="7" t="s">
        <v>411</v>
      </c>
      <c r="C2021" s="6" t="n">
        <v>108</v>
      </c>
      <c r="D2021" s="6" t="n">
        <v>540</v>
      </c>
      <c r="E2021" s="16" t="n">
        <v>0.114064251383146</v>
      </c>
      <c r="F2021" s="16" t="n">
        <v>0.0199019254413095</v>
      </c>
      <c r="G2021" s="16" t="n">
        <v>0.157768519346913</v>
      </c>
      <c r="H2021" s="16" t="n">
        <v>0.0666989293355921</v>
      </c>
      <c r="I2021" s="23" t="n">
        <f aca="false">G2021-E2021</f>
        <v>0.0437042679637671</v>
      </c>
      <c r="J2021" s="17" t="n">
        <f aca="false">100*(G2021-E2021)/E2021</f>
        <v>38.3154822249813</v>
      </c>
      <c r="K2021" s="17" t="n">
        <v>12.6661003844569</v>
      </c>
      <c r="L2021" s="17" t="n">
        <v>563.338473523171</v>
      </c>
      <c r="M2021" s="18" t="n">
        <v>1.57294164478718E-032</v>
      </c>
      <c r="N2021" s="18" t="n">
        <v>1.3114088871817E-031</v>
      </c>
      <c r="O2021" s="6" t="str">
        <f aca="false">IF(N2021&lt;0.05,"Yes","No")</f>
        <v>Yes</v>
      </c>
      <c r="P2021" s="16" t="n">
        <v>0.710260584971662</v>
      </c>
      <c r="Q2021" s="17" t="n">
        <v>45.5079570232556</v>
      </c>
      <c r="R2021" s="18" t="n">
        <v>3.38127948804276E-011</v>
      </c>
      <c r="S2021" s="18" t="n">
        <v>3.41821403434823E-005</v>
      </c>
      <c r="T2021" s="16" t="n">
        <v>0.043704267963767</v>
      </c>
      <c r="U2021" s="18" t="n">
        <v>7.79103555442794E-005</v>
      </c>
      <c r="V2021" s="18" t="n">
        <v>0.000263590438581853</v>
      </c>
      <c r="W2021" s="6" t="s">
        <v>486</v>
      </c>
      <c r="X2021" s="17" t="n">
        <v>100</v>
      </c>
      <c r="Y2021" s="16" t="n">
        <v>0.811848422496571</v>
      </c>
      <c r="Z2021" s="16" t="n">
        <f aca="false">(G2021-E2021)/SQRT(H2021^2/D2021+F2021^2/C2021)</f>
        <v>12.6661003844569</v>
      </c>
      <c r="AA2021" s="24" t="n">
        <f aca="false">ABS(K2021-Z2021)</f>
        <v>0</v>
      </c>
    </row>
    <row r="2022" customFormat="false" ht="22.35" hidden="false" customHeight="false" outlineLevel="0" collapsed="false">
      <c r="A2022" s="17" t="n">
        <v>2417</v>
      </c>
      <c r="B2022" s="7" t="s">
        <v>411</v>
      </c>
      <c r="C2022" s="6" t="n">
        <v>108</v>
      </c>
      <c r="D2022" s="6" t="n">
        <v>540</v>
      </c>
      <c r="E2022" s="16" t="n">
        <v>0.113445867059959</v>
      </c>
      <c r="F2022" s="16" t="n">
        <v>0.0197915365480714</v>
      </c>
      <c r="G2022" s="16" t="n">
        <v>0.157033095357043</v>
      </c>
      <c r="H2022" s="16" t="n">
        <v>0.0665539652186602</v>
      </c>
      <c r="I2022" s="23" t="n">
        <f aca="false">G2022-E2022</f>
        <v>0.0435872282970835</v>
      </c>
      <c r="J2022" s="17" t="n">
        <f aca="false">100*(G2022-E2022)/E2022</f>
        <v>38.4211689915918</v>
      </c>
      <c r="K2022" s="17" t="n">
        <v>12.6728768069375</v>
      </c>
      <c r="L2022" s="17" t="n">
        <v>564.794414688382</v>
      </c>
      <c r="M2022" s="18" t="n">
        <v>1.43962651036922E-032</v>
      </c>
      <c r="N2022" s="18" t="n">
        <v>1.21532110099705E-031</v>
      </c>
      <c r="O2022" s="6" t="str">
        <f aca="false">IF(N2022&lt;0.05,"Yes","No")</f>
        <v>Yes</v>
      </c>
      <c r="P2022" s="16" t="n">
        <v>0.709943033071581</v>
      </c>
      <c r="Q2022" s="17" t="n">
        <v>45.4672736232969</v>
      </c>
      <c r="R2022" s="18" t="n">
        <v>3.4475291559013E-011</v>
      </c>
      <c r="S2022" s="18" t="n">
        <v>3.33760032667538E-005</v>
      </c>
      <c r="T2022" s="16" t="n">
        <v>0.0435872282970834</v>
      </c>
      <c r="U2022" s="18" t="n">
        <v>7.81258034492383E-005</v>
      </c>
      <c r="V2022" s="18" t="n">
        <v>0.000263590438581853</v>
      </c>
      <c r="W2022" s="6" t="s">
        <v>486</v>
      </c>
      <c r="X2022" s="17" t="n">
        <v>100</v>
      </c>
      <c r="Y2022" s="16" t="n">
        <v>0.812225651577504</v>
      </c>
      <c r="Z2022" s="16" t="n">
        <f aca="false">(G2022-E2022)/SQRT(H2022^2/D2022+F2022^2/C2022)</f>
        <v>12.6728768069376</v>
      </c>
      <c r="AA2022" s="24" t="n">
        <f aca="false">ABS(K2022-Z2022)</f>
        <v>0</v>
      </c>
    </row>
    <row r="2023" customFormat="false" ht="22.35" hidden="false" customHeight="false" outlineLevel="0" collapsed="false">
      <c r="A2023" s="17" t="n">
        <v>2418</v>
      </c>
      <c r="B2023" s="7" t="s">
        <v>411</v>
      </c>
      <c r="C2023" s="6" t="n">
        <v>108</v>
      </c>
      <c r="D2023" s="6" t="n">
        <v>540</v>
      </c>
      <c r="E2023" s="16" t="n">
        <v>0.112839292665875</v>
      </c>
      <c r="F2023" s="16" t="n">
        <v>0.0196891428519093</v>
      </c>
      <c r="G2023" s="16" t="n">
        <v>0.156305222613392</v>
      </c>
      <c r="H2023" s="16" t="n">
        <v>0.0663972240855637</v>
      </c>
      <c r="I2023" s="23" t="n">
        <f aca="false">G2023-E2023</f>
        <v>0.0434659299475176</v>
      </c>
      <c r="J2023" s="17" t="n">
        <f aca="false">100*(G2023-E2023)/E2023</f>
        <v>38.5202077402447</v>
      </c>
      <c r="K2023" s="17" t="n">
        <v>12.6784137871173</v>
      </c>
      <c r="L2023" s="17" t="n">
        <v>566.002256799525</v>
      </c>
      <c r="M2023" s="18" t="n">
        <v>1.33876932570592E-032</v>
      </c>
      <c r="N2023" s="18" t="n">
        <v>1.13876694465916E-031</v>
      </c>
      <c r="O2023" s="6" t="str">
        <f aca="false">IF(N2023&lt;0.05,"Yes","No")</f>
        <v>Yes</v>
      </c>
      <c r="P2023" s="16" t="n">
        <v>0.7096731522155</v>
      </c>
      <c r="Q2023" s="17" t="n">
        <v>45.4327119364294</v>
      </c>
      <c r="R2023" s="18" t="n">
        <v>3.5048329517527E-011</v>
      </c>
      <c r="S2023" s="18" t="n">
        <v>3.23404636448358E-005</v>
      </c>
      <c r="T2023" s="16" t="n">
        <v>0.0434659299475175</v>
      </c>
      <c r="U2023" s="18" t="n">
        <v>7.82659754013367E-005</v>
      </c>
      <c r="V2023" s="18" t="n">
        <v>0.000263590438581853</v>
      </c>
      <c r="W2023" s="6" t="s">
        <v>486</v>
      </c>
      <c r="X2023" s="17" t="n">
        <v>100</v>
      </c>
      <c r="Y2023" s="16" t="n">
        <v>0.812465706447188</v>
      </c>
      <c r="Z2023" s="16" t="n">
        <f aca="false">(G2023-E2023)/SQRT(H2023^2/D2023+F2023^2/C2023)</f>
        <v>12.6784137871173</v>
      </c>
      <c r="AA2023" s="24" t="n">
        <f aca="false">ABS(K2023-Z2023)</f>
        <v>0</v>
      </c>
    </row>
    <row r="2024" customFormat="false" ht="22.35" hidden="false" customHeight="false" outlineLevel="0" collapsed="false">
      <c r="A2024" s="17" t="n">
        <v>2419</v>
      </c>
      <c r="B2024" s="7" t="s">
        <v>411</v>
      </c>
      <c r="C2024" s="6" t="n">
        <v>108</v>
      </c>
      <c r="D2024" s="6" t="n">
        <v>540</v>
      </c>
      <c r="E2024" s="16" t="n">
        <v>0.112240677147552</v>
      </c>
      <c r="F2024" s="16" t="n">
        <v>0.0195923549905453</v>
      </c>
      <c r="G2024" s="16" t="n">
        <v>0.155576650205034</v>
      </c>
      <c r="H2024" s="16" t="n">
        <v>0.0662234875296985</v>
      </c>
      <c r="I2024" s="23" t="n">
        <f aca="false">G2024-E2024</f>
        <v>0.043335973057482</v>
      </c>
      <c r="J2024" s="17" t="n">
        <f aca="false">100*(G2024-E2024)/E2024</f>
        <v>38.6098642299818</v>
      </c>
      <c r="K2024" s="17" t="n">
        <v>12.6825907443721</v>
      </c>
      <c r="L2024" s="17" t="n">
        <v>566.981719946261</v>
      </c>
      <c r="M2024" s="18" t="n">
        <v>1.26612708715639E-032</v>
      </c>
      <c r="N2024" s="18" t="n">
        <v>1.09922851657668E-031</v>
      </c>
      <c r="O2024" s="6" t="str">
        <f aca="false">IF(N2024&lt;0.05,"Yes","No")</f>
        <v>Yes</v>
      </c>
      <c r="P2024" s="16" t="n">
        <v>0.70943561030235</v>
      </c>
      <c r="Q2024" s="17" t="n">
        <v>45.4023025371157</v>
      </c>
      <c r="R2024" s="18" t="n">
        <v>3.55604253767144E-011</v>
      </c>
      <c r="S2024" s="18" t="n">
        <v>3.16039038103694E-005</v>
      </c>
      <c r="T2024" s="16" t="n">
        <v>0.043335973057482</v>
      </c>
      <c r="U2024" s="18" t="n">
        <v>7.82281979758191E-005</v>
      </c>
      <c r="V2024" s="18" t="n">
        <v>0.000263590438581853</v>
      </c>
      <c r="W2024" s="6" t="s">
        <v>486</v>
      </c>
      <c r="X2024" s="17" t="n">
        <v>100</v>
      </c>
      <c r="Y2024" s="16" t="n">
        <v>0.813100137174211</v>
      </c>
      <c r="Z2024" s="16" t="n">
        <f aca="false">(G2024-E2024)/SQRT(H2024^2/D2024+F2024^2/C2024)</f>
        <v>12.6825907443721</v>
      </c>
      <c r="AA2024" s="24" t="n">
        <f aca="false">ABS(K2024-Z2024)</f>
        <v>0</v>
      </c>
    </row>
    <row r="2025" customFormat="false" ht="22.35" hidden="false" customHeight="false" outlineLevel="0" collapsed="false">
      <c r="A2025" s="17" t="n">
        <v>2420</v>
      </c>
      <c r="B2025" s="7" t="s">
        <v>411</v>
      </c>
      <c r="C2025" s="6" t="n">
        <v>108</v>
      </c>
      <c r="D2025" s="6" t="n">
        <v>540</v>
      </c>
      <c r="E2025" s="16" t="n">
        <v>0.111642603727954</v>
      </c>
      <c r="F2025" s="16" t="n">
        <v>0.0194988145376082</v>
      </c>
      <c r="G2025" s="16" t="n">
        <v>0.154866498446575</v>
      </c>
      <c r="H2025" s="16" t="n">
        <v>0.066061522307588</v>
      </c>
      <c r="I2025" s="23" t="n">
        <f aca="false">G2025-E2025</f>
        <v>0.0432238947186205</v>
      </c>
      <c r="J2025" s="17" t="n">
        <f aca="false">100*(G2025-E2025)/E2025</f>
        <v>38.7163083583634</v>
      </c>
      <c r="K2025" s="17" t="n">
        <v>12.6898141832805</v>
      </c>
      <c r="L2025" s="17" t="n">
        <v>567.968184160232</v>
      </c>
      <c r="M2025" s="18" t="n">
        <v>1.16157135459665E-032</v>
      </c>
      <c r="N2025" s="18" t="n">
        <v>1.02111356318308E-031</v>
      </c>
      <c r="O2025" s="6" t="str">
        <f aca="false">IF(N2025&lt;0.05,"Yes","No")</f>
        <v>Yes</v>
      </c>
      <c r="P2025" s="16" t="n">
        <v>0.709363917946866</v>
      </c>
      <c r="Q2025" s="17" t="n">
        <v>45.3931266979041</v>
      </c>
      <c r="R2025" s="18" t="n">
        <v>3.57164173436549E-011</v>
      </c>
      <c r="S2025" s="18" t="n">
        <v>3.16709995518806E-005</v>
      </c>
      <c r="T2025" s="16" t="n">
        <v>0.0432238947186206</v>
      </c>
      <c r="U2025" s="18" t="n">
        <v>7.80733599833951E-005</v>
      </c>
      <c r="V2025" s="18" t="n">
        <v>0.000263590438581853</v>
      </c>
      <c r="W2025" s="6" t="s">
        <v>486</v>
      </c>
      <c r="X2025" s="17" t="n">
        <v>100</v>
      </c>
      <c r="Y2025" s="16" t="n">
        <v>0.813340192043896</v>
      </c>
      <c r="Z2025" s="16" t="n">
        <f aca="false">(G2025-E2025)/SQRT(H2025^2/D2025+F2025^2/C2025)</f>
        <v>12.6898141832805</v>
      </c>
      <c r="AA2025" s="24" t="n">
        <f aca="false">ABS(K2025-Z2025)</f>
        <v>0</v>
      </c>
    </row>
    <row r="2026" customFormat="false" ht="22.35" hidden="false" customHeight="false" outlineLevel="0" collapsed="false">
      <c r="A2026" s="17" t="n">
        <v>2421</v>
      </c>
      <c r="B2026" s="7" t="s">
        <v>411</v>
      </c>
      <c r="C2026" s="6" t="n">
        <v>108</v>
      </c>
      <c r="D2026" s="6" t="n">
        <v>540</v>
      </c>
      <c r="E2026" s="16" t="n">
        <v>0.111059807240963</v>
      </c>
      <c r="F2026" s="16" t="n">
        <v>0.0194023142487214</v>
      </c>
      <c r="G2026" s="16" t="n">
        <v>0.154157151309428</v>
      </c>
      <c r="H2026" s="16" t="n">
        <v>0.065902749058468</v>
      </c>
      <c r="I2026" s="23" t="n">
        <f aca="false">G2026-E2026</f>
        <v>0.0430973440684654</v>
      </c>
      <c r="J2026" s="17" t="n">
        <f aca="false">100*(G2026-E2026)/E2026</f>
        <v>38.8055275253256</v>
      </c>
      <c r="K2026" s="17" t="n">
        <v>12.6929629516822</v>
      </c>
      <c r="L2026" s="17" t="n">
        <v>569.040415922408</v>
      </c>
      <c r="M2026" s="18" t="n">
        <v>1.10833671233783E-032</v>
      </c>
      <c r="N2026" s="18" t="n">
        <v>9.78409845639402E-032</v>
      </c>
      <c r="O2026" s="6" t="str">
        <f aca="false">IF(N2026&lt;0.05,"Yes","No")</f>
        <v>Yes</v>
      </c>
      <c r="P2026" s="16" t="n">
        <v>0.709021766288198</v>
      </c>
      <c r="Q2026" s="17" t="n">
        <v>45.3493477924949</v>
      </c>
      <c r="R2026" s="18" t="n">
        <v>3.64701824858837E-011</v>
      </c>
      <c r="S2026" s="18" t="n">
        <v>3.13441003206599E-005</v>
      </c>
      <c r="T2026" s="16" t="n">
        <v>0.0430973440684654</v>
      </c>
      <c r="U2026" s="18" t="n">
        <v>7.84045056452441E-005</v>
      </c>
      <c r="V2026" s="18" t="n">
        <v>0.000263590438581853</v>
      </c>
      <c r="W2026" s="6" t="s">
        <v>486</v>
      </c>
      <c r="X2026" s="17" t="n">
        <v>100</v>
      </c>
      <c r="Y2026" s="16" t="n">
        <v>0.81349451303155</v>
      </c>
      <c r="Z2026" s="16" t="n">
        <f aca="false">(G2026-E2026)/SQRT(H2026^2/D2026+F2026^2/C2026)</f>
        <v>12.6929629516822</v>
      </c>
      <c r="AA2026" s="24" t="n">
        <f aca="false">ABS(K2026-Z2026)</f>
        <v>0</v>
      </c>
    </row>
    <row r="2027" customFormat="false" ht="22.35" hidden="false" customHeight="false" outlineLevel="0" collapsed="false">
      <c r="A2027" s="17" t="n">
        <v>2422</v>
      </c>
      <c r="B2027" s="7" t="s">
        <v>411</v>
      </c>
      <c r="C2027" s="6" t="n">
        <v>108</v>
      </c>
      <c r="D2027" s="6" t="n">
        <v>540</v>
      </c>
      <c r="E2027" s="16" t="n">
        <v>0.110488954103655</v>
      </c>
      <c r="F2027" s="16" t="n">
        <v>0.0192919638196849</v>
      </c>
      <c r="G2027" s="16" t="n">
        <v>0.153436765695612</v>
      </c>
      <c r="H2027" s="16" t="n">
        <v>0.0657419942384292</v>
      </c>
      <c r="I2027" s="23" t="n">
        <f aca="false">G2027-E2027</f>
        <v>0.0429478115919563</v>
      </c>
      <c r="J2027" s="17" t="n">
        <f aca="false">100*(G2027-E2027)/E2027</f>
        <v>38.870683445573</v>
      </c>
      <c r="K2027" s="17" t="n">
        <v>12.6923338426282</v>
      </c>
      <c r="L2027" s="17" t="n">
        <v>570.399563688767</v>
      </c>
      <c r="M2027" s="18" t="n">
        <v>1.09355638742566E-032</v>
      </c>
      <c r="N2027" s="18" t="n">
        <v>9.71319552684585E-032</v>
      </c>
      <c r="O2027" s="6" t="str">
        <f aca="false">IF(N2027&lt;0.05,"Yes","No")</f>
        <v>Yes</v>
      </c>
      <c r="P2027" s="16" t="n">
        <v>0.708328376149619</v>
      </c>
      <c r="Q2027" s="17" t="n">
        <v>45.2606920804218</v>
      </c>
      <c r="R2027" s="18" t="n">
        <v>3.80458933490576E-011</v>
      </c>
      <c r="S2027" s="18" t="n">
        <v>3.11254193028247E-005</v>
      </c>
      <c r="T2027" s="16" t="n">
        <v>0.0429478115919562</v>
      </c>
      <c r="U2027" s="18" t="n">
        <v>7.93127130206905E-005</v>
      </c>
      <c r="V2027" s="18" t="n">
        <v>0.000263590438581853</v>
      </c>
      <c r="W2027" s="6" t="s">
        <v>486</v>
      </c>
      <c r="X2027" s="17" t="n">
        <v>100</v>
      </c>
      <c r="Y2027" s="16" t="n">
        <v>0.813288751714678</v>
      </c>
      <c r="Z2027" s="16" t="n">
        <f aca="false">(G2027-E2027)/SQRT(H2027^2/D2027+F2027^2/C2027)</f>
        <v>12.6923338426282</v>
      </c>
      <c r="AA2027" s="24" t="n">
        <f aca="false">ABS(K2027-Z2027)</f>
        <v>0</v>
      </c>
    </row>
    <row r="2028" customFormat="false" ht="22.35" hidden="false" customHeight="false" outlineLevel="0" collapsed="false">
      <c r="A2028" s="17" t="n">
        <v>2423</v>
      </c>
      <c r="B2028" s="7" t="s">
        <v>411</v>
      </c>
      <c r="C2028" s="6" t="n">
        <v>108</v>
      </c>
      <c r="D2028" s="6" t="n">
        <v>540</v>
      </c>
      <c r="E2028" s="16" t="n">
        <v>0.10992291300661</v>
      </c>
      <c r="F2028" s="16" t="n">
        <v>0.0191865827324889</v>
      </c>
      <c r="G2028" s="16" t="n">
        <v>0.152750809490681</v>
      </c>
      <c r="H2028" s="16" t="n">
        <v>0.0655960476119549</v>
      </c>
      <c r="I2028" s="23" t="n">
        <f aca="false">G2028-E2028</f>
        <v>0.0428278964840703</v>
      </c>
      <c r="J2028" s="17" t="n">
        <f aca="false">100*(G2028-E2028)/E2028</f>
        <v>38.9617553907935</v>
      </c>
      <c r="K2028" s="17" t="n">
        <v>12.6974609522264</v>
      </c>
      <c r="L2028" s="17" t="n">
        <v>571.74521050537</v>
      </c>
      <c r="M2028" s="18" t="n">
        <v>1.01911709134748E-032</v>
      </c>
      <c r="N2028" s="18" t="n">
        <v>9.26911259273187E-032</v>
      </c>
      <c r="O2028" s="6" t="str">
        <f aca="false">IF(N2028&lt;0.05,"Yes","No")</f>
        <v>Yes</v>
      </c>
      <c r="P2028" s="16" t="n">
        <v>0.707960830590686</v>
      </c>
      <c r="Q2028" s="17" t="n">
        <v>45.2137334918535</v>
      </c>
      <c r="R2028" s="18" t="n">
        <v>3.89080132570205E-011</v>
      </c>
      <c r="S2028" s="18" t="n">
        <v>3.10272884879447E-005</v>
      </c>
      <c r="T2028" s="16" t="n">
        <v>0.0428278964840703</v>
      </c>
      <c r="U2028" s="18" t="n">
        <v>7.98657250649237E-005</v>
      </c>
      <c r="V2028" s="18" t="n">
        <v>0.000263590438581853</v>
      </c>
      <c r="W2028" s="6" t="s">
        <v>486</v>
      </c>
      <c r="X2028" s="17" t="n">
        <v>100</v>
      </c>
      <c r="Y2028" s="16" t="n">
        <v>0.813563100137174</v>
      </c>
      <c r="Z2028" s="16" t="n">
        <f aca="false">(G2028-E2028)/SQRT(H2028^2/D2028+F2028^2/C2028)</f>
        <v>12.6974609522264</v>
      </c>
      <c r="AA2028" s="24" t="n">
        <f aca="false">ABS(K2028-Z2028)</f>
        <v>0</v>
      </c>
    </row>
    <row r="2029" customFormat="false" ht="22.35" hidden="false" customHeight="false" outlineLevel="0" collapsed="false">
      <c r="A2029" s="17" t="n">
        <v>2424</v>
      </c>
      <c r="B2029" s="7" t="s">
        <v>411</v>
      </c>
      <c r="C2029" s="6" t="n">
        <v>108</v>
      </c>
      <c r="D2029" s="6" t="n">
        <v>540</v>
      </c>
      <c r="E2029" s="16" t="n">
        <v>0.109350453096407</v>
      </c>
      <c r="F2029" s="16" t="n">
        <v>0.0190853130866539</v>
      </c>
      <c r="G2029" s="16" t="n">
        <v>0.152056353773784</v>
      </c>
      <c r="H2029" s="16" t="n">
        <v>0.0654309873216624</v>
      </c>
      <c r="I2029" s="23" t="n">
        <f aca="false">G2029-E2029</f>
        <v>0.0427059006773764</v>
      </c>
      <c r="J2029" s="17" t="n">
        <f aca="false">100*(G2029-E2029)/E2029</f>
        <v>39.0541597845281</v>
      </c>
      <c r="K2029" s="17" t="n">
        <v>12.7037604428224</v>
      </c>
      <c r="L2029" s="17" t="n">
        <v>572.882887600434</v>
      </c>
      <c r="M2029" s="18" t="n">
        <v>9.41531211967837E-033</v>
      </c>
      <c r="N2029" s="18" t="n">
        <v>8.7143483539402E-032</v>
      </c>
      <c r="O2029" s="6" t="str">
        <f aca="false">IF(N2029&lt;0.05,"Yes","No")</f>
        <v>Yes</v>
      </c>
      <c r="P2029" s="16" t="n">
        <v>0.707757735828163</v>
      </c>
      <c r="Q2029" s="17" t="n">
        <v>45.1877960248645</v>
      </c>
      <c r="R2029" s="18" t="n">
        <v>3.93925839144918E-011</v>
      </c>
      <c r="S2029" s="18" t="n">
        <v>3.11570660942214E-005</v>
      </c>
      <c r="T2029" s="16" t="n">
        <v>0.0427059006773764</v>
      </c>
      <c r="U2029" s="18" t="n">
        <v>8.00416220174094E-005</v>
      </c>
      <c r="V2029" s="18" t="n">
        <v>0.000263590438581853</v>
      </c>
      <c r="W2029" s="6" t="s">
        <v>486</v>
      </c>
      <c r="X2029" s="17" t="n">
        <v>100</v>
      </c>
      <c r="Y2029" s="16" t="n">
        <v>0.813803155006859</v>
      </c>
      <c r="Z2029" s="16" t="n">
        <f aca="false">(G2029-E2029)/SQRT(H2029^2/D2029+F2029^2/C2029)</f>
        <v>12.7037604428224</v>
      </c>
      <c r="AA2029" s="24" t="n">
        <f aca="false">ABS(K2029-Z2029)</f>
        <v>0</v>
      </c>
    </row>
    <row r="2030" customFormat="false" ht="22.35" hidden="false" customHeight="false" outlineLevel="0" collapsed="false">
      <c r="A2030" s="17" t="n">
        <v>2425</v>
      </c>
      <c r="B2030" s="7" t="s">
        <v>411</v>
      </c>
      <c r="C2030" s="6" t="n">
        <v>108</v>
      </c>
      <c r="D2030" s="6" t="n">
        <v>540</v>
      </c>
      <c r="E2030" s="16" t="n">
        <v>0.108772564058503</v>
      </c>
      <c r="F2030" s="16" t="n">
        <v>0.0189772768897846</v>
      </c>
      <c r="G2030" s="16" t="n">
        <v>0.151345473817653</v>
      </c>
      <c r="H2030" s="16" t="n">
        <v>0.0652424705830393</v>
      </c>
      <c r="I2030" s="23" t="n">
        <f aca="false">G2030-E2030</f>
        <v>0.0425729097591506</v>
      </c>
      <c r="J2030" s="17" t="n">
        <f aca="false">100*(G2030-E2030)/E2030</f>
        <v>39.1393823687498</v>
      </c>
      <c r="K2030" s="17" t="n">
        <v>12.7113571548477</v>
      </c>
      <c r="L2030" s="17" t="n">
        <v>574.020250068231</v>
      </c>
      <c r="M2030" s="18" t="n">
        <v>8.58653532533293E-033</v>
      </c>
      <c r="N2030" s="18" t="n">
        <v>8.20014123569295E-032</v>
      </c>
      <c r="O2030" s="6" t="str">
        <f aca="false">IF(N2030&lt;0.05,"Yes","No")</f>
        <v>Yes</v>
      </c>
      <c r="P2030" s="16" t="n">
        <v>0.707625100129172</v>
      </c>
      <c r="Q2030" s="17" t="n">
        <v>45.1708609833726</v>
      </c>
      <c r="R2030" s="18" t="n">
        <v>3.97122337149446E-011</v>
      </c>
      <c r="S2030" s="18" t="n">
        <v>3.10921642280542E-005</v>
      </c>
      <c r="T2030" s="16" t="n">
        <v>0.0425729097591506</v>
      </c>
      <c r="U2030" s="18" t="n">
        <v>7.99135728868407E-005</v>
      </c>
      <c r="V2030" s="18" t="n">
        <v>0.000263590438581853</v>
      </c>
      <c r="W2030" s="6" t="s">
        <v>486</v>
      </c>
      <c r="X2030" s="17" t="n">
        <v>100</v>
      </c>
      <c r="Y2030" s="16" t="n">
        <v>0.813820301783265</v>
      </c>
      <c r="Z2030" s="16" t="n">
        <f aca="false">(G2030-E2030)/SQRT(H2030^2/D2030+F2030^2/C2030)</f>
        <v>12.7113571548477</v>
      </c>
      <c r="AA2030" s="24" t="n">
        <f aca="false">ABS(K2030-Z2030)</f>
        <v>0</v>
      </c>
    </row>
    <row r="2031" customFormat="false" ht="22.35" hidden="false" customHeight="false" outlineLevel="0" collapsed="false">
      <c r="A2031" s="17" t="n">
        <v>2426</v>
      </c>
      <c r="B2031" s="7" t="s">
        <v>411</v>
      </c>
      <c r="C2031" s="6" t="n">
        <v>108</v>
      </c>
      <c r="D2031" s="6" t="n">
        <v>540</v>
      </c>
      <c r="E2031" s="16" t="n">
        <v>0.108209358735217</v>
      </c>
      <c r="F2031" s="16" t="n">
        <v>0.0188866308176662</v>
      </c>
      <c r="G2031" s="16" t="n">
        <v>0.150670002055941</v>
      </c>
      <c r="H2031" s="16" t="n">
        <v>0.0650599380539776</v>
      </c>
      <c r="I2031" s="23" t="n">
        <f aca="false">G2031-E2031</f>
        <v>0.0424606433207238</v>
      </c>
      <c r="J2031" s="17" t="n">
        <f aca="false">100*(G2031-E2031)/E2031</f>
        <v>39.2393447452386</v>
      </c>
      <c r="K2031" s="17" t="n">
        <v>12.7209046764414</v>
      </c>
      <c r="L2031" s="17" t="n">
        <v>574.824615646218</v>
      </c>
      <c r="M2031" s="18" t="n">
        <v>7.71616850499638E-033</v>
      </c>
      <c r="N2031" s="18" t="n">
        <v>7.5054027912025E-032</v>
      </c>
      <c r="O2031" s="6" t="str">
        <f aca="false">IF(N2031&lt;0.05,"Yes","No")</f>
        <v>Yes</v>
      </c>
      <c r="P2031" s="16" t="n">
        <v>0.70776232316294</v>
      </c>
      <c r="Q2031" s="17" t="n">
        <v>45.1883817965473</v>
      </c>
      <c r="R2031" s="18" t="n">
        <v>3.93815737817337E-011</v>
      </c>
      <c r="S2031" s="18" t="n">
        <v>3.02883832690889E-005</v>
      </c>
      <c r="T2031" s="16" t="n">
        <v>0.0424606433207238</v>
      </c>
      <c r="U2031" s="18" t="n">
        <v>7.95345575096735E-005</v>
      </c>
      <c r="V2031" s="18" t="n">
        <v>0.000263590438581853</v>
      </c>
      <c r="W2031" s="6" t="s">
        <v>486</v>
      </c>
      <c r="X2031" s="17" t="n">
        <v>100</v>
      </c>
      <c r="Y2031" s="16" t="n">
        <v>0.814214677640604</v>
      </c>
      <c r="Z2031" s="16" t="n">
        <f aca="false">(G2031-E2031)/SQRT(H2031^2/D2031+F2031^2/C2031)</f>
        <v>12.7209046764414</v>
      </c>
      <c r="AA2031" s="24" t="n">
        <f aca="false">ABS(K2031-Z2031)</f>
        <v>0</v>
      </c>
    </row>
    <row r="2032" customFormat="false" ht="22.35" hidden="false" customHeight="false" outlineLevel="0" collapsed="false">
      <c r="A2032" s="17" t="n">
        <v>2427</v>
      </c>
      <c r="B2032" s="7" t="s">
        <v>411</v>
      </c>
      <c r="C2032" s="6" t="n">
        <v>108</v>
      </c>
      <c r="D2032" s="6" t="n">
        <v>540</v>
      </c>
      <c r="E2032" s="16" t="n">
        <v>0.107661309617537</v>
      </c>
      <c r="F2032" s="16" t="n">
        <v>0.0187939039898933</v>
      </c>
      <c r="G2032" s="16" t="n">
        <v>0.149994901112384</v>
      </c>
      <c r="H2032" s="16" t="n">
        <v>0.0648826421862571</v>
      </c>
      <c r="I2032" s="23" t="n">
        <f aca="false">G2032-E2032</f>
        <v>0.0423335914948472</v>
      </c>
      <c r="J2032" s="17" t="n">
        <f aca="false">100*(G2032-E2032)/E2032</f>
        <v>39.3210816822085</v>
      </c>
      <c r="K2032" s="17" t="n">
        <v>12.7257548774585</v>
      </c>
      <c r="L2032" s="17" t="n">
        <v>575.70782944074</v>
      </c>
      <c r="M2032" s="18" t="n">
        <v>7.25853930682841E-033</v>
      </c>
      <c r="N2032" s="18" t="n">
        <v>7.15971412377769E-032</v>
      </c>
      <c r="O2032" s="6" t="str">
        <f aca="false">IF(N2032&lt;0.05,"Yes","No")</f>
        <v>Yes</v>
      </c>
      <c r="P2032" s="16" t="n">
        <v>0.707598232524796</v>
      </c>
      <c r="Q2032" s="17" t="n">
        <v>45.1674308908506</v>
      </c>
      <c r="R2032" s="18" t="n">
        <v>3.97772933475532E-011</v>
      </c>
      <c r="S2032" s="18" t="n">
        <v>2.97572357756034E-005</v>
      </c>
      <c r="T2032" s="16" t="n">
        <v>0.0423335914948472</v>
      </c>
      <c r="U2032" s="18" t="n">
        <v>7.96993547621626E-005</v>
      </c>
      <c r="V2032" s="18" t="n">
        <v>0.000263590438581853</v>
      </c>
      <c r="W2032" s="6" t="s">
        <v>486</v>
      </c>
      <c r="X2032" s="17" t="n">
        <v>100</v>
      </c>
      <c r="Y2032" s="16" t="n">
        <v>0.814557613168724</v>
      </c>
      <c r="Z2032" s="16" t="n">
        <f aca="false">(G2032-E2032)/SQRT(H2032^2/D2032+F2032^2/C2032)</f>
        <v>12.7257548774585</v>
      </c>
      <c r="AA2032" s="24" t="n">
        <f aca="false">ABS(K2032-Z2032)</f>
        <v>0</v>
      </c>
    </row>
    <row r="2033" customFormat="false" ht="22.35" hidden="false" customHeight="false" outlineLevel="0" collapsed="false">
      <c r="A2033" s="17" t="n">
        <v>2428</v>
      </c>
      <c r="B2033" s="7" t="s">
        <v>411</v>
      </c>
      <c r="C2033" s="6" t="n">
        <v>108</v>
      </c>
      <c r="D2033" s="6" t="n">
        <v>540</v>
      </c>
      <c r="E2033" s="16" t="n">
        <v>0.107133300768005</v>
      </c>
      <c r="F2033" s="16" t="n">
        <v>0.0186929845362515</v>
      </c>
      <c r="G2033" s="16" t="n">
        <v>0.149309519609367</v>
      </c>
      <c r="H2033" s="16" t="n">
        <v>0.0647030069163671</v>
      </c>
      <c r="I2033" s="23" t="n">
        <f aca="false">G2033-E2033</f>
        <v>0.0421762188413629</v>
      </c>
      <c r="J2033" s="17" t="n">
        <f aca="false">100*(G2033-E2033)/E2033</f>
        <v>39.3679822604317</v>
      </c>
      <c r="K2033" s="17" t="n">
        <v>12.7234459730832</v>
      </c>
      <c r="L2033" s="17" t="n">
        <v>576.753132986394</v>
      </c>
      <c r="M2033" s="18" t="n">
        <v>7.31754425283957E-033</v>
      </c>
      <c r="N2033" s="18" t="n">
        <v>7.18418713795137E-032</v>
      </c>
      <c r="O2033" s="6" t="str">
        <f aca="false">IF(N2033&lt;0.05,"Yes","No")</f>
        <v>Yes</v>
      </c>
      <c r="P2033" s="16" t="n">
        <v>0.706955155038417</v>
      </c>
      <c r="Q2033" s="17" t="n">
        <v>45.0853703153314</v>
      </c>
      <c r="R2033" s="18" t="n">
        <v>4.13660708971732E-011</v>
      </c>
      <c r="S2033" s="18" t="n">
        <v>2.87558814322742E-005</v>
      </c>
      <c r="T2033" s="16" t="n">
        <v>0.0421762188413629</v>
      </c>
      <c r="U2033" s="18" t="n">
        <v>8.04552733026414E-005</v>
      </c>
      <c r="V2033" s="18" t="n">
        <v>0.000263590438581853</v>
      </c>
      <c r="W2033" s="6" t="s">
        <v>486</v>
      </c>
      <c r="X2033" s="17" t="n">
        <v>100</v>
      </c>
      <c r="Y2033" s="16" t="n">
        <v>0.814797668038409</v>
      </c>
      <c r="Z2033" s="16" t="n">
        <f aca="false">(G2033-E2033)/SQRT(H2033^2/D2033+F2033^2/C2033)</f>
        <v>12.7234459730832</v>
      </c>
      <c r="AA2033" s="24" t="n">
        <f aca="false">ABS(K2033-Z2033)</f>
        <v>0</v>
      </c>
    </row>
    <row r="2034" customFormat="false" ht="22.35" hidden="false" customHeight="false" outlineLevel="0" collapsed="false">
      <c r="A2034" s="17" t="n">
        <v>2429</v>
      </c>
      <c r="B2034" s="7" t="s">
        <v>411</v>
      </c>
      <c r="C2034" s="6" t="n">
        <v>108</v>
      </c>
      <c r="D2034" s="6" t="n">
        <v>540</v>
      </c>
      <c r="E2034" s="16" t="n">
        <v>0.106609047218053</v>
      </c>
      <c r="F2034" s="16" t="n">
        <v>0.0185998956455676</v>
      </c>
      <c r="G2034" s="16" t="n">
        <v>0.148652117520019</v>
      </c>
      <c r="H2034" s="16" t="n">
        <v>0.0645338915368563</v>
      </c>
      <c r="I2034" s="23" t="n">
        <f aca="false">G2034-E2034</f>
        <v>0.0420430703019655</v>
      </c>
      <c r="J2034" s="17" t="n">
        <f aca="false">100*(G2034-E2034)/E2034</f>
        <v>39.4366814065719</v>
      </c>
      <c r="K2034" s="17" t="n">
        <v>12.7253976930172</v>
      </c>
      <c r="L2034" s="17" t="n">
        <v>577.697441720614</v>
      </c>
      <c r="M2034" s="18" t="n">
        <v>7.07998203325874E-033</v>
      </c>
      <c r="N2034" s="18" t="n">
        <v>7.02078787281057E-032</v>
      </c>
      <c r="O2034" s="6" t="str">
        <f aca="false">IF(N2034&lt;0.05,"Yes","No")</f>
        <v>Yes</v>
      </c>
      <c r="P2034" s="16" t="n">
        <v>0.706597392737647</v>
      </c>
      <c r="Q2034" s="17" t="n">
        <v>45.039749983239</v>
      </c>
      <c r="R2034" s="18" t="n">
        <v>4.22767246238288E-011</v>
      </c>
      <c r="S2034" s="18" t="n">
        <v>2.82595783893661E-005</v>
      </c>
      <c r="T2034" s="16" t="n">
        <v>0.0420430703019654</v>
      </c>
      <c r="U2034" s="18" t="n">
        <v>8.1096217128553E-005</v>
      </c>
      <c r="V2034" s="18" t="n">
        <v>0.000263590438581853</v>
      </c>
      <c r="W2034" s="6" t="s">
        <v>486</v>
      </c>
      <c r="X2034" s="17" t="n">
        <v>100</v>
      </c>
      <c r="Y2034" s="16" t="n">
        <v>0.814883401920439</v>
      </c>
      <c r="Z2034" s="16" t="n">
        <f aca="false">(G2034-E2034)/SQRT(H2034^2/D2034+F2034^2/C2034)</f>
        <v>12.7253976930172</v>
      </c>
      <c r="AA2034" s="24" t="n">
        <f aca="false">ABS(K2034-Z2034)</f>
        <v>0</v>
      </c>
    </row>
    <row r="2035" customFormat="false" ht="22.35" hidden="false" customHeight="false" outlineLevel="0" collapsed="false">
      <c r="A2035" s="17" t="n">
        <v>2430</v>
      </c>
      <c r="B2035" s="7" t="s">
        <v>411</v>
      </c>
      <c r="C2035" s="6" t="n">
        <v>108</v>
      </c>
      <c r="D2035" s="6" t="n">
        <v>540</v>
      </c>
      <c r="E2035" s="16" t="n">
        <v>0.106081192899081</v>
      </c>
      <c r="F2035" s="16" t="n">
        <v>0.0185080726383985</v>
      </c>
      <c r="G2035" s="16" t="n">
        <v>0.148000250053075</v>
      </c>
      <c r="H2035" s="16" t="n">
        <v>0.0643751827156499</v>
      </c>
      <c r="I2035" s="23" t="n">
        <f aca="false">G2035-E2035</f>
        <v>0.0419190571539932</v>
      </c>
      <c r="J2035" s="17" t="n">
        <f aca="false">100*(G2035-E2035)/E2035</f>
        <v>39.5160122245912</v>
      </c>
      <c r="K2035" s="17" t="n">
        <v>12.7284109325264</v>
      </c>
      <c r="L2035" s="17" t="n">
        <v>578.679595624261</v>
      </c>
      <c r="M2035" s="18" t="n">
        <v>6.77426608608501E-033</v>
      </c>
      <c r="N2035" s="18" t="n">
        <v>6.9090937120702E-032</v>
      </c>
      <c r="O2035" s="6" t="str">
        <f aca="false">IF(N2035&lt;0.05,"Yes","No")</f>
        <v>Yes</v>
      </c>
      <c r="P2035" s="16" t="n">
        <v>0.706278473732278</v>
      </c>
      <c r="Q2035" s="17" t="n">
        <v>44.9991022513079</v>
      </c>
      <c r="R2035" s="18" t="n">
        <v>4.31050611449577E-011</v>
      </c>
      <c r="S2035" s="18" t="n">
        <v>2.80264785735977E-005</v>
      </c>
      <c r="T2035" s="16" t="n">
        <v>0.0419190571539932</v>
      </c>
      <c r="U2035" s="18" t="n">
        <v>8.15714198049557E-005</v>
      </c>
      <c r="V2035" s="18" t="n">
        <v>0.000263590438581853</v>
      </c>
      <c r="W2035" s="6" t="s">
        <v>486</v>
      </c>
      <c r="X2035" s="17" t="n">
        <v>100</v>
      </c>
      <c r="Y2035" s="16" t="n">
        <v>0.815243484224966</v>
      </c>
      <c r="Z2035" s="16" t="n">
        <f aca="false">(G2035-E2035)/SQRT(H2035^2/D2035+F2035^2/C2035)</f>
        <v>12.7284109325264</v>
      </c>
      <c r="AA2035" s="24" t="n">
        <f aca="false">ABS(K2035-Z2035)</f>
        <v>0</v>
      </c>
    </row>
    <row r="2036" customFormat="false" ht="22.35" hidden="false" customHeight="false" outlineLevel="0" collapsed="false">
      <c r="A2036" s="17" t="n">
        <v>2431</v>
      </c>
      <c r="B2036" s="7" t="s">
        <v>411</v>
      </c>
      <c r="C2036" s="6" t="n">
        <v>108</v>
      </c>
      <c r="D2036" s="6" t="n">
        <v>540</v>
      </c>
      <c r="E2036" s="16" t="n">
        <v>0.105556820553762</v>
      </c>
      <c r="F2036" s="16" t="n">
        <v>0.0184202122984228</v>
      </c>
      <c r="G2036" s="16" t="n">
        <v>0.147339556614558</v>
      </c>
      <c r="H2036" s="16" t="n">
        <v>0.0641998472647269</v>
      </c>
      <c r="I2036" s="23" t="n">
        <f aca="false">G2036-E2036</f>
        <v>0.041782736060796</v>
      </c>
      <c r="J2036" s="17" t="n">
        <f aca="false">100*(G2036-E2036)/E2036</f>
        <v>39.5831703168014</v>
      </c>
      <c r="K2036" s="17" t="n">
        <v>12.7292148262581</v>
      </c>
      <c r="L2036" s="17" t="n">
        <v>579.476880106856</v>
      </c>
      <c r="M2036" s="18" t="n">
        <v>6.64420565923952E-033</v>
      </c>
      <c r="N2036" s="18" t="n">
        <v>6.80950053173768E-032</v>
      </c>
      <c r="O2036" s="6" t="str">
        <f aca="false">IF(N2036&lt;0.05,"Yes","No")</f>
        <v>Yes</v>
      </c>
      <c r="P2036" s="16" t="n">
        <v>0.705927387385563</v>
      </c>
      <c r="Q2036" s="17" t="n">
        <v>44.9543758598915</v>
      </c>
      <c r="R2036" s="18" t="n">
        <v>4.40353567471916E-011</v>
      </c>
      <c r="S2036" s="18" t="n">
        <v>2.74803745005314E-005</v>
      </c>
      <c r="T2036" s="16" t="n">
        <v>0.041782736060796</v>
      </c>
      <c r="U2036" s="18" t="n">
        <v>8.18385389110521E-005</v>
      </c>
      <c r="V2036" s="18" t="n">
        <v>0.000263590438581853</v>
      </c>
      <c r="W2036" s="6" t="s">
        <v>486</v>
      </c>
      <c r="X2036" s="17" t="n">
        <v>100</v>
      </c>
      <c r="Y2036" s="16" t="n">
        <v>0.815414951989026</v>
      </c>
      <c r="Z2036" s="16" t="n">
        <f aca="false">(G2036-E2036)/SQRT(H2036^2/D2036+F2036^2/C2036)</f>
        <v>12.7292148262581</v>
      </c>
      <c r="AA2036" s="24" t="n">
        <f aca="false">ABS(K2036-Z2036)</f>
        <v>0</v>
      </c>
    </row>
    <row r="2037" customFormat="false" ht="22.35" hidden="false" customHeight="false" outlineLevel="0" collapsed="false">
      <c r="A2037" s="17" t="n">
        <v>2432</v>
      </c>
      <c r="B2037" s="7" t="s">
        <v>411</v>
      </c>
      <c r="C2037" s="6" t="n">
        <v>108</v>
      </c>
      <c r="D2037" s="6" t="n">
        <v>540</v>
      </c>
      <c r="E2037" s="16" t="n">
        <v>0.10503195784986</v>
      </c>
      <c r="F2037" s="16" t="n">
        <v>0.018335728377206</v>
      </c>
      <c r="G2037" s="16" t="n">
        <v>0.146701239518545</v>
      </c>
      <c r="H2037" s="16" t="n">
        <v>0.0640253778804442</v>
      </c>
      <c r="I2037" s="23" t="n">
        <f aca="false">G2037-E2037</f>
        <v>0.0416692816686851</v>
      </c>
      <c r="J2037" s="17" t="n">
        <f aca="false">100*(G2037-E2037)/E2037</f>
        <v>39.672955281144</v>
      </c>
      <c r="K2037" s="17" t="n">
        <v>12.7361985136914</v>
      </c>
      <c r="L2037" s="17" t="n">
        <v>580.209224374057</v>
      </c>
      <c r="M2037" s="18" t="n">
        <v>6.13141818577668E-033</v>
      </c>
      <c r="N2037" s="18" t="n">
        <v>6.63581858041906E-032</v>
      </c>
      <c r="O2037" s="6" t="str">
        <f aca="false">IF(N2037&lt;0.05,"Yes","No")</f>
        <v>Yes</v>
      </c>
      <c r="P2037" s="16" t="n">
        <v>0.705950237481689</v>
      </c>
      <c r="Q2037" s="17" t="n">
        <v>44.9572861547827</v>
      </c>
      <c r="R2037" s="18" t="n">
        <v>4.39742149789816E-011</v>
      </c>
      <c r="S2037" s="18" t="n">
        <v>2.71779330769329E-005</v>
      </c>
      <c r="T2037" s="16" t="n">
        <v>0.041669281668685</v>
      </c>
      <c r="U2037" s="18" t="n">
        <v>8.16922223325666E-005</v>
      </c>
      <c r="V2037" s="18" t="n">
        <v>0.000263590438581853</v>
      </c>
      <c r="W2037" s="6" t="s">
        <v>486</v>
      </c>
      <c r="X2037" s="17" t="n">
        <v>100</v>
      </c>
      <c r="Y2037" s="16" t="n">
        <v>0.815655006858711</v>
      </c>
      <c r="Z2037" s="16" t="n">
        <f aca="false">(G2037-E2037)/SQRT(H2037^2/D2037+F2037^2/C2037)</f>
        <v>12.7361985136915</v>
      </c>
      <c r="AA2037" s="24" t="n">
        <f aca="false">ABS(K2037-Z2037)</f>
        <v>0</v>
      </c>
    </row>
    <row r="2038" customFormat="false" ht="22.35" hidden="false" customHeight="false" outlineLevel="0" collapsed="false">
      <c r="A2038" s="17" t="n">
        <v>2433</v>
      </c>
      <c r="B2038" s="7" t="s">
        <v>411</v>
      </c>
      <c r="C2038" s="6" t="n">
        <v>108</v>
      </c>
      <c r="D2038" s="6" t="n">
        <v>540</v>
      </c>
      <c r="E2038" s="16" t="n">
        <v>0.104529573064711</v>
      </c>
      <c r="F2038" s="16" t="n">
        <v>0.018264577701657</v>
      </c>
      <c r="G2038" s="16" t="n">
        <v>0.146075318739922</v>
      </c>
      <c r="H2038" s="16" t="n">
        <v>0.0638617251478154</v>
      </c>
      <c r="I2038" s="23" t="n">
        <f aca="false">G2038-E2038</f>
        <v>0.0415457456752107</v>
      </c>
      <c r="J2038" s="17" t="n">
        <f aca="false">100*(G2038-E2038)/E2038</f>
        <v>39.7454466301999</v>
      </c>
      <c r="K2038" s="17" t="n">
        <v>12.7358964572429</v>
      </c>
      <c r="L2038" s="17" t="n">
        <v>580.725661266666</v>
      </c>
      <c r="M2038" s="18" t="n">
        <v>6.1050750083182E-033</v>
      </c>
      <c r="N2038" s="18" t="n">
        <v>6.63581858041906E-032</v>
      </c>
      <c r="O2038" s="6" t="str">
        <f aca="false">IF(N2038&lt;0.05,"Yes","No")</f>
        <v>Yes</v>
      </c>
      <c r="P2038" s="16" t="n">
        <v>0.705676035657925</v>
      </c>
      <c r="Q2038" s="17" t="n">
        <v>44.9223687480545</v>
      </c>
      <c r="R2038" s="18" t="n">
        <v>4.47134447346328E-011</v>
      </c>
      <c r="S2038" s="18" t="n">
        <v>2.70964117337525E-005</v>
      </c>
      <c r="T2038" s="16" t="n">
        <v>0.0415457456752106</v>
      </c>
      <c r="U2038" s="18" t="n">
        <v>8.19169691711178E-005</v>
      </c>
      <c r="V2038" s="18" t="n">
        <v>0.000263590438581853</v>
      </c>
      <c r="W2038" s="6" t="s">
        <v>486</v>
      </c>
      <c r="X2038" s="17" t="n">
        <v>100</v>
      </c>
      <c r="Y2038" s="16" t="n">
        <v>0.815809327846365</v>
      </c>
      <c r="Z2038" s="16" t="n">
        <f aca="false">(G2038-E2038)/SQRT(H2038^2/D2038+F2038^2/C2038)</f>
        <v>12.7358964572429</v>
      </c>
      <c r="AA2038" s="24" t="n">
        <f aca="false">ABS(K2038-Z2038)</f>
        <v>0</v>
      </c>
    </row>
    <row r="2039" customFormat="false" ht="22.35" hidden="false" customHeight="false" outlineLevel="0" collapsed="false">
      <c r="A2039" s="17" t="n">
        <v>2434</v>
      </c>
      <c r="B2039" s="7" t="s">
        <v>411</v>
      </c>
      <c r="C2039" s="6" t="n">
        <v>108</v>
      </c>
      <c r="D2039" s="6" t="n">
        <v>540</v>
      </c>
      <c r="E2039" s="16" t="n">
        <v>0.104045437786866</v>
      </c>
      <c r="F2039" s="16" t="n">
        <v>0.0181851887834351</v>
      </c>
      <c r="G2039" s="16" t="n">
        <v>0.145453169886713</v>
      </c>
      <c r="H2039" s="16" t="n">
        <v>0.0636906043530678</v>
      </c>
      <c r="I2039" s="23" t="n">
        <f aca="false">G2039-E2039</f>
        <v>0.0414077320998466</v>
      </c>
      <c r="J2039" s="17" t="n">
        <f aca="false">100*(G2039-E2039)/E2039</f>
        <v>39.7977393152683</v>
      </c>
      <c r="K2039" s="17" t="n">
        <v>12.7338674899614</v>
      </c>
      <c r="L2039" s="17" t="n">
        <v>581.373179085874</v>
      </c>
      <c r="M2039" s="18" t="n">
        <v>6.17352919417265E-033</v>
      </c>
      <c r="N2039" s="18" t="n">
        <v>6.63581858041906E-032</v>
      </c>
      <c r="O2039" s="6" t="str">
        <f aca="false">IF(N2039&lt;0.05,"Yes","No")</f>
        <v>Yes</v>
      </c>
      <c r="P2039" s="16" t="n">
        <v>0.7052403014813</v>
      </c>
      <c r="Q2039" s="17" t="n">
        <v>44.8669093952634</v>
      </c>
      <c r="R2039" s="18" t="n">
        <v>4.59132956209976E-011</v>
      </c>
      <c r="S2039" s="18" t="n">
        <v>2.68493601010605E-005</v>
      </c>
      <c r="T2039" s="16" t="n">
        <v>0.0414077320998465</v>
      </c>
      <c r="U2039" s="18" t="n">
        <v>8.25438633269832E-005</v>
      </c>
      <c r="V2039" s="18" t="n">
        <v>0.000263590438581853</v>
      </c>
      <c r="W2039" s="6" t="s">
        <v>486</v>
      </c>
      <c r="X2039" s="17" t="n">
        <v>100</v>
      </c>
      <c r="Y2039" s="16" t="n">
        <v>0.815912208504801</v>
      </c>
      <c r="Z2039" s="16" t="n">
        <f aca="false">(G2039-E2039)/SQRT(H2039^2/D2039+F2039^2/C2039)</f>
        <v>12.7338674899614</v>
      </c>
      <c r="AA2039" s="24" t="n">
        <f aca="false">ABS(K2039-Z2039)</f>
        <v>0</v>
      </c>
    </row>
    <row r="2040" customFormat="false" ht="22.35" hidden="false" customHeight="false" outlineLevel="0" collapsed="false">
      <c r="A2040" s="17" t="n">
        <v>2435</v>
      </c>
      <c r="B2040" s="7" t="s">
        <v>411</v>
      </c>
      <c r="C2040" s="6" t="n">
        <v>108</v>
      </c>
      <c r="D2040" s="6" t="n">
        <v>540</v>
      </c>
      <c r="E2040" s="16" t="n">
        <v>0.103583415418311</v>
      </c>
      <c r="F2040" s="16" t="n">
        <v>0.0180911030366633</v>
      </c>
      <c r="G2040" s="16" t="n">
        <v>0.144845561310649</v>
      </c>
      <c r="H2040" s="16" t="n">
        <v>0.0635200124441776</v>
      </c>
      <c r="I2040" s="23" t="n">
        <f aca="false">G2040-E2040</f>
        <v>0.0412621458923375</v>
      </c>
      <c r="J2040" s="17" t="n">
        <f aca="false">100*(G2040-E2040)/E2040</f>
        <v>39.8347030030864</v>
      </c>
      <c r="K2040" s="17" t="n">
        <v>12.7323914490463</v>
      </c>
      <c r="L2040" s="17" t="n">
        <v>582.337082288854</v>
      </c>
      <c r="M2040" s="18" t="n">
        <v>6.18076757402599E-033</v>
      </c>
      <c r="N2040" s="18" t="n">
        <v>6.63581858041906E-032</v>
      </c>
      <c r="O2040" s="6" t="str">
        <f aca="false">IF(N2040&lt;0.05,"Yes","No")</f>
        <v>Yes</v>
      </c>
      <c r="P2040" s="16" t="n">
        <v>0.704676141457509</v>
      </c>
      <c r="Q2040" s="17" t="n">
        <v>44.7951551510711</v>
      </c>
      <c r="R2040" s="18" t="n">
        <v>4.75137810389465E-011</v>
      </c>
      <c r="S2040" s="18" t="n">
        <v>2.66214864430051E-005</v>
      </c>
      <c r="T2040" s="16" t="n">
        <v>0.0412621458923375</v>
      </c>
      <c r="U2040" s="18" t="n">
        <v>8.33926513299172E-005</v>
      </c>
      <c r="V2040" s="18" t="n">
        <v>0.000263590438581853</v>
      </c>
      <c r="W2040" s="6" t="s">
        <v>486</v>
      </c>
      <c r="X2040" s="17" t="n">
        <v>100</v>
      </c>
      <c r="Y2040" s="16" t="n">
        <v>0.815963648834019</v>
      </c>
      <c r="Z2040" s="16" t="n">
        <f aca="false">(G2040-E2040)/SQRT(H2040^2/D2040+F2040^2/C2040)</f>
        <v>12.7323914490463</v>
      </c>
      <c r="AA2040" s="24" t="n">
        <f aca="false">ABS(K2040-Z2040)</f>
        <v>0</v>
      </c>
    </row>
    <row r="2041" customFormat="false" ht="22.35" hidden="false" customHeight="false" outlineLevel="0" collapsed="false">
      <c r="A2041" s="17" t="n">
        <v>2436</v>
      </c>
      <c r="B2041" s="7" t="s">
        <v>411</v>
      </c>
      <c r="C2041" s="6" t="n">
        <v>108</v>
      </c>
      <c r="D2041" s="6" t="n">
        <v>540</v>
      </c>
      <c r="E2041" s="16" t="n">
        <v>0.103127093985677</v>
      </c>
      <c r="F2041" s="16" t="n">
        <v>0.0180110399859988</v>
      </c>
      <c r="G2041" s="16" t="n">
        <v>0.144244236706032</v>
      </c>
      <c r="H2041" s="16" t="n">
        <v>0.0633529723707247</v>
      </c>
      <c r="I2041" s="23" t="n">
        <f aca="false">G2041-E2041</f>
        <v>0.0411171427203549</v>
      </c>
      <c r="J2041" s="17" t="n">
        <f aca="false">100*(G2041-E2041)/E2041</f>
        <v>39.8703591182989</v>
      </c>
      <c r="K2041" s="17" t="n">
        <v>12.7277088239918</v>
      </c>
      <c r="L2041" s="17" t="n">
        <v>583.026239081815</v>
      </c>
      <c r="M2041" s="18" t="n">
        <v>6.41514179163464E-033</v>
      </c>
      <c r="N2041" s="18" t="n">
        <v>6.73910645211219E-032</v>
      </c>
      <c r="O2041" s="6" t="str">
        <f aca="false">IF(N2041&lt;0.05,"Yes","No")</f>
        <v>Yes</v>
      </c>
      <c r="P2041" s="16" t="n">
        <v>0.704071305823188</v>
      </c>
      <c r="Q2041" s="17" t="n">
        <v>44.7182912500807</v>
      </c>
      <c r="R2041" s="18" t="n">
        <v>4.92904356206912E-011</v>
      </c>
      <c r="S2041" s="18" t="n">
        <v>2.67938311439316E-005</v>
      </c>
      <c r="T2041" s="16" t="n">
        <v>0.041117142720355</v>
      </c>
      <c r="U2041" s="18" t="n">
        <v>8.4234171216087E-005</v>
      </c>
      <c r="V2041" s="18" t="n">
        <v>0.000263590438581853</v>
      </c>
      <c r="W2041" s="6" t="s">
        <v>486</v>
      </c>
      <c r="X2041" s="17" t="n">
        <v>100</v>
      </c>
      <c r="Y2041" s="16" t="n">
        <v>0.815895061728395</v>
      </c>
      <c r="Z2041" s="16" t="n">
        <f aca="false">(G2041-E2041)/SQRT(H2041^2/D2041+F2041^2/C2041)</f>
        <v>12.7277088239918</v>
      </c>
      <c r="AA2041" s="24" t="n">
        <f aca="false">ABS(K2041-Z2041)</f>
        <v>0</v>
      </c>
    </row>
    <row r="2042" customFormat="false" ht="22.35" hidden="false" customHeight="false" outlineLevel="0" collapsed="false">
      <c r="A2042" s="17" t="n">
        <v>2437</v>
      </c>
      <c r="B2042" s="7" t="s">
        <v>411</v>
      </c>
      <c r="C2042" s="6" t="n">
        <v>108</v>
      </c>
      <c r="D2042" s="6" t="n">
        <v>540</v>
      </c>
      <c r="E2042" s="16" t="n">
        <v>0.102670639684355</v>
      </c>
      <c r="F2042" s="16" t="n">
        <v>0.0179352854166516</v>
      </c>
      <c r="G2042" s="16" t="n">
        <v>0.143652796814287</v>
      </c>
      <c r="H2042" s="16" t="n">
        <v>0.0631844996631645</v>
      </c>
      <c r="I2042" s="23" t="n">
        <f aca="false">G2042-E2042</f>
        <v>0.0409821571299323</v>
      </c>
      <c r="J2042" s="17" t="n">
        <f aca="false">100*(G2042-E2042)/E2042</f>
        <v>39.9161408323993</v>
      </c>
      <c r="K2042" s="17" t="n">
        <v>12.7254265610075</v>
      </c>
      <c r="L2042" s="17" t="n">
        <v>583.616876063532</v>
      </c>
      <c r="M2042" s="18" t="n">
        <v>6.50934804282988E-033</v>
      </c>
      <c r="N2042" s="18" t="n">
        <v>6.77566305976332E-032</v>
      </c>
      <c r="O2042" s="6" t="str">
        <f aca="false">IF(N2042&lt;0.05,"Yes","No")</f>
        <v>Yes</v>
      </c>
      <c r="P2042" s="16" t="n">
        <v>0.703648238768274</v>
      </c>
      <c r="Q2042" s="17" t="n">
        <v>44.6645661469966</v>
      </c>
      <c r="R2042" s="18" t="n">
        <v>5.05717132212434E-011</v>
      </c>
      <c r="S2042" s="18" t="n">
        <v>2.67603142908628E-005</v>
      </c>
      <c r="T2042" s="16" t="n">
        <v>0.0409821571299323</v>
      </c>
      <c r="U2042" s="18" t="n">
        <v>8.48480951403557E-005</v>
      </c>
      <c r="V2042" s="18" t="n">
        <v>0.000263590438581853</v>
      </c>
      <c r="W2042" s="6" t="s">
        <v>486</v>
      </c>
      <c r="X2042" s="17" t="n">
        <v>100</v>
      </c>
      <c r="Y2042" s="16" t="n">
        <v>0.815860768175583</v>
      </c>
      <c r="Z2042" s="16" t="n">
        <f aca="false">(G2042-E2042)/SQRT(H2042^2/D2042+F2042^2/C2042)</f>
        <v>12.7254265610075</v>
      </c>
      <c r="AA2042" s="24" t="n">
        <f aca="false">ABS(K2042-Z2042)</f>
        <v>0</v>
      </c>
    </row>
    <row r="2043" customFormat="false" ht="22.35" hidden="false" customHeight="false" outlineLevel="0" collapsed="false">
      <c r="A2043" s="17" t="n">
        <v>2438</v>
      </c>
      <c r="B2043" s="7" t="s">
        <v>411</v>
      </c>
      <c r="C2043" s="6" t="n">
        <v>108</v>
      </c>
      <c r="D2043" s="6" t="n">
        <v>540</v>
      </c>
      <c r="E2043" s="16" t="n">
        <v>0.102227762479473</v>
      </c>
      <c r="F2043" s="16" t="n">
        <v>0.0178634945649044</v>
      </c>
      <c r="G2043" s="16" t="n">
        <v>0.143055009524579</v>
      </c>
      <c r="H2043" s="16" t="n">
        <v>0.063014833985102</v>
      </c>
      <c r="I2043" s="23" t="n">
        <f aca="false">G2043-E2043</f>
        <v>0.0408272470451063</v>
      </c>
      <c r="J2043" s="17" t="n">
        <f aca="false">100*(G2043-E2043)/E2043</f>
        <v>39.9375336551108</v>
      </c>
      <c r="K2043" s="17" t="n">
        <v>12.716280606616</v>
      </c>
      <c r="L2043" s="17" t="n">
        <v>584.117838404455</v>
      </c>
      <c r="M2043" s="18" t="n">
        <v>7.08427905300258E-033</v>
      </c>
      <c r="N2043" s="18" t="n">
        <v>7.02078787281057E-032</v>
      </c>
      <c r="O2043" s="6" t="str">
        <f aca="false">IF(N2043&lt;0.05,"Yes","No")</f>
        <v>Yes</v>
      </c>
      <c r="P2043" s="16" t="n">
        <v>0.702890492118159</v>
      </c>
      <c r="Q2043" s="17" t="n">
        <v>44.5684209418383</v>
      </c>
      <c r="R2043" s="18" t="n">
        <v>5.29487070156291E-011</v>
      </c>
      <c r="S2043" s="18" t="n">
        <v>2.6527329292559E-005</v>
      </c>
      <c r="T2043" s="16" t="n">
        <v>0.0408272470451063</v>
      </c>
      <c r="U2043" s="18" t="n">
        <v>8.58877738953219E-005</v>
      </c>
      <c r="V2043" s="18" t="n">
        <v>0.000263590438581853</v>
      </c>
      <c r="W2043" s="6" t="s">
        <v>486</v>
      </c>
      <c r="X2043" s="17" t="n">
        <v>100</v>
      </c>
      <c r="Y2043" s="16" t="n">
        <v>0.815466392318244</v>
      </c>
      <c r="Z2043" s="16" t="n">
        <f aca="false">(G2043-E2043)/SQRT(H2043^2/D2043+F2043^2/C2043)</f>
        <v>12.716280606616</v>
      </c>
      <c r="AA2043" s="24" t="n">
        <f aca="false">ABS(K2043-Z2043)</f>
        <v>0</v>
      </c>
    </row>
    <row r="2044" customFormat="false" ht="22.35" hidden="false" customHeight="false" outlineLevel="0" collapsed="false">
      <c r="A2044" s="17" t="n">
        <v>2439</v>
      </c>
      <c r="B2044" s="7" t="s">
        <v>411</v>
      </c>
      <c r="C2044" s="6" t="n">
        <v>108</v>
      </c>
      <c r="D2044" s="6" t="n">
        <v>540</v>
      </c>
      <c r="E2044" s="16" t="n">
        <v>0.101755031074087</v>
      </c>
      <c r="F2044" s="16" t="n">
        <v>0.0177879225582037</v>
      </c>
      <c r="G2044" s="16" t="n">
        <v>0.142466608807445</v>
      </c>
      <c r="H2044" s="16" t="n">
        <v>0.0628517252397191</v>
      </c>
      <c r="I2044" s="23" t="n">
        <f aca="false">G2044-E2044</f>
        <v>0.0407115777333578</v>
      </c>
      <c r="J2044" s="17" t="n">
        <f aca="false">100*(G2044-E2044)/E2044</f>
        <v>40.0094003250966</v>
      </c>
      <c r="K2044" s="17" t="n">
        <v>12.7191593172594</v>
      </c>
      <c r="L2044" s="17" t="n">
        <v>584.739536816611</v>
      </c>
      <c r="M2044" s="18" t="n">
        <v>6.82333193742823E-033</v>
      </c>
      <c r="N2044" s="18" t="n">
        <v>6.92350724169592E-032</v>
      </c>
      <c r="O2044" s="6" t="str">
        <f aca="false">IF(N2044&lt;0.05,"Yes","No")</f>
        <v>Yes</v>
      </c>
      <c r="P2044" s="16" t="n">
        <v>0.702736185539415</v>
      </c>
      <c r="Q2044" s="17" t="n">
        <v>44.5488547483795</v>
      </c>
      <c r="R2044" s="18" t="n">
        <v>5.34460107827163E-011</v>
      </c>
      <c r="S2044" s="18" t="n">
        <v>2.65067667698533E-005</v>
      </c>
      <c r="T2044" s="16" t="n">
        <v>0.0407115777333577</v>
      </c>
      <c r="U2044" s="18" t="n">
        <v>8.59733275438214E-005</v>
      </c>
      <c r="V2044" s="18" t="n">
        <v>0.000263590438581853</v>
      </c>
      <c r="W2044" s="6" t="s">
        <v>486</v>
      </c>
      <c r="X2044" s="17" t="n">
        <v>100</v>
      </c>
      <c r="Y2044" s="16" t="n">
        <v>0.815586419753086</v>
      </c>
      <c r="Z2044" s="16" t="n">
        <f aca="false">(G2044-E2044)/SQRT(H2044^2/D2044+F2044^2/C2044)</f>
        <v>12.7191593172594</v>
      </c>
      <c r="AA2044" s="24" t="n">
        <f aca="false">ABS(K2044-Z2044)</f>
        <v>0</v>
      </c>
    </row>
    <row r="2045" customFormat="false" ht="22.35" hidden="false" customHeight="false" outlineLevel="0" collapsed="false">
      <c r="A2045" s="17" t="n">
        <v>2440</v>
      </c>
      <c r="B2045" s="7" t="s">
        <v>411</v>
      </c>
      <c r="C2045" s="6" t="n">
        <v>108</v>
      </c>
      <c r="D2045" s="6" t="n">
        <v>540</v>
      </c>
      <c r="E2045" s="16" t="n">
        <v>0.101298731510286</v>
      </c>
      <c r="F2045" s="16" t="n">
        <v>0.0177143380479373</v>
      </c>
      <c r="G2045" s="16" t="n">
        <v>0.141895924122245</v>
      </c>
      <c r="H2045" s="16" t="n">
        <v>0.0626864551190689</v>
      </c>
      <c r="I2045" s="23" t="n">
        <f aca="false">G2045-E2045</f>
        <v>0.0405971926119592</v>
      </c>
      <c r="J2045" s="17" t="n">
        <f aca="false">100*(G2045-E2045)/E2045</f>
        <v>40.0767038310217</v>
      </c>
      <c r="K2045" s="17" t="n">
        <v>12.7223572786476</v>
      </c>
      <c r="L2045" s="17" t="n">
        <v>585.307496068953</v>
      </c>
      <c r="M2045" s="18" t="n">
        <v>6.5558951619242E-033</v>
      </c>
      <c r="N2045" s="18" t="n">
        <v>6.77566305976332E-032</v>
      </c>
      <c r="O2045" s="6" t="str">
        <f aca="false">IF(N2045&lt;0.05,"Yes","No")</f>
        <v>Yes</v>
      </c>
      <c r="P2045" s="16" t="n">
        <v>0.702625880460753</v>
      </c>
      <c r="Q2045" s="17" t="n">
        <v>44.5348706121763</v>
      </c>
      <c r="R2045" s="18" t="n">
        <v>5.38043092787827E-011</v>
      </c>
      <c r="S2045" s="18" t="n">
        <v>2.67166663052841E-005</v>
      </c>
      <c r="T2045" s="16" t="n">
        <v>0.0405971926119592</v>
      </c>
      <c r="U2045" s="18" t="n">
        <v>8.61252057128194E-005</v>
      </c>
      <c r="V2045" s="18" t="n">
        <v>0.000263590438581853</v>
      </c>
      <c r="W2045" s="6" t="s">
        <v>486</v>
      </c>
      <c r="X2045" s="17" t="n">
        <v>100</v>
      </c>
      <c r="Y2045" s="16" t="n">
        <v>0.815740740740741</v>
      </c>
      <c r="Z2045" s="16" t="n">
        <f aca="false">(G2045-E2045)/SQRT(H2045^2/D2045+F2045^2/C2045)</f>
        <v>12.7223572786475</v>
      </c>
      <c r="AA2045" s="24" t="n">
        <f aca="false">ABS(K2045-Z2045)</f>
        <v>0</v>
      </c>
    </row>
    <row r="2046" customFormat="false" ht="22.35" hidden="false" customHeight="false" outlineLevel="0" collapsed="false">
      <c r="A2046" s="17" t="n">
        <v>2441</v>
      </c>
      <c r="B2046" s="7" t="s">
        <v>411</v>
      </c>
      <c r="C2046" s="6" t="n">
        <v>108</v>
      </c>
      <c r="D2046" s="6" t="n">
        <v>540</v>
      </c>
      <c r="E2046" s="16" t="n">
        <v>0.100866635364515</v>
      </c>
      <c r="F2046" s="16" t="n">
        <v>0.0176397163901603</v>
      </c>
      <c r="G2046" s="16" t="n">
        <v>0.141320358948023</v>
      </c>
      <c r="H2046" s="16" t="n">
        <v>0.0625178495439058</v>
      </c>
      <c r="I2046" s="23" t="n">
        <f aca="false">G2046-E2046</f>
        <v>0.0404537235835084</v>
      </c>
      <c r="J2046" s="17" t="n">
        <f aca="false">100*(G2046-E2046)/E2046</f>
        <v>40.1061495085224</v>
      </c>
      <c r="K2046" s="17" t="n">
        <v>12.7171247168945</v>
      </c>
      <c r="L2046" s="17" t="n">
        <v>585.878770994863</v>
      </c>
      <c r="M2046" s="18" t="n">
        <v>6.85430512266898E-033</v>
      </c>
      <c r="N2046" s="18" t="n">
        <v>6.92350724169592E-032</v>
      </c>
      <c r="O2046" s="6" t="str">
        <f aca="false">IF(N2046&lt;0.05,"Yes","No")</f>
        <v>Yes</v>
      </c>
      <c r="P2046" s="16" t="n">
        <v>0.702047770067735</v>
      </c>
      <c r="Q2046" s="17" t="n">
        <v>44.4616154688034</v>
      </c>
      <c r="R2046" s="18" t="n">
        <v>5.57210208218494E-011</v>
      </c>
      <c r="S2046" s="18" t="n">
        <v>2.67401076065637E-005</v>
      </c>
      <c r="T2046" s="16" t="n">
        <v>0.0404537235835084</v>
      </c>
      <c r="U2046" s="18" t="n">
        <v>8.72755278125543E-005</v>
      </c>
      <c r="V2046" s="18" t="n">
        <v>0.000263590438581853</v>
      </c>
      <c r="W2046" s="6" t="s">
        <v>486</v>
      </c>
      <c r="X2046" s="17" t="n">
        <v>100</v>
      </c>
      <c r="Y2046" s="16" t="n">
        <v>0.815843621399177</v>
      </c>
      <c r="Z2046" s="16" t="n">
        <f aca="false">(G2046-E2046)/SQRT(H2046^2/D2046+F2046^2/C2046)</f>
        <v>12.7171247168945</v>
      </c>
      <c r="AA2046" s="24" t="n">
        <f aca="false">ABS(K2046-Z2046)</f>
        <v>0</v>
      </c>
    </row>
    <row r="2047" customFormat="false" ht="22.35" hidden="false" customHeight="false" outlineLevel="0" collapsed="false">
      <c r="A2047" s="17" t="n">
        <v>2442</v>
      </c>
      <c r="B2047" s="7" t="s">
        <v>411</v>
      </c>
      <c r="C2047" s="6" t="n">
        <v>108</v>
      </c>
      <c r="D2047" s="6" t="n">
        <v>540</v>
      </c>
      <c r="E2047" s="16" t="n">
        <v>0.100412621956181</v>
      </c>
      <c r="F2047" s="16" t="n">
        <v>0.0175594014341061</v>
      </c>
      <c r="G2047" s="16" t="n">
        <v>0.14077303459247</v>
      </c>
      <c r="H2047" s="16" t="n">
        <v>0.0623540550244284</v>
      </c>
      <c r="I2047" s="23" t="n">
        <f aca="false">G2047-E2047</f>
        <v>0.0403604126362889</v>
      </c>
      <c r="J2047" s="17" t="n">
        <f aca="false">100*(G2047-E2047)/E2047</f>
        <v>40.1945610521971</v>
      </c>
      <c r="K2047" s="17" t="n">
        <v>12.7281392305591</v>
      </c>
      <c r="L2047" s="17" t="n">
        <v>586.600279359197</v>
      </c>
      <c r="M2047" s="18" t="n">
        <v>6.07608830383237E-033</v>
      </c>
      <c r="N2047" s="18" t="n">
        <v>6.63581858041906E-032</v>
      </c>
      <c r="O2047" s="6" t="str">
        <f aca="false">IF(N2047&lt;0.05,"Yes","No")</f>
        <v>Yes</v>
      </c>
      <c r="P2047" s="16" t="n">
        <v>0.702289494942185</v>
      </c>
      <c r="Q2047" s="17" t="n">
        <v>44.4922382529756</v>
      </c>
      <c r="R2047" s="18" t="n">
        <v>5.49115782093492E-011</v>
      </c>
      <c r="S2047" s="18" t="n">
        <v>2.59943908841793E-005</v>
      </c>
      <c r="T2047" s="16" t="n">
        <v>0.0403604126362889</v>
      </c>
      <c r="U2047" s="18" t="n">
        <v>8.69065826616364E-005</v>
      </c>
      <c r="V2047" s="18" t="n">
        <v>0.000263590438581853</v>
      </c>
      <c r="W2047" s="6" t="s">
        <v>486</v>
      </c>
      <c r="X2047" s="17" t="n">
        <v>100</v>
      </c>
      <c r="Y2047" s="16" t="n">
        <v>0.816117969821674</v>
      </c>
      <c r="Z2047" s="16" t="n">
        <f aca="false">(G2047-E2047)/SQRT(H2047^2/D2047+F2047^2/C2047)</f>
        <v>12.7281392305591</v>
      </c>
      <c r="AA2047" s="24" t="n">
        <f aca="false">ABS(K2047-Z2047)</f>
        <v>0</v>
      </c>
    </row>
    <row r="2048" customFormat="false" ht="22.35" hidden="false" customHeight="false" outlineLevel="0" collapsed="false">
      <c r="A2048" s="17" t="n">
        <v>2443</v>
      </c>
      <c r="B2048" s="7" t="s">
        <v>411</v>
      </c>
      <c r="C2048" s="6" t="n">
        <v>108</v>
      </c>
      <c r="D2048" s="6" t="n">
        <v>540</v>
      </c>
      <c r="E2048" s="16" t="n">
        <v>0.0999885074518345</v>
      </c>
      <c r="F2048" s="16" t="n">
        <v>0.0174889228153786</v>
      </c>
      <c r="G2048" s="16" t="n">
        <v>0.140249189430917</v>
      </c>
      <c r="H2048" s="16" t="n">
        <v>0.0621930955328524</v>
      </c>
      <c r="I2048" s="23" t="n">
        <f aca="false">G2048-E2048</f>
        <v>0.0402606819790822</v>
      </c>
      <c r="J2048" s="17" t="n">
        <f aca="false">100*(G2048-E2048)/E2048</f>
        <v>40.2653094891692</v>
      </c>
      <c r="K2048" s="17" t="n">
        <v>12.7347375781711</v>
      </c>
      <c r="L2048" s="17" t="n">
        <v>587.131996432193</v>
      </c>
      <c r="M2048" s="18" t="n">
        <v>5.64481098831948E-033</v>
      </c>
      <c r="N2048" s="18" t="n">
        <v>6.34211116922954E-032</v>
      </c>
      <c r="O2048" s="6" t="str">
        <f aca="false">IF(N2048&lt;0.05,"Yes","No")</f>
        <v>Yes</v>
      </c>
      <c r="P2048" s="16" t="n">
        <v>0.70238283477655</v>
      </c>
      <c r="Q2048" s="17" t="n">
        <v>44.5040657803856</v>
      </c>
      <c r="R2048" s="18" t="n">
        <v>5.46021145125828E-011</v>
      </c>
      <c r="S2048" s="18" t="n">
        <v>2.57678593833469E-005</v>
      </c>
      <c r="T2048" s="16" t="n">
        <v>0.0402606819790822</v>
      </c>
      <c r="U2048" s="18" t="n">
        <v>8.65630559768799E-005</v>
      </c>
      <c r="V2048" s="18" t="n">
        <v>0.000263590438581853</v>
      </c>
      <c r="W2048" s="6" t="s">
        <v>486</v>
      </c>
      <c r="X2048" s="17" t="n">
        <v>100</v>
      </c>
      <c r="Y2048" s="16" t="n">
        <v>0.81622085048011</v>
      </c>
      <c r="Z2048" s="16" t="n">
        <f aca="false">(G2048-E2048)/SQRT(H2048^2/D2048+F2048^2/C2048)</f>
        <v>12.7347375781711</v>
      </c>
      <c r="AA2048" s="24" t="n">
        <f aca="false">ABS(K2048-Z2048)</f>
        <v>0</v>
      </c>
    </row>
    <row r="2049" customFormat="false" ht="22.35" hidden="false" customHeight="false" outlineLevel="0" collapsed="false">
      <c r="A2049" s="17" t="n">
        <v>2444</v>
      </c>
      <c r="B2049" s="7" t="s">
        <v>411</v>
      </c>
      <c r="C2049" s="6" t="n">
        <v>108</v>
      </c>
      <c r="D2049" s="6" t="n">
        <v>540</v>
      </c>
      <c r="E2049" s="16" t="n">
        <v>0.0995836048214524</v>
      </c>
      <c r="F2049" s="16" t="n">
        <v>0.0174025005476387</v>
      </c>
      <c r="G2049" s="16" t="n">
        <v>0.139730689936766</v>
      </c>
      <c r="H2049" s="16" t="n">
        <v>0.0620430404280218</v>
      </c>
      <c r="I2049" s="23" t="n">
        <f aca="false">G2049-E2049</f>
        <v>0.0401470851153135</v>
      </c>
      <c r="J2049" s="17" t="n">
        <f aca="false">100*(G2049-E2049)/E2049</f>
        <v>40.3149546426793</v>
      </c>
      <c r="K2049" s="17" t="n">
        <v>12.7386604187788</v>
      </c>
      <c r="L2049" s="17" t="n">
        <v>588.065402065789</v>
      </c>
      <c r="M2049" s="18" t="n">
        <v>5.35679550154112E-033</v>
      </c>
      <c r="N2049" s="18" t="n">
        <v>6.08358235066913E-032</v>
      </c>
      <c r="O2049" s="6" t="str">
        <f aca="false">IF(N2049&lt;0.05,"Yes","No")</f>
        <v>Yes</v>
      </c>
      <c r="P2049" s="16" t="n">
        <v>0.702122476435369</v>
      </c>
      <c r="Q2049" s="17" t="n">
        <v>44.4710784787574</v>
      </c>
      <c r="R2049" s="18" t="n">
        <v>5.54696171879964E-011</v>
      </c>
      <c r="S2049" s="18" t="n">
        <v>2.57712891627527E-005</v>
      </c>
      <c r="T2049" s="16" t="n">
        <v>0.0401470851153135</v>
      </c>
      <c r="U2049" s="18" t="n">
        <v>8.68892863868112E-005</v>
      </c>
      <c r="V2049" s="18" t="n">
        <v>0.000263590438581853</v>
      </c>
      <c r="W2049" s="6" t="s">
        <v>486</v>
      </c>
      <c r="X2049" s="17" t="n">
        <v>100</v>
      </c>
      <c r="Y2049" s="16" t="n">
        <v>0.816546639231825</v>
      </c>
      <c r="Z2049" s="16" t="n">
        <f aca="false">(G2049-E2049)/SQRT(H2049^2/D2049+F2049^2/C2049)</f>
        <v>12.7386604187788</v>
      </c>
      <c r="AA2049" s="24" t="n">
        <f aca="false">ABS(K2049-Z2049)</f>
        <v>0</v>
      </c>
    </row>
    <row r="2050" customFormat="false" ht="22.35" hidden="false" customHeight="false" outlineLevel="0" collapsed="false">
      <c r="A2050" s="17" t="n">
        <v>2445</v>
      </c>
      <c r="B2050" s="7" t="s">
        <v>411</v>
      </c>
      <c r="C2050" s="6" t="n">
        <v>108</v>
      </c>
      <c r="D2050" s="6" t="n">
        <v>540</v>
      </c>
      <c r="E2050" s="16" t="n">
        <v>0.0991918448772695</v>
      </c>
      <c r="F2050" s="16" t="n">
        <v>0.0173292742908117</v>
      </c>
      <c r="G2050" s="16" t="n">
        <v>0.139208544666569</v>
      </c>
      <c r="H2050" s="16" t="n">
        <v>0.0618895662053238</v>
      </c>
      <c r="I2050" s="23" t="n">
        <f aca="false">G2050-E2050</f>
        <v>0.040016699789299</v>
      </c>
      <c r="J2050" s="17" t="n">
        <f aca="false">100*(G2050-E2050)/E2050</f>
        <v>40.3427316417109</v>
      </c>
      <c r="K2050" s="17" t="n">
        <v>12.7350223420157</v>
      </c>
      <c r="L2050" s="17" t="n">
        <v>588.701045008596</v>
      </c>
      <c r="M2050" s="18" t="n">
        <v>5.50738863208024E-033</v>
      </c>
      <c r="N2050" s="18" t="n">
        <v>6.22098038494655E-032</v>
      </c>
      <c r="O2050" s="6" t="str">
        <f aca="false">IF(N2050&lt;0.05,"Yes","No")</f>
        <v>Yes</v>
      </c>
      <c r="P2050" s="16" t="n">
        <v>0.701596413861782</v>
      </c>
      <c r="Q2050" s="17" t="n">
        <v>44.4044638733755</v>
      </c>
      <c r="R2050" s="18" t="n">
        <v>5.7263872079357E-011</v>
      </c>
      <c r="S2050" s="18" t="n">
        <v>2.56721561984457E-005</v>
      </c>
      <c r="T2050" s="16" t="n">
        <v>0.0400166997892989</v>
      </c>
      <c r="U2050" s="18" t="n">
        <v>8.74700793705303E-005</v>
      </c>
      <c r="V2050" s="18" t="n">
        <v>0.000263590438581853</v>
      </c>
      <c r="W2050" s="6" t="s">
        <v>486</v>
      </c>
      <c r="X2050" s="17" t="n">
        <v>100</v>
      </c>
      <c r="Y2050" s="16" t="n">
        <v>0.816272290809328</v>
      </c>
      <c r="Z2050" s="16" t="n">
        <f aca="false">(G2050-E2050)/SQRT(H2050^2/D2050+F2050^2/C2050)</f>
        <v>12.7350223420157</v>
      </c>
      <c r="AA2050" s="24" t="n">
        <f aca="false">ABS(K2050-Z2050)</f>
        <v>0</v>
      </c>
    </row>
    <row r="2051" customFormat="false" ht="22.35" hidden="false" customHeight="false" outlineLevel="0" collapsed="false">
      <c r="A2051" s="17" t="n">
        <v>2446</v>
      </c>
      <c r="B2051" s="7" t="s">
        <v>411</v>
      </c>
      <c r="C2051" s="6" t="n">
        <v>108</v>
      </c>
      <c r="D2051" s="6" t="n">
        <v>540</v>
      </c>
      <c r="E2051" s="16" t="n">
        <v>0.0988097384020134</v>
      </c>
      <c r="F2051" s="16" t="n">
        <v>0.0172638504855249</v>
      </c>
      <c r="G2051" s="16" t="n">
        <v>0.138696777930966</v>
      </c>
      <c r="H2051" s="16" t="n">
        <v>0.0617336627086641</v>
      </c>
      <c r="I2051" s="23" t="n">
        <f aca="false">G2051-E2051</f>
        <v>0.0398870395289527</v>
      </c>
      <c r="J2051" s="17" t="n">
        <f aca="false">100*(G2051-E2051)/E2051</f>
        <v>40.3675186009195</v>
      </c>
      <c r="K2051" s="17" t="n">
        <v>12.7303291199943</v>
      </c>
      <c r="L2051" s="17" t="n">
        <v>589.15929066836</v>
      </c>
      <c r="M2051" s="18" t="n">
        <v>5.73675051781948E-033</v>
      </c>
      <c r="N2051" s="18" t="n">
        <v>6.41112384996741E-032</v>
      </c>
      <c r="O2051" s="6" t="str">
        <f aca="false">IF(N2051&lt;0.05,"Yes","No")</f>
        <v>Yes</v>
      </c>
      <c r="P2051" s="16" t="n">
        <v>0.701102743050584</v>
      </c>
      <c r="Q2051" s="17" t="n">
        <v>44.3419964064283</v>
      </c>
      <c r="R2051" s="18" t="n">
        <v>5.89993366373555E-011</v>
      </c>
      <c r="S2051" s="18" t="n">
        <v>2.58840444840857E-005</v>
      </c>
      <c r="T2051" s="16" t="n">
        <v>0.0398870395289527</v>
      </c>
      <c r="U2051" s="18" t="n">
        <v>8.81997299803748E-005</v>
      </c>
      <c r="V2051" s="18" t="n">
        <v>0.000263590438581853</v>
      </c>
      <c r="W2051" s="6" t="s">
        <v>486</v>
      </c>
      <c r="X2051" s="17" t="n">
        <v>100</v>
      </c>
      <c r="Y2051" s="16" t="n">
        <v>0.816272290809328</v>
      </c>
      <c r="Z2051" s="16" t="n">
        <f aca="false">(G2051-E2051)/SQRT(H2051^2/D2051+F2051^2/C2051)</f>
        <v>12.7303291199943</v>
      </c>
      <c r="AA2051" s="24" t="n">
        <f aca="false">ABS(K2051-Z2051)</f>
        <v>0</v>
      </c>
    </row>
    <row r="2052" customFormat="false" ht="22.35" hidden="false" customHeight="false" outlineLevel="0" collapsed="false">
      <c r="A2052" s="17" t="n">
        <v>2447</v>
      </c>
      <c r="B2052" s="7" t="s">
        <v>411</v>
      </c>
      <c r="C2052" s="6" t="n">
        <v>108</v>
      </c>
      <c r="D2052" s="6" t="n">
        <v>540</v>
      </c>
      <c r="E2052" s="16" t="n">
        <v>0.0984442751440737</v>
      </c>
      <c r="F2052" s="16" t="n">
        <v>0.0172040846789852</v>
      </c>
      <c r="G2052" s="16" t="n">
        <v>0.138188786349363</v>
      </c>
      <c r="H2052" s="16" t="n">
        <v>0.0615760544449274</v>
      </c>
      <c r="I2052" s="23" t="n">
        <f aca="false">G2052-E2052</f>
        <v>0.0397445112052891</v>
      </c>
      <c r="J2052" s="17" t="n">
        <f aca="false">100*(G2052-E2052)/E2052</f>
        <v>40.3725977433658</v>
      </c>
      <c r="K2052" s="17" t="n">
        <v>12.720564777218</v>
      </c>
      <c r="L2052" s="17" t="n">
        <v>589.489638882971</v>
      </c>
      <c r="M2052" s="18" t="n">
        <v>6.29906233606058E-033</v>
      </c>
      <c r="N2052" s="18" t="n">
        <v>6.6963582492996E-032</v>
      </c>
      <c r="O2052" s="6" t="str">
        <f aca="false">IF(N2052&lt;0.05,"Yes","No")</f>
        <v>Yes</v>
      </c>
      <c r="P2052" s="16" t="n">
        <v>0.70039535493113</v>
      </c>
      <c r="Q2052" s="17" t="n">
        <v>44.2525625034564</v>
      </c>
      <c r="R2052" s="18" t="n">
        <v>6.15763125420728E-011</v>
      </c>
      <c r="S2052" s="18" t="n">
        <v>2.66606576971588E-005</v>
      </c>
      <c r="T2052" s="16" t="n">
        <v>0.0397445112052891</v>
      </c>
      <c r="U2052" s="18" t="n">
        <v>8.97327415437124E-005</v>
      </c>
      <c r="V2052" s="18" t="n">
        <v>0.000263590438581853</v>
      </c>
      <c r="W2052" s="6" t="s">
        <v>486</v>
      </c>
      <c r="X2052" s="17" t="n">
        <v>100</v>
      </c>
      <c r="Y2052" s="16" t="n">
        <v>0.816015089163237</v>
      </c>
      <c r="Z2052" s="16" t="n">
        <f aca="false">(G2052-E2052)/SQRT(H2052^2/D2052+F2052^2/C2052)</f>
        <v>12.720564777218</v>
      </c>
      <c r="AA2052" s="24" t="n">
        <f aca="false">ABS(K2052-Z2052)</f>
        <v>0</v>
      </c>
    </row>
    <row r="2053" customFormat="false" ht="22.35" hidden="false" customHeight="false" outlineLevel="0" collapsed="false">
      <c r="A2053" s="17" t="n">
        <v>2448</v>
      </c>
      <c r="B2053" s="7" t="s">
        <v>411</v>
      </c>
      <c r="C2053" s="6" t="n">
        <v>108</v>
      </c>
      <c r="D2053" s="6" t="n">
        <v>540</v>
      </c>
      <c r="E2053" s="16" t="n">
        <v>0.0980814977514523</v>
      </c>
      <c r="F2053" s="16" t="n">
        <v>0.0171488617664038</v>
      </c>
      <c r="G2053" s="16" t="n">
        <v>0.13770941219948</v>
      </c>
      <c r="H2053" s="16" t="n">
        <v>0.0614319786159928</v>
      </c>
      <c r="I2053" s="23" t="n">
        <f aca="false">G2053-E2053</f>
        <v>0.0396279144480273</v>
      </c>
      <c r="J2053" s="17" t="n">
        <f aca="false">100*(G2053-E2053)/E2053</f>
        <v>40.4030478291106</v>
      </c>
      <c r="K2053" s="17" t="n">
        <v>12.716105241636</v>
      </c>
      <c r="L2053" s="17" t="n">
        <v>589.804921424754</v>
      </c>
      <c r="M2053" s="18" t="n">
        <v>6.5590328959171E-033</v>
      </c>
      <c r="N2053" s="18" t="n">
        <v>6.77566305976332E-032</v>
      </c>
      <c r="O2053" s="6" t="str">
        <f aca="false">IF(N2053&lt;0.05,"Yes","No")</f>
        <v>Yes</v>
      </c>
      <c r="P2053" s="16" t="n">
        <v>0.699987758630444</v>
      </c>
      <c r="Q2053" s="17" t="n">
        <v>44.2010717782227</v>
      </c>
      <c r="R2053" s="18" t="n">
        <v>6.31109373774008E-011</v>
      </c>
      <c r="S2053" s="18" t="n">
        <v>2.70739982670522E-005</v>
      </c>
      <c r="T2053" s="16" t="n">
        <v>0.0396279144480273</v>
      </c>
      <c r="U2053" s="18" t="n">
        <v>9.04078422953339E-005</v>
      </c>
      <c r="V2053" s="18" t="n">
        <v>0.000263590438581853</v>
      </c>
      <c r="W2053" s="6" t="s">
        <v>486</v>
      </c>
      <c r="X2053" s="17" t="n">
        <v>100</v>
      </c>
      <c r="Y2053" s="16" t="n">
        <v>0.815843621399177</v>
      </c>
      <c r="Z2053" s="16" t="n">
        <f aca="false">(G2053-E2053)/SQRT(H2053^2/D2053+F2053^2/C2053)</f>
        <v>12.716105241636</v>
      </c>
      <c r="AA2053" s="24" t="n">
        <f aca="false">ABS(K2053-Z2053)</f>
        <v>0</v>
      </c>
    </row>
    <row r="2054" customFormat="false" ht="22.35" hidden="false" customHeight="false" outlineLevel="0" collapsed="false">
      <c r="A2054" s="17" t="n">
        <v>2449</v>
      </c>
      <c r="B2054" s="7" t="s">
        <v>411</v>
      </c>
      <c r="C2054" s="6" t="n">
        <v>108</v>
      </c>
      <c r="D2054" s="6" t="n">
        <v>540</v>
      </c>
      <c r="E2054" s="16" t="n">
        <v>0.0977259799148198</v>
      </c>
      <c r="F2054" s="16" t="n">
        <v>0.0170990420602614</v>
      </c>
      <c r="G2054" s="16" t="n">
        <v>0.137270132852373</v>
      </c>
      <c r="H2054" s="16" t="n">
        <v>0.0612992371778488</v>
      </c>
      <c r="I2054" s="23" t="n">
        <f aca="false">G2054-E2054</f>
        <v>0.0395441529375535</v>
      </c>
      <c r="J2054" s="17" t="n">
        <f aca="false">100*(G2054-E2054)/E2054</f>
        <v>40.4643196947435</v>
      </c>
      <c r="K2054" s="17" t="n">
        <v>12.7193649007533</v>
      </c>
      <c r="L2054" s="17" t="n">
        <v>590.073889186234</v>
      </c>
      <c r="M2054" s="18" t="n">
        <v>6.32439109849446E-033</v>
      </c>
      <c r="N2054" s="18" t="n">
        <v>6.6963582492996E-032</v>
      </c>
      <c r="O2054" s="6" t="str">
        <f aca="false">IF(N2054&lt;0.05,"Yes","No")</f>
        <v>Yes</v>
      </c>
      <c r="P2054" s="16" t="n">
        <v>0.700028742802748</v>
      </c>
      <c r="Q2054" s="17" t="n">
        <v>44.2062478612392</v>
      </c>
      <c r="R2054" s="18" t="n">
        <v>6.29549494836332E-011</v>
      </c>
      <c r="S2054" s="18" t="n">
        <v>2.69856656636618E-005</v>
      </c>
      <c r="T2054" s="16" t="n">
        <v>0.0395441529375535</v>
      </c>
      <c r="U2054" s="18" t="n">
        <v>8.99763022158735E-005</v>
      </c>
      <c r="V2054" s="18" t="n">
        <v>0.000263590438581853</v>
      </c>
      <c r="W2054" s="6" t="s">
        <v>486</v>
      </c>
      <c r="X2054" s="17" t="n">
        <v>100</v>
      </c>
      <c r="Y2054" s="16" t="n">
        <v>0.816358024691358</v>
      </c>
      <c r="Z2054" s="16" t="n">
        <f aca="false">(G2054-E2054)/SQRT(H2054^2/D2054+F2054^2/C2054)</f>
        <v>12.7193649007533</v>
      </c>
      <c r="AA2054" s="24" t="n">
        <f aca="false">ABS(K2054-Z2054)</f>
        <v>0</v>
      </c>
    </row>
    <row r="2055" customFormat="false" ht="22.35" hidden="false" customHeight="false" outlineLevel="0" collapsed="false">
      <c r="A2055" s="17" t="n">
        <v>2450</v>
      </c>
      <c r="B2055" s="7" t="s">
        <v>411</v>
      </c>
      <c r="C2055" s="6" t="n">
        <v>108</v>
      </c>
      <c r="D2055" s="6" t="n">
        <v>540</v>
      </c>
      <c r="E2055" s="16" t="n">
        <v>0.09736976372423</v>
      </c>
      <c r="F2055" s="16" t="n">
        <v>0.0170407381309429</v>
      </c>
      <c r="G2055" s="16" t="n">
        <v>0.136811577473526</v>
      </c>
      <c r="H2055" s="16" t="n">
        <v>0.0611661658648236</v>
      </c>
      <c r="I2055" s="23" t="n">
        <f aca="false">G2055-E2055</f>
        <v>0.0394418137492958</v>
      </c>
      <c r="J2055" s="17" t="n">
        <f aca="false">100*(G2055-E2055)/E2055</f>
        <v>40.5072501367084</v>
      </c>
      <c r="K2055" s="17" t="n">
        <v>12.7184687604523</v>
      </c>
      <c r="L2055" s="17" t="n">
        <v>590.520274045787</v>
      </c>
      <c r="M2055" s="18" t="n">
        <v>6.34257635226378E-033</v>
      </c>
      <c r="N2055" s="18" t="n">
        <v>6.6963582492996E-032</v>
      </c>
      <c r="O2055" s="6" t="str">
        <f aca="false">IF(N2055&lt;0.05,"Yes","No")</f>
        <v>Yes</v>
      </c>
      <c r="P2055" s="16" t="n">
        <v>0.699749316157236</v>
      </c>
      <c r="Q2055" s="17" t="n">
        <v>44.1709637722448</v>
      </c>
      <c r="R2055" s="18" t="n">
        <v>6.40260049990019E-011</v>
      </c>
      <c r="S2055" s="18" t="n">
        <v>2.70790206961923E-005</v>
      </c>
      <c r="T2055" s="16" t="n">
        <v>0.0394418137492957</v>
      </c>
      <c r="U2055" s="18" t="n">
        <v>9.03652639474586E-005</v>
      </c>
      <c r="V2055" s="18" t="n">
        <v>0.000263590438581853</v>
      </c>
      <c r="W2055" s="6" t="s">
        <v>486</v>
      </c>
      <c r="X2055" s="17" t="n">
        <v>100</v>
      </c>
      <c r="Y2055" s="16" t="n">
        <v>0.81639231824417</v>
      </c>
      <c r="Z2055" s="16" t="n">
        <f aca="false">(G2055-E2055)/SQRT(H2055^2/D2055+F2055^2/C2055)</f>
        <v>12.7184687604523</v>
      </c>
      <c r="AA2055" s="24" t="n">
        <f aca="false">ABS(K2055-Z2055)</f>
        <v>0</v>
      </c>
    </row>
    <row r="2056" customFormat="false" ht="22.35" hidden="false" customHeight="false" outlineLevel="0" collapsed="false">
      <c r="A2056" s="17" t="n">
        <v>2451</v>
      </c>
      <c r="B2056" s="7" t="s">
        <v>411</v>
      </c>
      <c r="C2056" s="6" t="n">
        <v>108</v>
      </c>
      <c r="D2056" s="6" t="n">
        <v>540</v>
      </c>
      <c r="E2056" s="16" t="n">
        <v>0.0970180091206674</v>
      </c>
      <c r="F2056" s="16" t="n">
        <v>0.0169853977390078</v>
      </c>
      <c r="G2056" s="16" t="n">
        <v>0.136352254408929</v>
      </c>
      <c r="H2056" s="16" t="n">
        <v>0.0610397990220436</v>
      </c>
      <c r="I2056" s="23" t="n">
        <f aca="false">G2056-E2056</f>
        <v>0.0393342452882617</v>
      </c>
      <c r="J2056" s="17" t="n">
        <f aca="false">100*(G2056-E2056)/E2056</f>
        <v>40.5432410382068</v>
      </c>
      <c r="K2056" s="17" t="n">
        <v>12.7142475122571</v>
      </c>
      <c r="L2056" s="17" t="n">
        <v>590.944286115086</v>
      </c>
      <c r="M2056" s="18" t="n">
        <v>6.57893985812336E-033</v>
      </c>
      <c r="N2056" s="18" t="n">
        <v>6.77566305976332E-032</v>
      </c>
      <c r="O2056" s="6" t="str">
        <f aca="false">IF(N2056&lt;0.05,"Yes","No")</f>
        <v>Yes</v>
      </c>
      <c r="P2056" s="16" t="n">
        <v>0.699298163831672</v>
      </c>
      <c r="Q2056" s="17" t="n">
        <v>44.1140250700828</v>
      </c>
      <c r="R2056" s="18" t="n">
        <v>6.57931102953892E-011</v>
      </c>
      <c r="S2056" s="18" t="n">
        <v>2.66622069034152E-005</v>
      </c>
      <c r="T2056" s="16" t="n">
        <v>0.0393342452882617</v>
      </c>
      <c r="U2056" s="18" t="n">
        <v>9.10513608016753E-005</v>
      </c>
      <c r="V2056" s="18" t="n">
        <v>0.000263590438581853</v>
      </c>
      <c r="W2056" s="6" t="s">
        <v>486</v>
      </c>
      <c r="X2056" s="17" t="n">
        <v>100</v>
      </c>
      <c r="Y2056" s="16" t="n">
        <v>0.816032235939643</v>
      </c>
      <c r="Z2056" s="16" t="n">
        <f aca="false">(G2056-E2056)/SQRT(H2056^2/D2056+F2056^2/C2056)</f>
        <v>12.7142475122571</v>
      </c>
      <c r="AA2056" s="24" t="n">
        <f aca="false">ABS(K2056-Z2056)</f>
        <v>0</v>
      </c>
    </row>
    <row r="2057" customFormat="false" ht="22.35" hidden="false" customHeight="false" outlineLevel="0" collapsed="false">
      <c r="A2057" s="17" t="n">
        <v>2452</v>
      </c>
      <c r="B2057" s="7" t="s">
        <v>411</v>
      </c>
      <c r="C2057" s="6" t="n">
        <v>108</v>
      </c>
      <c r="D2057" s="6" t="n">
        <v>540</v>
      </c>
      <c r="E2057" s="16" t="n">
        <v>0.096669989672524</v>
      </c>
      <c r="F2057" s="16" t="n">
        <v>0.0169289804801075</v>
      </c>
      <c r="G2057" s="16" t="n">
        <v>0.135879998681722</v>
      </c>
      <c r="H2057" s="16" t="n">
        <v>0.0608967542016824</v>
      </c>
      <c r="I2057" s="23" t="n">
        <f aca="false">G2057-E2057</f>
        <v>0.039210009009198</v>
      </c>
      <c r="J2057" s="17" t="n">
        <f aca="false">100*(G2057-E2057)/E2057</f>
        <v>40.5606839744418</v>
      </c>
      <c r="K2057" s="17" t="n">
        <v>12.7073366952011</v>
      </c>
      <c r="L2057" s="17" t="n">
        <v>591.294101593689</v>
      </c>
      <c r="M2057" s="18" t="n">
        <v>7.01814608366851E-033</v>
      </c>
      <c r="N2057" s="18" t="n">
        <v>7.02078787281057E-032</v>
      </c>
      <c r="O2057" s="6" t="str">
        <f aca="false">IF(N2057&lt;0.05,"Yes","No")</f>
        <v>Yes</v>
      </c>
      <c r="P2057" s="16" t="n">
        <v>0.698737256574388</v>
      </c>
      <c r="Q2057" s="17" t="n">
        <v>44.0432857072365</v>
      </c>
      <c r="R2057" s="18" t="n">
        <v>6.80568899501937E-011</v>
      </c>
      <c r="S2057" s="18" t="n">
        <v>2.71575076921001E-005</v>
      </c>
      <c r="T2057" s="16" t="n">
        <v>0.0392100090091979</v>
      </c>
      <c r="U2057" s="18" t="n">
        <v>9.18890966358466E-005</v>
      </c>
      <c r="V2057" s="18" t="n">
        <v>0.000263590438581853</v>
      </c>
      <c r="W2057" s="6" t="s">
        <v>486</v>
      </c>
      <c r="X2057" s="17" t="n">
        <v>100</v>
      </c>
      <c r="Y2057" s="16" t="n">
        <v>0.815997942386831</v>
      </c>
      <c r="Z2057" s="16" t="n">
        <f aca="false">(G2057-E2057)/SQRT(H2057^2/D2057+F2057^2/C2057)</f>
        <v>12.7073366952011</v>
      </c>
      <c r="AA2057" s="24" t="n">
        <f aca="false">ABS(K2057-Z2057)</f>
        <v>0</v>
      </c>
    </row>
    <row r="2058" customFormat="false" ht="22.35" hidden="false" customHeight="false" outlineLevel="0" collapsed="false">
      <c r="A2058" s="17" t="n">
        <v>2453</v>
      </c>
      <c r="B2058" s="7" t="s">
        <v>411</v>
      </c>
      <c r="C2058" s="6" t="n">
        <v>108</v>
      </c>
      <c r="D2058" s="6" t="n">
        <v>540</v>
      </c>
      <c r="E2058" s="16" t="n">
        <v>0.0963330555155322</v>
      </c>
      <c r="F2058" s="16" t="n">
        <v>0.0168631184068451</v>
      </c>
      <c r="G2058" s="16" t="n">
        <v>0.135392261958785</v>
      </c>
      <c r="H2058" s="16" t="n">
        <v>0.0607447747575263</v>
      </c>
      <c r="I2058" s="23" t="n">
        <f aca="false">G2058-E2058</f>
        <v>0.0390592064432524</v>
      </c>
      <c r="J2058" s="17" t="n">
        <f aca="false">100*(G2058-E2058)/E2058</f>
        <v>40.5460059729494</v>
      </c>
      <c r="K2058" s="17" t="n">
        <v>12.6950796529074</v>
      </c>
      <c r="L2058" s="17" t="n">
        <v>591.791237701189</v>
      </c>
      <c r="M2058" s="18" t="n">
        <v>7.88369724651111E-033</v>
      </c>
      <c r="N2058" s="18" t="n">
        <v>7.60764683144489E-032</v>
      </c>
      <c r="O2058" s="6" t="str">
        <f aca="false">IF(N2058&lt;0.05,"Yes","No")</f>
        <v>Yes</v>
      </c>
      <c r="P2058" s="16" t="n">
        <v>0.697806101718408</v>
      </c>
      <c r="Q2058" s="17" t="n">
        <v>43.9259775409723</v>
      </c>
      <c r="R2058" s="18" t="n">
        <v>7.19846541054255E-011</v>
      </c>
      <c r="S2058" s="18" t="n">
        <v>2.79101238178114E-005</v>
      </c>
      <c r="T2058" s="16" t="n">
        <v>0.0390592064432524</v>
      </c>
      <c r="U2058" s="18" t="n">
        <v>9.36310364048525E-005</v>
      </c>
      <c r="V2058" s="18" t="n">
        <v>0.000263590438581853</v>
      </c>
      <c r="W2058" s="6" t="s">
        <v>486</v>
      </c>
      <c r="X2058" s="17" t="n">
        <v>100</v>
      </c>
      <c r="Y2058" s="16" t="n">
        <v>0.815877914951989</v>
      </c>
      <c r="Z2058" s="16" t="n">
        <f aca="false">(G2058-E2058)/SQRT(H2058^2/D2058+F2058^2/C2058)</f>
        <v>12.6950796529074</v>
      </c>
      <c r="AA2058" s="24" t="n">
        <f aca="false">ABS(K2058-Z2058)</f>
        <v>0</v>
      </c>
    </row>
    <row r="2059" customFormat="false" ht="22.35" hidden="false" customHeight="false" outlineLevel="0" collapsed="false">
      <c r="A2059" s="17" t="n">
        <v>2454</v>
      </c>
      <c r="B2059" s="7" t="s">
        <v>411</v>
      </c>
      <c r="C2059" s="6" t="n">
        <v>108</v>
      </c>
      <c r="D2059" s="6" t="n">
        <v>540</v>
      </c>
      <c r="E2059" s="16" t="n">
        <v>0.0959882516827848</v>
      </c>
      <c r="F2059" s="16" t="n">
        <v>0.0168104690040052</v>
      </c>
      <c r="G2059" s="16" t="n">
        <v>0.134923920352702</v>
      </c>
      <c r="H2059" s="16" t="n">
        <v>0.0605972153757227</v>
      </c>
      <c r="I2059" s="23" t="n">
        <f aca="false">G2059-E2059</f>
        <v>0.038935668669917</v>
      </c>
      <c r="J2059" s="17" t="n">
        <f aca="false">100*(G2059-E2059)/E2059</f>
        <v>40.5629522231417</v>
      </c>
      <c r="K2059" s="17" t="n">
        <v>12.6881941025518</v>
      </c>
      <c r="L2059" s="17" t="n">
        <v>592.037291028415</v>
      </c>
      <c r="M2059" s="18" t="n">
        <v>8.41969369957665E-033</v>
      </c>
      <c r="N2059" s="18" t="n">
        <v>8.07752349900025E-032</v>
      </c>
      <c r="O2059" s="6" t="str">
        <f aca="false">IF(N2059&lt;0.05,"Yes","No")</f>
        <v>Yes</v>
      </c>
      <c r="P2059" s="16" t="n">
        <v>0.697300196560141</v>
      </c>
      <c r="Q2059" s="17" t="n">
        <v>43.8623084987531</v>
      </c>
      <c r="R2059" s="18" t="n">
        <v>7.4210927229119E-011</v>
      </c>
      <c r="S2059" s="18" t="n">
        <v>2.83072248878219E-005</v>
      </c>
      <c r="T2059" s="16" t="n">
        <v>0.038935668669917</v>
      </c>
      <c r="U2059" s="18" t="n">
        <v>9.43620133018256E-005</v>
      </c>
      <c r="V2059" s="18" t="n">
        <v>0.000263590438581853</v>
      </c>
      <c r="W2059" s="6" t="s">
        <v>486</v>
      </c>
      <c r="X2059" s="17" t="n">
        <v>100</v>
      </c>
      <c r="Y2059" s="16" t="n">
        <v>0.815689300411523</v>
      </c>
      <c r="Z2059" s="16" t="n">
        <f aca="false">(G2059-E2059)/SQRT(H2059^2/D2059+F2059^2/C2059)</f>
        <v>12.6881941025518</v>
      </c>
      <c r="AA2059" s="24" t="n">
        <f aca="false">ABS(K2059-Z2059)</f>
        <v>0</v>
      </c>
    </row>
    <row r="2060" customFormat="false" ht="22.35" hidden="false" customHeight="false" outlineLevel="0" collapsed="false">
      <c r="A2060" s="17" t="n">
        <v>2455</v>
      </c>
      <c r="B2060" s="7" t="s">
        <v>411</v>
      </c>
      <c r="C2060" s="6" t="n">
        <v>108</v>
      </c>
      <c r="D2060" s="6" t="n">
        <v>540</v>
      </c>
      <c r="E2060" s="16" t="n">
        <v>0.0956470878035934</v>
      </c>
      <c r="F2060" s="16" t="n">
        <v>0.0167666931325225</v>
      </c>
      <c r="G2060" s="16" t="n">
        <v>0.134473869425279</v>
      </c>
      <c r="H2060" s="16" t="n">
        <v>0.0604539119482629</v>
      </c>
      <c r="I2060" s="23" t="n">
        <f aca="false">G2060-E2060</f>
        <v>0.0388267816216857</v>
      </c>
      <c r="J2060" s="17" t="n">
        <f aca="false">100*(G2060-E2060)/E2060</f>
        <v>40.5937938240364</v>
      </c>
      <c r="K2060" s="17" t="n">
        <v>12.6835482225577</v>
      </c>
      <c r="L2060" s="17" t="n">
        <v>592.122078172542</v>
      </c>
      <c r="M2060" s="18" t="n">
        <v>8.81143333564553E-033</v>
      </c>
      <c r="N2060" s="18" t="n">
        <v>8.33910875594201E-032</v>
      </c>
      <c r="O2060" s="6" t="str">
        <f aca="false">IF(N2060&lt;0.05,"Yes","No")</f>
        <v>Yes</v>
      </c>
      <c r="P2060" s="16" t="n">
        <v>0.69700094743322</v>
      </c>
      <c r="Q2060" s="17" t="n">
        <v>43.8246692119655</v>
      </c>
      <c r="R2060" s="18" t="n">
        <v>7.55594152640469E-011</v>
      </c>
      <c r="S2060" s="18" t="n">
        <v>2.94970226738971E-005</v>
      </c>
      <c r="T2060" s="16" t="n">
        <v>0.0388267816216858</v>
      </c>
      <c r="U2060" s="18" t="n">
        <v>9.4465125461012E-005</v>
      </c>
      <c r="V2060" s="18" t="n">
        <v>0.000263590438581853</v>
      </c>
      <c r="W2060" s="6" t="s">
        <v>486</v>
      </c>
      <c r="X2060" s="17" t="n">
        <v>100</v>
      </c>
      <c r="Y2060" s="16" t="n">
        <v>0.816015089163237</v>
      </c>
      <c r="Z2060" s="16" t="n">
        <f aca="false">(G2060-E2060)/SQRT(H2060^2/D2060+F2060^2/C2060)</f>
        <v>12.6835482225577</v>
      </c>
      <c r="AA2060" s="24" t="n">
        <f aca="false">ABS(K2060-Z2060)</f>
        <v>0</v>
      </c>
    </row>
    <row r="2061" customFormat="false" ht="22.35" hidden="false" customHeight="false" outlineLevel="0" collapsed="false">
      <c r="A2061" s="17" t="n">
        <v>2456</v>
      </c>
      <c r="B2061" s="7" t="s">
        <v>411</v>
      </c>
      <c r="C2061" s="6" t="n">
        <v>108</v>
      </c>
      <c r="D2061" s="6" t="n">
        <v>540</v>
      </c>
      <c r="E2061" s="16" t="n">
        <v>0.0952989005104259</v>
      </c>
      <c r="F2061" s="16" t="n">
        <v>0.0167050390360393</v>
      </c>
      <c r="G2061" s="16" t="n">
        <v>0.134013201475695</v>
      </c>
      <c r="H2061" s="16" t="n">
        <v>0.0603083360921748</v>
      </c>
      <c r="I2061" s="23" t="n">
        <f aca="false">G2061-E2061</f>
        <v>0.0387143009652694</v>
      </c>
      <c r="J2061" s="17" t="n">
        <f aca="false">100*(G2061-E2061)/E2061</f>
        <v>40.6240793523467</v>
      </c>
      <c r="K2061" s="17" t="n">
        <v>12.6818112154847</v>
      </c>
      <c r="L2061" s="17" t="n">
        <v>592.57101252306</v>
      </c>
      <c r="M2061" s="18" t="n">
        <v>8.9121230906653E-033</v>
      </c>
      <c r="N2061" s="18" t="n">
        <v>8.39657875044296E-032</v>
      </c>
      <c r="O2061" s="6" t="str">
        <f aca="false">IF(N2061&lt;0.05,"Yes","No")</f>
        <v>Yes</v>
      </c>
      <c r="P2061" s="16" t="n">
        <v>0.696672655552299</v>
      </c>
      <c r="Q2061" s="17" t="n">
        <v>43.7833955382685</v>
      </c>
      <c r="R2061" s="18" t="n">
        <v>7.70664092802357E-011</v>
      </c>
      <c r="S2061" s="18" t="n">
        <v>2.95983712844021E-005</v>
      </c>
      <c r="T2061" s="16" t="n">
        <v>0.0387143009652694</v>
      </c>
      <c r="U2061" s="18" t="n">
        <v>9.4900019574109E-005</v>
      </c>
      <c r="V2061" s="18" t="n">
        <v>0.000263590438581853</v>
      </c>
      <c r="W2061" s="6" t="s">
        <v>486</v>
      </c>
      <c r="X2061" s="17" t="n">
        <v>100</v>
      </c>
      <c r="Y2061" s="16" t="n">
        <v>0.816049382716049</v>
      </c>
      <c r="Z2061" s="16" t="n">
        <f aca="false">(G2061-E2061)/SQRT(H2061^2/D2061+F2061^2/C2061)</f>
        <v>12.6818112154846</v>
      </c>
      <c r="AA2061" s="24" t="n">
        <f aca="false">ABS(K2061-Z2061)</f>
        <v>0</v>
      </c>
    </row>
    <row r="2062" customFormat="false" ht="22.35" hidden="false" customHeight="false" outlineLevel="0" collapsed="false">
      <c r="A2062" s="17" t="n">
        <v>2457</v>
      </c>
      <c r="B2062" s="7" t="s">
        <v>411</v>
      </c>
      <c r="C2062" s="6" t="n">
        <v>108</v>
      </c>
      <c r="D2062" s="6" t="n">
        <v>540</v>
      </c>
      <c r="E2062" s="16" t="n">
        <v>0.0949517611966089</v>
      </c>
      <c r="F2062" s="16" t="n">
        <v>0.0166637815205623</v>
      </c>
      <c r="G2062" s="16" t="n">
        <v>0.133551281097311</v>
      </c>
      <c r="H2062" s="16" t="n">
        <v>0.0601488566174345</v>
      </c>
      <c r="I2062" s="23" t="n">
        <f aca="false">G2062-E2062</f>
        <v>0.0385995199007017</v>
      </c>
      <c r="J2062" s="17" t="n">
        <f aca="false">100*(G2062-E2062)/E2062</f>
        <v>40.651715580901</v>
      </c>
      <c r="K2062" s="17" t="n">
        <v>12.6771214192513</v>
      </c>
      <c r="L2062" s="17" t="n">
        <v>592.509378830665</v>
      </c>
      <c r="M2062" s="18" t="n">
        <v>9.34932797945158E-033</v>
      </c>
      <c r="N2062" s="18" t="n">
        <v>8.69156552426008E-032</v>
      </c>
      <c r="O2062" s="6" t="str">
        <f aca="false">IF(N2062&lt;0.05,"Yes","No")</f>
        <v>Yes</v>
      </c>
      <c r="P2062" s="16" t="n">
        <v>0.696447005043274</v>
      </c>
      <c r="Q2062" s="17" t="n">
        <v>43.7550374696719</v>
      </c>
      <c r="R2062" s="18" t="n">
        <v>7.81192802743523E-011</v>
      </c>
      <c r="S2062" s="18" t="n">
        <v>3.01469109546303E-005</v>
      </c>
      <c r="T2062" s="16" t="n">
        <v>0.0385995199007017</v>
      </c>
      <c r="U2062" s="18" t="n">
        <v>9.50977436733777E-005</v>
      </c>
      <c r="V2062" s="18" t="n">
        <v>0.000263590438581853</v>
      </c>
      <c r="W2062" s="6" t="s">
        <v>486</v>
      </c>
      <c r="X2062" s="17" t="n">
        <v>100</v>
      </c>
      <c r="Y2062" s="16" t="n">
        <v>0.816083676268862</v>
      </c>
      <c r="Z2062" s="16" t="n">
        <f aca="false">(G2062-E2062)/SQRT(H2062^2/D2062+F2062^2/C2062)</f>
        <v>12.6771214192513</v>
      </c>
      <c r="AA2062" s="24" t="n">
        <f aca="false">ABS(K2062-Z2062)</f>
        <v>0</v>
      </c>
    </row>
    <row r="2063" customFormat="false" ht="22.35" hidden="false" customHeight="false" outlineLevel="0" collapsed="false">
      <c r="A2063" s="17" t="n">
        <v>2458</v>
      </c>
      <c r="B2063" s="7" t="s">
        <v>411</v>
      </c>
      <c r="C2063" s="6" t="n">
        <v>108</v>
      </c>
      <c r="D2063" s="6" t="n">
        <v>540</v>
      </c>
      <c r="E2063" s="16" t="n">
        <v>0.0945887460062901</v>
      </c>
      <c r="F2063" s="16" t="n">
        <v>0.0166134295258837</v>
      </c>
      <c r="G2063" s="16" t="n">
        <v>0.133077163152673</v>
      </c>
      <c r="H2063" s="16" t="n">
        <v>0.0599962659239827</v>
      </c>
      <c r="I2063" s="23" t="n">
        <f aca="false">G2063-E2063</f>
        <v>0.0384884171463825</v>
      </c>
      <c r="J2063" s="17" t="n">
        <f aca="false">100*(G2063-E2063)/E2063</f>
        <v>40.6902710644065</v>
      </c>
      <c r="K2063" s="17" t="n">
        <v>12.674489648519</v>
      </c>
      <c r="L2063" s="17" t="n">
        <v>592.680412338025</v>
      </c>
      <c r="M2063" s="18" t="n">
        <v>9.57737067964134E-033</v>
      </c>
      <c r="N2063" s="18" t="n">
        <v>8.78692392922553E-032</v>
      </c>
      <c r="O2063" s="6" t="str">
        <f aca="false">IF(N2063&lt;0.05,"Yes","No")</f>
        <v>Yes</v>
      </c>
      <c r="P2063" s="16" t="n">
        <v>0.696213667391513</v>
      </c>
      <c r="Q2063" s="17" t="n">
        <v>43.7257229998183</v>
      </c>
      <c r="R2063" s="18" t="n">
        <v>7.92228441576088E-011</v>
      </c>
      <c r="S2063" s="18" t="n">
        <v>3.03085946550387E-005</v>
      </c>
      <c r="T2063" s="16" t="n">
        <v>0.0384884171463825</v>
      </c>
      <c r="U2063" s="18" t="n">
        <v>9.5617829183603E-005</v>
      </c>
      <c r="V2063" s="18" t="n">
        <v>0.000263590438581853</v>
      </c>
      <c r="W2063" s="6" t="s">
        <v>486</v>
      </c>
      <c r="X2063" s="17" t="n">
        <v>100</v>
      </c>
      <c r="Y2063" s="16" t="n">
        <v>0.816066529492455</v>
      </c>
      <c r="Z2063" s="16" t="n">
        <f aca="false">(G2063-E2063)/SQRT(H2063^2/D2063+F2063^2/C2063)</f>
        <v>12.674489648519</v>
      </c>
      <c r="AA2063" s="24" t="n">
        <f aca="false">ABS(K2063-Z2063)</f>
        <v>0</v>
      </c>
    </row>
    <row r="2064" customFormat="false" ht="22.35" hidden="false" customHeight="false" outlineLevel="0" collapsed="false">
      <c r="A2064" s="17" t="n">
        <v>2459</v>
      </c>
      <c r="B2064" s="7" t="s">
        <v>411</v>
      </c>
      <c r="C2064" s="6" t="n">
        <v>108</v>
      </c>
      <c r="D2064" s="6" t="n">
        <v>540</v>
      </c>
      <c r="E2064" s="16" t="n">
        <v>0.0942239590265133</v>
      </c>
      <c r="F2064" s="16" t="n">
        <v>0.0165526107808498</v>
      </c>
      <c r="G2064" s="16" t="n">
        <v>0.132593233027944</v>
      </c>
      <c r="H2064" s="16" t="n">
        <v>0.0598452256504353</v>
      </c>
      <c r="I2064" s="23" t="n">
        <f aca="false">G2064-E2064</f>
        <v>0.0383692740014305</v>
      </c>
      <c r="J2064" s="17" t="n">
        <f aca="false">100*(G2064-E2064)/E2064</f>
        <v>40.7213562217588</v>
      </c>
      <c r="K2064" s="17" t="n">
        <v>12.6711679202588</v>
      </c>
      <c r="L2064" s="17" t="n">
        <v>593.082841478038</v>
      </c>
      <c r="M2064" s="18" t="n">
        <v>9.84842799202688E-033</v>
      </c>
      <c r="N2064" s="18" t="n">
        <v>8.99632487445586E-032</v>
      </c>
      <c r="O2064" s="6" t="str">
        <f aca="false">IF(N2064&lt;0.05,"Yes","No")</f>
        <v>Yes</v>
      </c>
      <c r="P2064" s="16" t="n">
        <v>0.695822147142441</v>
      </c>
      <c r="Q2064" s="17" t="n">
        <v>43.6765579427991</v>
      </c>
      <c r="R2064" s="18" t="n">
        <v>8.11089516602154E-011</v>
      </c>
      <c r="S2064" s="18" t="n">
        <v>3.02280205262559E-005</v>
      </c>
      <c r="T2064" s="16" t="n">
        <v>0.0383692740014306</v>
      </c>
      <c r="U2064" s="18" t="n">
        <v>9.66378085264269E-005</v>
      </c>
      <c r="V2064" s="18" t="n">
        <v>0.000263590438581853</v>
      </c>
      <c r="W2064" s="6" t="s">
        <v>486</v>
      </c>
      <c r="X2064" s="17" t="n">
        <v>100</v>
      </c>
      <c r="Y2064" s="16" t="n">
        <v>0.815963648834019</v>
      </c>
      <c r="Z2064" s="16" t="n">
        <f aca="false">(G2064-E2064)/SQRT(H2064^2/D2064+F2064^2/C2064)</f>
        <v>12.6711679202588</v>
      </c>
      <c r="AA2064" s="24" t="n">
        <f aca="false">ABS(K2064-Z2064)</f>
        <v>0</v>
      </c>
    </row>
    <row r="2065" customFormat="false" ht="22.35" hidden="false" customHeight="false" outlineLevel="0" collapsed="false">
      <c r="A2065" s="17" t="n">
        <v>2460</v>
      </c>
      <c r="B2065" s="7" t="s">
        <v>411</v>
      </c>
      <c r="C2065" s="6" t="n">
        <v>108</v>
      </c>
      <c r="D2065" s="6" t="n">
        <v>540</v>
      </c>
      <c r="E2065" s="16" t="n">
        <v>0.0938615413313663</v>
      </c>
      <c r="F2065" s="16" t="n">
        <v>0.0165154471006912</v>
      </c>
      <c r="G2065" s="16" t="n">
        <v>0.132113700636007</v>
      </c>
      <c r="H2065" s="16" t="n">
        <v>0.0596911482135367</v>
      </c>
      <c r="I2065" s="23" t="n">
        <f aca="false">G2065-E2065</f>
        <v>0.0382521593046409</v>
      </c>
      <c r="J2065" s="17" t="n">
        <f aca="false">100*(G2065-E2065)/E2065</f>
        <v>40.7538154200947</v>
      </c>
      <c r="K2065" s="17" t="n">
        <v>12.6639418794129</v>
      </c>
      <c r="L2065" s="17" t="n">
        <v>592.967129472482</v>
      </c>
      <c r="M2065" s="18" t="n">
        <v>1.06052707484371E-032</v>
      </c>
      <c r="N2065" s="18" t="n">
        <v>9.56224667506612E-032</v>
      </c>
      <c r="O2065" s="6" t="str">
        <f aca="false">IF(N2065&lt;0.05,"Yes","No")</f>
        <v>Yes</v>
      </c>
      <c r="P2065" s="16" t="n">
        <v>0.695485454320645</v>
      </c>
      <c r="Q2065" s="17" t="n">
        <v>43.634299944118</v>
      </c>
      <c r="R2065" s="18" t="n">
        <v>8.27660768446314E-011</v>
      </c>
      <c r="S2065" s="18" t="n">
        <v>3.04713859376969E-005</v>
      </c>
      <c r="T2065" s="16" t="n">
        <v>0.0382521593046409</v>
      </c>
      <c r="U2065" s="18" t="n">
        <v>9.73641828060738E-005</v>
      </c>
      <c r="V2065" s="18" t="n">
        <v>0.000263590438581853</v>
      </c>
      <c r="W2065" s="6" t="s">
        <v>486</v>
      </c>
      <c r="X2065" s="17" t="n">
        <v>100</v>
      </c>
      <c r="Y2065" s="16" t="n">
        <v>0.815655006858711</v>
      </c>
      <c r="Z2065" s="16" t="n">
        <f aca="false">(G2065-E2065)/SQRT(H2065^2/D2065+F2065^2/C2065)</f>
        <v>12.6639418794129</v>
      </c>
      <c r="AA2065" s="24" t="n">
        <f aca="false">ABS(K2065-Z2065)</f>
        <v>0</v>
      </c>
    </row>
    <row r="2066" customFormat="false" ht="22.35" hidden="false" customHeight="false" outlineLevel="0" collapsed="false">
      <c r="A2066" s="17" t="n">
        <v>2461</v>
      </c>
      <c r="B2066" s="7" t="s">
        <v>411</v>
      </c>
      <c r="C2066" s="6" t="n">
        <v>108</v>
      </c>
      <c r="D2066" s="6" t="n">
        <v>540</v>
      </c>
      <c r="E2066" s="16" t="n">
        <v>0.0934617737377131</v>
      </c>
      <c r="F2066" s="16" t="n">
        <v>0.0164678456284316</v>
      </c>
      <c r="G2066" s="16" t="n">
        <v>0.131608594015793</v>
      </c>
      <c r="H2066" s="16" t="n">
        <v>0.0595331518271232</v>
      </c>
      <c r="I2066" s="23" t="n">
        <f aca="false">G2066-E2066</f>
        <v>0.0381468202780795</v>
      </c>
      <c r="J2066" s="17" t="n">
        <f aca="false">100*(G2066-E2066)/E2066</f>
        <v>40.815425122503</v>
      </c>
      <c r="K2066" s="17" t="n">
        <v>12.6634114870817</v>
      </c>
      <c r="L2066" s="17" t="n">
        <v>593.049839421307</v>
      </c>
      <c r="M2066" s="18" t="n">
        <v>1.06500034362945E-032</v>
      </c>
      <c r="N2066" s="18" t="n">
        <v>9.56224667506612E-032</v>
      </c>
      <c r="O2066" s="6" t="str">
        <f aca="false">IF(N2066&lt;0.05,"Yes","No")</f>
        <v>Yes</v>
      </c>
      <c r="P2066" s="16" t="n">
        <v>0.695413360193219</v>
      </c>
      <c r="Q2066" s="17" t="n">
        <v>43.6252541367185</v>
      </c>
      <c r="R2066" s="18" t="n">
        <v>8.31251972059632E-011</v>
      </c>
      <c r="S2066" s="18" t="n">
        <v>3.10289415876618E-005</v>
      </c>
      <c r="T2066" s="16" t="n">
        <v>0.0381468202780794</v>
      </c>
      <c r="U2066" s="18" t="n">
        <v>9.7457445279193E-005</v>
      </c>
      <c r="V2066" s="18" t="n">
        <v>0.000263590438581853</v>
      </c>
      <c r="W2066" s="6" t="s">
        <v>486</v>
      </c>
      <c r="X2066" s="17" t="n">
        <v>100</v>
      </c>
      <c r="Y2066" s="16" t="n">
        <v>0.815792181069959</v>
      </c>
      <c r="Z2066" s="16" t="n">
        <f aca="false">(G2066-E2066)/SQRT(H2066^2/D2066+F2066^2/C2066)</f>
        <v>12.6634114870817</v>
      </c>
      <c r="AA2066" s="24" t="n">
        <f aca="false">ABS(K2066-Z2066)</f>
        <v>0</v>
      </c>
    </row>
    <row r="2067" customFormat="false" ht="22.35" hidden="false" customHeight="false" outlineLevel="0" collapsed="false">
      <c r="A2067" s="17" t="n">
        <v>2462</v>
      </c>
      <c r="B2067" s="7" t="s">
        <v>411</v>
      </c>
      <c r="C2067" s="6" t="n">
        <v>108</v>
      </c>
      <c r="D2067" s="6" t="n">
        <v>540</v>
      </c>
      <c r="E2067" s="16" t="n">
        <v>0.0930716538870776</v>
      </c>
      <c r="F2067" s="16" t="n">
        <v>0.0163966908560296</v>
      </c>
      <c r="G2067" s="16" t="n">
        <v>0.1310558039833</v>
      </c>
      <c r="H2067" s="16" t="n">
        <v>0.0593494156134178</v>
      </c>
      <c r="I2067" s="23" t="n">
        <f aca="false">G2067-E2067</f>
        <v>0.0379841500962222</v>
      </c>
      <c r="J2067" s="17" t="n">
        <f aca="false">100*(G2067-E2067)/E2067</f>
        <v>40.8117278568057</v>
      </c>
      <c r="K2067" s="17" t="n">
        <v>12.6527812413165</v>
      </c>
      <c r="L2067" s="17" t="n">
        <v>593.48306385266</v>
      </c>
      <c r="M2067" s="18" t="n">
        <v>1.17794196979548E-032</v>
      </c>
      <c r="N2067" s="18" t="n">
        <v>1.03119003272513E-031</v>
      </c>
      <c r="O2067" s="6" t="str">
        <f aca="false">IF(N2067&lt;0.05,"Yes","No")</f>
        <v>Yes</v>
      </c>
      <c r="P2067" s="16" t="n">
        <v>0.69460446578203</v>
      </c>
      <c r="Q2067" s="17" t="n">
        <v>43.5238246764592</v>
      </c>
      <c r="R2067" s="18" t="n">
        <v>8.72607010268498E-011</v>
      </c>
      <c r="S2067" s="18" t="n">
        <v>3.1792839368557E-005</v>
      </c>
      <c r="T2067" s="16" t="n">
        <v>0.0379841500962222</v>
      </c>
      <c r="U2067" s="18" t="n">
        <v>9.86628769514384E-005</v>
      </c>
      <c r="V2067" s="18" t="n">
        <v>0.000263590438581853</v>
      </c>
      <c r="W2067" s="6" t="s">
        <v>486</v>
      </c>
      <c r="X2067" s="17" t="n">
        <v>100</v>
      </c>
      <c r="Y2067" s="16" t="n">
        <v>0.815775034293553</v>
      </c>
      <c r="Z2067" s="16" t="n">
        <f aca="false">(G2067-E2067)/SQRT(H2067^2/D2067+F2067^2/C2067)</f>
        <v>12.6527812413165</v>
      </c>
      <c r="AA2067" s="24" t="n">
        <f aca="false">ABS(K2067-Z2067)</f>
        <v>0</v>
      </c>
    </row>
    <row r="2068" customFormat="false" ht="22.35" hidden="false" customHeight="false" outlineLevel="0" collapsed="false">
      <c r="A2068" s="17" t="n">
        <v>2463</v>
      </c>
      <c r="B2068" s="7" t="s">
        <v>411</v>
      </c>
      <c r="C2068" s="6" t="n">
        <v>108</v>
      </c>
      <c r="D2068" s="6" t="n">
        <v>540</v>
      </c>
      <c r="E2068" s="16" t="n">
        <v>0.0926864821187876</v>
      </c>
      <c r="F2068" s="16" t="n">
        <v>0.01632190284261</v>
      </c>
      <c r="G2068" s="16" t="n">
        <v>0.130485484693889</v>
      </c>
      <c r="H2068" s="16" t="n">
        <v>0.0591376489788755</v>
      </c>
      <c r="I2068" s="23" t="n">
        <f aca="false">G2068-E2068</f>
        <v>0.0377990025751017</v>
      </c>
      <c r="J2068" s="17" t="n">
        <f aca="false">100*(G2068-E2068)/E2068</f>
        <v>40.7815699884458</v>
      </c>
      <c r="K2068" s="17" t="n">
        <v>12.6396731274959</v>
      </c>
      <c r="L2068" s="17" t="n">
        <v>593.830365599735</v>
      </c>
      <c r="M2068" s="18" t="n">
        <v>1.33713537909685E-032</v>
      </c>
      <c r="N2068" s="18" t="n">
        <v>1.13876694465916E-031</v>
      </c>
      <c r="O2068" s="6" t="str">
        <f aca="false">IF(N2068&lt;0.05,"Yes","No")</f>
        <v>Yes</v>
      </c>
      <c r="P2068" s="16" t="n">
        <v>0.69370423634258</v>
      </c>
      <c r="Q2068" s="17" t="n">
        <v>43.4110812662663</v>
      </c>
      <c r="R2068" s="18" t="n">
        <v>9.21004129920215E-011</v>
      </c>
      <c r="S2068" s="18" t="n">
        <v>3.23472842309814E-005</v>
      </c>
      <c r="T2068" s="16" t="n">
        <v>0.0377990025751016</v>
      </c>
      <c r="U2068" s="18" t="n">
        <v>9.96100526176079E-005</v>
      </c>
      <c r="V2068" s="18" t="n">
        <v>0.000263590438581853</v>
      </c>
      <c r="W2068" s="6" t="s">
        <v>486</v>
      </c>
      <c r="X2068" s="17" t="n">
        <v>100</v>
      </c>
      <c r="Y2068" s="16" t="n">
        <v>0.815603566529493</v>
      </c>
      <c r="Z2068" s="16" t="n">
        <f aca="false">(G2068-E2068)/SQRT(H2068^2/D2068+F2068^2/C2068)</f>
        <v>12.6396731274959</v>
      </c>
      <c r="AA2068" s="24" t="n">
        <f aca="false">ABS(K2068-Z2068)</f>
        <v>0</v>
      </c>
    </row>
    <row r="2069" customFormat="false" ht="22.35" hidden="false" customHeight="false" outlineLevel="0" collapsed="false">
      <c r="A2069" s="17" t="n">
        <v>2464</v>
      </c>
      <c r="B2069" s="7" t="s">
        <v>411</v>
      </c>
      <c r="C2069" s="6" t="n">
        <v>108</v>
      </c>
      <c r="D2069" s="6" t="n">
        <v>540</v>
      </c>
      <c r="E2069" s="16" t="n">
        <v>0.0922712319427067</v>
      </c>
      <c r="F2069" s="16" t="n">
        <v>0.0162357644455151</v>
      </c>
      <c r="G2069" s="16" t="n">
        <v>0.12989108056106</v>
      </c>
      <c r="H2069" s="16" t="n">
        <v>0.058922035141586</v>
      </c>
      <c r="I2069" s="23" t="n">
        <f aca="false">G2069-E2069</f>
        <v>0.0376198486183528</v>
      </c>
      <c r="J2069" s="17" t="n">
        <f aca="false">100*(G2069-E2069)/E2069</f>
        <v>40.7709400062111</v>
      </c>
      <c r="K2069" s="17" t="n">
        <v>12.6315004186077</v>
      </c>
      <c r="L2069" s="17" t="n">
        <v>594.398677008919</v>
      </c>
      <c r="M2069" s="18" t="n">
        <v>1.44033771607932E-032</v>
      </c>
      <c r="N2069" s="18" t="n">
        <v>1.21532110099705E-031</v>
      </c>
      <c r="O2069" s="6" t="str">
        <f aca="false">IF(N2069&lt;0.05,"Yes","No")</f>
        <v>Yes</v>
      </c>
      <c r="P2069" s="16" t="n">
        <v>0.692959657912862</v>
      </c>
      <c r="Q2069" s="17" t="n">
        <v>43.3179418379124</v>
      </c>
      <c r="R2069" s="18" t="n">
        <v>9.630127110833E-011</v>
      </c>
      <c r="S2069" s="18" t="n">
        <v>3.25104279210063E-005</v>
      </c>
      <c r="T2069" s="16" t="n">
        <v>0.0376198486183528</v>
      </c>
      <c r="U2069" s="18" t="n">
        <v>0.000100426123722179</v>
      </c>
      <c r="V2069" s="18" t="n">
        <v>0.000263590438581853</v>
      </c>
      <c r="W2069" s="6" t="s">
        <v>486</v>
      </c>
      <c r="X2069" s="17" t="n">
        <v>100</v>
      </c>
      <c r="Y2069" s="16" t="n">
        <v>0.815534979423868</v>
      </c>
      <c r="Z2069" s="16" t="n">
        <f aca="false">(G2069-E2069)/SQRT(H2069^2/D2069+F2069^2/C2069)</f>
        <v>12.6315004186077</v>
      </c>
      <c r="AA2069" s="24" t="n">
        <f aca="false">ABS(K2069-Z2069)</f>
        <v>0</v>
      </c>
    </row>
    <row r="2070" customFormat="false" ht="22.35" hidden="false" customHeight="false" outlineLevel="0" collapsed="false">
      <c r="A2070" s="17" t="n">
        <v>2465</v>
      </c>
      <c r="B2070" s="7" t="s">
        <v>411</v>
      </c>
      <c r="C2070" s="6" t="n">
        <v>108</v>
      </c>
      <c r="D2070" s="6" t="n">
        <v>540</v>
      </c>
      <c r="E2070" s="16" t="n">
        <v>0.0918564702970562</v>
      </c>
      <c r="F2070" s="16" t="n">
        <v>0.0161497362803252</v>
      </c>
      <c r="G2070" s="16" t="n">
        <v>0.129294393901472</v>
      </c>
      <c r="H2070" s="16" t="n">
        <v>0.0587135633832155</v>
      </c>
      <c r="I2070" s="23" t="n">
        <f aca="false">G2070-E2070</f>
        <v>0.0374379236044155</v>
      </c>
      <c r="J2070" s="17" t="n">
        <f aca="false">100*(G2070-E2070)/E2070</f>
        <v>40.756980410138</v>
      </c>
      <c r="K2070" s="17" t="n">
        <v>12.6211814595263</v>
      </c>
      <c r="L2070" s="17" t="n">
        <v>595.008405989524</v>
      </c>
      <c r="M2070" s="18" t="n">
        <v>1.58438319196771E-032</v>
      </c>
      <c r="N2070" s="18" t="n">
        <v>1.31572691159058E-031</v>
      </c>
      <c r="O2070" s="6" t="str">
        <f aca="false">IF(N2070&lt;0.05,"Yes","No")</f>
        <v>Yes</v>
      </c>
      <c r="P2070" s="16" t="n">
        <v>0.692075294173732</v>
      </c>
      <c r="Q2070" s="17" t="n">
        <v>43.2074465977248</v>
      </c>
      <c r="R2070" s="18" t="n">
        <v>1.01535172030453E-010</v>
      </c>
      <c r="S2070" s="18" t="n">
        <v>3.28323754203598E-005</v>
      </c>
      <c r="T2070" s="16" t="n">
        <v>0.0374379236044155</v>
      </c>
      <c r="U2070" s="18" t="n">
        <v>0.00010183701839988</v>
      </c>
      <c r="V2070" s="18" t="n">
        <v>0.000263590438581853</v>
      </c>
      <c r="W2070" s="6" t="s">
        <v>486</v>
      </c>
      <c r="X2070" s="17" t="n">
        <v>100</v>
      </c>
      <c r="Y2070" s="16" t="n">
        <v>0.815209190672154</v>
      </c>
      <c r="Z2070" s="16" t="n">
        <f aca="false">(G2070-E2070)/SQRT(H2070^2/D2070+F2070^2/C2070)</f>
        <v>12.6211814595263</v>
      </c>
      <c r="AA2070" s="24" t="n">
        <f aca="false">ABS(K2070-Z2070)</f>
        <v>0</v>
      </c>
    </row>
    <row r="2071" customFormat="false" ht="22.35" hidden="false" customHeight="false" outlineLevel="0" collapsed="false">
      <c r="A2071" s="17" t="n">
        <v>2466</v>
      </c>
      <c r="B2071" s="7" t="s">
        <v>411</v>
      </c>
      <c r="C2071" s="6" t="n">
        <v>108</v>
      </c>
      <c r="D2071" s="6" t="n">
        <v>540</v>
      </c>
      <c r="E2071" s="16" t="n">
        <v>0.0914365471237235</v>
      </c>
      <c r="F2071" s="16" t="n">
        <v>0.0160846079559407</v>
      </c>
      <c r="G2071" s="16" t="n">
        <v>0.12871503919639</v>
      </c>
      <c r="H2071" s="16" t="n">
        <v>0.0585081111883906</v>
      </c>
      <c r="I2071" s="23" t="n">
        <f aca="false">G2071-E2071</f>
        <v>0.0372784920726662</v>
      </c>
      <c r="J2071" s="17" t="n">
        <f aca="false">100*(G2071-E2071)/E2071</f>
        <v>40.769794185496</v>
      </c>
      <c r="K2071" s="17" t="n">
        <v>12.6134174209001</v>
      </c>
      <c r="L2071" s="17" t="n">
        <v>595.192342848341</v>
      </c>
      <c r="M2071" s="18" t="n">
        <v>1.70836276628623E-032</v>
      </c>
      <c r="N2071" s="18" t="n">
        <v>1.40205866092475E-031</v>
      </c>
      <c r="O2071" s="6" t="str">
        <f aca="false">IF(N2071&lt;0.05,"Yes","No")</f>
        <v>Yes</v>
      </c>
      <c r="P2071" s="16" t="n">
        <v>0.691553414091631</v>
      </c>
      <c r="Q2071" s="17" t="n">
        <v>43.1423074313549</v>
      </c>
      <c r="R2071" s="18" t="n">
        <v>1.04753520306821E-010</v>
      </c>
      <c r="S2071" s="18" t="n">
        <v>3.29454299366794E-005</v>
      </c>
      <c r="T2071" s="16" t="n">
        <v>0.0372784920726662</v>
      </c>
      <c r="U2071" s="18" t="n">
        <v>0.000102832156531669</v>
      </c>
      <c r="V2071" s="18" t="n">
        <v>0.000263590438581853</v>
      </c>
      <c r="W2071" s="6" t="s">
        <v>486</v>
      </c>
      <c r="X2071" s="17" t="n">
        <v>100</v>
      </c>
      <c r="Y2071" s="16" t="n">
        <v>0.814917695473251</v>
      </c>
      <c r="Z2071" s="16" t="n">
        <f aca="false">(G2071-E2071)/SQRT(H2071^2/D2071+F2071^2/C2071)</f>
        <v>12.6134174209001</v>
      </c>
      <c r="AA2071" s="24" t="n">
        <f aca="false">ABS(K2071-Z2071)</f>
        <v>0</v>
      </c>
    </row>
    <row r="2072" customFormat="false" ht="22.35" hidden="false" customHeight="false" outlineLevel="0" collapsed="false">
      <c r="A2072" s="17" t="n">
        <v>2467</v>
      </c>
      <c r="B2072" s="7" t="s">
        <v>411</v>
      </c>
      <c r="C2072" s="6" t="n">
        <v>108</v>
      </c>
      <c r="D2072" s="6" t="n">
        <v>540</v>
      </c>
      <c r="E2072" s="16" t="n">
        <v>0.0910168787878421</v>
      </c>
      <c r="F2072" s="16" t="n">
        <v>0.0160193917803708</v>
      </c>
      <c r="G2072" s="16" t="n">
        <v>0.128128379528169</v>
      </c>
      <c r="H2072" s="16" t="n">
        <v>0.058304024786039</v>
      </c>
      <c r="I2072" s="23" t="n">
        <f aca="false">G2072-E2072</f>
        <v>0.0371115007403272</v>
      </c>
      <c r="J2072" s="17" t="n">
        <f aca="false">100*(G2072-E2072)/E2072</f>
        <v>40.7743060788023</v>
      </c>
      <c r="K2072" s="17" t="n">
        <v>12.6028329382233</v>
      </c>
      <c r="L2072" s="17" t="n">
        <v>595.387236692135</v>
      </c>
      <c r="M2072" s="18" t="n">
        <v>1.89449442324874E-032</v>
      </c>
      <c r="N2072" s="18" t="n">
        <v>1.51343451834434E-031</v>
      </c>
      <c r="O2072" s="6" t="str">
        <f aca="false">IF(N2072&lt;0.05,"Yes","No")</f>
        <v>Yes</v>
      </c>
      <c r="P2072" s="16" t="n">
        <v>0.690871218067041</v>
      </c>
      <c r="Q2072" s="17" t="n">
        <v>43.0572323138439</v>
      </c>
      <c r="R2072" s="18" t="n">
        <v>1.09111609883181E-010</v>
      </c>
      <c r="S2072" s="18" t="n">
        <v>3.35442950291121E-005</v>
      </c>
      <c r="T2072" s="16" t="n">
        <v>0.0371115007403271</v>
      </c>
      <c r="U2072" s="18" t="n">
        <v>0.000104132918867032</v>
      </c>
      <c r="V2072" s="18" t="n">
        <v>0.000263590438581853</v>
      </c>
      <c r="W2072" s="6" t="s">
        <v>486</v>
      </c>
      <c r="X2072" s="17" t="n">
        <v>100</v>
      </c>
      <c r="Y2072" s="16" t="n">
        <v>0.8144890260631</v>
      </c>
      <c r="Z2072" s="16" t="n">
        <f aca="false">(G2072-E2072)/SQRT(H2072^2/D2072+F2072^2/C2072)</f>
        <v>12.6028329382233</v>
      </c>
      <c r="AA2072" s="24" t="n">
        <f aca="false">ABS(K2072-Z2072)</f>
        <v>0</v>
      </c>
    </row>
    <row r="2073" customFormat="false" ht="22.35" hidden="false" customHeight="false" outlineLevel="0" collapsed="false">
      <c r="A2073" s="17" t="n">
        <v>2468</v>
      </c>
      <c r="B2073" s="7" t="s">
        <v>411</v>
      </c>
      <c r="C2073" s="6" t="n">
        <v>108</v>
      </c>
      <c r="D2073" s="6" t="n">
        <v>540</v>
      </c>
      <c r="E2073" s="16" t="n">
        <v>0.0905940327448426</v>
      </c>
      <c r="F2073" s="16" t="n">
        <v>0.0159485539187221</v>
      </c>
      <c r="G2073" s="16" t="n">
        <v>0.127554138805027</v>
      </c>
      <c r="H2073" s="16" t="n">
        <v>0.0580986098999153</v>
      </c>
      <c r="I2073" s="23" t="n">
        <f aca="false">G2073-E2073</f>
        <v>0.0369601060601848</v>
      </c>
      <c r="J2073" s="17" t="n">
        <f aca="false">100*(G2073-E2073)/E2073</f>
        <v>40.797506127454</v>
      </c>
      <c r="K2073" s="17" t="n">
        <v>12.598910465894</v>
      </c>
      <c r="L2073" s="17" t="n">
        <v>595.695805475107</v>
      </c>
      <c r="M2073" s="18" t="n">
        <v>1.96240981057933E-032</v>
      </c>
      <c r="N2073" s="18" t="n">
        <v>1.55247865203889E-031</v>
      </c>
      <c r="O2073" s="6" t="str">
        <f aca="false">IF(N2073&lt;0.05,"Yes","No")</f>
        <v>Yes</v>
      </c>
      <c r="P2073" s="16" t="n">
        <v>0.690494729065673</v>
      </c>
      <c r="Q2073" s="17" t="n">
        <v>43.0103171811525</v>
      </c>
      <c r="R2073" s="18" t="n">
        <v>1.11592307966855E-010</v>
      </c>
      <c r="S2073" s="18" t="n">
        <v>3.40318734405121E-005</v>
      </c>
      <c r="T2073" s="16" t="n">
        <v>0.0369601060601848</v>
      </c>
      <c r="U2073" s="18" t="n">
        <v>0.000104673555957452</v>
      </c>
      <c r="V2073" s="18" t="n">
        <v>0.000263590438581853</v>
      </c>
      <c r="W2073" s="6" t="s">
        <v>486</v>
      </c>
      <c r="X2073" s="17" t="n">
        <v>100</v>
      </c>
      <c r="Y2073" s="16" t="n">
        <v>0.814540466392318</v>
      </c>
      <c r="Z2073" s="16" t="n">
        <f aca="false">(G2073-E2073)/SQRT(H2073^2/D2073+F2073^2/C2073)</f>
        <v>12.598910465894</v>
      </c>
      <c r="AA2073" s="24" t="n">
        <f aca="false">ABS(K2073-Z2073)</f>
        <v>0</v>
      </c>
    </row>
    <row r="2074" customFormat="false" ht="22.35" hidden="false" customHeight="false" outlineLevel="0" collapsed="false">
      <c r="A2074" s="17" t="n">
        <v>2469</v>
      </c>
      <c r="B2074" s="7" t="s">
        <v>411</v>
      </c>
      <c r="C2074" s="6" t="n">
        <v>108</v>
      </c>
      <c r="D2074" s="6" t="n">
        <v>540</v>
      </c>
      <c r="E2074" s="16" t="n">
        <v>0.0901525212382829</v>
      </c>
      <c r="F2074" s="16" t="n">
        <v>0.0158701816007605</v>
      </c>
      <c r="G2074" s="16" t="n">
        <v>0.126981477466998</v>
      </c>
      <c r="H2074" s="16" t="n">
        <v>0.057886627099391</v>
      </c>
      <c r="I2074" s="23" t="n">
        <f aca="false">G2074-E2074</f>
        <v>0.0368289562287154</v>
      </c>
      <c r="J2074" s="17" t="n">
        <f aca="false">100*(G2074-E2074)/E2074</f>
        <v>40.8518316768674</v>
      </c>
      <c r="K2074" s="17" t="n">
        <v>12.6045570658297</v>
      </c>
      <c r="L2074" s="17" t="n">
        <v>596.128726117687</v>
      </c>
      <c r="M2074" s="18" t="n">
        <v>1.84406523093565E-032</v>
      </c>
      <c r="N2074" s="18" t="n">
        <v>1.49014655776762E-031</v>
      </c>
      <c r="O2074" s="6" t="str">
        <f aca="false">IF(N2074&lt;0.05,"Yes","No")</f>
        <v>Yes</v>
      </c>
      <c r="P2074" s="16" t="n">
        <v>0.690577127684041</v>
      </c>
      <c r="Q2074" s="17" t="n">
        <v>43.0205828704305</v>
      </c>
      <c r="R2074" s="18" t="n">
        <v>1.11044700682309E-010</v>
      </c>
      <c r="S2074" s="18" t="n">
        <v>3.45961656016187E-005</v>
      </c>
      <c r="T2074" s="16" t="n">
        <v>0.0368289562287154</v>
      </c>
      <c r="U2074" s="18" t="n">
        <v>0.000104310077630207</v>
      </c>
      <c r="V2074" s="18" t="n">
        <v>0.000263590438581853</v>
      </c>
      <c r="W2074" s="6" t="s">
        <v>486</v>
      </c>
      <c r="X2074" s="17" t="n">
        <v>100</v>
      </c>
      <c r="Y2074" s="16" t="n">
        <v>0.815037722908093</v>
      </c>
      <c r="Z2074" s="16" t="n">
        <f aca="false">(G2074-E2074)/SQRT(H2074^2/D2074+F2074^2/C2074)</f>
        <v>12.6045570658297</v>
      </c>
      <c r="AA2074" s="24" t="n">
        <f aca="false">ABS(K2074-Z2074)</f>
        <v>0</v>
      </c>
    </row>
    <row r="2075" customFormat="false" ht="22.35" hidden="false" customHeight="false" outlineLevel="0" collapsed="false">
      <c r="A2075" s="17" t="n">
        <v>2470</v>
      </c>
      <c r="B2075" s="7" t="s">
        <v>411</v>
      </c>
      <c r="C2075" s="6" t="n">
        <v>108</v>
      </c>
      <c r="D2075" s="6" t="n">
        <v>540</v>
      </c>
      <c r="E2075" s="16" t="n">
        <v>0.0897236512284036</v>
      </c>
      <c r="F2075" s="16" t="n">
        <v>0.0158030438895416</v>
      </c>
      <c r="G2075" s="16" t="n">
        <v>0.126396312826762</v>
      </c>
      <c r="H2075" s="16" t="n">
        <v>0.0576731107763659</v>
      </c>
      <c r="I2075" s="23" t="n">
        <f aca="false">G2075-E2075</f>
        <v>0.0366726615983579</v>
      </c>
      <c r="J2075" s="17" t="n">
        <f aca="false">100*(G2075-E2075)/E2075</f>
        <v>40.8729037397316</v>
      </c>
      <c r="K2075" s="17" t="n">
        <v>12.5994037841615</v>
      </c>
      <c r="L2075" s="17" t="n">
        <v>596.313483522525</v>
      </c>
      <c r="M2075" s="18" t="n">
        <v>1.93702938636246E-032</v>
      </c>
      <c r="N2075" s="18" t="n">
        <v>1.54155255331346E-031</v>
      </c>
      <c r="O2075" s="6" t="str">
        <f aca="false">IF(N2075&lt;0.05,"Yes","No")</f>
        <v>Yes</v>
      </c>
      <c r="P2075" s="16" t="n">
        <v>0.690197767887528</v>
      </c>
      <c r="Q2075" s="17" t="n">
        <v>42.9733302284297</v>
      </c>
      <c r="R2075" s="18" t="n">
        <v>1.13587900608419E-010</v>
      </c>
      <c r="S2075" s="18" t="n">
        <v>3.53176206898156E-005</v>
      </c>
      <c r="T2075" s="16" t="n">
        <v>0.0366726615983579</v>
      </c>
      <c r="U2075" s="18" t="n">
        <v>0.000104621858106713</v>
      </c>
      <c r="V2075" s="18" t="n">
        <v>0.000263590438581853</v>
      </c>
      <c r="W2075" s="6" t="s">
        <v>486</v>
      </c>
      <c r="X2075" s="17" t="n">
        <v>100</v>
      </c>
      <c r="Y2075" s="16" t="n">
        <v>0.815054869684499</v>
      </c>
      <c r="Z2075" s="16" t="n">
        <f aca="false">(G2075-E2075)/SQRT(H2075^2/D2075+F2075^2/C2075)</f>
        <v>12.5994037841615</v>
      </c>
      <c r="AA2075" s="24" t="n">
        <f aca="false">ABS(K2075-Z2075)</f>
        <v>0</v>
      </c>
    </row>
    <row r="2076" customFormat="false" ht="22.35" hidden="false" customHeight="false" outlineLevel="0" collapsed="false">
      <c r="A2076" s="17" t="n">
        <v>2471</v>
      </c>
      <c r="B2076" s="7" t="s">
        <v>411</v>
      </c>
      <c r="C2076" s="6" t="n">
        <v>108</v>
      </c>
      <c r="D2076" s="6" t="n">
        <v>540</v>
      </c>
      <c r="E2076" s="16" t="n">
        <v>0.0893078562286165</v>
      </c>
      <c r="F2076" s="16" t="n">
        <v>0.015767718539209</v>
      </c>
      <c r="G2076" s="16" t="n">
        <v>0.125807093056264</v>
      </c>
      <c r="H2076" s="16" t="n">
        <v>0.0574604345220292</v>
      </c>
      <c r="I2076" s="23" t="n">
        <f aca="false">G2076-E2076</f>
        <v>0.0364992368276473</v>
      </c>
      <c r="J2076" s="17" t="n">
        <f aca="false">100*(G2076-E2076)/E2076</f>
        <v>40.8690101509256</v>
      </c>
      <c r="K2076" s="17" t="n">
        <v>12.5812263463662</v>
      </c>
      <c r="L2076" s="17" t="n">
        <v>595.818061986332</v>
      </c>
      <c r="M2076" s="18" t="n">
        <v>2.33853480394475E-032</v>
      </c>
      <c r="N2076" s="18" t="n">
        <v>1.79316117630946E-031</v>
      </c>
      <c r="O2076" s="6" t="str">
        <f aca="false">IF(N2076&lt;0.05,"Yes","No")</f>
        <v>Yes</v>
      </c>
      <c r="P2076" s="16" t="n">
        <v>0.689461581056385</v>
      </c>
      <c r="Q2076" s="17" t="n">
        <v>42.881705685199</v>
      </c>
      <c r="R2076" s="18" t="n">
        <v>1.18687113635602E-010</v>
      </c>
      <c r="S2076" s="18" t="n">
        <v>3.71918485032045E-005</v>
      </c>
      <c r="T2076" s="16" t="n">
        <v>0.0364992368276472</v>
      </c>
      <c r="U2076" s="18" t="n">
        <v>0.00010584378944752</v>
      </c>
      <c r="V2076" s="18" t="n">
        <v>0.000263590438581853</v>
      </c>
      <c r="W2076" s="6" t="s">
        <v>486</v>
      </c>
      <c r="X2076" s="17" t="n">
        <v>100</v>
      </c>
      <c r="Y2076" s="16" t="n">
        <v>0.814866255144033</v>
      </c>
      <c r="Z2076" s="16" t="n">
        <f aca="false">(G2076-E2076)/SQRT(H2076^2/D2076+F2076^2/C2076)</f>
        <v>12.5812263463662</v>
      </c>
      <c r="AA2076" s="24" t="n">
        <f aca="false">ABS(K2076-Z2076)</f>
        <v>0</v>
      </c>
    </row>
    <row r="2077" customFormat="false" ht="22.35" hidden="false" customHeight="false" outlineLevel="0" collapsed="false">
      <c r="A2077" s="17" t="n">
        <v>2472</v>
      </c>
      <c r="B2077" s="7" t="s">
        <v>411</v>
      </c>
      <c r="C2077" s="6" t="n">
        <v>108</v>
      </c>
      <c r="D2077" s="6" t="n">
        <v>540</v>
      </c>
      <c r="E2077" s="16" t="n">
        <v>0.0888936259197416</v>
      </c>
      <c r="F2077" s="16" t="n">
        <v>0.0157338052208972</v>
      </c>
      <c r="G2077" s="16" t="n">
        <v>0.12522620662219</v>
      </c>
      <c r="H2077" s="16" t="n">
        <v>0.0572479426010397</v>
      </c>
      <c r="I2077" s="23" t="n">
        <f aca="false">G2077-E2077</f>
        <v>0.0363325807024483</v>
      </c>
      <c r="J2077" s="17" t="n">
        <f aca="false">100*(G2077-E2077)/E2077</f>
        <v>40.8719751574218</v>
      </c>
      <c r="K2077" s="17" t="n">
        <v>12.5649254978077</v>
      </c>
      <c r="L2077" s="17" t="n">
        <v>595.287515405626</v>
      </c>
      <c r="M2077" s="18" t="n">
        <v>2.77151479881051E-032</v>
      </c>
      <c r="N2077" s="18" t="n">
        <v>2.07962592582174E-031</v>
      </c>
      <c r="O2077" s="6" t="str">
        <f aca="false">IF(N2077&lt;0.05,"Yes","No")</f>
        <v>Yes</v>
      </c>
      <c r="P2077" s="16" t="n">
        <v>0.6888451665591</v>
      </c>
      <c r="Q2077" s="17" t="n">
        <v>42.8050630133433</v>
      </c>
      <c r="R2077" s="18" t="n">
        <v>1.23128677848342E-010</v>
      </c>
      <c r="S2077" s="18" t="n">
        <v>3.89562691133809E-005</v>
      </c>
      <c r="T2077" s="16" t="n">
        <v>0.0363325807024484</v>
      </c>
      <c r="U2077" s="18" t="n">
        <v>0.000106987947335505</v>
      </c>
      <c r="V2077" s="18" t="n">
        <v>0.000263590438581853</v>
      </c>
      <c r="W2077" s="6" t="s">
        <v>486</v>
      </c>
      <c r="X2077" s="17" t="n">
        <v>100</v>
      </c>
      <c r="Y2077" s="16" t="n">
        <v>0.81457475994513</v>
      </c>
      <c r="Z2077" s="16" t="n">
        <f aca="false">(G2077-E2077)/SQRT(H2077^2/D2077+F2077^2/C2077)</f>
        <v>12.5649254978077</v>
      </c>
      <c r="AA2077" s="24" t="n">
        <f aca="false">ABS(K2077-Z2077)</f>
        <v>0</v>
      </c>
    </row>
    <row r="2078" customFormat="false" ht="22.35" hidden="false" customHeight="false" outlineLevel="0" collapsed="false">
      <c r="A2078" s="17" t="n">
        <v>2473</v>
      </c>
      <c r="B2078" s="7" t="s">
        <v>411</v>
      </c>
      <c r="C2078" s="6" t="n">
        <v>108</v>
      </c>
      <c r="D2078" s="6" t="n">
        <v>540</v>
      </c>
      <c r="E2078" s="16" t="n">
        <v>0.0884980949469739</v>
      </c>
      <c r="F2078" s="16" t="n">
        <v>0.0156874186872811</v>
      </c>
      <c r="G2078" s="16" t="n">
        <v>0.12466893705229</v>
      </c>
      <c r="H2078" s="16" t="n">
        <v>0.0570534369048717</v>
      </c>
      <c r="I2078" s="23" t="n">
        <f aca="false">G2078-E2078</f>
        <v>0.0361708421053157</v>
      </c>
      <c r="J2078" s="17" t="n">
        <f aca="false">100*(G2078-E2078)/E2078</f>
        <v>40.8718878377987</v>
      </c>
      <c r="K2078" s="17" t="n">
        <v>12.5500851200383</v>
      </c>
      <c r="L2078" s="17" t="n">
        <v>595.132852156251</v>
      </c>
      <c r="M2078" s="18" t="n">
        <v>3.22084941449693E-032</v>
      </c>
      <c r="N2078" s="18" t="n">
        <v>2.38274810558382E-031</v>
      </c>
      <c r="O2078" s="6" t="str">
        <f aca="false">IF(N2078&lt;0.05,"Yes","No")</f>
        <v>Yes</v>
      </c>
      <c r="P2078" s="16" t="n">
        <v>0.688112055435512</v>
      </c>
      <c r="Q2078" s="17" t="n">
        <v>42.7139999685695</v>
      </c>
      <c r="R2078" s="18" t="n">
        <v>1.28623409417547E-010</v>
      </c>
      <c r="S2078" s="18" t="n">
        <v>3.9257364779531E-005</v>
      </c>
      <c r="T2078" s="16" t="n">
        <v>0.0361708421053158</v>
      </c>
      <c r="U2078" s="18" t="n">
        <v>0.000108339660405674</v>
      </c>
      <c r="V2078" s="18" t="n">
        <v>0.000264698180705391</v>
      </c>
      <c r="W2078" s="6" t="s">
        <v>486</v>
      </c>
      <c r="X2078" s="17" t="n">
        <v>100</v>
      </c>
      <c r="Y2078" s="16" t="n">
        <v>0.814591906721536</v>
      </c>
      <c r="Z2078" s="16" t="n">
        <f aca="false">(G2078-E2078)/SQRT(H2078^2/D2078+F2078^2/C2078)</f>
        <v>12.5500851200383</v>
      </c>
      <c r="AA2078" s="24" t="n">
        <f aca="false">ABS(K2078-Z2078)</f>
        <v>0</v>
      </c>
    </row>
    <row r="2079" customFormat="false" ht="22.35" hidden="false" customHeight="false" outlineLevel="0" collapsed="false">
      <c r="A2079" s="17" t="n">
        <v>2474</v>
      </c>
      <c r="B2079" s="7" t="s">
        <v>411</v>
      </c>
      <c r="C2079" s="6" t="n">
        <v>108</v>
      </c>
      <c r="D2079" s="6" t="n">
        <v>540</v>
      </c>
      <c r="E2079" s="16" t="n">
        <v>0.0881232566855572</v>
      </c>
      <c r="F2079" s="16" t="n">
        <v>0.0156207992248286</v>
      </c>
      <c r="G2079" s="16" t="n">
        <v>0.124092959171092</v>
      </c>
      <c r="H2079" s="16" t="n">
        <v>0.0568524831979443</v>
      </c>
      <c r="I2079" s="23" t="n">
        <f aca="false">G2079-E2079</f>
        <v>0.0359697024855348</v>
      </c>
      <c r="J2079" s="17" t="n">
        <f aca="false">100*(G2079-E2079)/E2079</f>
        <v>40.8174911350388</v>
      </c>
      <c r="K2079" s="17" t="n">
        <v>12.5269075407458</v>
      </c>
      <c r="L2079" s="17" t="n">
        <v>595.382249316552</v>
      </c>
      <c r="M2079" s="18" t="n">
        <v>4.04613976056783E-032</v>
      </c>
      <c r="N2079" s="18" t="n">
        <v>2.90134458599079E-031</v>
      </c>
      <c r="O2079" s="6" t="str">
        <f aca="false">IF(N2079&lt;0.05,"Yes","No")</f>
        <v>Yes</v>
      </c>
      <c r="P2079" s="16" t="n">
        <v>0.686711677413229</v>
      </c>
      <c r="Q2079" s="17" t="n">
        <v>42.5403222055848</v>
      </c>
      <c r="R2079" s="18" t="n">
        <v>1.39795068276462E-010</v>
      </c>
      <c r="S2079" s="18" t="n">
        <v>3.96413247457818E-005</v>
      </c>
      <c r="T2079" s="16" t="n">
        <v>0.0359697024855348</v>
      </c>
      <c r="U2079" s="18" t="n">
        <v>0.000111028255549006</v>
      </c>
      <c r="V2079" s="18" t="n">
        <v>0.000268435402656458</v>
      </c>
      <c r="W2079" s="6" t="s">
        <v>486</v>
      </c>
      <c r="X2079" s="17" t="n">
        <v>100</v>
      </c>
      <c r="Y2079" s="16" t="n">
        <v>0.813734567901235</v>
      </c>
      <c r="Z2079" s="16" t="n">
        <f aca="false">(G2079-E2079)/SQRT(H2079^2/D2079+F2079^2/C2079)</f>
        <v>12.5269075407458</v>
      </c>
      <c r="AA2079" s="24" t="n">
        <f aca="false">ABS(K2079-Z2079)</f>
        <v>0</v>
      </c>
    </row>
    <row r="2080" customFormat="false" ht="22.35" hidden="false" customHeight="false" outlineLevel="0" collapsed="false">
      <c r="A2080" s="17" t="n">
        <v>2475</v>
      </c>
      <c r="B2080" s="7" t="s">
        <v>411</v>
      </c>
      <c r="C2080" s="6" t="n">
        <v>108</v>
      </c>
      <c r="D2080" s="6" t="n">
        <v>540</v>
      </c>
      <c r="E2080" s="16" t="n">
        <v>0.0877346499926514</v>
      </c>
      <c r="F2080" s="16" t="n">
        <v>0.0155510064411303</v>
      </c>
      <c r="G2080" s="16" t="n">
        <v>0.123536326322291</v>
      </c>
      <c r="H2080" s="16" t="n">
        <v>0.0566479257220643</v>
      </c>
      <c r="I2080" s="23" t="n">
        <f aca="false">G2080-E2080</f>
        <v>0.0358016763296392</v>
      </c>
      <c r="J2080" s="17" t="n">
        <f aca="false">100*(G2080-E2080)/E2080</f>
        <v>40.8067694264899</v>
      </c>
      <c r="K2080" s="17" t="n">
        <v>12.5164075070375</v>
      </c>
      <c r="L2080" s="17" t="n">
        <v>595.680931389252</v>
      </c>
      <c r="M2080" s="18" t="n">
        <v>4.4756991504239E-032</v>
      </c>
      <c r="N2080" s="18" t="n">
        <v>3.15551809229551E-031</v>
      </c>
      <c r="O2080" s="6" t="str">
        <f aca="false">IF(N2080&lt;0.05,"Yes","No")</f>
        <v>Yes</v>
      </c>
      <c r="P2080" s="16" t="n">
        <v>0.685980817468184</v>
      </c>
      <c r="Q2080" s="17" t="n">
        <v>42.449819965266</v>
      </c>
      <c r="R2080" s="18" t="n">
        <v>1.45997555154167E-010</v>
      </c>
      <c r="S2080" s="18" t="n">
        <v>3.96232207417641E-005</v>
      </c>
      <c r="T2080" s="16" t="n">
        <v>0.0358016763296393</v>
      </c>
      <c r="U2080" s="18" t="n">
        <v>0.000112413691862018</v>
      </c>
      <c r="V2080" s="18" t="n">
        <v>0.000268834152870285</v>
      </c>
      <c r="W2080" s="6" t="s">
        <v>486</v>
      </c>
      <c r="X2080" s="17" t="n">
        <v>100</v>
      </c>
      <c r="Y2080" s="16" t="n">
        <v>0.813117283950617</v>
      </c>
      <c r="Z2080" s="16" t="n">
        <f aca="false">(G2080-E2080)/SQRT(H2080^2/D2080+F2080^2/C2080)</f>
        <v>12.5164075070374</v>
      </c>
      <c r="AA2080" s="24" t="n">
        <f aca="false">ABS(K2080-Z2080)</f>
        <v>0</v>
      </c>
    </row>
    <row r="2081" customFormat="false" ht="22.35" hidden="false" customHeight="false" outlineLevel="0" collapsed="false">
      <c r="A2081" s="17" t="n">
        <v>2476</v>
      </c>
      <c r="B2081" s="7" t="s">
        <v>411</v>
      </c>
      <c r="C2081" s="6" t="n">
        <v>108</v>
      </c>
      <c r="D2081" s="6" t="n">
        <v>540</v>
      </c>
      <c r="E2081" s="16" t="n">
        <v>0.0873403982776734</v>
      </c>
      <c r="F2081" s="16" t="n">
        <v>0.0154651194843667</v>
      </c>
      <c r="G2081" s="16" t="n">
        <v>0.123016614080579</v>
      </c>
      <c r="H2081" s="16" t="n">
        <v>0.0564667469307877</v>
      </c>
      <c r="I2081" s="23" t="n">
        <f aca="false">G2081-E2081</f>
        <v>0.0356762158029058</v>
      </c>
      <c r="J2081" s="17" t="n">
        <f aca="false">100*(G2081-E2081)/E2081</f>
        <v>40.8473243841682</v>
      </c>
      <c r="K2081" s="17" t="n">
        <v>12.5205496619192</v>
      </c>
      <c r="L2081" s="17" t="n">
        <v>596.474947294205</v>
      </c>
      <c r="M2081" s="18" t="n">
        <v>4.25114011756519E-032</v>
      </c>
      <c r="N2081" s="18" t="n">
        <v>3.03797462143009E-031</v>
      </c>
      <c r="O2081" s="6" t="str">
        <f aca="false">IF(N2081&lt;0.05,"Yes","No")</f>
        <v>Yes</v>
      </c>
      <c r="P2081" s="16" t="n">
        <v>0.685793787663908</v>
      </c>
      <c r="Q2081" s="17" t="n">
        <v>42.4266755886365</v>
      </c>
      <c r="R2081" s="18" t="n">
        <v>1.4762762474303E-010</v>
      </c>
      <c r="S2081" s="18" t="n">
        <v>3.95017507391006E-005</v>
      </c>
      <c r="T2081" s="16" t="n">
        <v>0.0356762158029057</v>
      </c>
      <c r="U2081" s="18" t="n">
        <v>0.00011288177237311</v>
      </c>
      <c r="V2081" s="18" t="n">
        <v>0.000268894108566785</v>
      </c>
      <c r="W2081" s="6" t="s">
        <v>486</v>
      </c>
      <c r="X2081" s="17" t="n">
        <v>100</v>
      </c>
      <c r="Y2081" s="16" t="n">
        <v>0.813254458161866</v>
      </c>
      <c r="Z2081" s="16" t="n">
        <f aca="false">(G2081-E2081)/SQRT(H2081^2/D2081+F2081^2/C2081)</f>
        <v>12.5205496619192</v>
      </c>
      <c r="AA2081" s="24" t="n">
        <f aca="false">ABS(K2081-Z2081)</f>
        <v>0</v>
      </c>
    </row>
    <row r="2082" customFormat="false" ht="22.35" hidden="false" customHeight="false" outlineLevel="0" collapsed="false">
      <c r="A2082" s="17" t="n">
        <v>2477</v>
      </c>
      <c r="B2082" s="7" t="s">
        <v>411</v>
      </c>
      <c r="C2082" s="6" t="n">
        <v>108</v>
      </c>
      <c r="D2082" s="6" t="n">
        <v>540</v>
      </c>
      <c r="E2082" s="16" t="n">
        <v>0.0869550129950599</v>
      </c>
      <c r="F2082" s="16" t="n">
        <v>0.0153929674696104</v>
      </c>
      <c r="G2082" s="16" t="n">
        <v>0.122479976009991</v>
      </c>
      <c r="H2082" s="16" t="n">
        <v>0.0562697353268952</v>
      </c>
      <c r="I2082" s="23" t="n">
        <f aca="false">G2082-E2082</f>
        <v>0.0355249630149315</v>
      </c>
      <c r="J2082" s="17" t="n">
        <f aca="false">100*(G2082-E2082)/E2082</f>
        <v>40.8544163140425</v>
      </c>
      <c r="K2082" s="17" t="n">
        <v>12.5151470025651</v>
      </c>
      <c r="L2082" s="17" t="n">
        <v>596.874242806671</v>
      </c>
      <c r="M2082" s="18" t="n">
        <v>4.46374420567405E-032</v>
      </c>
      <c r="N2082" s="18" t="n">
        <v>3.15551809229551E-031</v>
      </c>
      <c r="O2082" s="6" t="str">
        <f aca="false">IF(N2082&lt;0.05,"Yes","No")</f>
        <v>Yes</v>
      </c>
      <c r="P2082" s="16" t="n">
        <v>0.685289083501058</v>
      </c>
      <c r="Q2082" s="17" t="n">
        <v>42.3642514581136</v>
      </c>
      <c r="R2082" s="18" t="n">
        <v>1.52115883681615E-010</v>
      </c>
      <c r="S2082" s="18" t="n">
        <v>4.059335360966E-005</v>
      </c>
      <c r="T2082" s="16" t="n">
        <v>0.0355249630149316</v>
      </c>
      <c r="U2082" s="18" t="n">
        <v>0.000113569374179858</v>
      </c>
      <c r="V2082" s="18" t="n">
        <v>0.000269310671728986</v>
      </c>
      <c r="W2082" s="6" t="s">
        <v>486</v>
      </c>
      <c r="X2082" s="17" t="n">
        <v>100</v>
      </c>
      <c r="Y2082" s="16" t="n">
        <v>0.813048696844993</v>
      </c>
      <c r="Z2082" s="16" t="n">
        <f aca="false">(G2082-E2082)/SQRT(H2082^2/D2082+F2082^2/C2082)</f>
        <v>12.5151470025651</v>
      </c>
      <c r="AA2082" s="24" t="n">
        <f aca="false">ABS(K2082-Z2082)</f>
        <v>0</v>
      </c>
    </row>
    <row r="2083" customFormat="false" ht="22.35" hidden="false" customHeight="false" outlineLevel="0" collapsed="false">
      <c r="A2083" s="17" t="n">
        <v>2478</v>
      </c>
      <c r="B2083" s="7" t="s">
        <v>411</v>
      </c>
      <c r="C2083" s="6" t="n">
        <v>108</v>
      </c>
      <c r="D2083" s="6" t="n">
        <v>540</v>
      </c>
      <c r="E2083" s="16" t="n">
        <v>0.0865728996556115</v>
      </c>
      <c r="F2083" s="16" t="n">
        <v>0.0153576019268107</v>
      </c>
      <c r="G2083" s="16" t="n">
        <v>0.121980350878504</v>
      </c>
      <c r="H2083" s="16" t="n">
        <v>0.056076888988591</v>
      </c>
      <c r="I2083" s="23" t="n">
        <f aca="false">G2083-E2083</f>
        <v>0.0354074512228922</v>
      </c>
      <c r="J2083" s="17" t="n">
        <f aca="false">100*(G2083-E2083)/E2083</f>
        <v>40.8990011467141</v>
      </c>
      <c r="K2083" s="17" t="n">
        <v>12.5127816819685</v>
      </c>
      <c r="L2083" s="17" t="n">
        <v>596.49133706241</v>
      </c>
      <c r="M2083" s="18" t="n">
        <v>4.59268925113652E-032</v>
      </c>
      <c r="N2083" s="18" t="n">
        <v>3.20572761350094E-031</v>
      </c>
      <c r="O2083" s="6" t="str">
        <f aca="false">IF(N2083&lt;0.05,"Yes","No")</f>
        <v>Yes</v>
      </c>
      <c r="P2083" s="16" t="n">
        <v>0.6853597490882</v>
      </c>
      <c r="Q2083" s="17" t="n">
        <v>42.3729889358496</v>
      </c>
      <c r="R2083" s="18" t="n">
        <v>1.51479511105377E-010</v>
      </c>
      <c r="S2083" s="18" t="n">
        <v>4.2670610461171E-005</v>
      </c>
      <c r="T2083" s="16" t="n">
        <v>0.0354074512228922</v>
      </c>
      <c r="U2083" s="18" t="n">
        <v>0.000112724258603936</v>
      </c>
      <c r="V2083" s="18" t="n">
        <v>0.000268834152870285</v>
      </c>
      <c r="W2083" s="6" t="s">
        <v>486</v>
      </c>
      <c r="X2083" s="17" t="n">
        <v>100</v>
      </c>
      <c r="Y2083" s="16" t="n">
        <v>0.813374485596708</v>
      </c>
      <c r="Z2083" s="16" t="n">
        <f aca="false">(G2083-E2083)/SQRT(H2083^2/D2083+F2083^2/C2083)</f>
        <v>12.5127816819685</v>
      </c>
      <c r="AA2083" s="24" t="n">
        <f aca="false">ABS(K2083-Z2083)</f>
        <v>0</v>
      </c>
    </row>
    <row r="2084" customFormat="false" ht="22.35" hidden="false" customHeight="false" outlineLevel="0" collapsed="false">
      <c r="A2084" s="17" t="n">
        <v>2479</v>
      </c>
      <c r="B2084" s="7" t="s">
        <v>411</v>
      </c>
      <c r="C2084" s="6" t="n">
        <v>108</v>
      </c>
      <c r="D2084" s="6" t="n">
        <v>540</v>
      </c>
      <c r="E2084" s="16" t="n">
        <v>0.086222380399704</v>
      </c>
      <c r="F2084" s="16" t="n">
        <v>0.0152934105120631</v>
      </c>
      <c r="G2084" s="16" t="n">
        <v>0.121500869509247</v>
      </c>
      <c r="H2084" s="16" t="n">
        <v>0.0559016971872841</v>
      </c>
      <c r="I2084" s="23" t="n">
        <f aca="false">G2084-E2084</f>
        <v>0.0352784891095426</v>
      </c>
      <c r="J2084" s="17" t="n">
        <f aca="false">100*(G2084-E2084)/E2084</f>
        <v>40.9156983906045</v>
      </c>
      <c r="K2084" s="17" t="n">
        <v>12.5098901929882</v>
      </c>
      <c r="L2084" s="17" t="n">
        <v>596.849483290504</v>
      </c>
      <c r="M2084" s="18" t="n">
        <v>4.7055311959154E-032</v>
      </c>
      <c r="N2084" s="18" t="n">
        <v>3.25207929033495E-031</v>
      </c>
      <c r="O2084" s="6" t="str">
        <f aca="false">IF(N2084&lt;0.05,"Yes","No")</f>
        <v>Yes</v>
      </c>
      <c r="P2084" s="16" t="n">
        <v>0.68501419122861</v>
      </c>
      <c r="Q2084" s="17" t="n">
        <v>42.3302708507637</v>
      </c>
      <c r="R2084" s="18" t="n">
        <v>1.54616401471597E-010</v>
      </c>
      <c r="S2084" s="18" t="n">
        <v>4.25774511402651E-005</v>
      </c>
      <c r="T2084" s="16" t="n">
        <v>0.0352784891095426</v>
      </c>
      <c r="U2084" s="18" t="n">
        <v>0.000112724962943439</v>
      </c>
      <c r="V2084" s="18" t="n">
        <v>0.000268834152870285</v>
      </c>
      <c r="W2084" s="6" t="s">
        <v>486</v>
      </c>
      <c r="X2084" s="17" t="n">
        <v>100</v>
      </c>
      <c r="Y2084" s="16" t="n">
        <v>0.813545953360768</v>
      </c>
      <c r="Z2084" s="16" t="n">
        <f aca="false">(G2084-E2084)/SQRT(H2084^2/D2084+F2084^2/C2084)</f>
        <v>12.5098901929882</v>
      </c>
      <c r="AA2084" s="24" t="n">
        <f aca="false">ABS(K2084-Z2084)</f>
        <v>0</v>
      </c>
    </row>
    <row r="2085" customFormat="false" ht="22.35" hidden="false" customHeight="false" outlineLevel="0" collapsed="false">
      <c r="A2085" s="17" t="n">
        <v>2480</v>
      </c>
      <c r="B2085" s="7" t="s">
        <v>411</v>
      </c>
      <c r="C2085" s="6" t="n">
        <v>108</v>
      </c>
      <c r="D2085" s="6" t="n">
        <v>540</v>
      </c>
      <c r="E2085" s="16" t="n">
        <v>0.0858953088108036</v>
      </c>
      <c r="F2085" s="16" t="n">
        <v>0.0152561921791139</v>
      </c>
      <c r="G2085" s="16" t="n">
        <v>0.121020580621229</v>
      </c>
      <c r="H2085" s="16" t="n">
        <v>0.0557256875643753</v>
      </c>
      <c r="I2085" s="23" t="n">
        <f aca="false">G2085-E2085</f>
        <v>0.0351252718104257</v>
      </c>
      <c r="J2085" s="17" t="n">
        <f aca="false">100*(G2085-E2085)/E2085</f>
        <v>40.8931201211395</v>
      </c>
      <c r="K2085" s="17" t="n">
        <v>12.49245917675</v>
      </c>
      <c r="L2085" s="17" t="n">
        <v>596.607282503007</v>
      </c>
      <c r="M2085" s="18" t="n">
        <v>5.61582327613013E-032</v>
      </c>
      <c r="N2085" s="18" t="n">
        <v>3.84327189027668E-031</v>
      </c>
      <c r="O2085" s="6" t="str">
        <f aca="false">IF(N2085&lt;0.05,"Yes","No")</f>
        <v>Yes</v>
      </c>
      <c r="P2085" s="16" t="n">
        <v>0.684186154418559</v>
      </c>
      <c r="Q2085" s="17" t="n">
        <v>42.22799607086</v>
      </c>
      <c r="R2085" s="18" t="n">
        <v>1.6239429607355E-010</v>
      </c>
      <c r="S2085" s="18" t="n">
        <v>4.4891572763064E-005</v>
      </c>
      <c r="T2085" s="16" t="n">
        <v>0.0351252718104256</v>
      </c>
      <c r="U2085" s="18" t="n">
        <v>0.000113985386547911</v>
      </c>
      <c r="V2085" s="18" t="n">
        <v>0.000269385036149787</v>
      </c>
      <c r="W2085" s="6" t="s">
        <v>486</v>
      </c>
      <c r="X2085" s="17" t="n">
        <v>100</v>
      </c>
      <c r="Y2085" s="16" t="n">
        <v>0.813803155006859</v>
      </c>
      <c r="Z2085" s="16" t="n">
        <f aca="false">(G2085-E2085)/SQRT(H2085^2/D2085+F2085^2/C2085)</f>
        <v>12.49245917675</v>
      </c>
      <c r="AA2085" s="24" t="n">
        <f aca="false">ABS(K2085-Z2085)</f>
        <v>0</v>
      </c>
    </row>
    <row r="2086" customFormat="false" ht="22.35" hidden="false" customHeight="false" outlineLevel="0" collapsed="false">
      <c r="A2086" s="17" t="n">
        <v>2481</v>
      </c>
      <c r="B2086" s="7" t="s">
        <v>411</v>
      </c>
      <c r="C2086" s="6" t="n">
        <v>108</v>
      </c>
      <c r="D2086" s="6" t="n">
        <v>540</v>
      </c>
      <c r="E2086" s="16" t="n">
        <v>0.0855995937147074</v>
      </c>
      <c r="F2086" s="16" t="n">
        <v>0.0152395512106753</v>
      </c>
      <c r="G2086" s="16" t="n">
        <v>0.120558550043239</v>
      </c>
      <c r="H2086" s="16" t="n">
        <v>0.0555584925438422</v>
      </c>
      <c r="I2086" s="23" t="n">
        <f aca="false">G2086-E2086</f>
        <v>0.0349589563285311</v>
      </c>
      <c r="J2086" s="17" t="n">
        <f aca="false">100*(G2086-E2086)/E2086</f>
        <v>40.8400960932651</v>
      </c>
      <c r="K2086" s="17" t="n">
        <v>12.46421230768</v>
      </c>
      <c r="L2086" s="17" t="n">
        <v>595.957898258072</v>
      </c>
      <c r="M2086" s="18" t="n">
        <v>7.50116095596877E-032</v>
      </c>
      <c r="N2086" s="18" t="n">
        <v>4.9715896430569E-031</v>
      </c>
      <c r="O2086" s="6" t="str">
        <f aca="false">IF(N2086&lt;0.05,"Yes","No")</f>
        <v>Yes</v>
      </c>
      <c r="P2086" s="16" t="n">
        <v>0.68297659649183</v>
      </c>
      <c r="Q2086" s="17" t="n">
        <v>42.07882012539</v>
      </c>
      <c r="R2086" s="18" t="n">
        <v>1.74448948471155E-010</v>
      </c>
      <c r="S2086" s="18" t="n">
        <v>4.63448146923268E-005</v>
      </c>
      <c r="T2086" s="16" t="n">
        <v>0.0349589563285311</v>
      </c>
      <c r="U2086" s="18" t="n">
        <v>0.000116717785067337</v>
      </c>
      <c r="V2086" s="18" t="n">
        <v>0.000272168775168119</v>
      </c>
      <c r="W2086" s="6" t="s">
        <v>486</v>
      </c>
      <c r="X2086" s="17" t="n">
        <v>100</v>
      </c>
      <c r="Y2086" s="16" t="n">
        <v>0.813082990397805</v>
      </c>
      <c r="Z2086" s="16" t="n">
        <f aca="false">(G2086-E2086)/SQRT(H2086^2/D2086+F2086^2/C2086)</f>
        <v>12.46421230768</v>
      </c>
      <c r="AA2086" s="24" t="n">
        <f aca="false">ABS(K2086-Z2086)</f>
        <v>0</v>
      </c>
    </row>
    <row r="2087" customFormat="false" ht="22.35" hidden="false" customHeight="false" outlineLevel="0" collapsed="false">
      <c r="A2087" s="17" t="n">
        <v>2482</v>
      </c>
      <c r="B2087" s="7" t="s">
        <v>411</v>
      </c>
      <c r="C2087" s="6" t="n">
        <v>108</v>
      </c>
      <c r="D2087" s="6" t="n">
        <v>540</v>
      </c>
      <c r="E2087" s="16" t="n">
        <v>0.0853327102269288</v>
      </c>
      <c r="F2087" s="16" t="n">
        <v>0.0151843810185213</v>
      </c>
      <c r="G2087" s="16" t="n">
        <v>0.120094246120641</v>
      </c>
      <c r="H2087" s="16" t="n">
        <v>0.0553888503890364</v>
      </c>
      <c r="I2087" s="23" t="n">
        <f aca="false">G2087-E2087</f>
        <v>0.0347615358937118</v>
      </c>
      <c r="J2087" s="17" t="n">
        <f aca="false">100*(G2087-E2087)/E2087</f>
        <v>40.7364723343124</v>
      </c>
      <c r="K2087" s="17" t="n">
        <v>12.4337154871431</v>
      </c>
      <c r="L2087" s="17" t="n">
        <v>596.151350353696</v>
      </c>
      <c r="M2087" s="18" t="n">
        <v>1.01335769678013E-031</v>
      </c>
      <c r="N2087" s="18" t="n">
        <v>6.45171066950014E-031</v>
      </c>
      <c r="O2087" s="6" t="str">
        <f aca="false">IF(N2087&lt;0.05,"Yes","No")</f>
        <v>Yes</v>
      </c>
      <c r="P2087" s="16" t="n">
        <v>0.681205357967899</v>
      </c>
      <c r="Q2087" s="17" t="n">
        <v>41.8608478490748</v>
      </c>
      <c r="R2087" s="18" t="n">
        <v>1.93697379732755E-010</v>
      </c>
      <c r="S2087" s="18" t="n">
        <v>4.65469657816683E-005</v>
      </c>
      <c r="T2087" s="16" t="n">
        <v>0.0347615358937118</v>
      </c>
      <c r="U2087" s="18" t="n">
        <v>0.000120885561527902</v>
      </c>
      <c r="V2087" s="18" t="n">
        <v>0.000277052982616954</v>
      </c>
      <c r="W2087" s="6" t="s">
        <v>486</v>
      </c>
      <c r="X2087" s="17" t="n">
        <v>100</v>
      </c>
      <c r="Y2087" s="16" t="n">
        <v>0.812345679012346</v>
      </c>
      <c r="Z2087" s="16" t="n">
        <f aca="false">(G2087-E2087)/SQRT(H2087^2/D2087+F2087^2/C2087)</f>
        <v>12.4337154871431</v>
      </c>
      <c r="AA2087" s="24" t="n">
        <f aca="false">ABS(K2087-Z2087)</f>
        <v>0</v>
      </c>
    </row>
    <row r="2088" customFormat="false" ht="22.35" hidden="false" customHeight="false" outlineLevel="0" collapsed="false">
      <c r="A2088" s="17" t="n">
        <v>2483</v>
      </c>
      <c r="B2088" s="7" t="s">
        <v>411</v>
      </c>
      <c r="C2088" s="6" t="n">
        <v>108</v>
      </c>
      <c r="D2088" s="6" t="n">
        <v>540</v>
      </c>
      <c r="E2088" s="16" t="n">
        <v>0.0850302657733361</v>
      </c>
      <c r="F2088" s="16" t="n">
        <v>0.015130236005042</v>
      </c>
      <c r="G2088" s="16" t="n">
        <v>0.119670731408729</v>
      </c>
      <c r="H2088" s="16" t="n">
        <v>0.0552323050057206</v>
      </c>
      <c r="I2088" s="23" t="n">
        <f aca="false">G2088-E2088</f>
        <v>0.0346404656353924</v>
      </c>
      <c r="J2088" s="17" t="n">
        <f aca="false">100*(G2088-E2088)/E2088</f>
        <v>40.7389831377606</v>
      </c>
      <c r="K2088" s="17" t="n">
        <v>12.4280453988956</v>
      </c>
      <c r="L2088" s="17" t="n">
        <v>596.403151264696</v>
      </c>
      <c r="M2088" s="18" t="n">
        <v>1.06871805606496E-031</v>
      </c>
      <c r="N2088" s="18" t="n">
        <v>6.70261682326113E-031</v>
      </c>
      <c r="O2088" s="6" t="str">
        <f aca="false">IF(N2088&lt;0.05,"Yes","No")</f>
        <v>Yes</v>
      </c>
      <c r="P2088" s="16" t="n">
        <v>0.68076424184928</v>
      </c>
      <c r="Q2088" s="17" t="n">
        <v>41.8066512229847</v>
      </c>
      <c r="R2088" s="18" t="n">
        <v>1.98805682630004E-010</v>
      </c>
      <c r="S2088" s="18" t="n">
        <v>4.62544078080068E-005</v>
      </c>
      <c r="T2088" s="16" t="n">
        <v>0.0346404656353924</v>
      </c>
      <c r="U2088" s="18" t="n">
        <v>0.000121897618644403</v>
      </c>
      <c r="V2088" s="18" t="n">
        <v>0.000277773206910944</v>
      </c>
      <c r="W2088" s="6" t="s">
        <v>486</v>
      </c>
      <c r="X2088" s="17" t="n">
        <v>100</v>
      </c>
      <c r="Y2088" s="16" t="n">
        <v>0.812448559670782</v>
      </c>
      <c r="Z2088" s="16" t="n">
        <f aca="false">(G2088-E2088)/SQRT(H2088^2/D2088+F2088^2/C2088)</f>
        <v>12.4280453988955</v>
      </c>
      <c r="AA2088" s="24" t="n">
        <f aca="false">ABS(K2088-Z2088)</f>
        <v>0</v>
      </c>
    </row>
    <row r="2089" customFormat="false" ht="22.35" hidden="false" customHeight="false" outlineLevel="0" collapsed="false">
      <c r="A2089" s="17" t="n">
        <v>2484</v>
      </c>
      <c r="B2089" s="7" t="s">
        <v>411</v>
      </c>
      <c r="C2089" s="6" t="n">
        <v>108</v>
      </c>
      <c r="D2089" s="6" t="n">
        <v>540</v>
      </c>
      <c r="E2089" s="16" t="n">
        <v>0.0847085778153053</v>
      </c>
      <c r="F2089" s="16" t="n">
        <v>0.0150668121776769</v>
      </c>
      <c r="G2089" s="16" t="n">
        <v>0.11927709478747</v>
      </c>
      <c r="H2089" s="16" t="n">
        <v>0.0550991014342524</v>
      </c>
      <c r="I2089" s="23" t="n">
        <f aca="false">G2089-E2089</f>
        <v>0.0345685169721643</v>
      </c>
      <c r="J2089" s="17" t="n">
        <f aca="false">100*(G2089-E2089)/E2089</f>
        <v>40.8087561657993</v>
      </c>
      <c r="K2089" s="17" t="n">
        <v>12.4382668376731</v>
      </c>
      <c r="L2089" s="17" t="n">
        <v>597.006673577301</v>
      </c>
      <c r="M2089" s="18" t="n">
        <v>9.5824806200602E-032</v>
      </c>
      <c r="N2089" s="18" t="n">
        <v>6.13804627522759E-031</v>
      </c>
      <c r="O2089" s="6" t="str">
        <f aca="false">IF(N2089&lt;0.05,"Yes","No")</f>
        <v>Yes</v>
      </c>
      <c r="P2089" s="16" t="n">
        <v>0.681010456152932</v>
      </c>
      <c r="Q2089" s="17" t="n">
        <v>41.8368973972388</v>
      </c>
      <c r="R2089" s="18" t="n">
        <v>1.95938373642271E-010</v>
      </c>
      <c r="S2089" s="18" t="n">
        <v>4.52024723243714E-005</v>
      </c>
      <c r="T2089" s="16" t="n">
        <v>0.0345685169721642</v>
      </c>
      <c r="U2089" s="18" t="n">
        <v>0.000120790041207923</v>
      </c>
      <c r="V2089" s="18" t="n">
        <v>0.000277052982616954</v>
      </c>
      <c r="W2089" s="6" t="s">
        <v>486</v>
      </c>
      <c r="X2089" s="17" t="n">
        <v>100</v>
      </c>
      <c r="Y2089" s="16" t="n">
        <v>0.81267146776406</v>
      </c>
      <c r="Z2089" s="16" t="n">
        <f aca="false">(G2089-E2089)/SQRT(H2089^2/D2089+F2089^2/C2089)</f>
        <v>12.4382668376731</v>
      </c>
      <c r="AA2089" s="24" t="n">
        <f aca="false">ABS(K2089-Z2089)</f>
        <v>0</v>
      </c>
    </row>
    <row r="2090" customFormat="false" ht="22.35" hidden="false" customHeight="false" outlineLevel="0" collapsed="false">
      <c r="A2090" s="17" t="n">
        <v>2485</v>
      </c>
      <c r="B2090" s="7" t="s">
        <v>411</v>
      </c>
      <c r="C2090" s="6" t="n">
        <v>108</v>
      </c>
      <c r="D2090" s="6" t="n">
        <v>540</v>
      </c>
      <c r="E2090" s="16" t="n">
        <v>0.0843982967306619</v>
      </c>
      <c r="F2090" s="16" t="n">
        <v>0.0150198463732517</v>
      </c>
      <c r="G2090" s="16" t="n">
        <v>0.118855789579727</v>
      </c>
      <c r="H2090" s="16" t="n">
        <v>0.0549621593208318</v>
      </c>
      <c r="I2090" s="23" t="n">
        <f aca="false">G2090-E2090</f>
        <v>0.0344574928490652</v>
      </c>
      <c r="J2090" s="17" t="n">
        <f aca="false">100*(G2090-E2090)/E2090</f>
        <v>40.8272372593353</v>
      </c>
      <c r="K2090" s="17" t="n">
        <v>12.4313521439832</v>
      </c>
      <c r="L2090" s="17" t="n">
        <v>597.219855861858</v>
      </c>
      <c r="M2090" s="18" t="n">
        <v>1.02370201702677E-031</v>
      </c>
      <c r="N2090" s="18" t="n">
        <v>6.49787896608232E-031</v>
      </c>
      <c r="O2090" s="6" t="str">
        <f aca="false">IF(N2090&lt;0.05,"Yes","No")</f>
        <v>Yes</v>
      </c>
      <c r="P2090" s="16" t="n">
        <v>0.680520885311102</v>
      </c>
      <c r="Q2090" s="17" t="n">
        <v>41.776766858251</v>
      </c>
      <c r="R2090" s="18" t="n">
        <v>2.01680070695914E-010</v>
      </c>
      <c r="S2090" s="18" t="n">
        <v>4.64609884109558E-005</v>
      </c>
      <c r="T2090" s="16" t="n">
        <v>0.0344574928490652</v>
      </c>
      <c r="U2090" s="18" t="n">
        <v>0.000120306111468761</v>
      </c>
      <c r="V2090" s="18" t="n">
        <v>0.000277052982616954</v>
      </c>
      <c r="W2090" s="6" t="s">
        <v>486</v>
      </c>
      <c r="X2090" s="17" t="n">
        <v>100</v>
      </c>
      <c r="Y2090" s="16" t="n">
        <v>0.812791495198903</v>
      </c>
      <c r="Z2090" s="16" t="n">
        <f aca="false">(G2090-E2090)/SQRT(H2090^2/D2090+F2090^2/C2090)</f>
        <v>12.4313521439832</v>
      </c>
      <c r="AA2090" s="24" t="n">
        <f aca="false">ABS(K2090-Z2090)</f>
        <v>0</v>
      </c>
    </row>
    <row r="2091" customFormat="false" ht="22.35" hidden="false" customHeight="false" outlineLevel="0" collapsed="false">
      <c r="A2091" s="17" t="n">
        <v>2486</v>
      </c>
      <c r="B2091" s="7" t="s">
        <v>411</v>
      </c>
      <c r="C2091" s="6" t="n">
        <v>108</v>
      </c>
      <c r="D2091" s="6" t="n">
        <v>540</v>
      </c>
      <c r="E2091" s="16" t="n">
        <v>0.0841099597789623</v>
      </c>
      <c r="F2091" s="16" t="n">
        <v>0.0149985221510864</v>
      </c>
      <c r="G2091" s="16" t="n">
        <v>0.118437486252299</v>
      </c>
      <c r="H2091" s="16" t="n">
        <v>0.0548257026978176</v>
      </c>
      <c r="I2091" s="23" t="n">
        <f aca="false">G2091-E2091</f>
        <v>0.0343275264733368</v>
      </c>
      <c r="J2091" s="17" t="n">
        <f aca="false">100*(G2091-E2091)/E2091</f>
        <v>40.8126773137785</v>
      </c>
      <c r="K2091" s="17" t="n">
        <v>12.4116902100263</v>
      </c>
      <c r="L2091" s="17" t="n">
        <v>596.861206574541</v>
      </c>
      <c r="M2091" s="18" t="n">
        <v>1.25006465436241E-031</v>
      </c>
      <c r="N2091" s="18" t="n">
        <v>7.72466423181005E-031</v>
      </c>
      <c r="O2091" s="6" t="str">
        <f aca="false">IF(N2091&lt;0.05,"Yes","No")</f>
        <v>Yes</v>
      </c>
      <c r="P2091" s="16" t="n">
        <v>0.679630890192363</v>
      </c>
      <c r="Q2091" s="17" t="n">
        <v>41.6675657848423</v>
      </c>
      <c r="R2091" s="18" t="n">
        <v>2.12542893097966E-010</v>
      </c>
      <c r="S2091" s="18" t="n">
        <v>4.88281315800332E-005</v>
      </c>
      <c r="T2091" s="16" t="n">
        <v>0.0343275264733367</v>
      </c>
      <c r="U2091" s="18" t="n">
        <v>0.000121090803294164</v>
      </c>
      <c r="V2091" s="18" t="n">
        <v>0.000277052982616954</v>
      </c>
      <c r="W2091" s="6" t="s">
        <v>486</v>
      </c>
      <c r="X2091" s="17" t="n">
        <v>100</v>
      </c>
      <c r="Y2091" s="16" t="n">
        <v>0.812654320987654</v>
      </c>
      <c r="Z2091" s="16" t="n">
        <f aca="false">(G2091-E2091)/SQRT(H2091^2/D2091+F2091^2/C2091)</f>
        <v>12.4116902100263</v>
      </c>
      <c r="AA2091" s="24" t="n">
        <f aca="false">ABS(K2091-Z2091)</f>
        <v>0</v>
      </c>
    </row>
    <row r="2092" customFormat="false" ht="22.35" hidden="false" customHeight="false" outlineLevel="0" collapsed="false">
      <c r="A2092" s="17" t="n">
        <v>2487</v>
      </c>
      <c r="B2092" s="7" t="s">
        <v>411</v>
      </c>
      <c r="C2092" s="6" t="n">
        <v>108</v>
      </c>
      <c r="D2092" s="6" t="n">
        <v>540</v>
      </c>
      <c r="E2092" s="16" t="n">
        <v>0.0838364131265768</v>
      </c>
      <c r="F2092" s="16" t="n">
        <v>0.0149544437533935</v>
      </c>
      <c r="G2092" s="16" t="n">
        <v>0.118043939507118</v>
      </c>
      <c r="H2092" s="16" t="n">
        <v>0.0547048937221351</v>
      </c>
      <c r="I2092" s="23" t="n">
        <f aca="false">G2092-E2092</f>
        <v>0.0342075263805412</v>
      </c>
      <c r="J2092" s="17" t="n">
        <f aca="false">100*(G2092-E2092)/E2092</f>
        <v>40.8027074451461</v>
      </c>
      <c r="K2092" s="17" t="n">
        <v>12.3981033728968</v>
      </c>
      <c r="L2092" s="17" t="n">
        <v>597.109601871286</v>
      </c>
      <c r="M2092" s="18" t="n">
        <v>1.42615510496916E-031</v>
      </c>
      <c r="N2092" s="18" t="n">
        <v>8.6350198142369E-031</v>
      </c>
      <c r="O2092" s="6" t="str">
        <f aca="false">IF(N2092&lt;0.05,"Yes","No")</f>
        <v>Yes</v>
      </c>
      <c r="P2092" s="16" t="n">
        <v>0.678758031652911</v>
      </c>
      <c r="Q2092" s="17" t="n">
        <v>41.5606061513619</v>
      </c>
      <c r="R2092" s="18" t="n">
        <v>2.23752187826456E-010</v>
      </c>
      <c r="S2092" s="18" t="n">
        <v>4.92745862817524E-005</v>
      </c>
      <c r="T2092" s="16" t="n">
        <v>0.0342075263805412</v>
      </c>
      <c r="U2092" s="18" t="n">
        <v>0.000122971708585787</v>
      </c>
      <c r="V2092" s="18" t="n">
        <v>0.000278289475470659</v>
      </c>
      <c r="W2092" s="6" t="s">
        <v>486</v>
      </c>
      <c r="X2092" s="17" t="n">
        <v>100</v>
      </c>
      <c r="Y2092" s="16" t="n">
        <v>0.811848422496571</v>
      </c>
      <c r="Z2092" s="16" t="n">
        <f aca="false">(G2092-E2092)/SQRT(H2092^2/D2092+F2092^2/C2092)</f>
        <v>12.3981033728968</v>
      </c>
      <c r="AA2092" s="24" t="n">
        <f aca="false">ABS(K2092-Z2092)</f>
        <v>0</v>
      </c>
    </row>
    <row r="2093" customFormat="false" ht="22.35" hidden="false" customHeight="false" outlineLevel="0" collapsed="false">
      <c r="A2093" s="17" t="n">
        <v>2488</v>
      </c>
      <c r="B2093" s="7" t="s">
        <v>411</v>
      </c>
      <c r="C2093" s="6" t="n">
        <v>108</v>
      </c>
      <c r="D2093" s="6" t="n">
        <v>540</v>
      </c>
      <c r="E2093" s="16" t="n">
        <v>0.0835595896329593</v>
      </c>
      <c r="F2093" s="16" t="n">
        <v>0.0149037211260963</v>
      </c>
      <c r="G2093" s="16" t="n">
        <v>0.117629823371492</v>
      </c>
      <c r="H2093" s="16" t="n">
        <v>0.054571085538995</v>
      </c>
      <c r="I2093" s="23" t="n">
        <f aca="false">G2093-E2093</f>
        <v>0.0340702337385328</v>
      </c>
      <c r="J2093" s="17" t="n">
        <f aca="false">100*(G2093-E2093)/E2093</f>
        <v>40.7735771419995</v>
      </c>
      <c r="K2093" s="17" t="n">
        <v>12.3818135958028</v>
      </c>
      <c r="L2093" s="17" t="n">
        <v>597.42826075736</v>
      </c>
      <c r="M2093" s="18" t="n">
        <v>1.66971168900645E-031</v>
      </c>
      <c r="N2093" s="18" t="n">
        <v>9.93785908952561E-031</v>
      </c>
      <c r="O2093" s="6" t="str">
        <f aca="false">IF(N2093&lt;0.05,"Yes","No")</f>
        <v>Yes</v>
      </c>
      <c r="P2093" s="16" t="n">
        <v>0.677700843541652</v>
      </c>
      <c r="Q2093" s="17" t="n">
        <v>41.4312429329206</v>
      </c>
      <c r="R2093" s="18" t="n">
        <v>2.3810556382898E-010</v>
      </c>
      <c r="S2093" s="18" t="n">
        <v>5.06512105299324E-005</v>
      </c>
      <c r="T2093" s="16" t="n">
        <v>0.0340702337385328</v>
      </c>
      <c r="U2093" s="18" t="n">
        <v>0.00012495572046365</v>
      </c>
      <c r="V2093" s="18" t="n">
        <v>0.000280782854218319</v>
      </c>
      <c r="W2093" s="6" t="s">
        <v>486</v>
      </c>
      <c r="X2093" s="17" t="n">
        <v>100</v>
      </c>
      <c r="Y2093" s="16" t="n">
        <v>0.811488340192044</v>
      </c>
      <c r="Z2093" s="16" t="n">
        <f aca="false">(G2093-E2093)/SQRT(H2093^2/D2093+F2093^2/C2093)</f>
        <v>12.3818135958028</v>
      </c>
      <c r="AA2093" s="24" t="n">
        <f aca="false">ABS(K2093-Z2093)</f>
        <v>0</v>
      </c>
    </row>
    <row r="2094" customFormat="false" ht="22.35" hidden="false" customHeight="false" outlineLevel="0" collapsed="false">
      <c r="A2094" s="17" t="n">
        <v>2489</v>
      </c>
      <c r="B2094" s="7" t="s">
        <v>411</v>
      </c>
      <c r="C2094" s="6" t="n">
        <v>108</v>
      </c>
      <c r="D2094" s="6" t="n">
        <v>540</v>
      </c>
      <c r="E2094" s="16" t="n">
        <v>0.0833252283089139</v>
      </c>
      <c r="F2094" s="16" t="n">
        <v>0.0148704110845997</v>
      </c>
      <c r="G2094" s="16" t="n">
        <v>0.117220904271084</v>
      </c>
      <c r="H2094" s="16" t="n">
        <v>0.0544256074496795</v>
      </c>
      <c r="I2094" s="23" t="n">
        <f aca="false">G2094-E2094</f>
        <v>0.03389567596217</v>
      </c>
      <c r="J2094" s="17" t="n">
        <f aca="false">100*(G2094-E2094)/E2094</f>
        <v>40.6787675834594</v>
      </c>
      <c r="K2094" s="17" t="n">
        <v>12.3498530548135</v>
      </c>
      <c r="L2094" s="17" t="n">
        <v>597.283306767376</v>
      </c>
      <c r="M2094" s="18" t="n">
        <v>2.29588051940158E-031</v>
      </c>
      <c r="N2094" s="18" t="n">
        <v>1.28288430086774E-030</v>
      </c>
      <c r="O2094" s="6" t="str">
        <f aca="false">IF(N2094&lt;0.05,"Yes","No")</f>
        <v>Yes</v>
      </c>
      <c r="P2094" s="16" t="n">
        <v>0.676026596532447</v>
      </c>
      <c r="Q2094" s="17" t="n">
        <v>41.2267856082115</v>
      </c>
      <c r="R2094" s="18" t="n">
        <v>2.62700214787191E-010</v>
      </c>
      <c r="S2094" s="18" t="n">
        <v>5.21186320676725E-005</v>
      </c>
      <c r="T2094" s="16" t="n">
        <v>0.03389567596217</v>
      </c>
      <c r="U2094" s="18" t="n">
        <v>0.000128778685323352</v>
      </c>
      <c r="V2094" s="18" t="n">
        <v>0.000285405082135404</v>
      </c>
      <c r="W2094" s="6" t="s">
        <v>486</v>
      </c>
      <c r="X2094" s="17" t="n">
        <v>100</v>
      </c>
      <c r="Y2094" s="16" t="n">
        <v>0.810939643347051</v>
      </c>
      <c r="Z2094" s="16" t="n">
        <f aca="false">(G2094-E2094)/SQRT(H2094^2/D2094+F2094^2/C2094)</f>
        <v>12.3498530548135</v>
      </c>
      <c r="AA2094" s="24" t="n">
        <f aca="false">ABS(K2094-Z2094)</f>
        <v>0</v>
      </c>
    </row>
    <row r="2095" customFormat="false" ht="22.35" hidden="false" customHeight="false" outlineLevel="0" collapsed="false">
      <c r="A2095" s="17" t="n">
        <v>2490</v>
      </c>
      <c r="B2095" s="7" t="s">
        <v>411</v>
      </c>
      <c r="C2095" s="6" t="n">
        <v>108</v>
      </c>
      <c r="D2095" s="6" t="n">
        <v>540</v>
      </c>
      <c r="E2095" s="16" t="n">
        <v>0.0830620748370334</v>
      </c>
      <c r="F2095" s="16" t="n">
        <v>0.0148198041832355</v>
      </c>
      <c r="G2095" s="16" t="n">
        <v>0.11687253990935</v>
      </c>
      <c r="H2095" s="16" t="n">
        <v>0.0543118870850247</v>
      </c>
      <c r="I2095" s="23" t="n">
        <f aca="false">G2095-E2095</f>
        <v>0.0338104650723162</v>
      </c>
      <c r="J2095" s="17" t="n">
        <f aca="false">100*(G2095-E2095)/E2095</f>
        <v>40.7050571980676</v>
      </c>
      <c r="K2095" s="17" t="n">
        <v>12.3490168393607</v>
      </c>
      <c r="L2095" s="17" t="n">
        <v>597.724756345255</v>
      </c>
      <c r="M2095" s="18" t="n">
        <v>2.30257247027298E-031</v>
      </c>
      <c r="N2095" s="18" t="n">
        <v>1.28321081168263E-030</v>
      </c>
      <c r="O2095" s="6" t="str">
        <f aca="false">IF(N2095&lt;0.05,"Yes","No")</f>
        <v>Yes</v>
      </c>
      <c r="P2095" s="16" t="n">
        <v>0.675752037664279</v>
      </c>
      <c r="Q2095" s="17" t="n">
        <v>41.1933050289307</v>
      </c>
      <c r="R2095" s="18" t="n">
        <v>2.66964092563824E-010</v>
      </c>
      <c r="S2095" s="18" t="n">
        <v>5.25151490801577E-005</v>
      </c>
      <c r="T2095" s="16" t="n">
        <v>0.0338104650723161</v>
      </c>
      <c r="U2095" s="18" t="n">
        <v>0.00012957042130307</v>
      </c>
      <c r="V2095" s="18" t="n">
        <v>0.000285438807177581</v>
      </c>
      <c r="W2095" s="6" t="s">
        <v>486</v>
      </c>
      <c r="X2095" s="17" t="n">
        <v>100</v>
      </c>
      <c r="Y2095" s="16" t="n">
        <v>0.811042524005487</v>
      </c>
      <c r="Z2095" s="16" t="n">
        <f aca="false">(G2095-E2095)/SQRT(H2095^2/D2095+F2095^2/C2095)</f>
        <v>12.3490168393608</v>
      </c>
      <c r="AA2095" s="24" t="n">
        <f aca="false">ABS(K2095-Z2095)</f>
        <v>0</v>
      </c>
    </row>
    <row r="2096" customFormat="false" ht="22.35" hidden="false" customHeight="false" outlineLevel="0" collapsed="false">
      <c r="A2096" s="17" t="n">
        <v>2491</v>
      </c>
      <c r="B2096" s="7" t="s">
        <v>411</v>
      </c>
      <c r="C2096" s="6" t="n">
        <v>108</v>
      </c>
      <c r="D2096" s="6" t="n">
        <v>540</v>
      </c>
      <c r="E2096" s="16" t="n">
        <v>0.0827570940471358</v>
      </c>
      <c r="F2096" s="16" t="n">
        <v>0.0147993766242873</v>
      </c>
      <c r="G2096" s="16" t="n">
        <v>0.116519940002925</v>
      </c>
      <c r="H2096" s="16" t="n">
        <v>0.0541907701076577</v>
      </c>
      <c r="I2096" s="23" t="n">
        <f aca="false">G2096-E2096</f>
        <v>0.0337628459557891</v>
      </c>
      <c r="J2096" s="17" t="n">
        <f aca="false">100*(G2096-E2096)/E2096</f>
        <v>40.7975247856805</v>
      </c>
      <c r="K2096" s="17" t="n">
        <v>12.3563236394497</v>
      </c>
      <c r="L2096" s="17" t="n">
        <v>597.439088996971</v>
      </c>
      <c r="M2096" s="18" t="n">
        <v>2.14929695597183E-031</v>
      </c>
      <c r="N2096" s="18" t="n">
        <v>1.23379041106471E-030</v>
      </c>
      <c r="O2096" s="6" t="str">
        <f aca="false">IF(N2096&lt;0.05,"Yes","No")</f>
        <v>Yes</v>
      </c>
      <c r="P2096" s="16" t="n">
        <v>0.676300074306385</v>
      </c>
      <c r="Q2096" s="17" t="n">
        <v>41.2601478756458</v>
      </c>
      <c r="R2096" s="18" t="n">
        <v>2.58519421326768E-010</v>
      </c>
      <c r="S2096" s="18" t="n">
        <v>5.57908698604115E-005</v>
      </c>
      <c r="T2096" s="16" t="n">
        <v>0.0337628459557891</v>
      </c>
      <c r="U2096" s="18" t="n">
        <v>0.000127365180676244</v>
      </c>
      <c r="V2096" s="18" t="n">
        <v>0.000283505999225807</v>
      </c>
      <c r="W2096" s="6" t="s">
        <v>486</v>
      </c>
      <c r="X2096" s="17" t="n">
        <v>100</v>
      </c>
      <c r="Y2096" s="16" t="n">
        <v>0.81141975308642</v>
      </c>
      <c r="Z2096" s="16" t="n">
        <f aca="false">(G2096-E2096)/SQRT(H2096^2/D2096+F2096^2/C2096)</f>
        <v>12.3563236394497</v>
      </c>
      <c r="AA2096" s="24" t="n">
        <f aca="false">ABS(K2096-Z2096)</f>
        <v>0</v>
      </c>
    </row>
    <row r="2097" customFormat="false" ht="22.35" hidden="false" customHeight="false" outlineLevel="0" collapsed="false">
      <c r="A2097" s="17" t="n">
        <v>2492</v>
      </c>
      <c r="B2097" s="7" t="s">
        <v>411</v>
      </c>
      <c r="C2097" s="6" t="n">
        <v>108</v>
      </c>
      <c r="D2097" s="6" t="n">
        <v>540</v>
      </c>
      <c r="E2097" s="16" t="n">
        <v>0.0825365448922471</v>
      </c>
      <c r="F2097" s="16" t="n">
        <v>0.0148005662898686</v>
      </c>
      <c r="G2097" s="16" t="n">
        <v>0.116165157062588</v>
      </c>
      <c r="H2097" s="16" t="n">
        <v>0.0540613122109983</v>
      </c>
      <c r="I2097" s="23" t="n">
        <f aca="false">G2097-E2097</f>
        <v>0.0336286121703408</v>
      </c>
      <c r="J2097" s="17" t="n">
        <f aca="false">100*(G2097-E2097)/E2097</f>
        <v>40.7439058834406</v>
      </c>
      <c r="K2097" s="17" t="n">
        <v>12.3283728584599</v>
      </c>
      <c r="L2097" s="17" t="n">
        <v>596.606476915385</v>
      </c>
      <c r="M2097" s="18" t="n">
        <v>2.86304825459055E-031</v>
      </c>
      <c r="N2097" s="18" t="n">
        <v>1.5746765400248E-030</v>
      </c>
      <c r="O2097" s="6" t="str">
        <f aca="false">IF(N2097&lt;0.05,"Yes","No")</f>
        <v>Yes</v>
      </c>
      <c r="P2097" s="16" t="n">
        <v>0.675199900885562</v>
      </c>
      <c r="Q2097" s="17" t="n">
        <v>41.1260168947729</v>
      </c>
      <c r="R2097" s="18" t="n">
        <v>2.75744838101512E-010</v>
      </c>
      <c r="S2097" s="18" t="n">
        <v>6.05380110909741E-005</v>
      </c>
      <c r="T2097" s="16" t="n">
        <v>0.0336286121703409</v>
      </c>
      <c r="U2097" s="18" t="n">
        <v>0.000129609053806479</v>
      </c>
      <c r="V2097" s="18" t="n">
        <v>0.000285438807177581</v>
      </c>
      <c r="W2097" s="6" t="s">
        <v>486</v>
      </c>
      <c r="X2097" s="17" t="n">
        <v>100</v>
      </c>
      <c r="Y2097" s="16" t="n">
        <v>0.810476680384088</v>
      </c>
      <c r="Z2097" s="16" t="n">
        <f aca="false">(G2097-E2097)/SQRT(H2097^2/D2097+F2097^2/C2097)</f>
        <v>12.3283728584599</v>
      </c>
      <c r="AA2097" s="24" t="n">
        <f aca="false">ABS(K2097-Z2097)</f>
        <v>0</v>
      </c>
    </row>
    <row r="2098" customFormat="false" ht="22.35" hidden="false" customHeight="false" outlineLevel="0" collapsed="false">
      <c r="A2098" s="17" t="n">
        <v>2493</v>
      </c>
      <c r="B2098" s="7" t="s">
        <v>411</v>
      </c>
      <c r="C2098" s="6" t="n">
        <v>108</v>
      </c>
      <c r="D2098" s="6" t="n">
        <v>540</v>
      </c>
      <c r="E2098" s="16" t="n">
        <v>0.0823295826989192</v>
      </c>
      <c r="F2098" s="16" t="n">
        <v>0.0147416023779261</v>
      </c>
      <c r="G2098" s="16" t="n">
        <v>0.115846274599985</v>
      </c>
      <c r="H2098" s="16" t="n">
        <v>0.0539560014999708</v>
      </c>
      <c r="I2098" s="23" t="n">
        <f aca="false">G2098-E2098</f>
        <v>0.0335166919010656</v>
      </c>
      <c r="J2098" s="17" t="n">
        <f aca="false">100*(G2098-E2098)/E2098</f>
        <v>40.7103872050911</v>
      </c>
      <c r="K2098" s="17" t="n">
        <v>12.3181694875315</v>
      </c>
      <c r="L2098" s="17" t="n">
        <v>597.294717411774</v>
      </c>
      <c r="M2098" s="18" t="n">
        <v>3.14071603393241E-031</v>
      </c>
      <c r="N2098" s="18" t="n">
        <v>1.71393360708883E-030</v>
      </c>
      <c r="O2098" s="6" t="str">
        <f aca="false">IF(N2098&lt;0.05,"Yes","No")</f>
        <v>Yes</v>
      </c>
      <c r="P2098" s="16" t="n">
        <v>0.674286357314401</v>
      </c>
      <c r="Q2098" s="17" t="n">
        <v>41.0148054092145</v>
      </c>
      <c r="R2098" s="18" t="n">
        <v>2.90897748376008E-010</v>
      </c>
      <c r="S2098" s="18" t="n">
        <v>6.07368291852278E-005</v>
      </c>
      <c r="T2098" s="16" t="n">
        <v>0.0335166919010656</v>
      </c>
      <c r="U2098" s="18" t="n">
        <v>0.000132024145708629</v>
      </c>
      <c r="V2098" s="18" t="n">
        <v>0.000287443243662</v>
      </c>
      <c r="W2098" s="6" t="s">
        <v>486</v>
      </c>
      <c r="X2098" s="17" t="n">
        <v>100</v>
      </c>
      <c r="Y2098" s="16" t="n">
        <v>0.809996570644719</v>
      </c>
      <c r="Z2098" s="16" t="n">
        <f aca="false">(G2098-E2098)/SQRT(H2098^2/D2098+F2098^2/C2098)</f>
        <v>12.3181694875315</v>
      </c>
      <c r="AA2098" s="24" t="n">
        <f aca="false">ABS(K2098-Z2098)</f>
        <v>0</v>
      </c>
    </row>
    <row r="2099" customFormat="false" ht="22.35" hidden="false" customHeight="false" outlineLevel="0" collapsed="false">
      <c r="A2099" s="17" t="n">
        <v>2494</v>
      </c>
      <c r="B2099" s="7" t="s">
        <v>411</v>
      </c>
      <c r="C2099" s="6" t="n">
        <v>108</v>
      </c>
      <c r="D2099" s="6" t="n">
        <v>540</v>
      </c>
      <c r="E2099" s="16" t="n">
        <v>0.0820821622662522</v>
      </c>
      <c r="F2099" s="16" t="n">
        <v>0.0146884447809692</v>
      </c>
      <c r="G2099" s="16" t="n">
        <v>0.115518452509962</v>
      </c>
      <c r="H2099" s="16" t="n">
        <v>0.0538443126801518</v>
      </c>
      <c r="I2099" s="23" t="n">
        <f aca="false">G2099-E2099</f>
        <v>0.0334362902437095</v>
      </c>
      <c r="J2099" s="17" t="n">
        <f aca="false">100*(G2099-E2099)/E2099</f>
        <v>40.7351479548641</v>
      </c>
      <c r="K2099" s="17" t="n">
        <v>12.3192607641646</v>
      </c>
      <c r="L2099" s="17" t="n">
        <v>597.810624772653</v>
      </c>
      <c r="M2099" s="18" t="n">
        <v>3.08774083068246E-031</v>
      </c>
      <c r="N2099" s="18" t="n">
        <v>1.69382336429865E-030</v>
      </c>
      <c r="O2099" s="6" t="str">
        <f aca="false">IF(N2099&lt;0.05,"Yes","No")</f>
        <v>Yes</v>
      </c>
      <c r="P2099" s="16" t="n">
        <v>0.674079292481682</v>
      </c>
      <c r="Q2099" s="17" t="n">
        <v>40.9896190185223</v>
      </c>
      <c r="R2099" s="18" t="n">
        <v>2.94444001271805E-010</v>
      </c>
      <c r="S2099" s="18" t="n">
        <v>6.06706397313167E-005</v>
      </c>
      <c r="T2099" s="16" t="n">
        <v>0.0334362902437095</v>
      </c>
      <c r="U2099" s="18" t="n">
        <v>0.000132571335324629</v>
      </c>
      <c r="V2099" s="18" t="n">
        <v>0.00028774005735232</v>
      </c>
      <c r="W2099" s="6" t="s">
        <v>486</v>
      </c>
      <c r="X2099" s="17" t="n">
        <v>100</v>
      </c>
      <c r="Y2099" s="16" t="n">
        <v>0.810168038408779</v>
      </c>
      <c r="Z2099" s="16" t="n">
        <f aca="false">(G2099-E2099)/SQRT(H2099^2/D2099+F2099^2/C2099)</f>
        <v>12.3192607641646</v>
      </c>
      <c r="AA2099" s="24" t="n">
        <f aca="false">ABS(K2099-Z2099)</f>
        <v>0</v>
      </c>
    </row>
    <row r="2100" customFormat="false" ht="22.35" hidden="false" customHeight="false" outlineLevel="0" collapsed="false">
      <c r="A2100" s="17" t="n">
        <v>2495</v>
      </c>
      <c r="B2100" s="7" t="s">
        <v>411</v>
      </c>
      <c r="C2100" s="6" t="n">
        <v>108</v>
      </c>
      <c r="D2100" s="6" t="n">
        <v>540</v>
      </c>
      <c r="E2100" s="16" t="n">
        <v>0.0818525636223731</v>
      </c>
      <c r="F2100" s="16" t="n">
        <v>0.0146315412263014</v>
      </c>
      <c r="G2100" s="16" t="n">
        <v>0.115182276118409</v>
      </c>
      <c r="H2100" s="16" t="n">
        <v>0.0537453457228889</v>
      </c>
      <c r="I2100" s="23" t="n">
        <f aca="false">G2100-E2100</f>
        <v>0.0333297124960357</v>
      </c>
      <c r="J2100" s="17" t="n">
        <f aca="false">100*(G2100-E2100)/E2100</f>
        <v>40.7192041654338</v>
      </c>
      <c r="K2100" s="17" t="n">
        <v>12.3094095753082</v>
      </c>
      <c r="L2100" s="17" t="n">
        <v>598.490177393703</v>
      </c>
      <c r="M2100" s="18" t="n">
        <v>3.37593950551504E-031</v>
      </c>
      <c r="N2100" s="18" t="n">
        <v>1.83277749382096E-030</v>
      </c>
      <c r="O2100" s="6" t="str">
        <f aca="false">IF(N2100&lt;0.05,"Yes","No")</f>
        <v>Yes</v>
      </c>
      <c r="P2100" s="16" t="n">
        <v>0.673187939946585</v>
      </c>
      <c r="Q2100" s="17" t="n">
        <v>40.8812874176291</v>
      </c>
      <c r="R2100" s="18" t="n">
        <v>3.10198803821245E-010</v>
      </c>
      <c r="S2100" s="18" t="n">
        <v>6.23523719745381E-005</v>
      </c>
      <c r="T2100" s="16" t="n">
        <v>0.0333297124960356</v>
      </c>
      <c r="U2100" s="18" t="n">
        <v>0.000135062897977416</v>
      </c>
      <c r="V2100" s="18" t="n">
        <v>0.000288269693120948</v>
      </c>
      <c r="W2100" s="6" t="s">
        <v>486</v>
      </c>
      <c r="X2100" s="17" t="n">
        <v>100</v>
      </c>
      <c r="Y2100" s="16" t="n">
        <v>0.809910836762689</v>
      </c>
      <c r="Z2100" s="16" t="n">
        <f aca="false">(G2100-E2100)/SQRT(H2100^2/D2100+F2100^2/C2100)</f>
        <v>12.3094095753083</v>
      </c>
      <c r="AA2100" s="24" t="n">
        <f aca="false">ABS(K2100-Z2100)</f>
        <v>0</v>
      </c>
    </row>
    <row r="2101" customFormat="false" ht="22.35" hidden="false" customHeight="false" outlineLevel="0" collapsed="false">
      <c r="A2101" s="17" t="n">
        <v>2496</v>
      </c>
      <c r="B2101" s="7" t="s">
        <v>411</v>
      </c>
      <c r="C2101" s="6" t="n">
        <v>108</v>
      </c>
      <c r="D2101" s="6" t="n">
        <v>540</v>
      </c>
      <c r="E2101" s="16" t="n">
        <v>0.081614634367051</v>
      </c>
      <c r="F2101" s="16" t="n">
        <v>0.0145711440715018</v>
      </c>
      <c r="G2101" s="16" t="n">
        <v>0.114836895383067</v>
      </c>
      <c r="H2101" s="16" t="n">
        <v>0.0536355948755171</v>
      </c>
      <c r="I2101" s="23" t="n">
        <f aca="false">G2101-E2101</f>
        <v>0.0332222610160156</v>
      </c>
      <c r="J2101" s="17" t="n">
        <f aca="false">100*(G2101-E2101)/E2101</f>
        <v>40.7062547956815</v>
      </c>
      <c r="K2101" s="17" t="n">
        <v>12.3017785810478</v>
      </c>
      <c r="L2101" s="17" t="n">
        <v>599.181383134254</v>
      </c>
      <c r="M2101" s="18" t="n">
        <v>3.61047012739777E-031</v>
      </c>
      <c r="N2101" s="18" t="n">
        <v>1.95002512536317E-030</v>
      </c>
      <c r="O2101" s="6" t="str">
        <f aca="false">IF(N2101&lt;0.05,"Yes","No")</f>
        <v>Yes</v>
      </c>
      <c r="P2101" s="16" t="n">
        <v>0.672411066954723</v>
      </c>
      <c r="Q2101" s="17" t="n">
        <v>40.7869861368717</v>
      </c>
      <c r="R2101" s="18" t="n">
        <v>3.24600861913445E-010</v>
      </c>
      <c r="S2101" s="18" t="n">
        <v>6.19884099331632E-005</v>
      </c>
      <c r="T2101" s="16" t="n">
        <v>0.0332222610160156</v>
      </c>
      <c r="U2101" s="18" t="n">
        <v>0.000136489342108899</v>
      </c>
      <c r="V2101" s="18" t="n">
        <v>0.000288269693120948</v>
      </c>
      <c r="W2101" s="6" t="s">
        <v>486</v>
      </c>
      <c r="X2101" s="17" t="n">
        <v>100</v>
      </c>
      <c r="Y2101" s="16" t="n">
        <v>0.809996570644719</v>
      </c>
      <c r="Z2101" s="16" t="n">
        <f aca="false">(G2101-E2101)/SQRT(H2101^2/D2101+F2101^2/C2101)</f>
        <v>12.3017785810478</v>
      </c>
      <c r="AA2101" s="24" t="n">
        <f aca="false">ABS(K2101-Z2101)</f>
        <v>0</v>
      </c>
    </row>
    <row r="2102" customFormat="false" ht="22.35" hidden="false" customHeight="false" outlineLevel="0" collapsed="false">
      <c r="A2102" s="17" t="n">
        <v>2497</v>
      </c>
      <c r="B2102" s="7" t="s">
        <v>411</v>
      </c>
      <c r="C2102" s="6" t="n">
        <v>108</v>
      </c>
      <c r="D2102" s="6" t="n">
        <v>540</v>
      </c>
      <c r="E2102" s="16" t="n">
        <v>0.0813493051186756</v>
      </c>
      <c r="F2102" s="16" t="n">
        <v>0.0145425713411959</v>
      </c>
      <c r="G2102" s="16" t="n">
        <v>0.114493927283696</v>
      </c>
      <c r="H2102" s="16" t="n">
        <v>0.0535148966350922</v>
      </c>
      <c r="I2102" s="23" t="n">
        <f aca="false">G2102-E2102</f>
        <v>0.0331446221650199</v>
      </c>
      <c r="J2102" s="17" t="n">
        <f aca="false">100*(G2102-E2102)/E2102</f>
        <v>40.7435836319281</v>
      </c>
      <c r="K2102" s="17" t="n">
        <v>12.2997488353326</v>
      </c>
      <c r="L2102" s="17" t="n">
        <v>599.085876726162</v>
      </c>
      <c r="M2102" s="18" t="n">
        <v>3.68784273536199E-031</v>
      </c>
      <c r="N2102" s="18" t="n">
        <v>1.9867070735886E-030</v>
      </c>
      <c r="O2102" s="6" t="str">
        <f aca="false">IF(N2102&lt;0.05,"Yes","No")</f>
        <v>Yes</v>
      </c>
      <c r="P2102" s="16" t="n">
        <v>0.672349878584389</v>
      </c>
      <c r="Q2102" s="17" t="n">
        <v>40.7795633689154</v>
      </c>
      <c r="R2102" s="18" t="n">
        <v>3.25762605747384E-010</v>
      </c>
      <c r="S2102" s="18" t="n">
        <v>6.23942961917156E-005</v>
      </c>
      <c r="T2102" s="16" t="n">
        <v>0.0331446221650199</v>
      </c>
      <c r="U2102" s="18" t="n">
        <v>0.000135290927943096</v>
      </c>
      <c r="V2102" s="18" t="n">
        <v>0.000288269693120948</v>
      </c>
      <c r="W2102" s="6" t="s">
        <v>486</v>
      </c>
      <c r="X2102" s="17" t="n">
        <v>100</v>
      </c>
      <c r="Y2102" s="16" t="n">
        <v>0.810305212620027</v>
      </c>
      <c r="Z2102" s="16" t="n">
        <f aca="false">(G2102-E2102)/SQRT(H2102^2/D2102+F2102^2/C2102)</f>
        <v>12.2997488353327</v>
      </c>
      <c r="AA2102" s="24" t="n">
        <f aca="false">ABS(K2102-Z2102)</f>
        <v>0</v>
      </c>
    </row>
    <row r="2103" customFormat="false" ht="22.35" hidden="false" customHeight="false" outlineLevel="0" collapsed="false">
      <c r="A2103" s="17" t="n">
        <v>2498</v>
      </c>
      <c r="B2103" s="7" t="s">
        <v>411</v>
      </c>
      <c r="C2103" s="6" t="n">
        <v>108</v>
      </c>
      <c r="D2103" s="6" t="n">
        <v>540</v>
      </c>
      <c r="E2103" s="16" t="n">
        <v>0.0811075942452859</v>
      </c>
      <c r="F2103" s="16" t="n">
        <v>0.0145051829799</v>
      </c>
      <c r="G2103" s="16" t="n">
        <v>0.114154820889235</v>
      </c>
      <c r="H2103" s="16" t="n">
        <v>0.0534140944198584</v>
      </c>
      <c r="I2103" s="23" t="n">
        <f aca="false">G2103-E2103</f>
        <v>0.0330472266439486</v>
      </c>
      <c r="J2103" s="17" t="n">
        <f aca="false">100*(G2103-E2103)/E2103</f>
        <v>40.744922779989</v>
      </c>
      <c r="K2103" s="17" t="n">
        <v>12.2890311699182</v>
      </c>
      <c r="L2103" s="17" t="n">
        <v>599.31254978095</v>
      </c>
      <c r="M2103" s="18" t="n">
        <v>4.08878732942853E-031</v>
      </c>
      <c r="N2103" s="18" t="n">
        <v>2.18034065460136E-030</v>
      </c>
      <c r="O2103" s="6" t="str">
        <f aca="false">IF(N2103&lt;0.05,"Yes","No")</f>
        <v>Yes</v>
      </c>
      <c r="P2103" s="16" t="n">
        <v>0.671645976913346</v>
      </c>
      <c r="Q2103" s="17" t="n">
        <v>40.6942215616574</v>
      </c>
      <c r="R2103" s="18" t="n">
        <v>3.39423300601776E-010</v>
      </c>
      <c r="S2103" s="18" t="n">
        <v>6.45009308886717E-005</v>
      </c>
      <c r="T2103" s="16" t="n">
        <v>0.0330472266439486</v>
      </c>
      <c r="U2103" s="18" t="n">
        <v>0.000135636552198148</v>
      </c>
      <c r="V2103" s="18" t="n">
        <v>0.000288269693120948</v>
      </c>
      <c r="W2103" s="6" t="s">
        <v>486</v>
      </c>
      <c r="X2103" s="17" t="n">
        <v>100</v>
      </c>
      <c r="Y2103" s="16" t="n">
        <v>0.810133744855967</v>
      </c>
      <c r="Z2103" s="16" t="n">
        <f aca="false">(G2103-E2103)/SQRT(H2103^2/D2103+F2103^2/C2103)</f>
        <v>12.2890311699182</v>
      </c>
      <c r="AA2103" s="24" t="n">
        <f aca="false">ABS(K2103-Z2103)</f>
        <v>0</v>
      </c>
    </row>
    <row r="2104" customFormat="false" ht="22.35" hidden="false" customHeight="false" outlineLevel="0" collapsed="false">
      <c r="A2104" s="17" t="n">
        <v>2499</v>
      </c>
      <c r="B2104" s="7" t="s">
        <v>411</v>
      </c>
      <c r="C2104" s="6" t="n">
        <v>108</v>
      </c>
      <c r="D2104" s="6" t="n">
        <v>540</v>
      </c>
      <c r="E2104" s="16" t="n">
        <v>0.0809217801800481</v>
      </c>
      <c r="F2104" s="16" t="n">
        <v>0.0144818382911973</v>
      </c>
      <c r="G2104" s="16" t="n">
        <v>0.113813070773527</v>
      </c>
      <c r="H2104" s="16" t="n">
        <v>0.0533043718275055</v>
      </c>
      <c r="I2104" s="23" t="n">
        <f aca="false">G2104-E2104</f>
        <v>0.0328912905934784</v>
      </c>
      <c r="J2104" s="17" t="n">
        <f aca="false">100*(G2104-E2104)/E2104</f>
        <v>40.6457822854323</v>
      </c>
      <c r="K2104" s="17" t="n">
        <v>12.2547492952441</v>
      </c>
      <c r="L2104" s="17" t="n">
        <v>599.165987840025</v>
      </c>
      <c r="M2104" s="18" t="n">
        <v>5.7453411502324E-031</v>
      </c>
      <c r="N2104" s="18" t="n">
        <v>3.01774043915957E-030</v>
      </c>
      <c r="O2104" s="6" t="str">
        <f aca="false">IF(N2104&lt;0.05,"Yes","No")</f>
        <v>Yes</v>
      </c>
      <c r="P2104" s="16" t="n">
        <v>0.669848455212405</v>
      </c>
      <c r="Q2104" s="17" t="n">
        <v>40.4766936820388</v>
      </c>
      <c r="R2104" s="18" t="n">
        <v>3.76902386865808E-010</v>
      </c>
      <c r="S2104" s="18" t="n">
        <v>6.58144023289917E-005</v>
      </c>
      <c r="T2104" s="16" t="n">
        <v>0.0328912905934784</v>
      </c>
      <c r="U2104" s="18" t="n">
        <v>0.000138721154076711</v>
      </c>
      <c r="V2104" s="18" t="n">
        <v>0.000291328350223004</v>
      </c>
      <c r="W2104" s="6" t="s">
        <v>486</v>
      </c>
      <c r="X2104" s="17" t="n">
        <v>100</v>
      </c>
      <c r="Y2104" s="16" t="n">
        <v>0.809447873799726</v>
      </c>
      <c r="Z2104" s="16" t="n">
        <f aca="false">(G2104-E2104)/SQRT(H2104^2/D2104+F2104^2/C2104)</f>
        <v>12.2547492952441</v>
      </c>
      <c r="AA2104" s="24" t="n">
        <f aca="false">ABS(K2104-Z2104)</f>
        <v>0</v>
      </c>
    </row>
    <row r="2105" customFormat="false" ht="22.35" hidden="false" customHeight="false" outlineLevel="0" collapsed="false">
      <c r="A2105" s="17" t="n">
        <v>2500</v>
      </c>
      <c r="B2105" s="7" t="s">
        <v>411</v>
      </c>
      <c r="C2105" s="6" t="n">
        <v>108</v>
      </c>
      <c r="D2105" s="6" t="n">
        <v>540</v>
      </c>
      <c r="E2105" s="16" t="n">
        <v>0.0807307093507714</v>
      </c>
      <c r="F2105" s="16" t="n">
        <v>0.0144228694256639</v>
      </c>
      <c r="G2105" s="16" t="n">
        <v>0.113510425671659</v>
      </c>
      <c r="H2105" s="16" t="n">
        <v>0.0532118764874282</v>
      </c>
      <c r="I2105" s="23" t="n">
        <f aca="false">G2105-E2105</f>
        <v>0.0327797163208878</v>
      </c>
      <c r="J2105" s="17" t="n">
        <f aca="false">100*(G2105-E2105)/E2105</f>
        <v>40.6037759168712</v>
      </c>
      <c r="K2105" s="17" t="n">
        <v>12.2421261925687</v>
      </c>
      <c r="L2105" s="17" t="n">
        <v>599.934136200044</v>
      </c>
      <c r="M2105" s="18" t="n">
        <v>6.44843736993041E-031</v>
      </c>
      <c r="N2105" s="18" t="n">
        <v>3.36182801841781E-030</v>
      </c>
      <c r="O2105" s="6" t="str">
        <f aca="false">IF(N2105&lt;0.05,"Yes","No")</f>
        <v>Yes</v>
      </c>
      <c r="P2105" s="16" t="n">
        <v>0.668759178082114</v>
      </c>
      <c r="Q2105" s="17" t="n">
        <v>40.3451579964867</v>
      </c>
      <c r="R2105" s="18" t="n">
        <v>4.01553956842454E-010</v>
      </c>
      <c r="S2105" s="18" t="n">
        <v>6.40052949120268E-005</v>
      </c>
      <c r="T2105" s="16" t="n">
        <v>0.0327797163208877</v>
      </c>
      <c r="U2105" s="18" t="n">
        <v>0.000140794835943088</v>
      </c>
      <c r="V2105" s="18" t="n">
        <v>0.000294338259021321</v>
      </c>
      <c r="W2105" s="6" t="s">
        <v>486</v>
      </c>
      <c r="X2105" s="17" t="n">
        <v>100</v>
      </c>
      <c r="Y2105" s="16" t="n">
        <v>0.808847736625515</v>
      </c>
      <c r="Z2105" s="16" t="n">
        <f aca="false">(G2105-E2105)/SQRT(H2105^2/D2105+F2105^2/C2105)</f>
        <v>12.2421261925687</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488</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489</v>
      </c>
      <c r="B6" s="4"/>
      <c r="C6" s="4"/>
      <c r="D6" s="4"/>
      <c r="E6" s="4"/>
      <c r="F6" s="4"/>
      <c r="G6" s="4"/>
      <c r="H6" s="4"/>
      <c r="I6" s="4"/>
      <c r="J6" s="4"/>
      <c r="K6" s="4"/>
      <c r="L6" s="4"/>
    </row>
    <row r="7" customFormat="false" ht="27" hidden="false" customHeight="true" outlineLevel="0" collapsed="false">
      <c r="A7" s="4" t="s">
        <v>490</v>
      </c>
      <c r="B7" s="4"/>
      <c r="C7" s="4"/>
      <c r="D7" s="4"/>
      <c r="E7" s="4"/>
      <c r="F7" s="4"/>
      <c r="G7" s="4"/>
      <c r="H7" s="4"/>
      <c r="I7" s="4"/>
      <c r="J7" s="4"/>
      <c r="K7" s="4"/>
      <c r="L7" s="4"/>
    </row>
    <row r="9" customFormat="false" ht="15" hidden="false" customHeight="false" outlineLevel="0" collapsed="false">
      <c r="A9" s="3" t="s">
        <v>259</v>
      </c>
    </row>
    <row r="10" customFormat="false" ht="51.75" hidden="false" customHeight="true" outlineLevel="0" collapsed="false">
      <c r="A10" s="4" t="s">
        <v>491</v>
      </c>
      <c r="B10" s="4"/>
      <c r="C10" s="4"/>
      <c r="D10" s="4"/>
      <c r="E10" s="4"/>
      <c r="F10" s="4"/>
      <c r="G10" s="4"/>
      <c r="H10" s="4"/>
      <c r="I10" s="4"/>
      <c r="J10" s="4"/>
      <c r="K10" s="4"/>
      <c r="L10" s="4"/>
    </row>
    <row r="11" customFormat="false" ht="15" hidden="false" customHeight="false" outlineLevel="0" collapsed="false">
      <c r="A11" s="11" t="s">
        <v>492</v>
      </c>
    </row>
    <row r="12" customFormat="false" ht="36" hidden="false" customHeight="true" outlineLevel="0" collapsed="false">
      <c r="A12" s="5" t="s">
        <v>493</v>
      </c>
      <c r="B12" s="5" t="s">
        <v>396</v>
      </c>
      <c r="C12" s="5" t="s">
        <v>494</v>
      </c>
      <c r="D12" s="5" t="s">
        <v>495</v>
      </c>
      <c r="E12" s="5" t="s">
        <v>414</v>
      </c>
      <c r="F12" s="5" t="s">
        <v>415</v>
      </c>
      <c r="G12" s="5" t="s">
        <v>417</v>
      </c>
      <c r="H12" s="5" t="s">
        <v>419</v>
      </c>
      <c r="I12" s="5" t="s">
        <v>496</v>
      </c>
      <c r="J12" s="5" t="s">
        <v>497</v>
      </c>
      <c r="K12" s="5" t="s">
        <v>481</v>
      </c>
      <c r="L12" s="5" t="s">
        <v>498</v>
      </c>
    </row>
    <row r="13" customFormat="false" ht="15" hidden="false" customHeight="false" outlineLevel="0" collapsed="false">
      <c r="A13" s="17" t="n">
        <v>613</v>
      </c>
      <c r="B13" s="6" t="s">
        <v>404</v>
      </c>
      <c r="C13" s="6" t="n">
        <v>2</v>
      </c>
      <c r="D13" s="6" t="n">
        <v>1</v>
      </c>
      <c r="E13" s="16" t="n">
        <v>0.141786959919113</v>
      </c>
      <c r="F13" s="16" t="n">
        <v>0.175925075800883</v>
      </c>
      <c r="G13" s="17" t="n">
        <v>10.8193288622178</v>
      </c>
      <c r="H13" s="18" t="n">
        <v>7.49862724294394E-023</v>
      </c>
      <c r="I13" s="8" t="n">
        <v>0.14</v>
      </c>
      <c r="J13" s="8" t="n">
        <v>0.54</v>
      </c>
      <c r="K13" s="6" t="s">
        <v>499</v>
      </c>
      <c r="L13" s="7" t="s">
        <v>500</v>
      </c>
    </row>
    <row r="14" customFormat="false" ht="15" hidden="false" customHeight="false" outlineLevel="0" collapsed="false">
      <c r="A14" s="17" t="n">
        <v>746</v>
      </c>
      <c r="B14" s="6" t="s">
        <v>405</v>
      </c>
      <c r="C14" s="6" t="n">
        <v>8</v>
      </c>
      <c r="D14" s="6" t="n">
        <v>3</v>
      </c>
      <c r="E14" s="16" t="n">
        <v>0.619636542819165</v>
      </c>
      <c r="F14" s="16" t="n">
        <v>0.572645881385715</v>
      </c>
      <c r="G14" s="17" t="n">
        <v>-14.5832579344832</v>
      </c>
      <c r="H14" s="18" t="n">
        <v>3.06595673945086E-034</v>
      </c>
      <c r="I14" s="8" t="n">
        <v>0.945</v>
      </c>
      <c r="J14" s="8" t="n">
        <v>1</v>
      </c>
      <c r="K14" s="6" t="s">
        <v>499</v>
      </c>
      <c r="L14" s="7" t="s">
        <v>501</v>
      </c>
    </row>
    <row r="15" customFormat="false" ht="15" hidden="false" customHeight="false" outlineLevel="0" collapsed="false">
      <c r="A15" s="17" t="n">
        <v>754</v>
      </c>
      <c r="B15" s="6" t="s">
        <v>405</v>
      </c>
      <c r="C15" s="6" t="n">
        <v>1</v>
      </c>
      <c r="D15" s="6" t="n">
        <v>0</v>
      </c>
      <c r="E15" s="16" t="n">
        <v>0.628523350313858</v>
      </c>
      <c r="F15" s="16" t="n">
        <v>0.579454078276952</v>
      </c>
      <c r="G15" s="17" t="n">
        <v>-15.0434960950323</v>
      </c>
      <c r="H15" s="18" t="n">
        <v>9.12383756359708E-035</v>
      </c>
      <c r="I15" s="8" t="n">
        <v>0.93</v>
      </c>
      <c r="J15" s="8" t="n">
        <v>0.96</v>
      </c>
      <c r="K15" s="6" t="s">
        <v>499</v>
      </c>
      <c r="L15" s="7" t="s">
        <v>501</v>
      </c>
    </row>
    <row r="16" customFormat="false" ht="15" hidden="false" customHeight="false" outlineLevel="0" collapsed="false">
      <c r="A16" s="17" t="n">
        <v>1019</v>
      </c>
      <c r="B16" s="6" t="s">
        <v>406</v>
      </c>
      <c r="C16" s="6" t="n">
        <v>17</v>
      </c>
      <c r="D16" s="6" t="n">
        <v>4</v>
      </c>
      <c r="E16" s="16" t="n">
        <v>0.606127153944086</v>
      </c>
      <c r="F16" s="16" t="n">
        <v>0.585921969844235</v>
      </c>
      <c r="G16" s="16" t="n">
        <v>-8.14857257147365</v>
      </c>
      <c r="H16" s="18" t="n">
        <v>3.99423560301907E-014</v>
      </c>
      <c r="I16" s="8" t="n">
        <v>0.27</v>
      </c>
      <c r="J16" s="8" t="n">
        <v>0.36</v>
      </c>
      <c r="K16" s="6" t="s">
        <v>499</v>
      </c>
      <c r="L16" s="7" t="s">
        <v>502</v>
      </c>
    </row>
    <row r="17" customFormat="false" ht="15" hidden="false" customHeight="false" outlineLevel="0" collapsed="false">
      <c r="A17" s="17" t="n">
        <v>1200</v>
      </c>
      <c r="B17" s="6" t="s">
        <v>406</v>
      </c>
      <c r="C17" s="6" t="n">
        <v>4</v>
      </c>
      <c r="D17" s="6" t="n">
        <v>2</v>
      </c>
      <c r="E17" s="16" t="n">
        <v>0.555184384187063</v>
      </c>
      <c r="F17" s="16" t="n">
        <v>0.544623880916172</v>
      </c>
      <c r="G17" s="16" t="n">
        <v>-4.69493372929107</v>
      </c>
      <c r="H17" s="18" t="n">
        <v>5.25358900189155E-006</v>
      </c>
      <c r="I17" s="8" t="n">
        <v>0.03</v>
      </c>
      <c r="J17" s="8" t="n">
        <v>0.04</v>
      </c>
      <c r="K17" s="6" t="s">
        <v>499</v>
      </c>
      <c r="L17" s="7" t="s">
        <v>502</v>
      </c>
    </row>
    <row r="18" customFormat="false" ht="15" hidden="false" customHeight="false" outlineLevel="0" collapsed="false">
      <c r="A18" s="17" t="n">
        <v>1886</v>
      </c>
      <c r="B18" s="7" t="s">
        <v>409</v>
      </c>
      <c r="C18" s="6" t="n">
        <v>5</v>
      </c>
      <c r="D18" s="6" t="n">
        <v>2</v>
      </c>
      <c r="E18" s="16" t="n">
        <v>0.0905781396216264</v>
      </c>
      <c r="F18" s="16" t="n">
        <v>0.124112696987059</v>
      </c>
      <c r="G18" s="17" t="n">
        <v>12.6856869217786</v>
      </c>
      <c r="H18" s="18" t="n">
        <v>9.71319552684585E-032</v>
      </c>
      <c r="I18" s="8" t="n">
        <v>0.23</v>
      </c>
      <c r="J18" s="8" t="n">
        <v>0.26</v>
      </c>
      <c r="K18" s="6" t="s">
        <v>499</v>
      </c>
      <c r="L18" s="7" t="s">
        <v>503</v>
      </c>
    </row>
    <row r="19" customFormat="false" ht="15" hidden="false" customHeight="false" outlineLevel="0" collapsed="false">
      <c r="A19" s="17" t="n">
        <v>2160</v>
      </c>
      <c r="B19" s="6" t="s">
        <v>410</v>
      </c>
      <c r="C19" s="6" t="n">
        <v>3</v>
      </c>
      <c r="D19" s="6" t="n">
        <v>1</v>
      </c>
      <c r="E19" s="16" t="n">
        <v>0.173560511182856</v>
      </c>
      <c r="F19" s="16" t="n">
        <v>0.209628820557285</v>
      </c>
      <c r="G19" s="17" t="n">
        <v>10.6908960957558</v>
      </c>
      <c r="H19" s="18" t="n">
        <v>1.67527971506626E-022</v>
      </c>
      <c r="I19" s="8" t="n">
        <v>0.035</v>
      </c>
      <c r="J19" s="8" t="n">
        <v>0.32</v>
      </c>
      <c r="K19" s="6" t="s">
        <v>499</v>
      </c>
      <c r="L19" s="7" t="s">
        <v>504</v>
      </c>
    </row>
    <row r="22" customFormat="false" ht="15" hidden="false" customHeight="false" outlineLevel="0" collapsed="false">
      <c r="A22" s="3" t="s">
        <v>505</v>
      </c>
    </row>
    <row r="63" customFormat="false" ht="15" hidden="false" customHeight="false" outlineLevel="0" collapsed="false">
      <c r="A63" s="11" t="s">
        <v>506</v>
      </c>
    </row>
    <row r="64" customFormat="false" ht="36" hidden="false" customHeight="true" outlineLevel="0" collapsed="false">
      <c r="A64" s="5" t="s">
        <v>507</v>
      </c>
      <c r="B64" s="5" t="s">
        <v>508</v>
      </c>
      <c r="C64" s="5" t="s">
        <v>509</v>
      </c>
      <c r="D64" s="5" t="s">
        <v>510</v>
      </c>
      <c r="E64" s="5" t="s">
        <v>347</v>
      </c>
      <c r="F64" s="5" t="s">
        <v>265</v>
      </c>
      <c r="G64" s="5" t="s">
        <v>266</v>
      </c>
      <c r="H64" s="5" t="s">
        <v>511</v>
      </c>
    </row>
    <row r="65" customFormat="false" ht="15" hidden="false" customHeight="false" outlineLevel="0" collapsed="false">
      <c r="A65" s="6" t="n">
        <v>1</v>
      </c>
      <c r="B65" s="6" t="n">
        <v>0</v>
      </c>
      <c r="C65" s="6" t="s">
        <v>512</v>
      </c>
      <c r="D65" s="6" t="s">
        <v>513</v>
      </c>
      <c r="E65" s="6" t="n">
        <v>648</v>
      </c>
      <c r="F65" s="6" t="n">
        <v>108</v>
      </c>
      <c r="G65" s="6" t="n">
        <v>540</v>
      </c>
      <c r="H65" s="6" t="s">
        <v>514</v>
      </c>
    </row>
    <row r="66" customFormat="false" ht="15" hidden="false" customHeight="false" outlineLevel="0" collapsed="false">
      <c r="A66" s="6" t="n">
        <v>2</v>
      </c>
      <c r="B66" s="6" t="n">
        <v>1</v>
      </c>
      <c r="C66" s="6" t="s">
        <v>515</v>
      </c>
      <c r="D66" s="6" t="s">
        <v>516</v>
      </c>
      <c r="E66" s="6" t="n">
        <v>307</v>
      </c>
      <c r="F66" s="6" t="n">
        <v>102</v>
      </c>
      <c r="G66" s="6" t="n">
        <v>205</v>
      </c>
      <c r="H66" s="6" t="s">
        <v>514</v>
      </c>
    </row>
    <row r="67" customFormat="false" ht="15" hidden="false" customHeight="false" outlineLevel="0" collapsed="false">
      <c r="A67" s="6" t="n">
        <v>4</v>
      </c>
      <c r="B67" s="6" t="n">
        <v>2</v>
      </c>
      <c r="C67" s="6" t="s">
        <v>517</v>
      </c>
      <c r="D67" s="6" t="s">
        <v>518</v>
      </c>
      <c r="E67" s="6" t="n">
        <v>226</v>
      </c>
      <c r="F67" s="6" t="n">
        <v>97</v>
      </c>
      <c r="G67" s="6" t="n">
        <v>129</v>
      </c>
      <c r="H67" s="6" t="s">
        <v>514</v>
      </c>
    </row>
    <row r="68" customFormat="false" ht="15" hidden="false" customHeight="false" outlineLevel="0" collapsed="false">
      <c r="A68" s="6" t="n">
        <v>8</v>
      </c>
      <c r="B68" s="6" t="n">
        <v>3</v>
      </c>
      <c r="C68" s="6" t="s">
        <v>519</v>
      </c>
      <c r="D68" s="6" t="s">
        <v>520</v>
      </c>
      <c r="E68" s="6" t="n">
        <v>197</v>
      </c>
      <c r="F68" s="6" t="n">
        <v>94</v>
      </c>
      <c r="G68" s="6" t="n">
        <v>103</v>
      </c>
      <c r="H68" s="6" t="s">
        <v>514</v>
      </c>
    </row>
    <row r="69" customFormat="false" ht="15" hidden="false" customHeight="false" outlineLevel="0" collapsed="false">
      <c r="A69" s="6" t="n">
        <v>16</v>
      </c>
      <c r="B69" s="6" t="n">
        <v>4</v>
      </c>
      <c r="C69" s="6" t="s">
        <v>521</v>
      </c>
      <c r="D69" s="6" t="s">
        <v>522</v>
      </c>
      <c r="E69" s="6" t="n">
        <v>76</v>
      </c>
      <c r="F69" s="6" t="n">
        <v>57</v>
      </c>
      <c r="G69" s="6" t="n">
        <v>19</v>
      </c>
      <c r="H69" s="6" t="s">
        <v>514</v>
      </c>
    </row>
    <row r="70" customFormat="false" ht="15" hidden="false" customHeight="false" outlineLevel="0" collapsed="false">
      <c r="A70" s="6" t="n">
        <v>17</v>
      </c>
      <c r="B70" s="6" t="n">
        <v>4</v>
      </c>
      <c r="C70" s="6" t="s">
        <v>523</v>
      </c>
      <c r="D70" s="6" t="s">
        <v>524</v>
      </c>
      <c r="E70" s="6" t="n">
        <v>121</v>
      </c>
      <c r="F70" s="6" t="n">
        <v>37</v>
      </c>
      <c r="G70" s="6" t="n">
        <v>84</v>
      </c>
      <c r="H70" s="6" t="s">
        <v>514</v>
      </c>
    </row>
    <row r="71" customFormat="false" ht="15" hidden="false" customHeight="false" outlineLevel="0" collapsed="false">
      <c r="A71" s="6" t="n">
        <v>34</v>
      </c>
      <c r="B71" s="6" t="n">
        <v>5</v>
      </c>
      <c r="C71" s="6" t="s">
        <v>521</v>
      </c>
      <c r="D71" s="6" t="s">
        <v>525</v>
      </c>
      <c r="E71" s="6" t="n">
        <v>71</v>
      </c>
      <c r="F71" s="6" t="n">
        <v>34</v>
      </c>
      <c r="G71" s="6" t="n">
        <v>37</v>
      </c>
      <c r="H71" s="6" t="s">
        <v>514</v>
      </c>
    </row>
    <row r="72" customFormat="false" ht="15" hidden="false" customHeight="false" outlineLevel="0" collapsed="false">
      <c r="A72" s="6" t="n">
        <v>35</v>
      </c>
      <c r="B72" s="6" t="n">
        <v>5</v>
      </c>
      <c r="C72" s="6" t="s">
        <v>521</v>
      </c>
      <c r="D72" s="6" t="s">
        <v>526</v>
      </c>
      <c r="E72" s="6" t="n">
        <v>50</v>
      </c>
      <c r="F72" s="6" t="n">
        <v>3</v>
      </c>
      <c r="G72" s="6" t="n">
        <v>47</v>
      </c>
      <c r="H72" s="6" t="s">
        <v>527</v>
      </c>
    </row>
    <row r="73" customFormat="false" ht="15" hidden="false" customHeight="false" outlineLevel="0" collapsed="false">
      <c r="A73" s="6" t="n">
        <v>9</v>
      </c>
      <c r="B73" s="6" t="n">
        <v>3</v>
      </c>
      <c r="C73" s="6" t="s">
        <v>519</v>
      </c>
      <c r="D73" s="6" t="s">
        <v>528</v>
      </c>
      <c r="E73" s="6" t="n">
        <v>29</v>
      </c>
      <c r="F73" s="6" t="n">
        <v>3</v>
      </c>
      <c r="G73" s="6" t="n">
        <v>26</v>
      </c>
      <c r="H73" s="6" t="s">
        <v>527</v>
      </c>
    </row>
    <row r="74" customFormat="false" ht="15" hidden="false" customHeight="false" outlineLevel="0" collapsed="false">
      <c r="A74" s="6" t="n">
        <v>18</v>
      </c>
      <c r="B74" s="6" t="n">
        <v>4</v>
      </c>
      <c r="C74" s="6" t="s">
        <v>521</v>
      </c>
      <c r="D74" s="6" t="s">
        <v>529</v>
      </c>
      <c r="E74" s="6" t="n">
        <v>10</v>
      </c>
      <c r="F74" s="6" t="n">
        <v>3</v>
      </c>
      <c r="G74" s="6" t="n">
        <v>7</v>
      </c>
      <c r="H74" s="6" t="s">
        <v>514</v>
      </c>
    </row>
    <row r="75" customFormat="false" ht="15" hidden="false" customHeight="false" outlineLevel="0" collapsed="false">
      <c r="A75" s="6" t="n">
        <v>19</v>
      </c>
      <c r="B75" s="6" t="n">
        <v>4</v>
      </c>
      <c r="C75" s="6" t="s">
        <v>521</v>
      </c>
      <c r="D75" s="6" t="s">
        <v>530</v>
      </c>
      <c r="E75" s="6" t="n">
        <v>19</v>
      </c>
      <c r="F75" s="6" t="n">
        <v>0</v>
      </c>
      <c r="G75" s="6" t="n">
        <v>19</v>
      </c>
      <c r="H75" s="6" t="s">
        <v>527</v>
      </c>
    </row>
    <row r="76" customFormat="false" ht="15" hidden="false" customHeight="false" outlineLevel="0" collapsed="false">
      <c r="A76" s="6" t="n">
        <v>5</v>
      </c>
      <c r="B76" s="6" t="n">
        <v>2</v>
      </c>
      <c r="C76" s="6" t="s">
        <v>531</v>
      </c>
      <c r="D76" s="6" t="s">
        <v>532</v>
      </c>
      <c r="E76" s="6" t="n">
        <v>81</v>
      </c>
      <c r="F76" s="6" t="n">
        <v>5</v>
      </c>
      <c r="G76" s="6" t="n">
        <v>76</v>
      </c>
      <c r="H76" s="6" t="s">
        <v>527</v>
      </c>
    </row>
    <row r="77" customFormat="false" ht="15" hidden="false" customHeight="false" outlineLevel="0" collapsed="false">
      <c r="A77" s="6" t="n">
        <v>10</v>
      </c>
      <c r="B77" s="6" t="n">
        <v>3</v>
      </c>
      <c r="C77" s="6" t="s">
        <v>521</v>
      </c>
      <c r="D77" s="6" t="s">
        <v>533</v>
      </c>
      <c r="E77" s="6" t="n">
        <v>8</v>
      </c>
      <c r="F77" s="6" t="n">
        <v>3</v>
      </c>
      <c r="G77" s="6" t="n">
        <v>5</v>
      </c>
      <c r="H77" s="6" t="s">
        <v>514</v>
      </c>
    </row>
    <row r="78" customFormat="false" ht="15" hidden="false" customHeight="false" outlineLevel="0" collapsed="false">
      <c r="A78" s="6" t="n">
        <v>11</v>
      </c>
      <c r="B78" s="6" t="n">
        <v>3</v>
      </c>
      <c r="C78" s="6" t="s">
        <v>521</v>
      </c>
      <c r="D78" s="6" t="s">
        <v>534</v>
      </c>
      <c r="E78" s="6" t="n">
        <v>73</v>
      </c>
      <c r="F78" s="6" t="n">
        <v>2</v>
      </c>
      <c r="G78" s="6" t="n">
        <v>71</v>
      </c>
      <c r="H78" s="6" t="s">
        <v>527</v>
      </c>
    </row>
    <row r="79" customFormat="false" ht="15" hidden="false" customHeight="false" outlineLevel="0" collapsed="false">
      <c r="A79" s="6" t="n">
        <v>3</v>
      </c>
      <c r="B79" s="6" t="n">
        <v>1</v>
      </c>
      <c r="C79" s="6" t="s">
        <v>535</v>
      </c>
      <c r="D79" s="6" t="s">
        <v>536</v>
      </c>
      <c r="E79" s="6" t="n">
        <v>341</v>
      </c>
      <c r="F79" s="6" t="n">
        <v>6</v>
      </c>
      <c r="G79" s="6" t="n">
        <v>335</v>
      </c>
      <c r="H79" s="6" t="s">
        <v>527</v>
      </c>
    </row>
    <row r="80" customFormat="false" ht="15" hidden="false" customHeight="false" outlineLevel="0" collapsed="false">
      <c r="A80" s="6" t="n">
        <v>6</v>
      </c>
      <c r="B80" s="6" t="n">
        <v>2</v>
      </c>
      <c r="C80" s="6" t="s">
        <v>521</v>
      </c>
      <c r="D80" s="6" t="s">
        <v>537</v>
      </c>
      <c r="E80" s="6" t="n">
        <v>7</v>
      </c>
      <c r="F80" s="6" t="n">
        <v>3</v>
      </c>
      <c r="G80" s="6" t="n">
        <v>4</v>
      </c>
      <c r="H80" s="6" t="s">
        <v>514</v>
      </c>
    </row>
    <row r="81" customFormat="false" ht="15" hidden="false" customHeight="false" outlineLevel="0" collapsed="false">
      <c r="A81" s="6" t="n">
        <v>7</v>
      </c>
      <c r="B81" s="6" t="n">
        <v>2</v>
      </c>
      <c r="C81" s="6" t="s">
        <v>521</v>
      </c>
      <c r="D81" s="6" t="s">
        <v>538</v>
      </c>
      <c r="E81" s="6" t="n">
        <v>334</v>
      </c>
      <c r="F81" s="6" t="n">
        <v>3</v>
      </c>
      <c r="G81" s="6" t="n">
        <v>331</v>
      </c>
      <c r="H81" s="6" t="s">
        <v>527</v>
      </c>
    </row>
    <row r="83" customFormat="false" ht="15" hidden="false" customHeight="false" outlineLevel="0" collapsed="false">
      <c r="A83" s="11" t="s">
        <v>539</v>
      </c>
    </row>
    <row r="84" customFormat="false" ht="36" hidden="false" customHeight="true" outlineLevel="0" collapsed="false">
      <c r="A84" s="5" t="s">
        <v>540</v>
      </c>
      <c r="B84" s="5" t="s">
        <v>541</v>
      </c>
      <c r="C84" s="5" t="s">
        <v>542</v>
      </c>
      <c r="D84" s="5" t="s">
        <v>543</v>
      </c>
      <c r="E84" s="5" t="s">
        <v>544</v>
      </c>
    </row>
    <row r="85" customFormat="false" ht="15" hidden="false" customHeight="false" outlineLevel="0" collapsed="false">
      <c r="A85" s="16" t="n">
        <v>0.564814814814815</v>
      </c>
      <c r="B85" s="16" t="n">
        <v>0</v>
      </c>
      <c r="C85" s="16" t="n">
        <v>1</v>
      </c>
      <c r="D85" s="16" t="n">
        <v>1.16666666666667</v>
      </c>
      <c r="E85" s="16" t="n">
        <v>0.0502906504222232</v>
      </c>
    </row>
    <row r="86" customFormat="false" ht="15" hidden="false" customHeight="false" outlineLevel="0" collapsed="false">
      <c r="A86" s="16" t="n">
        <v>0.0944444444444445</v>
      </c>
      <c r="B86" s="16" t="n">
        <v>1</v>
      </c>
      <c r="C86" s="16" t="n">
        <v>0.435185185185185</v>
      </c>
      <c r="D86" s="16" t="n">
        <v>0.511111111111109</v>
      </c>
      <c r="E86" s="16" t="n">
        <v>0.0396505848216094</v>
      </c>
    </row>
    <row r="87" customFormat="false" ht="15" hidden="false" customHeight="false" outlineLevel="0" collapsed="false">
      <c r="A87" s="16" t="n">
        <v>0.0265432098765432</v>
      </c>
      <c r="B87" s="16" t="n">
        <v>2</v>
      </c>
      <c r="C87" s="16" t="n">
        <v>0.340740740740741</v>
      </c>
      <c r="D87" s="16" t="n">
        <v>0.448148148148147</v>
      </c>
      <c r="E87" s="16" t="n">
        <v>0.0457981891743919</v>
      </c>
    </row>
    <row r="88" customFormat="false" ht="15" hidden="false" customHeight="false" outlineLevel="0" collapsed="false">
      <c r="A88" s="16" t="n">
        <v>0.0203703703703704</v>
      </c>
      <c r="B88" s="16" t="n">
        <v>5</v>
      </c>
      <c r="C88" s="16" t="n">
        <v>0.261111111111111</v>
      </c>
      <c r="D88" s="16" t="n">
        <v>0.51111111111111</v>
      </c>
      <c r="E88" s="16" t="n">
        <v>0.0542578196131994</v>
      </c>
    </row>
    <row r="89" customFormat="false" ht="15" hidden="false" customHeight="false" outlineLevel="0" collapsed="false">
      <c r="A89" s="16" t="n">
        <v>0.0185185185185185</v>
      </c>
      <c r="B89" s="16" t="n">
        <v>6</v>
      </c>
      <c r="C89" s="16" t="n">
        <v>0.240740740740741</v>
      </c>
      <c r="D89" s="16" t="n">
        <v>0.512962962962962</v>
      </c>
      <c r="E89" s="16" t="n">
        <v>0.0516726748591674</v>
      </c>
    </row>
    <row r="90" customFormat="false" ht="15" hidden="false" customHeight="false" outlineLevel="0" collapsed="false">
      <c r="A90" s="16" t="n">
        <v>0.0148148148148148</v>
      </c>
      <c r="B90" s="16" t="n">
        <v>7</v>
      </c>
      <c r="C90" s="16" t="n">
        <v>0.222222222222222</v>
      </c>
      <c r="D90" s="16" t="n">
        <v>0.524074074074073</v>
      </c>
      <c r="E90" s="16" t="n">
        <v>0.0536527812276498</v>
      </c>
    </row>
    <row r="91" customFormat="false" ht="15" hidden="false" customHeight="false" outlineLevel="0" collapsed="false">
      <c r="A91" s="16" t="n">
        <v>0.01</v>
      </c>
      <c r="B91" s="16" t="n">
        <v>8</v>
      </c>
      <c r="C91" s="16" t="n">
        <v>0.207407407407407</v>
      </c>
      <c r="D91" s="16" t="n">
        <v>0.525925925925925</v>
      </c>
      <c r="E91" s="16" t="n">
        <v>0.0567625328098819</v>
      </c>
    </row>
    <row r="115" customFormat="false" ht="15" hidden="false" customHeight="false" outlineLevel="0" collapsed="false">
      <c r="A115" s="11" t="s">
        <v>545</v>
      </c>
    </row>
    <row r="116" customFormat="false" ht="24" hidden="false" customHeight="true" outlineLevel="0" collapsed="false">
      <c r="A116" s="5" t="s">
        <v>546</v>
      </c>
      <c r="B116" s="5" t="s">
        <v>319</v>
      </c>
      <c r="C116" s="5" t="s">
        <v>547</v>
      </c>
    </row>
    <row r="117" customFormat="false" ht="15" hidden="false" customHeight="false" outlineLevel="0" collapsed="false">
      <c r="A117" s="6" t="s">
        <v>548</v>
      </c>
      <c r="B117" s="6" t="n">
        <v>7</v>
      </c>
      <c r="C117" s="7" t="s">
        <v>549</v>
      </c>
    </row>
    <row r="118" customFormat="false" ht="15" hidden="false" customHeight="false" outlineLevel="0" collapsed="false">
      <c r="A118" s="6" t="s">
        <v>550</v>
      </c>
      <c r="B118" s="6" t="n">
        <v>2</v>
      </c>
      <c r="C118" s="6" t="s">
        <v>551</v>
      </c>
    </row>
    <row r="140" customFormat="false" ht="15" hidden="false" customHeight="false" outlineLevel="0" collapsed="false">
      <c r="A140" s="11" t="s">
        <v>552</v>
      </c>
    </row>
    <row r="141" customFormat="false" ht="36" hidden="false" customHeight="true" outlineLevel="0" collapsed="false">
      <c r="A141" s="5" t="s">
        <v>93</v>
      </c>
      <c r="B141" s="5" t="s">
        <v>553</v>
      </c>
      <c r="C141" s="5" t="s">
        <v>554</v>
      </c>
      <c r="D141" s="5" t="s">
        <v>555</v>
      </c>
    </row>
    <row r="142" customFormat="false" ht="15" hidden="false" customHeight="false" outlineLevel="0" collapsed="false">
      <c r="A142" s="6" t="s">
        <v>556</v>
      </c>
      <c r="B142" s="6" t="s">
        <v>516</v>
      </c>
      <c r="C142" s="6" t="s">
        <v>557</v>
      </c>
      <c r="D142" s="6" t="s">
        <v>558</v>
      </c>
    </row>
    <row r="143" customFormat="false" ht="22.35" hidden="false" customHeight="false" outlineLevel="0" collapsed="false">
      <c r="A143" s="7" t="s">
        <v>559</v>
      </c>
      <c r="B143" s="6" t="s">
        <v>518</v>
      </c>
      <c r="C143" s="6" t="s">
        <v>560</v>
      </c>
      <c r="D143" s="6" t="s">
        <v>561</v>
      </c>
    </row>
    <row r="144" customFormat="false" ht="22.35" hidden="false" customHeight="false" outlineLevel="0" collapsed="false">
      <c r="A144" s="7" t="s">
        <v>562</v>
      </c>
      <c r="B144" s="7" t="s">
        <v>563</v>
      </c>
      <c r="C144" s="7" t="s">
        <v>564</v>
      </c>
      <c r="D144" s="7" t="s">
        <v>565</v>
      </c>
    </row>
    <row r="147" customFormat="false" ht="15" hidden="false" customHeight="false" outlineLevel="0" collapsed="false">
      <c r="A147" s="3" t="s">
        <v>566</v>
      </c>
    </row>
    <row r="173" customFormat="false" ht="15" hidden="false" customHeight="false" outlineLevel="0" collapsed="false">
      <c r="A173" s="11" t="s">
        <v>438</v>
      </c>
    </row>
    <row r="174" customFormat="false" ht="24" hidden="false" customHeight="true" outlineLevel="0" collapsed="false">
      <c r="A174" s="5" t="s">
        <v>439</v>
      </c>
      <c r="B174" s="5" t="s">
        <v>440</v>
      </c>
      <c r="C174" s="5" t="s">
        <v>441</v>
      </c>
      <c r="D174" s="5" t="s">
        <v>94</v>
      </c>
      <c r="E174" s="5" t="s">
        <v>285</v>
      </c>
    </row>
    <row r="175" customFormat="false" ht="22.35" hidden="false" customHeight="false" outlineLevel="0" collapsed="false">
      <c r="A175" s="6" t="s">
        <v>567</v>
      </c>
      <c r="B175" s="7" t="s">
        <v>568</v>
      </c>
      <c r="C175" s="7" t="s">
        <v>569</v>
      </c>
      <c r="D175" s="7" t="s">
        <v>570</v>
      </c>
      <c r="E175" s="6" t="s">
        <v>288</v>
      </c>
    </row>
    <row r="176" customFormat="false" ht="22.35" hidden="false" customHeight="false" outlineLevel="0" collapsed="false">
      <c r="A176" s="6" t="s">
        <v>567</v>
      </c>
      <c r="B176" s="7" t="s">
        <v>571</v>
      </c>
      <c r="C176" s="7" t="s">
        <v>572</v>
      </c>
      <c r="D176" s="7" t="s">
        <v>573</v>
      </c>
      <c r="E176" s="6" t="s">
        <v>288</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574</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575</v>
      </c>
      <c r="B6" s="4"/>
      <c r="C6" s="4"/>
      <c r="D6" s="4"/>
      <c r="E6" s="4"/>
      <c r="F6" s="4"/>
      <c r="G6" s="4"/>
      <c r="H6" s="4"/>
      <c r="I6" s="4"/>
      <c r="J6" s="4"/>
      <c r="K6" s="4"/>
      <c r="L6" s="4"/>
    </row>
    <row r="8" customFormat="false" ht="15" hidden="false" customHeight="false" outlineLevel="0" collapsed="false">
      <c r="A8" s="3" t="s">
        <v>259</v>
      </c>
    </row>
    <row r="9" customFormat="false" ht="27" hidden="false" customHeight="true" outlineLevel="0" collapsed="false">
      <c r="A9" s="4" t="s">
        <v>576</v>
      </c>
      <c r="B9" s="4"/>
      <c r="C9" s="4"/>
      <c r="D9" s="4"/>
      <c r="E9" s="4"/>
      <c r="F9" s="4"/>
      <c r="G9" s="4"/>
      <c r="H9" s="4"/>
      <c r="I9" s="4"/>
      <c r="J9" s="4"/>
      <c r="K9" s="4"/>
      <c r="L9" s="4"/>
    </row>
    <row r="10" customFormat="false" ht="15" hidden="false" customHeight="false" outlineLevel="0" collapsed="false">
      <c r="A10" s="11" t="s">
        <v>577</v>
      </c>
    </row>
    <row r="11" customFormat="false" ht="15" hidden="false" customHeight="true" outlineLevel="0" collapsed="false">
      <c r="A11" s="5"/>
      <c r="B11" s="5" t="s">
        <v>265</v>
      </c>
      <c r="C11" s="5" t="s">
        <v>266</v>
      </c>
    </row>
    <row r="12" customFormat="false" ht="15" hidden="false" customHeight="false" outlineLevel="0" collapsed="false">
      <c r="A12" s="6" t="s">
        <v>265</v>
      </c>
      <c r="B12" s="6" t="s">
        <v>578</v>
      </c>
      <c r="C12" s="6" t="s">
        <v>578</v>
      </c>
    </row>
    <row r="13" customFormat="false" ht="15" hidden="false" customHeight="false" outlineLevel="0" collapsed="false">
      <c r="A13" s="6" t="s">
        <v>266</v>
      </c>
      <c r="B13" s="16" t="n">
        <v>1.50129870550916</v>
      </c>
      <c r="C13" s="6" t="s">
        <v>578</v>
      </c>
    </row>
    <row r="15" customFormat="false" ht="15" hidden="false" customHeight="false" outlineLevel="0" collapsed="false">
      <c r="A15" s="11" t="s">
        <v>579</v>
      </c>
    </row>
    <row r="16" customFormat="false" ht="24" hidden="false" customHeight="true" outlineLevel="0" collapsed="false">
      <c r="A16" s="5" t="s">
        <v>580</v>
      </c>
      <c r="B16" s="5" t="s">
        <v>319</v>
      </c>
      <c r="C16" s="5" t="s">
        <v>581</v>
      </c>
      <c r="D16" s="5" t="s">
        <v>582</v>
      </c>
      <c r="E16" s="5" t="s">
        <v>583</v>
      </c>
      <c r="F16" s="5" t="s">
        <v>584</v>
      </c>
      <c r="G16" s="5" t="s">
        <v>585</v>
      </c>
    </row>
    <row r="17" customFormat="false" ht="15" hidden="false" customHeight="false" outlineLevel="0" collapsed="false">
      <c r="A17" s="6" t="s">
        <v>548</v>
      </c>
      <c r="B17" s="6" t="n">
        <v>7</v>
      </c>
      <c r="C17" s="16" t="n">
        <v>1.3888951512628</v>
      </c>
      <c r="D17" s="25" t="n">
        <f aca="false">2*(1-EXP(-C17))</f>
        <v>1.50129870550916</v>
      </c>
      <c r="E17" s="25" t="n">
        <f aca="false">SQRT(D17)</f>
        <v>1.22527495098413</v>
      </c>
      <c r="F17" s="20" t="str">
        <f aca="false">IF(D17&gt;=1.9,"separable","not separable")</f>
        <v>not separable</v>
      </c>
      <c r="G17" s="20" t="str">
        <f aca="false">IF(D17&gt;=1.94,"separable","not separable")</f>
        <v>not separable</v>
      </c>
    </row>
    <row r="18" customFormat="false" ht="15" hidden="false" customHeight="false" outlineLevel="0" collapsed="false">
      <c r="A18" s="6" t="s">
        <v>550</v>
      </c>
      <c r="B18" s="6" t="n">
        <v>2</v>
      </c>
      <c r="C18" s="16" t="n">
        <v>0.473427845050213</v>
      </c>
      <c r="D18" s="25" t="n">
        <f aca="false">2*(1-EXP(-C18))</f>
        <v>0.75427294982931</v>
      </c>
      <c r="E18" s="25" t="n">
        <f aca="false">SQRT(D18)</f>
        <v>0.868488888719545</v>
      </c>
      <c r="F18" s="20" t="str">
        <f aca="false">IF(D18&gt;=1.9,"separable","not separable")</f>
        <v>not separable</v>
      </c>
      <c r="G18" s="20" t="str">
        <f aca="false">IF(D18&gt;=1.94,"separable","not separable")</f>
        <v>not separable</v>
      </c>
    </row>
    <row r="20" customFormat="false" ht="15" hidden="false" customHeight="false" outlineLevel="0" collapsed="false">
      <c r="A20" s="11" t="s">
        <v>586</v>
      </c>
    </row>
    <row r="21" customFormat="false" ht="24" hidden="false" customHeight="true" outlineLevel="0" collapsed="false">
      <c r="A21" s="5" t="s">
        <v>587</v>
      </c>
      <c r="B21" s="5" t="s">
        <v>588</v>
      </c>
      <c r="C21" s="5" t="s">
        <v>589</v>
      </c>
      <c r="D21" s="5" t="s">
        <v>590</v>
      </c>
    </row>
    <row r="22" customFormat="false" ht="15" hidden="false" customHeight="false" outlineLevel="0" collapsed="false">
      <c r="A22" s="6" t="n">
        <v>1</v>
      </c>
      <c r="B22" s="6" t="s">
        <v>512</v>
      </c>
      <c r="C22" s="16" t="n">
        <v>0.493122346878593</v>
      </c>
      <c r="D22" s="8" t="n">
        <v>0.768518518518519</v>
      </c>
    </row>
    <row r="23" customFormat="false" ht="15" hidden="false" customHeight="false" outlineLevel="0" collapsed="false">
      <c r="A23" s="6" t="n">
        <v>2</v>
      </c>
      <c r="B23" s="6" t="s">
        <v>515</v>
      </c>
      <c r="C23" s="16" t="n">
        <v>0.75427294982931</v>
      </c>
      <c r="D23" s="8" t="n">
        <v>0.792592592592593</v>
      </c>
    </row>
    <row r="24" customFormat="false" ht="15" hidden="false" customHeight="false" outlineLevel="0" collapsed="false">
      <c r="A24" s="6" t="n">
        <v>3</v>
      </c>
      <c r="B24" s="6" t="s">
        <v>535</v>
      </c>
      <c r="C24" s="16" t="n">
        <v>0.83676511561646</v>
      </c>
      <c r="D24" s="8" t="n">
        <v>0.787037037037037</v>
      </c>
    </row>
    <row r="25" customFormat="false" ht="15" hidden="false" customHeight="false" outlineLevel="0" collapsed="false">
      <c r="A25" s="6" t="n">
        <v>4</v>
      </c>
      <c r="B25" s="6" t="s">
        <v>517</v>
      </c>
      <c r="C25" s="16" t="n">
        <v>0.971977891437193</v>
      </c>
      <c r="D25" s="8" t="n">
        <v>0.772222222222222</v>
      </c>
    </row>
    <row r="26" customFormat="false" ht="15" hidden="false" customHeight="false" outlineLevel="0" collapsed="false">
      <c r="A26" s="6" t="n">
        <v>5</v>
      </c>
      <c r="B26" s="6" t="s">
        <v>531</v>
      </c>
      <c r="C26" s="16" t="n">
        <v>1.2716911314201</v>
      </c>
      <c r="D26" s="8" t="n">
        <v>0.767592592592593</v>
      </c>
    </row>
    <row r="27" customFormat="false" ht="15" hidden="false" customHeight="false" outlineLevel="0" collapsed="false">
      <c r="A27" s="6" t="n">
        <v>6</v>
      </c>
      <c r="B27" s="6" t="s">
        <v>519</v>
      </c>
      <c r="C27" s="16" t="n">
        <v>1.38524399799971</v>
      </c>
      <c r="D27" s="8" t="n">
        <v>0.785185185185185</v>
      </c>
    </row>
    <row r="28" customFormat="false" ht="15" hidden="false" customHeight="false" outlineLevel="0" collapsed="false">
      <c r="A28" s="6" t="n">
        <v>7</v>
      </c>
      <c r="B28" s="6" t="s">
        <v>523</v>
      </c>
      <c r="C28" s="16" t="n">
        <v>1.50129870550916</v>
      </c>
      <c r="D28" s="8" t="n">
        <v>0.842592592592593</v>
      </c>
    </row>
    <row r="53" customFormat="false" ht="15" hidden="false" customHeight="false" outlineLevel="0" collapsed="false">
      <c r="A53" s="11" t="s">
        <v>591</v>
      </c>
    </row>
    <row r="54" customFormat="false" ht="15" hidden="false" customHeight="true" outlineLevel="0" collapsed="false">
      <c r="A54" s="5" t="s">
        <v>592</v>
      </c>
      <c r="B54" s="5" t="s">
        <v>424</v>
      </c>
    </row>
    <row r="55" customFormat="false" ht="32.8" hidden="false" customHeight="false" outlineLevel="0" collapsed="false">
      <c r="A55" s="7" t="s">
        <v>593</v>
      </c>
      <c r="B55" s="17" t="n">
        <v>3373.85583898033</v>
      </c>
    </row>
    <row r="56" customFormat="false" ht="32.8" hidden="false" customHeight="false" outlineLevel="0" collapsed="false">
      <c r="A56" s="7" t="s">
        <v>594</v>
      </c>
      <c r="B56" s="17" t="n">
        <v>8619.0220082052</v>
      </c>
    </row>
    <row r="57" customFormat="false" ht="32.8" hidden="false" customHeight="false" outlineLevel="0" collapsed="false">
      <c r="A57" s="7" t="s">
        <v>595</v>
      </c>
      <c r="B57" s="16" t="n">
        <v>0</v>
      </c>
    </row>
    <row r="59" customFormat="false" ht="15" hidden="false" customHeight="false" outlineLevel="0" collapsed="false">
      <c r="A59" s="11" t="s">
        <v>438</v>
      </c>
    </row>
    <row r="60" customFormat="false" ht="24" hidden="false" customHeight="true" outlineLevel="0" collapsed="false">
      <c r="A60" s="5" t="s">
        <v>439</v>
      </c>
      <c r="B60" s="5" t="s">
        <v>440</v>
      </c>
      <c r="C60" s="5" t="s">
        <v>441</v>
      </c>
      <c r="D60" s="5" t="s">
        <v>94</v>
      </c>
      <c r="E60" s="5" t="s">
        <v>285</v>
      </c>
    </row>
    <row r="61" customFormat="false" ht="22.35" hidden="false" customHeight="false" outlineLevel="0" collapsed="false">
      <c r="A61" s="6" t="s">
        <v>596</v>
      </c>
      <c r="B61" s="7" t="s">
        <v>597</v>
      </c>
      <c r="C61" s="7" t="s">
        <v>598</v>
      </c>
      <c r="D61" s="6" t="s">
        <v>599</v>
      </c>
      <c r="E61" s="6" t="s">
        <v>288</v>
      </c>
    </row>
    <row r="62" customFormat="false" ht="22.35" hidden="false" customHeight="false" outlineLevel="0" collapsed="false">
      <c r="A62" s="6" t="s">
        <v>596</v>
      </c>
      <c r="B62" s="7" t="s">
        <v>600</v>
      </c>
      <c r="C62" s="7" t="s">
        <v>601</v>
      </c>
      <c r="D62" s="7" t="s">
        <v>602</v>
      </c>
      <c r="E62" s="6" t="s">
        <v>288</v>
      </c>
    </row>
    <row r="63" customFormat="false" ht="22.35" hidden="false" customHeight="false" outlineLevel="0" collapsed="false">
      <c r="A63" s="6" t="s">
        <v>596</v>
      </c>
      <c r="B63" s="7" t="s">
        <v>603</v>
      </c>
      <c r="C63" s="7" t="s">
        <v>604</v>
      </c>
      <c r="D63" s="7" t="s">
        <v>605</v>
      </c>
      <c r="E63" s="6" t="s">
        <v>288</v>
      </c>
    </row>
    <row r="64" customFormat="false" ht="22.35" hidden="false" customHeight="false" outlineLevel="0" collapsed="false">
      <c r="A64" s="6" t="s">
        <v>596</v>
      </c>
      <c r="B64" s="6" t="s">
        <v>606</v>
      </c>
      <c r="C64" s="7" t="s">
        <v>595</v>
      </c>
      <c r="D64" s="6" t="s">
        <v>607</v>
      </c>
      <c r="E64" s="6" t="s">
        <v>288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608</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609</v>
      </c>
      <c r="B6" s="4"/>
      <c r="C6" s="4"/>
      <c r="D6" s="4"/>
      <c r="E6" s="4"/>
      <c r="F6" s="4"/>
      <c r="G6" s="4"/>
      <c r="H6" s="4"/>
      <c r="I6" s="4"/>
      <c r="J6" s="4"/>
      <c r="K6" s="4"/>
      <c r="L6" s="4"/>
    </row>
    <row r="8" customFormat="false" ht="15" hidden="false" customHeight="false" outlineLevel="0" collapsed="false">
      <c r="A8" s="3" t="s">
        <v>259</v>
      </c>
    </row>
    <row r="9" customFormat="false" ht="27" hidden="false" customHeight="true" outlineLevel="0" collapsed="false">
      <c r="A9" s="4" t="s">
        <v>610</v>
      </c>
      <c r="B9" s="4"/>
      <c r="C9" s="4"/>
      <c r="D9" s="4"/>
      <c r="E9" s="4"/>
      <c r="F9" s="4"/>
      <c r="G9" s="4"/>
      <c r="H9" s="4"/>
      <c r="I9" s="4"/>
      <c r="J9" s="4"/>
      <c r="K9" s="4"/>
      <c r="L9" s="4"/>
    </row>
    <row r="10" customFormat="false" ht="15" hidden="false" customHeight="false" outlineLevel="0" collapsed="false">
      <c r="A10" s="11" t="s">
        <v>611</v>
      </c>
    </row>
    <row r="11" customFormat="false" ht="22.35" hidden="false" customHeight="false" outlineLevel="0" collapsed="false">
      <c r="A11" s="5" t="s">
        <v>612</v>
      </c>
      <c r="B11" s="5" t="s">
        <v>265</v>
      </c>
      <c r="C11" s="5" t="s">
        <v>266</v>
      </c>
      <c r="D11" s="5" t="s">
        <v>613</v>
      </c>
      <c r="E11" s="5" t="s">
        <v>614</v>
      </c>
    </row>
    <row r="12" customFormat="false" ht="15" hidden="false" customHeight="false" outlineLevel="0" collapsed="false">
      <c r="A12" s="26" t="s">
        <v>265</v>
      </c>
      <c r="B12" s="27" t="n">
        <v>99</v>
      </c>
      <c r="C12" s="27" t="n">
        <v>125</v>
      </c>
      <c r="D12" s="20" t="n">
        <f aca="false">B12+C12</f>
        <v>224</v>
      </c>
      <c r="E12" s="28" t="n">
        <f aca="false">IF(D12=0,"",100*B12/D12)</f>
        <v>44.1964285714286</v>
      </c>
    </row>
    <row r="13" customFormat="false" ht="15" hidden="false" customHeight="false" outlineLevel="0" collapsed="false">
      <c r="A13" s="26" t="s">
        <v>266</v>
      </c>
      <c r="B13" s="27" t="n">
        <v>9</v>
      </c>
      <c r="C13" s="27" t="n">
        <v>415</v>
      </c>
      <c r="D13" s="20" t="n">
        <f aca="false">B13+C13</f>
        <v>424</v>
      </c>
      <c r="E13" s="28" t="n">
        <f aca="false">IF(D13=0,"",100*C13/D13)</f>
        <v>97.877358490566</v>
      </c>
    </row>
    <row r="14" customFormat="false" ht="15" hidden="false" customHeight="false" outlineLevel="0" collapsed="false">
      <c r="A14" s="26" t="s">
        <v>615</v>
      </c>
      <c r="B14" s="20" t="n">
        <f aca="false">B12+B13</f>
        <v>108</v>
      </c>
      <c r="C14" s="20" t="n">
        <f aca="false">C12+C13</f>
        <v>540</v>
      </c>
      <c r="D14" s="20" t="n">
        <f aca="false">D12+D13</f>
        <v>648</v>
      </c>
    </row>
    <row r="15" customFormat="false" ht="15" hidden="false" customHeight="false" outlineLevel="0" collapsed="false">
      <c r="A15" s="26" t="s">
        <v>616</v>
      </c>
      <c r="B15" s="28" t="n">
        <f aca="false">100*B12/B14</f>
        <v>91.6666666666667</v>
      </c>
      <c r="C15" s="28" t="n">
        <f aca="false">100*C13/C14</f>
        <v>76.8518518518519</v>
      </c>
    </row>
    <row r="16" customFormat="false" ht="15" hidden="false" customHeight="false" outlineLevel="0" collapsed="false">
      <c r="A16" s="26" t="s">
        <v>617</v>
      </c>
      <c r="B16" s="28" t="n">
        <f aca="false">100*(B12+C13)/D14</f>
        <v>79.320987654321</v>
      </c>
    </row>
    <row r="17" customFormat="false" ht="15" hidden="false" customHeight="false" outlineLevel="0" collapsed="false">
      <c r="A17" s="26" t="s">
        <v>618</v>
      </c>
      <c r="B17" s="28" t="n">
        <f aca="false">(B15+C15)/2</f>
        <v>84.2592592592593</v>
      </c>
    </row>
    <row r="18" customFormat="false" ht="15" hidden="false" customHeight="false" outlineLevel="0" collapsed="false">
      <c r="A18" s="26" t="s">
        <v>619</v>
      </c>
      <c r="B18" s="29" t="n">
        <f aca="false">((B12+C13)/D14-(D12*B14+D13*C14)/D14^2)/(1-(D12*B14+D13*C14)/D14^2)</f>
        <v>0.479274611398964</v>
      </c>
    </row>
    <row r="19" customFormat="false" ht="15" hidden="false" customHeight="false" outlineLevel="0" collapsed="false">
      <c r="A19" s="26" t="s">
        <v>620</v>
      </c>
      <c r="B19" s="29" t="n">
        <f aca="false">2*E12*B15/(E12+B15)/100</f>
        <v>0.596385542168675</v>
      </c>
    </row>
    <row r="20" customFormat="false" ht="15" hidden="false" customHeight="false" outlineLevel="0" collapsed="false">
      <c r="A20" s="26" t="s">
        <v>621</v>
      </c>
      <c r="B20" s="29" t="n">
        <f aca="false">2*E13*C15/(E13+C15)/100</f>
        <v>0.860995850622407</v>
      </c>
    </row>
    <row r="22" customFormat="false" ht="15" hidden="false" customHeight="false" outlineLevel="0" collapsed="false">
      <c r="A22" s="11" t="s">
        <v>622</v>
      </c>
    </row>
    <row r="23" customFormat="false" ht="24" hidden="false" customHeight="true" outlineLevel="0" collapsed="false">
      <c r="A23" s="5" t="s">
        <v>580</v>
      </c>
      <c r="B23" s="5" t="s">
        <v>623</v>
      </c>
      <c r="C23" s="5" t="s">
        <v>624</v>
      </c>
      <c r="D23" s="5" t="s">
        <v>625</v>
      </c>
      <c r="E23" s="5" t="s">
        <v>626</v>
      </c>
      <c r="F23" s="5" t="s">
        <v>627</v>
      </c>
      <c r="G23" s="5" t="s">
        <v>628</v>
      </c>
      <c r="H23" s="5" t="s">
        <v>629</v>
      </c>
      <c r="I23" s="5" t="s">
        <v>630</v>
      </c>
      <c r="J23" s="5" t="s">
        <v>631</v>
      </c>
      <c r="K23" s="5" t="s">
        <v>632</v>
      </c>
      <c r="L23" s="5" t="s">
        <v>633</v>
      </c>
      <c r="M23" s="5" t="s">
        <v>634</v>
      </c>
      <c r="N23" s="5" t="s">
        <v>483</v>
      </c>
    </row>
    <row r="24" customFormat="false" ht="15" hidden="false" customHeight="false" outlineLevel="0" collapsed="false">
      <c r="A24" s="6" t="s">
        <v>548</v>
      </c>
      <c r="B24" s="6" t="s">
        <v>635</v>
      </c>
      <c r="C24" s="6" t="n">
        <v>99</v>
      </c>
      <c r="D24" s="6" t="n">
        <v>9</v>
      </c>
      <c r="E24" s="6" t="n">
        <v>125</v>
      </c>
      <c r="F24" s="6" t="n">
        <v>415</v>
      </c>
      <c r="G24" s="8" t="n">
        <v>0.79320987654321</v>
      </c>
      <c r="H24" s="8" t="n">
        <v>0.842592592592593</v>
      </c>
      <c r="I24" s="8" t="n">
        <v>0.916666666666667</v>
      </c>
      <c r="J24" s="8" t="n">
        <v>0.768518518518519</v>
      </c>
      <c r="K24" s="8" t="n">
        <v>0.441964285714286</v>
      </c>
      <c r="L24" s="8" t="n">
        <v>0.97877358490566</v>
      </c>
      <c r="M24" s="16" t="n">
        <v>0.479274611398964</v>
      </c>
      <c r="N24" s="16" t="n">
        <v>0.917524005486969</v>
      </c>
    </row>
    <row r="25" customFormat="false" ht="15" hidden="false" customHeight="false" outlineLevel="0" collapsed="false">
      <c r="A25" s="6" t="s">
        <v>548</v>
      </c>
      <c r="B25" s="6" t="s">
        <v>636</v>
      </c>
      <c r="C25" s="6" t="n">
        <v>88</v>
      </c>
      <c r="D25" s="6" t="n">
        <v>20</v>
      </c>
      <c r="E25" s="6" t="n">
        <v>78</v>
      </c>
      <c r="F25" s="6" t="n">
        <v>462</v>
      </c>
      <c r="G25" s="8" t="n">
        <v>0.848765432098765</v>
      </c>
      <c r="H25" s="8" t="n">
        <v>0.835185185185185</v>
      </c>
      <c r="I25" s="8" t="n">
        <v>0.814814814814815</v>
      </c>
      <c r="J25" s="8" t="n">
        <v>0.855555555555556</v>
      </c>
      <c r="K25" s="8" t="n">
        <v>0.530120481927711</v>
      </c>
      <c r="L25" s="8" t="n">
        <v>0.95850622406639</v>
      </c>
      <c r="M25" s="16" t="n">
        <v>0.551829268292683</v>
      </c>
      <c r="N25" s="16" t="n">
        <v>0.917524005486968</v>
      </c>
    </row>
    <row r="26" customFormat="false" ht="15" hidden="false" customHeight="false" outlineLevel="0" collapsed="false">
      <c r="A26" s="6" t="s">
        <v>548</v>
      </c>
      <c r="B26" s="6" t="s">
        <v>637</v>
      </c>
      <c r="C26" s="6" t="n">
        <v>97</v>
      </c>
      <c r="D26" s="6" t="n">
        <v>11</v>
      </c>
      <c r="E26" s="6" t="n">
        <v>134</v>
      </c>
      <c r="F26" s="6" t="n">
        <v>406</v>
      </c>
      <c r="G26" s="8" t="n">
        <v>0.776234567901235</v>
      </c>
      <c r="H26" s="8" t="n">
        <v>0.825</v>
      </c>
      <c r="I26" s="8" t="n">
        <v>0.898148148148148</v>
      </c>
      <c r="J26" s="8" t="n">
        <v>0.751851851851852</v>
      </c>
      <c r="K26" s="8" t="n">
        <v>0.41991341991342</v>
      </c>
      <c r="L26" s="8" t="n">
        <v>0.973621103117506</v>
      </c>
      <c r="M26" s="16" t="n">
        <v>0.446564885496183</v>
      </c>
      <c r="N26" s="16" t="n">
        <v>0.891769547325103</v>
      </c>
    </row>
    <row r="27" customFormat="false" ht="15" hidden="false" customHeight="false" outlineLevel="0" collapsed="false">
      <c r="A27" s="6" t="s">
        <v>550</v>
      </c>
      <c r="B27" s="6" t="s">
        <v>635</v>
      </c>
      <c r="C27" s="6" t="n">
        <v>98</v>
      </c>
      <c r="D27" s="6" t="n">
        <v>10</v>
      </c>
      <c r="E27" s="6" t="n">
        <v>174</v>
      </c>
      <c r="F27" s="6" t="n">
        <v>366</v>
      </c>
      <c r="G27" s="8" t="n">
        <v>0.716049382716049</v>
      </c>
      <c r="H27" s="8" t="n">
        <v>0.792592592592593</v>
      </c>
      <c r="I27" s="8" t="n">
        <v>0.907407407407407</v>
      </c>
      <c r="J27" s="8" t="n">
        <v>0.677777777777778</v>
      </c>
      <c r="K27" s="8" t="n">
        <v>0.360294117647059</v>
      </c>
      <c r="L27" s="8" t="n">
        <v>0.973404255319149</v>
      </c>
      <c r="M27" s="16" t="n">
        <v>0.36405529953917</v>
      </c>
      <c r="N27" s="16" t="n">
        <v>0.871502057613169</v>
      </c>
    </row>
    <row r="28" customFormat="false" ht="15" hidden="false" customHeight="false" outlineLevel="0" collapsed="false">
      <c r="A28" s="6" t="s">
        <v>550</v>
      </c>
      <c r="B28" s="6" t="s">
        <v>636</v>
      </c>
      <c r="C28" s="6" t="n">
        <v>54</v>
      </c>
      <c r="D28" s="6" t="n">
        <v>54</v>
      </c>
      <c r="E28" s="6" t="n">
        <v>41</v>
      </c>
      <c r="F28" s="6" t="n">
        <v>499</v>
      </c>
      <c r="G28" s="8" t="n">
        <v>0.853395061728395</v>
      </c>
      <c r="H28" s="8" t="n">
        <v>0.712037037037037</v>
      </c>
      <c r="I28" s="8" t="n">
        <v>0.5</v>
      </c>
      <c r="J28" s="8" t="n">
        <v>0.924074074074074</v>
      </c>
      <c r="K28" s="8" t="n">
        <v>0.568421052631579</v>
      </c>
      <c r="L28" s="8" t="n">
        <v>0.902350813743219</v>
      </c>
      <c r="M28" s="16" t="n">
        <v>0.445525291828794</v>
      </c>
      <c r="N28" s="16" t="n">
        <v>0.871484910836763</v>
      </c>
    </row>
    <row r="29" customFormat="false" ht="15" hidden="false" customHeight="false" outlineLevel="0" collapsed="false">
      <c r="A29" s="6" t="s">
        <v>550</v>
      </c>
      <c r="B29" s="6" t="s">
        <v>637</v>
      </c>
      <c r="C29" s="6" t="n">
        <v>95</v>
      </c>
      <c r="D29" s="6" t="n">
        <v>13</v>
      </c>
      <c r="E29" s="6" t="n">
        <v>163</v>
      </c>
      <c r="F29" s="6" t="n">
        <v>377</v>
      </c>
      <c r="G29" s="8" t="n">
        <v>0.728395061728395</v>
      </c>
      <c r="H29" s="8" t="n">
        <v>0.788888888888889</v>
      </c>
      <c r="I29" s="8" t="n">
        <v>0.87962962962963</v>
      </c>
      <c r="J29" s="8" t="n">
        <v>0.698148148148148</v>
      </c>
      <c r="K29" s="8" t="n">
        <v>0.368217054263566</v>
      </c>
      <c r="L29" s="8" t="n">
        <v>0.966666666666667</v>
      </c>
      <c r="M29" s="16" t="n">
        <v>0.371428571428572</v>
      </c>
      <c r="N29" s="16" t="n">
        <v>0.857098765432099</v>
      </c>
    </row>
    <row r="30" customFormat="false" ht="14.25" hidden="false" customHeight="true" outlineLevel="0" collapsed="false">
      <c r="A30" s="10" t="s">
        <v>638</v>
      </c>
      <c r="B30" s="10"/>
      <c r="C30" s="10"/>
      <c r="D30" s="10"/>
      <c r="E30" s="10"/>
      <c r="F30" s="10"/>
      <c r="G30" s="10"/>
      <c r="H30" s="10"/>
      <c r="I30" s="10"/>
      <c r="J30" s="10"/>
      <c r="K30" s="10"/>
      <c r="L30" s="10"/>
    </row>
    <row r="32" customFormat="false" ht="15" hidden="false" customHeight="false" outlineLevel="0" collapsed="false">
      <c r="A32" s="11" t="s">
        <v>639</v>
      </c>
    </row>
    <row r="33" customFormat="false" ht="48" hidden="false" customHeight="true" outlineLevel="0" collapsed="false">
      <c r="A33" s="5" t="s">
        <v>580</v>
      </c>
      <c r="B33" s="5" t="s">
        <v>640</v>
      </c>
      <c r="C33" s="5" t="s">
        <v>641</v>
      </c>
    </row>
    <row r="34" customFormat="false" ht="15" hidden="false" customHeight="false" outlineLevel="0" collapsed="false">
      <c r="A34" s="6" t="s">
        <v>548</v>
      </c>
      <c r="B34" s="6" t="s">
        <v>642</v>
      </c>
      <c r="C34" s="30" t="n">
        <v>0.99537037037037</v>
      </c>
    </row>
    <row r="35" customFormat="false" ht="15" hidden="false" customHeight="false" outlineLevel="0" collapsed="false">
      <c r="A35" s="6" t="s">
        <v>548</v>
      </c>
      <c r="B35" s="6" t="s">
        <v>643</v>
      </c>
      <c r="C35" s="30" t="n">
        <v>0.998456790123457</v>
      </c>
    </row>
    <row r="36" customFormat="false" ht="15" hidden="false" customHeight="false" outlineLevel="0" collapsed="false">
      <c r="A36" s="6" t="s">
        <v>550</v>
      </c>
      <c r="B36" s="6" t="s">
        <v>642</v>
      </c>
      <c r="C36" s="30" t="n">
        <v>0.998456790123457</v>
      </c>
    </row>
    <row r="37" customFormat="false" ht="15" hidden="false" customHeight="false" outlineLevel="0" collapsed="false">
      <c r="A37" s="6" t="s">
        <v>550</v>
      </c>
      <c r="B37" s="6" t="s">
        <v>643</v>
      </c>
      <c r="C37" s="30" t="n">
        <v>0.998456790123457</v>
      </c>
    </row>
    <row r="38" customFormat="false" ht="15" hidden="false" customHeight="false" outlineLevel="0" collapsed="false">
      <c r="A38" s="6" t="s">
        <v>644</v>
      </c>
      <c r="B38" s="6" t="s">
        <v>642</v>
      </c>
      <c r="C38" s="30" t="n">
        <v>0.998456790123457</v>
      </c>
    </row>
    <row r="39" customFormat="false" ht="15" hidden="false" customHeight="false" outlineLevel="0" collapsed="false">
      <c r="A39" s="6" t="s">
        <v>644</v>
      </c>
      <c r="B39" s="6" t="s">
        <v>643</v>
      </c>
      <c r="C39" s="30" t="n">
        <v>1</v>
      </c>
    </row>
    <row r="41" customFormat="false" ht="15" hidden="false" customHeight="false" outlineLevel="0" collapsed="false">
      <c r="A41" s="11" t="s">
        <v>438</v>
      </c>
    </row>
    <row r="42" customFormat="false" ht="24" hidden="false" customHeight="true" outlineLevel="0" collapsed="false">
      <c r="A42" s="5" t="s">
        <v>439</v>
      </c>
      <c r="B42" s="5" t="s">
        <v>440</v>
      </c>
      <c r="C42" s="5" t="s">
        <v>441</v>
      </c>
      <c r="D42" s="5" t="s">
        <v>94</v>
      </c>
      <c r="E42" s="5" t="s">
        <v>285</v>
      </c>
    </row>
    <row r="43" customFormat="false" ht="22.35" hidden="false" customHeight="false" outlineLevel="0" collapsed="false">
      <c r="A43" s="6" t="s">
        <v>645</v>
      </c>
      <c r="B43" s="7" t="s">
        <v>646</v>
      </c>
      <c r="C43" s="7" t="s">
        <v>647</v>
      </c>
      <c r="D43" s="7" t="s">
        <v>648</v>
      </c>
      <c r="E43" s="15" t="s">
        <v>299</v>
      </c>
    </row>
    <row r="44" customFormat="false" ht="64.15" hidden="false" customHeight="false" outlineLevel="0" collapsed="false">
      <c r="A44" s="6" t="s">
        <v>645</v>
      </c>
      <c r="B44" s="6" t="s">
        <v>649</v>
      </c>
      <c r="C44" s="7" t="s">
        <v>650</v>
      </c>
      <c r="D44" s="7" t="s">
        <v>651</v>
      </c>
      <c r="E44" s="15" t="s">
        <v>299</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652</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653</v>
      </c>
      <c r="B6" s="4"/>
      <c r="C6" s="4"/>
      <c r="D6" s="4"/>
      <c r="E6" s="4"/>
      <c r="F6" s="4"/>
      <c r="G6" s="4"/>
      <c r="H6" s="4"/>
      <c r="I6" s="4"/>
      <c r="J6" s="4"/>
      <c r="K6" s="4"/>
      <c r="L6" s="4"/>
    </row>
    <row r="8" customFormat="false" ht="15" hidden="false" customHeight="false" outlineLevel="0" collapsed="false">
      <c r="A8" s="3" t="s">
        <v>259</v>
      </c>
    </row>
    <row r="9" customFormat="false" ht="39" hidden="false" customHeight="true" outlineLevel="0" collapsed="false">
      <c r="A9" s="4" t="s">
        <v>654</v>
      </c>
      <c r="B9" s="4"/>
      <c r="C9" s="4"/>
      <c r="D9" s="4"/>
      <c r="E9" s="4"/>
      <c r="F9" s="4"/>
      <c r="G9" s="4"/>
      <c r="H9" s="4"/>
      <c r="I9" s="4"/>
      <c r="J9" s="4"/>
      <c r="K9" s="4"/>
      <c r="L9" s="4"/>
    </row>
    <row r="10" customFormat="false" ht="15" hidden="false" customHeight="false" outlineLevel="0" collapsed="false">
      <c r="A10" s="11" t="s">
        <v>655</v>
      </c>
    </row>
    <row r="11" customFormat="false" ht="15" hidden="false" customHeight="true" outlineLevel="0" collapsed="false">
      <c r="A11" s="5" t="s">
        <v>210</v>
      </c>
      <c r="B11" s="5" t="s">
        <v>640</v>
      </c>
      <c r="C11" s="5" t="s">
        <v>656</v>
      </c>
      <c r="D11" s="5" t="s">
        <v>628</v>
      </c>
      <c r="E11" s="5" t="s">
        <v>629</v>
      </c>
      <c r="F11" s="5" t="s">
        <v>657</v>
      </c>
      <c r="G11" s="5" t="s">
        <v>658</v>
      </c>
      <c r="H11" s="5" t="s">
        <v>483</v>
      </c>
      <c r="I11" s="5" t="s">
        <v>659</v>
      </c>
      <c r="J11" s="5" t="s">
        <v>660</v>
      </c>
      <c r="K11" s="5" t="s">
        <v>661</v>
      </c>
      <c r="L11" s="5" t="s">
        <v>662</v>
      </c>
    </row>
    <row r="12" customFormat="false" ht="22.35" hidden="false" customHeight="false" outlineLevel="0" collapsed="false">
      <c r="A12" s="7" t="s">
        <v>663</v>
      </c>
      <c r="B12" s="6" t="s">
        <v>664</v>
      </c>
      <c r="C12" s="6" t="n">
        <v>1</v>
      </c>
      <c r="D12" s="8" t="n">
        <v>0.79320987654321</v>
      </c>
      <c r="E12" s="8" t="n">
        <v>0.842592592592593</v>
      </c>
      <c r="F12" s="8"/>
      <c r="G12" s="16" t="n">
        <v>0.479274611398964</v>
      </c>
      <c r="H12" s="16" t="n">
        <v>0.917524005486969</v>
      </c>
      <c r="I12" s="8" t="n">
        <v>0.916666666666667</v>
      </c>
      <c r="J12" s="8" t="n">
        <v>0.768518518518519</v>
      </c>
      <c r="K12" s="8" t="n">
        <v>0.441964285714286</v>
      </c>
      <c r="L12" s="8" t="n">
        <v>0.97877358490566</v>
      </c>
    </row>
    <row r="13" customFormat="false" ht="32.8" hidden="false" customHeight="false" outlineLevel="0" collapsed="false">
      <c r="A13" s="7" t="s">
        <v>665</v>
      </c>
      <c r="B13" s="6" t="s">
        <v>664</v>
      </c>
      <c r="C13" s="6" t="n">
        <v>1</v>
      </c>
      <c r="D13" s="8" t="n">
        <v>0.774691358024691</v>
      </c>
      <c r="E13" s="8" t="n">
        <v>0.831481481481482</v>
      </c>
      <c r="F13" s="8"/>
      <c r="G13" s="16" t="n">
        <v>0.449748743718593</v>
      </c>
      <c r="H13" s="16" t="n">
        <v>0.90471536351166</v>
      </c>
      <c r="I13" s="8" t="n">
        <v>0.916666666666667</v>
      </c>
      <c r="J13" s="8" t="n">
        <v>0.746296296296296</v>
      </c>
      <c r="K13" s="8" t="n">
        <v>0.419491525423729</v>
      </c>
      <c r="L13" s="8" t="n">
        <v>0.978155339805825</v>
      </c>
    </row>
    <row r="14" customFormat="false" ht="32.8" hidden="false" customHeight="false" outlineLevel="0" collapsed="false">
      <c r="A14" s="7" t="s">
        <v>666</v>
      </c>
      <c r="B14" s="6" t="s">
        <v>664</v>
      </c>
      <c r="C14" s="6" t="n">
        <v>5</v>
      </c>
      <c r="D14" s="8" t="n">
        <v>0.806481481481482</v>
      </c>
      <c r="E14" s="8" t="n">
        <v>0.843148148148148</v>
      </c>
      <c r="F14" s="8" t="n">
        <v>0.029408900046082</v>
      </c>
      <c r="G14" s="16" t="n">
        <v>0.499118803623622</v>
      </c>
      <c r="H14" s="16" t="n">
        <v>0.906270576131687</v>
      </c>
      <c r="I14" s="8" t="n">
        <v>0.898148148148148</v>
      </c>
      <c r="J14" s="8" t="n">
        <v>0.788148148148148</v>
      </c>
      <c r="K14" s="8" t="n">
        <v>0.46286397505016</v>
      </c>
      <c r="L14" s="8" t="n">
        <v>0.974611770241977</v>
      </c>
    </row>
    <row r="15" customFormat="false" ht="22.35" hidden="false" customHeight="false" outlineLevel="0" collapsed="false">
      <c r="A15" s="7" t="s">
        <v>667</v>
      </c>
      <c r="B15" s="6" t="s">
        <v>664</v>
      </c>
      <c r="C15" s="6" t="n">
        <v>10</v>
      </c>
      <c r="D15" s="8" t="n">
        <v>0.794029850746269</v>
      </c>
      <c r="E15" s="8" t="n">
        <v>0.811565656565657</v>
      </c>
      <c r="F15" s="8" t="n">
        <v>0.0785673119121771</v>
      </c>
      <c r="G15" s="16" t="n">
        <v>0.490154480567262</v>
      </c>
      <c r="H15" s="16" t="n">
        <v>0.879393939393939</v>
      </c>
      <c r="I15" s="8" t="n">
        <v>0.838888888888889</v>
      </c>
      <c r="J15" s="8" t="n">
        <v>0.784242424242424</v>
      </c>
      <c r="K15" s="8" t="n">
        <v>0.490209052250993</v>
      </c>
      <c r="L15" s="8" t="n">
        <v>0.955825897778366</v>
      </c>
    </row>
    <row r="16" customFormat="false" ht="43.25" hidden="false" customHeight="false" outlineLevel="0" collapsed="false">
      <c r="A16" s="7" t="s">
        <v>668</v>
      </c>
      <c r="B16" s="6" t="s">
        <v>664</v>
      </c>
      <c r="C16" s="6" t="n">
        <v>1</v>
      </c>
      <c r="D16" s="8" t="n">
        <v>0.79783950617284</v>
      </c>
      <c r="E16" s="8" t="n">
        <v>0.841666666666667</v>
      </c>
      <c r="F16" s="8"/>
      <c r="G16" s="16" t="n">
        <v>0.484251968503937</v>
      </c>
      <c r="H16" s="16" t="n">
        <v>0.905855624142661</v>
      </c>
      <c r="I16" s="8" t="n">
        <v>0.907407407407407</v>
      </c>
      <c r="J16" s="8" t="n">
        <v>0.775925925925926</v>
      </c>
      <c r="K16" s="8" t="n">
        <v>0.447488584474886</v>
      </c>
      <c r="L16" s="8" t="n">
        <v>0.976689976689977</v>
      </c>
    </row>
    <row r="17" customFormat="false" ht="22.35" hidden="false" customHeight="false" outlineLevel="0" collapsed="false">
      <c r="A17" s="7" t="s">
        <v>663</v>
      </c>
      <c r="B17" s="7" t="s">
        <v>669</v>
      </c>
      <c r="C17" s="6" t="n">
        <v>1</v>
      </c>
      <c r="D17" s="8" t="n">
        <v>0.848765432098765</v>
      </c>
      <c r="E17" s="8" t="n">
        <v>0.835185185185185</v>
      </c>
      <c r="F17" s="8"/>
      <c r="G17" s="16" t="n">
        <v>0.551829268292683</v>
      </c>
      <c r="H17" s="16" t="n">
        <v>0.917524005486968</v>
      </c>
      <c r="I17" s="8" t="n">
        <v>0.814814814814815</v>
      </c>
      <c r="J17" s="8" t="n">
        <v>0.855555555555556</v>
      </c>
      <c r="K17" s="8" t="n">
        <v>0.530120481927711</v>
      </c>
      <c r="L17" s="8" t="n">
        <v>0.95850622406639</v>
      </c>
    </row>
    <row r="18" customFormat="false" ht="32.8" hidden="false" customHeight="false" outlineLevel="0" collapsed="false">
      <c r="A18" s="7" t="s">
        <v>665</v>
      </c>
      <c r="B18" s="7" t="s">
        <v>669</v>
      </c>
      <c r="C18" s="6" t="n">
        <v>1</v>
      </c>
      <c r="D18" s="8" t="n">
        <v>0.837962962962963</v>
      </c>
      <c r="E18" s="8" t="n">
        <v>0.825</v>
      </c>
      <c r="F18" s="8"/>
      <c r="G18" s="16" t="n">
        <v>0.527027027027027</v>
      </c>
      <c r="H18" s="16" t="n">
        <v>0.903823731138546</v>
      </c>
      <c r="I18" s="8" t="n">
        <v>0.805555555555556</v>
      </c>
      <c r="J18" s="8" t="n">
        <v>0.844444444444444</v>
      </c>
      <c r="K18" s="8" t="n">
        <v>0.508771929824561</v>
      </c>
      <c r="L18" s="8" t="n">
        <v>0.955974842767296</v>
      </c>
    </row>
    <row r="19" customFormat="false" ht="32.8" hidden="false" customHeight="false" outlineLevel="0" collapsed="false">
      <c r="A19" s="7" t="s">
        <v>666</v>
      </c>
      <c r="B19" s="7" t="s">
        <v>669</v>
      </c>
      <c r="C19" s="6" t="n">
        <v>5</v>
      </c>
      <c r="D19" s="8" t="n">
        <v>0.852777777777778</v>
      </c>
      <c r="E19" s="8" t="n">
        <v>0.839074074074074</v>
      </c>
      <c r="F19" s="8" t="n">
        <v>0.0312175757713029</v>
      </c>
      <c r="G19" s="16" t="n">
        <v>0.563342658136938</v>
      </c>
      <c r="H19" s="16" t="n">
        <v>0.905859053497942</v>
      </c>
      <c r="I19" s="8" t="n">
        <v>0.818518518518519</v>
      </c>
      <c r="J19" s="8" t="n">
        <v>0.85962962962963</v>
      </c>
      <c r="K19" s="8" t="n">
        <v>0.542486338769911</v>
      </c>
      <c r="L19" s="8" t="n">
        <v>0.959464935613376</v>
      </c>
    </row>
    <row r="20" customFormat="false" ht="22.35" hidden="false" customHeight="false" outlineLevel="0" collapsed="false">
      <c r="A20" s="7" t="s">
        <v>667</v>
      </c>
      <c r="B20" s="7" t="s">
        <v>669</v>
      </c>
      <c r="C20" s="6" t="n">
        <v>10</v>
      </c>
      <c r="D20" s="8" t="n">
        <v>0.833830845771144</v>
      </c>
      <c r="E20" s="8" t="n">
        <v>0.796717171717172</v>
      </c>
      <c r="F20" s="8" t="n">
        <v>0.0801212392881535</v>
      </c>
      <c r="G20" s="16" t="n">
        <v>0.524104189056853</v>
      </c>
      <c r="H20" s="16" t="n">
        <v>0.879410774410774</v>
      </c>
      <c r="I20" s="8" t="n">
        <v>0.738888888888889</v>
      </c>
      <c r="J20" s="8" t="n">
        <v>0.854545454545455</v>
      </c>
      <c r="K20" s="8" t="n">
        <v>0.554423333628008</v>
      </c>
      <c r="L20" s="8" t="n">
        <v>0.937401277275173</v>
      </c>
    </row>
    <row r="21" customFormat="false" ht="43.25" hidden="false" customHeight="false" outlineLevel="0" collapsed="false">
      <c r="A21" s="7" t="s">
        <v>668</v>
      </c>
      <c r="B21" s="7" t="s">
        <v>669</v>
      </c>
      <c r="C21" s="6" t="n">
        <v>1</v>
      </c>
      <c r="D21" s="8" t="n">
        <v>0.839506172839506</v>
      </c>
      <c r="E21" s="8" t="n">
        <v>0.837037037037037</v>
      </c>
      <c r="F21" s="8"/>
      <c r="G21" s="16" t="n">
        <v>0.538461538461538</v>
      </c>
      <c r="H21" s="16" t="n">
        <v>0.90588134430727</v>
      </c>
      <c r="I21" s="8" t="n">
        <v>0.833333333333333</v>
      </c>
      <c r="J21" s="8" t="n">
        <v>0.840740740740741</v>
      </c>
      <c r="K21" s="8" t="n">
        <v>0.511363636363636</v>
      </c>
      <c r="L21" s="8" t="n">
        <v>0.961864406779661</v>
      </c>
    </row>
    <row r="22" customFormat="false" ht="32.8" hidden="false" customHeight="false" outlineLevel="0" collapsed="false">
      <c r="A22" s="7" t="s">
        <v>670</v>
      </c>
      <c r="B22" s="6" t="s">
        <v>664</v>
      </c>
      <c r="C22" s="6" t="n">
        <v>1</v>
      </c>
      <c r="D22" s="8" t="n">
        <v>0.720679012345679</v>
      </c>
      <c r="E22" s="8" t="n">
        <v>0.799074074074074</v>
      </c>
      <c r="F22" s="8"/>
      <c r="G22" s="16" t="n">
        <v>0.372979214780601</v>
      </c>
      <c r="H22" s="16" t="n">
        <v>0.873713991769547</v>
      </c>
      <c r="I22" s="8" t="n">
        <v>0.916666666666667</v>
      </c>
      <c r="J22" s="8" t="n">
        <v>0.681481481481482</v>
      </c>
      <c r="K22" s="8" t="n">
        <v>0.365313653136531</v>
      </c>
      <c r="L22" s="8" t="n">
        <v>0.976127320954907</v>
      </c>
    </row>
    <row r="23" customFormat="false" ht="32.8" hidden="false" customHeight="false" outlineLevel="0" collapsed="false">
      <c r="A23" s="7" t="s">
        <v>670</v>
      </c>
      <c r="B23" s="7" t="s">
        <v>669</v>
      </c>
      <c r="C23" s="6" t="n">
        <v>1</v>
      </c>
      <c r="D23" s="8" t="n">
        <v>0.720679012345679</v>
      </c>
      <c r="E23" s="8" t="n">
        <v>0.799074074074074</v>
      </c>
      <c r="F23" s="8"/>
      <c r="G23" s="16" t="n">
        <v>0.372979214780601</v>
      </c>
      <c r="H23" s="16" t="n">
        <v>0.873713991769547</v>
      </c>
      <c r="I23" s="8" t="n">
        <v>0.916666666666667</v>
      </c>
      <c r="J23" s="8" t="n">
        <v>0.681481481481482</v>
      </c>
      <c r="K23" s="8" t="n">
        <v>0.365313653136531</v>
      </c>
      <c r="L23" s="8" t="n">
        <v>0.976127320954907</v>
      </c>
    </row>
    <row r="47" customFormat="false" ht="15" hidden="false" customHeight="false" outlineLevel="0" collapsed="false">
      <c r="A47" s="11" t="s">
        <v>671</v>
      </c>
    </row>
    <row r="48" customFormat="false" ht="22.35" hidden="false" customHeight="false" outlineLevel="0" collapsed="false">
      <c r="A48" s="5" t="s">
        <v>612</v>
      </c>
      <c r="B48" s="5" t="s">
        <v>265</v>
      </c>
      <c r="C48" s="5" t="s">
        <v>266</v>
      </c>
      <c r="D48" s="5" t="s">
        <v>613</v>
      </c>
      <c r="E48" s="5" t="s">
        <v>614</v>
      </c>
    </row>
    <row r="49" customFormat="false" ht="15" hidden="false" customHeight="false" outlineLevel="0" collapsed="false">
      <c r="A49" s="26" t="s">
        <v>265</v>
      </c>
      <c r="B49" s="27" t="n">
        <v>485</v>
      </c>
      <c r="C49" s="27" t="n">
        <v>572</v>
      </c>
      <c r="D49" s="20" t="n">
        <f aca="false">B49+C49</f>
        <v>1057</v>
      </c>
      <c r="E49" s="28" t="n">
        <f aca="false">IF(D49=0,"",100*B49/D49)</f>
        <v>45.8845789971618</v>
      </c>
    </row>
    <row r="50" customFormat="false" ht="15" hidden="false" customHeight="false" outlineLevel="0" collapsed="false">
      <c r="A50" s="26" t="s">
        <v>266</v>
      </c>
      <c r="B50" s="27" t="n">
        <v>55</v>
      </c>
      <c r="C50" s="27" t="n">
        <v>2128</v>
      </c>
      <c r="D50" s="20" t="n">
        <f aca="false">B50+C50</f>
        <v>2183</v>
      </c>
      <c r="E50" s="28" t="n">
        <f aca="false">IF(D50=0,"",100*C50/D50)</f>
        <v>97.4805313788365</v>
      </c>
    </row>
    <row r="51" customFormat="false" ht="15" hidden="false" customHeight="false" outlineLevel="0" collapsed="false">
      <c r="A51" s="26" t="s">
        <v>615</v>
      </c>
      <c r="B51" s="20" t="n">
        <f aca="false">B49+B50</f>
        <v>540</v>
      </c>
      <c r="C51" s="20" t="n">
        <f aca="false">C49+C50</f>
        <v>2700</v>
      </c>
      <c r="D51" s="20" t="n">
        <f aca="false">D49+D50</f>
        <v>3240</v>
      </c>
    </row>
    <row r="52" customFormat="false" ht="15" hidden="false" customHeight="false" outlineLevel="0" collapsed="false">
      <c r="A52" s="26" t="s">
        <v>616</v>
      </c>
      <c r="B52" s="28" t="n">
        <f aca="false">100*B49/B51</f>
        <v>89.8148148148148</v>
      </c>
      <c r="C52" s="28" t="n">
        <f aca="false">100*C50/C51</f>
        <v>78.8148148148148</v>
      </c>
    </row>
    <row r="53" customFormat="false" ht="15" hidden="false" customHeight="false" outlineLevel="0" collapsed="false">
      <c r="A53" s="26" t="s">
        <v>617</v>
      </c>
      <c r="B53" s="28" t="n">
        <f aca="false">100*(B49+C50)/D51</f>
        <v>80.6481481481482</v>
      </c>
    </row>
    <row r="54" customFormat="false" ht="15" hidden="false" customHeight="false" outlineLevel="0" collapsed="false">
      <c r="A54" s="26" t="s">
        <v>618</v>
      </c>
      <c r="B54" s="28" t="n">
        <f aca="false">(B52+C52)/2</f>
        <v>84.3148148148148</v>
      </c>
    </row>
    <row r="55" customFormat="false" ht="15" hidden="false" customHeight="false" outlineLevel="0" collapsed="false">
      <c r="A55" s="26" t="s">
        <v>619</v>
      </c>
      <c r="B55" s="29" t="n">
        <f aca="false">((B49+C50)/D51-(D49*B51+D50*C51)/D51^2)/(1-(D49*B51+D50*C51)/D51^2)</f>
        <v>0.496250669523299</v>
      </c>
    </row>
    <row r="56" customFormat="false" ht="15" hidden="false" customHeight="false" outlineLevel="0" collapsed="false">
      <c r="A56" s="26" t="s">
        <v>620</v>
      </c>
      <c r="B56" s="29" t="n">
        <f aca="false">2*E49*B52/(E49+B52)/100</f>
        <v>0.60738885410144</v>
      </c>
    </row>
    <row r="57" customFormat="false" ht="15" hidden="false" customHeight="false" outlineLevel="0" collapsed="false">
      <c r="A57" s="26" t="s">
        <v>621</v>
      </c>
      <c r="B57" s="29" t="n">
        <f aca="false">2*E50*C52/(E50+C52)/100</f>
        <v>0.8715953307393</v>
      </c>
    </row>
    <row r="59" customFormat="false" ht="15" hidden="false" customHeight="false" outlineLevel="0" collapsed="false">
      <c r="A59" s="11" t="s">
        <v>672</v>
      </c>
    </row>
    <row r="60" customFormat="false" ht="22.35" hidden="false" customHeight="false" outlineLevel="0" collapsed="false">
      <c r="A60" s="5" t="s">
        <v>612</v>
      </c>
      <c r="B60" s="5" t="s">
        <v>265</v>
      </c>
      <c r="C60" s="5" t="s">
        <v>266</v>
      </c>
      <c r="D60" s="5" t="s">
        <v>613</v>
      </c>
      <c r="E60" s="5" t="s">
        <v>614</v>
      </c>
    </row>
    <row r="61" customFormat="false" ht="15" hidden="false" customHeight="false" outlineLevel="0" collapsed="false">
      <c r="A61" s="26" t="s">
        <v>265</v>
      </c>
      <c r="B61" s="27" t="n">
        <v>302</v>
      </c>
      <c r="C61" s="27" t="n">
        <v>356</v>
      </c>
      <c r="D61" s="20" t="n">
        <f aca="false">B61+C61</f>
        <v>658</v>
      </c>
      <c r="E61" s="28" t="n">
        <f aca="false">IF(D61=0,"",100*B61/D61)</f>
        <v>45.8966565349544</v>
      </c>
    </row>
    <row r="62" customFormat="false" ht="15" hidden="false" customHeight="false" outlineLevel="0" collapsed="false">
      <c r="A62" s="26" t="s">
        <v>266</v>
      </c>
      <c r="B62" s="27" t="n">
        <v>58</v>
      </c>
      <c r="C62" s="27" t="n">
        <v>1294</v>
      </c>
      <c r="D62" s="20" t="n">
        <f aca="false">B62+C62</f>
        <v>1352</v>
      </c>
      <c r="E62" s="28" t="n">
        <f aca="false">IF(D62=0,"",100*C62/D62)</f>
        <v>95.7100591715976</v>
      </c>
    </row>
    <row r="63" customFormat="false" ht="15" hidden="false" customHeight="false" outlineLevel="0" collapsed="false">
      <c r="A63" s="26" t="s">
        <v>615</v>
      </c>
      <c r="B63" s="20" t="n">
        <f aca="false">B61+B62</f>
        <v>360</v>
      </c>
      <c r="C63" s="20" t="n">
        <f aca="false">C61+C62</f>
        <v>1650</v>
      </c>
      <c r="D63" s="20" t="n">
        <f aca="false">D61+D62</f>
        <v>2010</v>
      </c>
    </row>
    <row r="64" customFormat="false" ht="15" hidden="false" customHeight="false" outlineLevel="0" collapsed="false">
      <c r="A64" s="26" t="s">
        <v>616</v>
      </c>
      <c r="B64" s="28" t="n">
        <f aca="false">100*B61/B63</f>
        <v>83.8888888888889</v>
      </c>
      <c r="C64" s="28" t="n">
        <f aca="false">100*C62/C63</f>
        <v>78.4242424242424</v>
      </c>
    </row>
    <row r="65" customFormat="false" ht="15" hidden="false" customHeight="false" outlineLevel="0" collapsed="false">
      <c r="A65" s="26" t="s">
        <v>617</v>
      </c>
      <c r="B65" s="28" t="n">
        <f aca="false">100*(B61+C62)/D63</f>
        <v>79.4029850746269</v>
      </c>
    </row>
    <row r="66" customFormat="false" ht="15" hidden="false" customHeight="false" outlineLevel="0" collapsed="false">
      <c r="A66" s="26" t="s">
        <v>618</v>
      </c>
      <c r="B66" s="28" t="n">
        <f aca="false">(B64+C64)/2</f>
        <v>81.1565656565657</v>
      </c>
    </row>
    <row r="67" customFormat="false" ht="15" hidden="false" customHeight="false" outlineLevel="0" collapsed="false">
      <c r="A67" s="26" t="s">
        <v>619</v>
      </c>
      <c r="B67" s="29" t="n">
        <f aca="false">((B61+C62)/D63-(D61*B63+D62*C63)/D63^2)/(1-(D61*B63+D62*C63)/D63^2)</f>
        <v>0.470790246880604</v>
      </c>
    </row>
    <row r="68" customFormat="false" ht="15" hidden="false" customHeight="false" outlineLevel="0" collapsed="false">
      <c r="A68" s="26" t="s">
        <v>620</v>
      </c>
      <c r="B68" s="29" t="n">
        <f aca="false">2*E61*B64/(E61+B64)/100</f>
        <v>0.593320235756385</v>
      </c>
    </row>
    <row r="69" customFormat="false" ht="15" hidden="false" customHeight="false" outlineLevel="0" collapsed="false">
      <c r="A69" s="26" t="s">
        <v>621</v>
      </c>
      <c r="B69" s="29" t="n">
        <f aca="false">2*E62*C64/(E62+C64)/100</f>
        <v>0.862091938707528</v>
      </c>
    </row>
    <row r="71" customFormat="false" ht="15" hidden="false" customHeight="false" outlineLevel="0" collapsed="false">
      <c r="A71" s="11" t="s">
        <v>673</v>
      </c>
    </row>
    <row r="72" customFormat="false" ht="22.35" hidden="false" customHeight="false" outlineLevel="0" collapsed="false">
      <c r="A72" s="5" t="s">
        <v>612</v>
      </c>
      <c r="B72" s="5" t="s">
        <v>265</v>
      </c>
      <c r="C72" s="5" t="s">
        <v>266</v>
      </c>
      <c r="D72" s="5" t="s">
        <v>613</v>
      </c>
      <c r="E72" s="5" t="s">
        <v>614</v>
      </c>
    </row>
    <row r="73" customFormat="false" ht="15" hidden="false" customHeight="false" outlineLevel="0" collapsed="false">
      <c r="A73" s="26" t="s">
        <v>265</v>
      </c>
      <c r="B73" s="27" t="n">
        <v>98</v>
      </c>
      <c r="C73" s="27" t="n">
        <v>121</v>
      </c>
      <c r="D73" s="20" t="n">
        <f aca="false">B73+C73</f>
        <v>219</v>
      </c>
      <c r="E73" s="28" t="n">
        <f aca="false">IF(D73=0,"",100*B73/D73)</f>
        <v>44.7488584474886</v>
      </c>
    </row>
    <row r="74" customFormat="false" ht="15" hidden="false" customHeight="false" outlineLevel="0" collapsed="false">
      <c r="A74" s="26" t="s">
        <v>266</v>
      </c>
      <c r="B74" s="27" t="n">
        <v>10</v>
      </c>
      <c r="C74" s="27" t="n">
        <v>419</v>
      </c>
      <c r="D74" s="20" t="n">
        <f aca="false">B74+C74</f>
        <v>429</v>
      </c>
      <c r="E74" s="28" t="n">
        <f aca="false">IF(D74=0,"",100*C74/D74)</f>
        <v>97.6689976689977</v>
      </c>
    </row>
    <row r="75" customFormat="false" ht="15" hidden="false" customHeight="false" outlineLevel="0" collapsed="false">
      <c r="A75" s="26" t="s">
        <v>615</v>
      </c>
      <c r="B75" s="20" t="n">
        <f aca="false">B73+B74</f>
        <v>108</v>
      </c>
      <c r="C75" s="20" t="n">
        <f aca="false">C73+C74</f>
        <v>540</v>
      </c>
      <c r="D75" s="20" t="n">
        <f aca="false">D73+D74</f>
        <v>648</v>
      </c>
    </row>
    <row r="76" customFormat="false" ht="15" hidden="false" customHeight="false" outlineLevel="0" collapsed="false">
      <c r="A76" s="26" t="s">
        <v>616</v>
      </c>
      <c r="B76" s="28" t="n">
        <f aca="false">100*B73/B75</f>
        <v>90.7407407407408</v>
      </c>
      <c r="C76" s="28" t="n">
        <f aca="false">100*C74/C75</f>
        <v>77.5925925925926</v>
      </c>
    </row>
    <row r="77" customFormat="false" ht="15" hidden="false" customHeight="false" outlineLevel="0" collapsed="false">
      <c r="A77" s="26" t="s">
        <v>617</v>
      </c>
      <c r="B77" s="28" t="n">
        <f aca="false">100*(B73+C74)/D75</f>
        <v>79.783950617284</v>
      </c>
    </row>
    <row r="78" customFormat="false" ht="15" hidden="false" customHeight="false" outlineLevel="0" collapsed="false">
      <c r="A78" s="26" t="s">
        <v>618</v>
      </c>
      <c r="B78" s="28" t="n">
        <f aca="false">(B76+C76)/2</f>
        <v>84.1666666666667</v>
      </c>
    </row>
    <row r="79" customFormat="false" ht="15" hidden="false" customHeight="false" outlineLevel="0" collapsed="false">
      <c r="A79" s="26" t="s">
        <v>619</v>
      </c>
      <c r="B79" s="29" t="n">
        <f aca="false">((B73+C74)/D75-(D73*B75+D74*C75)/D75^2)/(1-(D73*B75+D74*C75)/D75^2)</f>
        <v>0.484251968503937</v>
      </c>
    </row>
    <row r="80" customFormat="false" ht="15" hidden="false" customHeight="false" outlineLevel="0" collapsed="false">
      <c r="A80" s="26" t="s">
        <v>620</v>
      </c>
      <c r="B80" s="29" t="n">
        <f aca="false">2*E73*B76/(E73+B76)/100</f>
        <v>0.599388379204893</v>
      </c>
    </row>
    <row r="81" customFormat="false" ht="15" hidden="false" customHeight="false" outlineLevel="0" collapsed="false">
      <c r="A81" s="26" t="s">
        <v>621</v>
      </c>
      <c r="B81" s="29" t="n">
        <f aca="false">2*E74*C76/(E74+C76)/100</f>
        <v>0.864809081527348</v>
      </c>
    </row>
    <row r="83" customFormat="false" ht="15" hidden="false" customHeight="false" outlineLevel="0" collapsed="false">
      <c r="A83" s="11" t="s">
        <v>674</v>
      </c>
    </row>
    <row r="84" customFormat="false" ht="24" hidden="false" customHeight="true" outlineLevel="0" collapsed="false">
      <c r="A84" s="5" t="s">
        <v>580</v>
      </c>
      <c r="B84" s="5" t="s">
        <v>675</v>
      </c>
      <c r="C84" s="5" t="s">
        <v>676</v>
      </c>
      <c r="D84" s="5" t="s">
        <v>677</v>
      </c>
      <c r="E84" s="5" t="s">
        <v>678</v>
      </c>
      <c r="F84" s="5" t="s">
        <v>679</v>
      </c>
    </row>
    <row r="85" customFormat="false" ht="32.8" hidden="false" customHeight="false" outlineLevel="0" collapsed="false">
      <c r="A85" s="7" t="s">
        <v>680</v>
      </c>
      <c r="B85" s="6" t="n">
        <v>7</v>
      </c>
      <c r="C85" s="8" t="n">
        <v>0.842592592592593</v>
      </c>
      <c r="D85" s="8" t="n">
        <v>0.843148148148148</v>
      </c>
      <c r="E85" s="8" t="n">
        <v>0.811565656565657</v>
      </c>
      <c r="F85" s="7" t="s">
        <v>681</v>
      </c>
    </row>
    <row r="86" customFormat="false" ht="32.8" hidden="false" customHeight="false" outlineLevel="0" collapsed="false">
      <c r="A86" s="7" t="s">
        <v>682</v>
      </c>
      <c r="B86" s="6" t="n">
        <v>13</v>
      </c>
      <c r="C86" s="8" t="n">
        <v>0.862962962962963</v>
      </c>
      <c r="D86" s="8" t="n">
        <v>0.841481481481482</v>
      </c>
      <c r="E86" s="8" t="n">
        <v>0.850984848484849</v>
      </c>
      <c r="F86" s="7" t="s">
        <v>683</v>
      </c>
    </row>
    <row r="87" customFormat="false" ht="32.8" hidden="false" customHeight="false" outlineLevel="0" collapsed="false">
      <c r="A87" s="7" t="s">
        <v>684</v>
      </c>
      <c r="B87" s="6" t="n">
        <v>7</v>
      </c>
      <c r="C87" s="8" t="n">
        <v>0.842592592592593</v>
      </c>
      <c r="D87" s="8" t="n">
        <v>0.846666666666667</v>
      </c>
      <c r="E87" s="8" t="n">
        <v>0.817323232323232</v>
      </c>
      <c r="F87" s="7" t="s">
        <v>681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685</v>
      </c>
      <c r="B2" s="2"/>
      <c r="C2" s="2"/>
      <c r="D2" s="2"/>
      <c r="E2" s="2"/>
      <c r="F2" s="2"/>
      <c r="G2" s="2"/>
      <c r="H2" s="2"/>
      <c r="I2" s="2"/>
      <c r="J2" s="2"/>
      <c r="K2" s="2"/>
      <c r="L2" s="2"/>
    </row>
    <row r="5" customFormat="false" ht="15" hidden="false" customHeight="false" outlineLevel="0" collapsed="false">
      <c r="A5" s="3" t="s">
        <v>259</v>
      </c>
    </row>
    <row r="6" customFormat="false" ht="51.75" hidden="false" customHeight="true" outlineLevel="0" collapsed="false">
      <c r="A6" s="4" t="s">
        <v>686</v>
      </c>
      <c r="B6" s="4"/>
      <c r="C6" s="4"/>
      <c r="D6" s="4"/>
      <c r="E6" s="4"/>
      <c r="F6" s="4"/>
      <c r="G6" s="4"/>
      <c r="H6" s="4"/>
      <c r="I6" s="4"/>
      <c r="J6" s="4"/>
      <c r="K6" s="4"/>
      <c r="L6" s="4"/>
    </row>
    <row r="7" customFormat="false" ht="15" hidden="false" customHeight="false" outlineLevel="0" collapsed="false">
      <c r="A7" s="11" t="s">
        <v>687</v>
      </c>
    </row>
    <row r="8" customFormat="false" ht="24" hidden="false" customHeight="true" outlineLevel="0" collapsed="false">
      <c r="A8" s="5" t="s">
        <v>688</v>
      </c>
      <c r="B8" s="5" t="s">
        <v>493</v>
      </c>
      <c r="C8" s="5" t="s">
        <v>689</v>
      </c>
      <c r="D8" s="5" t="s">
        <v>396</v>
      </c>
      <c r="E8" s="5" t="s">
        <v>414</v>
      </c>
      <c r="F8" s="5" t="s">
        <v>415</v>
      </c>
      <c r="G8" s="5" t="s">
        <v>417</v>
      </c>
      <c r="H8" s="5" t="s">
        <v>419</v>
      </c>
      <c r="I8" s="5" t="s">
        <v>481</v>
      </c>
      <c r="J8" s="5" t="s">
        <v>690</v>
      </c>
      <c r="K8" s="5" t="s">
        <v>691</v>
      </c>
    </row>
    <row r="9" customFormat="false" ht="15" hidden="false" customHeight="false" outlineLevel="0" collapsed="false">
      <c r="A9" s="6" t="n">
        <v>1</v>
      </c>
      <c r="B9" s="17" t="n">
        <v>758</v>
      </c>
      <c r="C9" s="16" t="n">
        <v>8.25217062197559</v>
      </c>
      <c r="D9" s="6" t="s">
        <v>405</v>
      </c>
      <c r="E9" s="16" t="n">
        <v>0.630103361827356</v>
      </c>
      <c r="F9" s="16" t="n">
        <v>0.580936732557085</v>
      </c>
      <c r="G9" s="17" t="n">
        <v>-15.0580191594708</v>
      </c>
      <c r="H9" s="18" t="n">
        <v>9.12383756359708E-035</v>
      </c>
      <c r="I9" s="6" t="s">
        <v>499</v>
      </c>
      <c r="J9" s="17" t="n">
        <v>754</v>
      </c>
      <c r="K9" s="16" t="n">
        <v>4</v>
      </c>
    </row>
    <row r="10" customFormat="false" ht="15" hidden="false" customHeight="false" outlineLevel="0" collapsed="false">
      <c r="A10" s="6" t="n">
        <v>2</v>
      </c>
      <c r="B10" s="17" t="n">
        <v>745</v>
      </c>
      <c r="C10" s="16" t="n">
        <v>7.10743618696837</v>
      </c>
      <c r="D10" s="6" t="s">
        <v>405</v>
      </c>
      <c r="E10" s="16" t="n">
        <v>0.617720209889942</v>
      </c>
      <c r="F10" s="16" t="n">
        <v>0.571258015378758</v>
      </c>
      <c r="G10" s="17" t="n">
        <v>-14.4596593206616</v>
      </c>
      <c r="H10" s="18" t="n">
        <v>7.14636534293476E-034</v>
      </c>
      <c r="I10" s="6" t="s">
        <v>499</v>
      </c>
      <c r="J10" s="17" t="n">
        <v>746</v>
      </c>
      <c r="K10" s="16" t="n">
        <v>1</v>
      </c>
    </row>
    <row r="11" customFormat="false" ht="15" hidden="false" customHeight="false" outlineLevel="0" collapsed="false">
      <c r="A11" s="6" t="n">
        <v>3</v>
      </c>
      <c r="B11" s="17" t="n">
        <v>770</v>
      </c>
      <c r="C11" s="16" t="n">
        <v>5.22484158723118</v>
      </c>
      <c r="D11" s="6" t="s">
        <v>406</v>
      </c>
      <c r="E11" s="16" t="n">
        <v>0.629967364448088</v>
      </c>
      <c r="F11" s="16" t="n">
        <v>0.581999722178336</v>
      </c>
      <c r="G11" s="17" t="n">
        <v>-14.8622828076393</v>
      </c>
      <c r="H11" s="18" t="n">
        <v>1.07937977301203E-034</v>
      </c>
      <c r="I11" s="6" t="s">
        <v>499</v>
      </c>
      <c r="J11" s="17" t="n">
        <v>754</v>
      </c>
      <c r="K11" s="17" t="n">
        <v>16</v>
      </c>
    </row>
    <row r="12" customFormat="false" ht="15" hidden="false" customHeight="false" outlineLevel="0" collapsed="false">
      <c r="A12" s="6" t="n">
        <v>4</v>
      </c>
      <c r="B12" s="17" t="n">
        <v>1988</v>
      </c>
      <c r="C12" s="16" t="n">
        <v>4.57871217039176</v>
      </c>
      <c r="D12" s="6" t="s">
        <v>410</v>
      </c>
      <c r="E12" s="16" t="n">
        <v>0.0691242090736826</v>
      </c>
      <c r="F12" s="16" t="n">
        <v>0.100556750602468</v>
      </c>
      <c r="G12" s="17" t="n">
        <v>13.3055211423933</v>
      </c>
      <c r="H12" s="18" t="n">
        <v>2.50933383485474E-034</v>
      </c>
      <c r="I12" s="6" t="s">
        <v>499</v>
      </c>
      <c r="J12" s="17" t="n">
        <v>1886</v>
      </c>
      <c r="K12" s="17" t="n">
        <v>102</v>
      </c>
    </row>
    <row r="13" customFormat="false" ht="15" hidden="false" customHeight="false" outlineLevel="0" collapsed="false">
      <c r="A13" s="6" t="n">
        <v>5</v>
      </c>
      <c r="B13" s="17" t="n">
        <v>788</v>
      </c>
      <c r="C13" s="16" t="n">
        <v>4.2876071223775</v>
      </c>
      <c r="D13" s="6" t="s">
        <v>406</v>
      </c>
      <c r="E13" s="16" t="n">
        <v>0.627457805253841</v>
      </c>
      <c r="F13" s="16" t="n">
        <v>0.582268359318928</v>
      </c>
      <c r="G13" s="17" t="n">
        <v>-14.3545425083962</v>
      </c>
      <c r="H13" s="18" t="n">
        <v>2.37191382211177E-033</v>
      </c>
      <c r="I13" s="6" t="s">
        <v>499</v>
      </c>
      <c r="J13" s="17" t="n">
        <v>754</v>
      </c>
      <c r="K13" s="17" t="n">
        <v>34</v>
      </c>
    </row>
    <row r="14" customFormat="false" ht="15" hidden="false" customHeight="false" outlineLevel="0" collapsed="false">
      <c r="A14" s="6" t="n">
        <v>6</v>
      </c>
      <c r="B14" s="17" t="n">
        <v>2021</v>
      </c>
      <c r="C14" s="16" t="n">
        <v>2.99645660750461</v>
      </c>
      <c r="D14" s="6" t="s">
        <v>410</v>
      </c>
      <c r="E14" s="16" t="n">
        <v>0.0818788452694814</v>
      </c>
      <c r="F14" s="16" t="n">
        <v>0.116705743630451</v>
      </c>
      <c r="G14" s="17" t="n">
        <v>13.4981034824988</v>
      </c>
      <c r="H14" s="18" t="n">
        <v>1.07937977301203E-034</v>
      </c>
      <c r="I14" s="6" t="s">
        <v>499</v>
      </c>
      <c r="J14" s="17" t="n">
        <v>1886</v>
      </c>
      <c r="K14" s="17" t="n">
        <v>135</v>
      </c>
    </row>
    <row r="15" customFormat="false" ht="15" hidden="false" customHeight="false" outlineLevel="0" collapsed="false">
      <c r="A15" s="6" t="n">
        <v>7</v>
      </c>
      <c r="B15" s="17" t="n">
        <v>803</v>
      </c>
      <c r="C15" s="16" t="n">
        <v>2.96896696488137</v>
      </c>
      <c r="D15" s="6" t="s">
        <v>406</v>
      </c>
      <c r="E15" s="16" t="n">
        <v>0.626277829761858</v>
      </c>
      <c r="F15" s="16" t="n">
        <v>0.583330847874836</v>
      </c>
      <c r="G15" s="17" t="n">
        <v>-13.9042632344632</v>
      </c>
      <c r="H15" s="18" t="n">
        <v>6.63581858041906E-032</v>
      </c>
      <c r="I15" s="6" t="s">
        <v>499</v>
      </c>
      <c r="J15" s="17" t="n">
        <v>754</v>
      </c>
      <c r="K15" s="17" t="n">
        <v>49</v>
      </c>
    </row>
    <row r="16" customFormat="false" ht="15" hidden="false" customHeight="false" outlineLevel="0" collapsed="false">
      <c r="A16" s="6" t="n">
        <v>8</v>
      </c>
      <c r="B16" s="17" t="n">
        <v>2006</v>
      </c>
      <c r="C16" s="16" t="n">
        <v>2.91910004663341</v>
      </c>
      <c r="D16" s="6" t="s">
        <v>410</v>
      </c>
      <c r="E16" s="16" t="n">
        <v>0.0752961006774394</v>
      </c>
      <c r="F16" s="16" t="n">
        <v>0.108785476804607</v>
      </c>
      <c r="G16" s="17" t="n">
        <v>13.4745458247634</v>
      </c>
      <c r="H16" s="18" t="n">
        <v>1.07937977301203E-034</v>
      </c>
      <c r="I16" s="6" t="s">
        <v>499</v>
      </c>
      <c r="J16" s="17" t="n">
        <v>1886</v>
      </c>
      <c r="K16" s="17" t="n">
        <v>120</v>
      </c>
    </row>
    <row r="17" customFormat="false" ht="15" hidden="false" customHeight="false" outlineLevel="0" collapsed="false">
      <c r="A17" s="6" t="n">
        <v>9</v>
      </c>
      <c r="B17" s="17" t="n">
        <v>1894</v>
      </c>
      <c r="C17" s="16" t="n">
        <v>2.43255707744012</v>
      </c>
      <c r="D17" s="7" t="s">
        <v>409</v>
      </c>
      <c r="E17" s="16" t="n">
        <v>0.0712174073689514</v>
      </c>
      <c r="F17" s="16" t="n">
        <v>0.102090084987382</v>
      </c>
      <c r="G17" s="17" t="n">
        <v>12.8339955802232</v>
      </c>
      <c r="H17" s="18" t="n">
        <v>1.62970726411895E-032</v>
      </c>
      <c r="I17" s="6" t="s">
        <v>499</v>
      </c>
      <c r="J17" s="17" t="n">
        <v>1886</v>
      </c>
      <c r="K17" s="16" t="n">
        <v>8</v>
      </c>
    </row>
    <row r="18" customFormat="false" ht="15" hidden="false" customHeight="false" outlineLevel="0" collapsed="false">
      <c r="A18" s="6" t="n">
        <v>10</v>
      </c>
      <c r="B18" s="17" t="n">
        <v>733</v>
      </c>
      <c r="C18" s="16" t="n">
        <v>2.07247984212568</v>
      </c>
      <c r="D18" s="6" t="s">
        <v>405</v>
      </c>
      <c r="E18" s="16" t="n">
        <v>0.570861632073367</v>
      </c>
      <c r="F18" s="16" t="n">
        <v>0.537823222025677</v>
      </c>
      <c r="G18" s="17" t="n">
        <v>-10.5837682086122</v>
      </c>
      <c r="H18" s="18" t="n">
        <v>2.4377649515215E-021</v>
      </c>
      <c r="I18" s="6" t="s">
        <v>499</v>
      </c>
      <c r="J18" s="17" t="n">
        <v>746</v>
      </c>
      <c r="K18" s="17" t="n">
        <v>13</v>
      </c>
    </row>
    <row r="19" customFormat="false" ht="15" hidden="false" customHeight="false" outlineLevel="0" collapsed="false">
      <c r="A19" s="6" t="n">
        <v>11</v>
      </c>
      <c r="B19" s="17" t="n">
        <v>2442</v>
      </c>
      <c r="C19" s="16" t="n">
        <v>2.03231351956917</v>
      </c>
      <c r="D19" s="7" t="s">
        <v>411</v>
      </c>
      <c r="E19" s="16" t="n">
        <v>0.100412621956181</v>
      </c>
      <c r="F19" s="16" t="n">
        <v>0.14077303459247</v>
      </c>
      <c r="G19" s="17" t="n">
        <v>12.7281392305591</v>
      </c>
      <c r="H19" s="18" t="n">
        <v>6.63581858041906E-032</v>
      </c>
      <c r="I19" s="6" t="s">
        <v>499</v>
      </c>
      <c r="J19" s="17" t="n">
        <v>2160</v>
      </c>
      <c r="K19" s="17" t="n">
        <v>282</v>
      </c>
    </row>
    <row r="20" customFormat="false" ht="15" hidden="false" customHeight="false" outlineLevel="0" collapsed="false">
      <c r="A20" s="6" t="n">
        <v>12</v>
      </c>
      <c r="B20" s="17" t="n">
        <v>815</v>
      </c>
      <c r="C20" s="16" t="n">
        <v>1.92562214068815</v>
      </c>
      <c r="D20" s="6" t="s">
        <v>406</v>
      </c>
      <c r="E20" s="16" t="n">
        <v>0.625327303453728</v>
      </c>
      <c r="F20" s="16" t="n">
        <v>0.583988422596896</v>
      </c>
      <c r="G20" s="17" t="n">
        <v>-13.5697965270971</v>
      </c>
      <c r="H20" s="18" t="n">
        <v>6.08237154825298E-031</v>
      </c>
      <c r="I20" s="6" t="s">
        <v>499</v>
      </c>
      <c r="J20" s="17" t="n">
        <v>754</v>
      </c>
      <c r="K20" s="17" t="n">
        <v>61</v>
      </c>
    </row>
    <row r="21" customFormat="false" ht="15" hidden="false" customHeight="false" outlineLevel="0" collapsed="false">
      <c r="A21" s="6" t="n">
        <v>13</v>
      </c>
      <c r="B21" s="17" t="n">
        <v>711</v>
      </c>
      <c r="C21" s="16" t="n">
        <v>1.92444282539326</v>
      </c>
      <c r="D21" s="6" t="s">
        <v>405</v>
      </c>
      <c r="E21" s="16" t="n">
        <v>0.340649216263383</v>
      </c>
      <c r="F21" s="16" t="n">
        <v>0.364298959407542</v>
      </c>
      <c r="G21" s="16" t="n">
        <v>5.36652064176963</v>
      </c>
      <c r="H21" s="18" t="n">
        <v>2.86592514565856E-007</v>
      </c>
      <c r="I21" s="6" t="s">
        <v>499</v>
      </c>
      <c r="J21" s="17" t="n">
        <v>746</v>
      </c>
      <c r="K21" s="17" t="n">
        <v>35</v>
      </c>
    </row>
    <row r="22" customFormat="false" ht="15" hidden="false" customHeight="false" outlineLevel="0" collapsed="false">
      <c r="A22" s="6" t="n">
        <v>14</v>
      </c>
      <c r="B22" s="17" t="n">
        <v>1967</v>
      </c>
      <c r="C22" s="16" t="n">
        <v>1.70830665040654</v>
      </c>
      <c r="D22" s="6" t="s">
        <v>410</v>
      </c>
      <c r="E22" s="16" t="n">
        <v>0.0645374342178305</v>
      </c>
      <c r="F22" s="16" t="n">
        <v>0.093294268294617</v>
      </c>
      <c r="G22" s="17" t="n">
        <v>12.8921486430239</v>
      </c>
      <c r="H22" s="18" t="n">
        <v>9.81874513570063E-033</v>
      </c>
      <c r="I22" s="6" t="s">
        <v>499</v>
      </c>
      <c r="J22" s="17" t="n">
        <v>1886</v>
      </c>
      <c r="K22" s="17" t="n">
        <v>81</v>
      </c>
    </row>
    <row r="23" customFormat="false" ht="15" hidden="false" customHeight="false" outlineLevel="0" collapsed="false">
      <c r="A23" s="6" t="n">
        <v>15</v>
      </c>
      <c r="B23" s="17" t="n">
        <v>2042</v>
      </c>
      <c r="C23" s="16" t="n">
        <v>1.60039079317078</v>
      </c>
      <c r="D23" s="6" t="s">
        <v>410</v>
      </c>
      <c r="E23" s="16" t="n">
        <v>0.0932275919519641</v>
      </c>
      <c r="F23" s="16" t="n">
        <v>0.129361266766985</v>
      </c>
      <c r="G23" s="17" t="n">
        <v>13.3585870834324</v>
      </c>
      <c r="H23" s="18" t="n">
        <v>4.4819583547692E-034</v>
      </c>
      <c r="I23" s="6" t="s">
        <v>499</v>
      </c>
      <c r="J23" s="17" t="n">
        <v>2160</v>
      </c>
      <c r="K23" s="17" t="n">
        <v>118</v>
      </c>
    </row>
    <row r="24" customFormat="false" ht="15" hidden="false" customHeight="false" outlineLevel="0" collapsed="false">
      <c r="A24" s="6" t="n">
        <v>16</v>
      </c>
      <c r="B24" s="17" t="n">
        <v>723</v>
      </c>
      <c r="C24" s="16" t="n">
        <v>1.52967631963713</v>
      </c>
      <c r="D24" s="6" t="s">
        <v>405</v>
      </c>
      <c r="E24" s="16" t="n">
        <v>0.486969366669655</v>
      </c>
      <c r="F24" s="16" t="n">
        <v>0.477356239711797</v>
      </c>
      <c r="G24" s="16" t="n">
        <v>-2.75616477509556</v>
      </c>
      <c r="H24" s="16" t="n">
        <v>0.00659715033347235</v>
      </c>
      <c r="I24" s="6" t="s">
        <v>692</v>
      </c>
      <c r="J24" s="17" t="n">
        <v>746</v>
      </c>
      <c r="K24" s="17" t="n">
        <v>23</v>
      </c>
    </row>
    <row r="25" customFormat="false" ht="15" hidden="false" customHeight="false" outlineLevel="0" collapsed="false">
      <c r="A25" s="6" t="n">
        <v>17</v>
      </c>
      <c r="B25" s="17" t="n">
        <v>590</v>
      </c>
      <c r="C25" s="16" t="n">
        <v>1.45647456030328</v>
      </c>
      <c r="D25" s="6" t="s">
        <v>403</v>
      </c>
      <c r="E25" s="16" t="n">
        <v>0.168605257791502</v>
      </c>
      <c r="F25" s="16" t="n">
        <v>0.201930503064284</v>
      </c>
      <c r="G25" s="16" t="n">
        <v>9.7441393978992</v>
      </c>
      <c r="H25" s="18" t="n">
        <v>4.15110420138187E-019</v>
      </c>
      <c r="I25" s="6" t="s">
        <v>499</v>
      </c>
      <c r="J25" s="17" t="n">
        <v>613</v>
      </c>
      <c r="K25" s="17" t="n">
        <v>23</v>
      </c>
    </row>
    <row r="27" customFormat="false" ht="15" hidden="false" customHeight="false" outlineLevel="0" collapsed="false">
      <c r="A27" s="11" t="s">
        <v>693</v>
      </c>
    </row>
    <row r="28" customFormat="false" ht="24" hidden="false" customHeight="true" outlineLevel="0" collapsed="false">
      <c r="A28" s="5" t="s">
        <v>694</v>
      </c>
      <c r="B28" s="5" t="s">
        <v>396</v>
      </c>
      <c r="C28" s="5" t="s">
        <v>695</v>
      </c>
      <c r="D28" s="5" t="s">
        <v>696</v>
      </c>
      <c r="E28" s="5" t="s">
        <v>697</v>
      </c>
      <c r="F28" s="5" t="s">
        <v>691</v>
      </c>
    </row>
    <row r="29" customFormat="false" ht="15" hidden="false" customHeight="false" outlineLevel="0" collapsed="false">
      <c r="A29" s="17" t="n">
        <v>613</v>
      </c>
      <c r="B29" s="6" t="s">
        <v>404</v>
      </c>
      <c r="C29" s="6" t="n">
        <v>283</v>
      </c>
      <c r="D29" s="16" t="n">
        <v>0.792796256496378</v>
      </c>
      <c r="E29" s="17" t="n">
        <v>590</v>
      </c>
      <c r="F29" s="17" t="n">
        <v>23</v>
      </c>
    </row>
    <row r="30" customFormat="false" ht="15" hidden="false" customHeight="false" outlineLevel="0" collapsed="false">
      <c r="A30" s="17" t="n">
        <v>746</v>
      </c>
      <c r="B30" s="6" t="s">
        <v>405</v>
      </c>
      <c r="C30" s="6" t="n">
        <v>7</v>
      </c>
      <c r="D30" s="16" t="n">
        <v>6.30400727997083</v>
      </c>
      <c r="E30" s="17" t="n">
        <v>745</v>
      </c>
      <c r="F30" s="16" t="n">
        <v>1</v>
      </c>
    </row>
    <row r="31" customFormat="false" ht="15" hidden="false" customHeight="false" outlineLevel="0" collapsed="false">
      <c r="A31" s="17" t="n">
        <v>754</v>
      </c>
      <c r="B31" s="6" t="s">
        <v>405</v>
      </c>
      <c r="C31" s="6" t="n">
        <v>13</v>
      </c>
      <c r="D31" s="16" t="n">
        <v>5.41390938615623</v>
      </c>
      <c r="E31" s="17" t="n">
        <v>758</v>
      </c>
      <c r="F31" s="16" t="n">
        <v>4</v>
      </c>
    </row>
    <row r="32" customFormat="false" ht="15" hidden="false" customHeight="false" outlineLevel="0" collapsed="false">
      <c r="A32" s="17" t="n">
        <v>1019</v>
      </c>
      <c r="B32" s="6" t="s">
        <v>406</v>
      </c>
      <c r="C32" s="6" t="n">
        <v>497</v>
      </c>
      <c r="D32" s="16" t="n">
        <v>0.481033375673622</v>
      </c>
      <c r="E32" s="17" t="n">
        <v>815</v>
      </c>
      <c r="F32" s="17" t="n">
        <v>204</v>
      </c>
    </row>
    <row r="33" customFormat="false" ht="15" hidden="false" customHeight="false" outlineLevel="0" collapsed="false">
      <c r="A33" s="17" t="n">
        <v>1200</v>
      </c>
      <c r="B33" s="6" t="s">
        <v>406</v>
      </c>
      <c r="C33" s="6" t="n">
        <v>1013</v>
      </c>
      <c r="D33" s="16" t="n">
        <v>0.239125552718291</v>
      </c>
      <c r="E33" s="17" t="n">
        <v>815</v>
      </c>
      <c r="F33" s="17" t="n">
        <v>385</v>
      </c>
    </row>
    <row r="34" customFormat="false" ht="22.35" hidden="false" customHeight="false" outlineLevel="0" collapsed="false">
      <c r="A34" s="17" t="n">
        <v>1886</v>
      </c>
      <c r="B34" s="7" t="s">
        <v>409</v>
      </c>
      <c r="C34" s="6" t="n">
        <v>322</v>
      </c>
      <c r="D34" s="16" t="n">
        <v>0.718510610018908</v>
      </c>
      <c r="E34" s="17" t="n">
        <v>1894</v>
      </c>
      <c r="F34" s="16" t="n">
        <v>8</v>
      </c>
    </row>
    <row r="35" customFormat="false" ht="15" hidden="false" customHeight="false" outlineLevel="0" collapsed="false">
      <c r="A35" s="17" t="n">
        <v>2160</v>
      </c>
      <c r="B35" s="6" t="s">
        <v>410</v>
      </c>
      <c r="C35" s="6" t="n">
        <v>1029</v>
      </c>
      <c r="D35" s="16" t="n">
        <v>0.234568924639847</v>
      </c>
      <c r="E35" s="17" t="n">
        <v>2042</v>
      </c>
      <c r="F35" s="17" t="n">
        <v>118</v>
      </c>
    </row>
    <row r="38" customFormat="false" ht="15" hidden="false" customHeight="false" outlineLevel="0" collapsed="false">
      <c r="A38" s="3" t="s">
        <v>698</v>
      </c>
    </row>
    <row r="63" customFormat="false" ht="15" hidden="false" customHeight="false" outlineLevel="0" collapsed="false">
      <c r="A63" s="11" t="s">
        <v>699</v>
      </c>
    </row>
    <row r="64" customFormat="false" ht="15" hidden="false" customHeight="true" outlineLevel="0" collapsed="false">
      <c r="A64" s="5" t="s">
        <v>284</v>
      </c>
      <c r="B64" s="5" t="s">
        <v>424</v>
      </c>
      <c r="C64" s="5" t="s">
        <v>94</v>
      </c>
      <c r="D64" s="5" t="s">
        <v>285</v>
      </c>
    </row>
    <row r="65" customFormat="false" ht="15" hidden="false" customHeight="false" outlineLevel="0" collapsed="false">
      <c r="A65" s="7" t="s">
        <v>700</v>
      </c>
      <c r="B65" s="6" t="s">
        <v>701</v>
      </c>
      <c r="C65" s="7" t="s">
        <v>702</v>
      </c>
      <c r="D65" s="6" t="s">
        <v>288</v>
      </c>
    </row>
    <row r="66" customFormat="false" ht="22.35" hidden="false" customHeight="false" outlineLevel="0" collapsed="false">
      <c r="A66" s="7" t="s">
        <v>703</v>
      </c>
      <c r="B66" s="6" t="s">
        <v>704</v>
      </c>
      <c r="C66" s="7" t="s">
        <v>705</v>
      </c>
      <c r="D66" s="6" t="s">
        <v>288</v>
      </c>
    </row>
    <row r="67" customFormat="false" ht="22.35" hidden="false" customHeight="false" outlineLevel="0" collapsed="false">
      <c r="A67" s="7" t="s">
        <v>706</v>
      </c>
      <c r="B67" s="6" t="s">
        <v>707</v>
      </c>
      <c r="C67" s="7" t="s">
        <v>708</v>
      </c>
      <c r="D67" s="6" t="s">
        <v>288</v>
      </c>
    </row>
    <row r="68" customFormat="false" ht="22.35" hidden="false" customHeight="false" outlineLevel="0" collapsed="false">
      <c r="A68" s="7" t="s">
        <v>709</v>
      </c>
      <c r="B68" s="6" t="s">
        <v>710</v>
      </c>
      <c r="C68" s="7" t="s">
        <v>711</v>
      </c>
      <c r="D68" s="6" t="s">
        <v>288</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712</v>
      </c>
      <c r="B2" s="2"/>
      <c r="C2" s="2"/>
      <c r="D2" s="2"/>
      <c r="E2" s="2"/>
      <c r="F2" s="2"/>
      <c r="G2" s="2"/>
      <c r="H2" s="2"/>
      <c r="I2" s="2"/>
      <c r="J2" s="2"/>
      <c r="K2" s="2"/>
      <c r="L2" s="2"/>
    </row>
    <row r="4" customFormat="false" ht="15" hidden="false" customHeight="false" outlineLevel="0" collapsed="false">
      <c r="A4" s="11" t="s">
        <v>713</v>
      </c>
    </row>
    <row r="5" customFormat="false" ht="24" hidden="false" customHeight="true" outlineLevel="0" collapsed="false">
      <c r="A5" s="5" t="s">
        <v>580</v>
      </c>
      <c r="B5" s="5" t="s">
        <v>319</v>
      </c>
      <c r="C5" s="5" t="s">
        <v>547</v>
      </c>
    </row>
    <row r="6" customFormat="false" ht="15" hidden="false" customHeight="false" outlineLevel="0" collapsed="false">
      <c r="A6" s="6" t="s">
        <v>548</v>
      </c>
      <c r="B6" s="6" t="n">
        <v>7</v>
      </c>
      <c r="C6" s="7" t="s">
        <v>549</v>
      </c>
    </row>
    <row r="7" customFormat="false" ht="15" hidden="false" customHeight="false" outlineLevel="0" collapsed="false">
      <c r="A7" s="6" t="s">
        <v>550</v>
      </c>
      <c r="B7" s="6" t="n">
        <v>2</v>
      </c>
      <c r="C7" s="6" t="s">
        <v>551</v>
      </c>
    </row>
    <row r="8" customFormat="false" ht="15" hidden="false" customHeight="false" outlineLevel="0" collapsed="false">
      <c r="A8" s="6" t="s">
        <v>644</v>
      </c>
      <c r="B8" s="6" t="n">
        <v>17</v>
      </c>
      <c r="C8" s="7" t="s">
        <v>714</v>
      </c>
    </row>
    <row r="9" customFormat="false" ht="15" hidden="false" customHeight="false" outlineLevel="0" collapsed="false">
      <c r="A9" s="6" t="s">
        <v>715</v>
      </c>
      <c r="B9" s="6" t="n">
        <v>10</v>
      </c>
      <c r="C9" s="7" t="s">
        <v>716</v>
      </c>
    </row>
    <row r="10" customFormat="false" ht="22.35" hidden="false" customHeight="false" outlineLevel="0" collapsed="false">
      <c r="A10" s="7" t="s">
        <v>717</v>
      </c>
      <c r="B10" s="6" t="n">
        <v>7</v>
      </c>
      <c r="C10" s="7" t="s">
        <v>718</v>
      </c>
    </row>
    <row r="12" customFormat="false" ht="15" hidden="false" customHeight="false" outlineLevel="0" collapsed="false">
      <c r="A12" s="11" t="s">
        <v>719</v>
      </c>
    </row>
    <row r="13" customFormat="false" ht="24" hidden="false" customHeight="true" outlineLevel="0" collapsed="false">
      <c r="A13" s="5" t="s">
        <v>580</v>
      </c>
      <c r="B13" s="5" t="s">
        <v>319</v>
      </c>
      <c r="C13" s="5" t="s">
        <v>581</v>
      </c>
      <c r="D13" s="5" t="s">
        <v>720</v>
      </c>
      <c r="E13" s="5" t="s">
        <v>583</v>
      </c>
      <c r="F13" s="5" t="s">
        <v>721</v>
      </c>
      <c r="G13" s="5" t="s">
        <v>722</v>
      </c>
    </row>
    <row r="14" customFormat="false" ht="15" hidden="false" customHeight="false" outlineLevel="0" collapsed="false">
      <c r="A14" s="6" t="s">
        <v>548</v>
      </c>
      <c r="B14" s="6" t="n">
        <v>7</v>
      </c>
      <c r="C14" s="16" t="n">
        <v>1.3888951512628</v>
      </c>
      <c r="D14" s="25" t="n">
        <f aca="false">2*(1-EXP(-C14))</f>
        <v>1.50129870550916</v>
      </c>
      <c r="E14" s="25" t="n">
        <f aca="false">SQRT(D14)</f>
        <v>1.22527495098413</v>
      </c>
      <c r="F14" s="20" t="str">
        <f aca="false">IF(D14&gt;=1.9,"separable","not separable")</f>
        <v>not separable</v>
      </c>
      <c r="G14" s="20" t="str">
        <f aca="false">IF(D14&gt;=1.94,"separable","not separable")</f>
        <v>not separable</v>
      </c>
    </row>
    <row r="15" customFormat="false" ht="15" hidden="false" customHeight="false" outlineLevel="0" collapsed="false">
      <c r="A15" s="6" t="s">
        <v>550</v>
      </c>
      <c r="B15" s="6" t="n">
        <v>2</v>
      </c>
      <c r="C15" s="16" t="n">
        <v>0.473427845050213</v>
      </c>
      <c r="D15" s="25" t="n">
        <f aca="false">2*(1-EXP(-C15))</f>
        <v>0.75427294982931</v>
      </c>
      <c r="E15" s="25" t="n">
        <f aca="false">SQRT(D15)</f>
        <v>0.868488888719545</v>
      </c>
      <c r="F15" s="20" t="str">
        <f aca="false">IF(D15&gt;=1.9,"separable","not separable")</f>
        <v>not separable</v>
      </c>
      <c r="G15" s="20" t="str">
        <f aca="false">IF(D15&gt;=1.94,"separable","not separable")</f>
        <v>not separable</v>
      </c>
    </row>
    <row r="16" customFormat="false" ht="15" hidden="false" customHeight="false" outlineLevel="0" collapsed="false">
      <c r="A16" s="6" t="s">
        <v>644</v>
      </c>
      <c r="B16" s="6" t="n">
        <v>17</v>
      </c>
      <c r="C16" s="16" t="n">
        <v>3.329892030531</v>
      </c>
      <c r="D16" s="25" t="n">
        <f aca="false">2*(1-EXP(-C16))</f>
        <v>1.92840606032232</v>
      </c>
      <c r="E16" s="25" t="n">
        <f aca="false">SQRT(D16)</f>
        <v>1.38867060900788</v>
      </c>
      <c r="F16" s="20" t="str">
        <f aca="false">IF(D16&gt;=1.9,"separable","not separable")</f>
        <v>separable</v>
      </c>
      <c r="G16" s="20" t="str">
        <f aca="false">IF(D16&gt;=1.94,"separable","not separable")</f>
        <v>not separable</v>
      </c>
    </row>
    <row r="17" customFormat="false" ht="15" hidden="false" customHeight="false" outlineLevel="0" collapsed="false">
      <c r="A17" s="6" t="s">
        <v>715</v>
      </c>
      <c r="B17" s="6" t="n">
        <v>10</v>
      </c>
      <c r="C17" s="16" t="n">
        <v>1.71311204228422</v>
      </c>
      <c r="D17" s="25" t="n">
        <f aca="false">2*(1-EXP(-C17))</f>
        <v>1.63939238891987</v>
      </c>
      <c r="E17" s="25" t="n">
        <f aca="false">SQRT(D17)</f>
        <v>1.28038759323881</v>
      </c>
      <c r="F17" s="20" t="str">
        <f aca="false">IF(D17&gt;=1.9,"separable","not separable")</f>
        <v>not separable</v>
      </c>
      <c r="G17" s="20" t="str">
        <f aca="false">IF(D17&gt;=1.94,"separable","not separable")</f>
        <v>not separable</v>
      </c>
    </row>
    <row r="18" customFormat="false" ht="22.35" hidden="false" customHeight="false" outlineLevel="0" collapsed="false">
      <c r="A18" s="7" t="s">
        <v>717</v>
      </c>
      <c r="B18" s="6" t="n">
        <v>7</v>
      </c>
      <c r="C18" s="16" t="n">
        <v>1.0936831078435</v>
      </c>
      <c r="D18" s="25" t="n">
        <f aca="false">2*(1-EXP(-C18))</f>
        <v>1.33003910051893</v>
      </c>
      <c r="E18" s="25" t="n">
        <f aca="false">SQRT(D18)</f>
        <v>1.15327321156738</v>
      </c>
      <c r="F18" s="20" t="str">
        <f aca="false">IF(D18&gt;=1.9,"separable","not separable")</f>
        <v>not separable</v>
      </c>
      <c r="G18" s="20" t="str">
        <f aca="false">IF(D18&gt;=1.94,"separable","not separable")</f>
        <v>not separable</v>
      </c>
    </row>
    <row r="20" customFormat="false" ht="15" hidden="false" customHeight="false" outlineLevel="0" collapsed="false">
      <c r="A20" s="11" t="s">
        <v>723</v>
      </c>
    </row>
    <row r="21" customFormat="false" ht="15" hidden="false" customHeight="true" outlineLevel="0" collapsed="false">
      <c r="A21" s="5" t="s">
        <v>580</v>
      </c>
      <c r="B21" s="5" t="s">
        <v>623</v>
      </c>
      <c r="C21" s="5" t="s">
        <v>724</v>
      </c>
      <c r="D21" s="5" t="s">
        <v>725</v>
      </c>
      <c r="E21" s="5" t="s">
        <v>726</v>
      </c>
      <c r="F21" s="5" t="s">
        <v>727</v>
      </c>
      <c r="G21" s="5" t="s">
        <v>628</v>
      </c>
      <c r="H21" s="5" t="s">
        <v>629</v>
      </c>
      <c r="I21" s="5" t="s">
        <v>630</v>
      </c>
      <c r="J21" s="5" t="s">
        <v>631</v>
      </c>
      <c r="K21" s="5" t="s">
        <v>632</v>
      </c>
      <c r="L21" s="5" t="s">
        <v>633</v>
      </c>
      <c r="M21" s="5" t="s">
        <v>634</v>
      </c>
      <c r="N21" s="5" t="s">
        <v>483</v>
      </c>
    </row>
    <row r="22" customFormat="false" ht="15" hidden="false" customHeight="false" outlineLevel="0" collapsed="false">
      <c r="A22" s="6" t="s">
        <v>548</v>
      </c>
      <c r="B22" s="6" t="s">
        <v>635</v>
      </c>
      <c r="C22" s="6" t="n">
        <v>99</v>
      </c>
      <c r="D22" s="6" t="n">
        <v>9</v>
      </c>
      <c r="E22" s="6" t="n">
        <v>125</v>
      </c>
      <c r="F22" s="6" t="n">
        <v>415</v>
      </c>
      <c r="G22" s="8" t="n">
        <v>0.79320987654321</v>
      </c>
      <c r="H22" s="8" t="n">
        <v>0.842592592592593</v>
      </c>
      <c r="I22" s="8" t="n">
        <v>0.916666666666667</v>
      </c>
      <c r="J22" s="8" t="n">
        <v>0.768518518518519</v>
      </c>
      <c r="K22" s="8" t="n">
        <v>0.441964285714286</v>
      </c>
      <c r="L22" s="8" t="n">
        <v>0.97877358490566</v>
      </c>
      <c r="M22" s="16" t="n">
        <v>0.479274611398964</v>
      </c>
      <c r="N22" s="16" t="n">
        <v>0.917524005486969</v>
      </c>
    </row>
    <row r="23" customFormat="false" ht="15" hidden="false" customHeight="false" outlineLevel="0" collapsed="false">
      <c r="A23" s="6" t="s">
        <v>548</v>
      </c>
      <c r="B23" s="6" t="s">
        <v>636</v>
      </c>
      <c r="C23" s="6" t="n">
        <v>88</v>
      </c>
      <c r="D23" s="6" t="n">
        <v>20</v>
      </c>
      <c r="E23" s="6" t="n">
        <v>78</v>
      </c>
      <c r="F23" s="6" t="n">
        <v>462</v>
      </c>
      <c r="G23" s="8" t="n">
        <v>0.848765432098765</v>
      </c>
      <c r="H23" s="8" t="n">
        <v>0.835185185185185</v>
      </c>
      <c r="I23" s="8" t="n">
        <v>0.814814814814815</v>
      </c>
      <c r="J23" s="8" t="n">
        <v>0.855555555555556</v>
      </c>
      <c r="K23" s="8" t="n">
        <v>0.530120481927711</v>
      </c>
      <c r="L23" s="8" t="n">
        <v>0.95850622406639</v>
      </c>
      <c r="M23" s="16" t="n">
        <v>0.551829268292683</v>
      </c>
      <c r="N23" s="16" t="n">
        <v>0.917524005486968</v>
      </c>
    </row>
    <row r="24" customFormat="false" ht="15" hidden="false" customHeight="false" outlineLevel="0" collapsed="false">
      <c r="A24" s="6" t="s">
        <v>548</v>
      </c>
      <c r="B24" s="6" t="s">
        <v>637</v>
      </c>
      <c r="C24" s="6" t="n">
        <v>97</v>
      </c>
      <c r="D24" s="6" t="n">
        <v>11</v>
      </c>
      <c r="E24" s="6" t="n">
        <v>134</v>
      </c>
      <c r="F24" s="6" t="n">
        <v>406</v>
      </c>
      <c r="G24" s="8" t="n">
        <v>0.776234567901235</v>
      </c>
      <c r="H24" s="8" t="n">
        <v>0.825</v>
      </c>
      <c r="I24" s="8" t="n">
        <v>0.898148148148148</v>
      </c>
      <c r="J24" s="8" t="n">
        <v>0.751851851851852</v>
      </c>
      <c r="K24" s="8" t="n">
        <v>0.41991341991342</v>
      </c>
      <c r="L24" s="8" t="n">
        <v>0.973621103117506</v>
      </c>
      <c r="M24" s="16" t="n">
        <v>0.446564885496183</v>
      </c>
      <c r="N24" s="16" t="n">
        <v>0.891769547325103</v>
      </c>
    </row>
    <row r="25" customFormat="false" ht="15" hidden="false" customHeight="false" outlineLevel="0" collapsed="false">
      <c r="A25" s="6" t="s">
        <v>550</v>
      </c>
      <c r="B25" s="6" t="s">
        <v>635</v>
      </c>
      <c r="C25" s="6" t="n">
        <v>98</v>
      </c>
      <c r="D25" s="6" t="n">
        <v>10</v>
      </c>
      <c r="E25" s="6" t="n">
        <v>174</v>
      </c>
      <c r="F25" s="6" t="n">
        <v>366</v>
      </c>
      <c r="G25" s="8" t="n">
        <v>0.716049382716049</v>
      </c>
      <c r="H25" s="8" t="n">
        <v>0.792592592592593</v>
      </c>
      <c r="I25" s="8" t="n">
        <v>0.907407407407407</v>
      </c>
      <c r="J25" s="8" t="n">
        <v>0.677777777777778</v>
      </c>
      <c r="K25" s="8" t="n">
        <v>0.360294117647059</v>
      </c>
      <c r="L25" s="8" t="n">
        <v>0.973404255319149</v>
      </c>
      <c r="M25" s="16" t="n">
        <v>0.36405529953917</v>
      </c>
      <c r="N25" s="16" t="n">
        <v>0.871502057613169</v>
      </c>
    </row>
    <row r="26" customFormat="false" ht="15" hidden="false" customHeight="false" outlineLevel="0" collapsed="false">
      <c r="A26" s="6" t="s">
        <v>550</v>
      </c>
      <c r="B26" s="6" t="s">
        <v>636</v>
      </c>
      <c r="C26" s="6" t="n">
        <v>54</v>
      </c>
      <c r="D26" s="6" t="n">
        <v>54</v>
      </c>
      <c r="E26" s="6" t="n">
        <v>41</v>
      </c>
      <c r="F26" s="6" t="n">
        <v>499</v>
      </c>
      <c r="G26" s="8" t="n">
        <v>0.853395061728395</v>
      </c>
      <c r="H26" s="8" t="n">
        <v>0.712037037037037</v>
      </c>
      <c r="I26" s="8" t="n">
        <v>0.5</v>
      </c>
      <c r="J26" s="8" t="n">
        <v>0.924074074074074</v>
      </c>
      <c r="K26" s="8" t="n">
        <v>0.568421052631579</v>
      </c>
      <c r="L26" s="8" t="n">
        <v>0.902350813743219</v>
      </c>
      <c r="M26" s="16" t="n">
        <v>0.445525291828794</v>
      </c>
      <c r="N26" s="16" t="n">
        <v>0.871484910836763</v>
      </c>
    </row>
    <row r="27" customFormat="false" ht="15" hidden="false" customHeight="false" outlineLevel="0" collapsed="false">
      <c r="A27" s="6" t="s">
        <v>550</v>
      </c>
      <c r="B27" s="6" t="s">
        <v>637</v>
      </c>
      <c r="C27" s="6" t="n">
        <v>95</v>
      </c>
      <c r="D27" s="6" t="n">
        <v>13</v>
      </c>
      <c r="E27" s="6" t="n">
        <v>163</v>
      </c>
      <c r="F27" s="6" t="n">
        <v>377</v>
      </c>
      <c r="G27" s="8" t="n">
        <v>0.728395061728395</v>
      </c>
      <c r="H27" s="8" t="n">
        <v>0.788888888888889</v>
      </c>
      <c r="I27" s="8" t="n">
        <v>0.87962962962963</v>
      </c>
      <c r="J27" s="8" t="n">
        <v>0.698148148148148</v>
      </c>
      <c r="K27" s="8" t="n">
        <v>0.368217054263566</v>
      </c>
      <c r="L27" s="8" t="n">
        <v>0.966666666666667</v>
      </c>
      <c r="M27" s="16" t="n">
        <v>0.371428571428572</v>
      </c>
      <c r="N27" s="16" t="n">
        <v>0.857098765432099</v>
      </c>
    </row>
    <row r="28" customFormat="false" ht="15" hidden="false" customHeight="false" outlineLevel="0" collapsed="false">
      <c r="A28" s="6" t="s">
        <v>644</v>
      </c>
      <c r="B28" s="6" t="s">
        <v>635</v>
      </c>
      <c r="C28" s="6" t="n">
        <v>97</v>
      </c>
      <c r="D28" s="6" t="n">
        <v>11</v>
      </c>
      <c r="E28" s="6" t="n">
        <v>114</v>
      </c>
      <c r="F28" s="6" t="n">
        <v>426</v>
      </c>
      <c r="G28" s="8" t="n">
        <v>0.807098765432099</v>
      </c>
      <c r="H28" s="8" t="n">
        <v>0.843518518518519</v>
      </c>
      <c r="I28" s="8" t="n">
        <v>0.898148148148148</v>
      </c>
      <c r="J28" s="8" t="n">
        <v>0.788888888888889</v>
      </c>
      <c r="K28" s="8" t="n">
        <v>0.459715639810427</v>
      </c>
      <c r="L28" s="8" t="n">
        <v>0.974828375286041</v>
      </c>
      <c r="M28" s="16" t="n">
        <v>0.497319034852547</v>
      </c>
      <c r="N28" s="16" t="n">
        <v>0.917061042524005</v>
      </c>
    </row>
    <row r="29" customFormat="false" ht="15" hidden="false" customHeight="false" outlineLevel="0" collapsed="false">
      <c r="A29" s="6" t="s">
        <v>644</v>
      </c>
      <c r="B29" s="6" t="s">
        <v>636</v>
      </c>
      <c r="C29" s="6" t="n">
        <v>93</v>
      </c>
      <c r="D29" s="6" t="n">
        <v>15</v>
      </c>
      <c r="E29" s="6" t="n">
        <v>85</v>
      </c>
      <c r="F29" s="6" t="n">
        <v>455</v>
      </c>
      <c r="G29" s="8" t="n">
        <v>0.845679012345679</v>
      </c>
      <c r="H29" s="8" t="n">
        <v>0.851851851851852</v>
      </c>
      <c r="I29" s="8" t="n">
        <v>0.861111111111111</v>
      </c>
      <c r="J29" s="8" t="n">
        <v>0.842592592592593</v>
      </c>
      <c r="K29" s="8" t="n">
        <v>0.52247191011236</v>
      </c>
      <c r="L29" s="8" t="n">
        <v>0.968085106382979</v>
      </c>
      <c r="M29" s="16" t="n">
        <v>0.558823529411765</v>
      </c>
      <c r="N29" s="16" t="n">
        <v>0.917223936899863</v>
      </c>
    </row>
    <row r="30" customFormat="false" ht="15" hidden="false" customHeight="false" outlineLevel="0" collapsed="false">
      <c r="A30" s="6" t="s">
        <v>644</v>
      </c>
      <c r="B30" s="6" t="s">
        <v>637</v>
      </c>
      <c r="C30" s="6" t="n">
        <v>99</v>
      </c>
      <c r="D30" s="6" t="n">
        <v>9</v>
      </c>
      <c r="E30" s="6" t="n">
        <v>76</v>
      </c>
      <c r="F30" s="6" t="n">
        <v>464</v>
      </c>
      <c r="G30" s="8" t="n">
        <v>0.868827160493827</v>
      </c>
      <c r="H30" s="8" t="n">
        <v>0.887962962962963</v>
      </c>
      <c r="I30" s="8" t="n">
        <v>0.916666666666667</v>
      </c>
      <c r="J30" s="8" t="n">
        <v>0.859259259259259</v>
      </c>
      <c r="K30" s="8" t="n">
        <v>0.565714285714286</v>
      </c>
      <c r="L30" s="8" t="n">
        <v>0.980972515856237</v>
      </c>
      <c r="M30" s="16" t="n">
        <v>0.621661721068249</v>
      </c>
      <c r="N30" s="16" t="n">
        <v>0.942695473251029</v>
      </c>
    </row>
    <row r="31" customFormat="false" ht="15" hidden="false" customHeight="false" outlineLevel="0" collapsed="false">
      <c r="A31" s="6" t="s">
        <v>715</v>
      </c>
      <c r="B31" s="6" t="s">
        <v>635</v>
      </c>
      <c r="C31" s="6" t="n">
        <v>98</v>
      </c>
      <c r="D31" s="6" t="n">
        <v>10</v>
      </c>
      <c r="E31" s="6" t="n">
        <v>156</v>
      </c>
      <c r="F31" s="6" t="n">
        <v>384</v>
      </c>
      <c r="G31" s="8" t="n">
        <v>0.743827160493827</v>
      </c>
      <c r="H31" s="8" t="n">
        <v>0.809259259259259</v>
      </c>
      <c r="I31" s="8" t="n">
        <v>0.907407407407407</v>
      </c>
      <c r="J31" s="8" t="n">
        <v>0.711111111111111</v>
      </c>
      <c r="K31" s="8" t="n">
        <v>0.385826771653543</v>
      </c>
      <c r="L31" s="8" t="n">
        <v>0.974619289340102</v>
      </c>
      <c r="M31" s="16" t="n">
        <v>0.401442307692308</v>
      </c>
      <c r="N31" s="16" t="n">
        <v>0.90670438957476</v>
      </c>
    </row>
    <row r="32" customFormat="false" ht="15" hidden="false" customHeight="false" outlineLevel="0" collapsed="false">
      <c r="A32" s="6" t="s">
        <v>715</v>
      </c>
      <c r="B32" s="6" t="s">
        <v>636</v>
      </c>
      <c r="C32" s="6" t="n">
        <v>93</v>
      </c>
      <c r="D32" s="6" t="n">
        <v>15</v>
      </c>
      <c r="E32" s="6" t="n">
        <v>93</v>
      </c>
      <c r="F32" s="6" t="n">
        <v>447</v>
      </c>
      <c r="G32" s="8" t="n">
        <v>0.833333333333333</v>
      </c>
      <c r="H32" s="8" t="n">
        <v>0.844444444444444</v>
      </c>
      <c r="I32" s="8" t="n">
        <v>0.861111111111111</v>
      </c>
      <c r="J32" s="8" t="n">
        <v>0.827777777777778</v>
      </c>
      <c r="K32" s="8" t="n">
        <v>0.5</v>
      </c>
      <c r="L32" s="8" t="n">
        <v>0.967532467532468</v>
      </c>
      <c r="M32" s="16" t="n">
        <v>0.53448275862069</v>
      </c>
      <c r="N32" s="16" t="n">
        <v>0.906747256515775</v>
      </c>
    </row>
    <row r="33" customFormat="false" ht="15" hidden="false" customHeight="false" outlineLevel="0" collapsed="false">
      <c r="A33" s="6" t="s">
        <v>715</v>
      </c>
      <c r="B33" s="6" t="s">
        <v>637</v>
      </c>
      <c r="C33" s="6" t="n">
        <v>97</v>
      </c>
      <c r="D33" s="6" t="n">
        <v>11</v>
      </c>
      <c r="E33" s="6" t="n">
        <v>101</v>
      </c>
      <c r="F33" s="6" t="n">
        <v>439</v>
      </c>
      <c r="G33" s="8" t="n">
        <v>0.827160493827161</v>
      </c>
      <c r="H33" s="8" t="n">
        <v>0.855555555555556</v>
      </c>
      <c r="I33" s="8" t="n">
        <v>0.898148148148148</v>
      </c>
      <c r="J33" s="8" t="n">
        <v>0.812962962962963</v>
      </c>
      <c r="K33" s="8" t="n">
        <v>0.48989898989899</v>
      </c>
      <c r="L33" s="8" t="n">
        <v>0.975555555555556</v>
      </c>
      <c r="M33" s="16" t="n">
        <v>0.533333333333333</v>
      </c>
      <c r="N33" s="16" t="n">
        <v>0.921382030178327</v>
      </c>
    </row>
    <row r="34" customFormat="false" ht="22.35" hidden="false" customHeight="false" outlineLevel="0" collapsed="false">
      <c r="A34" s="7" t="s">
        <v>717</v>
      </c>
      <c r="B34" s="6" t="s">
        <v>635</v>
      </c>
      <c r="C34" s="6" t="n">
        <v>99</v>
      </c>
      <c r="D34" s="6" t="n">
        <v>9</v>
      </c>
      <c r="E34" s="6" t="n">
        <v>136</v>
      </c>
      <c r="F34" s="6" t="n">
        <v>404</v>
      </c>
      <c r="G34" s="8" t="n">
        <v>0.776234567901235</v>
      </c>
      <c r="H34" s="8" t="n">
        <v>0.832407407407407</v>
      </c>
      <c r="I34" s="8" t="n">
        <v>0.916666666666667</v>
      </c>
      <c r="J34" s="8" t="n">
        <v>0.748148148148148</v>
      </c>
      <c r="K34" s="8" t="n">
        <v>0.421276595744681</v>
      </c>
      <c r="L34" s="8" t="n">
        <v>0.978208232445521</v>
      </c>
      <c r="M34" s="16" t="n">
        <v>0.452141057934509</v>
      </c>
      <c r="N34" s="16" t="n">
        <v>0.905024005486968</v>
      </c>
    </row>
    <row r="35" customFormat="false" ht="22.35" hidden="false" customHeight="false" outlineLevel="0" collapsed="false">
      <c r="A35" s="7" t="s">
        <v>717</v>
      </c>
      <c r="B35" s="6" t="s">
        <v>636</v>
      </c>
      <c r="C35" s="6" t="n">
        <v>89</v>
      </c>
      <c r="D35" s="6" t="n">
        <v>19</v>
      </c>
      <c r="E35" s="6" t="n">
        <v>79</v>
      </c>
      <c r="F35" s="6" t="n">
        <v>461</v>
      </c>
      <c r="G35" s="8" t="n">
        <v>0.848765432098765</v>
      </c>
      <c r="H35" s="8" t="n">
        <v>0.838888888888889</v>
      </c>
      <c r="I35" s="8" t="n">
        <v>0.824074074074074</v>
      </c>
      <c r="J35" s="8" t="n">
        <v>0.853703703703704</v>
      </c>
      <c r="K35" s="8" t="n">
        <v>0.529761904761905</v>
      </c>
      <c r="L35" s="8" t="n">
        <v>0.960416666666667</v>
      </c>
      <c r="M35" s="16" t="n">
        <v>0.554545454545455</v>
      </c>
      <c r="N35" s="16" t="n">
        <v>0.905178326474623</v>
      </c>
    </row>
    <row r="36" customFormat="false" ht="22.35" hidden="false" customHeight="false" outlineLevel="0" collapsed="false">
      <c r="A36" s="7" t="s">
        <v>717</v>
      </c>
      <c r="B36" s="6" t="s">
        <v>637</v>
      </c>
      <c r="C36" s="6" t="n">
        <v>96</v>
      </c>
      <c r="D36" s="6" t="n">
        <v>12</v>
      </c>
      <c r="E36" s="6" t="n">
        <v>131</v>
      </c>
      <c r="F36" s="6" t="n">
        <v>409</v>
      </c>
      <c r="G36" s="8" t="n">
        <v>0.779320987654321</v>
      </c>
      <c r="H36" s="8" t="n">
        <v>0.823148148148148</v>
      </c>
      <c r="I36" s="8" t="n">
        <v>0.888888888888889</v>
      </c>
      <c r="J36" s="8" t="n">
        <v>0.757407407407407</v>
      </c>
      <c r="K36" s="8" t="n">
        <v>0.422907488986784</v>
      </c>
      <c r="L36" s="8" t="n">
        <v>0.971496437054632</v>
      </c>
      <c r="M36" s="16" t="n">
        <v>0.448586118251928</v>
      </c>
      <c r="N36" s="16" t="n">
        <v>0.901423182441701</v>
      </c>
    </row>
    <row r="38" customFormat="false" ht="15" hidden="false" customHeight="false" outlineLevel="0" collapsed="false">
      <c r="A38" s="11" t="s">
        <v>728</v>
      </c>
    </row>
    <row r="39" customFormat="false" ht="22.35" hidden="false" customHeight="false" outlineLevel="0" collapsed="false">
      <c r="A39" s="5" t="s">
        <v>612</v>
      </c>
      <c r="B39" s="5" t="s">
        <v>265</v>
      </c>
      <c r="C39" s="5" t="s">
        <v>266</v>
      </c>
      <c r="D39" s="5" t="s">
        <v>613</v>
      </c>
      <c r="E39" s="5" t="s">
        <v>614</v>
      </c>
    </row>
    <row r="40" customFormat="false" ht="15" hidden="false" customHeight="false" outlineLevel="0" collapsed="false">
      <c r="A40" s="26" t="s">
        <v>265</v>
      </c>
      <c r="B40" s="27" t="n">
        <v>99</v>
      </c>
      <c r="C40" s="27" t="n">
        <v>125</v>
      </c>
      <c r="D40" s="20" t="n">
        <f aca="false">B40+C40</f>
        <v>224</v>
      </c>
      <c r="E40" s="28" t="n">
        <f aca="false">IF(D40=0,"",100*B40/D40)</f>
        <v>44.1964285714286</v>
      </c>
    </row>
    <row r="41" customFormat="false" ht="15" hidden="false" customHeight="false" outlineLevel="0" collapsed="false">
      <c r="A41" s="26" t="s">
        <v>266</v>
      </c>
      <c r="B41" s="27" t="n">
        <v>9</v>
      </c>
      <c r="C41" s="27" t="n">
        <v>415</v>
      </c>
      <c r="D41" s="20" t="n">
        <f aca="false">B41+C41</f>
        <v>424</v>
      </c>
      <c r="E41" s="28" t="n">
        <f aca="false">IF(D41=0,"",100*C41/D41)</f>
        <v>97.877358490566</v>
      </c>
    </row>
    <row r="42" customFormat="false" ht="15" hidden="false" customHeight="false" outlineLevel="0" collapsed="false">
      <c r="A42" s="26" t="s">
        <v>615</v>
      </c>
      <c r="B42" s="20" t="n">
        <f aca="false">B40+B41</f>
        <v>108</v>
      </c>
      <c r="C42" s="20" t="n">
        <f aca="false">C40+C41</f>
        <v>540</v>
      </c>
      <c r="D42" s="20" t="n">
        <f aca="false">D40+D41</f>
        <v>648</v>
      </c>
    </row>
    <row r="43" customFormat="false" ht="15" hidden="false" customHeight="false" outlineLevel="0" collapsed="false">
      <c r="A43" s="26" t="s">
        <v>616</v>
      </c>
      <c r="B43" s="28" t="n">
        <f aca="false">100*B40/B42</f>
        <v>91.6666666666667</v>
      </c>
      <c r="C43" s="28" t="n">
        <f aca="false">100*C41/C42</f>
        <v>76.8518518518519</v>
      </c>
    </row>
    <row r="44" customFormat="false" ht="15" hidden="false" customHeight="false" outlineLevel="0" collapsed="false">
      <c r="A44" s="26" t="s">
        <v>617</v>
      </c>
      <c r="B44" s="28" t="n">
        <f aca="false">100*(B40+C41)/D42</f>
        <v>79.320987654321</v>
      </c>
    </row>
    <row r="45" customFormat="false" ht="15" hidden="false" customHeight="false" outlineLevel="0" collapsed="false">
      <c r="A45" s="26" t="s">
        <v>618</v>
      </c>
      <c r="B45" s="28" t="n">
        <f aca="false">(B43+C43)/2</f>
        <v>84.2592592592593</v>
      </c>
    </row>
    <row r="46" customFormat="false" ht="15" hidden="false" customHeight="false" outlineLevel="0" collapsed="false">
      <c r="A46" s="26" t="s">
        <v>619</v>
      </c>
      <c r="B46" s="29" t="n">
        <f aca="false">((B40+C41)/D42-(D40*B42+D41*C42)/D42^2)/(1-(D40*B42+D41*C42)/D42^2)</f>
        <v>0.479274611398964</v>
      </c>
    </row>
    <row r="47" customFormat="false" ht="15" hidden="false" customHeight="false" outlineLevel="0" collapsed="false">
      <c r="A47" s="26" t="s">
        <v>620</v>
      </c>
      <c r="B47" s="29" t="n">
        <f aca="false">2*E40*B43/(E40+B43)/100</f>
        <v>0.596385542168675</v>
      </c>
    </row>
    <row r="48" customFormat="false" ht="15" hidden="false" customHeight="false" outlineLevel="0" collapsed="false">
      <c r="A48" s="26" t="s">
        <v>621</v>
      </c>
      <c r="B48" s="29" t="n">
        <f aca="false">2*E41*C43/(E41+C43)/100</f>
        <v>0.860995850622407</v>
      </c>
    </row>
    <row r="50" customFormat="false" ht="15" hidden="false" customHeight="false" outlineLevel="0" collapsed="false">
      <c r="A50" s="11" t="s">
        <v>729</v>
      </c>
    </row>
    <row r="51" customFormat="false" ht="22.35" hidden="false" customHeight="false" outlineLevel="0" collapsed="false">
      <c r="A51" s="5" t="s">
        <v>612</v>
      </c>
      <c r="B51" s="5" t="s">
        <v>265</v>
      </c>
      <c r="C51" s="5" t="s">
        <v>266</v>
      </c>
      <c r="D51" s="5" t="s">
        <v>613</v>
      </c>
      <c r="E51" s="5" t="s">
        <v>614</v>
      </c>
    </row>
    <row r="52" customFormat="false" ht="15" hidden="false" customHeight="false" outlineLevel="0" collapsed="false">
      <c r="A52" s="26" t="s">
        <v>265</v>
      </c>
      <c r="B52" s="27" t="n">
        <v>97</v>
      </c>
      <c r="C52" s="27" t="n">
        <v>114</v>
      </c>
      <c r="D52" s="20" t="n">
        <f aca="false">B52+C52</f>
        <v>211</v>
      </c>
      <c r="E52" s="28" t="n">
        <f aca="false">IF(D52=0,"",100*B52/D52)</f>
        <v>45.9715639810427</v>
      </c>
    </row>
    <row r="53" customFormat="false" ht="15" hidden="false" customHeight="false" outlineLevel="0" collapsed="false">
      <c r="A53" s="26" t="s">
        <v>266</v>
      </c>
      <c r="B53" s="27" t="n">
        <v>11</v>
      </c>
      <c r="C53" s="27" t="n">
        <v>426</v>
      </c>
      <c r="D53" s="20" t="n">
        <f aca="false">B53+C53</f>
        <v>437</v>
      </c>
      <c r="E53" s="28" t="n">
        <f aca="false">IF(D53=0,"",100*C53/D53)</f>
        <v>97.4828375286041</v>
      </c>
    </row>
    <row r="54" customFormat="false" ht="15" hidden="false" customHeight="false" outlineLevel="0" collapsed="false">
      <c r="A54" s="26" t="s">
        <v>615</v>
      </c>
      <c r="B54" s="20" t="n">
        <f aca="false">B52+B53</f>
        <v>108</v>
      </c>
      <c r="C54" s="20" t="n">
        <f aca="false">C52+C53</f>
        <v>540</v>
      </c>
      <c r="D54" s="20" t="n">
        <f aca="false">D52+D53</f>
        <v>648</v>
      </c>
    </row>
    <row r="55" customFormat="false" ht="15" hidden="false" customHeight="false" outlineLevel="0" collapsed="false">
      <c r="A55" s="26" t="s">
        <v>616</v>
      </c>
      <c r="B55" s="28" t="n">
        <f aca="false">100*B52/B54</f>
        <v>89.8148148148148</v>
      </c>
      <c r="C55" s="28" t="n">
        <f aca="false">100*C53/C54</f>
        <v>78.8888888888889</v>
      </c>
    </row>
    <row r="56" customFormat="false" ht="15" hidden="false" customHeight="false" outlineLevel="0" collapsed="false">
      <c r="A56" s="26" t="s">
        <v>617</v>
      </c>
      <c r="B56" s="28" t="n">
        <f aca="false">100*(B52+C53)/D54</f>
        <v>80.7098765432099</v>
      </c>
    </row>
    <row r="57" customFormat="false" ht="15" hidden="false" customHeight="false" outlineLevel="0" collapsed="false">
      <c r="A57" s="26" t="s">
        <v>618</v>
      </c>
      <c r="B57" s="28" t="n">
        <f aca="false">(B55+C55)/2</f>
        <v>84.3518518518519</v>
      </c>
    </row>
    <row r="58" customFormat="false" ht="15" hidden="false" customHeight="false" outlineLevel="0" collapsed="false">
      <c r="A58" s="26" t="s">
        <v>619</v>
      </c>
      <c r="B58" s="29" t="n">
        <f aca="false">((B52+C53)/D54-(D52*B54+D53*C54)/D54^2)/(1-(D52*B54+D53*C54)/D54^2)</f>
        <v>0.497319034852547</v>
      </c>
    </row>
    <row r="59" customFormat="false" ht="15" hidden="false" customHeight="false" outlineLevel="0" collapsed="false">
      <c r="A59" s="26" t="s">
        <v>620</v>
      </c>
      <c r="B59" s="29" t="n">
        <f aca="false">2*E52*B55/(E52+B55)/100</f>
        <v>0.608150470219436</v>
      </c>
    </row>
    <row r="60" customFormat="false" ht="15" hidden="false" customHeight="false" outlineLevel="0" collapsed="false">
      <c r="A60" s="26" t="s">
        <v>621</v>
      </c>
      <c r="B60" s="29" t="n">
        <f aca="false">2*E53*C55/(E53+C55)/100</f>
        <v>0.872057318321392</v>
      </c>
    </row>
    <row r="62" customFormat="false" ht="15" hidden="false" customHeight="false" outlineLevel="0" collapsed="false">
      <c r="A62" s="11" t="s">
        <v>730</v>
      </c>
    </row>
    <row r="63" customFormat="false" ht="24" hidden="false" customHeight="true" outlineLevel="0" collapsed="false">
      <c r="A63" s="5" t="s">
        <v>587</v>
      </c>
      <c r="B63" s="5" t="s">
        <v>588</v>
      </c>
      <c r="C63" s="5" t="s">
        <v>589</v>
      </c>
      <c r="D63" s="5" t="s">
        <v>590</v>
      </c>
      <c r="E63" s="5" t="s">
        <v>731</v>
      </c>
      <c r="F63" s="5" t="s">
        <v>732</v>
      </c>
      <c r="G63" s="5" t="s">
        <v>733</v>
      </c>
    </row>
    <row r="64" customFormat="false" ht="15" hidden="false" customHeight="false" outlineLevel="0" collapsed="false">
      <c r="A64" s="6" t="n">
        <v>1</v>
      </c>
      <c r="B64" s="6" t="s">
        <v>512</v>
      </c>
      <c r="C64" s="16" t="n">
        <v>0.493122346878593</v>
      </c>
      <c r="D64" s="8" t="n">
        <v>0.768518518518519</v>
      </c>
      <c r="E64" s="6" t="s">
        <v>734</v>
      </c>
      <c r="F64" s="16" t="n">
        <v>0.493446095870373</v>
      </c>
      <c r="G64" s="8" t="n">
        <v>0.767592592592593</v>
      </c>
    </row>
    <row r="65" customFormat="false" ht="15" hidden="false" customHeight="false" outlineLevel="0" collapsed="false">
      <c r="A65" s="6" t="n">
        <v>2</v>
      </c>
      <c r="B65" s="6" t="s">
        <v>515</v>
      </c>
      <c r="C65" s="16" t="n">
        <v>0.75427294982931</v>
      </c>
      <c r="D65" s="8" t="n">
        <v>0.792592592592593</v>
      </c>
      <c r="E65" s="6" t="s">
        <v>735</v>
      </c>
      <c r="F65" s="16" t="n">
        <v>0.527608146272267</v>
      </c>
      <c r="G65" s="8" t="n">
        <v>0.764814814814815</v>
      </c>
    </row>
    <row r="66" customFormat="false" ht="15" hidden="false" customHeight="false" outlineLevel="0" collapsed="false">
      <c r="A66" s="6" t="n">
        <v>3</v>
      </c>
      <c r="B66" s="6" t="s">
        <v>535</v>
      </c>
      <c r="C66" s="16" t="n">
        <v>0.83676511561646</v>
      </c>
      <c r="D66" s="8" t="n">
        <v>0.787037037037037</v>
      </c>
      <c r="E66" s="6" t="s">
        <v>736</v>
      </c>
      <c r="F66" s="16" t="n">
        <v>0.754237742764514</v>
      </c>
      <c r="G66" s="8" t="n">
        <v>0.812962962962963</v>
      </c>
    </row>
    <row r="67" customFormat="false" ht="15" hidden="false" customHeight="false" outlineLevel="0" collapsed="false">
      <c r="A67" s="6" t="n">
        <v>4</v>
      </c>
      <c r="B67" s="6" t="s">
        <v>517</v>
      </c>
      <c r="C67" s="16" t="n">
        <v>0.971977891437193</v>
      </c>
      <c r="D67" s="8" t="n">
        <v>0.772222222222222</v>
      </c>
      <c r="E67" s="6" t="s">
        <v>737</v>
      </c>
      <c r="F67" s="16" t="n">
        <v>1.1119846260991</v>
      </c>
      <c r="G67" s="8" t="n">
        <v>0.80462962962963</v>
      </c>
    </row>
    <row r="68" customFormat="false" ht="15" hidden="false" customHeight="false" outlineLevel="0" collapsed="false">
      <c r="A68" s="6" t="n">
        <v>5</v>
      </c>
      <c r="B68" s="6" t="s">
        <v>531</v>
      </c>
      <c r="C68" s="16" t="n">
        <v>1.2716911314201</v>
      </c>
      <c r="D68" s="8" t="n">
        <v>0.767592592592593</v>
      </c>
      <c r="E68" s="6" t="s">
        <v>738</v>
      </c>
      <c r="F68" s="16" t="n">
        <v>1.17646322797433</v>
      </c>
      <c r="G68" s="8" t="n">
        <v>0.803703703703704</v>
      </c>
    </row>
    <row r="69" customFormat="false" ht="15" hidden="false" customHeight="false" outlineLevel="0" collapsed="false">
      <c r="A69" s="6" t="n">
        <v>6</v>
      </c>
      <c r="B69" s="6" t="s">
        <v>519</v>
      </c>
      <c r="C69" s="16" t="n">
        <v>1.38524399799971</v>
      </c>
      <c r="D69" s="8" t="n">
        <v>0.785185185185185</v>
      </c>
      <c r="E69" s="6" t="s">
        <v>739</v>
      </c>
      <c r="F69" s="16" t="n">
        <v>1.28076232996002</v>
      </c>
      <c r="G69" s="8" t="n">
        <v>0.802777777777778</v>
      </c>
    </row>
    <row r="70" customFormat="false" ht="15" hidden="false" customHeight="false" outlineLevel="0" collapsed="false">
      <c r="A70" s="6" t="n">
        <v>7</v>
      </c>
      <c r="B70" s="6" t="s">
        <v>523</v>
      </c>
      <c r="C70" s="16" t="n">
        <v>1.50129870550916</v>
      </c>
      <c r="D70" s="8" t="n">
        <v>0.842592592592593</v>
      </c>
      <c r="E70" s="6" t="s">
        <v>740</v>
      </c>
      <c r="F70" s="16" t="n">
        <v>1.33003910051893</v>
      </c>
      <c r="G70" s="8" t="n">
        <v>0.832407407407407</v>
      </c>
    </row>
    <row r="71" customFormat="false" ht="15" hidden="false" customHeight="false" outlineLevel="0" collapsed="false">
      <c r="A71" s="6" t="n">
        <v>8</v>
      </c>
      <c r="B71" s="16"/>
      <c r="C71" s="16"/>
      <c r="D71" s="8"/>
      <c r="E71" s="6" t="s">
        <v>741</v>
      </c>
      <c r="F71" s="16" t="n">
        <v>1.47952767903362</v>
      </c>
      <c r="G71" s="8" t="n">
        <v>0.816666666666667</v>
      </c>
    </row>
    <row r="72" customFormat="false" ht="15" hidden="false" customHeight="false" outlineLevel="0" collapsed="false">
      <c r="A72" s="6" t="n">
        <v>9</v>
      </c>
      <c r="B72" s="16"/>
      <c r="C72" s="16"/>
      <c r="D72" s="8"/>
      <c r="E72" s="6" t="s">
        <v>742</v>
      </c>
      <c r="F72" s="16" t="n">
        <v>1.57959496871069</v>
      </c>
      <c r="G72" s="8" t="n">
        <v>0.807407407407407</v>
      </c>
    </row>
    <row r="73" customFormat="false" ht="15" hidden="false" customHeight="false" outlineLevel="0" collapsed="false">
      <c r="A73" s="6" t="n">
        <v>10</v>
      </c>
      <c r="B73" s="16"/>
      <c r="C73" s="16"/>
      <c r="D73" s="8"/>
      <c r="E73" s="6" t="s">
        <v>743</v>
      </c>
      <c r="F73" s="16" t="n">
        <v>1.63939238891987</v>
      </c>
      <c r="G73" s="8" t="n">
        <v>0.809259259259259</v>
      </c>
    </row>
    <row r="74" customFormat="false" ht="15" hidden="false" customHeight="false" outlineLevel="0" collapsed="false">
      <c r="A74" s="6" t="n">
        <v>11</v>
      </c>
      <c r="B74" s="16"/>
      <c r="C74" s="16"/>
      <c r="D74" s="8"/>
      <c r="E74" s="6" t="s">
        <v>744</v>
      </c>
      <c r="F74" s="16" t="n">
        <v>1.7235519807134</v>
      </c>
      <c r="G74" s="8" t="n">
        <v>0.828703703703704</v>
      </c>
    </row>
    <row r="75" customFormat="false" ht="15" hidden="false" customHeight="false" outlineLevel="0" collapsed="false">
      <c r="A75" s="6" t="n">
        <v>12</v>
      </c>
      <c r="B75" s="16"/>
      <c r="C75" s="16"/>
      <c r="D75" s="8"/>
      <c r="E75" s="6" t="s">
        <v>745</v>
      </c>
      <c r="F75" s="16" t="n">
        <v>1.76001191739243</v>
      </c>
      <c r="G75" s="8" t="n">
        <v>0.821296296296296</v>
      </c>
    </row>
    <row r="76" customFormat="false" ht="15" hidden="false" customHeight="false" outlineLevel="0" collapsed="false">
      <c r="A76" s="6" t="n">
        <v>13</v>
      </c>
      <c r="B76" s="16"/>
      <c r="C76" s="16"/>
      <c r="D76" s="8"/>
      <c r="E76" s="6" t="s">
        <v>746</v>
      </c>
      <c r="F76" s="16" t="n">
        <v>1.81519267854188</v>
      </c>
      <c r="G76" s="8" t="n">
        <v>0.826851851851852</v>
      </c>
    </row>
    <row r="77" customFormat="false" ht="15" hidden="false" customHeight="false" outlineLevel="0" collapsed="false">
      <c r="A77" s="6" t="n">
        <v>14</v>
      </c>
      <c r="B77" s="16"/>
      <c r="C77" s="16"/>
      <c r="D77" s="8"/>
      <c r="E77" s="6" t="s">
        <v>747</v>
      </c>
      <c r="F77" s="16" t="n">
        <v>1.85396155215504</v>
      </c>
      <c r="G77" s="8" t="n">
        <v>0.832407407407407</v>
      </c>
    </row>
    <row r="78" customFormat="false" ht="15" hidden="false" customHeight="false" outlineLevel="0" collapsed="false">
      <c r="A78" s="6" t="n">
        <v>15</v>
      </c>
      <c r="B78" s="16"/>
      <c r="C78" s="16"/>
      <c r="D78" s="8"/>
      <c r="E78" s="6" t="s">
        <v>748</v>
      </c>
      <c r="F78" s="16" t="n">
        <v>1.86690582510122</v>
      </c>
      <c r="G78" s="8" t="n">
        <v>0.839814814814815</v>
      </c>
    </row>
    <row r="79" customFormat="false" ht="15" hidden="false" customHeight="false" outlineLevel="0" collapsed="false">
      <c r="A79" s="6" t="n">
        <v>16</v>
      </c>
      <c r="B79" s="16"/>
      <c r="C79" s="16"/>
      <c r="D79" s="8"/>
      <c r="E79" s="6" t="s">
        <v>749</v>
      </c>
      <c r="F79" s="16" t="n">
        <v>1.90278949196925</v>
      </c>
      <c r="G79" s="8" t="n">
        <v>0.846296296296296</v>
      </c>
    </row>
    <row r="80" customFormat="false" ht="15" hidden="false" customHeight="false" outlineLevel="0" collapsed="false">
      <c r="A80" s="6" t="n">
        <v>17</v>
      </c>
      <c r="B80" s="16"/>
      <c r="C80" s="16"/>
      <c r="D80" s="8"/>
      <c r="E80" s="6" t="s">
        <v>750</v>
      </c>
      <c r="F80" s="16" t="n">
        <v>1.92840606032232</v>
      </c>
      <c r="G80" s="8" t="n">
        <v>0.843518518518519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751</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752</v>
      </c>
      <c r="B6" s="4"/>
      <c r="C6" s="4"/>
      <c r="D6" s="4"/>
      <c r="E6" s="4"/>
      <c r="F6" s="4"/>
      <c r="G6" s="4"/>
      <c r="H6" s="4"/>
      <c r="I6" s="4"/>
      <c r="J6" s="4"/>
      <c r="K6" s="4"/>
      <c r="L6" s="4"/>
    </row>
    <row r="8" customFormat="false" ht="15" hidden="false" customHeight="false" outlineLevel="0" collapsed="false">
      <c r="A8" s="3" t="s">
        <v>259</v>
      </c>
    </row>
    <row r="9" customFormat="false" ht="39" hidden="false" customHeight="true" outlineLevel="0" collapsed="false">
      <c r="A9" s="4" t="s">
        <v>753</v>
      </c>
      <c r="B9" s="4"/>
      <c r="C9" s="4"/>
      <c r="D9" s="4"/>
      <c r="E9" s="4"/>
      <c r="F9" s="4"/>
      <c r="G9" s="4"/>
      <c r="H9" s="4"/>
      <c r="I9" s="4"/>
      <c r="J9" s="4"/>
      <c r="K9" s="4"/>
      <c r="L9" s="4"/>
    </row>
    <row r="10" customFormat="false" ht="15" hidden="false" customHeight="false" outlineLevel="0" collapsed="false">
      <c r="A10" s="11" t="s">
        <v>754</v>
      </c>
    </row>
    <row r="11" customFormat="false" ht="15" hidden="false" customHeight="true" outlineLevel="0" collapsed="false">
      <c r="A11" s="5" t="s">
        <v>755</v>
      </c>
      <c r="B11" s="5" t="s">
        <v>210</v>
      </c>
      <c r="C11" s="5" t="s">
        <v>656</v>
      </c>
      <c r="D11" s="5" t="s">
        <v>628</v>
      </c>
      <c r="E11" s="5" t="s">
        <v>629</v>
      </c>
      <c r="F11" s="5" t="s">
        <v>657</v>
      </c>
      <c r="G11" s="5" t="s">
        <v>658</v>
      </c>
      <c r="H11" s="5" t="s">
        <v>483</v>
      </c>
      <c r="I11" s="5" t="s">
        <v>659</v>
      </c>
      <c r="J11" s="5" t="s">
        <v>660</v>
      </c>
      <c r="K11" s="5" t="s">
        <v>661</v>
      </c>
      <c r="L11" s="5" t="s">
        <v>662</v>
      </c>
    </row>
    <row r="12" customFormat="false" ht="15" hidden="false" customHeight="false" outlineLevel="0" collapsed="false">
      <c r="A12" s="6" t="s">
        <v>756</v>
      </c>
      <c r="B12" s="6" t="s">
        <v>280</v>
      </c>
      <c r="C12" s="6" t="n">
        <v>1</v>
      </c>
      <c r="D12" s="8" t="n">
        <v>0.799382716049383</v>
      </c>
      <c r="E12" s="8" t="n">
        <v>0.746296296296296</v>
      </c>
      <c r="F12" s="8"/>
      <c r="G12" s="16" t="n">
        <v>0.405487804878049</v>
      </c>
      <c r="H12" s="16" t="n">
        <v>0.753034979423868</v>
      </c>
      <c r="I12" s="8" t="n">
        <v>0.666666666666667</v>
      </c>
      <c r="J12" s="8" t="n">
        <v>0.825925925925926</v>
      </c>
      <c r="K12" s="8" t="n">
        <v>0.433734939759036</v>
      </c>
      <c r="L12" s="8" t="n">
        <v>0.925311203319502</v>
      </c>
    </row>
    <row r="13" customFormat="false" ht="15" hidden="false" customHeight="false" outlineLevel="0" collapsed="false">
      <c r="A13" s="6" t="s">
        <v>756</v>
      </c>
      <c r="B13" s="6" t="s">
        <v>282</v>
      </c>
      <c r="C13" s="6" t="n">
        <v>5</v>
      </c>
      <c r="D13" s="8" t="n">
        <v>0.79320987654321</v>
      </c>
      <c r="E13" s="8" t="n">
        <v>0.744074074074074</v>
      </c>
      <c r="F13" s="8" t="n">
        <v>0.0131207330251247</v>
      </c>
      <c r="G13" s="16" t="n">
        <v>0.396093224914139</v>
      </c>
      <c r="H13" s="16" t="n">
        <v>0.758401920438957</v>
      </c>
      <c r="I13" s="8" t="n">
        <v>0.67037037037037</v>
      </c>
      <c r="J13" s="8" t="n">
        <v>0.817777777777778</v>
      </c>
      <c r="K13" s="8" t="n">
        <v>0.424488732890654</v>
      </c>
      <c r="L13" s="8" t="n">
        <v>0.925511542809396</v>
      </c>
    </row>
    <row r="14" customFormat="false" ht="15" hidden="false" customHeight="false" outlineLevel="0" collapsed="false">
      <c r="A14" s="6" t="s">
        <v>756</v>
      </c>
      <c r="B14" s="6" t="s">
        <v>757</v>
      </c>
      <c r="C14" s="6" t="n">
        <v>10</v>
      </c>
      <c r="D14" s="8" t="n">
        <v>0.801990049751244</v>
      </c>
      <c r="E14" s="8" t="n">
        <v>0.719772727272727</v>
      </c>
      <c r="F14" s="8" t="n">
        <v>0.0546177673071441</v>
      </c>
      <c r="G14" s="16" t="n">
        <v>0.397219530828582</v>
      </c>
      <c r="H14" s="16" t="n">
        <v>0.716304713804714</v>
      </c>
      <c r="I14" s="8" t="n">
        <v>0.591666666666667</v>
      </c>
      <c r="J14" s="8" t="n">
        <v>0.847878787878788</v>
      </c>
      <c r="K14" s="8" t="n">
        <v>0.476981800124398</v>
      </c>
      <c r="L14" s="8" t="n">
        <v>0.905934358880356</v>
      </c>
    </row>
    <row r="15" customFormat="false" ht="15" hidden="false" customHeight="false" outlineLevel="0" collapsed="false">
      <c r="A15" s="6" t="s">
        <v>756</v>
      </c>
      <c r="B15" s="6" t="s">
        <v>758</v>
      </c>
      <c r="C15" s="6" t="n">
        <v>1</v>
      </c>
      <c r="D15" s="8" t="n">
        <v>0.794753086419753</v>
      </c>
      <c r="E15" s="8" t="n">
        <v>0.732407407407407</v>
      </c>
      <c r="F15" s="8"/>
      <c r="G15" s="16" t="n">
        <v>0.386153846153846</v>
      </c>
      <c r="H15" s="16" t="n">
        <v>0.758633401920439</v>
      </c>
      <c r="I15" s="8" t="n">
        <v>0.638888888888889</v>
      </c>
      <c r="J15" s="8" t="n">
        <v>0.825925925925926</v>
      </c>
      <c r="K15" s="8" t="n">
        <v>0.423312883435583</v>
      </c>
      <c r="L15" s="8" t="n">
        <v>0.919587628865979</v>
      </c>
    </row>
    <row r="16" customFormat="false" ht="15" hidden="false" customHeight="false" outlineLevel="0" collapsed="false">
      <c r="A16" s="6" t="s">
        <v>759</v>
      </c>
      <c r="B16" s="6" t="s">
        <v>280</v>
      </c>
      <c r="C16" s="6" t="n">
        <v>1</v>
      </c>
      <c r="D16" s="8" t="n">
        <v>0.819444444444444</v>
      </c>
      <c r="E16" s="8" t="n">
        <v>0.806481481481482</v>
      </c>
      <c r="F16" s="8"/>
      <c r="G16" s="16" t="n">
        <v>0.48533724340176</v>
      </c>
      <c r="H16" s="16" t="n">
        <v>0.897882373113855</v>
      </c>
      <c r="I16" s="8" t="n">
        <v>0.787037037037037</v>
      </c>
      <c r="J16" s="8" t="n">
        <v>0.825925925925926</v>
      </c>
      <c r="K16" s="8" t="n">
        <v>0.474860335195531</v>
      </c>
      <c r="L16" s="8" t="n">
        <v>0.950959488272921</v>
      </c>
    </row>
    <row r="17" customFormat="false" ht="15" hidden="false" customHeight="false" outlineLevel="0" collapsed="false">
      <c r="A17" s="6" t="s">
        <v>759</v>
      </c>
      <c r="B17" s="6" t="s">
        <v>282</v>
      </c>
      <c r="C17" s="6" t="n">
        <v>5</v>
      </c>
      <c r="D17" s="8" t="n">
        <v>0.822222222222222</v>
      </c>
      <c r="E17" s="8" t="n">
        <v>0.794814814814815</v>
      </c>
      <c r="F17" s="8" t="n">
        <v>0.00694753017863112</v>
      </c>
      <c r="G17" s="16" t="n">
        <v>0.479537036969681</v>
      </c>
      <c r="H17" s="16" t="n">
        <v>0.879320987654321</v>
      </c>
      <c r="I17" s="8" t="n">
        <v>0.753703703703704</v>
      </c>
      <c r="J17" s="8" t="n">
        <v>0.835925925925926</v>
      </c>
      <c r="K17" s="8" t="n">
        <v>0.478875320120274</v>
      </c>
      <c r="L17" s="8" t="n">
        <v>0.944354547952901</v>
      </c>
    </row>
    <row r="18" customFormat="false" ht="15" hidden="false" customHeight="false" outlineLevel="0" collapsed="false">
      <c r="A18" s="6" t="s">
        <v>759</v>
      </c>
      <c r="B18" s="6" t="s">
        <v>757</v>
      </c>
      <c r="C18" s="6" t="n">
        <v>10</v>
      </c>
      <c r="D18" s="8" t="n">
        <v>0.82636815920398</v>
      </c>
      <c r="E18" s="8" t="n">
        <v>0.76719696969697</v>
      </c>
      <c r="F18" s="8" t="n">
        <v>0.0755008228643511</v>
      </c>
      <c r="G18" s="16" t="n">
        <v>0.476579857339077</v>
      </c>
      <c r="H18" s="16" t="n">
        <v>0.868291245791246</v>
      </c>
      <c r="I18" s="8" t="n">
        <v>0.675</v>
      </c>
      <c r="J18" s="8" t="n">
        <v>0.859393939393939</v>
      </c>
      <c r="K18" s="8" t="n">
        <v>0.528902629442342</v>
      </c>
      <c r="L18" s="8" t="n">
        <v>0.925258770684411</v>
      </c>
    </row>
    <row r="19" customFormat="false" ht="15" hidden="false" customHeight="false" outlineLevel="0" collapsed="false">
      <c r="A19" s="6" t="s">
        <v>759</v>
      </c>
      <c r="B19" s="6" t="s">
        <v>758</v>
      </c>
      <c r="C19" s="6" t="n">
        <v>1</v>
      </c>
      <c r="D19" s="8" t="n">
        <v>0.816358024691358</v>
      </c>
      <c r="E19" s="8" t="n">
        <v>0.782407407407407</v>
      </c>
      <c r="F19" s="8"/>
      <c r="G19" s="16" t="n">
        <v>0.460725075528701</v>
      </c>
      <c r="H19" s="16" t="n">
        <v>0.874168381344307</v>
      </c>
      <c r="I19" s="8" t="n">
        <v>0.731481481481482</v>
      </c>
      <c r="J19" s="8" t="n">
        <v>0.833333333333333</v>
      </c>
      <c r="K19" s="8" t="n">
        <v>0.467455621301775</v>
      </c>
      <c r="L19" s="8" t="n">
        <v>0.939457202505219</v>
      </c>
    </row>
    <row r="20" customFormat="false" ht="22.35" hidden="false" customHeight="false" outlineLevel="0" collapsed="false">
      <c r="A20" s="7" t="s">
        <v>760</v>
      </c>
      <c r="B20" s="6" t="s">
        <v>280</v>
      </c>
      <c r="C20" s="6" t="n">
        <v>1</v>
      </c>
      <c r="D20" s="8" t="n">
        <v>0.79320987654321</v>
      </c>
      <c r="E20" s="8" t="n">
        <v>0.842592592592593</v>
      </c>
      <c r="F20" s="8"/>
      <c r="G20" s="16" t="n">
        <v>0.479274611398964</v>
      </c>
      <c r="H20" s="16" t="n">
        <v>0.917524005486969</v>
      </c>
      <c r="I20" s="8" t="n">
        <v>0.916666666666667</v>
      </c>
      <c r="J20" s="8" t="n">
        <v>0.768518518518519</v>
      </c>
      <c r="K20" s="8" t="n">
        <v>0.441964285714286</v>
      </c>
      <c r="L20" s="8" t="n">
        <v>0.97877358490566</v>
      </c>
    </row>
    <row r="21" customFormat="false" ht="22.35" hidden="false" customHeight="false" outlineLevel="0" collapsed="false">
      <c r="A21" s="7" t="s">
        <v>760</v>
      </c>
      <c r="B21" s="6" t="s">
        <v>282</v>
      </c>
      <c r="C21" s="6" t="n">
        <v>5</v>
      </c>
      <c r="D21" s="8" t="n">
        <v>0.806481481481482</v>
      </c>
      <c r="E21" s="8" t="n">
        <v>0.843148148148148</v>
      </c>
      <c r="F21" s="8" t="n">
        <v>0.029408900046082</v>
      </c>
      <c r="G21" s="16" t="n">
        <v>0.499118803623622</v>
      </c>
      <c r="H21" s="16" t="n">
        <v>0.906270576131687</v>
      </c>
      <c r="I21" s="8" t="n">
        <v>0.898148148148148</v>
      </c>
      <c r="J21" s="8" t="n">
        <v>0.788148148148148</v>
      </c>
      <c r="K21" s="8" t="n">
        <v>0.46286397505016</v>
      </c>
      <c r="L21" s="8" t="n">
        <v>0.974611770241977</v>
      </c>
    </row>
    <row r="22" customFormat="false" ht="22.35" hidden="false" customHeight="false" outlineLevel="0" collapsed="false">
      <c r="A22" s="7" t="s">
        <v>760</v>
      </c>
      <c r="B22" s="6" t="s">
        <v>757</v>
      </c>
      <c r="C22" s="6" t="n">
        <v>10</v>
      </c>
      <c r="D22" s="8" t="n">
        <v>0.794029850746269</v>
      </c>
      <c r="E22" s="8" t="n">
        <v>0.811565656565657</v>
      </c>
      <c r="F22" s="8" t="n">
        <v>0.0785673119121771</v>
      </c>
      <c r="G22" s="16" t="n">
        <v>0.490154480567262</v>
      </c>
      <c r="H22" s="16" t="n">
        <v>0.879393939393939</v>
      </c>
      <c r="I22" s="8" t="n">
        <v>0.838888888888889</v>
      </c>
      <c r="J22" s="8" t="n">
        <v>0.784242424242424</v>
      </c>
      <c r="K22" s="8" t="n">
        <v>0.490209052250993</v>
      </c>
      <c r="L22" s="8" t="n">
        <v>0.955825897778366</v>
      </c>
    </row>
    <row r="23" customFormat="false" ht="22.35" hidden="false" customHeight="false" outlineLevel="0" collapsed="false">
      <c r="A23" s="7" t="s">
        <v>760</v>
      </c>
      <c r="B23" s="6" t="s">
        <v>758</v>
      </c>
      <c r="C23" s="6" t="n">
        <v>1</v>
      </c>
      <c r="D23" s="8" t="n">
        <v>0.79783950617284</v>
      </c>
      <c r="E23" s="8" t="n">
        <v>0.841666666666667</v>
      </c>
      <c r="F23" s="8"/>
      <c r="G23" s="16" t="n">
        <v>0.484251968503937</v>
      </c>
      <c r="H23" s="16" t="n">
        <v>0.905855624142661</v>
      </c>
      <c r="I23" s="8" t="n">
        <v>0.907407407407407</v>
      </c>
      <c r="J23" s="8" t="n">
        <v>0.775925925925926</v>
      </c>
      <c r="K23" s="8" t="n">
        <v>0.447488584474886</v>
      </c>
      <c r="L23" s="8" t="n">
        <v>0.976689976689977</v>
      </c>
    </row>
    <row r="24" customFormat="false" ht="15" hidden="false" customHeight="false" outlineLevel="0" collapsed="false">
      <c r="A24" s="6" t="s">
        <v>761</v>
      </c>
      <c r="B24" s="6" t="s">
        <v>280</v>
      </c>
      <c r="C24" s="6" t="n">
        <v>1</v>
      </c>
      <c r="D24" s="8" t="n">
        <v>0.807098765432099</v>
      </c>
      <c r="E24" s="8" t="n">
        <v>0.843518518518519</v>
      </c>
      <c r="F24" s="8"/>
      <c r="G24" s="16" t="n">
        <v>0.497319034852547</v>
      </c>
      <c r="H24" s="16" t="n">
        <v>0.917061042524005</v>
      </c>
      <c r="I24" s="8" t="n">
        <v>0.898148148148148</v>
      </c>
      <c r="J24" s="8" t="n">
        <v>0.788888888888889</v>
      </c>
      <c r="K24" s="8" t="n">
        <v>0.459715639810427</v>
      </c>
      <c r="L24" s="8" t="n">
        <v>0.974828375286041</v>
      </c>
    </row>
    <row r="25" customFormat="false" ht="15" hidden="false" customHeight="false" outlineLevel="0" collapsed="false">
      <c r="A25" s="6" t="s">
        <v>761</v>
      </c>
      <c r="B25" s="6" t="s">
        <v>282</v>
      </c>
      <c r="C25" s="6" t="n">
        <v>5</v>
      </c>
      <c r="D25" s="8" t="n">
        <v>0.847222222222222</v>
      </c>
      <c r="E25" s="8" t="n">
        <v>0.861666666666667</v>
      </c>
      <c r="F25" s="8" t="n">
        <v>0.0155296300712828</v>
      </c>
      <c r="G25" s="16" t="n">
        <v>0.56884889878961</v>
      </c>
      <c r="H25" s="16" t="n">
        <v>0.927829218106996</v>
      </c>
      <c r="I25" s="8" t="n">
        <v>0.883333333333333</v>
      </c>
      <c r="J25" s="8" t="n">
        <v>0.84</v>
      </c>
      <c r="K25" s="8" t="n">
        <v>0.525979662245181</v>
      </c>
      <c r="L25" s="8" t="n">
        <v>0.972921891335112</v>
      </c>
    </row>
    <row r="26" customFormat="false" ht="15" hidden="false" customHeight="false" outlineLevel="0" collapsed="false">
      <c r="A26" s="6" t="s">
        <v>761</v>
      </c>
      <c r="B26" s="6" t="s">
        <v>757</v>
      </c>
      <c r="C26" s="6" t="n">
        <v>10</v>
      </c>
      <c r="D26" s="8" t="n">
        <v>0.876119402985075</v>
      </c>
      <c r="E26" s="8" t="n">
        <v>0.846363636363636</v>
      </c>
      <c r="F26" s="8" t="n">
        <v>0.0354588378841843</v>
      </c>
      <c r="G26" s="16" t="n">
        <v>0.628870554416667</v>
      </c>
      <c r="H26" s="16" t="n">
        <v>0.915858585858586</v>
      </c>
      <c r="I26" s="8" t="n">
        <v>0.8</v>
      </c>
      <c r="J26" s="8" t="n">
        <v>0.892727272727273</v>
      </c>
      <c r="K26" s="8" t="n">
        <v>0.639243790370235</v>
      </c>
      <c r="L26" s="8" t="n">
        <v>0.953922206959715</v>
      </c>
    </row>
    <row r="27" customFormat="false" ht="15" hidden="false" customHeight="false" outlineLevel="0" collapsed="false">
      <c r="A27" s="6" t="s">
        <v>761</v>
      </c>
      <c r="B27" s="6" t="s">
        <v>758</v>
      </c>
      <c r="C27" s="6" t="n">
        <v>1</v>
      </c>
      <c r="D27" s="8" t="n">
        <v>0.850308641975309</v>
      </c>
      <c r="E27" s="8" t="n">
        <v>0.847222222222222</v>
      </c>
      <c r="F27" s="8"/>
      <c r="G27" s="16" t="n">
        <v>0.563063063063063</v>
      </c>
      <c r="H27" s="16" t="n">
        <v>0.912122770919067</v>
      </c>
      <c r="I27" s="8" t="n">
        <v>0.842592592592593</v>
      </c>
      <c r="J27" s="8" t="n">
        <v>0.851851851851852</v>
      </c>
      <c r="K27" s="8" t="n">
        <v>0.532163742690059</v>
      </c>
      <c r="L27" s="8" t="n">
        <v>0.964360587002097</v>
      </c>
    </row>
    <row r="53" customFormat="false" ht="15" hidden="false" customHeight="false" outlineLevel="0" collapsed="false">
      <c r="A53" s="11" t="s">
        <v>762</v>
      </c>
    </row>
    <row r="54" customFormat="false" ht="24" hidden="false" customHeight="true" outlineLevel="0" collapsed="false">
      <c r="A54" s="5" t="s">
        <v>763</v>
      </c>
      <c r="B54" s="5" t="s">
        <v>764</v>
      </c>
      <c r="C54" s="5" t="s">
        <v>765</v>
      </c>
      <c r="D54" s="5" t="s">
        <v>766</v>
      </c>
      <c r="E54" s="5" t="s">
        <v>767</v>
      </c>
      <c r="F54" s="5" t="s">
        <v>768</v>
      </c>
      <c r="G54" s="5" t="s">
        <v>769</v>
      </c>
      <c r="H54" s="5" t="s">
        <v>770</v>
      </c>
      <c r="I54" s="5" t="s">
        <v>771</v>
      </c>
    </row>
    <row r="55" customFormat="false" ht="22.35" hidden="false" customHeight="false" outlineLevel="0" collapsed="false">
      <c r="A55" s="7" t="s">
        <v>772</v>
      </c>
      <c r="B55" s="6" t="s">
        <v>773</v>
      </c>
      <c r="C55" s="6" t="n">
        <v>50</v>
      </c>
      <c r="D55" s="8" t="n">
        <v>0.0586666666666667</v>
      </c>
      <c r="E55" s="8" t="n">
        <v>0.0735137442736237</v>
      </c>
      <c r="F55" s="6" t="n">
        <v>38</v>
      </c>
      <c r="G55" s="6" t="n">
        <v>7</v>
      </c>
      <c r="H55" s="6" t="n">
        <v>5</v>
      </c>
      <c r="I55" s="18" t="n">
        <v>2.30534115078661E-006</v>
      </c>
    </row>
    <row r="56" customFormat="false" ht="22.35" hidden="false" customHeight="false" outlineLevel="0" collapsed="false">
      <c r="A56" s="7" t="s">
        <v>772</v>
      </c>
      <c r="B56" s="7" t="s">
        <v>774</v>
      </c>
      <c r="C56" s="6" t="n">
        <v>10</v>
      </c>
      <c r="D56" s="8" t="n">
        <v>0.0474242424242424</v>
      </c>
      <c r="E56" s="8" t="n">
        <v>0.075845795995965</v>
      </c>
      <c r="F56" s="6" t="n">
        <v>8</v>
      </c>
      <c r="G56" s="6" t="n">
        <v>2</v>
      </c>
      <c r="H56" s="6" t="n">
        <v>0</v>
      </c>
      <c r="I56" s="16" t="n">
        <v>0.048828125</v>
      </c>
    </row>
    <row r="57" customFormat="false" ht="32.8" hidden="false" customHeight="false" outlineLevel="0" collapsed="false">
      <c r="A57" s="7" t="s">
        <v>775</v>
      </c>
      <c r="B57" s="6" t="s">
        <v>773</v>
      </c>
      <c r="C57" s="6" t="n">
        <v>50</v>
      </c>
      <c r="D57" s="8" t="n">
        <v>0.0177222222222222</v>
      </c>
      <c r="E57" s="8" t="n">
        <v>0.0813867315696225</v>
      </c>
      <c r="F57" s="6" t="n">
        <v>25</v>
      </c>
      <c r="G57" s="6" t="n">
        <v>23</v>
      </c>
      <c r="H57" s="6" t="n">
        <v>2</v>
      </c>
      <c r="I57" s="16" t="n">
        <v>0.259139326564259</v>
      </c>
    </row>
    <row r="58" customFormat="false" ht="32.8" hidden="false" customHeight="false" outlineLevel="0" collapsed="false">
      <c r="A58" s="7" t="s">
        <v>775</v>
      </c>
      <c r="B58" s="7" t="s">
        <v>774</v>
      </c>
      <c r="C58" s="6" t="n">
        <v>10</v>
      </c>
      <c r="D58" s="8" t="n">
        <v>0.0347979797979798</v>
      </c>
      <c r="E58" s="8" t="n">
        <v>0.0750332753143776</v>
      </c>
      <c r="F58" s="6" t="n">
        <v>6</v>
      </c>
      <c r="G58" s="6" t="n">
        <v>4</v>
      </c>
      <c r="H58" s="6" t="n">
        <v>0</v>
      </c>
      <c r="I58" s="16" t="n">
        <v>0.232421875</v>
      </c>
    </row>
    <row r="59" customFormat="false" ht="32.8" hidden="false" customHeight="false" outlineLevel="0" collapsed="false">
      <c r="A59" s="7" t="s">
        <v>776</v>
      </c>
      <c r="B59" s="6" t="s">
        <v>773</v>
      </c>
      <c r="C59" s="6" t="n">
        <v>50</v>
      </c>
      <c r="D59" s="8" t="n">
        <v>0.103888888888889</v>
      </c>
      <c r="E59" s="8" t="n">
        <v>0.101245705438505</v>
      </c>
      <c r="F59" s="6" t="n">
        <v>42</v>
      </c>
      <c r="G59" s="6" t="n">
        <v>7</v>
      </c>
      <c r="H59" s="6" t="n">
        <v>1</v>
      </c>
      <c r="I59" s="18" t="n">
        <v>1.14372301470775E-007</v>
      </c>
    </row>
    <row r="60" customFormat="false" ht="32.8" hidden="false" customHeight="false" outlineLevel="0" collapsed="false">
      <c r="A60" s="7" t="s">
        <v>776</v>
      </c>
      <c r="B60" s="7" t="s">
        <v>774</v>
      </c>
      <c r="C60" s="6" t="n">
        <v>10</v>
      </c>
      <c r="D60" s="8" t="n">
        <v>0.0917929292929293</v>
      </c>
      <c r="E60" s="8" t="n">
        <v>0.0958046514735969</v>
      </c>
      <c r="F60" s="6" t="n">
        <v>8</v>
      </c>
      <c r="G60" s="6" t="n">
        <v>2</v>
      </c>
      <c r="H60" s="6" t="n">
        <v>0</v>
      </c>
      <c r="I60" s="16" t="n">
        <v>0.009765625</v>
      </c>
    </row>
    <row r="61" customFormat="false" ht="32.8" hidden="false" customHeight="false" outlineLevel="0" collapsed="false">
      <c r="A61" s="7" t="s">
        <v>777</v>
      </c>
      <c r="B61" s="6" t="s">
        <v>773</v>
      </c>
      <c r="C61" s="6" t="n">
        <v>50</v>
      </c>
      <c r="D61" s="8" t="n">
        <v>0.0629444444444444</v>
      </c>
      <c r="E61" s="8" t="n">
        <v>0.10969277569217</v>
      </c>
      <c r="F61" s="6" t="n">
        <v>31</v>
      </c>
      <c r="G61" s="6" t="n">
        <v>19</v>
      </c>
      <c r="H61" s="6" t="n">
        <v>0</v>
      </c>
      <c r="I61" s="18" t="n">
        <v>0.000780345969355514</v>
      </c>
    </row>
    <row r="62" customFormat="false" ht="32.8" hidden="false" customHeight="false" outlineLevel="0" collapsed="false">
      <c r="A62" s="7" t="s">
        <v>777</v>
      </c>
      <c r="B62" s="7" t="s">
        <v>774</v>
      </c>
      <c r="C62" s="6" t="n">
        <v>10</v>
      </c>
      <c r="D62" s="8" t="n">
        <v>0.0791666666666667</v>
      </c>
      <c r="E62" s="8" t="n">
        <v>0.0614617909931755</v>
      </c>
      <c r="F62" s="6" t="n">
        <v>8</v>
      </c>
      <c r="G62" s="6" t="n">
        <v>2</v>
      </c>
      <c r="H62" s="6" t="n">
        <v>0</v>
      </c>
      <c r="I62" s="16" t="n">
        <v>0.009765625</v>
      </c>
    </row>
    <row r="64" customFormat="false" ht="15" hidden="false" customHeight="false" outlineLevel="0" collapsed="false">
      <c r="A64" s="11" t="s">
        <v>778</v>
      </c>
    </row>
    <row r="65" customFormat="false" ht="22.35" hidden="false" customHeight="false" outlineLevel="0" collapsed="false">
      <c r="A65" s="5" t="s">
        <v>612</v>
      </c>
      <c r="B65" s="5" t="s">
        <v>265</v>
      </c>
      <c r="C65" s="5" t="s">
        <v>266</v>
      </c>
      <c r="D65" s="5" t="s">
        <v>613</v>
      </c>
      <c r="E65" s="5" t="s">
        <v>614</v>
      </c>
    </row>
    <row r="66" customFormat="false" ht="15" hidden="false" customHeight="false" outlineLevel="0" collapsed="false">
      <c r="A66" s="26" t="s">
        <v>265</v>
      </c>
      <c r="B66" s="27" t="n">
        <v>213</v>
      </c>
      <c r="C66" s="27" t="n">
        <v>251</v>
      </c>
      <c r="D66" s="20" t="n">
        <f aca="false">B66+C66</f>
        <v>464</v>
      </c>
      <c r="E66" s="28" t="n">
        <f aca="false">IF(D66=0,"",100*B66/D66)</f>
        <v>45.9051724137931</v>
      </c>
    </row>
    <row r="67" customFormat="false" ht="15" hidden="false" customHeight="false" outlineLevel="0" collapsed="false">
      <c r="A67" s="26" t="s">
        <v>266</v>
      </c>
      <c r="B67" s="27" t="n">
        <v>147</v>
      </c>
      <c r="C67" s="27" t="n">
        <v>1399</v>
      </c>
      <c r="D67" s="20" t="n">
        <f aca="false">B67+C67</f>
        <v>1546</v>
      </c>
      <c r="E67" s="28" t="n">
        <f aca="false">IF(D67=0,"",100*C67/D67)</f>
        <v>90.4915912031048</v>
      </c>
    </row>
    <row r="68" customFormat="false" ht="15" hidden="false" customHeight="false" outlineLevel="0" collapsed="false">
      <c r="A68" s="26" t="s">
        <v>615</v>
      </c>
      <c r="B68" s="20" t="n">
        <f aca="false">B66+B67</f>
        <v>360</v>
      </c>
      <c r="C68" s="20" t="n">
        <f aca="false">C66+C67</f>
        <v>1650</v>
      </c>
      <c r="D68" s="20" t="n">
        <f aca="false">D66+D67</f>
        <v>2010</v>
      </c>
    </row>
    <row r="69" customFormat="false" ht="15" hidden="false" customHeight="false" outlineLevel="0" collapsed="false">
      <c r="A69" s="26" t="s">
        <v>616</v>
      </c>
      <c r="B69" s="28" t="n">
        <f aca="false">100*B66/B68</f>
        <v>59.1666666666667</v>
      </c>
      <c r="C69" s="28" t="n">
        <f aca="false">100*C67/C68</f>
        <v>84.7878787878788</v>
      </c>
    </row>
    <row r="70" customFormat="false" ht="15" hidden="false" customHeight="false" outlineLevel="0" collapsed="false">
      <c r="A70" s="26" t="s">
        <v>617</v>
      </c>
      <c r="B70" s="28" t="n">
        <f aca="false">100*(B66+C67)/D68</f>
        <v>80.1990049751244</v>
      </c>
    </row>
    <row r="71" customFormat="false" ht="15" hidden="false" customHeight="false" outlineLevel="0" collapsed="false">
      <c r="A71" s="26" t="s">
        <v>618</v>
      </c>
      <c r="B71" s="28" t="n">
        <f aca="false">(B69+C69)/2</f>
        <v>71.9772727272727</v>
      </c>
    </row>
    <row r="72" customFormat="false" ht="15" hidden="false" customHeight="false" outlineLevel="0" collapsed="false">
      <c r="A72" s="26" t="s">
        <v>619</v>
      </c>
      <c r="B72" s="29" t="n">
        <f aca="false">((B66+C67)/D68-(D66*B68+D67*C68)/D68^2)/(1-(D66*B68+D67*C68)/D68^2)</f>
        <v>0.3949446360501</v>
      </c>
    </row>
    <row r="73" customFormat="false" ht="15" hidden="false" customHeight="false" outlineLevel="0" collapsed="false">
      <c r="A73" s="26" t="s">
        <v>620</v>
      </c>
      <c r="B73" s="29" t="n">
        <f aca="false">2*E66*B69/(E66+B69)/100</f>
        <v>0.516990291262136</v>
      </c>
    </row>
    <row r="74" customFormat="false" ht="15" hidden="false" customHeight="false" outlineLevel="0" collapsed="false">
      <c r="A74" s="26" t="s">
        <v>621</v>
      </c>
      <c r="B74" s="29" t="n">
        <f aca="false">2*E67*C69/(E67+C69)/100</f>
        <v>0.875469336670839</v>
      </c>
    </row>
    <row r="76" customFormat="false" ht="15" hidden="false" customHeight="false" outlineLevel="0" collapsed="false">
      <c r="A76" s="11" t="s">
        <v>779</v>
      </c>
    </row>
    <row r="77" customFormat="false" ht="22.35" hidden="false" customHeight="false" outlineLevel="0" collapsed="false">
      <c r="A77" s="5" t="s">
        <v>612</v>
      </c>
      <c r="B77" s="5" t="s">
        <v>265</v>
      </c>
      <c r="C77" s="5" t="s">
        <v>266</v>
      </c>
      <c r="D77" s="5" t="s">
        <v>613</v>
      </c>
      <c r="E77" s="5" t="s">
        <v>614</v>
      </c>
    </row>
    <row r="78" customFormat="false" ht="15" hidden="false" customHeight="false" outlineLevel="0" collapsed="false">
      <c r="A78" s="26" t="s">
        <v>265</v>
      </c>
      <c r="B78" s="27" t="n">
        <v>243</v>
      </c>
      <c r="C78" s="27" t="n">
        <v>232</v>
      </c>
      <c r="D78" s="20" t="n">
        <f aca="false">B78+C78</f>
        <v>475</v>
      </c>
      <c r="E78" s="28" t="n">
        <f aca="false">IF(D78=0,"",100*B78/D78)</f>
        <v>51.1578947368421</v>
      </c>
    </row>
    <row r="79" customFormat="false" ht="15" hidden="false" customHeight="false" outlineLevel="0" collapsed="false">
      <c r="A79" s="26" t="s">
        <v>266</v>
      </c>
      <c r="B79" s="27" t="n">
        <v>117</v>
      </c>
      <c r="C79" s="27" t="n">
        <v>1418</v>
      </c>
      <c r="D79" s="20" t="n">
        <f aca="false">B79+C79</f>
        <v>1535</v>
      </c>
      <c r="E79" s="28" t="n">
        <f aca="false">IF(D79=0,"",100*C79/D79)</f>
        <v>92.3778501628665</v>
      </c>
    </row>
    <row r="80" customFormat="false" ht="15" hidden="false" customHeight="false" outlineLevel="0" collapsed="false">
      <c r="A80" s="26" t="s">
        <v>615</v>
      </c>
      <c r="B80" s="20" t="n">
        <f aca="false">B78+B79</f>
        <v>360</v>
      </c>
      <c r="C80" s="20" t="n">
        <f aca="false">C78+C79</f>
        <v>1650</v>
      </c>
      <c r="D80" s="20" t="n">
        <f aca="false">D78+D79</f>
        <v>2010</v>
      </c>
    </row>
    <row r="81" customFormat="false" ht="15" hidden="false" customHeight="false" outlineLevel="0" collapsed="false">
      <c r="A81" s="26" t="s">
        <v>616</v>
      </c>
      <c r="B81" s="28" t="n">
        <f aca="false">100*B78/B80</f>
        <v>67.5</v>
      </c>
      <c r="C81" s="28" t="n">
        <f aca="false">100*C79/C80</f>
        <v>85.9393939393939</v>
      </c>
    </row>
    <row r="82" customFormat="false" ht="15" hidden="false" customHeight="false" outlineLevel="0" collapsed="false">
      <c r="A82" s="26" t="s">
        <v>617</v>
      </c>
      <c r="B82" s="28" t="n">
        <f aca="false">100*(B78+C79)/D80</f>
        <v>82.636815920398</v>
      </c>
    </row>
    <row r="83" customFormat="false" ht="15" hidden="false" customHeight="false" outlineLevel="0" collapsed="false">
      <c r="A83" s="26" t="s">
        <v>618</v>
      </c>
      <c r="B83" s="28" t="n">
        <f aca="false">(B81+C81)/2</f>
        <v>76.719696969697</v>
      </c>
    </row>
    <row r="84" customFormat="false" ht="15" hidden="false" customHeight="false" outlineLevel="0" collapsed="false">
      <c r="A84" s="26" t="s">
        <v>619</v>
      </c>
      <c r="B84" s="29" t="n">
        <f aca="false">((B78+C79)/D80-(D78*B80+D79*C80)/D80^2)/(1-(D78*B80+D79*C80)/D80^2)</f>
        <v>0.475070153777079</v>
      </c>
    </row>
    <row r="85" customFormat="false" ht="15" hidden="false" customHeight="false" outlineLevel="0" collapsed="false">
      <c r="A85" s="26" t="s">
        <v>620</v>
      </c>
      <c r="B85" s="29" t="n">
        <f aca="false">2*E78*B81/(E78+B81)/100</f>
        <v>0.582035928143713</v>
      </c>
    </row>
    <row r="86" customFormat="false" ht="15" hidden="false" customHeight="false" outlineLevel="0" collapsed="false">
      <c r="A86" s="26" t="s">
        <v>621</v>
      </c>
      <c r="B86" s="29" t="n">
        <f aca="false">2*E79*C81/(E79+C81)/100</f>
        <v>0.890423861852433</v>
      </c>
    </row>
    <row r="88" customFormat="false" ht="15" hidden="false" customHeight="false" outlineLevel="0" collapsed="false">
      <c r="A88" s="11" t="s">
        <v>780</v>
      </c>
    </row>
    <row r="89" customFormat="false" ht="22.35" hidden="false" customHeight="false" outlineLevel="0" collapsed="false">
      <c r="A89" s="5" t="s">
        <v>612</v>
      </c>
      <c r="B89" s="5" t="s">
        <v>265</v>
      </c>
      <c r="C89" s="5" t="s">
        <v>266</v>
      </c>
      <c r="D89" s="5" t="s">
        <v>613</v>
      </c>
      <c r="E89" s="5" t="s">
        <v>614</v>
      </c>
    </row>
    <row r="90" customFormat="false" ht="15" hidden="false" customHeight="false" outlineLevel="0" collapsed="false">
      <c r="A90" s="26" t="s">
        <v>265</v>
      </c>
      <c r="B90" s="27" t="n">
        <v>302</v>
      </c>
      <c r="C90" s="27" t="n">
        <v>356</v>
      </c>
      <c r="D90" s="20" t="n">
        <f aca="false">B90+C90</f>
        <v>658</v>
      </c>
      <c r="E90" s="28" t="n">
        <f aca="false">IF(D90=0,"",100*B90/D90)</f>
        <v>45.8966565349544</v>
      </c>
    </row>
    <row r="91" customFormat="false" ht="15" hidden="false" customHeight="false" outlineLevel="0" collapsed="false">
      <c r="A91" s="26" t="s">
        <v>266</v>
      </c>
      <c r="B91" s="27" t="n">
        <v>58</v>
      </c>
      <c r="C91" s="27" t="n">
        <v>1294</v>
      </c>
      <c r="D91" s="20" t="n">
        <f aca="false">B91+C91</f>
        <v>1352</v>
      </c>
      <c r="E91" s="28" t="n">
        <f aca="false">IF(D91=0,"",100*C91/D91)</f>
        <v>95.7100591715976</v>
      </c>
    </row>
    <row r="92" customFormat="false" ht="15" hidden="false" customHeight="false" outlineLevel="0" collapsed="false">
      <c r="A92" s="26" t="s">
        <v>615</v>
      </c>
      <c r="B92" s="20" t="n">
        <f aca="false">B90+B91</f>
        <v>360</v>
      </c>
      <c r="C92" s="20" t="n">
        <f aca="false">C90+C91</f>
        <v>1650</v>
      </c>
      <c r="D92" s="20" t="n">
        <f aca="false">D90+D91</f>
        <v>2010</v>
      </c>
    </row>
    <row r="93" customFormat="false" ht="15" hidden="false" customHeight="false" outlineLevel="0" collapsed="false">
      <c r="A93" s="26" t="s">
        <v>616</v>
      </c>
      <c r="B93" s="28" t="n">
        <f aca="false">100*B90/B92</f>
        <v>83.8888888888889</v>
      </c>
      <c r="C93" s="28" t="n">
        <f aca="false">100*C91/C92</f>
        <v>78.4242424242424</v>
      </c>
    </row>
    <row r="94" customFormat="false" ht="15" hidden="false" customHeight="false" outlineLevel="0" collapsed="false">
      <c r="A94" s="26" t="s">
        <v>617</v>
      </c>
      <c r="B94" s="28" t="n">
        <f aca="false">100*(B90+C91)/D92</f>
        <v>79.4029850746269</v>
      </c>
    </row>
    <row r="95" customFormat="false" ht="15" hidden="false" customHeight="false" outlineLevel="0" collapsed="false">
      <c r="A95" s="26" t="s">
        <v>618</v>
      </c>
      <c r="B95" s="28" t="n">
        <f aca="false">(B93+C93)/2</f>
        <v>81.1565656565657</v>
      </c>
    </row>
    <row r="96" customFormat="false" ht="15" hidden="false" customHeight="false" outlineLevel="0" collapsed="false">
      <c r="A96" s="26" t="s">
        <v>619</v>
      </c>
      <c r="B96" s="29" t="n">
        <f aca="false">((B90+C91)/D92-(D90*B92+D91*C92)/D92^2)/(1-(D90*B92+D91*C92)/D92^2)</f>
        <v>0.470790246880604</v>
      </c>
    </row>
    <row r="97" customFormat="false" ht="15" hidden="false" customHeight="false" outlineLevel="0" collapsed="false">
      <c r="A97" s="26" t="s">
        <v>620</v>
      </c>
      <c r="B97" s="29" t="n">
        <f aca="false">2*E90*B93/(E90+B93)/100</f>
        <v>0.593320235756385</v>
      </c>
    </row>
    <row r="98" customFormat="false" ht="15" hidden="false" customHeight="false" outlineLevel="0" collapsed="false">
      <c r="A98" s="26" t="s">
        <v>621</v>
      </c>
      <c r="B98" s="29" t="n">
        <f aca="false">2*E91*C93/(E91+C93)/100</f>
        <v>0.862091938707528</v>
      </c>
    </row>
    <row r="100" customFormat="false" ht="15" hidden="false" customHeight="false" outlineLevel="0" collapsed="false">
      <c r="A100" s="11" t="s">
        <v>781</v>
      </c>
    </row>
    <row r="101" customFormat="false" ht="22.35" hidden="false" customHeight="false" outlineLevel="0" collapsed="false">
      <c r="A101" s="5" t="s">
        <v>612</v>
      </c>
      <c r="B101" s="5" t="s">
        <v>265</v>
      </c>
      <c r="C101" s="5" t="s">
        <v>266</v>
      </c>
      <c r="D101" s="5" t="s">
        <v>613</v>
      </c>
      <c r="E101" s="5" t="s">
        <v>614</v>
      </c>
    </row>
    <row r="102" customFormat="false" ht="15" hidden="false" customHeight="false" outlineLevel="0" collapsed="false">
      <c r="A102" s="26" t="s">
        <v>265</v>
      </c>
      <c r="B102" s="27" t="n">
        <v>288</v>
      </c>
      <c r="C102" s="27" t="n">
        <v>177</v>
      </c>
      <c r="D102" s="20" t="n">
        <f aca="false">B102+C102</f>
        <v>465</v>
      </c>
      <c r="E102" s="28" t="n">
        <f aca="false">IF(D102=0,"",100*B102/D102)</f>
        <v>61.9354838709677</v>
      </c>
    </row>
    <row r="103" customFormat="false" ht="15" hidden="false" customHeight="false" outlineLevel="0" collapsed="false">
      <c r="A103" s="26" t="s">
        <v>266</v>
      </c>
      <c r="B103" s="27" t="n">
        <v>72</v>
      </c>
      <c r="C103" s="27" t="n">
        <v>1473</v>
      </c>
      <c r="D103" s="20" t="n">
        <f aca="false">B103+C103</f>
        <v>1545</v>
      </c>
      <c r="E103" s="28" t="n">
        <f aca="false">IF(D103=0,"",100*C103/D103)</f>
        <v>95.3398058252427</v>
      </c>
    </row>
    <row r="104" customFormat="false" ht="15" hidden="false" customHeight="false" outlineLevel="0" collapsed="false">
      <c r="A104" s="26" t="s">
        <v>615</v>
      </c>
      <c r="B104" s="20" t="n">
        <f aca="false">B102+B103</f>
        <v>360</v>
      </c>
      <c r="C104" s="20" t="n">
        <f aca="false">C102+C103</f>
        <v>1650</v>
      </c>
      <c r="D104" s="20" t="n">
        <f aca="false">D102+D103</f>
        <v>2010</v>
      </c>
    </row>
    <row r="105" customFormat="false" ht="15" hidden="false" customHeight="false" outlineLevel="0" collapsed="false">
      <c r="A105" s="26" t="s">
        <v>616</v>
      </c>
      <c r="B105" s="28" t="n">
        <f aca="false">100*B102/B104</f>
        <v>80</v>
      </c>
      <c r="C105" s="28" t="n">
        <f aca="false">100*C103/C104</f>
        <v>89.2727272727273</v>
      </c>
    </row>
    <row r="106" customFormat="false" ht="15" hidden="false" customHeight="false" outlineLevel="0" collapsed="false">
      <c r="A106" s="26" t="s">
        <v>617</v>
      </c>
      <c r="B106" s="28" t="n">
        <f aca="false">100*(B102+C103)/D104</f>
        <v>87.6119402985075</v>
      </c>
    </row>
    <row r="107" customFormat="false" ht="15" hidden="false" customHeight="false" outlineLevel="0" collapsed="false">
      <c r="A107" s="26" t="s">
        <v>618</v>
      </c>
      <c r="B107" s="28" t="n">
        <f aca="false">(B105+C105)/2</f>
        <v>84.6363636363636</v>
      </c>
    </row>
    <row r="108" customFormat="false" ht="15" hidden="false" customHeight="false" outlineLevel="0" collapsed="false">
      <c r="A108" s="26" t="s">
        <v>619</v>
      </c>
      <c r="B108" s="29" t="n">
        <f aca="false">((B102+C103)/D104-(D102*B104+D103*C104)/D104^2)/(1-(D102*B104+D103*C104)/D104^2)</f>
        <v>0.621829309758586</v>
      </c>
    </row>
    <row r="109" customFormat="false" ht="15" hidden="false" customHeight="false" outlineLevel="0" collapsed="false">
      <c r="A109" s="26" t="s">
        <v>620</v>
      </c>
      <c r="B109" s="29" t="n">
        <f aca="false">2*E102*B105/(E102+B105)/100</f>
        <v>0.698181818181818</v>
      </c>
    </row>
    <row r="110" customFormat="false" ht="15" hidden="false" customHeight="false" outlineLevel="0" collapsed="false">
      <c r="A110" s="26" t="s">
        <v>621</v>
      </c>
      <c r="B110" s="29" t="n">
        <f aca="false">2*E103*C105/(E103+C105)/100</f>
        <v>0.922065727699531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782</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783</v>
      </c>
      <c r="B6" s="4"/>
      <c r="C6" s="4"/>
      <c r="D6" s="4"/>
      <c r="E6" s="4"/>
      <c r="F6" s="4"/>
      <c r="G6" s="4"/>
      <c r="H6" s="4"/>
      <c r="I6" s="4"/>
      <c r="J6" s="4"/>
      <c r="K6" s="4"/>
      <c r="L6" s="4"/>
    </row>
    <row r="7" customFormat="false" ht="15" hidden="false" customHeight="false" outlineLevel="0" collapsed="false">
      <c r="A7" s="11" t="s">
        <v>784</v>
      </c>
    </row>
    <row r="8" customFormat="false" ht="24" hidden="false" customHeight="true" outlineLevel="0" collapsed="false">
      <c r="A8" s="5" t="s">
        <v>785</v>
      </c>
      <c r="B8" s="5" t="s">
        <v>786</v>
      </c>
      <c r="C8" s="5" t="s">
        <v>787</v>
      </c>
      <c r="D8" s="5" t="s">
        <v>788</v>
      </c>
    </row>
    <row r="9" customFormat="false" ht="15" hidden="false" customHeight="false" outlineLevel="0" collapsed="false">
      <c r="A9" s="6" t="s">
        <v>512</v>
      </c>
      <c r="B9" s="6" t="s">
        <v>789</v>
      </c>
      <c r="C9" s="8" t="n">
        <v>0.96</v>
      </c>
      <c r="D9" s="8" t="n">
        <v>1</v>
      </c>
    </row>
    <row r="10" customFormat="false" ht="15" hidden="false" customHeight="false" outlineLevel="0" collapsed="false">
      <c r="A10" s="6" t="s">
        <v>515</v>
      </c>
      <c r="B10" s="6" t="s">
        <v>789</v>
      </c>
      <c r="C10" s="8" t="n">
        <v>0.54</v>
      </c>
      <c r="D10" s="8" t="n">
        <v>0.14</v>
      </c>
    </row>
    <row r="11" customFormat="false" ht="15" hidden="false" customHeight="false" outlineLevel="0" collapsed="false">
      <c r="A11" s="6" t="s">
        <v>535</v>
      </c>
      <c r="B11" s="6" t="s">
        <v>789</v>
      </c>
      <c r="C11" s="8" t="n">
        <v>0.32</v>
      </c>
      <c r="D11" s="8" t="n">
        <v>0</v>
      </c>
    </row>
    <row r="12" customFormat="false" ht="15" hidden="false" customHeight="false" outlineLevel="0" collapsed="false">
      <c r="A12" s="6" t="s">
        <v>517</v>
      </c>
      <c r="B12" s="6" t="s">
        <v>789</v>
      </c>
      <c r="C12" s="8" t="n">
        <v>0.04</v>
      </c>
      <c r="D12" s="8" t="n">
        <v>0</v>
      </c>
    </row>
    <row r="13" customFormat="false" ht="15" hidden="false" customHeight="false" outlineLevel="0" collapsed="false">
      <c r="A13" s="6" t="s">
        <v>531</v>
      </c>
      <c r="B13" s="6" t="s">
        <v>789</v>
      </c>
      <c r="C13" s="8" t="n">
        <v>0.26</v>
      </c>
      <c r="D13" s="8" t="n">
        <v>0.82</v>
      </c>
    </row>
    <row r="14" customFormat="false" ht="15" hidden="false" customHeight="false" outlineLevel="0" collapsed="false">
      <c r="A14" s="6" t="s">
        <v>519</v>
      </c>
      <c r="B14" s="6" t="s">
        <v>789</v>
      </c>
      <c r="C14" s="8" t="n">
        <v>1</v>
      </c>
      <c r="D14" s="8" t="n">
        <v>1</v>
      </c>
    </row>
    <row r="15" customFormat="false" ht="15" hidden="false" customHeight="false" outlineLevel="0" collapsed="false">
      <c r="A15" s="6" t="s">
        <v>523</v>
      </c>
      <c r="B15" s="6" t="s">
        <v>789</v>
      </c>
      <c r="C15" s="8" t="n">
        <v>0.36</v>
      </c>
      <c r="D15" s="8" t="n">
        <v>0</v>
      </c>
    </row>
    <row r="17" customFormat="false" ht="15" hidden="false" customHeight="false" outlineLevel="0" collapsed="false">
      <c r="A17" s="11" t="s">
        <v>790</v>
      </c>
    </row>
    <row r="18" customFormat="false" ht="24" hidden="false" customHeight="true" outlineLevel="0" collapsed="false">
      <c r="A18" s="5" t="s">
        <v>785</v>
      </c>
      <c r="B18" s="5" t="s">
        <v>786</v>
      </c>
      <c r="C18" s="5" t="s">
        <v>787</v>
      </c>
      <c r="D18" s="5" t="s">
        <v>788</v>
      </c>
    </row>
    <row r="19" customFormat="false" ht="15" hidden="false" customHeight="false" outlineLevel="0" collapsed="false">
      <c r="A19" s="6" t="s">
        <v>734</v>
      </c>
      <c r="B19" s="6" t="s">
        <v>789</v>
      </c>
      <c r="C19" s="8" t="n">
        <v>0.94</v>
      </c>
      <c r="D19" s="8" t="n">
        <v>1</v>
      </c>
    </row>
    <row r="20" customFormat="false" ht="15" hidden="false" customHeight="false" outlineLevel="0" collapsed="false">
      <c r="A20" s="6" t="s">
        <v>735</v>
      </c>
      <c r="B20" s="6" t="s">
        <v>789</v>
      </c>
      <c r="C20" s="8" t="n">
        <v>1</v>
      </c>
      <c r="D20" s="8" t="n">
        <v>1</v>
      </c>
    </row>
    <row r="21" customFormat="false" ht="15" hidden="false" customHeight="false" outlineLevel="0" collapsed="false">
      <c r="A21" s="6" t="s">
        <v>736</v>
      </c>
      <c r="B21" s="6" t="s">
        <v>789</v>
      </c>
      <c r="C21" s="8" t="n">
        <v>0.1</v>
      </c>
      <c r="D21" s="8" t="n">
        <v>1</v>
      </c>
    </row>
    <row r="22" customFormat="false" ht="15" hidden="false" customHeight="false" outlineLevel="0" collapsed="false">
      <c r="A22" s="6" t="s">
        <v>737</v>
      </c>
      <c r="B22" s="6" t="s">
        <v>789</v>
      </c>
      <c r="C22" s="8" t="n">
        <v>0.08</v>
      </c>
      <c r="D22" s="8" t="n">
        <v>1</v>
      </c>
    </row>
    <row r="23" customFormat="false" ht="15" hidden="false" customHeight="false" outlineLevel="0" collapsed="false">
      <c r="A23" s="6" t="s">
        <v>738</v>
      </c>
      <c r="B23" s="6" t="s">
        <v>789</v>
      </c>
      <c r="C23" s="8" t="n">
        <v>0.2</v>
      </c>
      <c r="D23" s="8" t="n">
        <v>1</v>
      </c>
    </row>
    <row r="24" customFormat="false" ht="15" hidden="false" customHeight="false" outlineLevel="0" collapsed="false">
      <c r="A24" s="6" t="s">
        <v>739</v>
      </c>
      <c r="B24" s="6" t="s">
        <v>789</v>
      </c>
      <c r="C24" s="8" t="n">
        <v>0.36</v>
      </c>
      <c r="D24" s="8" t="n">
        <v>0.94</v>
      </c>
    </row>
    <row r="25" customFormat="false" ht="15" hidden="false" customHeight="false" outlineLevel="0" collapsed="false">
      <c r="A25" s="6" t="s">
        <v>740</v>
      </c>
      <c r="B25" s="6" t="s">
        <v>789</v>
      </c>
      <c r="C25" s="8" t="n">
        <v>0.18</v>
      </c>
      <c r="D25" s="8" t="n">
        <v>1</v>
      </c>
    </row>
    <row r="26" customFormat="false" ht="15" hidden="false" customHeight="false" outlineLevel="0" collapsed="false">
      <c r="A26" s="6" t="s">
        <v>741</v>
      </c>
      <c r="B26" s="6" t="s">
        <v>789</v>
      </c>
      <c r="C26" s="8" t="n">
        <v>0.1</v>
      </c>
      <c r="D26" s="8" t="n">
        <v>1</v>
      </c>
    </row>
    <row r="27" customFormat="false" ht="15" hidden="false" customHeight="false" outlineLevel="0" collapsed="false">
      <c r="A27" s="6" t="s">
        <v>742</v>
      </c>
      <c r="B27" s="6" t="s">
        <v>789</v>
      </c>
      <c r="C27" s="8" t="n">
        <v>0.2</v>
      </c>
      <c r="D27" s="8" t="n">
        <v>0.88</v>
      </c>
    </row>
    <row r="28" customFormat="false" ht="15" hidden="false" customHeight="false" outlineLevel="0" collapsed="false">
      <c r="A28" s="6" t="s">
        <v>743</v>
      </c>
      <c r="B28" s="6" t="s">
        <v>789</v>
      </c>
      <c r="C28" s="8" t="n">
        <v>0.72</v>
      </c>
      <c r="D28" s="8" t="n">
        <v>0.76</v>
      </c>
    </row>
    <row r="29" customFormat="false" ht="15" hidden="false" customHeight="false" outlineLevel="0" collapsed="false">
      <c r="A29" s="6" t="s">
        <v>744</v>
      </c>
      <c r="B29" s="6" t="s">
        <v>789</v>
      </c>
      <c r="C29" s="8" t="n">
        <v>0</v>
      </c>
      <c r="D29" s="8" t="n">
        <v>0.16</v>
      </c>
    </row>
    <row r="30" customFormat="false" ht="15" hidden="false" customHeight="false" outlineLevel="0" collapsed="false">
      <c r="A30" s="6" t="s">
        <v>745</v>
      </c>
      <c r="B30" s="6" t="s">
        <v>789</v>
      </c>
      <c r="C30" s="8" t="n">
        <v>0</v>
      </c>
      <c r="D30" s="8" t="n">
        <v>0.9</v>
      </c>
    </row>
    <row r="31" customFormat="false" ht="15" hidden="false" customHeight="false" outlineLevel="0" collapsed="false">
      <c r="A31" s="6" t="s">
        <v>746</v>
      </c>
      <c r="B31" s="6" t="s">
        <v>789</v>
      </c>
      <c r="C31" s="8" t="n">
        <v>0.38</v>
      </c>
      <c r="D31" s="8" t="n">
        <v>0.7</v>
      </c>
    </row>
    <row r="32" customFormat="false" ht="15" hidden="false" customHeight="false" outlineLevel="0" collapsed="false">
      <c r="A32" s="6" t="s">
        <v>747</v>
      </c>
      <c r="B32" s="6" t="s">
        <v>789</v>
      </c>
      <c r="C32" s="8" t="n">
        <v>0.1</v>
      </c>
      <c r="D32" s="8" t="n">
        <v>0.88</v>
      </c>
    </row>
    <row r="33" customFormat="false" ht="15" hidden="false" customHeight="false" outlineLevel="0" collapsed="false">
      <c r="A33" s="6" t="s">
        <v>748</v>
      </c>
      <c r="B33" s="6" t="s">
        <v>789</v>
      </c>
      <c r="C33" s="8" t="n">
        <v>0.04</v>
      </c>
      <c r="D33" s="8" t="n">
        <v>0.44</v>
      </c>
    </row>
    <row r="34" customFormat="false" ht="15" hidden="false" customHeight="false" outlineLevel="0" collapsed="false">
      <c r="A34" s="6" t="s">
        <v>749</v>
      </c>
      <c r="B34" s="6" t="s">
        <v>789</v>
      </c>
      <c r="C34" s="8" t="n">
        <v>0.48</v>
      </c>
      <c r="D34" s="8" t="n">
        <v>0.28</v>
      </c>
    </row>
    <row r="35" customFormat="false" ht="15" hidden="false" customHeight="false" outlineLevel="0" collapsed="false">
      <c r="A35" s="6" t="s">
        <v>750</v>
      </c>
      <c r="B35" s="6" t="s">
        <v>789</v>
      </c>
      <c r="C35" s="8" t="n">
        <v>0.14</v>
      </c>
      <c r="D35" s="8" t="n">
        <v>0.24</v>
      </c>
    </row>
    <row r="37" customFormat="false" ht="15" hidden="false" customHeight="false" outlineLevel="0" collapsed="false">
      <c r="A37" s="11" t="s">
        <v>791</v>
      </c>
    </row>
    <row r="38" customFormat="false" ht="36" hidden="false" customHeight="true" outlineLevel="0" collapsed="false">
      <c r="A38" s="5" t="s">
        <v>441</v>
      </c>
      <c r="B38" s="5" t="s">
        <v>792</v>
      </c>
      <c r="C38" s="5" t="s">
        <v>793</v>
      </c>
      <c r="D38" s="5" t="s">
        <v>794</v>
      </c>
      <c r="E38" s="5" t="s">
        <v>795</v>
      </c>
      <c r="F38" s="5" t="s">
        <v>796</v>
      </c>
      <c r="G38" s="5" t="s">
        <v>797</v>
      </c>
      <c r="H38" s="5" t="s">
        <v>798</v>
      </c>
      <c r="I38" s="5" t="s">
        <v>799</v>
      </c>
      <c r="J38" s="5" t="s">
        <v>800</v>
      </c>
      <c r="K38" s="5" t="s">
        <v>801</v>
      </c>
    </row>
    <row r="39" customFormat="false" ht="15" hidden="false" customHeight="false" outlineLevel="0" collapsed="false">
      <c r="A39" s="6" t="s">
        <v>236</v>
      </c>
      <c r="B39" s="6" t="n">
        <v>50</v>
      </c>
      <c r="C39" s="17" t="n">
        <v>10</v>
      </c>
      <c r="D39" s="6" t="s">
        <v>802</v>
      </c>
      <c r="E39" s="6" t="n">
        <v>189</v>
      </c>
      <c r="F39" s="6" t="n">
        <v>0</v>
      </c>
      <c r="G39" s="16" t="n">
        <v>0</v>
      </c>
      <c r="H39" s="6" t="n">
        <v>7</v>
      </c>
      <c r="I39" s="16" t="n">
        <v>0.037037037037037</v>
      </c>
      <c r="J39" s="16" t="n">
        <v>0.290448975519224</v>
      </c>
      <c r="K39" s="16" t="n">
        <v>0.11197023483237</v>
      </c>
    </row>
    <row r="40" customFormat="false" ht="15" hidden="false" customHeight="false" outlineLevel="0" collapsed="false">
      <c r="A40" s="6" t="s">
        <v>803</v>
      </c>
      <c r="B40" s="6" t="n">
        <v>50</v>
      </c>
      <c r="C40" s="17" t="n">
        <v>17</v>
      </c>
      <c r="D40" s="6" t="s">
        <v>804</v>
      </c>
      <c r="E40" s="6" t="n">
        <v>306</v>
      </c>
      <c r="F40" s="6" t="n">
        <v>0</v>
      </c>
      <c r="G40" s="16" t="n">
        <v>0</v>
      </c>
      <c r="H40" s="6" t="n">
        <v>91</v>
      </c>
      <c r="I40" s="16" t="n">
        <v>0.297385620915033</v>
      </c>
      <c r="J40" s="16" t="n">
        <v>0.674515340165564</v>
      </c>
      <c r="K40" s="16" t="n">
        <v>0.0891137600572697</v>
      </c>
    </row>
    <row r="41" customFormat="false" ht="27" hidden="false" customHeight="true" outlineLevel="0" collapsed="false">
      <c r="A41" s="10" t="s">
        <v>805</v>
      </c>
      <c r="B41" s="10"/>
      <c r="C41" s="10"/>
      <c r="D41" s="10"/>
      <c r="E41" s="10"/>
      <c r="F41" s="10"/>
      <c r="G41" s="10"/>
      <c r="H41" s="10"/>
      <c r="I41" s="10"/>
      <c r="J41" s="10"/>
      <c r="K41" s="10"/>
      <c r="L41" s="10"/>
    </row>
    <row r="65" customFormat="false" ht="15" hidden="false" customHeight="false" outlineLevel="0" collapsed="false">
      <c r="A65" s="11" t="s">
        <v>806</v>
      </c>
    </row>
    <row r="66" customFormat="false" ht="24" hidden="false" customHeight="true" outlineLevel="0" collapsed="false">
      <c r="A66" s="5" t="s">
        <v>785</v>
      </c>
      <c r="B66" s="5" t="s">
        <v>786</v>
      </c>
      <c r="C66" s="5" t="s">
        <v>807</v>
      </c>
      <c r="D66" s="5" t="s">
        <v>808</v>
      </c>
    </row>
    <row r="67" customFormat="false" ht="15" hidden="false" customHeight="false" outlineLevel="0" collapsed="false">
      <c r="A67" s="6" t="s">
        <v>512</v>
      </c>
      <c r="B67" s="6" t="s">
        <v>789</v>
      </c>
      <c r="C67" s="6" t="n">
        <v>30</v>
      </c>
      <c r="D67" s="8" t="n">
        <v>0.6</v>
      </c>
    </row>
    <row r="68" customFormat="false" ht="15" hidden="false" customHeight="false" outlineLevel="0" collapsed="false">
      <c r="A68" s="6" t="s">
        <v>515</v>
      </c>
      <c r="B68" s="6" t="s">
        <v>789</v>
      </c>
      <c r="C68" s="6" t="n">
        <v>21</v>
      </c>
      <c r="D68" s="8" t="n">
        <v>0.42</v>
      </c>
    </row>
    <row r="69" customFormat="false" ht="15" hidden="false" customHeight="false" outlineLevel="0" collapsed="false">
      <c r="A69" s="6" t="s">
        <v>535</v>
      </c>
      <c r="B69" s="6" t="s">
        <v>789</v>
      </c>
      <c r="C69" s="6" t="n">
        <v>16</v>
      </c>
      <c r="D69" s="8" t="n">
        <v>0.32</v>
      </c>
    </row>
    <row r="70" customFormat="false" ht="15" hidden="false" customHeight="false" outlineLevel="0" collapsed="false">
      <c r="A70" s="6" t="s">
        <v>809</v>
      </c>
      <c r="B70" s="6" t="s">
        <v>789</v>
      </c>
      <c r="C70" s="6" t="n">
        <v>13</v>
      </c>
      <c r="D70" s="8" t="n">
        <v>0.26</v>
      </c>
    </row>
    <row r="71" customFormat="false" ht="15" hidden="false" customHeight="false" outlineLevel="0" collapsed="false">
      <c r="A71" s="6" t="s">
        <v>810</v>
      </c>
      <c r="B71" s="6" t="s">
        <v>789</v>
      </c>
      <c r="C71" s="6" t="n">
        <v>12</v>
      </c>
      <c r="D71" s="8" t="n">
        <v>0.24</v>
      </c>
    </row>
    <row r="72" customFormat="false" ht="15" hidden="false" customHeight="false" outlineLevel="0" collapsed="false">
      <c r="A72" s="6" t="s">
        <v>811</v>
      </c>
      <c r="B72" s="6" t="s">
        <v>789</v>
      </c>
      <c r="C72" s="6" t="n">
        <v>11</v>
      </c>
      <c r="D72" s="8" t="n">
        <v>0.22</v>
      </c>
    </row>
    <row r="73" customFormat="false" ht="15" hidden="false" customHeight="false" outlineLevel="0" collapsed="false">
      <c r="A73" s="6" t="s">
        <v>523</v>
      </c>
      <c r="B73" s="6" t="s">
        <v>789</v>
      </c>
      <c r="C73" s="6" t="n">
        <v>11</v>
      </c>
      <c r="D73" s="8" t="n">
        <v>0.22</v>
      </c>
    </row>
    <row r="74" customFormat="false" ht="15" hidden="false" customHeight="false" outlineLevel="0" collapsed="false">
      <c r="A74" s="6" t="s">
        <v>519</v>
      </c>
      <c r="B74" s="6" t="s">
        <v>789</v>
      </c>
      <c r="C74" s="6" t="n">
        <v>10</v>
      </c>
      <c r="D74" s="8" t="n">
        <v>0.2</v>
      </c>
    </row>
    <row r="75" customFormat="false" ht="15" hidden="false" customHeight="false" outlineLevel="0" collapsed="false">
      <c r="A75" s="6" t="s">
        <v>812</v>
      </c>
      <c r="B75" s="6" t="s">
        <v>789</v>
      </c>
      <c r="C75" s="6" t="n">
        <v>9</v>
      </c>
      <c r="D75" s="8" t="n">
        <v>0.18</v>
      </c>
    </row>
    <row r="76" customFormat="false" ht="15" hidden="false" customHeight="false" outlineLevel="0" collapsed="false">
      <c r="A76" s="6" t="s">
        <v>813</v>
      </c>
      <c r="B76" s="6" t="s">
        <v>789</v>
      </c>
      <c r="C76" s="6" t="n">
        <v>9</v>
      </c>
      <c r="D76" s="8" t="n">
        <v>0.18</v>
      </c>
    </row>
    <row r="77" customFormat="false" ht="15" hidden="false" customHeight="false" outlineLevel="0" collapsed="false">
      <c r="A77" s="6" t="s">
        <v>814</v>
      </c>
      <c r="B77" s="6" t="s">
        <v>789</v>
      </c>
      <c r="C77" s="6" t="n">
        <v>9</v>
      </c>
      <c r="D77" s="8" t="n">
        <v>0.18</v>
      </c>
    </row>
    <row r="78" customFormat="false" ht="15" hidden="false" customHeight="false" outlineLevel="0" collapsed="false">
      <c r="A78" s="6" t="s">
        <v>815</v>
      </c>
      <c r="B78" s="6" t="s">
        <v>789</v>
      </c>
      <c r="C78" s="6" t="n">
        <v>8</v>
      </c>
      <c r="D78" s="8" t="n">
        <v>0.16</v>
      </c>
    </row>
    <row r="79" customFormat="false" ht="15" hidden="false" customHeight="false" outlineLevel="0" collapsed="false">
      <c r="A79" s="6" t="s">
        <v>816</v>
      </c>
      <c r="B79" s="6" t="s">
        <v>789</v>
      </c>
      <c r="C79" s="6" t="n">
        <v>8</v>
      </c>
      <c r="D79" s="8" t="n">
        <v>0.16</v>
      </c>
    </row>
    <row r="80" customFormat="false" ht="15" hidden="false" customHeight="false" outlineLevel="0" collapsed="false">
      <c r="A80" s="6" t="s">
        <v>817</v>
      </c>
      <c r="B80" s="6" t="s">
        <v>789</v>
      </c>
      <c r="C80" s="6" t="n">
        <v>8</v>
      </c>
      <c r="D80" s="8" t="n">
        <v>0.16</v>
      </c>
    </row>
    <row r="81" customFormat="false" ht="15" hidden="false" customHeight="false" outlineLevel="0" collapsed="false">
      <c r="A81" s="6" t="s">
        <v>749</v>
      </c>
      <c r="B81" s="6" t="s">
        <v>789</v>
      </c>
      <c r="C81" s="6" t="n">
        <v>8</v>
      </c>
      <c r="D81" s="8" t="n">
        <v>0.16</v>
      </c>
    </row>
    <row r="82" customFormat="false" ht="15" hidden="false" customHeight="false" outlineLevel="0" collapsed="false">
      <c r="A82" s="6" t="s">
        <v>818</v>
      </c>
      <c r="B82" s="6" t="s">
        <v>789</v>
      </c>
      <c r="C82" s="6" t="n">
        <v>7</v>
      </c>
      <c r="D82" s="8" t="n">
        <v>0.14</v>
      </c>
    </row>
    <row r="83" customFormat="false" ht="15" hidden="false" customHeight="false" outlineLevel="0" collapsed="false">
      <c r="A83" s="6" t="s">
        <v>819</v>
      </c>
      <c r="B83" s="6" t="s">
        <v>789</v>
      </c>
      <c r="C83" s="6" t="n">
        <v>7</v>
      </c>
      <c r="D83" s="8" t="n">
        <v>0.14</v>
      </c>
    </row>
    <row r="84" customFormat="false" ht="15" hidden="false" customHeight="false" outlineLevel="0" collapsed="false">
      <c r="A84" s="6" t="s">
        <v>820</v>
      </c>
      <c r="B84" s="6" t="s">
        <v>789</v>
      </c>
      <c r="C84" s="6" t="n">
        <v>7</v>
      </c>
      <c r="D84" s="8" t="n">
        <v>0.14</v>
      </c>
    </row>
    <row r="85" customFormat="false" ht="15" hidden="false" customHeight="false" outlineLevel="0" collapsed="false">
      <c r="A85" s="6" t="s">
        <v>531</v>
      </c>
      <c r="B85" s="6" t="s">
        <v>789</v>
      </c>
      <c r="C85" s="6" t="n">
        <v>7</v>
      </c>
      <c r="D85" s="8" t="n">
        <v>0.14</v>
      </c>
    </row>
    <row r="86" customFormat="false" ht="15" hidden="false" customHeight="false" outlineLevel="0" collapsed="false">
      <c r="A86" s="6" t="s">
        <v>821</v>
      </c>
      <c r="B86" s="6" t="s">
        <v>789</v>
      </c>
      <c r="C86" s="6" t="n">
        <v>7</v>
      </c>
      <c r="D86" s="8" t="n">
        <v>0.14</v>
      </c>
    </row>
    <row r="87" customFormat="false" ht="15" hidden="false" customHeight="false" outlineLevel="0" collapsed="false">
      <c r="A87" s="6" t="s">
        <v>822</v>
      </c>
      <c r="B87" s="6" t="s">
        <v>789</v>
      </c>
      <c r="C87" s="6" t="n">
        <v>6</v>
      </c>
      <c r="D87" s="8" t="n">
        <v>0.12</v>
      </c>
    </row>
    <row r="88" customFormat="false" ht="15" hidden="false" customHeight="false" outlineLevel="0" collapsed="false">
      <c r="A88" s="6" t="s">
        <v>735</v>
      </c>
      <c r="B88" s="6" t="s">
        <v>789</v>
      </c>
      <c r="C88" s="6" t="n">
        <v>6</v>
      </c>
      <c r="D88" s="8" t="n">
        <v>0.12</v>
      </c>
    </row>
    <row r="89" customFormat="false" ht="15" hidden="false" customHeight="false" outlineLevel="0" collapsed="false">
      <c r="A89" s="6" t="s">
        <v>823</v>
      </c>
      <c r="B89" s="6" t="s">
        <v>789</v>
      </c>
      <c r="C89" s="6" t="n">
        <v>5</v>
      </c>
      <c r="D89" s="8" t="n">
        <v>0.1</v>
      </c>
    </row>
    <row r="90" customFormat="false" ht="15" hidden="false" customHeight="false" outlineLevel="0" collapsed="false">
      <c r="A90" s="6" t="s">
        <v>824</v>
      </c>
      <c r="B90" s="6" t="s">
        <v>789</v>
      </c>
      <c r="C90" s="6" t="n">
        <v>5</v>
      </c>
      <c r="D90" s="8" t="n">
        <v>0.1</v>
      </c>
    </row>
    <row r="91" customFormat="false" ht="15" hidden="false" customHeight="false" outlineLevel="0" collapsed="false">
      <c r="A91" s="6" t="s">
        <v>825</v>
      </c>
      <c r="B91" s="6" t="s">
        <v>789</v>
      </c>
      <c r="C91" s="6" t="n">
        <v>5</v>
      </c>
      <c r="D91" s="8" t="n">
        <v>0.1</v>
      </c>
    </row>
    <row r="92" customFormat="false" ht="15" hidden="false" customHeight="false" outlineLevel="0" collapsed="false">
      <c r="A92" s="6" t="s">
        <v>826</v>
      </c>
      <c r="B92" s="6" t="s">
        <v>789</v>
      </c>
      <c r="C92" s="6" t="n">
        <v>5</v>
      </c>
      <c r="D92" s="8" t="n">
        <v>0.1</v>
      </c>
    </row>
    <row r="93" customFormat="false" ht="15" hidden="false" customHeight="false" outlineLevel="0" collapsed="false">
      <c r="A93" s="6" t="s">
        <v>827</v>
      </c>
      <c r="B93" s="6" t="s">
        <v>789</v>
      </c>
      <c r="C93" s="6" t="n">
        <v>4</v>
      </c>
      <c r="D93" s="8" t="n">
        <v>0.08</v>
      </c>
    </row>
    <row r="94" customFormat="false" ht="15" hidden="false" customHeight="false" outlineLevel="0" collapsed="false">
      <c r="A94" s="6" t="s">
        <v>828</v>
      </c>
      <c r="B94" s="6" t="s">
        <v>789</v>
      </c>
      <c r="C94" s="6" t="n">
        <v>4</v>
      </c>
      <c r="D94" s="8" t="n">
        <v>0.08</v>
      </c>
    </row>
    <row r="95" customFormat="false" ht="15" hidden="false" customHeight="false" outlineLevel="0" collapsed="false">
      <c r="A95" s="6" t="s">
        <v>829</v>
      </c>
      <c r="B95" s="6" t="s">
        <v>789</v>
      </c>
      <c r="C95" s="6" t="n">
        <v>4</v>
      </c>
      <c r="D95" s="8" t="n">
        <v>0.08</v>
      </c>
    </row>
    <row r="96" customFormat="false" ht="15" hidden="false" customHeight="false" outlineLevel="0" collapsed="false">
      <c r="A96" s="6" t="s">
        <v>830</v>
      </c>
      <c r="B96" s="6" t="s">
        <v>789</v>
      </c>
      <c r="C96" s="6" t="n">
        <v>4</v>
      </c>
      <c r="D96" s="8" t="n">
        <v>0.08</v>
      </c>
    </row>
    <row r="98" customFormat="false" ht="15" hidden="false" customHeight="false" outlineLevel="0" collapsed="false">
      <c r="A98" s="11" t="s">
        <v>831</v>
      </c>
    </row>
    <row r="99" customFormat="false" ht="24" hidden="false" customHeight="true" outlineLevel="0" collapsed="false">
      <c r="A99" s="5" t="s">
        <v>785</v>
      </c>
      <c r="B99" s="5" t="s">
        <v>786</v>
      </c>
      <c r="C99" s="5" t="s">
        <v>807</v>
      </c>
      <c r="D99" s="5" t="s">
        <v>808</v>
      </c>
    </row>
    <row r="100" customFormat="false" ht="15" hidden="false" customHeight="false" outlineLevel="0" collapsed="false">
      <c r="A100" s="6" t="s">
        <v>735</v>
      </c>
      <c r="B100" s="6" t="s">
        <v>789</v>
      </c>
      <c r="C100" s="6" t="n">
        <v>13</v>
      </c>
      <c r="D100" s="8" t="n">
        <v>0.26</v>
      </c>
    </row>
    <row r="101" customFormat="false" ht="15" hidden="false" customHeight="false" outlineLevel="0" collapsed="false">
      <c r="A101" s="6" t="s">
        <v>821</v>
      </c>
      <c r="B101" s="6" t="s">
        <v>789</v>
      </c>
      <c r="C101" s="6" t="n">
        <v>13</v>
      </c>
      <c r="D101" s="8" t="n">
        <v>0.26</v>
      </c>
    </row>
    <row r="102" customFormat="false" ht="15" hidden="false" customHeight="false" outlineLevel="0" collapsed="false">
      <c r="A102" s="6" t="s">
        <v>832</v>
      </c>
      <c r="B102" s="6" t="s">
        <v>789</v>
      </c>
      <c r="C102" s="6" t="n">
        <v>12</v>
      </c>
      <c r="D102" s="8" t="n">
        <v>0.24</v>
      </c>
    </row>
    <row r="103" customFormat="false" ht="15" hidden="false" customHeight="false" outlineLevel="0" collapsed="false">
      <c r="A103" s="6" t="s">
        <v>833</v>
      </c>
      <c r="B103" s="6" t="s">
        <v>789</v>
      </c>
      <c r="C103" s="6" t="n">
        <v>11</v>
      </c>
      <c r="D103" s="8" t="n">
        <v>0.22</v>
      </c>
    </row>
    <row r="104" customFormat="false" ht="15" hidden="false" customHeight="false" outlineLevel="0" collapsed="false">
      <c r="A104" s="6" t="s">
        <v>834</v>
      </c>
      <c r="B104" s="6" t="s">
        <v>789</v>
      </c>
      <c r="C104" s="6" t="n">
        <v>10</v>
      </c>
      <c r="D104" s="8" t="n">
        <v>0.2</v>
      </c>
    </row>
    <row r="105" customFormat="false" ht="15" hidden="false" customHeight="false" outlineLevel="0" collapsed="false">
      <c r="A105" s="6" t="s">
        <v>809</v>
      </c>
      <c r="B105" s="6" t="s">
        <v>789</v>
      </c>
      <c r="C105" s="6" t="n">
        <v>10</v>
      </c>
      <c r="D105" s="8" t="n">
        <v>0.2</v>
      </c>
    </row>
    <row r="106" customFormat="false" ht="15" hidden="false" customHeight="false" outlineLevel="0" collapsed="false">
      <c r="A106" s="6" t="s">
        <v>742</v>
      </c>
      <c r="B106" s="6" t="s">
        <v>789</v>
      </c>
      <c r="C106" s="6" t="n">
        <v>10</v>
      </c>
      <c r="D106" s="8" t="n">
        <v>0.2</v>
      </c>
    </row>
    <row r="107" customFormat="false" ht="15" hidden="false" customHeight="false" outlineLevel="0" collapsed="false">
      <c r="A107" s="6" t="s">
        <v>815</v>
      </c>
      <c r="B107" s="6" t="s">
        <v>789</v>
      </c>
      <c r="C107" s="6" t="n">
        <v>9</v>
      </c>
      <c r="D107" s="8" t="n">
        <v>0.18</v>
      </c>
    </row>
    <row r="108" customFormat="false" ht="15" hidden="false" customHeight="false" outlineLevel="0" collapsed="false">
      <c r="A108" s="6" t="s">
        <v>835</v>
      </c>
      <c r="B108" s="6" t="s">
        <v>789</v>
      </c>
      <c r="C108" s="6" t="n">
        <v>8</v>
      </c>
      <c r="D108" s="8" t="n">
        <v>0.16</v>
      </c>
    </row>
    <row r="109" customFormat="false" ht="15" hidden="false" customHeight="false" outlineLevel="0" collapsed="false">
      <c r="A109" s="6" t="s">
        <v>741</v>
      </c>
      <c r="B109" s="6" t="s">
        <v>789</v>
      </c>
      <c r="C109" s="6" t="n">
        <v>8</v>
      </c>
      <c r="D109" s="8" t="n">
        <v>0.16</v>
      </c>
    </row>
    <row r="110" customFormat="false" ht="15" hidden="false" customHeight="false" outlineLevel="0" collapsed="false">
      <c r="A110" s="6" t="s">
        <v>836</v>
      </c>
      <c r="B110" s="6" t="s">
        <v>789</v>
      </c>
      <c r="C110" s="6" t="n">
        <v>8</v>
      </c>
      <c r="D110" s="8" t="n">
        <v>0.16</v>
      </c>
    </row>
    <row r="111" customFormat="false" ht="15" hidden="false" customHeight="false" outlineLevel="0" collapsed="false">
      <c r="A111" s="6" t="s">
        <v>837</v>
      </c>
      <c r="B111" s="6" t="s">
        <v>789</v>
      </c>
      <c r="C111" s="6" t="n">
        <v>8</v>
      </c>
      <c r="D111" s="8" t="n">
        <v>0.16</v>
      </c>
    </row>
    <row r="112" customFormat="false" ht="15" hidden="false" customHeight="false" outlineLevel="0" collapsed="false">
      <c r="A112" s="6" t="s">
        <v>838</v>
      </c>
      <c r="B112" s="6" t="s">
        <v>789</v>
      </c>
      <c r="C112" s="6" t="n">
        <v>8</v>
      </c>
      <c r="D112" s="8" t="n">
        <v>0.16</v>
      </c>
    </row>
    <row r="113" customFormat="false" ht="15" hidden="false" customHeight="false" outlineLevel="0" collapsed="false">
      <c r="A113" s="6" t="s">
        <v>839</v>
      </c>
      <c r="B113" s="6" t="s">
        <v>789</v>
      </c>
      <c r="C113" s="6" t="n">
        <v>7</v>
      </c>
      <c r="D113" s="8" t="n">
        <v>0.14</v>
      </c>
    </row>
    <row r="114" customFormat="false" ht="15" hidden="false" customHeight="false" outlineLevel="0" collapsed="false">
      <c r="A114" s="6" t="s">
        <v>840</v>
      </c>
      <c r="B114" s="6" t="s">
        <v>789</v>
      </c>
      <c r="C114" s="6" t="n">
        <v>7</v>
      </c>
      <c r="D114" s="8" t="n">
        <v>0.14</v>
      </c>
    </row>
    <row r="115" customFormat="false" ht="15" hidden="false" customHeight="false" outlineLevel="0" collapsed="false">
      <c r="A115" s="6" t="s">
        <v>841</v>
      </c>
      <c r="B115" s="6" t="s">
        <v>789</v>
      </c>
      <c r="C115" s="6" t="n">
        <v>7</v>
      </c>
      <c r="D115" s="8" t="n">
        <v>0.14</v>
      </c>
    </row>
    <row r="116" customFormat="false" ht="15" hidden="false" customHeight="false" outlineLevel="0" collapsed="false">
      <c r="A116" s="6" t="s">
        <v>842</v>
      </c>
      <c r="B116" s="6" t="s">
        <v>789</v>
      </c>
      <c r="C116" s="6" t="n">
        <v>7</v>
      </c>
      <c r="D116" s="8" t="n">
        <v>0.14</v>
      </c>
    </row>
    <row r="117" customFormat="false" ht="15" hidden="false" customHeight="false" outlineLevel="0" collapsed="false">
      <c r="A117" s="6" t="s">
        <v>738</v>
      </c>
      <c r="B117" s="6" t="s">
        <v>789</v>
      </c>
      <c r="C117" s="6" t="n">
        <v>7</v>
      </c>
      <c r="D117" s="8" t="n">
        <v>0.14</v>
      </c>
    </row>
    <row r="118" customFormat="false" ht="15" hidden="false" customHeight="false" outlineLevel="0" collapsed="false">
      <c r="A118" s="6" t="s">
        <v>843</v>
      </c>
      <c r="B118" s="6" t="s">
        <v>789</v>
      </c>
      <c r="C118" s="6" t="n">
        <v>7</v>
      </c>
      <c r="D118" s="8" t="n">
        <v>0.14</v>
      </c>
    </row>
    <row r="119" customFormat="false" ht="15" hidden="false" customHeight="false" outlineLevel="0" collapsed="false">
      <c r="A119" s="6" t="s">
        <v>844</v>
      </c>
      <c r="B119" s="6" t="s">
        <v>789</v>
      </c>
      <c r="C119" s="6" t="n">
        <v>7</v>
      </c>
      <c r="D119" s="8" t="n">
        <v>0.14</v>
      </c>
    </row>
    <row r="120" customFormat="false" ht="15" hidden="false" customHeight="false" outlineLevel="0" collapsed="false">
      <c r="A120" s="6" t="s">
        <v>845</v>
      </c>
      <c r="B120" s="6" t="s">
        <v>789</v>
      </c>
      <c r="C120" s="6" t="n">
        <v>7</v>
      </c>
      <c r="D120" s="8" t="n">
        <v>0.14</v>
      </c>
    </row>
    <row r="121" customFormat="false" ht="15" hidden="false" customHeight="false" outlineLevel="0" collapsed="false">
      <c r="A121" s="6" t="s">
        <v>734</v>
      </c>
      <c r="B121" s="6" t="s">
        <v>789</v>
      </c>
      <c r="C121" s="6" t="n">
        <v>6</v>
      </c>
      <c r="D121" s="8" t="n">
        <v>0.12</v>
      </c>
    </row>
    <row r="122" customFormat="false" ht="15" hidden="false" customHeight="false" outlineLevel="0" collapsed="false">
      <c r="A122" s="6" t="s">
        <v>846</v>
      </c>
      <c r="B122" s="6" t="s">
        <v>789</v>
      </c>
      <c r="C122" s="6" t="n">
        <v>6</v>
      </c>
      <c r="D122" s="8" t="n">
        <v>0.12</v>
      </c>
    </row>
    <row r="123" customFormat="false" ht="15" hidden="false" customHeight="false" outlineLevel="0" collapsed="false">
      <c r="A123" s="6" t="s">
        <v>847</v>
      </c>
      <c r="B123" s="6" t="s">
        <v>789</v>
      </c>
      <c r="C123" s="6" t="n">
        <v>6</v>
      </c>
      <c r="D123" s="8" t="n">
        <v>0.12</v>
      </c>
    </row>
    <row r="124" customFormat="false" ht="15" hidden="false" customHeight="false" outlineLevel="0" collapsed="false">
      <c r="A124" s="6" t="s">
        <v>848</v>
      </c>
      <c r="B124" s="6" t="s">
        <v>789</v>
      </c>
      <c r="C124" s="6" t="n">
        <v>6</v>
      </c>
      <c r="D124" s="8" t="n">
        <v>0.12</v>
      </c>
    </row>
    <row r="125" customFormat="false" ht="15" hidden="false" customHeight="false" outlineLevel="0" collapsed="false">
      <c r="A125" s="6" t="s">
        <v>849</v>
      </c>
      <c r="B125" s="6" t="s">
        <v>789</v>
      </c>
      <c r="C125" s="6" t="n">
        <v>6</v>
      </c>
      <c r="D125" s="8" t="n">
        <v>0.12</v>
      </c>
    </row>
    <row r="126" customFormat="false" ht="15" hidden="false" customHeight="false" outlineLevel="0" collapsed="false">
      <c r="A126" s="6" t="s">
        <v>850</v>
      </c>
      <c r="B126" s="6" t="s">
        <v>789</v>
      </c>
      <c r="C126" s="6" t="n">
        <v>6</v>
      </c>
      <c r="D126" s="8" t="n">
        <v>0.12</v>
      </c>
    </row>
    <row r="127" customFormat="false" ht="15" hidden="false" customHeight="false" outlineLevel="0" collapsed="false">
      <c r="A127" s="6" t="s">
        <v>851</v>
      </c>
      <c r="B127" s="6" t="s">
        <v>789</v>
      </c>
      <c r="C127" s="6" t="n">
        <v>6</v>
      </c>
      <c r="D127" s="8" t="n">
        <v>0.12</v>
      </c>
    </row>
    <row r="128" customFormat="false" ht="15" hidden="false" customHeight="false" outlineLevel="0" collapsed="false">
      <c r="A128" s="6" t="s">
        <v>852</v>
      </c>
      <c r="B128" s="6" t="s">
        <v>789</v>
      </c>
      <c r="C128" s="6" t="n">
        <v>6</v>
      </c>
      <c r="D128" s="8" t="n">
        <v>0.12</v>
      </c>
    </row>
    <row r="129" customFormat="false" ht="15" hidden="false" customHeight="false" outlineLevel="0" collapsed="false">
      <c r="A129" s="6" t="s">
        <v>853</v>
      </c>
      <c r="B129" s="6" t="s">
        <v>789</v>
      </c>
      <c r="C129" s="6" t="n">
        <v>6</v>
      </c>
      <c r="D129" s="8" t="n">
        <v>0.12</v>
      </c>
    </row>
  </sheetData>
  <mergeCells count="3">
    <mergeCell ref="A2:L2"/>
    <mergeCell ref="A6:L6"/>
    <mergeCell ref="A41:L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854</v>
      </c>
      <c r="B2" s="2"/>
      <c r="C2" s="2"/>
      <c r="D2" s="2"/>
      <c r="E2" s="2"/>
      <c r="F2" s="2"/>
      <c r="G2" s="2"/>
      <c r="H2" s="2"/>
      <c r="I2" s="2"/>
      <c r="J2" s="2"/>
      <c r="K2" s="2"/>
      <c r="L2" s="2"/>
    </row>
    <row r="5" customFormat="false" ht="15" hidden="false" customHeight="false" outlineLevel="0" collapsed="false">
      <c r="A5" s="3" t="s">
        <v>259</v>
      </c>
    </row>
    <row r="6" customFormat="false" ht="51.75" hidden="false" customHeight="true" outlineLevel="0" collapsed="false">
      <c r="A6" s="4" t="s">
        <v>855</v>
      </c>
      <c r="B6" s="4"/>
      <c r="C6" s="4"/>
      <c r="D6" s="4"/>
      <c r="E6" s="4"/>
      <c r="F6" s="4"/>
      <c r="G6" s="4"/>
      <c r="H6" s="4"/>
      <c r="I6" s="4"/>
      <c r="J6" s="4"/>
      <c r="K6" s="4"/>
      <c r="L6" s="4"/>
    </row>
    <row r="7" customFormat="false" ht="15" hidden="false" customHeight="false" outlineLevel="0" collapsed="false">
      <c r="A7" s="11" t="s">
        <v>856</v>
      </c>
    </row>
    <row r="8" customFormat="false" ht="24" hidden="false" customHeight="true" outlineLevel="0" collapsed="false">
      <c r="A8" s="5" t="s">
        <v>857</v>
      </c>
      <c r="B8" s="5" t="s">
        <v>858</v>
      </c>
      <c r="C8" s="5" t="s">
        <v>859</v>
      </c>
      <c r="D8" s="5" t="s">
        <v>860</v>
      </c>
      <c r="E8" s="5" t="s">
        <v>861</v>
      </c>
    </row>
    <row r="9" customFormat="false" ht="15" hidden="false" customHeight="false" outlineLevel="0" collapsed="false">
      <c r="A9" s="6" t="s">
        <v>862</v>
      </c>
      <c r="B9" s="16" t="n">
        <v>0.00194968143363056</v>
      </c>
      <c r="C9" s="18" t="n">
        <v>0.000367920676188451</v>
      </c>
      <c r="D9" s="16" t="n">
        <v>0.00215321973518092</v>
      </c>
      <c r="E9" s="18" t="n">
        <v>0.000400897782009137</v>
      </c>
    </row>
    <row r="10" customFormat="false" ht="15" hidden="false" customHeight="false" outlineLevel="0" collapsed="false">
      <c r="A10" s="6" t="s">
        <v>863</v>
      </c>
      <c r="B10" s="18" t="n">
        <v>-0.000152300739729859</v>
      </c>
      <c r="C10" s="18" t="n">
        <v>0.00013656279040879</v>
      </c>
      <c r="D10" s="18" t="n">
        <v>-0.000364003345186322</v>
      </c>
      <c r="E10" s="18" t="n">
        <v>0.000219298039810097</v>
      </c>
    </row>
    <row r="12" customFormat="false" ht="15" hidden="false" customHeight="false" outlineLevel="0" collapsed="false">
      <c r="A12" s="11" t="s">
        <v>864</v>
      </c>
    </row>
    <row r="13" customFormat="false" ht="24" hidden="false" customHeight="true" outlineLevel="0" collapsed="false">
      <c r="A13" s="5" t="s">
        <v>271</v>
      </c>
      <c r="B13" s="5" t="s">
        <v>865</v>
      </c>
      <c r="C13" s="5" t="s">
        <v>866</v>
      </c>
      <c r="D13" s="5" t="s">
        <v>867</v>
      </c>
      <c r="E13" s="5" t="s">
        <v>868</v>
      </c>
    </row>
    <row r="14" customFormat="false" ht="15" hidden="false" customHeight="false" outlineLevel="0" collapsed="false">
      <c r="A14" s="6" t="s">
        <v>272</v>
      </c>
      <c r="B14" s="17" t="n">
        <v>-12.4997273580266</v>
      </c>
      <c r="C14" s="17" t="n">
        <v>-13.5776720369459</v>
      </c>
      <c r="D14" s="16" t="n">
        <v>5.68951100662877</v>
      </c>
      <c r="E14" s="17" t="n">
        <v>10.7785482846548</v>
      </c>
    </row>
    <row r="15" customFormat="false" ht="14.25" hidden="false" customHeight="true" outlineLevel="0" collapsed="false">
      <c r="A15" s="10" t="s">
        <v>869</v>
      </c>
      <c r="B15" s="10"/>
      <c r="C15" s="10"/>
      <c r="D15" s="10"/>
      <c r="E15" s="10"/>
      <c r="F15" s="10"/>
      <c r="G15" s="10"/>
      <c r="H15" s="10"/>
      <c r="I15" s="10"/>
      <c r="J15" s="10"/>
      <c r="K15" s="10"/>
      <c r="L15" s="10"/>
    </row>
    <row r="17" customFormat="false" ht="15" hidden="false" customHeight="false" outlineLevel="0" collapsed="false">
      <c r="A17" s="11" t="s">
        <v>870</v>
      </c>
    </row>
    <row r="18" customFormat="false" ht="24" hidden="false" customHeight="true" outlineLevel="0" collapsed="false">
      <c r="A18" s="5" t="s">
        <v>318</v>
      </c>
      <c r="B18" s="5" t="s">
        <v>871</v>
      </c>
    </row>
    <row r="19" customFormat="false" ht="15" hidden="false" customHeight="false" outlineLevel="0" collapsed="false">
      <c r="A19" s="6" t="s">
        <v>872</v>
      </c>
      <c r="B19" s="16" t="n">
        <v>0.00742059010274484</v>
      </c>
    </row>
    <row r="20" customFormat="false" ht="15" hidden="false" customHeight="false" outlineLevel="0" collapsed="false">
      <c r="A20" s="6" t="s">
        <v>873</v>
      </c>
      <c r="B20" s="18" t="n">
        <v>0.000854004306711388</v>
      </c>
    </row>
    <row r="21" customFormat="false" ht="15" hidden="false" customHeight="false" outlineLevel="0" collapsed="false">
      <c r="A21" s="6" t="s">
        <v>874</v>
      </c>
      <c r="B21" s="18" t="n">
        <v>6.59523957601128E-005</v>
      </c>
    </row>
    <row r="22" customFormat="false" ht="15" hidden="false" customHeight="false" outlineLevel="0" collapsed="false">
      <c r="A22" s="6" t="s">
        <v>875</v>
      </c>
      <c r="B22" s="18" t="n">
        <v>2.93517202086791E-005</v>
      </c>
    </row>
    <row r="23" customFormat="false" ht="15" hidden="false" customHeight="false" outlineLevel="0" collapsed="false">
      <c r="A23" s="6" t="s">
        <v>876</v>
      </c>
      <c r="B23" s="18" t="n">
        <v>4.12798587219615E-005</v>
      </c>
    </row>
    <row r="24" customFormat="false" ht="15" hidden="false" customHeight="false" outlineLevel="0" collapsed="false">
      <c r="A24" s="6" t="s">
        <v>877</v>
      </c>
      <c r="B24" s="18" t="n">
        <v>2.88747814151404E-005</v>
      </c>
    </row>
    <row r="25" customFormat="false" ht="15" hidden="false" customHeight="false" outlineLevel="0" collapsed="false">
      <c r="A25" s="6" t="s">
        <v>878</v>
      </c>
      <c r="B25" s="18" t="n">
        <v>1.73905804427263E-005</v>
      </c>
    </row>
    <row r="26" customFormat="false" ht="15" hidden="false" customHeight="false" outlineLevel="0" collapsed="false">
      <c r="A26" s="6" t="s">
        <v>879</v>
      </c>
      <c r="B26" s="18" t="n">
        <v>1.2674914022186E-005</v>
      </c>
    </row>
    <row r="27" customFormat="false" ht="15" hidden="false" customHeight="false" outlineLevel="0" collapsed="false">
      <c r="A27" s="6" t="s">
        <v>880</v>
      </c>
      <c r="B27" s="18" t="n">
        <v>1.55023642001186E-005</v>
      </c>
    </row>
    <row r="28" customFormat="false" ht="15" hidden="false" customHeight="false" outlineLevel="0" collapsed="false">
      <c r="A28" s="6" t="s">
        <v>881</v>
      </c>
      <c r="B28" s="18" t="n">
        <v>2.2272806112798E-005</v>
      </c>
    </row>
    <row r="29" customFormat="false" ht="15" hidden="false" customHeight="false" outlineLevel="0" collapsed="false">
      <c r="A29" s="6" t="s">
        <v>882</v>
      </c>
      <c r="B29" s="18" t="n">
        <v>9.01383103323933E-005</v>
      </c>
    </row>
    <row r="31" customFormat="false" ht="15" hidden="false" customHeight="false" outlineLevel="0" collapsed="false">
      <c r="A31" s="11" t="s">
        <v>883</v>
      </c>
    </row>
    <row r="32" customFormat="false" ht="24" hidden="false" customHeight="true" outlineLevel="0" collapsed="false">
      <c r="A32" s="5" t="s">
        <v>884</v>
      </c>
      <c r="B32" s="5" t="s">
        <v>424</v>
      </c>
    </row>
    <row r="33" customFormat="false" ht="53.7" hidden="false" customHeight="false" outlineLevel="0" collapsed="false">
      <c r="A33" s="7" t="s">
        <v>885</v>
      </c>
      <c r="B33" s="31" t="n">
        <v>0.999990973618605</v>
      </c>
    </row>
    <row r="34" customFormat="false" ht="53.7" hidden="false" customHeight="false" outlineLevel="0" collapsed="false">
      <c r="A34" s="7" t="s">
        <v>886</v>
      </c>
      <c r="B34" s="31" t="n">
        <v>0.999986277147683</v>
      </c>
    </row>
    <row r="35" customFormat="false" ht="43.25" hidden="false" customHeight="false" outlineLevel="0" collapsed="false">
      <c r="A35" s="7" t="s">
        <v>887</v>
      </c>
      <c r="B35" s="31" t="n">
        <v>0.00216600471565354</v>
      </c>
    </row>
    <row r="36" customFormat="false" ht="32.8" hidden="false" customHeight="false" outlineLevel="0" collapsed="false">
      <c r="A36" s="7" t="s">
        <v>888</v>
      </c>
      <c r="B36" s="31" t="s">
        <v>889</v>
      </c>
    </row>
    <row r="60" customFormat="false" ht="15" hidden="false" customHeight="false" outlineLevel="0" collapsed="false">
      <c r="A60" s="11" t="s">
        <v>438</v>
      </c>
    </row>
    <row r="61" customFormat="false" ht="24" hidden="false" customHeight="true" outlineLevel="0" collapsed="false">
      <c r="A61" s="5" t="s">
        <v>439</v>
      </c>
      <c r="B61" s="5" t="s">
        <v>440</v>
      </c>
      <c r="C61" s="5" t="s">
        <v>441</v>
      </c>
      <c r="D61" s="5" t="s">
        <v>94</v>
      </c>
      <c r="E61" s="5" t="s">
        <v>285</v>
      </c>
    </row>
    <row r="62" customFormat="false" ht="22.35" hidden="false" customHeight="false" outlineLevel="0" collapsed="false">
      <c r="A62" s="6" t="s">
        <v>890</v>
      </c>
      <c r="B62" s="7" t="s">
        <v>891</v>
      </c>
      <c r="C62" s="7" t="s">
        <v>892</v>
      </c>
      <c r="D62" s="7" t="s">
        <v>893</v>
      </c>
      <c r="E62" s="6" t="s">
        <v>288</v>
      </c>
    </row>
    <row r="63" customFormat="false" ht="22.35" hidden="false" customHeight="false" outlineLevel="0" collapsed="false">
      <c r="A63" s="6" t="s">
        <v>890</v>
      </c>
      <c r="B63" s="7" t="s">
        <v>894</v>
      </c>
      <c r="C63" s="7" t="s">
        <v>895</v>
      </c>
      <c r="D63" s="7" t="s">
        <v>896</v>
      </c>
      <c r="E63" s="6" t="s">
        <v>288</v>
      </c>
    </row>
  </sheetData>
  <mergeCells count="3">
    <mergeCell ref="A2:L2"/>
    <mergeCell ref="A6:L6"/>
    <mergeCell ref="A15:L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897</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898</v>
      </c>
      <c r="B6" s="4"/>
      <c r="C6" s="4"/>
      <c r="D6" s="4"/>
      <c r="E6" s="4"/>
      <c r="F6" s="4"/>
      <c r="G6" s="4"/>
      <c r="H6" s="4"/>
      <c r="I6" s="4"/>
      <c r="J6" s="4"/>
      <c r="K6" s="4"/>
      <c r="L6" s="4"/>
    </row>
    <row r="8" customFormat="false" ht="15" hidden="false" customHeight="false" outlineLevel="0" collapsed="false">
      <c r="A8" s="3" t="s">
        <v>259</v>
      </c>
    </row>
    <row r="9" customFormat="false" ht="27" hidden="false" customHeight="true" outlineLevel="0" collapsed="false">
      <c r="A9" s="4" t="s">
        <v>899</v>
      </c>
      <c r="B9" s="4"/>
      <c r="C9" s="4"/>
      <c r="D9" s="4"/>
      <c r="E9" s="4"/>
      <c r="F9" s="4"/>
      <c r="G9" s="4"/>
      <c r="H9" s="4"/>
      <c r="I9" s="4"/>
      <c r="J9" s="4"/>
      <c r="K9" s="4"/>
      <c r="L9" s="4"/>
    </row>
    <row r="10" customFormat="false" ht="15" hidden="false" customHeight="false" outlineLevel="0" collapsed="false">
      <c r="A10" s="11" t="s">
        <v>900</v>
      </c>
    </row>
    <row r="11" customFormat="false" ht="15" hidden="false" customHeight="true" outlineLevel="0" collapsed="false">
      <c r="A11" s="5" t="s">
        <v>901</v>
      </c>
      <c r="B11" s="5" t="s">
        <v>424</v>
      </c>
    </row>
    <row r="12" customFormat="false" ht="15" hidden="false" customHeight="false" outlineLevel="0" collapsed="false">
      <c r="A12" s="6" t="s">
        <v>378</v>
      </c>
      <c r="B12" s="6" t="n">
        <v>2101</v>
      </c>
    </row>
    <row r="13" customFormat="false" ht="32.8" hidden="false" customHeight="false" outlineLevel="0" collapsed="false">
      <c r="A13" s="7" t="s">
        <v>902</v>
      </c>
      <c r="B13" s="6" t="n">
        <v>2051</v>
      </c>
    </row>
    <row r="14" customFormat="false" ht="22.35" hidden="false" customHeight="false" outlineLevel="0" collapsed="false">
      <c r="A14" s="7" t="s">
        <v>903</v>
      </c>
      <c r="B14" s="6" t="n">
        <v>2050</v>
      </c>
    </row>
    <row r="15" customFormat="false" ht="32.8" hidden="false" customHeight="false" outlineLevel="0" collapsed="false">
      <c r="A15" s="7" t="s">
        <v>904</v>
      </c>
      <c r="B15" s="6" t="n">
        <v>1329</v>
      </c>
    </row>
    <row r="16" customFormat="false" ht="32.8" hidden="false" customHeight="false" outlineLevel="0" collapsed="false">
      <c r="A16" s="7" t="s">
        <v>905</v>
      </c>
      <c r="B16" s="6" t="s">
        <v>906</v>
      </c>
    </row>
    <row r="18" customFormat="false" ht="15" hidden="false" customHeight="false" outlineLevel="0" collapsed="false">
      <c r="A18" s="11" t="s">
        <v>907</v>
      </c>
    </row>
    <row r="19" customFormat="false" ht="24" hidden="false" customHeight="true" outlineLevel="0" collapsed="false">
      <c r="A19" s="5" t="s">
        <v>413</v>
      </c>
      <c r="B19" s="5" t="s">
        <v>396</v>
      </c>
      <c r="C19" s="5" t="s">
        <v>483</v>
      </c>
      <c r="D19" s="5" t="s">
        <v>908</v>
      </c>
      <c r="E19" s="5" t="s">
        <v>420</v>
      </c>
      <c r="F19" s="5" t="s">
        <v>417</v>
      </c>
      <c r="G19" s="5" t="s">
        <v>419</v>
      </c>
      <c r="H19" s="5" t="s">
        <v>414</v>
      </c>
      <c r="I19" s="5" t="s">
        <v>415</v>
      </c>
      <c r="J19" s="5" t="s">
        <v>909</v>
      </c>
      <c r="K19" s="5" t="s">
        <v>910</v>
      </c>
    </row>
    <row r="20" customFormat="false" ht="15" hidden="false" customHeight="false" outlineLevel="0" collapsed="false">
      <c r="A20" s="17" t="n">
        <v>499</v>
      </c>
      <c r="B20" s="6" t="s">
        <v>342</v>
      </c>
      <c r="C20" s="16" t="n">
        <v>0.718895747599451</v>
      </c>
      <c r="D20" s="6" t="s">
        <v>911</v>
      </c>
      <c r="E20" s="16" t="n">
        <v>0.697518834546965</v>
      </c>
      <c r="F20" s="16" t="n">
        <v>8.98818910798138</v>
      </c>
      <c r="G20" s="18" t="n">
        <v>1.6128618702093E-016</v>
      </c>
      <c r="H20" s="16" t="n">
        <v>0.160621631390743</v>
      </c>
      <c r="I20" s="16" t="n">
        <v>0.185538727343745</v>
      </c>
      <c r="J20" s="8" t="n">
        <v>0.678888888888889</v>
      </c>
      <c r="K20" s="8" t="n">
        <v>0.648989898989899</v>
      </c>
    </row>
    <row r="21" customFormat="false" ht="15" hidden="false" customHeight="false" outlineLevel="0" collapsed="false">
      <c r="A21" s="17" t="n">
        <v>599</v>
      </c>
      <c r="B21" s="6" t="s">
        <v>912</v>
      </c>
      <c r="C21" s="16" t="n">
        <v>0.733796296296296</v>
      </c>
      <c r="D21" s="6" t="s">
        <v>911</v>
      </c>
      <c r="E21" s="16" t="n">
        <v>0.722021055500872</v>
      </c>
      <c r="F21" s="17" t="n">
        <v>10.0754963635829</v>
      </c>
      <c r="G21" s="18" t="n">
        <v>2.98188668998094E-020</v>
      </c>
      <c r="H21" s="16" t="n">
        <v>0.160481037637315</v>
      </c>
      <c r="I21" s="16" t="n">
        <v>0.193969954063596</v>
      </c>
      <c r="J21" s="8" t="n">
        <v>0.687037037037037</v>
      </c>
      <c r="K21" s="8" t="n">
        <v>0.676969696969697</v>
      </c>
    </row>
    <row r="22" customFormat="false" ht="15" hidden="false" customHeight="false" outlineLevel="0" collapsed="false">
      <c r="A22" s="17" t="n">
        <v>653</v>
      </c>
      <c r="B22" s="6" t="s">
        <v>913</v>
      </c>
      <c r="C22" s="16" t="n">
        <v>0.761436899862826</v>
      </c>
      <c r="D22" s="6" t="s">
        <v>911</v>
      </c>
      <c r="E22" s="16" t="n">
        <v>0.748231574634839</v>
      </c>
      <c r="F22" s="17" t="n">
        <v>11.77629347545</v>
      </c>
      <c r="G22" s="18" t="n">
        <v>5.80929258108696E-027</v>
      </c>
      <c r="H22" s="16" t="n">
        <v>0.106879143834888</v>
      </c>
      <c r="I22" s="16" t="n">
        <v>0.13627952873896</v>
      </c>
      <c r="J22" s="8" t="n">
        <v>0.707037037037037</v>
      </c>
      <c r="K22" s="8" t="n">
        <v>0.691035353535354</v>
      </c>
    </row>
    <row r="23" customFormat="false" ht="15" hidden="false" customHeight="false" outlineLevel="0" collapsed="false">
      <c r="A23" s="17" t="n">
        <v>755</v>
      </c>
      <c r="B23" s="6" t="s">
        <v>914</v>
      </c>
      <c r="C23" s="16" t="n">
        <v>0.826371742112483</v>
      </c>
      <c r="D23" s="6" t="s">
        <v>915</v>
      </c>
      <c r="E23" s="16" t="n">
        <v>-1.10998810011266</v>
      </c>
      <c r="F23" s="17" t="n">
        <v>-15.0512134864116</v>
      </c>
      <c r="G23" s="18" t="n">
        <v>6.55202426543873E-035</v>
      </c>
      <c r="H23" s="16" t="n">
        <v>0.629067693990481</v>
      </c>
      <c r="I23" s="16" t="n">
        <v>0.579951173039307</v>
      </c>
      <c r="J23" s="8" t="n">
        <v>0.770555555555556</v>
      </c>
      <c r="K23" s="8" t="n">
        <v>0.781641414141414</v>
      </c>
    </row>
    <row r="24" customFormat="false" ht="15" hidden="false" customHeight="false" outlineLevel="0" collapsed="false">
      <c r="A24" s="17" t="n">
        <v>760</v>
      </c>
      <c r="B24" s="6" t="s">
        <v>916</v>
      </c>
      <c r="C24" s="16" t="n">
        <v>0.82590877914952</v>
      </c>
      <c r="D24" s="6" t="s">
        <v>915</v>
      </c>
      <c r="E24" s="16" t="n">
        <v>-1.11015626795767</v>
      </c>
      <c r="F24" s="17" t="n">
        <v>-15.0345451203316</v>
      </c>
      <c r="G24" s="18" t="n">
        <v>6.55202426543873E-035</v>
      </c>
      <c r="H24" s="16" t="n">
        <v>0.630437358866484</v>
      </c>
      <c r="I24" s="16" t="n">
        <v>0.581346736810664</v>
      </c>
      <c r="J24" s="8" t="n">
        <v>0.758148148148148</v>
      </c>
      <c r="K24" s="8" t="n">
        <v>0.772222222222222</v>
      </c>
    </row>
    <row r="25" customFormat="false" ht="15" hidden="false" customHeight="false" outlineLevel="0" collapsed="false">
      <c r="A25" s="17" t="n">
        <v>1430</v>
      </c>
      <c r="B25" s="6" t="s">
        <v>328</v>
      </c>
      <c r="C25" s="16" t="n">
        <v>0.753926611796982</v>
      </c>
      <c r="D25" s="6" t="s">
        <v>911</v>
      </c>
      <c r="E25" s="16" t="n">
        <v>0.686208206871056</v>
      </c>
      <c r="F25" s="17" t="n">
        <v>10.8244425100815</v>
      </c>
      <c r="G25" s="18" t="n">
        <v>1.32014432455171E-023</v>
      </c>
      <c r="H25" s="16" t="n">
        <v>0.127084703204621</v>
      </c>
      <c r="I25" s="16" t="n">
        <v>0.157293457539119</v>
      </c>
      <c r="J25" s="8" t="n">
        <v>0.668703703703704</v>
      </c>
      <c r="K25" s="8" t="n">
        <v>0.664242424242424</v>
      </c>
    </row>
    <row r="26" customFormat="false" ht="15" hidden="false" customHeight="false" outlineLevel="0" collapsed="false">
      <c r="A26" s="17" t="n">
        <v>1454</v>
      </c>
      <c r="B26" s="6" t="s">
        <v>330</v>
      </c>
      <c r="C26" s="16" t="n">
        <v>0.764969135802469</v>
      </c>
      <c r="D26" s="6" t="s">
        <v>911</v>
      </c>
      <c r="E26" s="16" t="n">
        <v>0.708104520383662</v>
      </c>
      <c r="F26" s="17" t="n">
        <v>11.218785915401</v>
      </c>
      <c r="G26" s="18" t="n">
        <v>5.15277456053385E-025</v>
      </c>
      <c r="H26" s="16" t="n">
        <v>0.124040302627228</v>
      </c>
      <c r="I26" s="16" t="n">
        <v>0.155109880943423</v>
      </c>
      <c r="J26" s="8" t="n">
        <v>0.664259259259259</v>
      </c>
      <c r="K26" s="8" t="n">
        <v>0.668737373737374</v>
      </c>
    </row>
    <row r="27" customFormat="false" ht="15" hidden="false" customHeight="false" outlineLevel="0" collapsed="false">
      <c r="A27" s="17" t="n">
        <v>1893</v>
      </c>
      <c r="B27" s="6" t="s">
        <v>332</v>
      </c>
      <c r="C27" s="16" t="n">
        <v>0.829183813443073</v>
      </c>
      <c r="D27" s="6" t="s">
        <v>911</v>
      </c>
      <c r="E27" s="16" t="n">
        <v>0.687555466257447</v>
      </c>
      <c r="F27" s="17" t="n">
        <v>12.8905805147665</v>
      </c>
      <c r="G27" s="18" t="n">
        <v>9.55845317522393E-033</v>
      </c>
      <c r="H27" s="16" t="n">
        <v>0.074617904714525</v>
      </c>
      <c r="I27" s="16" t="n">
        <v>0.105843046272447</v>
      </c>
      <c r="J27" s="8" t="n">
        <v>0.759444444444445</v>
      </c>
      <c r="K27" s="8" t="n">
        <v>0.75709595959596</v>
      </c>
    </row>
    <row r="28" customFormat="false" ht="15" hidden="false" customHeight="false" outlineLevel="0" collapsed="false">
      <c r="A28" s="17" t="n">
        <v>1999</v>
      </c>
      <c r="B28" s="6" t="s">
        <v>334</v>
      </c>
      <c r="C28" s="16" t="n">
        <v>0.842198216735254</v>
      </c>
      <c r="D28" s="6" t="s">
        <v>911</v>
      </c>
      <c r="E28" s="16" t="n">
        <v>0.721475221287147</v>
      </c>
      <c r="F28" s="17" t="n">
        <v>13.4696386423264</v>
      </c>
      <c r="G28" s="18" t="n">
        <v>7.20330529692586E-035</v>
      </c>
      <c r="H28" s="16" t="n">
        <v>0.0744474478540515</v>
      </c>
      <c r="I28" s="16" t="n">
        <v>0.107167417293354</v>
      </c>
      <c r="J28" s="8" t="n">
        <v>0.753333333333333</v>
      </c>
      <c r="K28" s="8" t="n">
        <v>0.746792929292929</v>
      </c>
    </row>
    <row r="29" customFormat="false" ht="15" hidden="false" customHeight="false" outlineLevel="0" collapsed="false">
      <c r="A29" s="17" t="n">
        <v>2446</v>
      </c>
      <c r="B29" s="6" t="s">
        <v>336</v>
      </c>
      <c r="C29" s="16" t="n">
        <v>0.818089849108368</v>
      </c>
      <c r="D29" s="6" t="s">
        <v>911</v>
      </c>
      <c r="E29" s="16" t="n">
        <v>0.701916738693676</v>
      </c>
      <c r="F29" s="17" t="n">
        <v>12.7599508540899</v>
      </c>
      <c r="G29" s="18" t="n">
        <v>4.65670352619368E-032</v>
      </c>
      <c r="H29" s="16" t="n">
        <v>0.100608626826517</v>
      </c>
      <c r="I29" s="16" t="n">
        <v>0.140487709855738</v>
      </c>
      <c r="J29" s="8" t="n">
        <v>0.736296296296296</v>
      </c>
      <c r="K29" s="8" t="n">
        <v>0.725757575757576</v>
      </c>
    </row>
    <row r="31" customFormat="false" ht="15" hidden="false" customHeight="false" outlineLevel="0" collapsed="false">
      <c r="A31" s="11" t="s">
        <v>917</v>
      </c>
    </row>
    <row r="32" customFormat="false" ht="24" hidden="false" customHeight="true" outlineLevel="0" collapsed="false">
      <c r="A32" s="5" t="s">
        <v>413</v>
      </c>
      <c r="B32" s="5" t="s">
        <v>414</v>
      </c>
      <c r="C32" s="5" t="s">
        <v>415</v>
      </c>
      <c r="D32" s="5" t="s">
        <v>417</v>
      </c>
      <c r="E32" s="5" t="s">
        <v>419</v>
      </c>
      <c r="F32" s="5" t="s">
        <v>420</v>
      </c>
      <c r="G32" s="5" t="s">
        <v>483</v>
      </c>
      <c r="H32" s="5" t="s">
        <v>908</v>
      </c>
    </row>
    <row r="33" customFormat="false" ht="15" hidden="false" customHeight="false" outlineLevel="0" collapsed="false">
      <c r="A33" s="17" t="n">
        <v>1999</v>
      </c>
      <c r="B33" s="16" t="n">
        <v>0.0744474478540515</v>
      </c>
      <c r="C33" s="16" t="n">
        <v>0.107167417293354</v>
      </c>
      <c r="D33" s="17" t="n">
        <v>13.4696386423264</v>
      </c>
      <c r="E33" s="18" t="n">
        <v>7.20330529692586E-035</v>
      </c>
      <c r="F33" s="16" t="n">
        <v>0.721475221287147</v>
      </c>
      <c r="G33" s="16" t="n">
        <v>0.842198216735254</v>
      </c>
      <c r="H33" s="6" t="s">
        <v>911</v>
      </c>
    </row>
    <row r="34" customFormat="false" ht="15" hidden="false" customHeight="false" outlineLevel="0" collapsed="false">
      <c r="A34" s="17" t="n">
        <v>1998</v>
      </c>
      <c r="B34" s="16" t="n">
        <v>0.074094520398414</v>
      </c>
      <c r="C34" s="16" t="n">
        <v>0.106698801678405</v>
      </c>
      <c r="D34" s="17" t="n">
        <v>13.4598382042569</v>
      </c>
      <c r="E34" s="18" t="n">
        <v>7.62072662378515E-035</v>
      </c>
      <c r="F34" s="16" t="n">
        <v>0.720537673686894</v>
      </c>
      <c r="G34" s="16" t="n">
        <v>0.842026748971194</v>
      </c>
      <c r="H34" s="6" t="s">
        <v>911</v>
      </c>
    </row>
    <row r="35" customFormat="false" ht="15" hidden="false" customHeight="false" outlineLevel="0" collapsed="false">
      <c r="A35" s="17" t="n">
        <v>1997</v>
      </c>
      <c r="B35" s="16" t="n">
        <v>0.0737468187654056</v>
      </c>
      <c r="C35" s="16" t="n">
        <v>0.10623341610164</v>
      </c>
      <c r="D35" s="17" t="n">
        <v>13.4491850444768</v>
      </c>
      <c r="E35" s="18" t="n">
        <v>8.15134804135243E-035</v>
      </c>
      <c r="F35" s="16" t="n">
        <v>0.719582739577657</v>
      </c>
      <c r="G35" s="16" t="n">
        <v>0.841923868312757</v>
      </c>
      <c r="H35" s="6" t="s">
        <v>911</v>
      </c>
    </row>
    <row r="36" customFormat="false" ht="15" hidden="false" customHeight="false" outlineLevel="0" collapsed="false">
      <c r="A36" s="17" t="n">
        <v>2000</v>
      </c>
      <c r="B36" s="16" t="n">
        <v>0.0748057228095364</v>
      </c>
      <c r="C36" s="16" t="n">
        <v>0.107639271884547</v>
      </c>
      <c r="D36" s="17" t="n">
        <v>13.4787500349332</v>
      </c>
      <c r="E36" s="18" t="n">
        <v>7.01283455242063E-035</v>
      </c>
      <c r="F36" s="16" t="n">
        <v>0.722400957396659</v>
      </c>
      <c r="G36" s="16" t="n">
        <v>0.841906721536351</v>
      </c>
      <c r="H36" s="6" t="s">
        <v>911</v>
      </c>
    </row>
    <row r="37" customFormat="false" ht="15" hidden="false" customHeight="false" outlineLevel="0" collapsed="false">
      <c r="A37" s="17" t="n">
        <v>2001</v>
      </c>
      <c r="B37" s="16" t="n">
        <v>0.0751705441583565</v>
      </c>
      <c r="C37" s="16" t="n">
        <v>0.108116099197425</v>
      </c>
      <c r="D37" s="17" t="n">
        <v>13.4872120644813</v>
      </c>
      <c r="E37" s="18" t="n">
        <v>6.79919147799544E-035</v>
      </c>
      <c r="F37" s="16" t="n">
        <v>0.723319904845856</v>
      </c>
      <c r="G37" s="16" t="n">
        <v>0.841889574759945</v>
      </c>
      <c r="H37" s="6" t="s">
        <v>911</v>
      </c>
    </row>
    <row r="38" customFormat="false" ht="15" hidden="false" customHeight="false" outlineLevel="0" collapsed="false">
      <c r="A38" s="17" t="n">
        <v>1996</v>
      </c>
      <c r="B38" s="16" t="n">
        <v>0.0734052108687896</v>
      </c>
      <c r="C38" s="16" t="n">
        <v>0.105773070738316</v>
      </c>
      <c r="D38" s="17" t="n">
        <v>13.4379434338377</v>
      </c>
      <c r="E38" s="18" t="n">
        <v>8.64029569409901E-035</v>
      </c>
      <c r="F38" s="16" t="n">
        <v>0.718622179026729</v>
      </c>
      <c r="G38" s="16" t="n">
        <v>0.841718106995885</v>
      </c>
      <c r="H38" s="6" t="s">
        <v>911</v>
      </c>
    </row>
    <row r="39" customFormat="false" ht="15" hidden="false" customHeight="false" outlineLevel="0" collapsed="false">
      <c r="A39" s="17" t="n">
        <v>2002</v>
      </c>
      <c r="B39" s="16" t="n">
        <v>0.0755417509183134</v>
      </c>
      <c r="C39" s="16" t="n">
        <v>0.108597613894981</v>
      </c>
      <c r="D39" s="17" t="n">
        <v>13.4949817656379</v>
      </c>
      <c r="E39" s="18" t="n">
        <v>6.72610945249673E-035</v>
      </c>
      <c r="F39" s="16" t="n">
        <v>0.724230784000207</v>
      </c>
      <c r="G39" s="16" t="n">
        <v>0.841615226337449</v>
      </c>
      <c r="H39" s="6" t="s">
        <v>911</v>
      </c>
    </row>
    <row r="40" customFormat="false" ht="15" hidden="false" customHeight="false" outlineLevel="0" collapsed="false">
      <c r="A40" s="17" t="n">
        <v>1994</v>
      </c>
      <c r="B40" s="16" t="n">
        <v>0.0727414738789696</v>
      </c>
      <c r="C40" s="16" t="n">
        <v>0.104871039801726</v>
      </c>
      <c r="D40" s="17" t="n">
        <v>13.4144699937224</v>
      </c>
      <c r="E40" s="18" t="n">
        <v>9.89563773688445E-035</v>
      </c>
      <c r="F40" s="16" t="n">
        <v>0.716703849783051</v>
      </c>
      <c r="G40" s="16" t="n">
        <v>0.841563786008231</v>
      </c>
      <c r="H40" s="6" t="s">
        <v>911</v>
      </c>
    </row>
    <row r="41" customFormat="false" ht="15" hidden="false" customHeight="false" outlineLevel="0" collapsed="false">
      <c r="A41" s="17" t="n">
        <v>1995</v>
      </c>
      <c r="B41" s="16" t="n">
        <v>0.0730697530712302</v>
      </c>
      <c r="C41" s="16" t="n">
        <v>0.105318262493498</v>
      </c>
      <c r="D41" s="17" t="n">
        <v>13.4263154272643</v>
      </c>
      <c r="E41" s="18" t="n">
        <v>9.22345073948318E-035</v>
      </c>
      <c r="F41" s="16" t="n">
        <v>0.717659455546725</v>
      </c>
      <c r="G41" s="16" t="n">
        <v>0.841563786008231</v>
      </c>
      <c r="H41" s="6" t="s">
        <v>911</v>
      </c>
    </row>
    <row r="42" customFormat="false" ht="15" hidden="false" customHeight="false" outlineLevel="0" collapsed="false">
      <c r="A42" s="17" t="n">
        <v>2003</v>
      </c>
      <c r="B42" s="16" t="n">
        <v>0.0759201437486225</v>
      </c>
      <c r="C42" s="16" t="n">
        <v>0.109084951638797</v>
      </c>
      <c r="D42" s="17" t="n">
        <v>13.5023014307351</v>
      </c>
      <c r="E42" s="18" t="n">
        <v>6.72610945249673E-035</v>
      </c>
      <c r="F42" s="16" t="n">
        <v>0.72514411095179</v>
      </c>
      <c r="G42" s="16" t="n">
        <v>0.841375171467764</v>
      </c>
      <c r="H42" s="6" t="s">
        <v>911</v>
      </c>
    </row>
    <row r="43" customFormat="false" ht="15" hidden="false" customHeight="false" outlineLevel="0" collapsed="false">
      <c r="A43" s="17" t="n">
        <v>1993</v>
      </c>
      <c r="B43" s="16" t="n">
        <v>0.0724206853027593</v>
      </c>
      <c r="C43" s="16" t="n">
        <v>0.104431946162335</v>
      </c>
      <c r="D43" s="17" t="n">
        <v>13.4025046357938</v>
      </c>
      <c r="E43" s="18" t="n">
        <v>1.08159317121093E-034</v>
      </c>
      <c r="F43" s="16" t="n">
        <v>0.715759634294295</v>
      </c>
      <c r="G43" s="16" t="n">
        <v>0.84122085048011</v>
      </c>
      <c r="H43" s="6" t="s">
        <v>911</v>
      </c>
    </row>
    <row r="44" customFormat="false" ht="15" hidden="false" customHeight="false" outlineLevel="0" collapsed="false">
      <c r="A44" s="17" t="n">
        <v>2004</v>
      </c>
      <c r="B44" s="16" t="n">
        <v>0.0763055306279039</v>
      </c>
      <c r="C44" s="16" t="n">
        <v>0.109577702956464</v>
      </c>
      <c r="D44" s="17" t="n">
        <v>13.5091617270891</v>
      </c>
      <c r="E44" s="18" t="n">
        <v>6.62108134249468E-035</v>
      </c>
      <c r="F44" s="16" t="n">
        <v>0.726052974055312</v>
      </c>
      <c r="G44" s="16" t="n">
        <v>0.841152263374486</v>
      </c>
      <c r="H44" s="6" t="s">
        <v>911</v>
      </c>
    </row>
    <row r="45" customFormat="false" ht="15" hidden="false" customHeight="false" outlineLevel="0" collapsed="false">
      <c r="A45" s="17" t="n">
        <v>1992</v>
      </c>
      <c r="B45" s="16" t="n">
        <v>0.0721072640882516</v>
      </c>
      <c r="C45" s="16" t="n">
        <v>0.104001166111728</v>
      </c>
      <c r="D45" s="17" t="n">
        <v>13.3905964125391</v>
      </c>
      <c r="E45" s="18" t="n">
        <v>1.16596701678553E-034</v>
      </c>
      <c r="F45" s="16" t="n">
        <v>0.714832121180269</v>
      </c>
      <c r="G45" s="16" t="n">
        <v>0.841066529492455</v>
      </c>
      <c r="H45" s="6" t="s">
        <v>911</v>
      </c>
    </row>
    <row r="46" customFormat="false" ht="15" hidden="false" customHeight="false" outlineLevel="0" collapsed="false">
      <c r="A46" s="17" t="n">
        <v>2005</v>
      </c>
      <c r="B46" s="16" t="n">
        <v>0.0766971892341723</v>
      </c>
      <c r="C46" s="16" t="n">
        <v>0.110074652449428</v>
      </c>
      <c r="D46" s="17" t="n">
        <v>13.515463034301</v>
      </c>
      <c r="E46" s="18" t="n">
        <v>6.55202426543873E-035</v>
      </c>
      <c r="F46" s="16" t="n">
        <v>0.726953996519741</v>
      </c>
      <c r="G46" s="16" t="n">
        <v>0.841015089163237</v>
      </c>
      <c r="H46" s="6" t="s">
        <v>911</v>
      </c>
    </row>
    <row r="47" customFormat="false" ht="15" hidden="false" customHeight="false" outlineLevel="0" collapsed="false">
      <c r="A47" s="17" t="n">
        <v>2006</v>
      </c>
      <c r="B47" s="16" t="n">
        <v>0.0770943774031976</v>
      </c>
      <c r="C47" s="16" t="n">
        <v>0.110574746363288</v>
      </c>
      <c r="D47" s="17" t="n">
        <v>13.521155271253</v>
      </c>
      <c r="E47" s="18" t="n">
        <v>6.55202426543873E-035</v>
      </c>
      <c r="F47" s="16" t="n">
        <v>0.727845732009142</v>
      </c>
      <c r="G47" s="16" t="n">
        <v>0.840980795610425</v>
      </c>
      <c r="H47" s="6" t="s">
        <v>911</v>
      </c>
    </row>
    <row r="50" customFormat="false" ht="15" hidden="false" customHeight="false" outlineLevel="0" collapsed="false">
      <c r="A50" s="3" t="s">
        <v>918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919</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920</v>
      </c>
      <c r="B6" s="4"/>
      <c r="C6" s="4"/>
      <c r="D6" s="4"/>
      <c r="E6" s="4"/>
      <c r="F6" s="4"/>
      <c r="G6" s="4"/>
      <c r="H6" s="4"/>
      <c r="I6" s="4"/>
      <c r="J6" s="4"/>
      <c r="K6" s="4"/>
      <c r="L6" s="4"/>
    </row>
    <row r="8" customFormat="false" ht="15" hidden="false" customHeight="false" outlineLevel="0" collapsed="false">
      <c r="A8" s="3" t="s">
        <v>259</v>
      </c>
    </row>
    <row r="9" customFormat="false" ht="39" hidden="false" customHeight="true" outlineLevel="0" collapsed="false">
      <c r="A9" s="4" t="s">
        <v>921</v>
      </c>
      <c r="B9" s="4"/>
      <c r="C9" s="4"/>
      <c r="D9" s="4"/>
      <c r="E9" s="4"/>
      <c r="F9" s="4"/>
      <c r="G9" s="4"/>
      <c r="H9" s="4"/>
      <c r="I9" s="4"/>
      <c r="J9" s="4"/>
      <c r="K9" s="4"/>
      <c r="L9" s="4"/>
    </row>
    <row r="10" customFormat="false" ht="15" hidden="false" customHeight="false" outlineLevel="0" collapsed="false">
      <c r="A10" s="11" t="s">
        <v>922</v>
      </c>
    </row>
    <row r="11" customFormat="false" ht="15" hidden="false" customHeight="true" outlineLevel="0" collapsed="false">
      <c r="A11" s="5" t="s">
        <v>785</v>
      </c>
      <c r="B11" s="5" t="s">
        <v>923</v>
      </c>
      <c r="C11" s="5" t="s">
        <v>924</v>
      </c>
      <c r="D11" s="5" t="s">
        <v>925</v>
      </c>
    </row>
    <row r="12" customFormat="false" ht="15" hidden="false" customHeight="false" outlineLevel="0" collapsed="false">
      <c r="A12" s="6" t="s">
        <v>926</v>
      </c>
      <c r="B12" s="6" t="n">
        <v>400</v>
      </c>
      <c r="C12" s="6" t="n">
        <v>548</v>
      </c>
      <c r="D12" s="7" t="s">
        <v>927</v>
      </c>
    </row>
    <row r="13" customFormat="false" ht="15" hidden="false" customHeight="false" outlineLevel="0" collapsed="false">
      <c r="A13" s="6" t="s">
        <v>928</v>
      </c>
      <c r="B13" s="6" t="n">
        <v>548</v>
      </c>
      <c r="C13" s="6" t="n">
        <v>765</v>
      </c>
      <c r="D13" s="7" t="s">
        <v>929</v>
      </c>
    </row>
    <row r="14" customFormat="false" ht="15" hidden="false" customHeight="false" outlineLevel="0" collapsed="false">
      <c r="A14" s="6" t="s">
        <v>930</v>
      </c>
      <c r="B14" s="6" t="n">
        <v>914</v>
      </c>
      <c r="C14" s="6" t="n">
        <v>1069</v>
      </c>
      <c r="D14" s="7" t="s">
        <v>931</v>
      </c>
    </row>
    <row r="15" customFormat="false" ht="15" hidden="false" customHeight="false" outlineLevel="0" collapsed="false">
      <c r="A15" s="6" t="s">
        <v>932</v>
      </c>
      <c r="B15" s="6" t="n">
        <v>1069</v>
      </c>
      <c r="C15" s="6" t="n">
        <v>1258</v>
      </c>
      <c r="D15" s="7" t="s">
        <v>933</v>
      </c>
    </row>
    <row r="16" customFormat="false" ht="15" hidden="false" customHeight="false" outlineLevel="0" collapsed="false">
      <c r="A16" s="6" t="s">
        <v>934</v>
      </c>
      <c r="B16" s="6" t="n">
        <v>1258</v>
      </c>
      <c r="C16" s="6" t="n">
        <v>1721</v>
      </c>
      <c r="D16" s="7" t="s">
        <v>935</v>
      </c>
    </row>
    <row r="17" customFormat="false" ht="15" hidden="false" customHeight="false" outlineLevel="0" collapsed="false">
      <c r="A17" s="6" t="s">
        <v>936</v>
      </c>
      <c r="B17" s="6" t="n">
        <v>1721</v>
      </c>
      <c r="C17" s="6" t="n">
        <v>2304</v>
      </c>
      <c r="D17" s="7" t="s">
        <v>937</v>
      </c>
    </row>
    <row r="19" customFormat="false" ht="15" hidden="false" customHeight="false" outlineLevel="0" collapsed="false">
      <c r="A19" s="11" t="s">
        <v>938</v>
      </c>
    </row>
    <row r="20" customFormat="false" ht="24" hidden="false" customHeight="true" outlineLevel="0" collapsed="false">
      <c r="A20" s="5" t="s">
        <v>785</v>
      </c>
      <c r="B20" s="5" t="s">
        <v>414</v>
      </c>
      <c r="C20" s="5" t="s">
        <v>415</v>
      </c>
      <c r="D20" s="5" t="s">
        <v>417</v>
      </c>
      <c r="E20" s="5" t="s">
        <v>419</v>
      </c>
      <c r="F20" s="5" t="s">
        <v>420</v>
      </c>
      <c r="G20" s="5" t="s">
        <v>483</v>
      </c>
      <c r="H20" s="5" t="s">
        <v>908</v>
      </c>
      <c r="I20" s="5" t="s">
        <v>939</v>
      </c>
      <c r="J20" s="5" t="s">
        <v>940</v>
      </c>
      <c r="K20" s="5" t="s">
        <v>941</v>
      </c>
      <c r="L20" s="5" t="s">
        <v>909</v>
      </c>
      <c r="M20" s="5" t="s">
        <v>910</v>
      </c>
      <c r="N20" s="5" t="s">
        <v>421</v>
      </c>
      <c r="O20" s="5" t="s">
        <v>942</v>
      </c>
    </row>
    <row r="21" customFormat="false" ht="22.35" hidden="false" customHeight="false" outlineLevel="0" collapsed="false">
      <c r="A21" s="7" t="s">
        <v>943</v>
      </c>
      <c r="B21" s="17" t="n">
        <v>249.621103828127</v>
      </c>
      <c r="C21" s="17" t="n">
        <v>230.965066157671</v>
      </c>
      <c r="D21" s="17" t="n">
        <v>-18.0744149178592</v>
      </c>
      <c r="E21" s="18" t="n">
        <v>1.78345442857195E-053</v>
      </c>
      <c r="F21" s="16" t="n">
        <v>-1.11652869044333</v>
      </c>
      <c r="G21" s="16" t="n">
        <v>0.885579561042524</v>
      </c>
      <c r="H21" s="6" t="s">
        <v>915</v>
      </c>
      <c r="I21" s="17" t="n">
        <v>243.281077922292</v>
      </c>
      <c r="J21" s="6" t="s">
        <v>944</v>
      </c>
      <c r="K21" s="8" t="n">
        <v>0.819444444444444</v>
      </c>
      <c r="L21" s="8" t="n">
        <v>0.803148148148148</v>
      </c>
      <c r="M21" s="8" t="n">
        <v>0.808585858585859</v>
      </c>
      <c r="N21" s="18" t="n">
        <v>1.86584024743127E-006</v>
      </c>
      <c r="O21" s="16" t="n">
        <v>0.240894537897953</v>
      </c>
    </row>
    <row r="22" customFormat="false" ht="22.35" hidden="false" customHeight="false" outlineLevel="0" collapsed="false">
      <c r="A22" s="7" t="s">
        <v>945</v>
      </c>
      <c r="B22" s="17" t="n">
        <v>971.574074074074</v>
      </c>
      <c r="C22" s="17" t="n">
        <v>968.675925925926</v>
      </c>
      <c r="D22" s="17" t="n">
        <v>-20.7188577437944</v>
      </c>
      <c r="E22" s="18" t="n">
        <v>2.46620369011874E-060</v>
      </c>
      <c r="F22" s="16" t="n">
        <v>-1.39475966764338</v>
      </c>
      <c r="G22" s="16" t="n">
        <v>0.873251028806584</v>
      </c>
      <c r="H22" s="6" t="s">
        <v>915</v>
      </c>
      <c r="I22" s="17" t="n">
        <v>969.5</v>
      </c>
      <c r="J22" s="6" t="s">
        <v>944</v>
      </c>
      <c r="K22" s="8" t="n">
        <v>0.868518518518519</v>
      </c>
      <c r="L22" s="8" t="n">
        <v>0.864814814814815</v>
      </c>
      <c r="M22" s="8" t="n">
        <v>0.888939393939394</v>
      </c>
      <c r="N22" s="18" t="n">
        <v>2.82396441055417E-005</v>
      </c>
      <c r="O22" s="16" t="n">
        <v>0.704480454063593</v>
      </c>
    </row>
    <row r="23" customFormat="false" ht="22.35" hidden="false" customHeight="false" outlineLevel="0" collapsed="false">
      <c r="A23" s="7" t="s">
        <v>946</v>
      </c>
      <c r="B23" s="17" t="n">
        <v>64</v>
      </c>
      <c r="C23" s="17" t="n">
        <v>56.8962962962963</v>
      </c>
      <c r="D23" s="17" t="n">
        <v>-27.5599113078539</v>
      </c>
      <c r="E23" s="18" t="n">
        <v>3.52702101418761E-108</v>
      </c>
      <c r="F23" s="16" t="n">
        <v>-1.48289186548753</v>
      </c>
      <c r="G23" s="16" t="n">
        <v>0.86766975308642</v>
      </c>
      <c r="H23" s="6" t="s">
        <v>915</v>
      </c>
      <c r="I23" s="17" t="n">
        <v>61.5</v>
      </c>
      <c r="J23" s="6" t="s">
        <v>944</v>
      </c>
      <c r="K23" s="8" t="n">
        <v>0.89537037037037</v>
      </c>
      <c r="L23" s="8" t="n">
        <v>0.891666666666667</v>
      </c>
      <c r="M23" s="8" t="n">
        <v>0.915858585858586</v>
      </c>
      <c r="N23" s="18" t="n">
        <v>2.46441561027832E-005</v>
      </c>
      <c r="O23" s="16" t="n">
        <v>0.766601913905001</v>
      </c>
    </row>
    <row r="24" customFormat="false" ht="15" hidden="false" customHeight="false" outlineLevel="0" collapsed="false">
      <c r="A24" s="6" t="s">
        <v>947</v>
      </c>
      <c r="B24" s="17" t="n">
        <v>98.7256525193922</v>
      </c>
      <c r="C24" s="17" t="n">
        <v>85.7582531644166</v>
      </c>
      <c r="D24" s="17" t="n">
        <v>-15.3621850882573</v>
      </c>
      <c r="E24" s="18" t="n">
        <v>3.00972421482458E-040</v>
      </c>
      <c r="F24" s="16" t="n">
        <v>-1.00751948689923</v>
      </c>
      <c r="G24" s="16" t="n">
        <v>0.822427983539095</v>
      </c>
      <c r="H24" s="6" t="s">
        <v>915</v>
      </c>
      <c r="I24" s="17" t="n">
        <v>90.9455796856732</v>
      </c>
      <c r="J24" s="6" t="s">
        <v>944</v>
      </c>
      <c r="K24" s="8" t="n">
        <v>0.77037037037037</v>
      </c>
      <c r="L24" s="8" t="n">
        <v>0.757037037037037</v>
      </c>
      <c r="M24" s="8" t="n">
        <v>0.724292929292929</v>
      </c>
      <c r="N24" s="18" t="n">
        <v>1.3352869242172E-006</v>
      </c>
      <c r="O24" s="16" t="n">
        <v>0.142301927975968</v>
      </c>
    </row>
    <row r="25" customFormat="false" ht="15" hidden="false" customHeight="false" outlineLevel="0" collapsed="false">
      <c r="A25" s="6" t="s">
        <v>948</v>
      </c>
      <c r="B25" s="16" t="n">
        <v>2.90314479591219</v>
      </c>
      <c r="C25" s="16" t="n">
        <v>2.20756520788423</v>
      </c>
      <c r="D25" s="17" t="n">
        <v>-12.2882583126034</v>
      </c>
      <c r="E25" s="18" t="n">
        <v>1.13285621606585E-024</v>
      </c>
      <c r="F25" s="16" t="n">
        <v>-1.17943846018226</v>
      </c>
      <c r="G25" s="16" t="n">
        <v>0.813151577503429</v>
      </c>
      <c r="H25" s="6" t="s">
        <v>915</v>
      </c>
      <c r="I25" s="16" t="n">
        <v>2.49104518550927</v>
      </c>
      <c r="J25" s="6" t="s">
        <v>944</v>
      </c>
      <c r="K25" s="8" t="n">
        <v>0.750925925925926</v>
      </c>
      <c r="L25" s="8" t="n">
        <v>0.737407407407407</v>
      </c>
      <c r="M25" s="8" t="n">
        <v>0.743611111111111</v>
      </c>
      <c r="N25" s="18" t="n">
        <v>1.943998159139E-006</v>
      </c>
      <c r="O25" s="16" t="n">
        <v>0.289275000194646</v>
      </c>
    </row>
    <row r="26" customFormat="false" ht="22.35" hidden="false" customHeight="false" outlineLevel="0" collapsed="false">
      <c r="A26" s="7" t="s">
        <v>949</v>
      </c>
      <c r="B26" s="16" t="n">
        <v>0.752280798896189</v>
      </c>
      <c r="C26" s="16" t="n">
        <v>0.69095598084602</v>
      </c>
      <c r="D26" s="17" t="n">
        <v>-13.3583396381541</v>
      </c>
      <c r="E26" s="18" t="n">
        <v>4.51568362076368E-033</v>
      </c>
      <c r="F26" s="16" t="n">
        <v>-0.846839645854278</v>
      </c>
      <c r="G26" s="16" t="n">
        <v>0.799537037037037</v>
      </c>
      <c r="H26" s="6" t="s">
        <v>915</v>
      </c>
      <c r="I26" s="16" t="n">
        <v>0.729679604568977</v>
      </c>
      <c r="J26" s="6" t="s">
        <v>944</v>
      </c>
      <c r="K26" s="8" t="n">
        <v>0.730555555555556</v>
      </c>
      <c r="L26" s="8" t="n">
        <v>0.708703703703704</v>
      </c>
      <c r="M26" s="8" t="n">
        <v>0.710429292929293</v>
      </c>
      <c r="N26" s="18" t="n">
        <v>5.81664833180481E-005</v>
      </c>
      <c r="O26" s="16" t="n">
        <v>0.218548680741921</v>
      </c>
    </row>
    <row r="27" customFormat="false" ht="15" hidden="false" customHeight="false" outlineLevel="0" collapsed="false">
      <c r="A27" s="6" t="s">
        <v>950</v>
      </c>
      <c r="B27" s="17" t="n">
        <v>132.157407407407</v>
      </c>
      <c r="C27" s="17" t="n">
        <v>122.637037037037</v>
      </c>
      <c r="D27" s="17" t="n">
        <v>-13.4150186953094</v>
      </c>
      <c r="E27" s="18" t="n">
        <v>4.51568362076368E-033</v>
      </c>
      <c r="F27" s="16" t="n">
        <v>-0.865462423534917</v>
      </c>
      <c r="G27" s="16" t="n">
        <v>0.799477023319616</v>
      </c>
      <c r="H27" s="6" t="s">
        <v>915</v>
      </c>
      <c r="I27" s="17" t="n">
        <v>127.5</v>
      </c>
      <c r="J27" s="6" t="s">
        <v>944</v>
      </c>
      <c r="K27" s="8" t="n">
        <v>0.751851851851852</v>
      </c>
      <c r="L27" s="8" t="n">
        <v>0.732592592592593</v>
      </c>
      <c r="M27" s="8" t="n">
        <v>0.723686868686869</v>
      </c>
      <c r="N27" s="18" t="n">
        <v>1.07378467464876E-006</v>
      </c>
      <c r="O27" s="16" t="n">
        <v>0.0609652175584189</v>
      </c>
    </row>
    <row r="28" customFormat="false" ht="15" hidden="false" customHeight="false" outlineLevel="0" collapsed="false">
      <c r="A28" s="6" t="s">
        <v>951</v>
      </c>
      <c r="B28" s="16" t="n">
        <v>0.806025666498221</v>
      </c>
      <c r="C28" s="16" t="n">
        <v>0.747703450070094</v>
      </c>
      <c r="D28" s="17" t="n">
        <v>-13.6947504883141</v>
      </c>
      <c r="E28" s="18" t="n">
        <v>2.57315784366287E-035</v>
      </c>
      <c r="F28" s="16" t="n">
        <v>-0.820114501766644</v>
      </c>
      <c r="G28" s="16" t="n">
        <v>0.790620713305898</v>
      </c>
      <c r="H28" s="6" t="s">
        <v>915</v>
      </c>
      <c r="I28" s="16" t="n">
        <v>0.785569595583516</v>
      </c>
      <c r="J28" s="6" t="s">
        <v>944</v>
      </c>
      <c r="K28" s="8" t="n">
        <v>0.72962962962963</v>
      </c>
      <c r="L28" s="8" t="n">
        <v>0.694259259259259</v>
      </c>
      <c r="M28" s="8" t="n">
        <v>0.692550505050505</v>
      </c>
      <c r="N28" s="18" t="n">
        <v>4.87254006189365E-005</v>
      </c>
      <c r="O28" s="16" t="n">
        <v>0.187370807531383</v>
      </c>
    </row>
    <row r="29" customFormat="false" ht="22.35" hidden="false" customHeight="false" outlineLevel="0" collapsed="false">
      <c r="A29" s="7" t="s">
        <v>952</v>
      </c>
      <c r="B29" s="16" t="n">
        <v>0.814381834129559</v>
      </c>
      <c r="C29" s="16" t="n">
        <v>0.763722863212688</v>
      </c>
      <c r="D29" s="17" t="n">
        <v>-12.7361329101586</v>
      </c>
      <c r="E29" s="18" t="n">
        <v>1.9963144409535E-030</v>
      </c>
      <c r="F29" s="16" t="n">
        <v>-0.824767139197104</v>
      </c>
      <c r="G29" s="16" t="n">
        <v>0.790277777777778</v>
      </c>
      <c r="H29" s="6" t="s">
        <v>915</v>
      </c>
      <c r="I29" s="16" t="n">
        <v>0.805106205345838</v>
      </c>
      <c r="J29" s="6" t="s">
        <v>944</v>
      </c>
      <c r="K29" s="8" t="n">
        <v>0.725</v>
      </c>
      <c r="L29" s="8" t="n">
        <v>0.706296296296296</v>
      </c>
      <c r="M29" s="8" t="n">
        <v>0.688686868686869</v>
      </c>
      <c r="N29" s="18" t="n">
        <v>7.37378081507732E-005</v>
      </c>
      <c r="O29" s="16" t="n">
        <v>0.213759581135797</v>
      </c>
    </row>
    <row r="30" customFormat="false" ht="22.35" hidden="false" customHeight="false" outlineLevel="0" collapsed="false">
      <c r="A30" s="7" t="s">
        <v>953</v>
      </c>
      <c r="B30" s="17" t="n">
        <v>149.921633802507</v>
      </c>
      <c r="C30" s="17" t="n">
        <v>136.679228092257</v>
      </c>
      <c r="D30" s="17" t="n">
        <v>-11.1972715990055</v>
      </c>
      <c r="E30" s="18" t="n">
        <v>3.85923703330938E-023</v>
      </c>
      <c r="F30" s="16" t="n">
        <v>-0.866159316569426</v>
      </c>
      <c r="G30" s="16" t="n">
        <v>0.767592592592593</v>
      </c>
      <c r="H30" s="6" t="s">
        <v>915</v>
      </c>
      <c r="I30" s="17" t="n">
        <v>140.287472375716</v>
      </c>
      <c r="J30" s="6" t="s">
        <v>944</v>
      </c>
      <c r="K30" s="8" t="n">
        <v>0.70462962962963</v>
      </c>
      <c r="L30" s="8" t="n">
        <v>0.670925925925926</v>
      </c>
      <c r="M30" s="8" t="n">
        <v>0.668383838383838</v>
      </c>
      <c r="N30" s="18" t="n">
        <v>4.3727616952425E-005</v>
      </c>
      <c r="O30" s="16" t="n">
        <v>0.213851488404118</v>
      </c>
    </row>
    <row r="31" customFormat="false" ht="15" hidden="false" customHeight="false" outlineLevel="0" collapsed="false">
      <c r="A31" s="6" t="s">
        <v>954</v>
      </c>
      <c r="B31" s="16" t="n">
        <v>0.711666750913061</v>
      </c>
      <c r="C31" s="16" t="n">
        <v>0.726672971269959</v>
      </c>
      <c r="D31" s="16" t="n">
        <v>9.4451006910344</v>
      </c>
      <c r="E31" s="18" t="n">
        <v>7.32443030705898E-017</v>
      </c>
      <c r="F31" s="16" t="n">
        <v>0.907253934394427</v>
      </c>
      <c r="G31" s="16" t="n">
        <v>0.750600137174211</v>
      </c>
      <c r="H31" s="6" t="s">
        <v>911</v>
      </c>
      <c r="I31" s="16" t="n">
        <v>0.72018245328851</v>
      </c>
      <c r="J31" s="6" t="s">
        <v>955</v>
      </c>
      <c r="K31" s="8" t="n">
        <v>0.697222222222222</v>
      </c>
      <c r="L31" s="8" t="n">
        <v>0.672407407407408</v>
      </c>
      <c r="M31" s="8" t="n">
        <v>0.675505050505051</v>
      </c>
      <c r="N31" s="18" t="n">
        <v>1.86584024743127E-006</v>
      </c>
      <c r="O31" s="16" t="n">
        <v>0.119351305389616</v>
      </c>
    </row>
    <row r="32" customFormat="false" ht="22.35" hidden="false" customHeight="false" outlineLevel="0" collapsed="false">
      <c r="A32" s="7" t="s">
        <v>956</v>
      </c>
      <c r="B32" s="16" t="n">
        <v>0.341516864160591</v>
      </c>
      <c r="C32" s="16" t="n">
        <v>0.335127910640343</v>
      </c>
      <c r="D32" s="16" t="n">
        <v>-9.60409964004527</v>
      </c>
      <c r="E32" s="18" t="n">
        <v>1.47200804329651E-017</v>
      </c>
      <c r="F32" s="16" t="n">
        <v>-0.854082819139221</v>
      </c>
      <c r="G32" s="16" t="n">
        <v>0.747085048010974</v>
      </c>
      <c r="H32" s="6" t="s">
        <v>915</v>
      </c>
      <c r="I32" s="16" t="n">
        <v>0.342072257738048</v>
      </c>
      <c r="J32" s="6" t="s">
        <v>944</v>
      </c>
      <c r="K32" s="8" t="n">
        <v>0.682407407407407</v>
      </c>
      <c r="L32" s="8" t="n">
        <v>0.63962962962963</v>
      </c>
      <c r="M32" s="8" t="n">
        <v>0.644570707070707</v>
      </c>
      <c r="N32" s="18" t="n">
        <v>2.50272177255058E-005</v>
      </c>
      <c r="O32" s="16" t="n">
        <v>0.175379804009174</v>
      </c>
    </row>
    <row r="33" customFormat="false" ht="22.35" hidden="false" customHeight="false" outlineLevel="0" collapsed="false">
      <c r="A33" s="7" t="s">
        <v>957</v>
      </c>
      <c r="B33" s="16" t="n">
        <v>0.0430950592358095</v>
      </c>
      <c r="C33" s="16" t="n">
        <v>0.0362363782837011</v>
      </c>
      <c r="D33" s="16" t="n">
        <v>-8.7124290132537</v>
      </c>
      <c r="E33" s="18" t="n">
        <v>7.00210336127693E-015</v>
      </c>
      <c r="F33" s="16" t="n">
        <v>-0.864211974708879</v>
      </c>
      <c r="G33" s="16" t="n">
        <v>0.738751714677641</v>
      </c>
      <c r="H33" s="6" t="s">
        <v>915</v>
      </c>
      <c r="I33" s="16" t="n">
        <v>0.0375994125405815</v>
      </c>
      <c r="J33" s="6" t="s">
        <v>944</v>
      </c>
      <c r="K33" s="8" t="n">
        <v>0.688888888888889</v>
      </c>
      <c r="L33" s="8" t="n">
        <v>0.669814814814815</v>
      </c>
      <c r="M33" s="8" t="n">
        <v>0.677651515151515</v>
      </c>
      <c r="N33" s="18" t="n">
        <v>2.50272177255058E-005</v>
      </c>
      <c r="O33" s="16" t="n">
        <v>0.180927381243871</v>
      </c>
    </row>
    <row r="34" customFormat="false" ht="15" hidden="false" customHeight="false" outlineLevel="0" collapsed="false">
      <c r="A34" s="6" t="s">
        <v>958</v>
      </c>
      <c r="B34" s="16" t="n">
        <v>0.684559310749373</v>
      </c>
      <c r="C34" s="16" t="n">
        <v>0.673641772477855</v>
      </c>
      <c r="D34" s="16" t="n">
        <v>-8.20701278365706</v>
      </c>
      <c r="E34" s="18" t="n">
        <v>1.26641364531745E-013</v>
      </c>
      <c r="F34" s="16" t="n">
        <v>-0.827860949975693</v>
      </c>
      <c r="G34" s="16" t="n">
        <v>0.730778463648834</v>
      </c>
      <c r="H34" s="6" t="s">
        <v>915</v>
      </c>
      <c r="I34" s="16" t="n">
        <v>0.680390908561208</v>
      </c>
      <c r="J34" s="6" t="s">
        <v>944</v>
      </c>
      <c r="K34" s="8" t="n">
        <v>0.684259259259259</v>
      </c>
      <c r="L34" s="8" t="n">
        <v>0.656111111111111</v>
      </c>
      <c r="M34" s="8" t="n">
        <v>0.656237373737374</v>
      </c>
      <c r="N34" s="18" t="n">
        <v>1.67420154207566E-006</v>
      </c>
      <c r="O34" s="16" t="n">
        <v>0.0697072492043667</v>
      </c>
    </row>
    <row r="35" customFormat="false" ht="15" hidden="false" customHeight="false" outlineLevel="0" collapsed="false">
      <c r="A35" s="6" t="s">
        <v>959</v>
      </c>
      <c r="B35" s="17" t="n">
        <v>495.685185185185</v>
      </c>
      <c r="C35" s="17" t="n">
        <v>494.001851851852</v>
      </c>
      <c r="D35" s="16" t="n">
        <v>-8.48094774111818</v>
      </c>
      <c r="E35" s="18" t="n">
        <v>9.63684465752408E-015</v>
      </c>
      <c r="F35" s="16" t="n">
        <v>-0.71721521772392</v>
      </c>
      <c r="G35" s="16" t="n">
        <v>0.714514746227709</v>
      </c>
      <c r="H35" s="6" t="s">
        <v>915</v>
      </c>
      <c r="I35" s="17" t="n">
        <v>495.5</v>
      </c>
      <c r="J35" s="6" t="s">
        <v>944</v>
      </c>
      <c r="K35" s="8" t="n">
        <v>0.67037037037037</v>
      </c>
      <c r="L35" s="8" t="n">
        <v>0.67037037037037</v>
      </c>
      <c r="M35" s="8" t="n">
        <v>0.65520202020202</v>
      </c>
      <c r="N35" s="18" t="n">
        <v>0.000605933433906419</v>
      </c>
      <c r="O35" s="16" t="n">
        <v>0.248224302929414</v>
      </c>
    </row>
    <row r="36" customFormat="false" ht="15" hidden="false" customHeight="false" outlineLevel="0" collapsed="false">
      <c r="A36" s="6" t="s">
        <v>960</v>
      </c>
      <c r="B36" s="16" t="n">
        <v>0.409597632701103</v>
      </c>
      <c r="C36" s="16" t="n">
        <v>0.373739050519029</v>
      </c>
      <c r="D36" s="16" t="n">
        <v>-8.067300588146</v>
      </c>
      <c r="E36" s="18" t="n">
        <v>1.31712810086183E-013</v>
      </c>
      <c r="F36" s="16" t="n">
        <v>-0.707064519092943</v>
      </c>
      <c r="G36" s="16" t="n">
        <v>0.706189986282579</v>
      </c>
      <c r="H36" s="6" t="s">
        <v>915</v>
      </c>
      <c r="I36" s="16" t="n">
        <v>0.412007580985215</v>
      </c>
      <c r="J36" s="6" t="s">
        <v>944</v>
      </c>
      <c r="K36" s="8" t="n">
        <v>0.675925925925926</v>
      </c>
      <c r="L36" s="8" t="n">
        <v>0.675925925925926</v>
      </c>
      <c r="M36" s="8" t="n">
        <v>0.660454545454546</v>
      </c>
      <c r="N36" s="18" t="n">
        <v>0.000358820715360162</v>
      </c>
      <c r="O36" s="16" t="n">
        <v>0.198306778826791</v>
      </c>
    </row>
    <row r="37" customFormat="false" ht="22.35" hidden="false" customHeight="false" outlineLevel="0" collapsed="false">
      <c r="A37" s="7" t="s">
        <v>961</v>
      </c>
      <c r="B37" s="17" t="n">
        <v>1442.75925925926</v>
      </c>
      <c r="C37" s="17" t="n">
        <v>1441.19074074074</v>
      </c>
      <c r="D37" s="16" t="n">
        <v>-7.37868766643993</v>
      </c>
      <c r="E37" s="18" t="n">
        <v>5.90476614056895E-012</v>
      </c>
      <c r="F37" s="16" t="n">
        <v>-0.617301628598135</v>
      </c>
      <c r="G37" s="16" t="n">
        <v>0.702014746227709</v>
      </c>
      <c r="H37" s="6" t="s">
        <v>915</v>
      </c>
      <c r="I37" s="17" t="n">
        <v>1442.5</v>
      </c>
      <c r="J37" s="6" t="s">
        <v>944</v>
      </c>
      <c r="K37" s="8" t="n">
        <v>0.639814814814815</v>
      </c>
      <c r="L37" s="8" t="n">
        <v>0.61537037037037</v>
      </c>
      <c r="M37" s="8" t="n">
        <v>0.597626262626263</v>
      </c>
      <c r="N37" s="18" t="n">
        <v>0.000358820715360162</v>
      </c>
      <c r="O37" s="16" t="n">
        <v>0.12309366101895</v>
      </c>
    </row>
    <row r="38" customFormat="false" ht="22.35" hidden="false" customHeight="false" outlineLevel="0" collapsed="false">
      <c r="A38" s="7" t="s">
        <v>962</v>
      </c>
      <c r="B38" s="17" t="n">
        <v>1160.16666666667</v>
      </c>
      <c r="C38" s="17" t="n">
        <v>1159.65925925926</v>
      </c>
      <c r="D38" s="16" t="n">
        <v>-8.55572007512388</v>
      </c>
      <c r="E38" s="18" t="n">
        <v>6.51193689680638E-015</v>
      </c>
      <c r="F38" s="16" t="n">
        <v>-0.717522813111755</v>
      </c>
      <c r="G38" s="16" t="n">
        <v>0.694564471879287</v>
      </c>
      <c r="H38" s="6" t="s">
        <v>915</v>
      </c>
      <c r="I38" s="17" t="n">
        <v>1159.5</v>
      </c>
      <c r="J38" s="6" t="s">
        <v>944</v>
      </c>
      <c r="K38" s="8" t="n">
        <v>0.657407407407407</v>
      </c>
      <c r="L38" s="8" t="n">
        <v>0.657407407407407</v>
      </c>
      <c r="M38" s="8" t="n">
        <v>0.658686868686869</v>
      </c>
      <c r="N38" s="18" t="n">
        <v>0.000153032182076808</v>
      </c>
      <c r="O38" s="16" t="n">
        <v>0.163077426113852</v>
      </c>
    </row>
    <row r="39" customFormat="false" ht="22.35" hidden="false" customHeight="false" outlineLevel="0" collapsed="false">
      <c r="A39" s="7" t="s">
        <v>963</v>
      </c>
      <c r="B39" s="17" t="n">
        <v>62.5092592592593</v>
      </c>
      <c r="C39" s="17" t="n">
        <v>60.4055555555556</v>
      </c>
      <c r="D39" s="16" t="n">
        <v>-7.44953260264527</v>
      </c>
      <c r="E39" s="18" t="n">
        <v>5.11491746839293E-012</v>
      </c>
      <c r="F39" s="16" t="n">
        <v>-0.655251937894035</v>
      </c>
      <c r="G39" s="16" t="n">
        <v>0.69238683127572</v>
      </c>
      <c r="H39" s="6" t="s">
        <v>915</v>
      </c>
      <c r="I39" s="17" t="n">
        <v>61.5</v>
      </c>
      <c r="J39" s="6" t="s">
        <v>944</v>
      </c>
      <c r="K39" s="8" t="n">
        <v>0.649074074074074</v>
      </c>
      <c r="L39" s="8" t="n">
        <v>0.633333333333333</v>
      </c>
      <c r="M39" s="8" t="n">
        <v>0.638661616161616</v>
      </c>
      <c r="N39" s="18" t="n">
        <v>0.000483007337535902</v>
      </c>
      <c r="O39" s="16" t="n">
        <v>0.172376567742811</v>
      </c>
    </row>
    <row r="40" customFormat="false" ht="15" hidden="false" customHeight="false" outlineLevel="0" collapsed="false">
      <c r="A40" s="6" t="s">
        <v>964</v>
      </c>
      <c r="B40" s="17" t="n">
        <v>31.3938412492306</v>
      </c>
      <c r="C40" s="17" t="n">
        <v>28.5168964513508</v>
      </c>
      <c r="D40" s="16" t="n">
        <v>-7.19076919317738</v>
      </c>
      <c r="E40" s="18" t="n">
        <v>2.51159285089251E-011</v>
      </c>
      <c r="F40" s="16" t="n">
        <v>-0.665266737421069</v>
      </c>
      <c r="G40" s="16" t="n">
        <v>0.690586419753086</v>
      </c>
      <c r="H40" s="6" t="s">
        <v>915</v>
      </c>
      <c r="I40" s="17" t="n">
        <v>30.2525448495894</v>
      </c>
      <c r="J40" s="6" t="s">
        <v>944</v>
      </c>
      <c r="K40" s="8" t="n">
        <v>0.65462962962963</v>
      </c>
      <c r="L40" s="8" t="n">
        <v>0.614444444444444</v>
      </c>
      <c r="M40" s="8" t="n">
        <v>0.624368686868687</v>
      </c>
      <c r="N40" s="18" t="n">
        <v>0.000225389099462158</v>
      </c>
      <c r="O40" s="16" t="n">
        <v>0.139531783897005</v>
      </c>
    </row>
    <row r="41" customFormat="false" ht="22.35" hidden="false" customHeight="false" outlineLevel="0" collapsed="false">
      <c r="A41" s="7" t="s">
        <v>965</v>
      </c>
      <c r="B41" s="16" t="n">
        <v>0.235564380825983</v>
      </c>
      <c r="C41" s="16" t="n">
        <v>0.243898713249891</v>
      </c>
      <c r="D41" s="16" t="n">
        <v>8.08316031746101</v>
      </c>
      <c r="E41" s="18" t="n">
        <v>9.87124291200665E-014</v>
      </c>
      <c r="F41" s="16" t="n">
        <v>0.67254522320292</v>
      </c>
      <c r="G41" s="16" t="n">
        <v>0.685168038408779</v>
      </c>
      <c r="H41" s="6" t="s">
        <v>911</v>
      </c>
      <c r="I41" s="16" t="n">
        <v>0.244368846952884</v>
      </c>
      <c r="J41" s="6" t="s">
        <v>955</v>
      </c>
      <c r="K41" s="8" t="n">
        <v>0.653703703703704</v>
      </c>
      <c r="L41" s="8" t="n">
        <v>0.621851851851852</v>
      </c>
      <c r="M41" s="8" t="n">
        <v>0.623989898989899</v>
      </c>
      <c r="N41" s="16" t="n">
        <v>0.00135876375318026</v>
      </c>
      <c r="O41" s="16" t="n">
        <v>0.258165031590095</v>
      </c>
    </row>
    <row r="42" customFormat="false" ht="15" hidden="false" customHeight="false" outlineLevel="0" collapsed="false">
      <c r="A42" s="6" t="s">
        <v>966</v>
      </c>
      <c r="B42" s="17" t="n">
        <v>675.25</v>
      </c>
      <c r="C42" s="17" t="n">
        <v>676.453703703704</v>
      </c>
      <c r="D42" s="16" t="n">
        <v>5.59000760238833</v>
      </c>
      <c r="E42" s="18" t="n">
        <v>1.3599137540204E-007</v>
      </c>
      <c r="F42" s="16" t="n">
        <v>0.622205961857656</v>
      </c>
      <c r="G42" s="16" t="n">
        <v>0.669838820301783</v>
      </c>
      <c r="H42" s="6" t="s">
        <v>911</v>
      </c>
      <c r="I42" s="17" t="n">
        <v>675.5</v>
      </c>
      <c r="J42" s="6" t="s">
        <v>955</v>
      </c>
      <c r="K42" s="8" t="n">
        <v>0.623148148148148</v>
      </c>
      <c r="L42" s="8" t="n">
        <v>0.582777777777778</v>
      </c>
      <c r="M42" s="8" t="n">
        <v>0.601363636363636</v>
      </c>
      <c r="N42" s="18" t="n">
        <v>0.000483007337535902</v>
      </c>
      <c r="O42" s="16" t="n">
        <v>0.145210891597518</v>
      </c>
    </row>
    <row r="43" customFormat="false" ht="22.35" hidden="false" customHeight="false" outlineLevel="0" collapsed="false">
      <c r="A43" s="7" t="s">
        <v>967</v>
      </c>
      <c r="B43" s="16" t="n">
        <v>4.90714701154084</v>
      </c>
      <c r="C43" s="16" t="n">
        <v>4.3104633256284</v>
      </c>
      <c r="D43" s="16" t="n">
        <v>-5.78598501578639</v>
      </c>
      <c r="E43" s="18" t="n">
        <v>4.85404017230508E-008</v>
      </c>
      <c r="F43" s="16" t="n">
        <v>-0.585149481011966</v>
      </c>
      <c r="G43" s="16" t="n">
        <v>0.664591906721536</v>
      </c>
      <c r="H43" s="6" t="s">
        <v>915</v>
      </c>
      <c r="I43" s="16" t="n">
        <v>4.47494044334607</v>
      </c>
      <c r="J43" s="6" t="s">
        <v>944</v>
      </c>
      <c r="K43" s="8" t="n">
        <v>0.636111111111111</v>
      </c>
      <c r="L43" s="8" t="n">
        <v>0.621296296296296</v>
      </c>
      <c r="M43" s="8" t="n">
        <v>0.621489898989899</v>
      </c>
      <c r="N43" s="16" t="n">
        <v>0.00103142441833618</v>
      </c>
      <c r="O43" s="16" t="n">
        <v>0.151924356244631</v>
      </c>
    </row>
    <row r="44" customFormat="false" ht="22.35" hidden="false" customHeight="false" outlineLevel="0" collapsed="false">
      <c r="A44" s="7" t="s">
        <v>968</v>
      </c>
      <c r="B44" s="17" t="n">
        <v>1913.47222222222</v>
      </c>
      <c r="C44" s="17" t="n">
        <v>1916.4</v>
      </c>
      <c r="D44" s="16" t="n">
        <v>6.62210853929775</v>
      </c>
      <c r="E44" s="18" t="n">
        <v>4.83883447264352E-010</v>
      </c>
      <c r="F44" s="16" t="n">
        <v>0.58156267395579</v>
      </c>
      <c r="G44" s="16" t="n">
        <v>0.655812757201646</v>
      </c>
      <c r="H44" s="6" t="s">
        <v>911</v>
      </c>
      <c r="I44" s="17" t="n">
        <v>1917.5</v>
      </c>
      <c r="J44" s="6" t="s">
        <v>955</v>
      </c>
      <c r="K44" s="8" t="n">
        <v>0.626851851851852</v>
      </c>
      <c r="L44" s="8" t="n">
        <v>0.600925925925926</v>
      </c>
      <c r="M44" s="8" t="n">
        <v>0.611489898989899</v>
      </c>
      <c r="N44" s="16" t="n">
        <v>0.00359486685083827</v>
      </c>
      <c r="O44" s="16" t="n">
        <v>0.232245710540442</v>
      </c>
    </row>
    <row r="45" customFormat="false" ht="22.35" hidden="false" customHeight="false" outlineLevel="0" collapsed="false">
      <c r="A45" s="7" t="s">
        <v>969</v>
      </c>
      <c r="B45" s="16" t="n">
        <v>0.0719444281446196</v>
      </c>
      <c r="C45" s="16" t="n">
        <v>0.0650180285500938</v>
      </c>
      <c r="D45" s="16" t="n">
        <v>-5.38490570316318</v>
      </c>
      <c r="E45" s="18" t="n">
        <v>3.03929414138731E-007</v>
      </c>
      <c r="F45" s="16" t="n">
        <v>-0.539572031775989</v>
      </c>
      <c r="G45" s="16" t="n">
        <v>0.652349108367627</v>
      </c>
      <c r="H45" s="6" t="s">
        <v>915</v>
      </c>
      <c r="I45" s="16" t="n">
        <v>0.0648080434300936</v>
      </c>
      <c r="J45" s="6" t="s">
        <v>944</v>
      </c>
      <c r="K45" s="8" t="n">
        <v>0.62962962962963</v>
      </c>
      <c r="L45" s="8" t="n">
        <v>0.624074074074074</v>
      </c>
      <c r="M45" s="8" t="n">
        <v>0.601717171717172</v>
      </c>
      <c r="N45" s="16" t="n">
        <v>0.00182429430683928</v>
      </c>
      <c r="O45" s="16" t="n">
        <v>0.142791657591853</v>
      </c>
    </row>
    <row r="46" customFormat="false" ht="22.35" hidden="false" customHeight="false" outlineLevel="0" collapsed="false">
      <c r="A46" s="7" t="s">
        <v>970</v>
      </c>
      <c r="B46" s="17" t="n">
        <v>271.453703703704</v>
      </c>
      <c r="C46" s="17" t="n">
        <v>267.281481481482</v>
      </c>
      <c r="D46" s="16" t="n">
        <v>-3.09858789542941</v>
      </c>
      <c r="E46" s="16" t="n">
        <v>0.00243401880795615</v>
      </c>
      <c r="F46" s="16" t="n">
        <v>-0.24475728587497</v>
      </c>
      <c r="G46" s="16" t="n">
        <v>0.628643689986283</v>
      </c>
      <c r="H46" s="6" t="s">
        <v>915</v>
      </c>
      <c r="I46" s="17" t="n">
        <v>263.5</v>
      </c>
      <c r="J46" s="6" t="s">
        <v>944</v>
      </c>
      <c r="K46" s="8" t="n">
        <v>0.614814814814815</v>
      </c>
      <c r="L46" s="8" t="n">
        <v>0.614814814814815</v>
      </c>
      <c r="M46" s="8" t="n">
        <v>0.617878787878788</v>
      </c>
      <c r="N46" s="16" t="n">
        <v>0.100650193867185</v>
      </c>
      <c r="O46" s="16" t="n">
        <v>0.0938456793619032</v>
      </c>
    </row>
    <row r="47" customFormat="false" ht="22.35" hidden="false" customHeight="false" outlineLevel="0" collapsed="false">
      <c r="A47" s="7" t="s">
        <v>971</v>
      </c>
      <c r="B47" s="17" t="n">
        <v>180.777777777778</v>
      </c>
      <c r="C47" s="17" t="n">
        <v>178.703703703704</v>
      </c>
      <c r="D47" s="16" t="n">
        <v>-2.71161621006649</v>
      </c>
      <c r="E47" s="16" t="n">
        <v>0.0078991184530447</v>
      </c>
      <c r="F47" s="16" t="n">
        <v>-0.255228158595027</v>
      </c>
      <c r="G47" s="16" t="n">
        <v>0.590586419753086</v>
      </c>
      <c r="H47" s="6" t="s">
        <v>915</v>
      </c>
      <c r="I47" s="17" t="n">
        <v>176.5</v>
      </c>
      <c r="J47" s="6" t="s">
        <v>944</v>
      </c>
      <c r="K47" s="8" t="n">
        <v>0.586111111111111</v>
      </c>
      <c r="L47" s="8" t="n">
        <v>0.582962962962963</v>
      </c>
      <c r="M47" s="8" t="n">
        <v>0.596060606060606</v>
      </c>
      <c r="N47" s="16" t="n">
        <v>0.0532031084659668</v>
      </c>
      <c r="O47" s="16" t="n">
        <v>0.0467060569352292</v>
      </c>
    </row>
    <row r="48" customFormat="false" ht="22.35" hidden="false" customHeight="false" outlineLevel="0" collapsed="false">
      <c r="A48" s="7" t="s">
        <v>972</v>
      </c>
      <c r="B48" s="16" t="n">
        <v>0.306438701976409</v>
      </c>
      <c r="C48" s="16" t="n">
        <v>0.310494165035159</v>
      </c>
      <c r="D48" s="16" t="n">
        <v>3.91118629564506</v>
      </c>
      <c r="E48" s="18" t="n">
        <v>0.000135883935237344</v>
      </c>
      <c r="F48" s="16" t="n">
        <v>0.291119702828425</v>
      </c>
      <c r="G48" s="16" t="n">
        <v>0.584499314128944</v>
      </c>
      <c r="H48" s="6" t="s">
        <v>911</v>
      </c>
      <c r="I48" s="16" t="n">
        <v>0.31201606573687</v>
      </c>
      <c r="J48" s="6" t="s">
        <v>955</v>
      </c>
      <c r="K48" s="8" t="n">
        <v>0.57962962962963</v>
      </c>
      <c r="L48" s="8" t="n">
        <v>0.547962962962963</v>
      </c>
      <c r="M48" s="8" t="n">
        <v>0.551111111111111</v>
      </c>
      <c r="N48" s="16" t="n">
        <v>0.0532031084659668</v>
      </c>
      <c r="O48" s="16" t="n">
        <v>0.0932451768533489</v>
      </c>
    </row>
    <row r="49" customFormat="false" ht="22.35" hidden="false" customHeight="false" outlineLevel="0" collapsed="false">
      <c r="A49" s="7" t="s">
        <v>973</v>
      </c>
      <c r="B49" s="16" t="n">
        <v>0.382331066682954</v>
      </c>
      <c r="C49" s="16" t="n">
        <v>0.380266384119228</v>
      </c>
      <c r="D49" s="16" t="n">
        <v>-1.49011483353589</v>
      </c>
      <c r="E49" s="16" t="n">
        <v>0.142795083610561</v>
      </c>
      <c r="F49" s="16" t="n">
        <v>-0.141325650729682</v>
      </c>
      <c r="G49" s="16" t="n">
        <v>0.564729080932785</v>
      </c>
      <c r="H49" s="6" t="s">
        <v>915</v>
      </c>
      <c r="I49" s="16" t="n">
        <v>0.379316450443864</v>
      </c>
      <c r="J49" s="6" t="s">
        <v>944</v>
      </c>
      <c r="K49" s="8" t="n">
        <v>0.588888888888889</v>
      </c>
      <c r="L49" s="8" t="n">
        <v>0.573888888888889</v>
      </c>
      <c r="M49" s="8" t="n">
        <v>0.553282828282828</v>
      </c>
      <c r="N49" s="16" t="n">
        <v>0.33482029854951</v>
      </c>
      <c r="O49" s="16" t="n">
        <v>0.0895715393256412</v>
      </c>
    </row>
    <row r="50" customFormat="false" ht="15" hidden="false" customHeight="false" outlineLevel="0" collapsed="false">
      <c r="A50" s="6" t="s">
        <v>974</v>
      </c>
      <c r="B50" s="17" t="n">
        <v>79.287037037037</v>
      </c>
      <c r="C50" s="17" t="n">
        <v>78.7888888888889</v>
      </c>
      <c r="D50" s="16" t="n">
        <v>-1.2054186011196</v>
      </c>
      <c r="E50" s="16" t="n">
        <v>0.229724049960507</v>
      </c>
      <c r="F50" s="16" t="n">
        <v>-0.115340301312944</v>
      </c>
      <c r="G50" s="16" t="n">
        <v>0.533144718792867</v>
      </c>
      <c r="H50" s="6" t="s">
        <v>915</v>
      </c>
      <c r="I50" s="17" t="n">
        <v>75.5</v>
      </c>
      <c r="J50" s="6" t="s">
        <v>944</v>
      </c>
      <c r="K50" s="8" t="n">
        <v>0.536111111111111</v>
      </c>
      <c r="L50" s="8" t="n">
        <v>0.493888888888889</v>
      </c>
      <c r="M50" s="8" t="n">
        <v>0.47760101010101</v>
      </c>
      <c r="N50" s="16" t="n">
        <v>0.449834211400845</v>
      </c>
      <c r="O50" s="16" t="n">
        <v>0.118484203313609</v>
      </c>
    </row>
    <row r="78" customFormat="false" ht="15" hidden="false" customHeight="false" outlineLevel="0" collapsed="false">
      <c r="A78" s="11" t="s">
        <v>438</v>
      </c>
    </row>
    <row r="79" customFormat="false" ht="24" hidden="false" customHeight="true" outlineLevel="0" collapsed="false">
      <c r="A79" s="5" t="s">
        <v>439</v>
      </c>
      <c r="B79" s="5" t="s">
        <v>440</v>
      </c>
      <c r="C79" s="5" t="s">
        <v>441</v>
      </c>
      <c r="D79" s="5" t="s">
        <v>94</v>
      </c>
      <c r="E79" s="5" t="s">
        <v>285</v>
      </c>
    </row>
    <row r="80" customFormat="false" ht="22.35" hidden="false" customHeight="false" outlineLevel="0" collapsed="false">
      <c r="A80" s="6" t="s">
        <v>975</v>
      </c>
      <c r="B80" s="6" t="s">
        <v>976</v>
      </c>
      <c r="C80" s="7" t="s">
        <v>977</v>
      </c>
      <c r="D80" s="7" t="s">
        <v>978</v>
      </c>
      <c r="E80" s="6" t="s">
        <v>288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979</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980</v>
      </c>
      <c r="B6" s="4"/>
      <c r="C6" s="4"/>
      <c r="D6" s="4"/>
      <c r="E6" s="4"/>
      <c r="F6" s="4"/>
      <c r="G6" s="4"/>
      <c r="H6" s="4"/>
      <c r="I6" s="4"/>
      <c r="J6" s="4"/>
      <c r="K6" s="4"/>
      <c r="L6" s="4"/>
    </row>
    <row r="7" customFormat="false" ht="15" hidden="false" customHeight="false" outlineLevel="0" collapsed="false">
      <c r="A7" s="11" t="s">
        <v>981</v>
      </c>
    </row>
    <row r="8" customFormat="false" ht="24" hidden="false" customHeight="true" outlineLevel="0" collapsed="false">
      <c r="A8" s="5" t="s">
        <v>982</v>
      </c>
      <c r="B8" s="5" t="s">
        <v>983</v>
      </c>
      <c r="C8" s="5" t="s">
        <v>984</v>
      </c>
      <c r="D8" s="5" t="s">
        <v>985</v>
      </c>
    </row>
    <row r="9" customFormat="false" ht="15" hidden="false" customHeight="false" outlineLevel="0" collapsed="false">
      <c r="A9" s="6" t="s">
        <v>986</v>
      </c>
      <c r="B9" s="6" t="s">
        <v>987</v>
      </c>
      <c r="C9" s="6" t="s">
        <v>988</v>
      </c>
      <c r="D9" s="7" t="s">
        <v>989</v>
      </c>
    </row>
    <row r="10" customFormat="false" ht="22.35" hidden="false" customHeight="false" outlineLevel="0" collapsed="false">
      <c r="A10" s="6" t="s">
        <v>990</v>
      </c>
      <c r="B10" s="7" t="s">
        <v>991</v>
      </c>
      <c r="C10" s="7" t="s">
        <v>992</v>
      </c>
      <c r="D10" s="7" t="s">
        <v>993</v>
      </c>
    </row>
    <row r="11" customFormat="false" ht="15" hidden="false" customHeight="false" outlineLevel="0" collapsed="false">
      <c r="A11" s="6" t="s">
        <v>994</v>
      </c>
      <c r="B11" s="7" t="s">
        <v>995</v>
      </c>
      <c r="C11" s="7" t="s">
        <v>996</v>
      </c>
      <c r="D11" s="7" t="s">
        <v>993</v>
      </c>
    </row>
    <row r="12" customFormat="false" ht="22.35" hidden="false" customHeight="false" outlineLevel="0" collapsed="false">
      <c r="A12" s="6" t="s">
        <v>997</v>
      </c>
      <c r="B12" s="7" t="s">
        <v>998</v>
      </c>
      <c r="C12" s="7" t="s">
        <v>999</v>
      </c>
      <c r="D12" s="7" t="s">
        <v>993</v>
      </c>
    </row>
    <row r="13" customFormat="false" ht="15" hidden="false" customHeight="false" outlineLevel="0" collapsed="false">
      <c r="A13" s="6" t="s">
        <v>1000</v>
      </c>
      <c r="B13" s="7" t="s">
        <v>1001</v>
      </c>
      <c r="C13" s="6" t="s">
        <v>1002</v>
      </c>
      <c r="D13" s="6" t="s">
        <v>1003</v>
      </c>
    </row>
    <row r="14" customFormat="false" ht="15" hidden="false" customHeight="false" outlineLevel="0" collapsed="false">
      <c r="A14" s="6" t="s">
        <v>1004</v>
      </c>
      <c r="B14" s="7" t="s">
        <v>1005</v>
      </c>
      <c r="C14" s="6" t="s">
        <v>1006</v>
      </c>
      <c r="D14" s="6" t="s">
        <v>1003</v>
      </c>
    </row>
    <row r="15" customFormat="false" ht="15" hidden="false" customHeight="false" outlineLevel="0" collapsed="false">
      <c r="A15" s="6" t="s">
        <v>1007</v>
      </c>
      <c r="B15" s="6" t="s">
        <v>1008</v>
      </c>
      <c r="C15" s="7" t="s">
        <v>1009</v>
      </c>
      <c r="D15" s="7" t="s">
        <v>1010</v>
      </c>
    </row>
    <row r="16" customFormat="false" ht="15" hidden="false" customHeight="false" outlineLevel="0" collapsed="false">
      <c r="A16" s="6" t="s">
        <v>1011</v>
      </c>
      <c r="B16" s="7" t="s">
        <v>1012</v>
      </c>
      <c r="C16" s="7" t="s">
        <v>1013</v>
      </c>
      <c r="D16" s="6" t="s">
        <v>1014</v>
      </c>
    </row>
    <row r="17" customFormat="false" ht="22.35" hidden="false" customHeight="false" outlineLevel="0" collapsed="false">
      <c r="A17" s="6" t="s">
        <v>1015</v>
      </c>
      <c r="B17" s="7" t="s">
        <v>1016</v>
      </c>
      <c r="C17" s="6" t="s">
        <v>1017</v>
      </c>
      <c r="D17" s="7" t="s">
        <v>1018</v>
      </c>
    </row>
    <row r="18" customFormat="false" ht="22.35" hidden="false" customHeight="false" outlineLevel="0" collapsed="false">
      <c r="A18" s="6" t="s">
        <v>1019</v>
      </c>
      <c r="B18" s="7" t="s">
        <v>1020</v>
      </c>
      <c r="C18" s="7" t="s">
        <v>1021</v>
      </c>
      <c r="D18" s="7" t="s">
        <v>1018</v>
      </c>
    </row>
    <row r="19" customFormat="false" ht="22.35" hidden="false" customHeight="false" outlineLevel="0" collapsed="false">
      <c r="A19" s="6" t="s">
        <v>1022</v>
      </c>
      <c r="B19" s="7" t="s">
        <v>1023</v>
      </c>
      <c r="C19" s="6" t="s">
        <v>1024</v>
      </c>
      <c r="D19" s="7" t="s">
        <v>1018</v>
      </c>
    </row>
    <row r="20" customFormat="false" ht="15" hidden="false" customHeight="false" outlineLevel="0" collapsed="false">
      <c r="A20" s="6" t="s">
        <v>1025</v>
      </c>
      <c r="B20" s="7" t="s">
        <v>1026</v>
      </c>
      <c r="C20" s="6" t="s">
        <v>1027</v>
      </c>
      <c r="D20" s="6" t="s">
        <v>1028</v>
      </c>
    </row>
    <row r="21" customFormat="false" ht="22.35" hidden="false" customHeight="false" outlineLevel="0" collapsed="false">
      <c r="A21" s="6" t="s">
        <v>1029</v>
      </c>
      <c r="B21" s="7" t="s">
        <v>1030</v>
      </c>
      <c r="C21" s="7" t="s">
        <v>1031</v>
      </c>
      <c r="D21" s="6" t="s">
        <v>1032</v>
      </c>
    </row>
    <row r="22" customFormat="false" ht="15" hidden="false" customHeight="false" outlineLevel="0" collapsed="false">
      <c r="A22" s="6" t="s">
        <v>1033</v>
      </c>
      <c r="B22" s="7" t="s">
        <v>1034</v>
      </c>
      <c r="C22" s="7" t="s">
        <v>1035</v>
      </c>
      <c r="D22" s="7" t="s">
        <v>1036</v>
      </c>
    </row>
    <row r="23" customFormat="false" ht="22.35" hidden="false" customHeight="false" outlineLevel="0" collapsed="false">
      <c r="A23" s="6" t="s">
        <v>1037</v>
      </c>
      <c r="B23" s="7" t="s">
        <v>1038</v>
      </c>
      <c r="C23" s="7" t="s">
        <v>1039</v>
      </c>
      <c r="D23" s="7" t="s">
        <v>1040</v>
      </c>
    </row>
    <row r="24" customFormat="false" ht="15" hidden="false" customHeight="false" outlineLevel="0" collapsed="false">
      <c r="A24" s="6" t="s">
        <v>1041</v>
      </c>
      <c r="B24" s="7" t="s">
        <v>1042</v>
      </c>
      <c r="C24" s="7" t="s">
        <v>1043</v>
      </c>
      <c r="D24" s="7" t="s">
        <v>1044</v>
      </c>
    </row>
    <row r="25" customFormat="false" ht="15" hidden="false" customHeight="false" outlineLevel="0" collapsed="false">
      <c r="A25" s="6" t="s">
        <v>1045</v>
      </c>
      <c r="B25" s="7" t="s">
        <v>1046</v>
      </c>
      <c r="C25" s="7" t="s">
        <v>1047</v>
      </c>
      <c r="D25" s="7" t="s">
        <v>1048</v>
      </c>
    </row>
    <row r="26" customFormat="false" ht="22.35" hidden="false" customHeight="false" outlineLevel="0" collapsed="false">
      <c r="A26" s="6" t="s">
        <v>1049</v>
      </c>
      <c r="B26" s="7" t="s">
        <v>1050</v>
      </c>
      <c r="C26" s="7" t="s">
        <v>1051</v>
      </c>
      <c r="D26" s="7" t="s">
        <v>989</v>
      </c>
    </row>
    <row r="27" customFormat="false" ht="22.35" hidden="false" customHeight="false" outlineLevel="0" collapsed="false">
      <c r="A27" s="6" t="s">
        <v>1052</v>
      </c>
      <c r="B27" s="7" t="s">
        <v>1053</v>
      </c>
      <c r="C27" s="7" t="s">
        <v>1054</v>
      </c>
      <c r="D27" s="7" t="s">
        <v>1055</v>
      </c>
    </row>
    <row r="28" customFormat="false" ht="15" hidden="false" customHeight="false" outlineLevel="0" collapsed="false">
      <c r="A28" s="6" t="s">
        <v>1056</v>
      </c>
      <c r="B28" s="7" t="s">
        <v>1057</v>
      </c>
      <c r="C28" s="7" t="s">
        <v>1058</v>
      </c>
      <c r="D28" s="7" t="s">
        <v>1059</v>
      </c>
    </row>
    <row r="29" customFormat="false" ht="15" hidden="false" customHeight="false" outlineLevel="0" collapsed="false">
      <c r="A29" s="6" t="s">
        <v>1060</v>
      </c>
      <c r="B29" s="7" t="s">
        <v>1061</v>
      </c>
      <c r="C29" s="6" t="s">
        <v>1062</v>
      </c>
      <c r="D29" s="6" t="s">
        <v>1063</v>
      </c>
    </row>
    <row r="30" customFormat="false" ht="15" hidden="false" customHeight="false" outlineLevel="0" collapsed="false">
      <c r="A30" s="6" t="s">
        <v>1064</v>
      </c>
      <c r="B30" s="7" t="s">
        <v>1065</v>
      </c>
      <c r="C30" s="7" t="s">
        <v>1066</v>
      </c>
      <c r="D30" s="6" t="s">
        <v>1063</v>
      </c>
    </row>
    <row r="31" customFormat="false" ht="15" hidden="false" customHeight="false" outlineLevel="0" collapsed="false">
      <c r="A31" s="6" t="s">
        <v>1067</v>
      </c>
      <c r="B31" s="7" t="s">
        <v>1068</v>
      </c>
      <c r="C31" s="7" t="s">
        <v>1069</v>
      </c>
      <c r="D31" s="7" t="s">
        <v>1070</v>
      </c>
    </row>
    <row r="32" customFormat="false" ht="22.35" hidden="false" customHeight="false" outlineLevel="0" collapsed="false">
      <c r="A32" s="6" t="s">
        <v>1071</v>
      </c>
      <c r="B32" s="7" t="s">
        <v>1072</v>
      </c>
      <c r="C32" s="7" t="s">
        <v>1073</v>
      </c>
      <c r="D32" s="7" t="s">
        <v>1074</v>
      </c>
    </row>
    <row r="33" customFormat="false" ht="22.35" hidden="false" customHeight="false" outlineLevel="0" collapsed="false">
      <c r="A33" s="6" t="s">
        <v>1075</v>
      </c>
      <c r="B33" s="7" t="s">
        <v>1076</v>
      </c>
      <c r="C33" s="7" t="s">
        <v>1077</v>
      </c>
      <c r="D33" s="6" t="s">
        <v>1032</v>
      </c>
    </row>
    <row r="34" customFormat="false" ht="15" hidden="false" customHeight="false" outlineLevel="0" collapsed="false">
      <c r="A34" s="6" t="s">
        <v>1078</v>
      </c>
      <c r="B34" s="7" t="s">
        <v>1079</v>
      </c>
      <c r="C34" s="6" t="s">
        <v>1080</v>
      </c>
      <c r="D34" s="6" t="s">
        <v>1003</v>
      </c>
    </row>
    <row r="35" customFormat="false" ht="22.35" hidden="false" customHeight="false" outlineLevel="0" collapsed="false">
      <c r="A35" s="6" t="s">
        <v>1081</v>
      </c>
      <c r="B35" s="7" t="s">
        <v>1082</v>
      </c>
      <c r="C35" s="7" t="s">
        <v>1083</v>
      </c>
      <c r="D35" s="6" t="s">
        <v>1032</v>
      </c>
    </row>
    <row r="36" customFormat="false" ht="15" hidden="false" customHeight="false" outlineLevel="0" collapsed="false">
      <c r="A36" s="6" t="s">
        <v>1084</v>
      </c>
      <c r="B36" s="7" t="s">
        <v>1085</v>
      </c>
      <c r="C36" s="6" t="s">
        <v>1086</v>
      </c>
      <c r="D36" s="6" t="s">
        <v>1087</v>
      </c>
    </row>
    <row r="37" customFormat="false" ht="15" hidden="false" customHeight="false" outlineLevel="0" collapsed="false">
      <c r="A37" s="6" t="s">
        <v>1088</v>
      </c>
      <c r="B37" s="7" t="s">
        <v>1089</v>
      </c>
      <c r="C37" s="7" t="s">
        <v>1090</v>
      </c>
      <c r="D37" s="6" t="s">
        <v>1091</v>
      </c>
    </row>
    <row r="38" customFormat="false" ht="15" hidden="false" customHeight="false" outlineLevel="0" collapsed="false">
      <c r="A38" s="6" t="s">
        <v>1092</v>
      </c>
      <c r="B38" s="7" t="s">
        <v>1093</v>
      </c>
      <c r="C38" s="7" t="s">
        <v>1094</v>
      </c>
      <c r="D38" s="7" t="s">
        <v>1095</v>
      </c>
    </row>
    <row r="39" customFormat="false" ht="15" hidden="false" customHeight="false" outlineLevel="0" collapsed="false">
      <c r="A39" s="6" t="s">
        <v>1096</v>
      </c>
      <c r="B39" s="7" t="s">
        <v>1097</v>
      </c>
      <c r="C39" s="6" t="s">
        <v>1098</v>
      </c>
      <c r="D39" s="7" t="s">
        <v>1099</v>
      </c>
    </row>
    <row r="41" customFormat="false" ht="15" hidden="false" customHeight="false" outlineLevel="0" collapsed="false">
      <c r="A41" s="11" t="s">
        <v>1100</v>
      </c>
    </row>
    <row r="42" customFormat="false" ht="24" hidden="false" customHeight="true" outlineLevel="0" collapsed="false">
      <c r="A42" s="5" t="s">
        <v>785</v>
      </c>
      <c r="B42" s="5" t="s">
        <v>414</v>
      </c>
      <c r="C42" s="5" t="s">
        <v>415</v>
      </c>
      <c r="D42" s="5" t="s">
        <v>417</v>
      </c>
      <c r="E42" s="5" t="s">
        <v>419</v>
      </c>
      <c r="F42" s="5" t="s">
        <v>420</v>
      </c>
      <c r="G42" s="5" t="s">
        <v>483</v>
      </c>
      <c r="H42" s="5" t="s">
        <v>908</v>
      </c>
      <c r="I42" s="5" t="s">
        <v>939</v>
      </c>
      <c r="J42" s="5" t="s">
        <v>940</v>
      </c>
      <c r="K42" s="5" t="s">
        <v>941</v>
      </c>
      <c r="L42" s="5" t="s">
        <v>909</v>
      </c>
      <c r="M42" s="5" t="s">
        <v>910</v>
      </c>
      <c r="N42" s="5" t="s">
        <v>421</v>
      </c>
      <c r="O42" s="5" t="s">
        <v>942</v>
      </c>
    </row>
    <row r="43" customFormat="false" ht="15" hidden="false" customHeight="false" outlineLevel="0" collapsed="false">
      <c r="A43" s="6" t="s">
        <v>1088</v>
      </c>
      <c r="B43" s="16" t="n">
        <v>-0.0246025408618169</v>
      </c>
      <c r="C43" s="16" t="n">
        <v>-0.0126233231964026</v>
      </c>
      <c r="D43" s="17" t="n">
        <v>18.2778213258248</v>
      </c>
      <c r="E43" s="18" t="n">
        <v>2.76243925784203E-049</v>
      </c>
      <c r="F43" s="16" t="n">
        <v>1.27852133153055</v>
      </c>
      <c r="G43" s="16" t="n">
        <v>0.868518518518519</v>
      </c>
      <c r="H43" s="6" t="s">
        <v>911</v>
      </c>
      <c r="I43" s="16" t="n">
        <v>-0.0207433185781219</v>
      </c>
      <c r="J43" s="6" t="s">
        <v>955</v>
      </c>
      <c r="K43" s="8" t="n">
        <v>0.802777777777778</v>
      </c>
      <c r="L43" s="8" t="n">
        <v>0.793148148148148</v>
      </c>
      <c r="M43" s="8" t="n">
        <v>0.782878787878788</v>
      </c>
      <c r="N43" s="18" t="n">
        <v>4.38164328571716E-006</v>
      </c>
      <c r="O43" s="16" t="n">
        <v>0.447222862267015</v>
      </c>
    </row>
    <row r="44" customFormat="false" ht="15" hidden="false" customHeight="false" outlineLevel="0" collapsed="false">
      <c r="A44" s="6" t="s">
        <v>1067</v>
      </c>
      <c r="B44" s="17" t="n">
        <v>34.3472519660259</v>
      </c>
      <c r="C44" s="17" t="n">
        <v>29.728115004282</v>
      </c>
      <c r="D44" s="17" t="n">
        <v>-17.5221618628148</v>
      </c>
      <c r="E44" s="18" t="n">
        <v>5.02358697279945E-049</v>
      </c>
      <c r="F44" s="16" t="n">
        <v>-1.14383676409739</v>
      </c>
      <c r="G44" s="16" t="n">
        <v>0.84900548696845</v>
      </c>
      <c r="H44" s="6" t="s">
        <v>915</v>
      </c>
      <c r="I44" s="17" t="n">
        <v>31.8650321658954</v>
      </c>
      <c r="J44" s="6" t="s">
        <v>944</v>
      </c>
      <c r="K44" s="8" t="n">
        <v>0.8</v>
      </c>
      <c r="L44" s="8" t="n">
        <v>0.789074074074074</v>
      </c>
      <c r="M44" s="8" t="n">
        <v>0.788106060606061</v>
      </c>
      <c r="N44" s="18" t="n">
        <v>2.58664798865918E-006</v>
      </c>
      <c r="O44" s="16" t="n">
        <v>0.292728653183589</v>
      </c>
    </row>
    <row r="45" customFormat="false" ht="15" hidden="false" customHeight="false" outlineLevel="0" collapsed="false">
      <c r="A45" s="6" t="s">
        <v>1071</v>
      </c>
      <c r="B45" s="16" t="n">
        <v>0.607544502670066</v>
      </c>
      <c r="C45" s="16" t="n">
        <v>0.523406592799897</v>
      </c>
      <c r="D45" s="17" t="n">
        <v>-17.7168652028673</v>
      </c>
      <c r="E45" s="18" t="n">
        <v>2.91818799997089E-050</v>
      </c>
      <c r="F45" s="16" t="n">
        <v>-1.12842106271127</v>
      </c>
      <c r="G45" s="16" t="n">
        <v>0.847702331961591</v>
      </c>
      <c r="H45" s="6" t="s">
        <v>915</v>
      </c>
      <c r="I45" s="16" t="n">
        <v>0.562800537476574</v>
      </c>
      <c r="J45" s="6" t="s">
        <v>944</v>
      </c>
      <c r="K45" s="8" t="n">
        <v>0.787037037037037</v>
      </c>
      <c r="L45" s="8" t="n">
        <v>0.770740740740741</v>
      </c>
      <c r="M45" s="8" t="n">
        <v>0.766363636363636</v>
      </c>
      <c r="N45" s="18" t="n">
        <v>4.75449698728952E-007</v>
      </c>
      <c r="O45" s="16" t="n">
        <v>0.203369742402743</v>
      </c>
    </row>
    <row r="46" customFormat="false" ht="15" hidden="false" customHeight="false" outlineLevel="0" collapsed="false">
      <c r="A46" s="6" t="s">
        <v>986</v>
      </c>
      <c r="B46" s="16" t="n">
        <v>1.04758419243857</v>
      </c>
      <c r="C46" s="16" t="n">
        <v>1.03084317277354</v>
      </c>
      <c r="D46" s="17" t="n">
        <v>-15.4190919281299</v>
      </c>
      <c r="E46" s="18" t="n">
        <v>1.39974320746752E-036</v>
      </c>
      <c r="F46" s="16" t="n">
        <v>-1.22803719264956</v>
      </c>
      <c r="G46" s="16" t="n">
        <v>0.842815500685871</v>
      </c>
      <c r="H46" s="6" t="s">
        <v>915</v>
      </c>
      <c r="I46" s="16" t="n">
        <v>1.04089056280299</v>
      </c>
      <c r="J46" s="6" t="s">
        <v>944</v>
      </c>
      <c r="K46" s="8" t="n">
        <v>0.777777777777778</v>
      </c>
      <c r="L46" s="8" t="n">
        <v>0.767962962962963</v>
      </c>
      <c r="M46" s="8" t="n">
        <v>0.767676767676768</v>
      </c>
      <c r="N46" s="18" t="n">
        <v>4.38164328571716E-006</v>
      </c>
      <c r="O46" s="16" t="n">
        <v>0.397593401083514</v>
      </c>
    </row>
    <row r="47" customFormat="false" ht="15" hidden="false" customHeight="false" outlineLevel="0" collapsed="false">
      <c r="A47" s="6" t="s">
        <v>997</v>
      </c>
      <c r="B47" s="16" t="n">
        <v>0.691927711842097</v>
      </c>
      <c r="C47" s="16" t="n">
        <v>0.599720821658283</v>
      </c>
      <c r="D47" s="17" t="n">
        <v>-16.8747593293097</v>
      </c>
      <c r="E47" s="18" t="n">
        <v>2.97039888619696E-047</v>
      </c>
      <c r="F47" s="16" t="n">
        <v>-1.07622927888245</v>
      </c>
      <c r="G47" s="16" t="n">
        <v>0.838082990397805</v>
      </c>
      <c r="H47" s="6" t="s">
        <v>915</v>
      </c>
      <c r="I47" s="16" t="n">
        <v>0.665974932314268</v>
      </c>
      <c r="J47" s="6" t="s">
        <v>944</v>
      </c>
      <c r="K47" s="8" t="n">
        <v>0.765740740740741</v>
      </c>
      <c r="L47" s="8" t="n">
        <v>0.71462962962963</v>
      </c>
      <c r="M47" s="8" t="n">
        <v>0.730227272727273</v>
      </c>
      <c r="N47" s="18" t="n">
        <v>1.40575431440504E-006</v>
      </c>
      <c r="O47" s="16" t="n">
        <v>0.215600755725156</v>
      </c>
    </row>
    <row r="48" customFormat="false" ht="15" hidden="false" customHeight="false" outlineLevel="0" collapsed="false">
      <c r="A48" s="6" t="s">
        <v>994</v>
      </c>
      <c r="B48" s="16" t="n">
        <v>0.869615712937331</v>
      </c>
      <c r="C48" s="16" t="n">
        <v>0.760345857983407</v>
      </c>
      <c r="D48" s="17" t="n">
        <v>-16.4584609609709</v>
      </c>
      <c r="E48" s="18" t="n">
        <v>9.05721437855701E-045</v>
      </c>
      <c r="F48" s="16" t="n">
        <v>-1.08169696915637</v>
      </c>
      <c r="G48" s="16" t="n">
        <v>0.837568587105624</v>
      </c>
      <c r="H48" s="6" t="s">
        <v>915</v>
      </c>
      <c r="I48" s="16" t="n">
        <v>0.801022387781555</v>
      </c>
      <c r="J48" s="6" t="s">
        <v>944</v>
      </c>
      <c r="K48" s="8" t="n">
        <v>0.784259259259259</v>
      </c>
      <c r="L48" s="8" t="n">
        <v>0.752962962962963</v>
      </c>
      <c r="M48" s="8" t="n">
        <v>0.759217171717172</v>
      </c>
      <c r="N48" s="18" t="n">
        <v>4.83574505503259E-006</v>
      </c>
      <c r="O48" s="16" t="n">
        <v>0.2989028987318</v>
      </c>
    </row>
    <row r="49" customFormat="false" ht="15" hidden="false" customHeight="false" outlineLevel="0" collapsed="false">
      <c r="A49" s="6" t="s">
        <v>990</v>
      </c>
      <c r="B49" s="16" t="n">
        <v>0.86961571293733</v>
      </c>
      <c r="C49" s="16" t="n">
        <v>0.760345857983407</v>
      </c>
      <c r="D49" s="17" t="n">
        <v>-16.4584609609709</v>
      </c>
      <c r="E49" s="18" t="n">
        <v>9.05721437855701E-045</v>
      </c>
      <c r="F49" s="16" t="n">
        <v>-1.08169696915637</v>
      </c>
      <c r="G49" s="16" t="n">
        <v>0.837568587105624</v>
      </c>
      <c r="H49" s="6" t="s">
        <v>915</v>
      </c>
      <c r="I49" s="16" t="n">
        <v>0.801022387781555</v>
      </c>
      <c r="J49" s="6" t="s">
        <v>944</v>
      </c>
      <c r="K49" s="8" t="n">
        <v>0.784259259259259</v>
      </c>
      <c r="L49" s="8" t="n">
        <v>0.752962962962963</v>
      </c>
      <c r="M49" s="8" t="n">
        <v>0.759217171717172</v>
      </c>
      <c r="N49" s="18" t="n">
        <v>4.83574505503259E-006</v>
      </c>
      <c r="O49" s="16" t="n">
        <v>0.2989028987318</v>
      </c>
    </row>
    <row r="50" customFormat="false" ht="15" hidden="false" customHeight="false" outlineLevel="0" collapsed="false">
      <c r="A50" s="6" t="s">
        <v>1064</v>
      </c>
      <c r="B50" s="16" t="n">
        <v>-1.42309797860568</v>
      </c>
      <c r="C50" s="16" t="n">
        <v>-1.68317767730775</v>
      </c>
      <c r="D50" s="17" t="n">
        <v>-12.8499458528887</v>
      </c>
      <c r="E50" s="18" t="n">
        <v>1.95605072743745E-033</v>
      </c>
      <c r="F50" s="16" t="n">
        <v>-0.66411916592626</v>
      </c>
      <c r="G50" s="16" t="n">
        <v>0.818141289437586</v>
      </c>
      <c r="H50" s="6" t="s">
        <v>915</v>
      </c>
      <c r="I50" s="16" t="n">
        <v>-1.47823543369857</v>
      </c>
      <c r="J50" s="6" t="s">
        <v>944</v>
      </c>
      <c r="K50" s="8" t="n">
        <v>0.762962962962963</v>
      </c>
      <c r="L50" s="8" t="n">
        <v>0.736851851851852</v>
      </c>
      <c r="M50" s="8" t="n">
        <v>0.729520202020202</v>
      </c>
      <c r="N50" s="18" t="n">
        <v>3.96744093658922E-005</v>
      </c>
      <c r="O50" s="16" t="n">
        <v>0.0935674859009935</v>
      </c>
    </row>
    <row r="51" customFormat="false" ht="15" hidden="false" customHeight="false" outlineLevel="0" collapsed="false">
      <c r="A51" s="6" t="s">
        <v>1078</v>
      </c>
      <c r="B51" s="16" t="n">
        <v>5.96039310471781</v>
      </c>
      <c r="C51" s="16" t="n">
        <v>4.54580258065117</v>
      </c>
      <c r="D51" s="17" t="n">
        <v>-13.4978318380477</v>
      </c>
      <c r="E51" s="18" t="n">
        <v>2.39937614170202E-029</v>
      </c>
      <c r="F51" s="16" t="n">
        <v>-1.16943831964383</v>
      </c>
      <c r="G51" s="16" t="n">
        <v>0.816203703703704</v>
      </c>
      <c r="H51" s="6" t="s">
        <v>915</v>
      </c>
      <c r="I51" s="16" t="n">
        <v>5.20689666673727</v>
      </c>
      <c r="J51" s="6" t="s">
        <v>944</v>
      </c>
      <c r="K51" s="8" t="n">
        <v>0.761111111111111</v>
      </c>
      <c r="L51" s="8" t="n">
        <v>0.730555555555556</v>
      </c>
      <c r="M51" s="8" t="n">
        <v>0.736338383838384</v>
      </c>
      <c r="N51" s="18" t="n">
        <v>1.68274637858717E-007</v>
      </c>
      <c r="O51" s="16" t="n">
        <v>0.189398424374113</v>
      </c>
    </row>
    <row r="52" customFormat="false" ht="15" hidden="false" customHeight="false" outlineLevel="0" collapsed="false">
      <c r="A52" s="6" t="s">
        <v>1081</v>
      </c>
      <c r="B52" s="16" t="n">
        <v>0.707241526646583</v>
      </c>
      <c r="C52" s="16" t="n">
        <v>0.618679842355699</v>
      </c>
      <c r="D52" s="17" t="n">
        <v>-15.329422772396</v>
      </c>
      <c r="E52" s="18" t="n">
        <v>6.39261841784173E-041</v>
      </c>
      <c r="F52" s="16" t="n">
        <v>-0.982230854327839</v>
      </c>
      <c r="G52" s="16" t="n">
        <v>0.816203703703704</v>
      </c>
      <c r="H52" s="6" t="s">
        <v>915</v>
      </c>
      <c r="I52" s="16" t="n">
        <v>0.677777756545133</v>
      </c>
      <c r="J52" s="6" t="s">
        <v>944</v>
      </c>
      <c r="K52" s="8" t="n">
        <v>0.761111111111111</v>
      </c>
      <c r="L52" s="8" t="n">
        <v>0.730555555555556</v>
      </c>
      <c r="M52" s="8" t="n">
        <v>0.736338383838384</v>
      </c>
      <c r="N52" s="18" t="n">
        <v>1.35200618800235E-006</v>
      </c>
      <c r="O52" s="16" t="n">
        <v>0.155513985196834</v>
      </c>
    </row>
    <row r="53" customFormat="false" ht="15" hidden="false" customHeight="false" outlineLevel="0" collapsed="false">
      <c r="A53" s="6" t="s">
        <v>1022</v>
      </c>
      <c r="B53" s="16" t="n">
        <v>3.21873887727742</v>
      </c>
      <c r="C53" s="16" t="n">
        <v>2.54360926485311</v>
      </c>
      <c r="D53" s="17" t="n">
        <v>-12.7798007784276</v>
      </c>
      <c r="E53" s="18" t="n">
        <v>3.90436606362043E-027</v>
      </c>
      <c r="F53" s="16" t="n">
        <v>-1.1176095388169</v>
      </c>
      <c r="G53" s="16" t="n">
        <v>0.807733196159122</v>
      </c>
      <c r="H53" s="6" t="s">
        <v>915</v>
      </c>
      <c r="I53" s="16" t="n">
        <v>2.68671344814333</v>
      </c>
      <c r="J53" s="6" t="s">
        <v>944</v>
      </c>
      <c r="K53" s="8" t="n">
        <v>0.748148148148148</v>
      </c>
      <c r="L53" s="8" t="n">
        <v>0.724814814814815</v>
      </c>
      <c r="M53" s="8" t="n">
        <v>0.703308080808081</v>
      </c>
      <c r="N53" s="18" t="n">
        <v>9.35093047507613E-008</v>
      </c>
      <c r="O53" s="16" t="n">
        <v>0.137892027463317</v>
      </c>
    </row>
    <row r="54" customFormat="false" ht="15" hidden="false" customHeight="false" outlineLevel="0" collapsed="false">
      <c r="A54" s="6" t="s">
        <v>1096</v>
      </c>
      <c r="B54" s="16" t="n">
        <v>-1.32646821363668</v>
      </c>
      <c r="C54" s="16" t="n">
        <v>-0.809108777483157</v>
      </c>
      <c r="D54" s="17" t="n">
        <v>12.4720811710137</v>
      </c>
      <c r="E54" s="18" t="n">
        <v>1.69861041094998E-026</v>
      </c>
      <c r="F54" s="16" t="n">
        <v>1.06095451020811</v>
      </c>
      <c r="G54" s="16" t="n">
        <v>0.805898491083676</v>
      </c>
      <c r="H54" s="6" t="s">
        <v>911</v>
      </c>
      <c r="I54" s="16" t="n">
        <v>-1.18222640776895</v>
      </c>
      <c r="J54" s="6" t="s">
        <v>955</v>
      </c>
      <c r="K54" s="8" t="n">
        <v>0.752777777777778</v>
      </c>
      <c r="L54" s="8" t="n">
        <v>0.740555555555556</v>
      </c>
      <c r="M54" s="8" t="n">
        <v>0.705227272727273</v>
      </c>
      <c r="N54" s="18" t="n">
        <v>9.35093047507613E-008</v>
      </c>
      <c r="O54" s="16" t="n">
        <v>0.118246309657363</v>
      </c>
    </row>
    <row r="55" customFormat="false" ht="15" hidden="false" customHeight="false" outlineLevel="0" collapsed="false">
      <c r="A55" s="6" t="s">
        <v>1075</v>
      </c>
      <c r="B55" s="16" t="n">
        <v>0.704253702408549</v>
      </c>
      <c r="C55" s="16" t="n">
        <v>0.621604228642075</v>
      </c>
      <c r="D55" s="17" t="n">
        <v>-14.6802781716245</v>
      </c>
      <c r="E55" s="18" t="n">
        <v>5.67628845635033E-038</v>
      </c>
      <c r="F55" s="16" t="n">
        <v>-0.957969218694621</v>
      </c>
      <c r="G55" s="16" t="n">
        <v>0.805829903978052</v>
      </c>
      <c r="H55" s="6" t="s">
        <v>915</v>
      </c>
      <c r="I55" s="16" t="n">
        <v>0.673450516986072</v>
      </c>
      <c r="J55" s="6" t="s">
        <v>944</v>
      </c>
      <c r="K55" s="8" t="n">
        <v>0.755555555555556</v>
      </c>
      <c r="L55" s="8" t="n">
        <v>0.737962962962963</v>
      </c>
      <c r="M55" s="8" t="n">
        <v>0.725782828282828</v>
      </c>
      <c r="N55" s="18" t="n">
        <v>1.50916102452374E-006</v>
      </c>
      <c r="O55" s="16" t="n">
        <v>0.152421590196318</v>
      </c>
    </row>
    <row r="56" customFormat="false" ht="15" hidden="false" customHeight="false" outlineLevel="0" collapsed="false">
      <c r="A56" s="6" t="s">
        <v>1011</v>
      </c>
      <c r="B56" s="16" t="n">
        <v>0.0813217918406959</v>
      </c>
      <c r="C56" s="16" t="n">
        <v>0.0627990050417583</v>
      </c>
      <c r="D56" s="17" t="n">
        <v>-15.213018290067</v>
      </c>
      <c r="E56" s="18" t="n">
        <v>9.49897615224658E-041</v>
      </c>
      <c r="F56" s="16" t="n">
        <v>-0.964796164715008</v>
      </c>
      <c r="G56" s="16" t="n">
        <v>0.803034979423868</v>
      </c>
      <c r="H56" s="6" t="s">
        <v>915</v>
      </c>
      <c r="I56" s="16" t="n">
        <v>0.0675959709435025</v>
      </c>
      <c r="J56" s="6" t="s">
        <v>944</v>
      </c>
      <c r="K56" s="8" t="n">
        <v>0.75462962962963</v>
      </c>
      <c r="L56" s="8" t="n">
        <v>0.724074074074074</v>
      </c>
      <c r="M56" s="8" t="n">
        <v>0.717651515151515</v>
      </c>
      <c r="N56" s="18" t="n">
        <v>9.35093047507613E-008</v>
      </c>
      <c r="O56" s="16" t="n">
        <v>0.0640772295355814</v>
      </c>
    </row>
    <row r="57" customFormat="false" ht="15" hidden="false" customHeight="false" outlineLevel="0" collapsed="false">
      <c r="A57" s="6" t="s">
        <v>1029</v>
      </c>
      <c r="B57" s="16" t="n">
        <v>0.737586179349736</v>
      </c>
      <c r="C57" s="16" t="n">
        <v>0.662698030215331</v>
      </c>
      <c r="D57" s="17" t="n">
        <v>-14.3403032088176</v>
      </c>
      <c r="E57" s="18" t="n">
        <v>3.19488188866584E-037</v>
      </c>
      <c r="F57" s="16" t="n">
        <v>-0.910424926872964</v>
      </c>
      <c r="G57" s="16" t="n">
        <v>0.799451303155007</v>
      </c>
      <c r="H57" s="6" t="s">
        <v>915</v>
      </c>
      <c r="I57" s="16" t="n">
        <v>0.709896912813926</v>
      </c>
      <c r="J57" s="6" t="s">
        <v>944</v>
      </c>
      <c r="K57" s="8" t="n">
        <v>0.752777777777778</v>
      </c>
      <c r="L57" s="8" t="n">
        <v>0.742407407407407</v>
      </c>
      <c r="M57" s="8" t="n">
        <v>0.73290404040404</v>
      </c>
      <c r="N57" s="18" t="n">
        <v>5.74761044216499E-006</v>
      </c>
      <c r="O57" s="16" t="n">
        <v>0.191097281988711</v>
      </c>
    </row>
    <row r="58" customFormat="false" ht="15" hidden="false" customHeight="false" outlineLevel="0" collapsed="false">
      <c r="A58" s="6" t="s">
        <v>1037</v>
      </c>
      <c r="B58" s="16" t="n">
        <v>-0.373294461815855</v>
      </c>
      <c r="C58" s="16" t="n">
        <v>-0.329658584258668</v>
      </c>
      <c r="D58" s="17" t="n">
        <v>13.7285098283999</v>
      </c>
      <c r="E58" s="18" t="n">
        <v>3.35797738264727E-037</v>
      </c>
      <c r="F58" s="16" t="n">
        <v>0.736371399665343</v>
      </c>
      <c r="G58" s="16" t="n">
        <v>0.790260631001372</v>
      </c>
      <c r="H58" s="6" t="s">
        <v>911</v>
      </c>
      <c r="I58" s="16" t="n">
        <v>-0.3592803679965</v>
      </c>
      <c r="J58" s="6" t="s">
        <v>955</v>
      </c>
      <c r="K58" s="8" t="n">
        <v>0.742592592592593</v>
      </c>
      <c r="L58" s="8" t="n">
        <v>0.707592592592593</v>
      </c>
      <c r="M58" s="8" t="n">
        <v>0.71530303030303</v>
      </c>
      <c r="N58" s="18" t="n">
        <v>5.74761044216499E-006</v>
      </c>
      <c r="O58" s="16" t="n">
        <v>0.0852975788372008</v>
      </c>
    </row>
    <row r="59" customFormat="false" ht="15" hidden="false" customHeight="false" outlineLevel="0" collapsed="false">
      <c r="A59" s="6" t="s">
        <v>1025</v>
      </c>
      <c r="B59" s="16" t="n">
        <v>6.5028993399884</v>
      </c>
      <c r="C59" s="16" t="n">
        <v>5.15920028177574</v>
      </c>
      <c r="D59" s="17" t="n">
        <v>-12.0680665582833</v>
      </c>
      <c r="E59" s="18" t="n">
        <v>5.17638720301314E-025</v>
      </c>
      <c r="F59" s="16" t="n">
        <v>-1.06013615433626</v>
      </c>
      <c r="G59" s="16" t="n">
        <v>0.787259945130316</v>
      </c>
      <c r="H59" s="6" t="s">
        <v>915</v>
      </c>
      <c r="I59" s="16" t="n">
        <v>5.71546728577459</v>
      </c>
      <c r="J59" s="6" t="s">
        <v>944</v>
      </c>
      <c r="K59" s="8" t="n">
        <v>0.731481481481482</v>
      </c>
      <c r="L59" s="8" t="n">
        <v>0.71537037037037</v>
      </c>
      <c r="M59" s="8" t="n">
        <v>0.699040404040404</v>
      </c>
      <c r="N59" s="18" t="n">
        <v>4.04125818957766E-006</v>
      </c>
      <c r="O59" s="16" t="n">
        <v>0.255767194523309</v>
      </c>
    </row>
    <row r="60" customFormat="false" ht="15" hidden="false" customHeight="false" outlineLevel="0" collapsed="false">
      <c r="A60" s="6" t="s">
        <v>1004</v>
      </c>
      <c r="B60" s="16" t="n">
        <v>6.46390405924037</v>
      </c>
      <c r="C60" s="16" t="n">
        <v>5.17500871985504</v>
      </c>
      <c r="D60" s="17" t="n">
        <v>-11.7644575490625</v>
      </c>
      <c r="E60" s="18" t="n">
        <v>3.9916877863898E-024</v>
      </c>
      <c r="F60" s="16" t="n">
        <v>-1.03429276675484</v>
      </c>
      <c r="G60" s="16" t="n">
        <v>0.781601508916324</v>
      </c>
      <c r="H60" s="6" t="s">
        <v>915</v>
      </c>
      <c r="I60" s="16" t="n">
        <v>5.72403754904666</v>
      </c>
      <c r="J60" s="6" t="s">
        <v>944</v>
      </c>
      <c r="K60" s="8" t="n">
        <v>0.728703703703704</v>
      </c>
      <c r="L60" s="8" t="n">
        <v>0.712777777777778</v>
      </c>
      <c r="M60" s="8" t="n">
        <v>0.701565656565657</v>
      </c>
      <c r="N60" s="18" t="n">
        <v>4.59131405783829E-006</v>
      </c>
      <c r="O60" s="16" t="n">
        <v>0.252151408111651</v>
      </c>
    </row>
    <row r="61" customFormat="false" ht="15" hidden="false" customHeight="false" outlineLevel="0" collapsed="false">
      <c r="A61" s="6" t="s">
        <v>1007</v>
      </c>
      <c r="B61" s="16" t="n">
        <v>0.541531466389718</v>
      </c>
      <c r="C61" s="16" t="n">
        <v>0.46081544570791</v>
      </c>
      <c r="D61" s="17" t="n">
        <v>-12.560625253654</v>
      </c>
      <c r="E61" s="18" t="n">
        <v>3.09563871423216E-028</v>
      </c>
      <c r="F61" s="16" t="n">
        <v>-0.931271126077993</v>
      </c>
      <c r="G61" s="16" t="n">
        <v>0.780847050754458</v>
      </c>
      <c r="H61" s="6" t="s">
        <v>915</v>
      </c>
      <c r="I61" s="16" t="n">
        <v>0.49114494100044</v>
      </c>
      <c r="J61" s="6" t="s">
        <v>944</v>
      </c>
      <c r="K61" s="8" t="n">
        <v>0.737037037037037</v>
      </c>
      <c r="L61" s="8" t="n">
        <v>0.717407407407407</v>
      </c>
      <c r="M61" s="8" t="n">
        <v>0.705227272727273</v>
      </c>
      <c r="N61" s="18" t="n">
        <v>2.61171004256832E-006</v>
      </c>
      <c r="O61" s="16" t="n">
        <v>0.158047747189134</v>
      </c>
    </row>
    <row r="62" customFormat="false" ht="15" hidden="false" customHeight="false" outlineLevel="0" collapsed="false">
      <c r="A62" s="6" t="s">
        <v>1000</v>
      </c>
      <c r="B62" s="16" t="n">
        <v>6.44500848642069</v>
      </c>
      <c r="C62" s="16" t="n">
        <v>5.19559483283058</v>
      </c>
      <c r="D62" s="17" t="n">
        <v>-11.5183638031552</v>
      </c>
      <c r="E62" s="18" t="n">
        <v>1.95936795404519E-023</v>
      </c>
      <c r="F62" s="16" t="n">
        <v>-1.01322688543693</v>
      </c>
      <c r="G62" s="16" t="n">
        <v>0.777160493827161</v>
      </c>
      <c r="H62" s="6" t="s">
        <v>915</v>
      </c>
      <c r="I62" s="16" t="n">
        <v>5.74013997425787</v>
      </c>
      <c r="J62" s="6" t="s">
        <v>944</v>
      </c>
      <c r="K62" s="8" t="n">
        <v>0.726851851851852</v>
      </c>
      <c r="L62" s="8" t="n">
        <v>0.708333333333333</v>
      </c>
      <c r="M62" s="8" t="n">
        <v>0.700454545454545</v>
      </c>
      <c r="N62" s="18" t="n">
        <v>5.08654527861527E-006</v>
      </c>
      <c r="O62" s="16" t="n">
        <v>0.248982981425999</v>
      </c>
    </row>
    <row r="63" customFormat="false" ht="15" hidden="false" customHeight="false" outlineLevel="0" collapsed="false">
      <c r="A63" s="6" t="s">
        <v>1056</v>
      </c>
      <c r="B63" s="16" t="n">
        <v>0.409247181295725</v>
      </c>
      <c r="C63" s="16" t="n">
        <v>0.342086774369809</v>
      </c>
      <c r="D63" s="17" t="n">
        <v>-11.1781169735624</v>
      </c>
      <c r="E63" s="18" t="n">
        <v>2.22934366577956E-023</v>
      </c>
      <c r="F63" s="16" t="n">
        <v>-0.867701914364099</v>
      </c>
      <c r="G63" s="16" t="n">
        <v>0.761179698216735</v>
      </c>
      <c r="H63" s="6" t="s">
        <v>915</v>
      </c>
      <c r="I63" s="16" t="n">
        <v>0.354104882777649</v>
      </c>
      <c r="J63" s="6" t="s">
        <v>944</v>
      </c>
      <c r="K63" s="8" t="n">
        <v>0.721296296296296</v>
      </c>
      <c r="L63" s="8" t="n">
        <v>0.703518518518518</v>
      </c>
      <c r="M63" s="8" t="n">
        <v>0.687272727272727</v>
      </c>
      <c r="N63" s="18" t="n">
        <v>5.74761044216499E-006</v>
      </c>
      <c r="O63" s="16" t="n">
        <v>0.164392375557331</v>
      </c>
    </row>
    <row r="64" customFormat="false" ht="15" hidden="false" customHeight="false" outlineLevel="0" collapsed="false">
      <c r="A64" s="6" t="s">
        <v>1049</v>
      </c>
      <c r="B64" s="16" t="n">
        <v>1.44531503537075</v>
      </c>
      <c r="C64" s="16" t="n">
        <v>1.59090436759517</v>
      </c>
      <c r="D64" s="17" t="n">
        <v>10.6198879743948</v>
      </c>
      <c r="E64" s="18" t="n">
        <v>4.85075832919076E-024</v>
      </c>
      <c r="F64" s="16" t="n">
        <v>0.584021052456705</v>
      </c>
      <c r="G64" s="16" t="n">
        <v>0.739266117969822</v>
      </c>
      <c r="H64" s="6" t="s">
        <v>911</v>
      </c>
      <c r="I64" s="16" t="n">
        <v>1.48105185109609</v>
      </c>
      <c r="J64" s="6" t="s">
        <v>955</v>
      </c>
      <c r="K64" s="8" t="n">
        <v>0.706481481481482</v>
      </c>
      <c r="L64" s="8" t="n">
        <v>0.678518518518519</v>
      </c>
      <c r="M64" s="8" t="n">
        <v>0.666363636363636</v>
      </c>
      <c r="N64" s="18" t="n">
        <v>0.000445463039963371</v>
      </c>
      <c r="O64" s="16" t="n">
        <v>0.116297373362477</v>
      </c>
    </row>
    <row r="65" customFormat="false" ht="15" hidden="false" customHeight="false" outlineLevel="0" collapsed="false">
      <c r="A65" s="6" t="s">
        <v>1019</v>
      </c>
      <c r="B65" s="16" t="n">
        <v>4.54668219977944</v>
      </c>
      <c r="C65" s="16" t="n">
        <v>3.79922407433988</v>
      </c>
      <c r="D65" s="16" t="n">
        <v>-8.54494764123264</v>
      </c>
      <c r="E65" s="18" t="n">
        <v>5.92119729844851E-015</v>
      </c>
      <c r="F65" s="16" t="n">
        <v>-0.760553825262021</v>
      </c>
      <c r="G65" s="16" t="n">
        <v>0.732921810699589</v>
      </c>
      <c r="H65" s="6" t="s">
        <v>915</v>
      </c>
      <c r="I65" s="16" t="n">
        <v>3.92811153841336</v>
      </c>
      <c r="J65" s="6" t="s">
        <v>944</v>
      </c>
      <c r="K65" s="8" t="n">
        <v>0.707407407407408</v>
      </c>
      <c r="L65" s="8" t="n">
        <v>0.696481481481482</v>
      </c>
      <c r="M65" s="8" t="n">
        <v>0.668686868686869</v>
      </c>
      <c r="N65" s="18" t="n">
        <v>5.74761044216499E-006</v>
      </c>
      <c r="O65" s="16" t="n">
        <v>0.0980722960825017</v>
      </c>
    </row>
    <row r="66" customFormat="false" ht="15" hidden="false" customHeight="false" outlineLevel="0" collapsed="false">
      <c r="A66" s="6" t="s">
        <v>1033</v>
      </c>
      <c r="B66" s="16" t="n">
        <v>0.780638434696456</v>
      </c>
      <c r="C66" s="16" t="n">
        <v>0.747678383016225</v>
      </c>
      <c r="D66" s="16" t="n">
        <v>-8.35444833986812</v>
      </c>
      <c r="E66" s="18" t="n">
        <v>5.8923101922568E-015</v>
      </c>
      <c r="F66" s="16" t="n">
        <v>-0.624521531199852</v>
      </c>
      <c r="G66" s="16" t="n">
        <v>0.706310013717421</v>
      </c>
      <c r="H66" s="6" t="s">
        <v>915</v>
      </c>
      <c r="I66" s="16" t="n">
        <v>0.775166598056926</v>
      </c>
      <c r="J66" s="6" t="s">
        <v>944</v>
      </c>
      <c r="K66" s="8" t="n">
        <v>0.671296296296296</v>
      </c>
      <c r="L66" s="8" t="n">
        <v>0.658518518518519</v>
      </c>
      <c r="M66" s="8" t="n">
        <v>0.635176767676768</v>
      </c>
      <c r="N66" s="18" t="n">
        <v>0.000757492896264424</v>
      </c>
      <c r="O66" s="16" t="n">
        <v>0.175930770108318</v>
      </c>
    </row>
    <row r="67" customFormat="false" ht="15" hidden="false" customHeight="false" outlineLevel="0" collapsed="false">
      <c r="A67" s="6" t="s">
        <v>1045</v>
      </c>
      <c r="B67" s="16" t="n">
        <v>-0.100046639157936</v>
      </c>
      <c r="C67" s="16" t="n">
        <v>-0.113200840729455</v>
      </c>
      <c r="D67" s="16" t="n">
        <v>-6.64503255776366</v>
      </c>
      <c r="E67" s="18" t="n">
        <v>1.43685456327093E-010</v>
      </c>
      <c r="F67" s="16" t="n">
        <v>-0.436288975507465</v>
      </c>
      <c r="G67" s="16" t="n">
        <v>0.683556241426612</v>
      </c>
      <c r="H67" s="6" t="s">
        <v>915</v>
      </c>
      <c r="I67" s="16" t="n">
        <v>-0.103582993470622</v>
      </c>
      <c r="J67" s="6" t="s">
        <v>944</v>
      </c>
      <c r="K67" s="8" t="n">
        <v>0.65</v>
      </c>
      <c r="L67" s="8" t="n">
        <v>0.611296296296296</v>
      </c>
      <c r="M67" s="8" t="n">
        <v>0.605176767676768</v>
      </c>
      <c r="N67" s="16" t="n">
        <v>0.0147936433209946</v>
      </c>
      <c r="O67" s="16" t="n">
        <v>0.171631633741005</v>
      </c>
    </row>
    <row r="68" customFormat="false" ht="15" hidden="false" customHeight="false" outlineLevel="0" collapsed="false">
      <c r="A68" s="6" t="s">
        <v>1060</v>
      </c>
      <c r="B68" s="16" t="n">
        <v>0.733750616093896</v>
      </c>
      <c r="C68" s="16" t="n">
        <v>0.715085409105188</v>
      </c>
      <c r="D68" s="16" t="n">
        <v>-4.62665588589081</v>
      </c>
      <c r="E68" s="18" t="n">
        <v>6.82563956234206E-006</v>
      </c>
      <c r="F68" s="16" t="n">
        <v>-0.34639534280695</v>
      </c>
      <c r="G68" s="16" t="n">
        <v>0.664266117969822</v>
      </c>
      <c r="H68" s="6" t="s">
        <v>915</v>
      </c>
      <c r="I68" s="16" t="n">
        <v>0.702885019430124</v>
      </c>
      <c r="J68" s="6" t="s">
        <v>944</v>
      </c>
      <c r="K68" s="8" t="n">
        <v>0.67962962962963</v>
      </c>
      <c r="L68" s="8" t="n">
        <v>0.655</v>
      </c>
      <c r="M68" s="8" t="n">
        <v>0.650075757575758</v>
      </c>
      <c r="N68" s="16" t="n">
        <v>0.117340344082499</v>
      </c>
      <c r="O68" s="16" t="n">
        <v>0.337296115255981</v>
      </c>
    </row>
    <row r="69" customFormat="false" ht="15" hidden="false" customHeight="false" outlineLevel="0" collapsed="false">
      <c r="A69" s="6" t="s">
        <v>1092</v>
      </c>
      <c r="B69" s="16" t="n">
        <v>0.39143872079813</v>
      </c>
      <c r="C69" s="16" t="n">
        <v>0.354439572569827</v>
      </c>
      <c r="D69" s="16" t="n">
        <v>-6.76314852708676</v>
      </c>
      <c r="E69" s="18" t="n">
        <v>1.47631766965587E-010</v>
      </c>
      <c r="F69" s="16" t="n">
        <v>-0.547202332535834</v>
      </c>
      <c r="G69" s="16" t="n">
        <v>0.661539780521262</v>
      </c>
      <c r="H69" s="6" t="s">
        <v>915</v>
      </c>
      <c r="I69" s="16" t="n">
        <v>0.359048739990186</v>
      </c>
      <c r="J69" s="6" t="s">
        <v>944</v>
      </c>
      <c r="K69" s="8" t="n">
        <v>0.625</v>
      </c>
      <c r="L69" s="8" t="n">
        <v>0.584259259259259</v>
      </c>
      <c r="M69" s="8" t="n">
        <v>0.585252525252525</v>
      </c>
      <c r="N69" s="16" t="n">
        <v>0.00585196889444138</v>
      </c>
      <c r="O69" s="16" t="n">
        <v>0.228585618063039</v>
      </c>
    </row>
    <row r="70" customFormat="false" ht="15" hidden="false" customHeight="false" outlineLevel="0" collapsed="false">
      <c r="A70" s="6" t="s">
        <v>1041</v>
      </c>
      <c r="B70" s="16" t="n">
        <v>0.0692811762800858</v>
      </c>
      <c r="C70" s="16" t="n">
        <v>0.0647448056387832</v>
      </c>
      <c r="D70" s="16" t="n">
        <v>-3.81411417119082</v>
      </c>
      <c r="E70" s="18" t="n">
        <v>0.000209177397849641</v>
      </c>
      <c r="F70" s="16" t="n">
        <v>-0.353653782486764</v>
      </c>
      <c r="G70" s="16" t="n">
        <v>0.612482853223594</v>
      </c>
      <c r="H70" s="6" t="s">
        <v>915</v>
      </c>
      <c r="I70" s="16" t="n">
        <v>0.0642201884188999</v>
      </c>
      <c r="J70" s="6" t="s">
        <v>944</v>
      </c>
      <c r="K70" s="8" t="n">
        <v>0.609259259259259</v>
      </c>
      <c r="L70" s="8" t="n">
        <v>0.593148148148148</v>
      </c>
      <c r="M70" s="8" t="n">
        <v>0.578686868686869</v>
      </c>
      <c r="N70" s="16" t="n">
        <v>0.0365285157148605</v>
      </c>
      <c r="O70" s="16" t="n">
        <v>0.144765917650587</v>
      </c>
    </row>
    <row r="71" customFormat="false" ht="15" hidden="false" customHeight="false" outlineLevel="0" collapsed="false">
      <c r="A71" s="6" t="s">
        <v>1084</v>
      </c>
      <c r="B71" s="16" t="n">
        <v>1.28615487029762</v>
      </c>
      <c r="C71" s="16" t="n">
        <v>1.24890794099121</v>
      </c>
      <c r="D71" s="16" t="n">
        <v>-2.54730271189476</v>
      </c>
      <c r="E71" s="16" t="n">
        <v>0.0121988408461367</v>
      </c>
      <c r="F71" s="16" t="n">
        <v>-0.257933997061158</v>
      </c>
      <c r="G71" s="16" t="n">
        <v>0.583487654320988</v>
      </c>
      <c r="H71" s="6" t="s">
        <v>915</v>
      </c>
      <c r="I71" s="16" t="n">
        <v>1.23797983592862</v>
      </c>
      <c r="J71" s="6" t="s">
        <v>944</v>
      </c>
      <c r="K71" s="8" t="n">
        <v>0.589814814814815</v>
      </c>
      <c r="L71" s="8" t="n">
        <v>0.558148148148148</v>
      </c>
      <c r="M71" s="8" t="n">
        <v>0.553737373737374</v>
      </c>
      <c r="N71" s="16" t="n">
        <v>0.142000309867457</v>
      </c>
      <c r="O71" s="16" t="n">
        <v>0.178231443035885</v>
      </c>
    </row>
    <row r="72" customFormat="false" ht="15" hidden="false" customHeight="false" outlineLevel="0" collapsed="false">
      <c r="A72" s="6" t="s">
        <v>1052</v>
      </c>
      <c r="B72" s="16" t="n">
        <v>0.396307965165015</v>
      </c>
      <c r="C72" s="16" t="n">
        <v>0.422217261132825</v>
      </c>
      <c r="D72" s="16" t="n">
        <v>2.72580493884469</v>
      </c>
      <c r="E72" s="16" t="n">
        <v>0.00755260294618719</v>
      </c>
      <c r="F72" s="16" t="n">
        <v>0.253445503438343</v>
      </c>
      <c r="G72" s="16" t="n">
        <v>0.575377229080933</v>
      </c>
      <c r="H72" s="6" t="s">
        <v>911</v>
      </c>
      <c r="I72" s="16" t="n">
        <v>0.456651396471508</v>
      </c>
      <c r="J72" s="6" t="s">
        <v>955</v>
      </c>
      <c r="K72" s="8" t="n">
        <v>0.603703703703704</v>
      </c>
      <c r="L72" s="8" t="n">
        <v>0.598148148148148</v>
      </c>
      <c r="M72" s="8" t="n">
        <v>0.563181818181818</v>
      </c>
      <c r="N72" s="16" t="n">
        <v>0.142000309867457</v>
      </c>
      <c r="O72" s="16" t="n">
        <v>0.167776917306068</v>
      </c>
    </row>
    <row r="73" customFormat="false" ht="15" hidden="false" customHeight="false" outlineLevel="0" collapsed="false">
      <c r="A73" s="6" t="s">
        <v>1015</v>
      </c>
      <c r="B73" s="16" t="n">
        <v>0.485295840919582</v>
      </c>
      <c r="C73" s="16" t="n">
        <v>0.495232352957214</v>
      </c>
      <c r="D73" s="16" t="n">
        <v>1.62774021318689</v>
      </c>
      <c r="E73" s="16" t="n">
        <v>0.105320174296632</v>
      </c>
      <c r="F73" s="16" t="n">
        <v>0.147798455771734</v>
      </c>
      <c r="G73" s="16" t="n">
        <v>0.5355109739369</v>
      </c>
      <c r="H73" s="6" t="s">
        <v>911</v>
      </c>
      <c r="I73" s="16" t="n">
        <v>0.520247363429902</v>
      </c>
      <c r="J73" s="6" t="s">
        <v>955</v>
      </c>
      <c r="K73" s="8" t="n">
        <v>0.557407407407407</v>
      </c>
      <c r="L73" s="8" t="n">
        <v>0.538333333333333</v>
      </c>
      <c r="M73" s="8" t="n">
        <v>0.496792929292929</v>
      </c>
      <c r="N73" s="16" t="n">
        <v>0.376348149991688</v>
      </c>
      <c r="O73" s="16" t="n">
        <v>0.162961725472386</v>
      </c>
    </row>
    <row r="114" customFormat="false" ht="15" hidden="false" customHeight="false" outlineLevel="0" collapsed="false">
      <c r="A114" s="3" t="s">
        <v>1101</v>
      </c>
    </row>
    <row r="115" customFormat="false" ht="15" hidden="false" customHeight="false" outlineLevel="0" collapsed="false">
      <c r="A115" s="11" t="s">
        <v>1102</v>
      </c>
    </row>
    <row r="116" customFormat="false" ht="15" hidden="false" customHeight="true" outlineLevel="0" collapsed="false">
      <c r="A116" s="5" t="s">
        <v>1103</v>
      </c>
      <c r="B116" s="5" t="s">
        <v>1104</v>
      </c>
      <c r="C116" s="5" t="s">
        <v>1105</v>
      </c>
      <c r="D116" s="5" t="s">
        <v>1106</v>
      </c>
      <c r="E116" s="5" t="s">
        <v>1107</v>
      </c>
      <c r="F116" s="5" t="s">
        <v>1108</v>
      </c>
      <c r="G116" s="5" t="s">
        <v>1109</v>
      </c>
      <c r="H116" s="5" t="s">
        <v>1110</v>
      </c>
      <c r="I116" s="5" t="s">
        <v>1111</v>
      </c>
      <c r="J116" s="5" t="s">
        <v>1112</v>
      </c>
      <c r="K116" s="5" t="s">
        <v>1113</v>
      </c>
      <c r="L116" s="5" t="s">
        <v>1114</v>
      </c>
      <c r="M116" s="5" t="s">
        <v>1115</v>
      </c>
      <c r="N116" s="5" t="s">
        <v>1116</v>
      </c>
      <c r="O116" s="5" t="s">
        <v>1117</v>
      </c>
      <c r="P116" s="5" t="s">
        <v>1118</v>
      </c>
      <c r="Q116" s="5" t="s">
        <v>1119</v>
      </c>
      <c r="R116" s="5" t="s">
        <v>1120</v>
      </c>
      <c r="S116" s="5" t="s">
        <v>1121</v>
      </c>
      <c r="T116" s="5" t="s">
        <v>1122</v>
      </c>
      <c r="U116" s="5" t="s">
        <v>1123</v>
      </c>
      <c r="V116" s="5" t="s">
        <v>1124</v>
      </c>
      <c r="W116" s="5" t="s">
        <v>1125</v>
      </c>
      <c r="X116" s="5" t="s">
        <v>1126</v>
      </c>
      <c r="Y116" s="5" t="s">
        <v>1127</v>
      </c>
    </row>
    <row r="117" customFormat="false" ht="15" hidden="false" customHeight="false" outlineLevel="0" collapsed="false">
      <c r="A117" s="16" t="n">
        <v>1</v>
      </c>
      <c r="B117" s="16" t="n">
        <v>0.243608204218058</v>
      </c>
      <c r="C117" s="16" t="n">
        <v>0.214792722762326</v>
      </c>
      <c r="D117" s="16" t="n">
        <v>0.198876703952577</v>
      </c>
      <c r="E117" s="16" t="n">
        <v>0.193155415269323</v>
      </c>
      <c r="F117" s="16" t="n">
        <v>0.147891189633828</v>
      </c>
      <c r="G117" s="16" t="n">
        <v>0.265738931013433</v>
      </c>
      <c r="H117" s="16" t="n">
        <v>0.28234108282136</v>
      </c>
      <c r="I117" s="16" t="n">
        <v>0.224996366735661</v>
      </c>
      <c r="J117" s="16" t="n">
        <v>0.186941134172443</v>
      </c>
      <c r="K117" s="16" t="n">
        <v>0.184243213463497</v>
      </c>
      <c r="L117" s="16" t="n">
        <v>0.0997484999519966</v>
      </c>
      <c r="M117" s="16" t="n">
        <v>0.0987362782438322</v>
      </c>
      <c r="N117" s="16" t="n">
        <v>0.0831746136148773</v>
      </c>
      <c r="O117" s="16" t="n">
        <v>0.0838871239608543</v>
      </c>
      <c r="P117" s="16" t="n">
        <v>0.0863483665567458</v>
      </c>
      <c r="Q117" s="16" t="n">
        <v>0.196364236913084</v>
      </c>
      <c r="R117" s="16" t="n">
        <v>0.687730226622319</v>
      </c>
      <c r="S117" s="16" t="n">
        <v>0.693778147230617</v>
      </c>
      <c r="T117" s="16" t="n">
        <v>0.693916622019594</v>
      </c>
      <c r="U117" s="16" t="n">
        <v>0.691335286154894</v>
      </c>
      <c r="V117" s="16" t="n">
        <v>0.687936646399244</v>
      </c>
      <c r="W117" s="16" t="n">
        <v>0.681038025931603</v>
      </c>
      <c r="X117" s="16" t="n">
        <v>0.677034130324297</v>
      </c>
      <c r="Y117" s="16" t="n">
        <v>0.643744292098049</v>
      </c>
    </row>
    <row r="118" customFormat="false" ht="15" hidden="false" customHeight="false" outlineLevel="0" collapsed="false">
      <c r="A118" s="17" t="n">
        <v>72</v>
      </c>
      <c r="B118" s="16" t="n">
        <v>0.288333565621944</v>
      </c>
      <c r="C118" s="16" t="n">
        <v>0.252958512528516</v>
      </c>
      <c r="D118" s="16" t="n">
        <v>0.236708509894241</v>
      </c>
      <c r="E118" s="16" t="n">
        <v>0.229922625707303</v>
      </c>
      <c r="F118" s="16" t="n">
        <v>0.176601614568618</v>
      </c>
      <c r="G118" s="16" t="n">
        <v>0.262570507112362</v>
      </c>
      <c r="H118" s="16" t="n">
        <v>0.271901723527131</v>
      </c>
      <c r="I118" s="16" t="n">
        <v>0.227452159171061</v>
      </c>
      <c r="J118" s="16" t="n">
        <v>0.198117363494593</v>
      </c>
      <c r="K118" s="16" t="n">
        <v>0.195953425480214</v>
      </c>
      <c r="L118" s="16" t="n">
        <v>0.119086317144908</v>
      </c>
      <c r="M118" s="16" t="n">
        <v>0.118320342561443</v>
      </c>
      <c r="N118" s="16" t="n">
        <v>0.105926977240401</v>
      </c>
      <c r="O118" s="16" t="n">
        <v>0.106130908766549</v>
      </c>
      <c r="P118" s="16" t="n">
        <v>0.108023721403453</v>
      </c>
      <c r="Q118" s="16" t="n">
        <v>0.213211179231153</v>
      </c>
      <c r="R118" s="16" t="n">
        <v>0.578813289151049</v>
      </c>
      <c r="S118" s="16" t="n">
        <v>0.583361976630206</v>
      </c>
      <c r="T118" s="16" t="n">
        <v>0.58350577637866</v>
      </c>
      <c r="U118" s="16" t="n">
        <v>0.583287524037707</v>
      </c>
      <c r="V118" s="16" t="n">
        <v>0.583479809455384</v>
      </c>
      <c r="W118" s="16" t="n">
        <v>0.584823225205874</v>
      </c>
      <c r="X118" s="16" t="n">
        <v>0.586988414778856</v>
      </c>
      <c r="Y118" s="16" t="n">
        <v>0.568250833413542</v>
      </c>
    </row>
    <row r="119" customFormat="false" ht="15" hidden="false" customHeight="false" outlineLevel="0" collapsed="false">
      <c r="A119" s="17" t="n">
        <v>144</v>
      </c>
      <c r="B119" s="16" t="n">
        <v>0.238400766691129</v>
      </c>
      <c r="C119" s="16" t="n">
        <v>0.208173867740554</v>
      </c>
      <c r="D119" s="16" t="n">
        <v>0.194229266443453</v>
      </c>
      <c r="E119" s="16" t="n">
        <v>0.188408275063222</v>
      </c>
      <c r="F119" s="16" t="n">
        <v>0.145699947481945</v>
      </c>
      <c r="G119" s="16" t="n">
        <v>0.243924059720585</v>
      </c>
      <c r="H119" s="16" t="n">
        <v>0.259772188110508</v>
      </c>
      <c r="I119" s="16" t="n">
        <v>0.217312035027084</v>
      </c>
      <c r="J119" s="16" t="n">
        <v>0.186764851038829</v>
      </c>
      <c r="K119" s="16" t="n">
        <v>0.184534244708249</v>
      </c>
      <c r="L119" s="16" t="n">
        <v>0.108027797374692</v>
      </c>
      <c r="M119" s="16" t="n">
        <v>0.106918984463999</v>
      </c>
      <c r="N119" s="16" t="n">
        <v>0.0860771235677749</v>
      </c>
      <c r="O119" s="16" t="n">
        <v>0.0853027993496206</v>
      </c>
      <c r="P119" s="16" t="n">
        <v>0.0864980626495293</v>
      </c>
      <c r="Q119" s="16" t="n">
        <v>0.210054887063576</v>
      </c>
      <c r="R119" s="16" t="n">
        <v>0.610517979918662</v>
      </c>
      <c r="S119" s="16" t="n">
        <v>0.615322183478964</v>
      </c>
      <c r="T119" s="16" t="n">
        <v>0.615469006252735</v>
      </c>
      <c r="U119" s="16" t="n">
        <v>0.615290957869907</v>
      </c>
      <c r="V119" s="16" t="n">
        <v>0.61449832502223</v>
      </c>
      <c r="W119" s="16" t="n">
        <v>0.612561610612004</v>
      </c>
      <c r="X119" s="16" t="n">
        <v>0.611852341459627</v>
      </c>
      <c r="Y119" s="16" t="n">
        <v>0.578630163953023</v>
      </c>
    </row>
    <row r="120" customFormat="false" ht="15" hidden="false" customHeight="false" outlineLevel="0" collapsed="false">
      <c r="A120" s="17" t="n">
        <v>216</v>
      </c>
      <c r="B120" s="16" t="n">
        <v>0.249073403733317</v>
      </c>
      <c r="C120" s="16" t="n">
        <v>0.227792119264326</v>
      </c>
      <c r="D120" s="16" t="n">
        <v>0.216272498587351</v>
      </c>
      <c r="E120" s="16" t="n">
        <v>0.21240390510687</v>
      </c>
      <c r="F120" s="16" t="n">
        <v>0.176866234078275</v>
      </c>
      <c r="G120" s="16" t="n">
        <v>0.310146777363091</v>
      </c>
      <c r="H120" s="16" t="n">
        <v>0.324357714964239</v>
      </c>
      <c r="I120" s="16" t="n">
        <v>0.274566704854544</v>
      </c>
      <c r="J120" s="16" t="n">
        <v>0.238654169829298</v>
      </c>
      <c r="K120" s="16" t="n">
        <v>0.235964579633622</v>
      </c>
      <c r="L120" s="16" t="n">
        <v>0.130441732583069</v>
      </c>
      <c r="M120" s="16" t="n">
        <v>0.129065980288116</v>
      </c>
      <c r="N120" s="16" t="n">
        <v>0.10256723682711</v>
      </c>
      <c r="O120" s="16" t="n">
        <v>0.101709608535667</v>
      </c>
      <c r="P120" s="16" t="n">
        <v>0.103798706023705</v>
      </c>
      <c r="Q120" s="16" t="n">
        <v>0.258049166563786</v>
      </c>
      <c r="R120" s="16" t="n">
        <v>0.552775694495872</v>
      </c>
      <c r="S120" s="16" t="n">
        <v>0.554579731884538</v>
      </c>
      <c r="T120" s="16" t="n">
        <v>0.554591400501057</v>
      </c>
      <c r="U120" s="16" t="n">
        <v>0.554286287520039</v>
      </c>
      <c r="V120" s="16" t="n">
        <v>0.554887181673296</v>
      </c>
      <c r="W120" s="16" t="n">
        <v>0.556415072409981</v>
      </c>
      <c r="X120" s="16" t="n">
        <v>0.558543001855172</v>
      </c>
      <c r="Y120" s="16" t="n">
        <v>0.54028072112646</v>
      </c>
    </row>
    <row r="121" customFormat="false" ht="15" hidden="false" customHeight="false" outlineLevel="0" collapsed="false">
      <c r="A121" s="17" t="n">
        <v>288</v>
      </c>
      <c r="B121" s="16" t="n">
        <v>0.270078620780043</v>
      </c>
      <c r="C121" s="16" t="n">
        <v>0.233157502396124</v>
      </c>
      <c r="D121" s="16" t="n">
        <v>0.219120679097576</v>
      </c>
      <c r="E121" s="16" t="n">
        <v>0.213305484373253</v>
      </c>
      <c r="F121" s="16" t="n">
        <v>0.171913330753645</v>
      </c>
      <c r="G121" s="16" t="n">
        <v>0.288008306340461</v>
      </c>
      <c r="H121" s="16" t="n">
        <v>0.303236174138832</v>
      </c>
      <c r="I121" s="16" t="n">
        <v>0.260271189026622</v>
      </c>
      <c r="J121" s="16" t="n">
        <v>0.228206155843391</v>
      </c>
      <c r="K121" s="16" t="n">
        <v>0.225741741054264</v>
      </c>
      <c r="L121" s="16" t="n">
        <v>0.127013414212457</v>
      </c>
      <c r="M121" s="16" t="n">
        <v>0.125836436565106</v>
      </c>
      <c r="N121" s="16" t="n">
        <v>0.103591231685696</v>
      </c>
      <c r="O121" s="16" t="n">
        <v>0.102630310611569</v>
      </c>
      <c r="P121" s="16" t="n">
        <v>0.104098723537022</v>
      </c>
      <c r="Q121" s="16" t="n">
        <v>0.251752052308519</v>
      </c>
      <c r="R121" s="16" t="n">
        <v>0.540669284639382</v>
      </c>
      <c r="S121" s="16" t="n">
        <v>0.544037106570665</v>
      </c>
      <c r="T121" s="16" t="n">
        <v>0.544208675553472</v>
      </c>
      <c r="U121" s="16" t="n">
        <v>0.545641955656885</v>
      </c>
      <c r="V121" s="16" t="n">
        <v>0.547518386985318</v>
      </c>
      <c r="W121" s="16" t="n">
        <v>0.551653540912488</v>
      </c>
      <c r="X121" s="16" t="n">
        <v>0.555842935205341</v>
      </c>
      <c r="Y121" s="16" t="n">
        <v>0.542504260312151</v>
      </c>
    </row>
    <row r="122" customFormat="false" ht="15" hidden="false" customHeight="false" outlineLevel="0" collapsed="false">
      <c r="A122" s="17" t="n">
        <v>360</v>
      </c>
      <c r="B122" s="16" t="n">
        <v>0.265294646049714</v>
      </c>
      <c r="C122" s="16" t="n">
        <v>0.240536563081064</v>
      </c>
      <c r="D122" s="16" t="n">
        <v>0.22758770881694</v>
      </c>
      <c r="E122" s="16" t="n">
        <v>0.223503911898131</v>
      </c>
      <c r="F122" s="16" t="n">
        <v>0.192553879497769</v>
      </c>
      <c r="G122" s="16" t="n">
        <v>0.326475550869963</v>
      </c>
      <c r="H122" s="16" t="n">
        <v>0.337139767922445</v>
      </c>
      <c r="I122" s="16" t="n">
        <v>0.293049975083425</v>
      </c>
      <c r="J122" s="16" t="n">
        <v>0.260720616176135</v>
      </c>
      <c r="K122" s="16" t="n">
        <v>0.258163073228234</v>
      </c>
      <c r="L122" s="16" t="n">
        <v>0.151281141491481</v>
      </c>
      <c r="M122" s="16" t="n">
        <v>0.1496727026148</v>
      </c>
      <c r="N122" s="16" t="n">
        <v>0.117590667258749</v>
      </c>
      <c r="O122" s="16" t="n">
        <v>0.117551979346153</v>
      </c>
      <c r="P122" s="16" t="n">
        <v>0.122527410013554</v>
      </c>
      <c r="Q122" s="16" t="n">
        <v>0.300752725947154</v>
      </c>
      <c r="R122" s="16" t="n">
        <v>0.602157158590421</v>
      </c>
      <c r="S122" s="16" t="n">
        <v>0.604407883885303</v>
      </c>
      <c r="T122" s="16" t="n">
        <v>0.604477034443188</v>
      </c>
      <c r="U122" s="16" t="n">
        <v>0.604880188728548</v>
      </c>
      <c r="V122" s="16" t="n">
        <v>0.607446564383164</v>
      </c>
      <c r="W122" s="16" t="n">
        <v>0.612105237576236</v>
      </c>
      <c r="X122" s="16" t="n">
        <v>0.616043889856007</v>
      </c>
      <c r="Y122" s="16" t="n">
        <v>0.591676956845888</v>
      </c>
    </row>
    <row r="123" customFormat="false" ht="15" hidden="false" customHeight="false" outlineLevel="0" collapsed="false">
      <c r="A123" s="17" t="n">
        <v>432</v>
      </c>
      <c r="B123" s="16" t="n">
        <v>0.288760514734509</v>
      </c>
      <c r="C123" s="16" t="n">
        <v>0.248116386763422</v>
      </c>
      <c r="D123" s="16" t="n">
        <v>0.231399721233718</v>
      </c>
      <c r="E123" s="16" t="n">
        <v>0.22417806040296</v>
      </c>
      <c r="F123" s="16" t="n">
        <v>0.173260153451444</v>
      </c>
      <c r="G123" s="16" t="n">
        <v>0.251566110408946</v>
      </c>
      <c r="H123" s="16" t="n">
        <v>0.256300229431589</v>
      </c>
      <c r="I123" s="16" t="n">
        <v>0.214922865718117</v>
      </c>
      <c r="J123" s="16" t="n">
        <v>0.188500930240383</v>
      </c>
      <c r="K123" s="16" t="n">
        <v>0.186536828468452</v>
      </c>
      <c r="L123" s="16" t="n">
        <v>0.119160169540169</v>
      </c>
      <c r="M123" s="16" t="n">
        <v>0.118539485568073</v>
      </c>
      <c r="N123" s="16" t="n">
        <v>0.108968203509605</v>
      </c>
      <c r="O123" s="16" t="n">
        <v>0.10979412735759</v>
      </c>
      <c r="P123" s="16" t="n">
        <v>0.112150063534161</v>
      </c>
      <c r="Q123" s="16" t="n">
        <v>0.203686833867939</v>
      </c>
      <c r="R123" s="16" t="n">
        <v>0.533474870772908</v>
      </c>
      <c r="S123" s="16" t="n">
        <v>0.536770867439974</v>
      </c>
      <c r="T123" s="16" t="n">
        <v>0.536827878935355</v>
      </c>
      <c r="U123" s="16" t="n">
        <v>0.53626681027157</v>
      </c>
      <c r="V123" s="16" t="n">
        <v>0.536767705476091</v>
      </c>
      <c r="W123" s="16" t="n">
        <v>0.53945830485204</v>
      </c>
      <c r="X123" s="16" t="n">
        <v>0.543143339785109</v>
      </c>
      <c r="Y123" s="16" t="n">
        <v>0.537409246801498</v>
      </c>
    </row>
    <row r="124" customFormat="false" ht="15" hidden="false" customHeight="false" outlineLevel="0" collapsed="false">
      <c r="A124" s="17" t="n">
        <v>504</v>
      </c>
      <c r="B124" s="16" t="n">
        <v>0.314858146967033</v>
      </c>
      <c r="C124" s="16" t="n">
        <v>0.258678955284311</v>
      </c>
      <c r="D124" s="16" t="n">
        <v>0.243676327776799</v>
      </c>
      <c r="E124" s="16" t="n">
        <v>0.240966735811501</v>
      </c>
      <c r="F124" s="16" t="n">
        <v>0.205688933600913</v>
      </c>
      <c r="G124" s="16" t="n">
        <v>0.322362649829794</v>
      </c>
      <c r="H124" s="16" t="n">
        <v>0.322627389903392</v>
      </c>
      <c r="I124" s="16" t="n">
        <v>0.272170542975962</v>
      </c>
      <c r="J124" s="16" t="n">
        <v>0.240250614834277</v>
      </c>
      <c r="K124" s="16" t="n">
        <v>0.237746325197754</v>
      </c>
      <c r="L124" s="16" t="n">
        <v>0.135755701845899</v>
      </c>
      <c r="M124" s="16" t="n">
        <v>0.134530050423874</v>
      </c>
      <c r="N124" s="16" t="n">
        <v>0.110140779756861</v>
      </c>
      <c r="O124" s="16" t="n">
        <v>0.110318012848184</v>
      </c>
      <c r="P124" s="16" t="n">
        <v>0.115016231100599</v>
      </c>
      <c r="Q124" s="16" t="n">
        <v>0.250373766625123</v>
      </c>
      <c r="R124" s="16" t="n">
        <v>0.551782125498589</v>
      </c>
      <c r="S124" s="16" t="n">
        <v>0.553499155250186</v>
      </c>
      <c r="T124" s="16" t="n">
        <v>0.553448620653932</v>
      </c>
      <c r="U124" s="16" t="n">
        <v>0.55153705565246</v>
      </c>
      <c r="V124" s="16" t="n">
        <v>0.551399903697569</v>
      </c>
      <c r="W124" s="16" t="n">
        <v>0.551899566378073</v>
      </c>
      <c r="X124" s="16" t="n">
        <v>0.553756782086025</v>
      </c>
      <c r="Y124" s="16" t="n">
        <v>0.535297757262118</v>
      </c>
    </row>
    <row r="125" customFormat="false" ht="15" hidden="false" customHeight="false" outlineLevel="0" collapsed="false">
      <c r="A125" s="17" t="n">
        <v>576</v>
      </c>
      <c r="B125" s="16" t="n">
        <v>0.339655056908415</v>
      </c>
      <c r="C125" s="16" t="n">
        <v>0.315079510837169</v>
      </c>
      <c r="D125" s="16" t="n">
        <v>0.2980569132836</v>
      </c>
      <c r="E125" s="16" t="n">
        <v>0.290479404178812</v>
      </c>
      <c r="F125" s="16" t="n">
        <v>0.224810476243358</v>
      </c>
      <c r="G125" s="16" t="n">
        <v>0.261028498272241</v>
      </c>
      <c r="H125" s="16" t="n">
        <v>0.245784064099228</v>
      </c>
      <c r="I125" s="16" t="n">
        <v>0.243514135306254</v>
      </c>
      <c r="J125" s="16" t="n">
        <v>0.241835540338553</v>
      </c>
      <c r="K125" s="16" t="n">
        <v>0.241642568599095</v>
      </c>
      <c r="L125" s="16" t="n">
        <v>0.317248900939813</v>
      </c>
      <c r="M125" s="16" t="n">
        <v>0.315940723413633</v>
      </c>
      <c r="N125" s="16" t="n">
        <v>0.253970434546194</v>
      </c>
      <c r="O125" s="16" t="n">
        <v>0.246192973115784</v>
      </c>
      <c r="P125" s="16" t="n">
        <v>0.247843734520577</v>
      </c>
      <c r="Q125" s="16" t="n">
        <v>0.470661980636194</v>
      </c>
      <c r="R125" s="16" t="n">
        <v>0.617278295380254</v>
      </c>
      <c r="S125" s="16" t="n">
        <v>0.620036457940973</v>
      </c>
      <c r="T125" s="16" t="n">
        <v>0.620212815580392</v>
      </c>
      <c r="U125" s="16" t="n">
        <v>0.622316137894052</v>
      </c>
      <c r="V125" s="16" t="n">
        <v>0.624044871830442</v>
      </c>
      <c r="W125" s="16" t="n">
        <v>0.624004328028585</v>
      </c>
      <c r="X125" s="16" t="n">
        <v>0.623543159806091</v>
      </c>
      <c r="Y125" s="16" t="n">
        <v>0.584328457053171</v>
      </c>
    </row>
    <row r="126" customFormat="false" ht="15" hidden="false" customHeight="false" outlineLevel="0" collapsed="false">
      <c r="A126" s="17" t="n">
        <v>648</v>
      </c>
      <c r="B126" s="16" t="n">
        <v>0.295713518605089</v>
      </c>
      <c r="C126" s="16" t="n">
        <v>0.265980519475916</v>
      </c>
      <c r="D126" s="16" t="n">
        <v>0.251237396281083</v>
      </c>
      <c r="E126" s="16" t="n">
        <v>0.245147435363635</v>
      </c>
      <c r="F126" s="16" t="n">
        <v>0.197282397003719</v>
      </c>
      <c r="G126" s="16" t="n">
        <v>0.299860734622796</v>
      </c>
      <c r="H126" s="16" t="n">
        <v>0.309304468767905</v>
      </c>
      <c r="I126" s="16" t="n">
        <v>0.263366104075404</v>
      </c>
      <c r="J126" s="16" t="n">
        <v>0.232304001257415</v>
      </c>
      <c r="K126" s="16" t="n">
        <v>0.229913172500951</v>
      </c>
      <c r="L126" s="16" t="n">
        <v>0.143182944098275</v>
      </c>
      <c r="M126" s="16" t="n">
        <v>0.141964849926931</v>
      </c>
      <c r="N126" s="16" t="n">
        <v>0.117435052383057</v>
      </c>
      <c r="O126" s="16" t="n">
        <v>0.116963313106613</v>
      </c>
      <c r="P126" s="16" t="n">
        <v>0.119722706142006</v>
      </c>
      <c r="Q126" s="16" t="n">
        <v>0.258011882121747</v>
      </c>
      <c r="R126" s="16" t="n">
        <v>0.668339051288882</v>
      </c>
      <c r="S126" s="16" t="n">
        <v>0.671789825379434</v>
      </c>
      <c r="T126" s="16" t="n">
        <v>0.671823388768801</v>
      </c>
      <c r="U126" s="16" t="n">
        <v>0.669179851080712</v>
      </c>
      <c r="V126" s="16" t="n">
        <v>0.667539738830711</v>
      </c>
      <c r="W126" s="16" t="n">
        <v>0.663606175036977</v>
      </c>
      <c r="X126" s="16" t="n">
        <v>0.661121514710515</v>
      </c>
      <c r="Y126" s="16" t="n">
        <v>0.624774300690855</v>
      </c>
    </row>
    <row r="128" customFormat="false" ht="15" hidden="false" customHeight="false" outlineLevel="0" collapsed="false">
      <c r="A128" s="11" t="s">
        <v>1128</v>
      </c>
    </row>
    <row r="129" customFormat="false" ht="22.35" hidden="false" customHeight="false" outlineLevel="0" collapsed="false">
      <c r="A129" s="5" t="s">
        <v>1103</v>
      </c>
      <c r="B129" s="5" t="s">
        <v>1029</v>
      </c>
      <c r="C129" s="5" t="s">
        <v>1011</v>
      </c>
      <c r="D129" s="5" t="s">
        <v>1052</v>
      </c>
      <c r="E129" s="5" t="s">
        <v>997</v>
      </c>
      <c r="F129" s="5" t="s">
        <v>1096</v>
      </c>
      <c r="G129" s="5" t="s">
        <v>1049</v>
      </c>
      <c r="H129" s="5" t="s">
        <v>1088</v>
      </c>
      <c r="I129" s="5" t="s">
        <v>1045</v>
      </c>
      <c r="J129" s="5" t="s">
        <v>1019</v>
      </c>
      <c r="K129" s="5" t="s">
        <v>1129</v>
      </c>
      <c r="L129" s="5" t="s">
        <v>1130</v>
      </c>
      <c r="M129" s="5" t="s">
        <v>1131</v>
      </c>
      <c r="N129" s="5" t="s">
        <v>1132</v>
      </c>
      <c r="O129" s="5" t="s">
        <v>1133</v>
      </c>
      <c r="P129" s="5" t="s">
        <v>1134</v>
      </c>
      <c r="Q129" s="5" t="s">
        <v>1135</v>
      </c>
      <c r="R129" s="5" t="s">
        <v>1136</v>
      </c>
      <c r="S129" s="5" t="s">
        <v>1137</v>
      </c>
      <c r="T129" s="5" t="s">
        <v>1138</v>
      </c>
    </row>
    <row r="130" customFormat="false" ht="15" hidden="false" customHeight="false" outlineLevel="0" collapsed="false">
      <c r="A130" s="25" t="n">
        <f aca="false">A117</f>
        <v>1</v>
      </c>
      <c r="B130" s="32" t="n">
        <f aca="false">(U117-N117)/(U117+N117)</f>
        <v>0.785220011675508</v>
      </c>
      <c r="C130" s="32" t="n">
        <f aca="false">(G117-I117)/(G117+I117)</f>
        <v>0.0830235046564806</v>
      </c>
      <c r="D130" s="32" t="n">
        <f aca="false">3*((Q117-N117)-0.2*(Q117-H117)*(Q117/N117))</f>
        <v>0.46135683142681</v>
      </c>
      <c r="E130" s="32" t="n">
        <f aca="false">1.5*(1.2*(T117-K117)-2.5*(M117-K117))/SQRT((2*T117+1)^2-(6*T117-5*SQRT(M117))-0.5)</f>
        <v>0.766435184346254</v>
      </c>
      <c r="F130" s="32" t="n">
        <f aca="false">1/H117-1/Q117</f>
        <v>-1.55076160065263</v>
      </c>
      <c r="G130" s="32" t="n">
        <f aca="false">(X117/Y117)/((X117-P117)/(X117+P117))</f>
        <v>1.35919843397263</v>
      </c>
      <c r="H130" s="32" t="n">
        <f aca="false">(Y117-W117)/(Y117+W117)</f>
        <v>-0.0281508390669193</v>
      </c>
      <c r="I130" s="32" t="n">
        <f aca="false">(P117-F117)/R117</f>
        <v>-0.0894868666444108</v>
      </c>
      <c r="J130" s="32" t="n">
        <f aca="false">O117/(Q117*L117)</f>
        <v>4.28278760852375</v>
      </c>
      <c r="K130" s="32" t="n">
        <v>0.785220011675508</v>
      </c>
      <c r="L130" s="32" t="n">
        <v>0.0830235046564806</v>
      </c>
      <c r="M130" s="32" t="n">
        <v>0.46135683142681</v>
      </c>
      <c r="N130" s="32" t="n">
        <v>0.766435184346254</v>
      </c>
      <c r="O130" s="32" t="n">
        <v>-1.55076160065263</v>
      </c>
      <c r="P130" s="32" t="n">
        <v>1.35919843397263</v>
      </c>
      <c r="Q130" s="32" t="n">
        <v>-0.0281508390669193</v>
      </c>
      <c r="R130" s="32" t="n">
        <v>-0.0894868666444108</v>
      </c>
      <c r="S130" s="32" t="n">
        <v>4.28278760852375</v>
      </c>
      <c r="T130" s="33" t="n">
        <f aca="false">MAX(ABS(B130-K130),ABS(C130-L130),ABS(D130-M130),ABS(E130-N130),ABS(F130-O130),ABS(G130-P130),ABS(H130-Q130),ABS(I130-R130),ABS(J130-S130))</f>
        <v>0</v>
      </c>
    </row>
    <row r="131" customFormat="false" ht="15" hidden="false" customHeight="false" outlineLevel="0" collapsed="false">
      <c r="A131" s="28" t="n">
        <f aca="false">A118</f>
        <v>72</v>
      </c>
      <c r="B131" s="32" t="n">
        <f aca="false">(U118-N118)/(U118+N118)</f>
        <v>0.692615355469262</v>
      </c>
      <c r="C131" s="32" t="n">
        <f aca="false">(G118-I118)/(G118+I118)</f>
        <v>0.0716667826973317</v>
      </c>
      <c r="D131" s="32" t="n">
        <f aca="false">3*((Q118-N118)-0.2*(Q118-H118)*(Q118/N118))</f>
        <v>0.39273245443993</v>
      </c>
      <c r="E131" s="32" t="n">
        <f aca="false">1.5*(1.2*(T118-K118)-2.5*(M118-K118))/SQRT((2*T118+1)^2-(6*T118-5*SQRT(M118))-0.5)</f>
        <v>0.636257374873548</v>
      </c>
      <c r="F131" s="32" t="n">
        <f aca="false">1/H118-1/Q118</f>
        <v>-1.01238617184795</v>
      </c>
      <c r="G131" s="32" t="n">
        <f aca="false">(X118/Y118)/((X118-P118)/(X118+P118))</f>
        <v>1.49891959085977</v>
      </c>
      <c r="H131" s="32" t="n">
        <f aca="false">(Y118-W118)/(Y118+W118)</f>
        <v>-0.0143723568043625</v>
      </c>
      <c r="I131" s="32" t="n">
        <f aca="false">(P118-F118)/R118</f>
        <v>-0.118480163552824</v>
      </c>
      <c r="J131" s="32" t="n">
        <f aca="false">O118/(Q118*L118)</f>
        <v>4.17993998519034</v>
      </c>
      <c r="K131" s="32" t="n">
        <v>0.692615355469262</v>
      </c>
      <c r="L131" s="32" t="n">
        <v>0.0716667826973318</v>
      </c>
      <c r="M131" s="32" t="n">
        <v>0.39273245443993</v>
      </c>
      <c r="N131" s="32" t="n">
        <v>0.636257374873548</v>
      </c>
      <c r="O131" s="32" t="n">
        <v>-1.01238617184795</v>
      </c>
      <c r="P131" s="32" t="n">
        <v>1.49891959085977</v>
      </c>
      <c r="Q131" s="32" t="n">
        <v>-0.0143723568043625</v>
      </c>
      <c r="R131" s="32" t="n">
        <v>-0.118480163552824</v>
      </c>
      <c r="S131" s="32" t="n">
        <v>4.17993998519034</v>
      </c>
      <c r="T131" s="33" t="n">
        <f aca="false">MAX(ABS(B131-K131),ABS(C131-L131),ABS(D131-M131),ABS(E131-N131),ABS(F131-O131),ABS(G131-P131),ABS(H131-Q131),ABS(I131-R131),ABS(J131-S131))</f>
        <v>0</v>
      </c>
    </row>
    <row r="132" customFormat="false" ht="15" hidden="false" customHeight="false" outlineLevel="0" collapsed="false">
      <c r="A132" s="28" t="n">
        <f aca="false">A119</f>
        <v>144</v>
      </c>
      <c r="B132" s="32" t="n">
        <f aca="false">(U119-N119)/(U119+N119)</f>
        <v>0.754545078836973</v>
      </c>
      <c r="C132" s="32" t="n">
        <f aca="false">(G119-I119)/(G119+I119)</f>
        <v>0.0576971858806046</v>
      </c>
      <c r="D132" s="32" t="n">
        <f aca="false">3*((Q119-N119)-0.2*(Q119-H119)*(Q119/N119))</f>
        <v>0.444728674140968</v>
      </c>
      <c r="E132" s="32" t="n">
        <f aca="false">1.5*(1.2*(T119-K119)-2.5*(M119-K119))/SQRT((2*T119+1)^2-(6*T119-5*SQRT(M119))-0.5)</f>
        <v>0.685840562178293</v>
      </c>
      <c r="F132" s="32" t="n">
        <f aca="false">1/H119-1/Q119</f>
        <v>-0.911133682602302</v>
      </c>
      <c r="G132" s="32" t="n">
        <f aca="false">(X119/Y119)/((X119-P119)/(X119+P119))</f>
        <v>1.40561593422199</v>
      </c>
      <c r="H132" s="32" t="n">
        <f aca="false">(Y119-W119)/(Y119+W119)</f>
        <v>-0.0284852929507274</v>
      </c>
      <c r="I132" s="32" t="n">
        <f aca="false">(P119-F119)/R119</f>
        <v>-0.096969928453709</v>
      </c>
      <c r="J132" s="32" t="n">
        <f aca="false">O119/(Q119*L119)</f>
        <v>3.75919601972443</v>
      </c>
      <c r="K132" s="32" t="n">
        <v>0.754545078836973</v>
      </c>
      <c r="L132" s="32" t="n">
        <v>0.0576971858806046</v>
      </c>
      <c r="M132" s="32" t="n">
        <v>0.444728674140968</v>
      </c>
      <c r="N132" s="32" t="n">
        <v>0.685840562178293</v>
      </c>
      <c r="O132" s="32" t="n">
        <v>-0.911133682602303</v>
      </c>
      <c r="P132" s="32" t="n">
        <v>1.40561593422199</v>
      </c>
      <c r="Q132" s="32" t="n">
        <v>-0.0284852929507274</v>
      </c>
      <c r="R132" s="32" t="n">
        <v>-0.096969928453709</v>
      </c>
      <c r="S132" s="32" t="n">
        <v>3.75919601972443</v>
      </c>
      <c r="T132" s="33" t="n">
        <f aca="false">MAX(ABS(B132-K132),ABS(C132-L132),ABS(D132-M132),ABS(E132-N132),ABS(F132-O132),ABS(G132-P132),ABS(H132-Q132),ABS(I132-R132),ABS(J132-S132))</f>
        <v>0</v>
      </c>
    </row>
    <row r="133" customFormat="false" ht="15" hidden="false" customHeight="false" outlineLevel="0" collapsed="false">
      <c r="A133" s="28" t="n">
        <f aca="false">A120</f>
        <v>216</v>
      </c>
      <c r="B133" s="32" t="n">
        <f aca="false">(U120-N120)/(U120+N120)</f>
        <v>0.687701342764197</v>
      </c>
      <c r="C133" s="32" t="n">
        <f aca="false">(G120-I120)/(G120+I120)</f>
        <v>0.0608504397292218</v>
      </c>
      <c r="D133" s="32" t="n">
        <f aca="false">3*((Q120-N120)-0.2*(Q120-H120)*(Q120/N120))</f>
        <v>0.566541294442176</v>
      </c>
      <c r="E133" s="32" t="n">
        <f aca="false">1.5*(1.2*(T120-K120)-2.5*(M120-K120))/SQRT((2*T120+1)^2-(6*T120-5*SQRT(M120))-0.5)</f>
        <v>0.626704639630339</v>
      </c>
      <c r="F133" s="32" t="n">
        <f aca="false">1/H120-1/Q120</f>
        <v>-0.792214573971994</v>
      </c>
      <c r="G133" s="32" t="n">
        <f aca="false">(X120/Y120)/((X120-P120)/(X120+P120))</f>
        <v>1.50574693348869</v>
      </c>
      <c r="H133" s="32" t="n">
        <f aca="false">(Y120-W120)/(Y120+W120)</f>
        <v>-0.0147117836856958</v>
      </c>
      <c r="I133" s="32" t="n">
        <f aca="false">(P120-F120)/R120</f>
        <v>-0.132182960976978</v>
      </c>
      <c r="J133" s="32" t="n">
        <f aca="false">O120/(Q120*L120)</f>
        <v>3.02164168654337</v>
      </c>
      <c r="K133" s="32" t="n">
        <v>0.687701342764197</v>
      </c>
      <c r="L133" s="32" t="n">
        <v>0.0608504397292218</v>
      </c>
      <c r="M133" s="32" t="n">
        <v>0.566541294442176</v>
      </c>
      <c r="N133" s="32" t="n">
        <v>0.626704639630339</v>
      </c>
      <c r="O133" s="32" t="n">
        <v>-0.792214573971994</v>
      </c>
      <c r="P133" s="32" t="n">
        <v>1.50574693348869</v>
      </c>
      <c r="Q133" s="32" t="n">
        <v>-0.0147117836856958</v>
      </c>
      <c r="R133" s="32" t="n">
        <v>-0.132182960976978</v>
      </c>
      <c r="S133" s="32" t="n">
        <v>3.02164168654337</v>
      </c>
      <c r="T133" s="33" t="n">
        <f aca="false">MAX(ABS(B133-K133),ABS(C133-L133),ABS(D133-M133),ABS(E133-N133),ABS(F133-O133),ABS(G133-P133),ABS(H133-Q133),ABS(I133-R133),ABS(J133-S133))</f>
        <v>0</v>
      </c>
    </row>
    <row r="134" customFormat="false" ht="15" hidden="false" customHeight="false" outlineLevel="0" collapsed="false">
      <c r="A134" s="28" t="n">
        <f aca="false">A121</f>
        <v>288</v>
      </c>
      <c r="B134" s="32" t="n">
        <f aca="false">(U121-N121)/(U121+N121)</f>
        <v>0.680881280546632</v>
      </c>
      <c r="C134" s="32" t="n">
        <f aca="false">(G121-I121)/(G121+I121)</f>
        <v>0.050589375579818</v>
      </c>
      <c r="D134" s="32" t="n">
        <f aca="false">3*((Q121-N121)-0.2*(Q121-H121)*(Q121/N121))</f>
        <v>0.519553873538185</v>
      </c>
      <c r="E134" s="32" t="n">
        <f aca="false">1.5*(1.2*(T121-K121)-2.5*(M121-K121))/SQRT((2*T121+1)^2-(6*T121-5*SQRT(M121))-0.5)</f>
        <v>0.615729851792006</v>
      </c>
      <c r="F134" s="32" t="n">
        <f aca="false">1/H121-1/Q121</f>
        <v>-0.674402670090849</v>
      </c>
      <c r="G134" s="32" t="n">
        <f aca="false">(X121/Y121)/((X121-P121)/(X121+P121))</f>
        <v>1.49679348630259</v>
      </c>
      <c r="H134" s="32" t="n">
        <f aca="false">(Y121-W121)/(Y121+W121)</f>
        <v>-0.0083619388264622</v>
      </c>
      <c r="I134" s="32" t="n">
        <f aca="false">(P121-F121)/R121</f>
        <v>-0.125427149540877</v>
      </c>
      <c r="J134" s="32" t="n">
        <f aca="false">O121/(Q121*L121)</f>
        <v>3.20961568224884</v>
      </c>
      <c r="K134" s="32" t="n">
        <v>0.680881280546632</v>
      </c>
      <c r="L134" s="32" t="n">
        <v>0.050589375579818</v>
      </c>
      <c r="M134" s="32" t="n">
        <v>0.519553873538185</v>
      </c>
      <c r="N134" s="32" t="n">
        <v>0.615729851792006</v>
      </c>
      <c r="O134" s="32" t="n">
        <v>-0.674402670090848</v>
      </c>
      <c r="P134" s="32" t="n">
        <v>1.49679348630259</v>
      </c>
      <c r="Q134" s="32" t="n">
        <v>-0.0083619388264622</v>
      </c>
      <c r="R134" s="32" t="n">
        <v>-0.125427149540877</v>
      </c>
      <c r="S134" s="32" t="n">
        <v>3.20961568224884</v>
      </c>
      <c r="T134" s="33" t="n">
        <f aca="false">MAX(ABS(B134-K134),ABS(C134-L134),ABS(D134-M134),ABS(E134-N134),ABS(F134-O134),ABS(G134-P134),ABS(H134-Q134),ABS(I134-R134),ABS(J134-S134))</f>
        <v>0</v>
      </c>
    </row>
    <row r="135" customFormat="false" ht="15" hidden="false" customHeight="false" outlineLevel="0" collapsed="false">
      <c r="A135" s="28" t="n">
        <f aca="false">A122</f>
        <v>360</v>
      </c>
      <c r="B135" s="32" t="n">
        <f aca="false">(U122-N122)/(U122+N122)</f>
        <v>0.674476371512441</v>
      </c>
      <c r="C135" s="32" t="n">
        <f aca="false">(G122-I122)/(G122+I122)</f>
        <v>0.0539535085904635</v>
      </c>
      <c r="D135" s="32" t="n">
        <f aca="false">3*((Q122-N122)-0.2*(Q122-H122)*(Q122/N122))</f>
        <v>0.605324801621147</v>
      </c>
      <c r="E135" s="32" t="n">
        <f aca="false">1.5*(1.2*(T122-K122)-2.5*(M122-K122))/SQRT((2*T122+1)^2-(6*T122-5*SQRT(M122))-0.5)</f>
        <v>0.628477763777253</v>
      </c>
      <c r="F135" s="32" t="n">
        <f aca="false">1/H122-1/Q122</f>
        <v>-0.358861770845027</v>
      </c>
      <c r="G135" s="32" t="n">
        <f aca="false">(X122/Y122)/((X122-P122)/(X122+P122))</f>
        <v>1.55818050544059</v>
      </c>
      <c r="H135" s="32" t="n">
        <f aca="false">(Y122-W122)/(Y122+W122)</f>
        <v>-0.0169700804888166</v>
      </c>
      <c r="I135" s="32" t="n">
        <f aca="false">(P122-F122)/R122</f>
        <v>-0.116292679552525</v>
      </c>
      <c r="J135" s="32" t="n">
        <f aca="false">O122/(Q122*L122)</f>
        <v>2.58366130558523</v>
      </c>
      <c r="K135" s="32" t="n">
        <v>0.674476371512441</v>
      </c>
      <c r="L135" s="32" t="n">
        <v>0.0539535085904635</v>
      </c>
      <c r="M135" s="32" t="n">
        <v>0.605324801621147</v>
      </c>
      <c r="N135" s="32" t="n">
        <v>0.628477763777253</v>
      </c>
      <c r="O135" s="32" t="n">
        <v>-0.358861770845026</v>
      </c>
      <c r="P135" s="32" t="n">
        <v>1.55818050544059</v>
      </c>
      <c r="Q135" s="32" t="n">
        <v>-0.0169700804888166</v>
      </c>
      <c r="R135" s="32" t="n">
        <v>-0.116292679552525</v>
      </c>
      <c r="S135" s="32" t="n">
        <v>2.58366130558523</v>
      </c>
      <c r="T135" s="33" t="n">
        <f aca="false">MAX(ABS(B135-K135),ABS(C135-L135),ABS(D135-M135),ABS(E135-N135),ABS(F135-O135),ABS(G135-P135),ABS(H135-Q135),ABS(I135-R135),ABS(J135-S135))</f>
        <v>0</v>
      </c>
    </row>
    <row r="136" customFormat="false" ht="15" hidden="false" customHeight="false" outlineLevel="0" collapsed="false">
      <c r="A136" s="28" t="n">
        <f aca="false">A123</f>
        <v>432</v>
      </c>
      <c r="B136" s="32" t="n">
        <f aca="false">(U123-N123)/(U123+N123)</f>
        <v>0.662237165738931</v>
      </c>
      <c r="C136" s="32" t="n">
        <f aca="false">(G123-I123)/(G123+I123)</f>
        <v>0.0785511481858633</v>
      </c>
      <c r="D136" s="32" t="n">
        <f aca="false">3*((Q123-N123)-0.2*(Q123-H123)*(Q123/N123))</f>
        <v>0.343163871107214</v>
      </c>
      <c r="E136" s="32" t="n">
        <f aca="false">1.5*(1.2*(T123-K123)-2.5*(M123-K123))/SQRT((2*T123+1)^2-(6*T123-5*SQRT(M123))-0.5)</f>
        <v>0.583819635403896</v>
      </c>
      <c r="F136" s="32" t="n">
        <f aca="false">1/H123-1/Q123</f>
        <v>-1.00782326309639</v>
      </c>
      <c r="G136" s="32" t="n">
        <f aca="false">(X123/Y123)/((X123-P123)/(X123+P123))</f>
        <v>1.53664881281986</v>
      </c>
      <c r="H136" s="32" t="n">
        <f aca="false">(Y123-W123)/(Y123+W123)</f>
        <v>-0.0019027948677586</v>
      </c>
      <c r="I136" s="32" t="n">
        <f aca="false">(P123-F123)/R123</f>
        <v>-0.114551018736357</v>
      </c>
      <c r="J136" s="32" t="n">
        <f aca="false">O123/(Q123*L123)</f>
        <v>4.52360881126122</v>
      </c>
      <c r="K136" s="32" t="n">
        <v>0.662237165738931</v>
      </c>
      <c r="L136" s="32" t="n">
        <v>0.0785511481858632</v>
      </c>
      <c r="M136" s="32" t="n">
        <v>0.343163871107215</v>
      </c>
      <c r="N136" s="32" t="n">
        <v>0.583819635403896</v>
      </c>
      <c r="O136" s="32" t="n">
        <v>-1.00782326309639</v>
      </c>
      <c r="P136" s="32" t="n">
        <v>1.53664881281986</v>
      </c>
      <c r="Q136" s="32" t="n">
        <v>-0.0019027948677586</v>
      </c>
      <c r="R136" s="32" t="n">
        <v>-0.114551018736357</v>
      </c>
      <c r="S136" s="32" t="n">
        <v>4.52360881126122</v>
      </c>
      <c r="T136" s="33" t="n">
        <f aca="false">MAX(ABS(B136-K136),ABS(C136-L136),ABS(D136-M136),ABS(E136-N136),ABS(F136-O136),ABS(G136-P136),ABS(H136-Q136),ABS(I136-R136),ABS(J136-S136))</f>
        <v>0</v>
      </c>
    </row>
    <row r="137" customFormat="false" ht="15" hidden="false" customHeight="false" outlineLevel="0" collapsed="false">
      <c r="A137" s="28" t="n">
        <f aca="false">A124</f>
        <v>504</v>
      </c>
      <c r="B137" s="32" t="n">
        <f aca="false">(U124-N124)/(U124+N124)</f>
        <v>0.667086385963868</v>
      </c>
      <c r="C137" s="32" t="n">
        <f aca="false">(G124-I124)/(G124+I124)</f>
        <v>0.0844227159411616</v>
      </c>
      <c r="D137" s="32" t="n">
        <f aca="false">3*((Q124-N124)-0.2*(Q124-H124)*(Q124/N124))</f>
        <v>0.519247809736387</v>
      </c>
      <c r="E137" s="32" t="n">
        <f aca="false">1.5*(1.2*(T124-K124)-2.5*(M124-K124))/SQRT((2*T124+1)^2-(6*T124-5*SQRT(M124))-0.5)</f>
        <v>0.610055892389933</v>
      </c>
      <c r="F137" s="32" t="n">
        <f aca="false">1/H124-1/Q124</f>
        <v>-0.894477813431696</v>
      </c>
      <c r="G137" s="32" t="n">
        <f aca="false">(X124/Y124)/((X124-P124)/(X124+P124))</f>
        <v>1.57686530579853</v>
      </c>
      <c r="H137" s="32" t="n">
        <f aca="false">(Y124-W124)/(Y124+W124)</f>
        <v>-0.015270281442901</v>
      </c>
      <c r="I137" s="32" t="n">
        <f aca="false">(P124-F124)/R124</f>
        <v>-0.164327002108637</v>
      </c>
      <c r="J137" s="32" t="n">
        <f aca="false">O124/(Q124*L124)</f>
        <v>3.24563387916198</v>
      </c>
      <c r="K137" s="32" t="n">
        <v>0.667086385963869</v>
      </c>
      <c r="L137" s="32" t="n">
        <v>0.0844227159411616</v>
      </c>
      <c r="M137" s="32" t="n">
        <v>0.519247809736387</v>
      </c>
      <c r="N137" s="32" t="n">
        <v>0.610055892389933</v>
      </c>
      <c r="O137" s="32" t="n">
        <v>-0.894477813431698</v>
      </c>
      <c r="P137" s="32" t="n">
        <v>1.57686530579853</v>
      </c>
      <c r="Q137" s="32" t="n">
        <v>-0.015270281442901</v>
      </c>
      <c r="R137" s="32" t="n">
        <v>-0.164327002108637</v>
      </c>
      <c r="S137" s="32" t="n">
        <v>3.24563387916198</v>
      </c>
      <c r="T137" s="33" t="n">
        <f aca="false">MAX(ABS(B137-K137),ABS(C137-L137),ABS(D137-M137),ABS(E137-N137),ABS(F137-O137),ABS(G137-P137),ABS(H137-Q137),ABS(I137-R137),ABS(J137-S137))</f>
        <v>0</v>
      </c>
    </row>
    <row r="138" customFormat="false" ht="15" hidden="false" customHeight="false" outlineLevel="0" collapsed="false">
      <c r="A138" s="28" t="n">
        <f aca="false">A125</f>
        <v>576</v>
      </c>
      <c r="B138" s="32" t="n">
        <f aca="false">(U125-N125)/(U125+N125)</f>
        <v>0.420348450989161</v>
      </c>
      <c r="C138" s="32" t="n">
        <f aca="false">(G125-I125)/(G125+I125)</f>
        <v>0.0347133459104636</v>
      </c>
      <c r="D138" s="32" t="n">
        <f aca="false">3*((Q125-N125)-0.2*(Q125-H125)*(Q125/N125))</f>
        <v>0.400026275464893</v>
      </c>
      <c r="E138" s="32" t="n">
        <f aca="false">1.5*(1.2*(T125-K125)-2.5*(M125-K125))/SQRT((2*T125+1)^2-(6*T125-5*SQRT(M125))-0.5)</f>
        <v>0.21204374996202</v>
      </c>
      <c r="F138" s="32" t="n">
        <f aca="false">1/H125-1/Q125</f>
        <v>1.94394498422943</v>
      </c>
      <c r="G138" s="32" t="n">
        <f aca="false">(X125/Y125)/((X125-P125)/(X125+P125))</f>
        <v>2.47502719608498</v>
      </c>
      <c r="H138" s="32" t="n">
        <f aca="false">(Y125-W125)/(Y125+W125)</f>
        <v>-0.032835218464034</v>
      </c>
      <c r="I138" s="32" t="n">
        <f aca="false">(P125-F125)/R125</f>
        <v>0.0373142202627272</v>
      </c>
      <c r="J138" s="32" t="n">
        <f aca="false">O125/(Q125*L125)</f>
        <v>1.64879403948589</v>
      </c>
      <c r="K138" s="32" t="n">
        <v>0.420348450989161</v>
      </c>
      <c r="L138" s="32" t="n">
        <v>0.0347133459104637</v>
      </c>
      <c r="M138" s="32" t="n">
        <v>0.400026275464893</v>
      </c>
      <c r="N138" s="32" t="n">
        <v>0.212043749962019</v>
      </c>
      <c r="O138" s="32" t="n">
        <v>1.94394498422943</v>
      </c>
      <c r="P138" s="32" t="n">
        <v>2.47502719608498</v>
      </c>
      <c r="Q138" s="32" t="n">
        <v>-0.032835218464034</v>
      </c>
      <c r="R138" s="32" t="n">
        <v>0.0373142202627273</v>
      </c>
      <c r="S138" s="32" t="n">
        <v>1.64879403948589</v>
      </c>
      <c r="T138" s="33" t="n">
        <f aca="false">MAX(ABS(B138-K138),ABS(C138-L138),ABS(D138-M138),ABS(E138-N138),ABS(F138-O138),ABS(G138-P138),ABS(H138-Q138),ABS(I138-R138),ABS(J138-S138))</f>
        <v>0</v>
      </c>
    </row>
    <row r="139" customFormat="false" ht="15" hidden="false" customHeight="false" outlineLevel="0" collapsed="false">
      <c r="A139" s="28" t="n">
        <f aca="false">A126</f>
        <v>648</v>
      </c>
      <c r="B139" s="32" t="n">
        <f aca="false">(U126-N126)/(U126+N126)</f>
        <v>0.701416660513435</v>
      </c>
      <c r="C139" s="32" t="n">
        <f aca="false">(G126-I126)/(G126+I126)</f>
        <v>0.0647956170408067</v>
      </c>
      <c r="D139" s="32" t="n">
        <f aca="false">3*((Q126-N126)-0.2*(Q126-H126)*(Q126/N126))</f>
        <v>0.489346230262279</v>
      </c>
      <c r="E139" s="32" t="n">
        <f aca="false">1.5*(1.2*(T126-K126)-2.5*(M126-K126))/SQRT((2*T126+1)^2-(6*T126-5*SQRT(M126))-0.5)</f>
        <v>0.667046509503933</v>
      </c>
      <c r="F139" s="32" t="n">
        <f aca="false">1/H126-1/Q126</f>
        <v>-0.642730189170986</v>
      </c>
      <c r="G139" s="32" t="n">
        <f aca="false">(X126/Y126)/((X126-P126)/(X126+P126))</f>
        <v>1.52617817305461</v>
      </c>
      <c r="H139" s="32" t="n">
        <f aca="false">(Y126-W126)/(Y126+W126)</f>
        <v>-0.0301400673773675</v>
      </c>
      <c r="I139" s="32" t="n">
        <f aca="false">(P126-F126)/R126</f>
        <v>-0.116048419903252</v>
      </c>
      <c r="J139" s="32" t="n">
        <f aca="false">O126/(Q126*L126)</f>
        <v>3.16605654332723</v>
      </c>
      <c r="K139" s="32" t="n">
        <v>0.701416660513435</v>
      </c>
      <c r="L139" s="32" t="n">
        <v>0.0647956170408067</v>
      </c>
      <c r="M139" s="32" t="n">
        <v>0.489346230262279</v>
      </c>
      <c r="N139" s="32" t="n">
        <v>0.667046509503933</v>
      </c>
      <c r="O139" s="32" t="n">
        <v>-0.642730189170987</v>
      </c>
      <c r="P139" s="32" t="n">
        <v>1.52617817305461</v>
      </c>
      <c r="Q139" s="32" t="n">
        <v>-0.0301400673773675</v>
      </c>
      <c r="R139" s="32" t="n">
        <v>-0.116048419903252</v>
      </c>
      <c r="S139" s="32" t="n">
        <v>3.16605654332723</v>
      </c>
      <c r="T139" s="33" t="n">
        <f aca="false">MAX(ABS(B139-K139),ABS(C139-L139),ABS(D139-M139),ABS(E139-N139),ABS(F139-O139),ABS(G139-P139),ABS(H139-Q139),ABS(I139-R139),ABS(J139-S139))</f>
        <v>0</v>
      </c>
    </row>
    <row r="140" customFormat="false" ht="15" hidden="false" customHeight="false" outlineLevel="0" collapsed="false">
      <c r="A140" s="11" t="s">
        <v>1139</v>
      </c>
      <c r="E140" s="22" t="n">
        <f aca="false">MAX(T130:T139)</f>
        <v>0</v>
      </c>
    </row>
    <row r="142" customFormat="false" ht="15" hidden="false" customHeight="false" outlineLevel="0" collapsed="false">
      <c r="A142" s="11" t="s">
        <v>438</v>
      </c>
    </row>
    <row r="143" customFormat="false" ht="24" hidden="false" customHeight="true" outlineLevel="0" collapsed="false">
      <c r="A143" s="5" t="s">
        <v>439</v>
      </c>
      <c r="B143" s="5" t="s">
        <v>440</v>
      </c>
      <c r="C143" s="5" t="s">
        <v>441</v>
      </c>
      <c r="D143" s="5" t="s">
        <v>94</v>
      </c>
      <c r="E143" s="5" t="s">
        <v>285</v>
      </c>
    </row>
    <row r="144" customFormat="false" ht="32.8" hidden="false" customHeight="false" outlineLevel="0" collapsed="false">
      <c r="A144" s="6" t="s">
        <v>1140</v>
      </c>
      <c r="B144" s="6" t="s">
        <v>1141</v>
      </c>
      <c r="C144" s="7" t="s">
        <v>1142</v>
      </c>
      <c r="D144" s="7" t="s">
        <v>1143</v>
      </c>
      <c r="E144" s="6" t="s">
        <v>288</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1144</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1145</v>
      </c>
      <c r="B6" s="4"/>
      <c r="C6" s="4"/>
      <c r="D6" s="4"/>
      <c r="E6" s="4"/>
      <c r="F6" s="4"/>
      <c r="G6" s="4"/>
      <c r="H6" s="4"/>
      <c r="I6" s="4"/>
      <c r="J6" s="4"/>
      <c r="K6" s="4"/>
      <c r="L6" s="4"/>
    </row>
    <row r="7" customFormat="false" ht="27" hidden="false" customHeight="true" outlineLevel="0" collapsed="false">
      <c r="A7" s="4" t="s">
        <v>1146</v>
      </c>
      <c r="B7" s="4"/>
      <c r="C7" s="4"/>
      <c r="D7" s="4"/>
      <c r="E7" s="4"/>
      <c r="F7" s="4"/>
      <c r="G7" s="4"/>
      <c r="H7" s="4"/>
      <c r="I7" s="4"/>
      <c r="J7" s="4"/>
      <c r="K7" s="4"/>
      <c r="L7" s="4"/>
    </row>
    <row r="8" customFormat="false" ht="15" hidden="false" customHeight="false" outlineLevel="0" collapsed="false">
      <c r="A8" s="11" t="s">
        <v>1147</v>
      </c>
    </row>
    <row r="9" customFormat="false" ht="15" hidden="false" customHeight="true" outlineLevel="0" collapsed="false">
      <c r="A9" s="5" t="s">
        <v>982</v>
      </c>
      <c r="B9" s="5" t="s">
        <v>1148</v>
      </c>
      <c r="C9" s="5" t="s">
        <v>1149</v>
      </c>
      <c r="D9" s="5" t="s">
        <v>483</v>
      </c>
    </row>
    <row r="10" customFormat="false" ht="15" hidden="false" customHeight="false" outlineLevel="0" collapsed="false">
      <c r="A10" s="6" t="s">
        <v>1150</v>
      </c>
      <c r="B10" s="17" t="n">
        <v>2080</v>
      </c>
      <c r="C10" s="17" t="n">
        <v>2315</v>
      </c>
      <c r="D10" s="16" t="n">
        <v>0.914077503429355</v>
      </c>
    </row>
    <row r="11" customFormat="false" ht="15" hidden="false" customHeight="false" outlineLevel="0" collapsed="false">
      <c r="A11" s="6" t="s">
        <v>1151</v>
      </c>
      <c r="B11" s="17" t="n">
        <v>2080</v>
      </c>
      <c r="C11" s="17" t="n">
        <v>2320</v>
      </c>
      <c r="D11" s="16" t="n">
        <v>0.912225651577504</v>
      </c>
    </row>
    <row r="12" customFormat="false" ht="15" hidden="false" customHeight="false" outlineLevel="0" collapsed="false">
      <c r="A12" s="6" t="s">
        <v>1152</v>
      </c>
      <c r="B12" s="17" t="n">
        <v>2085</v>
      </c>
      <c r="C12" s="17" t="n">
        <v>2315</v>
      </c>
      <c r="D12" s="16" t="n">
        <v>0.911454046639232</v>
      </c>
    </row>
    <row r="13" customFormat="false" ht="15" hidden="false" customHeight="false" outlineLevel="0" collapsed="false">
      <c r="A13" s="6" t="s">
        <v>1153</v>
      </c>
      <c r="B13" s="17" t="n">
        <v>2075</v>
      </c>
      <c r="C13" s="17" t="n">
        <v>2315</v>
      </c>
      <c r="D13" s="16" t="n">
        <v>0.91068244170096</v>
      </c>
    </row>
    <row r="14" customFormat="false" ht="15" hidden="false" customHeight="false" outlineLevel="0" collapsed="false">
      <c r="A14" s="6" t="s">
        <v>1154</v>
      </c>
      <c r="B14" s="17" t="n">
        <v>2080</v>
      </c>
      <c r="C14" s="17" t="n">
        <v>2310</v>
      </c>
      <c r="D14" s="16" t="n">
        <v>0.910648148148148</v>
      </c>
    </row>
    <row r="15" customFormat="false" ht="15" hidden="false" customHeight="false" outlineLevel="0" collapsed="false">
      <c r="A15" s="6" t="s">
        <v>1155</v>
      </c>
      <c r="B15" s="17" t="n">
        <v>2085</v>
      </c>
      <c r="C15" s="17" t="n">
        <v>2310</v>
      </c>
      <c r="D15" s="16" t="n">
        <v>0.910476680384088</v>
      </c>
    </row>
    <row r="16" customFormat="false" ht="15" hidden="false" customHeight="false" outlineLevel="0" collapsed="false">
      <c r="A16" s="6" t="s">
        <v>1156</v>
      </c>
      <c r="B16" s="17" t="n">
        <v>2075</v>
      </c>
      <c r="C16" s="17" t="n">
        <v>2320</v>
      </c>
      <c r="D16" s="16" t="n">
        <v>0.91042524005487</v>
      </c>
    </row>
    <row r="17" customFormat="false" ht="15" hidden="false" customHeight="false" outlineLevel="0" collapsed="false">
      <c r="A17" s="6" t="s">
        <v>1157</v>
      </c>
      <c r="B17" s="17" t="n">
        <v>2060</v>
      </c>
      <c r="C17" s="17" t="n">
        <v>2350</v>
      </c>
      <c r="D17" s="16" t="n">
        <v>0.908453360768176</v>
      </c>
    </row>
    <row r="18" customFormat="false" ht="15" hidden="false" customHeight="false" outlineLevel="0" collapsed="false">
      <c r="A18" s="6" t="s">
        <v>1158</v>
      </c>
      <c r="B18" s="17" t="n">
        <v>2075</v>
      </c>
      <c r="C18" s="17" t="n">
        <v>2325</v>
      </c>
      <c r="D18" s="16" t="n">
        <v>0.908281893004115</v>
      </c>
    </row>
    <row r="19" customFormat="false" ht="15" hidden="false" customHeight="false" outlineLevel="0" collapsed="false">
      <c r="A19" s="6" t="s">
        <v>1159</v>
      </c>
      <c r="B19" s="17" t="n">
        <v>2075</v>
      </c>
      <c r="C19" s="17" t="n">
        <v>2310</v>
      </c>
      <c r="D19" s="16" t="n">
        <v>0.907201646090535</v>
      </c>
    </row>
    <row r="20" customFormat="false" ht="15" hidden="false" customHeight="false" outlineLevel="0" collapsed="false">
      <c r="A20" s="6" t="s">
        <v>1160</v>
      </c>
      <c r="B20" s="17" t="n">
        <v>965</v>
      </c>
      <c r="C20" s="17" t="n">
        <v>970</v>
      </c>
      <c r="D20" s="16" t="n">
        <v>0.900548696844993</v>
      </c>
    </row>
    <row r="21" customFormat="false" ht="15" hidden="false" customHeight="false" outlineLevel="0" collapsed="false">
      <c r="A21" s="6" t="s">
        <v>1161</v>
      </c>
      <c r="B21" s="17" t="n">
        <v>880</v>
      </c>
      <c r="C21" s="17" t="n">
        <v>885</v>
      </c>
      <c r="D21" s="16" t="n">
        <v>0.900291495198903</v>
      </c>
    </row>
    <row r="22" customFormat="false" ht="15" hidden="false" customHeight="false" outlineLevel="0" collapsed="false">
      <c r="A22" s="6" t="s">
        <v>1162</v>
      </c>
      <c r="B22" s="17" t="n">
        <v>900</v>
      </c>
      <c r="C22" s="17" t="n">
        <v>905</v>
      </c>
      <c r="D22" s="16" t="n">
        <v>0.895250342935528</v>
      </c>
    </row>
    <row r="23" customFormat="false" ht="15" hidden="false" customHeight="false" outlineLevel="0" collapsed="false">
      <c r="A23" s="6" t="s">
        <v>1163</v>
      </c>
      <c r="B23" s="17" t="n">
        <v>880</v>
      </c>
      <c r="C23" s="17" t="n">
        <v>890</v>
      </c>
      <c r="D23" s="16" t="n">
        <v>0.894495884773663</v>
      </c>
    </row>
    <row r="24" customFormat="false" ht="15" hidden="false" customHeight="false" outlineLevel="0" collapsed="false">
      <c r="A24" s="6" t="s">
        <v>1164</v>
      </c>
      <c r="B24" s="17" t="n">
        <v>895</v>
      </c>
      <c r="C24" s="17" t="n">
        <v>905</v>
      </c>
      <c r="D24" s="16" t="n">
        <v>0.891358024691358</v>
      </c>
    </row>
    <row r="25" customFormat="false" ht="15" hidden="false" customHeight="false" outlineLevel="0" collapsed="false">
      <c r="A25" s="6" t="s">
        <v>1165</v>
      </c>
      <c r="B25" s="17" t="n">
        <v>810</v>
      </c>
      <c r="C25" s="17" t="n">
        <v>815</v>
      </c>
      <c r="D25" s="16" t="n">
        <v>0.890809327846365</v>
      </c>
    </row>
    <row r="26" customFormat="false" ht="15" hidden="false" customHeight="false" outlineLevel="0" collapsed="false">
      <c r="A26" s="6" t="s">
        <v>1166</v>
      </c>
      <c r="B26" s="17" t="n">
        <v>960</v>
      </c>
      <c r="C26" s="17" t="n">
        <v>970</v>
      </c>
      <c r="D26" s="16" t="n">
        <v>0.886351165980796</v>
      </c>
    </row>
    <row r="27" customFormat="false" ht="15" hidden="false" customHeight="false" outlineLevel="0" collapsed="false">
      <c r="A27" s="6" t="s">
        <v>1167</v>
      </c>
      <c r="B27" s="17" t="n">
        <v>780</v>
      </c>
      <c r="C27" s="17" t="n">
        <v>785</v>
      </c>
      <c r="D27" s="16" t="n">
        <v>0.885613854595336</v>
      </c>
    </row>
    <row r="28" customFormat="false" ht="15" hidden="false" customHeight="false" outlineLevel="0" collapsed="false">
      <c r="A28" s="6" t="s">
        <v>1168</v>
      </c>
      <c r="B28" s="17" t="n">
        <v>770</v>
      </c>
      <c r="C28" s="17" t="n">
        <v>985</v>
      </c>
      <c r="D28" s="16" t="n">
        <v>0.885065157750343</v>
      </c>
    </row>
    <row r="29" customFormat="false" ht="15" hidden="false" customHeight="false" outlineLevel="0" collapsed="false">
      <c r="A29" s="6" t="s">
        <v>1169</v>
      </c>
      <c r="B29" s="17" t="n">
        <v>780</v>
      </c>
      <c r="C29" s="17" t="n">
        <v>985</v>
      </c>
      <c r="D29" s="16" t="n">
        <v>0.885013717421125</v>
      </c>
    </row>
    <row r="31" customFormat="false" ht="15" hidden="false" customHeight="false" outlineLevel="0" collapsed="false">
      <c r="A31" s="11" t="s">
        <v>1170</v>
      </c>
    </row>
    <row r="32" customFormat="false" ht="24" hidden="false" customHeight="true" outlineLevel="0" collapsed="false">
      <c r="A32" s="5" t="s">
        <v>785</v>
      </c>
      <c r="B32" s="5" t="s">
        <v>414</v>
      </c>
      <c r="C32" s="5" t="s">
        <v>415</v>
      </c>
      <c r="D32" s="5" t="s">
        <v>417</v>
      </c>
      <c r="E32" s="5" t="s">
        <v>419</v>
      </c>
      <c r="F32" s="5" t="s">
        <v>420</v>
      </c>
      <c r="G32" s="5" t="s">
        <v>483</v>
      </c>
      <c r="H32" s="5" t="s">
        <v>908</v>
      </c>
      <c r="I32" s="5" t="s">
        <v>939</v>
      </c>
      <c r="J32" s="5" t="s">
        <v>940</v>
      </c>
      <c r="K32" s="5" t="s">
        <v>941</v>
      </c>
      <c r="L32" s="5" t="s">
        <v>909</v>
      </c>
      <c r="M32" s="5" t="s">
        <v>910</v>
      </c>
      <c r="N32" s="5" t="s">
        <v>421</v>
      </c>
      <c r="O32" s="5" t="s">
        <v>942</v>
      </c>
    </row>
    <row r="33" customFormat="false" ht="15" hidden="false" customHeight="false" outlineLevel="0" collapsed="false">
      <c r="A33" s="6" t="s">
        <v>1171</v>
      </c>
      <c r="B33" s="18" t="n">
        <v>0.000294506594861571</v>
      </c>
      <c r="C33" s="18" t="n">
        <v>-3.17427306803313E-006</v>
      </c>
      <c r="D33" s="17" t="n">
        <v>-24.9864891520334</v>
      </c>
      <c r="E33" s="18" t="n">
        <v>3.91041781004266E-078</v>
      </c>
      <c r="F33" s="16" t="n">
        <v>-1.66977474724467</v>
      </c>
      <c r="G33" s="16" t="n">
        <v>0.915157750342936</v>
      </c>
      <c r="H33" s="6" t="s">
        <v>915</v>
      </c>
      <c r="I33" s="18" t="n">
        <v>0.000136195223926161</v>
      </c>
      <c r="J33" s="6" t="s">
        <v>944</v>
      </c>
      <c r="K33" s="8" t="n">
        <v>0.876851851851852</v>
      </c>
      <c r="L33" s="8" t="n">
        <v>0.857407407407407</v>
      </c>
      <c r="M33" s="8" t="n">
        <v>0.88260101010101</v>
      </c>
      <c r="N33" s="18" t="n">
        <v>1.85341165034272E-007</v>
      </c>
      <c r="O33" s="16" t="n">
        <v>0.659433034263304</v>
      </c>
    </row>
    <row r="34" customFormat="false" ht="15" hidden="false" customHeight="false" outlineLevel="0" collapsed="false">
      <c r="A34" s="6" t="s">
        <v>1172</v>
      </c>
      <c r="B34" s="16" t="n">
        <v>-0.248640891797653</v>
      </c>
      <c r="C34" s="16" t="n">
        <v>-0.22806199318037</v>
      </c>
      <c r="D34" s="17" t="n">
        <v>19.0327264314329</v>
      </c>
      <c r="E34" s="18" t="n">
        <v>8.75068844322705E-048</v>
      </c>
      <c r="F34" s="16" t="n">
        <v>1.55750691515412</v>
      </c>
      <c r="G34" s="16" t="n">
        <v>0.914334705075446</v>
      </c>
      <c r="H34" s="6" t="s">
        <v>911</v>
      </c>
      <c r="I34" s="16" t="n">
        <v>-0.240129939746222</v>
      </c>
      <c r="J34" s="6" t="s">
        <v>955</v>
      </c>
      <c r="K34" s="8" t="n">
        <v>0.842592592592593</v>
      </c>
      <c r="L34" s="8" t="n">
        <v>0.822037037037037</v>
      </c>
      <c r="M34" s="8" t="n">
        <v>0.833232323232323</v>
      </c>
      <c r="N34" s="18" t="n">
        <v>4.830775068688E-010</v>
      </c>
      <c r="O34" s="16" t="n">
        <v>0.263480339862612</v>
      </c>
    </row>
    <row r="35" customFormat="false" ht="14.25" hidden="false" customHeight="true" outlineLevel="0" collapsed="false">
      <c r="A35" s="10" t="s">
        <v>1173</v>
      </c>
      <c r="B35" s="10"/>
      <c r="C35" s="10"/>
      <c r="D35" s="10"/>
      <c r="E35" s="10"/>
      <c r="F35" s="10"/>
      <c r="G35" s="10"/>
      <c r="H35" s="10"/>
      <c r="I35" s="10"/>
      <c r="J35" s="10"/>
      <c r="K35" s="10"/>
      <c r="L35" s="10"/>
    </row>
    <row r="37" customFormat="false" ht="15" hidden="false" customHeight="false" outlineLevel="0" collapsed="false">
      <c r="A37" s="11" t="s">
        <v>1174</v>
      </c>
    </row>
    <row r="38" customFormat="false" ht="36" hidden="false" customHeight="true" outlineLevel="0" collapsed="false">
      <c r="A38" s="5" t="s">
        <v>1175</v>
      </c>
      <c r="B38" s="5" t="s">
        <v>1176</v>
      </c>
      <c r="C38" s="5" t="s">
        <v>1177</v>
      </c>
      <c r="D38" s="5" t="s">
        <v>1178</v>
      </c>
      <c r="E38" s="5" t="s">
        <v>1179</v>
      </c>
    </row>
    <row r="39" customFormat="false" ht="22.35" hidden="false" customHeight="false" outlineLevel="0" collapsed="false">
      <c r="A39" s="6" t="s">
        <v>1180</v>
      </c>
      <c r="B39" s="8" t="n">
        <v>0.761111111111111</v>
      </c>
      <c r="C39" s="8" t="n">
        <v>0.777651515151515</v>
      </c>
      <c r="D39" s="8" t="n">
        <v>0.0386509860609825</v>
      </c>
      <c r="E39" s="7" t="s">
        <v>1181</v>
      </c>
    </row>
    <row r="40" customFormat="false" ht="15" hidden="false" customHeight="false" outlineLevel="0" collapsed="false">
      <c r="A40" s="6" t="s">
        <v>1182</v>
      </c>
      <c r="B40" s="8" t="n">
        <v>0.801851851851852</v>
      </c>
      <c r="C40" s="8" t="n">
        <v>0.811742424242424</v>
      </c>
      <c r="D40" s="8" t="n">
        <v>0.0556247974275605</v>
      </c>
      <c r="E40" s="7" t="s">
        <v>1183</v>
      </c>
    </row>
    <row r="42" customFormat="false" ht="15" hidden="false" customHeight="false" outlineLevel="0" collapsed="false">
      <c r="A42" s="11" t="s">
        <v>1184</v>
      </c>
    </row>
    <row r="43" customFormat="false" ht="24" hidden="false" customHeight="true" outlineLevel="0" collapsed="false">
      <c r="A43" s="5" t="s">
        <v>1185</v>
      </c>
      <c r="B43" s="5" t="s">
        <v>1186</v>
      </c>
      <c r="C43" s="5" t="s">
        <v>1187</v>
      </c>
      <c r="D43" s="5" t="s">
        <v>1188</v>
      </c>
    </row>
    <row r="44" customFormat="false" ht="15" hidden="false" customHeight="false" outlineLevel="0" collapsed="false">
      <c r="A44" s="6" t="s">
        <v>1189</v>
      </c>
      <c r="B44" s="16" t="n">
        <v>0.914334705075446</v>
      </c>
      <c r="C44" s="16" t="n">
        <v>0.914334705075446</v>
      </c>
      <c r="D44" s="6" t="s">
        <v>1190</v>
      </c>
    </row>
    <row r="45" customFormat="false" ht="15" hidden="false" customHeight="false" outlineLevel="0" collapsed="false">
      <c r="A45" s="6" t="s">
        <v>1191</v>
      </c>
      <c r="B45" s="16" t="n">
        <v>0.915157750342936</v>
      </c>
      <c r="C45" s="16" t="n">
        <v>0.915157750342936</v>
      </c>
      <c r="D45" s="6" t="s">
        <v>1190</v>
      </c>
    </row>
    <row r="47" customFormat="false" ht="14.25" hidden="false" customHeight="true" outlineLevel="0" collapsed="false">
      <c r="A47" s="10" t="s">
        <v>1192</v>
      </c>
      <c r="B47" s="10"/>
      <c r="C47" s="10"/>
      <c r="D47" s="10"/>
      <c r="E47" s="10"/>
      <c r="F47" s="10"/>
      <c r="G47" s="10"/>
      <c r="H47" s="10"/>
      <c r="I47" s="10"/>
      <c r="J47" s="10"/>
      <c r="K47" s="10"/>
      <c r="L47" s="10"/>
    </row>
    <row r="49" customFormat="false" ht="15" hidden="false" customHeight="false" outlineLevel="0" collapsed="false">
      <c r="A49" s="3" t="s">
        <v>1193</v>
      </c>
    </row>
    <row r="50" customFormat="false" ht="27" hidden="false" customHeight="true" outlineLevel="0" collapsed="false">
      <c r="A50" s="4" t="s">
        <v>1194</v>
      </c>
      <c r="B50" s="4"/>
      <c r="C50" s="4"/>
      <c r="D50" s="4"/>
      <c r="E50" s="4"/>
      <c r="F50" s="4"/>
      <c r="G50" s="4"/>
      <c r="H50" s="4"/>
      <c r="I50" s="4"/>
      <c r="J50" s="4"/>
      <c r="K50" s="4"/>
      <c r="L50" s="4"/>
    </row>
    <row r="51" customFormat="false" ht="15" hidden="false" customHeight="false" outlineLevel="0" collapsed="false">
      <c r="A51" s="11" t="s">
        <v>1195</v>
      </c>
    </row>
    <row r="52" customFormat="false" ht="15" hidden="false" customHeight="true" outlineLevel="0" collapsed="false">
      <c r="A52" s="5" t="s">
        <v>982</v>
      </c>
      <c r="B52" s="5" t="s">
        <v>1148</v>
      </c>
      <c r="C52" s="5" t="s">
        <v>1149</v>
      </c>
      <c r="D52" s="5" t="s">
        <v>483</v>
      </c>
    </row>
    <row r="53" customFormat="false" ht="15" hidden="false" customHeight="false" outlineLevel="0" collapsed="false">
      <c r="A53" s="6" t="s">
        <v>1150</v>
      </c>
      <c r="B53" s="17" t="n">
        <v>2080</v>
      </c>
      <c r="C53" s="17" t="n">
        <v>2315</v>
      </c>
      <c r="D53" s="16" t="n">
        <v>0.914077503429355</v>
      </c>
    </row>
    <row r="54" customFormat="false" ht="15" hidden="false" customHeight="false" outlineLevel="0" collapsed="false">
      <c r="A54" s="6" t="s">
        <v>1151</v>
      </c>
      <c r="B54" s="17" t="n">
        <v>2080</v>
      </c>
      <c r="C54" s="17" t="n">
        <v>2320</v>
      </c>
      <c r="D54" s="16" t="n">
        <v>0.912225651577504</v>
      </c>
    </row>
    <row r="55" customFormat="false" ht="15" hidden="false" customHeight="false" outlineLevel="0" collapsed="false">
      <c r="A55" s="6" t="s">
        <v>1152</v>
      </c>
      <c r="B55" s="17" t="n">
        <v>2085</v>
      </c>
      <c r="C55" s="17" t="n">
        <v>2315</v>
      </c>
      <c r="D55" s="16" t="n">
        <v>0.911454046639232</v>
      </c>
    </row>
    <row r="56" customFormat="false" ht="15" hidden="false" customHeight="false" outlineLevel="0" collapsed="false">
      <c r="A56" s="6" t="s">
        <v>1153</v>
      </c>
      <c r="B56" s="17" t="n">
        <v>2075</v>
      </c>
      <c r="C56" s="17" t="n">
        <v>2315</v>
      </c>
      <c r="D56" s="16" t="n">
        <v>0.91068244170096</v>
      </c>
    </row>
    <row r="57" customFormat="false" ht="15" hidden="false" customHeight="false" outlineLevel="0" collapsed="false">
      <c r="A57" s="6" t="s">
        <v>1154</v>
      </c>
      <c r="B57" s="17" t="n">
        <v>2080</v>
      </c>
      <c r="C57" s="17" t="n">
        <v>2310</v>
      </c>
      <c r="D57" s="16" t="n">
        <v>0.910648148148148</v>
      </c>
    </row>
    <row r="58" customFormat="false" ht="15" hidden="false" customHeight="false" outlineLevel="0" collapsed="false">
      <c r="A58" s="6" t="s">
        <v>1155</v>
      </c>
      <c r="B58" s="17" t="n">
        <v>2085</v>
      </c>
      <c r="C58" s="17" t="n">
        <v>2310</v>
      </c>
      <c r="D58" s="16" t="n">
        <v>0.910476680384088</v>
      </c>
    </row>
    <row r="59" customFormat="false" ht="15" hidden="false" customHeight="false" outlineLevel="0" collapsed="false">
      <c r="A59" s="6" t="s">
        <v>1156</v>
      </c>
      <c r="B59" s="17" t="n">
        <v>2075</v>
      </c>
      <c r="C59" s="17" t="n">
        <v>2320</v>
      </c>
      <c r="D59" s="16" t="n">
        <v>0.91042524005487</v>
      </c>
    </row>
    <row r="60" customFormat="false" ht="15" hidden="false" customHeight="false" outlineLevel="0" collapsed="false">
      <c r="A60" s="6" t="s">
        <v>1157</v>
      </c>
      <c r="B60" s="17" t="n">
        <v>2060</v>
      </c>
      <c r="C60" s="17" t="n">
        <v>2350</v>
      </c>
      <c r="D60" s="16" t="n">
        <v>0.908453360768176</v>
      </c>
    </row>
    <row r="61" customFormat="false" ht="15" hidden="false" customHeight="false" outlineLevel="0" collapsed="false">
      <c r="A61" s="6" t="s">
        <v>1158</v>
      </c>
      <c r="B61" s="17" t="n">
        <v>2075</v>
      </c>
      <c r="C61" s="17" t="n">
        <v>2325</v>
      </c>
      <c r="D61" s="16" t="n">
        <v>0.908281893004115</v>
      </c>
    </row>
    <row r="62" customFormat="false" ht="15" hidden="false" customHeight="false" outlineLevel="0" collapsed="false">
      <c r="A62" s="6" t="s">
        <v>1159</v>
      </c>
      <c r="B62" s="17" t="n">
        <v>2075</v>
      </c>
      <c r="C62" s="17" t="n">
        <v>2310</v>
      </c>
      <c r="D62" s="16" t="n">
        <v>0.907201646090535</v>
      </c>
    </row>
    <row r="63" customFormat="false" ht="15" hidden="false" customHeight="false" outlineLevel="0" collapsed="false">
      <c r="A63" s="6" t="s">
        <v>1160</v>
      </c>
      <c r="B63" s="17" t="n">
        <v>965</v>
      </c>
      <c r="C63" s="17" t="n">
        <v>970</v>
      </c>
      <c r="D63" s="16" t="n">
        <v>0.900548696844993</v>
      </c>
    </row>
    <row r="64" customFormat="false" ht="15" hidden="false" customHeight="false" outlineLevel="0" collapsed="false">
      <c r="A64" s="6" t="s">
        <v>1161</v>
      </c>
      <c r="B64" s="17" t="n">
        <v>880</v>
      </c>
      <c r="C64" s="17" t="n">
        <v>885</v>
      </c>
      <c r="D64" s="16" t="n">
        <v>0.900291495198903</v>
      </c>
    </row>
    <row r="65" customFormat="false" ht="15" hidden="false" customHeight="false" outlineLevel="0" collapsed="false">
      <c r="A65" s="6" t="s">
        <v>1162</v>
      </c>
      <c r="B65" s="17" t="n">
        <v>900</v>
      </c>
      <c r="C65" s="17" t="n">
        <v>905</v>
      </c>
      <c r="D65" s="16" t="n">
        <v>0.895250342935528</v>
      </c>
    </row>
    <row r="66" customFormat="false" ht="15" hidden="false" customHeight="false" outlineLevel="0" collapsed="false">
      <c r="A66" s="6" t="s">
        <v>1163</v>
      </c>
      <c r="B66" s="17" t="n">
        <v>880</v>
      </c>
      <c r="C66" s="17" t="n">
        <v>890</v>
      </c>
      <c r="D66" s="16" t="n">
        <v>0.894495884773663</v>
      </c>
    </row>
    <row r="67" customFormat="false" ht="15" hidden="false" customHeight="false" outlineLevel="0" collapsed="false">
      <c r="A67" s="6" t="s">
        <v>1164</v>
      </c>
      <c r="B67" s="17" t="n">
        <v>895</v>
      </c>
      <c r="C67" s="17" t="n">
        <v>905</v>
      </c>
      <c r="D67" s="16" t="n">
        <v>0.891358024691358</v>
      </c>
    </row>
    <row r="68" customFormat="false" ht="15" hidden="false" customHeight="false" outlineLevel="0" collapsed="false">
      <c r="A68" s="6" t="s">
        <v>1165</v>
      </c>
      <c r="B68" s="17" t="n">
        <v>810</v>
      </c>
      <c r="C68" s="17" t="n">
        <v>815</v>
      </c>
      <c r="D68" s="16" t="n">
        <v>0.890809327846365</v>
      </c>
    </row>
    <row r="69" customFormat="false" ht="15" hidden="false" customHeight="false" outlineLevel="0" collapsed="false">
      <c r="A69" s="6" t="s">
        <v>1166</v>
      </c>
      <c r="B69" s="17" t="n">
        <v>960</v>
      </c>
      <c r="C69" s="17" t="n">
        <v>970</v>
      </c>
      <c r="D69" s="16" t="n">
        <v>0.886351165980796</v>
      </c>
    </row>
    <row r="70" customFormat="false" ht="15" hidden="false" customHeight="false" outlineLevel="0" collapsed="false">
      <c r="A70" s="6" t="s">
        <v>1167</v>
      </c>
      <c r="B70" s="17" t="n">
        <v>780</v>
      </c>
      <c r="C70" s="17" t="n">
        <v>785</v>
      </c>
      <c r="D70" s="16" t="n">
        <v>0.885613854595336</v>
      </c>
    </row>
    <row r="71" customFormat="false" ht="15" hidden="false" customHeight="false" outlineLevel="0" collapsed="false">
      <c r="A71" s="6" t="s">
        <v>1168</v>
      </c>
      <c r="B71" s="17" t="n">
        <v>770</v>
      </c>
      <c r="C71" s="17" t="n">
        <v>985</v>
      </c>
      <c r="D71" s="16" t="n">
        <v>0.885065157750343</v>
      </c>
    </row>
    <row r="72" customFormat="false" ht="15" hidden="false" customHeight="false" outlineLevel="0" collapsed="false">
      <c r="A72" s="6" t="s">
        <v>1169</v>
      </c>
      <c r="B72" s="17" t="n">
        <v>780</v>
      </c>
      <c r="C72" s="17" t="n">
        <v>985</v>
      </c>
      <c r="D72" s="16" t="n">
        <v>0.885013717421125</v>
      </c>
    </row>
    <row r="74" customFormat="false" ht="15" hidden="false" customHeight="false" outlineLevel="0" collapsed="false">
      <c r="A74" s="11" t="s">
        <v>1196</v>
      </c>
    </row>
    <row r="75" customFormat="false" ht="24" hidden="false" customHeight="true" outlineLevel="0" collapsed="false">
      <c r="A75" s="5" t="s">
        <v>785</v>
      </c>
      <c r="B75" s="5" t="s">
        <v>414</v>
      </c>
      <c r="C75" s="5" t="s">
        <v>415</v>
      </c>
      <c r="D75" s="5" t="s">
        <v>417</v>
      </c>
      <c r="E75" s="5" t="s">
        <v>419</v>
      </c>
      <c r="F75" s="5" t="s">
        <v>420</v>
      </c>
      <c r="G75" s="5" t="s">
        <v>483</v>
      </c>
      <c r="H75" s="5" t="s">
        <v>908</v>
      </c>
      <c r="I75" s="5" t="s">
        <v>939</v>
      </c>
      <c r="J75" s="5" t="s">
        <v>940</v>
      </c>
      <c r="K75" s="5" t="s">
        <v>941</v>
      </c>
      <c r="L75" s="5" t="s">
        <v>909</v>
      </c>
      <c r="M75" s="5" t="s">
        <v>910</v>
      </c>
      <c r="N75" s="5" t="s">
        <v>421</v>
      </c>
      <c r="O75" s="5" t="s">
        <v>942</v>
      </c>
    </row>
    <row r="76" customFormat="false" ht="15" hidden="false" customHeight="false" outlineLevel="0" collapsed="false">
      <c r="A76" s="6" t="s">
        <v>1172</v>
      </c>
      <c r="B76" s="16" t="n">
        <v>-0.248640891797653</v>
      </c>
      <c r="C76" s="16" t="n">
        <v>-0.22806199318037</v>
      </c>
      <c r="D76" s="17" t="n">
        <v>19.0327264314329</v>
      </c>
      <c r="E76" s="18" t="n">
        <v>8.75068844322705E-048</v>
      </c>
      <c r="F76" s="16" t="n">
        <v>1.55750691515412</v>
      </c>
      <c r="G76" s="16" t="n">
        <v>0.914334705075446</v>
      </c>
      <c r="H76" s="6" t="s">
        <v>911</v>
      </c>
      <c r="I76" s="16" t="n">
        <v>-0.240129939746222</v>
      </c>
      <c r="J76" s="6" t="s">
        <v>955</v>
      </c>
      <c r="K76" s="8" t="n">
        <v>0.842592592592593</v>
      </c>
      <c r="L76" s="8" t="n">
        <v>0.822037037037037</v>
      </c>
      <c r="M76" s="8" t="n">
        <v>0.833232323232323</v>
      </c>
      <c r="N76" s="18" t="n">
        <v>4.830775068688E-010</v>
      </c>
      <c r="O76" s="16" t="n">
        <v>0.263480339862612</v>
      </c>
    </row>
    <row r="77" customFormat="false" ht="15" hidden="false" customHeight="false" outlineLevel="0" collapsed="false">
      <c r="A77" s="6" t="s">
        <v>1171</v>
      </c>
      <c r="B77" s="18" t="n">
        <v>0.000294506594861571</v>
      </c>
      <c r="C77" s="18" t="n">
        <v>-3.17427306803313E-006</v>
      </c>
      <c r="D77" s="17" t="n">
        <v>-24.9864891520334</v>
      </c>
      <c r="E77" s="18" t="n">
        <v>3.91041781004266E-078</v>
      </c>
      <c r="F77" s="16" t="n">
        <v>-1.66977474724467</v>
      </c>
      <c r="G77" s="16" t="n">
        <v>0.915157750342936</v>
      </c>
      <c r="H77" s="6" t="s">
        <v>915</v>
      </c>
      <c r="I77" s="18" t="n">
        <v>0.000136195223926161</v>
      </c>
      <c r="J77" s="6" t="s">
        <v>944</v>
      </c>
      <c r="K77" s="8" t="n">
        <v>0.876851851851852</v>
      </c>
      <c r="L77" s="8" t="n">
        <v>0.857407407407407</v>
      </c>
      <c r="M77" s="8" t="n">
        <v>0.88260101010101</v>
      </c>
      <c r="N77" s="18" t="n">
        <v>1.85341165034272E-007</v>
      </c>
      <c r="O77" s="16" t="n">
        <v>0.659433034263304</v>
      </c>
    </row>
    <row r="79" customFormat="false" ht="15" hidden="false" customHeight="false" outlineLevel="0" collapsed="false">
      <c r="A79" s="11" t="s">
        <v>1197</v>
      </c>
    </row>
    <row r="80" customFormat="false" ht="36" hidden="false" customHeight="true" outlineLevel="0" collapsed="false">
      <c r="A80" s="5" t="s">
        <v>1175</v>
      </c>
      <c r="B80" s="5" t="s">
        <v>1176</v>
      </c>
      <c r="C80" s="5" t="s">
        <v>1177</v>
      </c>
      <c r="D80" s="5" t="s">
        <v>1178</v>
      </c>
      <c r="E80" s="5" t="s">
        <v>1179</v>
      </c>
    </row>
    <row r="81" customFormat="false" ht="22.35" hidden="false" customHeight="false" outlineLevel="0" collapsed="false">
      <c r="A81" s="6" t="s">
        <v>1180</v>
      </c>
      <c r="B81" s="8" t="n">
        <v>0.761111111111111</v>
      </c>
      <c r="C81" s="8" t="n">
        <v>0.777651515151515</v>
      </c>
      <c r="D81" s="8" t="n">
        <v>0.0386509860609825</v>
      </c>
      <c r="E81" s="7" t="s">
        <v>1181</v>
      </c>
    </row>
    <row r="82" customFormat="false" ht="15" hidden="false" customHeight="false" outlineLevel="0" collapsed="false">
      <c r="A82" s="6" t="s">
        <v>1182</v>
      </c>
      <c r="B82" s="8" t="n">
        <v>0.801851851851852</v>
      </c>
      <c r="C82" s="8" t="n">
        <v>0.811742424242424</v>
      </c>
      <c r="D82" s="8" t="n">
        <v>0.0556247974275605</v>
      </c>
      <c r="E82" s="7" t="s">
        <v>1183</v>
      </c>
    </row>
    <row r="84" customFormat="false" ht="15" hidden="false" customHeight="false" outlineLevel="0" collapsed="false">
      <c r="A84" s="11" t="s">
        <v>1198</v>
      </c>
    </row>
    <row r="85" customFormat="false" ht="24" hidden="false" customHeight="true" outlineLevel="0" collapsed="false">
      <c r="A85" s="5" t="s">
        <v>1185</v>
      </c>
      <c r="B85" s="5" t="s">
        <v>1186</v>
      </c>
      <c r="C85" s="5" t="s">
        <v>1187</v>
      </c>
      <c r="D85" s="5" t="s">
        <v>1188</v>
      </c>
    </row>
    <row r="86" customFormat="false" ht="15" hidden="false" customHeight="false" outlineLevel="0" collapsed="false">
      <c r="A86" s="6" t="s">
        <v>1189</v>
      </c>
      <c r="B86" s="16" t="n">
        <v>0.914334705075446</v>
      </c>
      <c r="C86" s="16" t="n">
        <v>0.914334705075446</v>
      </c>
      <c r="D86" s="6" t="s">
        <v>1190</v>
      </c>
    </row>
    <row r="87" customFormat="false" ht="15" hidden="false" customHeight="false" outlineLevel="0" collapsed="false">
      <c r="A87" s="6" t="s">
        <v>1191</v>
      </c>
      <c r="B87" s="16" t="n">
        <v>0.915157750342936</v>
      </c>
      <c r="C87" s="16" t="n">
        <v>0.915157750342936</v>
      </c>
      <c r="D87" s="6" t="s">
        <v>1190</v>
      </c>
    </row>
    <row r="122" customFormat="false" ht="15" hidden="false" customHeight="false" outlineLevel="0" collapsed="false">
      <c r="A122" s="11" t="s">
        <v>438</v>
      </c>
    </row>
    <row r="123" customFormat="false" ht="24" hidden="false" customHeight="true" outlineLevel="0" collapsed="false">
      <c r="A123" s="5" t="s">
        <v>439</v>
      </c>
      <c r="B123" s="5" t="s">
        <v>440</v>
      </c>
      <c r="C123" s="5" t="s">
        <v>441</v>
      </c>
      <c r="D123" s="5" t="s">
        <v>94</v>
      </c>
      <c r="E123" s="5" t="s">
        <v>285</v>
      </c>
    </row>
    <row r="124" customFormat="false" ht="22.35" hidden="false" customHeight="false" outlineLevel="0" collapsed="false">
      <c r="A124" s="6" t="s">
        <v>1199</v>
      </c>
      <c r="B124" s="7" t="s">
        <v>1200</v>
      </c>
      <c r="C124" s="7" t="s">
        <v>1201</v>
      </c>
      <c r="D124" s="7" t="s">
        <v>1202</v>
      </c>
      <c r="E124" s="6" t="s">
        <v>288</v>
      </c>
    </row>
    <row r="125" customFormat="false" ht="22.35" hidden="false" customHeight="false" outlineLevel="0" collapsed="false">
      <c r="A125" s="6" t="s">
        <v>1199</v>
      </c>
      <c r="B125" s="6" t="s">
        <v>1203</v>
      </c>
      <c r="C125" s="7" t="s">
        <v>1204</v>
      </c>
      <c r="D125" s="7" t="s">
        <v>1205</v>
      </c>
      <c r="E125" s="15" t="s">
        <v>299</v>
      </c>
    </row>
    <row r="126" customFormat="false" ht="32.8" hidden="false" customHeight="false" outlineLevel="0" collapsed="false">
      <c r="A126" s="6" t="s">
        <v>1199</v>
      </c>
      <c r="B126" s="7" t="s">
        <v>1206</v>
      </c>
      <c r="C126" s="7" t="s">
        <v>1207</v>
      </c>
      <c r="D126" s="7" t="s">
        <v>1208</v>
      </c>
      <c r="E126" s="6" t="s">
        <v>288</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1209</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1210</v>
      </c>
      <c r="B6" s="4"/>
      <c r="C6" s="4"/>
      <c r="D6" s="4"/>
      <c r="E6" s="4"/>
      <c r="F6" s="4"/>
      <c r="G6" s="4"/>
      <c r="H6" s="4"/>
      <c r="I6" s="4"/>
      <c r="J6" s="4"/>
      <c r="K6" s="4"/>
      <c r="L6" s="4"/>
    </row>
    <row r="7" customFormat="false" ht="39" hidden="false" customHeight="true" outlineLevel="0" collapsed="false">
      <c r="A7" s="4" t="s">
        <v>1211</v>
      </c>
      <c r="B7" s="4"/>
      <c r="C7" s="4"/>
      <c r="D7" s="4"/>
      <c r="E7" s="4"/>
      <c r="F7" s="4"/>
      <c r="G7" s="4"/>
      <c r="H7" s="4"/>
      <c r="I7" s="4"/>
      <c r="J7" s="4"/>
      <c r="K7" s="4"/>
      <c r="L7" s="4"/>
    </row>
    <row r="8" customFormat="false" ht="15" hidden="false" customHeight="false" outlineLevel="0" collapsed="false">
      <c r="A8" s="11" t="s">
        <v>1212</v>
      </c>
    </row>
    <row r="9" customFormat="false" ht="36" hidden="false" customHeight="true" outlineLevel="0" collapsed="false">
      <c r="A9" s="5" t="s">
        <v>1213</v>
      </c>
      <c r="B9" s="5" t="s">
        <v>319</v>
      </c>
      <c r="C9" s="5" t="s">
        <v>1214</v>
      </c>
      <c r="D9" s="5" t="s">
        <v>1215</v>
      </c>
      <c r="E9" s="5" t="s">
        <v>1216</v>
      </c>
      <c r="F9" s="5" t="s">
        <v>1217</v>
      </c>
      <c r="G9" s="5" t="s">
        <v>1218</v>
      </c>
    </row>
    <row r="10" customFormat="false" ht="22.35" hidden="false" customHeight="false" outlineLevel="0" collapsed="false">
      <c r="A10" s="7" t="s">
        <v>1219</v>
      </c>
      <c r="B10" s="6" t="n">
        <v>2101</v>
      </c>
      <c r="C10" s="6" t="n">
        <v>1775</v>
      </c>
      <c r="D10" s="16" t="n">
        <v>0.895078875171468</v>
      </c>
      <c r="E10" s="17" t="n">
        <v>884</v>
      </c>
      <c r="F10" s="7" t="s">
        <v>1220</v>
      </c>
      <c r="G10" s="6" t="s">
        <v>1221</v>
      </c>
    </row>
    <row r="11" customFormat="false" ht="22.35" hidden="false" customHeight="false" outlineLevel="0" collapsed="false">
      <c r="A11" s="7" t="s">
        <v>1222</v>
      </c>
      <c r="B11" s="6" t="n">
        <v>2101</v>
      </c>
      <c r="C11" s="6" t="n">
        <v>1784</v>
      </c>
      <c r="D11" s="16" t="n">
        <v>0.896793552812071</v>
      </c>
      <c r="E11" s="17" t="n">
        <v>1734</v>
      </c>
      <c r="F11" s="7" t="s">
        <v>1223</v>
      </c>
      <c r="G11" s="6" t="s">
        <v>1224</v>
      </c>
    </row>
    <row r="13" customFormat="false" ht="15" hidden="false" customHeight="false" outlineLevel="0" collapsed="false">
      <c r="A13" s="11" t="s">
        <v>1225</v>
      </c>
    </row>
    <row r="14" customFormat="false" ht="15" hidden="false" customHeight="true" outlineLevel="0" collapsed="false">
      <c r="A14" s="5" t="s">
        <v>1213</v>
      </c>
      <c r="B14" s="5" t="s">
        <v>493</v>
      </c>
      <c r="C14" s="5" t="s">
        <v>1226</v>
      </c>
      <c r="D14" s="5" t="s">
        <v>483</v>
      </c>
      <c r="E14" s="5" t="s">
        <v>908</v>
      </c>
      <c r="F14" s="5" t="s">
        <v>420</v>
      </c>
      <c r="G14" s="5" t="s">
        <v>419</v>
      </c>
    </row>
    <row r="15" customFormat="false" ht="15" hidden="false" customHeight="false" outlineLevel="0" collapsed="false">
      <c r="A15" s="6" t="s">
        <v>1227</v>
      </c>
      <c r="B15" s="17" t="n">
        <v>441</v>
      </c>
      <c r="C15" s="6" t="s">
        <v>342</v>
      </c>
      <c r="D15" s="16" t="n">
        <v>0.646244855967078</v>
      </c>
      <c r="E15" s="6" t="s">
        <v>911</v>
      </c>
      <c r="F15" s="16" t="n">
        <v>0.465311186199206</v>
      </c>
      <c r="G15" s="18" t="n">
        <v>2.08633222517229E-007</v>
      </c>
    </row>
    <row r="16" customFormat="false" ht="15" hidden="false" customHeight="false" outlineLevel="0" collapsed="false">
      <c r="A16" s="6" t="s">
        <v>1227</v>
      </c>
      <c r="B16" s="17" t="n">
        <v>563</v>
      </c>
      <c r="C16" s="6" t="s">
        <v>912</v>
      </c>
      <c r="D16" s="16" t="n">
        <v>0.757270233196159</v>
      </c>
      <c r="E16" s="6" t="s">
        <v>911</v>
      </c>
      <c r="F16" s="16" t="n">
        <v>0.839479924095875</v>
      </c>
      <c r="G16" s="18" t="n">
        <v>1.11851309666056E-022</v>
      </c>
    </row>
    <row r="17" customFormat="false" ht="15" hidden="false" customHeight="false" outlineLevel="0" collapsed="false">
      <c r="A17" s="6" t="s">
        <v>1227</v>
      </c>
      <c r="B17" s="17" t="n">
        <v>671</v>
      </c>
      <c r="C17" s="6" t="s">
        <v>913</v>
      </c>
      <c r="D17" s="16" t="n">
        <v>0.771313443072702</v>
      </c>
      <c r="E17" s="6" t="s">
        <v>915</v>
      </c>
      <c r="F17" s="16" t="n">
        <v>-0.816791395746002</v>
      </c>
      <c r="G17" s="18" t="n">
        <v>4.20239866914068E-024</v>
      </c>
    </row>
    <row r="18" customFormat="false" ht="15" hidden="false" customHeight="false" outlineLevel="0" collapsed="false">
      <c r="A18" s="6" t="s">
        <v>1227</v>
      </c>
      <c r="B18" s="17" t="n">
        <v>715</v>
      </c>
      <c r="C18" s="6" t="s">
        <v>914</v>
      </c>
      <c r="D18" s="16" t="n">
        <v>0.854732510288066</v>
      </c>
      <c r="E18" s="6" t="s">
        <v>915</v>
      </c>
      <c r="F18" s="16" t="n">
        <v>-1.21483307717419</v>
      </c>
      <c r="G18" s="18" t="n">
        <v>2.11310437909094E-047</v>
      </c>
    </row>
    <row r="19" customFormat="false" ht="15" hidden="false" customHeight="false" outlineLevel="0" collapsed="false">
      <c r="A19" s="6" t="s">
        <v>1227</v>
      </c>
      <c r="B19" s="17" t="n">
        <v>884</v>
      </c>
      <c r="C19" s="6" t="s">
        <v>916</v>
      </c>
      <c r="D19" s="16" t="n">
        <v>0.895078875171468</v>
      </c>
      <c r="E19" s="6" t="s">
        <v>911</v>
      </c>
      <c r="F19" s="16" t="n">
        <v>1.38284143326978</v>
      </c>
      <c r="G19" s="18" t="n">
        <v>9.45444853256954E-064</v>
      </c>
    </row>
    <row r="20" customFormat="false" ht="15" hidden="false" customHeight="false" outlineLevel="0" collapsed="false">
      <c r="A20" s="6" t="s">
        <v>1227</v>
      </c>
      <c r="B20" s="17" t="n">
        <v>1385</v>
      </c>
      <c r="C20" s="6" t="s">
        <v>328</v>
      </c>
      <c r="D20" s="16" t="n">
        <v>0.799811385459534</v>
      </c>
      <c r="E20" s="6" t="s">
        <v>911</v>
      </c>
      <c r="F20" s="16" t="n">
        <v>0.882063520613187</v>
      </c>
      <c r="G20" s="18" t="n">
        <v>2.86161887695621E-037</v>
      </c>
    </row>
    <row r="21" customFormat="false" ht="15" hidden="false" customHeight="false" outlineLevel="0" collapsed="false">
      <c r="A21" s="6" t="s">
        <v>1227</v>
      </c>
      <c r="B21" s="17" t="n">
        <v>1651</v>
      </c>
      <c r="C21" s="6" t="s">
        <v>330</v>
      </c>
      <c r="D21" s="16" t="n">
        <v>0.839008916323731</v>
      </c>
      <c r="E21" s="6" t="s">
        <v>915</v>
      </c>
      <c r="F21" s="16" t="n">
        <v>-1.13389773889113</v>
      </c>
      <c r="G21" s="18" t="n">
        <v>1.12261915243178E-036</v>
      </c>
    </row>
    <row r="22" customFormat="false" ht="15" hidden="false" customHeight="false" outlineLevel="0" collapsed="false">
      <c r="A22" s="6" t="s">
        <v>1227</v>
      </c>
      <c r="B22" s="17" t="n">
        <v>1931</v>
      </c>
      <c r="C22" s="6" t="s">
        <v>332</v>
      </c>
      <c r="D22" s="16" t="n">
        <v>0.876766117969822</v>
      </c>
      <c r="E22" s="6" t="s">
        <v>911</v>
      </c>
      <c r="F22" s="16" t="n">
        <v>0.954552234367081</v>
      </c>
      <c r="G22" s="18" t="n">
        <v>5.90316049855448E-051</v>
      </c>
    </row>
    <row r="23" customFormat="false" ht="15" hidden="false" customHeight="false" outlineLevel="0" collapsed="false">
      <c r="A23" s="6" t="s">
        <v>1227</v>
      </c>
      <c r="B23" s="17" t="n">
        <v>2335</v>
      </c>
      <c r="C23" s="6" t="s">
        <v>334</v>
      </c>
      <c r="D23" s="16" t="n">
        <v>0.807750342935528</v>
      </c>
      <c r="E23" s="6" t="s">
        <v>911</v>
      </c>
      <c r="F23" s="16" t="n">
        <v>0.689491105191642</v>
      </c>
      <c r="G23" s="18" t="n">
        <v>8.57429547461454E-032</v>
      </c>
    </row>
    <row r="24" customFormat="false" ht="15" hidden="false" customHeight="false" outlineLevel="0" collapsed="false">
      <c r="A24" s="6" t="s">
        <v>1227</v>
      </c>
      <c r="B24" s="17" t="n">
        <v>2485</v>
      </c>
      <c r="C24" s="6" t="s">
        <v>336</v>
      </c>
      <c r="D24" s="16" t="n">
        <v>0.771690672153635</v>
      </c>
      <c r="E24" s="6" t="s">
        <v>915</v>
      </c>
      <c r="F24" s="16" t="n">
        <v>-0.789044782657029</v>
      </c>
      <c r="G24" s="18" t="n">
        <v>1.92081773497606E-029</v>
      </c>
    </row>
    <row r="25" customFormat="false" ht="15" hidden="false" customHeight="false" outlineLevel="0" collapsed="false">
      <c r="A25" s="6" t="s">
        <v>1228</v>
      </c>
      <c r="B25" s="17" t="n">
        <v>449</v>
      </c>
      <c r="C25" s="6" t="s">
        <v>342</v>
      </c>
      <c r="D25" s="16" t="n">
        <v>0.687208504801097</v>
      </c>
      <c r="E25" s="6" t="s">
        <v>915</v>
      </c>
      <c r="F25" s="16" t="n">
        <v>-0.635409738744257</v>
      </c>
      <c r="G25" s="18" t="n">
        <v>1.18174591039016E-009</v>
      </c>
    </row>
    <row r="26" customFormat="false" ht="15" hidden="false" customHeight="false" outlineLevel="0" collapsed="false">
      <c r="A26" s="6" t="s">
        <v>1228</v>
      </c>
      <c r="B26" s="17" t="n">
        <v>573</v>
      </c>
      <c r="C26" s="6" t="s">
        <v>912</v>
      </c>
      <c r="D26" s="16" t="n">
        <v>0.887791495198903</v>
      </c>
      <c r="E26" s="6" t="s">
        <v>915</v>
      </c>
      <c r="F26" s="16" t="n">
        <v>-1.27790905575237</v>
      </c>
      <c r="G26" s="18" t="n">
        <v>1.43129406261558E-049</v>
      </c>
    </row>
    <row r="27" customFormat="false" ht="15" hidden="false" customHeight="false" outlineLevel="0" collapsed="false">
      <c r="A27" s="6" t="s">
        <v>1228</v>
      </c>
      <c r="B27" s="17" t="n">
        <v>658</v>
      </c>
      <c r="C27" s="6" t="s">
        <v>913</v>
      </c>
      <c r="D27" s="16" t="n">
        <v>0.821827846364883</v>
      </c>
      <c r="E27" s="6" t="s">
        <v>915</v>
      </c>
      <c r="F27" s="16" t="n">
        <v>-0.785244623272288</v>
      </c>
      <c r="G27" s="18" t="n">
        <v>7.6943303361854E-030</v>
      </c>
    </row>
    <row r="28" customFormat="false" ht="15" hidden="false" customHeight="false" outlineLevel="0" collapsed="false">
      <c r="A28" s="6" t="s">
        <v>1228</v>
      </c>
      <c r="B28" s="17" t="n">
        <v>730</v>
      </c>
      <c r="C28" s="6" t="s">
        <v>914</v>
      </c>
      <c r="D28" s="16" t="n">
        <v>0.864557613168724</v>
      </c>
      <c r="E28" s="6" t="s">
        <v>911</v>
      </c>
      <c r="F28" s="16" t="n">
        <v>1.2789492264689</v>
      </c>
      <c r="G28" s="18" t="n">
        <v>5.42220874133544E-047</v>
      </c>
    </row>
    <row r="29" customFormat="false" ht="15" hidden="false" customHeight="false" outlineLevel="0" collapsed="false">
      <c r="A29" s="6" t="s">
        <v>1228</v>
      </c>
      <c r="B29" s="17" t="n">
        <v>881</v>
      </c>
      <c r="C29" s="6" t="s">
        <v>916</v>
      </c>
      <c r="D29" s="16" t="n">
        <v>0.891495198902606</v>
      </c>
      <c r="E29" s="6" t="s">
        <v>911</v>
      </c>
      <c r="F29" s="16" t="n">
        <v>1.87485260337683</v>
      </c>
      <c r="G29" s="18" t="n">
        <v>9.64833667258888E-031</v>
      </c>
    </row>
    <row r="30" customFormat="false" ht="15" hidden="false" customHeight="false" outlineLevel="0" collapsed="false">
      <c r="A30" s="6" t="s">
        <v>1228</v>
      </c>
      <c r="B30" s="17" t="n">
        <v>1359</v>
      </c>
      <c r="C30" s="6" t="s">
        <v>328</v>
      </c>
      <c r="D30" s="16" t="n">
        <v>0.84710219478738</v>
      </c>
      <c r="E30" s="6" t="s">
        <v>911</v>
      </c>
      <c r="F30" s="16" t="n">
        <v>1.07149563885404</v>
      </c>
      <c r="G30" s="18" t="n">
        <v>6.97269786085886E-045</v>
      </c>
    </row>
    <row r="31" customFormat="false" ht="15" hidden="false" customHeight="false" outlineLevel="0" collapsed="false">
      <c r="A31" s="6" t="s">
        <v>1228</v>
      </c>
      <c r="B31" s="17" t="n">
        <v>1734</v>
      </c>
      <c r="C31" s="6" t="s">
        <v>330</v>
      </c>
      <c r="D31" s="16" t="n">
        <v>0.896793552812071</v>
      </c>
      <c r="E31" s="6" t="s">
        <v>911</v>
      </c>
      <c r="F31" s="16" t="n">
        <v>1.64836942605561</v>
      </c>
      <c r="G31" s="18" t="n">
        <v>5.06265422080939E-036</v>
      </c>
    </row>
    <row r="32" customFormat="false" ht="15" hidden="false" customHeight="false" outlineLevel="0" collapsed="false">
      <c r="A32" s="6" t="s">
        <v>1228</v>
      </c>
      <c r="B32" s="17" t="n">
        <v>1880</v>
      </c>
      <c r="C32" s="6" t="s">
        <v>332</v>
      </c>
      <c r="D32" s="16" t="n">
        <v>0.775943072702332</v>
      </c>
      <c r="E32" s="6" t="s">
        <v>915</v>
      </c>
      <c r="F32" s="16" t="n">
        <v>-0.746963778426465</v>
      </c>
      <c r="G32" s="18" t="n">
        <v>1.01911271827097E-028</v>
      </c>
    </row>
    <row r="33" customFormat="false" ht="15" hidden="false" customHeight="false" outlineLevel="0" collapsed="false">
      <c r="A33" s="6" t="s">
        <v>1228</v>
      </c>
      <c r="B33" s="17" t="n">
        <v>2044</v>
      </c>
      <c r="C33" s="6" t="s">
        <v>334</v>
      </c>
      <c r="D33" s="16" t="n">
        <v>0.861471193415638</v>
      </c>
      <c r="E33" s="6" t="s">
        <v>915</v>
      </c>
      <c r="F33" s="16" t="n">
        <v>-1.13134977322585</v>
      </c>
      <c r="G33" s="18" t="n">
        <v>2.15205748268659E-041</v>
      </c>
    </row>
    <row r="34" customFormat="false" ht="15" hidden="false" customHeight="false" outlineLevel="0" collapsed="false">
      <c r="A34" s="6" t="s">
        <v>1228</v>
      </c>
      <c r="B34" s="17" t="n">
        <v>2355</v>
      </c>
      <c r="C34" s="6" t="s">
        <v>336</v>
      </c>
      <c r="D34" s="16" t="n">
        <v>0.816786694101509</v>
      </c>
      <c r="E34" s="6" t="s">
        <v>911</v>
      </c>
      <c r="F34" s="16" t="n">
        <v>0.905557361384553</v>
      </c>
      <c r="G34" s="18" t="n">
        <v>1.08110775143309E-034</v>
      </c>
    </row>
    <row r="36" customFormat="false" ht="15" hidden="false" customHeight="false" outlineLevel="0" collapsed="false">
      <c r="A36" s="11" t="s">
        <v>1229</v>
      </c>
    </row>
    <row r="37" customFormat="false" ht="24" hidden="false" customHeight="true" outlineLevel="0" collapsed="false">
      <c r="A37" s="5" t="s">
        <v>785</v>
      </c>
      <c r="B37" s="5" t="s">
        <v>414</v>
      </c>
      <c r="C37" s="5" t="s">
        <v>415</v>
      </c>
      <c r="D37" s="5" t="s">
        <v>417</v>
      </c>
      <c r="E37" s="5" t="s">
        <v>419</v>
      </c>
      <c r="F37" s="5" t="s">
        <v>420</v>
      </c>
      <c r="G37" s="5" t="s">
        <v>483</v>
      </c>
      <c r="H37" s="5" t="s">
        <v>908</v>
      </c>
      <c r="I37" s="5" t="s">
        <v>939</v>
      </c>
      <c r="J37" s="5" t="s">
        <v>940</v>
      </c>
      <c r="K37" s="5" t="s">
        <v>941</v>
      </c>
      <c r="L37" s="5" t="s">
        <v>909</v>
      </c>
      <c r="M37" s="5" t="s">
        <v>910</v>
      </c>
      <c r="N37" s="5" t="s">
        <v>421</v>
      </c>
      <c r="O37" s="5" t="s">
        <v>942</v>
      </c>
    </row>
    <row r="38" customFormat="false" ht="22.35" hidden="false" customHeight="false" outlineLevel="0" collapsed="false">
      <c r="A38" s="7" t="s">
        <v>1230</v>
      </c>
      <c r="B38" s="16" t="n">
        <v>0.531599182809173</v>
      </c>
      <c r="C38" s="16" t="n">
        <v>0.459556538820117</v>
      </c>
      <c r="D38" s="17" t="n">
        <v>-17.283003885666</v>
      </c>
      <c r="E38" s="18" t="n">
        <v>5.21752216436004E-047</v>
      </c>
      <c r="F38" s="16" t="n">
        <v>-1.15317724707688</v>
      </c>
      <c r="G38" s="16" t="n">
        <v>0.843055555555556</v>
      </c>
      <c r="H38" s="6" t="s">
        <v>915</v>
      </c>
      <c r="I38" s="16" t="n">
        <v>0.487440176973315</v>
      </c>
      <c r="J38" s="6" t="s">
        <v>944</v>
      </c>
      <c r="K38" s="8" t="n">
        <v>0.789814814814815</v>
      </c>
      <c r="L38" s="8" t="n">
        <v>0.781111111111111</v>
      </c>
      <c r="M38" s="8" t="n">
        <v>0.769116161616162</v>
      </c>
      <c r="N38" s="18" t="n">
        <v>8.6509962429298E-006</v>
      </c>
      <c r="O38" s="16" t="n">
        <v>0.323796862199541</v>
      </c>
    </row>
    <row r="39" customFormat="false" ht="32.8" hidden="false" customHeight="false" outlineLevel="0" collapsed="false">
      <c r="A39" s="7" t="s">
        <v>1231</v>
      </c>
      <c r="B39" s="17" t="n">
        <v>709.055555555556</v>
      </c>
      <c r="C39" s="17" t="n">
        <v>704.196296296296</v>
      </c>
      <c r="D39" s="17" t="n">
        <v>-10.3849961267415</v>
      </c>
      <c r="E39" s="18" t="n">
        <v>2.92781135683208E-019</v>
      </c>
      <c r="F39" s="16" t="n">
        <v>-0.97268674356333</v>
      </c>
      <c r="G39" s="16" t="n">
        <v>0.767121056241427</v>
      </c>
      <c r="H39" s="6" t="s">
        <v>915</v>
      </c>
      <c r="I39" s="17" t="n">
        <v>705.5</v>
      </c>
      <c r="J39" s="6" t="s">
        <v>944</v>
      </c>
      <c r="K39" s="8" t="n">
        <v>0.72037037037037</v>
      </c>
      <c r="L39" s="8" t="n">
        <v>0.718703703703704</v>
      </c>
      <c r="M39" s="8" t="n">
        <v>0.705681818181818</v>
      </c>
      <c r="N39" s="18" t="n">
        <v>3.04158667058898E-008</v>
      </c>
      <c r="O39" s="16" t="n">
        <v>0.0563446626035427</v>
      </c>
    </row>
    <row r="40" customFormat="false" ht="22.35" hidden="false" customHeight="false" outlineLevel="0" collapsed="false">
      <c r="A40" s="7" t="s">
        <v>1232</v>
      </c>
      <c r="B40" s="16" t="n">
        <v>0.0133493658652887</v>
      </c>
      <c r="C40" s="16" t="n">
        <v>0.0120171196674478</v>
      </c>
      <c r="D40" s="17" t="n">
        <v>-12.0291380316623</v>
      </c>
      <c r="E40" s="18" t="n">
        <v>1.73244804423731E-026</v>
      </c>
      <c r="F40" s="16" t="n">
        <v>-0.835134617340264</v>
      </c>
      <c r="G40" s="16" t="n">
        <v>0.765174897119342</v>
      </c>
      <c r="H40" s="6" t="s">
        <v>915</v>
      </c>
      <c r="I40" s="16" t="n">
        <v>0.0125104780175849</v>
      </c>
      <c r="J40" s="6" t="s">
        <v>944</v>
      </c>
      <c r="K40" s="8" t="n">
        <v>0.734259259259259</v>
      </c>
      <c r="L40" s="8" t="n">
        <v>0.719814814814815</v>
      </c>
      <c r="M40" s="8" t="n">
        <v>0.725656565656566</v>
      </c>
      <c r="N40" s="18" t="n">
        <v>0.000777873228818716</v>
      </c>
      <c r="O40" s="16" t="n">
        <v>0.359463474225262</v>
      </c>
    </row>
    <row r="41" customFormat="false" ht="22.35" hidden="false" customHeight="false" outlineLevel="0" collapsed="false">
      <c r="A41" s="7" t="s">
        <v>1233</v>
      </c>
      <c r="B41" s="17" t="n">
        <v>670.574074074074</v>
      </c>
      <c r="C41" s="17" t="n">
        <v>672.483333333333</v>
      </c>
      <c r="D41" s="16" t="n">
        <v>9.98530948840124</v>
      </c>
      <c r="E41" s="18" t="n">
        <v>2.56337030661094E-018</v>
      </c>
      <c r="F41" s="16" t="n">
        <v>0.950352670189128</v>
      </c>
      <c r="G41" s="16" t="n">
        <v>0.759927983539095</v>
      </c>
      <c r="H41" s="6" t="s">
        <v>911</v>
      </c>
      <c r="I41" s="17" t="n">
        <v>671.5</v>
      </c>
      <c r="J41" s="6" t="s">
        <v>955</v>
      </c>
      <c r="K41" s="8" t="n">
        <v>0.7</v>
      </c>
      <c r="L41" s="8" t="n">
        <v>0.687222222222222</v>
      </c>
      <c r="M41" s="8" t="n">
        <v>0.677045454545455</v>
      </c>
      <c r="N41" s="18" t="n">
        <v>1.79371428750809E-007</v>
      </c>
      <c r="O41" s="16" t="n">
        <v>0.0840913606353849</v>
      </c>
    </row>
    <row r="42" customFormat="false" ht="22.35" hidden="false" customHeight="false" outlineLevel="0" collapsed="false">
      <c r="A42" s="7" t="s">
        <v>1234</v>
      </c>
      <c r="B42" s="17" t="n">
        <v>715.902328787301</v>
      </c>
      <c r="C42" s="17" t="n">
        <v>712.883898222709</v>
      </c>
      <c r="D42" s="16" t="n">
        <v>-9.42066925524678</v>
      </c>
      <c r="E42" s="18" t="n">
        <v>2.40615467144722E-018</v>
      </c>
      <c r="F42" s="16" t="n">
        <v>-0.626501711636714</v>
      </c>
      <c r="G42" s="16" t="n">
        <v>0.745696159122085</v>
      </c>
      <c r="H42" s="6" t="s">
        <v>915</v>
      </c>
      <c r="I42" s="17" t="n">
        <v>714.914875549183</v>
      </c>
      <c r="J42" s="6" t="s">
        <v>944</v>
      </c>
      <c r="K42" s="8" t="n">
        <v>0.703703703703704</v>
      </c>
      <c r="L42" s="8" t="n">
        <v>0.682777777777778</v>
      </c>
      <c r="M42" s="8" t="n">
        <v>0.664166666666667</v>
      </c>
      <c r="N42" s="18" t="n">
        <v>5.8858054380636E-005</v>
      </c>
      <c r="O42" s="16" t="n">
        <v>0.051834523477488</v>
      </c>
    </row>
    <row r="43" customFormat="false" ht="22.35" hidden="false" customHeight="false" outlineLevel="0" collapsed="false">
      <c r="A43" s="7" t="s">
        <v>1235</v>
      </c>
      <c r="B43" s="16" t="n">
        <v>0.0948744973795416</v>
      </c>
      <c r="C43" s="16" t="n">
        <v>0.11811989247294</v>
      </c>
      <c r="D43" s="17" t="n">
        <v>11.0096468548557</v>
      </c>
      <c r="E43" s="18" t="n">
        <v>5.13935983384978E-024</v>
      </c>
      <c r="F43" s="16" t="n">
        <v>0.688835932710348</v>
      </c>
      <c r="G43" s="16" t="n">
        <v>0.744307270233196</v>
      </c>
      <c r="H43" s="6" t="s">
        <v>911</v>
      </c>
      <c r="I43" s="16" t="n">
        <v>0.10113224114502</v>
      </c>
      <c r="J43" s="6" t="s">
        <v>955</v>
      </c>
      <c r="K43" s="8" t="n">
        <v>0.70462962962963</v>
      </c>
      <c r="L43" s="8" t="n">
        <v>0.688148148148148</v>
      </c>
      <c r="M43" s="8" t="n">
        <v>0.6725</v>
      </c>
      <c r="N43" s="18" t="n">
        <v>0.00027590996429895</v>
      </c>
      <c r="O43" s="16" t="n">
        <v>0.13771984994955</v>
      </c>
    </row>
    <row r="44" customFormat="false" ht="22.35" hidden="false" customHeight="false" outlineLevel="0" collapsed="false">
      <c r="A44" s="7" t="s">
        <v>1236</v>
      </c>
      <c r="B44" s="16" t="n">
        <v>-0.00348612427681969</v>
      </c>
      <c r="C44" s="16" t="n">
        <v>-0.00302331214297676</v>
      </c>
      <c r="D44" s="16" t="n">
        <v>9.3495822256878</v>
      </c>
      <c r="E44" s="18" t="n">
        <v>2.83424156244333E-017</v>
      </c>
      <c r="F44" s="16" t="n">
        <v>0.756539164190586</v>
      </c>
      <c r="G44" s="16" t="n">
        <v>0.729080932784637</v>
      </c>
      <c r="H44" s="6" t="s">
        <v>911</v>
      </c>
      <c r="I44" s="16" t="n">
        <v>-0.00322119013539426</v>
      </c>
      <c r="J44" s="6" t="s">
        <v>955</v>
      </c>
      <c r="K44" s="8" t="n">
        <v>0.680555555555556</v>
      </c>
      <c r="L44" s="8" t="n">
        <v>0.650185185185185</v>
      </c>
      <c r="M44" s="8" t="n">
        <v>0.630176767676768</v>
      </c>
      <c r="N44" s="18" t="n">
        <v>0.000777873228818716</v>
      </c>
      <c r="O44" s="16" t="n">
        <v>0.274115361444124</v>
      </c>
    </row>
    <row r="45" customFormat="false" ht="22.35" hidden="false" customHeight="false" outlineLevel="0" collapsed="false">
      <c r="A45" s="7" t="s">
        <v>1237</v>
      </c>
      <c r="B45" s="17" t="n">
        <v>521.277777777778</v>
      </c>
      <c r="C45" s="17" t="n">
        <v>520.172222222222</v>
      </c>
      <c r="D45" s="16" t="n">
        <v>-9.73713714898045</v>
      </c>
      <c r="E45" s="18" t="n">
        <v>1.23899555453016E-018</v>
      </c>
      <c r="F45" s="16" t="n">
        <v>-0.727926889590674</v>
      </c>
      <c r="G45" s="16" t="n">
        <v>0.726165980795611</v>
      </c>
      <c r="H45" s="6" t="s">
        <v>915</v>
      </c>
      <c r="I45" s="17" t="n">
        <v>520.5</v>
      </c>
      <c r="J45" s="6" t="s">
        <v>944</v>
      </c>
      <c r="K45" s="8" t="n">
        <v>0.675925925925926</v>
      </c>
      <c r="L45" s="8" t="n">
        <v>0.675925925925926</v>
      </c>
      <c r="M45" s="8" t="n">
        <v>0.654217171717172</v>
      </c>
      <c r="N45" s="18" t="n">
        <v>0.000583324335598369</v>
      </c>
      <c r="O45" s="16" t="n">
        <v>0.217355751253387</v>
      </c>
    </row>
    <row r="46" customFormat="false" ht="22.35" hidden="false" customHeight="false" outlineLevel="0" collapsed="false">
      <c r="A46" s="7" t="s">
        <v>1238</v>
      </c>
      <c r="B46" s="16" t="n">
        <v>-0.0834343247032008</v>
      </c>
      <c r="C46" s="16" t="n">
        <v>-0.0724168359756004</v>
      </c>
      <c r="D46" s="16" t="n">
        <v>9.20602444824992</v>
      </c>
      <c r="E46" s="18" t="n">
        <v>4.87066748894955E-017</v>
      </c>
      <c r="F46" s="16" t="n">
        <v>0.722441733549364</v>
      </c>
      <c r="G46" s="16" t="n">
        <v>0.722788065843621</v>
      </c>
      <c r="H46" s="6" t="s">
        <v>911</v>
      </c>
      <c r="I46" s="16" t="n">
        <v>-0.0798166831955503</v>
      </c>
      <c r="J46" s="6" t="s">
        <v>955</v>
      </c>
      <c r="K46" s="8" t="n">
        <v>0.673148148148148</v>
      </c>
      <c r="L46" s="8" t="n">
        <v>0.617962962962963</v>
      </c>
      <c r="M46" s="8" t="n">
        <v>0.616212121212121</v>
      </c>
      <c r="N46" s="16" t="n">
        <v>0.0010242135894907</v>
      </c>
      <c r="O46" s="16" t="n">
        <v>0.27082451220622</v>
      </c>
    </row>
    <row r="47" customFormat="false" ht="15" hidden="false" customHeight="false" outlineLevel="0" collapsed="false">
      <c r="A47" s="6" t="s">
        <v>1239</v>
      </c>
      <c r="B47" s="16" t="n">
        <v>2.83678902595808</v>
      </c>
      <c r="C47" s="16" t="n">
        <v>2.53047314276964</v>
      </c>
      <c r="D47" s="16" t="n">
        <v>-8.07594380054829</v>
      </c>
      <c r="E47" s="18" t="n">
        <v>1.51191573555545E-013</v>
      </c>
      <c r="F47" s="16" t="n">
        <v>-0.720954602900143</v>
      </c>
      <c r="G47" s="16" t="n">
        <v>0.704921124828532</v>
      </c>
      <c r="H47" s="6" t="s">
        <v>915</v>
      </c>
      <c r="I47" s="16" t="n">
        <v>2.65870266949433</v>
      </c>
      <c r="J47" s="6" t="s">
        <v>944</v>
      </c>
      <c r="K47" s="8" t="n">
        <v>0.657407407407407</v>
      </c>
      <c r="L47" s="8" t="n">
        <v>0.61462962962963</v>
      </c>
      <c r="M47" s="8" t="n">
        <v>0.625025252525253</v>
      </c>
      <c r="N47" s="18" t="n">
        <v>0.000978673011926458</v>
      </c>
      <c r="O47" s="16" t="n">
        <v>0.256619820382956</v>
      </c>
    </row>
    <row r="48" customFormat="false" ht="22.35" hidden="false" customHeight="false" outlineLevel="0" collapsed="false">
      <c r="A48" s="7" t="s">
        <v>1240</v>
      </c>
      <c r="B48" s="16" t="n">
        <v>0.474592074971</v>
      </c>
      <c r="C48" s="16" t="n">
        <v>0.423846712722311</v>
      </c>
      <c r="D48" s="16" t="n">
        <v>-8.9275339559969</v>
      </c>
      <c r="E48" s="18" t="n">
        <v>1.99304745118646E-016</v>
      </c>
      <c r="F48" s="16" t="n">
        <v>-0.673770594596742</v>
      </c>
      <c r="G48" s="16" t="n">
        <v>0.704921124828532</v>
      </c>
      <c r="H48" s="6" t="s">
        <v>915</v>
      </c>
      <c r="I48" s="16" t="n">
        <v>0.453358056925275</v>
      </c>
      <c r="J48" s="6" t="s">
        <v>944</v>
      </c>
      <c r="K48" s="8" t="n">
        <v>0.657407407407407</v>
      </c>
      <c r="L48" s="8" t="n">
        <v>0.61462962962963</v>
      </c>
      <c r="M48" s="8" t="n">
        <v>0.625025252525253</v>
      </c>
      <c r="N48" s="16" t="n">
        <v>0.00107563327326477</v>
      </c>
      <c r="O48" s="16" t="n">
        <v>0.228242242696831</v>
      </c>
    </row>
    <row r="49" customFormat="false" ht="22.35" hidden="false" customHeight="false" outlineLevel="0" collapsed="false">
      <c r="A49" s="7" t="s">
        <v>1241</v>
      </c>
      <c r="B49" s="17" t="n">
        <v>569.648148148148</v>
      </c>
      <c r="C49" s="17" t="n">
        <v>570.190740740741</v>
      </c>
      <c r="D49" s="16" t="n">
        <v>7.386754237865</v>
      </c>
      <c r="E49" s="18" t="n">
        <v>1.48558734192997E-012</v>
      </c>
      <c r="F49" s="16" t="n">
        <v>0.464881521055273</v>
      </c>
      <c r="G49" s="16" t="n">
        <v>0.686608367626886</v>
      </c>
      <c r="H49" s="6" t="s">
        <v>911</v>
      </c>
      <c r="I49" s="17" t="n">
        <v>570.5</v>
      </c>
      <c r="J49" s="6" t="s">
        <v>955</v>
      </c>
      <c r="K49" s="8" t="n">
        <v>0.633333333333333</v>
      </c>
      <c r="L49" s="8" t="n">
        <v>0.622592592592593</v>
      </c>
      <c r="M49" s="8" t="n">
        <v>0.597272727272727</v>
      </c>
      <c r="N49" s="18" t="n">
        <v>0.000441650889075243</v>
      </c>
      <c r="O49" s="16" t="n">
        <v>0.0132983532032617</v>
      </c>
    </row>
    <row r="50" customFormat="false" ht="22.35" hidden="false" customHeight="false" outlineLevel="0" collapsed="false">
      <c r="A50" s="7" t="s">
        <v>1242</v>
      </c>
      <c r="B50" s="16" t="n">
        <v>0.266321970743741</v>
      </c>
      <c r="C50" s="16" t="n">
        <v>0.287960255494082</v>
      </c>
      <c r="D50" s="16" t="n">
        <v>5.26364935630414</v>
      </c>
      <c r="E50" s="18" t="n">
        <v>4.90871009162422E-007</v>
      </c>
      <c r="F50" s="16" t="n">
        <v>0.429662088981648</v>
      </c>
      <c r="G50" s="16" t="n">
        <v>0.628137860082305</v>
      </c>
      <c r="H50" s="6" t="s">
        <v>911</v>
      </c>
      <c r="I50" s="16" t="n">
        <v>0.303080502715145</v>
      </c>
      <c r="J50" s="6" t="s">
        <v>955</v>
      </c>
      <c r="K50" s="8" t="n">
        <v>0.617592592592593</v>
      </c>
      <c r="L50" s="8" t="n">
        <v>0.585</v>
      </c>
      <c r="M50" s="8" t="n">
        <v>0.578863636363636</v>
      </c>
      <c r="N50" s="16" t="n">
        <v>0.0329657953719073</v>
      </c>
      <c r="O50" s="16" t="n">
        <v>0.22579458410231</v>
      </c>
    </row>
    <row r="51" customFormat="false" ht="15" hidden="false" customHeight="false" outlineLevel="0" collapsed="false">
      <c r="A51" s="6" t="s">
        <v>1243</v>
      </c>
      <c r="B51" s="16" t="n">
        <v>6.24872342443964</v>
      </c>
      <c r="C51" s="16" t="n">
        <v>5.65151015338027</v>
      </c>
      <c r="D51" s="16" t="n">
        <v>-3.61736377621762</v>
      </c>
      <c r="E51" s="18" t="n">
        <v>0.000479247523185395</v>
      </c>
      <c r="F51" s="16" t="n">
        <v>-0.322145880563101</v>
      </c>
      <c r="G51" s="16" t="n">
        <v>0.624331275720165</v>
      </c>
      <c r="H51" s="6" t="s">
        <v>915</v>
      </c>
      <c r="I51" s="16" t="n">
        <v>5.24152885404235</v>
      </c>
      <c r="J51" s="6" t="s">
        <v>944</v>
      </c>
      <c r="K51" s="8" t="n">
        <v>0.626851851851852</v>
      </c>
      <c r="L51" s="8" t="n">
        <v>0.602777777777778</v>
      </c>
      <c r="M51" s="8" t="n">
        <v>0.59510101010101</v>
      </c>
      <c r="N51" s="16" t="n">
        <v>0.0349966475903745</v>
      </c>
      <c r="O51" s="16" t="n">
        <v>0.0857941594276163</v>
      </c>
    </row>
    <row r="52" customFormat="false" ht="22.35" hidden="false" customHeight="false" outlineLevel="0" collapsed="false">
      <c r="A52" s="7" t="s">
        <v>1244</v>
      </c>
      <c r="B52" s="16" t="n">
        <v>0.712274656772186</v>
      </c>
      <c r="C52" s="16" t="n">
        <v>0.674842308268973</v>
      </c>
      <c r="D52" s="16" t="n">
        <v>-5.2639004006858</v>
      </c>
      <c r="E52" s="18" t="n">
        <v>4.90871009162422E-007</v>
      </c>
      <c r="F52" s="16" t="n">
        <v>-0.425042815286572</v>
      </c>
      <c r="G52" s="16" t="n">
        <v>0.624331275720165</v>
      </c>
      <c r="H52" s="6" t="s">
        <v>915</v>
      </c>
      <c r="I52" s="16" t="n">
        <v>0.679565680597619</v>
      </c>
      <c r="J52" s="6" t="s">
        <v>944</v>
      </c>
      <c r="K52" s="8" t="n">
        <v>0.626851851851852</v>
      </c>
      <c r="L52" s="8" t="n">
        <v>0.602777777777778</v>
      </c>
      <c r="M52" s="8" t="n">
        <v>0.59510101010101</v>
      </c>
      <c r="N52" s="16" t="n">
        <v>0.0104884832429514</v>
      </c>
      <c r="O52" s="16" t="n">
        <v>0.114566701971666</v>
      </c>
    </row>
    <row r="53" customFormat="false" ht="22.35" hidden="false" customHeight="false" outlineLevel="0" collapsed="false">
      <c r="A53" s="7" t="s">
        <v>1245</v>
      </c>
      <c r="B53" s="16" t="n">
        <v>0.00447435027293853</v>
      </c>
      <c r="C53" s="16" t="n">
        <v>0.00414174027908443</v>
      </c>
      <c r="D53" s="16" t="n">
        <v>-3.64471673821306</v>
      </c>
      <c r="E53" s="18" t="n">
        <v>0.000464212251588691</v>
      </c>
      <c r="F53" s="16" t="n">
        <v>-0.326910445154923</v>
      </c>
      <c r="G53" s="16" t="n">
        <v>0.611213991769547</v>
      </c>
      <c r="H53" s="6" t="s">
        <v>915</v>
      </c>
      <c r="I53" s="16" t="n">
        <v>0.00399939122476706</v>
      </c>
      <c r="J53" s="6" t="s">
        <v>944</v>
      </c>
      <c r="K53" s="8" t="n">
        <v>0.603703703703704</v>
      </c>
      <c r="L53" s="8" t="n">
        <v>0.575</v>
      </c>
      <c r="M53" s="8" t="n">
        <v>0.555984848484848</v>
      </c>
      <c r="N53" s="16" t="n">
        <v>0.112093849283818</v>
      </c>
      <c r="O53" s="16" t="n">
        <v>0.245348359316128</v>
      </c>
    </row>
    <row r="54" customFormat="false" ht="22.35" hidden="false" customHeight="false" outlineLevel="0" collapsed="false">
      <c r="A54" s="7" t="s">
        <v>1246</v>
      </c>
      <c r="B54" s="17" t="n">
        <v>544.453703703704</v>
      </c>
      <c r="C54" s="17" t="n">
        <v>544.887037037037</v>
      </c>
      <c r="D54" s="16" t="n">
        <v>1.05027147792083</v>
      </c>
      <c r="E54" s="16" t="n">
        <v>0.327795128678601</v>
      </c>
      <c r="F54" s="16" t="n">
        <v>0.0964599709334225</v>
      </c>
      <c r="G54" s="16" t="n">
        <v>0.554372427983539</v>
      </c>
      <c r="H54" s="6" t="s">
        <v>911</v>
      </c>
      <c r="I54" s="17" t="n">
        <v>548.5</v>
      </c>
      <c r="J54" s="6" t="s">
        <v>955</v>
      </c>
      <c r="K54" s="8" t="n">
        <v>0.582407407407407</v>
      </c>
      <c r="L54" s="8" t="n">
        <v>0.582407407407407</v>
      </c>
      <c r="M54" s="8" t="n">
        <v>0.548813131313131</v>
      </c>
      <c r="N54" s="16" t="n">
        <v>0.679269608868506</v>
      </c>
      <c r="O54" s="16" t="n">
        <v>0.210915071169639</v>
      </c>
    </row>
    <row r="55" customFormat="false" ht="22.35" hidden="false" customHeight="false" outlineLevel="0" collapsed="false">
      <c r="A55" s="7" t="s">
        <v>1247</v>
      </c>
      <c r="B55" s="16" t="n">
        <v>0.0901793329323419</v>
      </c>
      <c r="C55" s="16" t="n">
        <v>0.089643910654885</v>
      </c>
      <c r="D55" s="16" t="n">
        <v>-0.207892086232534</v>
      </c>
      <c r="E55" s="16" t="n">
        <v>0.835547413334181</v>
      </c>
      <c r="F55" s="16" t="n">
        <v>-0.0188978449193881</v>
      </c>
      <c r="G55" s="16" t="n">
        <v>0.517232510288066</v>
      </c>
      <c r="H55" s="6" t="s">
        <v>915</v>
      </c>
      <c r="I55" s="16" t="n">
        <v>0.0738241772034157</v>
      </c>
      <c r="J55" s="6" t="s">
        <v>944</v>
      </c>
      <c r="K55" s="8" t="n">
        <v>0.551851851851852</v>
      </c>
      <c r="L55" s="8" t="n">
        <v>0.516666666666667</v>
      </c>
      <c r="M55" s="8" t="n">
        <v>0.481843434343434</v>
      </c>
      <c r="N55" s="16" t="n">
        <v>0.914785550131894</v>
      </c>
      <c r="O55" s="16" t="n">
        <v>0.198494360124048</v>
      </c>
    </row>
    <row r="56" customFormat="false" ht="15" hidden="false" customHeight="false" outlineLevel="0" collapsed="false">
      <c r="A56" s="6" t="s">
        <v>1248</v>
      </c>
      <c r="B56" s="16" t="n">
        <v>-6.4448423176698</v>
      </c>
      <c r="C56" s="16" t="n">
        <v>-8.16791828664835</v>
      </c>
      <c r="D56" s="16" t="n">
        <v>-1.15046770403047</v>
      </c>
      <c r="E56" s="16" t="n">
        <v>0.294658153753255</v>
      </c>
      <c r="F56" s="16" t="n">
        <v>-0.0541885730545074</v>
      </c>
      <c r="G56" s="16" t="n">
        <v>0.509310699588477</v>
      </c>
      <c r="H56" s="6" t="s">
        <v>911</v>
      </c>
      <c r="I56" s="16" t="n">
        <v>-5.94171349391477</v>
      </c>
      <c r="J56" s="6" t="s">
        <v>955</v>
      </c>
      <c r="K56" s="8" t="n">
        <v>0.566666666666667</v>
      </c>
      <c r="L56" s="8" t="n">
        <v>0.525740740740741</v>
      </c>
      <c r="M56" s="8" t="n">
        <v>0.501287878787879</v>
      </c>
      <c r="N56" s="16" t="n">
        <v>0.679269608868506</v>
      </c>
      <c r="O56" s="16" t="n">
        <v>0.00131108112075208</v>
      </c>
    </row>
    <row r="57" customFormat="false" ht="22.35" hidden="false" customHeight="false" outlineLevel="0" collapsed="false">
      <c r="A57" s="7" t="s">
        <v>1249</v>
      </c>
      <c r="B57" s="16" t="n">
        <v>1.37352638925359</v>
      </c>
      <c r="C57" s="16" t="n">
        <v>1.37526542279118</v>
      </c>
      <c r="D57" s="16" t="n">
        <v>0.294258271429824</v>
      </c>
      <c r="E57" s="16" t="n">
        <v>0.80930247694276</v>
      </c>
      <c r="F57" s="16" t="n">
        <v>0.0235722261808928</v>
      </c>
      <c r="G57" s="16" t="n">
        <v>0.509310699588477</v>
      </c>
      <c r="H57" s="6" t="s">
        <v>911</v>
      </c>
      <c r="I57" s="16" t="n">
        <v>1.40471791885373</v>
      </c>
      <c r="J57" s="6" t="s">
        <v>955</v>
      </c>
      <c r="K57" s="8" t="n">
        <v>0.566666666666667</v>
      </c>
      <c r="L57" s="8" t="n">
        <v>0.525740740740741</v>
      </c>
      <c r="M57" s="8" t="n">
        <v>0.501287878787879</v>
      </c>
      <c r="N57" s="16" t="n">
        <v>0.914785550131894</v>
      </c>
      <c r="O57" s="16" t="n">
        <v>0.187685690834999</v>
      </c>
    </row>
    <row r="80" customFormat="false" ht="15" hidden="false" customHeight="false" outlineLevel="0" collapsed="false">
      <c r="A80" s="11" t="s">
        <v>1250</v>
      </c>
    </row>
    <row r="81" customFormat="false" ht="15" hidden="false" customHeight="true" outlineLevel="0" collapsed="false">
      <c r="A81" s="5" t="s">
        <v>1103</v>
      </c>
      <c r="B81" s="5" t="s">
        <v>1116</v>
      </c>
      <c r="C81" s="5" t="s">
        <v>1119</v>
      </c>
      <c r="D81" s="5" t="s">
        <v>1251</v>
      </c>
      <c r="E81" s="5" t="s">
        <v>1123</v>
      </c>
      <c r="F81" s="19" t="s">
        <v>1252</v>
      </c>
      <c r="G81" s="19" t="s">
        <v>1253</v>
      </c>
      <c r="H81" s="19" t="s">
        <v>1254</v>
      </c>
    </row>
    <row r="82" customFormat="false" ht="15" hidden="false" customHeight="false" outlineLevel="0" collapsed="false">
      <c r="A82" s="16" t="n">
        <v>1</v>
      </c>
      <c r="B82" s="16" t="n">
        <v>0.0831746136148773</v>
      </c>
      <c r="C82" s="16" t="n">
        <v>0.196364236913084</v>
      </c>
      <c r="D82" s="16" t="n">
        <v>0.663755026174872</v>
      </c>
      <c r="E82" s="16" t="n">
        <v>0.691335286154894</v>
      </c>
      <c r="F82" s="25" t="n">
        <f aca="false">700+40*((B82+E82)/2-C82)/(D82-C82)</f>
        <v>716.336711579045</v>
      </c>
      <c r="G82" s="25" t="n">
        <v>716.336711579045</v>
      </c>
      <c r="H82" s="33" t="n">
        <f aca="false">ABS(F82-G82)</f>
        <v>0</v>
      </c>
    </row>
    <row r="83" customFormat="false" ht="15" hidden="false" customHeight="false" outlineLevel="0" collapsed="false">
      <c r="A83" s="17" t="n">
        <v>72</v>
      </c>
      <c r="B83" s="16" t="n">
        <v>0.105926977240401</v>
      </c>
      <c r="C83" s="16" t="n">
        <v>0.213211179231153</v>
      </c>
      <c r="D83" s="16" t="n">
        <v>0.562141668129636</v>
      </c>
      <c r="E83" s="16" t="n">
        <v>0.583287524037707</v>
      </c>
      <c r="F83" s="25" t="n">
        <f aca="false">700+40*((B83+E83)/2-C83)/(D83-C83)</f>
        <v>715.06272172692</v>
      </c>
      <c r="G83" s="25" t="n">
        <v>715.06272172692</v>
      </c>
      <c r="H83" s="33" t="n">
        <f aca="false">ABS(F83-G83)</f>
        <v>0</v>
      </c>
    </row>
    <row r="84" customFormat="false" ht="15" hidden="false" customHeight="false" outlineLevel="0" collapsed="false">
      <c r="A84" s="17" t="n">
        <v>144</v>
      </c>
      <c r="B84" s="16" t="n">
        <v>0.0860771235677749</v>
      </c>
      <c r="C84" s="16" t="n">
        <v>0.210054887063576</v>
      </c>
      <c r="D84" s="16" t="n">
        <v>0.592813264934613</v>
      </c>
      <c r="E84" s="16" t="n">
        <v>0.615290957869907</v>
      </c>
      <c r="F84" s="25" t="n">
        <f aca="false">700+40*((B84+E84)/2-C84)/(D84-C84)</f>
        <v>714.696389344888</v>
      </c>
      <c r="G84" s="25" t="n">
        <v>714.696389344888</v>
      </c>
      <c r="H84" s="33" t="n">
        <f aca="false">ABS(F84-G84)</f>
        <v>0</v>
      </c>
    </row>
    <row r="85" customFormat="false" ht="15" hidden="false" customHeight="false" outlineLevel="0" collapsed="false">
      <c r="A85" s="17" t="n">
        <v>216</v>
      </c>
      <c r="B85" s="16" t="n">
        <v>0.10256723682711</v>
      </c>
      <c r="C85" s="16" t="n">
        <v>0.258049166563786</v>
      </c>
      <c r="D85" s="16" t="n">
        <v>0.543244262814246</v>
      </c>
      <c r="E85" s="16" t="n">
        <v>0.554286287520039</v>
      </c>
      <c r="F85" s="25" t="n">
        <f aca="false">700+40*((B85+E85)/2-C85)/(D85-C85)</f>
        <v>709.870800239564</v>
      </c>
      <c r="G85" s="25" t="n">
        <v>709.870800239564</v>
      </c>
      <c r="H85" s="33" t="n">
        <f aca="false">ABS(F85-G85)</f>
        <v>0</v>
      </c>
    </row>
    <row r="86" customFormat="false" ht="15" hidden="false" customHeight="false" outlineLevel="0" collapsed="false">
      <c r="A86" s="17" t="n">
        <v>288</v>
      </c>
      <c r="B86" s="16" t="n">
        <v>0.103591231685696</v>
      </c>
      <c r="C86" s="16" t="n">
        <v>0.251752052308519</v>
      </c>
      <c r="D86" s="16" t="n">
        <v>0.53006353633943</v>
      </c>
      <c r="E86" s="16" t="n">
        <v>0.545641955656885</v>
      </c>
      <c r="F86" s="25" t="n">
        <f aca="false">700+40*((B86+E86)/2-C86)/(D86-C86)</f>
        <v>710.472372940914</v>
      </c>
      <c r="G86" s="25" t="n">
        <v>710.472372940914</v>
      </c>
      <c r="H86" s="33" t="n">
        <f aca="false">ABS(F86-G86)</f>
        <v>0</v>
      </c>
    </row>
    <row r="87" customFormat="false" ht="15" hidden="false" customHeight="false" outlineLevel="0" collapsed="false">
      <c r="A87" s="17" t="n">
        <v>360</v>
      </c>
      <c r="B87" s="16" t="n">
        <v>0.117590667258749</v>
      </c>
      <c r="C87" s="16" t="n">
        <v>0.300752725947154</v>
      </c>
      <c r="D87" s="16" t="n">
        <v>0.591933416736711</v>
      </c>
      <c r="E87" s="16" t="n">
        <v>0.604880188728548</v>
      </c>
      <c r="F87" s="25" t="n">
        <f aca="false">700+40*((B87+E87)/2-C87)/(D87-C87)</f>
        <v>708.308614404683</v>
      </c>
      <c r="G87" s="25" t="n">
        <v>708.308614404683</v>
      </c>
      <c r="H87" s="33" t="n">
        <f aca="false">ABS(F87-G87)</f>
        <v>0</v>
      </c>
    </row>
    <row r="88" customFormat="false" ht="15" hidden="false" customHeight="false" outlineLevel="0" collapsed="false">
      <c r="A88" s="17" t="n">
        <v>432</v>
      </c>
      <c r="B88" s="16" t="n">
        <v>0.108968203509605</v>
      </c>
      <c r="C88" s="16" t="n">
        <v>0.203686833867939</v>
      </c>
      <c r="D88" s="16" t="n">
        <v>0.518626833990183</v>
      </c>
      <c r="E88" s="16" t="n">
        <v>0.53626681027157</v>
      </c>
      <c r="F88" s="25" t="n">
        <f aca="false">700+40*((B88+E88)/2-C88)/(D88-C88)</f>
        <v>715.105184857622</v>
      </c>
      <c r="G88" s="25" t="n">
        <v>715.105184857622</v>
      </c>
      <c r="H88" s="33" t="n">
        <f aca="false">ABS(F88-G88)</f>
        <v>0</v>
      </c>
    </row>
    <row r="89" customFormat="false" ht="15" hidden="false" customHeight="false" outlineLevel="0" collapsed="false">
      <c r="A89" s="17" t="n">
        <v>504</v>
      </c>
      <c r="B89" s="16" t="n">
        <v>0.110140779756861</v>
      </c>
      <c r="C89" s="16" t="n">
        <v>0.250373766625123</v>
      </c>
      <c r="D89" s="16" t="n">
        <v>0.53949620548662</v>
      </c>
      <c r="E89" s="16" t="n">
        <v>0.55153705565246</v>
      </c>
      <c r="F89" s="25" t="n">
        <f aca="false">700+40*((B89+E89)/2-C89)/(D89-C89)</f>
        <v>711.132328766511</v>
      </c>
      <c r="G89" s="25" t="n">
        <v>711.132328766511</v>
      </c>
      <c r="H89" s="33" t="n">
        <f aca="false">ABS(F89-G89)</f>
        <v>0</v>
      </c>
    </row>
    <row r="90" customFormat="false" ht="15" hidden="false" customHeight="false" outlineLevel="0" collapsed="false">
      <c r="A90" s="17" t="n">
        <v>576</v>
      </c>
      <c r="B90" s="16" t="n">
        <v>0.253970434546194</v>
      </c>
      <c r="C90" s="16" t="n">
        <v>0.470661980636194</v>
      </c>
      <c r="D90" s="16" t="n">
        <v>0.611336446725407</v>
      </c>
      <c r="E90" s="16" t="n">
        <v>0.622316137894052</v>
      </c>
      <c r="F90" s="25" t="n">
        <f aca="false">700+40*((B90+E90)/2-C90)/(D90-C90)</f>
        <v>690.753490574346</v>
      </c>
      <c r="G90" s="25" t="n">
        <v>690.753490574346</v>
      </c>
      <c r="H90" s="33" t="n">
        <f aca="false">ABS(F90-G90)</f>
        <v>0</v>
      </c>
    </row>
    <row r="91" customFormat="false" ht="15" hidden="false" customHeight="false" outlineLevel="0" collapsed="false">
      <c r="A91" s="17" t="n">
        <v>648</v>
      </c>
      <c r="B91" s="16" t="n">
        <v>0.117435052383057</v>
      </c>
      <c r="C91" s="16" t="n">
        <v>0.258011882121747</v>
      </c>
      <c r="D91" s="16" t="n">
        <v>0.65107156360622</v>
      </c>
      <c r="E91" s="16" t="n">
        <v>0.669179851080712</v>
      </c>
      <c r="F91" s="25" t="n">
        <f aca="false">700+40*((B91+E91)/2-C91)/(D91-C91)</f>
        <v>713.768450541573</v>
      </c>
      <c r="G91" s="25" t="n">
        <v>713.768450541573</v>
      </c>
      <c r="H91" s="33" t="n">
        <f aca="false">ABS(F91-G91)</f>
        <v>0</v>
      </c>
    </row>
    <row r="93" customFormat="false" ht="15" hidden="false" customHeight="false" outlineLevel="0" collapsed="false">
      <c r="A93" s="11" t="s">
        <v>438</v>
      </c>
    </row>
    <row r="94" customFormat="false" ht="24" hidden="false" customHeight="true" outlineLevel="0" collapsed="false">
      <c r="A94" s="5" t="s">
        <v>439</v>
      </c>
      <c r="B94" s="5" t="s">
        <v>440</v>
      </c>
      <c r="C94" s="5" t="s">
        <v>441</v>
      </c>
      <c r="D94" s="5" t="s">
        <v>94</v>
      </c>
      <c r="E94" s="5" t="s">
        <v>285</v>
      </c>
    </row>
    <row r="95" customFormat="false" ht="15" hidden="false" customHeight="false" outlineLevel="0" collapsed="false">
      <c r="A95" s="6" t="s">
        <v>1255</v>
      </c>
      <c r="B95" s="7" t="s">
        <v>1256</v>
      </c>
      <c r="C95" s="7" t="s">
        <v>1257</v>
      </c>
      <c r="D95" s="7" t="s">
        <v>1258</v>
      </c>
      <c r="E95" s="6" t="s">
        <v>288</v>
      </c>
    </row>
    <row r="96" customFormat="false" ht="22.35" hidden="false" customHeight="false" outlineLevel="0" collapsed="false">
      <c r="A96" s="6" t="s">
        <v>1255</v>
      </c>
      <c r="B96" s="7" t="s">
        <v>1259</v>
      </c>
      <c r="C96" s="7" t="s">
        <v>1260</v>
      </c>
      <c r="D96" s="7" t="s">
        <v>1261</v>
      </c>
      <c r="E96" s="6" t="s">
        <v>288</v>
      </c>
    </row>
    <row r="97" customFormat="false" ht="22.35" hidden="false" customHeight="false" outlineLevel="0" collapsed="false">
      <c r="A97" s="6" t="s">
        <v>1255</v>
      </c>
      <c r="B97" s="6" t="s">
        <v>1262</v>
      </c>
      <c r="C97" s="7" t="s">
        <v>1263</v>
      </c>
      <c r="D97" s="6" t="s">
        <v>1264</v>
      </c>
      <c r="E97" s="6" t="s">
        <v>288</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1265</v>
      </c>
      <c r="B2" s="2"/>
      <c r="C2" s="2"/>
      <c r="D2" s="2"/>
      <c r="E2" s="2"/>
      <c r="F2" s="2"/>
      <c r="G2" s="2"/>
      <c r="H2" s="2"/>
      <c r="I2" s="2"/>
      <c r="J2" s="2"/>
      <c r="K2" s="2"/>
      <c r="L2" s="2"/>
    </row>
    <row r="5" customFormat="false" ht="15" hidden="false" customHeight="false" outlineLevel="0" collapsed="false">
      <c r="A5" s="3" t="s">
        <v>371</v>
      </c>
    </row>
    <row r="6" customFormat="false" ht="14.25" hidden="false" customHeight="true" outlineLevel="0" collapsed="false">
      <c r="A6" s="4" t="s">
        <v>1266</v>
      </c>
      <c r="B6" s="4"/>
      <c r="C6" s="4"/>
      <c r="D6" s="4"/>
      <c r="E6" s="4"/>
      <c r="F6" s="4"/>
      <c r="G6" s="4"/>
      <c r="H6" s="4"/>
      <c r="I6" s="4"/>
      <c r="J6" s="4"/>
      <c r="K6" s="4"/>
      <c r="L6" s="4"/>
    </row>
    <row r="7" customFormat="false" ht="39" hidden="false" customHeight="true" outlineLevel="0" collapsed="false">
      <c r="A7" s="4" t="s">
        <v>1267</v>
      </c>
      <c r="B7" s="4"/>
      <c r="C7" s="4"/>
      <c r="D7" s="4"/>
      <c r="E7" s="4"/>
      <c r="F7" s="4"/>
      <c r="G7" s="4"/>
      <c r="H7" s="4"/>
      <c r="I7" s="4"/>
      <c r="J7" s="4"/>
      <c r="K7" s="4"/>
      <c r="L7" s="4"/>
    </row>
    <row r="8" customFormat="false" ht="15" hidden="false" customHeight="false" outlineLevel="0" collapsed="false">
      <c r="A8" s="11" t="s">
        <v>1268</v>
      </c>
    </row>
    <row r="9" customFormat="false" ht="24" hidden="false" customHeight="true" outlineLevel="0" collapsed="false">
      <c r="A9" s="5" t="s">
        <v>785</v>
      </c>
      <c r="B9" s="5" t="s">
        <v>414</v>
      </c>
      <c r="C9" s="5" t="s">
        <v>415</v>
      </c>
      <c r="D9" s="5" t="s">
        <v>417</v>
      </c>
      <c r="E9" s="5" t="s">
        <v>419</v>
      </c>
      <c r="F9" s="5" t="s">
        <v>420</v>
      </c>
      <c r="G9" s="5" t="s">
        <v>483</v>
      </c>
      <c r="H9" s="5" t="s">
        <v>908</v>
      </c>
      <c r="I9" s="5" t="s">
        <v>939</v>
      </c>
      <c r="J9" s="5" t="s">
        <v>940</v>
      </c>
      <c r="K9" s="5" t="s">
        <v>941</v>
      </c>
      <c r="L9" s="5" t="s">
        <v>909</v>
      </c>
      <c r="M9" s="5" t="s">
        <v>910</v>
      </c>
      <c r="N9" s="5" t="s">
        <v>421</v>
      </c>
      <c r="O9" s="5" t="s">
        <v>942</v>
      </c>
      <c r="P9" s="5" t="s">
        <v>441</v>
      </c>
    </row>
    <row r="10" customFormat="false" ht="53.7" hidden="false" customHeight="false" outlineLevel="0" collapsed="false">
      <c r="A10" s="7" t="s">
        <v>1269</v>
      </c>
      <c r="B10" s="17" t="n">
        <v>708.9971839616</v>
      </c>
      <c r="C10" s="17" t="n">
        <v>701.212917279873</v>
      </c>
      <c r="D10" s="17" t="n">
        <v>-11.183875192747</v>
      </c>
      <c r="E10" s="18" t="n">
        <v>3.69028019017082E-022</v>
      </c>
      <c r="F10" s="16" t="n">
        <v>-0.962928566059436</v>
      </c>
      <c r="G10" s="16" t="n">
        <v>0.778360768175583</v>
      </c>
      <c r="H10" s="6" t="s">
        <v>915</v>
      </c>
      <c r="I10" s="17" t="n">
        <v>704.582986820024</v>
      </c>
      <c r="J10" s="6" t="s">
        <v>944</v>
      </c>
      <c r="K10" s="8" t="n">
        <v>0.743518518518519</v>
      </c>
      <c r="L10" s="8" t="n">
        <v>0.732592592592593</v>
      </c>
      <c r="M10" s="8" t="n">
        <v>0.715732323232323</v>
      </c>
      <c r="N10" s="18" t="n">
        <v>2.28429480876937E-009</v>
      </c>
      <c r="O10" s="16" t="n">
        <v>0.0546041507274739</v>
      </c>
      <c r="P10" s="7" t="s">
        <v>1270</v>
      </c>
    </row>
    <row r="11" customFormat="false" ht="64.15" hidden="false" customHeight="false" outlineLevel="0" collapsed="false">
      <c r="A11" s="7" t="s">
        <v>1271</v>
      </c>
      <c r="B11" s="17" t="n">
        <v>709.092031254918</v>
      </c>
      <c r="C11" s="17" t="n">
        <v>704.200030509678</v>
      </c>
      <c r="D11" s="17" t="n">
        <v>-10.4730103203675</v>
      </c>
      <c r="E11" s="18" t="n">
        <v>6.38455805474673E-020</v>
      </c>
      <c r="F11" s="16" t="n">
        <v>-0.977751622931883</v>
      </c>
      <c r="G11" s="16" t="n">
        <v>0.768827160493827</v>
      </c>
      <c r="H11" s="6" t="s">
        <v>915</v>
      </c>
      <c r="I11" s="17" t="n">
        <v>705.725363745881</v>
      </c>
      <c r="J11" s="6" t="s">
        <v>944</v>
      </c>
      <c r="K11" s="8" t="n">
        <v>0.728703703703704</v>
      </c>
      <c r="L11" s="8" t="n">
        <v>0.715555555555556</v>
      </c>
      <c r="M11" s="8" t="n">
        <v>0.701111111111111</v>
      </c>
      <c r="N11" s="18" t="n">
        <v>2.28429480876937E-009</v>
      </c>
      <c r="O11" s="16" t="n">
        <v>0.0579205164866865</v>
      </c>
      <c r="P11" s="7" t="s">
        <v>1272</v>
      </c>
    </row>
    <row r="12" customFormat="false" ht="43.25" hidden="false" customHeight="false" outlineLevel="0" collapsed="false">
      <c r="A12" s="7" t="s">
        <v>1273</v>
      </c>
      <c r="B12" s="17" t="n">
        <v>709.055555555556</v>
      </c>
      <c r="C12" s="17" t="n">
        <v>704.196296296296</v>
      </c>
      <c r="D12" s="17" t="n">
        <v>-10.3849961267415</v>
      </c>
      <c r="E12" s="18" t="n">
        <v>7.8074969515522E-020</v>
      </c>
      <c r="F12" s="16" t="n">
        <v>-0.97268674356333</v>
      </c>
      <c r="G12" s="16" t="n">
        <v>0.767121056241427</v>
      </c>
      <c r="H12" s="6" t="s">
        <v>915</v>
      </c>
      <c r="I12" s="17" t="n">
        <v>705.5</v>
      </c>
      <c r="J12" s="6" t="s">
        <v>944</v>
      </c>
      <c r="K12" s="8" t="n">
        <v>0.72037037037037</v>
      </c>
      <c r="L12" s="8" t="n">
        <v>0.718703703703704</v>
      </c>
      <c r="M12" s="8" t="n">
        <v>0.705681818181818</v>
      </c>
      <c r="N12" s="18" t="n">
        <v>2.28429480876937E-009</v>
      </c>
      <c r="O12" s="16" t="n">
        <v>0.0563446626035427</v>
      </c>
      <c r="P12" s="7" t="s">
        <v>1274</v>
      </c>
    </row>
    <row r="13" customFormat="false" ht="53.7" hidden="false" customHeight="false" outlineLevel="0" collapsed="false">
      <c r="A13" s="7" t="s">
        <v>1275</v>
      </c>
      <c r="B13" s="17" t="n">
        <v>715.902328787301</v>
      </c>
      <c r="C13" s="17" t="n">
        <v>712.883898222709</v>
      </c>
      <c r="D13" s="16" t="n">
        <v>-9.42066925524678</v>
      </c>
      <c r="E13" s="18" t="n">
        <v>7.21846401434166E-019</v>
      </c>
      <c r="F13" s="16" t="n">
        <v>-0.626501711636714</v>
      </c>
      <c r="G13" s="16" t="n">
        <v>0.745696159122085</v>
      </c>
      <c r="H13" s="6" t="s">
        <v>915</v>
      </c>
      <c r="I13" s="17" t="n">
        <v>714.914875549183</v>
      </c>
      <c r="J13" s="6" t="s">
        <v>944</v>
      </c>
      <c r="K13" s="8" t="n">
        <v>0.703703703703704</v>
      </c>
      <c r="L13" s="8" t="n">
        <v>0.682777777777778</v>
      </c>
      <c r="M13" s="8" t="n">
        <v>0.664166666666667</v>
      </c>
      <c r="N13" s="18" t="n">
        <v>1.17716108761272E-005</v>
      </c>
      <c r="O13" s="16" t="n">
        <v>0.051834523477488</v>
      </c>
      <c r="P13" s="7" t="s">
        <v>1276</v>
      </c>
    </row>
    <row r="15" customFormat="false" ht="15" hidden="false" customHeight="false" outlineLevel="0" collapsed="false">
      <c r="A15" s="11" t="s">
        <v>1277</v>
      </c>
    </row>
    <row r="16" customFormat="false" ht="36" hidden="false" customHeight="true" outlineLevel="0" collapsed="false">
      <c r="A16" s="5" t="s">
        <v>441</v>
      </c>
      <c r="B16" s="5" t="s">
        <v>1273</v>
      </c>
      <c r="C16" s="5" t="s">
        <v>1275</v>
      </c>
      <c r="D16" s="5" t="s">
        <v>1271</v>
      </c>
      <c r="E16" s="5" t="s">
        <v>1269</v>
      </c>
    </row>
    <row r="17" customFormat="false" ht="22.35" hidden="false" customHeight="false" outlineLevel="0" collapsed="false">
      <c r="A17" s="7" t="s">
        <v>1273</v>
      </c>
      <c r="B17" s="16" t="n">
        <v>1</v>
      </c>
      <c r="C17" s="16" t="n">
        <v>0.817092234319867</v>
      </c>
      <c r="D17" s="16" t="n">
        <v>0.998618979761608</v>
      </c>
      <c r="E17" s="16" t="n">
        <v>0.988768896752477</v>
      </c>
    </row>
    <row r="18" customFormat="false" ht="22.35" hidden="false" customHeight="false" outlineLevel="0" collapsed="false">
      <c r="A18" s="7" t="s">
        <v>1275</v>
      </c>
      <c r="B18" s="16" t="n">
        <v>0.817092234319867</v>
      </c>
      <c r="C18" s="16" t="n">
        <v>1</v>
      </c>
      <c r="D18" s="16" t="n">
        <v>0.819218785883718</v>
      </c>
      <c r="E18" s="16" t="n">
        <v>0.845105933712015</v>
      </c>
    </row>
    <row r="19" customFormat="false" ht="32.8" hidden="false" customHeight="false" outlineLevel="0" collapsed="false">
      <c r="A19" s="7" t="s">
        <v>1271</v>
      </c>
      <c r="B19" s="16" t="n">
        <v>0.998618979761608</v>
      </c>
      <c r="C19" s="16" t="n">
        <v>0.819218785883718</v>
      </c>
      <c r="D19" s="16" t="n">
        <v>1</v>
      </c>
      <c r="E19" s="16" t="n">
        <v>0.990507360969255</v>
      </c>
    </row>
    <row r="20" customFormat="false" ht="22.35" hidden="false" customHeight="false" outlineLevel="0" collapsed="false">
      <c r="A20" s="7" t="s">
        <v>1269</v>
      </c>
      <c r="B20" s="16" t="n">
        <v>0.988768896752477</v>
      </c>
      <c r="C20" s="16" t="n">
        <v>0.845105933712015</v>
      </c>
      <c r="D20" s="16" t="n">
        <v>0.990507360969255</v>
      </c>
      <c r="E20" s="16" t="n">
        <v>1</v>
      </c>
    </row>
    <row r="22" customFormat="false" ht="15" hidden="false" customHeight="false" outlineLevel="0" collapsed="false">
      <c r="A22" s="11" t="s">
        <v>1278</v>
      </c>
    </row>
    <row r="23" customFormat="false" ht="24" hidden="false" customHeight="true" outlineLevel="0" collapsed="false">
      <c r="A23" s="5" t="s">
        <v>1279</v>
      </c>
      <c r="B23" s="5" t="s">
        <v>1280</v>
      </c>
      <c r="C23" s="5" t="s">
        <v>441</v>
      </c>
      <c r="D23" s="5" t="s">
        <v>467</v>
      </c>
      <c r="E23" s="5" t="s">
        <v>468</v>
      </c>
      <c r="F23" s="5" t="s">
        <v>1281</v>
      </c>
      <c r="G23" s="5" t="s">
        <v>1282</v>
      </c>
      <c r="H23" s="5" t="s">
        <v>1283</v>
      </c>
      <c r="I23" s="5" t="s">
        <v>1284</v>
      </c>
      <c r="J23" s="5" t="s">
        <v>483</v>
      </c>
    </row>
    <row r="24" customFormat="false" ht="22.35" hidden="false" customHeight="false" outlineLevel="0" collapsed="false">
      <c r="A24" s="6" t="s">
        <v>271</v>
      </c>
      <c r="B24" s="6" t="s">
        <v>272</v>
      </c>
      <c r="C24" s="7" t="s">
        <v>1273</v>
      </c>
      <c r="D24" s="6" t="n">
        <v>108</v>
      </c>
      <c r="E24" s="6" t="n">
        <v>540</v>
      </c>
      <c r="F24" s="17" t="n">
        <v>709.055555555556</v>
      </c>
      <c r="G24" s="17" t="n">
        <v>704.196296296296</v>
      </c>
      <c r="H24" s="16" t="n">
        <v>-4.85925925925926</v>
      </c>
      <c r="I24" s="18" t="n">
        <v>5.85562271366385E-020</v>
      </c>
      <c r="J24" s="16" t="n">
        <v>0.767121056241427</v>
      </c>
    </row>
    <row r="25" customFormat="false" ht="22.35" hidden="false" customHeight="false" outlineLevel="0" collapsed="false">
      <c r="A25" s="6" t="s">
        <v>271</v>
      </c>
      <c r="B25" s="6" t="s">
        <v>272</v>
      </c>
      <c r="C25" s="7" t="s">
        <v>1275</v>
      </c>
      <c r="D25" s="6" t="n">
        <v>108</v>
      </c>
      <c r="E25" s="6" t="n">
        <v>540</v>
      </c>
      <c r="F25" s="17" t="n">
        <v>715.902328787301</v>
      </c>
      <c r="G25" s="17" t="n">
        <v>712.883898222708</v>
      </c>
      <c r="H25" s="16" t="n">
        <v>-3.01843056459211</v>
      </c>
      <c r="I25" s="18" t="n">
        <v>7.21846401422569E-019</v>
      </c>
      <c r="J25" s="16" t="n">
        <v>0.745696159122085</v>
      </c>
    </row>
    <row r="26" customFormat="false" ht="32.8" hidden="false" customHeight="false" outlineLevel="0" collapsed="false">
      <c r="A26" s="6" t="s">
        <v>271</v>
      </c>
      <c r="B26" s="6" t="s">
        <v>272</v>
      </c>
      <c r="C26" s="7" t="s">
        <v>1271</v>
      </c>
      <c r="D26" s="6" t="n">
        <v>108</v>
      </c>
      <c r="E26" s="6" t="n">
        <v>540</v>
      </c>
      <c r="F26" s="17" t="n">
        <v>709.092031254918</v>
      </c>
      <c r="G26" s="17" t="n">
        <v>704.200030509678</v>
      </c>
      <c r="H26" s="16" t="n">
        <v>-4.89200074524013</v>
      </c>
      <c r="I26" s="18" t="n">
        <v>3.19227902739851E-020</v>
      </c>
      <c r="J26" s="16" t="n">
        <v>0.768827160493827</v>
      </c>
    </row>
    <row r="27" customFormat="false" ht="22.35" hidden="false" customHeight="false" outlineLevel="0" collapsed="false">
      <c r="A27" s="6" t="s">
        <v>271</v>
      </c>
      <c r="B27" s="6" t="s">
        <v>272</v>
      </c>
      <c r="C27" s="7" t="s">
        <v>1269</v>
      </c>
      <c r="D27" s="6" t="n">
        <v>108</v>
      </c>
      <c r="E27" s="6" t="n">
        <v>540</v>
      </c>
      <c r="F27" s="17" t="n">
        <v>708.9971839616</v>
      </c>
      <c r="G27" s="17" t="n">
        <v>701.212917279872</v>
      </c>
      <c r="H27" s="16" t="n">
        <v>-7.78426668172756</v>
      </c>
      <c r="I27" s="18" t="n">
        <v>9.22570047541656E-023</v>
      </c>
      <c r="J27" s="16" t="n">
        <v>0.778360768175583</v>
      </c>
    </row>
    <row r="28" customFormat="false" ht="22.35" hidden="false" customHeight="false" outlineLevel="0" collapsed="false">
      <c r="A28" s="6" t="s">
        <v>274</v>
      </c>
      <c r="B28" s="6" t="s">
        <v>275</v>
      </c>
      <c r="C28" s="7" t="s">
        <v>1273</v>
      </c>
      <c r="D28" s="6" t="n">
        <v>99</v>
      </c>
      <c r="E28" s="6" t="n">
        <v>495</v>
      </c>
      <c r="F28" s="17" t="n">
        <v>708.949494949495</v>
      </c>
      <c r="G28" s="17" t="n">
        <v>704.347474747475</v>
      </c>
      <c r="H28" s="16" t="n">
        <v>-4.60202020202019</v>
      </c>
      <c r="I28" s="18" t="n">
        <v>7.5160096741382E-018</v>
      </c>
      <c r="J28" s="16" t="n">
        <v>0.756902356902357</v>
      </c>
    </row>
    <row r="29" customFormat="false" ht="22.35" hidden="false" customHeight="false" outlineLevel="0" collapsed="false">
      <c r="A29" s="6" t="s">
        <v>274</v>
      </c>
      <c r="B29" s="6" t="s">
        <v>275</v>
      </c>
      <c r="C29" s="7" t="s">
        <v>1275</v>
      </c>
      <c r="D29" s="6" t="n">
        <v>99</v>
      </c>
      <c r="E29" s="6" t="n">
        <v>495</v>
      </c>
      <c r="F29" s="17" t="n">
        <v>715.974555679016</v>
      </c>
      <c r="G29" s="17" t="n">
        <v>712.933975911693</v>
      </c>
      <c r="H29" s="16" t="n">
        <v>-3.04057976732292</v>
      </c>
      <c r="I29" s="18" t="n">
        <v>1.15746702852814E-021</v>
      </c>
      <c r="J29" s="16" t="n">
        <v>0.739557188042037</v>
      </c>
    </row>
    <row r="30" customFormat="false" ht="32.8" hidden="false" customHeight="false" outlineLevel="0" collapsed="false">
      <c r="A30" s="6" t="s">
        <v>274</v>
      </c>
      <c r="B30" s="6" t="s">
        <v>275</v>
      </c>
      <c r="C30" s="7" t="s">
        <v>1271</v>
      </c>
      <c r="D30" s="6" t="n">
        <v>99</v>
      </c>
      <c r="E30" s="6" t="n">
        <v>495</v>
      </c>
      <c r="F30" s="17" t="n">
        <v>708.985456013066</v>
      </c>
      <c r="G30" s="17" t="n">
        <v>704.352111977202</v>
      </c>
      <c r="H30" s="16" t="n">
        <v>-4.63334403586396</v>
      </c>
      <c r="I30" s="18" t="n">
        <v>3.76494864825878E-018</v>
      </c>
      <c r="J30" s="16" t="n">
        <v>0.758534843383328</v>
      </c>
    </row>
    <row r="31" customFormat="false" ht="22.35" hidden="false" customHeight="false" outlineLevel="0" collapsed="false">
      <c r="A31" s="6" t="s">
        <v>274</v>
      </c>
      <c r="B31" s="6" t="s">
        <v>275</v>
      </c>
      <c r="C31" s="7" t="s">
        <v>1269</v>
      </c>
      <c r="D31" s="6" t="n">
        <v>99</v>
      </c>
      <c r="E31" s="6" t="n">
        <v>495</v>
      </c>
      <c r="F31" s="17" t="n">
        <v>708.863058394852</v>
      </c>
      <c r="G31" s="17" t="n">
        <v>701.45114360585</v>
      </c>
      <c r="H31" s="16" t="n">
        <v>-7.41191478900191</v>
      </c>
      <c r="I31" s="18" t="n">
        <v>2.30880447930686E-021</v>
      </c>
      <c r="J31" s="16" t="n">
        <v>0.769003162942557</v>
      </c>
    </row>
    <row r="32" customFormat="false" ht="22.35" hidden="false" customHeight="false" outlineLevel="0" collapsed="false">
      <c r="A32" s="6" t="s">
        <v>274</v>
      </c>
      <c r="B32" s="6" t="s">
        <v>276</v>
      </c>
      <c r="C32" s="7" t="s">
        <v>1273</v>
      </c>
      <c r="D32" s="6" t="n">
        <v>9</v>
      </c>
      <c r="E32" s="6" t="n">
        <v>45</v>
      </c>
      <c r="F32" s="17" t="n">
        <v>710.222222222222</v>
      </c>
      <c r="G32" s="17" t="n">
        <v>702.533333333333</v>
      </c>
      <c r="H32" s="16" t="n">
        <v>-7.68888888888887</v>
      </c>
      <c r="I32" s="16" t="n">
        <v>0.00447666670350582</v>
      </c>
      <c r="J32" s="16" t="n">
        <v>0.855555555555556</v>
      </c>
    </row>
    <row r="33" customFormat="false" ht="22.35" hidden="false" customHeight="false" outlineLevel="0" collapsed="false">
      <c r="A33" s="6" t="s">
        <v>274</v>
      </c>
      <c r="B33" s="6" t="s">
        <v>276</v>
      </c>
      <c r="C33" s="7" t="s">
        <v>1275</v>
      </c>
      <c r="D33" s="6" t="n">
        <v>9</v>
      </c>
      <c r="E33" s="6" t="n">
        <v>45</v>
      </c>
      <c r="F33" s="17" t="n">
        <v>715.107832978429</v>
      </c>
      <c r="G33" s="17" t="n">
        <v>712.333043643874</v>
      </c>
      <c r="H33" s="16" t="n">
        <v>-2.77478933455529</v>
      </c>
      <c r="I33" s="16" t="n">
        <v>0.201802137598038</v>
      </c>
      <c r="J33" s="16" t="n">
        <v>0.8</v>
      </c>
    </row>
    <row r="34" customFormat="false" ht="32.8" hidden="false" customHeight="false" outlineLevel="0" collapsed="false">
      <c r="A34" s="6" t="s">
        <v>274</v>
      </c>
      <c r="B34" s="6" t="s">
        <v>276</v>
      </c>
      <c r="C34" s="7" t="s">
        <v>1271</v>
      </c>
      <c r="D34" s="6" t="n">
        <v>9</v>
      </c>
      <c r="E34" s="6" t="n">
        <v>45</v>
      </c>
      <c r="F34" s="17" t="n">
        <v>710.264358915289</v>
      </c>
      <c r="G34" s="17" t="n">
        <v>702.527134366911</v>
      </c>
      <c r="H34" s="16" t="n">
        <v>-7.73722454837798</v>
      </c>
      <c r="I34" s="16" t="n">
        <v>0.00464233330111845</v>
      </c>
      <c r="J34" s="16" t="n">
        <v>0.85679012345679</v>
      </c>
    </row>
    <row r="35" customFormat="false" ht="22.35" hidden="false" customHeight="false" outlineLevel="0" collapsed="false">
      <c r="A35" s="6" t="s">
        <v>274</v>
      </c>
      <c r="B35" s="6" t="s">
        <v>276</v>
      </c>
      <c r="C35" s="7" t="s">
        <v>1269</v>
      </c>
      <c r="D35" s="6" t="n">
        <v>9</v>
      </c>
      <c r="E35" s="6" t="n">
        <v>45</v>
      </c>
      <c r="F35" s="17" t="n">
        <v>710.472565195823</v>
      </c>
      <c r="G35" s="17" t="n">
        <v>698.592427694115</v>
      </c>
      <c r="H35" s="17" t="n">
        <v>-11.8801375017081</v>
      </c>
      <c r="I35" s="16" t="n">
        <v>0.00783367050995083</v>
      </c>
      <c r="J35" s="16" t="n">
        <v>0.861728395061728</v>
      </c>
    </row>
    <row r="36" customFormat="false" ht="22.35" hidden="false" customHeight="false" outlineLevel="0" collapsed="false">
      <c r="A36" s="6" t="s">
        <v>279</v>
      </c>
      <c r="B36" s="6" t="s">
        <v>280</v>
      </c>
      <c r="C36" s="7" t="s">
        <v>1273</v>
      </c>
      <c r="D36" s="6" t="n">
        <v>36</v>
      </c>
      <c r="E36" s="6" t="n">
        <v>180</v>
      </c>
      <c r="F36" s="17" t="n">
        <v>710.055555555556</v>
      </c>
      <c r="G36" s="17" t="n">
        <v>704.066666666667</v>
      </c>
      <c r="H36" s="16" t="n">
        <v>-5.98888888888882</v>
      </c>
      <c r="I36" s="18" t="n">
        <v>4.02553515260234E-010</v>
      </c>
      <c r="J36" s="16" t="n">
        <v>0.824074074074074</v>
      </c>
    </row>
    <row r="37" customFormat="false" ht="22.35" hidden="false" customHeight="false" outlineLevel="0" collapsed="false">
      <c r="A37" s="6" t="s">
        <v>279</v>
      </c>
      <c r="B37" s="6" t="s">
        <v>280</v>
      </c>
      <c r="C37" s="7" t="s">
        <v>1275</v>
      </c>
      <c r="D37" s="6" t="n">
        <v>36</v>
      </c>
      <c r="E37" s="6" t="n">
        <v>180</v>
      </c>
      <c r="F37" s="17" t="n">
        <v>716.112030730347</v>
      </c>
      <c r="G37" s="17" t="n">
        <v>712.971790476628</v>
      </c>
      <c r="H37" s="16" t="n">
        <v>-3.14024025371975</v>
      </c>
      <c r="I37" s="18" t="n">
        <v>4.43121266465961E-006</v>
      </c>
      <c r="J37" s="16" t="n">
        <v>0.786882716049383</v>
      </c>
    </row>
    <row r="38" customFormat="false" ht="32.8" hidden="false" customHeight="false" outlineLevel="0" collapsed="false">
      <c r="A38" s="6" t="s">
        <v>279</v>
      </c>
      <c r="B38" s="6" t="s">
        <v>280</v>
      </c>
      <c r="C38" s="7" t="s">
        <v>1271</v>
      </c>
      <c r="D38" s="6" t="n">
        <v>36</v>
      </c>
      <c r="E38" s="6" t="n">
        <v>180</v>
      </c>
      <c r="F38" s="17" t="n">
        <v>710.09366889272</v>
      </c>
      <c r="G38" s="17" t="n">
        <v>704.084121225109</v>
      </c>
      <c r="H38" s="16" t="n">
        <v>-6.00954766761129</v>
      </c>
      <c r="I38" s="18" t="n">
        <v>3.69434626969693E-010</v>
      </c>
      <c r="J38" s="16" t="n">
        <v>0.824845679012346</v>
      </c>
    </row>
    <row r="39" customFormat="false" ht="22.35" hidden="false" customHeight="false" outlineLevel="0" collapsed="false">
      <c r="A39" s="6" t="s">
        <v>279</v>
      </c>
      <c r="B39" s="6" t="s">
        <v>280</v>
      </c>
      <c r="C39" s="7" t="s">
        <v>1269</v>
      </c>
      <c r="D39" s="6" t="n">
        <v>36</v>
      </c>
      <c r="E39" s="6" t="n">
        <v>180</v>
      </c>
      <c r="F39" s="17" t="n">
        <v>710.256191798833</v>
      </c>
      <c r="G39" s="17" t="n">
        <v>700.941582078381</v>
      </c>
      <c r="H39" s="16" t="n">
        <v>-9.31460972045193</v>
      </c>
      <c r="I39" s="18" t="n">
        <v>6.14525380560829E-011</v>
      </c>
      <c r="J39" s="16" t="n">
        <v>0.831944444444444</v>
      </c>
    </row>
    <row r="40" customFormat="false" ht="22.35" hidden="false" customHeight="false" outlineLevel="0" collapsed="false">
      <c r="A40" s="6" t="s">
        <v>279</v>
      </c>
      <c r="B40" s="6" t="s">
        <v>281</v>
      </c>
      <c r="C40" s="7" t="s">
        <v>1273</v>
      </c>
      <c r="D40" s="6" t="n">
        <v>36</v>
      </c>
      <c r="E40" s="6" t="n">
        <v>180</v>
      </c>
      <c r="F40" s="17" t="n">
        <v>707.416666666667</v>
      </c>
      <c r="G40" s="17" t="n">
        <v>703.994444444444</v>
      </c>
      <c r="H40" s="16" t="n">
        <v>-3.42222222222222</v>
      </c>
      <c r="I40" s="18" t="n">
        <v>6.60549882732888E-005</v>
      </c>
      <c r="J40" s="16" t="n">
        <v>0.704012345679012</v>
      </c>
    </row>
    <row r="41" customFormat="false" ht="22.35" hidden="false" customHeight="false" outlineLevel="0" collapsed="false">
      <c r="A41" s="6" t="s">
        <v>279</v>
      </c>
      <c r="B41" s="6" t="s">
        <v>281</v>
      </c>
      <c r="C41" s="7" t="s">
        <v>1275</v>
      </c>
      <c r="D41" s="6" t="n">
        <v>36</v>
      </c>
      <c r="E41" s="6" t="n">
        <v>180</v>
      </c>
      <c r="F41" s="17" t="n">
        <v>715.343965319188</v>
      </c>
      <c r="G41" s="17" t="n">
        <v>712.73844472773</v>
      </c>
      <c r="H41" s="16" t="n">
        <v>-2.60552059145766</v>
      </c>
      <c r="I41" s="18" t="n">
        <v>2.78075335672607E-006</v>
      </c>
      <c r="J41" s="16" t="n">
        <v>0.688425925925926</v>
      </c>
    </row>
    <row r="42" customFormat="false" ht="32.8" hidden="false" customHeight="false" outlineLevel="0" collapsed="false">
      <c r="A42" s="6" t="s">
        <v>279</v>
      </c>
      <c r="B42" s="6" t="s">
        <v>281</v>
      </c>
      <c r="C42" s="7" t="s">
        <v>1271</v>
      </c>
      <c r="D42" s="6" t="n">
        <v>36</v>
      </c>
      <c r="E42" s="6" t="n">
        <v>180</v>
      </c>
      <c r="F42" s="17" t="n">
        <v>707.468746444907</v>
      </c>
      <c r="G42" s="17" t="n">
        <v>703.980734944965</v>
      </c>
      <c r="H42" s="16" t="n">
        <v>-3.48801149994142</v>
      </c>
      <c r="I42" s="18" t="n">
        <v>4.50333959651492E-005</v>
      </c>
      <c r="J42" s="16" t="n">
        <v>0.707716049382716</v>
      </c>
    </row>
    <row r="43" customFormat="false" ht="22.35" hidden="false" customHeight="false" outlineLevel="0" collapsed="false">
      <c r="A43" s="6" t="s">
        <v>279</v>
      </c>
      <c r="B43" s="6" t="s">
        <v>281</v>
      </c>
      <c r="C43" s="7" t="s">
        <v>1269</v>
      </c>
      <c r="D43" s="6" t="n">
        <v>36</v>
      </c>
      <c r="E43" s="6" t="n">
        <v>180</v>
      </c>
      <c r="F43" s="17" t="n">
        <v>706.837949015768</v>
      </c>
      <c r="G43" s="17" t="n">
        <v>700.806397080591</v>
      </c>
      <c r="H43" s="16" t="n">
        <v>-6.03155193517671</v>
      </c>
      <c r="I43" s="18" t="n">
        <v>4.65543782448788E-006</v>
      </c>
      <c r="J43" s="16" t="n">
        <v>0.721604938271605</v>
      </c>
    </row>
    <row r="44" customFormat="false" ht="22.35" hidden="false" customHeight="false" outlineLevel="0" collapsed="false">
      <c r="A44" s="6" t="s">
        <v>279</v>
      </c>
      <c r="B44" s="6" t="s">
        <v>282</v>
      </c>
      <c r="C44" s="7" t="s">
        <v>1273</v>
      </c>
      <c r="D44" s="6" t="n">
        <v>36</v>
      </c>
      <c r="E44" s="6" t="n">
        <v>180</v>
      </c>
      <c r="F44" s="17" t="n">
        <v>709.694444444445</v>
      </c>
      <c r="G44" s="17" t="n">
        <v>704.527777777778</v>
      </c>
      <c r="H44" s="16" t="n">
        <v>-5.16666666666663</v>
      </c>
      <c r="I44" s="18" t="n">
        <v>1.2504559428536E-008</v>
      </c>
      <c r="J44" s="16" t="n">
        <v>0.771836419753087</v>
      </c>
    </row>
    <row r="45" customFormat="false" ht="22.35" hidden="false" customHeight="false" outlineLevel="0" collapsed="false">
      <c r="A45" s="6" t="s">
        <v>279</v>
      </c>
      <c r="B45" s="6" t="s">
        <v>282</v>
      </c>
      <c r="C45" s="7" t="s">
        <v>1275</v>
      </c>
      <c r="D45" s="6" t="n">
        <v>36</v>
      </c>
      <c r="E45" s="6" t="n">
        <v>180</v>
      </c>
      <c r="F45" s="17" t="n">
        <v>716.250990312367</v>
      </c>
      <c r="G45" s="17" t="n">
        <v>712.941459463768</v>
      </c>
      <c r="H45" s="16" t="n">
        <v>-3.30953084859902</v>
      </c>
      <c r="I45" s="18" t="n">
        <v>1.10767418045427E-010</v>
      </c>
      <c r="J45" s="16" t="n">
        <v>0.763117283950617</v>
      </c>
    </row>
    <row r="46" customFormat="false" ht="32.8" hidden="false" customHeight="false" outlineLevel="0" collapsed="false">
      <c r="A46" s="6" t="s">
        <v>279</v>
      </c>
      <c r="B46" s="6" t="s">
        <v>282</v>
      </c>
      <c r="C46" s="7" t="s">
        <v>1271</v>
      </c>
      <c r="D46" s="6" t="n">
        <v>36</v>
      </c>
      <c r="E46" s="6" t="n">
        <v>180</v>
      </c>
      <c r="F46" s="17" t="n">
        <v>709.713678427128</v>
      </c>
      <c r="G46" s="17" t="n">
        <v>704.53523535896</v>
      </c>
      <c r="H46" s="16" t="n">
        <v>-5.17844306816789</v>
      </c>
      <c r="I46" s="18" t="n">
        <v>1.20634294055637E-008</v>
      </c>
      <c r="J46" s="16" t="n">
        <v>0.773148148148148</v>
      </c>
    </row>
    <row r="47" customFormat="false" ht="22.35" hidden="false" customHeight="false" outlineLevel="0" collapsed="false">
      <c r="A47" s="6" t="s">
        <v>279</v>
      </c>
      <c r="B47" s="6" t="s">
        <v>282</v>
      </c>
      <c r="C47" s="7" t="s">
        <v>1269</v>
      </c>
      <c r="D47" s="6" t="n">
        <v>36</v>
      </c>
      <c r="E47" s="6" t="n">
        <v>180</v>
      </c>
      <c r="F47" s="17" t="n">
        <v>709.897411070199</v>
      </c>
      <c r="G47" s="17" t="n">
        <v>701.890772680645</v>
      </c>
      <c r="H47" s="16" t="n">
        <v>-8.00663838955461</v>
      </c>
      <c r="I47" s="18" t="n">
        <v>2.15143429782919E-009</v>
      </c>
      <c r="J47" s="16" t="n">
        <v>0.781172839506173</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1285</v>
      </c>
      <c r="B2" s="2"/>
      <c r="C2" s="2"/>
      <c r="D2" s="2"/>
      <c r="E2" s="2"/>
      <c r="F2" s="2"/>
      <c r="G2" s="2"/>
      <c r="H2" s="2"/>
      <c r="I2" s="2"/>
      <c r="J2" s="2"/>
      <c r="K2" s="2"/>
      <c r="L2" s="2"/>
    </row>
    <row r="4" customFormat="false" ht="27" hidden="false" customHeight="true" outlineLevel="0" collapsed="false">
      <c r="A4" s="4" t="s">
        <v>1286</v>
      </c>
      <c r="B4" s="4"/>
      <c r="C4" s="4"/>
      <c r="D4" s="4"/>
      <c r="E4" s="4"/>
      <c r="F4" s="4"/>
      <c r="G4" s="4"/>
      <c r="H4" s="4"/>
      <c r="I4" s="4"/>
      <c r="J4" s="4"/>
      <c r="K4" s="4"/>
      <c r="L4" s="4"/>
    </row>
    <row r="5" customFormat="false" ht="15" hidden="false" customHeight="false" outlineLevel="0" collapsed="false">
      <c r="A5" s="11" t="s">
        <v>1287</v>
      </c>
    </row>
    <row r="6" customFormat="false" ht="24" hidden="false" customHeight="true" outlineLevel="0" collapsed="false">
      <c r="A6" s="5" t="s">
        <v>1288</v>
      </c>
      <c r="B6" s="5" t="s">
        <v>1226</v>
      </c>
      <c r="C6" s="5" t="s">
        <v>1289</v>
      </c>
      <c r="D6" s="5" t="s">
        <v>1290</v>
      </c>
      <c r="E6" s="5" t="s">
        <v>419</v>
      </c>
      <c r="F6" s="5" t="s">
        <v>1291</v>
      </c>
    </row>
    <row r="7" customFormat="false" ht="15" hidden="false" customHeight="false" outlineLevel="0" collapsed="false">
      <c r="A7" s="6" t="s">
        <v>1292</v>
      </c>
      <c r="B7" s="6" t="s">
        <v>342</v>
      </c>
      <c r="C7" s="17" t="n">
        <v>499</v>
      </c>
      <c r="D7" s="16" t="n">
        <v>0.252227262302758</v>
      </c>
      <c r="E7" s="18" t="n">
        <v>1.71739477711706E-010</v>
      </c>
      <c r="F7" s="6" t="s">
        <v>499</v>
      </c>
    </row>
    <row r="8" customFormat="false" ht="15" hidden="false" customHeight="false" outlineLevel="0" collapsed="false">
      <c r="A8" s="6" t="s">
        <v>1292</v>
      </c>
      <c r="B8" s="6" t="s">
        <v>912</v>
      </c>
      <c r="C8" s="17" t="n">
        <v>599</v>
      </c>
      <c r="D8" s="16" t="n">
        <v>0.260495720012965</v>
      </c>
      <c r="E8" s="18" t="n">
        <v>5.86930135998608E-011</v>
      </c>
      <c r="F8" s="6" t="s">
        <v>499</v>
      </c>
    </row>
    <row r="9" customFormat="false" ht="15" hidden="false" customHeight="false" outlineLevel="0" collapsed="false">
      <c r="A9" s="6" t="s">
        <v>1292</v>
      </c>
      <c r="B9" s="6" t="s">
        <v>913</v>
      </c>
      <c r="C9" s="17" t="n">
        <v>630</v>
      </c>
      <c r="D9" s="16" t="n">
        <v>0.275673428181823</v>
      </c>
      <c r="E9" s="18" t="n">
        <v>7.91627885358334E-012</v>
      </c>
      <c r="F9" s="6" t="s">
        <v>499</v>
      </c>
    </row>
    <row r="10" customFormat="false" ht="15" hidden="false" customHeight="false" outlineLevel="0" collapsed="false">
      <c r="A10" s="6" t="s">
        <v>1292</v>
      </c>
      <c r="B10" s="6" t="s">
        <v>914</v>
      </c>
      <c r="C10" s="17" t="n">
        <v>757</v>
      </c>
      <c r="D10" s="16" t="n">
        <v>-0.383568444538159</v>
      </c>
      <c r="E10" s="18" t="n">
        <v>8.21140817136794E-022</v>
      </c>
      <c r="F10" s="6" t="s">
        <v>499</v>
      </c>
    </row>
    <row r="11" customFormat="false" ht="15" hidden="false" customHeight="false" outlineLevel="0" collapsed="false">
      <c r="A11" s="6" t="s">
        <v>1292</v>
      </c>
      <c r="B11" s="6" t="s">
        <v>916</v>
      </c>
      <c r="C11" s="17" t="n">
        <v>760</v>
      </c>
      <c r="D11" s="16" t="n">
        <v>-0.383187190375436</v>
      </c>
      <c r="E11" s="18" t="n">
        <v>8.21140817136794E-022</v>
      </c>
      <c r="F11" s="6" t="s">
        <v>499</v>
      </c>
    </row>
    <row r="12" customFormat="false" ht="15" hidden="false" customHeight="false" outlineLevel="0" collapsed="false">
      <c r="A12" s="6" t="s">
        <v>1292</v>
      </c>
      <c r="B12" s="6" t="s">
        <v>328</v>
      </c>
      <c r="C12" s="17" t="n">
        <v>1430</v>
      </c>
      <c r="D12" s="16" t="n">
        <v>0.248391562556095</v>
      </c>
      <c r="E12" s="18" t="n">
        <v>3.0692384674525E-010</v>
      </c>
      <c r="F12" s="6" t="s">
        <v>499</v>
      </c>
    </row>
    <row r="13" customFormat="false" ht="15" hidden="false" customHeight="false" outlineLevel="0" collapsed="false">
      <c r="A13" s="6" t="s">
        <v>1292</v>
      </c>
      <c r="B13" s="6" t="s">
        <v>330</v>
      </c>
      <c r="C13" s="17" t="n">
        <v>1470</v>
      </c>
      <c r="D13" s="16" t="n">
        <v>0.257238924184363</v>
      </c>
      <c r="E13" s="18" t="n">
        <v>8.33721550193296E-011</v>
      </c>
      <c r="F13" s="6" t="s">
        <v>499</v>
      </c>
    </row>
    <row r="14" customFormat="false" ht="15" hidden="false" customHeight="false" outlineLevel="0" collapsed="false">
      <c r="A14" s="6" t="s">
        <v>1292</v>
      </c>
      <c r="B14" s="6" t="s">
        <v>332</v>
      </c>
      <c r="C14" s="17" t="n">
        <v>1881</v>
      </c>
      <c r="D14" s="16" t="n">
        <v>0.257419227269142</v>
      </c>
      <c r="E14" s="18" t="n">
        <v>8.33721550193296E-011</v>
      </c>
      <c r="F14" s="6" t="s">
        <v>499</v>
      </c>
    </row>
    <row r="15" customFormat="false" ht="15" hidden="false" customHeight="false" outlineLevel="0" collapsed="false">
      <c r="A15" s="6" t="s">
        <v>1292</v>
      </c>
      <c r="B15" s="6" t="s">
        <v>334</v>
      </c>
      <c r="C15" s="17" t="n">
        <v>2069</v>
      </c>
      <c r="D15" s="16" t="n">
        <v>0.27595499034334</v>
      </c>
      <c r="E15" s="18" t="n">
        <v>7.91627885358334E-012</v>
      </c>
      <c r="F15" s="6" t="s">
        <v>499</v>
      </c>
    </row>
    <row r="16" customFormat="false" ht="15" hidden="false" customHeight="false" outlineLevel="0" collapsed="false">
      <c r="A16" s="6" t="s">
        <v>1292</v>
      </c>
      <c r="B16" s="6" t="s">
        <v>336</v>
      </c>
      <c r="C16" s="17" t="n">
        <v>2363</v>
      </c>
      <c r="D16" s="16" t="n">
        <v>0.262921195922881</v>
      </c>
      <c r="E16" s="18" t="n">
        <v>4.5628691778857E-011</v>
      </c>
      <c r="F16" s="6" t="s">
        <v>499</v>
      </c>
    </row>
    <row r="17" customFormat="false" ht="15" hidden="false" customHeight="false" outlineLevel="0" collapsed="false">
      <c r="A17" s="6" t="s">
        <v>1293</v>
      </c>
      <c r="B17" s="6" t="s">
        <v>342</v>
      </c>
      <c r="C17" s="17" t="n">
        <v>442</v>
      </c>
      <c r="D17" s="16" t="n">
        <v>0.17403185600649</v>
      </c>
      <c r="E17" s="18" t="n">
        <v>1.27912662286082E-005</v>
      </c>
      <c r="F17" s="6" t="s">
        <v>499</v>
      </c>
    </row>
    <row r="18" customFormat="false" ht="15" hidden="false" customHeight="false" outlineLevel="0" collapsed="false">
      <c r="A18" s="6" t="s">
        <v>1293</v>
      </c>
      <c r="B18" s="6" t="s">
        <v>912</v>
      </c>
      <c r="C18" s="17" t="n">
        <v>563</v>
      </c>
      <c r="D18" s="16" t="n">
        <v>0.299321378119189</v>
      </c>
      <c r="E18" s="18" t="n">
        <v>2.80298891343846E-014</v>
      </c>
      <c r="F18" s="6" t="s">
        <v>499</v>
      </c>
    </row>
    <row r="19" customFormat="false" ht="15" hidden="false" customHeight="false" outlineLevel="0" collapsed="false">
      <c r="A19" s="6" t="s">
        <v>1293</v>
      </c>
      <c r="B19" s="6" t="s">
        <v>913</v>
      </c>
      <c r="C19" s="17" t="n">
        <v>672</v>
      </c>
      <c r="D19" s="16" t="n">
        <v>-0.296571739610266</v>
      </c>
      <c r="E19" s="18" t="n">
        <v>4.98889012895221E-014</v>
      </c>
      <c r="F19" s="6" t="s">
        <v>499</v>
      </c>
    </row>
    <row r="20" customFormat="false" ht="15" hidden="false" customHeight="false" outlineLevel="0" collapsed="false">
      <c r="A20" s="6" t="s">
        <v>1293</v>
      </c>
      <c r="B20" s="6" t="s">
        <v>914</v>
      </c>
      <c r="C20" s="17" t="n">
        <v>723</v>
      </c>
      <c r="D20" s="16" t="n">
        <v>-0.423577163967792</v>
      </c>
      <c r="E20" s="18" t="n">
        <v>2.63766649938827E-028</v>
      </c>
      <c r="F20" s="6" t="s">
        <v>499</v>
      </c>
    </row>
    <row r="21" customFormat="false" ht="15" hidden="false" customHeight="false" outlineLevel="0" collapsed="false">
      <c r="A21" s="6" t="s">
        <v>1293</v>
      </c>
      <c r="B21" s="6" t="s">
        <v>916</v>
      </c>
      <c r="C21" s="17" t="n">
        <v>969</v>
      </c>
      <c r="D21" s="16" t="n">
        <v>0.492766163110161</v>
      </c>
      <c r="E21" s="18" t="n">
        <v>1.27636606313471E-037</v>
      </c>
      <c r="F21" s="6" t="s">
        <v>499</v>
      </c>
    </row>
    <row r="22" customFormat="false" ht="15" hidden="false" customHeight="false" outlineLevel="0" collapsed="false">
      <c r="A22" s="6" t="s">
        <v>1293</v>
      </c>
      <c r="B22" s="6" t="s">
        <v>328</v>
      </c>
      <c r="C22" s="17" t="n">
        <v>1385</v>
      </c>
      <c r="D22" s="16" t="n">
        <v>0.313049379170935</v>
      </c>
      <c r="E22" s="18" t="n">
        <v>1.49406187359925E-015</v>
      </c>
      <c r="F22" s="6" t="s">
        <v>499</v>
      </c>
    </row>
    <row r="23" customFormat="false" ht="15" hidden="false" customHeight="false" outlineLevel="0" collapsed="false">
      <c r="A23" s="6" t="s">
        <v>1293</v>
      </c>
      <c r="B23" s="6" t="s">
        <v>330</v>
      </c>
      <c r="C23" s="17" t="n">
        <v>1651</v>
      </c>
      <c r="D23" s="16" t="n">
        <v>-0.390145674109955</v>
      </c>
      <c r="E23" s="18" t="n">
        <v>4.54561278365756E-024</v>
      </c>
      <c r="F23" s="6" t="s">
        <v>499</v>
      </c>
    </row>
    <row r="24" customFormat="false" ht="15" hidden="false" customHeight="false" outlineLevel="0" collapsed="false">
      <c r="A24" s="6" t="s">
        <v>1293</v>
      </c>
      <c r="B24" s="6" t="s">
        <v>332</v>
      </c>
      <c r="C24" s="17" t="n">
        <v>1929</v>
      </c>
      <c r="D24" s="16" t="n">
        <v>0.352933744706425</v>
      </c>
      <c r="E24" s="18" t="n">
        <v>1.20370529470388E-019</v>
      </c>
      <c r="F24" s="6" t="s">
        <v>499</v>
      </c>
    </row>
    <row r="25" customFormat="false" ht="15" hidden="false" customHeight="false" outlineLevel="0" collapsed="false">
      <c r="A25" s="6" t="s">
        <v>1293</v>
      </c>
      <c r="B25" s="6" t="s">
        <v>334</v>
      </c>
      <c r="C25" s="17" t="n">
        <v>1974</v>
      </c>
      <c r="D25" s="16" t="n">
        <v>0.28242944097023</v>
      </c>
      <c r="E25" s="18" t="n">
        <v>8.62310226666746E-013</v>
      </c>
      <c r="F25" s="6" t="s">
        <v>499</v>
      </c>
    </row>
    <row r="26" customFormat="false" ht="15" hidden="false" customHeight="false" outlineLevel="0" collapsed="false">
      <c r="A26" s="6" t="s">
        <v>1293</v>
      </c>
      <c r="B26" s="6" t="s">
        <v>336</v>
      </c>
      <c r="C26" s="17" t="n">
        <v>2485</v>
      </c>
      <c r="D26" s="16" t="n">
        <v>-0.282818907543832</v>
      </c>
      <c r="E26" s="18" t="n">
        <v>8.01258190625815E-013</v>
      </c>
      <c r="F26" s="6" t="s">
        <v>499</v>
      </c>
    </row>
    <row r="59" customFormat="false" ht="15" hidden="false" customHeight="false" outlineLevel="0" collapsed="false">
      <c r="A59" s="11" t="s">
        <v>438</v>
      </c>
    </row>
    <row r="60" customFormat="false" ht="24" hidden="false" customHeight="true" outlineLevel="0" collapsed="false">
      <c r="A60" s="5" t="s">
        <v>439</v>
      </c>
      <c r="B60" s="5" t="s">
        <v>440</v>
      </c>
      <c r="C60" s="5" t="s">
        <v>441</v>
      </c>
      <c r="D60" s="5" t="s">
        <v>94</v>
      </c>
      <c r="E60" s="5" t="s">
        <v>285</v>
      </c>
    </row>
    <row r="61" customFormat="false" ht="15" hidden="false" customHeight="false" outlineLevel="0" collapsed="false">
      <c r="A61" s="6" t="s">
        <v>1294</v>
      </c>
      <c r="B61" s="7" t="s">
        <v>1295</v>
      </c>
      <c r="C61" s="7" t="s">
        <v>1296</v>
      </c>
      <c r="D61" s="7" t="s">
        <v>1297</v>
      </c>
      <c r="E61" s="6" t="s">
        <v>288</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1298</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1299</v>
      </c>
      <c r="B6" s="4"/>
      <c r="C6" s="4"/>
      <c r="D6" s="4"/>
      <c r="E6" s="4"/>
      <c r="F6" s="4"/>
      <c r="G6" s="4"/>
      <c r="H6" s="4"/>
      <c r="I6" s="4"/>
      <c r="J6" s="4"/>
      <c r="K6" s="4"/>
      <c r="L6" s="4"/>
    </row>
    <row r="7" customFormat="false" ht="14.25" hidden="false" customHeight="true" outlineLevel="0" collapsed="false">
      <c r="A7" s="4" t="s">
        <v>1300</v>
      </c>
      <c r="B7" s="4"/>
      <c r="C7" s="4"/>
      <c r="D7" s="4"/>
      <c r="E7" s="4"/>
      <c r="F7" s="4"/>
      <c r="G7" s="4"/>
      <c r="H7" s="4"/>
      <c r="I7" s="4"/>
      <c r="J7" s="4"/>
      <c r="K7" s="4"/>
      <c r="L7" s="4"/>
    </row>
    <row r="8" customFormat="false" ht="27" hidden="false" customHeight="true" outlineLevel="0" collapsed="false">
      <c r="A8" s="4" t="s">
        <v>1301</v>
      </c>
      <c r="B8" s="4"/>
      <c r="C8" s="4"/>
      <c r="D8" s="4"/>
      <c r="E8" s="4"/>
      <c r="F8" s="4"/>
      <c r="G8" s="4"/>
      <c r="H8" s="4"/>
      <c r="I8" s="4"/>
      <c r="J8" s="4"/>
      <c r="K8" s="4"/>
      <c r="L8" s="4"/>
    </row>
    <row r="9" customFormat="false" ht="15" hidden="false" customHeight="false" outlineLevel="0" collapsed="false">
      <c r="A9" s="11" t="s">
        <v>1302</v>
      </c>
    </row>
    <row r="10" customFormat="false" ht="15" hidden="false" customHeight="true" outlineLevel="0" collapsed="false">
      <c r="A10" s="5" t="s">
        <v>1303</v>
      </c>
      <c r="B10" s="5" t="s">
        <v>1304</v>
      </c>
    </row>
    <row r="11" customFormat="false" ht="15" hidden="false" customHeight="false" outlineLevel="0" collapsed="false">
      <c r="A11" s="7" t="s">
        <v>1305</v>
      </c>
      <c r="B11" s="6" t="n">
        <v>2101</v>
      </c>
    </row>
    <row r="12" customFormat="false" ht="15" hidden="false" customHeight="false" outlineLevel="0" collapsed="false">
      <c r="A12" s="7" t="s">
        <v>1306</v>
      </c>
      <c r="B12" s="6" t="n">
        <v>2039</v>
      </c>
    </row>
    <row r="13" customFormat="false" ht="15" hidden="false" customHeight="false" outlineLevel="0" collapsed="false">
      <c r="A13" s="7" t="s">
        <v>1307</v>
      </c>
      <c r="B13" s="6" t="n">
        <v>30</v>
      </c>
    </row>
    <row r="14" customFormat="false" ht="15" hidden="false" customHeight="false" outlineLevel="0" collapsed="false">
      <c r="A14" s="7" t="s">
        <v>1308</v>
      </c>
      <c r="B14" s="6" t="n">
        <v>31</v>
      </c>
    </row>
    <row r="15" customFormat="false" ht="15" hidden="false" customHeight="false" outlineLevel="0" collapsed="false">
      <c r="A15" s="7" t="s">
        <v>1309</v>
      </c>
      <c r="B15" s="6" t="n">
        <v>2051</v>
      </c>
    </row>
    <row r="16" customFormat="false" ht="15" hidden="false" customHeight="false" outlineLevel="0" collapsed="false">
      <c r="A16" s="7" t="s">
        <v>1310</v>
      </c>
      <c r="B16" s="6" t="n">
        <v>4151</v>
      </c>
    </row>
    <row r="17" customFormat="false" ht="15" hidden="false" customHeight="false" outlineLevel="0" collapsed="false">
      <c r="A17" s="7" t="s">
        <v>1311</v>
      </c>
      <c r="B17" s="6" t="n">
        <v>2121</v>
      </c>
    </row>
    <row r="18" customFormat="false" ht="15" hidden="false" customHeight="false" outlineLevel="0" collapsed="false">
      <c r="A18" s="6" t="s">
        <v>1312</v>
      </c>
      <c r="B18" s="6" t="n">
        <v>15</v>
      </c>
    </row>
    <row r="20" customFormat="false" ht="15" hidden="false" customHeight="false" outlineLevel="0" collapsed="false">
      <c r="A20" s="11" t="s">
        <v>1313</v>
      </c>
    </row>
    <row r="21" customFormat="false" ht="15" hidden="false" customHeight="true" outlineLevel="0" collapsed="false">
      <c r="A21" s="5" t="s">
        <v>1303</v>
      </c>
      <c r="B21" s="5" t="s">
        <v>1304</v>
      </c>
      <c r="C21" s="5" t="s">
        <v>623</v>
      </c>
      <c r="D21" s="5" t="s">
        <v>210</v>
      </c>
      <c r="E21" s="5" t="s">
        <v>656</v>
      </c>
      <c r="F21" s="5" t="s">
        <v>629</v>
      </c>
      <c r="G21" s="5" t="s">
        <v>657</v>
      </c>
      <c r="H21" s="5" t="s">
        <v>483</v>
      </c>
      <c r="I21" s="5" t="s">
        <v>658</v>
      </c>
      <c r="J21" s="5" t="s">
        <v>628</v>
      </c>
      <c r="K21" s="5" t="s">
        <v>659</v>
      </c>
      <c r="L21" s="5" t="s">
        <v>660</v>
      </c>
    </row>
    <row r="22" customFormat="false" ht="15" hidden="false" customHeight="false" outlineLevel="0" collapsed="false">
      <c r="A22" s="7" t="s">
        <v>1305</v>
      </c>
      <c r="B22" s="6" t="n">
        <v>2101</v>
      </c>
      <c r="C22" s="6" t="s">
        <v>236</v>
      </c>
      <c r="D22" s="6" t="s">
        <v>1314</v>
      </c>
      <c r="E22" s="6" t="n">
        <v>5</v>
      </c>
      <c r="F22" s="8" t="n">
        <v>0.746666666666667</v>
      </c>
      <c r="G22" s="8" t="n">
        <v>0.0086513397235541</v>
      </c>
      <c r="H22" s="16" t="n">
        <v>0.760132030178326</v>
      </c>
      <c r="I22" s="16" t="n">
        <v>0.402315279588896</v>
      </c>
      <c r="J22" s="8" t="n">
        <v>0.796296296296296</v>
      </c>
      <c r="K22" s="8" t="n">
        <v>0.672222222222222</v>
      </c>
      <c r="L22" s="8" t="n">
        <v>0.821111111111111</v>
      </c>
    </row>
    <row r="23" customFormat="false" ht="15" hidden="false" customHeight="false" outlineLevel="0" collapsed="false">
      <c r="A23" s="7" t="s">
        <v>1305</v>
      </c>
      <c r="B23" s="6" t="n">
        <v>2101</v>
      </c>
      <c r="C23" s="6" t="s">
        <v>803</v>
      </c>
      <c r="D23" s="6" t="s">
        <v>1314</v>
      </c>
      <c r="E23" s="6" t="n">
        <v>5</v>
      </c>
      <c r="F23" s="8" t="n">
        <v>0.789444444444444</v>
      </c>
      <c r="G23" s="8" t="n">
        <v>0.00626626826506987</v>
      </c>
      <c r="H23" s="16" t="n">
        <v>0.878247599451303</v>
      </c>
      <c r="I23" s="16" t="n">
        <v>0.474519711306563</v>
      </c>
      <c r="J23" s="8" t="n">
        <v>0.821913580246914</v>
      </c>
      <c r="K23" s="8" t="n">
        <v>0.740740740740741</v>
      </c>
      <c r="L23" s="8" t="n">
        <v>0.838148148148148</v>
      </c>
    </row>
    <row r="24" customFormat="false" ht="15" hidden="false" customHeight="false" outlineLevel="0" collapsed="false">
      <c r="A24" s="7" t="s">
        <v>1305</v>
      </c>
      <c r="B24" s="6" t="n">
        <v>2101</v>
      </c>
      <c r="C24" s="6" t="s">
        <v>236</v>
      </c>
      <c r="D24" s="6" t="s">
        <v>1315</v>
      </c>
      <c r="E24" s="6" t="n">
        <v>10</v>
      </c>
      <c r="F24" s="8" t="n">
        <v>0.71959595959596</v>
      </c>
      <c r="G24" s="8" t="n">
        <v>0.0560751641848995</v>
      </c>
      <c r="H24" s="16" t="n">
        <v>0.714705387205387</v>
      </c>
      <c r="I24" s="16" t="n">
        <v>0.398402858073291</v>
      </c>
      <c r="J24" s="8" t="n">
        <v>0.803482587064677</v>
      </c>
      <c r="K24" s="8" t="n">
        <v>0.588888888888889</v>
      </c>
      <c r="L24" s="8" t="n">
        <v>0.85030303030303</v>
      </c>
    </row>
    <row r="25" customFormat="false" ht="15" hidden="false" customHeight="false" outlineLevel="0" collapsed="false">
      <c r="A25" s="7" t="s">
        <v>1305</v>
      </c>
      <c r="B25" s="6" t="n">
        <v>2101</v>
      </c>
      <c r="C25" s="6" t="s">
        <v>803</v>
      </c>
      <c r="D25" s="6" t="s">
        <v>1315</v>
      </c>
      <c r="E25" s="6" t="n">
        <v>10</v>
      </c>
      <c r="F25" s="8" t="n">
        <v>0.774267676767677</v>
      </c>
      <c r="G25" s="8" t="n">
        <v>0.0687584678733037</v>
      </c>
      <c r="H25" s="16" t="n">
        <v>0.866893939393939</v>
      </c>
      <c r="I25" s="16" t="n">
        <v>0.491526957563525</v>
      </c>
      <c r="J25" s="8" t="n">
        <v>0.830845771144279</v>
      </c>
      <c r="K25" s="8" t="n">
        <v>0.686111111111111</v>
      </c>
      <c r="L25" s="8" t="n">
        <v>0.862424242424243</v>
      </c>
    </row>
    <row r="26" customFormat="false" ht="15" hidden="false" customHeight="false" outlineLevel="0" collapsed="false">
      <c r="A26" s="7" t="s">
        <v>1306</v>
      </c>
      <c r="B26" s="6" t="n">
        <v>2039</v>
      </c>
      <c r="C26" s="6" t="s">
        <v>236</v>
      </c>
      <c r="D26" s="6" t="s">
        <v>1314</v>
      </c>
      <c r="E26" s="6" t="n">
        <v>5</v>
      </c>
      <c r="F26" s="8" t="n">
        <v>0.755925925925926</v>
      </c>
      <c r="G26" s="8" t="n">
        <v>0.010070907726799</v>
      </c>
      <c r="H26" s="16" t="n">
        <v>0.75852366255144</v>
      </c>
      <c r="I26" s="16" t="n">
        <v>0.424217372432835</v>
      </c>
      <c r="J26" s="8" t="n">
        <v>0.80679012345679</v>
      </c>
      <c r="K26" s="8" t="n">
        <v>0.67962962962963</v>
      </c>
      <c r="L26" s="8" t="n">
        <v>0.832222222222222</v>
      </c>
    </row>
    <row r="27" customFormat="false" ht="15" hidden="false" customHeight="false" outlineLevel="0" collapsed="false">
      <c r="A27" s="7" t="s">
        <v>1306</v>
      </c>
      <c r="B27" s="6" t="n">
        <v>2039</v>
      </c>
      <c r="C27" s="6" t="s">
        <v>803</v>
      </c>
      <c r="D27" s="6" t="s">
        <v>1314</v>
      </c>
      <c r="E27" s="6" t="n">
        <v>5</v>
      </c>
      <c r="F27" s="8" t="n">
        <v>0.787407407407407</v>
      </c>
      <c r="G27" s="8" t="n">
        <v>0.00669617953028316</v>
      </c>
      <c r="H27" s="16" t="n">
        <v>0.878393347050754</v>
      </c>
      <c r="I27" s="16" t="n">
        <v>0.469883465717084</v>
      </c>
      <c r="J27" s="8" t="n">
        <v>0.819753086419753</v>
      </c>
      <c r="K27" s="8" t="n">
        <v>0.738888888888889</v>
      </c>
      <c r="L27" s="8" t="n">
        <v>0.835925925925926</v>
      </c>
    </row>
    <row r="28" customFormat="false" ht="15" hidden="false" customHeight="false" outlineLevel="0" collapsed="false">
      <c r="A28" s="7" t="s">
        <v>1306</v>
      </c>
      <c r="B28" s="6" t="n">
        <v>2039</v>
      </c>
      <c r="C28" s="6" t="s">
        <v>236</v>
      </c>
      <c r="D28" s="6" t="s">
        <v>1315</v>
      </c>
      <c r="E28" s="6" t="n">
        <v>10</v>
      </c>
      <c r="F28" s="8" t="n">
        <v>0.729318181818182</v>
      </c>
      <c r="G28" s="8" t="n">
        <v>0.0674895699442855</v>
      </c>
      <c r="H28" s="16" t="n">
        <v>0.73766835016835</v>
      </c>
      <c r="I28" s="16" t="n">
        <v>0.414402429477188</v>
      </c>
      <c r="J28" s="8" t="n">
        <v>0.806965174129353</v>
      </c>
      <c r="K28" s="8" t="n">
        <v>0.608333333333333</v>
      </c>
      <c r="L28" s="8" t="n">
        <v>0.85030303030303</v>
      </c>
    </row>
    <row r="29" customFormat="false" ht="15" hidden="false" customHeight="false" outlineLevel="0" collapsed="false">
      <c r="A29" s="7" t="s">
        <v>1306</v>
      </c>
      <c r="B29" s="6" t="n">
        <v>2039</v>
      </c>
      <c r="C29" s="6" t="s">
        <v>803</v>
      </c>
      <c r="D29" s="6" t="s">
        <v>1315</v>
      </c>
      <c r="E29" s="6" t="n">
        <v>10</v>
      </c>
      <c r="F29" s="8" t="n">
        <v>0.772222222222222</v>
      </c>
      <c r="G29" s="8" t="n">
        <v>0.0738782995987715</v>
      </c>
      <c r="H29" s="16" t="n">
        <v>0.867693602693603</v>
      </c>
      <c r="I29" s="16" t="n">
        <v>0.491858990764646</v>
      </c>
      <c r="J29" s="8" t="n">
        <v>0.832835820895522</v>
      </c>
      <c r="K29" s="8" t="n">
        <v>0.677777777777778</v>
      </c>
      <c r="L29" s="8" t="n">
        <v>0.866666666666667</v>
      </c>
    </row>
    <row r="30" customFormat="false" ht="15" hidden="false" customHeight="false" outlineLevel="0" collapsed="false">
      <c r="A30" s="7" t="s">
        <v>1307</v>
      </c>
      <c r="B30" s="6" t="n">
        <v>30</v>
      </c>
      <c r="C30" s="6" t="s">
        <v>236</v>
      </c>
      <c r="D30" s="6" t="s">
        <v>1314</v>
      </c>
      <c r="E30" s="6" t="n">
        <v>5</v>
      </c>
      <c r="F30" s="8" t="n">
        <v>0.888888888888889</v>
      </c>
      <c r="G30" s="8" t="n">
        <v>0.0115833296325897</v>
      </c>
      <c r="H30" s="16" t="n">
        <v>0.900423525377229</v>
      </c>
      <c r="I30" s="16" t="n">
        <v>0.645750257024006</v>
      </c>
      <c r="J30" s="8" t="n">
        <v>0.881481481481482</v>
      </c>
      <c r="K30" s="8" t="n">
        <v>0.9</v>
      </c>
      <c r="L30" s="8" t="n">
        <v>0.877777777777778</v>
      </c>
    </row>
    <row r="31" customFormat="false" ht="15" hidden="false" customHeight="false" outlineLevel="0" collapsed="false">
      <c r="A31" s="7" t="s">
        <v>1307</v>
      </c>
      <c r="B31" s="6" t="n">
        <v>30</v>
      </c>
      <c r="C31" s="6" t="s">
        <v>803</v>
      </c>
      <c r="D31" s="6" t="s">
        <v>1314</v>
      </c>
      <c r="E31" s="6" t="n">
        <v>5</v>
      </c>
      <c r="F31" s="8" t="n">
        <v>0.904074074074074</v>
      </c>
      <c r="G31" s="8" t="n">
        <v>0.00396097215485322</v>
      </c>
      <c r="H31" s="16" t="n">
        <v>0.963384773662551</v>
      </c>
      <c r="I31" s="16" t="n">
        <v>0.703994629804692</v>
      </c>
      <c r="J31" s="8" t="n">
        <v>0.905555555555556</v>
      </c>
      <c r="K31" s="8" t="n">
        <v>0.901851851851852</v>
      </c>
      <c r="L31" s="8" t="n">
        <v>0.906296296296296</v>
      </c>
    </row>
    <row r="32" customFormat="false" ht="15" hidden="false" customHeight="false" outlineLevel="0" collapsed="false">
      <c r="A32" s="7" t="s">
        <v>1307</v>
      </c>
      <c r="B32" s="6" t="n">
        <v>30</v>
      </c>
      <c r="C32" s="6" t="s">
        <v>236</v>
      </c>
      <c r="D32" s="6" t="s">
        <v>1315</v>
      </c>
      <c r="E32" s="6" t="n">
        <v>10</v>
      </c>
      <c r="F32" s="8" t="n">
        <v>0.905176767676768</v>
      </c>
      <c r="G32" s="8" t="n">
        <v>0.0281472847361659</v>
      </c>
      <c r="H32" s="16" t="n">
        <v>0.924553872053872</v>
      </c>
      <c r="I32" s="16" t="n">
        <v>0.745228816996067</v>
      </c>
      <c r="J32" s="8" t="n">
        <v>0.917412935323383</v>
      </c>
      <c r="K32" s="8" t="n">
        <v>0.886111111111111</v>
      </c>
      <c r="L32" s="8" t="n">
        <v>0.924242424242424</v>
      </c>
    </row>
    <row r="33" customFormat="false" ht="15" hidden="false" customHeight="false" outlineLevel="0" collapsed="false">
      <c r="A33" s="7" t="s">
        <v>1307</v>
      </c>
      <c r="B33" s="6" t="n">
        <v>30</v>
      </c>
      <c r="C33" s="6" t="s">
        <v>803</v>
      </c>
      <c r="D33" s="6" t="s">
        <v>1315</v>
      </c>
      <c r="E33" s="6" t="n">
        <v>10</v>
      </c>
      <c r="F33" s="8" t="n">
        <v>0.901464646464646</v>
      </c>
      <c r="G33" s="8" t="n">
        <v>0.0508576078467147</v>
      </c>
      <c r="H33" s="16" t="n">
        <v>0.973754208754209</v>
      </c>
      <c r="I33" s="16" t="n">
        <v>0.763514131823456</v>
      </c>
      <c r="J33" s="8" t="n">
        <v>0.927363184079602</v>
      </c>
      <c r="K33" s="8" t="n">
        <v>0.861111111111111</v>
      </c>
      <c r="L33" s="8" t="n">
        <v>0.941818181818182</v>
      </c>
    </row>
    <row r="34" customFormat="false" ht="15" hidden="false" customHeight="false" outlineLevel="0" collapsed="false">
      <c r="A34" s="7" t="s">
        <v>1308</v>
      </c>
      <c r="B34" s="6" t="n">
        <v>31</v>
      </c>
      <c r="C34" s="6" t="s">
        <v>236</v>
      </c>
      <c r="D34" s="6" t="s">
        <v>1314</v>
      </c>
      <c r="E34" s="6" t="n">
        <v>5</v>
      </c>
      <c r="F34" s="8" t="n">
        <v>0.775740740740741</v>
      </c>
      <c r="G34" s="8" t="n">
        <v>0.0191265907736525</v>
      </c>
      <c r="H34" s="16" t="n">
        <v>0.802431412894376</v>
      </c>
      <c r="I34" s="16" t="n">
        <v>0.432481701237049</v>
      </c>
      <c r="J34" s="8" t="n">
        <v>0.799074074074074</v>
      </c>
      <c r="K34" s="8" t="n">
        <v>0.740740740740741</v>
      </c>
      <c r="L34" s="8" t="n">
        <v>0.810740740740741</v>
      </c>
    </row>
    <row r="35" customFormat="false" ht="15" hidden="false" customHeight="false" outlineLevel="0" collapsed="false">
      <c r="A35" s="7" t="s">
        <v>1308</v>
      </c>
      <c r="B35" s="6" t="n">
        <v>31</v>
      </c>
      <c r="C35" s="6" t="s">
        <v>803</v>
      </c>
      <c r="D35" s="6" t="s">
        <v>1314</v>
      </c>
      <c r="E35" s="6" t="n">
        <v>5</v>
      </c>
      <c r="F35" s="8" t="n">
        <v>0.796666666666667</v>
      </c>
      <c r="G35" s="8" t="n">
        <v>0.00656689749129525</v>
      </c>
      <c r="H35" s="16" t="n">
        <v>0.895231481481482</v>
      </c>
      <c r="I35" s="16" t="n">
        <v>0.487248156579647</v>
      </c>
      <c r="J35" s="8" t="n">
        <v>0.826543209876543</v>
      </c>
      <c r="K35" s="8" t="n">
        <v>0.751851851851852</v>
      </c>
      <c r="L35" s="8" t="n">
        <v>0.841481481481482</v>
      </c>
    </row>
    <row r="36" customFormat="false" ht="15" hidden="false" customHeight="false" outlineLevel="0" collapsed="false">
      <c r="A36" s="7" t="s">
        <v>1308</v>
      </c>
      <c r="B36" s="6" t="n">
        <v>31</v>
      </c>
      <c r="C36" s="6" t="s">
        <v>236</v>
      </c>
      <c r="D36" s="6" t="s">
        <v>1315</v>
      </c>
      <c r="E36" s="6" t="n">
        <v>10</v>
      </c>
      <c r="F36" s="8" t="n">
        <v>0.763636363636364</v>
      </c>
      <c r="G36" s="8" t="n">
        <v>0.0557631820649664</v>
      </c>
      <c r="H36" s="16" t="n">
        <v>0.784890572390572</v>
      </c>
      <c r="I36" s="16" t="n">
        <v>0.440936451991907</v>
      </c>
      <c r="J36" s="8" t="n">
        <v>0.804477611940298</v>
      </c>
      <c r="K36" s="8" t="n">
        <v>0.7</v>
      </c>
      <c r="L36" s="8" t="n">
        <v>0.827272727272727</v>
      </c>
    </row>
    <row r="37" customFormat="false" ht="15" hidden="false" customHeight="false" outlineLevel="0" collapsed="false">
      <c r="A37" s="7" t="s">
        <v>1308</v>
      </c>
      <c r="B37" s="6" t="n">
        <v>31</v>
      </c>
      <c r="C37" s="6" t="s">
        <v>803</v>
      </c>
      <c r="D37" s="6" t="s">
        <v>1315</v>
      </c>
      <c r="E37" s="6" t="n">
        <v>10</v>
      </c>
      <c r="F37" s="8" t="n">
        <v>0.778131313131313</v>
      </c>
      <c r="G37" s="8" t="n">
        <v>0.0712887131788295</v>
      </c>
      <c r="H37" s="16" t="n">
        <v>0.88766835016835</v>
      </c>
      <c r="I37" s="16" t="n">
        <v>0.488471948783041</v>
      </c>
      <c r="J37" s="8" t="n">
        <v>0.831840796019901</v>
      </c>
      <c r="K37" s="8" t="n">
        <v>0.694444444444444</v>
      </c>
      <c r="L37" s="8" t="n">
        <v>0.861818181818182</v>
      </c>
    </row>
    <row r="38" customFormat="false" ht="15" hidden="false" customHeight="false" outlineLevel="0" collapsed="false">
      <c r="A38" s="7" t="s">
        <v>1309</v>
      </c>
      <c r="B38" s="6" t="n">
        <v>2051</v>
      </c>
      <c r="C38" s="6" t="s">
        <v>236</v>
      </c>
      <c r="D38" s="6" t="s">
        <v>1314</v>
      </c>
      <c r="E38" s="6" t="n">
        <v>5</v>
      </c>
      <c r="F38" s="8" t="n">
        <v>0.862592592592593</v>
      </c>
      <c r="G38" s="8" t="n">
        <v>0.0290717149314157</v>
      </c>
      <c r="H38" s="16" t="n">
        <v>0.839128943758573</v>
      </c>
      <c r="I38" s="16" t="n">
        <v>0.645982452796115</v>
      </c>
      <c r="J38" s="8" t="n">
        <v>0.889506172839506</v>
      </c>
      <c r="K38" s="8" t="n">
        <v>0.822222222222222</v>
      </c>
      <c r="L38" s="8" t="n">
        <v>0.902962962962963</v>
      </c>
    </row>
    <row r="39" customFormat="false" ht="15" hidden="false" customHeight="false" outlineLevel="0" collapsed="false">
      <c r="A39" s="7" t="s">
        <v>1309</v>
      </c>
      <c r="B39" s="6" t="n">
        <v>2051</v>
      </c>
      <c r="C39" s="6" t="s">
        <v>803</v>
      </c>
      <c r="D39" s="6" t="s">
        <v>1314</v>
      </c>
      <c r="E39" s="6" t="n">
        <v>5</v>
      </c>
      <c r="F39" s="8" t="n">
        <v>0.90037037037037</v>
      </c>
      <c r="G39" s="8" t="n">
        <v>0.00970236066476273</v>
      </c>
      <c r="H39" s="16" t="n">
        <v>0.970780178326475</v>
      </c>
      <c r="I39" s="16" t="n">
        <v>0.713036979123371</v>
      </c>
      <c r="J39" s="8" t="n">
        <v>0.910493827160494</v>
      </c>
      <c r="K39" s="8" t="n">
        <v>0.885185185185185</v>
      </c>
      <c r="L39" s="8" t="n">
        <v>0.915555555555556</v>
      </c>
    </row>
    <row r="40" customFormat="false" ht="15" hidden="false" customHeight="false" outlineLevel="0" collapsed="false">
      <c r="A40" s="7" t="s">
        <v>1309</v>
      </c>
      <c r="B40" s="6" t="n">
        <v>2051</v>
      </c>
      <c r="C40" s="6" t="s">
        <v>236</v>
      </c>
      <c r="D40" s="6" t="s">
        <v>1315</v>
      </c>
      <c r="E40" s="6" t="n">
        <v>10</v>
      </c>
      <c r="F40" s="8" t="n">
        <v>0.859267676767677</v>
      </c>
      <c r="G40" s="8" t="n">
        <v>0.0439946776716878</v>
      </c>
      <c r="H40" s="16" t="n">
        <v>0.854023569023569</v>
      </c>
      <c r="I40" s="16" t="n">
        <v>0.718701730322682</v>
      </c>
      <c r="J40" s="8" t="n">
        <v>0.916915422885572</v>
      </c>
      <c r="K40" s="8" t="n">
        <v>0.769444444444444</v>
      </c>
      <c r="L40" s="8" t="n">
        <v>0.949090909090909</v>
      </c>
    </row>
    <row r="41" customFormat="false" ht="15" hidden="false" customHeight="false" outlineLevel="0" collapsed="false">
      <c r="A41" s="7" t="s">
        <v>1309</v>
      </c>
      <c r="B41" s="6" t="n">
        <v>2051</v>
      </c>
      <c r="C41" s="6" t="s">
        <v>803</v>
      </c>
      <c r="D41" s="6" t="s">
        <v>1315</v>
      </c>
      <c r="E41" s="6" t="n">
        <v>10</v>
      </c>
      <c r="F41" s="8" t="n">
        <v>0.896641414141414</v>
      </c>
      <c r="G41" s="8" t="n">
        <v>0.0455014488647443</v>
      </c>
      <c r="H41" s="16" t="n">
        <v>0.972373737373738</v>
      </c>
      <c r="I41" s="16" t="n">
        <v>0.764287929779939</v>
      </c>
      <c r="J41" s="8" t="n">
        <v>0.928358208955224</v>
      </c>
      <c r="K41" s="8" t="n">
        <v>0.847222222222222</v>
      </c>
      <c r="L41" s="8" t="n">
        <v>0.946060606060606</v>
      </c>
    </row>
    <row r="42" customFormat="false" ht="15" hidden="false" customHeight="false" outlineLevel="0" collapsed="false">
      <c r="A42" s="7" t="s">
        <v>1310</v>
      </c>
      <c r="B42" s="6" t="n">
        <v>4151</v>
      </c>
      <c r="C42" s="6" t="s">
        <v>236</v>
      </c>
      <c r="D42" s="6" t="s">
        <v>1314</v>
      </c>
      <c r="E42" s="6" t="n">
        <v>5</v>
      </c>
      <c r="F42" s="8" t="n">
        <v>0.899259259259259</v>
      </c>
      <c r="G42" s="8" t="n">
        <v>0.0111765050940788</v>
      </c>
      <c r="H42" s="16" t="n">
        <v>0.915274348422497</v>
      </c>
      <c r="I42" s="16" t="n">
        <v>0.728846253080973</v>
      </c>
      <c r="J42" s="8" t="n">
        <v>0.917283950617284</v>
      </c>
      <c r="K42" s="8" t="n">
        <v>0.872222222222222</v>
      </c>
      <c r="L42" s="8" t="n">
        <v>0.926296296296296</v>
      </c>
    </row>
    <row r="43" customFormat="false" ht="15" hidden="false" customHeight="false" outlineLevel="0" collapsed="false">
      <c r="A43" s="7" t="s">
        <v>1310</v>
      </c>
      <c r="B43" s="6" t="n">
        <v>4151</v>
      </c>
      <c r="C43" s="6" t="s">
        <v>803</v>
      </c>
      <c r="D43" s="6" t="s">
        <v>1314</v>
      </c>
      <c r="E43" s="6" t="n">
        <v>5</v>
      </c>
      <c r="F43" s="8" t="n">
        <v>0.895925925925926</v>
      </c>
      <c r="G43" s="8" t="n">
        <v>0.0109478750028574</v>
      </c>
      <c r="H43" s="16" t="n">
        <v>0.965715020576132</v>
      </c>
      <c r="I43" s="16" t="n">
        <v>0.713577901823602</v>
      </c>
      <c r="J43" s="8" t="n">
        <v>0.911728395061728</v>
      </c>
      <c r="K43" s="8" t="n">
        <v>0.872222222222222</v>
      </c>
      <c r="L43" s="8" t="n">
        <v>0.91962962962963</v>
      </c>
    </row>
    <row r="44" customFormat="false" ht="15" hidden="false" customHeight="false" outlineLevel="0" collapsed="false">
      <c r="A44" s="7" t="s">
        <v>1310</v>
      </c>
      <c r="B44" s="6" t="n">
        <v>4151</v>
      </c>
      <c r="C44" s="6" t="s">
        <v>236</v>
      </c>
      <c r="D44" s="6" t="s">
        <v>1315</v>
      </c>
      <c r="E44" s="6" t="n">
        <v>10</v>
      </c>
      <c r="F44" s="8" t="n">
        <v>0.90239898989899</v>
      </c>
      <c r="G44" s="8" t="n">
        <v>0.0303023872920929</v>
      </c>
      <c r="H44" s="16" t="n">
        <v>0.915151515151515</v>
      </c>
      <c r="I44" s="16" t="n">
        <v>0.79419968766308</v>
      </c>
      <c r="J44" s="8" t="n">
        <v>0.937810945273632</v>
      </c>
      <c r="K44" s="8" t="n">
        <v>0.847222222222222</v>
      </c>
      <c r="L44" s="8" t="n">
        <v>0.957575757575758</v>
      </c>
    </row>
    <row r="45" customFormat="false" ht="15" hidden="false" customHeight="false" outlineLevel="0" collapsed="false">
      <c r="A45" s="7" t="s">
        <v>1310</v>
      </c>
      <c r="B45" s="6" t="n">
        <v>4151</v>
      </c>
      <c r="C45" s="6" t="s">
        <v>803</v>
      </c>
      <c r="D45" s="6" t="s">
        <v>1315</v>
      </c>
      <c r="E45" s="6" t="n">
        <v>10</v>
      </c>
      <c r="F45" s="8" t="n">
        <v>0.887828282828283</v>
      </c>
      <c r="G45" s="8" t="n">
        <v>0.0486336509610825</v>
      </c>
      <c r="H45" s="16" t="n">
        <v>0.967340067340068</v>
      </c>
      <c r="I45" s="16" t="n">
        <v>0.755598668605798</v>
      </c>
      <c r="J45" s="8" t="n">
        <v>0.92636815920398</v>
      </c>
      <c r="K45" s="8" t="n">
        <v>0.827777777777778</v>
      </c>
      <c r="L45" s="8" t="n">
        <v>0.947878787878788</v>
      </c>
    </row>
    <row r="46" customFormat="false" ht="15" hidden="false" customHeight="false" outlineLevel="0" collapsed="false">
      <c r="A46" s="7" t="s">
        <v>1311</v>
      </c>
      <c r="B46" s="6" t="n">
        <v>2121</v>
      </c>
      <c r="C46" s="6" t="s">
        <v>236</v>
      </c>
      <c r="D46" s="6" t="s">
        <v>1314</v>
      </c>
      <c r="E46" s="6" t="n">
        <v>5</v>
      </c>
      <c r="F46" s="8" t="n">
        <v>0.899259259259259</v>
      </c>
      <c r="G46" s="8" t="n">
        <v>0.0160562070011802</v>
      </c>
      <c r="H46" s="16" t="n">
        <v>0.903696844993141</v>
      </c>
      <c r="I46" s="16" t="n">
        <v>0.725779117829764</v>
      </c>
      <c r="J46" s="8" t="n">
        <v>0.916049382716049</v>
      </c>
      <c r="K46" s="8" t="n">
        <v>0.874074074074074</v>
      </c>
      <c r="L46" s="8" t="n">
        <v>0.924444444444444</v>
      </c>
    </row>
    <row r="47" customFormat="false" ht="15" hidden="false" customHeight="false" outlineLevel="0" collapsed="false">
      <c r="A47" s="7" t="s">
        <v>1311</v>
      </c>
      <c r="B47" s="6" t="n">
        <v>2121</v>
      </c>
      <c r="C47" s="6" t="s">
        <v>803</v>
      </c>
      <c r="D47" s="6" t="s">
        <v>1314</v>
      </c>
      <c r="E47" s="6" t="n">
        <v>5</v>
      </c>
      <c r="F47" s="8" t="n">
        <v>0.921111111111111</v>
      </c>
      <c r="G47" s="8" t="n">
        <v>0.00612092365964385</v>
      </c>
      <c r="H47" s="16" t="n">
        <v>0.981316872427984</v>
      </c>
      <c r="I47" s="16" t="n">
        <v>0.76411391793</v>
      </c>
      <c r="J47" s="8" t="n">
        <v>0.927777777777778</v>
      </c>
      <c r="K47" s="8" t="n">
        <v>0.911111111111111</v>
      </c>
      <c r="L47" s="8" t="n">
        <v>0.931111111111111</v>
      </c>
    </row>
    <row r="48" customFormat="false" ht="15" hidden="false" customHeight="false" outlineLevel="0" collapsed="false">
      <c r="A48" s="7" t="s">
        <v>1311</v>
      </c>
      <c r="B48" s="6" t="n">
        <v>2121</v>
      </c>
      <c r="C48" s="6" t="s">
        <v>236</v>
      </c>
      <c r="D48" s="6" t="s">
        <v>1315</v>
      </c>
      <c r="E48" s="6" t="n">
        <v>10</v>
      </c>
      <c r="F48" s="8" t="n">
        <v>0.908813131313131</v>
      </c>
      <c r="G48" s="8" t="n">
        <v>0.0478600978949397</v>
      </c>
      <c r="H48" s="16" t="n">
        <v>0.918249158249158</v>
      </c>
      <c r="I48" s="16" t="n">
        <v>0.817926990459413</v>
      </c>
      <c r="J48" s="8" t="n">
        <v>0.944776119402985</v>
      </c>
      <c r="K48" s="8" t="n">
        <v>0.852777777777778</v>
      </c>
      <c r="L48" s="8" t="n">
        <v>0.964848484848485</v>
      </c>
    </row>
    <row r="49" customFormat="false" ht="15" hidden="false" customHeight="false" outlineLevel="0" collapsed="false">
      <c r="A49" s="7" t="s">
        <v>1311</v>
      </c>
      <c r="B49" s="6" t="n">
        <v>2121</v>
      </c>
      <c r="C49" s="6" t="s">
        <v>803</v>
      </c>
      <c r="D49" s="6" t="s">
        <v>1315</v>
      </c>
      <c r="E49" s="6" t="n">
        <v>10</v>
      </c>
      <c r="F49" s="8" t="n">
        <v>0.935883838383838</v>
      </c>
      <c r="G49" s="8" t="n">
        <v>0.0555399235736506</v>
      </c>
      <c r="H49" s="16" t="n">
        <v>0.991506734006734</v>
      </c>
      <c r="I49" s="16" t="n">
        <v>0.866391189952967</v>
      </c>
      <c r="J49" s="8" t="n">
        <v>0.960696517412935</v>
      </c>
      <c r="K49" s="8" t="n">
        <v>0.897222222222222</v>
      </c>
      <c r="L49" s="8" t="n">
        <v>0.974545454545454</v>
      </c>
    </row>
    <row r="50" customFormat="false" ht="22.35" hidden="false" customHeight="false" outlineLevel="0" collapsed="false">
      <c r="A50" s="7" t="s">
        <v>1316</v>
      </c>
      <c r="B50" s="6" t="n">
        <v>15</v>
      </c>
      <c r="C50" s="6" t="s">
        <v>236</v>
      </c>
      <c r="D50" s="6" t="s">
        <v>1314</v>
      </c>
      <c r="E50" s="6" t="n">
        <v>5</v>
      </c>
      <c r="F50" s="8" t="n">
        <v>0.83962962962963</v>
      </c>
      <c r="G50" s="8" t="n">
        <v>0.0193272482264157</v>
      </c>
      <c r="H50" s="16" t="n">
        <v>0.840723593964335</v>
      </c>
      <c r="I50" s="16" t="n">
        <v>0.565302643968767</v>
      </c>
      <c r="J50" s="8" t="n">
        <v>0.854938271604938</v>
      </c>
      <c r="K50" s="8" t="n">
        <v>0.816666666666667</v>
      </c>
      <c r="L50" s="8" t="n">
        <v>0.862592592592593</v>
      </c>
    </row>
    <row r="51" customFormat="false" ht="22.35" hidden="false" customHeight="false" outlineLevel="0" collapsed="false">
      <c r="A51" s="7" t="s">
        <v>1316</v>
      </c>
      <c r="B51" s="6" t="n">
        <v>15</v>
      </c>
      <c r="C51" s="6" t="s">
        <v>803</v>
      </c>
      <c r="D51" s="6" t="s">
        <v>1314</v>
      </c>
      <c r="E51" s="6" t="n">
        <v>5</v>
      </c>
      <c r="F51" s="8" t="n">
        <v>0.887222222222222</v>
      </c>
      <c r="G51" s="8" t="n">
        <v>0.00736096552383401</v>
      </c>
      <c r="H51" s="16" t="n">
        <v>0.957194787379972</v>
      </c>
      <c r="I51" s="16" t="n">
        <v>0.661434610038628</v>
      </c>
      <c r="J51" s="8" t="n">
        <v>0.889814814814815</v>
      </c>
      <c r="K51" s="8" t="n">
        <v>0.883333333333333</v>
      </c>
      <c r="L51" s="8" t="n">
        <v>0.891111111111111</v>
      </c>
    </row>
    <row r="52" customFormat="false" ht="22.35" hidden="false" customHeight="false" outlineLevel="0" collapsed="false">
      <c r="A52" s="7" t="s">
        <v>1316</v>
      </c>
      <c r="B52" s="6" t="n">
        <v>15</v>
      </c>
      <c r="C52" s="6" t="s">
        <v>1317</v>
      </c>
      <c r="D52" s="6" t="s">
        <v>1314</v>
      </c>
      <c r="E52" s="6" t="n">
        <v>5</v>
      </c>
      <c r="F52" s="8" t="n">
        <v>0.921666666666667</v>
      </c>
      <c r="G52" s="8" t="n">
        <v>0.0124156965124902</v>
      </c>
      <c r="H52" s="16" t="n">
        <v>0.961454046639232</v>
      </c>
      <c r="I52" s="16" t="n">
        <v>0.776664276122673</v>
      </c>
      <c r="J52" s="8" t="n">
        <v>0.932407407407407</v>
      </c>
      <c r="K52" s="8" t="n">
        <v>0.905555555555556</v>
      </c>
      <c r="L52" s="8" t="n">
        <v>0.937777777777778</v>
      </c>
    </row>
    <row r="53" customFormat="false" ht="22.35" hidden="false" customHeight="false" outlineLevel="0" collapsed="false">
      <c r="A53" s="7" t="s">
        <v>1316</v>
      </c>
      <c r="B53" s="6" t="n">
        <v>15</v>
      </c>
      <c r="C53" s="6" t="s">
        <v>236</v>
      </c>
      <c r="D53" s="6" t="s">
        <v>1315</v>
      </c>
      <c r="E53" s="6" t="n">
        <v>10</v>
      </c>
      <c r="F53" s="8" t="n">
        <v>0.825782828282828</v>
      </c>
      <c r="G53" s="8" t="n">
        <v>0.0714067166746297</v>
      </c>
      <c r="H53" s="16" t="n">
        <v>0.868787878787879</v>
      </c>
      <c r="I53" s="16" t="n">
        <v>0.601306898108217</v>
      </c>
      <c r="J53" s="8" t="n">
        <v>0.872636815920398</v>
      </c>
      <c r="K53" s="8" t="n">
        <v>0.752777777777778</v>
      </c>
      <c r="L53" s="8" t="n">
        <v>0.898787878787879</v>
      </c>
    </row>
    <row r="54" customFormat="false" ht="22.35" hidden="false" customHeight="false" outlineLevel="0" collapsed="false">
      <c r="A54" s="7" t="s">
        <v>1316</v>
      </c>
      <c r="B54" s="6" t="n">
        <v>15</v>
      </c>
      <c r="C54" s="6" t="s">
        <v>803</v>
      </c>
      <c r="D54" s="6" t="s">
        <v>1315</v>
      </c>
      <c r="E54" s="6" t="n">
        <v>10</v>
      </c>
      <c r="F54" s="8" t="n">
        <v>0.883080808080808</v>
      </c>
      <c r="G54" s="8" t="n">
        <v>0.0468570266853298</v>
      </c>
      <c r="H54" s="16" t="n">
        <v>0.966978114478115</v>
      </c>
      <c r="I54" s="16" t="n">
        <v>0.720197742802138</v>
      </c>
      <c r="J54" s="8" t="n">
        <v>0.911442786069652</v>
      </c>
      <c r="K54" s="8" t="n">
        <v>0.838888888888889</v>
      </c>
      <c r="L54" s="8" t="n">
        <v>0.927272727272727</v>
      </c>
    </row>
    <row r="55" customFormat="false" ht="22.35" hidden="false" customHeight="false" outlineLevel="0" collapsed="false">
      <c r="A55" s="7" t="s">
        <v>1316</v>
      </c>
      <c r="B55" s="6" t="n">
        <v>15</v>
      </c>
      <c r="C55" s="6" t="s">
        <v>1317</v>
      </c>
      <c r="D55" s="6" t="s">
        <v>1315</v>
      </c>
      <c r="E55" s="6" t="n">
        <v>10</v>
      </c>
      <c r="F55" s="8" t="n">
        <v>0.870707070707071</v>
      </c>
      <c r="G55" s="8" t="n">
        <v>0.0605524922257743</v>
      </c>
      <c r="H55" s="16" t="n">
        <v>0.933804713804714</v>
      </c>
      <c r="I55" s="16" t="n">
        <v>0.711253120541195</v>
      </c>
      <c r="J55" s="8" t="n">
        <v>0.908955223880597</v>
      </c>
      <c r="K55" s="8" t="n">
        <v>0.811111111111111</v>
      </c>
      <c r="L55" s="8" t="n">
        <v>0.93030303030303</v>
      </c>
    </row>
    <row r="81" customFormat="false" ht="15" hidden="false" customHeight="false" outlineLevel="0" collapsed="false">
      <c r="A81" s="11" t="s">
        <v>1318</v>
      </c>
    </row>
    <row r="82" customFormat="false" ht="15" hidden="false" customHeight="true" outlineLevel="0" collapsed="false">
      <c r="A82" s="5" t="s">
        <v>1303</v>
      </c>
      <c r="B82" s="5" t="s">
        <v>764</v>
      </c>
      <c r="C82" s="5" t="s">
        <v>765</v>
      </c>
      <c r="D82" s="5" t="s">
        <v>1319</v>
      </c>
      <c r="E82" s="5" t="s">
        <v>767</v>
      </c>
      <c r="F82" s="5" t="s">
        <v>1320</v>
      </c>
      <c r="G82" s="5" t="s">
        <v>1321</v>
      </c>
      <c r="H82" s="5" t="s">
        <v>771</v>
      </c>
    </row>
    <row r="83" customFormat="false" ht="15" hidden="false" customHeight="false" outlineLevel="0" collapsed="false">
      <c r="A83" s="7" t="s">
        <v>1305</v>
      </c>
      <c r="B83" s="6" t="s">
        <v>1322</v>
      </c>
      <c r="C83" s="6" t="n">
        <v>50</v>
      </c>
      <c r="D83" s="8" t="n">
        <v>0.0514444444444444</v>
      </c>
      <c r="E83" s="8" t="n">
        <v>0.0714445308449452</v>
      </c>
      <c r="F83" s="6" t="n">
        <v>38</v>
      </c>
      <c r="G83" s="6" t="n">
        <v>7</v>
      </c>
      <c r="H83" s="18" t="n">
        <v>6.14469083330675E-006</v>
      </c>
    </row>
    <row r="84" customFormat="false" ht="22.35" hidden="false" customHeight="false" outlineLevel="0" collapsed="false">
      <c r="A84" s="7" t="s">
        <v>1305</v>
      </c>
      <c r="B84" s="7" t="s">
        <v>1323</v>
      </c>
      <c r="C84" s="6" t="n">
        <v>10</v>
      </c>
      <c r="D84" s="8" t="n">
        <v>0.0546717171717172</v>
      </c>
      <c r="E84" s="8" t="n">
        <v>0.0698557100607719</v>
      </c>
      <c r="F84" s="6" t="n">
        <v>8</v>
      </c>
      <c r="G84" s="6" t="n">
        <v>2</v>
      </c>
      <c r="H84" s="16" t="n">
        <v>0.01953125</v>
      </c>
    </row>
    <row r="85" customFormat="false" ht="15" hidden="false" customHeight="false" outlineLevel="0" collapsed="false">
      <c r="A85" s="7" t="s">
        <v>1306</v>
      </c>
      <c r="B85" s="6" t="s">
        <v>1322</v>
      </c>
      <c r="C85" s="6" t="n">
        <v>50</v>
      </c>
      <c r="D85" s="8" t="n">
        <v>0.0375555555555556</v>
      </c>
      <c r="E85" s="8" t="n">
        <v>0.0620248123693922</v>
      </c>
      <c r="F85" s="6" t="n">
        <v>32</v>
      </c>
      <c r="G85" s="6" t="n">
        <v>12</v>
      </c>
      <c r="H85" s="18" t="n">
        <v>0.000128615603754923</v>
      </c>
    </row>
    <row r="86" customFormat="false" ht="22.35" hidden="false" customHeight="false" outlineLevel="0" collapsed="false">
      <c r="A86" s="7" t="s">
        <v>1306</v>
      </c>
      <c r="B86" s="7" t="s">
        <v>1323</v>
      </c>
      <c r="C86" s="6" t="n">
        <v>10</v>
      </c>
      <c r="D86" s="8" t="n">
        <v>0.0429040404040404</v>
      </c>
      <c r="E86" s="8" t="n">
        <v>0.055623166949306</v>
      </c>
      <c r="F86" s="6" t="n">
        <v>9</v>
      </c>
      <c r="G86" s="6" t="n">
        <v>1</v>
      </c>
      <c r="H86" s="16" t="n">
        <v>0.037109375</v>
      </c>
    </row>
    <row r="87" customFormat="false" ht="15" hidden="false" customHeight="false" outlineLevel="0" collapsed="false">
      <c r="A87" s="7" t="s">
        <v>1307</v>
      </c>
      <c r="B87" s="6" t="s">
        <v>1322</v>
      </c>
      <c r="C87" s="6" t="n">
        <v>50</v>
      </c>
      <c r="D87" s="8" t="n">
        <v>0.0145555555555556</v>
      </c>
      <c r="E87" s="8" t="n">
        <v>0.0464626791011532</v>
      </c>
      <c r="F87" s="6" t="n">
        <v>30</v>
      </c>
      <c r="G87" s="6" t="n">
        <v>14</v>
      </c>
      <c r="H87" s="16" t="n">
        <v>0.0570634399879944</v>
      </c>
    </row>
    <row r="88" customFormat="false" ht="22.35" hidden="false" customHeight="false" outlineLevel="0" collapsed="false">
      <c r="A88" s="7" t="s">
        <v>1307</v>
      </c>
      <c r="B88" s="7" t="s">
        <v>1323</v>
      </c>
      <c r="C88" s="6" t="n">
        <v>10</v>
      </c>
      <c r="D88" s="8" t="n">
        <v>-0.00371212121212123</v>
      </c>
      <c r="E88" s="8" t="n">
        <v>0.0417182536145353</v>
      </c>
      <c r="F88" s="6" t="n">
        <v>6</v>
      </c>
      <c r="G88" s="6" t="n">
        <v>4</v>
      </c>
      <c r="H88" s="16" t="n">
        <v>1</v>
      </c>
    </row>
    <row r="89" customFormat="false" ht="15" hidden="false" customHeight="false" outlineLevel="0" collapsed="false">
      <c r="A89" s="7" t="s">
        <v>1308</v>
      </c>
      <c r="B89" s="6" t="s">
        <v>1322</v>
      </c>
      <c r="C89" s="6" t="n">
        <v>50</v>
      </c>
      <c r="D89" s="8" t="n">
        <v>0.0255555555555556</v>
      </c>
      <c r="E89" s="8" t="n">
        <v>0.0630315641573406</v>
      </c>
      <c r="F89" s="6" t="n">
        <v>33</v>
      </c>
      <c r="G89" s="6" t="n">
        <v>11</v>
      </c>
      <c r="H89" s="16" t="n">
        <v>0.00198199577635904</v>
      </c>
    </row>
    <row r="90" customFormat="false" ht="22.35" hidden="false" customHeight="false" outlineLevel="0" collapsed="false">
      <c r="A90" s="7" t="s">
        <v>1308</v>
      </c>
      <c r="B90" s="7" t="s">
        <v>1323</v>
      </c>
      <c r="C90" s="6" t="n">
        <v>10</v>
      </c>
      <c r="D90" s="8" t="n">
        <v>0.0144949494949495</v>
      </c>
      <c r="E90" s="8" t="n">
        <v>0.0325419612574431</v>
      </c>
      <c r="F90" s="6" t="n">
        <v>7</v>
      </c>
      <c r="G90" s="6" t="n">
        <v>3</v>
      </c>
      <c r="H90" s="16" t="n">
        <v>0.193359375</v>
      </c>
    </row>
    <row r="91" customFormat="false" ht="15" hidden="false" customHeight="false" outlineLevel="0" collapsed="false">
      <c r="A91" s="7" t="s">
        <v>1309</v>
      </c>
      <c r="B91" s="6" t="s">
        <v>1322</v>
      </c>
      <c r="C91" s="6" t="n">
        <v>50</v>
      </c>
      <c r="D91" s="8" t="n">
        <v>0.0392777777777778</v>
      </c>
      <c r="E91" s="8" t="n">
        <v>0.0516056438697737</v>
      </c>
      <c r="F91" s="6" t="n">
        <v>41</v>
      </c>
      <c r="G91" s="6" t="n">
        <v>8</v>
      </c>
      <c r="H91" s="18" t="n">
        <v>1.24509452062251E-005</v>
      </c>
    </row>
    <row r="92" customFormat="false" ht="22.35" hidden="false" customHeight="false" outlineLevel="0" collapsed="false">
      <c r="A92" s="7" t="s">
        <v>1309</v>
      </c>
      <c r="B92" s="7" t="s">
        <v>1323</v>
      </c>
      <c r="C92" s="6" t="n">
        <v>10</v>
      </c>
      <c r="D92" s="8" t="n">
        <v>0.0373737373737374</v>
      </c>
      <c r="E92" s="8" t="n">
        <v>0.0366083237867073</v>
      </c>
      <c r="F92" s="6" t="n">
        <v>9</v>
      </c>
      <c r="G92" s="6" t="n">
        <v>1</v>
      </c>
      <c r="H92" s="16" t="n">
        <v>0.005859375</v>
      </c>
    </row>
    <row r="93" customFormat="false" ht="15" hidden="false" customHeight="false" outlineLevel="0" collapsed="false">
      <c r="A93" s="7" t="s">
        <v>1310</v>
      </c>
      <c r="B93" s="6" t="s">
        <v>1322</v>
      </c>
      <c r="C93" s="6" t="n">
        <v>50</v>
      </c>
      <c r="D93" s="8" t="n">
        <v>0.000333333333333343</v>
      </c>
      <c r="E93" s="8" t="n">
        <v>0.0464086919861132</v>
      </c>
      <c r="F93" s="6" t="n">
        <v>25</v>
      </c>
      <c r="G93" s="6" t="n">
        <v>22</v>
      </c>
      <c r="H93" s="16" t="n">
        <v>0.840450228536596</v>
      </c>
    </row>
    <row r="94" customFormat="false" ht="22.35" hidden="false" customHeight="false" outlineLevel="0" collapsed="false">
      <c r="A94" s="7" t="s">
        <v>1310</v>
      </c>
      <c r="B94" s="7" t="s">
        <v>1323</v>
      </c>
      <c r="C94" s="6" t="n">
        <v>10</v>
      </c>
      <c r="D94" s="8" t="n">
        <v>-0.014570707070707</v>
      </c>
      <c r="E94" s="8" t="n">
        <v>0.0509499275604191</v>
      </c>
      <c r="F94" s="6" t="n">
        <v>4</v>
      </c>
      <c r="G94" s="6" t="n">
        <v>6</v>
      </c>
      <c r="H94" s="16" t="n">
        <v>0.57421875</v>
      </c>
    </row>
    <row r="95" customFormat="false" ht="15" hidden="false" customHeight="false" outlineLevel="0" collapsed="false">
      <c r="A95" s="7" t="s">
        <v>1311</v>
      </c>
      <c r="B95" s="6" t="s">
        <v>1322</v>
      </c>
      <c r="C95" s="6" t="n">
        <v>50</v>
      </c>
      <c r="D95" s="8" t="n">
        <v>0.0231111111111111</v>
      </c>
      <c r="E95" s="8" t="n">
        <v>0.0586669544073202</v>
      </c>
      <c r="F95" s="6" t="n">
        <v>23</v>
      </c>
      <c r="G95" s="6" t="n">
        <v>14</v>
      </c>
      <c r="H95" s="16" t="n">
        <v>0.0112666510663203</v>
      </c>
    </row>
    <row r="96" customFormat="false" ht="22.35" hidden="false" customHeight="false" outlineLevel="0" collapsed="false">
      <c r="A96" s="7" t="s">
        <v>1311</v>
      </c>
      <c r="B96" s="7" t="s">
        <v>1323</v>
      </c>
      <c r="C96" s="6" t="n">
        <v>10</v>
      </c>
      <c r="D96" s="8" t="n">
        <v>0.0270707070707071</v>
      </c>
      <c r="E96" s="8" t="n">
        <v>0.0538697916191672</v>
      </c>
      <c r="F96" s="6" t="n">
        <v>6</v>
      </c>
      <c r="G96" s="6" t="n">
        <v>3</v>
      </c>
      <c r="H96" s="16" t="n">
        <v>0.1640625</v>
      </c>
    </row>
    <row r="97" customFormat="false" ht="15" hidden="false" customHeight="false" outlineLevel="0" collapsed="false">
      <c r="A97" s="7" t="s">
        <v>1324</v>
      </c>
      <c r="B97" s="6" t="s">
        <v>1322</v>
      </c>
      <c r="C97" s="6" t="n">
        <v>50</v>
      </c>
      <c r="D97" s="8" t="n">
        <v>0.0505555555555555</v>
      </c>
      <c r="E97" s="8" t="n">
        <v>0.0720672504439134</v>
      </c>
      <c r="F97" s="6" t="n">
        <v>38</v>
      </c>
      <c r="G97" s="6" t="n">
        <v>8</v>
      </c>
      <c r="H97" s="18" t="n">
        <v>1.03496087996372E-005</v>
      </c>
    </row>
    <row r="98" customFormat="false" ht="22.35" hidden="false" customHeight="false" outlineLevel="0" collapsed="false">
      <c r="A98" s="7" t="s">
        <v>1324</v>
      </c>
      <c r="B98" s="7" t="s">
        <v>1323</v>
      </c>
      <c r="C98" s="6" t="n">
        <v>10</v>
      </c>
      <c r="D98" s="8" t="n">
        <v>0.0572979797979798</v>
      </c>
      <c r="E98" s="8" t="n">
        <v>0.0637320964570344</v>
      </c>
      <c r="F98" s="6" t="n">
        <v>8</v>
      </c>
      <c r="G98" s="6" t="n">
        <v>2</v>
      </c>
      <c r="H98" s="16" t="n">
        <v>0.01953125</v>
      </c>
    </row>
    <row r="100" customFormat="false" ht="15" hidden="false" customHeight="false" outlineLevel="0" collapsed="false">
      <c r="A100" s="11" t="s">
        <v>1325</v>
      </c>
    </row>
    <row r="101" customFormat="false" ht="36" hidden="false" customHeight="true" outlineLevel="0" collapsed="false">
      <c r="A101" s="5" t="s">
        <v>1326</v>
      </c>
      <c r="B101" s="5" t="s">
        <v>1304</v>
      </c>
      <c r="C101" s="5" t="s">
        <v>1327</v>
      </c>
      <c r="D101" s="5" t="s">
        <v>1328</v>
      </c>
      <c r="E101" s="5" t="s">
        <v>1329</v>
      </c>
    </row>
    <row r="102" customFormat="false" ht="15" hidden="false" customHeight="false" outlineLevel="0" collapsed="false">
      <c r="A102" s="6" t="s">
        <v>1330</v>
      </c>
      <c r="B102" s="6" t="n">
        <v>2039</v>
      </c>
      <c r="C102" s="16" t="n">
        <v>0.15005387503261</v>
      </c>
      <c r="D102" s="16" t="n">
        <v>0.00160177222935694</v>
      </c>
      <c r="E102" s="16" t="n">
        <v>1</v>
      </c>
    </row>
    <row r="103" customFormat="false" ht="15" hidden="false" customHeight="false" outlineLevel="0" collapsed="false">
      <c r="A103" s="6" t="s">
        <v>1331</v>
      </c>
      <c r="B103" s="6" t="n">
        <v>30</v>
      </c>
      <c r="C103" s="16" t="n">
        <v>0.0284246743248347</v>
      </c>
      <c r="D103" s="16" t="n">
        <v>0.0141605393363899</v>
      </c>
      <c r="E103" s="17" t="n">
        <v>12.8749115244425</v>
      </c>
    </row>
    <row r="104" customFormat="false" ht="15" hidden="false" customHeight="false" outlineLevel="0" collapsed="false">
      <c r="A104" s="6" t="s">
        <v>1332</v>
      </c>
      <c r="B104" s="6" t="n">
        <v>31</v>
      </c>
      <c r="C104" s="16" t="n">
        <v>0.0086766450305866</v>
      </c>
      <c r="D104" s="16" t="n">
        <v>0.00125590508257175</v>
      </c>
      <c r="E104" s="16" t="n">
        <v>3.80329617924514</v>
      </c>
    </row>
    <row r="105" customFormat="false" ht="15" hidden="false" customHeight="false" outlineLevel="0" collapsed="false">
      <c r="A105" s="6" t="s">
        <v>1333</v>
      </c>
      <c r="B105" s="6" t="n">
        <v>2031</v>
      </c>
      <c r="C105" s="16" t="n">
        <v>0.811602310767784</v>
      </c>
      <c r="D105" s="16" t="n">
        <v>0.0128423617320212</v>
      </c>
      <c r="E105" s="16" t="n">
        <v>5.43004416604126</v>
      </c>
    </row>
    <row r="106" customFormat="false" ht="15" hidden="false" customHeight="false" outlineLevel="0" collapsed="false">
      <c r="A106" s="6" t="s">
        <v>1334</v>
      </c>
      <c r="B106" s="6" t="n">
        <v>20</v>
      </c>
      <c r="C106" s="16" t="n">
        <v>0.001242494844184</v>
      </c>
      <c r="D106" s="18" t="n">
        <v>0.000198946788658652</v>
      </c>
      <c r="E106" s="16" t="n">
        <v>0.844179127910088</v>
      </c>
    </row>
    <row r="107" customFormat="false" ht="14.25" hidden="false" customHeight="true" outlineLevel="0" collapsed="false">
      <c r="A107" s="10" t="s">
        <v>1335</v>
      </c>
      <c r="B107" s="10"/>
      <c r="C107" s="10"/>
      <c r="D107" s="10"/>
      <c r="E107" s="10"/>
      <c r="F107" s="10"/>
      <c r="G107" s="10"/>
      <c r="H107" s="10"/>
      <c r="I107" s="10"/>
      <c r="J107" s="10"/>
      <c r="K107" s="10"/>
      <c r="L107" s="10"/>
    </row>
    <row r="109" customFormat="false" ht="15" hidden="false" customHeight="false" outlineLevel="0" collapsed="false">
      <c r="A109" s="11" t="s">
        <v>1336</v>
      </c>
    </row>
    <row r="110" customFormat="false" ht="15" hidden="false" customHeight="true" outlineLevel="0" collapsed="false">
      <c r="A110" s="5" t="s">
        <v>785</v>
      </c>
      <c r="B110" s="5" t="s">
        <v>786</v>
      </c>
      <c r="C110" s="5" t="s">
        <v>1337</v>
      </c>
    </row>
    <row r="111" customFormat="false" ht="15" hidden="false" customHeight="false" outlineLevel="0" collapsed="false">
      <c r="A111" s="7" t="s">
        <v>946</v>
      </c>
      <c r="B111" s="6" t="s">
        <v>1331</v>
      </c>
      <c r="C111" s="16" t="n">
        <v>0.0141605393363899</v>
      </c>
    </row>
    <row r="112" customFormat="false" ht="15" hidden="false" customHeight="false" outlineLevel="0" collapsed="false">
      <c r="A112" s="6" t="s">
        <v>1338</v>
      </c>
      <c r="B112" s="6" t="s">
        <v>1333</v>
      </c>
      <c r="C112" s="16" t="n">
        <v>0.0128423617320212</v>
      </c>
    </row>
    <row r="113" customFormat="false" ht="15" hidden="false" customHeight="false" outlineLevel="0" collapsed="false">
      <c r="A113" s="6" t="s">
        <v>1339</v>
      </c>
      <c r="B113" s="6" t="s">
        <v>1333</v>
      </c>
      <c r="C113" s="16" t="n">
        <v>0.0127774869387915</v>
      </c>
    </row>
    <row r="114" customFormat="false" ht="15" hidden="false" customHeight="false" outlineLevel="0" collapsed="false">
      <c r="A114" s="6" t="s">
        <v>1340</v>
      </c>
      <c r="B114" s="6" t="s">
        <v>1333</v>
      </c>
      <c r="C114" s="16" t="n">
        <v>0.0103151385365901</v>
      </c>
    </row>
    <row r="115" customFormat="false" ht="15" hidden="false" customHeight="false" outlineLevel="0" collapsed="false">
      <c r="A115" s="6" t="s">
        <v>1341</v>
      </c>
      <c r="B115" s="6" t="s">
        <v>1333</v>
      </c>
      <c r="C115" s="16" t="n">
        <v>0.0102287921610056</v>
      </c>
    </row>
    <row r="116" customFormat="false" ht="15" hidden="false" customHeight="false" outlineLevel="0" collapsed="false">
      <c r="A116" s="6" t="s">
        <v>1342</v>
      </c>
      <c r="B116" s="6" t="s">
        <v>1333</v>
      </c>
      <c r="C116" s="16" t="n">
        <v>0.00972868962434063</v>
      </c>
    </row>
    <row r="117" customFormat="false" ht="15" hidden="false" customHeight="false" outlineLevel="0" collapsed="false">
      <c r="A117" s="6" t="s">
        <v>1343</v>
      </c>
      <c r="B117" s="6" t="s">
        <v>1333</v>
      </c>
      <c r="C117" s="16" t="n">
        <v>0.00931305324290225</v>
      </c>
    </row>
    <row r="118" customFormat="false" ht="15" hidden="false" customHeight="false" outlineLevel="0" collapsed="false">
      <c r="A118" s="6" t="s">
        <v>1344</v>
      </c>
      <c r="B118" s="6" t="s">
        <v>1333</v>
      </c>
      <c r="C118" s="16" t="n">
        <v>0.00862050969348399</v>
      </c>
    </row>
    <row r="119" customFormat="false" ht="15" hidden="false" customHeight="false" outlineLevel="0" collapsed="false">
      <c r="A119" s="6" t="s">
        <v>1345</v>
      </c>
      <c r="B119" s="6" t="s">
        <v>1333</v>
      </c>
      <c r="C119" s="16" t="n">
        <v>0.00862014760465613</v>
      </c>
    </row>
    <row r="120" customFormat="false" ht="15" hidden="false" customHeight="false" outlineLevel="0" collapsed="false">
      <c r="A120" s="7" t="s">
        <v>945</v>
      </c>
      <c r="B120" s="6" t="s">
        <v>1331</v>
      </c>
      <c r="C120" s="16" t="n">
        <v>0.00860095690280725</v>
      </c>
    </row>
    <row r="121" customFormat="false" ht="15" hidden="false" customHeight="false" outlineLevel="0" collapsed="false">
      <c r="A121" s="6" t="s">
        <v>1346</v>
      </c>
      <c r="B121" s="6" t="s">
        <v>1333</v>
      </c>
      <c r="C121" s="16" t="n">
        <v>0.00832989488545434</v>
      </c>
    </row>
    <row r="122" customFormat="false" ht="15" hidden="false" customHeight="false" outlineLevel="0" collapsed="false">
      <c r="A122" s="6" t="s">
        <v>1347</v>
      </c>
      <c r="B122" s="6" t="s">
        <v>1333</v>
      </c>
      <c r="C122" s="16" t="n">
        <v>0.00803026994302804</v>
      </c>
    </row>
    <row r="123" customFormat="false" ht="15" hidden="false" customHeight="false" outlineLevel="0" collapsed="false">
      <c r="A123" s="6" t="s">
        <v>1348</v>
      </c>
      <c r="B123" s="6" t="s">
        <v>1333</v>
      </c>
      <c r="C123" s="16" t="n">
        <v>0.00787254118888047</v>
      </c>
    </row>
    <row r="124" customFormat="false" ht="15" hidden="false" customHeight="false" outlineLevel="0" collapsed="false">
      <c r="A124" s="6" t="s">
        <v>1349</v>
      </c>
      <c r="B124" s="6" t="s">
        <v>1333</v>
      </c>
      <c r="C124" s="16" t="n">
        <v>0.00775313122799674</v>
      </c>
    </row>
    <row r="125" customFormat="false" ht="15" hidden="false" customHeight="false" outlineLevel="0" collapsed="false">
      <c r="A125" s="6" t="s">
        <v>1350</v>
      </c>
      <c r="B125" s="6" t="s">
        <v>1333</v>
      </c>
      <c r="C125" s="16" t="n">
        <v>0.00767289196273437</v>
      </c>
    </row>
    <row r="126" customFormat="false" ht="15" hidden="false" customHeight="false" outlineLevel="0" collapsed="false">
      <c r="A126" s="6" t="s">
        <v>1351</v>
      </c>
      <c r="B126" s="6" t="s">
        <v>1333</v>
      </c>
      <c r="C126" s="16" t="n">
        <v>0.0076096863313915</v>
      </c>
    </row>
    <row r="127" customFormat="false" ht="15" hidden="false" customHeight="false" outlineLevel="0" collapsed="false">
      <c r="A127" s="6" t="s">
        <v>1352</v>
      </c>
      <c r="B127" s="6" t="s">
        <v>1333</v>
      </c>
      <c r="C127" s="16" t="n">
        <v>0.00753123104750727</v>
      </c>
    </row>
    <row r="128" customFormat="false" ht="15" hidden="false" customHeight="false" outlineLevel="0" collapsed="false">
      <c r="A128" s="6" t="s">
        <v>1353</v>
      </c>
      <c r="B128" s="6" t="s">
        <v>1333</v>
      </c>
      <c r="C128" s="16" t="n">
        <v>0.00739803188125951</v>
      </c>
    </row>
    <row r="129" customFormat="false" ht="15" hidden="false" customHeight="false" outlineLevel="0" collapsed="false">
      <c r="A129" s="6" t="s">
        <v>1354</v>
      </c>
      <c r="B129" s="6" t="s">
        <v>1333</v>
      </c>
      <c r="C129" s="16" t="n">
        <v>0.00728258431856398</v>
      </c>
    </row>
    <row r="130" customFormat="false" ht="15" hidden="false" customHeight="false" outlineLevel="0" collapsed="false">
      <c r="A130" s="6" t="s">
        <v>1355</v>
      </c>
      <c r="B130" s="6" t="s">
        <v>1333</v>
      </c>
      <c r="C130" s="16" t="n">
        <v>0.00713812285264757</v>
      </c>
    </row>
    <row r="132" customFormat="false" ht="15" hidden="false" customHeight="false" outlineLevel="0" collapsed="false">
      <c r="A132" s="11" t="s">
        <v>1356</v>
      </c>
    </row>
    <row r="133" customFormat="false" ht="24" hidden="false" customHeight="true" outlineLevel="0" collapsed="false">
      <c r="A133" s="5" t="s">
        <v>785</v>
      </c>
      <c r="B133" s="5" t="s">
        <v>1357</v>
      </c>
      <c r="C133" s="5" t="s">
        <v>1358</v>
      </c>
      <c r="D133" s="5" t="s">
        <v>1359</v>
      </c>
      <c r="E133" s="5" t="s">
        <v>1360</v>
      </c>
    </row>
    <row r="134" customFormat="false" ht="15" hidden="false" customHeight="false" outlineLevel="0" collapsed="false">
      <c r="A134" s="6" t="s">
        <v>1361</v>
      </c>
      <c r="B134" s="6" t="n">
        <v>60</v>
      </c>
      <c r="C134" s="6" t="n">
        <v>60</v>
      </c>
      <c r="D134" s="8" t="n">
        <v>1</v>
      </c>
      <c r="E134" s="6" t="s">
        <v>499</v>
      </c>
    </row>
    <row r="135" customFormat="false" ht="15" hidden="false" customHeight="false" outlineLevel="0" collapsed="false">
      <c r="A135" s="7" t="s">
        <v>943</v>
      </c>
      <c r="B135" s="6" t="n">
        <v>60</v>
      </c>
      <c r="C135" s="6" t="n">
        <v>60</v>
      </c>
      <c r="D135" s="8" t="n">
        <v>1</v>
      </c>
      <c r="E135" s="6" t="s">
        <v>499</v>
      </c>
    </row>
    <row r="136" customFormat="false" ht="15" hidden="false" customHeight="false" outlineLevel="0" collapsed="false">
      <c r="A136" s="7" t="s">
        <v>945</v>
      </c>
      <c r="B136" s="6" t="n">
        <v>60</v>
      </c>
      <c r="C136" s="6" t="n">
        <v>60</v>
      </c>
      <c r="D136" s="8" t="n">
        <v>1</v>
      </c>
      <c r="E136" s="6" t="s">
        <v>499</v>
      </c>
    </row>
    <row r="137" customFormat="false" ht="15" hidden="false" customHeight="false" outlineLevel="0" collapsed="false">
      <c r="A137" s="6" t="s">
        <v>1362</v>
      </c>
      <c r="B137" s="6" t="n">
        <v>54</v>
      </c>
      <c r="C137" s="6" t="n">
        <v>60</v>
      </c>
      <c r="D137" s="8" t="n">
        <v>0.9</v>
      </c>
      <c r="E137" s="6" t="s">
        <v>499</v>
      </c>
    </row>
    <row r="138" customFormat="false" ht="15" hidden="false" customHeight="false" outlineLevel="0" collapsed="false">
      <c r="A138" s="6" t="s">
        <v>1354</v>
      </c>
      <c r="B138" s="6" t="n">
        <v>42</v>
      </c>
      <c r="C138" s="6" t="n">
        <v>60</v>
      </c>
      <c r="D138" s="8" t="n">
        <v>0.7</v>
      </c>
      <c r="E138" s="6" t="s">
        <v>499</v>
      </c>
    </row>
    <row r="139" customFormat="false" ht="15" hidden="false" customHeight="false" outlineLevel="0" collapsed="false">
      <c r="A139" s="6" t="s">
        <v>1363</v>
      </c>
      <c r="B139" s="6" t="n">
        <v>40</v>
      </c>
      <c r="C139" s="6" t="n">
        <v>60</v>
      </c>
      <c r="D139" s="8" t="n">
        <v>0.666666666666667</v>
      </c>
      <c r="E139" s="6" t="s">
        <v>499</v>
      </c>
    </row>
    <row r="140" customFormat="false" ht="15" hidden="false" customHeight="false" outlineLevel="0" collapsed="false">
      <c r="A140" s="6" t="s">
        <v>1364</v>
      </c>
      <c r="B140" s="6" t="n">
        <v>38</v>
      </c>
      <c r="C140" s="6" t="n">
        <v>60</v>
      </c>
      <c r="D140" s="8" t="n">
        <v>0.633333333333333</v>
      </c>
      <c r="E140" s="6" t="s">
        <v>499</v>
      </c>
    </row>
    <row r="141" customFormat="false" ht="15" hidden="false" customHeight="false" outlineLevel="0" collapsed="false">
      <c r="A141" s="6" t="s">
        <v>1365</v>
      </c>
      <c r="B141" s="6" t="n">
        <v>34</v>
      </c>
      <c r="C141" s="6" t="n">
        <v>60</v>
      </c>
      <c r="D141" s="8" t="n">
        <v>0.566666666666667</v>
      </c>
      <c r="E141" s="6" t="s">
        <v>499</v>
      </c>
    </row>
    <row r="142" customFormat="false" ht="15" hidden="false" customHeight="false" outlineLevel="0" collapsed="false">
      <c r="A142" s="6" t="s">
        <v>1366</v>
      </c>
      <c r="B142" s="6" t="n">
        <v>34</v>
      </c>
      <c r="C142" s="6" t="n">
        <v>60</v>
      </c>
      <c r="D142" s="8" t="n">
        <v>0.566666666666667</v>
      </c>
      <c r="E142" s="6" t="s">
        <v>499</v>
      </c>
    </row>
    <row r="143" customFormat="false" ht="15" hidden="false" customHeight="false" outlineLevel="0" collapsed="false">
      <c r="A143" s="6" t="s">
        <v>1064</v>
      </c>
      <c r="B143" s="6" t="n">
        <v>30</v>
      </c>
      <c r="C143" s="6" t="n">
        <v>60</v>
      </c>
      <c r="D143" s="8" t="n">
        <v>0.5</v>
      </c>
      <c r="E143" s="6" t="s">
        <v>499</v>
      </c>
    </row>
    <row r="144" customFormat="false" ht="15" hidden="false" customHeight="false" outlineLevel="0" collapsed="false">
      <c r="A144" s="6" t="s">
        <v>1367</v>
      </c>
      <c r="B144" s="6" t="n">
        <v>29</v>
      </c>
      <c r="C144" s="6" t="n">
        <v>60</v>
      </c>
      <c r="D144" s="8" t="n">
        <v>0.483333333333333</v>
      </c>
      <c r="E144" s="6"/>
    </row>
    <row r="145" customFormat="false" ht="15" hidden="false" customHeight="false" outlineLevel="0" collapsed="false">
      <c r="A145" s="6" t="s">
        <v>1349</v>
      </c>
      <c r="B145" s="6" t="n">
        <v>28</v>
      </c>
      <c r="C145" s="6" t="n">
        <v>60</v>
      </c>
      <c r="D145" s="8" t="n">
        <v>0.466666666666667</v>
      </c>
      <c r="E145" s="6" t="s">
        <v>499</v>
      </c>
    </row>
    <row r="146" customFormat="false" ht="15" hidden="false" customHeight="false" outlineLevel="0" collapsed="false">
      <c r="A146" s="6" t="s">
        <v>994</v>
      </c>
      <c r="B146" s="6" t="n">
        <v>24</v>
      </c>
      <c r="C146" s="6" t="n">
        <v>60</v>
      </c>
      <c r="D146" s="8" t="n">
        <v>0.4</v>
      </c>
      <c r="E146" s="6"/>
    </row>
    <row r="147" customFormat="false" ht="15" hidden="false" customHeight="false" outlineLevel="0" collapsed="false">
      <c r="A147" s="6" t="s">
        <v>1368</v>
      </c>
      <c r="B147" s="6" t="n">
        <v>23</v>
      </c>
      <c r="C147" s="6" t="n">
        <v>60</v>
      </c>
      <c r="D147" s="8" t="n">
        <v>0.383333333333333</v>
      </c>
      <c r="E147" s="6" t="s">
        <v>499</v>
      </c>
    </row>
    <row r="148" customFormat="false" ht="15" hidden="false" customHeight="false" outlineLevel="0" collapsed="false">
      <c r="A148" s="6" t="s">
        <v>1369</v>
      </c>
      <c r="B148" s="6" t="n">
        <v>21</v>
      </c>
      <c r="C148" s="6" t="n">
        <v>60</v>
      </c>
      <c r="D148" s="8" t="n">
        <v>0.35</v>
      </c>
      <c r="E148" s="6"/>
    </row>
    <row r="149" customFormat="false" ht="15" hidden="false" customHeight="false" outlineLevel="0" collapsed="false">
      <c r="A149" s="6" t="s">
        <v>1067</v>
      </c>
      <c r="B149" s="6" t="n">
        <v>19</v>
      </c>
      <c r="C149" s="6" t="n">
        <v>60</v>
      </c>
      <c r="D149" s="8" t="n">
        <v>0.316666666666667</v>
      </c>
      <c r="E149" s="6"/>
    </row>
    <row r="150" customFormat="false" ht="15" hidden="false" customHeight="false" outlineLevel="0" collapsed="false">
      <c r="A150" s="6" t="s">
        <v>1370</v>
      </c>
      <c r="B150" s="6" t="n">
        <v>19</v>
      </c>
      <c r="C150" s="6" t="n">
        <v>60</v>
      </c>
      <c r="D150" s="8" t="n">
        <v>0.316666666666667</v>
      </c>
      <c r="E150" s="6" t="s">
        <v>499</v>
      </c>
    </row>
    <row r="151" customFormat="false" ht="15" hidden="false" customHeight="false" outlineLevel="0" collapsed="false">
      <c r="A151" s="6" t="s">
        <v>1371</v>
      </c>
      <c r="B151" s="6" t="n">
        <v>18</v>
      </c>
      <c r="C151" s="6" t="n">
        <v>60</v>
      </c>
      <c r="D151" s="8" t="n">
        <v>0.3</v>
      </c>
      <c r="E151" s="6"/>
    </row>
    <row r="152" customFormat="false" ht="15" hidden="false" customHeight="false" outlineLevel="0" collapsed="false">
      <c r="A152" s="6" t="s">
        <v>1372</v>
      </c>
      <c r="B152" s="6" t="n">
        <v>18</v>
      </c>
      <c r="C152" s="6" t="n">
        <v>60</v>
      </c>
      <c r="D152" s="8" t="n">
        <v>0.3</v>
      </c>
      <c r="E152" s="6"/>
    </row>
    <row r="153" customFormat="false" ht="15" hidden="false" customHeight="false" outlineLevel="0" collapsed="false">
      <c r="A153" s="6" t="s">
        <v>1346</v>
      </c>
      <c r="B153" s="6" t="n">
        <v>17</v>
      </c>
      <c r="C153" s="6" t="n">
        <v>60</v>
      </c>
      <c r="D153" s="8" t="n">
        <v>0.283333333333333</v>
      </c>
      <c r="E153" s="6"/>
    </row>
    <row r="155" customFormat="false" ht="15" hidden="false" customHeight="false" outlineLevel="0" collapsed="false">
      <c r="A155" s="11" t="s">
        <v>1373</v>
      </c>
    </row>
    <row r="156" customFormat="false" ht="36" hidden="false" customHeight="true" outlineLevel="0" collapsed="false">
      <c r="A156" s="5" t="s">
        <v>1303</v>
      </c>
      <c r="B156" s="5" t="s">
        <v>1374</v>
      </c>
      <c r="C156" s="5" t="s">
        <v>1375</v>
      </c>
    </row>
    <row r="157" customFormat="false" ht="15" hidden="false" customHeight="false" outlineLevel="0" collapsed="false">
      <c r="A157" s="7" t="s">
        <v>1305</v>
      </c>
      <c r="B157" s="6" t="n">
        <v>7</v>
      </c>
      <c r="C157" s="7" t="s">
        <v>1376</v>
      </c>
    </row>
    <row r="158" customFormat="false" ht="15" hidden="false" customHeight="false" outlineLevel="0" collapsed="false">
      <c r="A158" s="7" t="s">
        <v>1306</v>
      </c>
      <c r="B158" s="6" t="n">
        <v>7</v>
      </c>
      <c r="C158" s="7" t="s">
        <v>1377</v>
      </c>
    </row>
    <row r="159" customFormat="false" ht="15" hidden="false" customHeight="false" outlineLevel="0" collapsed="false">
      <c r="A159" s="7" t="s">
        <v>1307</v>
      </c>
      <c r="B159" s="6" t="n">
        <v>3</v>
      </c>
      <c r="C159" s="7" t="s">
        <v>1378</v>
      </c>
    </row>
    <row r="160" customFormat="false" ht="15" hidden="false" customHeight="false" outlineLevel="0" collapsed="false">
      <c r="A160" s="7" t="s">
        <v>1308</v>
      </c>
      <c r="B160" s="6" t="n">
        <v>9</v>
      </c>
      <c r="C160" s="7" t="s">
        <v>1379</v>
      </c>
    </row>
    <row r="161" customFormat="false" ht="15" hidden="false" customHeight="false" outlineLevel="0" collapsed="false">
      <c r="A161" s="7" t="s">
        <v>1309</v>
      </c>
      <c r="B161" s="6" t="n">
        <v>5</v>
      </c>
      <c r="C161" s="7" t="s">
        <v>1380</v>
      </c>
    </row>
    <row r="162" customFormat="false" ht="15" hidden="false" customHeight="false" outlineLevel="0" collapsed="false">
      <c r="A162" s="7" t="s">
        <v>1310</v>
      </c>
      <c r="B162" s="6" t="n">
        <v>5</v>
      </c>
      <c r="C162" s="7" t="s">
        <v>1381</v>
      </c>
    </row>
    <row r="163" customFormat="false" ht="15" hidden="false" customHeight="false" outlineLevel="0" collapsed="false">
      <c r="A163" s="7" t="s">
        <v>1311</v>
      </c>
      <c r="B163" s="6" t="n">
        <v>5</v>
      </c>
      <c r="C163" s="7" t="s">
        <v>1382</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1383</v>
      </c>
      <c r="B2" s="2"/>
      <c r="C2" s="2"/>
      <c r="D2" s="2"/>
      <c r="E2" s="2"/>
      <c r="F2" s="2"/>
      <c r="G2" s="2"/>
      <c r="H2" s="2"/>
      <c r="I2" s="2"/>
      <c r="J2" s="2"/>
      <c r="K2" s="2"/>
      <c r="L2" s="2"/>
    </row>
    <row r="4" customFormat="false" ht="51.75" hidden="false" customHeight="true" outlineLevel="0" collapsed="false">
      <c r="A4" s="4" t="s">
        <v>1384</v>
      </c>
      <c r="B4" s="4"/>
      <c r="C4" s="4"/>
      <c r="D4" s="4"/>
      <c r="E4" s="4"/>
      <c r="F4" s="4"/>
      <c r="G4" s="4"/>
      <c r="H4" s="4"/>
      <c r="I4" s="4"/>
      <c r="J4" s="4"/>
      <c r="K4" s="4"/>
      <c r="L4" s="4"/>
    </row>
    <row r="5" customFormat="false" ht="15" hidden="false" customHeight="false" outlineLevel="0" collapsed="false">
      <c r="A5" s="11" t="s">
        <v>1385</v>
      </c>
    </row>
    <row r="6" customFormat="false" ht="15" hidden="false" customHeight="true" outlineLevel="0" collapsed="false">
      <c r="A6" s="5" t="s">
        <v>1386</v>
      </c>
      <c r="B6" s="5" t="s">
        <v>323</v>
      </c>
      <c r="C6" s="5" t="s">
        <v>1290</v>
      </c>
    </row>
    <row r="7" customFormat="false" ht="15" hidden="false" customHeight="false" outlineLevel="0" collapsed="false">
      <c r="A7" s="6" t="s">
        <v>990</v>
      </c>
      <c r="B7" s="6" t="s">
        <v>994</v>
      </c>
      <c r="C7" s="16" t="n">
        <v>1</v>
      </c>
    </row>
    <row r="9" customFormat="false" ht="15" hidden="false" customHeight="false" outlineLevel="0" collapsed="false">
      <c r="A9" s="11" t="s">
        <v>1387</v>
      </c>
    </row>
    <row r="10" customFormat="false" ht="24" hidden="false" customHeight="true" outlineLevel="0" collapsed="false">
      <c r="A10" s="5" t="s">
        <v>1326</v>
      </c>
      <c r="B10" s="5" t="s">
        <v>1304</v>
      </c>
      <c r="C10" s="5" t="s">
        <v>1388</v>
      </c>
    </row>
    <row r="11" customFormat="false" ht="22.35" hidden="false" customHeight="false" outlineLevel="0" collapsed="false">
      <c r="A11" s="7" t="s">
        <v>1306</v>
      </c>
      <c r="B11" s="6" t="n">
        <v>2039</v>
      </c>
      <c r="C11" s="6" t="n">
        <v>1989</v>
      </c>
    </row>
    <row r="12" customFormat="false" ht="22.35" hidden="false" customHeight="false" outlineLevel="0" collapsed="false">
      <c r="A12" s="7" t="s">
        <v>1389</v>
      </c>
      <c r="B12" s="6" t="n">
        <v>30</v>
      </c>
      <c r="C12" s="6" t="n">
        <v>28</v>
      </c>
    </row>
    <row r="13" customFormat="false" ht="22.35" hidden="false" customHeight="false" outlineLevel="0" collapsed="false">
      <c r="A13" s="7" t="s">
        <v>1390</v>
      </c>
      <c r="B13" s="6" t="n">
        <v>30</v>
      </c>
      <c r="C13" s="6" t="n">
        <v>29</v>
      </c>
    </row>
    <row r="14" customFormat="false" ht="15" hidden="false" customHeight="false" outlineLevel="0" collapsed="false">
      <c r="A14" s="6" t="s">
        <v>1391</v>
      </c>
      <c r="B14" s="6" t="n">
        <v>20</v>
      </c>
      <c r="C14" s="6" t="n">
        <v>16</v>
      </c>
    </row>
    <row r="15" customFormat="false" ht="22.35" hidden="false" customHeight="false" outlineLevel="0" collapsed="false">
      <c r="A15" s="7" t="s">
        <v>1392</v>
      </c>
      <c r="B15" s="6" t="n">
        <v>2031</v>
      </c>
      <c r="C15" s="6" t="n">
        <v>1712</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1393</v>
      </c>
      <c r="B2" s="2"/>
      <c r="C2" s="2"/>
      <c r="D2" s="2"/>
      <c r="E2" s="2"/>
      <c r="F2" s="2"/>
      <c r="G2" s="2"/>
      <c r="H2" s="2"/>
      <c r="I2" s="2"/>
      <c r="J2" s="2"/>
      <c r="K2" s="2"/>
      <c r="L2" s="2"/>
    </row>
    <row r="4" customFormat="false" ht="15" hidden="false" customHeight="false" outlineLevel="0" collapsed="false">
      <c r="A4" s="11" t="s">
        <v>1394</v>
      </c>
    </row>
    <row r="5" customFormat="false" ht="24" hidden="false" customHeight="true" outlineLevel="0" collapsed="false">
      <c r="A5" s="5" t="s">
        <v>1326</v>
      </c>
      <c r="B5" s="5" t="s">
        <v>1304</v>
      </c>
      <c r="C5" s="5" t="s">
        <v>1388</v>
      </c>
    </row>
    <row r="6" customFormat="false" ht="22.35" hidden="false" customHeight="false" outlineLevel="0" collapsed="false">
      <c r="A6" s="7" t="s">
        <v>1306</v>
      </c>
      <c r="B6" s="6" t="n">
        <v>2039</v>
      </c>
      <c r="C6" s="6" t="n">
        <v>1989</v>
      </c>
    </row>
    <row r="7" customFormat="false" ht="22.35" hidden="false" customHeight="false" outlineLevel="0" collapsed="false">
      <c r="A7" s="7" t="s">
        <v>1389</v>
      </c>
      <c r="B7" s="6" t="n">
        <v>30</v>
      </c>
      <c r="C7" s="6" t="n">
        <v>28</v>
      </c>
    </row>
    <row r="8" customFormat="false" ht="22.35" hidden="false" customHeight="false" outlineLevel="0" collapsed="false">
      <c r="A8" s="7" t="s">
        <v>1390</v>
      </c>
      <c r="B8" s="6" t="n">
        <v>30</v>
      </c>
      <c r="C8" s="6" t="n">
        <v>29</v>
      </c>
    </row>
    <row r="9" customFormat="false" ht="15" hidden="false" customHeight="false" outlineLevel="0" collapsed="false">
      <c r="A9" s="6" t="s">
        <v>1391</v>
      </c>
      <c r="B9" s="6" t="n">
        <v>20</v>
      </c>
      <c r="C9" s="6" t="n">
        <v>16</v>
      </c>
    </row>
    <row r="10" customFormat="false" ht="22.35" hidden="false" customHeight="false" outlineLevel="0" collapsed="false">
      <c r="A10" s="7" t="s">
        <v>1392</v>
      </c>
      <c r="B10" s="6" t="n">
        <v>2031</v>
      </c>
      <c r="C10" s="6" t="n">
        <v>1712</v>
      </c>
    </row>
    <row r="12" customFormat="false" ht="15" hidden="false" customHeight="false" outlineLevel="0" collapsed="false">
      <c r="A12" s="11" t="s">
        <v>1395</v>
      </c>
    </row>
    <row r="13" customFormat="false" ht="15" hidden="false" customHeight="true" outlineLevel="0" collapsed="false">
      <c r="A13" s="5" t="s">
        <v>785</v>
      </c>
      <c r="B13" s="5" t="s">
        <v>786</v>
      </c>
      <c r="C13" s="5" t="s">
        <v>414</v>
      </c>
      <c r="D13" s="5" t="s">
        <v>415</v>
      </c>
      <c r="E13" s="5" t="s">
        <v>417</v>
      </c>
      <c r="F13" s="5" t="s">
        <v>419</v>
      </c>
      <c r="G13" s="5" t="s">
        <v>420</v>
      </c>
      <c r="H13" s="5" t="s">
        <v>483</v>
      </c>
      <c r="I13" s="5" t="s">
        <v>421</v>
      </c>
    </row>
    <row r="14" customFormat="false" ht="22.35" hidden="false" customHeight="false" outlineLevel="0" collapsed="false">
      <c r="A14" s="6" t="s">
        <v>1396</v>
      </c>
      <c r="B14" s="7" t="s">
        <v>1306</v>
      </c>
      <c r="C14" s="16" t="n">
        <v>0.0744474478540515</v>
      </c>
      <c r="D14" s="16" t="n">
        <v>0.107167417293354</v>
      </c>
      <c r="E14" s="17" t="n">
        <v>13.4696386423264</v>
      </c>
      <c r="F14" s="18" t="n">
        <v>1.94703434840126E-035</v>
      </c>
      <c r="G14" s="16" t="n">
        <v>0.721475221287147</v>
      </c>
      <c r="H14" s="16" t="n">
        <v>0.842198216735254</v>
      </c>
      <c r="I14" s="18" t="n">
        <v>0.000256352583962667</v>
      </c>
    </row>
    <row r="15" customFormat="false" ht="22.35" hidden="false" customHeight="false" outlineLevel="0" collapsed="false">
      <c r="A15" s="6" t="s">
        <v>1397</v>
      </c>
      <c r="B15" s="7" t="s">
        <v>1306</v>
      </c>
      <c r="C15" s="16" t="n">
        <v>0.074094520398414</v>
      </c>
      <c r="D15" s="16" t="n">
        <v>0.106698801678405</v>
      </c>
      <c r="E15" s="17" t="n">
        <v>13.4598382042569</v>
      </c>
      <c r="F15" s="18" t="n">
        <v>2.12233244195572E-035</v>
      </c>
      <c r="G15" s="16" t="n">
        <v>0.720537673686894</v>
      </c>
      <c r="H15" s="16" t="n">
        <v>0.842026748971194</v>
      </c>
      <c r="I15" s="18" t="n">
        <v>0.000257762536960143</v>
      </c>
    </row>
    <row r="16" customFormat="false" ht="22.35" hidden="false" customHeight="false" outlineLevel="0" collapsed="false">
      <c r="A16" s="6" t="s">
        <v>1398</v>
      </c>
      <c r="B16" s="7" t="s">
        <v>1306</v>
      </c>
      <c r="C16" s="16" t="n">
        <v>0.0737468187654056</v>
      </c>
      <c r="D16" s="16" t="n">
        <v>0.10623341610164</v>
      </c>
      <c r="E16" s="17" t="n">
        <v>13.4491850444768</v>
      </c>
      <c r="F16" s="18" t="n">
        <v>2.33072167698307E-035</v>
      </c>
      <c r="G16" s="16" t="n">
        <v>0.719582739577657</v>
      </c>
      <c r="H16" s="16" t="n">
        <v>0.841923868312757</v>
      </c>
      <c r="I16" s="18" t="n">
        <v>0.000259592020165246</v>
      </c>
    </row>
    <row r="17" customFormat="false" ht="22.35" hidden="false" customHeight="false" outlineLevel="0" collapsed="false">
      <c r="A17" s="6" t="s">
        <v>1399</v>
      </c>
      <c r="B17" s="7" t="s">
        <v>1306</v>
      </c>
      <c r="C17" s="16" t="n">
        <v>0.0748057228095364</v>
      </c>
      <c r="D17" s="16" t="n">
        <v>0.107639271884547</v>
      </c>
      <c r="E17" s="17" t="n">
        <v>13.4787500349332</v>
      </c>
      <c r="F17" s="18" t="n">
        <v>1.8004056502521E-035</v>
      </c>
      <c r="G17" s="16" t="n">
        <v>0.722400957396659</v>
      </c>
      <c r="H17" s="16" t="n">
        <v>0.841906721536351</v>
      </c>
      <c r="I17" s="18" t="n">
        <v>0.000255146038730078</v>
      </c>
    </row>
    <row r="18" customFormat="false" ht="22.35" hidden="false" customHeight="false" outlineLevel="0" collapsed="false">
      <c r="A18" s="6" t="s">
        <v>1400</v>
      </c>
      <c r="B18" s="7" t="s">
        <v>1306</v>
      </c>
      <c r="C18" s="16" t="n">
        <v>0.0751705441583565</v>
      </c>
      <c r="D18" s="16" t="n">
        <v>0.108116099197425</v>
      </c>
      <c r="E18" s="17" t="n">
        <v>13.4872120644813</v>
      </c>
      <c r="F18" s="18" t="n">
        <v>1.67749597728768E-035</v>
      </c>
      <c r="G18" s="16" t="n">
        <v>0.723319904845856</v>
      </c>
      <c r="H18" s="16" t="n">
        <v>0.841889574759945</v>
      </c>
      <c r="I18" s="18" t="n">
        <v>0.000253912480156478</v>
      </c>
    </row>
    <row r="19" customFormat="false" ht="22.35" hidden="false" customHeight="false" outlineLevel="0" collapsed="false">
      <c r="A19" s="7" t="s">
        <v>943</v>
      </c>
      <c r="B19" s="7" t="s">
        <v>1389</v>
      </c>
      <c r="C19" s="17" t="n">
        <v>249.621103828127</v>
      </c>
      <c r="D19" s="17" t="n">
        <v>230.965066157671</v>
      </c>
      <c r="E19" s="17" t="n">
        <v>-18.0744149178592</v>
      </c>
      <c r="F19" s="18" t="n">
        <v>1.05733369693908E-052</v>
      </c>
      <c r="G19" s="16" t="n">
        <v>-1.11652869044333</v>
      </c>
      <c r="H19" s="16" t="n">
        <v>0.885579561042524</v>
      </c>
      <c r="I19" s="18" t="n">
        <v>2.22506811116085E-005</v>
      </c>
    </row>
    <row r="20" customFormat="false" ht="22.35" hidden="false" customHeight="false" outlineLevel="0" collapsed="false">
      <c r="A20" s="7" t="s">
        <v>945</v>
      </c>
      <c r="B20" s="7" t="s">
        <v>1389</v>
      </c>
      <c r="C20" s="17" t="n">
        <v>971.574074074074</v>
      </c>
      <c r="D20" s="17" t="n">
        <v>968.675925925926</v>
      </c>
      <c r="E20" s="17" t="n">
        <v>-20.7188577437944</v>
      </c>
      <c r="F20" s="18" t="n">
        <v>2.35281501471098E-059</v>
      </c>
      <c r="G20" s="16" t="n">
        <v>-1.39475966764338</v>
      </c>
      <c r="H20" s="16" t="n">
        <v>0.873251028806584</v>
      </c>
      <c r="I20" s="18" t="n">
        <v>9.34319040992714E-005</v>
      </c>
    </row>
    <row r="21" customFormat="false" ht="22.35" hidden="false" customHeight="false" outlineLevel="0" collapsed="false">
      <c r="A21" s="7" t="s">
        <v>946</v>
      </c>
      <c r="B21" s="7" t="s">
        <v>1389</v>
      </c>
      <c r="C21" s="17" t="n">
        <v>64</v>
      </c>
      <c r="D21" s="17" t="n">
        <v>56.8962962962963</v>
      </c>
      <c r="E21" s="17" t="n">
        <v>-27.5599113078539</v>
      </c>
      <c r="F21" s="18" t="n">
        <v>4.87904573629286E-106</v>
      </c>
      <c r="G21" s="16" t="n">
        <v>-1.48289186548753</v>
      </c>
      <c r="H21" s="16" t="n">
        <v>0.86766975308642</v>
      </c>
      <c r="I21" s="18" t="n">
        <v>7.38816031770746E-005</v>
      </c>
    </row>
    <row r="22" customFormat="false" ht="22.35" hidden="false" customHeight="false" outlineLevel="0" collapsed="false">
      <c r="A22" s="6" t="s">
        <v>947</v>
      </c>
      <c r="B22" s="7" t="s">
        <v>1389</v>
      </c>
      <c r="C22" s="17" t="n">
        <v>98.7256525193922</v>
      </c>
      <c r="D22" s="17" t="n">
        <v>85.7582531644166</v>
      </c>
      <c r="E22" s="17" t="n">
        <v>-15.3621850882573</v>
      </c>
      <c r="F22" s="18" t="n">
        <v>7.8927996786869E-040</v>
      </c>
      <c r="G22" s="16" t="n">
        <v>-1.00751948689923</v>
      </c>
      <c r="H22" s="16" t="n">
        <v>0.822427983539095</v>
      </c>
      <c r="I22" s="18" t="n">
        <v>8.03107352971213E-006</v>
      </c>
    </row>
    <row r="23" customFormat="false" ht="22.35" hidden="false" customHeight="false" outlineLevel="0" collapsed="false">
      <c r="A23" s="6" t="s">
        <v>948</v>
      </c>
      <c r="B23" s="7" t="s">
        <v>1389</v>
      </c>
      <c r="C23" s="16" t="n">
        <v>2.90314479591219</v>
      </c>
      <c r="D23" s="16" t="n">
        <v>2.20756520788423</v>
      </c>
      <c r="E23" s="17" t="n">
        <v>-12.2882583126034</v>
      </c>
      <c r="F23" s="18" t="n">
        <v>1.14947513366095E-024</v>
      </c>
      <c r="G23" s="16" t="n">
        <v>-1.17943846018226</v>
      </c>
      <c r="H23" s="16" t="n">
        <v>0.813151577503429</v>
      </c>
      <c r="I23" s="18" t="n">
        <v>2.60687544298585E-005</v>
      </c>
    </row>
    <row r="24" customFormat="false" ht="22.35" hidden="false" customHeight="false" outlineLevel="0" collapsed="false">
      <c r="A24" s="6" t="s">
        <v>1088</v>
      </c>
      <c r="B24" s="7" t="s">
        <v>1390</v>
      </c>
      <c r="C24" s="16" t="n">
        <v>-0.0246025408618169</v>
      </c>
      <c r="D24" s="16" t="n">
        <v>-0.0126233231964026</v>
      </c>
      <c r="E24" s="17" t="n">
        <v>18.2778213258248</v>
      </c>
      <c r="F24" s="18" t="n">
        <v>5.73349483373064E-049</v>
      </c>
      <c r="G24" s="16" t="n">
        <v>1.27852133153055</v>
      </c>
      <c r="H24" s="16" t="n">
        <v>0.868518518518519</v>
      </c>
      <c r="I24" s="18" t="n">
        <v>4.95160568212067E-005</v>
      </c>
    </row>
    <row r="25" customFormat="false" ht="22.35" hidden="false" customHeight="false" outlineLevel="0" collapsed="false">
      <c r="A25" s="6" t="s">
        <v>1067</v>
      </c>
      <c r="B25" s="7" t="s">
        <v>1390</v>
      </c>
      <c r="C25" s="17" t="n">
        <v>34.3472519660259</v>
      </c>
      <c r="D25" s="17" t="n">
        <v>29.728115004282</v>
      </c>
      <c r="E25" s="17" t="n">
        <v>-17.5221618628148</v>
      </c>
      <c r="F25" s="18" t="n">
        <v>1.48348334467157E-048</v>
      </c>
      <c r="G25" s="16" t="n">
        <v>-1.14383676409739</v>
      </c>
      <c r="H25" s="16" t="n">
        <v>0.84900548696845</v>
      </c>
      <c r="I25" s="18" t="n">
        <v>3.36042726926249E-005</v>
      </c>
    </row>
    <row r="26" customFormat="false" ht="22.35" hidden="false" customHeight="false" outlineLevel="0" collapsed="false">
      <c r="A26" s="6" t="s">
        <v>1071</v>
      </c>
      <c r="B26" s="7" t="s">
        <v>1390</v>
      </c>
      <c r="C26" s="16" t="n">
        <v>0.607544502670066</v>
      </c>
      <c r="D26" s="16" t="n">
        <v>0.523406592799897</v>
      </c>
      <c r="E26" s="17" t="n">
        <v>-17.7168652028673</v>
      </c>
      <c r="F26" s="18" t="n">
        <v>3.39704914442614E-050</v>
      </c>
      <c r="G26" s="16" t="n">
        <v>-1.12842106271127</v>
      </c>
      <c r="H26" s="16" t="n">
        <v>0.847702331961591</v>
      </c>
      <c r="I26" s="18" t="n">
        <v>7.23283082743824E-006</v>
      </c>
    </row>
    <row r="27" customFormat="false" ht="22.35" hidden="false" customHeight="false" outlineLevel="0" collapsed="false">
      <c r="A27" s="6" t="s">
        <v>986</v>
      </c>
      <c r="B27" s="7" t="s">
        <v>1390</v>
      </c>
      <c r="C27" s="16" t="n">
        <v>1.04758419243857</v>
      </c>
      <c r="D27" s="16" t="n">
        <v>1.03084317277354</v>
      </c>
      <c r="E27" s="17" t="n">
        <v>-15.4190919281299</v>
      </c>
      <c r="F27" s="18" t="n">
        <v>7.00504589808889E-036</v>
      </c>
      <c r="G27" s="16" t="n">
        <v>-1.22803719264956</v>
      </c>
      <c r="H27" s="16" t="n">
        <v>0.842815500685871</v>
      </c>
      <c r="I27" s="18" t="n">
        <v>4.70195275274532E-005</v>
      </c>
    </row>
    <row r="28" customFormat="false" ht="22.35" hidden="false" customHeight="false" outlineLevel="0" collapsed="false">
      <c r="A28" s="6" t="s">
        <v>997</v>
      </c>
      <c r="B28" s="7" t="s">
        <v>1390</v>
      </c>
      <c r="C28" s="16" t="n">
        <v>0.691927711842097</v>
      </c>
      <c r="D28" s="16" t="n">
        <v>0.599720821658283</v>
      </c>
      <c r="E28" s="17" t="n">
        <v>-16.8747593293097</v>
      </c>
      <c r="F28" s="18" t="n">
        <v>9.35647466999423E-047</v>
      </c>
      <c r="G28" s="16" t="n">
        <v>-1.07622927888245</v>
      </c>
      <c r="H28" s="16" t="n">
        <v>0.838082990397805</v>
      </c>
      <c r="I28" s="18" t="n">
        <v>2.2327590395553E-005</v>
      </c>
    </row>
    <row r="29" customFormat="false" ht="22.35" hidden="false" customHeight="false" outlineLevel="0" collapsed="false">
      <c r="A29" s="7" t="s">
        <v>1230</v>
      </c>
      <c r="B29" s="6" t="s">
        <v>1391</v>
      </c>
      <c r="C29" s="16" t="n">
        <v>0.531599182809173</v>
      </c>
      <c r="D29" s="16" t="n">
        <v>0.459556538820117</v>
      </c>
      <c r="E29" s="17" t="n">
        <v>-17.283003885666</v>
      </c>
      <c r="F29" s="18" t="n">
        <v>6.44426100657565E-047</v>
      </c>
      <c r="G29" s="16" t="n">
        <v>-1.15317724707688</v>
      </c>
      <c r="H29" s="16" t="n">
        <v>0.843055555555556</v>
      </c>
      <c r="I29" s="18" t="n">
        <v>4.26949316934592E-005</v>
      </c>
    </row>
    <row r="30" customFormat="false" ht="32.8" hidden="false" customHeight="false" outlineLevel="0" collapsed="false">
      <c r="A30" s="7" t="s">
        <v>1231</v>
      </c>
      <c r="B30" s="6" t="s">
        <v>1391</v>
      </c>
      <c r="C30" s="17" t="n">
        <v>709.055555555556</v>
      </c>
      <c r="D30" s="17" t="n">
        <v>704.196296296296</v>
      </c>
      <c r="E30" s="17" t="n">
        <v>-10.3849961267415</v>
      </c>
      <c r="F30" s="18" t="n">
        <v>1.38387438847985E-019</v>
      </c>
      <c r="G30" s="16" t="n">
        <v>-0.97268674356333</v>
      </c>
      <c r="H30" s="16" t="n">
        <v>0.767121056241427</v>
      </c>
      <c r="I30" s="18" t="n">
        <v>2.52451693658885E-007</v>
      </c>
    </row>
    <row r="31" customFormat="false" ht="22.35" hidden="false" customHeight="false" outlineLevel="0" collapsed="false">
      <c r="A31" s="7" t="s">
        <v>1232</v>
      </c>
      <c r="B31" s="6" t="s">
        <v>1391</v>
      </c>
      <c r="C31" s="16" t="n">
        <v>0.0133493658652887</v>
      </c>
      <c r="D31" s="16" t="n">
        <v>0.0120171196674478</v>
      </c>
      <c r="E31" s="17" t="n">
        <v>-12.0291380316623</v>
      </c>
      <c r="F31" s="18" t="n">
        <v>7.04868567018119E-027</v>
      </c>
      <c r="G31" s="16" t="n">
        <v>-0.835134617340264</v>
      </c>
      <c r="H31" s="16" t="n">
        <v>0.765174897119342</v>
      </c>
      <c r="I31" s="18" t="n">
        <v>0.000687882502406093</v>
      </c>
    </row>
    <row r="32" customFormat="false" ht="22.35" hidden="false" customHeight="false" outlineLevel="0" collapsed="false">
      <c r="A32" s="7" t="s">
        <v>1233</v>
      </c>
      <c r="B32" s="6" t="s">
        <v>1391</v>
      </c>
      <c r="C32" s="17" t="n">
        <v>670.574074074074</v>
      </c>
      <c r="D32" s="17" t="n">
        <v>672.483333333333</v>
      </c>
      <c r="E32" s="16" t="n">
        <v>9.98530948840124</v>
      </c>
      <c r="F32" s="18" t="n">
        <v>2.05479876951015E-018</v>
      </c>
      <c r="G32" s="16" t="n">
        <v>0.950352670189128</v>
      </c>
      <c r="H32" s="16" t="n">
        <v>0.759927983539095</v>
      </c>
      <c r="I32" s="18" t="n">
        <v>2.0118687278807E-006</v>
      </c>
    </row>
    <row r="33" customFormat="false" ht="22.35" hidden="false" customHeight="false" outlineLevel="0" collapsed="false">
      <c r="A33" s="7" t="s">
        <v>1234</v>
      </c>
      <c r="B33" s="6" t="s">
        <v>1391</v>
      </c>
      <c r="C33" s="17" t="n">
        <v>715.902328787301</v>
      </c>
      <c r="D33" s="17" t="n">
        <v>712.883898222709</v>
      </c>
      <c r="E33" s="16" t="n">
        <v>-9.42066925524678</v>
      </c>
      <c r="F33" s="18" t="n">
        <v>1.65964685094282E-018</v>
      </c>
      <c r="G33" s="16" t="n">
        <v>-0.626501711636714</v>
      </c>
      <c r="H33" s="16" t="n">
        <v>0.745696159122085</v>
      </c>
      <c r="I33" s="18" t="n">
        <v>0.000107367439859182</v>
      </c>
    </row>
    <row r="34" customFormat="false" ht="22.35" hidden="false" customHeight="false" outlineLevel="0" collapsed="false">
      <c r="A34" s="6" t="s">
        <v>1361</v>
      </c>
      <c r="B34" s="7" t="s">
        <v>1392</v>
      </c>
      <c r="C34" s="18" t="n">
        <v>-3.84896757124367E-005</v>
      </c>
      <c r="D34" s="18" t="n">
        <v>5.90631507679004E-005</v>
      </c>
      <c r="E34" s="17" t="n">
        <v>21.2501272468428</v>
      </c>
      <c r="F34" s="18" t="n">
        <v>3.44011285191444E-063</v>
      </c>
      <c r="G34" s="16" t="n">
        <v>1.38284143326978</v>
      </c>
      <c r="H34" s="16" t="n">
        <v>0.895078875171468</v>
      </c>
      <c r="I34" s="18" t="n">
        <v>2.74388034801238E-005</v>
      </c>
    </row>
    <row r="35" customFormat="false" ht="22.35" hidden="false" customHeight="false" outlineLevel="0" collapsed="false">
      <c r="A35" s="6" t="s">
        <v>1351</v>
      </c>
      <c r="B35" s="7" t="s">
        <v>1392</v>
      </c>
      <c r="C35" s="18" t="n">
        <v>-3.79972219007779E-005</v>
      </c>
      <c r="D35" s="18" t="n">
        <v>5.82374616577246E-005</v>
      </c>
      <c r="E35" s="17" t="n">
        <v>20.8428242524546</v>
      </c>
      <c r="F35" s="18" t="n">
        <v>2.24315052506004E-061</v>
      </c>
      <c r="G35" s="16" t="n">
        <v>1.36223551865449</v>
      </c>
      <c r="H35" s="16" t="n">
        <v>0.89113511659808</v>
      </c>
      <c r="I35" s="18" t="n">
        <v>3.02224695343215E-005</v>
      </c>
    </row>
    <row r="36" customFormat="false" ht="22.35" hidden="false" customHeight="false" outlineLevel="0" collapsed="false">
      <c r="A36" s="6" t="s">
        <v>1354</v>
      </c>
      <c r="B36" s="7" t="s">
        <v>1392</v>
      </c>
      <c r="C36" s="18" t="n">
        <v>-0.000218803879052281</v>
      </c>
      <c r="D36" s="18" t="n">
        <v>-7.48386446931275E-005</v>
      </c>
      <c r="E36" s="17" t="n">
        <v>21.0530788157041</v>
      </c>
      <c r="F36" s="18" t="n">
        <v>2.51495937354249E-058</v>
      </c>
      <c r="G36" s="16" t="n">
        <v>1.48251685603429</v>
      </c>
      <c r="H36" s="16" t="n">
        <v>0.889780521262003</v>
      </c>
      <c r="I36" s="18" t="n">
        <v>4.23514770308647E-005</v>
      </c>
    </row>
    <row r="37" customFormat="false" ht="22.35" hidden="false" customHeight="false" outlineLevel="0" collapsed="false">
      <c r="A37" s="6" t="s">
        <v>1401</v>
      </c>
      <c r="B37" s="7" t="s">
        <v>1392</v>
      </c>
      <c r="C37" s="18" t="n">
        <v>-3.8991032770808E-005</v>
      </c>
      <c r="D37" s="18" t="n">
        <v>5.61026166421753E-005</v>
      </c>
      <c r="E37" s="17" t="n">
        <v>20.5157796094088</v>
      </c>
      <c r="F37" s="18" t="n">
        <v>1.10948600863178E-059</v>
      </c>
      <c r="G37" s="16" t="n">
        <v>1.35155819963066</v>
      </c>
      <c r="H37" s="16" t="n">
        <v>0.888854595336077</v>
      </c>
      <c r="I37" s="18" t="n">
        <v>3.36042726926249E-005</v>
      </c>
    </row>
    <row r="38" customFormat="false" ht="22.35" hidden="false" customHeight="false" outlineLevel="0" collapsed="false">
      <c r="A38" s="6" t="s">
        <v>1348</v>
      </c>
      <c r="B38" s="7" t="s">
        <v>1392</v>
      </c>
      <c r="C38" s="18" t="n">
        <v>-0.000174084640843565</v>
      </c>
      <c r="D38" s="18" t="n">
        <v>-3.66793831123134E-005</v>
      </c>
      <c r="E38" s="17" t="n">
        <v>21.7581690593877</v>
      </c>
      <c r="F38" s="18" t="n">
        <v>1.73095763964086E-062</v>
      </c>
      <c r="G38" s="16" t="n">
        <v>1.48393624181727</v>
      </c>
      <c r="H38" s="16" t="n">
        <v>0.888528806584362</v>
      </c>
      <c r="I38" s="18" t="n">
        <v>5.28225618278952E-005</v>
      </c>
    </row>
    <row r="40" customFormat="false" ht="14.25" hidden="false" customHeight="true" outlineLevel="0" collapsed="false">
      <c r="A40" s="10" t="s">
        <v>1402</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1403</v>
      </c>
    </row>
    <row r="4" customFormat="false" ht="36" hidden="false" customHeight="true" outlineLevel="0" collapsed="false">
      <c r="A4" s="5" t="s">
        <v>1404</v>
      </c>
      <c r="B4" s="5" t="s">
        <v>1304</v>
      </c>
      <c r="C4" s="5" t="s">
        <v>1405</v>
      </c>
    </row>
    <row r="5" customFormat="false" ht="15" hidden="false" customHeight="false" outlineLevel="0" collapsed="false">
      <c r="A5" s="6" t="s">
        <v>1406</v>
      </c>
      <c r="B5" s="6" t="n">
        <v>5</v>
      </c>
      <c r="C5" s="7" t="s">
        <v>1407</v>
      </c>
    </row>
    <row r="6" customFormat="false" ht="15" hidden="false" customHeight="false" outlineLevel="0" collapsed="false">
      <c r="A6" s="6" t="s">
        <v>1408</v>
      </c>
      <c r="B6" s="6" t="n">
        <v>4</v>
      </c>
      <c r="C6" s="7" t="s">
        <v>1409</v>
      </c>
    </row>
    <row r="7" customFormat="false" ht="22.35" hidden="false" customHeight="false" outlineLevel="0" collapsed="false">
      <c r="A7" s="6" t="s">
        <v>644</v>
      </c>
      <c r="B7" s="6" t="n">
        <v>17</v>
      </c>
      <c r="C7" s="7" t="s">
        <v>1410</v>
      </c>
    </row>
    <row r="8" customFormat="false" ht="15" hidden="false" customHeight="false" outlineLevel="0" collapsed="false">
      <c r="A8" s="6" t="s">
        <v>715</v>
      </c>
      <c r="B8" s="6" t="n">
        <v>10</v>
      </c>
      <c r="C8" s="7" t="s">
        <v>1411</v>
      </c>
    </row>
    <row r="9" customFormat="false" ht="22.35" hidden="false" customHeight="false" outlineLevel="0" collapsed="false">
      <c r="A9" s="7" t="s">
        <v>1412</v>
      </c>
      <c r="B9" s="6" t="n">
        <v>5</v>
      </c>
      <c r="C9" s="7" t="s">
        <v>1413</v>
      </c>
    </row>
    <row r="11" customFormat="false" ht="15" hidden="false" customHeight="false" outlineLevel="0" collapsed="false">
      <c r="A11" s="11" t="s">
        <v>1414</v>
      </c>
    </row>
    <row r="12" customFormat="false" ht="24" hidden="false" customHeight="true" outlineLevel="0" collapsed="false">
      <c r="A12" s="5" t="s">
        <v>785</v>
      </c>
      <c r="B12" s="5" t="s">
        <v>786</v>
      </c>
      <c r="C12" s="5" t="s">
        <v>1415</v>
      </c>
      <c r="D12" s="5" t="s">
        <v>1416</v>
      </c>
      <c r="E12" s="5" t="s">
        <v>414</v>
      </c>
      <c r="F12" s="5" t="s">
        <v>415</v>
      </c>
      <c r="G12" s="5" t="s">
        <v>417</v>
      </c>
      <c r="H12" s="5" t="s">
        <v>419</v>
      </c>
      <c r="I12" s="5" t="s">
        <v>483</v>
      </c>
      <c r="J12" s="5" t="s">
        <v>481</v>
      </c>
      <c r="K12" s="5" t="s">
        <v>1417</v>
      </c>
    </row>
    <row r="13" customFormat="false" ht="22.35" hidden="false" customHeight="false" outlineLevel="0" collapsed="false">
      <c r="A13" s="7" t="s">
        <v>946</v>
      </c>
      <c r="B13" s="7" t="s">
        <v>1389</v>
      </c>
      <c r="C13" s="6" t="s">
        <v>499</v>
      </c>
      <c r="D13" s="6" t="s">
        <v>499</v>
      </c>
      <c r="E13" s="17" t="n">
        <v>64</v>
      </c>
      <c r="F13" s="17" t="n">
        <v>56.8962962962963</v>
      </c>
      <c r="G13" s="17" t="n">
        <v>-27.5599113078539</v>
      </c>
      <c r="H13" s="18" t="n">
        <v>4.87904573629286E-106</v>
      </c>
      <c r="I13" s="16" t="n">
        <v>0.86766975308642</v>
      </c>
      <c r="J13" s="6" t="s">
        <v>499</v>
      </c>
      <c r="K13" s="6" t="n">
        <v>2</v>
      </c>
    </row>
    <row r="14" customFormat="false" ht="22.35" hidden="false" customHeight="false" outlineLevel="0" collapsed="false">
      <c r="A14" s="6" t="s">
        <v>1418</v>
      </c>
      <c r="B14" s="7" t="s">
        <v>1392</v>
      </c>
      <c r="C14" s="6" t="s">
        <v>499</v>
      </c>
      <c r="D14" s="6"/>
      <c r="E14" s="18" t="n">
        <v>-2.17302924124332E-005</v>
      </c>
      <c r="F14" s="18" t="n">
        <v>-1.55923860505595E-005</v>
      </c>
      <c r="G14" s="16" t="n">
        <v>2.59233159950028</v>
      </c>
      <c r="H14" s="16" t="n">
        <v>0.0112634301705221</v>
      </c>
      <c r="I14" s="16" t="n">
        <v>0.575360082304527</v>
      </c>
      <c r="J14" s="6" t="s">
        <v>692</v>
      </c>
      <c r="K14" s="6" t="n">
        <v>95</v>
      </c>
    </row>
    <row r="15" customFormat="false" ht="22.35" hidden="false" customHeight="false" outlineLevel="0" collapsed="false">
      <c r="A15" s="6" t="s">
        <v>1011</v>
      </c>
      <c r="B15" s="7" t="s">
        <v>1390</v>
      </c>
      <c r="C15" s="6" t="s">
        <v>499</v>
      </c>
      <c r="D15" s="6"/>
      <c r="E15" s="16" t="n">
        <v>0.0813217918406959</v>
      </c>
      <c r="F15" s="16" t="n">
        <v>0.0627990050417583</v>
      </c>
      <c r="G15" s="17" t="n">
        <v>-15.213018290067</v>
      </c>
      <c r="H15" s="18" t="n">
        <v>4.91453963307755E-040</v>
      </c>
      <c r="I15" s="16" t="n">
        <v>0.803034979423868</v>
      </c>
      <c r="J15" s="6" t="s">
        <v>499</v>
      </c>
      <c r="K15" s="6" t="n">
        <v>112</v>
      </c>
    </row>
    <row r="16" customFormat="false" ht="22.35" hidden="false" customHeight="false" outlineLevel="0" collapsed="false">
      <c r="A16" s="6" t="s">
        <v>1419</v>
      </c>
      <c r="B16" s="7" t="s">
        <v>1392</v>
      </c>
      <c r="C16" s="6" t="s">
        <v>499</v>
      </c>
      <c r="D16" s="6"/>
      <c r="E16" s="18" t="n">
        <v>0.000396666035212986</v>
      </c>
      <c r="F16" s="18" t="n">
        <v>0.000358081603392355</v>
      </c>
      <c r="G16" s="17" t="n">
        <v>-12.6358065662024</v>
      </c>
      <c r="H16" s="18" t="n">
        <v>1.36664789084074E-026</v>
      </c>
      <c r="I16" s="16" t="n">
        <v>0.807510288065844</v>
      </c>
      <c r="J16" s="6" t="s">
        <v>499</v>
      </c>
      <c r="K16" s="6" t="n">
        <v>163</v>
      </c>
    </row>
    <row r="17" customFormat="false" ht="22.35" hidden="false" customHeight="false" outlineLevel="0" collapsed="false">
      <c r="A17" s="6" t="s">
        <v>1420</v>
      </c>
      <c r="B17" s="7" t="s">
        <v>1392</v>
      </c>
      <c r="C17" s="6" t="s">
        <v>499</v>
      </c>
      <c r="D17" s="6"/>
      <c r="E17" s="16" t="n">
        <v>-0.00146832021554547</v>
      </c>
      <c r="F17" s="16" t="n">
        <v>-0.00134048699219079</v>
      </c>
      <c r="G17" s="17" t="n">
        <v>13.3309671725319</v>
      </c>
      <c r="H17" s="18" t="n">
        <v>1.8892887069091E-031</v>
      </c>
      <c r="I17" s="16" t="n">
        <v>0.804218106995885</v>
      </c>
      <c r="J17" s="6" t="s">
        <v>499</v>
      </c>
      <c r="K17" s="6" t="n">
        <v>289</v>
      </c>
    </row>
    <row r="18" customFormat="false" ht="22.35" hidden="false" customHeight="false" outlineLevel="0" collapsed="false">
      <c r="A18" s="6" t="s">
        <v>1343</v>
      </c>
      <c r="B18" s="7" t="s">
        <v>1392</v>
      </c>
      <c r="C18" s="6"/>
      <c r="D18" s="6" t="s">
        <v>499</v>
      </c>
      <c r="E18" s="18" t="n">
        <v>1.04789656608445E-005</v>
      </c>
      <c r="F18" s="18" t="n">
        <v>0.000120101047964332</v>
      </c>
      <c r="G18" s="17" t="n">
        <v>22.5456990681659</v>
      </c>
      <c r="H18" s="18" t="n">
        <v>6.82055731435936E-071</v>
      </c>
      <c r="I18" s="16" t="n">
        <v>0.865809327846365</v>
      </c>
      <c r="J18" s="6" t="s">
        <v>499</v>
      </c>
      <c r="K18" s="6" t="n">
        <v>1</v>
      </c>
    </row>
    <row r="19" customFormat="false" ht="22.35" hidden="false" customHeight="false" outlineLevel="0" collapsed="false">
      <c r="A19" s="6" t="s">
        <v>1350</v>
      </c>
      <c r="B19" s="7" t="s">
        <v>1392</v>
      </c>
      <c r="C19" s="6"/>
      <c r="D19" s="6" t="s">
        <v>499</v>
      </c>
      <c r="E19" s="18" t="n">
        <v>-2.88235132039252E-005</v>
      </c>
      <c r="F19" s="18" t="n">
        <v>7.25528110968683E-005</v>
      </c>
      <c r="G19" s="17" t="n">
        <v>21.1064118612706</v>
      </c>
      <c r="H19" s="18" t="n">
        <v>1.06699491462735E-064</v>
      </c>
      <c r="I19" s="16" t="n">
        <v>0.870576131687243</v>
      </c>
      <c r="J19" s="6" t="s">
        <v>499</v>
      </c>
      <c r="K19" s="6" t="n">
        <v>8</v>
      </c>
    </row>
    <row r="20" customFormat="false" ht="22.35" hidden="false" customHeight="false" outlineLevel="0" collapsed="false">
      <c r="A20" s="7" t="s">
        <v>945</v>
      </c>
      <c r="B20" s="7" t="s">
        <v>1389</v>
      </c>
      <c r="C20" s="6"/>
      <c r="D20" s="6" t="s">
        <v>499</v>
      </c>
      <c r="E20" s="17" t="n">
        <v>971.574074074074</v>
      </c>
      <c r="F20" s="17" t="n">
        <v>968.675925925926</v>
      </c>
      <c r="G20" s="17" t="n">
        <v>-20.7188577437944</v>
      </c>
      <c r="H20" s="18" t="n">
        <v>2.35281501471098E-059</v>
      </c>
      <c r="I20" s="16" t="n">
        <v>0.873251028806584</v>
      </c>
      <c r="J20" s="6" t="s">
        <v>499</v>
      </c>
      <c r="K20" s="6" t="n">
        <v>10</v>
      </c>
    </row>
    <row r="21" customFormat="false" ht="22.35" hidden="false" customHeight="false" outlineLevel="0" collapsed="false">
      <c r="A21" s="6" t="s">
        <v>1421</v>
      </c>
      <c r="B21" s="7" t="s">
        <v>1392</v>
      </c>
      <c r="C21" s="6"/>
      <c r="D21" s="6" t="s">
        <v>499</v>
      </c>
      <c r="E21" s="18" t="n">
        <v>-2.45633776554741E-005</v>
      </c>
      <c r="F21" s="18" t="n">
        <v>7.31901004503354E-005</v>
      </c>
      <c r="G21" s="17" t="n">
        <v>20.6476259867218</v>
      </c>
      <c r="H21" s="18" t="n">
        <v>8.35881139959922E-061</v>
      </c>
      <c r="I21" s="16" t="n">
        <v>0.877400548696845</v>
      </c>
      <c r="J21" s="6" t="s">
        <v>499</v>
      </c>
      <c r="K21" s="6" t="n">
        <v>20</v>
      </c>
    </row>
    <row r="22" customFormat="false" ht="22.35" hidden="false" customHeight="false" outlineLevel="0" collapsed="false">
      <c r="A22" s="6" t="s">
        <v>1422</v>
      </c>
      <c r="B22" s="7" t="s">
        <v>1392</v>
      </c>
      <c r="C22" s="6"/>
      <c r="D22" s="6" t="s">
        <v>499</v>
      </c>
      <c r="E22" s="18" t="n">
        <v>-4.00770908954683E-005</v>
      </c>
      <c r="F22" s="18" t="n">
        <v>5.32935729247277E-005</v>
      </c>
      <c r="G22" s="17" t="n">
        <v>19.9974507603062</v>
      </c>
      <c r="H22" s="18" t="n">
        <v>3.11125370781697E-057</v>
      </c>
      <c r="I22" s="16" t="n">
        <v>0.883196159122085</v>
      </c>
      <c r="J22" s="6" t="s">
        <v>499</v>
      </c>
      <c r="K22" s="6" t="n">
        <v>28</v>
      </c>
    </row>
    <row r="23" customFormat="false" ht="22.35" hidden="false" customHeight="false" outlineLevel="0" collapsed="false">
      <c r="A23" s="7" t="s">
        <v>943</v>
      </c>
      <c r="B23" s="7" t="s">
        <v>1389</v>
      </c>
      <c r="C23" s="6"/>
      <c r="D23" s="6" t="s">
        <v>499</v>
      </c>
      <c r="E23" s="17" t="n">
        <v>249.621103828127</v>
      </c>
      <c r="F23" s="17" t="n">
        <v>230.965066157671</v>
      </c>
      <c r="G23" s="17" t="n">
        <v>-18.0744149178592</v>
      </c>
      <c r="H23" s="18" t="n">
        <v>1.05733369693908E-052</v>
      </c>
      <c r="I23" s="16" t="n">
        <v>0.885579561042524</v>
      </c>
      <c r="J23" s="6" t="s">
        <v>499</v>
      </c>
      <c r="K23" s="6" t="n">
        <v>31</v>
      </c>
    </row>
    <row r="24" customFormat="false" ht="22.35" hidden="false" customHeight="false" outlineLevel="0" collapsed="false">
      <c r="A24" s="6" t="s">
        <v>1423</v>
      </c>
      <c r="B24" s="7" t="s">
        <v>1392</v>
      </c>
      <c r="C24" s="6"/>
      <c r="D24" s="6" t="s">
        <v>499</v>
      </c>
      <c r="E24" s="18" t="n">
        <v>0.000259417407804654</v>
      </c>
      <c r="F24" s="18" t="n">
        <v>0.000356689146349042</v>
      </c>
      <c r="G24" s="17" t="n">
        <v>15.8015893396936</v>
      </c>
      <c r="H24" s="18" t="n">
        <v>1.1093522683538E-038</v>
      </c>
      <c r="I24" s="16" t="n">
        <v>0.831841563786008</v>
      </c>
      <c r="J24" s="6" t="s">
        <v>499</v>
      </c>
      <c r="K24" s="6" t="n">
        <v>38</v>
      </c>
    </row>
    <row r="25" customFormat="false" ht="22.35" hidden="false" customHeight="false" outlineLevel="0" collapsed="false">
      <c r="A25" s="6" t="s">
        <v>1424</v>
      </c>
      <c r="B25" s="7" t="s">
        <v>1392</v>
      </c>
      <c r="C25" s="6"/>
      <c r="D25" s="6" t="s">
        <v>499</v>
      </c>
      <c r="E25" s="18" t="n">
        <v>1.93773655493121E-005</v>
      </c>
      <c r="F25" s="18" t="n">
        <v>1.45429766985022E-005</v>
      </c>
      <c r="G25" s="16" t="n">
        <v>-2.18263962956587</v>
      </c>
      <c r="H25" s="16" t="n">
        <v>0.0335637537435986</v>
      </c>
      <c r="I25" s="16" t="n">
        <v>0.557115912208505</v>
      </c>
      <c r="J25" s="6" t="s">
        <v>692</v>
      </c>
      <c r="K25" s="6" t="n">
        <v>41</v>
      </c>
    </row>
    <row r="26" customFormat="false" ht="22.35" hidden="false" customHeight="false" outlineLevel="0" collapsed="false">
      <c r="A26" s="6" t="s">
        <v>1425</v>
      </c>
      <c r="B26" s="7" t="s">
        <v>1392</v>
      </c>
      <c r="C26" s="6"/>
      <c r="D26" s="6" t="s">
        <v>499</v>
      </c>
      <c r="E26" s="18" t="n">
        <v>-7.29784546877188E-005</v>
      </c>
      <c r="F26" s="18" t="n">
        <v>7.31501172446517E-005</v>
      </c>
      <c r="G26" s="17" t="n">
        <v>19.436578683007</v>
      </c>
      <c r="H26" s="18" t="n">
        <v>2.57947441139751E-055</v>
      </c>
      <c r="I26" s="16" t="n">
        <v>0.874965706447188</v>
      </c>
      <c r="J26" s="6" t="s">
        <v>499</v>
      </c>
      <c r="K26" s="6" t="n">
        <v>42</v>
      </c>
    </row>
    <row r="27" customFormat="false" ht="22.35" hidden="false" customHeight="false" outlineLevel="0" collapsed="false">
      <c r="A27" s="6" t="s">
        <v>1426</v>
      </c>
      <c r="B27" s="7" t="s">
        <v>1392</v>
      </c>
      <c r="C27" s="6"/>
      <c r="D27" s="6" t="s">
        <v>499</v>
      </c>
      <c r="E27" s="18" t="n">
        <v>-7.71502121587111E-005</v>
      </c>
      <c r="F27" s="18" t="n">
        <v>5.60954837953415E-005</v>
      </c>
      <c r="G27" s="17" t="n">
        <v>19.1562529219019</v>
      </c>
      <c r="H27" s="18" t="n">
        <v>9.8120557753302E-054</v>
      </c>
      <c r="I27" s="16" t="n">
        <v>0.875377229080933</v>
      </c>
      <c r="J27" s="6" t="s">
        <v>499</v>
      </c>
      <c r="K27" s="6" t="n">
        <v>50</v>
      </c>
    </row>
    <row r="28" customFormat="false" ht="22.35" hidden="false" customHeight="false" outlineLevel="0" collapsed="false">
      <c r="A28" s="6" t="s">
        <v>1427</v>
      </c>
      <c r="B28" s="7" t="s">
        <v>1392</v>
      </c>
      <c r="C28" s="6"/>
      <c r="D28" s="6" t="s">
        <v>499</v>
      </c>
      <c r="E28" s="18" t="n">
        <v>0.000454301204748391</v>
      </c>
      <c r="F28" s="18" t="n">
        <v>0.00040926323878303</v>
      </c>
      <c r="G28" s="17" t="n">
        <v>-14.7071879829965</v>
      </c>
      <c r="H28" s="18" t="n">
        <v>2.22713701471813E-034</v>
      </c>
      <c r="I28" s="16" t="n">
        <v>0.834482167352538</v>
      </c>
      <c r="J28" s="6" t="s">
        <v>499</v>
      </c>
      <c r="K28" s="6" t="n">
        <v>51</v>
      </c>
    </row>
    <row r="29" customFormat="false" ht="22.35" hidden="false" customHeight="false" outlineLevel="0" collapsed="false">
      <c r="A29" s="6" t="s">
        <v>1428</v>
      </c>
      <c r="B29" s="7" t="s">
        <v>1392</v>
      </c>
      <c r="C29" s="6"/>
      <c r="D29" s="6" t="s">
        <v>499</v>
      </c>
      <c r="E29" s="18" t="n">
        <v>-0.000114533098208956</v>
      </c>
      <c r="F29" s="18" t="n">
        <v>4.01776587508829E-005</v>
      </c>
      <c r="G29" s="17" t="n">
        <v>19.163425887749</v>
      </c>
      <c r="H29" s="18" t="n">
        <v>6.14491040978098E-054</v>
      </c>
      <c r="I29" s="16" t="n">
        <v>0.875068587105624</v>
      </c>
      <c r="J29" s="6" t="s">
        <v>499</v>
      </c>
      <c r="K29" s="6" t="n">
        <v>52</v>
      </c>
    </row>
    <row r="30" customFormat="false" ht="22.35" hidden="false" customHeight="false" outlineLevel="0" collapsed="false">
      <c r="A30" s="6" t="s">
        <v>1429</v>
      </c>
      <c r="B30" s="7" t="s">
        <v>1392</v>
      </c>
      <c r="C30" s="6"/>
      <c r="D30" s="6" t="s">
        <v>499</v>
      </c>
      <c r="E30" s="18" t="n">
        <v>-3.3633438526741E-005</v>
      </c>
      <c r="F30" s="18" t="n">
        <v>5.65620647760036E-005</v>
      </c>
      <c r="G30" s="17" t="n">
        <v>18.3734201635079</v>
      </c>
      <c r="H30" s="18" t="n">
        <v>4.18747484353867E-051</v>
      </c>
      <c r="I30" s="16" t="n">
        <v>0.862054183813443</v>
      </c>
      <c r="J30" s="6" t="s">
        <v>499</v>
      </c>
      <c r="K30" s="6" t="n">
        <v>67</v>
      </c>
    </row>
    <row r="31" customFormat="false" ht="22.35" hidden="false" customHeight="false" outlineLevel="0" collapsed="false">
      <c r="A31" s="6" t="s">
        <v>1430</v>
      </c>
      <c r="B31" s="7" t="s">
        <v>1392</v>
      </c>
      <c r="C31" s="6"/>
      <c r="D31" s="6" t="s">
        <v>499</v>
      </c>
      <c r="E31" s="18" t="n">
        <v>-0.000103903737255612</v>
      </c>
      <c r="F31" s="18" t="n">
        <v>2.12911248351948E-005</v>
      </c>
      <c r="G31" s="17" t="n">
        <v>18.4641971482114</v>
      </c>
      <c r="H31" s="18" t="n">
        <v>7.64660979246523E-051</v>
      </c>
      <c r="I31" s="16" t="n">
        <v>0.867952674897119</v>
      </c>
      <c r="J31" s="6" t="s">
        <v>499</v>
      </c>
      <c r="K31" s="6" t="n">
        <v>68</v>
      </c>
    </row>
    <row r="32" customFormat="false" ht="22.35" hidden="false" customHeight="false" outlineLevel="0" collapsed="false">
      <c r="A32" s="6" t="s">
        <v>1431</v>
      </c>
      <c r="B32" s="7" t="s">
        <v>1392</v>
      </c>
      <c r="C32" s="6"/>
      <c r="D32" s="6" t="s">
        <v>499</v>
      </c>
      <c r="E32" s="18" t="n">
        <v>-5.15899113417614E-005</v>
      </c>
      <c r="F32" s="18" t="n">
        <v>-3.70004544510858E-005</v>
      </c>
      <c r="G32" s="16" t="n">
        <v>5.2340789496293</v>
      </c>
      <c r="H32" s="18" t="n">
        <v>4.67985286519696E-007</v>
      </c>
      <c r="I32" s="16" t="n">
        <v>0.639266117969822</v>
      </c>
      <c r="J32" s="6" t="s">
        <v>692</v>
      </c>
      <c r="K32" s="6" t="n">
        <v>82</v>
      </c>
    </row>
    <row r="33" customFormat="false" ht="22.35" hidden="false" customHeight="false" outlineLevel="0" collapsed="false">
      <c r="A33" s="6" t="s">
        <v>1432</v>
      </c>
      <c r="B33" s="7" t="s">
        <v>1392</v>
      </c>
      <c r="C33" s="6"/>
      <c r="D33" s="6" t="s">
        <v>499</v>
      </c>
      <c r="E33" s="16" t="n">
        <v>0.011468450147559</v>
      </c>
      <c r="F33" s="16" t="n">
        <v>0.00864661350402705</v>
      </c>
      <c r="G33" s="17" t="n">
        <v>-16.7499847439356</v>
      </c>
      <c r="H33" s="18" t="n">
        <v>1.12323584079041E-041</v>
      </c>
      <c r="I33" s="16" t="n">
        <v>0.849879972565158</v>
      </c>
      <c r="J33" s="6" t="s">
        <v>499</v>
      </c>
      <c r="K33" s="6" t="n">
        <v>101</v>
      </c>
    </row>
    <row r="72" customFormat="false" ht="15" hidden="false" customHeight="false" outlineLevel="0" collapsed="false">
      <c r="A72" s="11" t="s">
        <v>1433</v>
      </c>
    </row>
    <row r="73" customFormat="false" ht="24" hidden="false" customHeight="true" outlineLevel="0" collapsed="false">
      <c r="A73" s="5" t="s">
        <v>507</v>
      </c>
      <c r="B73" s="5" t="s">
        <v>508</v>
      </c>
      <c r="C73" s="5" t="s">
        <v>509</v>
      </c>
      <c r="D73" s="5" t="s">
        <v>940</v>
      </c>
      <c r="E73" s="5" t="s">
        <v>347</v>
      </c>
      <c r="F73" s="5" t="s">
        <v>265</v>
      </c>
      <c r="G73" s="5" t="s">
        <v>266</v>
      </c>
      <c r="H73" s="5" t="s">
        <v>511</v>
      </c>
    </row>
    <row r="74" customFormat="false" ht="15" hidden="false" customHeight="false" outlineLevel="0" collapsed="false">
      <c r="A74" s="6" t="n">
        <v>1</v>
      </c>
      <c r="B74" s="6" t="n">
        <v>0</v>
      </c>
      <c r="C74" s="7" t="s">
        <v>946</v>
      </c>
      <c r="D74" s="6" t="s">
        <v>513</v>
      </c>
      <c r="E74" s="6" t="n">
        <v>648</v>
      </c>
      <c r="F74" s="6" t="n">
        <v>108</v>
      </c>
      <c r="G74" s="6" t="n">
        <v>540</v>
      </c>
      <c r="H74" s="6" t="s">
        <v>514</v>
      </c>
    </row>
    <row r="75" customFormat="false" ht="22.35" hidden="false" customHeight="false" outlineLevel="0" collapsed="false">
      <c r="A75" s="6" t="n">
        <v>2</v>
      </c>
      <c r="B75" s="6" t="n">
        <v>1</v>
      </c>
      <c r="C75" s="6" t="s">
        <v>1418</v>
      </c>
      <c r="D75" s="7" t="s">
        <v>1434</v>
      </c>
      <c r="E75" s="6" t="n">
        <v>226</v>
      </c>
      <c r="F75" s="6" t="n">
        <v>108</v>
      </c>
      <c r="G75" s="6" t="n">
        <v>118</v>
      </c>
      <c r="H75" s="6" t="s">
        <v>514</v>
      </c>
    </row>
    <row r="76" customFormat="false" ht="22.35" hidden="false" customHeight="false" outlineLevel="0" collapsed="false">
      <c r="A76" s="6" t="n">
        <v>4</v>
      </c>
      <c r="B76" s="6" t="n">
        <v>2</v>
      </c>
      <c r="C76" s="6" t="s">
        <v>1011</v>
      </c>
      <c r="D76" s="7" t="s">
        <v>1435</v>
      </c>
      <c r="E76" s="6" t="n">
        <v>179</v>
      </c>
      <c r="F76" s="6" t="n">
        <v>108</v>
      </c>
      <c r="G76" s="6" t="n">
        <v>71</v>
      </c>
      <c r="H76" s="6" t="s">
        <v>514</v>
      </c>
    </row>
    <row r="77" customFormat="false" ht="15" hidden="false" customHeight="false" outlineLevel="0" collapsed="false">
      <c r="A77" s="6" t="n">
        <v>8</v>
      </c>
      <c r="B77" s="6" t="n">
        <v>3</v>
      </c>
      <c r="C77" s="6" t="s">
        <v>1419</v>
      </c>
      <c r="D77" s="6" t="s">
        <v>1436</v>
      </c>
      <c r="E77" s="6" t="n">
        <v>135</v>
      </c>
      <c r="F77" s="6" t="n">
        <v>104</v>
      </c>
      <c r="G77" s="6" t="n">
        <v>31</v>
      </c>
      <c r="H77" s="6" t="s">
        <v>514</v>
      </c>
    </row>
    <row r="78" customFormat="false" ht="15" hidden="false" customHeight="false" outlineLevel="0" collapsed="false">
      <c r="A78" s="6" t="n">
        <v>16</v>
      </c>
      <c r="B78" s="6" t="n">
        <v>4</v>
      </c>
      <c r="C78" s="6" t="s">
        <v>521</v>
      </c>
      <c r="D78" s="6" t="s">
        <v>1437</v>
      </c>
      <c r="E78" s="6" t="n">
        <v>128</v>
      </c>
      <c r="F78" s="6" t="n">
        <v>104</v>
      </c>
      <c r="G78" s="6" t="n">
        <v>24</v>
      </c>
      <c r="H78" s="6" t="s">
        <v>514</v>
      </c>
    </row>
    <row r="79" customFormat="false" ht="15" hidden="false" customHeight="false" outlineLevel="0" collapsed="false">
      <c r="A79" s="6" t="n">
        <v>17</v>
      </c>
      <c r="B79" s="6" t="n">
        <v>4</v>
      </c>
      <c r="C79" s="6" t="s">
        <v>521</v>
      </c>
      <c r="D79" s="6" t="s">
        <v>1438</v>
      </c>
      <c r="E79" s="6" t="n">
        <v>7</v>
      </c>
      <c r="F79" s="6" t="n">
        <v>0</v>
      </c>
      <c r="G79" s="6" t="n">
        <v>7</v>
      </c>
      <c r="H79" s="6" t="s">
        <v>527</v>
      </c>
    </row>
    <row r="80" customFormat="false" ht="15" hidden="false" customHeight="false" outlineLevel="0" collapsed="false">
      <c r="A80" s="6" t="n">
        <v>9</v>
      </c>
      <c r="B80" s="6" t="n">
        <v>3</v>
      </c>
      <c r="C80" s="6" t="s">
        <v>1420</v>
      </c>
      <c r="D80" s="6" t="s">
        <v>1439</v>
      </c>
      <c r="E80" s="6" t="n">
        <v>44</v>
      </c>
      <c r="F80" s="6" t="n">
        <v>4</v>
      </c>
      <c r="G80" s="6" t="n">
        <v>40</v>
      </c>
      <c r="H80" s="6" t="s">
        <v>527</v>
      </c>
    </row>
    <row r="81" customFormat="false" ht="15" hidden="false" customHeight="false" outlineLevel="0" collapsed="false">
      <c r="A81" s="6" t="n">
        <v>18</v>
      </c>
      <c r="B81" s="6" t="n">
        <v>4</v>
      </c>
      <c r="C81" s="6" t="s">
        <v>521</v>
      </c>
      <c r="D81" s="6" t="s">
        <v>1440</v>
      </c>
      <c r="E81" s="6" t="n">
        <v>9</v>
      </c>
      <c r="F81" s="6" t="n">
        <v>4</v>
      </c>
      <c r="G81" s="6" t="n">
        <v>5</v>
      </c>
      <c r="H81" s="6" t="s">
        <v>514</v>
      </c>
    </row>
    <row r="82" customFormat="false" ht="15" hidden="false" customHeight="false" outlineLevel="0" collapsed="false">
      <c r="A82" s="6" t="n">
        <v>19</v>
      </c>
      <c r="B82" s="6" t="n">
        <v>4</v>
      </c>
      <c r="C82" s="6" t="s">
        <v>521</v>
      </c>
      <c r="D82" s="6" t="s">
        <v>1441</v>
      </c>
      <c r="E82" s="6" t="n">
        <v>35</v>
      </c>
      <c r="F82" s="6" t="n">
        <v>0</v>
      </c>
      <c r="G82" s="6" t="n">
        <v>35</v>
      </c>
      <c r="H82" s="6" t="s">
        <v>527</v>
      </c>
    </row>
    <row r="83" customFormat="false" ht="22.35" hidden="false" customHeight="false" outlineLevel="0" collapsed="false">
      <c r="A83" s="6" t="n">
        <v>5</v>
      </c>
      <c r="B83" s="6" t="n">
        <v>2</v>
      </c>
      <c r="C83" s="6" t="s">
        <v>521</v>
      </c>
      <c r="D83" s="7" t="s">
        <v>1442</v>
      </c>
      <c r="E83" s="6" t="n">
        <v>47</v>
      </c>
      <c r="F83" s="6" t="n">
        <v>0</v>
      </c>
      <c r="G83" s="6" t="n">
        <v>47</v>
      </c>
      <c r="H83" s="6" t="s">
        <v>527</v>
      </c>
    </row>
    <row r="84" customFormat="false" ht="22.35" hidden="false" customHeight="false" outlineLevel="0" collapsed="false">
      <c r="A84" s="6" t="n">
        <v>3</v>
      </c>
      <c r="B84" s="6" t="n">
        <v>1</v>
      </c>
      <c r="C84" s="6" t="s">
        <v>521</v>
      </c>
      <c r="D84" s="7" t="s">
        <v>1443</v>
      </c>
      <c r="E84" s="6" t="n">
        <v>422</v>
      </c>
      <c r="F84" s="6" t="n">
        <v>0</v>
      </c>
      <c r="G84" s="6" t="n">
        <v>422</v>
      </c>
      <c r="H84" s="6" t="s">
        <v>527</v>
      </c>
    </row>
    <row r="86" customFormat="false" ht="15" hidden="false" customHeight="false" outlineLevel="0" collapsed="false">
      <c r="A86" s="11" t="s">
        <v>1444</v>
      </c>
    </row>
    <row r="87" customFormat="false" ht="15" hidden="false" customHeight="true" outlineLevel="0" collapsed="false">
      <c r="A87" s="5" t="s">
        <v>540</v>
      </c>
      <c r="B87" s="5" t="s">
        <v>1445</v>
      </c>
      <c r="C87" s="5" t="s">
        <v>1446</v>
      </c>
      <c r="D87" s="5" t="s">
        <v>1447</v>
      </c>
      <c r="E87" s="5" t="s">
        <v>1448</v>
      </c>
    </row>
    <row r="88" customFormat="false" ht="15" hidden="false" customHeight="false" outlineLevel="0" collapsed="false">
      <c r="A88" s="16" t="n">
        <v>0.781481481481481</v>
      </c>
      <c r="B88" s="16" t="n">
        <v>0</v>
      </c>
      <c r="C88" s="16" t="n">
        <v>1</v>
      </c>
      <c r="D88" s="16" t="n">
        <v>1.16666666666667</v>
      </c>
      <c r="E88" s="16" t="n">
        <v>0.0502906504222232</v>
      </c>
    </row>
    <row r="89" customFormat="false" ht="15" hidden="false" customHeight="false" outlineLevel="0" collapsed="false">
      <c r="A89" s="16" t="n">
        <v>0.087037037037037</v>
      </c>
      <c r="B89" s="16" t="n">
        <v>1</v>
      </c>
      <c r="C89" s="16" t="n">
        <v>0.218518518518519</v>
      </c>
      <c r="D89" s="16" t="n">
        <v>0.240740740740741</v>
      </c>
      <c r="E89" s="16" t="n">
        <v>0.0237094721776146</v>
      </c>
    </row>
    <row r="90" customFormat="false" ht="15" hidden="false" customHeight="false" outlineLevel="0" collapsed="false">
      <c r="A90" s="16" t="n">
        <v>0.037037037037037</v>
      </c>
      <c r="B90" s="16" t="n">
        <v>2</v>
      </c>
      <c r="C90" s="16" t="n">
        <v>0.131481481481481</v>
      </c>
      <c r="D90" s="16" t="n">
        <v>0.259259259259259</v>
      </c>
      <c r="E90" s="16" t="n">
        <v>0.0325922288710636</v>
      </c>
    </row>
    <row r="91" customFormat="false" ht="15" hidden="false" customHeight="false" outlineLevel="0" collapsed="false">
      <c r="A91" s="16" t="n">
        <v>0.0277777777777778</v>
      </c>
      <c r="B91" s="16" t="n">
        <v>3</v>
      </c>
      <c r="C91" s="16" t="n">
        <v>0.0944444444444444</v>
      </c>
      <c r="D91" s="16" t="n">
        <v>0.235185185185185</v>
      </c>
      <c r="E91" s="16" t="n">
        <v>0.0332359466212329</v>
      </c>
    </row>
    <row r="92" customFormat="false" ht="15" hidden="false" customHeight="false" outlineLevel="0" collapsed="false">
      <c r="A92" s="16" t="n">
        <v>0.012962962962963</v>
      </c>
      <c r="B92" s="16" t="n">
        <v>4</v>
      </c>
      <c r="C92" s="16" t="n">
        <v>0.0666666666666667</v>
      </c>
      <c r="D92" s="16" t="n">
        <v>0.192592592592593</v>
      </c>
      <c r="E92" s="16" t="n">
        <v>0.0345115158398889</v>
      </c>
    </row>
    <row r="93" customFormat="false" ht="15" hidden="false" customHeight="false" outlineLevel="0" collapsed="false">
      <c r="A93" s="16" t="n">
        <v>0.01</v>
      </c>
      <c r="B93" s="16" t="n">
        <v>5</v>
      </c>
      <c r="C93" s="16" t="n">
        <v>0.0537037037037037</v>
      </c>
      <c r="D93" s="16" t="n">
        <v>0.187037037037037</v>
      </c>
      <c r="E93" s="16" t="n">
        <v>0.0344094663125057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1449</v>
      </c>
    </row>
    <row r="4" customFormat="false" ht="24" hidden="false" customHeight="true" outlineLevel="0" collapsed="false">
      <c r="A4" s="5" t="s">
        <v>1404</v>
      </c>
      <c r="B4" s="5" t="s">
        <v>1304</v>
      </c>
      <c r="C4" s="5" t="s">
        <v>581</v>
      </c>
      <c r="D4" s="5" t="s">
        <v>1450</v>
      </c>
      <c r="E4" s="5" t="s">
        <v>1451</v>
      </c>
      <c r="F4" s="5" t="s">
        <v>720</v>
      </c>
      <c r="G4" s="5" t="s">
        <v>583</v>
      </c>
      <c r="H4" s="5" t="s">
        <v>721</v>
      </c>
      <c r="I4" s="5" t="s">
        <v>722</v>
      </c>
    </row>
    <row r="5" customFormat="false" ht="15" hidden="false" customHeight="false" outlineLevel="0" collapsed="false">
      <c r="A5" s="6" t="s">
        <v>1406</v>
      </c>
      <c r="B5" s="6" t="n">
        <v>5</v>
      </c>
      <c r="C5" s="16" t="n">
        <v>1.73170964838463</v>
      </c>
      <c r="D5" s="16" t="n">
        <v>7.68264190514155</v>
      </c>
      <c r="E5" s="17" t="n">
        <v>17.0230530532504</v>
      </c>
      <c r="F5" s="25" t="n">
        <f aca="false">2*(1-EXP(-C5))</f>
        <v>1.6460368501815</v>
      </c>
      <c r="G5" s="25" t="n">
        <f aca="false">SQRT(F5)</f>
        <v>1.28297967644912</v>
      </c>
      <c r="H5" s="20" t="str">
        <f aca="false">IF(F5&gt;=1.9,"separable","not separable")</f>
        <v>not separable</v>
      </c>
      <c r="I5" s="20" t="str">
        <f aca="false">IF(F5&gt;=1.94,"separable","not separable")</f>
        <v>not separable</v>
      </c>
    </row>
    <row r="6" customFormat="false" ht="15" hidden="false" customHeight="false" outlineLevel="0" collapsed="false">
      <c r="A6" s="6" t="s">
        <v>1408</v>
      </c>
      <c r="B6" s="6" t="n">
        <v>4</v>
      </c>
      <c r="C6" s="16" t="n">
        <v>1.66259508266636</v>
      </c>
      <c r="D6" s="16" t="n">
        <v>3.60122889027735</v>
      </c>
      <c r="E6" s="17" t="n">
        <v>12.5893113421804</v>
      </c>
      <c r="F6" s="25" t="n">
        <f aca="false">2*(1-EXP(-C6))</f>
        <v>1.62070761316459</v>
      </c>
      <c r="G6" s="25" t="n">
        <f aca="false">SQRT(F6)</f>
        <v>1.27307015249144</v>
      </c>
      <c r="H6" s="20" t="str">
        <f aca="false">IF(F6&gt;=1.9,"separable","not separable")</f>
        <v>not separable</v>
      </c>
      <c r="I6" s="20" t="str">
        <f aca="false">IF(F6&gt;=1.94,"separable","not separable")</f>
        <v>not separable</v>
      </c>
    </row>
    <row r="7" customFormat="false" ht="15" hidden="false" customHeight="false" outlineLevel="0" collapsed="false">
      <c r="A7" s="6" t="s">
        <v>644</v>
      </c>
      <c r="B7" s="6" t="n">
        <v>17</v>
      </c>
      <c r="C7" s="16" t="n">
        <v>3.19523178941945</v>
      </c>
      <c r="D7" s="17" t="n">
        <v>2033.67612095468</v>
      </c>
      <c r="E7" s="17" t="n">
        <v>8459.02218119037</v>
      </c>
      <c r="F7" s="25" t="n">
        <f aca="false">2*(1-EXP(-C7))</f>
        <v>1.91808593826129</v>
      </c>
      <c r="G7" s="25" t="n">
        <f aca="false">SQRT(F7)</f>
        <v>1.38494979629635</v>
      </c>
      <c r="H7" s="20" t="str">
        <f aca="false">IF(F7&gt;=1.9,"separable","not separable")</f>
        <v>separable</v>
      </c>
      <c r="I7" s="20" t="str">
        <f aca="false">IF(F7&gt;=1.94,"separable","not separable")</f>
        <v>not separable</v>
      </c>
    </row>
    <row r="8" customFormat="false" ht="15" hidden="false" customHeight="false" outlineLevel="0" collapsed="false">
      <c r="A8" s="6" t="s">
        <v>715</v>
      </c>
      <c r="B8" s="6" t="n">
        <v>10</v>
      </c>
      <c r="C8" s="16" t="n">
        <v>2.2832920927978</v>
      </c>
      <c r="D8" s="17" t="n">
        <v>595.645277923622</v>
      </c>
      <c r="E8" s="17" t="n">
        <v>2418.54703384124</v>
      </c>
      <c r="F8" s="25" t="n">
        <f aca="false">2*(1-EXP(-C8))</f>
        <v>1.79610393744147</v>
      </c>
      <c r="G8" s="25" t="n">
        <f aca="false">SQRT(F8)</f>
        <v>1.34018802316745</v>
      </c>
      <c r="H8" s="20" t="str">
        <f aca="false">IF(F8&gt;=1.9,"separable","not separable")</f>
        <v>not separable</v>
      </c>
      <c r="I8" s="20" t="str">
        <f aca="false">IF(F8&gt;=1.94,"separable","not separable")</f>
        <v>not separable</v>
      </c>
    </row>
    <row r="9" customFormat="false" ht="22.35" hidden="false" customHeight="false" outlineLevel="0" collapsed="false">
      <c r="A9" s="7" t="s">
        <v>1412</v>
      </c>
      <c r="B9" s="6" t="n">
        <v>5</v>
      </c>
      <c r="C9" s="16" t="n">
        <v>1.03985275394566</v>
      </c>
      <c r="D9" s="17" t="n">
        <v>109.351539528432</v>
      </c>
      <c r="E9" s="17" t="n">
        <v>668.622800868794</v>
      </c>
      <c r="F9" s="25" t="n">
        <f aca="false">2*(1-EXP(-C9))</f>
        <v>1.29298653880406</v>
      </c>
      <c r="G9" s="25" t="n">
        <f aca="false">SQRT(F9)</f>
        <v>1.13709565947816</v>
      </c>
      <c r="H9" s="20" t="str">
        <f aca="false">IF(F9&gt;=1.9,"separable","not separable")</f>
        <v>not separable</v>
      </c>
      <c r="I9" s="20" t="str">
        <f aca="false">IF(F9&gt;=1.94,"separable","not separable")</f>
        <v>not separable</v>
      </c>
    </row>
    <row r="10" customFormat="false" ht="14.25" hidden="false" customHeight="true" outlineLevel="0" collapsed="false">
      <c r="A10" s="10" t="s">
        <v>1452</v>
      </c>
      <c r="B10" s="10"/>
      <c r="C10" s="10"/>
      <c r="D10" s="10"/>
      <c r="E10" s="10"/>
      <c r="F10" s="10"/>
      <c r="G10" s="10"/>
      <c r="H10" s="10"/>
      <c r="I10" s="10"/>
      <c r="J10" s="10"/>
      <c r="K10" s="10"/>
      <c r="L10" s="10"/>
    </row>
    <row r="12" customFormat="false" ht="15" hidden="false" customHeight="false" outlineLevel="0" collapsed="false">
      <c r="A12" s="11" t="s">
        <v>1453</v>
      </c>
    </row>
    <row r="13" customFormat="false" ht="24" hidden="false" customHeight="true" outlineLevel="0" collapsed="false">
      <c r="A13" s="5" t="s">
        <v>587</v>
      </c>
      <c r="B13" s="5" t="s">
        <v>588</v>
      </c>
      <c r="C13" s="5" t="s">
        <v>589</v>
      </c>
      <c r="D13" s="5" t="s">
        <v>590</v>
      </c>
      <c r="E13" s="5" t="s">
        <v>731</v>
      </c>
      <c r="F13" s="5" t="s">
        <v>732</v>
      </c>
      <c r="G13" s="5" t="s">
        <v>733</v>
      </c>
    </row>
    <row r="14" customFormat="false" ht="22.35" hidden="false" customHeight="false" outlineLevel="0" collapsed="false">
      <c r="A14" s="6" t="n">
        <v>1</v>
      </c>
      <c r="B14" s="7" t="s">
        <v>946</v>
      </c>
      <c r="C14" s="16" t="n">
        <v>1.10676772775157</v>
      </c>
      <c r="D14" s="8" t="n">
        <v>0.902777777777778</v>
      </c>
      <c r="E14" s="6" t="s">
        <v>1343</v>
      </c>
      <c r="F14" s="16" t="n">
        <v>0.846059407374434</v>
      </c>
      <c r="G14" s="8" t="n">
        <v>0.862962962962963</v>
      </c>
    </row>
    <row r="15" customFormat="false" ht="22.35" hidden="false" customHeight="false" outlineLevel="0" collapsed="false">
      <c r="A15" s="6" t="n">
        <v>2</v>
      </c>
      <c r="B15" s="6" t="s">
        <v>1418</v>
      </c>
      <c r="C15" s="16" t="n">
        <v>1.32120642763644</v>
      </c>
      <c r="D15" s="8" t="n">
        <v>0.937962962962963</v>
      </c>
      <c r="E15" s="7" t="s">
        <v>946</v>
      </c>
      <c r="F15" s="16" t="n">
        <v>1.13844513684323</v>
      </c>
      <c r="G15" s="8" t="n">
        <v>0.900925925925926</v>
      </c>
    </row>
    <row r="16" customFormat="false" ht="15" hidden="false" customHeight="false" outlineLevel="0" collapsed="false">
      <c r="A16" s="6" t="n">
        <v>3</v>
      </c>
      <c r="B16" s="6" t="s">
        <v>1011</v>
      </c>
      <c r="C16" s="16" t="n">
        <v>1.56943294481554</v>
      </c>
      <c r="D16" s="8" t="n">
        <v>0.967592592592593</v>
      </c>
      <c r="E16" s="6" t="s">
        <v>1350</v>
      </c>
      <c r="F16" s="16" t="n">
        <v>1.17219471544657</v>
      </c>
      <c r="G16" s="8" t="n">
        <v>0.877777777777778</v>
      </c>
    </row>
    <row r="17" customFormat="false" ht="22.35" hidden="false" customHeight="false" outlineLevel="0" collapsed="false">
      <c r="A17" s="6" t="n">
        <v>4</v>
      </c>
      <c r="B17" s="6" t="s">
        <v>1419</v>
      </c>
      <c r="C17" s="16" t="n">
        <v>1.58752544232798</v>
      </c>
      <c r="D17" s="8" t="n">
        <v>0.974074074074074</v>
      </c>
      <c r="E17" s="7" t="s">
        <v>945</v>
      </c>
      <c r="F17" s="16" t="n">
        <v>1.18318581761855</v>
      </c>
      <c r="G17" s="8" t="n">
        <v>0.880555555555556</v>
      </c>
    </row>
    <row r="18" customFormat="false" ht="15" hidden="false" customHeight="false" outlineLevel="0" collapsed="false">
      <c r="A18" s="6" t="n">
        <v>5</v>
      </c>
      <c r="B18" s="6" t="s">
        <v>1420</v>
      </c>
      <c r="C18" s="16" t="n">
        <v>1.6460368501815</v>
      </c>
      <c r="D18" s="8" t="n">
        <v>0.97037037037037</v>
      </c>
      <c r="E18" s="6" t="s">
        <v>1421</v>
      </c>
      <c r="F18" s="16" t="n">
        <v>1.29298653880406</v>
      </c>
      <c r="G18" s="8" t="n">
        <v>0.913888888888889</v>
      </c>
    </row>
    <row r="19" customFormat="false" ht="15" hidden="false" customHeight="false" outlineLevel="0" collapsed="false">
      <c r="A19" s="6" t="n">
        <v>6</v>
      </c>
      <c r="B19" s="16"/>
      <c r="C19" s="16"/>
      <c r="D19" s="8"/>
      <c r="E19" s="6" t="s">
        <v>1422</v>
      </c>
      <c r="F19" s="16" t="n">
        <v>1.37723983714833</v>
      </c>
      <c r="G19" s="8" t="n">
        <v>0.934259259259259</v>
      </c>
    </row>
    <row r="20" customFormat="false" ht="22.35" hidden="false" customHeight="false" outlineLevel="0" collapsed="false">
      <c r="A20" s="6" t="n">
        <v>7</v>
      </c>
      <c r="B20" s="16"/>
      <c r="C20" s="16"/>
      <c r="D20" s="8"/>
      <c r="E20" s="7" t="s">
        <v>943</v>
      </c>
      <c r="F20" s="16" t="n">
        <v>1.46477011130217</v>
      </c>
      <c r="G20" s="8" t="n">
        <v>0.943518518518519</v>
      </c>
    </row>
    <row r="21" customFormat="false" ht="15" hidden="false" customHeight="false" outlineLevel="0" collapsed="false">
      <c r="A21" s="6" t="n">
        <v>8</v>
      </c>
      <c r="B21" s="16"/>
      <c r="C21" s="16"/>
      <c r="D21" s="8"/>
      <c r="E21" s="6" t="s">
        <v>1423</v>
      </c>
      <c r="F21" s="16" t="n">
        <v>1.56568507202076</v>
      </c>
      <c r="G21" s="8" t="n">
        <v>0.962962962962963</v>
      </c>
    </row>
    <row r="22" customFormat="false" ht="15" hidden="false" customHeight="false" outlineLevel="0" collapsed="false">
      <c r="A22" s="6" t="n">
        <v>9</v>
      </c>
      <c r="B22" s="16"/>
      <c r="C22" s="16"/>
      <c r="D22" s="8"/>
      <c r="E22" s="6" t="s">
        <v>1424</v>
      </c>
      <c r="F22" s="16" t="n">
        <v>1.78601152569747</v>
      </c>
      <c r="G22" s="8" t="n">
        <v>0.965740740740741</v>
      </c>
    </row>
    <row r="23" customFormat="false" ht="15" hidden="false" customHeight="false" outlineLevel="0" collapsed="false">
      <c r="A23" s="6" t="n">
        <v>10</v>
      </c>
      <c r="B23" s="16"/>
      <c r="C23" s="16"/>
      <c r="D23" s="8"/>
      <c r="E23" s="6" t="s">
        <v>1425</v>
      </c>
      <c r="F23" s="16" t="n">
        <v>1.79610393744147</v>
      </c>
      <c r="G23" s="8" t="n">
        <v>0.959259259259259</v>
      </c>
    </row>
    <row r="24" customFormat="false" ht="15" hidden="false" customHeight="false" outlineLevel="0" collapsed="false">
      <c r="A24" s="6" t="n">
        <v>11</v>
      </c>
      <c r="B24" s="16"/>
      <c r="C24" s="16"/>
      <c r="D24" s="8"/>
      <c r="E24" s="6" t="s">
        <v>1426</v>
      </c>
      <c r="F24" s="16" t="n">
        <v>1.80309918315754</v>
      </c>
      <c r="G24" s="8" t="n">
        <v>0.959259259259259</v>
      </c>
    </row>
    <row r="25" customFormat="false" ht="15" hidden="false" customHeight="false" outlineLevel="0" collapsed="false">
      <c r="A25" s="6" t="n">
        <v>12</v>
      </c>
      <c r="B25" s="16"/>
      <c r="C25" s="16"/>
      <c r="D25" s="8"/>
      <c r="E25" s="6" t="s">
        <v>1427</v>
      </c>
      <c r="F25" s="16" t="n">
        <v>1.82713263239865</v>
      </c>
      <c r="G25" s="8" t="n">
        <v>0.962962962962963</v>
      </c>
    </row>
    <row r="26" customFormat="false" ht="15" hidden="false" customHeight="false" outlineLevel="0" collapsed="false">
      <c r="A26" s="6" t="n">
        <v>13</v>
      </c>
      <c r="B26" s="16"/>
      <c r="C26" s="16"/>
      <c r="D26" s="8"/>
      <c r="E26" s="6" t="s">
        <v>1428</v>
      </c>
      <c r="F26" s="16" t="n">
        <v>1.83973194668143</v>
      </c>
      <c r="G26" s="8" t="n">
        <v>0.959259259259259</v>
      </c>
    </row>
    <row r="27" customFormat="false" ht="15" hidden="false" customHeight="false" outlineLevel="0" collapsed="false">
      <c r="A27" s="6" t="n">
        <v>14</v>
      </c>
      <c r="B27" s="16"/>
      <c r="C27" s="16"/>
      <c r="D27" s="8"/>
      <c r="E27" s="6" t="s">
        <v>1429</v>
      </c>
      <c r="F27" s="16" t="n">
        <v>1.86368348982335</v>
      </c>
      <c r="G27" s="8" t="n">
        <v>0.958333333333333</v>
      </c>
    </row>
    <row r="28" customFormat="false" ht="15" hidden="false" customHeight="false" outlineLevel="0" collapsed="false">
      <c r="A28" s="6" t="n">
        <v>15</v>
      </c>
      <c r="B28" s="16"/>
      <c r="C28" s="16"/>
      <c r="D28" s="8"/>
      <c r="E28" s="6" t="s">
        <v>1430</v>
      </c>
      <c r="F28" s="16" t="n">
        <v>1.88056797052618</v>
      </c>
      <c r="G28" s="8" t="n">
        <v>0.951851851851852</v>
      </c>
    </row>
    <row r="29" customFormat="false" ht="15" hidden="false" customHeight="false" outlineLevel="0" collapsed="false">
      <c r="A29" s="6" t="n">
        <v>16</v>
      </c>
      <c r="B29" s="16"/>
      <c r="C29" s="16"/>
      <c r="D29" s="8"/>
      <c r="E29" s="6" t="s">
        <v>1431</v>
      </c>
      <c r="F29" s="16" t="n">
        <v>1.89526179523539</v>
      </c>
      <c r="G29" s="8" t="n">
        <v>0.965740740740741</v>
      </c>
    </row>
    <row r="30" customFormat="false" ht="15" hidden="false" customHeight="false" outlineLevel="0" collapsed="false">
      <c r="A30" s="6" t="n">
        <v>17</v>
      </c>
      <c r="B30" s="16"/>
      <c r="C30" s="16"/>
      <c r="D30" s="8"/>
      <c r="E30" s="6" t="s">
        <v>1432</v>
      </c>
      <c r="F30" s="16" t="n">
        <v>1.91808593826129</v>
      </c>
      <c r="G30" s="8" t="n">
        <v>0.950925925925926</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1454</v>
      </c>
    </row>
    <row r="4" customFormat="false" ht="15" hidden="false" customHeight="true" outlineLevel="0" collapsed="false">
      <c r="A4" s="5" t="s">
        <v>1404</v>
      </c>
      <c r="B4" s="5" t="s">
        <v>623</v>
      </c>
      <c r="C4" s="5" t="s">
        <v>724</v>
      </c>
      <c r="D4" s="5" t="s">
        <v>725</v>
      </c>
      <c r="E4" s="5" t="s">
        <v>726</v>
      </c>
      <c r="F4" s="5" t="s">
        <v>727</v>
      </c>
      <c r="G4" s="5" t="s">
        <v>628</v>
      </c>
      <c r="H4" s="5" t="s">
        <v>629</v>
      </c>
      <c r="I4" s="5" t="s">
        <v>630</v>
      </c>
      <c r="J4" s="5" t="s">
        <v>631</v>
      </c>
      <c r="K4" s="5" t="s">
        <v>632</v>
      </c>
      <c r="L4" s="5" t="s">
        <v>633</v>
      </c>
      <c r="M4" s="5" t="s">
        <v>634</v>
      </c>
      <c r="N4" s="5" t="s">
        <v>483</v>
      </c>
    </row>
    <row r="5" customFormat="false" ht="15" hidden="false" customHeight="false" outlineLevel="0" collapsed="false">
      <c r="A5" s="6" t="s">
        <v>1406</v>
      </c>
      <c r="B5" s="6" t="s">
        <v>635</v>
      </c>
      <c r="C5" s="6" t="n">
        <v>105</v>
      </c>
      <c r="D5" s="6" t="n">
        <v>3</v>
      </c>
      <c r="E5" s="6" t="n">
        <v>17</v>
      </c>
      <c r="F5" s="6" t="n">
        <v>523</v>
      </c>
      <c r="G5" s="8" t="n">
        <v>0.969135802469136</v>
      </c>
      <c r="H5" s="8" t="n">
        <v>0.97037037037037</v>
      </c>
      <c r="I5" s="8" t="n">
        <v>0.972222222222222</v>
      </c>
      <c r="J5" s="8" t="n">
        <v>0.968518518518519</v>
      </c>
      <c r="K5" s="8" t="n">
        <v>0.860655737704918</v>
      </c>
      <c r="L5" s="8" t="n">
        <v>0.994296577946768</v>
      </c>
      <c r="M5" s="16" t="n">
        <v>0.894366197183099</v>
      </c>
      <c r="N5" s="16" t="n">
        <v>0.995593278463649</v>
      </c>
    </row>
    <row r="6" customFormat="false" ht="15" hidden="false" customHeight="false" outlineLevel="0" collapsed="false">
      <c r="A6" s="6" t="s">
        <v>1406</v>
      </c>
      <c r="B6" s="6" t="s">
        <v>636</v>
      </c>
      <c r="C6" s="6" t="n">
        <v>98</v>
      </c>
      <c r="D6" s="6" t="n">
        <v>10</v>
      </c>
      <c r="E6" s="6" t="n">
        <v>7</v>
      </c>
      <c r="F6" s="6" t="n">
        <v>533</v>
      </c>
      <c r="G6" s="8" t="n">
        <v>0.973765432098765</v>
      </c>
      <c r="H6" s="8" t="n">
        <v>0.947222222222222</v>
      </c>
      <c r="I6" s="8" t="n">
        <v>0.907407407407407</v>
      </c>
      <c r="J6" s="8" t="n">
        <v>0.987037037037037</v>
      </c>
      <c r="K6" s="8" t="n">
        <v>0.933333333333333</v>
      </c>
      <c r="L6" s="8" t="n">
        <v>0.98158379373849</v>
      </c>
      <c r="M6" s="16" t="n">
        <v>0.904494382022472</v>
      </c>
      <c r="N6" s="16" t="n">
        <v>0.995593278463649</v>
      </c>
    </row>
    <row r="7" customFormat="false" ht="15" hidden="false" customHeight="false" outlineLevel="0" collapsed="false">
      <c r="A7" s="6" t="s">
        <v>1406</v>
      </c>
      <c r="B7" s="6" t="s">
        <v>637</v>
      </c>
      <c r="C7" s="6" t="n">
        <v>104</v>
      </c>
      <c r="D7" s="6" t="n">
        <v>4</v>
      </c>
      <c r="E7" s="6" t="n">
        <v>50</v>
      </c>
      <c r="F7" s="6" t="n">
        <v>490</v>
      </c>
      <c r="G7" s="8" t="n">
        <v>0.916666666666667</v>
      </c>
      <c r="H7" s="8" t="n">
        <v>0.935185185185185</v>
      </c>
      <c r="I7" s="8" t="n">
        <v>0.962962962962963</v>
      </c>
      <c r="J7" s="8" t="n">
        <v>0.907407407407407</v>
      </c>
      <c r="K7" s="8" t="n">
        <v>0.675324675324675</v>
      </c>
      <c r="L7" s="8" t="n">
        <v>0.991902834008097</v>
      </c>
      <c r="M7" s="16" t="n">
        <v>0.743670886075949</v>
      </c>
      <c r="N7" s="16" t="n">
        <v>0.985150891632373</v>
      </c>
    </row>
    <row r="8" customFormat="false" ht="15" hidden="false" customHeight="false" outlineLevel="0" collapsed="false">
      <c r="A8" s="6" t="s">
        <v>1408</v>
      </c>
      <c r="B8" s="6" t="s">
        <v>635</v>
      </c>
      <c r="C8" s="6" t="n">
        <v>106</v>
      </c>
      <c r="D8" s="6" t="n">
        <v>2</v>
      </c>
      <c r="E8" s="6" t="n">
        <v>17</v>
      </c>
      <c r="F8" s="6" t="n">
        <v>523</v>
      </c>
      <c r="G8" s="8" t="n">
        <v>0.970679012345679</v>
      </c>
      <c r="H8" s="8" t="n">
        <v>0.975</v>
      </c>
      <c r="I8" s="8" t="n">
        <v>0.981481481481482</v>
      </c>
      <c r="J8" s="8" t="n">
        <v>0.968518518518519</v>
      </c>
      <c r="K8" s="8" t="n">
        <v>0.861788617886179</v>
      </c>
      <c r="L8" s="8" t="n">
        <v>0.996190476190476</v>
      </c>
      <c r="M8" s="16" t="n">
        <v>0.9</v>
      </c>
      <c r="N8" s="16" t="n">
        <v>0.996004801097394</v>
      </c>
    </row>
    <row r="9" customFormat="false" ht="15" hidden="false" customHeight="false" outlineLevel="0" collapsed="false">
      <c r="A9" s="6" t="s">
        <v>1408</v>
      </c>
      <c r="B9" s="6" t="s">
        <v>636</v>
      </c>
      <c r="C9" s="6" t="n">
        <v>98</v>
      </c>
      <c r="D9" s="6" t="n">
        <v>10</v>
      </c>
      <c r="E9" s="6" t="n">
        <v>7</v>
      </c>
      <c r="F9" s="6" t="n">
        <v>533</v>
      </c>
      <c r="G9" s="8" t="n">
        <v>0.973765432098765</v>
      </c>
      <c r="H9" s="8" t="n">
        <v>0.947222222222222</v>
      </c>
      <c r="I9" s="8" t="n">
        <v>0.907407407407407</v>
      </c>
      <c r="J9" s="8" t="n">
        <v>0.987037037037037</v>
      </c>
      <c r="K9" s="8" t="n">
        <v>0.933333333333333</v>
      </c>
      <c r="L9" s="8" t="n">
        <v>0.98158379373849</v>
      </c>
      <c r="M9" s="16" t="n">
        <v>0.904494382022472</v>
      </c>
      <c r="N9" s="16" t="n">
        <v>0.996004801097394</v>
      </c>
    </row>
    <row r="10" customFormat="false" ht="15" hidden="false" customHeight="false" outlineLevel="0" collapsed="false">
      <c r="A10" s="6" t="s">
        <v>1408</v>
      </c>
      <c r="B10" s="6" t="s">
        <v>637</v>
      </c>
      <c r="C10" s="6" t="n">
        <v>104</v>
      </c>
      <c r="D10" s="6" t="n">
        <v>4</v>
      </c>
      <c r="E10" s="6" t="n">
        <v>55</v>
      </c>
      <c r="F10" s="6" t="n">
        <v>485</v>
      </c>
      <c r="G10" s="8" t="n">
        <v>0.908950617283951</v>
      </c>
      <c r="H10" s="8" t="n">
        <v>0.930555555555556</v>
      </c>
      <c r="I10" s="8" t="n">
        <v>0.962962962962963</v>
      </c>
      <c r="J10" s="8" t="n">
        <v>0.898148148148148</v>
      </c>
      <c r="K10" s="8" t="n">
        <v>0.654088050314465</v>
      </c>
      <c r="L10" s="8" t="n">
        <v>0.991820040899796</v>
      </c>
      <c r="M10" s="16" t="n">
        <v>0.724299065420561</v>
      </c>
      <c r="N10" s="16" t="n">
        <v>0.984344993141289</v>
      </c>
    </row>
    <row r="11" customFormat="false" ht="15" hidden="false" customHeight="false" outlineLevel="0" collapsed="false">
      <c r="A11" s="6" t="s">
        <v>644</v>
      </c>
      <c r="B11" s="6" t="s">
        <v>635</v>
      </c>
      <c r="C11" s="6" t="n">
        <v>99</v>
      </c>
      <c r="D11" s="6" t="n">
        <v>9</v>
      </c>
      <c r="E11" s="6" t="n">
        <v>8</v>
      </c>
      <c r="F11" s="6" t="n">
        <v>532</v>
      </c>
      <c r="G11" s="8" t="n">
        <v>0.973765432098765</v>
      </c>
      <c r="H11" s="8" t="n">
        <v>0.950925925925926</v>
      </c>
      <c r="I11" s="8" t="n">
        <v>0.916666666666667</v>
      </c>
      <c r="J11" s="8" t="n">
        <v>0.985185185185185</v>
      </c>
      <c r="K11" s="8" t="n">
        <v>0.925233644859813</v>
      </c>
      <c r="L11" s="8" t="n">
        <v>0.983364140480592</v>
      </c>
      <c r="M11" s="16" t="n">
        <v>0.905204460966543</v>
      </c>
      <c r="N11" s="16" t="n">
        <v>0.986076817558299</v>
      </c>
    </row>
    <row r="12" customFormat="false" ht="15" hidden="false" customHeight="false" outlineLevel="0" collapsed="false">
      <c r="A12" s="6" t="s">
        <v>644</v>
      </c>
      <c r="B12" s="6" t="s">
        <v>636</v>
      </c>
      <c r="C12" s="6" t="n">
        <v>94</v>
      </c>
      <c r="D12" s="6" t="n">
        <v>14</v>
      </c>
      <c r="E12" s="6" t="n">
        <v>3</v>
      </c>
      <c r="F12" s="6" t="n">
        <v>537</v>
      </c>
      <c r="G12" s="8" t="n">
        <v>0.973765432098765</v>
      </c>
      <c r="H12" s="8" t="n">
        <v>0.932407407407407</v>
      </c>
      <c r="I12" s="8" t="n">
        <v>0.87037037037037</v>
      </c>
      <c r="J12" s="8" t="n">
        <v>0.994444444444445</v>
      </c>
      <c r="K12" s="8" t="n">
        <v>0.969072164948454</v>
      </c>
      <c r="L12" s="8" t="n">
        <v>0.97459165154265</v>
      </c>
      <c r="M12" s="16" t="n">
        <v>0.901544401544402</v>
      </c>
      <c r="N12" s="16" t="n">
        <v>0.986153978052126</v>
      </c>
    </row>
    <row r="13" customFormat="false" ht="15" hidden="false" customHeight="false" outlineLevel="0" collapsed="false">
      <c r="A13" s="6" t="s">
        <v>644</v>
      </c>
      <c r="B13" s="6" t="s">
        <v>637</v>
      </c>
      <c r="C13" s="6" t="n">
        <v>106</v>
      </c>
      <c r="D13" s="6" t="n">
        <v>2</v>
      </c>
      <c r="E13" s="6" t="n">
        <v>23</v>
      </c>
      <c r="F13" s="6" t="n">
        <v>517</v>
      </c>
      <c r="G13" s="8" t="n">
        <v>0.96141975308642</v>
      </c>
      <c r="H13" s="8" t="n">
        <v>0.969444444444444</v>
      </c>
      <c r="I13" s="8" t="n">
        <v>0.981481481481482</v>
      </c>
      <c r="J13" s="8" t="n">
        <v>0.957407407407407</v>
      </c>
      <c r="K13" s="8" t="n">
        <v>0.821705426356589</v>
      </c>
      <c r="L13" s="8" t="n">
        <v>0.996146435452794</v>
      </c>
      <c r="M13" s="16" t="n">
        <v>0.871134020618557</v>
      </c>
      <c r="N13" s="16" t="n">
        <v>0.990106310013718</v>
      </c>
    </row>
    <row r="14" customFormat="false" ht="15" hidden="false" customHeight="false" outlineLevel="0" collapsed="false">
      <c r="A14" s="6" t="s">
        <v>715</v>
      </c>
      <c r="B14" s="6" t="s">
        <v>635</v>
      </c>
      <c r="C14" s="6" t="n">
        <v>101</v>
      </c>
      <c r="D14" s="6" t="n">
        <v>7</v>
      </c>
      <c r="E14" s="6" t="n">
        <v>9</v>
      </c>
      <c r="F14" s="6" t="n">
        <v>531</v>
      </c>
      <c r="G14" s="8" t="n">
        <v>0.975308641975309</v>
      </c>
      <c r="H14" s="8" t="n">
        <v>0.959259259259259</v>
      </c>
      <c r="I14" s="8" t="n">
        <v>0.935185185185185</v>
      </c>
      <c r="J14" s="8" t="n">
        <v>0.983333333333333</v>
      </c>
      <c r="K14" s="8" t="n">
        <v>0.918181818181818</v>
      </c>
      <c r="L14" s="8" t="n">
        <v>0.986988847583643</v>
      </c>
      <c r="M14" s="16" t="n">
        <v>0.911764705882353</v>
      </c>
      <c r="N14" s="16" t="n">
        <v>0.995576131687243</v>
      </c>
    </row>
    <row r="15" customFormat="false" ht="15" hidden="false" customHeight="false" outlineLevel="0" collapsed="false">
      <c r="A15" s="6" t="s">
        <v>715</v>
      </c>
      <c r="B15" s="6" t="s">
        <v>636</v>
      </c>
      <c r="C15" s="6" t="n">
        <v>97</v>
      </c>
      <c r="D15" s="6" t="n">
        <v>11</v>
      </c>
      <c r="E15" s="6" t="n">
        <v>1</v>
      </c>
      <c r="F15" s="6" t="n">
        <v>539</v>
      </c>
      <c r="G15" s="8" t="n">
        <v>0.981481481481482</v>
      </c>
      <c r="H15" s="8" t="n">
        <v>0.948148148148148</v>
      </c>
      <c r="I15" s="8" t="n">
        <v>0.898148148148148</v>
      </c>
      <c r="J15" s="8" t="n">
        <v>0.998148148148148</v>
      </c>
      <c r="K15" s="8" t="n">
        <v>0.989795918367347</v>
      </c>
      <c r="L15" s="8" t="n">
        <v>0.98</v>
      </c>
      <c r="M15" s="16" t="n">
        <v>0.930769230769231</v>
      </c>
      <c r="N15" s="16" t="n">
        <v>0.995576131687243</v>
      </c>
    </row>
    <row r="16" customFormat="false" ht="15" hidden="false" customHeight="false" outlineLevel="0" collapsed="false">
      <c r="A16" s="6" t="s">
        <v>715</v>
      </c>
      <c r="B16" s="6" t="s">
        <v>637</v>
      </c>
      <c r="C16" s="6" t="n">
        <v>103</v>
      </c>
      <c r="D16" s="6" t="n">
        <v>5</v>
      </c>
      <c r="E16" s="6" t="n">
        <v>34</v>
      </c>
      <c r="F16" s="6" t="n">
        <v>506</v>
      </c>
      <c r="G16" s="8" t="n">
        <v>0.939814814814815</v>
      </c>
      <c r="H16" s="8" t="n">
        <v>0.94537037037037</v>
      </c>
      <c r="I16" s="8" t="n">
        <v>0.953703703703704</v>
      </c>
      <c r="J16" s="8" t="n">
        <v>0.937037037037037</v>
      </c>
      <c r="K16" s="8" t="n">
        <v>0.751824817518248</v>
      </c>
      <c r="L16" s="8" t="n">
        <v>0.990215264187867</v>
      </c>
      <c r="M16" s="16" t="n">
        <v>0.804347826086956</v>
      </c>
      <c r="N16" s="16" t="n">
        <v>0.984739368998628</v>
      </c>
    </row>
    <row r="17" customFormat="false" ht="22.35" hidden="false" customHeight="false" outlineLevel="0" collapsed="false">
      <c r="A17" s="7" t="s">
        <v>1412</v>
      </c>
      <c r="B17" s="6" t="s">
        <v>635</v>
      </c>
      <c r="C17" s="6" t="n">
        <v>101</v>
      </c>
      <c r="D17" s="6" t="n">
        <v>7</v>
      </c>
      <c r="E17" s="6" t="n">
        <v>58</v>
      </c>
      <c r="F17" s="6" t="n">
        <v>482</v>
      </c>
      <c r="G17" s="8" t="n">
        <v>0.899691358024691</v>
      </c>
      <c r="H17" s="8" t="n">
        <v>0.913888888888889</v>
      </c>
      <c r="I17" s="8" t="n">
        <v>0.935185185185185</v>
      </c>
      <c r="J17" s="8" t="n">
        <v>0.892592592592593</v>
      </c>
      <c r="K17" s="8" t="n">
        <v>0.635220125786164</v>
      </c>
      <c r="L17" s="8" t="n">
        <v>0.985685071574642</v>
      </c>
      <c r="M17" s="16" t="n">
        <v>0.696261682242991</v>
      </c>
      <c r="N17" s="16" t="n">
        <v>0.967061042524006</v>
      </c>
    </row>
    <row r="18" customFormat="false" ht="22.35" hidden="false" customHeight="false" outlineLevel="0" collapsed="false">
      <c r="A18" s="7" t="s">
        <v>1412</v>
      </c>
      <c r="B18" s="6" t="s">
        <v>636</v>
      </c>
      <c r="C18" s="6" t="n">
        <v>83</v>
      </c>
      <c r="D18" s="6" t="n">
        <v>25</v>
      </c>
      <c r="E18" s="6" t="n">
        <v>24</v>
      </c>
      <c r="F18" s="6" t="n">
        <v>516</v>
      </c>
      <c r="G18" s="8" t="n">
        <v>0.924382716049383</v>
      </c>
      <c r="H18" s="8" t="n">
        <v>0.862037037037037</v>
      </c>
      <c r="I18" s="8" t="n">
        <v>0.768518518518519</v>
      </c>
      <c r="J18" s="8" t="n">
        <v>0.955555555555556</v>
      </c>
      <c r="K18" s="8" t="n">
        <v>0.775700934579439</v>
      </c>
      <c r="L18" s="8" t="n">
        <v>0.953789279112754</v>
      </c>
      <c r="M18" s="16" t="n">
        <v>0.726765799256506</v>
      </c>
      <c r="N18" s="16" t="n">
        <v>0.967009602194787</v>
      </c>
    </row>
    <row r="19" customFormat="false" ht="22.35" hidden="false" customHeight="false" outlineLevel="0" collapsed="false">
      <c r="A19" s="7" t="s">
        <v>1412</v>
      </c>
      <c r="B19" s="6" t="s">
        <v>637</v>
      </c>
      <c r="C19" s="6" t="n">
        <v>101</v>
      </c>
      <c r="D19" s="6" t="n">
        <v>7</v>
      </c>
      <c r="E19" s="6" t="n">
        <v>111</v>
      </c>
      <c r="F19" s="6" t="n">
        <v>429</v>
      </c>
      <c r="G19" s="8" t="n">
        <v>0.817901234567901</v>
      </c>
      <c r="H19" s="8" t="n">
        <v>0.864814814814815</v>
      </c>
      <c r="I19" s="8" t="n">
        <v>0.935185185185185</v>
      </c>
      <c r="J19" s="8" t="n">
        <v>0.794444444444444</v>
      </c>
      <c r="K19" s="8" t="n">
        <v>0.476415094339623</v>
      </c>
      <c r="L19" s="8" t="n">
        <v>0.98394495412844</v>
      </c>
      <c r="M19" s="16" t="n">
        <v>0.526737967914438</v>
      </c>
      <c r="N19" s="16" t="n">
        <v>0.918175582990398</v>
      </c>
    </row>
    <row r="21" customFormat="false" ht="15" hidden="false" customHeight="false" outlineLevel="0" collapsed="false">
      <c r="A21" s="11" t="s">
        <v>1455</v>
      </c>
    </row>
    <row r="22" customFormat="false" ht="22.35" hidden="false" customHeight="false" outlineLevel="0" collapsed="false">
      <c r="A22" s="5" t="s">
        <v>612</v>
      </c>
      <c r="B22" s="5" t="s">
        <v>265</v>
      </c>
      <c r="C22" s="5" t="s">
        <v>266</v>
      </c>
      <c r="D22" s="5" t="s">
        <v>613</v>
      </c>
      <c r="E22" s="5" t="s">
        <v>614</v>
      </c>
    </row>
    <row r="23" customFormat="false" ht="15" hidden="false" customHeight="false" outlineLevel="0" collapsed="false">
      <c r="A23" s="26" t="s">
        <v>265</v>
      </c>
      <c r="B23" s="27" t="n">
        <v>105</v>
      </c>
      <c r="C23" s="27" t="n">
        <v>17</v>
      </c>
      <c r="D23" s="20" t="n">
        <f aca="false">B23+C23</f>
        <v>122</v>
      </c>
      <c r="E23" s="28" t="n">
        <f aca="false">IF(D23=0,"",100*B23/D23)</f>
        <v>86.0655737704918</v>
      </c>
    </row>
    <row r="24" customFormat="false" ht="15" hidden="false" customHeight="false" outlineLevel="0" collapsed="false">
      <c r="A24" s="26" t="s">
        <v>266</v>
      </c>
      <c r="B24" s="27" t="n">
        <v>3</v>
      </c>
      <c r="C24" s="27" t="n">
        <v>523</v>
      </c>
      <c r="D24" s="20" t="n">
        <f aca="false">B24+C24</f>
        <v>526</v>
      </c>
      <c r="E24" s="28" t="n">
        <f aca="false">IF(D24=0,"",100*C24/D24)</f>
        <v>99.4296577946768</v>
      </c>
    </row>
    <row r="25" customFormat="false" ht="15" hidden="false" customHeight="false" outlineLevel="0" collapsed="false">
      <c r="A25" s="26" t="s">
        <v>615</v>
      </c>
      <c r="B25" s="20" t="n">
        <f aca="false">B23+B24</f>
        <v>108</v>
      </c>
      <c r="C25" s="20" t="n">
        <f aca="false">C23+C24</f>
        <v>540</v>
      </c>
      <c r="D25" s="20" t="n">
        <f aca="false">D23+D24</f>
        <v>648</v>
      </c>
    </row>
    <row r="26" customFormat="false" ht="15" hidden="false" customHeight="false" outlineLevel="0" collapsed="false">
      <c r="A26" s="26" t="s">
        <v>616</v>
      </c>
      <c r="B26" s="28" t="n">
        <f aca="false">100*B23/B25</f>
        <v>97.2222222222222</v>
      </c>
      <c r="C26" s="28" t="n">
        <f aca="false">100*C24/C25</f>
        <v>96.8518518518519</v>
      </c>
    </row>
    <row r="27" customFormat="false" ht="15" hidden="false" customHeight="false" outlineLevel="0" collapsed="false">
      <c r="A27" s="26" t="s">
        <v>617</v>
      </c>
      <c r="B27" s="28" t="n">
        <f aca="false">100*(B23+C24)/D25</f>
        <v>96.9135802469136</v>
      </c>
    </row>
    <row r="28" customFormat="false" ht="15" hidden="false" customHeight="false" outlineLevel="0" collapsed="false">
      <c r="A28" s="26" t="s">
        <v>618</v>
      </c>
      <c r="B28" s="28" t="n">
        <f aca="false">(B26+C26)/2</f>
        <v>97.037037037037</v>
      </c>
    </row>
    <row r="29" customFormat="false" ht="15" hidden="false" customHeight="false" outlineLevel="0" collapsed="false">
      <c r="A29" s="26" t="s">
        <v>619</v>
      </c>
      <c r="B29" s="29" t="n">
        <f aca="false">((B23+C24)/D25-(D23*B25+D24*C25)/D25^2)/(1-(D23*B25+D24*C25)/D25^2)</f>
        <v>0.894366197183099</v>
      </c>
    </row>
    <row r="30" customFormat="false" ht="15" hidden="false" customHeight="false" outlineLevel="0" collapsed="false">
      <c r="A30" s="26" t="s">
        <v>620</v>
      </c>
      <c r="B30" s="29" t="n">
        <f aca="false">2*E23*B26/(E23+B26)/100</f>
        <v>0.91304347826087</v>
      </c>
    </row>
    <row r="31" customFormat="false" ht="15" hidden="false" customHeight="false" outlineLevel="0" collapsed="false">
      <c r="A31" s="26" t="s">
        <v>621</v>
      </c>
      <c r="B31" s="29" t="n">
        <f aca="false">2*E24*C26/(E24+C26)/100</f>
        <v>0.9812382739212</v>
      </c>
    </row>
    <row r="33" customFormat="false" ht="15" hidden="false" customHeight="false" outlineLevel="0" collapsed="false">
      <c r="A33" s="11" t="s">
        <v>1456</v>
      </c>
    </row>
    <row r="34" customFormat="false" ht="22.35" hidden="false" customHeight="false" outlineLevel="0" collapsed="false">
      <c r="A34" s="5" t="s">
        <v>612</v>
      </c>
      <c r="B34" s="5" t="s">
        <v>265</v>
      </c>
      <c r="C34" s="5" t="s">
        <v>266</v>
      </c>
      <c r="D34" s="5" t="s">
        <v>613</v>
      </c>
      <c r="E34" s="5" t="s">
        <v>614</v>
      </c>
    </row>
    <row r="35" customFormat="false" ht="15" hidden="false" customHeight="false" outlineLevel="0" collapsed="false">
      <c r="A35" s="26" t="s">
        <v>265</v>
      </c>
      <c r="B35" s="27" t="n">
        <v>99</v>
      </c>
      <c r="C35" s="27" t="n">
        <v>8</v>
      </c>
      <c r="D35" s="20" t="n">
        <f aca="false">B35+C35</f>
        <v>107</v>
      </c>
      <c r="E35" s="28" t="n">
        <f aca="false">IF(D35=0,"",100*B35/D35)</f>
        <v>92.5233644859813</v>
      </c>
    </row>
    <row r="36" customFormat="false" ht="15" hidden="false" customHeight="false" outlineLevel="0" collapsed="false">
      <c r="A36" s="26" t="s">
        <v>266</v>
      </c>
      <c r="B36" s="27" t="n">
        <v>9</v>
      </c>
      <c r="C36" s="27" t="n">
        <v>532</v>
      </c>
      <c r="D36" s="20" t="n">
        <f aca="false">B36+C36</f>
        <v>541</v>
      </c>
      <c r="E36" s="28" t="n">
        <f aca="false">IF(D36=0,"",100*C36/D36)</f>
        <v>98.3364140480592</v>
      </c>
    </row>
    <row r="37" customFormat="false" ht="15" hidden="false" customHeight="false" outlineLevel="0" collapsed="false">
      <c r="A37" s="26" t="s">
        <v>615</v>
      </c>
      <c r="B37" s="20" t="n">
        <f aca="false">B35+B36</f>
        <v>108</v>
      </c>
      <c r="C37" s="20" t="n">
        <f aca="false">C35+C36</f>
        <v>540</v>
      </c>
      <c r="D37" s="20" t="n">
        <f aca="false">D35+D36</f>
        <v>648</v>
      </c>
    </row>
    <row r="38" customFormat="false" ht="15" hidden="false" customHeight="false" outlineLevel="0" collapsed="false">
      <c r="A38" s="26" t="s">
        <v>616</v>
      </c>
      <c r="B38" s="28" t="n">
        <f aca="false">100*B35/B37</f>
        <v>91.6666666666667</v>
      </c>
      <c r="C38" s="28" t="n">
        <f aca="false">100*C36/C37</f>
        <v>98.5185185185185</v>
      </c>
    </row>
    <row r="39" customFormat="false" ht="15" hidden="false" customHeight="false" outlineLevel="0" collapsed="false">
      <c r="A39" s="26" t="s">
        <v>617</v>
      </c>
      <c r="B39" s="28" t="n">
        <f aca="false">100*(B35+C36)/D37</f>
        <v>97.3765432098765</v>
      </c>
    </row>
    <row r="40" customFormat="false" ht="15" hidden="false" customHeight="false" outlineLevel="0" collapsed="false">
      <c r="A40" s="26" t="s">
        <v>618</v>
      </c>
      <c r="B40" s="28" t="n">
        <f aca="false">(B38+C38)/2</f>
        <v>95.0925925925926</v>
      </c>
    </row>
    <row r="41" customFormat="false" ht="15" hidden="false" customHeight="false" outlineLevel="0" collapsed="false">
      <c r="A41" s="26" t="s">
        <v>619</v>
      </c>
      <c r="B41" s="29" t="n">
        <f aca="false">((B35+C36)/D37-(D35*B37+D36*C37)/D37^2)/(1-(D35*B37+D36*C37)/D37^2)</f>
        <v>0.905204460966543</v>
      </c>
    </row>
    <row r="42" customFormat="false" ht="15" hidden="false" customHeight="false" outlineLevel="0" collapsed="false">
      <c r="A42" s="26" t="s">
        <v>620</v>
      </c>
      <c r="B42" s="29" t="n">
        <f aca="false">2*E35*B38/(E35+B38)/100</f>
        <v>0.92093023255814</v>
      </c>
    </row>
    <row r="43" customFormat="false" ht="15" hidden="false" customHeight="false" outlineLevel="0" collapsed="false">
      <c r="A43" s="26" t="s">
        <v>621</v>
      </c>
      <c r="B43" s="29" t="n">
        <f aca="false">2*E36*C38/(E36+C38)/100</f>
        <v>0.98427382053654</v>
      </c>
    </row>
    <row r="45" customFormat="false" ht="15" hidden="false" customHeight="false" outlineLevel="0" collapsed="false">
      <c r="A45" s="11" t="s">
        <v>438</v>
      </c>
    </row>
    <row r="46" customFormat="false" ht="24" hidden="false" customHeight="true" outlineLevel="0" collapsed="false">
      <c r="A46" s="5" t="s">
        <v>439</v>
      </c>
      <c r="B46" s="5" t="s">
        <v>440</v>
      </c>
      <c r="C46" s="5" t="s">
        <v>441</v>
      </c>
      <c r="D46" s="5" t="s">
        <v>94</v>
      </c>
      <c r="E46" s="5" t="s">
        <v>285</v>
      </c>
    </row>
    <row r="47" customFormat="false" ht="22.35" hidden="false" customHeight="false" outlineLevel="0" collapsed="false">
      <c r="A47" s="6" t="s">
        <v>596</v>
      </c>
      <c r="B47" s="7" t="s">
        <v>1457</v>
      </c>
      <c r="C47" s="7" t="s">
        <v>598</v>
      </c>
      <c r="D47" s="6" t="s">
        <v>1458</v>
      </c>
      <c r="E47" s="6" t="s">
        <v>288</v>
      </c>
    </row>
    <row r="48" customFormat="false" ht="22.35" hidden="false" customHeight="false" outlineLevel="0" collapsed="false">
      <c r="A48" s="6" t="s">
        <v>596</v>
      </c>
      <c r="B48" s="7" t="s">
        <v>600</v>
      </c>
      <c r="C48" s="7" t="s">
        <v>601</v>
      </c>
      <c r="D48" s="7" t="s">
        <v>1459</v>
      </c>
      <c r="E48" s="6" t="s">
        <v>288</v>
      </c>
    </row>
    <row r="49" customFormat="false" ht="22.35" hidden="false" customHeight="false" outlineLevel="0" collapsed="false">
      <c r="A49" s="6" t="s">
        <v>596</v>
      </c>
      <c r="B49" s="7" t="s">
        <v>603</v>
      </c>
      <c r="C49" s="7" t="s">
        <v>604</v>
      </c>
      <c r="D49" s="7" t="s">
        <v>1460</v>
      </c>
      <c r="E49" s="6" t="s">
        <v>288</v>
      </c>
    </row>
    <row r="50" customFormat="false" ht="22.35" hidden="false" customHeight="false" outlineLevel="0" collapsed="false">
      <c r="A50" s="6" t="s">
        <v>645</v>
      </c>
      <c r="B50" s="7" t="s">
        <v>1461</v>
      </c>
      <c r="C50" s="7" t="s">
        <v>647</v>
      </c>
      <c r="D50" s="7" t="s">
        <v>1462</v>
      </c>
      <c r="E50" s="6" t="s">
        <v>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1463</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1464</v>
      </c>
      <c r="B6" s="4"/>
      <c r="C6" s="4"/>
      <c r="D6" s="4"/>
      <c r="E6" s="4"/>
      <c r="F6" s="4"/>
      <c r="G6" s="4"/>
      <c r="H6" s="4"/>
      <c r="I6" s="4"/>
      <c r="J6" s="4"/>
      <c r="K6" s="4"/>
      <c r="L6" s="4"/>
    </row>
    <row r="7" customFormat="false" ht="15" hidden="false" customHeight="false" outlineLevel="0" collapsed="false">
      <c r="A7" s="11" t="s">
        <v>1465</v>
      </c>
    </row>
    <row r="8" customFormat="false" ht="15" hidden="false" customHeight="true" outlineLevel="0" collapsed="false">
      <c r="A8" s="5" t="s">
        <v>755</v>
      </c>
      <c r="B8" s="5" t="s">
        <v>210</v>
      </c>
      <c r="C8" s="5" t="s">
        <v>656</v>
      </c>
      <c r="D8" s="5" t="s">
        <v>628</v>
      </c>
      <c r="E8" s="5" t="s">
        <v>629</v>
      </c>
      <c r="F8" s="5" t="s">
        <v>657</v>
      </c>
      <c r="G8" s="5" t="s">
        <v>658</v>
      </c>
      <c r="H8" s="5" t="s">
        <v>483</v>
      </c>
      <c r="I8" s="5" t="s">
        <v>659</v>
      </c>
      <c r="J8" s="5" t="s">
        <v>660</v>
      </c>
      <c r="K8" s="5" t="s">
        <v>661</v>
      </c>
      <c r="L8" s="5" t="s">
        <v>662</v>
      </c>
    </row>
    <row r="9" customFormat="false" ht="15" hidden="false" customHeight="false" outlineLevel="0" collapsed="false">
      <c r="A9" s="6" t="s">
        <v>756</v>
      </c>
      <c r="B9" s="6" t="s">
        <v>280</v>
      </c>
      <c r="C9" s="6" t="n">
        <v>1</v>
      </c>
      <c r="D9" s="8" t="n">
        <v>0.935185185185185</v>
      </c>
      <c r="E9" s="8" t="n">
        <v>0.916666666666667</v>
      </c>
      <c r="F9" s="8"/>
      <c r="G9" s="16" t="n">
        <v>0.78125</v>
      </c>
      <c r="H9" s="16" t="n">
        <v>0.936265432098765</v>
      </c>
      <c r="I9" s="8" t="n">
        <v>0.888888888888889</v>
      </c>
      <c r="J9" s="8" t="n">
        <v>0.944444444444444</v>
      </c>
      <c r="K9" s="8" t="n">
        <v>0.761904761904762</v>
      </c>
      <c r="L9" s="8" t="n">
        <v>0.977011494252874</v>
      </c>
    </row>
    <row r="10" customFormat="false" ht="15" hidden="false" customHeight="false" outlineLevel="0" collapsed="false">
      <c r="A10" s="6" t="s">
        <v>756</v>
      </c>
      <c r="B10" s="6" t="s">
        <v>282</v>
      </c>
      <c r="C10" s="6" t="n">
        <v>5</v>
      </c>
      <c r="D10" s="8" t="n">
        <v>0.912345679012346</v>
      </c>
      <c r="E10" s="8" t="n">
        <v>0.89037037037037</v>
      </c>
      <c r="F10" s="8" t="n">
        <v>0.0119584328081207</v>
      </c>
      <c r="G10" s="16" t="n">
        <v>0.712685648716114</v>
      </c>
      <c r="H10" s="16" t="n">
        <v>0.913667695473251</v>
      </c>
      <c r="I10" s="8" t="n">
        <v>0.857407407407407</v>
      </c>
      <c r="J10" s="8" t="n">
        <v>0.923333333333334</v>
      </c>
      <c r="K10" s="8" t="n">
        <v>0.692450748637253</v>
      </c>
      <c r="L10" s="8" t="n">
        <v>0.970029096472829</v>
      </c>
    </row>
    <row r="11" customFormat="false" ht="15" hidden="false" customHeight="false" outlineLevel="0" collapsed="false">
      <c r="A11" s="6" t="s">
        <v>756</v>
      </c>
      <c r="B11" s="6" t="s">
        <v>757</v>
      </c>
      <c r="C11" s="6" t="n">
        <v>10</v>
      </c>
      <c r="D11" s="8" t="n">
        <v>0.938308457711443</v>
      </c>
      <c r="E11" s="8" t="n">
        <v>0.900530303030303</v>
      </c>
      <c r="F11" s="8" t="n">
        <v>0.0326567759417211</v>
      </c>
      <c r="G11" s="16" t="n">
        <v>0.794048871679519</v>
      </c>
      <c r="H11" s="16" t="n">
        <v>0.916313131313131</v>
      </c>
      <c r="I11" s="8" t="n">
        <v>0.841666666666667</v>
      </c>
      <c r="J11" s="8" t="n">
        <v>0.95939393939394</v>
      </c>
      <c r="K11" s="8" t="n">
        <v>0.834642485512915</v>
      </c>
      <c r="L11" s="8" t="n">
        <v>0.965646950126942</v>
      </c>
    </row>
    <row r="12" customFormat="false" ht="15" hidden="false" customHeight="false" outlineLevel="0" collapsed="false">
      <c r="A12" s="6" t="s">
        <v>756</v>
      </c>
      <c r="B12" s="6" t="s">
        <v>758</v>
      </c>
      <c r="C12" s="6" t="n">
        <v>1</v>
      </c>
      <c r="D12" s="8" t="n">
        <v>0.924382716049383</v>
      </c>
      <c r="E12" s="8" t="n">
        <v>0.910185185185185</v>
      </c>
      <c r="F12" s="8"/>
      <c r="G12" s="16" t="n">
        <v>0.750847457627119</v>
      </c>
      <c r="H12" s="16" t="n">
        <v>0.938983196159122</v>
      </c>
      <c r="I12" s="8" t="n">
        <v>0.888888888888889</v>
      </c>
      <c r="J12" s="8" t="n">
        <v>0.931481481481482</v>
      </c>
      <c r="K12" s="8" t="n">
        <v>0.721804511278195</v>
      </c>
      <c r="L12" s="8" t="n">
        <v>0.976699029126214</v>
      </c>
    </row>
    <row r="13" customFormat="false" ht="15" hidden="false" customHeight="false" outlineLevel="0" collapsed="false">
      <c r="A13" s="6" t="s">
        <v>759</v>
      </c>
      <c r="B13" s="6" t="s">
        <v>280</v>
      </c>
      <c r="C13" s="6" t="n">
        <v>1</v>
      </c>
      <c r="D13" s="8" t="n">
        <v>0.929012345679012</v>
      </c>
      <c r="E13" s="8" t="n">
        <v>0.927777777777778</v>
      </c>
      <c r="F13" s="8"/>
      <c r="G13" s="16" t="n">
        <v>0.77</v>
      </c>
      <c r="H13" s="16" t="n">
        <v>0.976268861454047</v>
      </c>
      <c r="I13" s="8" t="n">
        <v>0.925925925925926</v>
      </c>
      <c r="J13" s="8" t="n">
        <v>0.92962962962963</v>
      </c>
      <c r="K13" s="8" t="n">
        <v>0.72463768115942</v>
      </c>
      <c r="L13" s="8" t="n">
        <v>0.984313725490196</v>
      </c>
    </row>
    <row r="14" customFormat="false" ht="15" hidden="false" customHeight="false" outlineLevel="0" collapsed="false">
      <c r="A14" s="6" t="s">
        <v>759</v>
      </c>
      <c r="B14" s="6" t="s">
        <v>282</v>
      </c>
      <c r="C14" s="6" t="n">
        <v>5</v>
      </c>
      <c r="D14" s="8" t="n">
        <v>0.904320987654321</v>
      </c>
      <c r="E14" s="8" t="n">
        <v>0.885555555555556</v>
      </c>
      <c r="F14" s="8" t="n">
        <v>0.0156259430442437</v>
      </c>
      <c r="G14" s="16" t="n">
        <v>0.691241763600656</v>
      </c>
      <c r="H14" s="16" t="n">
        <v>0.962640603566529</v>
      </c>
      <c r="I14" s="8" t="n">
        <v>0.857407407407407</v>
      </c>
      <c r="J14" s="8" t="n">
        <v>0.913703703703704</v>
      </c>
      <c r="K14" s="8" t="n">
        <v>0.66539391128019</v>
      </c>
      <c r="L14" s="8" t="n">
        <v>0.969747907081921</v>
      </c>
    </row>
    <row r="15" customFormat="false" ht="15" hidden="false" customHeight="false" outlineLevel="0" collapsed="false">
      <c r="A15" s="6" t="s">
        <v>759</v>
      </c>
      <c r="B15" s="6" t="s">
        <v>757</v>
      </c>
      <c r="C15" s="6" t="n">
        <v>10</v>
      </c>
      <c r="D15" s="8" t="n">
        <v>0.924875621890547</v>
      </c>
      <c r="E15" s="8" t="n">
        <v>0.882575757575758</v>
      </c>
      <c r="F15" s="8" t="n">
        <v>0.0532001182511476</v>
      </c>
      <c r="G15" s="16" t="n">
        <v>0.748096727107279</v>
      </c>
      <c r="H15" s="16" t="n">
        <v>0.964284511784512</v>
      </c>
      <c r="I15" s="8" t="n">
        <v>0.816666666666667</v>
      </c>
      <c r="J15" s="8" t="n">
        <v>0.948484848484849</v>
      </c>
      <c r="K15" s="8" t="n">
        <v>0.793637348703969</v>
      </c>
      <c r="L15" s="8" t="n">
        <v>0.960454599910512</v>
      </c>
    </row>
    <row r="16" customFormat="false" ht="15" hidden="false" customHeight="false" outlineLevel="0" collapsed="false">
      <c r="A16" s="6" t="s">
        <v>759</v>
      </c>
      <c r="B16" s="6" t="s">
        <v>758</v>
      </c>
      <c r="C16" s="6" t="n">
        <v>1</v>
      </c>
      <c r="D16" s="8" t="n">
        <v>0.907407407407407</v>
      </c>
      <c r="E16" s="8" t="n">
        <v>0.896296296296296</v>
      </c>
      <c r="F16" s="8"/>
      <c r="G16" s="16" t="n">
        <v>0.703947368421053</v>
      </c>
      <c r="H16" s="16" t="n">
        <v>0.965500685871056</v>
      </c>
      <c r="I16" s="8" t="n">
        <v>0.87962962962963</v>
      </c>
      <c r="J16" s="8" t="n">
        <v>0.912962962962963</v>
      </c>
      <c r="K16" s="8" t="n">
        <v>0.669014084507042</v>
      </c>
      <c r="L16" s="8" t="n">
        <v>0.974308300395257</v>
      </c>
    </row>
    <row r="17" customFormat="false" ht="22.35" hidden="false" customHeight="false" outlineLevel="0" collapsed="false">
      <c r="A17" s="7" t="s">
        <v>760</v>
      </c>
      <c r="B17" s="6" t="s">
        <v>280</v>
      </c>
      <c r="C17" s="6" t="n">
        <v>1</v>
      </c>
      <c r="D17" s="8" t="n">
        <v>0.969135802469136</v>
      </c>
      <c r="E17" s="8" t="n">
        <v>0.97037037037037</v>
      </c>
      <c r="F17" s="8"/>
      <c r="G17" s="16" t="n">
        <v>0.894366197183099</v>
      </c>
      <c r="H17" s="16" t="n">
        <v>0.995593278463649</v>
      </c>
      <c r="I17" s="8" t="n">
        <v>0.972222222222222</v>
      </c>
      <c r="J17" s="8" t="n">
        <v>0.968518518518519</v>
      </c>
      <c r="K17" s="8" t="n">
        <v>0.860655737704918</v>
      </c>
      <c r="L17" s="8" t="n">
        <v>0.994296577946768</v>
      </c>
    </row>
    <row r="18" customFormat="false" ht="22.35" hidden="false" customHeight="false" outlineLevel="0" collapsed="false">
      <c r="A18" s="7" t="s">
        <v>760</v>
      </c>
      <c r="B18" s="6" t="s">
        <v>282</v>
      </c>
      <c r="C18" s="6" t="n">
        <v>5</v>
      </c>
      <c r="D18" s="8" t="n">
        <v>0.954012345679012</v>
      </c>
      <c r="E18" s="8" t="n">
        <v>0.947962962962963</v>
      </c>
      <c r="F18" s="8" t="n">
        <v>0.0105652976485895</v>
      </c>
      <c r="G18" s="16" t="n">
        <v>0.844531543653311</v>
      </c>
      <c r="H18" s="16" t="n">
        <v>0.988257887517147</v>
      </c>
      <c r="I18" s="8" t="n">
        <v>0.938888888888889</v>
      </c>
      <c r="J18" s="8" t="n">
        <v>0.957037037037037</v>
      </c>
      <c r="K18" s="8" t="n">
        <v>0.815645536720861</v>
      </c>
      <c r="L18" s="8" t="n">
        <v>0.987407251840878</v>
      </c>
    </row>
    <row r="19" customFormat="false" ht="22.35" hidden="false" customHeight="false" outlineLevel="0" collapsed="false">
      <c r="A19" s="7" t="s">
        <v>760</v>
      </c>
      <c r="B19" s="6" t="s">
        <v>757</v>
      </c>
      <c r="C19" s="6" t="n">
        <v>10</v>
      </c>
      <c r="D19" s="8" t="n">
        <v>0.962686567164179</v>
      </c>
      <c r="E19" s="8" t="n">
        <v>0.945782828282828</v>
      </c>
      <c r="F19" s="8" t="n">
        <v>0.0262923001011696</v>
      </c>
      <c r="G19" s="16" t="n">
        <v>0.876644498290956</v>
      </c>
      <c r="H19" s="16" t="n">
        <v>0.988973063973064</v>
      </c>
      <c r="I19" s="8" t="n">
        <v>0.919444444444445</v>
      </c>
      <c r="J19" s="8" t="n">
        <v>0.972121212121212</v>
      </c>
      <c r="K19" s="8" t="n">
        <v>0.886062380500249</v>
      </c>
      <c r="L19" s="8" t="n">
        <v>0.982402535710518</v>
      </c>
    </row>
    <row r="20" customFormat="false" ht="22.35" hidden="false" customHeight="false" outlineLevel="0" collapsed="false">
      <c r="A20" s="7" t="s">
        <v>760</v>
      </c>
      <c r="B20" s="6" t="s">
        <v>758</v>
      </c>
      <c r="C20" s="6" t="n">
        <v>1</v>
      </c>
      <c r="D20" s="8" t="n">
        <v>0.964506172839506</v>
      </c>
      <c r="E20" s="8" t="n">
        <v>0.963888888888889</v>
      </c>
      <c r="F20" s="8"/>
      <c r="G20" s="16" t="n">
        <v>0.878947368421053</v>
      </c>
      <c r="H20" s="16" t="n">
        <v>0.992609739368999</v>
      </c>
      <c r="I20" s="8" t="n">
        <v>0.962962962962963</v>
      </c>
      <c r="J20" s="8" t="n">
        <v>0.964814814814815</v>
      </c>
      <c r="K20" s="8" t="n">
        <v>0.845528455284553</v>
      </c>
      <c r="L20" s="8" t="n">
        <v>0.992380952380952</v>
      </c>
    </row>
    <row r="21" customFormat="false" ht="15" hidden="false" customHeight="false" outlineLevel="0" collapsed="false">
      <c r="A21" s="6" t="s">
        <v>761</v>
      </c>
      <c r="B21" s="6" t="s">
        <v>280</v>
      </c>
      <c r="C21" s="6" t="n">
        <v>1</v>
      </c>
      <c r="D21" s="8" t="n">
        <v>0.973765432098765</v>
      </c>
      <c r="E21" s="8" t="n">
        <v>0.950925925925926</v>
      </c>
      <c r="F21" s="8"/>
      <c r="G21" s="16" t="n">
        <v>0.905204460966543</v>
      </c>
      <c r="H21" s="16" t="n">
        <v>0.986076817558299</v>
      </c>
      <c r="I21" s="8" t="n">
        <v>0.916666666666667</v>
      </c>
      <c r="J21" s="8" t="n">
        <v>0.985185185185185</v>
      </c>
      <c r="K21" s="8" t="n">
        <v>0.925233644859813</v>
      </c>
      <c r="L21" s="8" t="n">
        <v>0.983364140480592</v>
      </c>
    </row>
    <row r="22" customFormat="false" ht="15" hidden="false" customHeight="false" outlineLevel="0" collapsed="false">
      <c r="A22" s="6" t="s">
        <v>761</v>
      </c>
      <c r="B22" s="6" t="s">
        <v>282</v>
      </c>
      <c r="C22" s="6" t="n">
        <v>5</v>
      </c>
      <c r="D22" s="8" t="n">
        <v>0.962654320987654</v>
      </c>
      <c r="E22" s="8" t="n">
        <v>0.930925925925926</v>
      </c>
      <c r="F22" s="8" t="n">
        <v>0.0139596960516551</v>
      </c>
      <c r="G22" s="16" t="n">
        <v>0.865136578935488</v>
      </c>
      <c r="H22" s="16" t="n">
        <v>0.977596021947874</v>
      </c>
      <c r="I22" s="8" t="n">
        <v>0.883333333333333</v>
      </c>
      <c r="J22" s="8" t="n">
        <v>0.978518518518519</v>
      </c>
      <c r="K22" s="8" t="n">
        <v>0.89195873517203</v>
      </c>
      <c r="L22" s="8" t="n">
        <v>0.97671069517002</v>
      </c>
    </row>
    <row r="23" customFormat="false" ht="15" hidden="false" customHeight="false" outlineLevel="0" collapsed="false">
      <c r="A23" s="6" t="s">
        <v>761</v>
      </c>
      <c r="B23" s="6" t="s">
        <v>757</v>
      </c>
      <c r="C23" s="6" t="n">
        <v>10</v>
      </c>
      <c r="D23" s="8" t="n">
        <v>0.959701492537313</v>
      </c>
      <c r="E23" s="8" t="n">
        <v>0.909217171717172</v>
      </c>
      <c r="F23" s="8" t="n">
        <v>0.0400254516771644</v>
      </c>
      <c r="G23" s="16" t="n">
        <v>0.856721544766568</v>
      </c>
      <c r="H23" s="16" t="n">
        <v>0.971851851851852</v>
      </c>
      <c r="I23" s="8" t="n">
        <v>0.830555555555556</v>
      </c>
      <c r="J23" s="8" t="n">
        <v>0.987878787878788</v>
      </c>
      <c r="K23" s="8" t="n">
        <v>0.942087887260301</v>
      </c>
      <c r="L23" s="8" t="n">
        <v>0.964044389729853</v>
      </c>
    </row>
    <row r="24" customFormat="false" ht="15" hidden="false" customHeight="false" outlineLevel="0" collapsed="false">
      <c r="A24" s="6" t="s">
        <v>761</v>
      </c>
      <c r="B24" s="6" t="s">
        <v>758</v>
      </c>
      <c r="C24" s="6" t="n">
        <v>1</v>
      </c>
      <c r="D24" s="8" t="n">
        <v>0.950617283950617</v>
      </c>
      <c r="E24" s="8" t="n">
        <v>0.888888888888889</v>
      </c>
      <c r="F24" s="8"/>
      <c r="G24" s="16" t="n">
        <v>0.813953488372093</v>
      </c>
      <c r="H24" s="16" t="n">
        <v>0.977923525377229</v>
      </c>
      <c r="I24" s="8" t="n">
        <v>0.796296296296296</v>
      </c>
      <c r="J24" s="8" t="n">
        <v>0.981481481481482</v>
      </c>
      <c r="K24" s="8" t="n">
        <v>0.895833333333333</v>
      </c>
      <c r="L24" s="8" t="n">
        <v>0.960144927536232</v>
      </c>
    </row>
    <row r="50" customFormat="false" ht="15" hidden="false" customHeight="false" outlineLevel="0" collapsed="false">
      <c r="A50" s="11" t="s">
        <v>1466</v>
      </c>
    </row>
    <row r="51" customFormat="false" ht="24" hidden="false" customHeight="true" outlineLevel="0" collapsed="false">
      <c r="A51" s="5" t="s">
        <v>763</v>
      </c>
      <c r="B51" s="5" t="s">
        <v>764</v>
      </c>
      <c r="C51" s="5" t="s">
        <v>765</v>
      </c>
      <c r="D51" s="5" t="s">
        <v>766</v>
      </c>
      <c r="E51" s="5" t="s">
        <v>767</v>
      </c>
      <c r="F51" s="5" t="s">
        <v>768</v>
      </c>
      <c r="G51" s="5" t="s">
        <v>769</v>
      </c>
      <c r="H51" s="5" t="s">
        <v>770</v>
      </c>
      <c r="I51" s="5" t="s">
        <v>771</v>
      </c>
    </row>
    <row r="52" customFormat="false" ht="22.35" hidden="false" customHeight="false" outlineLevel="0" collapsed="false">
      <c r="A52" s="7" t="s">
        <v>772</v>
      </c>
      <c r="B52" s="6" t="s">
        <v>773</v>
      </c>
      <c r="C52" s="6" t="n">
        <v>50</v>
      </c>
      <c r="D52" s="8" t="n">
        <v>-0.00127777777777778</v>
      </c>
      <c r="E52" s="8" t="n">
        <v>0.0627742408651873</v>
      </c>
      <c r="F52" s="6" t="n">
        <v>25</v>
      </c>
      <c r="G52" s="6" t="n">
        <v>21</v>
      </c>
      <c r="H52" s="6" t="n">
        <v>4</v>
      </c>
      <c r="I52" s="16" t="n">
        <v>0.718370906272025</v>
      </c>
    </row>
    <row r="53" customFormat="false" ht="22.35" hidden="false" customHeight="false" outlineLevel="0" collapsed="false">
      <c r="A53" s="7" t="s">
        <v>772</v>
      </c>
      <c r="B53" s="7" t="s">
        <v>774</v>
      </c>
      <c r="C53" s="6" t="n">
        <v>10</v>
      </c>
      <c r="D53" s="8" t="n">
        <v>-0.0179545454545455</v>
      </c>
      <c r="E53" s="8" t="n">
        <v>0.0546786276454678</v>
      </c>
      <c r="F53" s="6" t="n">
        <v>4</v>
      </c>
      <c r="G53" s="6" t="n">
        <v>6</v>
      </c>
      <c r="H53" s="6" t="n">
        <v>0</v>
      </c>
      <c r="I53" s="16" t="n">
        <v>0.4921875</v>
      </c>
    </row>
    <row r="54" customFormat="false" ht="32.8" hidden="false" customHeight="false" outlineLevel="0" collapsed="false">
      <c r="A54" s="7" t="s">
        <v>775</v>
      </c>
      <c r="B54" s="6" t="s">
        <v>773</v>
      </c>
      <c r="C54" s="6" t="n">
        <v>50</v>
      </c>
      <c r="D54" s="8" t="n">
        <v>-0.0185555555555556</v>
      </c>
      <c r="E54" s="8" t="n">
        <v>0.0637950113797806</v>
      </c>
      <c r="F54" s="6" t="n">
        <v>16</v>
      </c>
      <c r="G54" s="6" t="n">
        <v>26</v>
      </c>
      <c r="H54" s="6" t="n">
        <v>8</v>
      </c>
      <c r="I54" s="16" t="n">
        <v>0.042662384620033</v>
      </c>
    </row>
    <row r="55" customFormat="false" ht="32.8" hidden="false" customHeight="false" outlineLevel="0" collapsed="false">
      <c r="A55" s="7" t="s">
        <v>775</v>
      </c>
      <c r="B55" s="7" t="s">
        <v>774</v>
      </c>
      <c r="C55" s="6" t="n">
        <v>10</v>
      </c>
      <c r="D55" s="8" t="n">
        <v>-0.0365656565656566</v>
      </c>
      <c r="E55" s="8" t="n">
        <v>0.0364046875156582</v>
      </c>
      <c r="F55" s="6" t="n">
        <v>1</v>
      </c>
      <c r="G55" s="6" t="n">
        <v>9</v>
      </c>
      <c r="H55" s="6" t="n">
        <v>0</v>
      </c>
      <c r="I55" s="16" t="n">
        <v>0.01953125</v>
      </c>
    </row>
    <row r="56" customFormat="false" ht="32.8" hidden="false" customHeight="false" outlineLevel="0" collapsed="false">
      <c r="A56" s="7" t="s">
        <v>776</v>
      </c>
      <c r="B56" s="6" t="s">
        <v>773</v>
      </c>
      <c r="C56" s="6" t="n">
        <v>50</v>
      </c>
      <c r="D56" s="8" t="n">
        <v>0.0561666666666667</v>
      </c>
      <c r="E56" s="8" t="n">
        <v>0.0445763702433991</v>
      </c>
      <c r="F56" s="6" t="n">
        <v>44</v>
      </c>
      <c r="G56" s="6" t="n">
        <v>3</v>
      </c>
      <c r="H56" s="6" t="n">
        <v>3</v>
      </c>
      <c r="I56" s="18" t="n">
        <v>1.66445036805627E-008</v>
      </c>
    </row>
    <row r="57" customFormat="false" ht="32.8" hidden="false" customHeight="false" outlineLevel="0" collapsed="false">
      <c r="A57" s="7" t="s">
        <v>776</v>
      </c>
      <c r="B57" s="7" t="s">
        <v>774</v>
      </c>
      <c r="C57" s="6" t="n">
        <v>10</v>
      </c>
      <c r="D57" s="8" t="n">
        <v>0.0452525252525253</v>
      </c>
      <c r="E57" s="8" t="n">
        <v>0.0267164874874991</v>
      </c>
      <c r="F57" s="6" t="n">
        <v>9</v>
      </c>
      <c r="G57" s="6" t="n">
        <v>1</v>
      </c>
      <c r="H57" s="6" t="n">
        <v>0</v>
      </c>
      <c r="I57" s="16" t="n">
        <v>0.00390625</v>
      </c>
    </row>
    <row r="58" customFormat="false" ht="32.8" hidden="false" customHeight="false" outlineLevel="0" collapsed="false">
      <c r="A58" s="7" t="s">
        <v>777</v>
      </c>
      <c r="B58" s="6" t="s">
        <v>773</v>
      </c>
      <c r="C58" s="6" t="n">
        <v>50</v>
      </c>
      <c r="D58" s="8" t="n">
        <v>0.0388888888888889</v>
      </c>
      <c r="E58" s="8" t="n">
        <v>0.0775527194122412</v>
      </c>
      <c r="F58" s="6" t="n">
        <v>37</v>
      </c>
      <c r="G58" s="6" t="n">
        <v>9</v>
      </c>
      <c r="H58" s="6" t="n">
        <v>4</v>
      </c>
      <c r="I58" s="16" t="n">
        <v>0.00209718788331309</v>
      </c>
    </row>
    <row r="59" customFormat="false" ht="32.8" hidden="false" customHeight="false" outlineLevel="0" collapsed="false">
      <c r="A59" s="7" t="s">
        <v>777</v>
      </c>
      <c r="B59" s="7" t="s">
        <v>774</v>
      </c>
      <c r="C59" s="6" t="n">
        <v>10</v>
      </c>
      <c r="D59" s="8" t="n">
        <v>0.0266414141414141</v>
      </c>
      <c r="E59" s="8" t="n">
        <v>0.0461956742457026</v>
      </c>
      <c r="F59" s="6" t="n">
        <v>8</v>
      </c>
      <c r="G59" s="6" t="n">
        <v>2</v>
      </c>
      <c r="H59" s="6" t="n">
        <v>0</v>
      </c>
      <c r="I59" s="16" t="n">
        <v>0.083984375</v>
      </c>
    </row>
    <row r="61" customFormat="false" ht="15" hidden="false" customHeight="false" outlineLevel="0" collapsed="false">
      <c r="A61" s="11" t="s">
        <v>1467</v>
      </c>
    </row>
    <row r="62" customFormat="false" ht="22.35" hidden="false" customHeight="false" outlineLevel="0" collapsed="false">
      <c r="A62" s="5" t="s">
        <v>612</v>
      </c>
      <c r="B62" s="5" t="s">
        <v>265</v>
      </c>
      <c r="C62" s="5" t="s">
        <v>266</v>
      </c>
      <c r="D62" s="5" t="s">
        <v>613</v>
      </c>
      <c r="E62" s="5" t="s">
        <v>614</v>
      </c>
    </row>
    <row r="63" customFormat="false" ht="15" hidden="false" customHeight="false" outlineLevel="0" collapsed="false">
      <c r="A63" s="26" t="s">
        <v>265</v>
      </c>
      <c r="B63" s="27" t="n">
        <v>331</v>
      </c>
      <c r="C63" s="27" t="n">
        <v>46</v>
      </c>
      <c r="D63" s="20" t="n">
        <f aca="false">B63+C63</f>
        <v>377</v>
      </c>
      <c r="E63" s="28" t="n">
        <f aca="false">IF(D63=0,"",100*B63/D63)</f>
        <v>87.7984084880637</v>
      </c>
    </row>
    <row r="64" customFormat="false" ht="15" hidden="false" customHeight="false" outlineLevel="0" collapsed="false">
      <c r="A64" s="26" t="s">
        <v>266</v>
      </c>
      <c r="B64" s="27" t="n">
        <v>29</v>
      </c>
      <c r="C64" s="27" t="n">
        <v>1604</v>
      </c>
      <c r="D64" s="20" t="n">
        <f aca="false">B64+C64</f>
        <v>1633</v>
      </c>
      <c r="E64" s="28" t="n">
        <f aca="false">IF(D64=0,"",100*C64/D64)</f>
        <v>98.2241273729333</v>
      </c>
    </row>
    <row r="65" customFormat="false" ht="15" hidden="false" customHeight="false" outlineLevel="0" collapsed="false">
      <c r="A65" s="26" t="s">
        <v>615</v>
      </c>
      <c r="B65" s="20" t="n">
        <f aca="false">B63+B64</f>
        <v>360</v>
      </c>
      <c r="C65" s="20" t="n">
        <f aca="false">C63+C64</f>
        <v>1650</v>
      </c>
      <c r="D65" s="20" t="n">
        <f aca="false">D63+D64</f>
        <v>2010</v>
      </c>
    </row>
    <row r="66" customFormat="false" ht="15" hidden="false" customHeight="false" outlineLevel="0" collapsed="false">
      <c r="A66" s="26" t="s">
        <v>616</v>
      </c>
      <c r="B66" s="28" t="n">
        <f aca="false">100*B63/B65</f>
        <v>91.9444444444444</v>
      </c>
      <c r="C66" s="28" t="n">
        <f aca="false">100*C64/C65</f>
        <v>97.2121212121212</v>
      </c>
    </row>
    <row r="67" customFormat="false" ht="15" hidden="false" customHeight="false" outlineLevel="0" collapsed="false">
      <c r="A67" s="26" t="s">
        <v>617</v>
      </c>
      <c r="B67" s="28" t="n">
        <f aca="false">100*(B63+C64)/D65</f>
        <v>96.2686567164179</v>
      </c>
    </row>
    <row r="68" customFormat="false" ht="15" hidden="false" customHeight="false" outlineLevel="0" collapsed="false">
      <c r="A68" s="26" t="s">
        <v>618</v>
      </c>
      <c r="B68" s="28" t="n">
        <f aca="false">(B66+C66)/2</f>
        <v>94.5782828282828</v>
      </c>
    </row>
    <row r="69" customFormat="false" ht="15" hidden="false" customHeight="false" outlineLevel="0" collapsed="false">
      <c r="A69" s="26" t="s">
        <v>619</v>
      </c>
      <c r="B69" s="29" t="n">
        <f aca="false">((B63+C64)/D65-(D63*B65+D64*C65)/D65^2)/(1-(D63*B65+D64*C65)/D65^2)</f>
        <v>0.875406015224021</v>
      </c>
    </row>
    <row r="70" customFormat="false" ht="15" hidden="false" customHeight="false" outlineLevel="0" collapsed="false">
      <c r="A70" s="26" t="s">
        <v>620</v>
      </c>
      <c r="B70" s="29" t="n">
        <f aca="false">2*E63*B66/(E63+B66)/100</f>
        <v>0.898236092265943</v>
      </c>
    </row>
    <row r="71" customFormat="false" ht="15" hidden="false" customHeight="false" outlineLevel="0" collapsed="false">
      <c r="A71" s="26" t="s">
        <v>621</v>
      </c>
      <c r="B71" s="29" t="n">
        <f aca="false">2*E64*C66/(E64+C66)/100</f>
        <v>0.977155041120926</v>
      </c>
    </row>
    <row r="73" customFormat="false" ht="15" hidden="false" customHeight="false" outlineLevel="0" collapsed="false">
      <c r="A73" s="11" t="s">
        <v>1468</v>
      </c>
    </row>
    <row r="74" customFormat="false" ht="22.35" hidden="false" customHeight="false" outlineLevel="0" collapsed="false">
      <c r="A74" s="5" t="s">
        <v>612</v>
      </c>
      <c r="B74" s="5" t="s">
        <v>265</v>
      </c>
      <c r="C74" s="5" t="s">
        <v>266</v>
      </c>
      <c r="D74" s="5" t="s">
        <v>613</v>
      </c>
      <c r="E74" s="5" t="s">
        <v>614</v>
      </c>
    </row>
    <row r="75" customFormat="false" ht="15" hidden="false" customHeight="false" outlineLevel="0" collapsed="false">
      <c r="A75" s="26" t="s">
        <v>265</v>
      </c>
      <c r="B75" s="27" t="n">
        <v>299</v>
      </c>
      <c r="C75" s="27" t="n">
        <v>20</v>
      </c>
      <c r="D75" s="20" t="n">
        <f aca="false">B75+C75</f>
        <v>319</v>
      </c>
      <c r="E75" s="28" t="n">
        <f aca="false">IF(D75=0,"",100*B75/D75)</f>
        <v>93.730407523511</v>
      </c>
    </row>
    <row r="76" customFormat="false" ht="15" hidden="false" customHeight="false" outlineLevel="0" collapsed="false">
      <c r="A76" s="26" t="s">
        <v>266</v>
      </c>
      <c r="B76" s="27" t="n">
        <v>61</v>
      </c>
      <c r="C76" s="27" t="n">
        <v>1630</v>
      </c>
      <c r="D76" s="20" t="n">
        <f aca="false">B76+C76</f>
        <v>1691</v>
      </c>
      <c r="E76" s="28" t="n">
        <f aca="false">IF(D76=0,"",100*C76/D76)</f>
        <v>96.3926670609107</v>
      </c>
    </row>
    <row r="77" customFormat="false" ht="15" hidden="false" customHeight="false" outlineLevel="0" collapsed="false">
      <c r="A77" s="26" t="s">
        <v>615</v>
      </c>
      <c r="B77" s="20" t="n">
        <f aca="false">B75+B76</f>
        <v>360</v>
      </c>
      <c r="C77" s="20" t="n">
        <f aca="false">C75+C76</f>
        <v>1650</v>
      </c>
      <c r="D77" s="20" t="n">
        <f aca="false">D75+D76</f>
        <v>2010</v>
      </c>
    </row>
    <row r="78" customFormat="false" ht="15" hidden="false" customHeight="false" outlineLevel="0" collapsed="false">
      <c r="A78" s="26" t="s">
        <v>616</v>
      </c>
      <c r="B78" s="28" t="n">
        <f aca="false">100*B75/B77</f>
        <v>83.0555555555556</v>
      </c>
      <c r="C78" s="28" t="n">
        <f aca="false">100*C76/C77</f>
        <v>98.7878787878788</v>
      </c>
    </row>
    <row r="79" customFormat="false" ht="15" hidden="false" customHeight="false" outlineLevel="0" collapsed="false">
      <c r="A79" s="26" t="s">
        <v>617</v>
      </c>
      <c r="B79" s="28" t="n">
        <f aca="false">100*(B75+C76)/D77</f>
        <v>95.9701492537314</v>
      </c>
    </row>
    <row r="80" customFormat="false" ht="15" hidden="false" customHeight="false" outlineLevel="0" collapsed="false">
      <c r="A80" s="26" t="s">
        <v>618</v>
      </c>
      <c r="B80" s="28" t="n">
        <f aca="false">(B78+C78)/2</f>
        <v>90.9217171717172</v>
      </c>
    </row>
    <row r="81" customFormat="false" ht="15" hidden="false" customHeight="false" outlineLevel="0" collapsed="false">
      <c r="A81" s="26" t="s">
        <v>619</v>
      </c>
      <c r="B81" s="29" t="n">
        <f aca="false">((B75+C76)/D77-(D75*B77+D76*C77)/D77^2)/(1-(D75*B77+D76*C77)/D77^2)</f>
        <v>0.856568966884267</v>
      </c>
    </row>
    <row r="82" customFormat="false" ht="15" hidden="false" customHeight="false" outlineLevel="0" collapsed="false">
      <c r="A82" s="26" t="s">
        <v>620</v>
      </c>
      <c r="B82" s="29" t="n">
        <f aca="false">2*E75*B78/(E75+B78)/100</f>
        <v>0.880706921944035</v>
      </c>
    </row>
    <row r="83" customFormat="false" ht="15" hidden="false" customHeight="false" outlineLevel="0" collapsed="false">
      <c r="A83" s="26" t="s">
        <v>621</v>
      </c>
      <c r="B83" s="29" t="n">
        <f aca="false">2*E76*C78/(E76+C78)/100</f>
        <v>0.97575576174798</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371</v>
      </c>
    </row>
    <row r="5" customFormat="false" ht="14.25" hidden="false" customHeight="true" outlineLevel="0" collapsed="false">
      <c r="A5" s="4" t="s">
        <v>1469</v>
      </c>
      <c r="B5" s="4"/>
      <c r="C5" s="4"/>
      <c r="D5" s="4"/>
      <c r="E5" s="4"/>
      <c r="F5" s="4"/>
      <c r="G5" s="4"/>
      <c r="H5" s="4"/>
      <c r="I5" s="4"/>
      <c r="J5" s="4"/>
      <c r="K5" s="4"/>
      <c r="L5" s="4"/>
    </row>
    <row r="6" customFormat="false" ht="15" hidden="false" customHeight="false" outlineLevel="0" collapsed="false">
      <c r="A6" s="11" t="s">
        <v>1470</v>
      </c>
    </row>
    <row r="7" customFormat="false" ht="36" hidden="false" customHeight="true" outlineLevel="0" collapsed="false">
      <c r="A7" s="5" t="s">
        <v>441</v>
      </c>
      <c r="B7" s="5" t="s">
        <v>792</v>
      </c>
      <c r="C7" s="5" t="s">
        <v>793</v>
      </c>
      <c r="D7" s="5" t="s">
        <v>794</v>
      </c>
      <c r="E7" s="5" t="s">
        <v>795</v>
      </c>
      <c r="F7" s="5" t="s">
        <v>796</v>
      </c>
      <c r="G7" s="5" t="s">
        <v>797</v>
      </c>
      <c r="H7" s="5" t="s">
        <v>798</v>
      </c>
      <c r="I7" s="5" t="s">
        <v>799</v>
      </c>
      <c r="J7" s="5" t="s">
        <v>800</v>
      </c>
      <c r="K7" s="5" t="s">
        <v>801</v>
      </c>
    </row>
    <row r="8" customFormat="false" ht="15" hidden="false" customHeight="false" outlineLevel="0" collapsed="false">
      <c r="A8" s="6" t="s">
        <v>236</v>
      </c>
      <c r="B8" s="6" t="n">
        <v>50</v>
      </c>
      <c r="C8" s="16" t="n">
        <v>4.24</v>
      </c>
      <c r="D8" s="6" t="s">
        <v>1471</v>
      </c>
      <c r="E8" s="6" t="n">
        <v>43</v>
      </c>
      <c r="F8" s="6" t="n">
        <v>1</v>
      </c>
      <c r="G8" s="16" t="n">
        <v>0.0232558139534884</v>
      </c>
      <c r="H8" s="6" t="n">
        <v>10</v>
      </c>
      <c r="I8" s="16" t="n">
        <v>0.232558139534884</v>
      </c>
      <c r="J8" s="16" t="n">
        <v>0.515285277614209</v>
      </c>
      <c r="K8" s="16" t="n">
        <v>0.181051252528249</v>
      </c>
    </row>
    <row r="9" customFormat="false" ht="15" hidden="false" customHeight="false" outlineLevel="0" collapsed="false">
      <c r="A9" s="6" t="s">
        <v>803</v>
      </c>
      <c r="B9" s="6" t="n">
        <v>50</v>
      </c>
      <c r="C9" s="17" t="n">
        <v>17</v>
      </c>
      <c r="D9" s="6" t="s">
        <v>804</v>
      </c>
      <c r="E9" s="6" t="n">
        <v>231</v>
      </c>
      <c r="F9" s="6" t="n">
        <v>1</v>
      </c>
      <c r="G9" s="16" t="n">
        <v>0.00432900432900433</v>
      </c>
      <c r="H9" s="6" t="n">
        <v>52</v>
      </c>
      <c r="I9" s="16" t="n">
        <v>0.225108225108225</v>
      </c>
      <c r="J9" s="16" t="n">
        <v>0.700055583458732</v>
      </c>
      <c r="K9" s="16" t="n">
        <v>0.0879892358426186</v>
      </c>
    </row>
    <row r="11" customFormat="false" ht="15" hidden="false" customHeight="false" outlineLevel="0" collapsed="false">
      <c r="A11" s="11" t="s">
        <v>1472</v>
      </c>
    </row>
    <row r="12" customFormat="false" ht="24" hidden="false" customHeight="true" outlineLevel="0" collapsed="false">
      <c r="A12" s="5" t="s">
        <v>1473</v>
      </c>
      <c r="B12" s="5" t="s">
        <v>1326</v>
      </c>
      <c r="C12" s="5" t="s">
        <v>1474</v>
      </c>
      <c r="D12" s="5" t="s">
        <v>1359</v>
      </c>
    </row>
    <row r="13" customFormat="false" ht="22.35" hidden="false" customHeight="false" outlineLevel="0" collapsed="false">
      <c r="A13" s="6" t="s">
        <v>236</v>
      </c>
      <c r="B13" s="7" t="s">
        <v>1392</v>
      </c>
      <c r="C13" s="6" t="n">
        <v>99</v>
      </c>
      <c r="D13" s="8" t="n">
        <v>0.466981132075472</v>
      </c>
    </row>
    <row r="14" customFormat="false" ht="22.35" hidden="false" customHeight="false" outlineLevel="0" collapsed="false">
      <c r="A14" s="6" t="s">
        <v>236</v>
      </c>
      <c r="B14" s="7" t="s">
        <v>1389</v>
      </c>
      <c r="C14" s="6" t="n">
        <v>64</v>
      </c>
      <c r="D14" s="8" t="n">
        <v>0.30188679245283</v>
      </c>
    </row>
    <row r="15" customFormat="false" ht="22.35" hidden="false" customHeight="false" outlineLevel="0" collapsed="false">
      <c r="A15" s="6" t="s">
        <v>236</v>
      </c>
      <c r="B15" s="7" t="s">
        <v>1390</v>
      </c>
      <c r="C15" s="6" t="n">
        <v>48</v>
      </c>
      <c r="D15" s="8" t="n">
        <v>0.226415094339623</v>
      </c>
    </row>
    <row r="16" customFormat="false" ht="22.35" hidden="false" customHeight="false" outlineLevel="0" collapsed="false">
      <c r="A16" s="6" t="s">
        <v>236</v>
      </c>
      <c r="B16" s="7" t="s">
        <v>1306</v>
      </c>
      <c r="C16" s="6" t="n">
        <v>1</v>
      </c>
      <c r="D16" s="8" t="n">
        <v>0.00471698113207547</v>
      </c>
    </row>
    <row r="17" customFormat="false" ht="22.35" hidden="false" customHeight="false" outlineLevel="0" collapsed="false">
      <c r="A17" s="6" t="s">
        <v>803</v>
      </c>
      <c r="B17" s="7" t="s">
        <v>1392</v>
      </c>
      <c r="C17" s="6" t="n">
        <v>671</v>
      </c>
      <c r="D17" s="8" t="n">
        <v>0.789411764705882</v>
      </c>
    </row>
    <row r="18" customFormat="false" ht="22.35" hidden="false" customHeight="false" outlineLevel="0" collapsed="false">
      <c r="A18" s="6" t="s">
        <v>803</v>
      </c>
      <c r="B18" s="7" t="s">
        <v>1389</v>
      </c>
      <c r="C18" s="6" t="n">
        <v>130</v>
      </c>
      <c r="D18" s="8" t="n">
        <v>0.152941176470588</v>
      </c>
    </row>
    <row r="19" customFormat="false" ht="22.35" hidden="false" customHeight="false" outlineLevel="0" collapsed="false">
      <c r="A19" s="6" t="s">
        <v>803</v>
      </c>
      <c r="B19" s="7" t="s">
        <v>1306</v>
      </c>
      <c r="C19" s="6" t="n">
        <v>24</v>
      </c>
      <c r="D19" s="8" t="n">
        <v>0.0282352941176471</v>
      </c>
    </row>
    <row r="20" customFormat="false" ht="22.35" hidden="false" customHeight="false" outlineLevel="0" collapsed="false">
      <c r="A20" s="6" t="s">
        <v>803</v>
      </c>
      <c r="B20" s="7" t="s">
        <v>1390</v>
      </c>
      <c r="C20" s="6" t="n">
        <v>21</v>
      </c>
      <c r="D20" s="8" t="n">
        <v>0.0247058823529412</v>
      </c>
    </row>
    <row r="21" customFormat="false" ht="15" hidden="false" customHeight="false" outlineLevel="0" collapsed="false">
      <c r="A21" s="6" t="s">
        <v>803</v>
      </c>
      <c r="B21" s="6" t="s">
        <v>1391</v>
      </c>
      <c r="C21" s="6" t="n">
        <v>4</v>
      </c>
      <c r="D21" s="8" t="n">
        <v>0.00470588235294118</v>
      </c>
    </row>
    <row r="23" customFormat="false" ht="15" hidden="false" customHeight="false" outlineLevel="0" collapsed="false">
      <c r="A23" s="11" t="s">
        <v>1475</v>
      </c>
    </row>
    <row r="24" customFormat="false" ht="24" hidden="false" customHeight="true" outlineLevel="0" collapsed="false">
      <c r="A24" s="5" t="s">
        <v>785</v>
      </c>
      <c r="B24" s="5" t="s">
        <v>786</v>
      </c>
      <c r="C24" s="5" t="s">
        <v>787</v>
      </c>
      <c r="D24" s="5" t="s">
        <v>788</v>
      </c>
    </row>
    <row r="25" customFormat="false" ht="22.35" hidden="false" customHeight="false" outlineLevel="0" collapsed="false">
      <c r="A25" s="7" t="s">
        <v>946</v>
      </c>
      <c r="B25" s="7" t="s">
        <v>1389</v>
      </c>
      <c r="C25" s="8" t="n">
        <v>1</v>
      </c>
      <c r="D25" s="8" t="n">
        <v>1</v>
      </c>
    </row>
    <row r="26" customFormat="false" ht="22.35" hidden="false" customHeight="false" outlineLevel="0" collapsed="false">
      <c r="A26" s="6" t="s">
        <v>1418</v>
      </c>
      <c r="B26" s="7" t="s">
        <v>1392</v>
      </c>
      <c r="C26" s="8" t="n">
        <v>1</v>
      </c>
      <c r="D26" s="8" t="n">
        <v>0.98</v>
      </c>
    </row>
    <row r="27" customFormat="false" ht="22.35" hidden="false" customHeight="false" outlineLevel="0" collapsed="false">
      <c r="A27" s="6" t="s">
        <v>1011</v>
      </c>
      <c r="B27" s="7" t="s">
        <v>1390</v>
      </c>
      <c r="C27" s="8" t="n">
        <v>0.76</v>
      </c>
      <c r="D27" s="8" t="n">
        <v>0.14</v>
      </c>
    </row>
    <row r="28" customFormat="false" ht="22.35" hidden="false" customHeight="false" outlineLevel="0" collapsed="false">
      <c r="A28" s="6" t="s">
        <v>1419</v>
      </c>
      <c r="B28" s="7" t="s">
        <v>1392</v>
      </c>
      <c r="C28" s="8" t="n">
        <v>0.22</v>
      </c>
      <c r="D28" s="8" t="n">
        <v>0.8</v>
      </c>
    </row>
    <row r="29" customFormat="false" ht="22.35" hidden="false" customHeight="false" outlineLevel="0" collapsed="false">
      <c r="A29" s="6" t="s">
        <v>1420</v>
      </c>
      <c r="B29" s="7" t="s">
        <v>1392</v>
      </c>
      <c r="C29" s="8" t="n">
        <v>0.28</v>
      </c>
      <c r="D29" s="8" t="n">
        <v>0.06</v>
      </c>
    </row>
    <row r="31" customFormat="false" ht="15" hidden="false" customHeight="false" outlineLevel="0" collapsed="false">
      <c r="A31" s="11" t="s">
        <v>1476</v>
      </c>
    </row>
    <row r="32" customFormat="false" ht="24" hidden="false" customHeight="true" outlineLevel="0" collapsed="false">
      <c r="A32" s="5" t="s">
        <v>785</v>
      </c>
      <c r="B32" s="5" t="s">
        <v>786</v>
      </c>
      <c r="C32" s="5" t="s">
        <v>787</v>
      </c>
      <c r="D32" s="5" t="s">
        <v>788</v>
      </c>
    </row>
    <row r="33" customFormat="false" ht="22.35" hidden="false" customHeight="false" outlineLevel="0" collapsed="false">
      <c r="A33" s="6" t="s">
        <v>1343</v>
      </c>
      <c r="B33" s="7" t="s">
        <v>1392</v>
      </c>
      <c r="C33" s="8" t="n">
        <v>0.06</v>
      </c>
      <c r="D33" s="8" t="n">
        <v>1</v>
      </c>
    </row>
    <row r="34" customFormat="false" ht="22.35" hidden="false" customHeight="false" outlineLevel="0" collapsed="false">
      <c r="A34" s="7" t="s">
        <v>946</v>
      </c>
      <c r="B34" s="7" t="s">
        <v>1389</v>
      </c>
      <c r="C34" s="8" t="n">
        <v>1</v>
      </c>
      <c r="D34" s="8" t="n">
        <v>1</v>
      </c>
    </row>
    <row r="35" customFormat="false" ht="22.35" hidden="false" customHeight="false" outlineLevel="0" collapsed="false">
      <c r="A35" s="6" t="s">
        <v>1350</v>
      </c>
      <c r="B35" s="7" t="s">
        <v>1392</v>
      </c>
      <c r="C35" s="8" t="n">
        <v>0</v>
      </c>
      <c r="D35" s="8" t="n">
        <v>1</v>
      </c>
    </row>
    <row r="36" customFormat="false" ht="22.35" hidden="false" customHeight="false" outlineLevel="0" collapsed="false">
      <c r="A36" s="7" t="s">
        <v>945</v>
      </c>
      <c r="B36" s="7" t="s">
        <v>1389</v>
      </c>
      <c r="C36" s="8" t="n">
        <v>0.1</v>
      </c>
      <c r="D36" s="8" t="n">
        <v>0.98</v>
      </c>
    </row>
    <row r="37" customFormat="false" ht="22.35" hidden="false" customHeight="false" outlineLevel="0" collapsed="false">
      <c r="A37" s="6" t="s">
        <v>1421</v>
      </c>
      <c r="B37" s="7" t="s">
        <v>1392</v>
      </c>
      <c r="C37" s="8" t="n">
        <v>0</v>
      </c>
      <c r="D37" s="8" t="n">
        <v>1</v>
      </c>
    </row>
    <row r="38" customFormat="false" ht="22.35" hidden="false" customHeight="false" outlineLevel="0" collapsed="false">
      <c r="A38" s="6" t="s">
        <v>1422</v>
      </c>
      <c r="B38" s="7" t="s">
        <v>1392</v>
      </c>
      <c r="C38" s="8" t="n">
        <v>0</v>
      </c>
      <c r="D38" s="8" t="n">
        <v>1</v>
      </c>
    </row>
    <row r="39" customFormat="false" ht="22.35" hidden="false" customHeight="false" outlineLevel="0" collapsed="false">
      <c r="A39" s="7" t="s">
        <v>943</v>
      </c>
      <c r="B39" s="7" t="s">
        <v>1389</v>
      </c>
      <c r="C39" s="8" t="n">
        <v>0.04</v>
      </c>
      <c r="D39" s="8" t="n">
        <v>0.62</v>
      </c>
    </row>
    <row r="40" customFormat="false" ht="22.35" hidden="false" customHeight="false" outlineLevel="0" collapsed="false">
      <c r="A40" s="6" t="s">
        <v>1423</v>
      </c>
      <c r="B40" s="7" t="s">
        <v>1392</v>
      </c>
      <c r="C40" s="8" t="n">
        <v>0.06</v>
      </c>
      <c r="D40" s="8" t="n">
        <v>0.98</v>
      </c>
    </row>
    <row r="41" customFormat="false" ht="22.35" hidden="false" customHeight="false" outlineLevel="0" collapsed="false">
      <c r="A41" s="6" t="s">
        <v>1424</v>
      </c>
      <c r="B41" s="7" t="s">
        <v>1392</v>
      </c>
      <c r="C41" s="8" t="n">
        <v>1</v>
      </c>
      <c r="D41" s="8" t="n">
        <v>0.96</v>
      </c>
    </row>
    <row r="42" customFormat="false" ht="22.35" hidden="false" customHeight="false" outlineLevel="0" collapsed="false">
      <c r="A42" s="6" t="s">
        <v>1425</v>
      </c>
      <c r="B42" s="7" t="s">
        <v>1392</v>
      </c>
      <c r="C42" s="8" t="n">
        <v>0</v>
      </c>
      <c r="D42" s="8" t="n">
        <v>0.98</v>
      </c>
    </row>
    <row r="43" customFormat="false" ht="22.35" hidden="false" customHeight="false" outlineLevel="0" collapsed="false">
      <c r="A43" s="6" t="s">
        <v>1426</v>
      </c>
      <c r="B43" s="7" t="s">
        <v>1392</v>
      </c>
      <c r="C43" s="8" t="n">
        <v>0.02</v>
      </c>
      <c r="D43" s="8" t="n">
        <v>0.96</v>
      </c>
    </row>
    <row r="44" customFormat="false" ht="22.35" hidden="false" customHeight="false" outlineLevel="0" collapsed="false">
      <c r="A44" s="6" t="s">
        <v>1427</v>
      </c>
      <c r="B44" s="7" t="s">
        <v>1392</v>
      </c>
      <c r="C44" s="8" t="n">
        <v>0.22</v>
      </c>
      <c r="D44" s="8" t="n">
        <v>0.9</v>
      </c>
    </row>
    <row r="45" customFormat="false" ht="22.35" hidden="false" customHeight="false" outlineLevel="0" collapsed="false">
      <c r="A45" s="6" t="s">
        <v>1428</v>
      </c>
      <c r="B45" s="7" t="s">
        <v>1392</v>
      </c>
      <c r="C45" s="8" t="n">
        <v>0</v>
      </c>
      <c r="D45" s="8" t="n">
        <v>0.98</v>
      </c>
    </row>
    <row r="46" customFormat="false" ht="22.35" hidden="false" customHeight="false" outlineLevel="0" collapsed="false">
      <c r="A46" s="6" t="s">
        <v>1429</v>
      </c>
      <c r="B46" s="7" t="s">
        <v>1392</v>
      </c>
      <c r="C46" s="8" t="n">
        <v>0</v>
      </c>
      <c r="D46" s="8" t="n">
        <v>0.5</v>
      </c>
    </row>
    <row r="47" customFormat="false" ht="22.35" hidden="false" customHeight="false" outlineLevel="0" collapsed="false">
      <c r="A47" s="6" t="s">
        <v>1430</v>
      </c>
      <c r="B47" s="7" t="s">
        <v>1392</v>
      </c>
      <c r="C47" s="8" t="n">
        <v>0</v>
      </c>
      <c r="D47" s="8" t="n">
        <v>0.66</v>
      </c>
    </row>
    <row r="48" customFormat="false" ht="22.35" hidden="false" customHeight="false" outlineLevel="0" collapsed="false">
      <c r="A48" s="6" t="s">
        <v>1431</v>
      </c>
      <c r="B48" s="7" t="s">
        <v>1392</v>
      </c>
      <c r="C48" s="8" t="n">
        <v>1</v>
      </c>
      <c r="D48" s="8" t="n">
        <v>0.74</v>
      </c>
    </row>
    <row r="49" customFormat="false" ht="22.35" hidden="false" customHeight="false" outlineLevel="0" collapsed="false">
      <c r="A49" s="6" t="s">
        <v>1432</v>
      </c>
      <c r="B49" s="7" t="s">
        <v>1392</v>
      </c>
      <c r="C49" s="8" t="n">
        <v>0</v>
      </c>
      <c r="D49" s="8" t="n">
        <v>0.48</v>
      </c>
    </row>
    <row r="78" customFormat="false" ht="15" hidden="false" customHeight="false" outlineLevel="0" collapsed="false">
      <c r="A78" s="11" t="s">
        <v>1477</v>
      </c>
    </row>
    <row r="79" customFormat="false" ht="60" hidden="false" customHeight="true" outlineLevel="0" collapsed="false">
      <c r="A79" s="5" t="s">
        <v>1473</v>
      </c>
      <c r="B79" s="5" t="s">
        <v>1478</v>
      </c>
      <c r="C79" s="5" t="s">
        <v>1479</v>
      </c>
      <c r="D79" s="5" t="s">
        <v>1358</v>
      </c>
      <c r="E79" s="5" t="s">
        <v>1359</v>
      </c>
    </row>
    <row r="80" customFormat="false" ht="15" hidden="false" customHeight="false" outlineLevel="0" collapsed="false">
      <c r="A80" s="6" t="s">
        <v>236</v>
      </c>
      <c r="B80" s="6" t="s">
        <v>1480</v>
      </c>
      <c r="C80" s="6" t="n">
        <v>0</v>
      </c>
      <c r="D80" s="6" t="n">
        <v>212</v>
      </c>
      <c r="E80" s="8" t="n">
        <v>0</v>
      </c>
    </row>
    <row r="81" customFormat="false" ht="15" hidden="false" customHeight="false" outlineLevel="0" collapsed="false">
      <c r="A81" s="6" t="s">
        <v>803</v>
      </c>
      <c r="B81" s="6" t="s">
        <v>1423</v>
      </c>
      <c r="C81" s="6" t="n">
        <v>21</v>
      </c>
      <c r="D81" s="6" t="n">
        <v>850</v>
      </c>
      <c r="E81" s="8" t="n">
        <v>0.0247058823529412</v>
      </c>
    </row>
    <row r="82" customFormat="false" ht="14.25" hidden="false" customHeight="true" outlineLevel="0" collapsed="false">
      <c r="A82" s="10" t="s">
        <v>1481</v>
      </c>
      <c r="B82" s="10"/>
      <c r="C82" s="10"/>
      <c r="D82" s="10"/>
      <c r="E82" s="10"/>
      <c r="F82" s="10"/>
      <c r="G82" s="10"/>
      <c r="H82" s="10"/>
      <c r="I82" s="10"/>
      <c r="J82" s="10"/>
      <c r="K82" s="10"/>
      <c r="L82" s="10"/>
    </row>
    <row r="84" customFormat="false" ht="15" hidden="false" customHeight="false" outlineLevel="0" collapsed="false">
      <c r="A84" s="11" t="s">
        <v>1482</v>
      </c>
    </row>
    <row r="85" customFormat="false" ht="24" hidden="false" customHeight="true" outlineLevel="0" collapsed="false">
      <c r="A85" s="5" t="s">
        <v>785</v>
      </c>
      <c r="B85" s="5" t="s">
        <v>786</v>
      </c>
      <c r="C85" s="5" t="s">
        <v>807</v>
      </c>
      <c r="D85" s="5" t="s">
        <v>808</v>
      </c>
    </row>
    <row r="86" customFormat="false" ht="22.35" hidden="false" customHeight="false" outlineLevel="0" collapsed="false">
      <c r="A86" s="7" t="s">
        <v>946</v>
      </c>
      <c r="B86" s="7" t="s">
        <v>1389</v>
      </c>
      <c r="C86" s="6" t="n">
        <v>50</v>
      </c>
      <c r="D86" s="8" t="n">
        <v>1</v>
      </c>
    </row>
    <row r="87" customFormat="false" ht="22.35" hidden="false" customHeight="false" outlineLevel="0" collapsed="false">
      <c r="A87" s="6" t="s">
        <v>1011</v>
      </c>
      <c r="B87" s="7" t="s">
        <v>1390</v>
      </c>
      <c r="C87" s="6" t="n">
        <v>38</v>
      </c>
      <c r="D87" s="8" t="n">
        <v>0.76</v>
      </c>
    </row>
    <row r="88" customFormat="false" ht="22.35" hidden="false" customHeight="false" outlineLevel="0" collapsed="false">
      <c r="A88" s="6" t="s">
        <v>1483</v>
      </c>
      <c r="B88" s="7" t="s">
        <v>1392</v>
      </c>
      <c r="C88" s="6" t="n">
        <v>15</v>
      </c>
      <c r="D88" s="8" t="n">
        <v>0.3</v>
      </c>
    </row>
    <row r="89" customFormat="false" ht="22.35" hidden="false" customHeight="false" outlineLevel="0" collapsed="false">
      <c r="A89" s="6" t="s">
        <v>1418</v>
      </c>
      <c r="B89" s="7" t="s">
        <v>1392</v>
      </c>
      <c r="C89" s="6" t="n">
        <v>12</v>
      </c>
      <c r="D89" s="8" t="n">
        <v>0.24</v>
      </c>
    </row>
    <row r="90" customFormat="false" ht="22.35" hidden="false" customHeight="false" outlineLevel="0" collapsed="false">
      <c r="A90" s="6" t="s">
        <v>1419</v>
      </c>
      <c r="B90" s="7" t="s">
        <v>1392</v>
      </c>
      <c r="C90" s="6" t="n">
        <v>11</v>
      </c>
      <c r="D90" s="8" t="n">
        <v>0.22</v>
      </c>
    </row>
    <row r="91" customFormat="false" ht="22.35" hidden="false" customHeight="false" outlineLevel="0" collapsed="false">
      <c r="A91" s="6" t="s">
        <v>1484</v>
      </c>
      <c r="B91" s="7" t="s">
        <v>1392</v>
      </c>
      <c r="C91" s="6" t="n">
        <v>11</v>
      </c>
      <c r="D91" s="8" t="n">
        <v>0.22</v>
      </c>
    </row>
    <row r="92" customFormat="false" ht="22.35" hidden="false" customHeight="false" outlineLevel="0" collapsed="false">
      <c r="A92" s="6" t="s">
        <v>1420</v>
      </c>
      <c r="B92" s="7" t="s">
        <v>1392</v>
      </c>
      <c r="C92" s="6" t="n">
        <v>8</v>
      </c>
      <c r="D92" s="8" t="n">
        <v>0.16</v>
      </c>
    </row>
    <row r="93" customFormat="false" ht="22.35" hidden="false" customHeight="false" outlineLevel="0" collapsed="false">
      <c r="A93" s="6" t="s">
        <v>1071</v>
      </c>
      <c r="B93" s="7" t="s">
        <v>1390</v>
      </c>
      <c r="C93" s="6" t="n">
        <v>6</v>
      </c>
      <c r="D93" s="8" t="n">
        <v>0.12</v>
      </c>
    </row>
    <row r="94" customFormat="false" ht="22.35" hidden="false" customHeight="false" outlineLevel="0" collapsed="false">
      <c r="A94" s="6" t="s">
        <v>1485</v>
      </c>
      <c r="B94" s="7" t="s">
        <v>1392</v>
      </c>
      <c r="C94" s="6" t="n">
        <v>5</v>
      </c>
      <c r="D94" s="8" t="n">
        <v>0.1</v>
      </c>
    </row>
    <row r="95" customFormat="false" ht="22.35" hidden="false" customHeight="false" outlineLevel="0" collapsed="false">
      <c r="A95" s="7" t="s">
        <v>945</v>
      </c>
      <c r="B95" s="7" t="s">
        <v>1389</v>
      </c>
      <c r="C95" s="6" t="n">
        <v>5</v>
      </c>
      <c r="D95" s="8" t="n">
        <v>0.1</v>
      </c>
    </row>
    <row r="96" customFormat="false" ht="22.35" hidden="false" customHeight="false" outlineLevel="0" collapsed="false">
      <c r="A96" s="6" t="s">
        <v>1367</v>
      </c>
      <c r="B96" s="7" t="s">
        <v>1392</v>
      </c>
      <c r="C96" s="6" t="n">
        <v>4</v>
      </c>
      <c r="D96" s="8" t="n">
        <v>0.08</v>
      </c>
    </row>
    <row r="97" customFormat="false" ht="22.35" hidden="false" customHeight="false" outlineLevel="0" collapsed="false">
      <c r="A97" s="6" t="s">
        <v>1486</v>
      </c>
      <c r="B97" s="7" t="s">
        <v>1392</v>
      </c>
      <c r="C97" s="6" t="n">
        <v>4</v>
      </c>
      <c r="D97" s="8" t="n">
        <v>0.08</v>
      </c>
    </row>
    <row r="98" customFormat="false" ht="22.35" hidden="false" customHeight="false" outlineLevel="0" collapsed="false">
      <c r="A98" s="6" t="s">
        <v>1487</v>
      </c>
      <c r="B98" s="7" t="s">
        <v>1392</v>
      </c>
      <c r="C98" s="6" t="n">
        <v>4</v>
      </c>
      <c r="D98" s="8" t="n">
        <v>0.08</v>
      </c>
    </row>
    <row r="99" customFormat="false" ht="22.35" hidden="false" customHeight="false" outlineLevel="0" collapsed="false">
      <c r="A99" s="6" t="s">
        <v>1488</v>
      </c>
      <c r="B99" s="7" t="s">
        <v>1392</v>
      </c>
      <c r="C99" s="6" t="n">
        <v>2</v>
      </c>
      <c r="D99" s="8" t="n">
        <v>0.04</v>
      </c>
    </row>
    <row r="100" customFormat="false" ht="22.35" hidden="false" customHeight="false" outlineLevel="0" collapsed="false">
      <c r="A100" s="6" t="s">
        <v>1489</v>
      </c>
      <c r="B100" s="7" t="s">
        <v>1392</v>
      </c>
      <c r="C100" s="6" t="n">
        <v>2</v>
      </c>
      <c r="D100" s="8" t="n">
        <v>0.04</v>
      </c>
    </row>
    <row r="101" customFormat="false" ht="22.35" hidden="false" customHeight="false" outlineLevel="0" collapsed="false">
      <c r="A101" s="6" t="s">
        <v>1424</v>
      </c>
      <c r="B101" s="7" t="s">
        <v>1392</v>
      </c>
      <c r="C101" s="6" t="n">
        <v>2</v>
      </c>
      <c r="D101" s="8" t="n">
        <v>0.04</v>
      </c>
    </row>
    <row r="102" customFormat="false" ht="22.35" hidden="false" customHeight="false" outlineLevel="0" collapsed="false">
      <c r="A102" s="6" t="s">
        <v>1490</v>
      </c>
      <c r="B102" s="7" t="s">
        <v>1392</v>
      </c>
      <c r="C102" s="6" t="n">
        <v>2</v>
      </c>
      <c r="D102" s="8" t="n">
        <v>0.04</v>
      </c>
    </row>
    <row r="103" customFormat="false" ht="22.35" hidden="false" customHeight="false" outlineLevel="0" collapsed="false">
      <c r="A103" s="7" t="s">
        <v>956</v>
      </c>
      <c r="B103" s="7" t="s">
        <v>1389</v>
      </c>
      <c r="C103" s="6" t="n">
        <v>2</v>
      </c>
      <c r="D103" s="8" t="n">
        <v>0.04</v>
      </c>
    </row>
    <row r="104" customFormat="false" ht="22.35" hidden="false" customHeight="false" outlineLevel="0" collapsed="false">
      <c r="A104" s="7" t="s">
        <v>943</v>
      </c>
      <c r="B104" s="7" t="s">
        <v>1389</v>
      </c>
      <c r="C104" s="6" t="n">
        <v>2</v>
      </c>
      <c r="D104" s="8" t="n">
        <v>0.04</v>
      </c>
    </row>
    <row r="105" customFormat="false" ht="22.35" hidden="false" customHeight="false" outlineLevel="0" collapsed="false">
      <c r="A105" s="7" t="s">
        <v>949</v>
      </c>
      <c r="B105" s="7" t="s">
        <v>1389</v>
      </c>
      <c r="C105" s="6" t="n">
        <v>2</v>
      </c>
      <c r="D105" s="8" t="n">
        <v>0.04</v>
      </c>
    </row>
    <row r="106" customFormat="false" ht="22.35" hidden="false" customHeight="false" outlineLevel="0" collapsed="false">
      <c r="A106" s="6" t="s">
        <v>1491</v>
      </c>
      <c r="B106" s="7" t="s">
        <v>1392</v>
      </c>
      <c r="C106" s="6" t="n">
        <v>2</v>
      </c>
      <c r="D106" s="8" t="n">
        <v>0.04</v>
      </c>
    </row>
    <row r="107" customFormat="false" ht="22.35" hidden="false" customHeight="false" outlineLevel="0" collapsed="false">
      <c r="A107" s="7" t="s">
        <v>957</v>
      </c>
      <c r="B107" s="7" t="s">
        <v>1389</v>
      </c>
      <c r="C107" s="6" t="n">
        <v>2</v>
      </c>
      <c r="D107" s="8" t="n">
        <v>0.04</v>
      </c>
    </row>
    <row r="108" customFormat="false" ht="22.35" hidden="false" customHeight="false" outlineLevel="0" collapsed="false">
      <c r="A108" s="6" t="s">
        <v>1492</v>
      </c>
      <c r="B108" s="7" t="s">
        <v>1392</v>
      </c>
      <c r="C108" s="6" t="n">
        <v>1</v>
      </c>
      <c r="D108" s="8" t="n">
        <v>0.02</v>
      </c>
    </row>
    <row r="109" customFormat="false" ht="22.35" hidden="false" customHeight="false" outlineLevel="0" collapsed="false">
      <c r="A109" s="6" t="s">
        <v>1493</v>
      </c>
      <c r="B109" s="7" t="s">
        <v>1392</v>
      </c>
      <c r="C109" s="6" t="n">
        <v>1</v>
      </c>
      <c r="D109" s="8" t="n">
        <v>0.02</v>
      </c>
    </row>
    <row r="110" customFormat="false" ht="22.35" hidden="false" customHeight="false" outlineLevel="0" collapsed="false">
      <c r="A110" s="6" t="s">
        <v>1494</v>
      </c>
      <c r="B110" s="7" t="s">
        <v>1392</v>
      </c>
      <c r="C110" s="6" t="n">
        <v>1</v>
      </c>
      <c r="D110" s="8" t="n">
        <v>0.02</v>
      </c>
    </row>
    <row r="112" customFormat="false" ht="15" hidden="false" customHeight="false" outlineLevel="0" collapsed="false">
      <c r="A112" s="11" t="s">
        <v>1495</v>
      </c>
    </row>
    <row r="113" customFormat="false" ht="24" hidden="false" customHeight="true" outlineLevel="0" collapsed="false">
      <c r="A113" s="5" t="s">
        <v>785</v>
      </c>
      <c r="B113" s="5" t="s">
        <v>786</v>
      </c>
      <c r="C113" s="5" t="s">
        <v>807</v>
      </c>
      <c r="D113" s="5" t="s">
        <v>808</v>
      </c>
    </row>
    <row r="114" customFormat="false" ht="22.35" hidden="false" customHeight="false" outlineLevel="0" collapsed="false">
      <c r="A114" s="7" t="s">
        <v>946</v>
      </c>
      <c r="B114" s="7" t="s">
        <v>1389</v>
      </c>
      <c r="C114" s="6" t="n">
        <v>50</v>
      </c>
      <c r="D114" s="8" t="n">
        <v>1</v>
      </c>
    </row>
    <row r="115" customFormat="false" ht="22.35" hidden="false" customHeight="false" outlineLevel="0" collapsed="false">
      <c r="A115" s="7" t="s">
        <v>945</v>
      </c>
      <c r="B115" s="7" t="s">
        <v>1389</v>
      </c>
      <c r="C115" s="6" t="n">
        <v>49</v>
      </c>
      <c r="D115" s="8" t="n">
        <v>0.98</v>
      </c>
    </row>
    <row r="116" customFormat="false" ht="22.35" hidden="false" customHeight="false" outlineLevel="0" collapsed="false">
      <c r="A116" s="7" t="s">
        <v>943</v>
      </c>
      <c r="B116" s="7" t="s">
        <v>1389</v>
      </c>
      <c r="C116" s="6" t="n">
        <v>31</v>
      </c>
      <c r="D116" s="8" t="n">
        <v>0.62</v>
      </c>
    </row>
    <row r="117" customFormat="false" ht="22.35" hidden="false" customHeight="false" outlineLevel="0" collapsed="false">
      <c r="A117" s="6" t="s">
        <v>1361</v>
      </c>
      <c r="B117" s="7" t="s">
        <v>1392</v>
      </c>
      <c r="C117" s="6" t="n">
        <v>18</v>
      </c>
      <c r="D117" s="8" t="n">
        <v>0.36</v>
      </c>
    </row>
    <row r="118" customFormat="false" ht="22.35" hidden="false" customHeight="false" outlineLevel="0" collapsed="false">
      <c r="A118" s="6" t="s">
        <v>1496</v>
      </c>
      <c r="B118" s="7" t="s">
        <v>1392</v>
      </c>
      <c r="C118" s="6" t="n">
        <v>16</v>
      </c>
      <c r="D118" s="8" t="n">
        <v>0.32</v>
      </c>
    </row>
    <row r="119" customFormat="false" ht="22.35" hidden="false" customHeight="false" outlineLevel="0" collapsed="false">
      <c r="A119" s="6" t="s">
        <v>1362</v>
      </c>
      <c r="B119" s="7" t="s">
        <v>1392</v>
      </c>
      <c r="C119" s="6" t="n">
        <v>15</v>
      </c>
      <c r="D119" s="8" t="n">
        <v>0.3</v>
      </c>
    </row>
    <row r="120" customFormat="false" ht="22.35" hidden="false" customHeight="false" outlineLevel="0" collapsed="false">
      <c r="A120" s="6" t="s">
        <v>1401</v>
      </c>
      <c r="B120" s="7" t="s">
        <v>1392</v>
      </c>
      <c r="C120" s="6" t="n">
        <v>14</v>
      </c>
      <c r="D120" s="8" t="n">
        <v>0.28</v>
      </c>
    </row>
    <row r="121" customFormat="false" ht="22.35" hidden="false" customHeight="false" outlineLevel="0" collapsed="false">
      <c r="A121" s="6" t="s">
        <v>1497</v>
      </c>
      <c r="B121" s="7" t="s">
        <v>1392</v>
      </c>
      <c r="C121" s="6" t="n">
        <v>11</v>
      </c>
      <c r="D121" s="8" t="n">
        <v>0.22</v>
      </c>
    </row>
    <row r="122" customFormat="false" ht="22.35" hidden="false" customHeight="false" outlineLevel="0" collapsed="false">
      <c r="A122" s="6" t="s">
        <v>1351</v>
      </c>
      <c r="B122" s="7" t="s">
        <v>1392</v>
      </c>
      <c r="C122" s="6" t="n">
        <v>11</v>
      </c>
      <c r="D122" s="8" t="n">
        <v>0.22</v>
      </c>
    </row>
    <row r="123" customFormat="false" ht="22.35" hidden="false" customHeight="false" outlineLevel="0" collapsed="false">
      <c r="A123" s="6" t="s">
        <v>1498</v>
      </c>
      <c r="B123" s="7" t="s">
        <v>1392</v>
      </c>
      <c r="C123" s="6" t="n">
        <v>11</v>
      </c>
      <c r="D123" s="8" t="n">
        <v>0.22</v>
      </c>
    </row>
    <row r="124" customFormat="false" ht="22.35" hidden="false" customHeight="false" outlineLevel="0" collapsed="false">
      <c r="A124" s="6" t="s">
        <v>1492</v>
      </c>
      <c r="B124" s="7" t="s">
        <v>1392</v>
      </c>
      <c r="C124" s="6" t="n">
        <v>10</v>
      </c>
      <c r="D124" s="8" t="n">
        <v>0.2</v>
      </c>
    </row>
    <row r="125" customFormat="false" ht="22.35" hidden="false" customHeight="false" outlineLevel="0" collapsed="false">
      <c r="A125" s="6" t="s">
        <v>1499</v>
      </c>
      <c r="B125" s="7" t="s">
        <v>1392</v>
      </c>
      <c r="C125" s="6" t="n">
        <v>10</v>
      </c>
      <c r="D125" s="8" t="n">
        <v>0.2</v>
      </c>
    </row>
    <row r="126" customFormat="false" ht="22.35" hidden="false" customHeight="false" outlineLevel="0" collapsed="false">
      <c r="A126" s="6" t="s">
        <v>1500</v>
      </c>
      <c r="B126" s="7" t="s">
        <v>1392</v>
      </c>
      <c r="C126" s="6" t="n">
        <v>10</v>
      </c>
      <c r="D126" s="8" t="n">
        <v>0.2</v>
      </c>
    </row>
    <row r="127" customFormat="false" ht="22.35" hidden="false" customHeight="false" outlineLevel="0" collapsed="false">
      <c r="A127" s="6" t="s">
        <v>1344</v>
      </c>
      <c r="B127" s="7" t="s">
        <v>1392</v>
      </c>
      <c r="C127" s="6" t="n">
        <v>9</v>
      </c>
      <c r="D127" s="8" t="n">
        <v>0.18</v>
      </c>
    </row>
    <row r="128" customFormat="false" ht="22.35" hidden="false" customHeight="false" outlineLevel="0" collapsed="false">
      <c r="A128" s="6" t="s">
        <v>1339</v>
      </c>
      <c r="B128" s="7" t="s">
        <v>1392</v>
      </c>
      <c r="C128" s="6" t="n">
        <v>9</v>
      </c>
      <c r="D128" s="8" t="n">
        <v>0.18</v>
      </c>
    </row>
    <row r="129" customFormat="false" ht="22.35" hidden="false" customHeight="false" outlineLevel="0" collapsed="false">
      <c r="A129" s="6" t="s">
        <v>1350</v>
      </c>
      <c r="B129" s="7" t="s">
        <v>1392</v>
      </c>
      <c r="C129" s="6" t="n">
        <v>9</v>
      </c>
      <c r="D129" s="8" t="n">
        <v>0.18</v>
      </c>
    </row>
    <row r="130" customFormat="false" ht="22.35" hidden="false" customHeight="false" outlineLevel="0" collapsed="false">
      <c r="A130" s="6" t="s">
        <v>1501</v>
      </c>
      <c r="B130" s="7" t="s">
        <v>1392</v>
      </c>
      <c r="C130" s="6" t="n">
        <v>9</v>
      </c>
      <c r="D130" s="8" t="n">
        <v>0.18</v>
      </c>
    </row>
    <row r="131" customFormat="false" ht="22.35" hidden="false" customHeight="false" outlineLevel="0" collapsed="false">
      <c r="A131" s="6" t="s">
        <v>1502</v>
      </c>
      <c r="B131" s="7" t="s">
        <v>1392</v>
      </c>
      <c r="C131" s="6" t="n">
        <v>9</v>
      </c>
      <c r="D131" s="8" t="n">
        <v>0.18</v>
      </c>
    </row>
    <row r="132" customFormat="false" ht="22.35" hidden="false" customHeight="false" outlineLevel="0" collapsed="false">
      <c r="A132" s="6" t="s">
        <v>1355</v>
      </c>
      <c r="B132" s="7" t="s">
        <v>1392</v>
      </c>
      <c r="C132" s="6" t="n">
        <v>9</v>
      </c>
      <c r="D132" s="8" t="n">
        <v>0.18</v>
      </c>
    </row>
    <row r="133" customFormat="false" ht="22.35" hidden="false" customHeight="false" outlineLevel="0" collapsed="false">
      <c r="A133" s="6" t="s">
        <v>1494</v>
      </c>
      <c r="B133" s="7" t="s">
        <v>1392</v>
      </c>
      <c r="C133" s="6" t="n">
        <v>9</v>
      </c>
      <c r="D133" s="8" t="n">
        <v>0.18</v>
      </c>
    </row>
    <row r="134" customFormat="false" ht="22.35" hidden="false" customHeight="false" outlineLevel="0" collapsed="false">
      <c r="A134" s="6" t="s">
        <v>1503</v>
      </c>
      <c r="B134" s="7" t="s">
        <v>1392</v>
      </c>
      <c r="C134" s="6" t="n">
        <v>8</v>
      </c>
      <c r="D134" s="8" t="n">
        <v>0.16</v>
      </c>
    </row>
    <row r="135" customFormat="false" ht="22.35" hidden="false" customHeight="false" outlineLevel="0" collapsed="false">
      <c r="A135" s="6" t="s">
        <v>1504</v>
      </c>
      <c r="B135" s="7" t="s">
        <v>1392</v>
      </c>
      <c r="C135" s="6" t="n">
        <v>8</v>
      </c>
      <c r="D135" s="8" t="n">
        <v>0.16</v>
      </c>
    </row>
    <row r="136" customFormat="false" ht="22.35" hidden="false" customHeight="false" outlineLevel="0" collapsed="false">
      <c r="A136" s="6" t="s">
        <v>1341</v>
      </c>
      <c r="B136" s="7" t="s">
        <v>1392</v>
      </c>
      <c r="C136" s="6" t="n">
        <v>8</v>
      </c>
      <c r="D136" s="8" t="n">
        <v>0.16</v>
      </c>
    </row>
    <row r="137" customFormat="false" ht="22.35" hidden="false" customHeight="false" outlineLevel="0" collapsed="false">
      <c r="A137" s="6" t="s">
        <v>1505</v>
      </c>
      <c r="B137" s="7" t="s">
        <v>1392</v>
      </c>
      <c r="C137" s="6" t="n">
        <v>7</v>
      </c>
      <c r="D137" s="8" t="n">
        <v>0.14</v>
      </c>
    </row>
    <row r="138" customFormat="false" ht="22.35" hidden="false" customHeight="false" outlineLevel="0" collapsed="false">
      <c r="A138" s="6" t="s">
        <v>1424</v>
      </c>
      <c r="B138" s="7" t="s">
        <v>1392</v>
      </c>
      <c r="C138" s="6" t="n">
        <v>7</v>
      </c>
      <c r="D138" s="8" t="n">
        <v>0.14</v>
      </c>
    </row>
  </sheetData>
  <mergeCells count="2">
    <mergeCell ref="A5:L5"/>
    <mergeCell ref="A82:L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1506</v>
      </c>
    </row>
    <row r="4" customFormat="false" ht="24" hidden="false" customHeight="true" outlineLevel="0" collapsed="false">
      <c r="A4" s="5" t="s">
        <v>1507</v>
      </c>
      <c r="B4" s="5" t="s">
        <v>1508</v>
      </c>
      <c r="C4" s="5" t="s">
        <v>764</v>
      </c>
      <c r="D4" s="5" t="s">
        <v>765</v>
      </c>
      <c r="E4" s="5" t="s">
        <v>1509</v>
      </c>
      <c r="F4" s="5" t="s">
        <v>767</v>
      </c>
      <c r="G4" s="5" t="s">
        <v>768</v>
      </c>
      <c r="H4" s="5" t="s">
        <v>769</v>
      </c>
      <c r="I4" s="5" t="s">
        <v>771</v>
      </c>
    </row>
    <row r="5" customFormat="false" ht="22.35" hidden="false" customHeight="false" outlineLevel="0" collapsed="false">
      <c r="A5" s="7" t="s">
        <v>1510</v>
      </c>
      <c r="B5" s="7" t="s">
        <v>1511</v>
      </c>
      <c r="C5" s="7" t="s">
        <v>1512</v>
      </c>
      <c r="D5" s="6" t="n">
        <v>50</v>
      </c>
      <c r="E5" s="8" t="n">
        <v>0.0991111111111111</v>
      </c>
      <c r="F5" s="8" t="n">
        <v>0.0738083290567239</v>
      </c>
      <c r="G5" s="6" t="n">
        <v>46</v>
      </c>
      <c r="H5" s="6" t="n">
        <v>3</v>
      </c>
      <c r="I5" s="18" t="n">
        <v>2.46425009637159E-009</v>
      </c>
    </row>
    <row r="6" customFormat="false" ht="22.35" hidden="false" customHeight="false" outlineLevel="0" collapsed="false">
      <c r="A6" s="7" t="s">
        <v>1510</v>
      </c>
      <c r="B6" s="7" t="s">
        <v>1511</v>
      </c>
      <c r="C6" s="7" t="s">
        <v>1513</v>
      </c>
      <c r="D6" s="6" t="n">
        <v>10</v>
      </c>
      <c r="E6" s="8" t="n">
        <v>0.134217171717172</v>
      </c>
      <c r="F6" s="8" t="n">
        <v>0.061221766092764</v>
      </c>
      <c r="G6" s="6" t="n">
        <v>10</v>
      </c>
      <c r="H6" s="6" t="n">
        <v>0</v>
      </c>
      <c r="I6" s="16" t="n">
        <v>0.001953125</v>
      </c>
    </row>
    <row r="7" customFormat="false" ht="22.35" hidden="false" customHeight="false" outlineLevel="0" collapsed="false">
      <c r="A7" s="7" t="s">
        <v>1514</v>
      </c>
      <c r="B7" s="7" t="s">
        <v>1515</v>
      </c>
      <c r="C7" s="7" t="s">
        <v>1512</v>
      </c>
      <c r="D7" s="6" t="n">
        <v>50</v>
      </c>
      <c r="E7" s="8" t="n">
        <v>0.0628333333333333</v>
      </c>
      <c r="F7" s="8" t="n">
        <v>0.0666120571875798</v>
      </c>
      <c r="G7" s="6" t="n">
        <v>40</v>
      </c>
      <c r="H7" s="6" t="n">
        <v>7</v>
      </c>
      <c r="I7" s="18" t="n">
        <v>7.92806516035133E-007</v>
      </c>
    </row>
    <row r="8" customFormat="false" ht="22.35" hidden="false" customHeight="false" outlineLevel="0" collapsed="false">
      <c r="A8" s="7" t="s">
        <v>1514</v>
      </c>
      <c r="B8" s="7" t="s">
        <v>1515</v>
      </c>
      <c r="C8" s="7" t="s">
        <v>1513</v>
      </c>
      <c r="D8" s="6" t="n">
        <v>10</v>
      </c>
      <c r="E8" s="8" t="n">
        <v>0.0628535353535353</v>
      </c>
      <c r="F8" s="8" t="n">
        <v>0.0410314381279765</v>
      </c>
      <c r="G8" s="6" t="n">
        <v>9</v>
      </c>
      <c r="H8" s="6" t="n">
        <v>1</v>
      </c>
      <c r="I8" s="16" t="n">
        <v>0.00390625</v>
      </c>
    </row>
    <row r="9" customFormat="false" ht="22.35" hidden="false" customHeight="false" outlineLevel="0" collapsed="false">
      <c r="A9" s="7" t="s">
        <v>1516</v>
      </c>
      <c r="B9" s="7" t="s">
        <v>1517</v>
      </c>
      <c r="C9" s="7" t="s">
        <v>1512</v>
      </c>
      <c r="D9" s="6" t="n">
        <v>50</v>
      </c>
      <c r="E9" s="8" t="n">
        <v>0.0868888888888889</v>
      </c>
      <c r="F9" s="8" t="n">
        <v>0.066624230635976</v>
      </c>
      <c r="G9" s="6" t="n">
        <v>46</v>
      </c>
      <c r="H9" s="6" t="n">
        <v>4</v>
      </c>
      <c r="I9" s="18" t="n">
        <v>1.12658136858468E-008</v>
      </c>
    </row>
    <row r="10" customFormat="false" ht="22.35" hidden="false" customHeight="false" outlineLevel="0" collapsed="false">
      <c r="A10" s="7" t="s">
        <v>1516</v>
      </c>
      <c r="B10" s="7" t="s">
        <v>1517</v>
      </c>
      <c r="C10" s="7" t="s">
        <v>1513</v>
      </c>
      <c r="D10" s="6" t="n">
        <v>10</v>
      </c>
      <c r="E10" s="8" t="n">
        <v>0.115378787878788</v>
      </c>
      <c r="F10" s="8" t="n">
        <v>0.0387975829173312</v>
      </c>
      <c r="G10" s="6" t="n">
        <v>10</v>
      </c>
      <c r="H10" s="6" t="n">
        <v>0</v>
      </c>
      <c r="I10" s="16" t="n">
        <v>0.001953125</v>
      </c>
    </row>
    <row r="11" customFormat="false" ht="22.35" hidden="false" customHeight="false" outlineLevel="0" collapsed="false">
      <c r="A11" s="7" t="s">
        <v>1518</v>
      </c>
      <c r="B11" s="7" t="s">
        <v>1519</v>
      </c>
      <c r="C11" s="7" t="s">
        <v>1512</v>
      </c>
      <c r="D11" s="6" t="n">
        <v>50</v>
      </c>
      <c r="E11" s="8" t="n">
        <v>0.146833333333333</v>
      </c>
      <c r="F11" s="8" t="n">
        <v>0.0791306259211929</v>
      </c>
      <c r="G11" s="6" t="n">
        <v>49</v>
      </c>
      <c r="H11" s="6" t="n">
        <v>1</v>
      </c>
      <c r="I11" s="18" t="n">
        <v>9.04776168908141E-010</v>
      </c>
    </row>
    <row r="12" customFormat="false" ht="22.35" hidden="false" customHeight="false" outlineLevel="0" collapsed="false">
      <c r="A12" s="7" t="s">
        <v>1518</v>
      </c>
      <c r="B12" s="7" t="s">
        <v>1519</v>
      </c>
      <c r="C12" s="7" t="s">
        <v>1513</v>
      </c>
      <c r="D12" s="6" t="n">
        <v>10</v>
      </c>
      <c r="E12" s="8" t="n">
        <v>0.180757575757576</v>
      </c>
      <c r="F12" s="8" t="n">
        <v>0.0649515152946389</v>
      </c>
      <c r="G12" s="6" t="n">
        <v>10</v>
      </c>
      <c r="H12" s="6" t="n">
        <v>0</v>
      </c>
      <c r="I12" s="16" t="n">
        <v>0.001953125</v>
      </c>
    </row>
    <row r="13" customFormat="false" ht="22.35" hidden="false" customHeight="false" outlineLevel="0" collapsed="false">
      <c r="A13" s="7" t="s">
        <v>1514</v>
      </c>
      <c r="B13" s="7" t="s">
        <v>1510</v>
      </c>
      <c r="C13" s="7" t="s">
        <v>1512</v>
      </c>
      <c r="D13" s="6" t="n">
        <v>50</v>
      </c>
      <c r="E13" s="8" t="n">
        <v>-0.0185555555555556</v>
      </c>
      <c r="F13" s="8" t="n">
        <v>0.0637950113797806</v>
      </c>
      <c r="G13" s="6" t="n">
        <v>16</v>
      </c>
      <c r="H13" s="6" t="n">
        <v>26</v>
      </c>
      <c r="I13" s="16" t="n">
        <v>0.042662384620033</v>
      </c>
    </row>
    <row r="14" customFormat="false" ht="22.35" hidden="false" customHeight="false" outlineLevel="0" collapsed="false">
      <c r="A14" s="7" t="s">
        <v>1514</v>
      </c>
      <c r="B14" s="7" t="s">
        <v>1510</v>
      </c>
      <c r="C14" s="7" t="s">
        <v>1513</v>
      </c>
      <c r="D14" s="6" t="n">
        <v>10</v>
      </c>
      <c r="E14" s="8" t="n">
        <v>-0.0365656565656566</v>
      </c>
      <c r="F14" s="8" t="n">
        <v>0.0364046875156582</v>
      </c>
      <c r="G14" s="6" t="n">
        <v>1</v>
      </c>
      <c r="H14" s="6" t="n">
        <v>9</v>
      </c>
      <c r="I14" s="16" t="n">
        <v>0.01953125</v>
      </c>
    </row>
    <row r="15" customFormat="false" ht="22.35" hidden="false" customHeight="false" outlineLevel="0" collapsed="false">
      <c r="A15" s="7" t="s">
        <v>1514</v>
      </c>
      <c r="B15" s="7" t="s">
        <v>1520</v>
      </c>
      <c r="C15" s="7" t="s">
        <v>1512</v>
      </c>
      <c r="D15" s="6" t="n">
        <v>50</v>
      </c>
      <c r="E15" s="8" t="n">
        <v>0.0282777777777778</v>
      </c>
      <c r="F15" s="8" t="n">
        <v>0.0691813383158827</v>
      </c>
      <c r="G15" s="6" t="n">
        <v>36</v>
      </c>
      <c r="H15" s="6" t="n">
        <v>10</v>
      </c>
      <c r="I15" s="16" t="n">
        <v>0.00448677565547509</v>
      </c>
    </row>
    <row r="16" customFormat="false" ht="22.35" hidden="false" customHeight="false" outlineLevel="0" collapsed="false">
      <c r="A16" s="7" t="s">
        <v>1514</v>
      </c>
      <c r="B16" s="7" t="s">
        <v>1520</v>
      </c>
      <c r="C16" s="7" t="s">
        <v>1513</v>
      </c>
      <c r="D16" s="6" t="n">
        <v>10</v>
      </c>
      <c r="E16" s="8" t="n">
        <v>0.0213888888888888</v>
      </c>
      <c r="F16" s="8" t="n">
        <v>0.0406069627212164</v>
      </c>
      <c r="G16" s="6" t="n">
        <v>7</v>
      </c>
      <c r="H16" s="6" t="n">
        <v>3</v>
      </c>
      <c r="I16" s="16" t="n">
        <v>0.099609375</v>
      </c>
    </row>
    <row r="17" customFormat="false" ht="22.35" hidden="false" customHeight="false" outlineLevel="0" collapsed="false">
      <c r="A17" s="7" t="s">
        <v>1514</v>
      </c>
      <c r="B17" s="7" t="s">
        <v>1521</v>
      </c>
      <c r="C17" s="7" t="s">
        <v>1512</v>
      </c>
      <c r="D17" s="6" t="n">
        <v>50</v>
      </c>
      <c r="E17" s="8" t="n">
        <v>0.00727777777777779</v>
      </c>
      <c r="F17" s="8" t="n">
        <v>0.05975587039245</v>
      </c>
      <c r="G17" s="6" t="n">
        <v>24</v>
      </c>
      <c r="H17" s="6" t="n">
        <v>17</v>
      </c>
      <c r="I17" s="16" t="n">
        <v>0.225385320465091</v>
      </c>
    </row>
    <row r="18" customFormat="false" ht="22.35" hidden="false" customHeight="false" outlineLevel="0" collapsed="false">
      <c r="A18" s="7" t="s">
        <v>1514</v>
      </c>
      <c r="B18" s="7" t="s">
        <v>1521</v>
      </c>
      <c r="C18" s="7" t="s">
        <v>1513</v>
      </c>
      <c r="D18" s="6" t="n">
        <v>10</v>
      </c>
      <c r="E18" s="8" t="n">
        <v>0.038510101010101</v>
      </c>
      <c r="F18" s="8" t="n">
        <v>0.0579398878446719</v>
      </c>
      <c r="G18" s="6" t="n">
        <v>7</v>
      </c>
      <c r="H18" s="6" t="n">
        <v>3</v>
      </c>
      <c r="I18" s="16" t="n">
        <v>0.083984375</v>
      </c>
    </row>
    <row r="19" customFormat="false" ht="22.35" hidden="false" customHeight="false" outlineLevel="0" collapsed="false">
      <c r="A19" s="7" t="s">
        <v>1516</v>
      </c>
      <c r="B19" s="7" t="s">
        <v>1520</v>
      </c>
      <c r="C19" s="7" t="s">
        <v>1512</v>
      </c>
      <c r="D19" s="6" t="n">
        <v>50</v>
      </c>
      <c r="E19" s="8" t="n">
        <v>-0.0106111111111111</v>
      </c>
      <c r="F19" s="8" t="n">
        <v>0.0221348196142413</v>
      </c>
      <c r="G19" s="6" t="n">
        <v>4</v>
      </c>
      <c r="H19" s="6" t="n">
        <v>22</v>
      </c>
      <c r="I19" s="18" t="n">
        <v>0.000437432281402607</v>
      </c>
    </row>
    <row r="20" customFormat="false" ht="22.35" hidden="false" customHeight="false" outlineLevel="0" collapsed="false">
      <c r="A20" s="7" t="s">
        <v>1516</v>
      </c>
      <c r="B20" s="7" t="s">
        <v>1520</v>
      </c>
      <c r="C20" s="7" t="s">
        <v>1513</v>
      </c>
      <c r="D20" s="6" t="n">
        <v>10</v>
      </c>
      <c r="E20" s="8" t="n">
        <v>-0.00525252525252528</v>
      </c>
      <c r="F20" s="8" t="n">
        <v>0.0104484304676367</v>
      </c>
      <c r="G20" s="6" t="n">
        <v>3</v>
      </c>
      <c r="H20" s="6" t="n">
        <v>5</v>
      </c>
      <c r="I20" s="16" t="n">
        <v>0.171875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1522</v>
      </c>
      <c r="B2" s="2"/>
      <c r="C2" s="2"/>
      <c r="D2" s="2"/>
      <c r="E2" s="2"/>
      <c r="F2" s="2"/>
      <c r="G2" s="2"/>
      <c r="H2" s="2"/>
      <c r="I2" s="2"/>
      <c r="J2" s="2"/>
      <c r="K2" s="2"/>
      <c r="L2" s="2"/>
    </row>
    <row r="5" customFormat="false" ht="15" hidden="false" customHeight="false" outlineLevel="0" collapsed="false">
      <c r="A5" s="3" t="s">
        <v>371</v>
      </c>
    </row>
    <row r="6" customFormat="false" ht="27" hidden="false" customHeight="true" outlineLevel="0" collapsed="false">
      <c r="A6" s="4" t="s">
        <v>1523</v>
      </c>
      <c r="B6" s="4"/>
      <c r="C6" s="4"/>
      <c r="D6" s="4"/>
      <c r="E6" s="4"/>
      <c r="F6" s="4"/>
      <c r="G6" s="4"/>
      <c r="H6" s="4"/>
      <c r="I6" s="4"/>
      <c r="J6" s="4"/>
      <c r="K6" s="4"/>
      <c r="L6" s="4"/>
    </row>
    <row r="7" customFormat="false" ht="14.25" hidden="false" customHeight="true" outlineLevel="0" collapsed="false">
      <c r="A7" s="4" t="s">
        <v>1524</v>
      </c>
      <c r="B7" s="4"/>
      <c r="C7" s="4"/>
      <c r="D7" s="4"/>
      <c r="E7" s="4"/>
      <c r="F7" s="4"/>
      <c r="G7" s="4"/>
      <c r="H7" s="4"/>
      <c r="I7" s="4"/>
      <c r="J7" s="4"/>
      <c r="K7" s="4"/>
      <c r="L7" s="4"/>
    </row>
    <row r="8" customFormat="false" ht="27" hidden="false" customHeight="true" outlineLevel="0" collapsed="false">
      <c r="A8" s="4" t="s">
        <v>1525</v>
      </c>
      <c r="B8" s="4"/>
      <c r="C8" s="4"/>
      <c r="D8" s="4"/>
      <c r="E8" s="4"/>
      <c r="F8" s="4"/>
      <c r="G8" s="4"/>
      <c r="H8" s="4"/>
      <c r="I8" s="4"/>
      <c r="J8" s="4"/>
      <c r="K8" s="4"/>
      <c r="L8" s="4"/>
    </row>
    <row r="9" customFormat="false" ht="15" hidden="false" customHeight="false" outlineLevel="0" collapsed="false">
      <c r="A9" s="11" t="s">
        <v>1526</v>
      </c>
    </row>
    <row r="10" customFormat="false" ht="24" hidden="false" customHeight="true" outlineLevel="0" collapsed="false">
      <c r="A10" s="5" t="s">
        <v>1404</v>
      </c>
      <c r="B10" s="5" t="s">
        <v>755</v>
      </c>
      <c r="C10" s="5" t="s">
        <v>1527</v>
      </c>
      <c r="D10" s="5" t="s">
        <v>1528</v>
      </c>
      <c r="E10" s="5" t="s">
        <v>1529</v>
      </c>
      <c r="F10" s="5" t="s">
        <v>1530</v>
      </c>
      <c r="G10" s="5" t="s">
        <v>1531</v>
      </c>
      <c r="H10" s="5" t="s">
        <v>1532</v>
      </c>
    </row>
    <row r="11" customFormat="false" ht="22.35" hidden="false" customHeight="false" outlineLevel="0" collapsed="false">
      <c r="A11" s="7" t="s">
        <v>1533</v>
      </c>
      <c r="B11" s="6" t="s">
        <v>756</v>
      </c>
      <c r="C11" s="6" t="s">
        <v>280</v>
      </c>
      <c r="D11" s="6" t="n">
        <v>1</v>
      </c>
      <c r="E11" s="6" t="n">
        <v>1</v>
      </c>
      <c r="F11" s="17" t="n">
        <v>216</v>
      </c>
      <c r="G11" s="8" t="n">
        <v>0.772222222222222</v>
      </c>
      <c r="H11" s="8"/>
    </row>
    <row r="12" customFormat="false" ht="22.35" hidden="false" customHeight="false" outlineLevel="0" collapsed="false">
      <c r="A12" s="7" t="s">
        <v>1533</v>
      </c>
      <c r="B12" s="6" t="s">
        <v>756</v>
      </c>
      <c r="C12" s="6" t="s">
        <v>281</v>
      </c>
      <c r="D12" s="6" t="n">
        <v>1</v>
      </c>
      <c r="E12" s="6" t="n">
        <v>1</v>
      </c>
      <c r="F12" s="17" t="n">
        <v>216</v>
      </c>
      <c r="G12" s="8" t="n">
        <v>0.666666666666667</v>
      </c>
      <c r="H12" s="8"/>
    </row>
    <row r="13" customFormat="false" ht="22.35" hidden="false" customHeight="false" outlineLevel="0" collapsed="false">
      <c r="A13" s="7" t="s">
        <v>1533</v>
      </c>
      <c r="B13" s="6" t="s">
        <v>756</v>
      </c>
      <c r="C13" s="6" t="s">
        <v>282</v>
      </c>
      <c r="D13" s="6" t="n">
        <v>1</v>
      </c>
      <c r="E13" s="6" t="n">
        <v>1</v>
      </c>
      <c r="F13" s="17" t="n">
        <v>216</v>
      </c>
      <c r="G13" s="8" t="n">
        <v>0.758333333333333</v>
      </c>
      <c r="H13" s="8"/>
    </row>
    <row r="14" customFormat="false" ht="22.35" hidden="false" customHeight="false" outlineLevel="0" collapsed="false">
      <c r="A14" s="7" t="s">
        <v>1533</v>
      </c>
      <c r="B14" s="6" t="s">
        <v>759</v>
      </c>
      <c r="C14" s="6" t="s">
        <v>280</v>
      </c>
      <c r="D14" s="6" t="n">
        <v>1</v>
      </c>
      <c r="E14" s="6" t="n">
        <v>1</v>
      </c>
      <c r="F14" s="17" t="n">
        <v>216</v>
      </c>
      <c r="G14" s="8" t="n">
        <v>0.794444444444445</v>
      </c>
      <c r="H14" s="8"/>
    </row>
    <row r="15" customFormat="false" ht="22.35" hidden="false" customHeight="false" outlineLevel="0" collapsed="false">
      <c r="A15" s="7" t="s">
        <v>1533</v>
      </c>
      <c r="B15" s="6" t="s">
        <v>759</v>
      </c>
      <c r="C15" s="6" t="s">
        <v>281</v>
      </c>
      <c r="D15" s="6" t="n">
        <v>1</v>
      </c>
      <c r="E15" s="6" t="n">
        <v>1</v>
      </c>
      <c r="F15" s="17" t="n">
        <v>216</v>
      </c>
      <c r="G15" s="8" t="n">
        <v>0.747222222222222</v>
      </c>
      <c r="H15" s="8"/>
    </row>
    <row r="16" customFormat="false" ht="22.35" hidden="false" customHeight="false" outlineLevel="0" collapsed="false">
      <c r="A16" s="7" t="s">
        <v>1533</v>
      </c>
      <c r="B16" s="6" t="s">
        <v>759</v>
      </c>
      <c r="C16" s="6" t="s">
        <v>282</v>
      </c>
      <c r="D16" s="6" t="n">
        <v>1</v>
      </c>
      <c r="E16" s="6" t="n">
        <v>1</v>
      </c>
      <c r="F16" s="17" t="n">
        <v>216</v>
      </c>
      <c r="G16" s="8" t="n">
        <v>0.805555555555556</v>
      </c>
      <c r="H16" s="8"/>
    </row>
    <row r="17" customFormat="false" ht="22.35" hidden="false" customHeight="false" outlineLevel="0" collapsed="false">
      <c r="A17" s="7" t="s">
        <v>1533</v>
      </c>
      <c r="B17" s="7" t="s">
        <v>760</v>
      </c>
      <c r="C17" s="6" t="s">
        <v>280</v>
      </c>
      <c r="D17" s="6" t="n">
        <v>1</v>
      </c>
      <c r="E17" s="6" t="n">
        <v>1</v>
      </c>
      <c r="F17" s="17" t="n">
        <v>216</v>
      </c>
      <c r="G17" s="8" t="n">
        <v>0.761111111111111</v>
      </c>
      <c r="H17" s="8"/>
    </row>
    <row r="18" customFormat="false" ht="22.35" hidden="false" customHeight="false" outlineLevel="0" collapsed="false">
      <c r="A18" s="7" t="s">
        <v>1533</v>
      </c>
      <c r="B18" s="7" t="s">
        <v>760</v>
      </c>
      <c r="C18" s="6" t="s">
        <v>281</v>
      </c>
      <c r="D18" s="6" t="n">
        <v>1</v>
      </c>
      <c r="E18" s="6" t="n">
        <v>1</v>
      </c>
      <c r="F18" s="17" t="n">
        <v>216</v>
      </c>
      <c r="G18" s="8" t="n">
        <v>0.844444444444444</v>
      </c>
      <c r="H18" s="8"/>
    </row>
    <row r="19" customFormat="false" ht="22.35" hidden="false" customHeight="false" outlineLevel="0" collapsed="false">
      <c r="A19" s="7" t="s">
        <v>1533</v>
      </c>
      <c r="B19" s="7" t="s">
        <v>760</v>
      </c>
      <c r="C19" s="6" t="s">
        <v>282</v>
      </c>
      <c r="D19" s="6" t="n">
        <v>1</v>
      </c>
      <c r="E19" s="6" t="n">
        <v>1</v>
      </c>
      <c r="F19" s="17" t="n">
        <v>216</v>
      </c>
      <c r="G19" s="8" t="n">
        <v>0.919444444444445</v>
      </c>
      <c r="H19" s="8"/>
    </row>
    <row r="20" customFormat="false" ht="22.35" hidden="false" customHeight="false" outlineLevel="0" collapsed="false">
      <c r="A20" s="7" t="s">
        <v>1533</v>
      </c>
      <c r="B20" s="6" t="s">
        <v>761</v>
      </c>
      <c r="C20" s="6" t="s">
        <v>280</v>
      </c>
      <c r="D20" s="6" t="n">
        <v>1</v>
      </c>
      <c r="E20" s="6" t="n">
        <v>1</v>
      </c>
      <c r="F20" s="17" t="n">
        <v>216</v>
      </c>
      <c r="G20" s="8" t="n">
        <v>0.875</v>
      </c>
      <c r="H20" s="8"/>
    </row>
    <row r="21" customFormat="false" ht="22.35" hidden="false" customHeight="false" outlineLevel="0" collapsed="false">
      <c r="A21" s="7" t="s">
        <v>1533</v>
      </c>
      <c r="B21" s="6" t="s">
        <v>761</v>
      </c>
      <c r="C21" s="6" t="s">
        <v>281</v>
      </c>
      <c r="D21" s="6" t="n">
        <v>1</v>
      </c>
      <c r="E21" s="6" t="n">
        <v>1</v>
      </c>
      <c r="F21" s="17" t="n">
        <v>216</v>
      </c>
      <c r="G21" s="8" t="n">
        <v>0.813888888888889</v>
      </c>
      <c r="H21" s="8"/>
    </row>
    <row r="22" customFormat="false" ht="22.35" hidden="false" customHeight="false" outlineLevel="0" collapsed="false">
      <c r="A22" s="7" t="s">
        <v>1533</v>
      </c>
      <c r="B22" s="6" t="s">
        <v>761</v>
      </c>
      <c r="C22" s="6" t="s">
        <v>282</v>
      </c>
      <c r="D22" s="6" t="n">
        <v>1</v>
      </c>
      <c r="E22" s="6" t="n">
        <v>1</v>
      </c>
      <c r="F22" s="17" t="n">
        <v>216</v>
      </c>
      <c r="G22" s="8" t="n">
        <v>0.852777777777778</v>
      </c>
      <c r="H22" s="8"/>
    </row>
    <row r="23" customFormat="false" ht="22.35" hidden="false" customHeight="false" outlineLevel="0" collapsed="false">
      <c r="A23" s="7" t="s">
        <v>1534</v>
      </c>
      <c r="B23" s="6" t="s">
        <v>756</v>
      </c>
      <c r="C23" s="6" t="s">
        <v>280</v>
      </c>
      <c r="D23" s="6" t="n">
        <v>1</v>
      </c>
      <c r="E23" s="6" t="n">
        <v>1</v>
      </c>
      <c r="F23" s="17" t="n">
        <v>216</v>
      </c>
      <c r="G23" s="8" t="n">
        <v>0.905555555555556</v>
      </c>
      <c r="H23" s="8"/>
    </row>
    <row r="24" customFormat="false" ht="22.35" hidden="false" customHeight="false" outlineLevel="0" collapsed="false">
      <c r="A24" s="7" t="s">
        <v>1534</v>
      </c>
      <c r="B24" s="6" t="s">
        <v>756</v>
      </c>
      <c r="C24" s="6" t="s">
        <v>281</v>
      </c>
      <c r="D24" s="6" t="n">
        <v>1</v>
      </c>
      <c r="E24" s="6" t="n">
        <v>1</v>
      </c>
      <c r="F24" s="17" t="n">
        <v>216</v>
      </c>
      <c r="G24" s="8" t="n">
        <v>0.894444444444445</v>
      </c>
      <c r="H24" s="8"/>
    </row>
    <row r="25" customFormat="false" ht="22.35" hidden="false" customHeight="false" outlineLevel="0" collapsed="false">
      <c r="A25" s="7" t="s">
        <v>1534</v>
      </c>
      <c r="B25" s="6" t="s">
        <v>756</v>
      </c>
      <c r="C25" s="6" t="s">
        <v>282</v>
      </c>
      <c r="D25" s="6" t="n">
        <v>1</v>
      </c>
      <c r="E25" s="6" t="n">
        <v>1</v>
      </c>
      <c r="F25" s="17" t="n">
        <v>216</v>
      </c>
      <c r="G25" s="8" t="n">
        <v>0.930555555555556</v>
      </c>
      <c r="H25" s="8"/>
    </row>
    <row r="26" customFormat="false" ht="22.35" hidden="false" customHeight="false" outlineLevel="0" collapsed="false">
      <c r="A26" s="7" t="s">
        <v>1534</v>
      </c>
      <c r="B26" s="6" t="s">
        <v>759</v>
      </c>
      <c r="C26" s="6" t="s">
        <v>280</v>
      </c>
      <c r="D26" s="6" t="n">
        <v>1</v>
      </c>
      <c r="E26" s="6" t="n">
        <v>1</v>
      </c>
      <c r="F26" s="17" t="n">
        <v>216</v>
      </c>
      <c r="G26" s="8" t="n">
        <v>0.908333333333333</v>
      </c>
      <c r="H26" s="8"/>
    </row>
    <row r="27" customFormat="false" ht="22.35" hidden="false" customHeight="false" outlineLevel="0" collapsed="false">
      <c r="A27" s="7" t="s">
        <v>1534</v>
      </c>
      <c r="B27" s="6" t="s">
        <v>759</v>
      </c>
      <c r="C27" s="6" t="s">
        <v>281</v>
      </c>
      <c r="D27" s="6" t="n">
        <v>1</v>
      </c>
      <c r="E27" s="6" t="n">
        <v>1</v>
      </c>
      <c r="F27" s="17" t="n">
        <v>216</v>
      </c>
      <c r="G27" s="8" t="n">
        <v>0.891666666666667</v>
      </c>
      <c r="H27" s="8"/>
    </row>
    <row r="28" customFormat="false" ht="22.35" hidden="false" customHeight="false" outlineLevel="0" collapsed="false">
      <c r="A28" s="7" t="s">
        <v>1534</v>
      </c>
      <c r="B28" s="6" t="s">
        <v>759</v>
      </c>
      <c r="C28" s="6" t="s">
        <v>282</v>
      </c>
      <c r="D28" s="6" t="n">
        <v>1</v>
      </c>
      <c r="E28" s="6" t="n">
        <v>1</v>
      </c>
      <c r="F28" s="17" t="n">
        <v>216</v>
      </c>
      <c r="G28" s="8" t="n">
        <v>0.888888888888889</v>
      </c>
      <c r="H28" s="8"/>
    </row>
    <row r="29" customFormat="false" ht="22.35" hidden="false" customHeight="false" outlineLevel="0" collapsed="false">
      <c r="A29" s="7" t="s">
        <v>1534</v>
      </c>
      <c r="B29" s="7" t="s">
        <v>760</v>
      </c>
      <c r="C29" s="6" t="s">
        <v>280</v>
      </c>
      <c r="D29" s="6" t="n">
        <v>1</v>
      </c>
      <c r="E29" s="6" t="n">
        <v>1</v>
      </c>
      <c r="F29" s="17" t="n">
        <v>216</v>
      </c>
      <c r="G29" s="8" t="n">
        <v>0.947222222222222</v>
      </c>
      <c r="H29" s="8"/>
    </row>
    <row r="30" customFormat="false" ht="22.35" hidden="false" customHeight="false" outlineLevel="0" collapsed="false">
      <c r="A30" s="7" t="s">
        <v>1534</v>
      </c>
      <c r="B30" s="7" t="s">
        <v>760</v>
      </c>
      <c r="C30" s="6" t="s">
        <v>281</v>
      </c>
      <c r="D30" s="6" t="n">
        <v>1</v>
      </c>
      <c r="E30" s="6" t="n">
        <v>1</v>
      </c>
      <c r="F30" s="17" t="n">
        <v>216</v>
      </c>
      <c r="G30" s="8" t="n">
        <v>0.975</v>
      </c>
      <c r="H30" s="8"/>
    </row>
    <row r="31" customFormat="false" ht="22.35" hidden="false" customHeight="false" outlineLevel="0" collapsed="false">
      <c r="A31" s="7" t="s">
        <v>1534</v>
      </c>
      <c r="B31" s="7" t="s">
        <v>760</v>
      </c>
      <c r="C31" s="6" t="s">
        <v>282</v>
      </c>
      <c r="D31" s="6" t="n">
        <v>1</v>
      </c>
      <c r="E31" s="6" t="n">
        <v>1</v>
      </c>
      <c r="F31" s="17" t="n">
        <v>216</v>
      </c>
      <c r="G31" s="8" t="n">
        <v>0.969444444444444</v>
      </c>
      <c r="H31" s="8"/>
    </row>
    <row r="32" customFormat="false" ht="22.35" hidden="false" customHeight="false" outlineLevel="0" collapsed="false">
      <c r="A32" s="7" t="s">
        <v>1534</v>
      </c>
      <c r="B32" s="6" t="s">
        <v>761</v>
      </c>
      <c r="C32" s="6" t="s">
        <v>280</v>
      </c>
      <c r="D32" s="6" t="n">
        <v>1</v>
      </c>
      <c r="E32" s="6" t="n">
        <v>1</v>
      </c>
      <c r="F32" s="17" t="n">
        <v>216</v>
      </c>
      <c r="G32" s="8" t="n">
        <v>0.933333333333333</v>
      </c>
      <c r="H32" s="8"/>
    </row>
    <row r="33" customFormat="false" ht="22.35" hidden="false" customHeight="false" outlineLevel="0" collapsed="false">
      <c r="A33" s="7" t="s">
        <v>1534</v>
      </c>
      <c r="B33" s="6" t="s">
        <v>761</v>
      </c>
      <c r="C33" s="6" t="s">
        <v>281</v>
      </c>
      <c r="D33" s="6" t="n">
        <v>1</v>
      </c>
      <c r="E33" s="6" t="n">
        <v>1</v>
      </c>
      <c r="F33" s="17" t="n">
        <v>216</v>
      </c>
      <c r="G33" s="8" t="n">
        <v>0.802777777777778</v>
      </c>
      <c r="H33" s="8"/>
    </row>
    <row r="34" customFormat="false" ht="22.35" hidden="false" customHeight="false" outlineLevel="0" collapsed="false">
      <c r="A34" s="7" t="s">
        <v>1534</v>
      </c>
      <c r="B34" s="6" t="s">
        <v>761</v>
      </c>
      <c r="C34" s="6" t="s">
        <v>282</v>
      </c>
      <c r="D34" s="6" t="n">
        <v>1</v>
      </c>
      <c r="E34" s="6" t="n">
        <v>1</v>
      </c>
      <c r="F34" s="17" t="n">
        <v>216</v>
      </c>
      <c r="G34" s="8" t="n">
        <v>0.930555555555556</v>
      </c>
      <c r="H34" s="8"/>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1535</v>
      </c>
      <c r="B2" s="2"/>
      <c r="C2" s="2"/>
      <c r="D2" s="2"/>
      <c r="E2" s="2"/>
      <c r="F2" s="2"/>
      <c r="G2" s="2"/>
      <c r="H2" s="2"/>
      <c r="I2" s="2"/>
      <c r="J2" s="2"/>
      <c r="K2" s="2"/>
      <c r="L2" s="2"/>
    </row>
    <row r="4" customFormat="false" ht="15" hidden="false" customHeight="false" outlineLevel="0" collapsed="false">
      <c r="A4" s="11" t="s">
        <v>1536</v>
      </c>
    </row>
    <row r="5" customFormat="false" ht="24" hidden="false" customHeight="true" outlineLevel="0" collapsed="false">
      <c r="A5" s="5" t="s">
        <v>785</v>
      </c>
      <c r="B5" s="5" t="s">
        <v>1279</v>
      </c>
      <c r="C5" s="5" t="s">
        <v>1280</v>
      </c>
      <c r="D5" s="5" t="s">
        <v>467</v>
      </c>
      <c r="E5" s="5" t="s">
        <v>468</v>
      </c>
      <c r="F5" s="5" t="s">
        <v>483</v>
      </c>
      <c r="G5" s="5" t="s">
        <v>1537</v>
      </c>
    </row>
    <row r="6" customFormat="false" ht="22.35" hidden="false" customHeight="false" outlineLevel="0" collapsed="false">
      <c r="A6" s="7" t="s">
        <v>1538</v>
      </c>
      <c r="B6" s="6" t="s">
        <v>1539</v>
      </c>
      <c r="C6" s="6" t="s">
        <v>1540</v>
      </c>
      <c r="D6" s="6" t="n">
        <v>108</v>
      </c>
      <c r="E6" s="6" t="n">
        <v>540</v>
      </c>
      <c r="F6" s="16" t="n">
        <v>0.842198216735254</v>
      </c>
      <c r="G6" s="6" t="s">
        <v>251</v>
      </c>
    </row>
    <row r="7" customFormat="false" ht="22.35" hidden="false" customHeight="false" outlineLevel="0" collapsed="false">
      <c r="A7" s="7" t="s">
        <v>1538</v>
      </c>
      <c r="B7" s="6" t="s">
        <v>271</v>
      </c>
      <c r="C7" s="6" t="s">
        <v>272</v>
      </c>
      <c r="D7" s="6" t="n">
        <v>108</v>
      </c>
      <c r="E7" s="6" t="n">
        <v>540</v>
      </c>
      <c r="F7" s="16" t="n">
        <v>0.842198216735254</v>
      </c>
      <c r="G7" s="6" t="s">
        <v>499</v>
      </c>
    </row>
    <row r="8" customFormat="false" ht="22.35" hidden="false" customHeight="false" outlineLevel="0" collapsed="false">
      <c r="A8" s="7" t="s">
        <v>1538</v>
      </c>
      <c r="B8" s="6" t="s">
        <v>274</v>
      </c>
      <c r="C8" s="6" t="s">
        <v>275</v>
      </c>
      <c r="D8" s="6" t="n">
        <v>99</v>
      </c>
      <c r="E8" s="6" t="n">
        <v>495</v>
      </c>
      <c r="F8" s="16" t="n">
        <v>0.843934292419141</v>
      </c>
      <c r="G8" s="6" t="s">
        <v>499</v>
      </c>
    </row>
    <row r="9" customFormat="false" ht="22.35" hidden="false" customHeight="false" outlineLevel="0" collapsed="false">
      <c r="A9" s="7" t="s">
        <v>1538</v>
      </c>
      <c r="B9" s="6" t="s">
        <v>274</v>
      </c>
      <c r="C9" s="6" t="s">
        <v>276</v>
      </c>
      <c r="D9" s="6" t="n">
        <v>9</v>
      </c>
      <c r="E9" s="6" t="n">
        <v>45</v>
      </c>
      <c r="F9" s="16" t="n">
        <v>0.908641975308642</v>
      </c>
      <c r="G9" s="6" t="s">
        <v>499</v>
      </c>
    </row>
    <row r="10" customFormat="false" ht="22.35" hidden="false" customHeight="false" outlineLevel="0" collapsed="false">
      <c r="A10" s="7" t="s">
        <v>1538</v>
      </c>
      <c r="B10" s="6" t="s">
        <v>279</v>
      </c>
      <c r="C10" s="6" t="s">
        <v>280</v>
      </c>
      <c r="D10" s="6" t="n">
        <v>36</v>
      </c>
      <c r="E10" s="6" t="n">
        <v>180</v>
      </c>
      <c r="F10" s="16" t="n">
        <v>0.844135802469136</v>
      </c>
      <c r="G10" s="6" t="s">
        <v>499</v>
      </c>
    </row>
    <row r="11" customFormat="false" ht="22.35" hidden="false" customHeight="false" outlineLevel="0" collapsed="false">
      <c r="A11" s="7" t="s">
        <v>1538</v>
      </c>
      <c r="B11" s="6" t="s">
        <v>279</v>
      </c>
      <c r="C11" s="6" t="s">
        <v>281</v>
      </c>
      <c r="D11" s="6" t="n">
        <v>36</v>
      </c>
      <c r="E11" s="6" t="n">
        <v>180</v>
      </c>
      <c r="F11" s="16" t="n">
        <v>0.887191358024691</v>
      </c>
      <c r="G11" s="6" t="s">
        <v>499</v>
      </c>
    </row>
    <row r="12" customFormat="false" ht="22.35" hidden="false" customHeight="false" outlineLevel="0" collapsed="false">
      <c r="A12" s="7" t="s">
        <v>1538</v>
      </c>
      <c r="B12" s="6" t="s">
        <v>279</v>
      </c>
      <c r="C12" s="6" t="s">
        <v>282</v>
      </c>
      <c r="D12" s="6" t="n">
        <v>36</v>
      </c>
      <c r="E12" s="6" t="n">
        <v>180</v>
      </c>
      <c r="F12" s="16" t="n">
        <v>0.812191358024691</v>
      </c>
      <c r="G12" s="6" t="s">
        <v>499</v>
      </c>
    </row>
    <row r="13" customFormat="false" ht="22.35" hidden="false" customHeight="false" outlineLevel="0" collapsed="false">
      <c r="A13" s="7" t="s">
        <v>1541</v>
      </c>
      <c r="B13" s="6" t="s">
        <v>1539</v>
      </c>
      <c r="C13" s="6" t="s">
        <v>1540</v>
      </c>
      <c r="D13" s="6" t="n">
        <v>108</v>
      </c>
      <c r="E13" s="6" t="n">
        <v>540</v>
      </c>
      <c r="F13" s="16" t="n">
        <v>0.895078875171468</v>
      </c>
      <c r="G13" s="6" t="s">
        <v>251</v>
      </c>
    </row>
    <row r="14" customFormat="false" ht="22.35" hidden="false" customHeight="false" outlineLevel="0" collapsed="false">
      <c r="A14" s="7" t="s">
        <v>1541</v>
      </c>
      <c r="B14" s="6" t="s">
        <v>271</v>
      </c>
      <c r="C14" s="6" t="s">
        <v>272</v>
      </c>
      <c r="D14" s="6" t="n">
        <v>108</v>
      </c>
      <c r="E14" s="6" t="n">
        <v>540</v>
      </c>
      <c r="F14" s="16" t="n">
        <v>0.895078875171468</v>
      </c>
      <c r="G14" s="6" t="s">
        <v>499</v>
      </c>
    </row>
    <row r="15" customFormat="false" ht="22.35" hidden="false" customHeight="false" outlineLevel="0" collapsed="false">
      <c r="A15" s="7" t="s">
        <v>1541</v>
      </c>
      <c r="B15" s="6" t="s">
        <v>274</v>
      </c>
      <c r="C15" s="6" t="s">
        <v>275</v>
      </c>
      <c r="D15" s="6" t="n">
        <v>99</v>
      </c>
      <c r="E15" s="6" t="n">
        <v>495</v>
      </c>
      <c r="F15" s="16" t="n">
        <v>0.886929905111723</v>
      </c>
      <c r="G15" s="6" t="s">
        <v>499</v>
      </c>
    </row>
    <row r="16" customFormat="false" ht="22.35" hidden="false" customHeight="false" outlineLevel="0" collapsed="false">
      <c r="A16" s="7" t="s">
        <v>1541</v>
      </c>
      <c r="B16" s="6" t="s">
        <v>274</v>
      </c>
      <c r="C16" s="6" t="s">
        <v>276</v>
      </c>
      <c r="D16" s="6" t="n">
        <v>9</v>
      </c>
      <c r="E16" s="6" t="n">
        <v>45</v>
      </c>
      <c r="F16" s="16" t="n">
        <v>1</v>
      </c>
      <c r="G16" s="6" t="s">
        <v>499</v>
      </c>
    </row>
    <row r="17" customFormat="false" ht="22.35" hidden="false" customHeight="false" outlineLevel="0" collapsed="false">
      <c r="A17" s="7" t="s">
        <v>1541</v>
      </c>
      <c r="B17" s="6" t="s">
        <v>279</v>
      </c>
      <c r="C17" s="6" t="s">
        <v>280</v>
      </c>
      <c r="D17" s="6" t="n">
        <v>36</v>
      </c>
      <c r="E17" s="6" t="n">
        <v>180</v>
      </c>
      <c r="F17" s="16" t="n">
        <v>0.936574074074074</v>
      </c>
      <c r="G17" s="6" t="s">
        <v>499</v>
      </c>
    </row>
    <row r="18" customFormat="false" ht="22.35" hidden="false" customHeight="false" outlineLevel="0" collapsed="false">
      <c r="A18" s="7" t="s">
        <v>1541</v>
      </c>
      <c r="B18" s="6" t="s">
        <v>279</v>
      </c>
      <c r="C18" s="6" t="s">
        <v>281</v>
      </c>
      <c r="D18" s="6" t="n">
        <v>36</v>
      </c>
      <c r="E18" s="6" t="n">
        <v>180</v>
      </c>
      <c r="F18" s="16" t="n">
        <v>0.862191358024691</v>
      </c>
      <c r="G18" s="6" t="s">
        <v>499</v>
      </c>
    </row>
    <row r="19" customFormat="false" ht="22.35" hidden="false" customHeight="false" outlineLevel="0" collapsed="false">
      <c r="A19" s="7" t="s">
        <v>1541</v>
      </c>
      <c r="B19" s="6" t="s">
        <v>279</v>
      </c>
      <c r="C19" s="6" t="s">
        <v>282</v>
      </c>
      <c r="D19" s="6" t="n">
        <v>36</v>
      </c>
      <c r="E19" s="6" t="n">
        <v>180</v>
      </c>
      <c r="F19" s="16" t="n">
        <v>0.880246913580247</v>
      </c>
      <c r="G19" s="6" t="s">
        <v>499</v>
      </c>
    </row>
    <row r="20" customFormat="false" ht="22.35" hidden="false" customHeight="false" outlineLevel="0" collapsed="false">
      <c r="A20" s="7" t="s">
        <v>1542</v>
      </c>
      <c r="B20" s="6" t="s">
        <v>1539</v>
      </c>
      <c r="C20" s="6" t="s">
        <v>1540</v>
      </c>
      <c r="D20" s="6" t="n">
        <v>108</v>
      </c>
      <c r="E20" s="6" t="n">
        <v>540</v>
      </c>
      <c r="F20" s="16" t="n">
        <v>0.885579561042524</v>
      </c>
      <c r="G20" s="6" t="s">
        <v>251</v>
      </c>
    </row>
    <row r="21" customFormat="false" ht="22.35" hidden="false" customHeight="false" outlineLevel="0" collapsed="false">
      <c r="A21" s="7" t="s">
        <v>1542</v>
      </c>
      <c r="B21" s="6" t="s">
        <v>271</v>
      </c>
      <c r="C21" s="6" t="s">
        <v>272</v>
      </c>
      <c r="D21" s="6" t="n">
        <v>108</v>
      </c>
      <c r="E21" s="6" t="n">
        <v>540</v>
      </c>
      <c r="F21" s="16" t="n">
        <v>0.885579561042524</v>
      </c>
      <c r="G21" s="6" t="s">
        <v>499</v>
      </c>
    </row>
    <row r="22" customFormat="false" ht="22.35" hidden="false" customHeight="false" outlineLevel="0" collapsed="false">
      <c r="A22" s="7" t="s">
        <v>1542</v>
      </c>
      <c r="B22" s="6" t="s">
        <v>274</v>
      </c>
      <c r="C22" s="6" t="s">
        <v>275</v>
      </c>
      <c r="D22" s="6" t="n">
        <v>99</v>
      </c>
      <c r="E22" s="6" t="n">
        <v>495</v>
      </c>
      <c r="F22" s="16" t="n">
        <v>0.883787368635854</v>
      </c>
      <c r="G22" s="6" t="s">
        <v>499</v>
      </c>
    </row>
    <row r="23" customFormat="false" ht="22.35" hidden="false" customHeight="false" outlineLevel="0" collapsed="false">
      <c r="A23" s="7" t="s">
        <v>1542</v>
      </c>
      <c r="B23" s="6" t="s">
        <v>274</v>
      </c>
      <c r="C23" s="6" t="s">
        <v>276</v>
      </c>
      <c r="D23" s="6" t="n">
        <v>9</v>
      </c>
      <c r="E23" s="6" t="n">
        <v>45</v>
      </c>
      <c r="F23" s="16" t="n">
        <v>0.962962962962963</v>
      </c>
      <c r="G23" s="6" t="s">
        <v>499</v>
      </c>
    </row>
    <row r="24" customFormat="false" ht="22.35" hidden="false" customHeight="false" outlineLevel="0" collapsed="false">
      <c r="A24" s="7" t="s">
        <v>1542</v>
      </c>
      <c r="B24" s="6" t="s">
        <v>279</v>
      </c>
      <c r="C24" s="6" t="s">
        <v>280</v>
      </c>
      <c r="D24" s="6" t="n">
        <v>36</v>
      </c>
      <c r="E24" s="6" t="n">
        <v>180</v>
      </c>
      <c r="F24" s="16" t="n">
        <v>0.886111111111111</v>
      </c>
      <c r="G24" s="6" t="s">
        <v>499</v>
      </c>
    </row>
    <row r="25" customFormat="false" ht="22.35" hidden="false" customHeight="false" outlineLevel="0" collapsed="false">
      <c r="A25" s="7" t="s">
        <v>1542</v>
      </c>
      <c r="B25" s="6" t="s">
        <v>279</v>
      </c>
      <c r="C25" s="6" t="s">
        <v>281</v>
      </c>
      <c r="D25" s="6" t="n">
        <v>36</v>
      </c>
      <c r="E25" s="6" t="n">
        <v>180</v>
      </c>
      <c r="F25" s="16" t="n">
        <v>0.924537037037037</v>
      </c>
      <c r="G25" s="6" t="s">
        <v>499</v>
      </c>
    </row>
    <row r="26" customFormat="false" ht="22.35" hidden="false" customHeight="false" outlineLevel="0" collapsed="false">
      <c r="A26" s="7" t="s">
        <v>1542</v>
      </c>
      <c r="B26" s="6" t="s">
        <v>279</v>
      </c>
      <c r="C26" s="6" t="s">
        <v>282</v>
      </c>
      <c r="D26" s="6" t="n">
        <v>36</v>
      </c>
      <c r="E26" s="6" t="n">
        <v>180</v>
      </c>
      <c r="F26" s="16" t="n">
        <v>0.847222222222222</v>
      </c>
      <c r="G26" s="6" t="s">
        <v>499</v>
      </c>
    </row>
    <row r="27" customFormat="false" ht="15" hidden="false" customHeight="false" outlineLevel="0" collapsed="false">
      <c r="A27" s="6" t="s">
        <v>1543</v>
      </c>
      <c r="B27" s="6" t="s">
        <v>1539</v>
      </c>
      <c r="C27" s="6" t="s">
        <v>1540</v>
      </c>
      <c r="D27" s="6" t="n">
        <v>108</v>
      </c>
      <c r="E27" s="6" t="n">
        <v>540</v>
      </c>
      <c r="F27" s="16" t="n">
        <v>0.868518518518519</v>
      </c>
      <c r="G27" s="6" t="s">
        <v>251</v>
      </c>
    </row>
    <row r="28" customFormat="false" ht="15" hidden="false" customHeight="false" outlineLevel="0" collapsed="false">
      <c r="A28" s="6" t="s">
        <v>1543</v>
      </c>
      <c r="B28" s="6" t="s">
        <v>271</v>
      </c>
      <c r="C28" s="6" t="s">
        <v>272</v>
      </c>
      <c r="D28" s="6" t="n">
        <v>108</v>
      </c>
      <c r="E28" s="6" t="n">
        <v>540</v>
      </c>
      <c r="F28" s="16" t="n">
        <v>0.868518518518519</v>
      </c>
      <c r="G28" s="6" t="s">
        <v>499</v>
      </c>
    </row>
    <row r="29" customFormat="false" ht="15" hidden="false" customHeight="false" outlineLevel="0" collapsed="false">
      <c r="A29" s="6" t="s">
        <v>1543</v>
      </c>
      <c r="B29" s="6" t="s">
        <v>274</v>
      </c>
      <c r="C29" s="6" t="s">
        <v>275</v>
      </c>
      <c r="D29" s="6" t="n">
        <v>99</v>
      </c>
      <c r="E29" s="6" t="n">
        <v>495</v>
      </c>
      <c r="F29" s="16" t="n">
        <v>0.855239261299867</v>
      </c>
      <c r="G29" s="6" t="s">
        <v>499</v>
      </c>
    </row>
    <row r="30" customFormat="false" ht="15" hidden="false" customHeight="false" outlineLevel="0" collapsed="false">
      <c r="A30" s="6" t="s">
        <v>1543</v>
      </c>
      <c r="B30" s="6" t="s">
        <v>274</v>
      </c>
      <c r="C30" s="6" t="s">
        <v>276</v>
      </c>
      <c r="D30" s="6" t="n">
        <v>9</v>
      </c>
      <c r="E30" s="6" t="n">
        <v>45</v>
      </c>
      <c r="F30" s="16" t="n">
        <v>0.997530864197531</v>
      </c>
      <c r="G30" s="6" t="s">
        <v>499</v>
      </c>
    </row>
    <row r="31" customFormat="false" ht="15" hidden="false" customHeight="false" outlineLevel="0" collapsed="false">
      <c r="A31" s="6" t="s">
        <v>1543</v>
      </c>
      <c r="B31" s="6" t="s">
        <v>279</v>
      </c>
      <c r="C31" s="6" t="s">
        <v>280</v>
      </c>
      <c r="D31" s="6" t="n">
        <v>36</v>
      </c>
      <c r="E31" s="6" t="n">
        <v>180</v>
      </c>
      <c r="F31" s="16" t="n">
        <v>0.936728395061728</v>
      </c>
      <c r="G31" s="6" t="s">
        <v>499</v>
      </c>
    </row>
    <row r="32" customFormat="false" ht="15" hidden="false" customHeight="false" outlineLevel="0" collapsed="false">
      <c r="A32" s="6" t="s">
        <v>1543</v>
      </c>
      <c r="B32" s="6" t="s">
        <v>279</v>
      </c>
      <c r="C32" s="6" t="s">
        <v>281</v>
      </c>
      <c r="D32" s="6" t="n">
        <v>36</v>
      </c>
      <c r="E32" s="6" t="n">
        <v>180</v>
      </c>
      <c r="F32" s="16" t="n">
        <v>0.842901234567901</v>
      </c>
      <c r="G32" s="6" t="s">
        <v>499</v>
      </c>
    </row>
    <row r="33" customFormat="false" ht="15" hidden="false" customHeight="false" outlineLevel="0" collapsed="false">
      <c r="A33" s="6" t="s">
        <v>1543</v>
      </c>
      <c r="B33" s="6" t="s">
        <v>279</v>
      </c>
      <c r="C33" s="6" t="s">
        <v>282</v>
      </c>
      <c r="D33" s="6" t="n">
        <v>36</v>
      </c>
      <c r="E33" s="6" t="n">
        <v>180</v>
      </c>
      <c r="F33" s="16" t="n">
        <v>0.816358024691358</v>
      </c>
      <c r="G33" s="6" t="s">
        <v>499</v>
      </c>
    </row>
    <row r="34" customFormat="false" ht="22.35" hidden="false" customHeight="false" outlineLevel="0" collapsed="false">
      <c r="A34" s="7" t="s">
        <v>1544</v>
      </c>
      <c r="B34" s="6" t="s">
        <v>1539</v>
      </c>
      <c r="C34" s="6" t="s">
        <v>1540</v>
      </c>
      <c r="D34" s="6" t="n">
        <v>108</v>
      </c>
      <c r="E34" s="6" t="n">
        <v>540</v>
      </c>
      <c r="F34" s="16" t="n">
        <v>0.843055555555556</v>
      </c>
      <c r="G34" s="6" t="s">
        <v>251</v>
      </c>
    </row>
    <row r="35" customFormat="false" ht="22.35" hidden="false" customHeight="false" outlineLevel="0" collapsed="false">
      <c r="A35" s="7" t="s">
        <v>1544</v>
      </c>
      <c r="B35" s="6" t="s">
        <v>271</v>
      </c>
      <c r="C35" s="6" t="s">
        <v>272</v>
      </c>
      <c r="D35" s="6" t="n">
        <v>108</v>
      </c>
      <c r="E35" s="6" t="n">
        <v>540</v>
      </c>
      <c r="F35" s="16" t="n">
        <v>0.843055555555556</v>
      </c>
      <c r="G35" s="6" t="s">
        <v>499</v>
      </c>
    </row>
    <row r="36" customFormat="false" ht="22.35" hidden="false" customHeight="false" outlineLevel="0" collapsed="false">
      <c r="A36" s="7" t="s">
        <v>1544</v>
      </c>
      <c r="B36" s="6" t="s">
        <v>274</v>
      </c>
      <c r="C36" s="6" t="s">
        <v>275</v>
      </c>
      <c r="D36" s="6" t="n">
        <v>99</v>
      </c>
      <c r="E36" s="6" t="n">
        <v>495</v>
      </c>
      <c r="F36" s="16" t="n">
        <v>0.836649321497806</v>
      </c>
      <c r="G36" s="6" t="s">
        <v>499</v>
      </c>
    </row>
    <row r="37" customFormat="false" ht="22.35" hidden="false" customHeight="false" outlineLevel="0" collapsed="false">
      <c r="A37" s="7" t="s">
        <v>1544</v>
      </c>
      <c r="B37" s="6" t="s">
        <v>274</v>
      </c>
      <c r="C37" s="6" t="s">
        <v>276</v>
      </c>
      <c r="D37" s="6" t="n">
        <v>9</v>
      </c>
      <c r="E37" s="6" t="n">
        <v>45</v>
      </c>
      <c r="F37" s="16" t="n">
        <v>0.965432098765432</v>
      </c>
      <c r="G37" s="6" t="s">
        <v>499</v>
      </c>
    </row>
    <row r="38" customFormat="false" ht="22.35" hidden="false" customHeight="false" outlineLevel="0" collapsed="false">
      <c r="A38" s="7" t="s">
        <v>1544</v>
      </c>
      <c r="B38" s="6" t="s">
        <v>279</v>
      </c>
      <c r="C38" s="6" t="s">
        <v>280</v>
      </c>
      <c r="D38" s="6" t="n">
        <v>36</v>
      </c>
      <c r="E38" s="6" t="n">
        <v>180</v>
      </c>
      <c r="F38" s="16" t="n">
        <v>0.86033950617284</v>
      </c>
      <c r="G38" s="6" t="s">
        <v>499</v>
      </c>
    </row>
    <row r="39" customFormat="false" ht="22.35" hidden="false" customHeight="false" outlineLevel="0" collapsed="false">
      <c r="A39" s="7" t="s">
        <v>1544</v>
      </c>
      <c r="B39" s="6" t="s">
        <v>279</v>
      </c>
      <c r="C39" s="6" t="s">
        <v>281</v>
      </c>
      <c r="D39" s="6" t="n">
        <v>36</v>
      </c>
      <c r="E39" s="6" t="n">
        <v>180</v>
      </c>
      <c r="F39" s="16" t="n">
        <v>0.839814814814815</v>
      </c>
      <c r="G39" s="6" t="s">
        <v>499</v>
      </c>
    </row>
    <row r="40" customFormat="false" ht="22.35" hidden="false" customHeight="false" outlineLevel="0" collapsed="false">
      <c r="A40" s="7" t="s">
        <v>1544</v>
      </c>
      <c r="B40" s="6" t="s">
        <v>279</v>
      </c>
      <c r="C40" s="6" t="s">
        <v>282</v>
      </c>
      <c r="D40" s="6" t="n">
        <v>36</v>
      </c>
      <c r="E40" s="6" t="n">
        <v>180</v>
      </c>
      <c r="F40" s="16" t="n">
        <v>0.828703703703704</v>
      </c>
      <c r="G40" s="6" t="s">
        <v>499</v>
      </c>
    </row>
    <row r="41" customFormat="false" ht="15" hidden="false" customHeight="false" outlineLevel="0" collapsed="false">
      <c r="A41" s="6" t="s">
        <v>1545</v>
      </c>
      <c r="B41" s="6" t="s">
        <v>1539</v>
      </c>
      <c r="C41" s="6" t="s">
        <v>1540</v>
      </c>
      <c r="D41" s="6" t="n">
        <v>108</v>
      </c>
      <c r="E41" s="6" t="n">
        <v>540</v>
      </c>
      <c r="F41" s="16" t="n">
        <v>0.768827160493827</v>
      </c>
      <c r="G41" s="6" t="s">
        <v>251</v>
      </c>
    </row>
    <row r="42" customFormat="false" ht="15" hidden="false" customHeight="false" outlineLevel="0" collapsed="false">
      <c r="A42" s="6" t="s">
        <v>1545</v>
      </c>
      <c r="B42" s="6" t="s">
        <v>271</v>
      </c>
      <c r="C42" s="6" t="s">
        <v>272</v>
      </c>
      <c r="D42" s="6" t="n">
        <v>108</v>
      </c>
      <c r="E42" s="6" t="n">
        <v>540</v>
      </c>
      <c r="F42" s="16" t="n">
        <v>0.768827160493827</v>
      </c>
      <c r="G42" s="6" t="s">
        <v>499</v>
      </c>
    </row>
    <row r="43" customFormat="false" ht="15" hidden="false" customHeight="false" outlineLevel="0" collapsed="false">
      <c r="A43" s="6" t="s">
        <v>1545</v>
      </c>
      <c r="B43" s="6" t="s">
        <v>274</v>
      </c>
      <c r="C43" s="6" t="s">
        <v>275</v>
      </c>
      <c r="D43" s="6" t="n">
        <v>99</v>
      </c>
      <c r="E43" s="6" t="n">
        <v>495</v>
      </c>
      <c r="F43" s="16" t="n">
        <v>0.758534843383328</v>
      </c>
      <c r="G43" s="6" t="s">
        <v>499</v>
      </c>
    </row>
    <row r="44" customFormat="false" ht="15" hidden="false" customHeight="false" outlineLevel="0" collapsed="false">
      <c r="A44" s="6" t="s">
        <v>1545</v>
      </c>
      <c r="B44" s="6" t="s">
        <v>274</v>
      </c>
      <c r="C44" s="6" t="s">
        <v>276</v>
      </c>
      <c r="D44" s="6" t="n">
        <v>9</v>
      </c>
      <c r="E44" s="6" t="n">
        <v>45</v>
      </c>
      <c r="F44" s="16" t="n">
        <v>0.85679012345679</v>
      </c>
      <c r="G44" s="6" t="s">
        <v>499</v>
      </c>
    </row>
    <row r="45" customFormat="false" ht="15" hidden="false" customHeight="false" outlineLevel="0" collapsed="false">
      <c r="A45" s="6" t="s">
        <v>1545</v>
      </c>
      <c r="B45" s="6" t="s">
        <v>279</v>
      </c>
      <c r="C45" s="6" t="s">
        <v>280</v>
      </c>
      <c r="D45" s="6" t="n">
        <v>36</v>
      </c>
      <c r="E45" s="6" t="n">
        <v>180</v>
      </c>
      <c r="F45" s="16" t="n">
        <v>0.824845679012346</v>
      </c>
      <c r="G45" s="6" t="s">
        <v>499</v>
      </c>
    </row>
    <row r="46" customFormat="false" ht="15" hidden="false" customHeight="false" outlineLevel="0" collapsed="false">
      <c r="A46" s="6" t="s">
        <v>1545</v>
      </c>
      <c r="B46" s="6" t="s">
        <v>279</v>
      </c>
      <c r="C46" s="6" t="s">
        <v>281</v>
      </c>
      <c r="D46" s="6" t="n">
        <v>36</v>
      </c>
      <c r="E46" s="6" t="n">
        <v>180</v>
      </c>
      <c r="F46" s="16" t="n">
        <v>0.707716049382716</v>
      </c>
      <c r="G46" s="6" t="s">
        <v>499</v>
      </c>
    </row>
    <row r="47" customFormat="false" ht="15" hidden="false" customHeight="false" outlineLevel="0" collapsed="false">
      <c r="A47" s="6" t="s">
        <v>1545</v>
      </c>
      <c r="B47" s="6" t="s">
        <v>279</v>
      </c>
      <c r="C47" s="6" t="s">
        <v>282</v>
      </c>
      <c r="D47" s="6" t="n">
        <v>36</v>
      </c>
      <c r="E47" s="6" t="n">
        <v>180</v>
      </c>
      <c r="F47" s="16" t="n">
        <v>0.773148148148148</v>
      </c>
      <c r="G47" s="6" t="s">
        <v>499</v>
      </c>
    </row>
    <row r="49" customFormat="false" ht="15" hidden="false" customHeight="false" outlineLevel="0" collapsed="false">
      <c r="A49" s="11" t="s">
        <v>1546</v>
      </c>
    </row>
    <row r="50" customFormat="false" ht="24" hidden="false" customHeight="true" outlineLevel="0" collapsed="false">
      <c r="A50" s="5" t="s">
        <v>1404</v>
      </c>
      <c r="B50" s="5" t="s">
        <v>755</v>
      </c>
      <c r="C50" s="5" t="s">
        <v>1279</v>
      </c>
      <c r="D50" s="5" t="s">
        <v>1280</v>
      </c>
      <c r="E50" s="5" t="s">
        <v>347</v>
      </c>
      <c r="F50" s="5" t="s">
        <v>1547</v>
      </c>
    </row>
    <row r="51" customFormat="false" ht="22.35" hidden="false" customHeight="false" outlineLevel="0" collapsed="false">
      <c r="A51" s="7" t="s">
        <v>1533</v>
      </c>
      <c r="B51" s="6" t="s">
        <v>759</v>
      </c>
      <c r="C51" s="6" t="s">
        <v>271</v>
      </c>
      <c r="D51" s="6" t="s">
        <v>272</v>
      </c>
      <c r="E51" s="6" t="n">
        <v>648</v>
      </c>
      <c r="F51" s="8" t="n">
        <v>0.794814814814815</v>
      </c>
    </row>
    <row r="52" customFormat="false" ht="22.35" hidden="false" customHeight="false" outlineLevel="0" collapsed="false">
      <c r="A52" s="7" t="s">
        <v>1533</v>
      </c>
      <c r="B52" s="6" t="s">
        <v>759</v>
      </c>
      <c r="C52" s="6" t="s">
        <v>274</v>
      </c>
      <c r="D52" s="6" t="s">
        <v>275</v>
      </c>
      <c r="E52" s="6" t="n">
        <v>594</v>
      </c>
      <c r="F52" s="8" t="n">
        <v>0.805656565656566</v>
      </c>
    </row>
    <row r="53" customFormat="false" ht="22.35" hidden="false" customHeight="false" outlineLevel="0" collapsed="false">
      <c r="A53" s="7" t="s">
        <v>1533</v>
      </c>
      <c r="B53" s="6" t="s">
        <v>759</v>
      </c>
      <c r="C53" s="6" t="s">
        <v>274</v>
      </c>
      <c r="D53" s="6" t="s">
        <v>276</v>
      </c>
      <c r="E53" s="6" t="n">
        <v>54</v>
      </c>
      <c r="F53" s="8" t="n">
        <v>0.675555555555556</v>
      </c>
    </row>
    <row r="54" customFormat="false" ht="22.35" hidden="false" customHeight="false" outlineLevel="0" collapsed="false">
      <c r="A54" s="7" t="s">
        <v>1533</v>
      </c>
      <c r="B54" s="6" t="s">
        <v>759</v>
      </c>
      <c r="C54" s="6" t="s">
        <v>279</v>
      </c>
      <c r="D54" s="6" t="s">
        <v>280</v>
      </c>
      <c r="E54" s="6" t="n">
        <v>216</v>
      </c>
      <c r="F54" s="8" t="n">
        <v>0.801111111111111</v>
      </c>
    </row>
    <row r="55" customFormat="false" ht="22.35" hidden="false" customHeight="false" outlineLevel="0" collapsed="false">
      <c r="A55" s="7" t="s">
        <v>1533</v>
      </c>
      <c r="B55" s="6" t="s">
        <v>759</v>
      </c>
      <c r="C55" s="6" t="s">
        <v>279</v>
      </c>
      <c r="D55" s="6" t="s">
        <v>281</v>
      </c>
      <c r="E55" s="6" t="n">
        <v>216</v>
      </c>
      <c r="F55" s="8" t="n">
        <v>0.783333333333333</v>
      </c>
    </row>
    <row r="56" customFormat="false" ht="22.35" hidden="false" customHeight="false" outlineLevel="0" collapsed="false">
      <c r="A56" s="7" t="s">
        <v>1533</v>
      </c>
      <c r="B56" s="6" t="s">
        <v>759</v>
      </c>
      <c r="C56" s="6" t="s">
        <v>279</v>
      </c>
      <c r="D56" s="6" t="s">
        <v>282</v>
      </c>
      <c r="E56" s="6" t="n">
        <v>216</v>
      </c>
      <c r="F56" s="8" t="n">
        <v>0.8</v>
      </c>
    </row>
    <row r="57" customFormat="false" ht="22.35" hidden="false" customHeight="false" outlineLevel="0" collapsed="false">
      <c r="A57" s="7" t="s">
        <v>1533</v>
      </c>
      <c r="B57" s="7" t="s">
        <v>760</v>
      </c>
      <c r="C57" s="6" t="s">
        <v>271</v>
      </c>
      <c r="D57" s="6" t="s">
        <v>272</v>
      </c>
      <c r="E57" s="6" t="n">
        <v>648</v>
      </c>
      <c r="F57" s="8" t="n">
        <v>0.843148148148148</v>
      </c>
    </row>
    <row r="58" customFormat="false" ht="22.35" hidden="false" customHeight="false" outlineLevel="0" collapsed="false">
      <c r="A58" s="7" t="s">
        <v>1533</v>
      </c>
      <c r="B58" s="7" t="s">
        <v>760</v>
      </c>
      <c r="C58" s="6" t="s">
        <v>274</v>
      </c>
      <c r="D58" s="6" t="s">
        <v>275</v>
      </c>
      <c r="E58" s="6" t="n">
        <v>594</v>
      </c>
      <c r="F58" s="8" t="n">
        <v>0.843030303030303</v>
      </c>
    </row>
    <row r="59" customFormat="false" ht="22.35" hidden="false" customHeight="false" outlineLevel="0" collapsed="false">
      <c r="A59" s="7" t="s">
        <v>1533</v>
      </c>
      <c r="B59" s="7" t="s">
        <v>760</v>
      </c>
      <c r="C59" s="6" t="s">
        <v>274</v>
      </c>
      <c r="D59" s="6" t="s">
        <v>276</v>
      </c>
      <c r="E59" s="6" t="n">
        <v>54</v>
      </c>
      <c r="F59" s="8" t="n">
        <v>0.844444444444444</v>
      </c>
    </row>
    <row r="60" customFormat="false" ht="22.35" hidden="false" customHeight="false" outlineLevel="0" collapsed="false">
      <c r="A60" s="7" t="s">
        <v>1533</v>
      </c>
      <c r="B60" s="7" t="s">
        <v>760</v>
      </c>
      <c r="C60" s="6" t="s">
        <v>279</v>
      </c>
      <c r="D60" s="6" t="s">
        <v>280</v>
      </c>
      <c r="E60" s="6" t="n">
        <v>216</v>
      </c>
      <c r="F60" s="8" t="n">
        <v>0.838333333333333</v>
      </c>
    </row>
    <row r="61" customFormat="false" ht="22.35" hidden="false" customHeight="false" outlineLevel="0" collapsed="false">
      <c r="A61" s="7" t="s">
        <v>1533</v>
      </c>
      <c r="B61" s="7" t="s">
        <v>760</v>
      </c>
      <c r="C61" s="6" t="s">
        <v>279</v>
      </c>
      <c r="D61" s="6" t="s">
        <v>281</v>
      </c>
      <c r="E61" s="6" t="n">
        <v>216</v>
      </c>
      <c r="F61" s="8" t="n">
        <v>0.835</v>
      </c>
    </row>
    <row r="62" customFormat="false" ht="22.35" hidden="false" customHeight="false" outlineLevel="0" collapsed="false">
      <c r="A62" s="7" t="s">
        <v>1533</v>
      </c>
      <c r="B62" s="7" t="s">
        <v>760</v>
      </c>
      <c r="C62" s="6" t="s">
        <v>279</v>
      </c>
      <c r="D62" s="6" t="s">
        <v>282</v>
      </c>
      <c r="E62" s="6" t="n">
        <v>216</v>
      </c>
      <c r="F62" s="8" t="n">
        <v>0.856111111111111</v>
      </c>
    </row>
    <row r="63" customFormat="false" ht="22.35" hidden="false" customHeight="false" outlineLevel="0" collapsed="false">
      <c r="A63" s="7" t="s">
        <v>1533</v>
      </c>
      <c r="B63" s="6" t="s">
        <v>761</v>
      </c>
      <c r="C63" s="6" t="s">
        <v>271</v>
      </c>
      <c r="D63" s="6" t="s">
        <v>272</v>
      </c>
      <c r="E63" s="6" t="n">
        <v>648</v>
      </c>
      <c r="F63" s="8" t="n">
        <v>0.861666666666667</v>
      </c>
    </row>
    <row r="64" customFormat="false" ht="22.35" hidden="false" customHeight="false" outlineLevel="0" collapsed="false">
      <c r="A64" s="7" t="s">
        <v>1533</v>
      </c>
      <c r="B64" s="6" t="s">
        <v>761</v>
      </c>
      <c r="C64" s="6" t="s">
        <v>274</v>
      </c>
      <c r="D64" s="6" t="s">
        <v>275</v>
      </c>
      <c r="E64" s="6" t="n">
        <v>594</v>
      </c>
      <c r="F64" s="8" t="n">
        <v>0.859393939393939</v>
      </c>
    </row>
    <row r="65" customFormat="false" ht="22.35" hidden="false" customHeight="false" outlineLevel="0" collapsed="false">
      <c r="A65" s="7" t="s">
        <v>1533</v>
      </c>
      <c r="B65" s="6" t="s">
        <v>761</v>
      </c>
      <c r="C65" s="6" t="s">
        <v>274</v>
      </c>
      <c r="D65" s="6" t="s">
        <v>276</v>
      </c>
      <c r="E65" s="6" t="n">
        <v>54</v>
      </c>
      <c r="F65" s="8" t="n">
        <v>0.886666666666667</v>
      </c>
    </row>
    <row r="66" customFormat="false" ht="22.35" hidden="false" customHeight="false" outlineLevel="0" collapsed="false">
      <c r="A66" s="7" t="s">
        <v>1533</v>
      </c>
      <c r="B66" s="6" t="s">
        <v>761</v>
      </c>
      <c r="C66" s="6" t="s">
        <v>279</v>
      </c>
      <c r="D66" s="6" t="s">
        <v>280</v>
      </c>
      <c r="E66" s="6" t="n">
        <v>216</v>
      </c>
      <c r="F66" s="8" t="n">
        <v>0.878333333333333</v>
      </c>
    </row>
    <row r="67" customFormat="false" ht="22.35" hidden="false" customHeight="false" outlineLevel="0" collapsed="false">
      <c r="A67" s="7" t="s">
        <v>1533</v>
      </c>
      <c r="B67" s="6" t="s">
        <v>761</v>
      </c>
      <c r="C67" s="6" t="s">
        <v>279</v>
      </c>
      <c r="D67" s="6" t="s">
        <v>281</v>
      </c>
      <c r="E67" s="6" t="n">
        <v>216</v>
      </c>
      <c r="F67" s="8" t="n">
        <v>0.852222222222222</v>
      </c>
    </row>
    <row r="68" customFormat="false" ht="22.35" hidden="false" customHeight="false" outlineLevel="0" collapsed="false">
      <c r="A68" s="7" t="s">
        <v>1533</v>
      </c>
      <c r="B68" s="6" t="s">
        <v>761</v>
      </c>
      <c r="C68" s="6" t="s">
        <v>279</v>
      </c>
      <c r="D68" s="6" t="s">
        <v>282</v>
      </c>
      <c r="E68" s="6" t="n">
        <v>216</v>
      </c>
      <c r="F68" s="8" t="n">
        <v>0.854444444444445</v>
      </c>
    </row>
    <row r="69" customFormat="false" ht="22.35" hidden="false" customHeight="false" outlineLevel="0" collapsed="false">
      <c r="A69" s="7" t="s">
        <v>1534</v>
      </c>
      <c r="B69" s="6" t="s">
        <v>759</v>
      </c>
      <c r="C69" s="6" t="s">
        <v>271</v>
      </c>
      <c r="D69" s="6" t="s">
        <v>272</v>
      </c>
      <c r="E69" s="6" t="n">
        <v>648</v>
      </c>
      <c r="F69" s="8" t="n">
        <v>0.885555555555556</v>
      </c>
    </row>
    <row r="70" customFormat="false" ht="22.35" hidden="false" customHeight="false" outlineLevel="0" collapsed="false">
      <c r="A70" s="7" t="s">
        <v>1534</v>
      </c>
      <c r="B70" s="6" t="s">
        <v>759</v>
      </c>
      <c r="C70" s="6" t="s">
        <v>274</v>
      </c>
      <c r="D70" s="6" t="s">
        <v>275</v>
      </c>
      <c r="E70" s="6" t="n">
        <v>594</v>
      </c>
      <c r="F70" s="8" t="n">
        <v>0.888282828282828</v>
      </c>
    </row>
    <row r="71" customFormat="false" ht="22.35" hidden="false" customHeight="false" outlineLevel="0" collapsed="false">
      <c r="A71" s="7" t="s">
        <v>1534</v>
      </c>
      <c r="B71" s="6" t="s">
        <v>759</v>
      </c>
      <c r="C71" s="6" t="s">
        <v>274</v>
      </c>
      <c r="D71" s="6" t="s">
        <v>276</v>
      </c>
      <c r="E71" s="6" t="n">
        <v>54</v>
      </c>
      <c r="F71" s="8" t="n">
        <v>0.855555555555555</v>
      </c>
    </row>
    <row r="72" customFormat="false" ht="22.35" hidden="false" customHeight="false" outlineLevel="0" collapsed="false">
      <c r="A72" s="7" t="s">
        <v>1534</v>
      </c>
      <c r="B72" s="6" t="s">
        <v>759</v>
      </c>
      <c r="C72" s="6" t="s">
        <v>279</v>
      </c>
      <c r="D72" s="6" t="s">
        <v>280</v>
      </c>
      <c r="E72" s="6" t="n">
        <v>216</v>
      </c>
      <c r="F72" s="8" t="n">
        <v>0.903888888888889</v>
      </c>
    </row>
    <row r="73" customFormat="false" ht="22.35" hidden="false" customHeight="false" outlineLevel="0" collapsed="false">
      <c r="A73" s="7" t="s">
        <v>1534</v>
      </c>
      <c r="B73" s="6" t="s">
        <v>759</v>
      </c>
      <c r="C73" s="6" t="s">
        <v>279</v>
      </c>
      <c r="D73" s="6" t="s">
        <v>281</v>
      </c>
      <c r="E73" s="6" t="n">
        <v>216</v>
      </c>
      <c r="F73" s="8" t="n">
        <v>0.847777777777778</v>
      </c>
    </row>
    <row r="74" customFormat="false" ht="22.35" hidden="false" customHeight="false" outlineLevel="0" collapsed="false">
      <c r="A74" s="7" t="s">
        <v>1534</v>
      </c>
      <c r="B74" s="6" t="s">
        <v>759</v>
      </c>
      <c r="C74" s="6" t="s">
        <v>279</v>
      </c>
      <c r="D74" s="6" t="s">
        <v>282</v>
      </c>
      <c r="E74" s="6" t="n">
        <v>216</v>
      </c>
      <c r="F74" s="8" t="n">
        <v>0.905</v>
      </c>
    </row>
    <row r="75" customFormat="false" ht="22.35" hidden="false" customHeight="false" outlineLevel="0" collapsed="false">
      <c r="A75" s="7" t="s">
        <v>1534</v>
      </c>
      <c r="B75" s="7" t="s">
        <v>760</v>
      </c>
      <c r="C75" s="6" t="s">
        <v>271</v>
      </c>
      <c r="D75" s="6" t="s">
        <v>272</v>
      </c>
      <c r="E75" s="6" t="n">
        <v>648</v>
      </c>
      <c r="F75" s="8" t="n">
        <v>0.947962962962963</v>
      </c>
    </row>
    <row r="76" customFormat="false" ht="22.35" hidden="false" customHeight="false" outlineLevel="0" collapsed="false">
      <c r="A76" s="7" t="s">
        <v>1534</v>
      </c>
      <c r="B76" s="7" t="s">
        <v>760</v>
      </c>
      <c r="C76" s="6" t="s">
        <v>274</v>
      </c>
      <c r="D76" s="6" t="s">
        <v>275</v>
      </c>
      <c r="E76" s="6" t="n">
        <v>594</v>
      </c>
      <c r="F76" s="8" t="n">
        <v>0.952323232323233</v>
      </c>
    </row>
    <row r="77" customFormat="false" ht="22.35" hidden="false" customHeight="false" outlineLevel="0" collapsed="false">
      <c r="A77" s="7" t="s">
        <v>1534</v>
      </c>
      <c r="B77" s="7" t="s">
        <v>760</v>
      </c>
      <c r="C77" s="6" t="s">
        <v>274</v>
      </c>
      <c r="D77" s="6" t="s">
        <v>276</v>
      </c>
      <c r="E77" s="6" t="n">
        <v>54</v>
      </c>
      <c r="F77" s="8" t="n">
        <v>0.9</v>
      </c>
    </row>
    <row r="78" customFormat="false" ht="22.35" hidden="false" customHeight="false" outlineLevel="0" collapsed="false">
      <c r="A78" s="7" t="s">
        <v>1534</v>
      </c>
      <c r="B78" s="7" t="s">
        <v>760</v>
      </c>
      <c r="C78" s="6" t="s">
        <v>279</v>
      </c>
      <c r="D78" s="6" t="s">
        <v>280</v>
      </c>
      <c r="E78" s="6" t="n">
        <v>216</v>
      </c>
      <c r="F78" s="8" t="n">
        <v>0.925555555555556</v>
      </c>
    </row>
    <row r="79" customFormat="false" ht="22.35" hidden="false" customHeight="false" outlineLevel="0" collapsed="false">
      <c r="A79" s="7" t="s">
        <v>1534</v>
      </c>
      <c r="B79" s="7" t="s">
        <v>760</v>
      </c>
      <c r="C79" s="6" t="s">
        <v>279</v>
      </c>
      <c r="D79" s="6" t="s">
        <v>281</v>
      </c>
      <c r="E79" s="6" t="n">
        <v>216</v>
      </c>
      <c r="F79" s="8" t="n">
        <v>0.962777777777778</v>
      </c>
    </row>
    <row r="80" customFormat="false" ht="22.35" hidden="false" customHeight="false" outlineLevel="0" collapsed="false">
      <c r="A80" s="7" t="s">
        <v>1534</v>
      </c>
      <c r="B80" s="7" t="s">
        <v>760</v>
      </c>
      <c r="C80" s="6" t="s">
        <v>279</v>
      </c>
      <c r="D80" s="6" t="s">
        <v>282</v>
      </c>
      <c r="E80" s="6" t="n">
        <v>216</v>
      </c>
      <c r="F80" s="8" t="n">
        <v>0.955555555555556</v>
      </c>
    </row>
    <row r="81" customFormat="false" ht="22.35" hidden="false" customHeight="false" outlineLevel="0" collapsed="false">
      <c r="A81" s="7" t="s">
        <v>1534</v>
      </c>
      <c r="B81" s="6" t="s">
        <v>761</v>
      </c>
      <c r="C81" s="6" t="s">
        <v>271</v>
      </c>
      <c r="D81" s="6" t="s">
        <v>272</v>
      </c>
      <c r="E81" s="6" t="n">
        <v>648</v>
      </c>
      <c r="F81" s="8" t="n">
        <v>0.930925925925926</v>
      </c>
    </row>
    <row r="82" customFormat="false" ht="22.35" hidden="false" customHeight="false" outlineLevel="0" collapsed="false">
      <c r="A82" s="7" t="s">
        <v>1534</v>
      </c>
      <c r="B82" s="6" t="s">
        <v>761</v>
      </c>
      <c r="C82" s="6" t="s">
        <v>274</v>
      </c>
      <c r="D82" s="6" t="s">
        <v>275</v>
      </c>
      <c r="E82" s="6" t="n">
        <v>594</v>
      </c>
      <c r="F82" s="8" t="n">
        <v>0.940808080808081</v>
      </c>
    </row>
    <row r="83" customFormat="false" ht="22.35" hidden="false" customHeight="false" outlineLevel="0" collapsed="false">
      <c r="A83" s="7" t="s">
        <v>1534</v>
      </c>
      <c r="B83" s="6" t="s">
        <v>761</v>
      </c>
      <c r="C83" s="6" t="s">
        <v>274</v>
      </c>
      <c r="D83" s="6" t="s">
        <v>276</v>
      </c>
      <c r="E83" s="6" t="n">
        <v>54</v>
      </c>
      <c r="F83" s="8" t="n">
        <v>0.822222222222222</v>
      </c>
    </row>
    <row r="84" customFormat="false" ht="22.35" hidden="false" customHeight="false" outlineLevel="0" collapsed="false">
      <c r="A84" s="7" t="s">
        <v>1534</v>
      </c>
      <c r="B84" s="6" t="s">
        <v>761</v>
      </c>
      <c r="C84" s="6" t="s">
        <v>279</v>
      </c>
      <c r="D84" s="6" t="s">
        <v>280</v>
      </c>
      <c r="E84" s="6" t="n">
        <v>216</v>
      </c>
      <c r="F84" s="8" t="n">
        <v>0.886666666666667</v>
      </c>
    </row>
    <row r="85" customFormat="false" ht="22.35" hidden="false" customHeight="false" outlineLevel="0" collapsed="false">
      <c r="A85" s="7" t="s">
        <v>1534</v>
      </c>
      <c r="B85" s="6" t="s">
        <v>761</v>
      </c>
      <c r="C85" s="6" t="s">
        <v>279</v>
      </c>
      <c r="D85" s="6" t="s">
        <v>281</v>
      </c>
      <c r="E85" s="6" t="n">
        <v>216</v>
      </c>
      <c r="F85" s="8" t="n">
        <v>0.935555555555556</v>
      </c>
    </row>
    <row r="86" customFormat="false" ht="22.35" hidden="false" customHeight="false" outlineLevel="0" collapsed="false">
      <c r="A86" s="7" t="s">
        <v>1534</v>
      </c>
      <c r="B86" s="6" t="s">
        <v>761</v>
      </c>
      <c r="C86" s="6" t="s">
        <v>279</v>
      </c>
      <c r="D86" s="6" t="s">
        <v>282</v>
      </c>
      <c r="E86" s="6" t="n">
        <v>216</v>
      </c>
      <c r="F86" s="8" t="n">
        <v>0.970555555555556</v>
      </c>
    </row>
    <row r="87" customFormat="false" ht="14.25" hidden="false" customHeight="true" outlineLevel="0" collapsed="false">
      <c r="A87" s="10" t="s">
        <v>1548</v>
      </c>
      <c r="B87" s="10"/>
      <c r="C87" s="10"/>
      <c r="D87" s="10"/>
      <c r="E87" s="10"/>
      <c r="F87" s="10"/>
      <c r="G87" s="10"/>
      <c r="H87" s="10"/>
      <c r="I87" s="10"/>
      <c r="J87" s="10"/>
      <c r="K87" s="10"/>
      <c r="L87" s="10"/>
    </row>
  </sheetData>
  <mergeCells count="2">
    <mergeCell ref="A2:L2"/>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1549</v>
      </c>
      <c r="B2" s="2"/>
      <c r="C2" s="2"/>
      <c r="D2" s="2"/>
      <c r="E2" s="2"/>
      <c r="F2" s="2"/>
      <c r="G2" s="2"/>
      <c r="H2" s="2"/>
      <c r="I2" s="2"/>
      <c r="J2" s="2"/>
      <c r="K2" s="2"/>
      <c r="L2" s="2"/>
    </row>
    <row r="4" customFormat="false" ht="24" hidden="false" customHeight="true" outlineLevel="0" collapsed="false">
      <c r="A4" s="5" t="s">
        <v>1550</v>
      </c>
      <c r="B4" s="5" t="s">
        <v>439</v>
      </c>
      <c r="C4" s="5" t="s">
        <v>440</v>
      </c>
      <c r="D4" s="5" t="s">
        <v>441</v>
      </c>
      <c r="E4" s="5" t="s">
        <v>94</v>
      </c>
      <c r="F4" s="5" t="s">
        <v>285</v>
      </c>
    </row>
    <row r="5" customFormat="false" ht="22.35" hidden="false" customHeight="false" outlineLevel="0" collapsed="false">
      <c r="A5" s="6" t="n">
        <v>1</v>
      </c>
      <c r="B5" s="6" t="s">
        <v>1551</v>
      </c>
      <c r="C5" s="7" t="s">
        <v>286</v>
      </c>
      <c r="D5" s="6" t="s">
        <v>1552</v>
      </c>
      <c r="E5" s="7" t="s">
        <v>287</v>
      </c>
      <c r="F5" s="6" t="s">
        <v>288</v>
      </c>
    </row>
    <row r="6" customFormat="false" ht="15" hidden="false" customHeight="false" outlineLevel="0" collapsed="false">
      <c r="A6" s="6" t="n">
        <v>2</v>
      </c>
      <c r="B6" s="6" t="s">
        <v>1551</v>
      </c>
      <c r="C6" s="7" t="s">
        <v>289</v>
      </c>
      <c r="D6" s="6" t="s">
        <v>1552</v>
      </c>
      <c r="E6" s="6" t="s">
        <v>1553</v>
      </c>
      <c r="F6" s="6" t="s">
        <v>288</v>
      </c>
    </row>
    <row r="7" customFormat="false" ht="15" hidden="false" customHeight="false" outlineLevel="0" collapsed="false">
      <c r="A7" s="6" t="n">
        <v>3</v>
      </c>
      <c r="B7" s="6" t="s">
        <v>1551</v>
      </c>
      <c r="C7" s="7" t="s">
        <v>290</v>
      </c>
      <c r="D7" s="6" t="s">
        <v>1552</v>
      </c>
      <c r="E7" s="6" t="s">
        <v>291</v>
      </c>
      <c r="F7" s="6" t="s">
        <v>288</v>
      </c>
    </row>
    <row r="8" customFormat="false" ht="15" hidden="false" customHeight="false" outlineLevel="0" collapsed="false">
      <c r="A8" s="6" t="n">
        <v>4</v>
      </c>
      <c r="B8" s="6" t="s">
        <v>1551</v>
      </c>
      <c r="C8" s="7" t="s">
        <v>292</v>
      </c>
      <c r="D8" s="6" t="s">
        <v>1552</v>
      </c>
      <c r="E8" s="7" t="s">
        <v>293</v>
      </c>
      <c r="F8" s="6" t="s">
        <v>288</v>
      </c>
    </row>
    <row r="9" customFormat="false" ht="15" hidden="false" customHeight="false" outlineLevel="0" collapsed="false">
      <c r="A9" s="6" t="n">
        <v>5</v>
      </c>
      <c r="B9" s="6" t="s">
        <v>1551</v>
      </c>
      <c r="C9" s="7" t="s">
        <v>294</v>
      </c>
      <c r="D9" s="6" t="s">
        <v>1552</v>
      </c>
      <c r="E9" s="6" t="s">
        <v>1554</v>
      </c>
      <c r="F9" s="6" t="s">
        <v>288</v>
      </c>
    </row>
    <row r="10" customFormat="false" ht="22.35" hidden="false" customHeight="false" outlineLevel="0" collapsed="false">
      <c r="A10" s="6" t="n">
        <v>6</v>
      </c>
      <c r="B10" s="6" t="s">
        <v>1551</v>
      </c>
      <c r="C10" s="7" t="s">
        <v>295</v>
      </c>
      <c r="D10" s="6" t="s">
        <v>1552</v>
      </c>
      <c r="E10" s="7" t="s">
        <v>296</v>
      </c>
      <c r="F10" s="6" t="s">
        <v>288</v>
      </c>
    </row>
    <row r="11" customFormat="false" ht="15" hidden="false" customHeight="false" outlineLevel="0" collapsed="false">
      <c r="A11" s="6" t="n">
        <v>7</v>
      </c>
      <c r="B11" s="6" t="s">
        <v>1551</v>
      </c>
      <c r="C11" s="7" t="s">
        <v>297</v>
      </c>
      <c r="D11" s="6" t="s">
        <v>1552</v>
      </c>
      <c r="E11" s="7" t="s">
        <v>298</v>
      </c>
      <c r="F11" s="15" t="s">
        <v>299</v>
      </c>
    </row>
    <row r="12" customFormat="false" ht="15" hidden="false" customHeight="false" outlineLevel="0" collapsed="false">
      <c r="A12" s="6" t="n">
        <v>8</v>
      </c>
      <c r="B12" s="6" t="s">
        <v>1551</v>
      </c>
      <c r="C12" s="7" t="s">
        <v>300</v>
      </c>
      <c r="D12" s="6" t="s">
        <v>1552</v>
      </c>
      <c r="E12" s="6" t="s">
        <v>301</v>
      </c>
      <c r="F12" s="6" t="s">
        <v>288</v>
      </c>
    </row>
    <row r="13" customFormat="false" ht="15" hidden="false" customHeight="false" outlineLevel="0" collapsed="false">
      <c r="A13" s="6" t="n">
        <v>9</v>
      </c>
      <c r="B13" s="6" t="s">
        <v>1551</v>
      </c>
      <c r="C13" s="7" t="s">
        <v>302</v>
      </c>
      <c r="D13" s="6" t="s">
        <v>1552</v>
      </c>
      <c r="E13" s="6" t="s">
        <v>301</v>
      </c>
      <c r="F13" s="6" t="s">
        <v>288</v>
      </c>
    </row>
    <row r="14" customFormat="false" ht="22.35" hidden="false" customHeight="false" outlineLevel="0" collapsed="false">
      <c r="A14" s="6" t="n">
        <v>10</v>
      </c>
      <c r="B14" s="6" t="s">
        <v>1551</v>
      </c>
      <c r="C14" s="7" t="s">
        <v>303</v>
      </c>
      <c r="D14" s="6" t="s">
        <v>1552</v>
      </c>
      <c r="E14" s="7" t="s">
        <v>304</v>
      </c>
      <c r="F14" s="6" t="s">
        <v>288</v>
      </c>
    </row>
    <row r="15" customFormat="false" ht="22.35" hidden="false" customHeight="false" outlineLevel="0" collapsed="false">
      <c r="A15" s="6" t="n">
        <v>11</v>
      </c>
      <c r="B15" s="6" t="s">
        <v>1551</v>
      </c>
      <c r="C15" s="7" t="s">
        <v>305</v>
      </c>
      <c r="D15" s="6" t="s">
        <v>1552</v>
      </c>
      <c r="E15" s="7" t="s">
        <v>306</v>
      </c>
      <c r="F15" s="6" t="s">
        <v>288</v>
      </c>
    </row>
    <row r="16" customFormat="false" ht="22.35" hidden="false" customHeight="false" outlineLevel="0" collapsed="false">
      <c r="A16" s="6" t="n">
        <v>12</v>
      </c>
      <c r="B16" s="6" t="s">
        <v>1551</v>
      </c>
      <c r="C16" s="7" t="s">
        <v>307</v>
      </c>
      <c r="D16" s="6" t="s">
        <v>1552</v>
      </c>
      <c r="E16" s="7" t="s">
        <v>308</v>
      </c>
      <c r="F16" s="6" t="s">
        <v>288</v>
      </c>
    </row>
    <row r="17" customFormat="false" ht="22.35" hidden="false" customHeight="false" outlineLevel="0" collapsed="false">
      <c r="A17" s="6" t="n">
        <v>13</v>
      </c>
      <c r="B17" s="6" t="s">
        <v>442</v>
      </c>
      <c r="C17" s="7" t="s">
        <v>443</v>
      </c>
      <c r="D17" s="7" t="s">
        <v>444</v>
      </c>
      <c r="E17" s="7" t="s">
        <v>445</v>
      </c>
      <c r="F17" s="6" t="s">
        <v>288</v>
      </c>
    </row>
    <row r="18" customFormat="false" ht="15" hidden="false" customHeight="false" outlineLevel="0" collapsed="false">
      <c r="A18" s="6" t="n">
        <v>14</v>
      </c>
      <c r="B18" s="6" t="s">
        <v>596</v>
      </c>
      <c r="C18" s="7" t="s">
        <v>597</v>
      </c>
      <c r="D18" s="7" t="s">
        <v>598</v>
      </c>
      <c r="E18" s="6" t="s">
        <v>599</v>
      </c>
      <c r="F18" s="6" t="s">
        <v>288</v>
      </c>
    </row>
    <row r="19" customFormat="false" ht="22.35" hidden="false" customHeight="false" outlineLevel="0" collapsed="false">
      <c r="A19" s="6" t="n">
        <v>15</v>
      </c>
      <c r="B19" s="6" t="s">
        <v>596</v>
      </c>
      <c r="C19" s="7" t="s">
        <v>600</v>
      </c>
      <c r="D19" s="7" t="s">
        <v>601</v>
      </c>
      <c r="E19" s="7" t="s">
        <v>602</v>
      </c>
      <c r="F19" s="6" t="s">
        <v>288</v>
      </c>
    </row>
    <row r="20" customFormat="false" ht="15" hidden="false" customHeight="false" outlineLevel="0" collapsed="false">
      <c r="A20" s="6" t="n">
        <v>16</v>
      </c>
      <c r="B20" s="6" t="s">
        <v>596</v>
      </c>
      <c r="C20" s="7" t="s">
        <v>603</v>
      </c>
      <c r="D20" s="7" t="s">
        <v>604</v>
      </c>
      <c r="E20" s="7" t="s">
        <v>605</v>
      </c>
      <c r="F20" s="6" t="s">
        <v>288</v>
      </c>
    </row>
    <row r="21" customFormat="false" ht="22.35" hidden="false" customHeight="false" outlineLevel="0" collapsed="false">
      <c r="A21" s="6" t="n">
        <v>17</v>
      </c>
      <c r="B21" s="6" t="s">
        <v>645</v>
      </c>
      <c r="C21" s="7" t="s">
        <v>646</v>
      </c>
      <c r="D21" s="7" t="s">
        <v>647</v>
      </c>
      <c r="E21" s="7" t="s">
        <v>648</v>
      </c>
      <c r="F21" s="15" t="s">
        <v>299</v>
      </c>
    </row>
    <row r="22" customFormat="false" ht="22.35" hidden="false" customHeight="false" outlineLevel="0" collapsed="false">
      <c r="A22" s="6" t="n">
        <v>18</v>
      </c>
      <c r="B22" s="6" t="s">
        <v>442</v>
      </c>
      <c r="C22" s="7" t="s">
        <v>446</v>
      </c>
      <c r="D22" s="7" t="s">
        <v>447</v>
      </c>
      <c r="E22" s="7" t="s">
        <v>448</v>
      </c>
      <c r="F22" s="6" t="s">
        <v>288</v>
      </c>
    </row>
    <row r="23" customFormat="false" ht="15" hidden="false" customHeight="false" outlineLevel="0" collapsed="false">
      <c r="A23" s="6" t="n">
        <v>19</v>
      </c>
      <c r="B23" s="6" t="s">
        <v>442</v>
      </c>
      <c r="C23" s="6" t="s">
        <v>449</v>
      </c>
      <c r="D23" s="7" t="s">
        <v>450</v>
      </c>
      <c r="E23" s="6" t="s">
        <v>451</v>
      </c>
      <c r="F23" s="6" t="s">
        <v>288</v>
      </c>
    </row>
    <row r="24" customFormat="false" ht="15" hidden="false" customHeight="false" outlineLevel="0" collapsed="false">
      <c r="A24" s="6" t="n">
        <v>20</v>
      </c>
      <c r="B24" s="6" t="s">
        <v>442</v>
      </c>
      <c r="C24" s="7" t="s">
        <v>452</v>
      </c>
      <c r="D24" s="7" t="s">
        <v>453</v>
      </c>
      <c r="E24" s="6" t="s">
        <v>454</v>
      </c>
      <c r="F24" s="6" t="s">
        <v>288</v>
      </c>
    </row>
    <row r="25" customFormat="false" ht="15" hidden="false" customHeight="false" outlineLevel="0" collapsed="false">
      <c r="A25" s="6" t="n">
        <v>21</v>
      </c>
      <c r="B25" s="6" t="s">
        <v>442</v>
      </c>
      <c r="C25" s="6" t="s">
        <v>455</v>
      </c>
      <c r="D25" s="7" t="s">
        <v>456</v>
      </c>
      <c r="E25" s="7" t="s">
        <v>457</v>
      </c>
      <c r="F25" s="6" t="s">
        <v>288</v>
      </c>
    </row>
    <row r="26" customFormat="false" ht="15" hidden="false" customHeight="false" outlineLevel="0" collapsed="false">
      <c r="A26" s="6" t="n">
        <v>22</v>
      </c>
      <c r="B26" s="6" t="s">
        <v>442</v>
      </c>
      <c r="C26" s="6" t="s">
        <v>458</v>
      </c>
      <c r="D26" s="7" t="s">
        <v>459</v>
      </c>
      <c r="E26" s="7" t="s">
        <v>460</v>
      </c>
      <c r="F26" s="6" t="s">
        <v>288</v>
      </c>
    </row>
    <row r="27" customFormat="false" ht="22.35" hidden="false" customHeight="false" outlineLevel="0" collapsed="false">
      <c r="A27" s="6" t="n">
        <v>23</v>
      </c>
      <c r="B27" s="6" t="s">
        <v>442</v>
      </c>
      <c r="C27" s="6" t="s">
        <v>461</v>
      </c>
      <c r="D27" s="7" t="s">
        <v>462</v>
      </c>
      <c r="E27" s="7" t="s">
        <v>463</v>
      </c>
      <c r="F27" s="6" t="s">
        <v>288</v>
      </c>
    </row>
    <row r="28" customFormat="false" ht="15" hidden="false" customHeight="false" outlineLevel="0" collapsed="false">
      <c r="A28" s="6" t="n">
        <v>24</v>
      </c>
      <c r="B28" s="6" t="s">
        <v>567</v>
      </c>
      <c r="C28" s="7" t="s">
        <v>568</v>
      </c>
      <c r="D28" s="7" t="s">
        <v>569</v>
      </c>
      <c r="E28" s="7" t="s">
        <v>570</v>
      </c>
      <c r="F28" s="6" t="s">
        <v>288</v>
      </c>
    </row>
    <row r="29" customFormat="false" ht="15" hidden="false" customHeight="false" outlineLevel="0" collapsed="false">
      <c r="A29" s="6" t="n">
        <v>25</v>
      </c>
      <c r="B29" s="6" t="s">
        <v>567</v>
      </c>
      <c r="C29" s="7" t="s">
        <v>571</v>
      </c>
      <c r="D29" s="7" t="s">
        <v>572</v>
      </c>
      <c r="E29" s="7" t="s">
        <v>573</v>
      </c>
      <c r="F29" s="6" t="s">
        <v>288</v>
      </c>
    </row>
    <row r="30" customFormat="false" ht="15" hidden="false" customHeight="false" outlineLevel="0" collapsed="false">
      <c r="A30" s="6" t="n">
        <v>26</v>
      </c>
      <c r="B30" s="6" t="s">
        <v>596</v>
      </c>
      <c r="C30" s="6" t="s">
        <v>606</v>
      </c>
      <c r="D30" s="7" t="s">
        <v>595</v>
      </c>
      <c r="E30" s="6" t="s">
        <v>607</v>
      </c>
      <c r="F30" s="6" t="s">
        <v>288</v>
      </c>
    </row>
    <row r="31" customFormat="false" ht="43.25" hidden="false" customHeight="false" outlineLevel="0" collapsed="false">
      <c r="A31" s="6" t="n">
        <v>27</v>
      </c>
      <c r="B31" s="6" t="s">
        <v>645</v>
      </c>
      <c r="C31" s="6" t="s">
        <v>649</v>
      </c>
      <c r="D31" s="7" t="s">
        <v>650</v>
      </c>
      <c r="E31" s="7" t="s">
        <v>651</v>
      </c>
      <c r="F31" s="15" t="s">
        <v>299</v>
      </c>
    </row>
    <row r="32" customFormat="false" ht="22.35" hidden="false" customHeight="false" outlineLevel="0" collapsed="false">
      <c r="A32" s="6" t="n">
        <v>28</v>
      </c>
      <c r="B32" s="6" t="s">
        <v>1555</v>
      </c>
      <c r="C32" s="7" t="s">
        <v>700</v>
      </c>
      <c r="D32" s="6"/>
      <c r="E32" s="7" t="s">
        <v>1556</v>
      </c>
      <c r="F32" s="6" t="s">
        <v>288</v>
      </c>
    </row>
    <row r="33" customFormat="false" ht="22.35" hidden="false" customHeight="false" outlineLevel="0" collapsed="false">
      <c r="A33" s="6" t="n">
        <v>29</v>
      </c>
      <c r="B33" s="6" t="s">
        <v>1555</v>
      </c>
      <c r="C33" s="7" t="s">
        <v>703</v>
      </c>
      <c r="D33" s="6"/>
      <c r="E33" s="7" t="s">
        <v>1557</v>
      </c>
      <c r="F33" s="6" t="s">
        <v>288</v>
      </c>
    </row>
    <row r="34" customFormat="false" ht="22.35" hidden="false" customHeight="false" outlineLevel="0" collapsed="false">
      <c r="A34" s="6" t="n">
        <v>30</v>
      </c>
      <c r="B34" s="6" t="s">
        <v>1555</v>
      </c>
      <c r="C34" s="7" t="s">
        <v>706</v>
      </c>
      <c r="D34" s="6"/>
      <c r="E34" s="7" t="s">
        <v>1558</v>
      </c>
      <c r="F34" s="6" t="s">
        <v>288</v>
      </c>
    </row>
    <row r="35" customFormat="false" ht="22.35" hidden="false" customHeight="false" outlineLevel="0" collapsed="false">
      <c r="A35" s="6" t="n">
        <v>31</v>
      </c>
      <c r="B35" s="6" t="s">
        <v>1555</v>
      </c>
      <c r="C35" s="7" t="s">
        <v>709</v>
      </c>
      <c r="D35" s="6"/>
      <c r="E35" s="7" t="s">
        <v>1559</v>
      </c>
      <c r="F35" s="6" t="s">
        <v>288</v>
      </c>
    </row>
    <row r="36" customFormat="false" ht="15" hidden="false" customHeight="false" outlineLevel="0" collapsed="false">
      <c r="A36" s="6" t="n">
        <v>32</v>
      </c>
      <c r="B36" s="6" t="s">
        <v>890</v>
      </c>
      <c r="C36" s="7" t="s">
        <v>891</v>
      </c>
      <c r="D36" s="7" t="s">
        <v>892</v>
      </c>
      <c r="E36" s="7" t="s">
        <v>893</v>
      </c>
      <c r="F36" s="6" t="s">
        <v>288</v>
      </c>
    </row>
    <row r="37" customFormat="false" ht="15" hidden="false" customHeight="false" outlineLevel="0" collapsed="false">
      <c r="A37" s="6" t="n">
        <v>33</v>
      </c>
      <c r="B37" s="6" t="s">
        <v>890</v>
      </c>
      <c r="C37" s="7" t="s">
        <v>894</v>
      </c>
      <c r="D37" s="7" t="s">
        <v>895</v>
      </c>
      <c r="E37" s="7" t="s">
        <v>896</v>
      </c>
      <c r="F37" s="6" t="s">
        <v>288</v>
      </c>
    </row>
    <row r="38" customFormat="false" ht="22.35" hidden="false" customHeight="false" outlineLevel="0" collapsed="false">
      <c r="A38" s="6" t="n">
        <v>34</v>
      </c>
      <c r="B38" s="6" t="s">
        <v>975</v>
      </c>
      <c r="C38" s="6" t="s">
        <v>976</v>
      </c>
      <c r="D38" s="7" t="s">
        <v>977</v>
      </c>
      <c r="E38" s="7" t="s">
        <v>978</v>
      </c>
      <c r="F38" s="6" t="s">
        <v>288</v>
      </c>
    </row>
    <row r="39" customFormat="false" ht="22.35" hidden="false" customHeight="false" outlineLevel="0" collapsed="false">
      <c r="A39" s="6" t="n">
        <v>35</v>
      </c>
      <c r="B39" s="6" t="s">
        <v>1140</v>
      </c>
      <c r="C39" s="6" t="s">
        <v>1141</v>
      </c>
      <c r="D39" s="7" t="s">
        <v>1142</v>
      </c>
      <c r="E39" s="7" t="s">
        <v>1143</v>
      </c>
      <c r="F39" s="6" t="s">
        <v>288</v>
      </c>
    </row>
    <row r="40" customFormat="false" ht="15" hidden="false" customHeight="false" outlineLevel="0" collapsed="false">
      <c r="A40" s="6" t="n">
        <v>36</v>
      </c>
      <c r="B40" s="6" t="s">
        <v>1255</v>
      </c>
      <c r="C40" s="7" t="s">
        <v>1256</v>
      </c>
      <c r="D40" s="7" t="s">
        <v>1257</v>
      </c>
      <c r="E40" s="7" t="s">
        <v>1258</v>
      </c>
      <c r="F40" s="6" t="s">
        <v>288</v>
      </c>
    </row>
    <row r="41" customFormat="false" ht="22.35" hidden="false" customHeight="false" outlineLevel="0" collapsed="false">
      <c r="A41" s="6" t="n">
        <v>37</v>
      </c>
      <c r="B41" s="6" t="s">
        <v>1255</v>
      </c>
      <c r="C41" s="7" t="s">
        <v>1259</v>
      </c>
      <c r="D41" s="7" t="s">
        <v>1260</v>
      </c>
      <c r="E41" s="7" t="s">
        <v>1261</v>
      </c>
      <c r="F41" s="6" t="s">
        <v>288</v>
      </c>
    </row>
    <row r="42" customFormat="false" ht="22.35" hidden="false" customHeight="false" outlineLevel="0" collapsed="false">
      <c r="A42" s="6" t="n">
        <v>38</v>
      </c>
      <c r="B42" s="6" t="s">
        <v>1255</v>
      </c>
      <c r="C42" s="6" t="s">
        <v>1262</v>
      </c>
      <c r="D42" s="7" t="s">
        <v>1263</v>
      </c>
      <c r="E42" s="6" t="s">
        <v>1264</v>
      </c>
      <c r="F42" s="6" t="s">
        <v>288</v>
      </c>
    </row>
    <row r="43" customFormat="false" ht="15" hidden="false" customHeight="false" outlineLevel="0" collapsed="false">
      <c r="A43" s="6" t="n">
        <v>39</v>
      </c>
      <c r="B43" s="6" t="s">
        <v>1294</v>
      </c>
      <c r="C43" s="7" t="s">
        <v>1295</v>
      </c>
      <c r="D43" s="7" t="s">
        <v>1296</v>
      </c>
      <c r="E43" s="7" t="s">
        <v>1297</v>
      </c>
      <c r="F43" s="6" t="s">
        <v>288</v>
      </c>
    </row>
    <row r="44" customFormat="false" ht="15" hidden="false" customHeight="false" outlineLevel="0" collapsed="false">
      <c r="A44" s="6" t="n">
        <v>40</v>
      </c>
      <c r="B44" s="6" t="s">
        <v>1199</v>
      </c>
      <c r="C44" s="7" t="s">
        <v>1200</v>
      </c>
      <c r="D44" s="7" t="s">
        <v>1201</v>
      </c>
      <c r="E44" s="7" t="s">
        <v>1202</v>
      </c>
      <c r="F44" s="6" t="s">
        <v>288</v>
      </c>
    </row>
    <row r="45" customFormat="false" ht="15" hidden="false" customHeight="false" outlineLevel="0" collapsed="false">
      <c r="A45" s="6" t="n">
        <v>41</v>
      </c>
      <c r="B45" s="6" t="s">
        <v>1199</v>
      </c>
      <c r="C45" s="6" t="s">
        <v>1203</v>
      </c>
      <c r="D45" s="7" t="s">
        <v>1204</v>
      </c>
      <c r="E45" s="7" t="s">
        <v>1205</v>
      </c>
      <c r="F45" s="15" t="s">
        <v>299</v>
      </c>
    </row>
    <row r="46" customFormat="false" ht="32.8" hidden="false" customHeight="false" outlineLevel="0" collapsed="false">
      <c r="A46" s="6" t="n">
        <v>42</v>
      </c>
      <c r="B46" s="6" t="s">
        <v>1199</v>
      </c>
      <c r="C46" s="7" t="s">
        <v>1206</v>
      </c>
      <c r="D46" s="7" t="s">
        <v>1207</v>
      </c>
      <c r="E46" s="7" t="s">
        <v>1208</v>
      </c>
      <c r="F46" s="6" t="s">
        <v>288</v>
      </c>
    </row>
    <row r="47" customFormat="false" ht="22.35" hidden="false" customHeight="false" outlineLevel="0" collapsed="false">
      <c r="A47" s="6" t="n">
        <v>43</v>
      </c>
      <c r="B47" s="6" t="s">
        <v>1560</v>
      </c>
      <c r="C47" s="7" t="s">
        <v>443</v>
      </c>
      <c r="D47" s="7" t="s">
        <v>444</v>
      </c>
      <c r="E47" s="7" t="s">
        <v>445</v>
      </c>
      <c r="F47" s="6" t="s">
        <v>288</v>
      </c>
    </row>
    <row r="48" customFormat="false" ht="15" hidden="false" customHeight="false" outlineLevel="0" collapsed="false">
      <c r="A48" s="6" t="n">
        <v>44</v>
      </c>
      <c r="B48" s="6" t="s">
        <v>1561</v>
      </c>
      <c r="C48" s="7" t="s">
        <v>1457</v>
      </c>
      <c r="D48" s="7" t="s">
        <v>598</v>
      </c>
      <c r="E48" s="6" t="s">
        <v>1458</v>
      </c>
      <c r="F48" s="6" t="s">
        <v>288</v>
      </c>
    </row>
    <row r="49" customFormat="false" ht="22.35" hidden="false" customHeight="false" outlineLevel="0" collapsed="false">
      <c r="A49" s="6" t="n">
        <v>45</v>
      </c>
      <c r="B49" s="6" t="s">
        <v>1561</v>
      </c>
      <c r="C49" s="7" t="s">
        <v>600</v>
      </c>
      <c r="D49" s="7" t="s">
        <v>601</v>
      </c>
      <c r="E49" s="7" t="s">
        <v>1459</v>
      </c>
      <c r="F49" s="6" t="s">
        <v>288</v>
      </c>
    </row>
    <row r="50" customFormat="false" ht="15" hidden="false" customHeight="false" outlineLevel="0" collapsed="false">
      <c r="A50" s="6" t="n">
        <v>46</v>
      </c>
      <c r="B50" s="6" t="s">
        <v>1561</v>
      </c>
      <c r="C50" s="7" t="s">
        <v>603</v>
      </c>
      <c r="D50" s="7" t="s">
        <v>604</v>
      </c>
      <c r="E50" s="7" t="s">
        <v>1460</v>
      </c>
      <c r="F50" s="6" t="s">
        <v>288</v>
      </c>
    </row>
    <row r="51" customFormat="false" ht="22.35" hidden="false" customHeight="false" outlineLevel="0" collapsed="false">
      <c r="A51" s="6" t="n">
        <v>47</v>
      </c>
      <c r="B51" s="6" t="s">
        <v>1562</v>
      </c>
      <c r="C51" s="7" t="s">
        <v>1461</v>
      </c>
      <c r="D51" s="7" t="s">
        <v>647</v>
      </c>
      <c r="E51" s="7" t="s">
        <v>1462</v>
      </c>
      <c r="F51" s="6" t="s">
        <v>288</v>
      </c>
    </row>
    <row r="52" customFormat="false" ht="15" hidden="false" customHeight="false" outlineLevel="0" collapsed="false">
      <c r="A52" s="6" t="n">
        <v>48</v>
      </c>
      <c r="B52" s="6" t="s">
        <v>1563</v>
      </c>
      <c r="C52" s="7" t="s">
        <v>1564</v>
      </c>
      <c r="D52" s="7" t="s">
        <v>1565</v>
      </c>
      <c r="E52" s="7" t="s">
        <v>1566</v>
      </c>
      <c r="F52" s="6" t="s">
        <v>288</v>
      </c>
    </row>
    <row r="53" customFormat="false" ht="15" hidden="false" customHeight="false" outlineLevel="0" collapsed="false">
      <c r="A53" s="6" t="n">
        <v>49</v>
      </c>
      <c r="B53" s="6" t="s">
        <v>1563</v>
      </c>
      <c r="C53" s="7" t="s">
        <v>1567</v>
      </c>
      <c r="D53" s="7" t="s">
        <v>1568</v>
      </c>
      <c r="E53" s="6" t="s">
        <v>1569</v>
      </c>
      <c r="F53" s="6" t="s">
        <v>288</v>
      </c>
    </row>
    <row r="54" customFormat="false" ht="15" hidden="false" customHeight="false" outlineLevel="0" collapsed="false">
      <c r="A54" s="6" t="n">
        <v>50</v>
      </c>
      <c r="B54" s="6" t="s">
        <v>1563</v>
      </c>
      <c r="C54" s="7" t="s">
        <v>1570</v>
      </c>
      <c r="D54" s="7" t="s">
        <v>1571</v>
      </c>
      <c r="E54" s="7" t="s">
        <v>1572</v>
      </c>
      <c r="F54" s="6" t="s">
        <v>288</v>
      </c>
    </row>
    <row r="55" customFormat="false" ht="15" hidden="false" customHeight="false" outlineLevel="0" collapsed="false">
      <c r="A55" s="6" t="n">
        <v>51</v>
      </c>
      <c r="B55" s="6" t="s">
        <v>1563</v>
      </c>
      <c r="C55" s="7" t="s">
        <v>1573</v>
      </c>
      <c r="D55" s="7" t="s">
        <v>1574</v>
      </c>
      <c r="E55" s="6" t="s">
        <v>1575</v>
      </c>
      <c r="F55" s="6" t="s">
        <v>288</v>
      </c>
    </row>
    <row r="56" customFormat="false" ht="22.35" hidden="false" customHeight="false" outlineLevel="0" collapsed="false">
      <c r="A56" s="6" t="n">
        <v>52</v>
      </c>
      <c r="B56" s="6" t="s">
        <v>1576</v>
      </c>
      <c r="C56" s="7" t="s">
        <v>1577</v>
      </c>
      <c r="D56" s="7" t="s">
        <v>1578</v>
      </c>
      <c r="E56" s="7" t="s">
        <v>1579</v>
      </c>
      <c r="F56" s="6" t="s">
        <v>288</v>
      </c>
    </row>
    <row r="57" customFormat="false" ht="15" hidden="false" customHeight="false" outlineLevel="0" collapsed="false">
      <c r="A57" s="6" t="n">
        <v>53</v>
      </c>
      <c r="B57" s="6" t="s">
        <v>1580</v>
      </c>
      <c r="C57" s="7" t="s">
        <v>1581</v>
      </c>
      <c r="D57" s="7" t="s">
        <v>1582</v>
      </c>
      <c r="E57" s="7" t="s">
        <v>1583</v>
      </c>
      <c r="F57" s="6" t="s">
        <v>288</v>
      </c>
    </row>
    <row r="58" customFormat="false" ht="15" hidden="false" customHeight="false" outlineLevel="0" collapsed="false">
      <c r="A58" s="6" t="n">
        <v>54</v>
      </c>
      <c r="B58" s="6" t="s">
        <v>1584</v>
      </c>
      <c r="C58" s="7" t="s">
        <v>1585</v>
      </c>
      <c r="D58" s="7" t="s">
        <v>1586</v>
      </c>
      <c r="E58" s="7" t="s">
        <v>1587</v>
      </c>
      <c r="F58" s="15" t="s">
        <v>299</v>
      </c>
    </row>
    <row r="59" customFormat="false" ht="15" hidden="false" customHeight="false" outlineLevel="0" collapsed="false">
      <c r="A59" s="6" t="n">
        <v>55</v>
      </c>
      <c r="B59" s="6" t="s">
        <v>1588</v>
      </c>
      <c r="C59" s="7" t="s">
        <v>1589</v>
      </c>
      <c r="D59" s="7" t="s">
        <v>1590</v>
      </c>
      <c r="E59" s="7" t="s">
        <v>1591</v>
      </c>
      <c r="F59" s="6" t="s">
        <v>288</v>
      </c>
    </row>
    <row r="60" customFormat="false" ht="15" hidden="false" customHeight="false" outlineLevel="0" collapsed="false">
      <c r="A60" s="6" t="n">
        <v>56</v>
      </c>
      <c r="B60" s="6" t="s">
        <v>1592</v>
      </c>
      <c r="C60" s="7" t="s">
        <v>1593</v>
      </c>
      <c r="D60" s="7" t="s">
        <v>1594</v>
      </c>
      <c r="E60" s="7" t="s">
        <v>1595</v>
      </c>
      <c r="F60" s="6" t="s">
        <v>288</v>
      </c>
    </row>
    <row r="62" customFormat="false" ht="15" hidden="false" customHeight="false" outlineLevel="0" collapsed="false">
      <c r="A62" s="11" t="s">
        <v>1596</v>
      </c>
      <c r="C62" s="12" t="n">
        <f aca="false">COUNTIF(F5:F60,"PASS")</f>
        <v>51</v>
      </c>
    </row>
    <row r="63" customFormat="false" ht="15" hidden="false" customHeight="false" outlineLevel="0" collapsed="false">
      <c r="A63" s="11" t="s">
        <v>1597</v>
      </c>
      <c r="C63" s="12" t="n">
        <f aca="false">COUNTIF(F5:F60,"FLAG")</f>
        <v>5</v>
      </c>
    </row>
    <row r="64" customFormat="false" ht="15" hidden="false" customHeight="false" outlineLevel="0" collapsed="false">
      <c r="A64" s="11" t="s">
        <v>1598</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1599</v>
      </c>
      <c r="B2" s="2"/>
      <c r="C2" s="2"/>
      <c r="D2" s="2"/>
      <c r="E2" s="2"/>
      <c r="F2" s="2"/>
      <c r="G2" s="2"/>
      <c r="H2" s="2"/>
      <c r="I2" s="2"/>
      <c r="J2" s="2"/>
      <c r="K2" s="2"/>
      <c r="L2" s="2"/>
    </row>
    <row r="4" customFormat="false" ht="24" hidden="false" customHeight="true" outlineLevel="0" collapsed="false">
      <c r="A4" s="5" t="s">
        <v>413</v>
      </c>
      <c r="B4" s="5" t="s">
        <v>1600</v>
      </c>
      <c r="C4" s="5" t="s">
        <v>1601</v>
      </c>
      <c r="D4" s="5" t="s">
        <v>1602</v>
      </c>
      <c r="E4" s="5" t="s">
        <v>1603</v>
      </c>
      <c r="F4" s="5" t="s">
        <v>1604</v>
      </c>
      <c r="G4" s="5" t="s">
        <v>1605</v>
      </c>
      <c r="H4" s="5" t="s">
        <v>1606</v>
      </c>
      <c r="I4" s="5" t="s">
        <v>1607</v>
      </c>
      <c r="J4" s="5" t="s">
        <v>1608</v>
      </c>
      <c r="K4" s="5" t="s">
        <v>1609</v>
      </c>
      <c r="L4" s="5" t="s">
        <v>1610</v>
      </c>
      <c r="M4" s="5" t="s">
        <v>1611</v>
      </c>
      <c r="N4" s="5" t="s">
        <v>1612</v>
      </c>
      <c r="O4" s="5" t="s">
        <v>1613</v>
      </c>
      <c r="P4" s="5" t="s">
        <v>1614</v>
      </c>
    </row>
    <row r="5" customFormat="false" ht="15" hidden="false" customHeight="false" outlineLevel="0" collapsed="false">
      <c r="A5" s="17" t="n">
        <v>400</v>
      </c>
      <c r="B5" s="6"/>
      <c r="C5" s="16" t="n">
        <v>0.278059482854592</v>
      </c>
      <c r="D5" s="16" t="n">
        <v>0.3009478509951</v>
      </c>
      <c r="E5" s="16" t="n">
        <v>0.661196844993141</v>
      </c>
      <c r="F5" s="16" t="n">
        <v>0.531257978456485</v>
      </c>
      <c r="G5" s="18" t="n">
        <v>3.44365108356706E-009</v>
      </c>
      <c r="H5" s="6"/>
      <c r="I5" s="18" t="n">
        <v>-0.000691731343608192</v>
      </c>
      <c r="J5" s="18" t="n">
        <v>-0.000717670702371205</v>
      </c>
      <c r="K5" s="16" t="n">
        <v>0.537722908093278</v>
      </c>
      <c r="L5" s="16" t="n">
        <v>0.622784849757744</v>
      </c>
      <c r="M5" s="16" t="n">
        <v>0.578960905349794</v>
      </c>
      <c r="N5" s="18" t="n">
        <v>4.2761826036576E-005</v>
      </c>
      <c r="O5" s="16" t="n">
        <v>0.194724798465044</v>
      </c>
      <c r="P5" s="16" t="n">
        <v>-0.0186219299635463</v>
      </c>
    </row>
    <row r="6" customFormat="false" ht="15" hidden="false" customHeight="false" outlineLevel="0" collapsed="false">
      <c r="A6" s="17" t="n">
        <v>401</v>
      </c>
      <c r="B6" s="6"/>
      <c r="C6" s="16" t="n">
        <v>0.277613995344459</v>
      </c>
      <c r="D6" s="16" t="n">
        <v>0.300669549195238</v>
      </c>
      <c r="E6" s="16" t="n">
        <v>0.661917009602195</v>
      </c>
      <c r="F6" s="16" t="n">
        <v>0.53511474231783</v>
      </c>
      <c r="G6" s="18" t="n">
        <v>2.5305337559007E-009</v>
      </c>
      <c r="H6" s="6"/>
      <c r="I6" s="18" t="n">
        <v>-0.000735204186409376</v>
      </c>
      <c r="J6" s="18" t="n">
        <v>-0.000767425178358665</v>
      </c>
      <c r="K6" s="16" t="n">
        <v>0.538786008230453</v>
      </c>
      <c r="L6" s="16" t="n">
        <v>0.534686749707014</v>
      </c>
      <c r="M6" s="16" t="n">
        <v>0.542009602194787</v>
      </c>
      <c r="N6" s="16" t="n">
        <v>0.00677583634471084</v>
      </c>
      <c r="O6" s="16" t="n">
        <v>0.196084273819813</v>
      </c>
      <c r="P6" s="16" t="n">
        <v>-0.0238387141996941</v>
      </c>
    </row>
    <row r="7" customFormat="false" ht="15" hidden="false" customHeight="false" outlineLevel="0" collapsed="false">
      <c r="A7" s="17" t="n">
        <v>402</v>
      </c>
      <c r="B7" s="6"/>
      <c r="C7" s="16" t="n">
        <v>0.277056123606581</v>
      </c>
      <c r="D7" s="16" t="n">
        <v>0.300156348857261</v>
      </c>
      <c r="E7" s="16" t="n">
        <v>0.662294238683128</v>
      </c>
      <c r="F7" s="16" t="n">
        <v>0.536300145800633</v>
      </c>
      <c r="G7" s="18" t="n">
        <v>2.25079726843585E-009</v>
      </c>
      <c r="H7" s="6"/>
      <c r="I7" s="18" t="n">
        <v>-0.000822174913748209</v>
      </c>
      <c r="J7" s="18" t="n">
        <v>-0.000822415130223416</v>
      </c>
      <c r="K7" s="16" t="n">
        <v>0.513991769547325</v>
      </c>
      <c r="L7" s="16" t="n">
        <v>0.997213485930092</v>
      </c>
      <c r="M7" s="16" t="n">
        <v>0.508762002743484</v>
      </c>
      <c r="N7" s="16" t="n">
        <v>0.0941344931006424</v>
      </c>
      <c r="O7" s="16" t="n">
        <v>0.196501891454836</v>
      </c>
      <c r="P7" s="18" t="n">
        <v>-0.000181269547706162</v>
      </c>
    </row>
    <row r="8" customFormat="false" ht="15" hidden="false" customHeight="false" outlineLevel="0" collapsed="false">
      <c r="A8" s="17" t="n">
        <v>403</v>
      </c>
      <c r="B8" s="6"/>
      <c r="C8" s="16" t="n">
        <v>0.276404089415223</v>
      </c>
      <c r="D8" s="16" t="n">
        <v>0.299400839703175</v>
      </c>
      <c r="E8" s="16" t="n">
        <v>0.661711248285322</v>
      </c>
      <c r="F8" s="16" t="n">
        <v>0.534472207014037</v>
      </c>
      <c r="G8" s="18" t="n">
        <v>2.5305337559007E-009</v>
      </c>
      <c r="H8" s="6"/>
      <c r="I8" s="18" t="n">
        <v>-0.000934708579665745</v>
      </c>
      <c r="J8" s="18" t="n">
        <v>-0.000929258639220232</v>
      </c>
      <c r="K8" s="16" t="n">
        <v>0.501748971193416</v>
      </c>
      <c r="L8" s="16" t="n">
        <v>0.923325013140902</v>
      </c>
      <c r="M8" s="16" t="n">
        <v>0.523988340192044</v>
      </c>
      <c r="N8" s="16" t="n">
        <v>0.600282864859169</v>
      </c>
      <c r="O8" s="16" t="n">
        <v>0.195857864024362</v>
      </c>
      <c r="P8" s="16" t="n">
        <v>0.00415949549240481</v>
      </c>
    </row>
    <row r="9" customFormat="false" ht="15" hidden="false" customHeight="false" outlineLevel="0" collapsed="false">
      <c r="A9" s="17" t="n">
        <v>404</v>
      </c>
      <c r="B9" s="6"/>
      <c r="C9" s="16" t="n">
        <v>0.275656444655201</v>
      </c>
      <c r="D9" s="16" t="n">
        <v>0.298401388114358</v>
      </c>
      <c r="E9" s="16" t="n">
        <v>0.660476680384088</v>
      </c>
      <c r="F9" s="16" t="n">
        <v>0.529700915877015</v>
      </c>
      <c r="G9" s="18" t="n">
        <v>3.69697566085219E-009</v>
      </c>
      <c r="H9" s="6"/>
      <c r="I9" s="18" t="n">
        <v>-0.000987253081369469</v>
      </c>
      <c r="J9" s="16" t="n">
        <v>-0.00100859500822632</v>
      </c>
      <c r="K9" s="16" t="n">
        <v>0.513220164609054</v>
      </c>
      <c r="L9" s="16" t="n">
        <v>0.685383305366429</v>
      </c>
      <c r="M9" s="16" t="n">
        <v>0.519855967078189</v>
      </c>
      <c r="N9" s="16" t="n">
        <v>0.604531891411757</v>
      </c>
      <c r="O9" s="16" t="n">
        <v>0.194175628974183</v>
      </c>
      <c r="P9" s="16" t="n">
        <v>-0.0164441766303366</v>
      </c>
    </row>
    <row r="10" customFormat="false" ht="15" hidden="false" customHeight="false" outlineLevel="0" collapsed="false">
      <c r="A10" s="17" t="n">
        <v>405</v>
      </c>
      <c r="B10" s="6"/>
      <c r="C10" s="16" t="n">
        <v>0.274582035924465</v>
      </c>
      <c r="D10" s="16" t="n">
        <v>0.297119937609227</v>
      </c>
      <c r="E10" s="16" t="n">
        <v>0.658847736625514</v>
      </c>
      <c r="F10" s="16" t="n">
        <v>0.52596559869867</v>
      </c>
      <c r="G10" s="18" t="n">
        <v>5.10199449637644E-009</v>
      </c>
      <c r="H10" s="6"/>
      <c r="I10" s="18" t="n">
        <v>-0.00097928700879986</v>
      </c>
      <c r="J10" s="16" t="n">
        <v>-0.00104068787532022</v>
      </c>
      <c r="K10" s="16" t="n">
        <v>0.53659122085048</v>
      </c>
      <c r="L10" s="16" t="n">
        <v>0.209827900096727</v>
      </c>
      <c r="M10" s="16" t="n">
        <v>0.522633744855967</v>
      </c>
      <c r="N10" s="16" t="n">
        <v>0.133511896708273</v>
      </c>
      <c r="O10" s="16" t="n">
        <v>0.192857454419861</v>
      </c>
      <c r="P10" s="16" t="n">
        <v>-0.0472008234348289</v>
      </c>
    </row>
    <row r="11" customFormat="false" ht="15" hidden="false" customHeight="false" outlineLevel="0" collapsed="false">
      <c r="A11" s="17" t="n">
        <v>406</v>
      </c>
      <c r="B11" s="6"/>
      <c r="C11" s="16" t="n">
        <v>0.273188437675384</v>
      </c>
      <c r="D11" s="16" t="n">
        <v>0.295651767630979</v>
      </c>
      <c r="E11" s="16" t="n">
        <v>0.658762002743484</v>
      </c>
      <c r="F11" s="16" t="n">
        <v>0.525789154549631</v>
      </c>
      <c r="G11" s="18" t="n">
        <v>5.75081708244054E-009</v>
      </c>
      <c r="H11" s="6"/>
      <c r="I11" s="18" t="n">
        <v>-0.000996758867666805</v>
      </c>
      <c r="J11" s="16" t="n">
        <v>-0.00106805901284636</v>
      </c>
      <c r="K11" s="16" t="n">
        <v>0.540192043895748</v>
      </c>
      <c r="L11" s="16" t="n">
        <v>0.148227827561152</v>
      </c>
      <c r="M11" s="16" t="n">
        <v>0.516289437585734</v>
      </c>
      <c r="N11" s="16" t="n">
        <v>0.208603929801739</v>
      </c>
      <c r="O11" s="16" t="n">
        <v>0.19279516227735</v>
      </c>
      <c r="P11" s="16" t="n">
        <v>-0.0537297797058281</v>
      </c>
    </row>
    <row r="12" customFormat="false" ht="15" hidden="false" customHeight="false" outlineLevel="0" collapsed="false">
      <c r="A12" s="17" t="n">
        <v>407</v>
      </c>
      <c r="B12" s="6"/>
      <c r="C12" s="16" t="n">
        <v>0.271643647852185</v>
      </c>
      <c r="D12" s="16" t="n">
        <v>0.294112597131765</v>
      </c>
      <c r="E12" s="16" t="n">
        <v>0.660185185185185</v>
      </c>
      <c r="F12" s="16" t="n">
        <v>0.528339737961791</v>
      </c>
      <c r="G12" s="18" t="n">
        <v>5.64004417922178E-009</v>
      </c>
      <c r="H12" s="6"/>
      <c r="I12" s="16" t="n">
        <v>-0.0010318542924277</v>
      </c>
      <c r="J12" s="16" t="n">
        <v>-0.00109868679451944</v>
      </c>
      <c r="K12" s="16" t="n">
        <v>0.538803155006859</v>
      </c>
      <c r="L12" s="16" t="n">
        <v>0.172086063481223</v>
      </c>
      <c r="M12" s="16" t="n">
        <v>0.509739368998628</v>
      </c>
      <c r="N12" s="16" t="n">
        <v>0.758190889536557</v>
      </c>
      <c r="O12" s="16" t="n">
        <v>0.193695397564875</v>
      </c>
      <c r="P12" s="16" t="n">
        <v>-0.0493274359677815</v>
      </c>
    </row>
    <row r="13" customFormat="false" ht="15" hidden="false" customHeight="false" outlineLevel="0" collapsed="false">
      <c r="A13" s="17" t="n">
        <v>408</v>
      </c>
      <c r="B13" s="6"/>
      <c r="C13" s="16" t="n">
        <v>0.270133735216286</v>
      </c>
      <c r="D13" s="16" t="n">
        <v>0.292532425838787</v>
      </c>
      <c r="E13" s="16" t="n">
        <v>0.660270919067215</v>
      </c>
      <c r="F13" s="16" t="n">
        <v>0.529021919225682</v>
      </c>
      <c r="G13" s="18" t="n">
        <v>5.78740543873245E-009</v>
      </c>
      <c r="H13" s="6"/>
      <c r="I13" s="16" t="n">
        <v>-0.00108258587520175</v>
      </c>
      <c r="J13" s="16" t="n">
        <v>-0.00114003836773597</v>
      </c>
      <c r="K13" s="16" t="n">
        <v>0.529012345679012</v>
      </c>
      <c r="L13" s="16" t="n">
        <v>0.242152457955638</v>
      </c>
      <c r="M13" s="16" t="n">
        <v>0.528583676268862</v>
      </c>
      <c r="N13" s="16" t="n">
        <v>0.647163785446871</v>
      </c>
      <c r="O13" s="16" t="n">
        <v>0.19393609247194</v>
      </c>
      <c r="P13" s="16" t="n">
        <v>-0.0413908354550226</v>
      </c>
    </row>
    <row r="14" customFormat="false" ht="15" hidden="false" customHeight="false" outlineLevel="0" collapsed="false">
      <c r="A14" s="17" t="n">
        <v>409</v>
      </c>
      <c r="B14" s="6"/>
      <c r="C14" s="16" t="n">
        <v>0.268860818939623</v>
      </c>
      <c r="D14" s="16" t="n">
        <v>0.29119058443708</v>
      </c>
      <c r="E14" s="16" t="n">
        <v>0.660631001371742</v>
      </c>
      <c r="F14" s="16" t="n">
        <v>0.529963472830776</v>
      </c>
      <c r="G14" s="18" t="n">
        <v>5.58408312000515E-009</v>
      </c>
      <c r="H14" s="6"/>
      <c r="I14" s="16" t="n">
        <v>-0.0011459790406725</v>
      </c>
      <c r="J14" s="16" t="n">
        <v>-0.00118468647901644</v>
      </c>
      <c r="K14" s="16" t="n">
        <v>0.512894375857339</v>
      </c>
      <c r="L14" s="16" t="n">
        <v>0.452055956403878</v>
      </c>
      <c r="M14" s="16" t="n">
        <v>0.548902606310014</v>
      </c>
      <c r="N14" s="16" t="n">
        <v>0.354806617057858</v>
      </c>
      <c r="O14" s="16" t="n">
        <v>0.194268244532011</v>
      </c>
      <c r="P14" s="16" t="n">
        <v>-0.0272054387164516</v>
      </c>
    </row>
    <row r="15" customFormat="false" ht="15" hidden="false" customHeight="false" outlineLevel="0" collapsed="false">
      <c r="A15" s="17" t="n">
        <v>410</v>
      </c>
      <c r="B15" s="6"/>
      <c r="C15" s="16" t="n">
        <v>0.267978200879195</v>
      </c>
      <c r="D15" s="16" t="n">
        <v>0.290276114605056</v>
      </c>
      <c r="E15" s="16" t="n">
        <v>0.660905349794239</v>
      </c>
      <c r="F15" s="16" t="n">
        <v>0.532338994585325</v>
      </c>
      <c r="G15" s="18" t="n">
        <v>4.81244874481189E-009</v>
      </c>
      <c r="H15" s="6"/>
      <c r="I15" s="16" t="n">
        <v>-0.0011863192735571</v>
      </c>
      <c r="J15" s="16" t="n">
        <v>-0.00120769344940451</v>
      </c>
      <c r="K15" s="16" t="n">
        <v>0.501663237311385</v>
      </c>
      <c r="L15" s="16" t="n">
        <v>0.692407422999433</v>
      </c>
      <c r="M15" s="16" t="n">
        <v>0.571673525377229</v>
      </c>
      <c r="N15" s="16" t="n">
        <v>0.147777869909957</v>
      </c>
      <c r="O15" s="16" t="n">
        <v>0.19510596071487</v>
      </c>
      <c r="P15" s="16" t="n">
        <v>-0.0150500307152342</v>
      </c>
    </row>
    <row r="16" customFormat="false" ht="15" hidden="false" customHeight="false" outlineLevel="0" collapsed="false">
      <c r="A16" s="17" t="n">
        <v>411</v>
      </c>
      <c r="B16" s="6"/>
      <c r="C16" s="16" t="n">
        <v>0.267424423947415</v>
      </c>
      <c r="D16" s="16" t="n">
        <v>0.289741345305361</v>
      </c>
      <c r="E16" s="16" t="n">
        <v>0.662122770919067</v>
      </c>
      <c r="F16" s="16" t="n">
        <v>0.536356724636664</v>
      </c>
      <c r="G16" s="18" t="n">
        <v>3.59871660284908E-009</v>
      </c>
      <c r="H16" s="6"/>
      <c r="I16" s="16" t="n">
        <v>-0.00119593646328107</v>
      </c>
      <c r="J16" s="16" t="n">
        <v>-0.00121507604069401</v>
      </c>
      <c r="K16" s="16" t="n">
        <v>0.501200274348423</v>
      </c>
      <c r="L16" s="16" t="n">
        <v>0.723718706807526</v>
      </c>
      <c r="M16" s="16" t="n">
        <v>0.551268861454047</v>
      </c>
      <c r="N16" s="16" t="n">
        <v>0.251131805973477</v>
      </c>
      <c r="O16" s="16" t="n">
        <v>0.196521821506438</v>
      </c>
      <c r="P16" s="16" t="n">
        <v>-0.0134188660845457</v>
      </c>
    </row>
    <row r="17" customFormat="false" ht="15" hidden="false" customHeight="false" outlineLevel="0" collapsed="false">
      <c r="A17" s="17" t="n">
        <v>412</v>
      </c>
      <c r="B17" s="6"/>
      <c r="C17" s="16" t="n">
        <v>0.266407860549291</v>
      </c>
      <c r="D17" s="16" t="n">
        <v>0.288779876853615</v>
      </c>
      <c r="E17" s="16" t="n">
        <v>0.664163237311386</v>
      </c>
      <c r="F17" s="16" t="n">
        <v>0.541152936373776</v>
      </c>
      <c r="G17" s="18" t="n">
        <v>2.5946209463071E-009</v>
      </c>
      <c r="H17" s="6"/>
      <c r="I17" s="16" t="n">
        <v>-0.00118190400676969</v>
      </c>
      <c r="J17" s="16" t="n">
        <v>-0.00120607048775769</v>
      </c>
      <c r="K17" s="16" t="n">
        <v>0.500960219478738</v>
      </c>
      <c r="L17" s="16" t="n">
        <v>0.658661957645149</v>
      </c>
      <c r="M17" s="16" t="n">
        <v>0.505366941015089</v>
      </c>
      <c r="N17" s="16" t="n">
        <v>0.984814793934863</v>
      </c>
      <c r="O17" s="16" t="n">
        <v>0.198210412740409</v>
      </c>
      <c r="P17" s="16" t="n">
        <v>-0.0167555901769461</v>
      </c>
    </row>
    <row r="18" customFormat="false" ht="15" hidden="false" customHeight="false" outlineLevel="0" collapsed="false">
      <c r="A18" s="17" t="n">
        <v>413</v>
      </c>
      <c r="B18" s="6"/>
      <c r="C18" s="16" t="n">
        <v>0.265251459565578</v>
      </c>
      <c r="D18" s="16" t="n">
        <v>0.28763402804834</v>
      </c>
      <c r="E18" s="16" t="n">
        <v>0.664729080932785</v>
      </c>
      <c r="F18" s="16" t="n">
        <v>0.544630996146395</v>
      </c>
      <c r="G18" s="18" t="n">
        <v>2.05564954478202E-009</v>
      </c>
      <c r="H18" s="6"/>
      <c r="I18" s="16" t="n">
        <v>-0.00115560932065266</v>
      </c>
      <c r="J18" s="16" t="n">
        <v>-0.00117214076565987</v>
      </c>
      <c r="K18" s="16" t="n">
        <v>0.505675582990398</v>
      </c>
      <c r="L18" s="16" t="n">
        <v>0.765125448674315</v>
      </c>
      <c r="M18" s="16" t="n">
        <v>0.531584362139918</v>
      </c>
      <c r="N18" s="16" t="n">
        <v>0.237120731806323</v>
      </c>
      <c r="O18" s="16" t="n">
        <v>0.199433823181675</v>
      </c>
      <c r="P18" s="16" t="n">
        <v>-0.0114701826154815</v>
      </c>
    </row>
    <row r="19" customFormat="false" ht="15" hidden="false" customHeight="false" outlineLevel="0" collapsed="false">
      <c r="A19" s="17" t="n">
        <v>414</v>
      </c>
      <c r="B19" s="6"/>
      <c r="C19" s="16" t="n">
        <v>0.26425505720216</v>
      </c>
      <c r="D19" s="16" t="n">
        <v>0.286577303517589</v>
      </c>
      <c r="E19" s="16" t="n">
        <v>0.664506172839506</v>
      </c>
      <c r="F19" s="16" t="n">
        <v>0.546135936407138</v>
      </c>
      <c r="G19" s="18" t="n">
        <v>1.86489268391068E-009</v>
      </c>
      <c r="H19" s="6"/>
      <c r="I19" s="16" t="n">
        <v>-0.00120247067420471</v>
      </c>
      <c r="J19" s="16" t="n">
        <v>-0.00122444761660821</v>
      </c>
      <c r="K19" s="16" t="n">
        <v>0.503669410150892</v>
      </c>
      <c r="L19" s="16" t="n">
        <v>0.6881269234324</v>
      </c>
      <c r="M19" s="16" t="n">
        <v>0.554046639231824</v>
      </c>
      <c r="N19" s="16" t="n">
        <v>0.0703087326295331</v>
      </c>
      <c r="O19" s="16" t="n">
        <v>0.199962898613877</v>
      </c>
      <c r="P19" s="16" t="n">
        <v>-0.0153112464843288</v>
      </c>
    </row>
    <row r="20" customFormat="false" ht="15" hidden="false" customHeight="false" outlineLevel="0" collapsed="false">
      <c r="A20" s="17" t="n">
        <v>415</v>
      </c>
      <c r="B20" s="6"/>
      <c r="C20" s="16" t="n">
        <v>0.262977496966647</v>
      </c>
      <c r="D20" s="16" t="n">
        <v>0.285282534037919</v>
      </c>
      <c r="E20" s="16" t="n">
        <v>0.665123456790123</v>
      </c>
      <c r="F20" s="16" t="n">
        <v>0.548366176605193</v>
      </c>
      <c r="G20" s="18" t="n">
        <v>1.65201483471107E-009</v>
      </c>
      <c r="H20" s="6"/>
      <c r="I20" s="16" t="n">
        <v>-0.00125682271435599</v>
      </c>
      <c r="J20" s="16" t="n">
        <v>-0.00130260002045467</v>
      </c>
      <c r="K20" s="16" t="n">
        <v>0.509122085048011</v>
      </c>
      <c r="L20" s="16" t="n">
        <v>0.366595824584232</v>
      </c>
      <c r="M20" s="16" t="n">
        <v>0.557047325102881</v>
      </c>
      <c r="N20" s="16" t="n">
        <v>0.0722210924806627</v>
      </c>
      <c r="O20" s="16" t="n">
        <v>0.20074663814734</v>
      </c>
      <c r="P20" s="16" t="n">
        <v>-0.0321284353036078</v>
      </c>
    </row>
    <row r="21" customFormat="false" ht="15" hidden="false" customHeight="false" outlineLevel="0" collapsed="false">
      <c r="A21" s="17" t="n">
        <v>416</v>
      </c>
      <c r="B21" s="6"/>
      <c r="C21" s="16" t="n">
        <v>0.261467279478629</v>
      </c>
      <c r="D21" s="16" t="n">
        <v>0.283844708740329</v>
      </c>
      <c r="E21" s="16" t="n">
        <v>0.666769547325103</v>
      </c>
      <c r="F21" s="16" t="n">
        <v>0.552978489706317</v>
      </c>
      <c r="G21" s="18" t="n">
        <v>1.32719042970673E-009</v>
      </c>
      <c r="H21" s="6"/>
      <c r="I21" s="16" t="n">
        <v>-0.00129114531483263</v>
      </c>
      <c r="J21" s="16" t="n">
        <v>-0.00135821101733758</v>
      </c>
      <c r="K21" s="16" t="n">
        <v>0.520541838134431</v>
      </c>
      <c r="L21" s="16" t="n">
        <v>0.167823772603685</v>
      </c>
      <c r="M21" s="16" t="n">
        <v>0.55769890260631</v>
      </c>
      <c r="N21" s="16" t="n">
        <v>0.045421820138849</v>
      </c>
      <c r="O21" s="16" t="n">
        <v>0.202366249800604</v>
      </c>
      <c r="P21" s="16" t="n">
        <v>-0.0475348002719098</v>
      </c>
    </row>
    <row r="22" customFormat="false" ht="15" hidden="false" customHeight="false" outlineLevel="0" collapsed="false">
      <c r="A22" s="17" t="n">
        <v>417</v>
      </c>
      <c r="B22" s="6"/>
      <c r="C22" s="16" t="n">
        <v>0.259899790628332</v>
      </c>
      <c r="D22" s="16" t="n">
        <v>0.282288919705141</v>
      </c>
      <c r="E22" s="16" t="n">
        <v>0.668141289437586</v>
      </c>
      <c r="F22" s="16" t="n">
        <v>0.556384510693963</v>
      </c>
      <c r="G22" s="18" t="n">
        <v>1.19866210841483E-009</v>
      </c>
      <c r="H22" s="6"/>
      <c r="I22" s="16" t="n">
        <v>-0.0013801184699694</v>
      </c>
      <c r="J22" s="16" t="n">
        <v>-0.00144697788275013</v>
      </c>
      <c r="K22" s="16" t="n">
        <v>0.517918381344307</v>
      </c>
      <c r="L22" s="16" t="n">
        <v>0.161446525570234</v>
      </c>
      <c r="M22" s="16" t="n">
        <v>0.544907407407407</v>
      </c>
      <c r="N22" s="16" t="n">
        <v>0.0966357753584268</v>
      </c>
      <c r="O22" s="16" t="n">
        <v>0.203561208361647</v>
      </c>
      <c r="P22" s="16" t="n">
        <v>-0.0480443245858003</v>
      </c>
    </row>
    <row r="23" customFormat="false" ht="15" hidden="false" customHeight="false" outlineLevel="0" collapsed="false">
      <c r="A23" s="17" t="n">
        <v>418</v>
      </c>
      <c r="B23" s="6"/>
      <c r="C23" s="16" t="n">
        <v>0.258445035946357</v>
      </c>
      <c r="D23" s="16" t="n">
        <v>0.280652800095401</v>
      </c>
      <c r="E23" s="16" t="n">
        <v>0.667541152263375</v>
      </c>
      <c r="F23" s="16" t="n">
        <v>0.555016075365873</v>
      </c>
      <c r="G23" s="18" t="n">
        <v>1.46085513478382E-009</v>
      </c>
      <c r="H23" s="6"/>
      <c r="I23" s="16" t="n">
        <v>-0.00148045487761081</v>
      </c>
      <c r="J23" s="16" t="n">
        <v>-0.00153865557814463</v>
      </c>
      <c r="K23" s="16" t="n">
        <v>0.509859396433471</v>
      </c>
      <c r="L23" s="16" t="n">
        <v>0.213108607269146</v>
      </c>
      <c r="M23" s="16" t="n">
        <v>0.509482167352538</v>
      </c>
      <c r="N23" s="16" t="n">
        <v>0.554097665028592</v>
      </c>
      <c r="O23" s="16" t="n">
        <v>0.203081219458759</v>
      </c>
      <c r="P23" s="16" t="n">
        <v>-0.0426724901019068</v>
      </c>
    </row>
    <row r="24" customFormat="false" ht="15" hidden="false" customHeight="false" outlineLevel="0" collapsed="false">
      <c r="A24" s="17" t="n">
        <v>419</v>
      </c>
      <c r="B24" s="6"/>
      <c r="C24" s="16" t="n">
        <v>0.257108096850886</v>
      </c>
      <c r="D24" s="16" t="n">
        <v>0.279167321400444</v>
      </c>
      <c r="E24" s="16" t="n">
        <v>0.667335390946502</v>
      </c>
      <c r="F24" s="16" t="n">
        <v>0.554352523047244</v>
      </c>
      <c r="G24" s="18" t="n">
        <v>1.64940765070088E-009</v>
      </c>
      <c r="H24" s="6"/>
      <c r="I24" s="16" t="n">
        <v>-0.00154809253635286</v>
      </c>
      <c r="J24" s="16" t="n">
        <v>-0.00160611861193289</v>
      </c>
      <c r="K24" s="16" t="n">
        <v>0.506738683127572</v>
      </c>
      <c r="L24" s="16" t="n">
        <v>0.199072351746745</v>
      </c>
      <c r="M24" s="16" t="n">
        <v>0.530126886145405</v>
      </c>
      <c r="N24" s="16" t="n">
        <v>0.658681539500434</v>
      </c>
      <c r="O24" s="16" t="n">
        <v>0.202848420791389</v>
      </c>
      <c r="P24" s="16" t="n">
        <v>-0.0435149519023631</v>
      </c>
    </row>
    <row r="25" customFormat="false" ht="15" hidden="false" customHeight="false" outlineLevel="0" collapsed="false">
      <c r="A25" s="17" t="n">
        <v>420</v>
      </c>
      <c r="B25" s="6"/>
      <c r="C25" s="16" t="n">
        <v>0.255760599471913</v>
      </c>
      <c r="D25" s="16" t="n">
        <v>0.277674558028859</v>
      </c>
      <c r="E25" s="16" t="n">
        <v>0.666923868312757</v>
      </c>
      <c r="F25" s="16" t="n">
        <v>0.553874269336867</v>
      </c>
      <c r="G25" s="18" t="n">
        <v>1.8104364510285E-009</v>
      </c>
      <c r="H25" s="6"/>
      <c r="I25" s="16" t="n">
        <v>-0.00156470106461353</v>
      </c>
      <c r="J25" s="16" t="n">
        <v>-0.00163653670361809</v>
      </c>
      <c r="K25" s="16" t="n">
        <v>0.513271604938272</v>
      </c>
      <c r="L25" s="16" t="n">
        <v>0.0960918823064022</v>
      </c>
      <c r="M25" s="16" t="n">
        <v>0.502966392318244</v>
      </c>
      <c r="N25" s="16" t="n">
        <v>0.917720649113778</v>
      </c>
      <c r="O25" s="16" t="n">
        <v>0.202680610387249</v>
      </c>
      <c r="P25" s="16" t="n">
        <v>-0.0549641738571816</v>
      </c>
    </row>
    <row r="26" customFormat="false" ht="15" hidden="false" customHeight="false" outlineLevel="0" collapsed="false">
      <c r="A26" s="17" t="n">
        <v>421</v>
      </c>
      <c r="B26" s="6"/>
      <c r="C26" s="16" t="n">
        <v>0.254220202366435</v>
      </c>
      <c r="D26" s="16" t="n">
        <v>0.275975750788416</v>
      </c>
      <c r="E26" s="16" t="n">
        <v>0.666683813443073</v>
      </c>
      <c r="F26" s="16" t="n">
        <v>0.553180291536126</v>
      </c>
      <c r="G26" s="18" t="n">
        <v>2.00551196075803E-009</v>
      </c>
      <c r="H26" s="6"/>
      <c r="I26" s="16" t="n">
        <v>-0.00157169375824921</v>
      </c>
      <c r="J26" s="16" t="n">
        <v>-0.00164095284663714</v>
      </c>
      <c r="K26" s="16" t="n">
        <v>0.510785322359396</v>
      </c>
      <c r="L26" s="16" t="n">
        <v>0.0973616700638164</v>
      </c>
      <c r="M26" s="16" t="n">
        <v>0.512551440329218</v>
      </c>
      <c r="N26" s="16" t="n">
        <v>0.804279617500185</v>
      </c>
      <c r="O26" s="16" t="n">
        <v>0.202437074625207</v>
      </c>
      <c r="P26" s="16" t="n">
        <v>-0.0540977339817963</v>
      </c>
    </row>
    <row r="27" customFormat="false" ht="15" hidden="false" customHeight="false" outlineLevel="0" collapsed="false">
      <c r="A27" s="17" t="n">
        <v>422</v>
      </c>
      <c r="B27" s="6"/>
      <c r="C27" s="16" t="n">
        <v>0.252379923257124</v>
      </c>
      <c r="D27" s="16" t="n">
        <v>0.274049371563984</v>
      </c>
      <c r="E27" s="16" t="n">
        <v>0.667078189300412</v>
      </c>
      <c r="F27" s="16" t="n">
        <v>0.554178624636488</v>
      </c>
      <c r="G27" s="18" t="n">
        <v>1.96819850694185E-009</v>
      </c>
      <c r="H27" s="6"/>
      <c r="I27" s="16" t="n">
        <v>-0.00159641422883283</v>
      </c>
      <c r="J27" s="16" t="n">
        <v>-0.00166248857442882</v>
      </c>
      <c r="K27" s="16" t="n">
        <v>0.509362139917696</v>
      </c>
      <c r="L27" s="16" t="n">
        <v>0.104053895318358</v>
      </c>
      <c r="M27" s="16" t="n">
        <v>0.513906035665295</v>
      </c>
      <c r="N27" s="16" t="n">
        <v>0.526105758296449</v>
      </c>
      <c r="O27" s="16" t="n">
        <v>0.202787405114074</v>
      </c>
      <c r="P27" s="16" t="n">
        <v>-0.0525775025453729</v>
      </c>
    </row>
    <row r="28" customFormat="false" ht="15" hidden="false" customHeight="false" outlineLevel="0" collapsed="false">
      <c r="A28" s="17" t="n">
        <v>423</v>
      </c>
      <c r="B28" s="6"/>
      <c r="C28" s="16" t="n">
        <v>0.250601047172218</v>
      </c>
      <c r="D28" s="16" t="n">
        <v>0.272247228074377</v>
      </c>
      <c r="E28" s="16" t="n">
        <v>0.668175582990398</v>
      </c>
      <c r="F28" s="16" t="n">
        <v>0.556809501753219</v>
      </c>
      <c r="G28" s="18" t="n">
        <v>1.70827624940921E-009</v>
      </c>
      <c r="H28" s="6"/>
      <c r="I28" s="16" t="n">
        <v>-0.00165203015206722</v>
      </c>
      <c r="J28" s="16" t="n">
        <v>-0.00171822735074002</v>
      </c>
      <c r="K28" s="16" t="n">
        <v>0.508950617283951</v>
      </c>
      <c r="L28" s="16" t="n">
        <v>0.0951405871013438</v>
      </c>
      <c r="M28" s="16" t="n">
        <v>0.571502057613169</v>
      </c>
      <c r="N28" s="16" t="n">
        <v>0.0159303895637808</v>
      </c>
      <c r="O28" s="16" t="n">
        <v>0.203710247299037</v>
      </c>
      <c r="P28" s="16" t="n">
        <v>-0.0535006938528822</v>
      </c>
    </row>
    <row r="29" customFormat="false" ht="15" hidden="false" customHeight="false" outlineLevel="0" collapsed="false">
      <c r="A29" s="17" t="n">
        <v>424</v>
      </c>
      <c r="B29" s="6"/>
      <c r="C29" s="16" t="n">
        <v>0.248949671518739</v>
      </c>
      <c r="D29" s="16" t="n">
        <v>0.270594372197332</v>
      </c>
      <c r="E29" s="16" t="n">
        <v>0.66937585733882</v>
      </c>
      <c r="F29" s="16" t="n">
        <v>0.559943214713819</v>
      </c>
      <c r="G29" s="18" t="n">
        <v>1.42422217636125E-009</v>
      </c>
      <c r="H29" s="6"/>
      <c r="I29" s="16" t="n">
        <v>-0.00173166929029732</v>
      </c>
      <c r="J29" s="16" t="n">
        <v>-0.00177973857228383</v>
      </c>
      <c r="K29" s="16" t="n">
        <v>0.50497256515775</v>
      </c>
      <c r="L29" s="16" t="n">
        <v>0.220783852100422</v>
      </c>
      <c r="M29" s="16" t="n">
        <v>0.590517832647462</v>
      </c>
      <c r="N29" s="16" t="n">
        <v>0.00197353654912395</v>
      </c>
      <c r="O29" s="16" t="n">
        <v>0.204808762675425</v>
      </c>
      <c r="P29" s="16" t="n">
        <v>-0.0396059121680229</v>
      </c>
    </row>
    <row r="30" customFormat="false" ht="15" hidden="false" customHeight="false" outlineLevel="0" collapsed="false">
      <c r="A30" s="17" t="n">
        <v>425</v>
      </c>
      <c r="B30" s="6"/>
      <c r="C30" s="16" t="n">
        <v>0.247299859092975</v>
      </c>
      <c r="D30" s="16" t="n">
        <v>0.268931388177591</v>
      </c>
      <c r="E30" s="16" t="n">
        <v>0.67011316872428</v>
      </c>
      <c r="F30" s="16" t="n">
        <v>0.562708400926399</v>
      </c>
      <c r="G30" s="18" t="n">
        <v>1.2284823510725E-009</v>
      </c>
      <c r="H30" s="6"/>
      <c r="I30" s="16" t="n">
        <v>-0.00177139165422012</v>
      </c>
      <c r="J30" s="16" t="n">
        <v>-0.00180124606828821</v>
      </c>
      <c r="K30" s="16" t="n">
        <v>0.518535665294925</v>
      </c>
      <c r="L30" s="16" t="n">
        <v>0.447284865473018</v>
      </c>
      <c r="M30" s="16" t="n">
        <v>0.582973251028807</v>
      </c>
      <c r="N30" s="16" t="n">
        <v>0.00219506314523534</v>
      </c>
      <c r="O30" s="16" t="n">
        <v>0.205777449724132</v>
      </c>
      <c r="P30" s="16" t="n">
        <v>-0.0252371948382943</v>
      </c>
    </row>
    <row r="31" customFormat="false" ht="15" hidden="false" customHeight="false" outlineLevel="0" collapsed="false">
      <c r="A31" s="17" t="n">
        <v>426</v>
      </c>
      <c r="B31" s="6"/>
      <c r="C31" s="16" t="n">
        <v>0.245574407073657</v>
      </c>
      <c r="D31" s="16" t="n">
        <v>0.267196261913787</v>
      </c>
      <c r="E31" s="16" t="n">
        <v>0.671262002743484</v>
      </c>
      <c r="F31" s="16" t="n">
        <v>0.565765242633889</v>
      </c>
      <c r="G31" s="18" t="n">
        <v>1.05115219116117E-009</v>
      </c>
      <c r="H31" s="6"/>
      <c r="I31" s="16" t="n">
        <v>-0.00177962795915087</v>
      </c>
      <c r="J31" s="16" t="n">
        <v>-0.00180030163890056</v>
      </c>
      <c r="K31" s="16" t="n">
        <v>0.524657064471879</v>
      </c>
      <c r="L31" s="16" t="n">
        <v>0.594704434974283</v>
      </c>
      <c r="M31" s="16" t="n">
        <v>0.578737997256516</v>
      </c>
      <c r="N31" s="16" t="n">
        <v>0.00158961840019563</v>
      </c>
      <c r="O31" s="16" t="n">
        <v>0.206847604544598</v>
      </c>
      <c r="P31" s="16" t="n">
        <v>-0.0180377579239096</v>
      </c>
    </row>
    <row r="32" customFormat="false" ht="15" hidden="false" customHeight="false" outlineLevel="0" collapsed="false">
      <c r="A32" s="17" t="n">
        <v>427</v>
      </c>
      <c r="B32" s="6"/>
      <c r="C32" s="16" t="n">
        <v>0.243719324989944</v>
      </c>
      <c r="D32" s="16" t="n">
        <v>0.265336410936249</v>
      </c>
      <c r="E32" s="16" t="n">
        <v>0.672067901234568</v>
      </c>
      <c r="F32" s="16" t="n">
        <v>0.569031311213807</v>
      </c>
      <c r="G32" s="18" t="n">
        <v>8.68445447261859E-010</v>
      </c>
      <c r="H32" s="6"/>
      <c r="I32" s="16" t="n">
        <v>-0.00179498301888007</v>
      </c>
      <c r="J32" s="16" t="n">
        <v>-0.00180787835930527</v>
      </c>
      <c r="K32" s="16" t="n">
        <v>0.529320987654321</v>
      </c>
      <c r="L32" s="16" t="n">
        <v>0.73280851474266</v>
      </c>
      <c r="M32" s="16" t="n">
        <v>0.578686556927298</v>
      </c>
      <c r="N32" s="16" t="n">
        <v>0.00195368674910782</v>
      </c>
      <c r="O32" s="16" t="n">
        <v>0.207990186677423</v>
      </c>
      <c r="P32" s="16" t="n">
        <v>-0.011626974735887</v>
      </c>
    </row>
    <row r="33" customFormat="false" ht="15" hidden="false" customHeight="false" outlineLevel="0" collapsed="false">
      <c r="A33" s="17" t="n">
        <v>428</v>
      </c>
      <c r="B33" s="6"/>
      <c r="C33" s="16" t="n">
        <v>0.241821467482776</v>
      </c>
      <c r="D33" s="16" t="n">
        <v>0.263423553596934</v>
      </c>
      <c r="E33" s="16" t="n">
        <v>0.67292524005487</v>
      </c>
      <c r="F33" s="16" t="n">
        <v>0.571853532056118</v>
      </c>
      <c r="G33" s="18" t="n">
        <v>7.14683470509883E-010</v>
      </c>
      <c r="H33" s="6"/>
      <c r="I33" s="16" t="n">
        <v>-0.00179897019412993</v>
      </c>
      <c r="J33" s="16" t="n">
        <v>-0.00180207417026299</v>
      </c>
      <c r="K33" s="16" t="n">
        <v>0.535665294924554</v>
      </c>
      <c r="L33" s="16" t="n">
        <v>0.937646153028395</v>
      </c>
      <c r="M33" s="16" t="n">
        <v>0.575805898491084</v>
      </c>
      <c r="N33" s="16" t="n">
        <v>0.0030595560291056</v>
      </c>
      <c r="O33" s="16" t="n">
        <v>0.208976810664656</v>
      </c>
      <c r="P33" s="16" t="n">
        <v>-0.00289679232050176</v>
      </c>
    </row>
    <row r="34" customFormat="false" ht="15" hidden="false" customHeight="false" outlineLevel="0" collapsed="false">
      <c r="A34" s="17" t="n">
        <v>429</v>
      </c>
      <c r="B34" s="6"/>
      <c r="C34" s="16" t="n">
        <v>0.239995172156435</v>
      </c>
      <c r="D34" s="16" t="n">
        <v>0.261587249302259</v>
      </c>
      <c r="E34" s="16" t="n">
        <v>0.673302469135803</v>
      </c>
      <c r="F34" s="16" t="n">
        <v>0.574440461852968</v>
      </c>
      <c r="G34" s="18" t="n">
        <v>5.88533550348461E-010</v>
      </c>
      <c r="H34" s="6"/>
      <c r="I34" s="16" t="n">
        <v>-0.00180108584759307</v>
      </c>
      <c r="J34" s="16" t="n">
        <v>-0.00180013049502358</v>
      </c>
      <c r="K34" s="16" t="n">
        <v>0.536282578875172</v>
      </c>
      <c r="L34" s="16" t="n">
        <v>0.981115048655845</v>
      </c>
      <c r="M34" s="16" t="n">
        <v>0.575411522633745</v>
      </c>
      <c r="N34" s="16" t="n">
        <v>0.00174088406463497</v>
      </c>
      <c r="O34" s="16" t="n">
        <v>0.209880618807006</v>
      </c>
      <c r="P34" s="18" t="n">
        <v>0.000926628584999705</v>
      </c>
    </row>
    <row r="35" customFormat="false" ht="15" hidden="false" customHeight="false" outlineLevel="0" collapsed="false">
      <c r="A35" s="17" t="n">
        <v>430</v>
      </c>
      <c r="B35" s="6"/>
      <c r="C35" s="16" t="n">
        <v>0.238084805878315</v>
      </c>
      <c r="D35" s="16" t="n">
        <v>0.259680621051503</v>
      </c>
      <c r="E35" s="16" t="n">
        <v>0.674434156378601</v>
      </c>
      <c r="F35" s="16" t="n">
        <v>0.577078626221175</v>
      </c>
      <c r="G35" s="18" t="n">
        <v>4.7611745846844E-010</v>
      </c>
      <c r="H35" s="6"/>
      <c r="I35" s="16" t="n">
        <v>-0.00181135106240526</v>
      </c>
      <c r="J35" s="16" t="n">
        <v>-0.00180625195196202</v>
      </c>
      <c r="K35" s="16" t="n">
        <v>0.536316872427984</v>
      </c>
      <c r="L35" s="16" t="n">
        <v>0.885033191299491</v>
      </c>
      <c r="M35" s="16" t="n">
        <v>0.578103566529493</v>
      </c>
      <c r="N35" s="18" t="n">
        <v>0.000392227621196453</v>
      </c>
      <c r="O35" s="16" t="n">
        <v>0.210801773210919</v>
      </c>
      <c r="P35" s="16" t="n">
        <v>0.00515749308179288</v>
      </c>
    </row>
    <row r="36" customFormat="false" ht="15" hidden="false" customHeight="false" outlineLevel="0" collapsed="false">
      <c r="A36" s="17" t="n">
        <v>431</v>
      </c>
      <c r="B36" s="6"/>
      <c r="C36" s="16" t="n">
        <v>0.236161053327996</v>
      </c>
      <c r="D36" s="16" t="n">
        <v>0.257743979672018</v>
      </c>
      <c r="E36" s="16" t="n">
        <v>0.674571330589849</v>
      </c>
      <c r="F36" s="16" t="n">
        <v>0.579008386052499</v>
      </c>
      <c r="G36" s="18" t="n">
        <v>3.99487894343891E-010</v>
      </c>
      <c r="H36" s="6"/>
      <c r="I36" s="16" t="n">
        <v>-0.00181718742593229</v>
      </c>
      <c r="J36" s="16" t="n">
        <v>-0.00180601010148386</v>
      </c>
      <c r="K36" s="16" t="n">
        <v>0.539043209876543</v>
      </c>
      <c r="L36" s="16" t="n">
        <v>0.72617334739205</v>
      </c>
      <c r="M36" s="16" t="n">
        <v>0.558076131687243</v>
      </c>
      <c r="N36" s="16" t="n">
        <v>0.00289952067829131</v>
      </c>
      <c r="O36" s="16" t="n">
        <v>0.211475222320831</v>
      </c>
      <c r="P36" s="16" t="n">
        <v>0.0118704778189936</v>
      </c>
    </row>
    <row r="37" customFormat="false" ht="15" hidden="false" customHeight="false" outlineLevel="0" collapsed="false">
      <c r="A37" s="17" t="n">
        <v>432</v>
      </c>
      <c r="B37" s="6"/>
      <c r="C37" s="16" t="n">
        <v>0.234322037856901</v>
      </c>
      <c r="D37" s="16" t="n">
        <v>0.255887049053524</v>
      </c>
      <c r="E37" s="16" t="n">
        <v>0.67474279835391</v>
      </c>
      <c r="F37" s="16" t="n">
        <v>0.580671772556461</v>
      </c>
      <c r="G37" s="18" t="n">
        <v>3.43955999032094E-010</v>
      </c>
      <c r="H37" s="6"/>
      <c r="I37" s="16" t="n">
        <v>-0.001815494257839</v>
      </c>
      <c r="J37" s="16" t="n">
        <v>-0.00179994848482958</v>
      </c>
      <c r="K37" s="16" t="n">
        <v>0.543758573388203</v>
      </c>
      <c r="L37" s="16" t="n">
        <v>0.603911328222201</v>
      </c>
      <c r="M37" s="16" t="n">
        <v>0.546330589849108</v>
      </c>
      <c r="N37" s="16" t="n">
        <v>0.0037106882611008</v>
      </c>
      <c r="O37" s="16" t="n">
        <v>0.212055470684897</v>
      </c>
      <c r="P37" s="16" t="n">
        <v>0.0174658579514689</v>
      </c>
    </row>
    <row r="38" customFormat="false" ht="15" hidden="false" customHeight="false" outlineLevel="0" collapsed="false">
      <c r="A38" s="17" t="n">
        <v>433</v>
      </c>
      <c r="B38" s="6"/>
      <c r="C38" s="16" t="n">
        <v>0.232579462764734</v>
      </c>
      <c r="D38" s="16" t="n">
        <v>0.254181114097216</v>
      </c>
      <c r="E38" s="16" t="n">
        <v>0.675874485596708</v>
      </c>
      <c r="F38" s="16" t="n">
        <v>0.583912617382224</v>
      </c>
      <c r="G38" s="18" t="n">
        <v>2.7224519106548E-010</v>
      </c>
      <c r="H38" s="6"/>
      <c r="I38" s="16" t="n">
        <v>-0.0018033080877219</v>
      </c>
      <c r="J38" s="16" t="n">
        <v>-0.00177978992343951</v>
      </c>
      <c r="K38" s="16" t="n">
        <v>0.552229080932785</v>
      </c>
      <c r="L38" s="16" t="n">
        <v>0.388756858869483</v>
      </c>
      <c r="M38" s="16" t="n">
        <v>0.567866941015089</v>
      </c>
      <c r="N38" s="18" t="n">
        <v>0.000358910160629591</v>
      </c>
      <c r="O38" s="16" t="n">
        <v>0.213185348245554</v>
      </c>
      <c r="P38" s="16" t="n">
        <v>0.0281960276877721</v>
      </c>
    </row>
    <row r="39" customFormat="false" ht="15" hidden="false" customHeight="false" outlineLevel="0" collapsed="false">
      <c r="A39" s="17" t="n">
        <v>434</v>
      </c>
      <c r="B39" s="6"/>
      <c r="C39" s="16" t="n">
        <v>0.230837755543634</v>
      </c>
      <c r="D39" s="16" t="n">
        <v>0.252497399389052</v>
      </c>
      <c r="E39" s="16" t="n">
        <v>0.677331961591221</v>
      </c>
      <c r="F39" s="16" t="n">
        <v>0.587451189117519</v>
      </c>
      <c r="G39" s="18" t="n">
        <v>2.09586829910527E-010</v>
      </c>
      <c r="H39" s="6"/>
      <c r="I39" s="16" t="n">
        <v>-0.00177917529400193</v>
      </c>
      <c r="J39" s="16" t="n">
        <v>-0.00174107673001487</v>
      </c>
      <c r="K39" s="16" t="n">
        <v>0.566958161865569</v>
      </c>
      <c r="L39" s="16" t="n">
        <v>0.123694830956578</v>
      </c>
      <c r="M39" s="16" t="n">
        <v>0.5809670781893</v>
      </c>
      <c r="N39" s="18" t="n">
        <v>7.99473007628533E-005</v>
      </c>
      <c r="O39" s="16" t="n">
        <v>0.214418048132802</v>
      </c>
      <c r="P39" s="16" t="n">
        <v>0.0490666311170188</v>
      </c>
    </row>
    <row r="40" customFormat="false" ht="15" hidden="false" customHeight="false" outlineLevel="0" collapsed="false">
      <c r="A40" s="17" t="n">
        <v>435</v>
      </c>
      <c r="B40" s="6"/>
      <c r="C40" s="16" t="n">
        <v>0.229064794906468</v>
      </c>
      <c r="D40" s="16" t="n">
        <v>0.250757801103966</v>
      </c>
      <c r="E40" s="16" t="n">
        <v>0.67789780521262</v>
      </c>
      <c r="F40" s="16" t="n">
        <v>0.590000583069404</v>
      </c>
      <c r="G40" s="18" t="n">
        <v>1.70782744746692E-010</v>
      </c>
      <c r="H40" s="6"/>
      <c r="I40" s="16" t="n">
        <v>-0.00173460405921151</v>
      </c>
      <c r="J40" s="16" t="n">
        <v>-0.00168107660359231</v>
      </c>
      <c r="K40" s="16" t="n">
        <v>0.586213991769547</v>
      </c>
      <c r="L40" s="16" t="n">
        <v>0.0193478667181674</v>
      </c>
      <c r="M40" s="16" t="n">
        <v>0.582818930041152</v>
      </c>
      <c r="N40" s="18" t="n">
        <v>0.000136170761392398</v>
      </c>
      <c r="O40" s="16" t="n">
        <v>0.215305523018886</v>
      </c>
      <c r="P40" s="16" t="n">
        <v>0.0743330878570456</v>
      </c>
    </row>
    <row r="41" customFormat="false" ht="15" hidden="false" customHeight="false" outlineLevel="0" collapsed="false">
      <c r="A41" s="17" t="n">
        <v>436</v>
      </c>
      <c r="B41" s="6"/>
      <c r="C41" s="16" t="n">
        <v>0.227277896407779</v>
      </c>
      <c r="D41" s="16" t="n">
        <v>0.248968239924271</v>
      </c>
      <c r="E41" s="16" t="n">
        <v>0.678377914951989</v>
      </c>
      <c r="F41" s="16" t="n">
        <v>0.591518851088095</v>
      </c>
      <c r="G41" s="18" t="n">
        <v>1.49951915213454E-010</v>
      </c>
      <c r="H41" s="6"/>
      <c r="I41" s="16" t="n">
        <v>-0.00168959894735002</v>
      </c>
      <c r="J41" s="16" t="n">
        <v>-0.00162247941715983</v>
      </c>
      <c r="K41" s="16" t="n">
        <v>0.603446502057613</v>
      </c>
      <c r="L41" s="16" t="n">
        <v>0.00162729535589029</v>
      </c>
      <c r="M41" s="16" t="n">
        <v>0.5670438957476</v>
      </c>
      <c r="N41" s="18" t="n">
        <v>0.000674427300407737</v>
      </c>
      <c r="O41" s="16" t="n">
        <v>0.215833797305315</v>
      </c>
      <c r="P41" s="16" t="n">
        <v>0.101439280861642</v>
      </c>
    </row>
    <row r="42" customFormat="false" ht="15" hidden="false" customHeight="false" outlineLevel="0" collapsed="false">
      <c r="A42" s="17" t="n">
        <v>437</v>
      </c>
      <c r="B42" s="6"/>
      <c r="C42" s="16" t="n">
        <v>0.225483166120306</v>
      </c>
      <c r="D42" s="16" t="n">
        <v>0.247239359299181</v>
      </c>
      <c r="E42" s="16" t="n">
        <v>0.679475308641975</v>
      </c>
      <c r="F42" s="16" t="n">
        <v>0.594838149242237</v>
      </c>
      <c r="G42" s="18" t="n">
        <v>1.17403499243522E-010</v>
      </c>
      <c r="H42" s="6"/>
      <c r="I42" s="16" t="n">
        <v>-0.0016526751599659</v>
      </c>
      <c r="J42" s="16" t="n">
        <v>-0.00157786936090239</v>
      </c>
      <c r="K42" s="16" t="n">
        <v>0.616100823045268</v>
      </c>
      <c r="L42" s="18" t="n">
        <v>0.000163325220841511</v>
      </c>
      <c r="M42" s="16" t="n">
        <v>0.53451646090535</v>
      </c>
      <c r="N42" s="16" t="n">
        <v>0.00639338371684493</v>
      </c>
      <c r="O42" s="16" t="n">
        <v>0.216988071242397</v>
      </c>
      <c r="P42" s="16" t="n">
        <v>0.123325075245218</v>
      </c>
    </row>
    <row r="43" customFormat="false" ht="15" hidden="false" customHeight="false" outlineLevel="0" collapsed="false">
      <c r="A43" s="17" t="n">
        <v>438</v>
      </c>
      <c r="B43" s="6"/>
      <c r="C43" s="16" t="n">
        <v>0.223784900312776</v>
      </c>
      <c r="D43" s="16" t="n">
        <v>0.245641102064648</v>
      </c>
      <c r="E43" s="16" t="n">
        <v>0.680847050754458</v>
      </c>
      <c r="F43" s="16" t="n">
        <v>0.598937270172086</v>
      </c>
      <c r="G43" s="18" t="n">
        <v>8.59825183532914E-011</v>
      </c>
      <c r="H43" s="6"/>
      <c r="I43" s="16" t="n">
        <v>-0.00161606760882876</v>
      </c>
      <c r="J43" s="16" t="n">
        <v>-0.00154376546709443</v>
      </c>
      <c r="K43" s="16" t="n">
        <v>0.614951989026063</v>
      </c>
      <c r="L43" s="18" t="n">
        <v>8.98003065522423E-005</v>
      </c>
      <c r="M43" s="16" t="n">
        <v>0.504235253772291</v>
      </c>
      <c r="N43" s="16" t="n">
        <v>0.0629675683587352</v>
      </c>
      <c r="O43" s="16" t="n">
        <v>0.218412270273487</v>
      </c>
      <c r="P43" s="16" t="n">
        <v>0.128385880870151</v>
      </c>
    </row>
    <row r="44" customFormat="false" ht="15" hidden="false" customHeight="false" outlineLevel="0" collapsed="false">
      <c r="A44" s="17" t="n">
        <v>439</v>
      </c>
      <c r="B44" s="6"/>
      <c r="C44" s="16" t="n">
        <v>0.222197543463358</v>
      </c>
      <c r="D44" s="16" t="n">
        <v>0.244162329364812</v>
      </c>
      <c r="E44" s="16" t="n">
        <v>0.682355967078189</v>
      </c>
      <c r="F44" s="16" t="n">
        <v>0.602998968366941</v>
      </c>
      <c r="G44" s="18" t="n">
        <v>6.15534962008763E-011</v>
      </c>
      <c r="H44" s="6"/>
      <c r="I44" s="16" t="n">
        <v>-0.00158315671105282</v>
      </c>
      <c r="J44" s="16" t="n">
        <v>-0.00150571997016328</v>
      </c>
      <c r="K44" s="16" t="n">
        <v>0.626474622770919</v>
      </c>
      <c r="L44" s="18" t="n">
        <v>7.75258821390143E-006</v>
      </c>
      <c r="M44" s="16" t="n">
        <v>0.518227023319616</v>
      </c>
      <c r="N44" s="16" t="n">
        <v>0.252858450239193</v>
      </c>
      <c r="O44" s="16" t="n">
        <v>0.219822091947715</v>
      </c>
      <c r="P44" s="16" t="n">
        <v>0.145036147828778</v>
      </c>
    </row>
    <row r="45" customFormat="false" ht="15" hidden="false" customHeight="false" outlineLevel="0" collapsed="false">
      <c r="A45" s="17" t="n">
        <v>440</v>
      </c>
      <c r="B45" s="6"/>
      <c r="C45" s="16" t="n">
        <v>0.220586949934151</v>
      </c>
      <c r="D45" s="16" t="n">
        <v>0.242709182169497</v>
      </c>
      <c r="E45" s="16" t="n">
        <v>0.683830589849108</v>
      </c>
      <c r="F45" s="16" t="n">
        <v>0.608073423916422</v>
      </c>
      <c r="G45" s="18" t="n">
        <v>4.09342186718171E-011</v>
      </c>
      <c r="H45" s="6"/>
      <c r="I45" s="16" t="n">
        <v>-0.00153984265875061</v>
      </c>
      <c r="J45" s="16" t="n">
        <v>-0.00145551383653068</v>
      </c>
      <c r="K45" s="16" t="n">
        <v>0.640363511659808</v>
      </c>
      <c r="L45" s="18" t="n">
        <v>5.65134406222779E-007</v>
      </c>
      <c r="M45" s="16" t="n">
        <v>0.523731138545953</v>
      </c>
      <c r="N45" s="16" t="n">
        <v>0.298875700073732</v>
      </c>
      <c r="O45" s="16" t="n">
        <v>0.221581509067971</v>
      </c>
      <c r="P45" s="16" t="n">
        <v>0.16269277037726</v>
      </c>
    </row>
    <row r="46" customFormat="false" ht="15" hidden="false" customHeight="false" outlineLevel="0" collapsed="false">
      <c r="A46" s="17" t="n">
        <v>441</v>
      </c>
      <c r="B46" s="6"/>
      <c r="C46" s="16" t="n">
        <v>0.219119433718846</v>
      </c>
      <c r="D46" s="16" t="n">
        <v>0.241358542055353</v>
      </c>
      <c r="E46" s="16" t="n">
        <v>0.685185185185185</v>
      </c>
      <c r="F46" s="16" t="n">
        <v>0.611887792103752</v>
      </c>
      <c r="G46" s="18" t="n">
        <v>2.96127794838612E-011</v>
      </c>
      <c r="H46" s="6"/>
      <c r="I46" s="16" t="n">
        <v>-0.00148496988411824</v>
      </c>
      <c r="J46" s="16" t="n">
        <v>-0.00139617050066643</v>
      </c>
      <c r="K46" s="16" t="n">
        <v>0.646244855967078</v>
      </c>
      <c r="L46" s="18" t="n">
        <v>2.08633222517229E-007</v>
      </c>
      <c r="M46" s="16" t="n">
        <v>0.505401234567901</v>
      </c>
      <c r="N46" s="16" t="n">
        <v>0.150662909372753</v>
      </c>
      <c r="O46" s="16" t="n">
        <v>0.222902606048318</v>
      </c>
      <c r="P46" s="16" t="n">
        <v>0.171310937544767</v>
      </c>
    </row>
    <row r="47" customFormat="false" ht="15" hidden="false" customHeight="false" outlineLevel="0" collapsed="false">
      <c r="A47" s="17" t="n">
        <v>442</v>
      </c>
      <c r="B47" s="6"/>
      <c r="C47" s="16" t="n">
        <v>0.217764976109175</v>
      </c>
      <c r="D47" s="16" t="n">
        <v>0.240080345520895</v>
      </c>
      <c r="E47" s="16" t="n">
        <v>0.685888203017833</v>
      </c>
      <c r="F47" s="16" t="n">
        <v>0.614554613616801</v>
      </c>
      <c r="G47" s="18" t="n">
        <v>2.33886804311034E-011</v>
      </c>
      <c r="H47" s="6"/>
      <c r="I47" s="16" t="n">
        <v>-0.00144266538055928</v>
      </c>
      <c r="J47" s="16" t="n">
        <v>-0.00134936969175436</v>
      </c>
      <c r="K47" s="16" t="n">
        <v>0.645318930041152</v>
      </c>
      <c r="L47" s="18" t="n">
        <v>9.89701171024846E-008</v>
      </c>
      <c r="M47" s="16" t="n">
        <v>0.546090534979424</v>
      </c>
      <c r="N47" s="16" t="n">
        <v>0.611333878281818</v>
      </c>
      <c r="O47" s="16" t="n">
        <v>0.22382552462081</v>
      </c>
      <c r="P47" s="16" t="n">
        <v>0.17403185600649</v>
      </c>
    </row>
    <row r="48" customFormat="false" ht="15" hidden="false" customHeight="false" outlineLevel="0" collapsed="false">
      <c r="A48" s="17" t="n">
        <v>443</v>
      </c>
      <c r="B48" s="6"/>
      <c r="C48" s="16" t="n">
        <v>0.216390666625298</v>
      </c>
      <c r="D48" s="16" t="n">
        <v>0.238792833447364</v>
      </c>
      <c r="E48" s="16" t="n">
        <v>0.686711248285322</v>
      </c>
      <c r="F48" s="16" t="n">
        <v>0.617450090335345</v>
      </c>
      <c r="G48" s="18" t="n">
        <v>1.85059210034516E-011</v>
      </c>
      <c r="H48" s="6"/>
      <c r="I48" s="16" t="n">
        <v>-0.00139030362306969</v>
      </c>
      <c r="J48" s="16" t="n">
        <v>-0.00130041766892087</v>
      </c>
      <c r="K48" s="16" t="n">
        <v>0.630109739368999</v>
      </c>
      <c r="L48" s="18" t="n">
        <v>5.50954605268646E-007</v>
      </c>
      <c r="M48" s="16" t="n">
        <v>0.598251028806584</v>
      </c>
      <c r="N48" s="16" t="n">
        <v>0.389549193999078</v>
      </c>
      <c r="O48" s="16" t="n">
        <v>0.224826893514832</v>
      </c>
      <c r="P48" s="16" t="n">
        <v>0.160422381314921</v>
      </c>
    </row>
    <row r="49" customFormat="false" ht="15" hidden="false" customHeight="false" outlineLevel="0" collapsed="false">
      <c r="A49" s="17" t="n">
        <v>444</v>
      </c>
      <c r="B49" s="6"/>
      <c r="C49" s="16" t="n">
        <v>0.215013568304453</v>
      </c>
      <c r="D49" s="16" t="n">
        <v>0.237493832091882</v>
      </c>
      <c r="E49" s="16" t="n">
        <v>0.687208504801097</v>
      </c>
      <c r="F49" s="16" t="n">
        <v>0.619832839583537</v>
      </c>
      <c r="G49" s="18" t="n">
        <v>1.51351373398949E-011</v>
      </c>
      <c r="H49" s="6"/>
      <c r="I49" s="16" t="n">
        <v>-0.00133774409553566</v>
      </c>
      <c r="J49" s="16" t="n">
        <v>-0.00125354313680944</v>
      </c>
      <c r="K49" s="16" t="n">
        <v>0.61522633744856</v>
      </c>
      <c r="L49" s="18" t="n">
        <v>5.5016200310145E-006</v>
      </c>
      <c r="M49" s="16" t="n">
        <v>0.626114540466392</v>
      </c>
      <c r="N49" s="16" t="n">
        <v>0.0325734153640751</v>
      </c>
      <c r="O49" s="16" t="n">
        <v>0.225650407427861</v>
      </c>
      <c r="P49" s="16" t="n">
        <v>0.143573763338363</v>
      </c>
    </row>
    <row r="50" customFormat="false" ht="15" hidden="false" customHeight="false" outlineLevel="0" collapsed="false">
      <c r="A50" s="17" t="n">
        <v>445</v>
      </c>
      <c r="B50" s="6"/>
      <c r="C50" s="16" t="n">
        <v>0.213664661790926</v>
      </c>
      <c r="D50" s="16" t="n">
        <v>0.236209589974293</v>
      </c>
      <c r="E50" s="16" t="n">
        <v>0.687791495198903</v>
      </c>
      <c r="F50" s="16" t="n">
        <v>0.621546732685472</v>
      </c>
      <c r="G50" s="18" t="n">
        <v>1.2859914883381E-011</v>
      </c>
      <c r="H50" s="6"/>
      <c r="I50" s="16" t="n">
        <v>-0.00130682492815991</v>
      </c>
      <c r="J50" s="16" t="n">
        <v>-0.00122604730001964</v>
      </c>
      <c r="K50" s="16" t="n">
        <v>0.605606995884774</v>
      </c>
      <c r="L50" s="18" t="n">
        <v>2.66443615055157E-005</v>
      </c>
      <c r="M50" s="16" t="n">
        <v>0.663340192043896</v>
      </c>
      <c r="N50" s="18" t="n">
        <v>7.01855453699125E-005</v>
      </c>
      <c r="O50" s="16" t="n">
        <v>0.22624245576783</v>
      </c>
      <c r="P50" s="16" t="n">
        <v>0.131761816136803</v>
      </c>
    </row>
    <row r="51" customFormat="false" ht="15" hidden="false" customHeight="false" outlineLevel="0" collapsed="false">
      <c r="A51" s="17" t="n">
        <v>446</v>
      </c>
      <c r="B51" s="6"/>
      <c r="C51" s="16" t="n">
        <v>0.212380386703087</v>
      </c>
      <c r="D51" s="16" t="n">
        <v>0.234991502945228</v>
      </c>
      <c r="E51" s="16" t="n">
        <v>0.68823731138546</v>
      </c>
      <c r="F51" s="16" t="n">
        <v>0.623085189933508</v>
      </c>
      <c r="G51" s="18" t="n">
        <v>1.0963828541968E-011</v>
      </c>
      <c r="H51" s="6"/>
      <c r="I51" s="16" t="n">
        <v>-0.0012874483116094</v>
      </c>
      <c r="J51" s="16" t="n">
        <v>-0.00121330670342295</v>
      </c>
      <c r="K51" s="16" t="n">
        <v>0.590912208504801</v>
      </c>
      <c r="L51" s="18" t="n">
        <v>0.000158309472468669</v>
      </c>
      <c r="M51" s="16" t="n">
        <v>0.671450617283951</v>
      </c>
      <c r="N51" s="18" t="n">
        <v>8.77739845731164E-007</v>
      </c>
      <c r="O51" s="16" t="n">
        <v>0.226773687981526</v>
      </c>
      <c r="P51" s="16" t="n">
        <v>0.117354326374423</v>
      </c>
    </row>
    <row r="52" customFormat="false" ht="15" hidden="false" customHeight="false" outlineLevel="0" collapsed="false">
      <c r="A52" s="17" t="n">
        <v>447</v>
      </c>
      <c r="B52" s="6"/>
      <c r="C52" s="16" t="n">
        <v>0.211162564342856</v>
      </c>
      <c r="D52" s="16" t="n">
        <v>0.233860535594834</v>
      </c>
      <c r="E52" s="16" t="n">
        <v>0.689008916323731</v>
      </c>
      <c r="F52" s="16" t="n">
        <v>0.625078188900542</v>
      </c>
      <c r="G52" s="18" t="n">
        <v>8.98912057705001E-012</v>
      </c>
      <c r="H52" s="6"/>
      <c r="I52" s="16" t="n">
        <v>-0.00127179194586743</v>
      </c>
      <c r="J52" s="16" t="n">
        <v>-0.00120567323925843</v>
      </c>
      <c r="K52" s="16" t="n">
        <v>0.576320301783265</v>
      </c>
      <c r="L52" s="18" t="n">
        <v>0.000831798334810068</v>
      </c>
      <c r="M52" s="16" t="n">
        <v>0.669855967078189</v>
      </c>
      <c r="N52" s="18" t="n">
        <v>2.36271110220272E-007</v>
      </c>
      <c r="O52" s="16" t="n">
        <v>0.227461573441314</v>
      </c>
      <c r="P52" s="16" t="n">
        <v>0.103193792264871</v>
      </c>
    </row>
    <row r="53" customFormat="false" ht="15" hidden="false" customHeight="false" outlineLevel="0" collapsed="false">
      <c r="A53" s="17" t="n">
        <v>448</v>
      </c>
      <c r="B53" s="6"/>
      <c r="C53" s="16" t="n">
        <v>0.209977325409662</v>
      </c>
      <c r="D53" s="16" t="n">
        <v>0.232750174859373</v>
      </c>
      <c r="E53" s="16" t="n">
        <v>0.689540466392318</v>
      </c>
      <c r="F53" s="16" t="n">
        <v>0.626702354248113</v>
      </c>
      <c r="G53" s="18" t="n">
        <v>7.37979288244174E-012</v>
      </c>
      <c r="H53" s="6"/>
      <c r="I53" s="16" t="n">
        <v>-0.00126073851186099</v>
      </c>
      <c r="J53" s="16" t="n">
        <v>-0.00120209712801286</v>
      </c>
      <c r="K53" s="16" t="n">
        <v>0.56539780521262</v>
      </c>
      <c r="L53" s="16" t="n">
        <v>0.00299460316340087</v>
      </c>
      <c r="M53" s="16" t="n">
        <v>0.684636488340192</v>
      </c>
      <c r="N53" s="18" t="n">
        <v>5.27283890493629E-009</v>
      </c>
      <c r="O53" s="16" t="n">
        <v>0.228021903974599</v>
      </c>
      <c r="P53" s="16" t="n">
        <v>0.0916722886931466</v>
      </c>
    </row>
    <row r="54" customFormat="false" ht="15" hidden="false" customHeight="false" outlineLevel="0" collapsed="false">
      <c r="A54" s="17" t="n">
        <v>449</v>
      </c>
      <c r="B54" s="6"/>
      <c r="C54" s="16" t="n">
        <v>0.208797892274663</v>
      </c>
      <c r="D54" s="16" t="n">
        <v>0.231641620932804</v>
      </c>
      <c r="E54" s="16" t="n">
        <v>0.690054869684499</v>
      </c>
      <c r="F54" s="16" t="n">
        <v>0.628234467699915</v>
      </c>
      <c r="G54" s="18" t="n">
        <v>6.03100867215822E-012</v>
      </c>
      <c r="H54" s="6"/>
      <c r="I54" s="16" t="n">
        <v>-0.00125224199934499</v>
      </c>
      <c r="J54" s="16" t="n">
        <v>-0.00120004221678777</v>
      </c>
      <c r="K54" s="16" t="n">
        <v>0.557681755829904</v>
      </c>
      <c r="L54" s="16" t="n">
        <v>0.00759685978144729</v>
      </c>
      <c r="M54" s="16" t="n">
        <v>0.687208504801097</v>
      </c>
      <c r="N54" s="18" t="n">
        <v>1.18174591039016E-009</v>
      </c>
      <c r="O54" s="16" t="n">
        <v>0.228550269405198</v>
      </c>
      <c r="P54" s="16" t="n">
        <v>0.0831960373176323</v>
      </c>
    </row>
    <row r="55" customFormat="false" ht="15" hidden="false" customHeight="false" outlineLevel="0" collapsed="false">
      <c r="A55" s="17" t="n">
        <v>450</v>
      </c>
      <c r="B55" s="6"/>
      <c r="C55" s="16" t="n">
        <v>0.207602904648166</v>
      </c>
      <c r="D55" s="16" t="n">
        <v>0.230525054076809</v>
      </c>
      <c r="E55" s="16" t="n">
        <v>0.69048353909465</v>
      </c>
      <c r="F55" s="16" t="n">
        <v>0.630037136910959</v>
      </c>
      <c r="G55" s="18" t="n">
        <v>4.855247322296E-012</v>
      </c>
      <c r="H55" s="6"/>
      <c r="I55" s="16" t="n">
        <v>-0.00125047525676831</v>
      </c>
      <c r="J55" s="16" t="n">
        <v>-0.00120491353233233</v>
      </c>
      <c r="K55" s="16" t="n">
        <v>0.550754458161866</v>
      </c>
      <c r="L55" s="16" t="n">
        <v>0.0180687659838185</v>
      </c>
      <c r="M55" s="16" t="n">
        <v>0.661196844993141</v>
      </c>
      <c r="N55" s="18" t="n">
        <v>1.71313208845361E-008</v>
      </c>
      <c r="O55" s="16" t="n">
        <v>0.229171680296496</v>
      </c>
      <c r="P55" s="16" t="n">
        <v>0.0751769163417012</v>
      </c>
    </row>
    <row r="56" customFormat="false" ht="15" hidden="false" customHeight="false" outlineLevel="0" collapsed="false">
      <c r="A56" s="17" t="n">
        <v>451</v>
      </c>
      <c r="B56" s="6"/>
      <c r="C56" s="16" t="n">
        <v>0.206392907972749</v>
      </c>
      <c r="D56" s="16" t="n">
        <v>0.229367293262049</v>
      </c>
      <c r="E56" s="16" t="n">
        <v>0.691272290809328</v>
      </c>
      <c r="F56" s="16" t="n">
        <v>0.631255742022283</v>
      </c>
      <c r="G56" s="18" t="n">
        <v>4.02574320137895E-012</v>
      </c>
      <c r="H56" s="6"/>
      <c r="I56" s="16" t="n">
        <v>-0.00126054855063603</v>
      </c>
      <c r="J56" s="16" t="n">
        <v>-0.00122059334177949</v>
      </c>
      <c r="K56" s="16" t="n">
        <v>0.54610768175583</v>
      </c>
      <c r="L56" s="16" t="n">
        <v>0.0329878622912279</v>
      </c>
      <c r="M56" s="16" t="n">
        <v>0.626714677640604</v>
      </c>
      <c r="N56" s="18" t="n">
        <v>8.00738675977151E-007</v>
      </c>
      <c r="O56" s="16" t="n">
        <v>0.229591595685859</v>
      </c>
      <c r="P56" s="16" t="n">
        <v>0.0694337620366753</v>
      </c>
    </row>
    <row r="57" customFormat="false" ht="15" hidden="false" customHeight="false" outlineLevel="0" collapsed="false">
      <c r="A57" s="17" t="n">
        <v>452</v>
      </c>
      <c r="B57" s="6"/>
      <c r="C57" s="16" t="n">
        <v>0.20515757190617</v>
      </c>
      <c r="D57" s="16" t="n">
        <v>0.228152075105704</v>
      </c>
      <c r="E57" s="16" t="n">
        <v>0.691495198902606</v>
      </c>
      <c r="F57" s="16" t="n">
        <v>0.63184973462554</v>
      </c>
      <c r="G57" s="18" t="n">
        <v>3.49577962693759E-012</v>
      </c>
      <c r="H57" s="6"/>
      <c r="I57" s="16" t="n">
        <v>-0.00127869855080377</v>
      </c>
      <c r="J57" s="16" t="n">
        <v>-0.00124593579244885</v>
      </c>
      <c r="K57" s="16" t="n">
        <v>0.538991769547325</v>
      </c>
      <c r="L57" s="16" t="n">
        <v>0.0712093627533553</v>
      </c>
      <c r="M57" s="16" t="n">
        <v>0.603412208504801</v>
      </c>
      <c r="N57" s="18" t="n">
        <v>9.0564528896629E-006</v>
      </c>
      <c r="O57" s="16" t="n">
        <v>0.229796231318794</v>
      </c>
      <c r="P57" s="16" t="n">
        <v>0.0608663611576301</v>
      </c>
    </row>
    <row r="58" customFormat="false" ht="15" hidden="false" customHeight="false" outlineLevel="0" collapsed="false">
      <c r="A58" s="17" t="n">
        <v>453</v>
      </c>
      <c r="B58" s="6"/>
      <c r="C58" s="16" t="n">
        <v>0.2038875577043</v>
      </c>
      <c r="D58" s="16" t="n">
        <v>0.226890066650264</v>
      </c>
      <c r="E58" s="16" t="n">
        <v>0.691752400548697</v>
      </c>
      <c r="F58" s="16" t="n">
        <v>0.632433358143668</v>
      </c>
      <c r="G58" s="18" t="n">
        <v>3.0632220150575E-012</v>
      </c>
      <c r="H58" s="6"/>
      <c r="I58" s="16" t="n">
        <v>-0.00129319949016493</v>
      </c>
      <c r="J58" s="16" t="n">
        <v>-0.00127142221868955</v>
      </c>
      <c r="K58" s="16" t="n">
        <v>0.523062414266118</v>
      </c>
      <c r="L58" s="16" t="n">
        <v>0.223347448367371</v>
      </c>
      <c r="M58" s="16" t="n">
        <v>0.57482853223594</v>
      </c>
      <c r="N58" s="18" t="n">
        <v>0.000231692372151112</v>
      </c>
      <c r="O58" s="16" t="n">
        <v>0.229997265031319</v>
      </c>
      <c r="P58" s="16" t="n">
        <v>0.043147656395799</v>
      </c>
    </row>
    <row r="59" customFormat="false" ht="15" hidden="false" customHeight="false" outlineLevel="0" collapsed="false">
      <c r="A59" s="17" t="n">
        <v>454</v>
      </c>
      <c r="B59" s="6"/>
      <c r="C59" s="16" t="n">
        <v>0.202587205179498</v>
      </c>
      <c r="D59" s="16" t="n">
        <v>0.225607519782132</v>
      </c>
      <c r="E59" s="16" t="n">
        <v>0.6920438957476</v>
      </c>
      <c r="F59" s="16" t="n">
        <v>0.633598952557966</v>
      </c>
      <c r="G59" s="18" t="n">
        <v>2.59464614184322E-012</v>
      </c>
      <c r="H59" s="6"/>
      <c r="I59" s="16" t="n">
        <v>-0.00131084192150056</v>
      </c>
      <c r="J59" s="16" t="n">
        <v>-0.00130012408795782</v>
      </c>
      <c r="K59" s="16" t="n">
        <v>0.505555555555556</v>
      </c>
      <c r="L59" s="16" t="n">
        <v>0.552130338625702</v>
      </c>
      <c r="M59" s="16" t="n">
        <v>0.558950617283951</v>
      </c>
      <c r="N59" s="16" t="n">
        <v>0.00130195773546785</v>
      </c>
      <c r="O59" s="16" t="n">
        <v>0.230398675069427</v>
      </c>
      <c r="P59" s="16" t="n">
        <v>0.0224120970370163</v>
      </c>
    </row>
    <row r="60" customFormat="false" ht="15" hidden="false" customHeight="false" outlineLevel="0" collapsed="false">
      <c r="A60" s="17" t="n">
        <v>455</v>
      </c>
      <c r="B60" s="6"/>
      <c r="C60" s="16" t="n">
        <v>0.201231515343304</v>
      </c>
      <c r="D60" s="16" t="n">
        <v>0.224252065250428</v>
      </c>
      <c r="E60" s="16" t="n">
        <v>0.692163923182442</v>
      </c>
      <c r="F60" s="16" t="n">
        <v>0.634521132619323</v>
      </c>
      <c r="G60" s="18" t="n">
        <v>2.23910563169845E-012</v>
      </c>
      <c r="H60" s="6"/>
      <c r="I60" s="16" t="n">
        <v>-0.00133141056146694</v>
      </c>
      <c r="J60" s="16" t="n">
        <v>-0.00132914464822256</v>
      </c>
      <c r="K60" s="16" t="n">
        <v>0.509053497942387</v>
      </c>
      <c r="L60" s="16" t="n">
        <v>0.903996472458199</v>
      </c>
      <c r="M60" s="16" t="n">
        <v>0.560973936899863</v>
      </c>
      <c r="N60" s="16" t="n">
        <v>0.00115454392207009</v>
      </c>
      <c r="O60" s="16" t="n">
        <v>0.230716174217418</v>
      </c>
      <c r="P60" s="16" t="n">
        <v>0.00490910154157924</v>
      </c>
    </row>
    <row r="61" customFormat="false" ht="15" hidden="false" customHeight="false" outlineLevel="0" collapsed="false">
      <c r="A61" s="17" t="n">
        <v>456</v>
      </c>
      <c r="B61" s="6"/>
      <c r="C61" s="16" t="n">
        <v>0.1998478227791</v>
      </c>
      <c r="D61" s="16" t="n">
        <v>0.222859087913231</v>
      </c>
      <c r="E61" s="16" t="n">
        <v>0.692524005486969</v>
      </c>
      <c r="F61" s="16" t="n">
        <v>0.635360819554562</v>
      </c>
      <c r="G61" s="18" t="n">
        <v>1.93294254166377E-012</v>
      </c>
      <c r="H61" s="6"/>
      <c r="I61" s="16" t="n">
        <v>-0.00134781263817993</v>
      </c>
      <c r="J61" s="16" t="n">
        <v>-0.00135007271691023</v>
      </c>
      <c r="K61" s="16" t="n">
        <v>0.519255829903978</v>
      </c>
      <c r="L61" s="16" t="n">
        <v>0.904358198057388</v>
      </c>
      <c r="M61" s="16" t="n">
        <v>0.552194787379973</v>
      </c>
      <c r="N61" s="16" t="n">
        <v>0.00270038776033313</v>
      </c>
      <c r="O61" s="16" t="n">
        <v>0.231005207563566</v>
      </c>
      <c r="P61" s="16" t="n">
        <v>-0.00496879778695081</v>
      </c>
    </row>
    <row r="62" customFormat="false" ht="15" hidden="false" customHeight="false" outlineLevel="0" collapsed="false">
      <c r="A62" s="17" t="n">
        <v>457</v>
      </c>
      <c r="B62" s="6"/>
      <c r="C62" s="16" t="n">
        <v>0.198462353136607</v>
      </c>
      <c r="D62" s="16" t="n">
        <v>0.22146428548302</v>
      </c>
      <c r="E62" s="16" t="n">
        <v>0.692764060356653</v>
      </c>
      <c r="F62" s="16" t="n">
        <v>0.636369123203261</v>
      </c>
      <c r="G62" s="18" t="n">
        <v>1.64439570747355E-012</v>
      </c>
      <c r="H62" s="6"/>
      <c r="I62" s="16" t="n">
        <v>-0.00136572058071185</v>
      </c>
      <c r="J62" s="16" t="n">
        <v>-0.00137087155222232</v>
      </c>
      <c r="K62" s="16" t="n">
        <v>0.524314128943759</v>
      </c>
      <c r="L62" s="16" t="n">
        <v>0.777593328144245</v>
      </c>
      <c r="M62" s="16" t="n">
        <v>0.519444444444444</v>
      </c>
      <c r="N62" s="16" t="n">
        <v>0.0236109647084947</v>
      </c>
      <c r="O62" s="16" t="n">
        <v>0.231352200612425</v>
      </c>
      <c r="P62" s="16" t="n">
        <v>-0.0112200768577906</v>
      </c>
    </row>
    <row r="63" customFormat="false" ht="15" hidden="false" customHeight="false" outlineLevel="0" collapsed="false">
      <c r="A63" s="17" t="n">
        <v>458</v>
      </c>
      <c r="B63" s="6"/>
      <c r="C63" s="16" t="n">
        <v>0.19705569065659</v>
      </c>
      <c r="D63" s="16" t="n">
        <v>0.220033932246058</v>
      </c>
      <c r="E63" s="16" t="n">
        <v>0.69320987654321</v>
      </c>
      <c r="F63" s="16" t="n">
        <v>0.637172971034349</v>
      </c>
      <c r="G63" s="18" t="n">
        <v>1.41608854591756E-012</v>
      </c>
      <c r="H63" s="6"/>
      <c r="I63" s="16" t="n">
        <v>-0.0013785186144848</v>
      </c>
      <c r="J63" s="16" t="n">
        <v>-0.00138542603799954</v>
      </c>
      <c r="K63" s="16" t="n">
        <v>0.523439643347051</v>
      </c>
      <c r="L63" s="16" t="n">
        <v>0.711226058810077</v>
      </c>
      <c r="M63" s="16" t="n">
        <v>0.521622085048011</v>
      </c>
      <c r="N63" s="16" t="n">
        <v>0.162995341922594</v>
      </c>
      <c r="O63" s="16" t="n">
        <v>0.231628769930498</v>
      </c>
      <c r="P63" s="16" t="n">
        <v>-0.0146486537187397</v>
      </c>
    </row>
    <row r="64" customFormat="false" ht="15" hidden="false" customHeight="false" outlineLevel="0" collapsed="false">
      <c r="A64" s="17" t="n">
        <v>459</v>
      </c>
      <c r="B64" s="6"/>
      <c r="C64" s="16" t="n">
        <v>0.195667375019669</v>
      </c>
      <c r="D64" s="16" t="n">
        <v>0.218619996245215</v>
      </c>
      <c r="E64" s="16" t="n">
        <v>0.693810013717421</v>
      </c>
      <c r="F64" s="16" t="n">
        <v>0.638165808050231</v>
      </c>
      <c r="G64" s="18" t="n">
        <v>1.19628822416892E-012</v>
      </c>
      <c r="H64" s="6"/>
      <c r="I64" s="16" t="n">
        <v>-0.00138051198085902</v>
      </c>
      <c r="J64" s="16" t="n">
        <v>-0.00138942563541715</v>
      </c>
      <c r="K64" s="16" t="n">
        <v>0.519787379972565</v>
      </c>
      <c r="L64" s="16" t="n">
        <v>0.6402466529941</v>
      </c>
      <c r="M64" s="16" t="n">
        <v>0.531498628257888</v>
      </c>
      <c r="N64" s="16" t="n">
        <v>0.385146776155764</v>
      </c>
      <c r="O64" s="16" t="n">
        <v>0.231970284748959</v>
      </c>
      <c r="P64" s="16" t="n">
        <v>-0.0182194311625491</v>
      </c>
    </row>
    <row r="65" customFormat="false" ht="15" hidden="false" customHeight="false" outlineLevel="0" collapsed="false">
      <c r="A65" s="17" t="n">
        <v>460</v>
      </c>
      <c r="B65" s="6"/>
      <c r="C65" s="16" t="n">
        <v>0.194277032593261</v>
      </c>
      <c r="D65" s="16" t="n">
        <v>0.217214069320439</v>
      </c>
      <c r="E65" s="16" t="n">
        <v>0.694478737997257</v>
      </c>
      <c r="F65" s="16" t="n">
        <v>0.639545829336968</v>
      </c>
      <c r="G65" s="18" t="n">
        <v>9.74924126951157E-013</v>
      </c>
      <c r="H65" s="6"/>
      <c r="I65" s="16" t="n">
        <v>-0.00138421653025881</v>
      </c>
      <c r="J65" s="16" t="n">
        <v>-0.00139486766484412</v>
      </c>
      <c r="K65" s="16" t="n">
        <v>0.518672839506173</v>
      </c>
      <c r="L65" s="16" t="n">
        <v>0.58390360494626</v>
      </c>
      <c r="M65" s="16" t="n">
        <v>0.536093964334705</v>
      </c>
      <c r="N65" s="16" t="n">
        <v>0.463834973831837</v>
      </c>
      <c r="O65" s="16" t="n">
        <v>0.232444840252945</v>
      </c>
      <c r="P65" s="16" t="n">
        <v>-0.0209288588845248</v>
      </c>
    </row>
    <row r="66" customFormat="false" ht="15" hidden="false" customHeight="false" outlineLevel="0" collapsed="false">
      <c r="A66" s="17" t="n">
        <v>461</v>
      </c>
      <c r="B66" s="6"/>
      <c r="C66" s="16" t="n">
        <v>0.192845753828814</v>
      </c>
      <c r="D66" s="16" t="n">
        <v>0.215777407274285</v>
      </c>
      <c r="E66" s="16" t="n">
        <v>0.695044581618656</v>
      </c>
      <c r="F66" s="16" t="n">
        <v>0.641157530428495</v>
      </c>
      <c r="G66" s="18" t="n">
        <v>7.71858856421379E-013</v>
      </c>
      <c r="H66" s="6"/>
      <c r="I66" s="16" t="n">
        <v>-0.00138581778420543</v>
      </c>
      <c r="J66" s="16" t="n">
        <v>-0.00139683459525749</v>
      </c>
      <c r="K66" s="16" t="n">
        <v>0.51712962962963</v>
      </c>
      <c r="L66" s="16" t="n">
        <v>0.579435527085507</v>
      </c>
      <c r="M66" s="16" t="n">
        <v>0.536282578875172</v>
      </c>
      <c r="N66" s="16" t="n">
        <v>0.510657604453951</v>
      </c>
      <c r="O66" s="16" t="n">
        <v>0.232998854663375</v>
      </c>
      <c r="P66" s="16" t="n">
        <v>-0.0209331120366436</v>
      </c>
    </row>
    <row r="67" customFormat="false" ht="15" hidden="false" customHeight="false" outlineLevel="0" collapsed="false">
      <c r="A67" s="17" t="n">
        <v>462</v>
      </c>
      <c r="B67" s="6"/>
      <c r="C67" s="16" t="n">
        <v>0.191459716083892</v>
      </c>
      <c r="D67" s="16" t="n">
        <v>0.214374383007779</v>
      </c>
      <c r="E67" s="16" t="n">
        <v>0.695593278463649</v>
      </c>
      <c r="F67" s="16" t="n">
        <v>0.642578616386239</v>
      </c>
      <c r="G67" s="18" t="n">
        <v>6.13565211846029E-013</v>
      </c>
      <c r="H67" s="6"/>
      <c r="I67" s="16" t="n">
        <v>-0.0013849312750006</v>
      </c>
      <c r="J67" s="16" t="n">
        <v>-0.00139612670751365</v>
      </c>
      <c r="K67" s="16" t="n">
        <v>0.514351851851852</v>
      </c>
      <c r="L67" s="16" t="n">
        <v>0.579435527085507</v>
      </c>
      <c r="M67" s="16" t="n">
        <v>0.527914951989026</v>
      </c>
      <c r="N67" s="16" t="n">
        <v>0.574753407846537</v>
      </c>
      <c r="O67" s="16" t="n">
        <v>0.233487157938481</v>
      </c>
      <c r="P67" s="16" t="n">
        <v>-0.0207837270354786</v>
      </c>
    </row>
    <row r="68" customFormat="false" ht="15" hidden="false" customHeight="false" outlineLevel="0" collapsed="false">
      <c r="A68" s="17" t="n">
        <v>463</v>
      </c>
      <c r="B68" s="6"/>
      <c r="C68" s="16" t="n">
        <v>0.190095875621921</v>
      </c>
      <c r="D68" s="16" t="n">
        <v>0.213002795990238</v>
      </c>
      <c r="E68" s="16" t="n">
        <v>0.696210562414266</v>
      </c>
      <c r="F68" s="16" t="n">
        <v>0.64442872687668</v>
      </c>
      <c r="G68" s="18" t="n">
        <v>4.72702019287693E-013</v>
      </c>
      <c r="H68" s="6"/>
      <c r="I68" s="16" t="n">
        <v>-0.0013836038648771</v>
      </c>
      <c r="J68" s="16" t="n">
        <v>-0.00139592933404508</v>
      </c>
      <c r="K68" s="16" t="n">
        <v>0.512225651577503</v>
      </c>
      <c r="L68" s="16" t="n">
        <v>0.541012566491378</v>
      </c>
      <c r="M68" s="16" t="n">
        <v>0.533813443072702</v>
      </c>
      <c r="N68" s="16" t="n">
        <v>0.898678946770115</v>
      </c>
      <c r="O68" s="16" t="n">
        <v>0.234122614879039</v>
      </c>
      <c r="P68" s="16" t="n">
        <v>-0.0226207679312942</v>
      </c>
    </row>
    <row r="69" customFormat="false" ht="15" hidden="false" customHeight="false" outlineLevel="0" collapsed="false">
      <c r="A69" s="17" t="n">
        <v>464</v>
      </c>
      <c r="B69" s="6"/>
      <c r="C69" s="16" t="n">
        <v>0.188718116167378</v>
      </c>
      <c r="D69" s="16" t="n">
        <v>0.21163501861427</v>
      </c>
      <c r="E69" s="16" t="n">
        <v>0.696947873799726</v>
      </c>
      <c r="F69" s="16" t="n">
        <v>0.646893008533877</v>
      </c>
      <c r="G69" s="18" t="n">
        <v>3.50229080496327E-013</v>
      </c>
      <c r="H69" s="6"/>
      <c r="I69" s="16" t="n">
        <v>-0.00137383496122742</v>
      </c>
      <c r="J69" s="16" t="n">
        <v>-0.00138598828147848</v>
      </c>
      <c r="K69" s="16" t="n">
        <v>0.509876543209877</v>
      </c>
      <c r="L69" s="16" t="n">
        <v>0.547947625628911</v>
      </c>
      <c r="M69" s="16" t="n">
        <v>0.533556241426612</v>
      </c>
      <c r="N69" s="16" t="n">
        <v>0.994343524414389</v>
      </c>
      <c r="O69" s="16" t="n">
        <v>0.234968555114408</v>
      </c>
      <c r="P69" s="16" t="n">
        <v>-0.0221954084452343</v>
      </c>
    </row>
    <row r="70" customFormat="false" ht="15" hidden="false" customHeight="false" outlineLevel="0" collapsed="false">
      <c r="A70" s="17" t="n">
        <v>465</v>
      </c>
      <c r="B70" s="6"/>
      <c r="C70" s="16" t="n">
        <v>0.187328654218784</v>
      </c>
      <c r="D70" s="16" t="n">
        <v>0.210245982906426</v>
      </c>
      <c r="E70" s="16" t="n">
        <v>0.697753772290809</v>
      </c>
      <c r="F70" s="16" t="n">
        <v>0.649105160828446</v>
      </c>
      <c r="G70" s="18" t="n">
        <v>2.61887106634151E-013</v>
      </c>
      <c r="H70" s="6"/>
      <c r="I70" s="16" t="n">
        <v>-0.0013592814785191</v>
      </c>
      <c r="J70" s="16" t="n">
        <v>-0.00136857564014148</v>
      </c>
      <c r="K70" s="16" t="n">
        <v>0.504646776406036</v>
      </c>
      <c r="L70" s="16" t="n">
        <v>0.649985695376967</v>
      </c>
      <c r="M70" s="16" t="n">
        <v>0.522702331961591</v>
      </c>
      <c r="N70" s="16" t="n">
        <v>0.836893500642353</v>
      </c>
      <c r="O70" s="16" t="n">
        <v>0.235727489772615</v>
      </c>
      <c r="P70" s="16" t="n">
        <v>-0.0170294073786675</v>
      </c>
    </row>
    <row r="71" customFormat="false" ht="15" hidden="false" customHeight="false" outlineLevel="0" collapsed="false">
      <c r="A71" s="17" t="n">
        <v>466</v>
      </c>
      <c r="B71" s="6"/>
      <c r="C71" s="16" t="n">
        <v>0.185942734187954</v>
      </c>
      <c r="D71" s="16" t="n">
        <v>0.208842079224472</v>
      </c>
      <c r="E71" s="16" t="n">
        <v>0.698508230452675</v>
      </c>
      <c r="F71" s="16" t="n">
        <v>0.650749382444587</v>
      </c>
      <c r="G71" s="18" t="n">
        <v>2.06625862918817E-013</v>
      </c>
      <c r="H71" s="6"/>
      <c r="I71" s="16" t="n">
        <v>-0.00134230652262335</v>
      </c>
      <c r="J71" s="16" t="n">
        <v>-0.00134943824236834</v>
      </c>
      <c r="K71" s="16" t="n">
        <v>0.50017146776406</v>
      </c>
      <c r="L71" s="16" t="n">
        <v>0.724037202687685</v>
      </c>
      <c r="M71" s="16" t="n">
        <v>0.51514060356653</v>
      </c>
      <c r="N71" s="16" t="n">
        <v>0.804591635785436</v>
      </c>
      <c r="O71" s="16" t="n">
        <v>0.236291302285584</v>
      </c>
      <c r="P71" s="16" t="n">
        <v>-0.0132258613583108</v>
      </c>
    </row>
    <row r="72" customFormat="false" ht="15" hidden="false" customHeight="false" outlineLevel="0" collapsed="false">
      <c r="A72" s="17" t="n">
        <v>467</v>
      </c>
      <c r="B72" s="6"/>
      <c r="C72" s="16" t="n">
        <v>0.184568844083062</v>
      </c>
      <c r="D72" s="16" t="n">
        <v>0.207443417442077</v>
      </c>
      <c r="E72" s="16" t="n">
        <v>0.699382716049383</v>
      </c>
      <c r="F72" s="16" t="n">
        <v>0.652175911586586</v>
      </c>
      <c r="G72" s="18" t="n">
        <v>1.68301565213385E-013</v>
      </c>
      <c r="H72" s="6"/>
      <c r="I72" s="16" t="n">
        <v>-0.00131764669198012</v>
      </c>
      <c r="J72" s="16" t="n">
        <v>-0.00132772668999069</v>
      </c>
      <c r="K72" s="16" t="n">
        <v>0.505298353909465</v>
      </c>
      <c r="L72" s="16" t="n">
        <v>0.610291957337588</v>
      </c>
      <c r="M72" s="16" t="n">
        <v>0.51747256515775</v>
      </c>
      <c r="N72" s="16" t="n">
        <v>0.909016272103475</v>
      </c>
      <c r="O72" s="16" t="n">
        <v>0.236780273606436</v>
      </c>
      <c r="P72" s="16" t="n">
        <v>-0.019047961426827</v>
      </c>
    </row>
    <row r="73" customFormat="false" ht="15" hidden="false" customHeight="false" outlineLevel="0" collapsed="false">
      <c r="A73" s="17" t="n">
        <v>468</v>
      </c>
      <c r="B73" s="6"/>
      <c r="C73" s="16" t="n">
        <v>0.183211160565927</v>
      </c>
      <c r="D73" s="16" t="n">
        <v>0.206069461432384</v>
      </c>
      <c r="E73" s="16" t="n">
        <v>0.699862825788752</v>
      </c>
      <c r="F73" s="16" t="n">
        <v>0.653878184451733</v>
      </c>
      <c r="G73" s="18" t="n">
        <v>1.36118197782224E-013</v>
      </c>
      <c r="H73" s="6"/>
      <c r="I73" s="16" t="n">
        <v>-0.00129268381094216</v>
      </c>
      <c r="J73" s="16" t="n">
        <v>-0.00130621988400271</v>
      </c>
      <c r="K73" s="16" t="n">
        <v>0.512002743484225</v>
      </c>
      <c r="L73" s="16" t="n">
        <v>0.477220081513646</v>
      </c>
      <c r="M73" s="16" t="n">
        <v>0.513100137174211</v>
      </c>
      <c r="N73" s="16" t="n">
        <v>0.717481034230884</v>
      </c>
      <c r="O73" s="16" t="n">
        <v>0.237363526197192</v>
      </c>
      <c r="P73" s="16" t="n">
        <v>-0.0262214547158341</v>
      </c>
    </row>
    <row r="74" customFormat="false" ht="15" hidden="false" customHeight="false" outlineLevel="0" collapsed="false">
      <c r="A74" s="17" t="n">
        <v>469</v>
      </c>
      <c r="B74" s="6"/>
      <c r="C74" s="16" t="n">
        <v>0.181876912759364</v>
      </c>
      <c r="D74" s="16" t="n">
        <v>0.204731247314064</v>
      </c>
      <c r="E74" s="16" t="n">
        <v>0.700754458161866</v>
      </c>
      <c r="F74" s="16" t="n">
        <v>0.655947893635316</v>
      </c>
      <c r="G74" s="18" t="n">
        <v>1.07006517311878E-013</v>
      </c>
      <c r="H74" s="6"/>
      <c r="I74" s="16" t="n">
        <v>-0.00127018640143098</v>
      </c>
      <c r="J74" s="16" t="n">
        <v>-0.00128506312427703</v>
      </c>
      <c r="K74" s="16" t="n">
        <v>0.513974622770919</v>
      </c>
      <c r="L74" s="16" t="n">
        <v>0.419039121805789</v>
      </c>
      <c r="M74" s="16" t="n">
        <v>0.501234567901235</v>
      </c>
      <c r="N74" s="16" t="n">
        <v>0.784778765705422</v>
      </c>
      <c r="O74" s="16" t="n">
        <v>0.238072328412762</v>
      </c>
      <c r="P74" s="16" t="n">
        <v>-0.0296474170146986</v>
      </c>
    </row>
    <row r="75" customFormat="false" ht="15" hidden="false" customHeight="false" outlineLevel="0" collapsed="false">
      <c r="A75" s="17" t="n">
        <v>470</v>
      </c>
      <c r="B75" s="6"/>
      <c r="C75" s="16" t="n">
        <v>0.180601491835566</v>
      </c>
      <c r="D75" s="16" t="n">
        <v>0.203453369970475</v>
      </c>
      <c r="E75" s="16" t="n">
        <v>0.701457475994513</v>
      </c>
      <c r="F75" s="16" t="n">
        <v>0.658068073893585</v>
      </c>
      <c r="G75" s="18" t="n">
        <v>8.37212316798377E-014</v>
      </c>
      <c r="H75" s="6"/>
      <c r="I75" s="16" t="n">
        <v>-0.00124180658754967</v>
      </c>
      <c r="J75" s="16" t="n">
        <v>-0.00125565527682114</v>
      </c>
      <c r="K75" s="16" t="n">
        <v>0.5125</v>
      </c>
      <c r="L75" s="16" t="n">
        <v>0.439203384728117</v>
      </c>
      <c r="M75" s="16" t="n">
        <v>0.504012345679012</v>
      </c>
      <c r="N75" s="16" t="n">
        <v>0.619769120504533</v>
      </c>
      <c r="O75" s="16" t="n">
        <v>0.238798020981856</v>
      </c>
      <c r="P75" s="16" t="n">
        <v>-0.0284073491982795</v>
      </c>
    </row>
    <row r="76" customFormat="false" ht="15" hidden="false" customHeight="false" outlineLevel="0" collapsed="false">
      <c r="A76" s="17" t="n">
        <v>471</v>
      </c>
      <c r="B76" s="6"/>
      <c r="C76" s="16" t="n">
        <v>0.179389253146783</v>
      </c>
      <c r="D76" s="16" t="n">
        <v>0.20222696497188</v>
      </c>
      <c r="E76" s="16" t="n">
        <v>0.702006172839506</v>
      </c>
      <c r="F76" s="16" t="n">
        <v>0.659844817341108</v>
      </c>
      <c r="G76" s="18" t="n">
        <v>6.68694032386937E-014</v>
      </c>
      <c r="H76" s="6"/>
      <c r="I76" s="16" t="n">
        <v>-0.00121436835926992</v>
      </c>
      <c r="J76" s="16" t="n">
        <v>-0.00122454075970628</v>
      </c>
      <c r="K76" s="16" t="n">
        <v>0.508281893004115</v>
      </c>
      <c r="L76" s="16" t="n">
        <v>0.568733820124544</v>
      </c>
      <c r="M76" s="16" t="n">
        <v>0.503189300411523</v>
      </c>
      <c r="N76" s="16" t="n">
        <v>0.319132884281187</v>
      </c>
      <c r="O76" s="16" t="n">
        <v>0.239405854523896</v>
      </c>
      <c r="P76" s="16" t="n">
        <v>-0.0215110600791632</v>
      </c>
    </row>
    <row r="77" customFormat="false" ht="15" hidden="false" customHeight="false" outlineLevel="0" collapsed="false">
      <c r="A77" s="17" t="n">
        <v>472</v>
      </c>
      <c r="B77" s="6"/>
      <c r="C77" s="16" t="n">
        <v>0.17822420097959</v>
      </c>
      <c r="D77" s="16" t="n">
        <v>0.201028581852723</v>
      </c>
      <c r="E77" s="16" t="n">
        <v>0.702211934156379</v>
      </c>
      <c r="F77" s="16" t="n">
        <v>0.661089252650864</v>
      </c>
      <c r="G77" s="18" t="n">
        <v>5.53116301306197E-014</v>
      </c>
      <c r="H77" s="6"/>
      <c r="I77" s="16" t="n">
        <v>-0.00118905099838144</v>
      </c>
      <c r="J77" s="16" t="n">
        <v>-0.00119554219595028</v>
      </c>
      <c r="K77" s="16" t="n">
        <v>0.502520576131687</v>
      </c>
      <c r="L77" s="16" t="n">
        <v>0.714182873419356</v>
      </c>
      <c r="M77" s="16" t="n">
        <v>0.509653635116598</v>
      </c>
      <c r="N77" s="16" t="n">
        <v>0.119864711319532</v>
      </c>
      <c r="O77" s="16" t="n">
        <v>0.239831415062126</v>
      </c>
      <c r="P77" s="16" t="n">
        <v>-0.0141500082969733</v>
      </c>
    </row>
    <row r="78" customFormat="false" ht="15" hidden="false" customHeight="false" outlineLevel="0" collapsed="false">
      <c r="A78" s="17" t="n">
        <v>473</v>
      </c>
      <c r="B78" s="6"/>
      <c r="C78" s="16" t="n">
        <v>0.177109484924618</v>
      </c>
      <c r="D78" s="16" t="n">
        <v>0.199886491741215</v>
      </c>
      <c r="E78" s="16" t="n">
        <v>0.70289780521262</v>
      </c>
      <c r="F78" s="16" t="n">
        <v>0.662515190119517</v>
      </c>
      <c r="G78" s="18" t="n">
        <v>4.54071518114569E-014</v>
      </c>
      <c r="H78" s="6"/>
      <c r="I78" s="16" t="n">
        <v>-0.00115891500578237</v>
      </c>
      <c r="J78" s="16" t="n">
        <v>-0.00116486800903567</v>
      </c>
      <c r="K78" s="16" t="n">
        <v>0.502400548696845</v>
      </c>
      <c r="L78" s="16" t="n">
        <v>0.72972042076676</v>
      </c>
      <c r="M78" s="16" t="n">
        <v>0.515534979423868</v>
      </c>
      <c r="N78" s="16" t="n">
        <v>0.0457509235574933</v>
      </c>
      <c r="O78" s="16" t="n">
        <v>0.240318874111804</v>
      </c>
      <c r="P78" s="16" t="n">
        <v>-0.0133373653403859</v>
      </c>
    </row>
    <row r="79" customFormat="false" ht="15" hidden="false" customHeight="false" outlineLevel="0" collapsed="false">
      <c r="A79" s="17" t="n">
        <v>474</v>
      </c>
      <c r="B79" s="6"/>
      <c r="C79" s="16" t="n">
        <v>0.176003817400539</v>
      </c>
      <c r="D79" s="16" t="n">
        <v>0.198776248527873</v>
      </c>
      <c r="E79" s="16" t="n">
        <v>0.703549382716049</v>
      </c>
      <c r="F79" s="16" t="n">
        <v>0.664512254153037</v>
      </c>
      <c r="G79" s="18" t="n">
        <v>3.55950136737674E-014</v>
      </c>
      <c r="H79" s="6"/>
      <c r="I79" s="16" t="n">
        <v>-0.00112486706982607</v>
      </c>
      <c r="J79" s="16" t="n">
        <v>-0.00113185532548799</v>
      </c>
      <c r="K79" s="16" t="n">
        <v>0.5059670781893</v>
      </c>
      <c r="L79" s="16" t="n">
        <v>0.68105952517865</v>
      </c>
      <c r="M79" s="16" t="n">
        <v>0.514266117969822</v>
      </c>
      <c r="N79" s="16" t="n">
        <v>0.0566256816717362</v>
      </c>
      <c r="O79" s="16" t="n">
        <v>0.241001268135914</v>
      </c>
      <c r="P79" s="16" t="n">
        <v>-0.0160774886055348</v>
      </c>
    </row>
    <row r="80" customFormat="false" ht="15" hidden="false" customHeight="false" outlineLevel="0" collapsed="false">
      <c r="A80" s="17" t="n">
        <v>475</v>
      </c>
      <c r="B80" s="6"/>
      <c r="C80" s="16" t="n">
        <v>0.174883933901095</v>
      </c>
      <c r="D80" s="16" t="n">
        <v>0.197668246266045</v>
      </c>
      <c r="E80" s="16" t="n">
        <v>0.704166666666667</v>
      </c>
      <c r="F80" s="16" t="n">
        <v>0.666836857264013</v>
      </c>
      <c r="G80" s="18" t="n">
        <v>2.6854165633255E-014</v>
      </c>
      <c r="H80" s="6"/>
      <c r="I80" s="16" t="n">
        <v>-0.00109997782264948</v>
      </c>
      <c r="J80" s="16" t="n">
        <v>-0.00110540796982946</v>
      </c>
      <c r="K80" s="16" t="n">
        <v>0.501971879286694</v>
      </c>
      <c r="L80" s="16" t="n">
        <v>0.742627353525039</v>
      </c>
      <c r="M80" s="16" t="n">
        <v>0.519015775034294</v>
      </c>
      <c r="N80" s="16" t="n">
        <v>0.0620948166831786</v>
      </c>
      <c r="O80" s="16" t="n">
        <v>0.241795131816474</v>
      </c>
      <c r="P80" s="16" t="n">
        <v>-0.0127965899086951</v>
      </c>
    </row>
    <row r="81" customFormat="false" ht="15" hidden="false" customHeight="false" outlineLevel="0" collapsed="false">
      <c r="A81" s="17" t="n">
        <v>476</v>
      </c>
      <c r="B81" s="6"/>
      <c r="C81" s="16" t="n">
        <v>0.173788433729044</v>
      </c>
      <c r="D81" s="16" t="n">
        <v>0.196571057278004</v>
      </c>
      <c r="E81" s="16" t="n">
        <v>0.704458161865569</v>
      </c>
      <c r="F81" s="16" t="n">
        <v>0.668714744705151</v>
      </c>
      <c r="G81" s="18" t="n">
        <v>2.13079353724489E-014</v>
      </c>
      <c r="H81" s="6"/>
      <c r="I81" s="16" t="n">
        <v>-0.00108248526230492</v>
      </c>
      <c r="J81" s="16" t="n">
        <v>-0.00108470639839772</v>
      </c>
      <c r="K81" s="16" t="n">
        <v>0.50679012345679</v>
      </c>
      <c r="L81" s="16" t="n">
        <v>0.895474163644357</v>
      </c>
      <c r="M81" s="16" t="n">
        <v>0.529320987654321</v>
      </c>
      <c r="N81" s="16" t="n">
        <v>0.0241002701978227</v>
      </c>
      <c r="O81" s="16" t="n">
        <v>0.242436085570451</v>
      </c>
      <c r="P81" s="16" t="n">
        <v>-0.00536980391075821</v>
      </c>
    </row>
    <row r="82" customFormat="false" ht="15" hidden="false" customHeight="false" outlineLevel="0" collapsed="false">
      <c r="A82" s="17" t="n">
        <v>477</v>
      </c>
      <c r="B82" s="6"/>
      <c r="C82" s="16" t="n">
        <v>0.172731730752649</v>
      </c>
      <c r="D82" s="16" t="n">
        <v>0.195512717502353</v>
      </c>
      <c r="E82" s="16" t="n">
        <v>0.705024005486968</v>
      </c>
      <c r="F82" s="16" t="n">
        <v>0.670536055449354</v>
      </c>
      <c r="G82" s="18" t="n">
        <v>1.71016615469109E-014</v>
      </c>
      <c r="H82" s="6"/>
      <c r="I82" s="16" t="n">
        <v>-0.0010610469407529</v>
      </c>
      <c r="J82" s="16" t="n">
        <v>-0.00106109491032074</v>
      </c>
      <c r="K82" s="16" t="n">
        <v>0.510973936899863</v>
      </c>
      <c r="L82" s="16" t="n">
        <v>0.997292955762767</v>
      </c>
      <c r="M82" s="16" t="n">
        <v>0.561556927297668</v>
      </c>
      <c r="N82" s="16" t="n">
        <v>0.00177895258347943</v>
      </c>
      <c r="O82" s="16" t="n">
        <v>0.243057425676694</v>
      </c>
      <c r="P82" s="18" t="n">
        <v>-0.00011980799008743</v>
      </c>
    </row>
    <row r="83" customFormat="false" ht="15" hidden="false" customHeight="false" outlineLevel="0" collapsed="false">
      <c r="A83" s="17" t="n">
        <v>478</v>
      </c>
      <c r="B83" s="6"/>
      <c r="C83" s="16" t="n">
        <v>0.171684521200496</v>
      </c>
      <c r="D83" s="16" t="n">
        <v>0.194475365808307</v>
      </c>
      <c r="E83" s="16" t="n">
        <v>0.705692729766804</v>
      </c>
      <c r="F83" s="16" t="n">
        <v>0.672604188622534</v>
      </c>
      <c r="G83" s="18" t="n">
        <v>1.33712435028864E-014</v>
      </c>
      <c r="H83" s="6"/>
      <c r="I83" s="16" t="n">
        <v>-0.00103673676901076</v>
      </c>
      <c r="J83" s="16" t="n">
        <v>-0.00103547300872431</v>
      </c>
      <c r="K83" s="16" t="n">
        <v>0.515003429355281</v>
      </c>
      <c r="L83" s="16" t="n">
        <v>0.938372580359655</v>
      </c>
      <c r="M83" s="16" t="n">
        <v>0.580761316872428</v>
      </c>
      <c r="N83" s="18" t="n">
        <v>0.000762034970894162</v>
      </c>
      <c r="O83" s="16" t="n">
        <v>0.243762606644474</v>
      </c>
      <c r="P83" s="16" t="n">
        <v>0.00326100452235383</v>
      </c>
    </row>
    <row r="84" customFormat="false" ht="15" hidden="false" customHeight="false" outlineLevel="0" collapsed="false">
      <c r="A84" s="17" t="n">
        <v>479</v>
      </c>
      <c r="B84" s="6"/>
      <c r="C84" s="16" t="n">
        <v>0.170612007007743</v>
      </c>
      <c r="D84" s="16" t="n">
        <v>0.193417052441887</v>
      </c>
      <c r="E84" s="16" t="n">
        <v>0.706207133058985</v>
      </c>
      <c r="F84" s="16" t="n">
        <v>0.674678401800484</v>
      </c>
      <c r="G84" s="18" t="n">
        <v>1.04049249933652E-014</v>
      </c>
      <c r="H84" s="6"/>
      <c r="I84" s="16" t="n">
        <v>-0.00101271193233115</v>
      </c>
      <c r="J84" s="16" t="n">
        <v>-0.0010079832780598</v>
      </c>
      <c r="K84" s="16" t="n">
        <v>0.522582304526749</v>
      </c>
      <c r="L84" s="16" t="n">
        <v>0.747756155274717</v>
      </c>
      <c r="M84" s="16" t="n">
        <v>0.587877229080933</v>
      </c>
      <c r="N84" s="18" t="n">
        <v>0.000803231313848195</v>
      </c>
      <c r="O84" s="16" t="n">
        <v>0.244469472616613</v>
      </c>
      <c r="P84" s="16" t="n">
        <v>0.0126413053208683</v>
      </c>
    </row>
    <row r="85" customFormat="false" ht="15" hidden="false" customHeight="false" outlineLevel="0" collapsed="false">
      <c r="A85" s="17" t="n">
        <v>480</v>
      </c>
      <c r="B85" s="6"/>
      <c r="C85" s="16" t="n">
        <v>0.169586783250887</v>
      </c>
      <c r="D85" s="16" t="n">
        <v>0.192392709990719</v>
      </c>
      <c r="E85" s="16" t="n">
        <v>0.706978737997257</v>
      </c>
      <c r="F85" s="16" t="n">
        <v>0.676319030798312</v>
      </c>
      <c r="G85" s="18" t="n">
        <v>8.39533352958989E-015</v>
      </c>
      <c r="H85" s="6"/>
      <c r="I85" s="18" t="n">
        <v>-0.000989344344775335</v>
      </c>
      <c r="J85" s="18" t="n">
        <v>-0.000979103408951399</v>
      </c>
      <c r="K85" s="16" t="n">
        <v>0.534739368998628</v>
      </c>
      <c r="L85" s="16" t="n">
        <v>0.459974356509401</v>
      </c>
      <c r="M85" s="16" t="n">
        <v>0.596262002743484</v>
      </c>
      <c r="N85" s="18" t="n">
        <v>0.00037285231116778</v>
      </c>
      <c r="O85" s="16" t="n">
        <v>0.245028302646999</v>
      </c>
      <c r="P85" s="16" t="n">
        <v>0.0284128196028627</v>
      </c>
    </row>
    <row r="86" customFormat="false" ht="15" hidden="false" customHeight="false" outlineLevel="0" collapsed="false">
      <c r="A86" s="17" t="n">
        <v>481</v>
      </c>
      <c r="B86" s="6"/>
      <c r="C86" s="16" t="n">
        <v>0.168602282263395</v>
      </c>
      <c r="D86" s="16" t="n">
        <v>0.191399689724998</v>
      </c>
      <c r="E86" s="16" t="n">
        <v>0.707493141289438</v>
      </c>
      <c r="F86" s="16" t="n">
        <v>0.67759136611236</v>
      </c>
      <c r="G86" s="18" t="n">
        <v>6.98933564072292E-015</v>
      </c>
      <c r="H86" s="6"/>
      <c r="I86" s="18" t="n">
        <v>-0.00096074940572732</v>
      </c>
      <c r="J86" s="18" t="n">
        <v>-0.000945093973771789</v>
      </c>
      <c r="K86" s="16" t="n">
        <v>0.544187242798354</v>
      </c>
      <c r="L86" s="16" t="n">
        <v>0.231670552322876</v>
      </c>
      <c r="M86" s="16" t="n">
        <v>0.611951303155007</v>
      </c>
      <c r="N86" s="18" t="n">
        <v>4.58113369944187E-005</v>
      </c>
      <c r="O86" s="16" t="n">
        <v>0.245461516665548</v>
      </c>
      <c r="P86" s="16" t="n">
        <v>0.0449596732242151</v>
      </c>
    </row>
    <row r="87" customFormat="false" ht="15" hidden="false" customHeight="false" outlineLevel="0" collapsed="false">
      <c r="A87" s="17" t="n">
        <v>482</v>
      </c>
      <c r="B87" s="6"/>
      <c r="C87" s="16" t="n">
        <v>0.167632838389848</v>
      </c>
      <c r="D87" s="16" t="n">
        <v>0.190424928260413</v>
      </c>
      <c r="E87" s="16" t="n">
        <v>0.708144718792867</v>
      </c>
      <c r="F87" s="16" t="n">
        <v>0.678746635342585</v>
      </c>
      <c r="G87" s="18" t="n">
        <v>5.75363376598572E-015</v>
      </c>
      <c r="H87" s="6"/>
      <c r="I87" s="18" t="n">
        <v>-0.000920859767893137</v>
      </c>
      <c r="J87" s="18" t="n">
        <v>-0.000899918833649372</v>
      </c>
      <c r="K87" s="16" t="n">
        <v>0.553858024691358</v>
      </c>
      <c r="L87" s="16" t="n">
        <v>0.0989350689208623</v>
      </c>
      <c r="M87" s="16" t="n">
        <v>0.619427297668038</v>
      </c>
      <c r="N87" s="18" t="n">
        <v>9.19013753410913E-006</v>
      </c>
      <c r="O87" s="16" t="n">
        <v>0.24585474383015</v>
      </c>
      <c r="P87" s="16" t="n">
        <v>0.0617107457898238</v>
      </c>
    </row>
    <row r="88" customFormat="false" ht="15" hidden="false" customHeight="false" outlineLevel="0" collapsed="false">
      <c r="A88" s="17" t="n">
        <v>483</v>
      </c>
      <c r="B88" s="6"/>
      <c r="C88" s="16" t="n">
        <v>0.166708363407599</v>
      </c>
      <c r="D88" s="16" t="n">
        <v>0.189506600893373</v>
      </c>
      <c r="E88" s="16" t="n">
        <v>0.708676268861454</v>
      </c>
      <c r="F88" s="16" t="n">
        <v>0.679949299187558</v>
      </c>
      <c r="G88" s="18" t="n">
        <v>4.71448642488295E-015</v>
      </c>
      <c r="H88" s="6"/>
      <c r="I88" s="18" t="n">
        <v>-0.000877780402473803</v>
      </c>
      <c r="J88" s="18" t="n">
        <v>-0.000850619335348825</v>
      </c>
      <c r="K88" s="16" t="n">
        <v>0.566889574759945</v>
      </c>
      <c r="L88" s="16" t="n">
        <v>0.0301024532481932</v>
      </c>
      <c r="M88" s="16" t="n">
        <v>0.610665294924554</v>
      </c>
      <c r="N88" s="18" t="n">
        <v>9.05542073588629E-006</v>
      </c>
      <c r="O88" s="16" t="n">
        <v>0.24626397411627</v>
      </c>
      <c r="P88" s="16" t="n">
        <v>0.0804530456129214</v>
      </c>
    </row>
    <row r="89" customFormat="false" ht="15" hidden="false" customHeight="false" outlineLevel="0" collapsed="false">
      <c r="A89" s="17" t="n">
        <v>484</v>
      </c>
      <c r="B89" s="6"/>
      <c r="C89" s="16" t="n">
        <v>0.165803210444631</v>
      </c>
      <c r="D89" s="16" t="n">
        <v>0.188625166186219</v>
      </c>
      <c r="E89" s="16" t="n">
        <v>0.709190672153635</v>
      </c>
      <c r="F89" s="16" t="n">
        <v>0.681323150748883</v>
      </c>
      <c r="G89" s="18" t="n">
        <v>3.76878206143074E-015</v>
      </c>
      <c r="H89" s="6"/>
      <c r="I89" s="18" t="n">
        <v>-0.000836187854370162</v>
      </c>
      <c r="J89" s="18" t="n">
        <v>-0.000801443923905749</v>
      </c>
      <c r="K89" s="16" t="n">
        <v>0.579389574759945</v>
      </c>
      <c r="L89" s="16" t="n">
        <v>0.00612692469543185</v>
      </c>
      <c r="M89" s="16" t="n">
        <v>0.604492455418381</v>
      </c>
      <c r="N89" s="18" t="n">
        <v>8.57142928993078E-006</v>
      </c>
      <c r="O89" s="16" t="n">
        <v>0.24673129329976</v>
      </c>
      <c r="P89" s="16" t="n">
        <v>0.100141106083732</v>
      </c>
    </row>
    <row r="90" customFormat="false" ht="15" hidden="false" customHeight="false" outlineLevel="0" collapsed="false">
      <c r="A90" s="17" t="n">
        <v>485</v>
      </c>
      <c r="B90" s="6"/>
      <c r="C90" s="16" t="n">
        <v>0.164935027429505</v>
      </c>
      <c r="D90" s="16" t="n">
        <v>0.187796783048493</v>
      </c>
      <c r="E90" s="16" t="n">
        <v>0.709876543209877</v>
      </c>
      <c r="F90" s="16" t="n">
        <v>0.682807914764654</v>
      </c>
      <c r="G90" s="18" t="n">
        <v>2.97604780644779E-015</v>
      </c>
      <c r="H90" s="6"/>
      <c r="I90" s="18" t="n">
        <v>-0.000787978201227812</v>
      </c>
      <c r="J90" s="18" t="n">
        <v>-0.000742763175368327</v>
      </c>
      <c r="K90" s="16" t="n">
        <v>0.593964334705076</v>
      </c>
      <c r="L90" s="18" t="n">
        <v>0.000569150630701779</v>
      </c>
      <c r="M90" s="16" t="n">
        <v>0.619341563786008</v>
      </c>
      <c r="N90" s="18" t="n">
        <v>1.50315824798525E-006</v>
      </c>
      <c r="O90" s="16" t="n">
        <v>0.247236146174894</v>
      </c>
      <c r="P90" s="16" t="n">
        <v>0.122384337021282</v>
      </c>
    </row>
    <row r="91" customFormat="false" ht="15" hidden="false" customHeight="false" outlineLevel="0" collapsed="false">
      <c r="A91" s="17" t="n">
        <v>486</v>
      </c>
      <c r="B91" s="6"/>
      <c r="C91" s="16" t="n">
        <v>0.164159212514069</v>
      </c>
      <c r="D91" s="16" t="n">
        <v>0.187068343882091</v>
      </c>
      <c r="E91" s="16" t="n">
        <v>0.710305212620027</v>
      </c>
      <c r="F91" s="16" t="n">
        <v>0.684167165307764</v>
      </c>
      <c r="G91" s="18" t="n">
        <v>2.3894165409573E-015</v>
      </c>
      <c r="H91" s="6"/>
      <c r="I91" s="18" t="n">
        <v>-0.000736835165560686</v>
      </c>
      <c r="J91" s="18" t="n">
        <v>-0.000678707559312557</v>
      </c>
      <c r="K91" s="16" t="n">
        <v>0.605658436213992</v>
      </c>
      <c r="L91" s="18" t="n">
        <v>3.28837836145901E-005</v>
      </c>
      <c r="M91" s="16" t="n">
        <v>0.635956790123457</v>
      </c>
      <c r="N91" s="18" t="n">
        <v>2.3303777064542E-007</v>
      </c>
      <c r="O91" s="16" t="n">
        <v>0.247698145208798</v>
      </c>
      <c r="P91" s="16" t="n">
        <v>0.142943360411911</v>
      </c>
    </row>
    <row r="92" customFormat="false" ht="15" hidden="false" customHeight="false" outlineLevel="0" collapsed="false">
      <c r="A92" s="17" t="n">
        <v>487</v>
      </c>
      <c r="B92" s="6"/>
      <c r="C92" s="16" t="n">
        <v>0.163469724957105</v>
      </c>
      <c r="D92" s="16" t="n">
        <v>0.1864375816136</v>
      </c>
      <c r="E92" s="16" t="n">
        <v>0.710991083676269</v>
      </c>
      <c r="F92" s="16" t="n">
        <v>0.685447459235732</v>
      </c>
      <c r="G92" s="18" t="n">
        <v>1.92394993524384E-015</v>
      </c>
      <c r="H92" s="6"/>
      <c r="I92" s="18" t="n">
        <v>-0.000679150843382163</v>
      </c>
      <c r="J92" s="18" t="n">
        <v>-0.000607843664992595</v>
      </c>
      <c r="K92" s="16" t="n">
        <v>0.614780521262003</v>
      </c>
      <c r="L92" s="18" t="n">
        <v>3.1324482854873E-006</v>
      </c>
      <c r="M92" s="16" t="n">
        <v>0.646176268861454</v>
      </c>
      <c r="N92" s="18" t="n">
        <v>8.80183240139633E-008</v>
      </c>
      <c r="O92" s="16" t="n">
        <v>0.248133153006253</v>
      </c>
      <c r="P92" s="16" t="n">
        <v>0.155511244166971</v>
      </c>
    </row>
    <row r="93" customFormat="false" ht="15" hidden="false" customHeight="false" outlineLevel="0" collapsed="false">
      <c r="A93" s="17" t="n">
        <v>488</v>
      </c>
      <c r="B93" s="6"/>
      <c r="C93" s="16" t="n">
        <v>0.16281081010568</v>
      </c>
      <c r="D93" s="16" t="n">
        <v>0.185857258691515</v>
      </c>
      <c r="E93" s="16" t="n">
        <v>0.711642661179698</v>
      </c>
      <c r="F93" s="16" t="n">
        <v>0.686864702182214</v>
      </c>
      <c r="G93" s="18" t="n">
        <v>1.51831248218299E-015</v>
      </c>
      <c r="H93" s="6"/>
      <c r="I93" s="18" t="n">
        <v>-0.00061455839239688</v>
      </c>
      <c r="J93" s="18" t="n">
        <v>-0.000529575174004641</v>
      </c>
      <c r="K93" s="16" t="n">
        <v>0.624399862825789</v>
      </c>
      <c r="L93" s="18" t="n">
        <v>5.13429788907421E-007</v>
      </c>
      <c r="M93" s="16" t="n">
        <v>0.64329561042524</v>
      </c>
      <c r="N93" s="18" t="n">
        <v>6.28947728884149E-008</v>
      </c>
      <c r="O93" s="16" t="n">
        <v>0.248614517223852</v>
      </c>
      <c r="P93" s="16" t="n">
        <v>0.162843066225529</v>
      </c>
    </row>
    <row r="94" customFormat="false" ht="15" hidden="false" customHeight="false" outlineLevel="0" collapsed="false">
      <c r="A94" s="17" t="n">
        <v>489</v>
      </c>
      <c r="B94" s="6"/>
      <c r="C94" s="16" t="n">
        <v>0.162173266591493</v>
      </c>
      <c r="D94" s="16" t="n">
        <v>0.18531544864246</v>
      </c>
      <c r="E94" s="16" t="n">
        <v>0.712379972565158</v>
      </c>
      <c r="F94" s="16" t="n">
        <v>0.688317220509382</v>
      </c>
      <c r="G94" s="18" t="n">
        <v>1.18518493041455E-015</v>
      </c>
      <c r="H94" s="6"/>
      <c r="I94" s="18" t="n">
        <v>-0.00054379936391474</v>
      </c>
      <c r="J94" s="18" t="n">
        <v>-0.000443750897757918</v>
      </c>
      <c r="K94" s="16" t="n">
        <v>0.632013031550069</v>
      </c>
      <c r="L94" s="18" t="n">
        <v>1.25019471548335E-007</v>
      </c>
      <c r="M94" s="16" t="n">
        <v>0.634962277091907</v>
      </c>
      <c r="N94" s="18" t="n">
        <v>2.12468243240946E-007</v>
      </c>
      <c r="O94" s="16" t="n">
        <v>0.249107671596295</v>
      </c>
      <c r="P94" s="16" t="n">
        <v>0.168101201598971</v>
      </c>
    </row>
    <row r="95" customFormat="false" ht="15" hidden="false" customHeight="false" outlineLevel="0" collapsed="false">
      <c r="A95" s="17" t="n">
        <v>490</v>
      </c>
      <c r="B95" s="6"/>
      <c r="C95" s="16" t="n">
        <v>0.161638588912391</v>
      </c>
      <c r="D95" s="16" t="n">
        <v>0.184877057089118</v>
      </c>
      <c r="E95" s="16" t="n">
        <v>0.712842935528121</v>
      </c>
      <c r="F95" s="16" t="n">
        <v>0.689294677303633</v>
      </c>
      <c r="G95" s="18" t="n">
        <v>9.63184166733736E-016</v>
      </c>
      <c r="H95" s="6"/>
      <c r="I95" s="18" t="n">
        <v>-0.000471959412640326</v>
      </c>
      <c r="J95" s="18" t="n">
        <v>-0.000356099603441825</v>
      </c>
      <c r="K95" s="16" t="n">
        <v>0.636642661179698</v>
      </c>
      <c r="L95" s="18" t="n">
        <v>5.17928305707344E-008</v>
      </c>
      <c r="M95" s="16" t="n">
        <v>0.624931412894376</v>
      </c>
      <c r="N95" s="18" t="n">
        <v>9.10396977610584E-007</v>
      </c>
      <c r="O95" s="16" t="n">
        <v>0.249439425583679</v>
      </c>
      <c r="P95" s="16" t="n">
        <v>0.171265324819183</v>
      </c>
    </row>
    <row r="96" customFormat="false" ht="15" hidden="false" customHeight="false" outlineLevel="0" collapsed="false">
      <c r="A96" s="17" t="n">
        <v>491</v>
      </c>
      <c r="B96" s="6"/>
      <c r="C96" s="16" t="n">
        <v>0.161188190727352</v>
      </c>
      <c r="D96" s="16" t="n">
        <v>0.184540534092317</v>
      </c>
      <c r="E96" s="16" t="n">
        <v>0.713271604938272</v>
      </c>
      <c r="F96" s="16" t="n">
        <v>0.690277128580247</v>
      </c>
      <c r="G96" s="18" t="n">
        <v>7.74164684713713E-016</v>
      </c>
      <c r="H96" s="6"/>
      <c r="I96" s="18" t="n">
        <v>-0.000400834315993915</v>
      </c>
      <c r="J96" s="18" t="n">
        <v>-0.000269132558818542</v>
      </c>
      <c r="K96" s="16" t="n">
        <v>0.638443072702332</v>
      </c>
      <c r="L96" s="18" t="n">
        <v>3.29043384099292E-008</v>
      </c>
      <c r="M96" s="16" t="n">
        <v>0.621879286694102</v>
      </c>
      <c r="N96" s="18" t="n">
        <v>1.49542879671461E-006</v>
      </c>
      <c r="O96" s="16" t="n">
        <v>0.249772786248787</v>
      </c>
      <c r="P96" s="16" t="n">
        <v>0.172537631996569</v>
      </c>
    </row>
    <row r="97" customFormat="false" ht="15" hidden="false" customHeight="false" outlineLevel="0" collapsed="false">
      <c r="A97" s="17" t="n">
        <v>492</v>
      </c>
      <c r="B97" s="6"/>
      <c r="C97" s="16" t="n">
        <v>0.160807480083765</v>
      </c>
      <c r="D97" s="16" t="n">
        <v>0.184297790777138</v>
      </c>
      <c r="E97" s="16" t="n">
        <v>0.713923182441701</v>
      </c>
      <c r="F97" s="16" t="n">
        <v>0.691411770331371</v>
      </c>
      <c r="G97" s="18" t="n">
        <v>6.10132796388274E-016</v>
      </c>
      <c r="H97" s="6"/>
      <c r="I97" s="18" t="n">
        <v>-0.000323526038685131</v>
      </c>
      <c r="J97" s="18" t="n">
        <v>-0.000177170723558821</v>
      </c>
      <c r="K97" s="16" t="n">
        <v>0.639026063100137</v>
      </c>
      <c r="L97" s="18" t="n">
        <v>3.99079454949246E-008</v>
      </c>
      <c r="M97" s="16" t="n">
        <v>0.616580932784636</v>
      </c>
      <c r="N97" s="18" t="n">
        <v>2.64034432855361E-006</v>
      </c>
      <c r="O97" s="16" t="n">
        <v>0.250157676967017</v>
      </c>
      <c r="P97" s="16" t="n">
        <v>0.171157949745088</v>
      </c>
    </row>
    <row r="98" customFormat="false" ht="15" hidden="false" customHeight="false" outlineLevel="0" collapsed="false">
      <c r="A98" s="17" t="n">
        <v>493</v>
      </c>
      <c r="B98" s="6"/>
      <c r="C98" s="16" t="n">
        <v>0.160496729142179</v>
      </c>
      <c r="D98" s="16" t="n">
        <v>0.184144316608047</v>
      </c>
      <c r="E98" s="16" t="n">
        <v>0.714831961591221</v>
      </c>
      <c r="F98" s="16" t="n">
        <v>0.692527250913229</v>
      </c>
      <c r="G98" s="18" t="n">
        <v>4.82495559444105E-016</v>
      </c>
      <c r="H98" s="6"/>
      <c r="I98" s="18" t="n">
        <v>-0.000238260779057109</v>
      </c>
      <c r="J98" s="18" t="n">
        <v>-7.68427600565809E-005</v>
      </c>
      <c r="K98" s="16" t="n">
        <v>0.638734567901235</v>
      </c>
      <c r="L98" s="18" t="n">
        <v>5.47229189254824E-008</v>
      </c>
      <c r="M98" s="16" t="n">
        <v>0.610785322359396</v>
      </c>
      <c r="N98" s="18" t="n">
        <v>6.81111877794873E-006</v>
      </c>
      <c r="O98" s="16" t="n">
        <v>0.250535952301128</v>
      </c>
      <c r="P98" s="16" t="n">
        <v>0.169837770657006</v>
      </c>
    </row>
    <row r="99" customFormat="false" ht="15" hidden="false" customHeight="false" outlineLevel="0" collapsed="false">
      <c r="A99" s="17" t="n">
        <v>494</v>
      </c>
      <c r="B99" s="6"/>
      <c r="C99" s="16" t="n">
        <v>0.160279555284025</v>
      </c>
      <c r="D99" s="16" t="n">
        <v>0.184099933968348</v>
      </c>
      <c r="E99" s="16" t="n">
        <v>0.715346364883402</v>
      </c>
      <c r="F99" s="16" t="n">
        <v>0.693606850690686</v>
      </c>
      <c r="G99" s="18" t="n">
        <v>3.82986347308451E-016</v>
      </c>
      <c r="H99" s="6"/>
      <c r="I99" s="18" t="n">
        <v>-0.000145769949076388</v>
      </c>
      <c r="J99" s="18" t="n">
        <v>3.13342743544264E-005</v>
      </c>
      <c r="K99" s="16" t="n">
        <v>0.638803155006859</v>
      </c>
      <c r="L99" s="18" t="n">
        <v>7.04137627868294E-008</v>
      </c>
      <c r="M99" s="16" t="n">
        <v>0.603360768175583</v>
      </c>
      <c r="N99" s="18" t="n">
        <v>2.2600181314949E-005</v>
      </c>
      <c r="O99" s="16" t="n">
        <v>0.250901950703783</v>
      </c>
      <c r="P99" s="16" t="n">
        <v>0.168906227030954</v>
      </c>
    </row>
    <row r="100" customFormat="false" ht="15" hidden="false" customHeight="false" outlineLevel="0" collapsed="false">
      <c r="A100" s="17" t="n">
        <v>495</v>
      </c>
      <c r="B100" s="6"/>
      <c r="C100" s="16" t="n">
        <v>0.160148597501465</v>
      </c>
      <c r="D100" s="16" t="n">
        <v>0.184158226038622</v>
      </c>
      <c r="E100" s="16" t="n">
        <v>0.715912208504801</v>
      </c>
      <c r="F100" s="16" t="n">
        <v>0.694638311708989</v>
      </c>
      <c r="G100" s="18" t="n">
        <v>3.09522945591492E-016</v>
      </c>
      <c r="H100" s="6"/>
      <c r="I100" s="18" t="n">
        <v>-5.00787919262602E-005</v>
      </c>
      <c r="J100" s="18" t="n">
        <v>0.000142238556786417</v>
      </c>
      <c r="K100" s="16" t="n">
        <v>0.636745541838135</v>
      </c>
      <c r="L100" s="18" t="n">
        <v>9.93618386859498E-008</v>
      </c>
      <c r="M100" s="16" t="n">
        <v>0.598079561042524</v>
      </c>
      <c r="N100" s="18" t="n">
        <v>6.68461350177479E-005</v>
      </c>
      <c r="O100" s="16" t="n">
        <v>0.251251528958063</v>
      </c>
      <c r="P100" s="16" t="n">
        <v>0.167345736905126</v>
      </c>
    </row>
    <row r="101" customFormat="false" ht="15" hidden="false" customHeight="false" outlineLevel="0" collapsed="false">
      <c r="A101" s="17" t="n">
        <v>496</v>
      </c>
      <c r="B101" s="6"/>
      <c r="C101" s="16" t="n">
        <v>0.160107026438989</v>
      </c>
      <c r="D101" s="16" t="n">
        <v>0.184322764286258</v>
      </c>
      <c r="E101" s="16" t="n">
        <v>0.716718106995885</v>
      </c>
      <c r="F101" s="16" t="n">
        <v>0.695594333826733</v>
      </c>
      <c r="G101" s="18" t="n">
        <v>2.5664467187044E-016</v>
      </c>
      <c r="H101" s="6"/>
      <c r="I101" s="18" t="n">
        <v>5.30042281498965E-005</v>
      </c>
      <c r="J101" s="18" t="n">
        <v>0.000259569982194466</v>
      </c>
      <c r="K101" s="16" t="n">
        <v>0.633401920438958</v>
      </c>
      <c r="L101" s="18" t="n">
        <v>1.73599114214806E-007</v>
      </c>
      <c r="M101" s="16" t="n">
        <v>0.59238683127572</v>
      </c>
      <c r="N101" s="18" t="n">
        <v>0.000189022730615342</v>
      </c>
      <c r="O101" s="16" t="n">
        <v>0.25157545202133</v>
      </c>
      <c r="P101" s="16" t="n">
        <v>0.16501467802398</v>
      </c>
    </row>
    <row r="102" customFormat="false" ht="15" hidden="false" customHeight="false" outlineLevel="0" collapsed="false">
      <c r="A102" s="17" t="n">
        <v>497</v>
      </c>
      <c r="B102" s="6"/>
      <c r="C102" s="16" t="n">
        <v>0.16017229828672</v>
      </c>
      <c r="D102" s="16" t="n">
        <v>0.184606831171971</v>
      </c>
      <c r="E102" s="16" t="n">
        <v>0.717146776406036</v>
      </c>
      <c r="F102" s="16" t="n">
        <v>0.696371567455939</v>
      </c>
      <c r="G102" s="18" t="n">
        <v>2.16528862828073E-016</v>
      </c>
      <c r="H102" s="6"/>
      <c r="I102" s="18" t="n">
        <v>0.000164686998095822</v>
      </c>
      <c r="J102" s="18" t="n">
        <v>0.000384910323474368</v>
      </c>
      <c r="K102" s="16" t="n">
        <v>0.631361454046639</v>
      </c>
      <c r="L102" s="18" t="n">
        <v>3.2345828903982E-007</v>
      </c>
      <c r="M102" s="16" t="n">
        <v>0.583504801097394</v>
      </c>
      <c r="N102" s="18" t="n">
        <v>0.000779214322151478</v>
      </c>
      <c r="O102" s="16" t="n">
        <v>0.251838735002253</v>
      </c>
      <c r="P102" s="16" t="n">
        <v>0.162537188426199</v>
      </c>
    </row>
    <row r="103" customFormat="false" ht="15" hidden="false" customHeight="false" outlineLevel="0" collapsed="false">
      <c r="A103" s="17" t="n">
        <v>498</v>
      </c>
      <c r="B103" s="6"/>
      <c r="C103" s="16" t="n">
        <v>0.160336377112022</v>
      </c>
      <c r="D103" s="16" t="n">
        <v>0.185006343368109</v>
      </c>
      <c r="E103" s="16" t="n">
        <v>0.718261316872428</v>
      </c>
      <c r="F103" s="16" t="n">
        <v>0.697088130304161</v>
      </c>
      <c r="G103" s="18" t="n">
        <v>1.84056407172169E-016</v>
      </c>
      <c r="H103" s="6"/>
      <c r="I103" s="18" t="n">
        <v>0.000284157537179772</v>
      </c>
      <c r="J103" s="18" t="n">
        <v>0.000517010473542336</v>
      </c>
      <c r="K103" s="16" t="n">
        <v>0.628429355281207</v>
      </c>
      <c r="L103" s="18" t="n">
        <v>6.20028750253231E-007</v>
      </c>
      <c r="M103" s="16" t="n">
        <v>0.572376543209877</v>
      </c>
      <c r="N103" s="16" t="n">
        <v>0.00384806556476128</v>
      </c>
      <c r="O103" s="16" t="n">
        <v>0.252081416610709</v>
      </c>
      <c r="P103" s="16" t="n">
        <v>0.159809215443237</v>
      </c>
    </row>
    <row r="104" customFormat="false" ht="15" hidden="false" customHeight="false" outlineLevel="0" collapsed="false">
      <c r="A104" s="17" t="n">
        <v>499</v>
      </c>
      <c r="B104" s="6"/>
      <c r="C104" s="16" t="n">
        <v>0.160621631390743</v>
      </c>
      <c r="D104" s="16" t="n">
        <v>0.185538727343745</v>
      </c>
      <c r="E104" s="16" t="n">
        <v>0.718895747599451</v>
      </c>
      <c r="F104" s="16" t="n">
        <v>0.697518834546965</v>
      </c>
      <c r="G104" s="18" t="n">
        <v>1.6128618702093E-016</v>
      </c>
      <c r="H104" s="6"/>
      <c r="I104" s="18" t="n">
        <v>0.000407975419330499</v>
      </c>
      <c r="J104" s="18" t="n">
        <v>0.000652512851855728</v>
      </c>
      <c r="K104" s="16" t="n">
        <v>0.624502743484225</v>
      </c>
      <c r="L104" s="18" t="n">
        <v>1.22170391089192E-006</v>
      </c>
      <c r="M104" s="16" t="n">
        <v>0.562842935528121</v>
      </c>
      <c r="N104" s="16" t="n">
        <v>0.0141394059109431</v>
      </c>
      <c r="O104" s="16" t="n">
        <v>0.252227262302758</v>
      </c>
      <c r="P104" s="16" t="n">
        <v>0.156883941504263</v>
      </c>
    </row>
    <row r="105" customFormat="false" ht="15" hidden="false" customHeight="false" outlineLevel="0" collapsed="false">
      <c r="A105" s="17" t="n">
        <v>500</v>
      </c>
      <c r="B105" s="6"/>
      <c r="C105" s="16" t="n">
        <v>0.161058477564668</v>
      </c>
      <c r="D105" s="16" t="n">
        <v>0.186227075008159</v>
      </c>
      <c r="E105" s="16" t="n">
        <v>0.71937585733882</v>
      </c>
      <c r="F105" s="16" t="n">
        <v>0.697411383087729</v>
      </c>
      <c r="G105" s="18" t="n">
        <v>1.48990340728761E-016</v>
      </c>
      <c r="H105" s="6"/>
      <c r="I105" s="18" t="n">
        <v>0.000536986504232642</v>
      </c>
      <c r="J105" s="18" t="n">
        <v>0.000791546770090212</v>
      </c>
      <c r="K105" s="16" t="n">
        <v>0.620541838134431</v>
      </c>
      <c r="L105" s="18" t="n">
        <v>2.54354977155105E-006</v>
      </c>
      <c r="M105" s="16" t="n">
        <v>0.552126200274348</v>
      </c>
      <c r="N105" s="16" t="n">
        <v>0.0452885201878693</v>
      </c>
      <c r="O105" s="16" t="n">
        <v>0.252190878543361</v>
      </c>
      <c r="P105" s="16" t="n">
        <v>0.153382803800446</v>
      </c>
    </row>
    <row r="106" customFormat="false" ht="15" hidden="false" customHeight="false" outlineLevel="0" collapsed="false">
      <c r="A106" s="17" t="n">
        <v>501</v>
      </c>
      <c r="B106" s="6"/>
      <c r="C106" s="16" t="n">
        <v>0.161630511719184</v>
      </c>
      <c r="D106" s="16" t="n">
        <v>0.187061309839604</v>
      </c>
      <c r="E106" s="16" t="n">
        <v>0.719221536351166</v>
      </c>
      <c r="F106" s="16" t="n">
        <v>0.697053704790909</v>
      </c>
      <c r="G106" s="18" t="n">
        <v>1.41057393435473E-016</v>
      </c>
      <c r="H106" s="6"/>
      <c r="I106" s="18" t="n">
        <v>0.000677347998011247</v>
      </c>
      <c r="J106" s="18" t="n">
        <v>0.000938462654778707</v>
      </c>
      <c r="K106" s="16" t="n">
        <v>0.61431755829904</v>
      </c>
      <c r="L106" s="18" t="n">
        <v>6.41316396993382E-006</v>
      </c>
      <c r="M106" s="16" t="n">
        <v>0.538151577503429</v>
      </c>
      <c r="N106" s="16" t="n">
        <v>0.13814008270379</v>
      </c>
      <c r="O106" s="16" t="n">
        <v>0.252069758652208</v>
      </c>
      <c r="P106" s="16" t="n">
        <v>0.148389684403734</v>
      </c>
    </row>
    <row r="107" customFormat="false" ht="15" hidden="false" customHeight="false" outlineLevel="0" collapsed="false">
      <c r="A107" s="17" t="n">
        <v>502</v>
      </c>
      <c r="B107" s="6"/>
      <c r="C107" s="16" t="n">
        <v>0.162344122005927</v>
      </c>
      <c r="D107" s="16" t="n">
        <v>0.188053489536939</v>
      </c>
      <c r="E107" s="16" t="n">
        <v>0.719187242798354</v>
      </c>
      <c r="F107" s="16" t="n">
        <v>0.696638924514587</v>
      </c>
      <c r="G107" s="18" t="n">
        <v>1.37108436670413E-016</v>
      </c>
      <c r="H107" s="6"/>
      <c r="I107" s="18" t="n">
        <v>0.000831827298102041</v>
      </c>
      <c r="J107" s="16" t="n">
        <v>0.00109671736362709</v>
      </c>
      <c r="K107" s="16" t="n">
        <v>0.608213305898491</v>
      </c>
      <c r="L107" s="18" t="n">
        <v>1.75301661901827E-005</v>
      </c>
      <c r="M107" s="16" t="n">
        <v>0.521502057613169</v>
      </c>
      <c r="N107" s="16" t="n">
        <v>0.377772275940776</v>
      </c>
      <c r="O107" s="16" t="n">
        <v>0.251929287595877</v>
      </c>
      <c r="P107" s="16" t="n">
        <v>0.142536958443128</v>
      </c>
    </row>
    <row r="108" customFormat="false" ht="15" hidden="false" customHeight="false" outlineLevel="0" collapsed="false">
      <c r="A108" s="17" t="n">
        <v>503</v>
      </c>
      <c r="B108" s="6"/>
      <c r="C108" s="16" t="n">
        <v>0.163211043167168</v>
      </c>
      <c r="D108" s="16" t="n">
        <v>0.18921024438914</v>
      </c>
      <c r="E108" s="16" t="n">
        <v>0.719718792866941</v>
      </c>
      <c r="F108" s="16" t="n">
        <v>0.696057711398363</v>
      </c>
      <c r="G108" s="18" t="n">
        <v>1.3900935097879E-016</v>
      </c>
      <c r="H108" s="6"/>
      <c r="I108" s="18" t="n">
        <v>0.000995315283181763</v>
      </c>
      <c r="J108" s="16" t="n">
        <v>0.0012639246687348</v>
      </c>
      <c r="K108" s="16" t="n">
        <v>0.602503429355281</v>
      </c>
      <c r="L108" s="18" t="n">
        <v>4.09147316143707E-005</v>
      </c>
      <c r="M108" s="16" t="n">
        <v>0.501268861454047</v>
      </c>
      <c r="N108" s="16" t="n">
        <v>0.896811434174785</v>
      </c>
      <c r="O108" s="16" t="n">
        <v>0.251732424973005</v>
      </c>
      <c r="P108" s="16" t="n">
        <v>0.137335509648989</v>
      </c>
    </row>
    <row r="109" customFormat="false" ht="15" hidden="false" customHeight="false" outlineLevel="0" collapsed="false">
      <c r="A109" s="17" t="n">
        <v>504</v>
      </c>
      <c r="B109" s="6"/>
      <c r="C109" s="16" t="n">
        <v>0.164234659879684</v>
      </c>
      <c r="D109" s="16" t="n">
        <v>0.190523129906967</v>
      </c>
      <c r="E109" s="16" t="n">
        <v>0.719461591220851</v>
      </c>
      <c r="F109" s="16" t="n">
        <v>0.69503690619544</v>
      </c>
      <c r="G109" s="18" t="n">
        <v>1.50224061827442E-016</v>
      </c>
      <c r="H109" s="6"/>
      <c r="I109" s="16" t="n">
        <v>0.00117098538318327</v>
      </c>
      <c r="J109" s="16" t="n">
        <v>0.00144145448953266</v>
      </c>
      <c r="K109" s="16" t="n">
        <v>0.597462277091907</v>
      </c>
      <c r="L109" s="18" t="n">
        <v>9.44093610283858E-005</v>
      </c>
      <c r="M109" s="16" t="n">
        <v>0.525462962962963</v>
      </c>
      <c r="N109" s="16" t="n">
        <v>0.530611602587847</v>
      </c>
      <c r="O109" s="16" t="n">
        <v>0.251386592531658</v>
      </c>
      <c r="P109" s="16" t="n">
        <v>0.131873565022344</v>
      </c>
    </row>
    <row r="110" customFormat="false" ht="15" hidden="false" customHeight="false" outlineLevel="0" collapsed="false">
      <c r="A110" s="17" t="n">
        <v>505</v>
      </c>
      <c r="B110" s="6"/>
      <c r="C110" s="16" t="n">
        <v>0.165407859436061</v>
      </c>
      <c r="D110" s="16" t="n">
        <v>0.191979136449317</v>
      </c>
      <c r="E110" s="16" t="n">
        <v>0.719135802469136</v>
      </c>
      <c r="F110" s="16" t="n">
        <v>0.693488547051435</v>
      </c>
      <c r="G110" s="18" t="n">
        <v>1.75423766291483E-016</v>
      </c>
      <c r="H110" s="6"/>
      <c r="I110" s="16" t="n">
        <v>0.00135946741115719</v>
      </c>
      <c r="J110" s="16" t="n">
        <v>0.00162773953440247</v>
      </c>
      <c r="K110" s="16" t="n">
        <v>0.591460905349794</v>
      </c>
      <c r="L110" s="18" t="n">
        <v>0.000238434464699964</v>
      </c>
      <c r="M110" s="16" t="n">
        <v>0.550377229080933</v>
      </c>
      <c r="N110" s="16" t="n">
        <v>0.152882075053097</v>
      </c>
      <c r="O110" s="16" t="n">
        <v>0.250861849473313</v>
      </c>
      <c r="P110" s="16" t="n">
        <v>0.125248485387513</v>
      </c>
    </row>
    <row r="111" customFormat="false" ht="15" hidden="false" customHeight="false" outlineLevel="0" collapsed="false">
      <c r="A111" s="17" t="n">
        <v>506</v>
      </c>
      <c r="B111" s="6"/>
      <c r="C111" s="16" t="n">
        <v>0.166760508556553</v>
      </c>
      <c r="D111" s="16" t="n">
        <v>0.193611080237657</v>
      </c>
      <c r="E111" s="16" t="n">
        <v>0.718707133058985</v>
      </c>
      <c r="F111" s="16" t="n">
        <v>0.691507592380927</v>
      </c>
      <c r="G111" s="18" t="n">
        <v>2.19829140745907E-016</v>
      </c>
      <c r="H111" s="6"/>
      <c r="I111" s="16" t="n">
        <v>0.00155781303217016</v>
      </c>
      <c r="J111" s="16" t="n">
        <v>0.00181840260444098</v>
      </c>
      <c r="K111" s="16" t="n">
        <v>0.583916323731139</v>
      </c>
      <c r="L111" s="18" t="n">
        <v>0.000666102141272295</v>
      </c>
      <c r="M111" s="16" t="n">
        <v>0.582133058984911</v>
      </c>
      <c r="N111" s="16" t="n">
        <v>0.0132053962765609</v>
      </c>
      <c r="O111" s="16" t="n">
        <v>0.250190176087971</v>
      </c>
      <c r="P111" s="16" t="n">
        <v>0.116945764522573</v>
      </c>
    </row>
    <row r="112" customFormat="false" ht="15" hidden="false" customHeight="false" outlineLevel="0" collapsed="false">
      <c r="A112" s="17" t="n">
        <v>507</v>
      </c>
      <c r="B112" s="6"/>
      <c r="C112" s="16" t="n">
        <v>0.168333543369504</v>
      </c>
      <c r="D112" s="16" t="n">
        <v>0.195463516743605</v>
      </c>
      <c r="E112" s="16" t="n">
        <v>0.717781207133059</v>
      </c>
      <c r="F112" s="16" t="n">
        <v>0.689216977385473</v>
      </c>
      <c r="G112" s="18" t="n">
        <v>2.89420922690167E-016</v>
      </c>
      <c r="H112" s="6"/>
      <c r="I112" s="16" t="n">
        <v>0.00176369398955475</v>
      </c>
      <c r="J112" s="16" t="n">
        <v>0.00201195404194647</v>
      </c>
      <c r="K112" s="16" t="n">
        <v>0.576200274348423</v>
      </c>
      <c r="L112" s="16" t="n">
        <v>0.00193266923692175</v>
      </c>
      <c r="M112" s="16" t="n">
        <v>0.615106310013717</v>
      </c>
      <c r="N112" s="18" t="n">
        <v>0.000269262028828135</v>
      </c>
      <c r="O112" s="16" t="n">
        <v>0.249413057033182</v>
      </c>
      <c r="P112" s="16" t="n">
        <v>0.107436955917795</v>
      </c>
    </row>
    <row r="113" customFormat="false" ht="15" hidden="false" customHeight="false" outlineLevel="0" collapsed="false">
      <c r="A113" s="17" t="n">
        <v>508</v>
      </c>
      <c r="B113" s="6"/>
      <c r="C113" s="16" t="n">
        <v>0.170137178191073</v>
      </c>
      <c r="D113" s="16" t="n">
        <v>0.19754325978054</v>
      </c>
      <c r="E113" s="16" t="n">
        <v>0.717198216735254</v>
      </c>
      <c r="F113" s="16" t="n">
        <v>0.686611813831561</v>
      </c>
      <c r="G113" s="18" t="n">
        <v>3.97239162890573E-016</v>
      </c>
      <c r="H113" s="6"/>
      <c r="I113" s="16" t="n">
        <v>0.00198095105884057</v>
      </c>
      <c r="J113" s="16" t="n">
        <v>0.00221233000490949</v>
      </c>
      <c r="K113" s="16" t="n">
        <v>0.56812414266118</v>
      </c>
      <c r="L113" s="16" t="n">
        <v>0.00562657231202111</v>
      </c>
      <c r="M113" s="16" t="n">
        <v>0.648319615912208</v>
      </c>
      <c r="N113" s="18" t="n">
        <v>1.30510431703407E-006</v>
      </c>
      <c r="O113" s="16" t="n">
        <v>0.248528637604056</v>
      </c>
      <c r="P113" s="16" t="n">
        <v>0.0968535101689881</v>
      </c>
    </row>
    <row r="114" customFormat="false" ht="15" hidden="false" customHeight="false" outlineLevel="0" collapsed="false">
      <c r="A114" s="17" t="n">
        <v>509</v>
      </c>
      <c r="B114" s="6"/>
      <c r="C114" s="16" t="n">
        <v>0.172182029361302</v>
      </c>
      <c r="D114" s="16" t="n">
        <v>0.199845838250737</v>
      </c>
      <c r="E114" s="16" t="n">
        <v>0.716152263374486</v>
      </c>
      <c r="F114" s="16" t="n">
        <v>0.683361465215457</v>
      </c>
      <c r="G114" s="18" t="n">
        <v>5.91026157063529E-016</v>
      </c>
      <c r="H114" s="6"/>
      <c r="I114" s="16" t="n">
        <v>0.00221262286003227</v>
      </c>
      <c r="J114" s="16" t="n">
        <v>0.00242077661609164</v>
      </c>
      <c r="K114" s="16" t="n">
        <v>0.557750342935528</v>
      </c>
      <c r="L114" s="16" t="n">
        <v>0.0166672061571489</v>
      </c>
      <c r="M114" s="16" t="n">
        <v>0.679320987654321</v>
      </c>
      <c r="N114" s="18" t="n">
        <v>1.67284783549392E-009</v>
      </c>
      <c r="O114" s="16" t="n">
        <v>0.247424314181477</v>
      </c>
      <c r="P114" s="16" t="n">
        <v>0.0845584081083067</v>
      </c>
    </row>
    <row r="115" customFormat="false" ht="15" hidden="false" customHeight="false" outlineLevel="0" collapsed="false">
      <c r="A115" s="17" t="n">
        <v>510</v>
      </c>
      <c r="B115" s="6"/>
      <c r="C115" s="16" t="n">
        <v>0.174475658255611</v>
      </c>
      <c r="D115" s="16" t="n">
        <v>0.202371747854097</v>
      </c>
      <c r="E115" s="16" t="n">
        <v>0.714540466392318</v>
      </c>
      <c r="F115" s="16" t="n">
        <v>0.679377883868249</v>
      </c>
      <c r="G115" s="18" t="n">
        <v>9.57785407762591E-016</v>
      </c>
      <c r="H115" s="6"/>
      <c r="I115" s="16" t="n">
        <v>0.00245264527540635</v>
      </c>
      <c r="J115" s="16" t="n">
        <v>0.00263249063075885</v>
      </c>
      <c r="K115" s="16" t="n">
        <v>0.547770919067215</v>
      </c>
      <c r="L115" s="16" t="n">
        <v>0.0462725488577879</v>
      </c>
      <c r="M115" s="16" t="n">
        <v>0.706498628257888</v>
      </c>
      <c r="N115" s="18" t="n">
        <v>6.14795311034228E-013</v>
      </c>
      <c r="O115" s="16" t="n">
        <v>0.246069555100408</v>
      </c>
      <c r="P115" s="16" t="n">
        <v>0.0711277239502945</v>
      </c>
    </row>
    <row r="116" customFormat="false" ht="15" hidden="false" customHeight="false" outlineLevel="0" collapsed="false">
      <c r="A116" s="17" t="n">
        <v>511</v>
      </c>
      <c r="B116" s="6"/>
      <c r="C116" s="16" t="n">
        <v>0.177024578017439</v>
      </c>
      <c r="D116" s="16" t="n">
        <v>0.205125467917722</v>
      </c>
      <c r="E116" s="16" t="n">
        <v>0.712911522633745</v>
      </c>
      <c r="F116" s="16" t="n">
        <v>0.674751829698777</v>
      </c>
      <c r="G116" s="18" t="n">
        <v>1.66235359411227E-015</v>
      </c>
      <c r="H116" s="6"/>
      <c r="I116" s="16" t="n">
        <v>0.00269837252568986</v>
      </c>
      <c r="J116" s="16" t="n">
        <v>0.00284523963139756</v>
      </c>
      <c r="K116" s="16" t="n">
        <v>0.536865569272977</v>
      </c>
      <c r="L116" s="16" t="n">
        <v>0.116266753651624</v>
      </c>
      <c r="M116" s="16" t="n">
        <v>0.733727709190672</v>
      </c>
      <c r="N116" s="18" t="n">
        <v>5.49516116662675E-017</v>
      </c>
      <c r="O116" s="16" t="n">
        <v>0.244494488794292</v>
      </c>
      <c r="P116" s="16" t="n">
        <v>0.0567281543286227</v>
      </c>
    </row>
    <row r="117" customFormat="false" ht="15" hidden="false" customHeight="false" outlineLevel="0" collapsed="false">
      <c r="A117" s="17" t="n">
        <v>512</v>
      </c>
      <c r="B117" s="6"/>
      <c r="C117" s="16" t="n">
        <v>0.179832945312547</v>
      </c>
      <c r="D117" s="16" t="n">
        <v>0.208101687144139</v>
      </c>
      <c r="E117" s="16" t="n">
        <v>0.711042524005487</v>
      </c>
      <c r="F117" s="16" t="n">
        <v>0.66936152229683</v>
      </c>
      <c r="G117" s="18" t="n">
        <v>3.117704342377E-015</v>
      </c>
      <c r="H117" s="6"/>
      <c r="I117" s="16" t="n">
        <v>0.00294726046699025</v>
      </c>
      <c r="J117" s="16" t="n">
        <v>0.00305580860693652</v>
      </c>
      <c r="K117" s="16" t="n">
        <v>0.524691358024691</v>
      </c>
      <c r="L117" s="16" t="n">
        <v>0.261727696351443</v>
      </c>
      <c r="M117" s="16" t="n">
        <v>0.756944444444444</v>
      </c>
      <c r="N117" s="18" t="n">
        <v>1.69710396323678E-021</v>
      </c>
      <c r="O117" s="16" t="n">
        <v>0.242656767931787</v>
      </c>
      <c r="P117" s="16" t="n">
        <v>0.0410833892275728</v>
      </c>
    </row>
    <row r="118" customFormat="false" ht="15" hidden="false" customHeight="false" outlineLevel="0" collapsed="false">
      <c r="A118" s="17" t="n">
        <v>513</v>
      </c>
      <c r="B118" s="6"/>
      <c r="C118" s="16" t="n">
        <v>0.182904571167425</v>
      </c>
      <c r="D118" s="16" t="n">
        <v>0.211291516326715</v>
      </c>
      <c r="E118" s="16" t="n">
        <v>0.709533607681756</v>
      </c>
      <c r="F118" s="16" t="n">
        <v>0.66298291241079</v>
      </c>
      <c r="G118" s="18" t="n">
        <v>6.41919214823171E-015</v>
      </c>
      <c r="H118" s="6"/>
      <c r="I118" s="16" t="n">
        <v>0.00319369968529455</v>
      </c>
      <c r="J118" s="16" t="n">
        <v>0.00325807827303051</v>
      </c>
      <c r="K118" s="16" t="n">
        <v>0.510288065843621</v>
      </c>
      <c r="L118" s="16" t="n">
        <v>0.527156609990657</v>
      </c>
      <c r="M118" s="16" t="n">
        <v>0.778600823045268</v>
      </c>
      <c r="N118" s="18" t="n">
        <v>5.89136343909966E-026</v>
      </c>
      <c r="O118" s="16" t="n">
        <v>0.240478726169773</v>
      </c>
      <c r="P118" s="16" t="n">
        <v>0.0239497917964493</v>
      </c>
    </row>
    <row r="119" customFormat="false" ht="15" hidden="false" customHeight="false" outlineLevel="0" collapsed="false">
      <c r="A119" s="17" t="n">
        <v>514</v>
      </c>
      <c r="B119" s="6"/>
      <c r="C119" s="16" t="n">
        <v>0.186245228548794</v>
      </c>
      <c r="D119" s="16" t="n">
        <v>0.214691453447082</v>
      </c>
      <c r="E119" s="16" t="n">
        <v>0.70679012345679</v>
      </c>
      <c r="F119" s="16" t="n">
        <v>0.655504385754622</v>
      </c>
      <c r="G119" s="18" t="n">
        <v>1.41393571319588E-014</v>
      </c>
      <c r="H119" s="6"/>
      <c r="I119" s="16" t="n">
        <v>0.00343221518994519</v>
      </c>
      <c r="J119" s="16" t="n">
        <v>0.00344774589622495</v>
      </c>
      <c r="K119" s="16" t="n">
        <v>0.50380658436214</v>
      </c>
      <c r="L119" s="16" t="n">
        <v>0.887924145740043</v>
      </c>
      <c r="M119" s="16" t="n">
        <v>0.797856652949246</v>
      </c>
      <c r="N119" s="18" t="n">
        <v>2.32825391708179E-029</v>
      </c>
      <c r="O119" s="16" t="n">
        <v>0.237920474620425</v>
      </c>
      <c r="P119" s="16" t="n">
        <v>0.00569947570271976</v>
      </c>
    </row>
    <row r="120" customFormat="false" ht="15" hidden="false" customHeight="false" outlineLevel="0" collapsed="false">
      <c r="A120" s="17" t="n">
        <v>515</v>
      </c>
      <c r="B120" s="6"/>
      <c r="C120" s="16" t="n">
        <v>0.189856813591305</v>
      </c>
      <c r="D120" s="16" t="n">
        <v>0.218305903181324</v>
      </c>
      <c r="E120" s="16" t="n">
        <v>0.704029492455418</v>
      </c>
      <c r="F120" s="16" t="n">
        <v>0.647134152179208</v>
      </c>
      <c r="G120" s="18" t="n">
        <v>3.36752815986254E-014</v>
      </c>
      <c r="H120" s="6"/>
      <c r="I120" s="16" t="n">
        <v>0.00365978519619455</v>
      </c>
      <c r="J120" s="16" t="n">
        <v>0.00362129976544186</v>
      </c>
      <c r="K120" s="16" t="n">
        <v>0.519393004115226</v>
      </c>
      <c r="L120" s="16" t="n">
        <v>0.716931362631193</v>
      </c>
      <c r="M120" s="16" t="n">
        <v>0.814334705075446</v>
      </c>
      <c r="N120" s="18" t="n">
        <v>2.83920751514359E-031</v>
      </c>
      <c r="O120" s="16" t="n">
        <v>0.235051306426373</v>
      </c>
      <c r="P120" s="16" t="n">
        <v>-0.0139826285159785</v>
      </c>
    </row>
    <row r="121" customFormat="false" ht="15" hidden="false" customHeight="false" outlineLevel="0" collapsed="false">
      <c r="A121" s="17" t="n">
        <v>516</v>
      </c>
      <c r="B121" s="6"/>
      <c r="C121" s="16" t="n">
        <v>0.193724247002622</v>
      </c>
      <c r="D121" s="16" t="n">
        <v>0.222123489313701</v>
      </c>
      <c r="E121" s="16" t="n">
        <v>0.701234567901235</v>
      </c>
      <c r="F121" s="16" t="n">
        <v>0.638000037756383</v>
      </c>
      <c r="G121" s="18" t="n">
        <v>8.41141490964603E-014</v>
      </c>
      <c r="H121" s="6"/>
      <c r="I121" s="16" t="n">
        <v>0.00387167494753875</v>
      </c>
      <c r="J121" s="16" t="n">
        <v>0.00377509218665215</v>
      </c>
      <c r="K121" s="16" t="n">
        <v>0.536882716049383</v>
      </c>
      <c r="L121" s="16" t="n">
        <v>0.344384956133096</v>
      </c>
      <c r="M121" s="16" t="n">
        <v>0.827863511659808</v>
      </c>
      <c r="N121" s="18" t="n">
        <v>1.42270263322897E-031</v>
      </c>
      <c r="O121" s="16" t="n">
        <v>0.231913269254854</v>
      </c>
      <c r="P121" s="16" t="n">
        <v>-0.0348615883107604</v>
      </c>
    </row>
    <row r="122" customFormat="false" ht="15" hidden="false" customHeight="false" outlineLevel="0" collapsed="false">
      <c r="A122" s="17" t="n">
        <v>517</v>
      </c>
      <c r="B122" s="6"/>
      <c r="C122" s="16" t="n">
        <v>0.197830142588554</v>
      </c>
      <c r="D122" s="16" t="n">
        <v>0.2261223640665</v>
      </c>
      <c r="E122" s="16" t="n">
        <v>0.697496570644719</v>
      </c>
      <c r="F122" s="16" t="n">
        <v>0.628069206887041</v>
      </c>
      <c r="G122" s="18" t="n">
        <v>2.22092555005068E-013</v>
      </c>
      <c r="H122" s="6"/>
      <c r="I122" s="16" t="n">
        <v>0.00405892217975244</v>
      </c>
      <c r="J122" s="16" t="n">
        <v>0.00390349907721664</v>
      </c>
      <c r="K122" s="16" t="n">
        <v>0.554561042524006</v>
      </c>
      <c r="L122" s="16" t="n">
        <v>0.120834762622428</v>
      </c>
      <c r="M122" s="16" t="n">
        <v>0.834242112482853</v>
      </c>
      <c r="N122" s="18" t="n">
        <v>3.61351023462478E-030</v>
      </c>
      <c r="O122" s="16" t="n">
        <v>0.228493287183774</v>
      </c>
      <c r="P122" s="16" t="n">
        <v>-0.0559338307822251</v>
      </c>
    </row>
    <row r="123" customFormat="false" ht="15" hidden="false" customHeight="false" outlineLevel="0" collapsed="false">
      <c r="A123" s="17" t="n">
        <v>518</v>
      </c>
      <c r="B123" s="6"/>
      <c r="C123" s="16" t="n">
        <v>0.202154116937751</v>
      </c>
      <c r="D123" s="16" t="n">
        <v>0.230271239087776</v>
      </c>
      <c r="E123" s="16" t="n">
        <v>0.693998628257888</v>
      </c>
      <c r="F123" s="16" t="n">
        <v>0.617206834461758</v>
      </c>
      <c r="G123" s="18" t="n">
        <v>6.27287087322906E-013</v>
      </c>
      <c r="H123" s="6"/>
      <c r="I123" s="16" t="n">
        <v>0.00421595254016099</v>
      </c>
      <c r="J123" s="16" t="n">
        <v>0.00400269637579077</v>
      </c>
      <c r="K123" s="16" t="n">
        <v>0.572565157750343</v>
      </c>
      <c r="L123" s="16" t="n">
        <v>0.0306141395410995</v>
      </c>
      <c r="M123" s="16" t="n">
        <v>0.833504801097394</v>
      </c>
      <c r="N123" s="18" t="n">
        <v>2.84374891302934E-027</v>
      </c>
      <c r="O123" s="16" t="n">
        <v>0.224742793491033</v>
      </c>
      <c r="P123" s="16" t="n">
        <v>-0.0768162752170414</v>
      </c>
    </row>
    <row r="124" customFormat="false" ht="15" hidden="false" customHeight="false" outlineLevel="0" collapsed="false">
      <c r="A124" s="17" t="n">
        <v>519</v>
      </c>
      <c r="B124" s="6"/>
      <c r="C124" s="16" t="n">
        <v>0.206670086601221</v>
      </c>
      <c r="D124" s="16" t="n">
        <v>0.234533275244465</v>
      </c>
      <c r="E124" s="16" t="n">
        <v>0.68957475994513</v>
      </c>
      <c r="F124" s="16" t="n">
        <v>0.605268742304756</v>
      </c>
      <c r="G124" s="18" t="n">
        <v>1.88251247701152E-012</v>
      </c>
      <c r="H124" s="6"/>
      <c r="I124" s="16" t="n">
        <v>0.00433790227841718</v>
      </c>
      <c r="J124" s="16" t="n">
        <v>0.00406898758117866</v>
      </c>
      <c r="K124" s="16" t="n">
        <v>0.590414951989026</v>
      </c>
      <c r="L124" s="16" t="n">
        <v>0.00553463419235258</v>
      </c>
      <c r="M124" s="16" t="n">
        <v>0.818792866941015</v>
      </c>
      <c r="N124" s="18" t="n">
        <v>3.52043457080307E-023</v>
      </c>
      <c r="O124" s="16" t="n">
        <v>0.220609335107452</v>
      </c>
      <c r="P124" s="16" t="n">
        <v>-0.0973785005625115</v>
      </c>
    </row>
    <row r="125" customFormat="false" ht="15" hidden="false" customHeight="false" outlineLevel="0" collapsed="false">
      <c r="A125" s="17" t="n">
        <v>520</v>
      </c>
      <c r="B125" s="6"/>
      <c r="C125" s="16" t="n">
        <v>0.211324738203029</v>
      </c>
      <c r="D125" s="16" t="n">
        <v>0.238867715606197</v>
      </c>
      <c r="E125" s="16" t="n">
        <v>0.684670781893004</v>
      </c>
      <c r="F125" s="16" t="n">
        <v>0.592537423649176</v>
      </c>
      <c r="G125" s="18" t="n">
        <v>5.82206281890181E-012</v>
      </c>
      <c r="H125" s="6"/>
      <c r="I125" s="16" t="n">
        <v>0.00441934043176859</v>
      </c>
      <c r="J125" s="16" t="n">
        <v>0.00409880564503675</v>
      </c>
      <c r="K125" s="16" t="n">
        <v>0.60752743484225</v>
      </c>
      <c r="L125" s="18" t="n">
        <v>0.000755754255014243</v>
      </c>
      <c r="M125" s="16" t="n">
        <v>0.788803155006859</v>
      </c>
      <c r="N125" s="18" t="n">
        <v>1.3887465941004E-018</v>
      </c>
      <c r="O125" s="16" t="n">
        <v>0.216188098718253</v>
      </c>
      <c r="P125" s="16" t="n">
        <v>-0.117242530816979</v>
      </c>
    </row>
    <row r="126" customFormat="false" ht="15" hidden="false" customHeight="false" outlineLevel="0" collapsed="false">
      <c r="A126" s="17" t="n">
        <v>521</v>
      </c>
      <c r="B126" s="6"/>
      <c r="C126" s="16" t="n">
        <v>0.216060528125951</v>
      </c>
      <c r="D126" s="16" t="n">
        <v>0.243225754305964</v>
      </c>
      <c r="E126" s="16" t="n">
        <v>0.679938271604938</v>
      </c>
      <c r="F126" s="16" t="n">
        <v>0.579211347031147</v>
      </c>
      <c r="G126" s="18" t="n">
        <v>1.82194342492898E-011</v>
      </c>
      <c r="H126" s="6"/>
      <c r="I126" s="16" t="n">
        <v>0.00445557696567357</v>
      </c>
      <c r="J126" s="16" t="n">
        <v>0.00408779153506657</v>
      </c>
      <c r="K126" s="16" t="n">
        <v>0.624245541838134</v>
      </c>
      <c r="L126" s="18" t="n">
        <v>7.69802582785855E-005</v>
      </c>
      <c r="M126" s="16" t="n">
        <v>0.746141975308642</v>
      </c>
      <c r="N126" s="18" t="n">
        <v>5.87147673753546E-014</v>
      </c>
      <c r="O126" s="16" t="n">
        <v>0.211546034319438</v>
      </c>
      <c r="P126" s="16" t="n">
        <v>-0.13656378260976</v>
      </c>
    </row>
    <row r="127" customFormat="false" ht="15" hidden="false" customHeight="false" outlineLevel="0" collapsed="false">
      <c r="A127" s="17" t="n">
        <v>522</v>
      </c>
      <c r="B127" s="6"/>
      <c r="C127" s="16" t="n">
        <v>0.220827942848693</v>
      </c>
      <c r="D127" s="16" t="n">
        <v>0.247548523699192</v>
      </c>
      <c r="E127" s="16" t="n">
        <v>0.675034293552812</v>
      </c>
      <c r="F127" s="16" t="n">
        <v>0.56514114628266</v>
      </c>
      <c r="G127" s="18" t="n">
        <v>5.78697133309914E-011</v>
      </c>
      <c r="H127" s="6"/>
      <c r="I127" s="16" t="n">
        <v>0.00444200891341039</v>
      </c>
      <c r="J127" s="16" t="n">
        <v>0.00403458645715073</v>
      </c>
      <c r="K127" s="16" t="n">
        <v>0.640552126200274</v>
      </c>
      <c r="L127" s="18" t="n">
        <v>6.54440965735332E-006</v>
      </c>
      <c r="M127" s="16" t="n">
        <v>0.69511316872428</v>
      </c>
      <c r="N127" s="18" t="n">
        <v>1.04095580891404E-009</v>
      </c>
      <c r="O127" s="16" t="n">
        <v>0.206629177864398</v>
      </c>
      <c r="P127" s="16" t="n">
        <v>-0.154420468083917</v>
      </c>
    </row>
    <row r="128" customFormat="false" ht="15" hidden="false" customHeight="false" outlineLevel="0" collapsed="false">
      <c r="A128" s="17" t="n">
        <v>523</v>
      </c>
      <c r="B128" s="6"/>
      <c r="C128" s="16" t="n">
        <v>0.225558880656421</v>
      </c>
      <c r="D128" s="16" t="n">
        <v>0.2517864756638</v>
      </c>
      <c r="E128" s="16" t="n">
        <v>0.670318930041152</v>
      </c>
      <c r="F128" s="16" t="n">
        <v>0.550682423271328</v>
      </c>
      <c r="G128" s="18" t="n">
        <v>1.81921378571264E-010</v>
      </c>
      <c r="H128" s="6"/>
      <c r="I128" s="16" t="n">
        <v>0.0043767140271561</v>
      </c>
      <c r="J128" s="16" t="n">
        <v>0.00393918718925805</v>
      </c>
      <c r="K128" s="16" t="n">
        <v>0.654029492455418</v>
      </c>
      <c r="L128" s="18" t="n">
        <v>5.42757517812757E-007</v>
      </c>
      <c r="M128" s="16" t="n">
        <v>0.639797668038409</v>
      </c>
      <c r="N128" s="18" t="n">
        <v>5.47882934841665E-006</v>
      </c>
      <c r="O128" s="16" t="n">
        <v>0.201560193773048</v>
      </c>
      <c r="P128" s="16" t="n">
        <v>-0.170288446878172</v>
      </c>
    </row>
    <row r="129" customFormat="false" ht="15" hidden="false" customHeight="false" outlineLevel="0" collapsed="false">
      <c r="A129" s="17" t="n">
        <v>524</v>
      </c>
      <c r="B129" s="6"/>
      <c r="C129" s="16" t="n">
        <v>0.230197086855982</v>
      </c>
      <c r="D129" s="16" t="n">
        <v>0.255900782214734</v>
      </c>
      <c r="E129" s="16" t="n">
        <v>0.66531207133059</v>
      </c>
      <c r="F129" s="16" t="n">
        <v>0.536167833810322</v>
      </c>
      <c r="G129" s="18" t="n">
        <v>5.50359527487231E-010</v>
      </c>
      <c r="H129" s="6"/>
      <c r="I129" s="16" t="n">
        <v>0.00426400364253363</v>
      </c>
      <c r="J129" s="16" t="n">
        <v>0.00380415876420583</v>
      </c>
      <c r="K129" s="16" t="n">
        <v>0.667403978052126</v>
      </c>
      <c r="L129" s="18" t="n">
        <v>4.11764069406201E-008</v>
      </c>
      <c r="M129" s="16" t="n">
        <v>0.582338820301783</v>
      </c>
      <c r="N129" s="16" t="n">
        <v>0.00438613523519684</v>
      </c>
      <c r="O129" s="16" t="n">
        <v>0.196455283239255</v>
      </c>
      <c r="P129" s="16" t="n">
        <v>-0.184880487105167</v>
      </c>
    </row>
    <row r="130" customFormat="false" ht="15" hidden="false" customHeight="false" outlineLevel="0" collapsed="false">
      <c r="A130" s="17" t="n">
        <v>525</v>
      </c>
      <c r="B130" s="6"/>
      <c r="C130" s="16" t="n">
        <v>0.234686693260731</v>
      </c>
      <c r="D130" s="16" t="n">
        <v>0.259851031020371</v>
      </c>
      <c r="E130" s="16" t="n">
        <v>0.659842249657065</v>
      </c>
      <c r="F130" s="16" t="n">
        <v>0.521888787154484</v>
      </c>
      <c r="G130" s="18" t="n">
        <v>1.56634833353575E-009</v>
      </c>
      <c r="H130" s="6"/>
      <c r="I130" s="16" t="n">
        <v>0.00410480507644502</v>
      </c>
      <c r="J130" s="16" t="n">
        <v>0.0036328298498984</v>
      </c>
      <c r="K130" s="16" t="n">
        <v>0.678840877914952</v>
      </c>
      <c r="L130" s="18" t="n">
        <v>3.52328451574076E-009</v>
      </c>
      <c r="M130" s="16" t="n">
        <v>0.527829218106996</v>
      </c>
      <c r="N130" s="16" t="n">
        <v>0.26540640950141</v>
      </c>
      <c r="O130" s="16" t="n">
        <v>0.191417575788048</v>
      </c>
      <c r="P130" s="16" t="n">
        <v>-0.197286226641816</v>
      </c>
    </row>
    <row r="131" customFormat="false" ht="15" hidden="false" customHeight="false" outlineLevel="0" collapsed="false">
      <c r="A131" s="17" t="n">
        <v>526</v>
      </c>
      <c r="B131" s="6"/>
      <c r="C131" s="16" t="n">
        <v>0.238945308635013</v>
      </c>
      <c r="D131" s="16" t="n">
        <v>0.263573955478657</v>
      </c>
      <c r="E131" s="16" t="n">
        <v>0.654749657064472</v>
      </c>
      <c r="F131" s="16" t="n">
        <v>0.508183563472753</v>
      </c>
      <c r="G131" s="18" t="n">
        <v>4.1189430898357E-009</v>
      </c>
      <c r="H131" s="6"/>
      <c r="I131" s="16" t="n">
        <v>0.00390345833298733</v>
      </c>
      <c r="J131" s="16" t="n">
        <v>0.00343055298226636</v>
      </c>
      <c r="K131" s="16" t="n">
        <v>0.688528806584362</v>
      </c>
      <c r="L131" s="18" t="n">
        <v>4.09919795130967E-010</v>
      </c>
      <c r="M131" s="16" t="n">
        <v>0.521141975308642</v>
      </c>
      <c r="N131" s="16" t="n">
        <v>0.612924438787785</v>
      </c>
      <c r="O131" s="16" t="n">
        <v>0.186568040157507</v>
      </c>
      <c r="P131" s="16" t="n">
        <v>-0.206901777767291</v>
      </c>
    </row>
    <row r="132" customFormat="false" ht="15" hidden="false" customHeight="false" outlineLevel="0" collapsed="false">
      <c r="A132" s="17" t="n">
        <v>527</v>
      </c>
      <c r="B132" s="6"/>
      <c r="C132" s="16" t="n">
        <v>0.242928303991726</v>
      </c>
      <c r="D132" s="16" t="n">
        <v>0.267031635239632</v>
      </c>
      <c r="E132" s="16" t="n">
        <v>0.649691358024691</v>
      </c>
      <c r="F132" s="16" t="n">
        <v>0.495123399906287</v>
      </c>
      <c r="G132" s="18" t="n">
        <v>1.00731128943666E-008</v>
      </c>
      <c r="H132" s="6"/>
      <c r="I132" s="16" t="n">
        <v>0.003666945725738</v>
      </c>
      <c r="J132" s="16" t="n">
        <v>0.00320349540827472</v>
      </c>
      <c r="K132" s="16" t="n">
        <v>0.695438957475995</v>
      </c>
      <c r="L132" s="18" t="n">
        <v>7.26130286503003E-011</v>
      </c>
      <c r="M132" s="16" t="n">
        <v>0.568775720164609</v>
      </c>
      <c r="N132" s="16" t="n">
        <v>0.0334526819117667</v>
      </c>
      <c r="O132" s="16" t="n">
        <v>0.181934026063296</v>
      </c>
      <c r="P132" s="16" t="n">
        <v>-0.213576761754674</v>
      </c>
    </row>
    <row r="133" customFormat="false" ht="15" hidden="false" customHeight="false" outlineLevel="0" collapsed="false">
      <c r="A133" s="17" t="n">
        <v>528</v>
      </c>
      <c r="B133" s="6"/>
      <c r="C133" s="16" t="n">
        <v>0.246606472029615</v>
      </c>
      <c r="D133" s="16" t="n">
        <v>0.270202600103679</v>
      </c>
      <c r="E133" s="16" t="n">
        <v>0.646004801097394</v>
      </c>
      <c r="F133" s="16" t="n">
        <v>0.482806818844436</v>
      </c>
      <c r="G133" s="18" t="n">
        <v>2.28494963346685E-008</v>
      </c>
      <c r="H133" s="6"/>
      <c r="I133" s="16" t="n">
        <v>0.00339889740029286</v>
      </c>
      <c r="J133" s="16" t="n">
        <v>0.00295518111841566</v>
      </c>
      <c r="K133" s="16" t="n">
        <v>0.699331275720165</v>
      </c>
      <c r="L133" s="18" t="n">
        <v>2.39234332570158E-011</v>
      </c>
      <c r="M133" s="16" t="n">
        <v>0.610939643347051</v>
      </c>
      <c r="N133" s="18" t="n">
        <v>0.000299237534585058</v>
      </c>
      <c r="O133" s="16" t="n">
        <v>0.177552710327598</v>
      </c>
      <c r="P133" s="16" t="n">
        <v>-0.216761522035825</v>
      </c>
    </row>
    <row r="134" customFormat="false" ht="15" hidden="false" customHeight="false" outlineLevel="0" collapsed="false">
      <c r="A134" s="17" t="n">
        <v>529</v>
      </c>
      <c r="B134" s="6"/>
      <c r="C134" s="16" t="n">
        <v>0.24995609623587</v>
      </c>
      <c r="D134" s="16" t="n">
        <v>0.273076808859517</v>
      </c>
      <c r="E134" s="16" t="n">
        <v>0.641460905349794</v>
      </c>
      <c r="F134" s="16" t="n">
        <v>0.471461259409412</v>
      </c>
      <c r="G134" s="18" t="n">
        <v>4.75641085575889E-008</v>
      </c>
      <c r="H134" s="6"/>
      <c r="I134" s="16" t="n">
        <v>0.00310819879686652</v>
      </c>
      <c r="J134" s="16" t="n">
        <v>0.00269236246902416</v>
      </c>
      <c r="K134" s="16" t="n">
        <v>0.701474622770919</v>
      </c>
      <c r="L134" s="18" t="n">
        <v>1.47207443963635E-011</v>
      </c>
      <c r="M134" s="16" t="n">
        <v>0.647719478737997</v>
      </c>
      <c r="N134" s="18" t="n">
        <v>9.88904037585308E-007</v>
      </c>
      <c r="O134" s="16" t="n">
        <v>0.173507441453844</v>
      </c>
      <c r="P134" s="16" t="n">
        <v>-0.216741083104204</v>
      </c>
    </row>
    <row r="135" customFormat="false" ht="15" hidden="false" customHeight="false" outlineLevel="0" collapsed="false">
      <c r="A135" s="17" t="n">
        <v>530</v>
      </c>
      <c r="B135" s="6"/>
      <c r="C135" s="16" t="n">
        <v>0.252958754583619</v>
      </c>
      <c r="D135" s="16" t="n">
        <v>0.275643953760047</v>
      </c>
      <c r="E135" s="16" t="n">
        <v>0.638460219478738</v>
      </c>
      <c r="F135" s="16" t="n">
        <v>0.461189499713119</v>
      </c>
      <c r="G135" s="18" t="n">
        <v>8.92554443507193E-008</v>
      </c>
      <c r="H135" s="6"/>
      <c r="I135" s="16" t="n">
        <v>0.00280454762023695</v>
      </c>
      <c r="J135" s="16" t="n">
        <v>0.00242238164677289</v>
      </c>
      <c r="K135" s="16" t="n">
        <v>0.700480109739369</v>
      </c>
      <c r="L135" s="18" t="n">
        <v>1.63039306220421E-011</v>
      </c>
      <c r="M135" s="16" t="n">
        <v>0.676834705075446</v>
      </c>
      <c r="N135" s="18" t="n">
        <v>2.51397823112311E-009</v>
      </c>
      <c r="O135" s="16" t="n">
        <v>0.169837440580574</v>
      </c>
      <c r="P135" s="16" t="n">
        <v>-0.213796391837798</v>
      </c>
    </row>
    <row r="136" customFormat="false" ht="15" hidden="false" customHeight="false" outlineLevel="0" collapsed="false">
      <c r="A136" s="17" t="n">
        <v>531</v>
      </c>
      <c r="B136" s="6"/>
      <c r="C136" s="16" t="n">
        <v>0.255602711733027</v>
      </c>
      <c r="D136" s="16" t="n">
        <v>0.277899477609499</v>
      </c>
      <c r="E136" s="16" t="n">
        <v>0.635613854595336</v>
      </c>
      <c r="F136" s="16" t="n">
        <v>0.452090114802094</v>
      </c>
      <c r="G136" s="18" t="n">
        <v>1.5464572574901E-007</v>
      </c>
      <c r="H136" s="6"/>
      <c r="I136" s="16" t="n">
        <v>0.00249237050376185</v>
      </c>
      <c r="J136" s="16" t="n">
        <v>0.00214920447311407</v>
      </c>
      <c r="K136" s="16" t="n">
        <v>0.697307956104252</v>
      </c>
      <c r="L136" s="18" t="n">
        <v>3.87982717882101E-011</v>
      </c>
      <c r="M136" s="16" t="n">
        <v>0.701131687242798</v>
      </c>
      <c r="N136" s="18" t="n">
        <v>7.02542499206822E-012</v>
      </c>
      <c r="O136" s="16" t="n">
        <v>0.166580399633214</v>
      </c>
      <c r="P136" s="16" t="n">
        <v>-0.207077452305259</v>
      </c>
    </row>
    <row r="137" customFormat="false" ht="15" hidden="false" customHeight="false" outlineLevel="0" collapsed="false">
      <c r="A137" s="17" t="n">
        <v>532</v>
      </c>
      <c r="B137" s="6"/>
      <c r="C137" s="16" t="n">
        <v>0.25789257421862</v>
      </c>
      <c r="D137" s="16" t="n">
        <v>0.279852173060596</v>
      </c>
      <c r="E137" s="16" t="n">
        <v>0.632836076817558</v>
      </c>
      <c r="F137" s="16" t="n">
        <v>0.44422380232056</v>
      </c>
      <c r="G137" s="18" t="n">
        <v>2.46636100102058E-007</v>
      </c>
      <c r="H137" s="6"/>
      <c r="I137" s="16" t="n">
        <v>0.00217909773604681</v>
      </c>
      <c r="J137" s="16" t="n">
        <v>0.00187870835816357</v>
      </c>
      <c r="K137" s="16" t="n">
        <v>0.690723593964335</v>
      </c>
      <c r="L137" s="18" t="n">
        <v>2.2240206083336E-010</v>
      </c>
      <c r="M137" s="16" t="n">
        <v>0.721742112482853</v>
      </c>
      <c r="N137" s="18" t="n">
        <v>2.98426585578864E-014</v>
      </c>
      <c r="O137" s="16" t="n">
        <v>0.163760320359649</v>
      </c>
      <c r="P137" s="16" t="n">
        <v>-0.196336997512601</v>
      </c>
    </row>
    <row r="138" customFormat="false" ht="15" hidden="false" customHeight="false" outlineLevel="0" collapsed="false">
      <c r="A138" s="17" t="n">
        <v>533</v>
      </c>
      <c r="B138" s="6"/>
      <c r="C138" s="16" t="n">
        <v>0.259856553476324</v>
      </c>
      <c r="D138" s="16" t="n">
        <v>0.281533123007466</v>
      </c>
      <c r="E138" s="16" t="n">
        <v>0.630675582990398</v>
      </c>
      <c r="F138" s="16" t="n">
        <v>0.437641316233494</v>
      </c>
      <c r="G138" s="18" t="n">
        <v>3.61213032495339E-007</v>
      </c>
      <c r="H138" s="6"/>
      <c r="I138" s="16" t="n">
        <v>0.00187316862324186</v>
      </c>
      <c r="J138" s="16" t="n">
        <v>0.00161710090452261</v>
      </c>
      <c r="K138" s="16" t="n">
        <v>0.680195473251029</v>
      </c>
      <c r="L138" s="18" t="n">
        <v>2.72902226667541E-009</v>
      </c>
      <c r="M138" s="16" t="n">
        <v>0.73832304526749</v>
      </c>
      <c r="N138" s="18" t="n">
        <v>1.7865533572331E-016</v>
      </c>
      <c r="O138" s="16" t="n">
        <v>0.161397401522354</v>
      </c>
      <c r="P138" s="16" t="n">
        <v>-0.181813008683678</v>
      </c>
    </row>
    <row r="139" customFormat="false" ht="15" hidden="false" customHeight="false" outlineLevel="0" collapsed="false">
      <c r="A139" s="17" t="n">
        <v>534</v>
      </c>
      <c r="B139" s="6"/>
      <c r="C139" s="16" t="n">
        <v>0.261497548003586</v>
      </c>
      <c r="D139" s="16" t="n">
        <v>0.282946545567014</v>
      </c>
      <c r="E139" s="16" t="n">
        <v>0.629029492455418</v>
      </c>
      <c r="F139" s="16" t="n">
        <v>0.432325180512804</v>
      </c>
      <c r="G139" s="18" t="n">
        <v>4.86629781064642E-007</v>
      </c>
      <c r="H139" s="6"/>
      <c r="I139" s="16" t="n">
        <v>0.00158045698430273</v>
      </c>
      <c r="J139" s="16" t="n">
        <v>0.00136899393120788</v>
      </c>
      <c r="K139" s="16" t="n">
        <v>0.666855281207133</v>
      </c>
      <c r="L139" s="18" t="n">
        <v>6.32082460131419E-008</v>
      </c>
      <c r="M139" s="16" t="n">
        <v>0.752657750342936</v>
      </c>
      <c r="N139" s="18" t="n">
        <v>1.47148661833829E-018</v>
      </c>
      <c r="O139" s="16" t="n">
        <v>0.159487035023204</v>
      </c>
      <c r="P139" s="16" t="n">
        <v>-0.16327979394748</v>
      </c>
    </row>
    <row r="140" customFormat="false" ht="15" hidden="false" customHeight="false" outlineLevel="0" collapsed="false">
      <c r="A140" s="17" t="n">
        <v>535</v>
      </c>
      <c r="B140" s="6"/>
      <c r="C140" s="16" t="n">
        <v>0.262823996476706</v>
      </c>
      <c r="D140" s="16" t="n">
        <v>0.284098564662496</v>
      </c>
      <c r="E140" s="16" t="n">
        <v>0.628034979423868</v>
      </c>
      <c r="F140" s="16" t="n">
        <v>0.428200870752321</v>
      </c>
      <c r="G140" s="18" t="n">
        <v>6.07601112003055E-007</v>
      </c>
      <c r="H140" s="6"/>
      <c r="I140" s="16" t="n">
        <v>0.00130718824300838</v>
      </c>
      <c r="J140" s="16" t="n">
        <v>0.00113897531958501</v>
      </c>
      <c r="K140" s="16" t="n">
        <v>0.649074074074074</v>
      </c>
      <c r="L140" s="18" t="n">
        <v>2.25946733154189E-006</v>
      </c>
      <c r="M140" s="16" t="n">
        <v>0.762088477366255</v>
      </c>
      <c r="N140" s="18" t="n">
        <v>5.92875147473568E-020</v>
      </c>
      <c r="O140" s="16" t="n">
        <v>0.158003717760171</v>
      </c>
      <c r="P140" s="16" t="n">
        <v>-0.141090806229313</v>
      </c>
    </row>
    <row r="141" customFormat="false" ht="15" hidden="false" customHeight="false" outlineLevel="0" collapsed="false">
      <c r="A141" s="17" t="n">
        <v>536</v>
      </c>
      <c r="B141" s="6"/>
      <c r="C141" s="16" t="n">
        <v>0.263855739236702</v>
      </c>
      <c r="D141" s="16" t="n">
        <v>0.285005297557422</v>
      </c>
      <c r="E141" s="16" t="n">
        <v>0.62681755829904</v>
      </c>
      <c r="F141" s="16" t="n">
        <v>0.425187102776819</v>
      </c>
      <c r="G141" s="18" t="n">
        <v>7.10974884438917E-007</v>
      </c>
      <c r="H141" s="6"/>
      <c r="I141" s="16" t="n">
        <v>0.00105933558649114</v>
      </c>
      <c r="J141" s="18" t="n">
        <v>0.00093181985859061</v>
      </c>
      <c r="K141" s="16" t="n">
        <v>0.626577503429355</v>
      </c>
      <c r="L141" s="18" t="n">
        <v>8.74051963757894E-005</v>
      </c>
      <c r="M141" s="16" t="n">
        <v>0.765672153635117</v>
      </c>
      <c r="N141" s="18" t="n">
        <v>1.18993514472145E-020</v>
      </c>
      <c r="O141" s="16" t="n">
        <v>0.156919131955978</v>
      </c>
      <c r="P141" s="16" t="n">
        <v>-0.115820867540319</v>
      </c>
    </row>
    <row r="142" customFormat="false" ht="15" hidden="false" customHeight="false" outlineLevel="0" collapsed="false">
      <c r="A142" s="17" t="n">
        <v>537</v>
      </c>
      <c r="B142" s="6"/>
      <c r="C142" s="16" t="n">
        <v>0.264625915356491</v>
      </c>
      <c r="D142" s="16" t="n">
        <v>0.285697211094184</v>
      </c>
      <c r="E142" s="16" t="n">
        <v>0.626114540466392</v>
      </c>
      <c r="F142" s="16" t="n">
        <v>0.423213225950457</v>
      </c>
      <c r="G142" s="18" t="n">
        <v>7.794682631719E-007</v>
      </c>
      <c r="H142" s="6"/>
      <c r="I142" s="18" t="n">
        <v>0.000839633021069475</v>
      </c>
      <c r="J142" s="18" t="n">
        <v>0.000749963526490194</v>
      </c>
      <c r="K142" s="16" t="n">
        <v>0.600102880658436</v>
      </c>
      <c r="L142" s="16" t="n">
        <v>0.00272107714686583</v>
      </c>
      <c r="M142" s="16" t="n">
        <v>0.766083676268861</v>
      </c>
      <c r="N142" s="18" t="n">
        <v>7.92464784683141E-021</v>
      </c>
      <c r="O142" s="16" t="n">
        <v>0.156208470993003</v>
      </c>
      <c r="P142" s="16" t="n">
        <v>-0.0877900271133026</v>
      </c>
    </row>
    <row r="143" customFormat="false" ht="15" hidden="false" customHeight="false" outlineLevel="0" collapsed="false">
      <c r="A143" s="17" t="n">
        <v>538</v>
      </c>
      <c r="B143" s="6"/>
      <c r="C143" s="16" t="n">
        <v>0.265164544687369</v>
      </c>
      <c r="D143" s="16" t="n">
        <v>0.286195600990647</v>
      </c>
      <c r="E143" s="16" t="n">
        <v>0.625634430727023</v>
      </c>
      <c r="F143" s="16" t="n">
        <v>0.422094812610485</v>
      </c>
      <c r="G143" s="18" t="n">
        <v>8.12633309690602E-007</v>
      </c>
      <c r="H143" s="6"/>
      <c r="I143" s="18" t="n">
        <v>0.000646934685390353</v>
      </c>
      <c r="J143" s="18" t="n">
        <v>0.000590525106304541</v>
      </c>
      <c r="K143" s="16" t="n">
        <v>0.57127914951989</v>
      </c>
      <c r="L143" s="16" t="n">
        <v>0.0435308261792964</v>
      </c>
      <c r="M143" s="16" t="n">
        <v>0.762088477366255</v>
      </c>
      <c r="N143" s="18" t="n">
        <v>3.59405702909003E-020</v>
      </c>
      <c r="O143" s="16" t="n">
        <v>0.15580569741824</v>
      </c>
      <c r="P143" s="16" t="n">
        <v>-0.0591966467843252</v>
      </c>
    </row>
    <row r="144" customFormat="false" ht="15" hidden="false" customHeight="false" outlineLevel="0" collapsed="false">
      <c r="A144" s="17" t="n">
        <v>539</v>
      </c>
      <c r="B144" s="6"/>
      <c r="C144" s="16" t="n">
        <v>0.265510297497698</v>
      </c>
      <c r="D144" s="16" t="n">
        <v>0.286531046650862</v>
      </c>
      <c r="E144" s="16" t="n">
        <v>0.625531550068587</v>
      </c>
      <c r="F144" s="16" t="n">
        <v>0.421656081889675</v>
      </c>
      <c r="G144" s="18" t="n">
        <v>8.15226727534894E-007</v>
      </c>
      <c r="H144" s="6"/>
      <c r="I144" s="18" t="n">
        <v>0.000483998983959877</v>
      </c>
      <c r="J144" s="18" t="n">
        <v>0.000454716908217583</v>
      </c>
      <c r="K144" s="16" t="n">
        <v>0.543192729766804</v>
      </c>
      <c r="L144" s="16" t="n">
        <v>0.270080595119871</v>
      </c>
      <c r="M144" s="16" t="n">
        <v>0.753858024691358</v>
      </c>
      <c r="N144" s="18" t="n">
        <v>9.17825304753463E-019</v>
      </c>
      <c r="O144" s="16" t="n">
        <v>0.155647676331145</v>
      </c>
      <c r="P144" s="16" t="n">
        <v>-0.0327377470008758</v>
      </c>
    </row>
    <row r="145" customFormat="false" ht="15" hidden="false" customHeight="false" outlineLevel="0" collapsed="false">
      <c r="A145" s="17" t="n">
        <v>540</v>
      </c>
      <c r="B145" s="6"/>
      <c r="C145" s="16" t="n">
        <v>0.26572113677597</v>
      </c>
      <c r="D145" s="16" t="n">
        <v>0.286758110396289</v>
      </c>
      <c r="E145" s="16" t="n">
        <v>0.62582304526749</v>
      </c>
      <c r="F145" s="16" t="n">
        <v>0.421800277665691</v>
      </c>
      <c r="G145" s="18" t="n">
        <v>7.92462489525451E-007</v>
      </c>
      <c r="H145" s="6"/>
      <c r="I145" s="18" t="n">
        <v>0.00034964332780767</v>
      </c>
      <c r="J145" s="18" t="n">
        <v>0.000341497470165847</v>
      </c>
      <c r="K145" s="16" t="n">
        <v>0.516958161865569</v>
      </c>
      <c r="L145" s="16" t="n">
        <v>0.756296288763948</v>
      </c>
      <c r="M145" s="16" t="n">
        <v>0.742249657064472</v>
      </c>
      <c r="N145" s="18" t="n">
        <v>1.03645320437793E-016</v>
      </c>
      <c r="O145" s="16" t="n">
        <v>0.15569961377443</v>
      </c>
      <c r="P145" s="16" t="n">
        <v>-0.00964977388467381</v>
      </c>
    </row>
    <row r="146" customFormat="false" ht="15" hidden="false" customHeight="false" outlineLevel="0" collapsed="false">
      <c r="A146" s="17" t="n">
        <v>541</v>
      </c>
      <c r="B146" s="6"/>
      <c r="C146" s="16" t="n">
        <v>0.2658320143687</v>
      </c>
      <c r="D146" s="16" t="n">
        <v>0.286907716780879</v>
      </c>
      <c r="E146" s="16" t="n">
        <v>0.625891632373114</v>
      </c>
      <c r="F146" s="16" t="n">
        <v>0.422442147434046</v>
      </c>
      <c r="G146" s="18" t="n">
        <v>7.48071316674246E-007</v>
      </c>
      <c r="H146" s="6"/>
      <c r="I146" s="18" t="n">
        <v>0.000240432758810076</v>
      </c>
      <c r="J146" s="18" t="n">
        <v>0.000248077168035131</v>
      </c>
      <c r="K146" s="16" t="n">
        <v>0.504938271604938</v>
      </c>
      <c r="L146" s="16" t="n">
        <v>0.756930869894176</v>
      </c>
      <c r="M146" s="16" t="n">
        <v>0.723165294924554</v>
      </c>
      <c r="N146" s="18" t="n">
        <v>6.21003755200501E-014</v>
      </c>
      <c r="O146" s="16" t="n">
        <v>0.155930791245118</v>
      </c>
      <c r="P146" s="16" t="n">
        <v>0.00955312249300241</v>
      </c>
    </row>
    <row r="147" customFormat="false" ht="15" hidden="false" customHeight="false" outlineLevel="0" collapsed="false">
      <c r="A147" s="17" t="n">
        <v>542</v>
      </c>
      <c r="B147" s="6"/>
      <c r="C147" s="16" t="n">
        <v>0.265884914606949</v>
      </c>
      <c r="D147" s="16" t="n">
        <v>0.287012672496038</v>
      </c>
      <c r="E147" s="16" t="n">
        <v>0.626286008230453</v>
      </c>
      <c r="F147" s="16" t="n">
        <v>0.423408624732177</v>
      </c>
      <c r="G147" s="18" t="n">
        <v>6.93773351727324E-007</v>
      </c>
      <c r="H147" s="6"/>
      <c r="I147" s="18" t="n">
        <v>0.000153262298750704</v>
      </c>
      <c r="J147" s="18" t="n">
        <v>0.000171928574975995</v>
      </c>
      <c r="K147" s="16" t="n">
        <v>0.52326817558299</v>
      </c>
      <c r="L147" s="16" t="n">
        <v>0.409031761687229</v>
      </c>
      <c r="M147" s="16" t="n">
        <v>0.698902606310014</v>
      </c>
      <c r="N147" s="18" t="n">
        <v>7.90853847222321E-011</v>
      </c>
      <c r="O147" s="16" t="n">
        <v>0.156278831857908</v>
      </c>
      <c r="P147" s="16" t="n">
        <v>0.0245113336047487</v>
      </c>
    </row>
    <row r="148" customFormat="false" ht="15" hidden="false" customHeight="false" outlineLevel="0" collapsed="false">
      <c r="A148" s="17" t="n">
        <v>543</v>
      </c>
      <c r="B148" s="6"/>
      <c r="C148" s="16" t="n">
        <v>0.2659227573109</v>
      </c>
      <c r="D148" s="16" t="n">
        <v>0.287102661480006</v>
      </c>
      <c r="E148" s="16" t="n">
        <v>0.626628943758573</v>
      </c>
      <c r="F148" s="16" t="n">
        <v>0.424446995944862</v>
      </c>
      <c r="G148" s="18" t="n">
        <v>6.41831726827897E-007</v>
      </c>
      <c r="H148" s="6"/>
      <c r="I148" s="18" t="n">
        <v>8.15820160794024E-005</v>
      </c>
      <c r="J148" s="18" t="n">
        <v>0.00010859634185137</v>
      </c>
      <c r="K148" s="16" t="n">
        <v>0.539900548696845</v>
      </c>
      <c r="L148" s="16" t="n">
        <v>0.197816029627871</v>
      </c>
      <c r="M148" s="16" t="n">
        <v>0.674314128943759</v>
      </c>
      <c r="N148" s="18" t="n">
        <v>3.77967852563679E-008</v>
      </c>
      <c r="O148" s="16" t="n">
        <v>0.156652697510344</v>
      </c>
      <c r="P148" s="16" t="n">
        <v>0.0371899735421867</v>
      </c>
    </row>
    <row r="149" customFormat="false" ht="15" hidden="false" customHeight="false" outlineLevel="0" collapsed="false">
      <c r="A149" s="17" t="n">
        <v>544</v>
      </c>
      <c r="B149" s="6"/>
      <c r="C149" s="16" t="n">
        <v>0.265943253476685</v>
      </c>
      <c r="D149" s="16" t="n">
        <v>0.287170293379222</v>
      </c>
      <c r="E149" s="16" t="n">
        <v>0.626748971193416</v>
      </c>
      <c r="F149" s="16" t="n">
        <v>0.425415354163373</v>
      </c>
      <c r="G149" s="18" t="n">
        <v>5.96519016229635E-007</v>
      </c>
      <c r="H149" s="6"/>
      <c r="I149" s="18" t="n">
        <v>1.97420088893662E-005</v>
      </c>
      <c r="J149" s="18" t="n">
        <v>5.3317018601629E-005</v>
      </c>
      <c r="K149" s="16" t="n">
        <v>0.555246913580247</v>
      </c>
      <c r="L149" s="16" t="n">
        <v>0.0901035653853061</v>
      </c>
      <c r="M149" s="16" t="n">
        <v>0.654406721536351</v>
      </c>
      <c r="N149" s="18" t="n">
        <v>1.93277691169164E-006</v>
      </c>
      <c r="O149" s="16" t="n">
        <v>0.157001294308052</v>
      </c>
      <c r="P149" s="16" t="n">
        <v>0.0483950724862576</v>
      </c>
    </row>
    <row r="150" customFormat="false" ht="15" hidden="false" customHeight="false" outlineLevel="0" collapsed="false">
      <c r="A150" s="17" t="n">
        <v>545</v>
      </c>
      <c r="B150" s="6"/>
      <c r="C150" s="16" t="n">
        <v>0.265956451277754</v>
      </c>
      <c r="D150" s="16" t="n">
        <v>0.287219843978075</v>
      </c>
      <c r="E150" s="16" t="n">
        <v>0.627091906721536</v>
      </c>
      <c r="F150" s="16" t="n">
        <v>0.426213881566987</v>
      </c>
      <c r="G150" s="18" t="n">
        <v>5.61904423887813E-007</v>
      </c>
      <c r="H150" s="6"/>
      <c r="I150" s="18" t="n">
        <v>-3.75160568020187E-005</v>
      </c>
      <c r="J150" s="18" t="n">
        <v>5.40280625302607E-007</v>
      </c>
      <c r="K150" s="16" t="n">
        <v>0.569255829903978</v>
      </c>
      <c r="L150" s="16" t="n">
        <v>0.0421023251810179</v>
      </c>
      <c r="M150" s="16" t="n">
        <v>0.644924554183813</v>
      </c>
      <c r="N150" s="18" t="n">
        <v>6.64005565003266E-006</v>
      </c>
      <c r="O150" s="16" t="n">
        <v>0.157288710010203</v>
      </c>
      <c r="P150" s="16" t="n">
        <v>0.0573840072645256</v>
      </c>
    </row>
    <row r="151" customFormat="false" ht="15" hidden="false" customHeight="false" outlineLevel="0" collapsed="false">
      <c r="A151" s="17" t="n">
        <v>546</v>
      </c>
      <c r="B151" s="6"/>
      <c r="C151" s="16" t="n">
        <v>0.265963414422947</v>
      </c>
      <c r="D151" s="16" t="n">
        <v>0.287252778638142</v>
      </c>
      <c r="E151" s="16" t="n">
        <v>0.627417695473251</v>
      </c>
      <c r="F151" s="16" t="n">
        <v>0.426875227062024</v>
      </c>
      <c r="G151" s="18" t="n">
        <v>5.34053468955442E-007</v>
      </c>
      <c r="H151" s="6"/>
      <c r="I151" s="18" t="n">
        <v>-0.000103455917447128</v>
      </c>
      <c r="J151" s="18" t="n">
        <v>-6.03386840577488E-005</v>
      </c>
      <c r="K151" s="16" t="n">
        <v>0.58533950617284</v>
      </c>
      <c r="L151" s="16" t="n">
        <v>0.014655350527482</v>
      </c>
      <c r="M151" s="16" t="n">
        <v>0.643621399176955</v>
      </c>
      <c r="N151" s="18" t="n">
        <v>3.47975843715566E-006</v>
      </c>
      <c r="O151" s="16" t="n">
        <v>0.157526719278308</v>
      </c>
      <c r="P151" s="16" t="n">
        <v>0.0679778487134577</v>
      </c>
    </row>
    <row r="152" customFormat="false" ht="15" hidden="false" customHeight="false" outlineLevel="0" collapsed="false">
      <c r="A152" s="17" t="n">
        <v>547</v>
      </c>
      <c r="B152" s="6"/>
      <c r="C152" s="16" t="n">
        <v>0.265937253290572</v>
      </c>
      <c r="D152" s="16" t="n">
        <v>0.28725345255779</v>
      </c>
      <c r="E152" s="16" t="n">
        <v>0.627469135802469</v>
      </c>
      <c r="F152" s="16" t="n">
        <v>0.427620602385645</v>
      </c>
      <c r="G152" s="18" t="n">
        <v>5.05386258342204E-007</v>
      </c>
      <c r="H152" s="6"/>
      <c r="I152" s="18" t="n">
        <v>-0.00018399228741074</v>
      </c>
      <c r="J152" s="18" t="n">
        <v>-0.000134124869491216</v>
      </c>
      <c r="K152" s="16" t="n">
        <v>0.604903978052126</v>
      </c>
      <c r="L152" s="16" t="n">
        <v>0.00279041736924702</v>
      </c>
      <c r="M152" s="16" t="n">
        <v>0.648302469135803</v>
      </c>
      <c r="N152" s="18" t="n">
        <v>5.16712843067995E-007</v>
      </c>
      <c r="O152" s="16" t="n">
        <v>0.157794936837424</v>
      </c>
      <c r="P152" s="16" t="n">
        <v>0.0819292090028686</v>
      </c>
    </row>
    <row r="153" customFormat="false" ht="15" hidden="false" customHeight="false" outlineLevel="0" collapsed="false">
      <c r="A153" s="17" t="n">
        <v>548</v>
      </c>
      <c r="B153" s="6"/>
      <c r="C153" s="16" t="n">
        <v>0.265860664484174</v>
      </c>
      <c r="D153" s="16" t="n">
        <v>0.287199459911465</v>
      </c>
      <c r="E153" s="16" t="n">
        <v>0.627520576131687</v>
      </c>
      <c r="F153" s="16" t="n">
        <v>0.428343904294444</v>
      </c>
      <c r="G153" s="18" t="n">
        <v>4.7958457122792E-007</v>
      </c>
      <c r="H153" s="6"/>
      <c r="I153" s="18" t="n">
        <v>-0.0002822833603855</v>
      </c>
      <c r="J153" s="18" t="n">
        <v>-0.000223242912994018</v>
      </c>
      <c r="K153" s="16" t="n">
        <v>0.631035665294925</v>
      </c>
      <c r="L153" s="18" t="n">
        <v>0.000197762906078477</v>
      </c>
      <c r="M153" s="16" t="n">
        <v>0.658041838134431</v>
      </c>
      <c r="N153" s="18" t="n">
        <v>2.41487107279276E-008</v>
      </c>
      <c r="O153" s="16" t="n">
        <v>0.158055178064235</v>
      </c>
      <c r="P153" s="16" t="n">
        <v>0.100164601458531</v>
      </c>
    </row>
    <row r="154" customFormat="false" ht="15" hidden="false" customHeight="false" outlineLevel="0" collapsed="false">
      <c r="A154" s="17" t="n">
        <v>549</v>
      </c>
      <c r="B154" s="6"/>
      <c r="C154" s="16" t="n">
        <v>0.265702092903496</v>
      </c>
      <c r="D154" s="16" t="n">
        <v>0.287067138267161</v>
      </c>
      <c r="E154" s="16" t="n">
        <v>0.627863511659808</v>
      </c>
      <c r="F154" s="16" t="n">
        <v>0.429183570137047</v>
      </c>
      <c r="G154" s="18" t="n">
        <v>4.52464577725423E-007</v>
      </c>
      <c r="H154" s="6"/>
      <c r="I154" s="18" t="n">
        <v>-0.000404220617933674</v>
      </c>
      <c r="J154" s="18" t="n">
        <v>-0.000331430482388015</v>
      </c>
      <c r="K154" s="16" t="n">
        <v>0.663957475994513</v>
      </c>
      <c r="L154" s="18" t="n">
        <v>2.20648588136045E-006</v>
      </c>
      <c r="M154" s="16" t="n">
        <v>0.67019890260631</v>
      </c>
      <c r="N154" s="18" t="n">
        <v>6.73420868322404E-010</v>
      </c>
      <c r="O154" s="16" t="n">
        <v>0.158357245275806</v>
      </c>
      <c r="P154" s="16" t="n">
        <v>0.12535732168753</v>
      </c>
    </row>
    <row r="155" customFormat="false" ht="15" hidden="false" customHeight="false" outlineLevel="0" collapsed="false">
      <c r="A155" s="17" t="n">
        <v>550</v>
      </c>
      <c r="B155" s="6"/>
      <c r="C155" s="16" t="n">
        <v>0.265419600897942</v>
      </c>
      <c r="D155" s="16" t="n">
        <v>0.286832027159793</v>
      </c>
      <c r="E155" s="16" t="n">
        <v>0.628429355281207</v>
      </c>
      <c r="F155" s="16" t="n">
        <v>0.430464567090517</v>
      </c>
      <c r="G155" s="18" t="n">
        <v>4.1473567365633E-007</v>
      </c>
      <c r="H155" s="6"/>
      <c r="I155" s="18" t="n">
        <v>-0.000551295861917781</v>
      </c>
      <c r="J155" s="18" t="n">
        <v>-0.000460706599471272</v>
      </c>
      <c r="K155" s="16" t="n">
        <v>0.691443758573388</v>
      </c>
      <c r="L155" s="18" t="n">
        <v>3.95947558605767E-009</v>
      </c>
      <c r="M155" s="16" t="n">
        <v>0.683899176954733</v>
      </c>
      <c r="N155" s="18" t="n">
        <v>1.51779002325282E-011</v>
      </c>
      <c r="O155" s="16" t="n">
        <v>0.158817994328896</v>
      </c>
      <c r="P155" s="16" t="n">
        <v>0.154115128372379</v>
      </c>
    </row>
    <row r="156" customFormat="false" ht="15" hidden="false" customHeight="false" outlineLevel="0" collapsed="false">
      <c r="A156" s="17" t="n">
        <v>551</v>
      </c>
      <c r="B156" s="6"/>
      <c r="C156" s="16" t="n">
        <v>0.264967904661019</v>
      </c>
      <c r="D156" s="16" t="n">
        <v>0.28645111027358</v>
      </c>
      <c r="E156" s="16" t="n">
        <v>0.629115226337449</v>
      </c>
      <c r="F156" s="16" t="n">
        <v>0.432235337759402</v>
      </c>
      <c r="G156" s="18" t="n">
        <v>3.68485395930914E-007</v>
      </c>
      <c r="H156" s="6"/>
      <c r="I156" s="18" t="n">
        <v>-0.000721644905332329</v>
      </c>
      <c r="J156" s="18" t="n">
        <v>-0.00060874279598379</v>
      </c>
      <c r="K156" s="16" t="n">
        <v>0.713700274348423</v>
      </c>
      <c r="L156" s="18" t="n">
        <v>2.60811974281285E-012</v>
      </c>
      <c r="M156" s="16" t="n">
        <v>0.697153635116598</v>
      </c>
      <c r="N156" s="18" t="n">
        <v>3.03683667568486E-013</v>
      </c>
      <c r="O156" s="16" t="n">
        <v>0.15945473434337</v>
      </c>
      <c r="P156" s="16" t="n">
        <v>0.183474756048588</v>
      </c>
    </row>
    <row r="157" customFormat="false" ht="15" hidden="false" customHeight="false" outlineLevel="0" collapsed="false">
      <c r="A157" s="17" t="n">
        <v>552</v>
      </c>
      <c r="B157" s="6"/>
      <c r="C157" s="16" t="n">
        <v>0.26430671488998</v>
      </c>
      <c r="D157" s="16" t="n">
        <v>0.285890228122532</v>
      </c>
      <c r="E157" s="16" t="n">
        <v>0.62971536351166</v>
      </c>
      <c r="F157" s="16" t="n">
        <v>0.43460106232595</v>
      </c>
      <c r="G157" s="18" t="n">
        <v>3.14708630246392E-007</v>
      </c>
      <c r="H157" s="6"/>
      <c r="I157" s="18" t="n">
        <v>-0.00091153230646279</v>
      </c>
      <c r="J157" s="18" t="n">
        <v>-0.000770943201881864</v>
      </c>
      <c r="K157" s="16" t="n">
        <v>0.724742798353909</v>
      </c>
      <c r="L157" s="18" t="n">
        <v>1.6639146039483E-015</v>
      </c>
      <c r="M157" s="16" t="n">
        <v>0.70968792866941</v>
      </c>
      <c r="N157" s="18" t="n">
        <v>8.41774232988854E-015</v>
      </c>
      <c r="O157" s="16" t="n">
        <v>0.160305099434296</v>
      </c>
      <c r="P157" s="16" t="n">
        <v>0.211585251159158</v>
      </c>
    </row>
    <row r="158" customFormat="false" ht="15" hidden="false" customHeight="false" outlineLevel="0" collapsed="false">
      <c r="A158" s="17" t="n">
        <v>553</v>
      </c>
      <c r="B158" s="6"/>
      <c r="C158" s="16" t="n">
        <v>0.263401798536656</v>
      </c>
      <c r="D158" s="16" t="n">
        <v>0.285120313123563</v>
      </c>
      <c r="E158" s="16" t="n">
        <v>0.630744170096022</v>
      </c>
      <c r="F158" s="16" t="n">
        <v>0.437651020498791</v>
      </c>
      <c r="G158" s="18" t="n">
        <v>2.56441719129002E-007</v>
      </c>
      <c r="H158" s="6"/>
      <c r="I158" s="16" t="n">
        <v>-0.00111672472376336</v>
      </c>
      <c r="J158" s="18" t="n">
        <v>-0.000945487771400692</v>
      </c>
      <c r="K158" s="16" t="n">
        <v>0.728926611796982</v>
      </c>
      <c r="L158" s="18" t="n">
        <v>6.63785519473622E-018</v>
      </c>
      <c r="M158" s="16" t="n">
        <v>0.720816186556927</v>
      </c>
      <c r="N158" s="18" t="n">
        <v>2.33629605515341E-016</v>
      </c>
      <c r="O158" s="16" t="n">
        <v>0.161400887122468</v>
      </c>
      <c r="P158" s="16" t="n">
        <v>0.233751986858326</v>
      </c>
    </row>
    <row r="159" customFormat="false" ht="15" hidden="false" customHeight="false" outlineLevel="0" collapsed="false">
      <c r="A159" s="17" t="n">
        <v>554</v>
      </c>
      <c r="B159" s="6"/>
      <c r="C159" s="16" t="n">
        <v>0.262226309178318</v>
      </c>
      <c r="D159" s="16" t="n">
        <v>0.284117202988219</v>
      </c>
      <c r="E159" s="16" t="n">
        <v>0.631944444444444</v>
      </c>
      <c r="F159" s="16" t="n">
        <v>0.44144143567395</v>
      </c>
      <c r="G159" s="18" t="n">
        <v>1.98130177660459E-007</v>
      </c>
      <c r="H159" s="6"/>
      <c r="I159" s="16" t="n">
        <v>-0.00133167457170645</v>
      </c>
      <c r="J159" s="16" t="n">
        <v>-0.00112816381243627</v>
      </c>
      <c r="K159" s="16" t="n">
        <v>0.731807270233196</v>
      </c>
      <c r="L159" s="18" t="n">
        <v>2.01925251090493E-019</v>
      </c>
      <c r="M159" s="16" t="n">
        <v>0.731978737997257</v>
      </c>
      <c r="N159" s="18" t="n">
        <v>7.90356801855201E-018</v>
      </c>
      <c r="O159" s="16" t="n">
        <v>0.1627618739959</v>
      </c>
      <c r="P159" s="16" t="n">
        <v>0.249807157255359</v>
      </c>
    </row>
    <row r="160" customFormat="false" ht="15" hidden="false" customHeight="false" outlineLevel="0" collapsed="false">
      <c r="A160" s="17" t="n">
        <v>555</v>
      </c>
      <c r="B160" s="6"/>
      <c r="C160" s="16" t="n">
        <v>0.260766324426439</v>
      </c>
      <c r="D160" s="16" t="n">
        <v>0.282873978548452</v>
      </c>
      <c r="E160" s="16" t="n">
        <v>0.633453360768176</v>
      </c>
      <c r="F160" s="16" t="n">
        <v>0.446121717139084</v>
      </c>
      <c r="G160" s="18" t="n">
        <v>1.43742593841004E-007</v>
      </c>
      <c r="H160" s="6"/>
      <c r="I160" s="16" t="n">
        <v>-0.00155138834552138</v>
      </c>
      <c r="J160" s="16" t="n">
        <v>-0.00131470160539171</v>
      </c>
      <c r="K160" s="16" t="n">
        <v>0.735699588477366</v>
      </c>
      <c r="L160" s="18" t="n">
        <v>2.38845249096108E-020</v>
      </c>
      <c r="M160" s="16" t="n">
        <v>0.740792181069959</v>
      </c>
      <c r="N160" s="18" t="n">
        <v>5.81630680334264E-019</v>
      </c>
      <c r="O160" s="16" t="n">
        <v>0.164441094655193</v>
      </c>
      <c r="P160" s="16" t="n">
        <v>0.261618478513547</v>
      </c>
    </row>
    <row r="161" customFormat="false" ht="15" hidden="false" customHeight="false" outlineLevel="0" collapsed="false">
      <c r="A161" s="17" t="n">
        <v>556</v>
      </c>
      <c r="B161" s="6"/>
      <c r="C161" s="16" t="n">
        <v>0.259030916753568</v>
      </c>
      <c r="D161" s="16" t="n">
        <v>0.281401549040794</v>
      </c>
      <c r="E161" s="16" t="n">
        <v>0.635459533607682</v>
      </c>
      <c r="F161" s="16" t="n">
        <v>0.451731457117943</v>
      </c>
      <c r="G161" s="18" t="n">
        <v>9.76510484935537E-008</v>
      </c>
      <c r="H161" s="6"/>
      <c r="I161" s="16" t="n">
        <v>-0.00176936884129861</v>
      </c>
      <c r="J161" s="16" t="n">
        <v>-0.0014996136277526</v>
      </c>
      <c r="K161" s="16" t="n">
        <v>0.739900548696845</v>
      </c>
      <c r="L161" s="18" t="n">
        <v>6.01015227044009E-021</v>
      </c>
      <c r="M161" s="16" t="n">
        <v>0.747650891632373</v>
      </c>
      <c r="N161" s="18" t="n">
        <v>6.89440551148647E-020</v>
      </c>
      <c r="O161" s="16" t="n">
        <v>0.166451908916592</v>
      </c>
      <c r="P161" s="16" t="n">
        <v>0.270482896835981</v>
      </c>
    </row>
    <row r="162" customFormat="false" ht="15" hidden="false" customHeight="false" outlineLevel="0" collapsed="false">
      <c r="A162" s="17" t="n">
        <v>557</v>
      </c>
      <c r="B162" s="6"/>
      <c r="C162" s="16" t="n">
        <v>0.257045321577543</v>
      </c>
      <c r="D162" s="16" t="n">
        <v>0.279721295128411</v>
      </c>
      <c r="E162" s="16" t="n">
        <v>0.637654320987654</v>
      </c>
      <c r="F162" s="16" t="n">
        <v>0.458188557933038</v>
      </c>
      <c r="G162" s="18" t="n">
        <v>6.23397395698148E-008</v>
      </c>
      <c r="H162" s="6"/>
      <c r="I162" s="16" t="n">
        <v>-0.00198167012758097</v>
      </c>
      <c r="J162" s="16" t="n">
        <v>-0.00167904620664995</v>
      </c>
      <c r="K162" s="16" t="n">
        <v>0.743707133058985</v>
      </c>
      <c r="L162" s="18" t="n">
        <v>1.92171745292557E-021</v>
      </c>
      <c r="M162" s="16" t="n">
        <v>0.754646776406036</v>
      </c>
      <c r="N162" s="18" t="n">
        <v>1.17412194178463E-020</v>
      </c>
      <c r="O162" s="16" t="n">
        <v>0.168763890568765</v>
      </c>
      <c r="P162" s="16" t="n">
        <v>0.277572590264221</v>
      </c>
    </row>
    <row r="163" customFormat="false" ht="15" hidden="false" customHeight="false" outlineLevel="0" collapsed="false">
      <c r="A163" s="17" t="n">
        <v>558</v>
      </c>
      <c r="B163" s="6"/>
      <c r="C163" s="16" t="n">
        <v>0.254839838328466</v>
      </c>
      <c r="D163" s="16" t="n">
        <v>0.277854347094826</v>
      </c>
      <c r="E163" s="16" t="n">
        <v>0.639969135802469</v>
      </c>
      <c r="F163" s="16" t="n">
        <v>0.465312597573156</v>
      </c>
      <c r="G163" s="18" t="n">
        <v>3.76016261278984E-008</v>
      </c>
      <c r="H163" s="6"/>
      <c r="I163" s="16" t="n">
        <v>-0.00218532326330718</v>
      </c>
      <c r="J163" s="16" t="n">
        <v>-0.00185027519477563</v>
      </c>
      <c r="K163" s="16" t="n">
        <v>0.746982167352538</v>
      </c>
      <c r="L163" s="18" t="n">
        <v>6.24584793555293E-022</v>
      </c>
      <c r="M163" s="16" t="n">
        <v>0.757973251028807</v>
      </c>
      <c r="N163" s="18" t="n">
        <v>3.83639426527868E-021</v>
      </c>
      <c r="O163" s="16" t="n">
        <v>0.171311441912674</v>
      </c>
      <c r="P163" s="16" t="n">
        <v>0.283747235084975</v>
      </c>
    </row>
    <row r="164" customFormat="false" ht="15" hidden="false" customHeight="false" outlineLevel="0" collapsed="false">
      <c r="A164" s="17" t="n">
        <v>559</v>
      </c>
      <c r="B164" s="6"/>
      <c r="C164" s="16" t="n">
        <v>0.252444279111352</v>
      </c>
      <c r="D164" s="16" t="n">
        <v>0.275826077063905</v>
      </c>
      <c r="E164" s="16" t="n">
        <v>0.642849794238683</v>
      </c>
      <c r="F164" s="16" t="n">
        <v>0.47302226067645</v>
      </c>
      <c r="G164" s="18" t="n">
        <v>2.13214590597662E-008</v>
      </c>
      <c r="H164" s="6"/>
      <c r="I164" s="16" t="n">
        <v>-0.00237658349895738</v>
      </c>
      <c r="J164" s="16" t="n">
        <v>-0.00201063481805089</v>
      </c>
      <c r="K164" s="16" t="n">
        <v>0.75108024691358</v>
      </c>
      <c r="L164" s="18" t="n">
        <v>2.47550991730946E-022</v>
      </c>
      <c r="M164" s="16" t="n">
        <v>0.757853223593964</v>
      </c>
      <c r="N164" s="18" t="n">
        <v>4.03759328831856E-021</v>
      </c>
      <c r="O164" s="16" t="n">
        <v>0.17406454400293</v>
      </c>
      <c r="P164" s="16" t="n">
        <v>0.289043247553631</v>
      </c>
    </row>
    <row r="165" customFormat="false" ht="15" hidden="false" customHeight="false" outlineLevel="0" collapsed="false">
      <c r="A165" s="17" t="n">
        <v>560</v>
      </c>
      <c r="B165" s="6"/>
      <c r="C165" s="16" t="n">
        <v>0.249883403190637</v>
      </c>
      <c r="D165" s="16" t="n">
        <v>0.27365892198711</v>
      </c>
      <c r="E165" s="16" t="n">
        <v>0.645696159122085</v>
      </c>
      <c r="F165" s="16" t="n">
        <v>0.481282721189922</v>
      </c>
      <c r="G165" s="18" t="n">
        <v>1.14469408982901E-008</v>
      </c>
      <c r="H165" s="6"/>
      <c r="I165" s="16" t="n">
        <v>-0.00255306062618788</v>
      </c>
      <c r="J165" s="16" t="n">
        <v>-0.00215902557458651</v>
      </c>
      <c r="K165" s="16" t="n">
        <v>0.753377914951989</v>
      </c>
      <c r="L165" s="18" t="n">
        <v>1.32763512710233E-022</v>
      </c>
      <c r="M165" s="16" t="n">
        <v>0.755229766803841</v>
      </c>
      <c r="N165" s="18" t="n">
        <v>2.1575841428165E-020</v>
      </c>
      <c r="O165" s="16" t="n">
        <v>0.177009810251423</v>
      </c>
      <c r="P165" s="16" t="n">
        <v>0.293056535812263</v>
      </c>
    </row>
    <row r="166" customFormat="false" ht="15" hidden="false" customHeight="false" outlineLevel="0" collapsed="false">
      <c r="A166" s="17" t="n">
        <v>561</v>
      </c>
      <c r="B166" s="6"/>
      <c r="C166" s="16" t="n">
        <v>0.247178344050383</v>
      </c>
      <c r="D166" s="16" t="n">
        <v>0.271371163335141</v>
      </c>
      <c r="E166" s="16" t="n">
        <v>0.648816872427984</v>
      </c>
      <c r="F166" s="16" t="n">
        <v>0.490051796255714</v>
      </c>
      <c r="G166" s="18" t="n">
        <v>5.82960387820169E-009</v>
      </c>
      <c r="H166" s="6"/>
      <c r="I166" s="16" t="n">
        <v>-0.00271582066441236</v>
      </c>
      <c r="J166" s="16" t="n">
        <v>-0.00229633790899187</v>
      </c>
      <c r="K166" s="16" t="n">
        <v>0.756241426611797</v>
      </c>
      <c r="L166" s="18" t="n">
        <v>9.0960232934683E-023</v>
      </c>
      <c r="M166" s="16" t="n">
        <v>0.744718792866941</v>
      </c>
      <c r="N166" s="18" t="n">
        <v>9.06735837120215E-019</v>
      </c>
      <c r="O166" s="16" t="n">
        <v>0.180131226134947</v>
      </c>
      <c r="P166" s="16" t="n">
        <v>0.296193607713666</v>
      </c>
    </row>
    <row r="167" customFormat="false" ht="15" hidden="false" customHeight="false" outlineLevel="0" collapsed="false">
      <c r="A167" s="17" t="n">
        <v>562</v>
      </c>
      <c r="B167" s="6"/>
      <c r="C167" s="16" t="n">
        <v>0.244341302452429</v>
      </c>
      <c r="D167" s="16" t="n">
        <v>0.26897396245859</v>
      </c>
      <c r="E167" s="16" t="n">
        <v>0.651783264746228</v>
      </c>
      <c r="F167" s="16" t="n">
        <v>0.499328722796347</v>
      </c>
      <c r="G167" s="18" t="n">
        <v>2.83678313097125E-009</v>
      </c>
      <c r="H167" s="6"/>
      <c r="I167" s="16" t="n">
        <v>-0.00286492859333728</v>
      </c>
      <c r="J167" s="16" t="n">
        <v>-0.00242289962247073</v>
      </c>
      <c r="K167" s="16" t="n">
        <v>0.757150205761317</v>
      </c>
      <c r="L167" s="18" t="n">
        <v>8.35960693328918E-023</v>
      </c>
      <c r="M167" s="16" t="n">
        <v>0.728275034293553</v>
      </c>
      <c r="N167" s="18" t="n">
        <v>3.18664548224496E-016</v>
      </c>
      <c r="O167" s="16" t="n">
        <v>0.183427500442624</v>
      </c>
      <c r="P167" s="16" t="n">
        <v>0.298391672072238</v>
      </c>
    </row>
    <row r="168" customFormat="false" ht="15" hidden="false" customHeight="false" outlineLevel="0" collapsed="false">
      <c r="A168" s="17" t="n">
        <v>563</v>
      </c>
      <c r="B168" s="6"/>
      <c r="C168" s="16" t="n">
        <v>0.241374252996822</v>
      </c>
      <c r="D168" s="16" t="n">
        <v>0.266468829752369</v>
      </c>
      <c r="E168" s="16" t="n">
        <v>0.655058299039781</v>
      </c>
      <c r="F168" s="16" t="n">
        <v>0.509111163012179</v>
      </c>
      <c r="G168" s="18" t="n">
        <v>1.30538968167986E-009</v>
      </c>
      <c r="H168" s="6"/>
      <c r="I168" s="16" t="n">
        <v>-0.00299916127844515</v>
      </c>
      <c r="J168" s="16" t="n">
        <v>-0.00253809788367873</v>
      </c>
      <c r="K168" s="16" t="n">
        <v>0.757270233196159</v>
      </c>
      <c r="L168" s="18" t="n">
        <v>1.11851309666056E-022</v>
      </c>
      <c r="M168" s="16" t="n">
        <v>0.704269547325103</v>
      </c>
      <c r="N168" s="18" t="n">
        <v>4.94487751380787E-013</v>
      </c>
      <c r="O168" s="16" t="n">
        <v>0.186896702257382</v>
      </c>
      <c r="P168" s="16" t="n">
        <v>0.299321378119189</v>
      </c>
    </row>
    <row r="169" customFormat="false" ht="15" hidden="false" customHeight="false" outlineLevel="0" collapsed="false">
      <c r="A169" s="17" t="n">
        <v>564</v>
      </c>
      <c r="B169" s="6"/>
      <c r="C169" s="16" t="n">
        <v>0.238273981327616</v>
      </c>
      <c r="D169" s="16" t="n">
        <v>0.263852214683943</v>
      </c>
      <c r="E169" s="16" t="n">
        <v>0.658624828532236</v>
      </c>
      <c r="F169" s="16" t="n">
        <v>0.519394742458538</v>
      </c>
      <c r="G169" s="18" t="n">
        <v>5.62458839099173E-010</v>
      </c>
      <c r="H169" s="6"/>
      <c r="I169" s="16" t="n">
        <v>-0.00312009066215241</v>
      </c>
      <c r="J169" s="16" t="n">
        <v>-0.00264386154435357</v>
      </c>
      <c r="K169" s="16" t="n">
        <v>0.756738683127572</v>
      </c>
      <c r="L169" s="18" t="n">
        <v>2.29698632450788E-022</v>
      </c>
      <c r="M169" s="16" t="n">
        <v>0.669804526748971</v>
      </c>
      <c r="N169" s="18" t="n">
        <v>3.28903065008674E-009</v>
      </c>
      <c r="O169" s="16" t="n">
        <v>0.190536100213804</v>
      </c>
      <c r="P169" s="16" t="n">
        <v>0.299003917745102</v>
      </c>
    </row>
    <row r="170" customFormat="false" ht="15" hidden="false" customHeight="false" outlineLevel="0" collapsed="false">
      <c r="A170" s="17" t="n">
        <v>565</v>
      </c>
      <c r="B170" s="6"/>
      <c r="C170" s="16" t="n">
        <v>0.23503953806344</v>
      </c>
      <c r="D170" s="16" t="n">
        <v>0.26112317710621</v>
      </c>
      <c r="E170" s="16" t="n">
        <v>0.662019890260631</v>
      </c>
      <c r="F170" s="16" t="n">
        <v>0.530179742598322</v>
      </c>
      <c r="G170" s="18" t="n">
        <v>2.27517936140529E-010</v>
      </c>
      <c r="H170" s="6"/>
      <c r="I170" s="16" t="n">
        <v>-0.00322793710030785</v>
      </c>
      <c r="J170" s="16" t="n">
        <v>-0.00274098884994369</v>
      </c>
      <c r="K170" s="16" t="n">
        <v>0.755058299039781</v>
      </c>
      <c r="L170" s="18" t="n">
        <v>7.3811719722453E-022</v>
      </c>
      <c r="M170" s="16" t="n">
        <v>0.622359396433471</v>
      </c>
      <c r="N170" s="18" t="n">
        <v>4.37398685188397E-005</v>
      </c>
      <c r="O170" s="16" t="n">
        <v>0.194344528631291</v>
      </c>
      <c r="P170" s="16" t="n">
        <v>0.297316573319656</v>
      </c>
    </row>
    <row r="171" customFormat="false" ht="15" hidden="false" customHeight="false" outlineLevel="0" collapsed="false">
      <c r="A171" s="17" t="n">
        <v>566</v>
      </c>
      <c r="B171" s="6"/>
      <c r="C171" s="16" t="n">
        <v>0.231686601471078</v>
      </c>
      <c r="D171" s="16" t="n">
        <v>0.258293231952845</v>
      </c>
      <c r="E171" s="16" t="n">
        <v>0.665860768175583</v>
      </c>
      <c r="F171" s="16" t="n">
        <v>0.541397727011698</v>
      </c>
      <c r="G171" s="18" t="n">
        <v>8.69020890601862E-011</v>
      </c>
      <c r="H171" s="6"/>
      <c r="I171" s="16" t="n">
        <v>-0.00332075517880904</v>
      </c>
      <c r="J171" s="16" t="n">
        <v>-0.0028277244004944</v>
      </c>
      <c r="K171" s="16" t="n">
        <v>0.751234567901235</v>
      </c>
      <c r="L171" s="18" t="n">
        <v>3.56070136803125E-021</v>
      </c>
      <c r="M171" s="16" t="n">
        <v>0.561556927297668</v>
      </c>
      <c r="N171" s="16" t="n">
        <v>0.084189954044672</v>
      </c>
      <c r="O171" s="16" t="n">
        <v>0.198296548437563</v>
      </c>
      <c r="P171" s="16" t="n">
        <v>0.294306001968447</v>
      </c>
    </row>
    <row r="172" customFormat="false" ht="15" hidden="false" customHeight="false" outlineLevel="0" collapsed="false">
      <c r="A172" s="17" t="n">
        <v>567</v>
      </c>
      <c r="B172" s="6"/>
      <c r="C172" s="16" t="n">
        <v>0.228227438826314</v>
      </c>
      <c r="D172" s="16" t="n">
        <v>0.25536720392505</v>
      </c>
      <c r="E172" s="16" t="n">
        <v>0.669410150891632</v>
      </c>
      <c r="F172" s="16" t="n">
        <v>0.552903801589611</v>
      </c>
      <c r="G172" s="18" t="n">
        <v>3.14721815989185E-011</v>
      </c>
      <c r="H172" s="6"/>
      <c r="I172" s="16" t="n">
        <v>-0.00339598066010932</v>
      </c>
      <c r="J172" s="16" t="n">
        <v>-0.00290155153623074</v>
      </c>
      <c r="K172" s="16" t="n">
        <v>0.746862139917696</v>
      </c>
      <c r="L172" s="18" t="n">
        <v>2.29937167201169E-020</v>
      </c>
      <c r="M172" s="16" t="n">
        <v>0.51258573388203</v>
      </c>
      <c r="N172" s="16" t="n">
        <v>0.308046105422693</v>
      </c>
      <c r="O172" s="16" t="n">
        <v>0.202340036285817</v>
      </c>
      <c r="P172" s="16" t="n">
        <v>0.290126980752924</v>
      </c>
    </row>
    <row r="173" customFormat="false" ht="15" hidden="false" customHeight="false" outlineLevel="0" collapsed="false">
      <c r="A173" s="17" t="n">
        <v>568</v>
      </c>
      <c r="B173" s="6"/>
      <c r="C173" s="16" t="n">
        <v>0.224668955783686</v>
      </c>
      <c r="D173" s="16" t="n">
        <v>0.252343455414477</v>
      </c>
      <c r="E173" s="16" t="n">
        <v>0.673542524005487</v>
      </c>
      <c r="F173" s="16" t="n">
        <v>0.564517100055744</v>
      </c>
      <c r="G173" s="18" t="n">
        <v>1.09635062834569E-011</v>
      </c>
      <c r="H173" s="6"/>
      <c r="I173" s="16" t="n">
        <v>-0.00344983518527742</v>
      </c>
      <c r="J173" s="16" t="n">
        <v>-0.00295938382693991</v>
      </c>
      <c r="K173" s="16" t="n">
        <v>0.741529492455418</v>
      </c>
      <c r="L173" s="18" t="n">
        <v>1.9877144090112E-019</v>
      </c>
      <c r="M173" s="16" t="n">
        <v>0.601594650205761</v>
      </c>
      <c r="N173" s="18" t="n">
        <v>1.86337114921744E-005</v>
      </c>
      <c r="O173" s="16" t="n">
        <v>0.206410737832483</v>
      </c>
      <c r="P173" s="16" t="n">
        <v>0.284631643029984</v>
      </c>
    </row>
    <row r="174" customFormat="false" ht="15" hidden="false" customHeight="false" outlineLevel="0" collapsed="false">
      <c r="A174" s="17" t="n">
        <v>569</v>
      </c>
      <c r="B174" s="6"/>
      <c r="C174" s="16" t="n">
        <v>0.22104330444124</v>
      </c>
      <c r="D174" s="16" t="n">
        <v>0.249244046990908</v>
      </c>
      <c r="E174" s="16" t="n">
        <v>0.67772633744856</v>
      </c>
      <c r="F174" s="16" t="n">
        <v>0.576039353333394</v>
      </c>
      <c r="G174" s="18" t="n">
        <v>3.72980562875483E-012</v>
      </c>
      <c r="H174" s="6"/>
      <c r="I174" s="16" t="n">
        <v>-0.00347971064112538</v>
      </c>
      <c r="J174" s="16" t="n">
        <v>-0.0029985732912392</v>
      </c>
      <c r="K174" s="16" t="n">
        <v>0.735733882030178</v>
      </c>
      <c r="L174" s="18" t="n">
        <v>2.22177957783151E-018</v>
      </c>
      <c r="M174" s="16" t="n">
        <v>0.701611796982167</v>
      </c>
      <c r="N174" s="18" t="n">
        <v>8.36352208971061E-015</v>
      </c>
      <c r="O174" s="16" t="n">
        <v>0.210438962480227</v>
      </c>
      <c r="P174" s="16" t="n">
        <v>0.278013762797756</v>
      </c>
    </row>
    <row r="175" customFormat="false" ht="15" hidden="false" customHeight="false" outlineLevel="0" collapsed="false">
      <c r="A175" s="17" t="n">
        <v>570</v>
      </c>
      <c r="B175" s="6"/>
      <c r="C175" s="16" t="n">
        <v>0.217382254086221</v>
      </c>
      <c r="D175" s="16" t="n">
        <v>0.246092687724097</v>
      </c>
      <c r="E175" s="16" t="n">
        <v>0.682081618655693</v>
      </c>
      <c r="F175" s="16" t="n">
        <v>0.587309974136331</v>
      </c>
      <c r="G175" s="18" t="n">
        <v>1.25685907420636E-012</v>
      </c>
      <c r="H175" s="6"/>
      <c r="I175" s="16" t="n">
        <v>-0.00348326211509456</v>
      </c>
      <c r="J175" s="16" t="n">
        <v>-0.00301570174988985</v>
      </c>
      <c r="K175" s="16" t="n">
        <v>0.729218106995885</v>
      </c>
      <c r="L175" s="18" t="n">
        <v>2.53518469076192E-017</v>
      </c>
      <c r="M175" s="16" t="n">
        <v>0.787842935528121</v>
      </c>
      <c r="N175" s="18" t="n">
        <v>1.60217605523822E-028</v>
      </c>
      <c r="O175" s="16" t="n">
        <v>0.214368873940774</v>
      </c>
      <c r="P175" s="16" t="n">
        <v>0.270748461165166</v>
      </c>
    </row>
    <row r="176" customFormat="false" ht="15" hidden="false" customHeight="false" outlineLevel="0" collapsed="false">
      <c r="A176" s="17" t="n">
        <v>571</v>
      </c>
      <c r="B176" s="6"/>
      <c r="C176" s="16" t="n">
        <v>0.213718440775403</v>
      </c>
      <c r="D176" s="16" t="n">
        <v>0.242914760391927</v>
      </c>
      <c r="E176" s="16" t="n">
        <v>0.685905349794239</v>
      </c>
      <c r="F176" s="16" t="n">
        <v>0.598180249763759</v>
      </c>
      <c r="G176" s="18" t="n">
        <v>4.27078471862769E-013</v>
      </c>
      <c r="H176" s="6"/>
      <c r="I176" s="16" t="n">
        <v>-0.00345711964059412</v>
      </c>
      <c r="J176" s="16" t="n">
        <v>-0.00300769816744121</v>
      </c>
      <c r="K176" s="16" t="n">
        <v>0.721536351165981</v>
      </c>
      <c r="L176" s="18" t="n">
        <v>3.07587766522726E-016</v>
      </c>
      <c r="M176" s="16" t="n">
        <v>0.854561042524006</v>
      </c>
      <c r="N176" s="18" t="n">
        <v>1.23117775642192E-042</v>
      </c>
      <c r="O176" s="16" t="n">
        <v>0.21814935577085</v>
      </c>
      <c r="P176" s="16" t="n">
        <v>0.262584940710923</v>
      </c>
    </row>
    <row r="177" customFormat="false" ht="15" hidden="false" customHeight="false" outlineLevel="0" collapsed="false">
      <c r="A177" s="17" t="n">
        <v>572</v>
      </c>
      <c r="B177" s="6"/>
      <c r="C177" s="16" t="n">
        <v>0.210091166657523</v>
      </c>
      <c r="D177" s="16" t="n">
        <v>0.23974048333365</v>
      </c>
      <c r="E177" s="16" t="n">
        <v>0.689454732510288</v>
      </c>
      <c r="F177" s="16" t="n">
        <v>0.608463788077707</v>
      </c>
      <c r="G177" s="18" t="n">
        <v>1.48699795226E-013</v>
      </c>
      <c r="H177" s="6"/>
      <c r="I177" s="16" t="n">
        <v>-0.00340290047356501</v>
      </c>
      <c r="J177" s="16" t="n">
        <v>-0.00297558827572136</v>
      </c>
      <c r="K177" s="16" t="n">
        <v>0.713134430727023</v>
      </c>
      <c r="L177" s="18" t="n">
        <v>3.89441002449776E-015</v>
      </c>
      <c r="M177" s="16" t="n">
        <v>0.885545267489712</v>
      </c>
      <c r="N177" s="18" t="n">
        <v>3.16012932976187E-050</v>
      </c>
      <c r="O177" s="16" t="n">
        <v>0.221716766920828</v>
      </c>
      <c r="P177" s="16" t="n">
        <v>0.253634363295244</v>
      </c>
    </row>
    <row r="178" customFormat="false" ht="15" hidden="false" customHeight="false" outlineLevel="0" collapsed="false">
      <c r="A178" s="17" t="n">
        <v>573</v>
      </c>
      <c r="B178" s="6"/>
      <c r="C178" s="16" t="n">
        <v>0.2065392618369</v>
      </c>
      <c r="D178" s="16" t="n">
        <v>0.236610263881804</v>
      </c>
      <c r="E178" s="16" t="n">
        <v>0.692832647462277</v>
      </c>
      <c r="F178" s="16" t="n">
        <v>0.61815662250605</v>
      </c>
      <c r="G178" s="18" t="n">
        <v>5.47620935415185E-014</v>
      </c>
      <c r="H178" s="6"/>
      <c r="I178" s="16" t="n">
        <v>-0.00332487637975432</v>
      </c>
      <c r="J178" s="16" t="n">
        <v>-0.00292247586523939</v>
      </c>
      <c r="K178" s="16" t="n">
        <v>0.704681069958848</v>
      </c>
      <c r="L178" s="18" t="n">
        <v>4.5103000518753E-014</v>
      </c>
      <c r="M178" s="16" t="n">
        <v>0.887791495198903</v>
      </c>
      <c r="N178" s="18" t="n">
        <v>1.43129406261558E-049</v>
      </c>
      <c r="O178" s="16" t="n">
        <v>0.225071131979818</v>
      </c>
      <c r="P178" s="16" t="n">
        <v>0.244200085320496</v>
      </c>
    </row>
    <row r="179" customFormat="false" ht="15" hidden="false" customHeight="false" outlineLevel="0" collapsed="false">
      <c r="A179" s="17" t="n">
        <v>574</v>
      </c>
      <c r="B179" s="6"/>
      <c r="C179" s="16" t="n">
        <v>0.203106383264559</v>
      </c>
      <c r="D179" s="16" t="n">
        <v>0.2335683964226</v>
      </c>
      <c r="E179" s="16" t="n">
        <v>0.696141975308642</v>
      </c>
      <c r="F179" s="16" t="n">
        <v>0.627266263381563</v>
      </c>
      <c r="G179" s="18" t="n">
        <v>2.06958152516574E-014</v>
      </c>
      <c r="H179" s="6"/>
      <c r="I179" s="16" t="n">
        <v>-0.00322429574434764</v>
      </c>
      <c r="J179" s="16" t="n">
        <v>-0.00284905375262389</v>
      </c>
      <c r="K179" s="16" t="n">
        <v>0.696313443072702</v>
      </c>
      <c r="L179" s="18" t="n">
        <v>4.98861384113296E-013</v>
      </c>
      <c r="M179" s="16" t="n">
        <v>0.872376543209877</v>
      </c>
      <c r="N179" s="18" t="n">
        <v>3.44223006940416E-044</v>
      </c>
      <c r="O179" s="16" t="n">
        <v>0.228216397422947</v>
      </c>
      <c r="P179" s="16" t="n">
        <v>0.234307940552811</v>
      </c>
    </row>
    <row r="180" customFormat="false" ht="15" hidden="false" customHeight="false" outlineLevel="0" collapsed="false">
      <c r="A180" s="17" t="n">
        <v>575</v>
      </c>
      <c r="B180" s="6"/>
      <c r="C180" s="16" t="n">
        <v>0.199834195020416</v>
      </c>
      <c r="D180" s="16" t="n">
        <v>0.230655008491294</v>
      </c>
      <c r="E180" s="16" t="n">
        <v>0.699348422496571</v>
      </c>
      <c r="F180" s="16" t="n">
        <v>0.635791394261498</v>
      </c>
      <c r="G180" s="18" t="n">
        <v>8.17770516015359E-015</v>
      </c>
      <c r="H180" s="6"/>
      <c r="I180" s="16" t="n">
        <v>-0.00310557562384858</v>
      </c>
      <c r="J180" s="16" t="n">
        <v>-0.00275874467034476</v>
      </c>
      <c r="K180" s="16" t="n">
        <v>0.687431412894376</v>
      </c>
      <c r="L180" s="18" t="n">
        <v>4.90363648218079E-012</v>
      </c>
      <c r="M180" s="16" t="n">
        <v>0.851320301783265</v>
      </c>
      <c r="N180" s="18" t="n">
        <v>2.28028547421944E-038</v>
      </c>
      <c r="O180" s="16" t="n">
        <v>0.231153394384446</v>
      </c>
      <c r="P180" s="16" t="n">
        <v>0.224155576385642</v>
      </c>
    </row>
    <row r="181" customFormat="false" ht="15" hidden="false" customHeight="false" outlineLevel="0" collapsed="false">
      <c r="A181" s="17" t="n">
        <v>576</v>
      </c>
      <c r="B181" s="6"/>
      <c r="C181" s="16" t="n">
        <v>0.196739994734012</v>
      </c>
      <c r="D181" s="16" t="n">
        <v>0.22789023553014</v>
      </c>
      <c r="E181" s="16" t="n">
        <v>0.702297668038409</v>
      </c>
      <c r="F181" s="16" t="n">
        <v>0.643785816005182</v>
      </c>
      <c r="G181" s="18" t="n">
        <v>3.298911550081E-015</v>
      </c>
      <c r="H181" s="6"/>
      <c r="I181" s="16" t="n">
        <v>-0.00297374562286475</v>
      </c>
      <c r="J181" s="16" t="n">
        <v>-0.00265564878520522</v>
      </c>
      <c r="K181" s="16" t="n">
        <v>0.6789780521262</v>
      </c>
      <c r="L181" s="18" t="n">
        <v>4.33000937721774E-011</v>
      </c>
      <c r="M181" s="16" t="n">
        <v>0.830315500685871</v>
      </c>
      <c r="N181" s="18" t="n">
        <v>1.47178198097745E-033</v>
      </c>
      <c r="O181" s="16" t="n">
        <v>0.233901828430371</v>
      </c>
      <c r="P181" s="16" t="n">
        <v>0.213861197009478</v>
      </c>
    </row>
    <row r="182" customFormat="false" ht="15" hidden="false" customHeight="false" outlineLevel="0" collapsed="false">
      <c r="A182" s="17" t="n">
        <v>577</v>
      </c>
      <c r="B182" s="6"/>
      <c r="C182" s="16" t="n">
        <v>0.193830369636488</v>
      </c>
      <c r="D182" s="16" t="n">
        <v>0.225281460999962</v>
      </c>
      <c r="E182" s="16" t="n">
        <v>0.705366941015089</v>
      </c>
      <c r="F182" s="16" t="n">
        <v>0.651258462354879</v>
      </c>
      <c r="G182" s="18" t="n">
        <v>1.36361892433573E-015</v>
      </c>
      <c r="H182" s="6"/>
      <c r="I182" s="16" t="n">
        <v>-0.0028328030774246</v>
      </c>
      <c r="J182" s="16" t="n">
        <v>-0.0025426446585847</v>
      </c>
      <c r="K182" s="16" t="n">
        <v>0.670576131687243</v>
      </c>
      <c r="L182" s="18" t="n">
        <v>3.25321232897425E-010</v>
      </c>
      <c r="M182" s="16" t="n">
        <v>0.810562414266118</v>
      </c>
      <c r="N182" s="18" t="n">
        <v>1.9927188926558E-029</v>
      </c>
      <c r="O182" s="16" t="n">
        <v>0.236465820202462</v>
      </c>
      <c r="P182" s="16" t="n">
        <v>0.20375029592174</v>
      </c>
    </row>
    <row r="183" customFormat="false" ht="15" hidden="false" customHeight="false" outlineLevel="0" collapsed="false">
      <c r="A183" s="17" t="n">
        <v>578</v>
      </c>
      <c r="B183" s="6"/>
      <c r="C183" s="16" t="n">
        <v>0.19110109410369</v>
      </c>
      <c r="D183" s="16" t="n">
        <v>0.222824032637693</v>
      </c>
      <c r="E183" s="16" t="n">
        <v>0.707990397805213</v>
      </c>
      <c r="F183" s="16" t="n">
        <v>0.658199851387834</v>
      </c>
      <c r="G183" s="18" t="n">
        <v>5.87550951791299E-016</v>
      </c>
      <c r="H183" s="6"/>
      <c r="I183" s="16" t="n">
        <v>-0.0026866440725315</v>
      </c>
      <c r="J183" s="16" t="n">
        <v>-0.00242339437285477</v>
      </c>
      <c r="K183" s="16" t="n">
        <v>0.662928669410151</v>
      </c>
      <c r="L183" s="18" t="n">
        <v>2.20753001548261E-009</v>
      </c>
      <c r="M183" s="16" t="n">
        <v>0.793707133058985</v>
      </c>
      <c r="N183" s="18" t="n">
        <v>3.61705734023495E-026</v>
      </c>
      <c r="O183" s="16" t="n">
        <v>0.238843112423353</v>
      </c>
      <c r="P183" s="16" t="n">
        <v>0.193645795686686</v>
      </c>
    </row>
    <row r="184" customFormat="false" ht="15" hidden="false" customHeight="false" outlineLevel="0" collapsed="false">
      <c r="A184" s="17" t="n">
        <v>579</v>
      </c>
      <c r="B184" s="6"/>
      <c r="C184" s="16" t="n">
        <v>0.188540950284691</v>
      </c>
      <c r="D184" s="16" t="n">
        <v>0.220506778574029</v>
      </c>
      <c r="E184" s="16" t="n">
        <v>0.710476680384088</v>
      </c>
      <c r="F184" s="16" t="n">
        <v>0.664621849588252</v>
      </c>
      <c r="G184" s="18" t="n">
        <v>2.63291847222059E-016</v>
      </c>
      <c r="H184" s="6"/>
      <c r="I184" s="16" t="n">
        <v>-0.00253989412917467</v>
      </c>
      <c r="J184" s="16" t="n">
        <v>-0.00230255865413133</v>
      </c>
      <c r="K184" s="16" t="n">
        <v>0.654458161865569</v>
      </c>
      <c r="L184" s="18" t="n">
        <v>1.42743350692631E-008</v>
      </c>
      <c r="M184" s="16" t="n">
        <v>0.778137860082305</v>
      </c>
      <c r="N184" s="18" t="n">
        <v>1.68030939720218E-023</v>
      </c>
      <c r="O184" s="16" t="n">
        <v>0.241038706411287</v>
      </c>
      <c r="P184" s="16" t="n">
        <v>0.183283083166676</v>
      </c>
    </row>
    <row r="185" customFormat="false" ht="15" hidden="false" customHeight="false" outlineLevel="0" collapsed="false">
      <c r="A185" s="17" t="n">
        <v>580</v>
      </c>
      <c r="B185" s="6"/>
      <c r="C185" s="16" t="n">
        <v>0.186134892424419</v>
      </c>
      <c r="D185" s="16" t="n">
        <v>0.218318235080715</v>
      </c>
      <c r="E185" s="16" t="n">
        <v>0.712757201646091</v>
      </c>
      <c r="F185" s="16" t="n">
        <v>0.670579496046807</v>
      </c>
      <c r="G185" s="18" t="n">
        <v>1.2338998860827E-016</v>
      </c>
      <c r="H185" s="6"/>
      <c r="I185" s="16" t="n">
        <v>-0.00239636965647933</v>
      </c>
      <c r="J185" s="16" t="n">
        <v>-0.00218348401199542</v>
      </c>
      <c r="K185" s="16" t="n">
        <v>0.645696159122085</v>
      </c>
      <c r="L185" s="18" t="n">
        <v>8.56766180128647E-008</v>
      </c>
      <c r="M185" s="16" t="n">
        <v>0.765500685871056</v>
      </c>
      <c r="N185" s="18" t="n">
        <v>2.67299551051702E-021</v>
      </c>
      <c r="O185" s="16" t="n">
        <v>0.243072241786224</v>
      </c>
      <c r="P185" s="16" t="n">
        <v>0.172794370762266</v>
      </c>
    </row>
    <row r="186" customFormat="false" ht="15" hidden="false" customHeight="false" outlineLevel="0" collapsed="false">
      <c r="A186" s="17" t="n">
        <v>581</v>
      </c>
      <c r="B186" s="6"/>
      <c r="C186" s="16" t="n">
        <v>0.183864317601527</v>
      </c>
      <c r="D186" s="16" t="n">
        <v>0.216239725120851</v>
      </c>
      <c r="E186" s="16" t="n">
        <v>0.714986282578875</v>
      </c>
      <c r="F186" s="16" t="n">
        <v>0.676052043152307</v>
      </c>
      <c r="G186" s="18" t="n">
        <v>5.99029434696383E-017</v>
      </c>
      <c r="H186" s="6"/>
      <c r="I186" s="16" t="n">
        <v>-0.00225781323585365</v>
      </c>
      <c r="J186" s="16" t="n">
        <v>-0.00206766127953698</v>
      </c>
      <c r="K186" s="16" t="n">
        <v>0.637191358024691</v>
      </c>
      <c r="L186" s="18" t="n">
        <v>4.65899818082285E-007</v>
      </c>
      <c r="M186" s="16" t="n">
        <v>0.753360768175583</v>
      </c>
      <c r="N186" s="18" t="n">
        <v>1.67195134432503E-019</v>
      </c>
      <c r="O186" s="16" t="n">
        <v>0.244937378100595</v>
      </c>
      <c r="P186" s="16" t="n">
        <v>0.162387812894946</v>
      </c>
    </row>
    <row r="187" customFormat="false" ht="15" hidden="false" customHeight="false" outlineLevel="0" collapsed="false">
      <c r="A187" s="17" t="n">
        <v>582</v>
      </c>
      <c r="B187" s="6"/>
      <c r="C187" s="16" t="n">
        <v>0.181712009486763</v>
      </c>
      <c r="D187" s="16" t="n">
        <v>0.214253135007652</v>
      </c>
      <c r="E187" s="16" t="n">
        <v>0.716683813443073</v>
      </c>
      <c r="F187" s="16" t="n">
        <v>0.681006522879513</v>
      </c>
      <c r="G187" s="18" t="n">
        <v>3.03568497365825E-017</v>
      </c>
      <c r="H187" s="6"/>
      <c r="I187" s="16" t="n">
        <v>-0.00212453789565575</v>
      </c>
      <c r="J187" s="16" t="n">
        <v>-0.0019554216593075</v>
      </c>
      <c r="K187" s="16" t="n">
        <v>0.628240740740741</v>
      </c>
      <c r="L187" s="18" t="n">
        <v>2.26373648501965E-006</v>
      </c>
      <c r="M187" s="16" t="n">
        <v>0.743364197530864</v>
      </c>
      <c r="N187" s="18" t="n">
        <v>5.89591528797133E-018</v>
      </c>
      <c r="O187" s="16" t="n">
        <v>0.246623606755272</v>
      </c>
      <c r="P187" s="16" t="n">
        <v>0.152023952371741</v>
      </c>
    </row>
    <row r="188" customFormat="false" ht="15" hidden="false" customHeight="false" outlineLevel="0" collapsed="false">
      <c r="A188" s="17" t="n">
        <v>583</v>
      </c>
      <c r="B188" s="6"/>
      <c r="C188" s="16" t="n">
        <v>0.179672642205972</v>
      </c>
      <c r="D188" s="16" t="n">
        <v>0.212360208228631</v>
      </c>
      <c r="E188" s="16" t="n">
        <v>0.718398491083676</v>
      </c>
      <c r="F188" s="16" t="n">
        <v>0.685577140686026</v>
      </c>
      <c r="G188" s="18" t="n">
        <v>1.59382463868216E-017</v>
      </c>
      <c r="H188" s="6"/>
      <c r="I188" s="16" t="n">
        <v>-0.00199697295538923</v>
      </c>
      <c r="J188" s="16" t="n">
        <v>-0.00184730404731741</v>
      </c>
      <c r="K188" s="16" t="n">
        <v>0.619958847736626</v>
      </c>
      <c r="L188" s="18" t="n">
        <v>1.00880600000059E-005</v>
      </c>
      <c r="M188" s="16" t="n">
        <v>0.733556241426612</v>
      </c>
      <c r="N188" s="18" t="n">
        <v>1.58447203613854E-016</v>
      </c>
      <c r="O188" s="16" t="n">
        <v>0.248177206742534</v>
      </c>
      <c r="P188" s="16" t="n">
        <v>0.141670290436273</v>
      </c>
    </row>
    <row r="189" customFormat="false" ht="15" hidden="false" customHeight="false" outlineLevel="0" collapsed="false">
      <c r="A189" s="17" t="n">
        <v>584</v>
      </c>
      <c r="B189" s="6"/>
      <c r="C189" s="16" t="n">
        <v>0.177746453973182</v>
      </c>
      <c r="D189" s="16" t="n">
        <v>0.210562735336514</v>
      </c>
      <c r="E189" s="16" t="n">
        <v>0.720010288065844</v>
      </c>
      <c r="F189" s="16" t="n">
        <v>0.689774512459661</v>
      </c>
      <c r="G189" s="18" t="n">
        <v>8.66818378761669E-018</v>
      </c>
      <c r="H189" s="6"/>
      <c r="I189" s="16" t="n">
        <v>-0.00187626476572107</v>
      </c>
      <c r="J189" s="16" t="n">
        <v>-0.001744699345498</v>
      </c>
      <c r="K189" s="16" t="n">
        <v>0.612054183813443</v>
      </c>
      <c r="L189" s="18" t="n">
        <v>4.21133764198286E-005</v>
      </c>
      <c r="M189" s="16" t="n">
        <v>0.72582304526749</v>
      </c>
      <c r="N189" s="18" t="n">
        <v>2.75612271376539E-015</v>
      </c>
      <c r="O189" s="16" t="n">
        <v>0.249602252039388</v>
      </c>
      <c r="P189" s="16" t="n">
        <v>0.131241234776667</v>
      </c>
    </row>
    <row r="190" customFormat="false" ht="15" hidden="false" customHeight="false" outlineLevel="0" collapsed="false">
      <c r="A190" s="17" t="n">
        <v>585</v>
      </c>
      <c r="B190" s="6"/>
      <c r="C190" s="16" t="n">
        <v>0.175935923250437</v>
      </c>
      <c r="D190" s="16" t="n">
        <v>0.208864488331424</v>
      </c>
      <c r="E190" s="16" t="n">
        <v>0.721587791495199</v>
      </c>
      <c r="F190" s="16" t="n">
        <v>0.69361596852317</v>
      </c>
      <c r="G190" s="18" t="n">
        <v>4.881915684634E-018</v>
      </c>
      <c r="H190" s="6"/>
      <c r="I190" s="16" t="n">
        <v>-0.00176011939538021</v>
      </c>
      <c r="J190" s="16" t="n">
        <v>-0.00164446789175121</v>
      </c>
      <c r="K190" s="16" t="n">
        <v>0.603909465020576</v>
      </c>
      <c r="L190" s="18" t="n">
        <v>0.000141945493749153</v>
      </c>
      <c r="M190" s="16" t="n">
        <v>0.717369684499314</v>
      </c>
      <c r="N190" s="18" t="n">
        <v>3.93450013652823E-014</v>
      </c>
      <c r="O190" s="16" t="n">
        <v>0.250905041309966</v>
      </c>
      <c r="P190" s="16" t="n">
        <v>0.121614003091443</v>
      </c>
    </row>
    <row r="191" customFormat="false" ht="15" hidden="false" customHeight="false" outlineLevel="0" collapsed="false">
      <c r="A191" s="17" t="n">
        <v>586</v>
      </c>
      <c r="B191" s="6"/>
      <c r="C191" s="16" t="n">
        <v>0.174239245064632</v>
      </c>
      <c r="D191" s="16" t="n">
        <v>0.207268002495424</v>
      </c>
      <c r="E191" s="16" t="n">
        <v>0.723131001371742</v>
      </c>
      <c r="F191" s="16" t="n">
        <v>0.697193129399691</v>
      </c>
      <c r="G191" s="18" t="n">
        <v>2.82417009854013E-018</v>
      </c>
      <c r="H191" s="6"/>
      <c r="I191" s="16" t="n">
        <v>-0.00164685459147251</v>
      </c>
      <c r="J191" s="16" t="n">
        <v>-0.00154546740213602</v>
      </c>
      <c r="K191" s="16" t="n">
        <v>0.596176268861454</v>
      </c>
      <c r="L191" s="18" t="n">
        <v>0.000422349150972939</v>
      </c>
      <c r="M191" s="16" t="n">
        <v>0.707287379972565</v>
      </c>
      <c r="N191" s="18" t="n">
        <v>6.31276171252733E-013</v>
      </c>
      <c r="O191" s="16" t="n">
        <v>0.252116973139754</v>
      </c>
      <c r="P191" s="16" t="n">
        <v>0.112446779420661</v>
      </c>
    </row>
    <row r="192" customFormat="false" ht="15" hidden="false" customHeight="false" outlineLevel="0" collapsed="false">
      <c r="A192" s="17" t="n">
        <v>587</v>
      </c>
      <c r="B192" s="6"/>
      <c r="C192" s="16" t="n">
        <v>0.172656984795389</v>
      </c>
      <c r="D192" s="16" t="n">
        <v>0.205773945393008</v>
      </c>
      <c r="E192" s="16" t="n">
        <v>0.724554183813443</v>
      </c>
      <c r="F192" s="16" t="n">
        <v>0.700510323758322</v>
      </c>
      <c r="G192" s="18" t="n">
        <v>1.68302723804773E-018</v>
      </c>
      <c r="H192" s="6"/>
      <c r="I192" s="16" t="n">
        <v>-0.00153682516769559</v>
      </c>
      <c r="J192" s="16" t="n">
        <v>-0.00144878413326216</v>
      </c>
      <c r="K192" s="16" t="n">
        <v>0.588768861454047</v>
      </c>
      <c r="L192" s="16" t="n">
        <v>0.00119008953316037</v>
      </c>
      <c r="M192" s="16" t="n">
        <v>0.697170781893004</v>
      </c>
      <c r="N192" s="18" t="n">
        <v>1.01625887050269E-011</v>
      </c>
      <c r="O192" s="16" t="n">
        <v>0.253239770057668</v>
      </c>
      <c r="P192" s="16" t="n">
        <v>0.103031575330147</v>
      </c>
    </row>
    <row r="193" customFormat="false" ht="15" hidden="false" customHeight="false" outlineLevel="0" collapsed="false">
      <c r="A193" s="17" t="n">
        <v>588</v>
      </c>
      <c r="B193" s="6"/>
      <c r="C193" s="16" t="n">
        <v>0.171190528859839</v>
      </c>
      <c r="D193" s="16" t="n">
        <v>0.204384357578906</v>
      </c>
      <c r="E193" s="16" t="n">
        <v>0.725943072702332</v>
      </c>
      <c r="F193" s="16" t="n">
        <v>0.703577396448506</v>
      </c>
      <c r="G193" s="18" t="n">
        <v>1.02832644602454E-018</v>
      </c>
      <c r="H193" s="6"/>
      <c r="I193" s="16" t="n">
        <v>-0.00143163929491405</v>
      </c>
      <c r="J193" s="16" t="n">
        <v>-0.00135584096133596</v>
      </c>
      <c r="K193" s="16" t="n">
        <v>0.58062414266118</v>
      </c>
      <c r="L193" s="16" t="n">
        <v>0.00312963517599717</v>
      </c>
      <c r="M193" s="16" t="n">
        <v>0.692146776406036</v>
      </c>
      <c r="N193" s="18" t="n">
        <v>5.10706591917603E-011</v>
      </c>
      <c r="O193" s="16" t="n">
        <v>0.254276996676741</v>
      </c>
      <c r="P193" s="16" t="n">
        <v>0.0936199677111473</v>
      </c>
    </row>
    <row r="194" customFormat="false" ht="15" hidden="false" customHeight="false" outlineLevel="0" collapsed="false">
      <c r="A194" s="17" t="n">
        <v>589</v>
      </c>
      <c r="B194" s="6"/>
      <c r="C194" s="16" t="n">
        <v>0.169837612990649</v>
      </c>
      <c r="D194" s="16" t="n">
        <v>0.203098287351213</v>
      </c>
      <c r="E194" s="16" t="n">
        <v>0.7269890260631</v>
      </c>
      <c r="F194" s="16" t="n">
        <v>0.706410265490008</v>
      </c>
      <c r="G194" s="18" t="n">
        <v>6.4603958996431E-019</v>
      </c>
      <c r="H194" s="6"/>
      <c r="I194" s="16" t="n">
        <v>-0.00133084240788385</v>
      </c>
      <c r="J194" s="16" t="n">
        <v>-0.00126606003608028</v>
      </c>
      <c r="K194" s="16" t="n">
        <v>0.572067901234568</v>
      </c>
      <c r="L194" s="16" t="n">
        <v>0.00749823347599773</v>
      </c>
      <c r="M194" s="16" t="n">
        <v>0.688305898491084</v>
      </c>
      <c r="N194" s="18" t="n">
        <v>1.37974708852175E-010</v>
      </c>
      <c r="O194" s="16" t="n">
        <v>0.255234241247323</v>
      </c>
      <c r="P194" s="16" t="n">
        <v>0.0844056702014489</v>
      </c>
    </row>
    <row r="195" customFormat="false" ht="15" hidden="false" customHeight="false" outlineLevel="0" collapsed="false">
      <c r="A195" s="17" t="n">
        <v>590</v>
      </c>
      <c r="B195" s="6"/>
      <c r="C195" s="16" t="n">
        <v>0.168592283963581</v>
      </c>
      <c r="D195" s="16" t="n">
        <v>0.201912062407939</v>
      </c>
      <c r="E195" s="16" t="n">
        <v>0.728223593964335</v>
      </c>
      <c r="F195" s="16" t="n">
        <v>0.709028838281454</v>
      </c>
      <c r="G195" s="18" t="n">
        <v>4.15688284974496E-019</v>
      </c>
      <c r="H195" s="6"/>
      <c r="I195" s="16" t="n">
        <v>-0.00123568234285229</v>
      </c>
      <c r="J195" s="16" t="n">
        <v>-0.00118093212765917</v>
      </c>
      <c r="K195" s="16" t="n">
        <v>0.564471879286694</v>
      </c>
      <c r="L195" s="16" t="n">
        <v>0.0169441263712073</v>
      </c>
      <c r="M195" s="16" t="n">
        <v>0.683882030178327</v>
      </c>
      <c r="N195" s="18" t="n">
        <v>3.40966562898272E-010</v>
      </c>
      <c r="O195" s="16" t="n">
        <v>0.256118406807636</v>
      </c>
      <c r="P195" s="16" t="n">
        <v>0.0751000283047812</v>
      </c>
    </row>
    <row r="196" customFormat="false" ht="15" hidden="false" customHeight="false" outlineLevel="0" collapsed="false">
      <c r="A196" s="17" t="n">
        <v>591</v>
      </c>
      <c r="B196" s="6"/>
      <c r="C196" s="16" t="n">
        <v>0.167447835171608</v>
      </c>
      <c r="D196" s="16" t="n">
        <v>0.200815904720799</v>
      </c>
      <c r="E196" s="16" t="n">
        <v>0.729492455418381</v>
      </c>
      <c r="F196" s="16" t="n">
        <v>0.711361913209997</v>
      </c>
      <c r="G196" s="18" t="n">
        <v>2.77580365136834E-019</v>
      </c>
      <c r="H196" s="6"/>
      <c r="I196" s="16" t="n">
        <v>-0.00114880712436815</v>
      </c>
      <c r="J196" s="16" t="n">
        <v>-0.00110359527387518</v>
      </c>
      <c r="K196" s="16" t="n">
        <v>0.555281207133059</v>
      </c>
      <c r="L196" s="16" t="n">
        <v>0.0380083037691492</v>
      </c>
      <c r="M196" s="16" t="n">
        <v>0.680418381344307</v>
      </c>
      <c r="N196" s="18" t="n">
        <v>7.03502996878743E-010</v>
      </c>
      <c r="O196" s="16" t="n">
        <v>0.25690563245153</v>
      </c>
      <c r="P196" s="16" t="n">
        <v>0.0650506648652437</v>
      </c>
    </row>
    <row r="197" customFormat="false" ht="15" hidden="false" customHeight="false" outlineLevel="0" collapsed="false">
      <c r="A197" s="17" t="n">
        <v>592</v>
      </c>
      <c r="B197" s="6"/>
      <c r="C197" s="16" t="n">
        <v>0.166397203793981</v>
      </c>
      <c r="D197" s="16" t="n">
        <v>0.199801762713319</v>
      </c>
      <c r="E197" s="16" t="n">
        <v>0.730195473251029</v>
      </c>
      <c r="F197" s="16" t="n">
        <v>0.713384286028249</v>
      </c>
      <c r="G197" s="18" t="n">
        <v>1.92831237714144E-019</v>
      </c>
      <c r="H197" s="6"/>
      <c r="I197" s="16" t="n">
        <v>-0.00107227948287332</v>
      </c>
      <c r="J197" s="16" t="n">
        <v>-0.00103507498880429</v>
      </c>
      <c r="K197" s="16" t="n">
        <v>0.545593278463649</v>
      </c>
      <c r="L197" s="16" t="n">
        <v>0.073497667738693</v>
      </c>
      <c r="M197" s="16" t="n">
        <v>0.676886145404664</v>
      </c>
      <c r="N197" s="18" t="n">
        <v>9.73997686995953E-010</v>
      </c>
      <c r="O197" s="16" t="n">
        <v>0.257587607600103</v>
      </c>
      <c r="P197" s="16" t="n">
        <v>0.0558844120416908</v>
      </c>
    </row>
    <row r="198" customFormat="false" ht="15" hidden="false" customHeight="false" outlineLevel="0" collapsed="false">
      <c r="A198" s="17" t="n">
        <v>593</v>
      </c>
      <c r="B198" s="6"/>
      <c r="C198" s="16" t="n">
        <v>0.165430986664744</v>
      </c>
      <c r="D198" s="16" t="n">
        <v>0.198864085736532</v>
      </c>
      <c r="E198" s="16" t="n">
        <v>0.730898491083676</v>
      </c>
      <c r="F198" s="16" t="n">
        <v>0.715164519210251</v>
      </c>
      <c r="G198" s="18" t="n">
        <v>1.38354436465451E-019</v>
      </c>
      <c r="H198" s="6"/>
      <c r="I198" s="16" t="n">
        <v>-0.00100766005753403</v>
      </c>
      <c r="J198" s="18" t="n">
        <v>-0.000977108753311377</v>
      </c>
      <c r="K198" s="16" t="n">
        <v>0.537928669410151</v>
      </c>
      <c r="L198" s="16" t="n">
        <v>0.125124160607535</v>
      </c>
      <c r="M198" s="16" t="n">
        <v>0.672873799725652</v>
      </c>
      <c r="N198" s="18" t="n">
        <v>2.70394904033194E-009</v>
      </c>
      <c r="O198" s="16" t="n">
        <v>0.258187611180833</v>
      </c>
      <c r="P198" s="16" t="n">
        <v>0.047613214943497</v>
      </c>
    </row>
    <row r="199" customFormat="false" ht="15" hidden="false" customHeight="false" outlineLevel="0" collapsed="false">
      <c r="A199" s="17" t="n">
        <v>594</v>
      </c>
      <c r="B199" s="6"/>
      <c r="C199" s="16" t="n">
        <v>0.164534230000688</v>
      </c>
      <c r="D199" s="16" t="n">
        <v>0.197985668192324</v>
      </c>
      <c r="E199" s="16" t="n">
        <v>0.731412894375857</v>
      </c>
      <c r="F199" s="16" t="n">
        <v>0.716637377416189</v>
      </c>
      <c r="G199" s="18" t="n">
        <v>1.02637658216422E-019</v>
      </c>
      <c r="H199" s="6"/>
      <c r="I199" s="18" t="n">
        <v>-0.000956227617565333</v>
      </c>
      <c r="J199" s="18" t="n">
        <v>-0.000931134832353228</v>
      </c>
      <c r="K199" s="16" t="n">
        <v>0.52971536351166</v>
      </c>
      <c r="L199" s="16" t="n">
        <v>0.192415930275114</v>
      </c>
      <c r="M199" s="16" t="n">
        <v>0.660408093278464</v>
      </c>
      <c r="N199" s="18" t="n">
        <v>8.33295492934895E-008</v>
      </c>
      <c r="O199" s="16" t="n">
        <v>0.258683792467324</v>
      </c>
      <c r="P199" s="16" t="n">
        <v>0.0402356077773633</v>
      </c>
    </row>
    <row r="200" customFormat="false" ht="15" hidden="false" customHeight="false" outlineLevel="0" collapsed="false">
      <c r="A200" s="17" t="n">
        <v>595</v>
      </c>
      <c r="B200" s="6"/>
      <c r="C200" s="16" t="n">
        <v>0.16369176671558</v>
      </c>
      <c r="D200" s="16" t="n">
        <v>0.197153289331252</v>
      </c>
      <c r="E200" s="16" t="n">
        <v>0.731910150891632</v>
      </c>
      <c r="F200" s="16" t="n">
        <v>0.717854819217093</v>
      </c>
      <c r="G200" s="18" t="n">
        <v>7.88701155623176E-020</v>
      </c>
      <c r="H200" s="6"/>
      <c r="I200" s="18" t="n">
        <v>-0.000919790772928492</v>
      </c>
      <c r="J200" s="18" t="n">
        <v>-0.000898764659084378</v>
      </c>
      <c r="K200" s="16" t="n">
        <v>0.522822359396434</v>
      </c>
      <c r="L200" s="16" t="n">
        <v>0.262919131483849</v>
      </c>
      <c r="M200" s="16" t="n">
        <v>0.64818244170096</v>
      </c>
      <c r="N200" s="18" t="n">
        <v>2.74536789185764E-005</v>
      </c>
      <c r="O200" s="16" t="n">
        <v>0.259093773738269</v>
      </c>
      <c r="P200" s="16" t="n">
        <v>0.0343324768181945</v>
      </c>
    </row>
    <row r="201" customFormat="false" ht="15" hidden="false" customHeight="false" outlineLevel="0" collapsed="false">
      <c r="A201" s="17" t="n">
        <v>596</v>
      </c>
      <c r="B201" s="6"/>
      <c r="C201" s="16" t="n">
        <v>0.162887115469524</v>
      </c>
      <c r="D201" s="16" t="n">
        <v>0.196354845649115</v>
      </c>
      <c r="E201" s="16" t="n">
        <v>0.732493141289438</v>
      </c>
      <c r="F201" s="16" t="n">
        <v>0.718938240776911</v>
      </c>
      <c r="G201" s="18" t="n">
        <v>6.17717900233823E-020</v>
      </c>
      <c r="H201" s="6"/>
      <c r="I201" s="18" t="n">
        <v>-0.000899779407564101</v>
      </c>
      <c r="J201" s="18" t="n">
        <v>-0.000880988329531139</v>
      </c>
      <c r="K201" s="16" t="n">
        <v>0.518552812071331</v>
      </c>
      <c r="L201" s="16" t="n">
        <v>0.310550988726154</v>
      </c>
      <c r="M201" s="16" t="n">
        <v>0.58914609053498</v>
      </c>
      <c r="N201" s="16" t="n">
        <v>0.0381311909115802</v>
      </c>
      <c r="O201" s="16" t="n">
        <v>0.259458505112277</v>
      </c>
      <c r="P201" s="16" t="n">
        <v>0.030914539633404</v>
      </c>
    </row>
    <row r="202" customFormat="false" ht="15" hidden="false" customHeight="false" outlineLevel="0" collapsed="false">
      <c r="A202" s="17" t="n">
        <v>597</v>
      </c>
      <c r="B202" s="6"/>
      <c r="C202" s="16" t="n">
        <v>0.162096419660558</v>
      </c>
      <c r="D202" s="16" t="n">
        <v>0.195569080005755</v>
      </c>
      <c r="E202" s="16" t="n">
        <v>0.732990397805213</v>
      </c>
      <c r="F202" s="16" t="n">
        <v>0.719952784660444</v>
      </c>
      <c r="G202" s="18" t="n">
        <v>4.86497299836127E-020</v>
      </c>
      <c r="H202" s="6"/>
      <c r="I202" s="18" t="n">
        <v>-0.000895888889553727</v>
      </c>
      <c r="J202" s="18" t="n">
        <v>-0.000877325337370744</v>
      </c>
      <c r="K202" s="16" t="n">
        <v>0.517609739368999</v>
      </c>
      <c r="L202" s="16" t="n">
        <v>0.314842230602487</v>
      </c>
      <c r="M202" s="16" t="n">
        <v>0.508196159122085</v>
      </c>
      <c r="N202" s="16" t="n">
        <v>0.987797076863183</v>
      </c>
      <c r="O202" s="16" t="n">
        <v>0.259799948350336</v>
      </c>
      <c r="P202" s="16" t="n">
        <v>0.0303958412341275</v>
      </c>
    </row>
    <row r="203" customFormat="false" ht="15" hidden="false" customHeight="false" outlineLevel="0" collapsed="false">
      <c r="A203" s="17" t="n">
        <v>598</v>
      </c>
      <c r="B203" s="6"/>
      <c r="C203" s="16" t="n">
        <v>0.161301639029773</v>
      </c>
      <c r="D203" s="16" t="n">
        <v>0.194780095139228</v>
      </c>
      <c r="E203" s="16" t="n">
        <v>0.733504801097394</v>
      </c>
      <c r="F203" s="16" t="n">
        <v>0.720953341638403</v>
      </c>
      <c r="G203" s="18" t="n">
        <v>3.82984944361397E-020</v>
      </c>
      <c r="H203" s="6"/>
      <c r="I203" s="18" t="n">
        <v>-0.000906991222676579</v>
      </c>
      <c r="J203" s="18" t="n">
        <v>-0.000887317019983294</v>
      </c>
      <c r="K203" s="16" t="n">
        <v>0.517506858710563</v>
      </c>
      <c r="L203" s="16" t="n">
        <v>0.291801828869718</v>
      </c>
      <c r="M203" s="16" t="n">
        <v>0.545593278463649</v>
      </c>
      <c r="N203" s="16" t="n">
        <v>0.215582745267466</v>
      </c>
      <c r="O203" s="16" t="n">
        <v>0.260136588907426</v>
      </c>
      <c r="P203" s="16" t="n">
        <v>0.0316277184619338</v>
      </c>
    </row>
    <row r="204" customFormat="false" ht="15" hidden="false" customHeight="false" outlineLevel="0" collapsed="false">
      <c r="A204" s="17" t="n">
        <v>599</v>
      </c>
      <c r="B204" s="6"/>
      <c r="C204" s="16" t="n">
        <v>0.160481037637315</v>
      </c>
      <c r="D204" s="16" t="n">
        <v>0.193969954063596</v>
      </c>
      <c r="E204" s="16" t="n">
        <v>0.733796296296296</v>
      </c>
      <c r="F204" s="16" t="n">
        <v>0.722021055500872</v>
      </c>
      <c r="G204" s="18" t="n">
        <v>2.98188668998094E-020</v>
      </c>
      <c r="H204" s="6"/>
      <c r="I204" s="18" t="n">
        <v>-0.000934416569385379</v>
      </c>
      <c r="J204" s="18" t="n">
        <v>-0.000912372003502031</v>
      </c>
      <c r="K204" s="16" t="n">
        <v>0.518758573388203</v>
      </c>
      <c r="L204" s="16" t="n">
        <v>0.250322236644981</v>
      </c>
      <c r="M204" s="16" t="n">
        <v>0.571141975308642</v>
      </c>
      <c r="N204" s="16" t="n">
        <v>0.0513717921811182</v>
      </c>
      <c r="O204" s="16" t="n">
        <v>0.260495720012965</v>
      </c>
      <c r="P204" s="16" t="n">
        <v>0.0343562882009245</v>
      </c>
    </row>
    <row r="205" customFormat="false" ht="15" hidden="false" customHeight="false" outlineLevel="0" collapsed="false">
      <c r="A205" s="17" t="n">
        <v>600</v>
      </c>
      <c r="B205" s="6"/>
      <c r="C205" s="16" t="n">
        <v>0.159609666556509</v>
      </c>
      <c r="D205" s="16" t="n">
        <v>0.193117135092597</v>
      </c>
      <c r="E205" s="16" t="n">
        <v>0.734242112482853</v>
      </c>
      <c r="F205" s="16" t="n">
        <v>0.723228621195438</v>
      </c>
      <c r="G205" s="18" t="n">
        <v>2.27672654833547E-020</v>
      </c>
      <c r="H205" s="6"/>
      <c r="I205" s="18" t="n">
        <v>-0.00097615716895173</v>
      </c>
      <c r="J205" s="18" t="n">
        <v>-0.000950365930342751</v>
      </c>
      <c r="K205" s="16" t="n">
        <v>0.521879286694102</v>
      </c>
      <c r="L205" s="16" t="n">
        <v>0.196718709664441</v>
      </c>
      <c r="M205" s="16" t="n">
        <v>0.583247599451303</v>
      </c>
      <c r="N205" s="16" t="n">
        <v>0.0204663877049477</v>
      </c>
      <c r="O205" s="16" t="n">
        <v>0.260901760740424</v>
      </c>
      <c r="P205" s="16" t="n">
        <v>0.0385635097453321</v>
      </c>
    </row>
    <row r="206" customFormat="false" ht="15" hidden="false" customHeight="false" outlineLevel="0" collapsed="false">
      <c r="A206" s="17" t="n">
        <v>601</v>
      </c>
      <c r="B206" s="6"/>
      <c r="C206" s="16" t="n">
        <v>0.158676098348567</v>
      </c>
      <c r="D206" s="16" t="n">
        <v>0.192208680826382</v>
      </c>
      <c r="E206" s="16" t="n">
        <v>0.734842249657065</v>
      </c>
      <c r="F206" s="16" t="n">
        <v>0.724574873310224</v>
      </c>
      <c r="G206" s="18" t="n">
        <v>1.69939228400471E-020</v>
      </c>
      <c r="H206" s="6"/>
      <c r="I206" s="16" t="n">
        <v>-0.00102942685951469</v>
      </c>
      <c r="J206" s="18" t="n">
        <v>-0.000998954567565912</v>
      </c>
      <c r="K206" s="16" t="n">
        <v>0.527760631001372</v>
      </c>
      <c r="L206" s="16" t="n">
        <v>0.148287711723946</v>
      </c>
      <c r="M206" s="16" t="n">
        <v>0.588031550068587</v>
      </c>
      <c r="N206" s="16" t="n">
        <v>0.0134261220816139</v>
      </c>
      <c r="O206" s="16" t="n">
        <v>0.261354271216577</v>
      </c>
      <c r="P206" s="16" t="n">
        <v>0.0433658412827729</v>
      </c>
    </row>
    <row r="207" customFormat="false" ht="15" hidden="false" customHeight="false" outlineLevel="0" collapsed="false">
      <c r="A207" s="17" t="n">
        <v>602</v>
      </c>
      <c r="B207" s="6"/>
      <c r="C207" s="16" t="n">
        <v>0.157666754833521</v>
      </c>
      <c r="D207" s="16" t="n">
        <v>0.191232709295043</v>
      </c>
      <c r="E207" s="16" t="n">
        <v>0.735459533607682</v>
      </c>
      <c r="F207" s="16" t="n">
        <v>0.726102152305584</v>
      </c>
      <c r="G207" s="18" t="n">
        <v>1.23400089133918E-020</v>
      </c>
      <c r="H207" s="6"/>
      <c r="I207" s="16" t="n">
        <v>-0.00109191518917557</v>
      </c>
      <c r="J207" s="16" t="n">
        <v>-0.00105656417988519</v>
      </c>
      <c r="K207" s="16" t="n">
        <v>0.532733196159122</v>
      </c>
      <c r="L207" s="16" t="n">
        <v>0.11491264751054</v>
      </c>
      <c r="M207" s="16" t="n">
        <v>0.588203017832648</v>
      </c>
      <c r="N207" s="16" t="n">
        <v>0.0126508153787932</v>
      </c>
      <c r="O207" s="16" t="n">
        <v>0.261867420985914</v>
      </c>
      <c r="P207" s="16" t="n">
        <v>0.0476124210670885</v>
      </c>
    </row>
    <row r="208" customFormat="false" ht="15" hidden="false" customHeight="false" outlineLevel="0" collapsed="false">
      <c r="A208" s="17" t="n">
        <v>603</v>
      </c>
      <c r="B208" s="6"/>
      <c r="C208" s="16" t="n">
        <v>0.156569924133982</v>
      </c>
      <c r="D208" s="16" t="n">
        <v>0.190178659909471</v>
      </c>
      <c r="E208" s="16" t="n">
        <v>0.736213991769547</v>
      </c>
      <c r="F208" s="16" t="n">
        <v>0.727842787750329</v>
      </c>
      <c r="G208" s="18" t="n">
        <v>8.6624724606378E-021</v>
      </c>
      <c r="H208" s="6"/>
      <c r="I208" s="16" t="n">
        <v>-0.00116008326026926</v>
      </c>
      <c r="J208" s="16" t="n">
        <v>-0.00111985999159557</v>
      </c>
      <c r="K208" s="16" t="n">
        <v>0.537259945130316</v>
      </c>
      <c r="L208" s="16" t="n">
        <v>0.0925170265176805</v>
      </c>
      <c r="M208" s="16" t="n">
        <v>0.582664609053498</v>
      </c>
      <c r="N208" s="16" t="n">
        <v>0.0211135036587444</v>
      </c>
      <c r="O208" s="16" t="n">
        <v>0.262451985586887</v>
      </c>
      <c r="P208" s="16" t="n">
        <v>0.0511792083097844</v>
      </c>
    </row>
    <row r="209" customFormat="false" ht="15" hidden="false" customHeight="false" outlineLevel="0" collapsed="false">
      <c r="A209" s="17" t="n">
        <v>604</v>
      </c>
      <c r="B209" s="6"/>
      <c r="C209" s="16" t="n">
        <v>0.155379294607955</v>
      </c>
      <c r="D209" s="16" t="n">
        <v>0.189036117881302</v>
      </c>
      <c r="E209" s="16" t="n">
        <v>0.737259945130316</v>
      </c>
      <c r="F209" s="16" t="n">
        <v>0.729746662099473</v>
      </c>
      <c r="G209" s="18" t="n">
        <v>6.04542679069916E-021</v>
      </c>
      <c r="H209" s="6"/>
      <c r="I209" s="16" t="n">
        <v>-0.001230196039582</v>
      </c>
      <c r="J209" s="16" t="n">
        <v>-0.00118520772567543</v>
      </c>
      <c r="K209" s="16" t="n">
        <v>0.541615226337449</v>
      </c>
      <c r="L209" s="16" t="n">
        <v>0.0774356969559451</v>
      </c>
      <c r="M209" s="16" t="n">
        <v>0.573233882030178</v>
      </c>
      <c r="N209" s="16" t="n">
        <v>0.0502642784320147</v>
      </c>
      <c r="O209" s="16" t="n">
        <v>0.263091040638789</v>
      </c>
      <c r="P209" s="16" t="n">
        <v>0.0541513974266941</v>
      </c>
    </row>
    <row r="210" customFormat="false" ht="15" hidden="false" customHeight="false" outlineLevel="0" collapsed="false">
      <c r="A210" s="17" t="n">
        <v>605</v>
      </c>
      <c r="B210" s="6"/>
      <c r="C210" s="16" t="n">
        <v>0.154092174572551</v>
      </c>
      <c r="D210" s="16" t="n">
        <v>0.187801563783839</v>
      </c>
      <c r="E210" s="16" t="n">
        <v>0.738305898491084</v>
      </c>
      <c r="F210" s="16" t="n">
        <v>0.73180690541188</v>
      </c>
      <c r="G210" s="18" t="n">
        <v>4.06976648178593E-021</v>
      </c>
      <c r="H210" s="6"/>
      <c r="I210" s="16" t="n">
        <v>-0.00129869759683999</v>
      </c>
      <c r="J210" s="16" t="n">
        <v>-0.00124954832969127</v>
      </c>
      <c r="K210" s="16" t="n">
        <v>0.54502743484225</v>
      </c>
      <c r="L210" s="16" t="n">
        <v>0.069379297903172</v>
      </c>
      <c r="M210" s="16" t="n">
        <v>0.559927983539095</v>
      </c>
      <c r="N210" s="16" t="n">
        <v>0.12455173420066</v>
      </c>
      <c r="O210" s="16" t="n">
        <v>0.263782192604275</v>
      </c>
      <c r="P210" s="16" t="n">
        <v>0.0561640500487381</v>
      </c>
    </row>
    <row r="211" customFormat="false" ht="15" hidden="false" customHeight="false" outlineLevel="0" collapsed="false">
      <c r="A211" s="17" t="n">
        <v>606</v>
      </c>
      <c r="B211" s="6"/>
      <c r="C211" s="16" t="n">
        <v>0.152714018893682</v>
      </c>
      <c r="D211" s="16" t="n">
        <v>0.186480355361236</v>
      </c>
      <c r="E211" s="16" t="n">
        <v>0.739248971193416</v>
      </c>
      <c r="F211" s="16" t="n">
        <v>0.734029349733503</v>
      </c>
      <c r="G211" s="18" t="n">
        <v>2.63663427470796E-021</v>
      </c>
      <c r="H211" s="6"/>
      <c r="I211" s="16" t="n">
        <v>-0.00136144290279098</v>
      </c>
      <c r="J211" s="16" t="n">
        <v>-0.00131020251494041</v>
      </c>
      <c r="K211" s="16" t="n">
        <v>0.545764746227709</v>
      </c>
      <c r="L211" s="16" t="n">
        <v>0.0732384482827687</v>
      </c>
      <c r="M211" s="16" t="n">
        <v>0.543227023319616</v>
      </c>
      <c r="N211" s="16" t="n">
        <v>0.334805266722571</v>
      </c>
      <c r="O211" s="16" t="n">
        <v>0.264527303028209</v>
      </c>
      <c r="P211" s="16" t="n">
        <v>0.0558677320183106</v>
      </c>
    </row>
    <row r="212" customFormat="false" ht="15" hidden="false" customHeight="false" outlineLevel="0" collapsed="false">
      <c r="A212" s="17" t="n">
        <v>607</v>
      </c>
      <c r="B212" s="6"/>
      <c r="C212" s="16" t="n">
        <v>0.151257280455064</v>
      </c>
      <c r="D212" s="16" t="n">
        <v>0.185084308916949</v>
      </c>
      <c r="E212" s="16" t="n">
        <v>0.740209190672154</v>
      </c>
      <c r="F212" s="16" t="n">
        <v>0.73640931435765</v>
      </c>
      <c r="G212" s="18" t="n">
        <v>1.65171553336158E-021</v>
      </c>
      <c r="H212" s="6"/>
      <c r="I212" s="16" t="n">
        <v>-0.00141607972709544</v>
      </c>
      <c r="J212" s="16" t="n">
        <v>-0.00136440412037943</v>
      </c>
      <c r="K212" s="16" t="n">
        <v>0.544975994513032</v>
      </c>
      <c r="L212" s="16" t="n">
        <v>0.0849488003705652</v>
      </c>
      <c r="M212" s="16" t="n">
        <v>0.517249657064472</v>
      </c>
      <c r="N212" s="16" t="n">
        <v>0.905810053868547</v>
      </c>
      <c r="O212" s="16" t="n">
        <v>0.26532469969841</v>
      </c>
      <c r="P212" s="16" t="n">
        <v>0.0541353794173962</v>
      </c>
    </row>
    <row r="213" customFormat="false" ht="15" hidden="false" customHeight="false" outlineLevel="0" collapsed="false">
      <c r="A213" s="17" t="n">
        <v>608</v>
      </c>
      <c r="B213" s="6"/>
      <c r="C213" s="16" t="n">
        <v>0.149731281651425</v>
      </c>
      <c r="D213" s="16" t="n">
        <v>0.183621217281998</v>
      </c>
      <c r="E213" s="16" t="n">
        <v>0.741272290809328</v>
      </c>
      <c r="F213" s="16" t="n">
        <v>0.738912809377411</v>
      </c>
      <c r="G213" s="18" t="n">
        <v>1.00483610737103E-021</v>
      </c>
      <c r="H213" s="6"/>
      <c r="I213" s="16" t="n">
        <v>-0.00146043869647077</v>
      </c>
      <c r="J213" s="16" t="n">
        <v>-0.00140936317947295</v>
      </c>
      <c r="K213" s="16" t="n">
        <v>0.543227023319616</v>
      </c>
      <c r="L213" s="16" t="n">
        <v>0.101176676831687</v>
      </c>
      <c r="M213" s="16" t="n">
        <v>0.520524691358025</v>
      </c>
      <c r="N213" s="16" t="n">
        <v>0.252491921362249</v>
      </c>
      <c r="O213" s="16" t="n">
        <v>0.266162897501627</v>
      </c>
      <c r="P213" s="16" t="n">
        <v>0.0518350078475761</v>
      </c>
    </row>
    <row r="214" customFormat="false" ht="15" hidden="false" customHeight="false" outlineLevel="0" collapsed="false">
      <c r="A214" s="17" t="n">
        <v>609</v>
      </c>
      <c r="B214" s="6"/>
      <c r="C214" s="16" t="n">
        <v>0.148156227335864</v>
      </c>
      <c r="D214" s="16" t="n">
        <v>0.182108434607613</v>
      </c>
      <c r="E214" s="16" t="n">
        <v>0.742609739368999</v>
      </c>
      <c r="F214" s="16" t="n">
        <v>0.741483079541295</v>
      </c>
      <c r="G214" s="18" t="n">
        <v>6.00570727423169E-022</v>
      </c>
      <c r="H214" s="6"/>
      <c r="I214" s="16" t="n">
        <v>-0.00149114747117823</v>
      </c>
      <c r="J214" s="16" t="n">
        <v>-0.0014418412189166</v>
      </c>
      <c r="K214" s="16" t="n">
        <v>0.540706447187929</v>
      </c>
      <c r="L214" s="16" t="n">
        <v>0.124172962352113</v>
      </c>
      <c r="M214" s="16" t="n">
        <v>0.575531550068587</v>
      </c>
      <c r="N214" s="16" t="n">
        <v>0.00446410227106272</v>
      </c>
      <c r="O214" s="16" t="n">
        <v>0.267022824658627</v>
      </c>
      <c r="P214" s="16" t="n">
        <v>0.048878007129231</v>
      </c>
    </row>
    <row r="215" customFormat="false" ht="15" hidden="false" customHeight="false" outlineLevel="0" collapsed="false">
      <c r="A215" s="17" t="n">
        <v>610</v>
      </c>
      <c r="B215" s="6"/>
      <c r="C215" s="16" t="n">
        <v>0.146554774182375</v>
      </c>
      <c r="D215" s="16" t="n">
        <v>0.18056558029168</v>
      </c>
      <c r="E215" s="16" t="n">
        <v>0.7440329218107</v>
      </c>
      <c r="F215" s="16" t="n">
        <v>0.74405758140883</v>
      </c>
      <c r="G215" s="18" t="n">
        <v>3.53076702762002E-022</v>
      </c>
      <c r="H215" s="6"/>
      <c r="I215" s="16" t="n">
        <v>-0.00150637929007522</v>
      </c>
      <c r="J215" s="16" t="n">
        <v>-0.00146049652061411</v>
      </c>
      <c r="K215" s="16" t="n">
        <v>0.537740054869685</v>
      </c>
      <c r="L215" s="16" t="n">
        <v>0.16102499026397</v>
      </c>
      <c r="M215" s="16" t="n">
        <v>0.640517832647462</v>
      </c>
      <c r="N215" s="18" t="n">
        <v>6.51526120591236E-007</v>
      </c>
      <c r="O215" s="16" t="n">
        <v>0.267883528651225</v>
      </c>
      <c r="P215" s="16" t="n">
        <v>0.0448175454917452</v>
      </c>
    </row>
    <row r="216" customFormat="false" ht="15" hidden="false" customHeight="false" outlineLevel="0" collapsed="false">
      <c r="A216" s="17" t="n">
        <v>611</v>
      </c>
      <c r="B216" s="6"/>
      <c r="C216" s="16" t="n">
        <v>0.14494750548698</v>
      </c>
      <c r="D216" s="16" t="n">
        <v>0.179008992120134</v>
      </c>
      <c r="E216" s="16" t="n">
        <v>0.745456104252401</v>
      </c>
      <c r="F216" s="16" t="n">
        <v>0.746547328734696</v>
      </c>
      <c r="G216" s="18" t="n">
        <v>2.08415582805117E-022</v>
      </c>
      <c r="H216" s="6"/>
      <c r="I216" s="16" t="n">
        <v>-0.00150572000953484</v>
      </c>
      <c r="J216" s="16" t="n">
        <v>-0.00146423767793904</v>
      </c>
      <c r="K216" s="16" t="n">
        <v>0.533950617283951</v>
      </c>
      <c r="L216" s="16" t="n">
        <v>0.208920671939802</v>
      </c>
      <c r="M216" s="16" t="n">
        <v>0.688906035665295</v>
      </c>
      <c r="N216" s="18" t="n">
        <v>4.75464644180787E-011</v>
      </c>
      <c r="O216" s="16" t="n">
        <v>0.268715288033539</v>
      </c>
      <c r="P216" s="16" t="n">
        <v>0.0402895547630967</v>
      </c>
    </row>
    <row r="217" customFormat="false" ht="15" hidden="false" customHeight="false" outlineLevel="0" collapsed="false">
      <c r="A217" s="17" t="n">
        <v>612</v>
      </c>
      <c r="B217" s="6"/>
      <c r="C217" s="16" t="n">
        <v>0.14334943106019</v>
      </c>
      <c r="D217" s="16" t="n">
        <v>0.177454646012769</v>
      </c>
      <c r="E217" s="16" t="n">
        <v>0.746879286694102</v>
      </c>
      <c r="F217" s="16" t="n">
        <v>0.748956358064882</v>
      </c>
      <c r="G217" s="18" t="n">
        <v>1.23265864289879E-022</v>
      </c>
      <c r="H217" s="6"/>
      <c r="I217" s="16" t="n">
        <v>-0.00148936692901263</v>
      </c>
      <c r="J217" s="16" t="n">
        <v>-0.00145250704504155</v>
      </c>
      <c r="K217" s="16" t="n">
        <v>0.530092592592593</v>
      </c>
      <c r="L217" s="16" t="n">
        <v>0.264114549414548</v>
      </c>
      <c r="M217" s="16" t="n">
        <v>0.687740054869685</v>
      </c>
      <c r="N217" s="18" t="n">
        <v>1.57658233983113E-010</v>
      </c>
      <c r="O217" s="16" t="n">
        <v>0.269519509874144</v>
      </c>
      <c r="P217" s="16" t="n">
        <v>0.0359263862751866</v>
      </c>
    </row>
    <row r="218" customFormat="false" ht="15" hidden="false" customHeight="false" outlineLevel="0" collapsed="false">
      <c r="A218" s="17" t="n">
        <v>613</v>
      </c>
      <c r="B218" s="6"/>
      <c r="C218" s="16" t="n">
        <v>0.141780425572427</v>
      </c>
      <c r="D218" s="16" t="n">
        <v>0.175921251873208</v>
      </c>
      <c r="E218" s="16" t="n">
        <v>0.747890946502058</v>
      </c>
      <c r="F218" s="16" t="n">
        <v>0.751249535725255</v>
      </c>
      <c r="G218" s="18" t="n">
        <v>7.31906555623608E-023</v>
      </c>
      <c r="H218" s="6"/>
      <c r="I218" s="16" t="n">
        <v>-0.00145665630180833</v>
      </c>
      <c r="J218" s="16" t="n">
        <v>-0.00142507557614336</v>
      </c>
      <c r="K218" s="16" t="n">
        <v>0.525120027434842</v>
      </c>
      <c r="L218" s="16" t="n">
        <v>0.335765990930416</v>
      </c>
      <c r="M218" s="16" t="n">
        <v>0.65778463648834</v>
      </c>
      <c r="N218" s="18" t="n">
        <v>1.79296173651909E-007</v>
      </c>
      <c r="O218" s="16" t="n">
        <v>0.270284532696527</v>
      </c>
      <c r="P218" s="16" t="n">
        <v>0.031160981834159</v>
      </c>
    </row>
    <row r="219" customFormat="false" ht="15" hidden="false" customHeight="false" outlineLevel="0" collapsed="false">
      <c r="A219" s="17" t="n">
        <v>614</v>
      </c>
      <c r="B219" s="6"/>
      <c r="C219" s="16" t="n">
        <v>0.140262916351278</v>
      </c>
      <c r="D219" s="16" t="n">
        <v>0.174428972706224</v>
      </c>
      <c r="E219" s="16" t="n">
        <v>0.749074074074074</v>
      </c>
      <c r="F219" s="16" t="n">
        <v>0.753370983298976</v>
      </c>
      <c r="G219" s="18" t="n">
        <v>4.4172122701104E-023</v>
      </c>
      <c r="H219" s="6"/>
      <c r="I219" s="16" t="n">
        <v>-0.00140941262506373</v>
      </c>
      <c r="J219" s="16" t="n">
        <v>-0.00138323173395067</v>
      </c>
      <c r="K219" s="16" t="n">
        <v>0.520884773662552</v>
      </c>
      <c r="L219" s="16" t="n">
        <v>0.418829399845007</v>
      </c>
      <c r="M219" s="16" t="n">
        <v>0.62590877914952</v>
      </c>
      <c r="N219" s="18" t="n">
        <v>6.89140053294256E-005</v>
      </c>
      <c r="O219" s="16" t="n">
        <v>0.270991809397246</v>
      </c>
      <c r="P219" s="16" t="n">
        <v>0.0263787932536012</v>
      </c>
    </row>
    <row r="220" customFormat="false" ht="15" hidden="false" customHeight="false" outlineLevel="0" collapsed="false">
      <c r="A220" s="17" t="n">
        <v>615</v>
      </c>
      <c r="B220" s="6"/>
      <c r="C220" s="16" t="n">
        <v>0.138810278764194</v>
      </c>
      <c r="D220" s="16" t="n">
        <v>0.172992653610398</v>
      </c>
      <c r="E220" s="16" t="n">
        <v>0.749948559670782</v>
      </c>
      <c r="F220" s="16" t="n">
        <v>0.755312391197382</v>
      </c>
      <c r="G220" s="18" t="n">
        <v>2.71889237162296E-023</v>
      </c>
      <c r="H220" s="6"/>
      <c r="I220" s="16" t="n">
        <v>-0.00134950824274106</v>
      </c>
      <c r="J220" s="16" t="n">
        <v>-0.00132842546846342</v>
      </c>
      <c r="K220" s="16" t="n">
        <v>0.515740740740741</v>
      </c>
      <c r="L220" s="16" t="n">
        <v>0.50460794153143</v>
      </c>
      <c r="M220" s="16" t="n">
        <v>0.598131001371742</v>
      </c>
      <c r="N220" s="16" t="n">
        <v>0.00329018534861371</v>
      </c>
      <c r="O220" s="16" t="n">
        <v>0.271638677687181</v>
      </c>
      <c r="P220" s="16" t="n">
        <v>0.0218775015385674</v>
      </c>
    </row>
    <row r="221" customFormat="false" ht="15" hidden="false" customHeight="false" outlineLevel="0" collapsed="false">
      <c r="A221" s="17" t="n">
        <v>616</v>
      </c>
      <c r="B221" s="6"/>
      <c r="C221" s="16" t="n">
        <v>0.137436090313175</v>
      </c>
      <c r="D221" s="16" t="n">
        <v>0.171628777470675</v>
      </c>
      <c r="E221" s="16" t="n">
        <v>0.751148834019204</v>
      </c>
      <c r="F221" s="16" t="n">
        <v>0.757087899571289</v>
      </c>
      <c r="G221" s="18" t="n">
        <v>1.7058640219756E-023</v>
      </c>
      <c r="H221" s="6"/>
      <c r="I221" s="16" t="n">
        <v>-0.00127904824124157</v>
      </c>
      <c r="J221" s="16" t="n">
        <v>-0.0012623413952771</v>
      </c>
      <c r="K221" s="16" t="n">
        <v>0.511917009602195</v>
      </c>
      <c r="L221" s="16" t="n">
        <v>0.583805956340358</v>
      </c>
      <c r="M221" s="16" t="n">
        <v>0.571536351165981</v>
      </c>
      <c r="N221" s="16" t="n">
        <v>0.0409436612649108</v>
      </c>
      <c r="O221" s="16" t="n">
        <v>0.27222994689607</v>
      </c>
      <c r="P221" s="16" t="n">
        <v>0.018003888744036</v>
      </c>
    </row>
    <row r="222" customFormat="false" ht="15" hidden="false" customHeight="false" outlineLevel="0" collapsed="false">
      <c r="A222" s="17" t="n">
        <v>617</v>
      </c>
      <c r="B222" s="6"/>
      <c r="C222" s="16" t="n">
        <v>0.136151728782069</v>
      </c>
      <c r="D222" s="16" t="n">
        <v>0.170351641127625</v>
      </c>
      <c r="E222" s="16" t="n">
        <v>0.752091906721536</v>
      </c>
      <c r="F222" s="16" t="n">
        <v>0.758712778835692</v>
      </c>
      <c r="G222" s="18" t="n">
        <v>1.09278496896781E-023</v>
      </c>
      <c r="H222" s="6"/>
      <c r="I222" s="16" t="n">
        <v>-0.00120027175951759</v>
      </c>
      <c r="J222" s="16" t="n">
        <v>-0.00118656218697468</v>
      </c>
      <c r="K222" s="16" t="n">
        <v>0.508590534979424</v>
      </c>
      <c r="L222" s="16" t="n">
        <v>0.637958449517038</v>
      </c>
      <c r="M222" s="16" t="n">
        <v>0.548936899862826</v>
      </c>
      <c r="N222" s="16" t="n">
        <v>0.204014730265033</v>
      </c>
      <c r="O222" s="16" t="n">
        <v>0.272770784414247</v>
      </c>
      <c r="P222" s="16" t="n">
        <v>0.0154604155705178</v>
      </c>
    </row>
    <row r="223" customFormat="false" ht="15" hidden="false" customHeight="false" outlineLevel="0" collapsed="false">
      <c r="A223" s="17" t="n">
        <v>618</v>
      </c>
      <c r="B223" s="6"/>
      <c r="C223" s="16" t="n">
        <v>0.134965199898364</v>
      </c>
      <c r="D223" s="16" t="n">
        <v>0.169170880384778</v>
      </c>
      <c r="E223" s="16" t="n">
        <v>0.752846364883402</v>
      </c>
      <c r="F223" s="16" t="n">
        <v>0.760181813224136</v>
      </c>
      <c r="G223" s="18" t="n">
        <v>7.21095999291331E-024</v>
      </c>
      <c r="H223" s="6"/>
      <c r="I223" s="16" t="n">
        <v>-0.00111523528272937</v>
      </c>
      <c r="J223" s="16" t="n">
        <v>-0.00110303378836462</v>
      </c>
      <c r="K223" s="16" t="n">
        <v>0.506721536351166</v>
      </c>
      <c r="L223" s="16" t="n">
        <v>0.655048202434978</v>
      </c>
      <c r="M223" s="16" t="n">
        <v>0.529681069958848</v>
      </c>
      <c r="N223" s="16" t="n">
        <v>0.544331708166891</v>
      </c>
      <c r="O223" s="16" t="n">
        <v>0.273259526834741</v>
      </c>
      <c r="P223" s="16" t="n">
        <v>0.014504484828722</v>
      </c>
    </row>
    <row r="224" customFormat="false" ht="15" hidden="false" customHeight="false" outlineLevel="0" collapsed="false">
      <c r="A224" s="17" t="n">
        <v>619</v>
      </c>
      <c r="B224" s="6"/>
      <c r="C224" s="16" t="n">
        <v>0.133885703335599</v>
      </c>
      <c r="D224" s="16" t="n">
        <v>0.168092757195774</v>
      </c>
      <c r="E224" s="16" t="n">
        <v>0.753669410150892</v>
      </c>
      <c r="F224" s="16" t="n">
        <v>0.761412826091951</v>
      </c>
      <c r="G224" s="18" t="n">
        <v>4.91840716458809E-024</v>
      </c>
      <c r="H224" s="6"/>
      <c r="I224" s="16" t="n">
        <v>-0.00102624792590885</v>
      </c>
      <c r="J224" s="16" t="n">
        <v>-0.00101439301308932</v>
      </c>
      <c r="K224" s="16" t="n">
        <v>0.506052812071331</v>
      </c>
      <c r="L224" s="16" t="n">
        <v>0.638716761991445</v>
      </c>
      <c r="M224" s="16" t="n">
        <v>0.512620027434842</v>
      </c>
      <c r="N224" s="16" t="n">
        <v>0.930187689034462</v>
      </c>
      <c r="O224" s="16" t="n">
        <v>0.273668917471307</v>
      </c>
      <c r="P224" s="16" t="n">
        <v>0.014952793040249</v>
      </c>
    </row>
    <row r="225" customFormat="false" ht="15" hidden="false" customHeight="false" outlineLevel="0" collapsed="false">
      <c r="A225" s="17" t="n">
        <v>620</v>
      </c>
      <c r="B225" s="6"/>
      <c r="C225" s="16" t="n">
        <v>0.132912079479215</v>
      </c>
      <c r="D225" s="16" t="n">
        <v>0.167120013106269</v>
      </c>
      <c r="E225" s="16" t="n">
        <v>0.754115226337449</v>
      </c>
      <c r="F225" s="16" t="n">
        <v>0.76245462557102</v>
      </c>
      <c r="G225" s="18" t="n">
        <v>3.48710602634536E-024</v>
      </c>
      <c r="H225" s="6"/>
      <c r="I225" s="18" t="n">
        <v>-0.000936132710841261</v>
      </c>
      <c r="J225" s="18" t="n">
        <v>-0.000923265835034125</v>
      </c>
      <c r="K225" s="16" t="n">
        <v>0.507133058984911</v>
      </c>
      <c r="L225" s="16" t="n">
        <v>0.574821037723579</v>
      </c>
      <c r="M225" s="16" t="n">
        <v>0.501148834019204</v>
      </c>
      <c r="N225" s="16" t="n">
        <v>0.79472702091516</v>
      </c>
      <c r="O225" s="16" t="n">
        <v>0.274015266378679</v>
      </c>
      <c r="P225" s="16" t="n">
        <v>0.0173118898016643</v>
      </c>
    </row>
    <row r="226" customFormat="false" ht="15" hidden="false" customHeight="false" outlineLevel="0" collapsed="false">
      <c r="A226" s="17" t="n">
        <v>621</v>
      </c>
      <c r="B226" s="6"/>
      <c r="C226" s="16" t="n">
        <v>0.13203661388659</v>
      </c>
      <c r="D226" s="16" t="n">
        <v>0.166251657010965</v>
      </c>
      <c r="E226" s="16" t="n">
        <v>0.754698216735254</v>
      </c>
      <c r="F226" s="16" t="n">
        <v>0.763413311176352</v>
      </c>
      <c r="G226" s="18" t="n">
        <v>2.53794411429934E-024</v>
      </c>
      <c r="H226" s="6"/>
      <c r="I226" s="18" t="n">
        <v>-0.000846096021542373</v>
      </c>
      <c r="J226" s="18" t="n">
        <v>-0.000831544605187608</v>
      </c>
      <c r="K226" s="16" t="n">
        <v>0.509276406035665</v>
      </c>
      <c r="L226" s="16" t="n">
        <v>0.479823943709771</v>
      </c>
      <c r="M226" s="16" t="n">
        <v>0.505898491083676</v>
      </c>
      <c r="N226" s="16" t="n">
        <v>0.636500590619974</v>
      </c>
      <c r="O226" s="16" t="n">
        <v>0.274333889700292</v>
      </c>
      <c r="P226" s="16" t="n">
        <v>0.0209461090696483</v>
      </c>
    </row>
    <row r="227" customFormat="false" ht="15" hidden="false" customHeight="false" outlineLevel="0" collapsed="false">
      <c r="A227" s="17" t="n">
        <v>622</v>
      </c>
      <c r="B227" s="6"/>
      <c r="C227" s="16" t="n">
        <v>0.131258827693414</v>
      </c>
      <c r="D227" s="16" t="n">
        <v>0.165486815115733</v>
      </c>
      <c r="E227" s="16" t="n">
        <v>0.75553840877915</v>
      </c>
      <c r="F227" s="16" t="n">
        <v>0.764269324712115</v>
      </c>
      <c r="G227" s="18" t="n">
        <v>1.89399405907656E-024</v>
      </c>
      <c r="H227" s="6"/>
      <c r="I227" s="18" t="n">
        <v>-0.000758499900993033</v>
      </c>
      <c r="J227" s="18" t="n">
        <v>-0.000741901882978706</v>
      </c>
      <c r="K227" s="16" t="n">
        <v>0.511042524005487</v>
      </c>
      <c r="L227" s="16" t="n">
        <v>0.365976607035302</v>
      </c>
      <c r="M227" s="16" t="n">
        <v>0.506961591220851</v>
      </c>
      <c r="N227" s="16" t="n">
        <v>0.609993959641295</v>
      </c>
      <c r="O227" s="16" t="n">
        <v>0.274618313182572</v>
      </c>
      <c r="P227" s="16" t="n">
        <v>0.0255720768757046</v>
      </c>
    </row>
    <row r="228" customFormat="false" ht="15" hidden="false" customHeight="false" outlineLevel="0" collapsed="false">
      <c r="A228" s="17" t="n">
        <v>623</v>
      </c>
      <c r="B228" s="6"/>
      <c r="C228" s="16" t="n">
        <v>0.130575924721167</v>
      </c>
      <c r="D228" s="16" t="n">
        <v>0.164821302831343</v>
      </c>
      <c r="E228" s="16" t="n">
        <v>0.755915637860082</v>
      </c>
      <c r="F228" s="16" t="n">
        <v>0.764996752532057</v>
      </c>
      <c r="G228" s="18" t="n">
        <v>1.4655437636252E-024</v>
      </c>
      <c r="H228" s="6"/>
      <c r="I228" s="18" t="n">
        <v>-0.000675919313949856</v>
      </c>
      <c r="J228" s="18" t="n">
        <v>-0.00065732073610458</v>
      </c>
      <c r="K228" s="16" t="n">
        <v>0.51522633744856</v>
      </c>
      <c r="L228" s="16" t="n">
        <v>0.25462365182033</v>
      </c>
      <c r="M228" s="16" t="n">
        <v>0.500291495198903</v>
      </c>
      <c r="N228" s="16" t="n">
        <v>0.756585850725744</v>
      </c>
      <c r="O228" s="16" t="n">
        <v>0.274859955471917</v>
      </c>
      <c r="P228" s="16" t="n">
        <v>0.030585921348738</v>
      </c>
    </row>
    <row r="229" customFormat="false" ht="15" hidden="false" customHeight="false" outlineLevel="0" collapsed="false">
      <c r="A229" s="17" t="n">
        <v>624</v>
      </c>
      <c r="B229" s="6"/>
      <c r="C229" s="16" t="n">
        <v>0.129980519127388</v>
      </c>
      <c r="D229" s="16" t="n">
        <v>0.164248302992719</v>
      </c>
      <c r="E229" s="16" t="n">
        <v>0.756258573388203</v>
      </c>
      <c r="F229" s="16" t="n">
        <v>0.765614310375374</v>
      </c>
      <c r="G229" s="18" t="n">
        <v>1.1717339691581E-024</v>
      </c>
      <c r="H229" s="6"/>
      <c r="I229" s="18" t="n">
        <v>-0.000601390495689668</v>
      </c>
      <c r="J229" s="18" t="n">
        <v>-0.000581192395320059</v>
      </c>
      <c r="K229" s="16" t="n">
        <v>0.518141289437586</v>
      </c>
      <c r="L229" s="16" t="n">
        <v>0.168052866010553</v>
      </c>
      <c r="M229" s="16" t="n">
        <v>0.517969821673525</v>
      </c>
      <c r="N229" s="16" t="n">
        <v>0.830042278150341</v>
      </c>
      <c r="O229" s="16" t="n">
        <v>0.275065059482445</v>
      </c>
      <c r="P229" s="16" t="n">
        <v>0.0352378979498249</v>
      </c>
    </row>
    <row r="230" customFormat="false" ht="15" hidden="false" customHeight="false" outlineLevel="0" collapsed="false">
      <c r="A230" s="17" t="n">
        <v>625</v>
      </c>
      <c r="B230" s="6"/>
      <c r="C230" s="16" t="n">
        <v>0.129461111398264</v>
      </c>
      <c r="D230" s="16" t="n">
        <v>0.163759205411137</v>
      </c>
      <c r="E230" s="16" t="n">
        <v>0.7565329218107</v>
      </c>
      <c r="F230" s="16" t="n">
        <v>0.76619412748885</v>
      </c>
      <c r="G230" s="18" t="n">
        <v>9.57245007657571E-025</v>
      </c>
      <c r="H230" s="6"/>
      <c r="I230" s="18" t="n">
        <v>-0.000536495937704934</v>
      </c>
      <c r="J230" s="18" t="n">
        <v>-0.000515835523635271</v>
      </c>
      <c r="K230" s="16" t="n">
        <v>0.519633058984911</v>
      </c>
      <c r="L230" s="16" t="n">
        <v>0.121022462732768</v>
      </c>
      <c r="M230" s="16" t="n">
        <v>0.553103566529492</v>
      </c>
      <c r="N230" s="16" t="n">
        <v>0.18348120727733</v>
      </c>
      <c r="O230" s="16" t="n">
        <v>0.275257594822683</v>
      </c>
      <c r="P230" s="16" t="n">
        <v>0.0378873863176238</v>
      </c>
    </row>
    <row r="231" customFormat="false" ht="15" hidden="false" customHeight="false" outlineLevel="0" collapsed="false">
      <c r="A231" s="17" t="n">
        <v>626</v>
      </c>
      <c r="B231" s="6"/>
      <c r="C231" s="16" t="n">
        <v>0.129017638968505</v>
      </c>
      <c r="D231" s="16" t="n">
        <v>0.163350406717881</v>
      </c>
      <c r="E231" s="16" t="n">
        <v>0.75687585733882</v>
      </c>
      <c r="F231" s="16" t="n">
        <v>0.766686497002735</v>
      </c>
      <c r="G231" s="18" t="n">
        <v>8.00234858796E-025</v>
      </c>
      <c r="H231" s="6"/>
      <c r="I231" s="18" t="n">
        <v>-0.000482545296351402</v>
      </c>
      <c r="J231" s="18" t="n">
        <v>-0.000463249155088986</v>
      </c>
      <c r="K231" s="16" t="n">
        <v>0.516735253772291</v>
      </c>
      <c r="L231" s="16" t="n">
        <v>0.119609795382359</v>
      </c>
      <c r="M231" s="16" t="n">
        <v>0.612620027434842</v>
      </c>
      <c r="N231" s="18" t="n">
        <v>0.000674427300407737</v>
      </c>
      <c r="O231" s="16" t="n">
        <v>0.275421066122062</v>
      </c>
      <c r="P231" s="16" t="n">
        <v>0.0367734774944997</v>
      </c>
    </row>
    <row r="232" customFormat="false" ht="15" hidden="false" customHeight="false" outlineLevel="0" collapsed="false">
      <c r="A232" s="17" t="n">
        <v>627</v>
      </c>
      <c r="B232" s="6"/>
      <c r="C232" s="16" t="n">
        <v>0.128638060150798</v>
      </c>
      <c r="D232" s="16" t="n">
        <v>0.163005696857391</v>
      </c>
      <c r="E232" s="16" t="n">
        <v>0.757253086419753</v>
      </c>
      <c r="F232" s="16" t="n">
        <v>0.767050235717788</v>
      </c>
      <c r="G232" s="18" t="n">
        <v>6.84389114682303E-025</v>
      </c>
      <c r="H232" s="6"/>
      <c r="I232" s="18" t="n">
        <v>-0.000442585048251258</v>
      </c>
      <c r="J232" s="18" t="n">
        <v>-0.000427307964761227</v>
      </c>
      <c r="K232" s="16" t="n">
        <v>0.506910150891632</v>
      </c>
      <c r="L232" s="16" t="n">
        <v>0.20023612492083</v>
      </c>
      <c r="M232" s="16" t="n">
        <v>0.685922496570645</v>
      </c>
      <c r="N232" s="18" t="n">
        <v>4.39955874591488E-010</v>
      </c>
      <c r="O232" s="16" t="n">
        <v>0.275541815446795</v>
      </c>
      <c r="P232" s="16" t="n">
        <v>0.0298806497463083</v>
      </c>
    </row>
    <row r="233" customFormat="false" ht="15" hidden="false" customHeight="false" outlineLevel="0" collapsed="false">
      <c r="A233" s="17" t="n">
        <v>628</v>
      </c>
      <c r="B233" s="6"/>
      <c r="C233" s="16" t="n">
        <v>0.128304649020589</v>
      </c>
      <c r="D233" s="16" t="n">
        <v>0.162703683506529</v>
      </c>
      <c r="E233" s="16" t="n">
        <v>0.757493141289438</v>
      </c>
      <c r="F233" s="16" t="n">
        <v>0.767275524940885</v>
      </c>
      <c r="G233" s="18" t="n">
        <v>6.03995592794328E-025</v>
      </c>
      <c r="H233" s="6"/>
      <c r="I233" s="18" t="n">
        <v>-0.00041900194821681</v>
      </c>
      <c r="J233" s="18" t="n">
        <v>-0.000410778666181581</v>
      </c>
      <c r="K233" s="16" t="n">
        <v>0.510185185185185</v>
      </c>
      <c r="L233" s="16" t="n">
        <v>0.500971058295408</v>
      </c>
      <c r="M233" s="16" t="n">
        <v>0.729955418381344</v>
      </c>
      <c r="N233" s="18" t="n">
        <v>1.01100852647738E-015</v>
      </c>
      <c r="O233" s="16" t="n">
        <v>0.275616597540647</v>
      </c>
      <c r="P233" s="16" t="n">
        <v>0.0162738127727559</v>
      </c>
    </row>
    <row r="234" customFormat="false" ht="15" hidden="false" customHeight="false" outlineLevel="0" collapsed="false">
      <c r="A234" s="17" t="n">
        <v>629</v>
      </c>
      <c r="B234" s="6"/>
      <c r="C234" s="16" t="n">
        <v>0.128000936940568</v>
      </c>
      <c r="D234" s="16" t="n">
        <v>0.162426195828579</v>
      </c>
      <c r="E234" s="16" t="n">
        <v>0.757664609053498</v>
      </c>
      <c r="F234" s="16" t="n">
        <v>0.767407254119752</v>
      </c>
      <c r="G234" s="18" t="n">
        <v>5.40923302873442E-025</v>
      </c>
      <c r="H234" s="6"/>
      <c r="I234" s="18" t="n">
        <v>-0.000413222915971216</v>
      </c>
      <c r="J234" s="18" t="n">
        <v>-0.000415360955078334</v>
      </c>
      <c r="K234" s="16" t="n">
        <v>0.531310013717421</v>
      </c>
      <c r="L234" s="16" t="n">
        <v>0.872856316488668</v>
      </c>
      <c r="M234" s="16" t="n">
        <v>0.74139231824417</v>
      </c>
      <c r="N234" s="18" t="n">
        <v>3.09334334702832E-016</v>
      </c>
      <c r="O234" s="16" t="n">
        <v>0.275660321165821</v>
      </c>
      <c r="P234" s="16" t="n">
        <v>-0.00420760826881874</v>
      </c>
    </row>
    <row r="235" customFormat="false" ht="15" hidden="false" customHeight="false" outlineLevel="0" collapsed="false">
      <c r="A235" s="17" t="n">
        <v>630</v>
      </c>
      <c r="B235" s="6"/>
      <c r="C235" s="16" t="n">
        <v>0.127708360390854</v>
      </c>
      <c r="D235" s="16" t="n">
        <v>0.162150336505218</v>
      </c>
      <c r="E235" s="16" t="n">
        <v>0.757904663923183</v>
      </c>
      <c r="F235" s="16" t="n">
        <v>0.767446743534369</v>
      </c>
      <c r="G235" s="18" t="n">
        <v>4.91416285787919E-025</v>
      </c>
      <c r="H235" s="6"/>
      <c r="I235" s="18" t="n">
        <v>-0.000425332650128621</v>
      </c>
      <c r="J235" s="18" t="n">
        <v>-0.000441460303627507</v>
      </c>
      <c r="K235" s="16" t="n">
        <v>0.553652263374486</v>
      </c>
      <c r="L235" s="16" t="n">
        <v>0.218921872249911</v>
      </c>
      <c r="M235" s="16" t="n">
        <v>0.735253772290809</v>
      </c>
      <c r="N235" s="18" t="n">
        <v>3.35749371644352E-015</v>
      </c>
      <c r="O235" s="16" t="n">
        <v>0.275673428181823</v>
      </c>
      <c r="P235" s="16" t="n">
        <v>-0.030882946127358</v>
      </c>
    </row>
    <row r="236" customFormat="false" ht="15" hidden="false" customHeight="false" outlineLevel="0" collapsed="false">
      <c r="A236" s="17" t="n">
        <v>631</v>
      </c>
      <c r="B236" s="6"/>
      <c r="C236" s="16" t="n">
        <v>0.127401191938058</v>
      </c>
      <c r="D236" s="16" t="n">
        <v>0.161844115655252</v>
      </c>
      <c r="E236" s="16" t="n">
        <v>0.758076131687243</v>
      </c>
      <c r="F236" s="16" t="n">
        <v>0.767367193265999</v>
      </c>
      <c r="G236" s="18" t="n">
        <v>4.42341355470118E-025</v>
      </c>
      <c r="H236" s="6"/>
      <c r="I236" s="18" t="n">
        <v>-0.000454873835086787</v>
      </c>
      <c r="J236" s="18" t="n">
        <v>-0.00048925645255258</v>
      </c>
      <c r="K236" s="16" t="n">
        <v>0.577709190672154</v>
      </c>
      <c r="L236" s="16" t="n">
        <v>0.0169958771715731</v>
      </c>
      <c r="M236" s="16" t="n">
        <v>0.726268861454047</v>
      </c>
      <c r="N236" s="18" t="n">
        <v>2.50568483052781E-014</v>
      </c>
      <c r="O236" s="16" t="n">
        <v>0.275647024325126</v>
      </c>
      <c r="P236" s="16" t="n">
        <v>-0.0623644803966322</v>
      </c>
    </row>
    <row r="237" customFormat="false" ht="15" hidden="false" customHeight="false" outlineLevel="0" collapsed="false">
      <c r="A237" s="17" t="n">
        <v>632</v>
      </c>
      <c r="B237" s="6"/>
      <c r="C237" s="16" t="n">
        <v>0.127048527977722</v>
      </c>
      <c r="D237" s="16" t="n">
        <v>0.161469125112391</v>
      </c>
      <c r="E237" s="16" t="n">
        <v>0.758264746227709</v>
      </c>
      <c r="F237" s="16" t="n">
        <v>0.767126664824772</v>
      </c>
      <c r="G237" s="18" t="n">
        <v>3.99383934176587E-025</v>
      </c>
      <c r="H237" s="6"/>
      <c r="I237" s="18" t="n">
        <v>-0.000500544032239925</v>
      </c>
      <c r="J237" s="18" t="n">
        <v>-0.000556872909563755</v>
      </c>
      <c r="K237" s="16" t="n">
        <v>0.59792524005487</v>
      </c>
      <c r="L237" s="18" t="n">
        <v>0.000674230879912142</v>
      </c>
      <c r="M237" s="16" t="n">
        <v>0.719410150891632</v>
      </c>
      <c r="N237" s="18" t="n">
        <v>9.14160366458726E-014</v>
      </c>
      <c r="O237" s="16" t="n">
        <v>0.275567185745956</v>
      </c>
      <c r="P237" s="16" t="n">
        <v>-0.0941096180538575</v>
      </c>
    </row>
    <row r="238" customFormat="false" ht="15" hidden="false" customHeight="false" outlineLevel="0" collapsed="false">
      <c r="A238" s="17" t="n">
        <v>633</v>
      </c>
      <c r="B238" s="6"/>
      <c r="C238" s="16" t="n">
        <v>0.126619186055687</v>
      </c>
      <c r="D238" s="16" t="n">
        <v>0.160993316442355</v>
      </c>
      <c r="E238" s="16" t="n">
        <v>0.758453360768176</v>
      </c>
      <c r="F238" s="16" t="n">
        <v>0.766832103579831</v>
      </c>
      <c r="G238" s="18" t="n">
        <v>3.53503111539381E-025</v>
      </c>
      <c r="H238" s="6"/>
      <c r="I238" s="18" t="n">
        <v>-0.00056029385246522</v>
      </c>
      <c r="J238" s="18" t="n">
        <v>-0.000641746254165138</v>
      </c>
      <c r="K238" s="16" t="n">
        <v>0.6164780521262</v>
      </c>
      <c r="L238" s="18" t="n">
        <v>2.83287661032476E-005</v>
      </c>
      <c r="M238" s="16" t="n">
        <v>0.714729080932785</v>
      </c>
      <c r="N238" s="18" t="n">
        <v>2.08021506097822E-013</v>
      </c>
      <c r="O238" s="16" t="n">
        <v>0.275469404295665</v>
      </c>
      <c r="P238" s="16" t="n">
        <v>-0.122475106800135</v>
      </c>
    </row>
    <row r="239" customFormat="false" ht="15" hidden="false" customHeight="false" outlineLevel="0" collapsed="false">
      <c r="A239" s="17" t="n">
        <v>634</v>
      </c>
      <c r="B239" s="6"/>
      <c r="C239" s="16" t="n">
        <v>0.126091073936849</v>
      </c>
      <c r="D239" s="16" t="n">
        <v>0.160390024947562</v>
      </c>
      <c r="E239" s="16" t="n">
        <v>0.758727709190672</v>
      </c>
      <c r="F239" s="16" t="n">
        <v>0.766496896575516</v>
      </c>
      <c r="G239" s="18" t="n">
        <v>3.0210972635472E-025</v>
      </c>
      <c r="H239" s="6"/>
      <c r="I239" s="18" t="n">
        <v>-0.000631260195077137</v>
      </c>
      <c r="J239" s="18" t="n">
        <v>-0.000740988957424994</v>
      </c>
      <c r="K239" s="16" t="n">
        <v>0.633573388203018</v>
      </c>
      <c r="L239" s="18" t="n">
        <v>1.65641527368087E-006</v>
      </c>
      <c r="M239" s="16" t="n">
        <v>0.710253772290809</v>
      </c>
      <c r="N239" s="18" t="n">
        <v>3.36976968133126E-013</v>
      </c>
      <c r="O239" s="16" t="n">
        <v>0.275358119828725</v>
      </c>
      <c r="P239" s="16" t="n">
        <v>-0.146335320133212</v>
      </c>
    </row>
    <row r="240" customFormat="false" ht="15" hidden="false" customHeight="false" outlineLevel="0" collapsed="false">
      <c r="A240" s="17" t="n">
        <v>635</v>
      </c>
      <c r="B240" s="6"/>
      <c r="C240" s="16" t="n">
        <v>0.125452613538281</v>
      </c>
      <c r="D240" s="16" t="n">
        <v>0.159641932764641</v>
      </c>
      <c r="E240" s="16" t="n">
        <v>0.758796296296296</v>
      </c>
      <c r="F240" s="16" t="n">
        <v>0.766084029358245</v>
      </c>
      <c r="G240" s="18" t="n">
        <v>2.51223591144363E-025</v>
      </c>
      <c r="H240" s="6"/>
      <c r="I240" s="18" t="n">
        <v>-0.000709580352884948</v>
      </c>
      <c r="J240" s="18" t="n">
        <v>-0.00084965990437476</v>
      </c>
      <c r="K240" s="16" t="n">
        <v>0.648285322359397</v>
      </c>
      <c r="L240" s="18" t="n">
        <v>1.59470690067789E-007</v>
      </c>
      <c r="M240" s="16" t="n">
        <v>0.707801783264746</v>
      </c>
      <c r="N240" s="18" t="n">
        <v>4.15958747730923E-013</v>
      </c>
      <c r="O240" s="16" t="n">
        <v>0.275221037942906</v>
      </c>
      <c r="P240" s="16" t="n">
        <v>-0.164976014925425</v>
      </c>
    </row>
    <row r="241" customFormat="false" ht="15" hidden="false" customHeight="false" outlineLevel="0" collapsed="false">
      <c r="A241" s="17" t="n">
        <v>636</v>
      </c>
      <c r="B241" s="6"/>
      <c r="C241" s="16" t="n">
        <v>0.124702940619971</v>
      </c>
      <c r="D241" s="16" t="n">
        <v>0.158742992403917</v>
      </c>
      <c r="E241" s="16" t="n">
        <v>0.758830589849108</v>
      </c>
      <c r="F241" s="16" t="n">
        <v>0.765540026693559</v>
      </c>
      <c r="G241" s="18" t="n">
        <v>2.0373877542899E-025</v>
      </c>
      <c r="H241" s="6"/>
      <c r="I241" s="18" t="n">
        <v>-0.000790924564368864</v>
      </c>
      <c r="J241" s="18" t="n">
        <v>-0.000962238431065913</v>
      </c>
      <c r="K241" s="16" t="n">
        <v>0.658453360768176</v>
      </c>
      <c r="L241" s="18" t="n">
        <v>2.48178830775831E-008</v>
      </c>
      <c r="M241" s="16" t="n">
        <v>0.704835390946502</v>
      </c>
      <c r="N241" s="18" t="n">
        <v>4.4167479166467E-013</v>
      </c>
      <c r="O241" s="16" t="n">
        <v>0.275040390288165</v>
      </c>
      <c r="P241" s="16" t="n">
        <v>-0.178937927699491</v>
      </c>
    </row>
    <row r="242" customFormat="false" ht="15" hidden="false" customHeight="false" outlineLevel="0" collapsed="false">
      <c r="A242" s="17" t="n">
        <v>637</v>
      </c>
      <c r="B242" s="6"/>
      <c r="C242" s="16" t="n">
        <v>0.123833890604876</v>
      </c>
      <c r="D242" s="16" t="n">
        <v>0.15768413225101</v>
      </c>
      <c r="E242" s="16" t="n">
        <v>0.759242112482853</v>
      </c>
      <c r="F242" s="16" t="n">
        <v>0.764871033731591</v>
      </c>
      <c r="G242" s="18" t="n">
        <v>1.6089743278771E-025</v>
      </c>
      <c r="H242" s="6"/>
      <c r="I242" s="18" t="n">
        <v>-0.000871045507796421</v>
      </c>
      <c r="J242" s="16" t="n">
        <v>-0.00107338047463225</v>
      </c>
      <c r="K242" s="16" t="n">
        <v>0.665775034293553</v>
      </c>
      <c r="L242" s="18" t="n">
        <v>5.68070040905525E-009</v>
      </c>
      <c r="M242" s="16" t="n">
        <v>0.70190329218107</v>
      </c>
      <c r="N242" s="18" t="n">
        <v>5.31576876400978E-013</v>
      </c>
      <c r="O242" s="16" t="n">
        <v>0.274818197003161</v>
      </c>
      <c r="P242" s="16" t="n">
        <v>-0.189255149284943</v>
      </c>
    </row>
    <row r="243" customFormat="false" ht="15" hidden="false" customHeight="false" outlineLevel="0" collapsed="false">
      <c r="A243" s="17" t="n">
        <v>638</v>
      </c>
      <c r="B243" s="6"/>
      <c r="C243" s="16" t="n">
        <v>0.122853203921955</v>
      </c>
      <c r="D243" s="16" t="n">
        <v>0.156474906198863</v>
      </c>
      <c r="E243" s="16" t="n">
        <v>0.759413580246914</v>
      </c>
      <c r="F243" s="16" t="n">
        <v>0.764086176545196</v>
      </c>
      <c r="G243" s="18" t="n">
        <v>1.2386466264934E-025</v>
      </c>
      <c r="H243" s="6"/>
      <c r="I243" s="18" t="n">
        <v>-0.000946560050435043</v>
      </c>
      <c r="J243" s="16" t="n">
        <v>-0.00117863060591195</v>
      </c>
      <c r="K243" s="16" t="n">
        <v>0.671141975308642</v>
      </c>
      <c r="L243" s="18" t="n">
        <v>1.69425498218912E-009</v>
      </c>
      <c r="M243" s="16" t="n">
        <v>0.696707818930041</v>
      </c>
      <c r="N243" s="18" t="n">
        <v>8.57985634081693E-013</v>
      </c>
      <c r="O243" s="16" t="n">
        <v>0.27455746548408</v>
      </c>
      <c r="P243" s="16" t="n">
        <v>-0.19697257423832</v>
      </c>
    </row>
    <row r="244" customFormat="false" ht="15" hidden="false" customHeight="false" outlineLevel="0" collapsed="false">
      <c r="A244" s="17" t="n">
        <v>639</v>
      </c>
      <c r="B244" s="6"/>
      <c r="C244" s="16" t="n">
        <v>0.121785888447232</v>
      </c>
      <c r="D244" s="16" t="n">
        <v>0.155143164849882</v>
      </c>
      <c r="E244" s="16" t="n">
        <v>0.759585048010974</v>
      </c>
      <c r="F244" s="16" t="n">
        <v>0.763173398558362</v>
      </c>
      <c r="G244" s="18" t="n">
        <v>9.43470732427637E-026</v>
      </c>
      <c r="H244" s="6"/>
      <c r="I244" s="16" t="n">
        <v>-0.00101503486099566</v>
      </c>
      <c r="J244" s="16" t="n">
        <v>-0.00127410426652142</v>
      </c>
      <c r="K244" s="16" t="n">
        <v>0.675514403292181</v>
      </c>
      <c r="L244" s="18" t="n">
        <v>6.33673814095558E-010</v>
      </c>
      <c r="M244" s="16" t="n">
        <v>0.68923182441701</v>
      </c>
      <c r="N244" s="18" t="n">
        <v>2.10721060717383E-012</v>
      </c>
      <c r="O244" s="16" t="n">
        <v>0.274254162171459</v>
      </c>
      <c r="P244" s="16" t="n">
        <v>-0.202585932815951</v>
      </c>
    </row>
    <row r="245" customFormat="false" ht="15" hidden="false" customHeight="false" outlineLevel="0" collapsed="false">
      <c r="A245" s="17" t="n">
        <v>640</v>
      </c>
      <c r="B245" s="6"/>
      <c r="C245" s="16" t="n">
        <v>0.120658165443251</v>
      </c>
      <c r="D245" s="16" t="n">
        <v>0.153714736197686</v>
      </c>
      <c r="E245" s="16" t="n">
        <v>0.759859396433471</v>
      </c>
      <c r="F245" s="16" t="n">
        <v>0.76204609177168</v>
      </c>
      <c r="G245" s="18" t="n">
        <v>7.20754847366293E-026</v>
      </c>
      <c r="H245" s="6"/>
      <c r="I245" s="16" t="n">
        <v>-0.00107263123404714</v>
      </c>
      <c r="J245" s="16" t="n">
        <v>-0.00135457144813676</v>
      </c>
      <c r="K245" s="16" t="n">
        <v>0.677554869684499</v>
      </c>
      <c r="L245" s="18" t="n">
        <v>2.95155656211341E-010</v>
      </c>
      <c r="M245" s="16" t="n">
        <v>0.674759945130316</v>
      </c>
      <c r="N245" s="18" t="n">
        <v>1.42917015706959E-011</v>
      </c>
      <c r="O245" s="16" t="n">
        <v>0.273879460967736</v>
      </c>
      <c r="P245" s="16" t="n">
        <v>-0.206450439392824</v>
      </c>
    </row>
    <row r="246" customFormat="false" ht="15" hidden="false" customHeight="false" outlineLevel="0" collapsed="false">
      <c r="A246" s="17" t="n">
        <v>641</v>
      </c>
      <c r="B246" s="6"/>
      <c r="C246" s="16" t="n">
        <v>0.11948174661437</v>
      </c>
      <c r="D246" s="16" t="n">
        <v>0.152207927613567</v>
      </c>
      <c r="E246" s="16" t="n">
        <v>0.75977366255144</v>
      </c>
      <c r="F246" s="16" t="n">
        <v>0.760731359390039</v>
      </c>
      <c r="G246" s="18" t="n">
        <v>5.58656426629557E-026</v>
      </c>
      <c r="H246" s="6"/>
      <c r="I246" s="16" t="n">
        <v>-0.00111559048669547</v>
      </c>
      <c r="J246" s="16" t="n">
        <v>-0.00141499314260106</v>
      </c>
      <c r="K246" s="16" t="n">
        <v>0.678789437585734</v>
      </c>
      <c r="L246" s="18" t="n">
        <v>1.71141957892273E-010</v>
      </c>
      <c r="M246" s="16" t="n">
        <v>0.64727366255144</v>
      </c>
      <c r="N246" s="18" t="n">
        <v>1.43968584270505E-009</v>
      </c>
      <c r="O246" s="16" t="n">
        <v>0.273442304501363</v>
      </c>
      <c r="P246" s="16" t="n">
        <v>-0.20884708282632</v>
      </c>
    </row>
    <row r="247" customFormat="false" ht="15" hidden="false" customHeight="false" outlineLevel="0" collapsed="false">
      <c r="A247" s="17" t="n">
        <v>642</v>
      </c>
      <c r="B247" s="6"/>
      <c r="C247" s="16" t="n">
        <v>0.11826554777701</v>
      </c>
      <c r="D247" s="16" t="n">
        <v>0.150641638786791</v>
      </c>
      <c r="E247" s="16" t="n">
        <v>0.759756515775034</v>
      </c>
      <c r="F247" s="16" t="n">
        <v>0.75931690364039</v>
      </c>
      <c r="G247" s="18" t="n">
        <v>4.35049734034533E-026</v>
      </c>
      <c r="H247" s="6"/>
      <c r="I247" s="16" t="n">
        <v>-0.00114204622755868</v>
      </c>
      <c r="J247" s="16" t="n">
        <v>-0.0014532672373394</v>
      </c>
      <c r="K247" s="16" t="n">
        <v>0.679852537722908</v>
      </c>
      <c r="L247" s="18" t="n">
        <v>1.1134355282426E-010</v>
      </c>
      <c r="M247" s="16" t="n">
        <v>0.590209190672154</v>
      </c>
      <c r="N247" s="18" t="n">
        <v>1.24741471720178E-005</v>
      </c>
      <c r="O247" s="16" t="n">
        <v>0.272971800140331</v>
      </c>
      <c r="P247" s="16" t="n">
        <v>-0.210436221680691</v>
      </c>
    </row>
    <row r="248" customFormat="false" ht="15" hidden="false" customHeight="false" outlineLevel="0" collapsed="false">
      <c r="A248" s="17" t="n">
        <v>643</v>
      </c>
      <c r="B248" s="6"/>
      <c r="C248" s="16" t="n">
        <v>0.117025256634845</v>
      </c>
      <c r="D248" s="16" t="n">
        <v>0.149041757734464</v>
      </c>
      <c r="E248" s="16" t="n">
        <v>0.759670781893004</v>
      </c>
      <c r="F248" s="16" t="n">
        <v>0.757895129889407</v>
      </c>
      <c r="G248" s="18" t="n">
        <v>3.40861142112885E-026</v>
      </c>
      <c r="H248" s="6"/>
      <c r="I248" s="16" t="n">
        <v>-0.0011521206912464</v>
      </c>
      <c r="J248" s="16" t="n">
        <v>-0.0014688713538646</v>
      </c>
      <c r="K248" s="16" t="n">
        <v>0.679595336076818</v>
      </c>
      <c r="L248" s="18" t="n">
        <v>8.15983108931916E-011</v>
      </c>
      <c r="M248" s="16" t="n">
        <v>0.506635802469136</v>
      </c>
      <c r="N248" s="16" t="n">
        <v>0.165091369320327</v>
      </c>
      <c r="O248" s="16" t="n">
        <v>0.272498664032971</v>
      </c>
      <c r="P248" s="16" t="n">
        <v>-0.211280868090468</v>
      </c>
    </row>
    <row r="249" customFormat="false" ht="15" hidden="false" customHeight="false" outlineLevel="0" collapsed="false">
      <c r="A249" s="17" t="n">
        <v>644</v>
      </c>
      <c r="B249" s="6"/>
      <c r="C249" s="16" t="n">
        <v>0.115779361801373</v>
      </c>
      <c r="D249" s="16" t="n">
        <v>0.147434027283049</v>
      </c>
      <c r="E249" s="16" t="n">
        <v>0.759842249657065</v>
      </c>
      <c r="F249" s="16" t="n">
        <v>0.756491188911254</v>
      </c>
      <c r="G249" s="18" t="n">
        <v>2.68785339522766E-026</v>
      </c>
      <c r="H249" s="6"/>
      <c r="I249" s="16" t="n">
        <v>-0.00114692250000604</v>
      </c>
      <c r="J249" s="16" t="n">
        <v>-0.00146246464001589</v>
      </c>
      <c r="K249" s="16" t="n">
        <v>0.679646776406036</v>
      </c>
      <c r="L249" s="18" t="n">
        <v>7.08085142801793E-011</v>
      </c>
      <c r="M249" s="16" t="n">
        <v>0.567369684499314</v>
      </c>
      <c r="N249" s="16" t="n">
        <v>0.12322878133459</v>
      </c>
      <c r="O249" s="16" t="n">
        <v>0.272031268233457</v>
      </c>
      <c r="P249" s="16" t="n">
        <v>-0.211222810102464</v>
      </c>
    </row>
    <row r="250" customFormat="false" ht="15" hidden="false" customHeight="false" outlineLevel="0" collapsed="false">
      <c r="A250" s="17" t="n">
        <v>645</v>
      </c>
      <c r="B250" s="6"/>
      <c r="C250" s="16" t="n">
        <v>0.114547861238753</v>
      </c>
      <c r="D250" s="16" t="n">
        <v>0.145847592519879</v>
      </c>
      <c r="E250" s="16" t="n">
        <v>0.760030864197531</v>
      </c>
      <c r="F250" s="16" t="n">
        <v>0.755150333167271</v>
      </c>
      <c r="G250" s="18" t="n">
        <v>2.14039577681051E-026</v>
      </c>
      <c r="H250" s="6"/>
      <c r="I250" s="16" t="n">
        <v>-0.00112783685055582</v>
      </c>
      <c r="J250" s="16" t="n">
        <v>-0.00143551187303994</v>
      </c>
      <c r="K250" s="16" t="n">
        <v>0.678034979423868</v>
      </c>
      <c r="L250" s="18" t="n">
        <v>7.67263008817398E-011</v>
      </c>
      <c r="M250" s="16" t="n">
        <v>0.610390946502058</v>
      </c>
      <c r="N250" s="18" t="n">
        <v>0.000608424080935601</v>
      </c>
      <c r="O250" s="16" t="n">
        <v>0.271584694754918</v>
      </c>
      <c r="P250" s="16" t="n">
        <v>-0.210023302696306</v>
      </c>
    </row>
    <row r="251" customFormat="false" ht="15" hidden="false" customHeight="false" outlineLevel="0" collapsed="false">
      <c r="A251" s="17" t="n">
        <v>646</v>
      </c>
      <c r="B251" s="6"/>
      <c r="C251" s="16" t="n">
        <v>0.113349837439556</v>
      </c>
      <c r="D251" s="16" t="n">
        <v>0.144311903025188</v>
      </c>
      <c r="E251" s="16" t="n">
        <v>0.760065157750343</v>
      </c>
      <c r="F251" s="16" t="n">
        <v>0.753935941490924</v>
      </c>
      <c r="G251" s="18" t="n">
        <v>1.70561760845233E-026</v>
      </c>
      <c r="H251" s="6"/>
      <c r="I251" s="16" t="n">
        <v>-0.00109670644961125</v>
      </c>
      <c r="J251" s="16" t="n">
        <v>-0.00139176047722491</v>
      </c>
      <c r="K251" s="16" t="n">
        <v>0.675634430727023</v>
      </c>
      <c r="L251" s="18" t="n">
        <v>9.37043029513446E-011</v>
      </c>
      <c r="M251" s="16" t="n">
        <v>0.632115912208505</v>
      </c>
      <c r="N251" s="18" t="n">
        <v>1.34540646360864E-005</v>
      </c>
      <c r="O251" s="16" t="n">
        <v>0.271180088822222</v>
      </c>
      <c r="P251" s="16" t="n">
        <v>-0.208219584876244</v>
      </c>
    </row>
    <row r="252" customFormat="false" ht="15" hidden="false" customHeight="false" outlineLevel="0" collapsed="false">
      <c r="A252" s="17" t="n">
        <v>647</v>
      </c>
      <c r="B252" s="6"/>
      <c r="C252" s="16" t="n">
        <v>0.112201978873742</v>
      </c>
      <c r="D252" s="16" t="n">
        <v>0.142851127093628</v>
      </c>
      <c r="E252" s="16" t="n">
        <v>0.760133744855967</v>
      </c>
      <c r="F252" s="16" t="n">
        <v>0.752860981427254</v>
      </c>
      <c r="G252" s="18" t="n">
        <v>1.3641964828821E-026</v>
      </c>
      <c r="H252" s="6"/>
      <c r="I252" s="16" t="n">
        <v>-0.00105675723965467</v>
      </c>
      <c r="J252" s="16" t="n">
        <v>-0.00133613464595023</v>
      </c>
      <c r="K252" s="16" t="n">
        <v>0.673165294924554</v>
      </c>
      <c r="L252" s="18" t="n">
        <v>1.2392973229389E-010</v>
      </c>
      <c r="M252" s="16" t="n">
        <v>0.641632373113855</v>
      </c>
      <c r="N252" s="18" t="n">
        <v>2.35869104758177E-006</v>
      </c>
      <c r="O252" s="16" t="n">
        <v>0.270821818140356</v>
      </c>
      <c r="P252" s="16" t="n">
        <v>-0.206005719575057</v>
      </c>
    </row>
    <row r="253" customFormat="false" ht="15" hidden="false" customHeight="false" outlineLevel="0" collapsed="false">
      <c r="A253" s="17" t="n">
        <v>648</v>
      </c>
      <c r="B253" s="6"/>
      <c r="C253" s="16" t="n">
        <v>0.111122280791844</v>
      </c>
      <c r="D253" s="16" t="n">
        <v>0.141490931647497</v>
      </c>
      <c r="E253" s="16" t="n">
        <v>0.760665294924554</v>
      </c>
      <c r="F253" s="16" t="n">
        <v>0.751951292083948</v>
      </c>
      <c r="G253" s="18" t="n">
        <v>1.10370471001988E-026</v>
      </c>
      <c r="H253" s="6"/>
      <c r="I253" s="16" t="n">
        <v>-0.00101247211775358</v>
      </c>
      <c r="J253" s="16" t="n">
        <v>-0.00127448063826703</v>
      </c>
      <c r="K253" s="16" t="n">
        <v>0.669650205761317</v>
      </c>
      <c r="L253" s="18" t="n">
        <v>1.83009319872317E-010</v>
      </c>
      <c r="M253" s="16" t="n">
        <v>0.641546639231824</v>
      </c>
      <c r="N253" s="18" t="n">
        <v>2.23883744900339E-006</v>
      </c>
      <c r="O253" s="16" t="n">
        <v>0.270518542164491</v>
      </c>
      <c r="P253" s="16" t="n">
        <v>-0.20318567866711</v>
      </c>
    </row>
    <row r="254" customFormat="false" ht="15" hidden="false" customHeight="false" outlineLevel="0" collapsed="false">
      <c r="A254" s="17" t="n">
        <v>649</v>
      </c>
      <c r="B254" s="6"/>
      <c r="C254" s="16" t="n">
        <v>0.110126252658489</v>
      </c>
      <c r="D254" s="16" t="n">
        <v>0.140249610727802</v>
      </c>
      <c r="E254" s="16" t="n">
        <v>0.760956790123457</v>
      </c>
      <c r="F254" s="16" t="n">
        <v>0.7511784599768</v>
      </c>
      <c r="G254" s="18" t="n">
        <v>9.10852035889975E-027</v>
      </c>
      <c r="H254" s="6"/>
      <c r="I254" s="18" t="n">
        <v>-0.000969135223410121</v>
      </c>
      <c r="J254" s="16" t="n">
        <v>-0.00121442381504501</v>
      </c>
      <c r="K254" s="16" t="n">
        <v>0.665449245541838</v>
      </c>
      <c r="L254" s="18" t="n">
        <v>2.81169054969826E-010</v>
      </c>
      <c r="M254" s="16" t="n">
        <v>0.632990397805213</v>
      </c>
      <c r="N254" s="18" t="n">
        <v>8.82806501531919E-006</v>
      </c>
      <c r="O254" s="16" t="n">
        <v>0.270260828923343</v>
      </c>
      <c r="P254" s="16" t="n">
        <v>-0.200140902244095</v>
      </c>
    </row>
    <row r="255" customFormat="false" ht="15" hidden="false" customHeight="false" outlineLevel="0" collapsed="false">
      <c r="A255" s="17" t="n">
        <v>650</v>
      </c>
      <c r="B255" s="6"/>
      <c r="C255" s="16" t="n">
        <v>0.10922089740917</v>
      </c>
      <c r="D255" s="16" t="n">
        <v>0.139131139226173</v>
      </c>
      <c r="E255" s="16" t="n">
        <v>0.761111111111111</v>
      </c>
      <c r="F255" s="16" t="n">
        <v>0.750465886873504</v>
      </c>
      <c r="G255" s="18" t="n">
        <v>7.73928050529681E-027</v>
      </c>
      <c r="H255" s="6"/>
      <c r="I255" s="18" t="n">
        <v>-0.000930061077492343</v>
      </c>
      <c r="J255" s="16" t="n">
        <v>-0.00116113308472245</v>
      </c>
      <c r="K255" s="16" t="n">
        <v>0.661762688614541</v>
      </c>
      <c r="L255" s="18" t="n">
        <v>4.11476869319665E-010</v>
      </c>
      <c r="M255" s="16" t="n">
        <v>0.612962962962963</v>
      </c>
      <c r="N255" s="18" t="n">
        <v>0.000155528236035103</v>
      </c>
      <c r="O255" s="16" t="n">
        <v>0.270023158525048</v>
      </c>
      <c r="P255" s="16" t="n">
        <v>-0.197168958054167</v>
      </c>
    </row>
    <row r="256" customFormat="false" ht="15" hidden="false" customHeight="false" outlineLevel="0" collapsed="false">
      <c r="A256" s="17" t="n">
        <v>651</v>
      </c>
      <c r="B256" s="6"/>
      <c r="C256" s="16" t="n">
        <v>0.108394874680344</v>
      </c>
      <c r="D256" s="16" t="n">
        <v>0.138121228653118</v>
      </c>
      <c r="E256" s="16" t="n">
        <v>0.761093964334705</v>
      </c>
      <c r="F256" s="16" t="n">
        <v>0.749802102681523</v>
      </c>
      <c r="G256" s="18" t="n">
        <v>6.77670515714303E-027</v>
      </c>
      <c r="H256" s="6"/>
      <c r="I256" s="18" t="n">
        <v>-0.000897285731499711</v>
      </c>
      <c r="J256" s="16" t="n">
        <v>-0.00111816068455883</v>
      </c>
      <c r="K256" s="16" t="n">
        <v>0.658093278463649</v>
      </c>
      <c r="L256" s="18" t="n">
        <v>5.24945228048695E-010</v>
      </c>
      <c r="M256" s="16" t="n">
        <v>0.576440329218107</v>
      </c>
      <c r="N256" s="16" t="n">
        <v>0.01309500718391</v>
      </c>
      <c r="O256" s="16" t="n">
        <v>0.269801716681984</v>
      </c>
      <c r="P256" s="16" t="n">
        <v>-0.194615478503167</v>
      </c>
    </row>
    <row r="257" customFormat="false" ht="15" hidden="false" customHeight="false" outlineLevel="0" collapsed="false">
      <c r="A257" s="17" t="n">
        <v>652</v>
      </c>
      <c r="B257" s="6"/>
      <c r="C257" s="16" t="n">
        <v>0.107624450921054</v>
      </c>
      <c r="D257" s="16" t="n">
        <v>0.137185506969929</v>
      </c>
      <c r="E257" s="16" t="n">
        <v>0.761076817558299</v>
      </c>
      <c r="F257" s="16" t="n">
        <v>0.749091286987509</v>
      </c>
      <c r="G257" s="18" t="n">
        <v>6.12238264434525E-027</v>
      </c>
      <c r="H257" s="6"/>
      <c r="I257" s="18" t="n">
        <v>-0.00087221709779788</v>
      </c>
      <c r="J257" s="16" t="n">
        <v>-0.00108862185077131</v>
      </c>
      <c r="K257" s="16" t="n">
        <v>0.655298353909465</v>
      </c>
      <c r="L257" s="18" t="n">
        <v>5.01346854216931E-010</v>
      </c>
      <c r="M257" s="16" t="n">
        <v>0.506721536351166</v>
      </c>
      <c r="N257" s="16" t="n">
        <v>0.918565369358997</v>
      </c>
      <c r="O257" s="16" t="n">
        <v>0.269564537414478</v>
      </c>
      <c r="P257" s="16" t="n">
        <v>-0.193359241090026</v>
      </c>
    </row>
    <row r="258" customFormat="false" ht="15" hidden="false" customHeight="false" outlineLevel="0" collapsed="false">
      <c r="A258" s="17" t="n">
        <v>653</v>
      </c>
      <c r="B258" s="6"/>
      <c r="C258" s="16" t="n">
        <v>0.106879143834888</v>
      </c>
      <c r="D258" s="16" t="n">
        <v>0.13627952873896</v>
      </c>
      <c r="E258" s="16" t="n">
        <v>0.761436899862826</v>
      </c>
      <c r="F258" s="16" t="n">
        <v>0.748231574634839</v>
      </c>
      <c r="G258" s="18" t="n">
        <v>5.80929258108696E-027</v>
      </c>
      <c r="H258" s="6"/>
      <c r="I258" s="18" t="n">
        <v>-0.000857163908541752</v>
      </c>
      <c r="J258" s="16" t="n">
        <v>-0.00107550923875194</v>
      </c>
      <c r="K258" s="16" t="n">
        <v>0.655178326474623</v>
      </c>
      <c r="L258" s="18" t="n">
        <v>3.25321232897425E-010</v>
      </c>
      <c r="M258" s="16" t="n">
        <v>0.596896433470508</v>
      </c>
      <c r="N258" s="18" t="n">
        <v>0.000128366915244532</v>
      </c>
      <c r="O258" s="16" t="n">
        <v>0.269277609948462</v>
      </c>
      <c r="P258" s="16" t="n">
        <v>-0.193922072110683</v>
      </c>
    </row>
    <row r="259" customFormat="false" ht="15" hidden="false" customHeight="false" outlineLevel="0" collapsed="false">
      <c r="A259" s="17" t="n">
        <v>654</v>
      </c>
      <c r="B259" s="6"/>
      <c r="C259" s="16" t="n">
        <v>0.106125749544057</v>
      </c>
      <c r="D259" s="16" t="n">
        <v>0.1353593531731</v>
      </c>
      <c r="E259" s="16" t="n">
        <v>0.761128257887517</v>
      </c>
      <c r="F259" s="16" t="n">
        <v>0.747227803366703</v>
      </c>
      <c r="G259" s="18" t="n">
        <v>5.69064902975003E-027</v>
      </c>
      <c r="H259" s="6"/>
      <c r="I259" s="18" t="n">
        <v>-0.000852035319373717</v>
      </c>
      <c r="J259" s="16" t="n">
        <v>-0.00107891040607804</v>
      </c>
      <c r="K259" s="16" t="n">
        <v>0.658093278463649</v>
      </c>
      <c r="L259" s="18" t="n">
        <v>1.35931004779515E-010</v>
      </c>
      <c r="M259" s="16" t="n">
        <v>0.71349451303155</v>
      </c>
      <c r="N259" s="18" t="n">
        <v>4.74282563049368E-016</v>
      </c>
      <c r="O259" s="16" t="n">
        <v>0.268942512320876</v>
      </c>
      <c r="P259" s="16" t="n">
        <v>-0.196422534366967</v>
      </c>
    </row>
    <row r="260" customFormat="false" ht="15" hidden="false" customHeight="false" outlineLevel="0" collapsed="false">
      <c r="A260" s="17" t="n">
        <v>655</v>
      </c>
      <c r="B260" s="6"/>
      <c r="C260" s="16" t="n">
        <v>0.105341218046405</v>
      </c>
      <c r="D260" s="16" t="n">
        <v>0.134388845949062</v>
      </c>
      <c r="E260" s="16" t="n">
        <v>0.761265432098765</v>
      </c>
      <c r="F260" s="16" t="n">
        <v>0.746020051049578</v>
      </c>
      <c r="G260" s="18" t="n">
        <v>5.7106264898915E-027</v>
      </c>
      <c r="H260" s="6"/>
      <c r="I260" s="18" t="n">
        <v>-0.000854655115239593</v>
      </c>
      <c r="J260" s="16" t="n">
        <v>-0.00109610752922034</v>
      </c>
      <c r="K260" s="16" t="n">
        <v>0.662465706447188</v>
      </c>
      <c r="L260" s="18" t="n">
        <v>3.87158900836569E-011</v>
      </c>
      <c r="M260" s="16" t="n">
        <v>0.782235939643347</v>
      </c>
      <c r="N260" s="18" t="n">
        <v>2.96008685161741E-025</v>
      </c>
      <c r="O260" s="16" t="n">
        <v>0.268539188459262</v>
      </c>
      <c r="P260" s="16" t="n">
        <v>-0.200448257488693</v>
      </c>
    </row>
    <row r="261" customFormat="false" ht="15" hidden="false" customHeight="false" outlineLevel="0" collapsed="false">
      <c r="A261" s="17" t="n">
        <v>656</v>
      </c>
      <c r="B261" s="6"/>
      <c r="C261" s="16" t="n">
        <v>0.104509573112387</v>
      </c>
      <c r="D261" s="16" t="n">
        <v>0.133339860180168</v>
      </c>
      <c r="E261" s="16" t="n">
        <v>0.761213991769547</v>
      </c>
      <c r="F261" s="16" t="n">
        <v>0.744523436660038</v>
      </c>
      <c r="G261" s="18" t="n">
        <v>5.89924568231362E-027</v>
      </c>
      <c r="H261" s="6"/>
      <c r="I261" s="18" t="n">
        <v>-0.000861833326607463</v>
      </c>
      <c r="J261" s="16" t="n">
        <v>-0.00112275179559345</v>
      </c>
      <c r="K261" s="16" t="n">
        <v>0.668227023319616</v>
      </c>
      <c r="L261" s="18" t="n">
        <v>8.44309704804137E-012</v>
      </c>
      <c r="M261" s="16" t="n">
        <v>0.806721536351166</v>
      </c>
      <c r="N261" s="18" t="n">
        <v>2.10293089362402E-028</v>
      </c>
      <c r="O261" s="16" t="n">
        <v>0.268039204314082</v>
      </c>
      <c r="P261" s="16" t="n">
        <v>-0.205434589728019</v>
      </c>
    </row>
    <row r="262" customFormat="false" ht="15" hidden="false" customHeight="false" outlineLevel="0" collapsed="false">
      <c r="A262" s="17" t="n">
        <v>657</v>
      </c>
      <c r="B262" s="6"/>
      <c r="C262" s="16" t="n">
        <v>0.103623075847319</v>
      </c>
      <c r="D262" s="16" t="n">
        <v>0.132196258809532</v>
      </c>
      <c r="E262" s="16" t="n">
        <v>0.760836762688615</v>
      </c>
      <c r="F262" s="16" t="n">
        <v>0.742668890500334</v>
      </c>
      <c r="G262" s="18" t="n">
        <v>6.33878246964159E-027</v>
      </c>
      <c r="H262" s="6"/>
      <c r="I262" s="18" t="n">
        <v>-0.000869453993315725</v>
      </c>
      <c r="J262" s="16" t="n">
        <v>-0.00115333642445967</v>
      </c>
      <c r="K262" s="16" t="n">
        <v>0.674965706447188</v>
      </c>
      <c r="L262" s="18" t="n">
        <v>1.53480899072386E-012</v>
      </c>
      <c r="M262" s="16" t="n">
        <v>0.81730109739369</v>
      </c>
      <c r="N262" s="18" t="n">
        <v>2.77211563408584E-029</v>
      </c>
      <c r="O262" s="16" t="n">
        <v>0.267419342903947</v>
      </c>
      <c r="P262" s="16" t="n">
        <v>-0.21096693898622</v>
      </c>
    </row>
    <row r="263" customFormat="false" ht="15" hidden="false" customHeight="false" outlineLevel="0" collapsed="false">
      <c r="A263" s="17" t="n">
        <v>658</v>
      </c>
      <c r="B263" s="6"/>
      <c r="C263" s="16" t="n">
        <v>0.102685058981677</v>
      </c>
      <c r="D263" s="16" t="n">
        <v>0.130960546170457</v>
      </c>
      <c r="E263" s="16" t="n">
        <v>0.760408093278464</v>
      </c>
      <c r="F263" s="16" t="n">
        <v>0.740477002284954</v>
      </c>
      <c r="G263" s="18" t="n">
        <v>7.06857198759225E-027</v>
      </c>
      <c r="H263" s="6"/>
      <c r="I263" s="18" t="n">
        <v>-0.000873176632055046</v>
      </c>
      <c r="J263" s="16" t="n">
        <v>-0.00118171068223803</v>
      </c>
      <c r="K263" s="16" t="n">
        <v>0.681687242798354</v>
      </c>
      <c r="L263" s="18" t="n">
        <v>2.4489249442482E-013</v>
      </c>
      <c r="M263" s="16" t="n">
        <v>0.821827846364883</v>
      </c>
      <c r="N263" s="18" t="n">
        <v>7.6943303361854E-030</v>
      </c>
      <c r="O263" s="16" t="n">
        <v>0.26668630041082</v>
      </c>
      <c r="P263" s="16" t="n">
        <v>-0.216691257414501</v>
      </c>
    </row>
    <row r="264" customFormat="false" ht="15" hidden="false" customHeight="false" outlineLevel="0" collapsed="false">
      <c r="A264" s="17" t="n">
        <v>659</v>
      </c>
      <c r="B264" s="6"/>
      <c r="C264" s="16" t="n">
        <v>0.101713353281706</v>
      </c>
      <c r="D264" s="16" t="n">
        <v>0.129651552810815</v>
      </c>
      <c r="E264" s="16" t="n">
        <v>0.75951646090535</v>
      </c>
      <c r="F264" s="16" t="n">
        <v>0.737939653747311</v>
      </c>
      <c r="G264" s="18" t="n">
        <v>8.17834569926696E-027</v>
      </c>
      <c r="H264" s="6"/>
      <c r="I264" s="18" t="n">
        <v>-0.000868637716920196</v>
      </c>
      <c r="J264" s="16" t="n">
        <v>-0.00120115090092603</v>
      </c>
      <c r="K264" s="16" t="n">
        <v>0.689248971193416</v>
      </c>
      <c r="L264" s="18" t="n">
        <v>3.89731207392877E-014</v>
      </c>
      <c r="M264" s="16" t="n">
        <v>0.820438957475995</v>
      </c>
      <c r="N264" s="18" t="n">
        <v>1.28276301119258E-030</v>
      </c>
      <c r="O264" s="16" t="n">
        <v>0.265837145849331</v>
      </c>
      <c r="P264" s="16" t="n">
        <v>-0.222211839451413</v>
      </c>
    </row>
    <row r="265" customFormat="false" ht="15" hidden="false" customHeight="false" outlineLevel="0" collapsed="false">
      <c r="A265" s="17" t="n">
        <v>660</v>
      </c>
      <c r="B265" s="6"/>
      <c r="C265" s="16" t="n">
        <v>0.100734781168822</v>
      </c>
      <c r="D265" s="16" t="n">
        <v>0.128299446680121</v>
      </c>
      <c r="E265" s="16" t="n">
        <v>0.758950617283951</v>
      </c>
      <c r="F265" s="16" t="n">
        <v>0.735033046429097</v>
      </c>
      <c r="G265" s="18" t="n">
        <v>9.90177009974262E-027</v>
      </c>
      <c r="H265" s="6"/>
      <c r="I265" s="18" t="n">
        <v>-0.000852812135533193</v>
      </c>
      <c r="J265" s="16" t="n">
        <v>-0.00120645776538886</v>
      </c>
      <c r="K265" s="16" t="n">
        <v>0.696313443072702</v>
      </c>
      <c r="L265" s="18" t="n">
        <v>6.48476010302334E-015</v>
      </c>
      <c r="M265" s="16" t="n">
        <v>0.803943758573388</v>
      </c>
      <c r="N265" s="18" t="n">
        <v>4.9041677729407E-030</v>
      </c>
      <c r="O265" s="16" t="n">
        <v>0.264863653456401</v>
      </c>
      <c r="P265" s="16" t="n">
        <v>-0.227335277799569</v>
      </c>
    </row>
    <row r="266" customFormat="false" ht="15" hidden="false" customHeight="false" outlineLevel="0" collapsed="false">
      <c r="A266" s="17" t="n">
        <v>661</v>
      </c>
      <c r="B266" s="6"/>
      <c r="C266" s="16" t="n">
        <v>0.0997777475579788</v>
      </c>
      <c r="D266" s="16" t="n">
        <v>0.126939747867514</v>
      </c>
      <c r="E266" s="16" t="n">
        <v>0.757836076817558</v>
      </c>
      <c r="F266" s="16" t="n">
        <v>0.731767080257655</v>
      </c>
      <c r="G266" s="18" t="n">
        <v>1.26034674717508E-026</v>
      </c>
      <c r="H266" s="6"/>
      <c r="I266" s="18" t="n">
        <v>-0.00082301140353894</v>
      </c>
      <c r="J266" s="16" t="n">
        <v>-0.00119344739952995</v>
      </c>
      <c r="K266" s="16" t="n">
        <v>0.703137860082305</v>
      </c>
      <c r="L266" s="18" t="n">
        <v>1.05396132438999E-015</v>
      </c>
      <c r="M266" s="16" t="n">
        <v>0.760819615912209</v>
      </c>
      <c r="N266" s="18" t="n">
        <v>6.7495734812185E-023</v>
      </c>
      <c r="O266" s="16" t="n">
        <v>0.263768836264673</v>
      </c>
      <c r="P266" s="16" t="n">
        <v>-0.232232111745494</v>
      </c>
    </row>
    <row r="267" customFormat="false" ht="15" hidden="false" customHeight="false" outlineLevel="0" collapsed="false">
      <c r="A267" s="17" t="n">
        <v>662</v>
      </c>
      <c r="B267" s="6"/>
      <c r="C267" s="16" t="n">
        <v>0.0988681468888149</v>
      </c>
      <c r="D267" s="16" t="n">
        <v>0.125606690836214</v>
      </c>
      <c r="E267" s="16" t="n">
        <v>0.756687242798354</v>
      </c>
      <c r="F267" s="16" t="n">
        <v>0.728146957537458</v>
      </c>
      <c r="G267" s="18" t="n">
        <v>1.70561760845233E-026</v>
      </c>
      <c r="H267" s="6"/>
      <c r="I267" s="18" t="n">
        <v>-0.000777493814184058</v>
      </c>
      <c r="J267" s="16" t="n">
        <v>-0.00115912137725591</v>
      </c>
      <c r="K267" s="16" t="n">
        <v>0.710236625514403</v>
      </c>
      <c r="L267" s="18" t="n">
        <v>1.6209998229868E-016</v>
      </c>
      <c r="M267" s="16" t="n">
        <v>0.666495198902606</v>
      </c>
      <c r="N267" s="18" t="n">
        <v>2.69699534394844E-008</v>
      </c>
      <c r="O267" s="16" t="n">
        <v>0.262554106518303</v>
      </c>
      <c r="P267" s="16" t="n">
        <v>-0.237058722669713</v>
      </c>
    </row>
    <row r="268" customFormat="false" ht="15" hidden="false" customHeight="false" outlineLevel="0" collapsed="false">
      <c r="A268" s="17" t="n">
        <v>663</v>
      </c>
      <c r="B268" s="6"/>
      <c r="C268" s="16" t="n">
        <v>0.0980265445510034</v>
      </c>
      <c r="D268" s="16" t="n">
        <v>0.124331378020481</v>
      </c>
      <c r="E268" s="16" t="n">
        <v>0.756104252400549</v>
      </c>
      <c r="F268" s="16" t="n">
        <v>0.7242299469691</v>
      </c>
      <c r="G268" s="18" t="n">
        <v>2.44407972738948E-026</v>
      </c>
      <c r="H268" s="6"/>
      <c r="I268" s="18" t="n">
        <v>-0.000717310728653296</v>
      </c>
      <c r="J268" s="16" t="n">
        <v>-0.0011035537670453</v>
      </c>
      <c r="K268" s="16" t="n">
        <v>0.717541152263375</v>
      </c>
      <c r="L268" s="18" t="n">
        <v>2.45632694404521E-017</v>
      </c>
      <c r="M268" s="16" t="n">
        <v>0.545507544581619</v>
      </c>
      <c r="N268" s="16" t="n">
        <v>0.467041931311488</v>
      </c>
      <c r="O268" s="16" t="n">
        <v>0.261238348874538</v>
      </c>
      <c r="P268" s="16" t="n">
        <v>-0.241830600584747</v>
      </c>
    </row>
    <row r="269" customFormat="false" ht="15" hidden="false" customHeight="false" outlineLevel="0" collapsed="false">
      <c r="A269" s="17" t="n">
        <v>664</v>
      </c>
      <c r="B269" s="6"/>
      <c r="C269" s="16" t="n">
        <v>0.0972705241310407</v>
      </c>
      <c r="D269" s="16" t="n">
        <v>0.123143371687351</v>
      </c>
      <c r="E269" s="16" t="n">
        <v>0.755435528120713</v>
      </c>
      <c r="F269" s="16" t="n">
        <v>0.720122795307089</v>
      </c>
      <c r="G269" s="18" t="n">
        <v>3.67675021625964E-026</v>
      </c>
      <c r="H269" s="6"/>
      <c r="I269" s="18" t="n">
        <v>-0.000644655449306263</v>
      </c>
      <c r="J269" s="16" t="n">
        <v>-0.00102877920064807</v>
      </c>
      <c r="K269" s="16" t="n">
        <v>0.724931412894376</v>
      </c>
      <c r="L269" s="18" t="n">
        <v>3.21111792979437E-018</v>
      </c>
      <c r="M269" s="16" t="n">
        <v>0.546159122085048</v>
      </c>
      <c r="N269" s="16" t="n">
        <v>0.0256837694529138</v>
      </c>
      <c r="O269" s="16" t="n">
        <v>0.259857155653812</v>
      </c>
      <c r="P269" s="16" t="n">
        <v>-0.246715988433067</v>
      </c>
    </row>
    <row r="270" customFormat="false" ht="15" hidden="false" customHeight="false" outlineLevel="0" collapsed="false">
      <c r="A270" s="17" t="n">
        <v>665</v>
      </c>
      <c r="B270" s="6"/>
      <c r="C270" s="16" t="n">
        <v>0.09662035538483</v>
      </c>
      <c r="D270" s="16" t="n">
        <v>0.122071894132863</v>
      </c>
      <c r="E270" s="16" t="n">
        <v>0.754080932784637</v>
      </c>
      <c r="F270" s="16" t="n">
        <v>0.715870949566136</v>
      </c>
      <c r="G270" s="18" t="n">
        <v>5.83587715966943E-026</v>
      </c>
      <c r="H270" s="6"/>
      <c r="I270" s="18" t="n">
        <v>-0.000561836251752692</v>
      </c>
      <c r="J270" s="18" t="n">
        <v>-0.000937129085115055</v>
      </c>
      <c r="K270" s="16" t="n">
        <v>0.732767489711934</v>
      </c>
      <c r="L270" s="18" t="n">
        <v>3.65773590614541E-019</v>
      </c>
      <c r="M270" s="16" t="n">
        <v>0.590329218106996</v>
      </c>
      <c r="N270" s="18" t="n">
        <v>9.9512663544132E-005</v>
      </c>
      <c r="O270" s="16" t="n">
        <v>0.258425621272738</v>
      </c>
      <c r="P270" s="16" t="n">
        <v>-0.251740569832152</v>
      </c>
    </row>
    <row r="271" customFormat="false" ht="15" hidden="false" customHeight="false" outlineLevel="0" collapsed="false">
      <c r="A271" s="17" t="n">
        <v>666</v>
      </c>
      <c r="B271" s="6"/>
      <c r="C271" s="16" t="n">
        <v>0.0960818853412288</v>
      </c>
      <c r="D271" s="16" t="n">
        <v>0.121129581297183</v>
      </c>
      <c r="E271" s="16" t="n">
        <v>0.752966392318244</v>
      </c>
      <c r="F271" s="16" t="n">
        <v>0.711512164530873</v>
      </c>
      <c r="G271" s="18" t="n">
        <v>9.64900013726954E-026</v>
      </c>
      <c r="H271" s="6"/>
      <c r="I271" s="18" t="n">
        <v>-0.000471400586573036</v>
      </c>
      <c r="J271" s="18" t="n">
        <v>-0.000831742972658139</v>
      </c>
      <c r="K271" s="16" t="n">
        <v>0.741255144032922</v>
      </c>
      <c r="L271" s="18" t="n">
        <v>3.6920796942462E-020</v>
      </c>
      <c r="M271" s="16" t="n">
        <v>0.615174897119342</v>
      </c>
      <c r="N271" s="18" t="n">
        <v>1.31874722609427E-006</v>
      </c>
      <c r="O271" s="16" t="n">
        <v>0.256956312716346</v>
      </c>
      <c r="P271" s="16" t="n">
        <v>-0.257025475908527</v>
      </c>
    </row>
    <row r="272" customFormat="false" ht="15" hidden="false" customHeight="false" outlineLevel="0" collapsed="false">
      <c r="A272" s="17" t="n">
        <v>667</v>
      </c>
      <c r="B272" s="6"/>
      <c r="C272" s="16" t="n">
        <v>0.0956542711295875</v>
      </c>
      <c r="D272" s="16" t="n">
        <v>0.120322508210829</v>
      </c>
      <c r="E272" s="16" t="n">
        <v>0.751474622770919</v>
      </c>
      <c r="F272" s="16" t="n">
        <v>0.707125591317858</v>
      </c>
      <c r="G272" s="18" t="n">
        <v>1.65363188425543E-025</v>
      </c>
      <c r="H272" s="6"/>
      <c r="I272" s="18" t="n">
        <v>-0.000376121111204516</v>
      </c>
      <c r="J272" s="18" t="n">
        <v>-0.000716758847443857</v>
      </c>
      <c r="K272" s="16" t="n">
        <v>0.748713991769547</v>
      </c>
      <c r="L272" s="18" t="n">
        <v>3.26572512631193E-021</v>
      </c>
      <c r="M272" s="16" t="n">
        <v>0.632321673525377</v>
      </c>
      <c r="N272" s="18" t="n">
        <v>4.93425756641295E-008</v>
      </c>
      <c r="O272" s="16" t="n">
        <v>0.255475835909891</v>
      </c>
      <c r="P272" s="16" t="n">
        <v>-0.262848900734573</v>
      </c>
    </row>
    <row r="273" customFormat="false" ht="15" hidden="false" customHeight="false" outlineLevel="0" collapsed="false">
      <c r="A273" s="17" t="n">
        <v>668</v>
      </c>
      <c r="B273" s="6"/>
      <c r="C273" s="16" t="n">
        <v>0.095336047712359</v>
      </c>
      <c r="D273" s="16" t="n">
        <v>0.119657019213895</v>
      </c>
      <c r="E273" s="16" t="n">
        <v>0.74982853223594</v>
      </c>
      <c r="F273" s="16" t="n">
        <v>0.702846806470903</v>
      </c>
      <c r="G273" s="18" t="n">
        <v>2.86480500126385E-025</v>
      </c>
      <c r="H273" s="6"/>
      <c r="I273" s="18" t="n">
        <v>-0.000279159404623417</v>
      </c>
      <c r="J273" s="18" t="n">
        <v>-0.000596695146252659</v>
      </c>
      <c r="K273" s="16" t="n">
        <v>0.75670438957476</v>
      </c>
      <c r="L273" s="18" t="n">
        <v>2.59287441815645E-022</v>
      </c>
      <c r="M273" s="16" t="n">
        <v>0.643878600823045</v>
      </c>
      <c r="N273" s="18" t="n">
        <v>4.08189326982229E-009</v>
      </c>
      <c r="O273" s="16" t="n">
        <v>0.254030004255772</v>
      </c>
      <c r="P273" s="16" t="n">
        <v>-0.269499873663666</v>
      </c>
    </row>
    <row r="274" customFormat="false" ht="15" hidden="false" customHeight="false" outlineLevel="0" collapsed="false">
      <c r="A274" s="17" t="n">
        <v>669</v>
      </c>
      <c r="B274" s="6"/>
      <c r="C274" s="16" t="n">
        <v>0.0951261332707723</v>
      </c>
      <c r="D274" s="16" t="n">
        <v>0.119135494130946</v>
      </c>
      <c r="E274" s="16" t="n">
        <v>0.748131001371742</v>
      </c>
      <c r="F274" s="16" t="n">
        <v>0.698739440102755</v>
      </c>
      <c r="G274" s="18" t="n">
        <v>4.91532525123168E-025</v>
      </c>
      <c r="H274" s="6"/>
      <c r="I274" s="18" t="n">
        <v>-0.000182967346220943</v>
      </c>
      <c r="J274" s="18" t="n">
        <v>-0.000475103413173944</v>
      </c>
      <c r="K274" s="16" t="n">
        <v>0.764077503429355</v>
      </c>
      <c r="L274" s="18" t="n">
        <v>2.12533630865485E-023</v>
      </c>
      <c r="M274" s="16" t="n">
        <v>0.652451989026063</v>
      </c>
      <c r="N274" s="18" t="n">
        <v>6.1422623241502E-010</v>
      </c>
      <c r="O274" s="16" t="n">
        <v>0.252640492121904</v>
      </c>
      <c r="P274" s="16" t="n">
        <v>-0.277086275126045</v>
      </c>
    </row>
    <row r="275" customFormat="false" ht="15" hidden="false" customHeight="false" outlineLevel="0" collapsed="false">
      <c r="A275" s="17" t="n">
        <v>670</v>
      </c>
      <c r="B275" s="6"/>
      <c r="C275" s="16" t="n">
        <v>0.0950189662014541</v>
      </c>
      <c r="D275" s="16" t="n">
        <v>0.11875243402209</v>
      </c>
      <c r="E275" s="16" t="n">
        <v>0.746467764060357</v>
      </c>
      <c r="F275" s="16" t="n">
        <v>0.694816305393094</v>
      </c>
      <c r="G275" s="18" t="n">
        <v>8.17689539493849E-025</v>
      </c>
      <c r="H275" s="6"/>
      <c r="I275" s="18" t="n">
        <v>-8.84208709949721E-005</v>
      </c>
      <c r="J275" s="18" t="n">
        <v>-0.000353283126242521</v>
      </c>
      <c r="K275" s="16" t="n">
        <v>0.768981481481482</v>
      </c>
      <c r="L275" s="18" t="n">
        <v>3.98737084162683E-024</v>
      </c>
      <c r="M275" s="16" t="n">
        <v>0.661454046639232</v>
      </c>
      <c r="N275" s="18" t="n">
        <v>1.00455825974932E-010</v>
      </c>
      <c r="O275" s="16" t="n">
        <v>0.251311843856993</v>
      </c>
      <c r="P275" s="16" t="n">
        <v>-0.284806197053412</v>
      </c>
    </row>
    <row r="276" customFormat="false" ht="15" hidden="false" customHeight="false" outlineLevel="0" collapsed="false">
      <c r="A276" s="17" t="n">
        <v>671</v>
      </c>
      <c r="B276" s="6"/>
      <c r="C276" s="16" t="n">
        <v>0.095005834971415</v>
      </c>
      <c r="D276" s="16" t="n">
        <v>0.118496464491682</v>
      </c>
      <c r="E276" s="16" t="n">
        <v>0.745267489711934</v>
      </c>
      <c r="F276" s="16" t="n">
        <v>0.691039629857295</v>
      </c>
      <c r="G276" s="18" t="n">
        <v>1.36762509828613E-024</v>
      </c>
      <c r="H276" s="6"/>
      <c r="I276" s="18" t="n">
        <v>3.57006050664845E-006</v>
      </c>
      <c r="J276" s="18" t="n">
        <v>-0.000232967736998033</v>
      </c>
      <c r="K276" s="16" t="n">
        <v>0.771313443072702</v>
      </c>
      <c r="L276" s="18" t="n">
        <v>4.20239866914068E-024</v>
      </c>
      <c r="M276" s="16" t="n">
        <v>0.670216049382716</v>
      </c>
      <c r="N276" s="18" t="n">
        <v>1.37750646154429E-011</v>
      </c>
      <c r="O276" s="16" t="n">
        <v>0.250031453340552</v>
      </c>
      <c r="P276" s="16" t="n">
        <v>-0.291929822611281</v>
      </c>
    </row>
    <row r="277" customFormat="false" ht="15" hidden="false" customHeight="false" outlineLevel="0" collapsed="false">
      <c r="A277" s="17" t="n">
        <v>672</v>
      </c>
      <c r="B277" s="6"/>
      <c r="C277" s="16" t="n">
        <v>0.0950785946880231</v>
      </c>
      <c r="D277" s="16" t="n">
        <v>0.118356148964244</v>
      </c>
      <c r="E277" s="16" t="n">
        <v>0.743861454046639</v>
      </c>
      <c r="F277" s="16" t="n">
        <v>0.687354430264139</v>
      </c>
      <c r="G277" s="18" t="n">
        <v>2.31331602322875E-024</v>
      </c>
      <c r="H277" s="6"/>
      <c r="I277" s="18" t="n">
        <v>9.26364407867637E-005</v>
      </c>
      <c r="J277" s="18" t="n">
        <v>-0.000114781019036675</v>
      </c>
      <c r="K277" s="16" t="n">
        <v>0.768227023319616</v>
      </c>
      <c r="L277" s="18" t="n">
        <v>9.04045179154643E-023</v>
      </c>
      <c r="M277" s="16" t="n">
        <v>0.681687242798354</v>
      </c>
      <c r="N277" s="18" t="n">
        <v>1.10108766648305E-012</v>
      </c>
      <c r="O277" s="16" t="n">
        <v>0.248780809761069</v>
      </c>
      <c r="P277" s="16" t="n">
        <v>-0.296571739610266</v>
      </c>
    </row>
    <row r="278" customFormat="false" ht="15" hidden="false" customHeight="false" outlineLevel="0" collapsed="false">
      <c r="A278" s="17" t="n">
        <v>673</v>
      </c>
      <c r="B278" s="6"/>
      <c r="C278" s="16" t="n">
        <v>0.0952322696540889</v>
      </c>
      <c r="D278" s="16" t="n">
        <v>0.118323874068238</v>
      </c>
      <c r="E278" s="16" t="n">
        <v>0.74238683127572</v>
      </c>
      <c r="F278" s="16" t="n">
        <v>0.68378179525545</v>
      </c>
      <c r="G278" s="18" t="n">
        <v>3.90465205200969E-024</v>
      </c>
      <c r="H278" s="6"/>
      <c r="I278" s="18" t="n">
        <v>0.000179420633576404</v>
      </c>
      <c r="J278" s="18" t="n">
        <v>2.78075979553183E-006</v>
      </c>
      <c r="K278" s="16" t="n">
        <v>0.753377914951989</v>
      </c>
      <c r="L278" s="18" t="n">
        <v>1.41417348488944E-019</v>
      </c>
      <c r="M278" s="16" t="n">
        <v>0.696296296296296</v>
      </c>
      <c r="N278" s="18" t="n">
        <v>4.14920659284631E-014</v>
      </c>
      <c r="O278" s="16" t="n">
        <v>0.247567177973227</v>
      </c>
      <c r="P278" s="16" t="n">
        <v>-0.29344433519038</v>
      </c>
    </row>
    <row r="279" customFormat="false" ht="15" hidden="false" customHeight="false" outlineLevel="0" collapsed="false">
      <c r="A279" s="17" t="n">
        <v>674</v>
      </c>
      <c r="B279" s="6"/>
      <c r="C279" s="16" t="n">
        <v>0.0954632094681657</v>
      </c>
      <c r="D279" s="16" t="n">
        <v>0.118391936655429</v>
      </c>
      <c r="E279" s="16" t="n">
        <v>0.741117969821674</v>
      </c>
      <c r="F279" s="16" t="n">
        <v>0.680287583006675</v>
      </c>
      <c r="G279" s="18" t="n">
        <v>6.5904285375013E-024</v>
      </c>
      <c r="H279" s="6"/>
      <c r="I279" s="18" t="n">
        <v>0.000264213243548465</v>
      </c>
      <c r="J279" s="18" t="n">
        <v>0.000121404495454632</v>
      </c>
      <c r="K279" s="16" t="n">
        <v>0.72201646090535</v>
      </c>
      <c r="L279" s="18" t="n">
        <v>1.52673208833954E-014</v>
      </c>
      <c r="M279" s="16" t="n">
        <v>0.714437585733882</v>
      </c>
      <c r="N279" s="18" t="n">
        <v>7.78700018504977E-016</v>
      </c>
      <c r="O279" s="16" t="n">
        <v>0.246379058192109</v>
      </c>
      <c r="P279" s="16" t="n">
        <v>-0.271318255558777</v>
      </c>
    </row>
    <row r="280" customFormat="false" ht="15" hidden="false" customHeight="false" outlineLevel="0" collapsed="false">
      <c r="A280" s="17" t="n">
        <v>675</v>
      </c>
      <c r="B280" s="6"/>
      <c r="C280" s="16" t="n">
        <v>0.0957706427870756</v>
      </c>
      <c r="D280" s="16" t="n">
        <v>0.118556007091029</v>
      </c>
      <c r="E280" s="16" t="n">
        <v>0.739454732510288</v>
      </c>
      <c r="F280" s="16" t="n">
        <v>0.676801501718964</v>
      </c>
      <c r="G280" s="18" t="n">
        <v>1.12179715292823E-023</v>
      </c>
      <c r="H280" s="6"/>
      <c r="I280" s="18" t="n">
        <v>0.000347516117568001</v>
      </c>
      <c r="J280" s="18" t="n">
        <v>0.000243533070115162</v>
      </c>
      <c r="K280" s="16" t="n">
        <v>0.670919067215364</v>
      </c>
      <c r="L280" s="18" t="n">
        <v>1.59347859920877E-008</v>
      </c>
      <c r="M280" s="16" t="n">
        <v>0.734670781893004</v>
      </c>
      <c r="N280" s="18" t="n">
        <v>1.02119306227896E-017</v>
      </c>
      <c r="O280" s="16" t="n">
        <v>0.245192595160665</v>
      </c>
      <c r="P280" s="16" t="n">
        <v>-0.212551681068487</v>
      </c>
    </row>
    <row r="281" customFormat="false" ht="15" hidden="false" customHeight="false" outlineLevel="0" collapsed="false">
      <c r="A281" s="17" t="n">
        <v>676</v>
      </c>
      <c r="B281" s="6"/>
      <c r="C281" s="16" t="n">
        <v>0.0961545380373511</v>
      </c>
      <c r="D281" s="16" t="n">
        <v>0.118817571739204</v>
      </c>
      <c r="E281" s="16" t="n">
        <v>0.737534293552812</v>
      </c>
      <c r="F281" s="16" t="n">
        <v>0.673372471947816</v>
      </c>
      <c r="G281" s="18" t="n">
        <v>1.92445287492953E-023</v>
      </c>
      <c r="H281" s="6"/>
      <c r="I281" s="18" t="n">
        <v>0.000430729755855609</v>
      </c>
      <c r="J281" s="18" t="n">
        <v>0.000373132260634288</v>
      </c>
      <c r="K281" s="16" t="n">
        <v>0.605727023319616</v>
      </c>
      <c r="L281" s="16" t="n">
        <v>0.00309215358568135</v>
      </c>
      <c r="M281" s="16" t="n">
        <v>0.75173182441701</v>
      </c>
      <c r="N281" s="18" t="n">
        <v>1.67195134432503E-019</v>
      </c>
      <c r="O281" s="16" t="n">
        <v>0.244024473383211</v>
      </c>
      <c r="P281" s="16" t="n">
        <v>-0.112043737094382</v>
      </c>
    </row>
    <row r="282" customFormat="false" ht="15" hidden="false" customHeight="false" outlineLevel="0" collapsed="false">
      <c r="A282" s="17" t="n">
        <v>677</v>
      </c>
      <c r="B282" s="6"/>
      <c r="C282" s="16" t="n">
        <v>0.0966149019026769</v>
      </c>
      <c r="D282" s="16" t="n">
        <v>0.119182638048761</v>
      </c>
      <c r="E282" s="16" t="n">
        <v>0.736042524005487</v>
      </c>
      <c r="F282" s="16" t="n">
        <v>0.670089791147292</v>
      </c>
      <c r="G282" s="18" t="n">
        <v>3.28642582067069E-023</v>
      </c>
      <c r="H282" s="6"/>
      <c r="I282" s="18" t="n">
        <v>0.00051533743349824</v>
      </c>
      <c r="J282" s="18" t="n">
        <v>0.00051448307931397</v>
      </c>
      <c r="K282" s="16" t="n">
        <v>0.525617283950617</v>
      </c>
      <c r="L282" s="16" t="n">
        <v>0.9748483478036</v>
      </c>
      <c r="M282" s="16" t="n">
        <v>0.765380658436214</v>
      </c>
      <c r="N282" s="18" t="n">
        <v>6.33499072973369E-021</v>
      </c>
      <c r="O282" s="16" t="n">
        <v>0.242905210260379</v>
      </c>
      <c r="P282" s="16" t="n">
        <v>-0.00138314064456297</v>
      </c>
    </row>
    <row r="283" customFormat="false" ht="15" hidden="false" customHeight="false" outlineLevel="0" collapsed="false">
      <c r="A283" s="17" t="n">
        <v>678</v>
      </c>
      <c r="B283" s="6"/>
      <c r="C283" s="16" t="n">
        <v>0.0971544851548732</v>
      </c>
      <c r="D283" s="16" t="n">
        <v>0.119665864852382</v>
      </c>
      <c r="E283" s="16" t="n">
        <v>0.734653635116598</v>
      </c>
      <c r="F283" s="16" t="n">
        <v>0.667116345050472</v>
      </c>
      <c r="G283" s="18" t="n">
        <v>5.43482278661852E-023</v>
      </c>
      <c r="H283" s="6"/>
      <c r="I283" s="18" t="n">
        <v>0.000603260394067305</v>
      </c>
      <c r="J283" s="18" t="n">
        <v>0.000672025406959562</v>
      </c>
      <c r="K283" s="16" t="n">
        <v>0.549691358024691</v>
      </c>
      <c r="L283" s="16" t="n">
        <v>0.0099256472788844</v>
      </c>
      <c r="M283" s="16" t="n">
        <v>0.773628257887517</v>
      </c>
      <c r="N283" s="18" t="n">
        <v>9.86853348991279E-022</v>
      </c>
      <c r="O283" s="16" t="n">
        <v>0.241890545650487</v>
      </c>
      <c r="P283" s="16" t="n">
        <v>0.0859481763735945</v>
      </c>
    </row>
    <row r="284" customFormat="false" ht="15" hidden="false" customHeight="false" outlineLevel="0" collapsed="false">
      <c r="A284" s="17" t="n">
        <v>679</v>
      </c>
      <c r="B284" s="6"/>
      <c r="C284" s="16" t="n">
        <v>0.0977794989782055</v>
      </c>
      <c r="D284" s="16" t="n">
        <v>0.120290557517901</v>
      </c>
      <c r="E284" s="16" t="n">
        <v>0.733470507544582</v>
      </c>
      <c r="F284" s="16" t="n">
        <v>0.664682572145126</v>
      </c>
      <c r="G284" s="18" t="n">
        <v>8.45349372501675E-023</v>
      </c>
      <c r="H284" s="6"/>
      <c r="I284" s="18" t="n">
        <v>0.000698265338207937</v>
      </c>
      <c r="J284" s="18" t="n">
        <v>0.000851883878093442</v>
      </c>
      <c r="K284" s="16" t="n">
        <v>0.6125</v>
      </c>
      <c r="L284" s="18" t="n">
        <v>3.1516918316219E-006</v>
      </c>
      <c r="M284" s="16" t="n">
        <v>0.77673182441701</v>
      </c>
      <c r="N284" s="18" t="n">
        <v>5.88170875772045E-022</v>
      </c>
      <c r="O284" s="16" t="n">
        <v>0.241059449036482</v>
      </c>
      <c r="P284" s="16" t="n">
        <v>0.145717491278298</v>
      </c>
    </row>
    <row r="285" customFormat="false" ht="15" hidden="false" customHeight="false" outlineLevel="0" collapsed="false">
      <c r="A285" s="17" t="n">
        <v>680</v>
      </c>
      <c r="B285" s="6"/>
      <c r="C285" s="16" t="n">
        <v>0.098488423557793</v>
      </c>
      <c r="D285" s="16" t="n">
        <v>0.121078215168696</v>
      </c>
      <c r="E285" s="16" t="n">
        <v>0.733058984910837</v>
      </c>
      <c r="F285" s="16" t="n">
        <v>0.663123690579248</v>
      </c>
      <c r="G285" s="18" t="n">
        <v>1.17197637541534E-022</v>
      </c>
      <c r="H285" s="6"/>
      <c r="I285" s="18" t="n">
        <v>0.000805617587039494</v>
      </c>
      <c r="J285" s="16" t="n">
        <v>0.00106073282634389</v>
      </c>
      <c r="K285" s="16" t="n">
        <v>0.663014403292181</v>
      </c>
      <c r="L285" s="18" t="n">
        <v>7.29601833053093E-010</v>
      </c>
      <c r="M285" s="16" t="n">
        <v>0.775874485596708</v>
      </c>
      <c r="N285" s="18" t="n">
        <v>1.26371228803459E-021</v>
      </c>
      <c r="O285" s="16" t="n">
        <v>0.240526835676249</v>
      </c>
      <c r="P285" s="16" t="n">
        <v>0.185651792080437</v>
      </c>
    </row>
    <row r="286" customFormat="false" ht="15" hidden="false" customHeight="false" outlineLevel="0" collapsed="false">
      <c r="A286" s="17" t="n">
        <v>681</v>
      </c>
      <c r="B286" s="6"/>
      <c r="C286" s="16" t="n">
        <v>0.0992806738932862</v>
      </c>
      <c r="D286" s="16" t="n">
        <v>0.122054706658771</v>
      </c>
      <c r="E286" s="16" t="n">
        <v>0.733196159122085</v>
      </c>
      <c r="F286" s="16" t="n">
        <v>0.662791836771863</v>
      </c>
      <c r="G286" s="18" t="n">
        <v>1.37809159709917E-022</v>
      </c>
      <c r="H286" s="6"/>
      <c r="I286" s="18" t="n">
        <v>0.000932531758019158</v>
      </c>
      <c r="J286" s="16" t="n">
        <v>0.00130499637641341</v>
      </c>
      <c r="K286" s="16" t="n">
        <v>0.698439643347051</v>
      </c>
      <c r="L286" s="18" t="n">
        <v>8.12665089671837E-013</v>
      </c>
      <c r="M286" s="16" t="n">
        <v>0.772067901234568</v>
      </c>
      <c r="N286" s="18" t="n">
        <v>9.07920418165487E-021</v>
      </c>
      <c r="O286" s="16" t="n">
        <v>0.240413425179366</v>
      </c>
      <c r="P286" s="16" t="n">
        <v>0.212354417301876</v>
      </c>
    </row>
    <row r="287" customFormat="false" ht="15" hidden="false" customHeight="false" outlineLevel="0" collapsed="false">
      <c r="A287" s="17" t="n">
        <v>682</v>
      </c>
      <c r="B287" s="6"/>
      <c r="C287" s="16" t="n">
        <v>0.100161451535358</v>
      </c>
      <c r="D287" s="16" t="n">
        <v>0.123253813754859</v>
      </c>
      <c r="E287" s="16" t="n">
        <v>0.733590534979424</v>
      </c>
      <c r="F287" s="16" t="n">
        <v>0.664040553042176</v>
      </c>
      <c r="G287" s="18" t="n">
        <v>1.33219083616675E-022</v>
      </c>
      <c r="H287" s="6"/>
      <c r="I287" s="16" t="n">
        <v>0.00108772419619712</v>
      </c>
      <c r="J287" s="16" t="n">
        <v>0.00159153089291887</v>
      </c>
      <c r="K287" s="16" t="n">
        <v>0.720764746227709</v>
      </c>
      <c r="L287" s="18" t="n">
        <v>6.16300909932684E-015</v>
      </c>
      <c r="M287" s="16" t="n">
        <v>0.764111796982167</v>
      </c>
      <c r="N287" s="18" t="n">
        <v>1.91689022115629E-019</v>
      </c>
      <c r="O287" s="16" t="n">
        <v>0.24084012071426</v>
      </c>
      <c r="P287" s="16" t="n">
        <v>0.23050179844146</v>
      </c>
    </row>
    <row r="288" customFormat="false" ht="15" hidden="false" customHeight="false" outlineLevel="0" collapsed="false">
      <c r="A288" s="17" t="n">
        <v>683</v>
      </c>
      <c r="B288" s="6"/>
      <c r="C288" s="16" t="n">
        <v>0.101146558775333</v>
      </c>
      <c r="D288" s="16" t="n">
        <v>0.124723325143665</v>
      </c>
      <c r="E288" s="16" t="n">
        <v>0.734910836762689</v>
      </c>
      <c r="F288" s="16" t="n">
        <v>0.66731714875326</v>
      </c>
      <c r="G288" s="18" t="n">
        <v>9.99959710200577E-023</v>
      </c>
      <c r="H288" s="6"/>
      <c r="I288" s="16" t="n">
        <v>0.00128083378150446</v>
      </c>
      <c r="J288" s="16" t="n">
        <v>0.0019262527773972</v>
      </c>
      <c r="K288" s="16" t="n">
        <v>0.733967764060357</v>
      </c>
      <c r="L288" s="18" t="n">
        <v>2.98087175490996E-016</v>
      </c>
      <c r="M288" s="16" t="n">
        <v>0.752383401920439</v>
      </c>
      <c r="N288" s="18" t="n">
        <v>9.55168744096238E-018</v>
      </c>
      <c r="O288" s="16" t="n">
        <v>0.241959093334974</v>
      </c>
      <c r="P288" s="16" t="n">
        <v>0.242798260565002</v>
      </c>
    </row>
    <row r="289" customFormat="false" ht="15" hidden="false" customHeight="false" outlineLevel="0" collapsed="false">
      <c r="A289" s="17" t="n">
        <v>684</v>
      </c>
      <c r="B289" s="6"/>
      <c r="C289" s="16" t="n">
        <v>0.102261229402057</v>
      </c>
      <c r="D289" s="16" t="n">
        <v>0.126509820668443</v>
      </c>
      <c r="E289" s="16" t="n">
        <v>0.736831275720165</v>
      </c>
      <c r="F289" s="16" t="n">
        <v>0.672769928070029</v>
      </c>
      <c r="G289" s="18" t="n">
        <v>5.81329297551618E-023</v>
      </c>
      <c r="H289" s="6"/>
      <c r="I289" s="16" t="n">
        <v>0.00152178588520378</v>
      </c>
      <c r="J289" s="16" t="n">
        <v>0.00231309660670946</v>
      </c>
      <c r="K289" s="16" t="n">
        <v>0.74031207133059</v>
      </c>
      <c r="L289" s="18" t="n">
        <v>7.23107367010219E-017</v>
      </c>
      <c r="M289" s="16" t="n">
        <v>0.738082990397805</v>
      </c>
      <c r="N289" s="18" t="n">
        <v>1.07618197940908E-015</v>
      </c>
      <c r="O289" s="16" t="n">
        <v>0.24381910287979</v>
      </c>
      <c r="P289" s="16" t="n">
        <v>0.250666265510974</v>
      </c>
    </row>
    <row r="290" customFormat="false" ht="15" hidden="false" customHeight="false" outlineLevel="0" collapsed="false">
      <c r="A290" s="17" t="n">
        <v>685</v>
      </c>
      <c r="B290" s="6"/>
      <c r="C290" s="16" t="n">
        <v>0.103552352881804</v>
      </c>
      <c r="D290" s="16" t="n">
        <v>0.128673224025704</v>
      </c>
      <c r="E290" s="16" t="n">
        <v>0.739660493827161</v>
      </c>
      <c r="F290" s="16" t="n">
        <v>0.680343052835762</v>
      </c>
      <c r="G290" s="18" t="n">
        <v>2.75520365333951E-023</v>
      </c>
      <c r="H290" s="6"/>
      <c r="I290" s="16" t="n">
        <v>0.00182143797969827</v>
      </c>
      <c r="J290" s="16" t="n">
        <v>0.00275659171844652</v>
      </c>
      <c r="K290" s="16" t="n">
        <v>0.74230109739369</v>
      </c>
      <c r="L290" s="18" t="n">
        <v>6.01676880748552E-017</v>
      </c>
      <c r="M290" s="16" t="n">
        <v>0.719718792866941</v>
      </c>
      <c r="N290" s="18" t="n">
        <v>2.55192435120278E-013</v>
      </c>
      <c r="O290" s="16" t="n">
        <v>0.246397928020543</v>
      </c>
      <c r="P290" s="16" t="n">
        <v>0.255244832578695</v>
      </c>
    </row>
    <row r="291" customFormat="false" ht="15" hidden="false" customHeight="false" outlineLevel="0" collapsed="false">
      <c r="A291" s="17" t="n">
        <v>686</v>
      </c>
      <c r="B291" s="6"/>
      <c r="C291" s="16" t="n">
        <v>0.105094988262493</v>
      </c>
      <c r="D291" s="16" t="n">
        <v>0.131294450611854</v>
      </c>
      <c r="E291" s="16" t="n">
        <v>0.743227023319616</v>
      </c>
      <c r="F291" s="16" t="n">
        <v>0.689859476226499</v>
      </c>
      <c r="G291" s="18" t="n">
        <v>1.13343265852582E-023</v>
      </c>
      <c r="H291" s="6"/>
      <c r="I291" s="16" t="n">
        <v>0.0021884735589894</v>
      </c>
      <c r="J291" s="16" t="n">
        <v>0.0032573718586983</v>
      </c>
      <c r="K291" s="16" t="n">
        <v>0.740157750342936</v>
      </c>
      <c r="L291" s="18" t="n">
        <v>1.33157963652974E-016</v>
      </c>
      <c r="M291" s="16" t="n">
        <v>0.696724965706447</v>
      </c>
      <c r="N291" s="18" t="n">
        <v>1.20632337352256E-010</v>
      </c>
      <c r="O291" s="16" t="n">
        <v>0.249631081295536</v>
      </c>
      <c r="P291" s="16" t="n">
        <v>0.256975761523506</v>
      </c>
    </row>
    <row r="292" customFormat="false" ht="15" hidden="false" customHeight="false" outlineLevel="0" collapsed="false">
      <c r="A292" s="17" t="n">
        <v>687</v>
      </c>
      <c r="B292" s="6"/>
      <c r="C292" s="16" t="n">
        <v>0.106976858065784</v>
      </c>
      <c r="D292" s="16" t="n">
        <v>0.134445936379817</v>
      </c>
      <c r="E292" s="16" t="n">
        <v>0.747050754458162</v>
      </c>
      <c r="F292" s="16" t="n">
        <v>0.700757992776201</v>
      </c>
      <c r="G292" s="18" t="n">
        <v>4.62439873279841E-024</v>
      </c>
      <c r="H292" s="6"/>
      <c r="I292" s="16" t="n">
        <v>0.00262939102390866</v>
      </c>
      <c r="J292" s="16" t="n">
        <v>0.0038133266913608</v>
      </c>
      <c r="K292" s="16" t="n">
        <v>0.73533950617284</v>
      </c>
      <c r="L292" s="18" t="n">
        <v>6.42161914435391E-016</v>
      </c>
      <c r="M292" s="16" t="n">
        <v>0.664008916323731</v>
      </c>
      <c r="N292" s="18" t="n">
        <v>1.0827185289888E-007</v>
      </c>
      <c r="O292" s="16" t="n">
        <v>0.253323559563569</v>
      </c>
      <c r="P292" s="16" t="n">
        <v>0.256044480548837</v>
      </c>
    </row>
    <row r="293" customFormat="false" ht="15" hidden="false" customHeight="false" outlineLevel="0" collapsed="false">
      <c r="A293" s="17" t="n">
        <v>688</v>
      </c>
      <c r="B293" s="6"/>
      <c r="C293" s="16" t="n">
        <v>0.109305428594948</v>
      </c>
      <c r="D293" s="16" t="n">
        <v>0.138207266817944</v>
      </c>
      <c r="E293" s="16" t="n">
        <v>0.751097393689986</v>
      </c>
      <c r="F293" s="16" t="n">
        <v>0.712363240895043</v>
      </c>
      <c r="G293" s="18" t="n">
        <v>2.13278528366521E-024</v>
      </c>
      <c r="H293" s="6"/>
      <c r="I293" s="16" t="n">
        <v>0.00314838463691823</v>
      </c>
      <c r="J293" s="16" t="n">
        <v>0.00442114757886373</v>
      </c>
      <c r="K293" s="16" t="n">
        <v>0.728875171467764</v>
      </c>
      <c r="L293" s="18" t="n">
        <v>5.50863973177081E-015</v>
      </c>
      <c r="M293" s="16" t="n">
        <v>0.618192729766804</v>
      </c>
      <c r="N293" s="18" t="n">
        <v>0.000126334694744548</v>
      </c>
      <c r="O293" s="16" t="n">
        <v>0.257243343553585</v>
      </c>
      <c r="P293" s="16" t="n">
        <v>0.252631427073417</v>
      </c>
    </row>
    <row r="294" customFormat="false" ht="15" hidden="false" customHeight="false" outlineLevel="0" collapsed="false">
      <c r="A294" s="17" t="n">
        <v>689</v>
      </c>
      <c r="B294" s="6"/>
      <c r="C294" s="16" t="n">
        <v>0.112200561045397</v>
      </c>
      <c r="D294" s="16" t="n">
        <v>0.142658352314414</v>
      </c>
      <c r="E294" s="16" t="n">
        <v>0.755109739368999</v>
      </c>
      <c r="F294" s="16" t="n">
        <v>0.723962483545549</v>
      </c>
      <c r="G294" s="18" t="n">
        <v>1.26713852897301E-024</v>
      </c>
      <c r="H294" s="6"/>
      <c r="I294" s="16" t="n">
        <v>0.00374309396095274</v>
      </c>
      <c r="J294" s="16" t="n">
        <v>0.00507111208050151</v>
      </c>
      <c r="K294" s="16" t="n">
        <v>0.720661865569273</v>
      </c>
      <c r="L294" s="18" t="n">
        <v>7.58778817185321E-014</v>
      </c>
      <c r="M294" s="16" t="n">
        <v>0.557133058984911</v>
      </c>
      <c r="N294" s="16" t="n">
        <v>0.0614519041673888</v>
      </c>
      <c r="O294" s="16" t="n">
        <v>0.261148452375627</v>
      </c>
      <c r="P294" s="16" t="n">
        <v>0.246609709198184</v>
      </c>
    </row>
    <row r="295" customFormat="false" ht="15" hidden="false" customHeight="false" outlineLevel="0" collapsed="false">
      <c r="A295" s="17" t="n">
        <v>690</v>
      </c>
      <c r="B295" s="6"/>
      <c r="C295" s="16" t="n">
        <v>0.115776443719378</v>
      </c>
      <c r="D295" s="16" t="n">
        <v>0.147859496783926</v>
      </c>
      <c r="E295" s="16" t="n">
        <v>0.758024691358025</v>
      </c>
      <c r="F295" s="16" t="n">
        <v>0.734800846353739</v>
      </c>
      <c r="G295" s="18" t="n">
        <v>1.08480607553075E-024</v>
      </c>
      <c r="H295" s="6"/>
      <c r="I295" s="16" t="n">
        <v>0.00440748248682899</v>
      </c>
      <c r="J295" s="16" t="n">
        <v>0.00575181972191061</v>
      </c>
      <c r="K295" s="16" t="n">
        <v>0.71042524005487</v>
      </c>
      <c r="L295" s="18" t="n">
        <v>1.54053049070807E-012</v>
      </c>
      <c r="M295" s="16" t="n">
        <v>0.513700274348423</v>
      </c>
      <c r="N295" s="16" t="n">
        <v>0.523715658500444</v>
      </c>
      <c r="O295" s="16" t="n">
        <v>0.264785849102421</v>
      </c>
      <c r="P295" s="16" t="n">
        <v>0.237839842926905</v>
      </c>
    </row>
    <row r="296" customFormat="false" ht="15" hidden="false" customHeight="false" outlineLevel="0" collapsed="false">
      <c r="A296" s="17" t="n">
        <v>691</v>
      </c>
      <c r="B296" s="6"/>
      <c r="C296" s="16" t="n">
        <v>0.12014617726688</v>
      </c>
      <c r="D296" s="16" t="n">
        <v>0.153864051282553</v>
      </c>
      <c r="E296" s="16" t="n">
        <v>0.759996570644719</v>
      </c>
      <c r="F296" s="16" t="n">
        <v>0.744229598456729</v>
      </c>
      <c r="G296" s="18" t="n">
        <v>1.4104327748273E-024</v>
      </c>
      <c r="H296" s="6"/>
      <c r="I296" s="16" t="n">
        <v>0.00513206894642514</v>
      </c>
      <c r="J296" s="16" t="n">
        <v>0.00645105336975056</v>
      </c>
      <c r="K296" s="16" t="n">
        <v>0.69818244170096</v>
      </c>
      <c r="L296" s="18" t="n">
        <v>3.98415602635084E-011</v>
      </c>
      <c r="M296" s="16" t="n">
        <v>0.597548010973937</v>
      </c>
      <c r="N296" s="18" t="n">
        <v>0.000117489870584992</v>
      </c>
      <c r="O296" s="16" t="n">
        <v>0.26794101433272</v>
      </c>
      <c r="P296" s="16" t="n">
        <v>0.226177644366045</v>
      </c>
    </row>
    <row r="297" customFormat="false" ht="15" hidden="false" customHeight="false" outlineLevel="0" collapsed="false">
      <c r="A297" s="17" t="n">
        <v>692</v>
      </c>
      <c r="B297" s="6"/>
      <c r="C297" s="16" t="n">
        <v>0.125397219547352</v>
      </c>
      <c r="D297" s="16" t="n">
        <v>0.160696248776924</v>
      </c>
      <c r="E297" s="16" t="n">
        <v>0.760219478737997</v>
      </c>
      <c r="F297" s="16" t="n">
        <v>0.751719656620221</v>
      </c>
      <c r="G297" s="18" t="n">
        <v>2.84350559969384E-024</v>
      </c>
      <c r="H297" s="6"/>
      <c r="I297" s="16" t="n">
        <v>0.00590147267282967</v>
      </c>
      <c r="J297" s="16" t="n">
        <v>0.00715243997697797</v>
      </c>
      <c r="K297" s="16" t="n">
        <v>0.684567901234568</v>
      </c>
      <c r="L297" s="18" t="n">
        <v>1.29882770001289E-009</v>
      </c>
      <c r="M297" s="16" t="n">
        <v>0.683573388203018</v>
      </c>
      <c r="N297" s="18" t="n">
        <v>1.83341866845781E-013</v>
      </c>
      <c r="O297" s="16" t="n">
        <v>0.270441305710119</v>
      </c>
      <c r="P297" s="16" t="n">
        <v>0.211299048002801</v>
      </c>
    </row>
    <row r="298" customFormat="false" ht="15" hidden="false" customHeight="false" outlineLevel="0" collapsed="false">
      <c r="A298" s="17" t="n">
        <v>693</v>
      </c>
      <c r="B298" s="6"/>
      <c r="C298" s="16" t="n">
        <v>0.131580657991031</v>
      </c>
      <c r="D298" s="16" t="n">
        <v>0.168345531001642</v>
      </c>
      <c r="E298" s="16" t="n">
        <v>0.759465020576132</v>
      </c>
      <c r="F298" s="16" t="n">
        <v>0.756897772929348</v>
      </c>
      <c r="G298" s="18" t="n">
        <v>8.60192674176338E-024</v>
      </c>
      <c r="H298" s="6"/>
      <c r="I298" s="16" t="n">
        <v>0.00669794260504474</v>
      </c>
      <c r="J298" s="16" t="n">
        <v>0.00783917998451526</v>
      </c>
      <c r="K298" s="16" t="n">
        <v>0.666820987654321</v>
      </c>
      <c r="L298" s="18" t="n">
        <v>5.01256444299607E-008</v>
      </c>
      <c r="M298" s="16" t="n">
        <v>0.753926611796982</v>
      </c>
      <c r="N298" s="18" t="n">
        <v>5.43252555889006E-026</v>
      </c>
      <c r="O298" s="16" t="n">
        <v>0.27216664678248</v>
      </c>
      <c r="P298" s="16" t="n">
        <v>0.19273579193035</v>
      </c>
    </row>
    <row r="299" customFormat="false" ht="15" hidden="false" customHeight="false" outlineLevel="0" collapsed="false">
      <c r="A299" s="17" t="n">
        <v>694</v>
      </c>
      <c r="B299" s="6"/>
      <c r="C299" s="16" t="n">
        <v>0.138720635957659</v>
      </c>
      <c r="D299" s="16" t="n">
        <v>0.176781014897889</v>
      </c>
      <c r="E299" s="16" t="n">
        <v>0.758384773662551</v>
      </c>
      <c r="F299" s="16" t="n">
        <v>0.759553314426855</v>
      </c>
      <c r="G299" s="18" t="n">
        <v>3.65573015569163E-023</v>
      </c>
      <c r="H299" s="6"/>
      <c r="I299" s="16" t="n">
        <v>0.00750164901443466</v>
      </c>
      <c r="J299" s="16" t="n">
        <v>0.00849465389213629</v>
      </c>
      <c r="K299" s="16" t="n">
        <v>0.647153635116598</v>
      </c>
      <c r="L299" s="18" t="n">
        <v>2.0972175731808E-006</v>
      </c>
      <c r="M299" s="16" t="n">
        <v>0.808676268861454</v>
      </c>
      <c r="N299" s="18" t="n">
        <v>5.94961951081521E-037</v>
      </c>
      <c r="O299" s="16" t="n">
        <v>0.273050453436663</v>
      </c>
      <c r="P299" s="16" t="n">
        <v>0.169954171023824</v>
      </c>
    </row>
    <row r="300" customFormat="false" ht="15" hidden="false" customHeight="false" outlineLevel="0" collapsed="false">
      <c r="A300" s="17" t="n">
        <v>695</v>
      </c>
      <c r="B300" s="6"/>
      <c r="C300" s="16" t="n">
        <v>0.146807967188989</v>
      </c>
      <c r="D300" s="16" t="n">
        <v>0.185951232693226</v>
      </c>
      <c r="E300" s="16" t="n">
        <v>0.756310013717421</v>
      </c>
      <c r="F300" s="16" t="n">
        <v>0.759672272749732</v>
      </c>
      <c r="G300" s="18" t="n">
        <v>2.04116391707362E-022</v>
      </c>
      <c r="H300" s="6"/>
      <c r="I300" s="16" t="n">
        <v>0.00829196864315252</v>
      </c>
      <c r="J300" s="16" t="n">
        <v>0.00910398323956107</v>
      </c>
      <c r="K300" s="16" t="n">
        <v>0.621759259259259</v>
      </c>
      <c r="L300" s="18" t="n">
        <v>8.2017606894539E-005</v>
      </c>
      <c r="M300" s="16" t="n">
        <v>0.844753086419753</v>
      </c>
      <c r="N300" s="18" t="n">
        <v>1.30334734121696E-041</v>
      </c>
      <c r="O300" s="16" t="n">
        <v>0.273090028512017</v>
      </c>
      <c r="P300" s="16" t="n">
        <v>0.142489817910933</v>
      </c>
    </row>
    <row r="301" customFormat="false" ht="15" hidden="false" customHeight="false" outlineLevel="0" collapsed="false">
      <c r="A301" s="17" t="n">
        <v>696</v>
      </c>
      <c r="B301" s="6"/>
      <c r="C301" s="16" t="n">
        <v>0.155800905026226</v>
      </c>
      <c r="D301" s="16" t="n">
        <v>0.195782798208341</v>
      </c>
      <c r="E301" s="16" t="n">
        <v>0.752520576131687</v>
      </c>
      <c r="F301" s="16" t="n">
        <v>0.757327279750166</v>
      </c>
      <c r="G301" s="18" t="n">
        <v>1.38170295340097E-021</v>
      </c>
      <c r="H301" s="6"/>
      <c r="I301" s="16" t="n">
        <v>0.00904860565655649</v>
      </c>
      <c r="J301" s="16" t="n">
        <v>0.00965279391454243</v>
      </c>
      <c r="K301" s="16" t="n">
        <v>0.593621399176955</v>
      </c>
      <c r="L301" s="16" t="n">
        <v>0.00259943532961931</v>
      </c>
      <c r="M301" s="16" t="n">
        <v>0.854252400548697</v>
      </c>
      <c r="N301" s="18" t="n">
        <v>1.30559597924144E-040</v>
      </c>
      <c r="O301" s="16" t="n">
        <v>0.272309640287621</v>
      </c>
      <c r="P301" s="16" t="n">
        <v>0.109718987881983</v>
      </c>
    </row>
    <row r="302" customFormat="false" ht="15" hidden="false" customHeight="false" outlineLevel="0" collapsed="false">
      <c r="A302" s="17" t="n">
        <v>697</v>
      </c>
      <c r="B302" s="6"/>
      <c r="C302" s="16" t="n">
        <v>0.165626649725271</v>
      </c>
      <c r="D302" s="16" t="n">
        <v>0.206175637914303</v>
      </c>
      <c r="E302" s="16" t="n">
        <v>0.748782578875172</v>
      </c>
      <c r="F302" s="16" t="n">
        <v>0.752533010345347</v>
      </c>
      <c r="G302" s="18" t="n">
        <v>1.04116581778788E-020</v>
      </c>
      <c r="H302" s="6"/>
      <c r="I302" s="16" t="n">
        <v>0.00975431733513362</v>
      </c>
      <c r="J302" s="16" t="n">
        <v>0.0101309386632406</v>
      </c>
      <c r="K302" s="16" t="n">
        <v>0.561385459533608</v>
      </c>
      <c r="L302" s="16" t="n">
        <v>0.0530916541322746</v>
      </c>
      <c r="M302" s="16" t="n">
        <v>0.847033607681756</v>
      </c>
      <c r="N302" s="18" t="n">
        <v>3.36243703938793E-037</v>
      </c>
      <c r="O302" s="16" t="n">
        <v>0.270712487082021</v>
      </c>
      <c r="P302" s="16" t="n">
        <v>0.071222761643204</v>
      </c>
    </row>
    <row r="303" customFormat="false" ht="15" hidden="false" customHeight="false" outlineLevel="0" collapsed="false">
      <c r="A303" s="17" t="n">
        <v>698</v>
      </c>
      <c r="B303" s="6"/>
      <c r="C303" s="16" t="n">
        <v>0.176198182360456</v>
      </c>
      <c r="D303" s="16" t="n">
        <v>0.217033403028592</v>
      </c>
      <c r="E303" s="16" t="n">
        <v>0.745216049382716</v>
      </c>
      <c r="F303" s="16" t="n">
        <v>0.745430710563859</v>
      </c>
      <c r="G303" s="18" t="n">
        <v>9.16620978252252E-020</v>
      </c>
      <c r="H303" s="6"/>
      <c r="I303" s="16" t="n">
        <v>0.0103955725461694</v>
      </c>
      <c r="J303" s="16" t="n">
        <v>0.010532391653716</v>
      </c>
      <c r="K303" s="16" t="n">
        <v>0.523662551440329</v>
      </c>
      <c r="L303" s="16" t="n">
        <v>0.479015471599308</v>
      </c>
      <c r="M303" s="16" t="n">
        <v>0.836093964334705</v>
      </c>
      <c r="N303" s="18" t="n">
        <v>1.67239266050163E-033</v>
      </c>
      <c r="O303" s="16" t="n">
        <v>0.268342329355419</v>
      </c>
      <c r="P303" s="16" t="n">
        <v>0.0270061246217475</v>
      </c>
    </row>
    <row r="304" customFormat="false" ht="15" hidden="false" customHeight="false" outlineLevel="0" collapsed="false">
      <c r="A304" s="17" t="n">
        <v>699</v>
      </c>
      <c r="B304" s="6"/>
      <c r="C304" s="16" t="n">
        <v>0.187412058080998</v>
      </c>
      <c r="D304" s="16" t="n">
        <v>0.228252057028483</v>
      </c>
      <c r="E304" s="16" t="n">
        <v>0.740843621399177</v>
      </c>
      <c r="F304" s="16" t="n">
        <v>0.736171056401038</v>
      </c>
      <c r="G304" s="18" t="n">
        <v>8.4035688717172E-019</v>
      </c>
      <c r="H304" s="6"/>
      <c r="I304" s="16" t="n">
        <v>0.0109620958832754</v>
      </c>
      <c r="J304" s="16" t="n">
        <v>0.0108538101966335</v>
      </c>
      <c r="K304" s="16" t="n">
        <v>0.516529492455419</v>
      </c>
      <c r="L304" s="16" t="n">
        <v>0.556997996195675</v>
      </c>
      <c r="M304" s="16" t="n">
        <v>0.822873799725652</v>
      </c>
      <c r="N304" s="18" t="n">
        <v>3.85516615173416E-030</v>
      </c>
      <c r="O304" s="16" t="n">
        <v>0.265244896907093</v>
      </c>
      <c r="P304" s="16" t="n">
        <v>-0.0222585910019316</v>
      </c>
    </row>
    <row r="305" customFormat="false" ht="15" hidden="false" customHeight="false" outlineLevel="0" collapsed="false">
      <c r="A305" s="17" t="n">
        <v>700</v>
      </c>
      <c r="B305" s="6"/>
      <c r="C305" s="16" t="n">
        <v>0.199157119159604</v>
      </c>
      <c r="D305" s="16" t="n">
        <v>0.239724193754768</v>
      </c>
      <c r="E305" s="16" t="n">
        <v>0.735236625514403</v>
      </c>
      <c r="F305" s="16" t="n">
        <v>0.724853724250595</v>
      </c>
      <c r="G305" s="18" t="n">
        <v>7.88215971352392E-018</v>
      </c>
      <c r="H305" s="6"/>
      <c r="I305" s="16" t="n">
        <v>0.0114487236720461</v>
      </c>
      <c r="J305" s="16" t="n">
        <v>0.0110958360059172</v>
      </c>
      <c r="K305" s="16" t="n">
        <v>0.55934499314129</v>
      </c>
      <c r="L305" s="16" t="n">
        <v>0.0312249715987711</v>
      </c>
      <c r="M305" s="16" t="n">
        <v>0.809567901234568</v>
      </c>
      <c r="N305" s="18" t="n">
        <v>2.54665590306153E-027</v>
      </c>
      <c r="O305" s="16" t="n">
        <v>0.261447978768524</v>
      </c>
      <c r="P305" s="16" t="n">
        <v>-0.0750137162612108</v>
      </c>
    </row>
    <row r="306" customFormat="false" ht="15" hidden="false" customHeight="false" outlineLevel="0" collapsed="false">
      <c r="A306" s="17" t="n">
        <v>701</v>
      </c>
      <c r="B306" s="6"/>
      <c r="C306" s="16" t="n">
        <v>0.211329878831553</v>
      </c>
      <c r="D306" s="16" t="n">
        <v>0.251356566972632</v>
      </c>
      <c r="E306" s="16" t="n">
        <v>0.729080932784637</v>
      </c>
      <c r="F306" s="16" t="n">
        <v>0.711535594208833</v>
      </c>
      <c r="G306" s="18" t="n">
        <v>7.37999708811145E-017</v>
      </c>
      <c r="H306" s="6"/>
      <c r="I306" s="16" t="n">
        <v>0.0118549781678999</v>
      </c>
      <c r="J306" s="16" t="n">
        <v>0.0112624099400264</v>
      </c>
      <c r="K306" s="16" t="n">
        <v>0.60471536351166</v>
      </c>
      <c r="L306" s="18" t="n">
        <v>0.000106127044451336</v>
      </c>
      <c r="M306" s="16" t="n">
        <v>0.79891975308642</v>
      </c>
      <c r="N306" s="18" t="n">
        <v>5.69208160314703E-025</v>
      </c>
      <c r="O306" s="16" t="n">
        <v>0.256964215432751</v>
      </c>
      <c r="P306" s="16" t="n">
        <v>-0.128826830435286</v>
      </c>
    </row>
    <row r="307" customFormat="false" ht="15" hidden="false" customHeight="false" outlineLevel="0" collapsed="false">
      <c r="A307" s="17" t="n">
        <v>702</v>
      </c>
      <c r="B307" s="6"/>
      <c r="C307" s="16" t="n">
        <v>0.223825390341227</v>
      </c>
      <c r="D307" s="16" t="n">
        <v>0.263061821420908</v>
      </c>
      <c r="E307" s="16" t="n">
        <v>0.723593964334705</v>
      </c>
      <c r="F307" s="16" t="n">
        <v>0.696304772362005</v>
      </c>
      <c r="G307" s="18" t="n">
        <v>6.74901296020855E-016</v>
      </c>
      <c r="H307" s="6"/>
      <c r="I307" s="16" t="n">
        <v>0.0121845222445368</v>
      </c>
      <c r="J307" s="16" t="n">
        <v>0.0113610230746954</v>
      </c>
      <c r="K307" s="16" t="n">
        <v>0.650943072702332</v>
      </c>
      <c r="L307" s="18" t="n">
        <v>1.37796691232627E-008</v>
      </c>
      <c r="M307" s="16" t="n">
        <v>0.789986282578875</v>
      </c>
      <c r="N307" s="18" t="n">
        <v>5.16736902291562E-023</v>
      </c>
      <c r="O307" s="16" t="n">
        <v>0.251816110781419</v>
      </c>
      <c r="P307" s="16" t="n">
        <v>-0.180622044213468</v>
      </c>
    </row>
    <row r="308" customFormat="false" ht="15" hidden="false" customHeight="false" outlineLevel="0" collapsed="false">
      <c r="A308" s="17" t="n">
        <v>703</v>
      </c>
      <c r="B308" s="6"/>
      <c r="C308" s="16" t="n">
        <v>0.236548205414843</v>
      </c>
      <c r="D308" s="16" t="n">
        <v>0.274763044485905</v>
      </c>
      <c r="E308" s="16" t="n">
        <v>0.717609739368999</v>
      </c>
      <c r="F308" s="16" t="n">
        <v>0.67919517982142</v>
      </c>
      <c r="G308" s="18" t="n">
        <v>6.11388153134583E-015</v>
      </c>
      <c r="H308" s="6"/>
      <c r="I308" s="16" t="n">
        <v>0.0124441388523861</v>
      </c>
      <c r="J308" s="16" t="n">
        <v>0.0114015941382454</v>
      </c>
      <c r="K308" s="16" t="n">
        <v>0.69537037037037</v>
      </c>
      <c r="L308" s="18" t="n">
        <v>7.58778817185321E-014</v>
      </c>
      <c r="M308" s="16" t="n">
        <v>0.782270233196159</v>
      </c>
      <c r="N308" s="18" t="n">
        <v>2.06750287466318E-021</v>
      </c>
      <c r="O308" s="16" t="n">
        <v>0.24600738539358</v>
      </c>
      <c r="P308" s="16" t="n">
        <v>-0.227495677151287</v>
      </c>
    </row>
    <row r="309" customFormat="false" ht="15" hidden="false" customHeight="false" outlineLevel="0" collapsed="false">
      <c r="A309" s="17" t="n">
        <v>704</v>
      </c>
      <c r="B309" s="6"/>
      <c r="C309" s="16" t="n">
        <v>0.24942309821082</v>
      </c>
      <c r="D309" s="16" t="n">
        <v>0.286402511217623</v>
      </c>
      <c r="E309" s="16" t="n">
        <v>0.711025377229081</v>
      </c>
      <c r="F309" s="16" t="n">
        <v>0.660166482289287</v>
      </c>
      <c r="G309" s="18" t="n">
        <v>5.17144385852563E-014</v>
      </c>
      <c r="H309" s="6"/>
      <c r="I309" s="16" t="n">
        <v>0.0126410795907884</v>
      </c>
      <c r="J309" s="16" t="n">
        <v>0.0113925023933265</v>
      </c>
      <c r="K309" s="16" t="n">
        <v>0.735733882030178</v>
      </c>
      <c r="L309" s="18" t="n">
        <v>3.01104644675948E-020</v>
      </c>
      <c r="M309" s="16" t="n">
        <v>0.776543209876543</v>
      </c>
      <c r="N309" s="18" t="n">
        <v>4.48011601013337E-020</v>
      </c>
      <c r="O309" s="16" t="n">
        <v>0.239515867778409</v>
      </c>
      <c r="P309" s="16" t="n">
        <v>-0.267772227638697</v>
      </c>
    </row>
    <row r="310" customFormat="false" ht="15" hidden="false" customHeight="false" outlineLevel="0" collapsed="false">
      <c r="A310" s="17" t="n">
        <v>705</v>
      </c>
      <c r="B310" s="6"/>
      <c r="C310" s="16" t="n">
        <v>0.262390743683454</v>
      </c>
      <c r="D310" s="16" t="n">
        <v>0.297938234996729</v>
      </c>
      <c r="E310" s="16" t="n">
        <v>0.703943758573388</v>
      </c>
      <c r="F310" s="16" t="n">
        <v>0.639144695173255</v>
      </c>
      <c r="G310" s="18" t="n">
        <v>4.50235435770007E-013</v>
      </c>
      <c r="H310" s="6"/>
      <c r="I310" s="16" t="n">
        <v>0.0127837291982749</v>
      </c>
      <c r="J310" s="16" t="n">
        <v>0.0113422059963534</v>
      </c>
      <c r="K310" s="16" t="n">
        <v>0.768689986282579</v>
      </c>
      <c r="L310" s="18" t="n">
        <v>3.07328085581826E-027</v>
      </c>
      <c r="M310" s="16" t="n">
        <v>0.771159122085048</v>
      </c>
      <c r="N310" s="18" t="n">
        <v>6.16737174948814E-019</v>
      </c>
      <c r="O310" s="16" t="n">
        <v>0.232306917140283</v>
      </c>
      <c r="P310" s="16" t="n">
        <v>-0.301039066996721</v>
      </c>
    </row>
    <row r="311" customFormat="false" ht="15" hidden="false" customHeight="false" outlineLevel="0" collapsed="false">
      <c r="A311" s="17" t="n">
        <v>706</v>
      </c>
      <c r="B311" s="6"/>
      <c r="C311" s="16" t="n">
        <v>0.275409483919835</v>
      </c>
      <c r="D311" s="16" t="n">
        <v>0.30934613777403</v>
      </c>
      <c r="E311" s="16" t="n">
        <v>0.696039094650206</v>
      </c>
      <c r="F311" s="16" t="n">
        <v>0.616041630369523</v>
      </c>
      <c r="G311" s="18" t="n">
        <v>4.06659216151918E-012</v>
      </c>
      <c r="H311" s="6"/>
      <c r="I311" s="16" t="n">
        <v>0.0128813829110368</v>
      </c>
      <c r="J311" s="16" t="n">
        <v>0.0112607687521995</v>
      </c>
      <c r="K311" s="16" t="n">
        <v>0.793449931412894</v>
      </c>
      <c r="L311" s="18" t="n">
        <v>4.51856587628586E-034</v>
      </c>
      <c r="M311" s="16" t="n">
        <v>0.766872427983539</v>
      </c>
      <c r="N311" s="18" t="n">
        <v>5.28981253582215E-018</v>
      </c>
      <c r="O311" s="16" t="n">
        <v>0.224339881828381</v>
      </c>
      <c r="P311" s="16" t="n">
        <v>-0.327541548370714</v>
      </c>
    </row>
    <row r="312" customFormat="false" ht="15" hidden="false" customHeight="false" outlineLevel="0" collapsed="false">
      <c r="A312" s="17" t="n">
        <v>707</v>
      </c>
      <c r="B312" s="6"/>
      <c r="C312" s="16" t="n">
        <v>0.288453250164689</v>
      </c>
      <c r="D312" s="16" t="n">
        <v>0.320615089108324</v>
      </c>
      <c r="E312" s="16" t="n">
        <v>0.687740054869685</v>
      </c>
      <c r="F312" s="16" t="n">
        <v>0.590711767124044</v>
      </c>
      <c r="G312" s="18" t="n">
        <v>3.70532271789511E-011</v>
      </c>
      <c r="H312" s="6"/>
      <c r="I312" s="16" t="n">
        <v>0.0129414943510059</v>
      </c>
      <c r="J312" s="16" t="n">
        <v>0.0111556740461906</v>
      </c>
      <c r="K312" s="16" t="n">
        <v>0.813065843621399</v>
      </c>
      <c r="L312" s="18" t="n">
        <v>7.551762624031E-040</v>
      </c>
      <c r="M312" s="16" t="n">
        <v>0.763168724279835</v>
      </c>
      <c r="N312" s="18" t="n">
        <v>3.25332245814501E-017</v>
      </c>
      <c r="O312" s="16" t="n">
        <v>0.215552999763177</v>
      </c>
      <c r="P312" s="16" t="n">
        <v>-0.348198563714326</v>
      </c>
    </row>
    <row r="313" customFormat="false" ht="15" hidden="false" customHeight="false" outlineLevel="0" collapsed="false">
      <c r="A313" s="17" t="n">
        <v>708</v>
      </c>
      <c r="B313" s="6"/>
      <c r="C313" s="16" t="n">
        <v>0.301510208730901</v>
      </c>
      <c r="D313" s="16" t="n">
        <v>0.331745464592044</v>
      </c>
      <c r="E313" s="16" t="n">
        <v>0.678703703703704</v>
      </c>
      <c r="F313" s="16" t="n">
        <v>0.562961406348986</v>
      </c>
      <c r="G313" s="18" t="n">
        <v>3.43298249442454E-010</v>
      </c>
      <c r="H313" s="6"/>
      <c r="I313" s="16" t="n">
        <v>0.0129705358414889</v>
      </c>
      <c r="J313" s="16" t="n">
        <v>0.0110324617237752</v>
      </c>
      <c r="K313" s="16" t="n">
        <v>0.82707475994513</v>
      </c>
      <c r="L313" s="18" t="n">
        <v>2.59512214624892E-044</v>
      </c>
      <c r="M313" s="16" t="n">
        <v>0.759413580246914</v>
      </c>
      <c r="N313" s="18" t="n">
        <v>1.7166942276328E-016</v>
      </c>
      <c r="O313" s="16" t="n">
        <v>0.205866051245223</v>
      </c>
      <c r="P313" s="16" t="n">
        <v>-0.364212632827099</v>
      </c>
    </row>
    <row r="314" customFormat="false" ht="15" hidden="false" customHeight="false" outlineLevel="0" collapsed="false">
      <c r="A314" s="17" t="n">
        <v>709</v>
      </c>
      <c r="B314" s="6"/>
      <c r="C314" s="16" t="n">
        <v>0.314570670150949</v>
      </c>
      <c r="D314" s="16" t="n">
        <v>0.342736690980876</v>
      </c>
      <c r="E314" s="16" t="n">
        <v>0.669135802469136</v>
      </c>
      <c r="F314" s="16" t="n">
        <v>0.532573242870079</v>
      </c>
      <c r="G314" s="18" t="n">
        <v>3.21419145910021E-009</v>
      </c>
      <c r="H314" s="6"/>
      <c r="I314" s="16" t="n">
        <v>0.0129738288379647</v>
      </c>
      <c r="J314" s="16" t="n">
        <v>0.0108949824100323</v>
      </c>
      <c r="K314" s="16" t="n">
        <v>0.837517146776406</v>
      </c>
      <c r="L314" s="18" t="n">
        <v>2.80435134335127E-047</v>
      </c>
      <c r="M314" s="16" t="n">
        <v>0.755366941015089</v>
      </c>
      <c r="N314" s="18" t="n">
        <v>8.22562681979595E-016</v>
      </c>
      <c r="O314" s="16" t="n">
        <v>0.19518854413931</v>
      </c>
      <c r="P314" s="16" t="n">
        <v>-0.37677415736983</v>
      </c>
    </row>
    <row r="315" customFormat="false" ht="15" hidden="false" customHeight="false" outlineLevel="0" collapsed="false">
      <c r="A315" s="17" t="n">
        <v>710</v>
      </c>
      <c r="B315" s="6"/>
      <c r="C315" s="16" t="n">
        <v>0.327625143024205</v>
      </c>
      <c r="D315" s="16" t="n">
        <v>0.353588731926111</v>
      </c>
      <c r="E315" s="16" t="n">
        <v>0.658916323731139</v>
      </c>
      <c r="F315" s="16" t="n">
        <v>0.499328865124565</v>
      </c>
      <c r="G315" s="18" t="n">
        <v>3.08233242692311E-008</v>
      </c>
      <c r="H315" s="6"/>
      <c r="I315" s="16" t="n">
        <v>0.0129558825288848</v>
      </c>
      <c r="J315" s="16" t="n">
        <v>0.0107479365800731</v>
      </c>
      <c r="K315" s="16" t="n">
        <v>0.845164609053498</v>
      </c>
      <c r="L315" s="18" t="n">
        <v>6.79150359315244E-049</v>
      </c>
      <c r="M315" s="16" t="n">
        <v>0.751148834019204</v>
      </c>
      <c r="N315" s="18" t="n">
        <v>4.03987409582445E-015</v>
      </c>
      <c r="O315" s="16" t="n">
        <v>0.183427550967509</v>
      </c>
      <c r="P315" s="16" t="n">
        <v>-0.386642235471001</v>
      </c>
    </row>
    <row r="316" customFormat="false" ht="15" hidden="false" customHeight="false" outlineLevel="0" collapsed="false">
      <c r="A316" s="17" t="n">
        <v>711</v>
      </c>
      <c r="B316" s="6"/>
      <c r="C316" s="16" t="n">
        <v>0.340662913568217</v>
      </c>
      <c r="D316" s="16" t="n">
        <v>0.364301963955381</v>
      </c>
      <c r="E316" s="16" t="n">
        <v>0.647170781893004</v>
      </c>
      <c r="F316" s="16" t="n">
        <v>0.463015068002204</v>
      </c>
      <c r="G316" s="18" t="n">
        <v>2.89391395555988E-007</v>
      </c>
      <c r="H316" s="6"/>
      <c r="I316" s="16" t="n">
        <v>0.0129174227545415</v>
      </c>
      <c r="J316" s="16" t="n">
        <v>0.0105916814992896</v>
      </c>
      <c r="K316" s="16" t="n">
        <v>0.849811385459534</v>
      </c>
      <c r="L316" s="18" t="n">
        <v>1.48226470316108E-049</v>
      </c>
      <c r="M316" s="16" t="n">
        <v>0.745456104252401</v>
      </c>
      <c r="N316" s="18" t="n">
        <v>2.48445448935725E-014</v>
      </c>
      <c r="O316" s="16" t="n">
        <v>0.170490219764848</v>
      </c>
      <c r="P316" s="16" t="n">
        <v>-0.394482464998217</v>
      </c>
    </row>
    <row r="317" customFormat="false" ht="15" hidden="false" customHeight="false" outlineLevel="0" collapsed="false">
      <c r="A317" s="17" t="n">
        <v>712</v>
      </c>
      <c r="B317" s="6"/>
      <c r="C317" s="16" t="n">
        <v>0.353665349084725</v>
      </c>
      <c r="D317" s="16" t="n">
        <v>0.374868354551173</v>
      </c>
      <c r="E317" s="16" t="n">
        <v>0.634807956104252</v>
      </c>
      <c r="F317" s="16" t="n">
        <v>0.423433677607974</v>
      </c>
      <c r="G317" s="18" t="n">
        <v>2.63316589812333E-006</v>
      </c>
      <c r="H317" s="6"/>
      <c r="I317" s="16" t="n">
        <v>0.012857944389223</v>
      </c>
      <c r="J317" s="16" t="n">
        <v>0.0104253969426264</v>
      </c>
      <c r="K317" s="16" t="n">
        <v>0.852914951989026</v>
      </c>
      <c r="L317" s="18" t="n">
        <v>1.50025469443706E-049</v>
      </c>
      <c r="M317" s="16" t="n">
        <v>0.739266117969822</v>
      </c>
      <c r="N317" s="18" t="n">
        <v>2.2555320928714E-013</v>
      </c>
      <c r="O317" s="16" t="n">
        <v>0.156287852939699</v>
      </c>
      <c r="P317" s="16" t="n">
        <v>-0.4008150629669</v>
      </c>
    </row>
    <row r="318" customFormat="false" ht="15" hidden="false" customHeight="false" outlineLevel="0" collapsed="false">
      <c r="A318" s="17" t="n">
        <v>713</v>
      </c>
      <c r="B318" s="6"/>
      <c r="C318" s="16" t="n">
        <v>0.366614430270904</v>
      </c>
      <c r="D318" s="16" t="n">
        <v>0.385278407361951</v>
      </c>
      <c r="E318" s="16" t="n">
        <v>0.619838820301783</v>
      </c>
      <c r="F318" s="16" t="n">
        <v>0.380364750442558</v>
      </c>
      <c r="G318" s="18" t="n">
        <v>2.33320620080504E-005</v>
      </c>
      <c r="H318" s="6"/>
      <c r="I318" s="16" t="n">
        <v>0.0127776135518035</v>
      </c>
      <c r="J318" s="16" t="n">
        <v>0.0102498159659082</v>
      </c>
      <c r="K318" s="16" t="n">
        <v>0.854441015089163</v>
      </c>
      <c r="L318" s="18" t="n">
        <v>4.24554406151434E-049</v>
      </c>
      <c r="M318" s="16" t="n">
        <v>0.72971536351166</v>
      </c>
      <c r="N318" s="18" t="n">
        <v>3.29627178322937E-012</v>
      </c>
      <c r="O318" s="16" t="n">
        <v>0.140723497495992</v>
      </c>
      <c r="P318" s="16" t="n">
        <v>-0.405958576972713</v>
      </c>
    </row>
    <row r="319" customFormat="false" ht="15" hidden="false" customHeight="false" outlineLevel="0" collapsed="false">
      <c r="A319" s="17" t="n">
        <v>714</v>
      </c>
      <c r="B319" s="6"/>
      <c r="C319" s="16" t="n">
        <v>0.379486532683902</v>
      </c>
      <c r="D319" s="16" t="n">
        <v>0.395515448498166</v>
      </c>
      <c r="E319" s="16" t="n">
        <v>0.603257887517147</v>
      </c>
      <c r="F319" s="16" t="n">
        <v>0.333565938908435</v>
      </c>
      <c r="G319" s="18" t="n">
        <v>0.000196793935242311</v>
      </c>
      <c r="H319" s="6"/>
      <c r="I319" s="16" t="n">
        <v>0.0126742628053138</v>
      </c>
      <c r="J319" s="16" t="n">
        <v>0.0100640420375196</v>
      </c>
      <c r="K319" s="16" t="n">
        <v>0.854698216735254</v>
      </c>
      <c r="L319" s="18" t="n">
        <v>2.41890564533212E-048</v>
      </c>
      <c r="M319" s="16" t="n">
        <v>0.71522633744856</v>
      </c>
      <c r="N319" s="18" t="n">
        <v>7.9951713473278E-011</v>
      </c>
      <c r="O319" s="16" t="n">
        <v>0.123692508863745</v>
      </c>
      <c r="P319" s="16" t="n">
        <v>-0.410074529261703</v>
      </c>
    </row>
    <row r="320" customFormat="false" ht="15" hidden="false" customHeight="false" outlineLevel="0" collapsed="false">
      <c r="A320" s="17" t="n">
        <v>715</v>
      </c>
      <c r="B320" s="6"/>
      <c r="C320" s="16" t="n">
        <v>0.392250746162453</v>
      </c>
      <c r="D320" s="16" t="n">
        <v>0.405559048047406</v>
      </c>
      <c r="E320" s="16" t="n">
        <v>0.586454046639232</v>
      </c>
      <c r="F320" s="16" t="n">
        <v>0.282884890709165</v>
      </c>
      <c r="G320" s="16" t="n">
        <v>0.00156075589944826</v>
      </c>
      <c r="H320" s="6"/>
      <c r="I320" s="16" t="n">
        <v>0.0125456628665595</v>
      </c>
      <c r="J320" s="16" t="n">
        <v>0.00986608203461</v>
      </c>
      <c r="K320" s="16" t="n">
        <v>0.854732510288066</v>
      </c>
      <c r="L320" s="18" t="n">
        <v>2.11310437909094E-047</v>
      </c>
      <c r="M320" s="16" t="n">
        <v>0.696313443072702</v>
      </c>
      <c r="N320" s="18" t="n">
        <v>3.74070828554005E-009</v>
      </c>
      <c r="O320" s="16" t="n">
        <v>0.105125078615841</v>
      </c>
      <c r="P320" s="16" t="n">
        <v>-0.41336796247701</v>
      </c>
    </row>
    <row r="321" customFormat="false" ht="15" hidden="false" customHeight="false" outlineLevel="0" collapsed="false">
      <c r="A321" s="17" t="n">
        <v>716</v>
      </c>
      <c r="B321" s="6"/>
      <c r="C321" s="16" t="n">
        <v>0.404880717819342</v>
      </c>
      <c r="D321" s="16" t="n">
        <v>0.415398563024455</v>
      </c>
      <c r="E321" s="16" t="n">
        <v>0.56803840877915</v>
      </c>
      <c r="F321" s="16" t="n">
        <v>0.228358116583955</v>
      </c>
      <c r="G321" s="16" t="n">
        <v>0.0104913601830803</v>
      </c>
      <c r="H321" s="6"/>
      <c r="I321" s="16" t="n">
        <v>0.0123901835140128</v>
      </c>
      <c r="J321" s="16" t="n">
        <v>0.00965409835948266</v>
      </c>
      <c r="K321" s="16" t="n">
        <v>0.854320987654321</v>
      </c>
      <c r="L321" s="18" t="n">
        <v>2.3550692674677E-046</v>
      </c>
      <c r="M321" s="16" t="n">
        <v>0.669341563786008</v>
      </c>
      <c r="N321" s="18" t="n">
        <v>3.47728298519068E-007</v>
      </c>
      <c r="O321" s="16" t="n">
        <v>0.0850257763174989</v>
      </c>
      <c r="P321" s="16" t="n">
        <v>-0.416043875374898</v>
      </c>
    </row>
    <row r="322" customFormat="false" ht="15" hidden="false" customHeight="false" outlineLevel="0" collapsed="false">
      <c r="A322" s="17" t="n">
        <v>717</v>
      </c>
      <c r="B322" s="6"/>
      <c r="C322" s="16" t="n">
        <v>0.417346899111836</v>
      </c>
      <c r="D322" s="16" t="n">
        <v>0.425020690211568</v>
      </c>
      <c r="E322" s="16" t="n">
        <v>0.54826817558299</v>
      </c>
      <c r="F322" s="16" t="n">
        <v>0.170122278695889</v>
      </c>
      <c r="G322" s="16" t="n">
        <v>0.0560520404925968</v>
      </c>
      <c r="H322" s="6"/>
      <c r="I322" s="16" t="n">
        <v>0.01220538891635</v>
      </c>
      <c r="J322" s="16" t="n">
        <v>0.00942599528592244</v>
      </c>
      <c r="K322" s="16" t="n">
        <v>0.853480795610425</v>
      </c>
      <c r="L322" s="18" t="n">
        <v>2.83712277146811E-045</v>
      </c>
      <c r="M322" s="16" t="n">
        <v>0.630932784636488</v>
      </c>
      <c r="N322" s="18" t="n">
        <v>4.70142382385298E-005</v>
      </c>
      <c r="O322" s="16" t="n">
        <v>0.0634446574454609</v>
      </c>
      <c r="P322" s="16" t="n">
        <v>-0.418250609035992</v>
      </c>
    </row>
    <row r="323" customFormat="false" ht="15" hidden="false" customHeight="false" outlineLevel="0" collapsed="false">
      <c r="A323" s="17" t="n">
        <v>718</v>
      </c>
      <c r="B323" s="6"/>
      <c r="C323" s="16" t="n">
        <v>0.42961811973936</v>
      </c>
      <c r="D323" s="16" t="n">
        <v>0.43440872425244</v>
      </c>
      <c r="E323" s="16" t="n">
        <v>0.527023319615912</v>
      </c>
      <c r="F323" s="16" t="n">
        <v>0.108375037631948</v>
      </c>
      <c r="G323" s="16" t="n">
        <v>0.222940282187964</v>
      </c>
      <c r="H323" s="6"/>
      <c r="I323" s="16" t="n">
        <v>0.0119901175241139</v>
      </c>
      <c r="J323" s="16" t="n">
        <v>0.00918184164172268</v>
      </c>
      <c r="K323" s="16" t="n">
        <v>0.852537722908093</v>
      </c>
      <c r="L323" s="18" t="n">
        <v>3.57533881082434E-044</v>
      </c>
      <c r="M323" s="16" t="n">
        <v>0.584842249657064</v>
      </c>
      <c r="N323" s="16" t="n">
        <v>0.00644704177934081</v>
      </c>
      <c r="O323" s="16" t="n">
        <v>0.0404653312192162</v>
      </c>
      <c r="P323" s="16" t="n">
        <v>-0.419976159826323</v>
      </c>
    </row>
    <row r="324" customFormat="false" ht="15" hidden="false" customHeight="false" outlineLevel="0" collapsed="false">
      <c r="A324" s="17" t="n">
        <v>719</v>
      </c>
      <c r="B324" s="6"/>
      <c r="C324" s="16" t="n">
        <v>0.441668790035439</v>
      </c>
      <c r="D324" s="16" t="n">
        <v>0.443555730210525</v>
      </c>
      <c r="E324" s="16" t="n">
        <v>0.505195473251029</v>
      </c>
      <c r="F324" s="16" t="n">
        <v>0.043518362620465</v>
      </c>
      <c r="G324" s="16" t="n">
        <v>0.62474983962889</v>
      </c>
      <c r="H324" s="6"/>
      <c r="I324" s="16" t="n">
        <v>0.0117442801860817</v>
      </c>
      <c r="J324" s="16" t="n">
        <v>0.00892211734381205</v>
      </c>
      <c r="K324" s="16" t="n">
        <v>0.850668724279835</v>
      </c>
      <c r="L324" s="18" t="n">
        <v>4.60397727191117E-043</v>
      </c>
      <c r="M324" s="16" t="n">
        <v>0.523285322359397</v>
      </c>
      <c r="N324" s="16" t="n">
        <v>0.341143891902493</v>
      </c>
      <c r="O324" s="16" t="n">
        <v>0.016260160302896</v>
      </c>
      <c r="P324" s="16" t="n">
        <v>-0.421273461254169</v>
      </c>
    </row>
    <row r="325" customFormat="false" ht="15" hidden="false" customHeight="false" outlineLevel="0" collapsed="false">
      <c r="A325" s="17" t="n">
        <v>720</v>
      </c>
      <c r="B325" s="6"/>
      <c r="C325" s="16" t="n">
        <v>0.4534628915328</v>
      </c>
      <c r="D325" s="16" t="n">
        <v>0.452441738026163</v>
      </c>
      <c r="E325" s="16" t="n">
        <v>0.518912894375857</v>
      </c>
      <c r="F325" s="16" t="n">
        <v>-0.0239781765928874</v>
      </c>
      <c r="G325" s="16" t="n">
        <v>0.786580501183652</v>
      </c>
      <c r="H325" s="6"/>
      <c r="I325" s="16" t="n">
        <v>0.011468450147559</v>
      </c>
      <c r="J325" s="16" t="n">
        <v>0.00864661350402705</v>
      </c>
      <c r="K325" s="16" t="n">
        <v>0.849879972565158</v>
      </c>
      <c r="L325" s="18" t="n">
        <v>5.25534297713274E-042</v>
      </c>
      <c r="M325" s="16" t="n">
        <v>0.55008573388203</v>
      </c>
      <c r="N325" s="16" t="n">
        <v>0.22203589887256</v>
      </c>
      <c r="O325" s="16" t="n">
        <v>-0.00896000839576488</v>
      </c>
      <c r="P325" s="16" t="n">
        <v>-0.422327388197593</v>
      </c>
    </row>
    <row r="326" customFormat="false" ht="15" hidden="false" customHeight="false" outlineLevel="0" collapsed="false">
      <c r="A326" s="17" t="n">
        <v>721</v>
      </c>
      <c r="B326" s="6"/>
      <c r="C326" s="16" t="n">
        <v>0.464961297617752</v>
      </c>
      <c r="D326" s="16" t="n">
        <v>0.461043222029792</v>
      </c>
      <c r="E326" s="16" t="n">
        <v>0.543844307270233</v>
      </c>
      <c r="F326" s="16" t="n">
        <v>-0.0935174412662869</v>
      </c>
      <c r="G326" s="16" t="n">
        <v>0.287013566331576</v>
      </c>
      <c r="H326" s="6"/>
      <c r="I326" s="16" t="n">
        <v>0.011162858502692</v>
      </c>
      <c r="J326" s="16" t="n">
        <v>0.00835602018607571</v>
      </c>
      <c r="K326" s="16" t="n">
        <v>0.848405349794239</v>
      </c>
      <c r="L326" s="18" t="n">
        <v>5.46519645963251E-041</v>
      </c>
      <c r="M326" s="16" t="n">
        <v>0.626423182441701</v>
      </c>
      <c r="N326" s="18" t="n">
        <v>0.000128924442378158</v>
      </c>
      <c r="O326" s="16" t="n">
        <v>-0.0349250697561774</v>
      </c>
      <c r="P326" s="16" t="n">
        <v>-0.423081817923685</v>
      </c>
    </row>
    <row r="327" customFormat="false" ht="15" hidden="false" customHeight="false" outlineLevel="0" collapsed="false">
      <c r="A327" s="17" t="n">
        <v>722</v>
      </c>
      <c r="B327" s="6"/>
      <c r="C327" s="16" t="n">
        <v>0.476127703024875</v>
      </c>
      <c r="D327" s="16" t="n">
        <v>0.46933841327699</v>
      </c>
      <c r="E327" s="16" t="n">
        <v>0.569495884773663</v>
      </c>
      <c r="F327" s="16" t="n">
        <v>-0.16439852140935</v>
      </c>
      <c r="G327" s="16" t="n">
        <v>0.0593892059401419</v>
      </c>
      <c r="H327" s="6"/>
      <c r="I327" s="16" t="n">
        <v>0.0108289376118028</v>
      </c>
      <c r="J327" s="16" t="n">
        <v>0.00805213667866154</v>
      </c>
      <c r="K327" s="16" t="n">
        <v>0.846536351165981</v>
      </c>
      <c r="L327" s="18" t="n">
        <v>5.20243209925115E-040</v>
      </c>
      <c r="M327" s="16" t="n">
        <v>0.699588477366255</v>
      </c>
      <c r="N327" s="18" t="n">
        <v>5.24582907577243E-011</v>
      </c>
      <c r="O327" s="16" t="n">
        <v>-0.0613182295571153</v>
      </c>
      <c r="P327" s="16" t="n">
        <v>-0.423488210770189</v>
      </c>
    </row>
    <row r="328" customFormat="false" ht="15" hidden="false" customHeight="false" outlineLevel="0" collapsed="false">
      <c r="A328" s="17" t="n">
        <v>723</v>
      </c>
      <c r="B328" s="6"/>
      <c r="C328" s="16" t="n">
        <v>0.486936514534468</v>
      </c>
      <c r="D328" s="16" t="n">
        <v>0.477315152549834</v>
      </c>
      <c r="E328" s="16" t="n">
        <v>0.593912894375857</v>
      </c>
      <c r="F328" s="16" t="n">
        <v>-0.235852254195492</v>
      </c>
      <c r="G328" s="16" t="n">
        <v>0.00655301912578366</v>
      </c>
      <c r="H328" s="6"/>
      <c r="I328" s="16" t="n">
        <v>0.0104691255620852</v>
      </c>
      <c r="J328" s="16" t="n">
        <v>0.00773698162445053</v>
      </c>
      <c r="K328" s="16" t="n">
        <v>0.844804526748971</v>
      </c>
      <c r="L328" s="18" t="n">
        <v>4.7645565580072E-039</v>
      </c>
      <c r="M328" s="16" t="n">
        <v>0.760408093278464</v>
      </c>
      <c r="N328" s="18" t="n">
        <v>6.35514451889652E-020</v>
      </c>
      <c r="O328" s="16" t="n">
        <v>-0.0877949393244686</v>
      </c>
      <c r="P328" s="16" t="n">
        <v>-0.423577163967792</v>
      </c>
    </row>
    <row r="329" customFormat="false" ht="15" hidden="false" customHeight="false" outlineLevel="0" collapsed="false">
      <c r="A329" s="17" t="n">
        <v>724</v>
      </c>
      <c r="B329" s="6"/>
      <c r="C329" s="16" t="n">
        <v>0.497353844727342</v>
      </c>
      <c r="D329" s="16" t="n">
        <v>0.484952792982632</v>
      </c>
      <c r="E329" s="16" t="n">
        <v>0.618672839506173</v>
      </c>
      <c r="F329" s="16" t="n">
        <v>-0.307019733447308</v>
      </c>
      <c r="G329" s="18" t="n">
        <v>0.000380477858261194</v>
      </c>
      <c r="H329" s="6"/>
      <c r="I329" s="16" t="n">
        <v>0.0100852470707</v>
      </c>
      <c r="J329" s="16" t="n">
        <v>0.0074106474680983</v>
      </c>
      <c r="K329" s="16" t="n">
        <v>0.843449931412894</v>
      </c>
      <c r="L329" s="18" t="n">
        <v>3.68188180451513E-038</v>
      </c>
      <c r="M329" s="16" t="n">
        <v>0.804423868312757</v>
      </c>
      <c r="N329" s="18" t="n">
        <v>2.10660675163726E-029</v>
      </c>
      <c r="O329" s="16" t="n">
        <v>-0.113982018734701</v>
      </c>
      <c r="P329" s="16" t="n">
        <v>-0.423473376321214</v>
      </c>
    </row>
    <row r="330" customFormat="false" ht="15" hidden="false" customHeight="false" outlineLevel="0" collapsed="false">
      <c r="A330" s="17" t="n">
        <v>725</v>
      </c>
      <c r="B330" s="6"/>
      <c r="C330" s="16" t="n">
        <v>0.507346657682175</v>
      </c>
      <c r="D330" s="16" t="n">
        <v>0.492231343656221</v>
      </c>
      <c r="E330" s="16" t="n">
        <v>0.641066529492455</v>
      </c>
      <c r="F330" s="16" t="n">
        <v>-0.376992979785235</v>
      </c>
      <c r="G330" s="18" t="n">
        <v>1.26689032127577E-005</v>
      </c>
      <c r="H330" s="6"/>
      <c r="I330" s="16" t="n">
        <v>0.00968152353116175</v>
      </c>
      <c r="J330" s="16" t="n">
        <v>0.00707710473458101</v>
      </c>
      <c r="K330" s="16" t="n">
        <v>0.842009602194787</v>
      </c>
      <c r="L330" s="18" t="n">
        <v>2.74914930205573E-037</v>
      </c>
      <c r="M330" s="16" t="n">
        <v>0.834344993141289</v>
      </c>
      <c r="N330" s="18" t="n">
        <v>1.32123925290988E-037</v>
      </c>
      <c r="O330" s="16" t="n">
        <v>-0.139500426277555</v>
      </c>
      <c r="P330" s="16" t="n">
        <v>-0.423078553292827</v>
      </c>
    </row>
    <row r="331" customFormat="false" ht="15" hidden="false" customHeight="false" outlineLevel="0" collapsed="false">
      <c r="A331" s="17" t="n">
        <v>726</v>
      </c>
      <c r="B331" s="6"/>
      <c r="C331" s="16" t="n">
        <v>0.516902161065337</v>
      </c>
      <c r="D331" s="16" t="n">
        <v>0.499154439891939</v>
      </c>
      <c r="E331" s="16" t="n">
        <v>0.66323731138546</v>
      </c>
      <c r="F331" s="16" t="n">
        <v>-0.444871548984857</v>
      </c>
      <c r="G331" s="18" t="n">
        <v>2.66151894894857E-007</v>
      </c>
      <c r="H331" s="6"/>
      <c r="I331" s="16" t="n">
        <v>0.0092612150396214</v>
      </c>
      <c r="J331" s="16" t="n">
        <v>0.00673834491432313</v>
      </c>
      <c r="K331" s="16" t="n">
        <v>0.839917695473251</v>
      </c>
      <c r="L331" s="18" t="n">
        <v>1.96862304281184E-036</v>
      </c>
      <c r="M331" s="16" t="n">
        <v>0.849674211248285</v>
      </c>
      <c r="N331" s="18" t="n">
        <v>3.67385495885944E-043</v>
      </c>
      <c r="O331" s="16" t="n">
        <v>-0.163992690794265</v>
      </c>
      <c r="P331" s="16" t="n">
        <v>-0.422405694370564</v>
      </c>
    </row>
    <row r="332" customFormat="false" ht="15" hidden="false" customHeight="false" outlineLevel="0" collapsed="false">
      <c r="A332" s="17" t="n">
        <v>727</v>
      </c>
      <c r="B332" s="6"/>
      <c r="C332" s="16" t="n">
        <v>0.526001677265068</v>
      </c>
      <c r="D332" s="16" t="n">
        <v>0.505714937505648</v>
      </c>
      <c r="E332" s="16" t="n">
        <v>0.683539094650206</v>
      </c>
      <c r="F332" s="16" t="n">
        <v>-0.509918211394743</v>
      </c>
      <c r="G332" s="18" t="n">
        <v>3.45400430645898E-009</v>
      </c>
      <c r="H332" s="6"/>
      <c r="I332" s="16" t="n">
        <v>0.0088270488594248</v>
      </c>
      <c r="J332" s="16" t="n">
        <v>0.00639437638085086</v>
      </c>
      <c r="K332" s="16" t="n">
        <v>0.837980109739369</v>
      </c>
      <c r="L332" s="18" t="n">
        <v>1.24297128165278E-035</v>
      </c>
      <c r="M332" s="16" t="n">
        <v>0.859173525377229</v>
      </c>
      <c r="N332" s="18" t="n">
        <v>3.35146613228395E-046</v>
      </c>
      <c r="O332" s="16" t="n">
        <v>-0.18718260027695</v>
      </c>
      <c r="P332" s="16" t="n">
        <v>-0.421645212688692</v>
      </c>
    </row>
    <row r="333" customFormat="false" ht="15" hidden="false" customHeight="false" outlineLevel="0" collapsed="false">
      <c r="A333" s="17" t="n">
        <v>728</v>
      </c>
      <c r="B333" s="6"/>
      <c r="C333" s="16" t="n">
        <v>0.534636096073811</v>
      </c>
      <c r="D333" s="16" t="n">
        <v>0.511917812108794</v>
      </c>
      <c r="E333" s="16" t="n">
        <v>0.701234567901235</v>
      </c>
      <c r="F333" s="16" t="n">
        <v>-0.571433057225324</v>
      </c>
      <c r="G333" s="18" t="n">
        <v>3.29811382273928E-011</v>
      </c>
      <c r="H333" s="6"/>
      <c r="I333" s="16" t="n">
        <v>0.00838480910000387</v>
      </c>
      <c r="J333" s="16" t="n">
        <v>0.00604964710988741</v>
      </c>
      <c r="K333" s="16" t="n">
        <v>0.836402606310014</v>
      </c>
      <c r="L333" s="18" t="n">
        <v>7.26486623718264E-035</v>
      </c>
      <c r="M333" s="16" t="n">
        <v>0.862911522633745</v>
      </c>
      <c r="N333" s="18" t="n">
        <v>2.02681504962886E-047</v>
      </c>
      <c r="O333" s="16" t="n">
        <v>-0.208829856670917</v>
      </c>
      <c r="P333" s="16" t="n">
        <v>-0.420813394364317</v>
      </c>
    </row>
    <row r="334" customFormat="false" ht="15" hidden="false" customHeight="false" outlineLevel="0" collapsed="false">
      <c r="A334" s="17" t="n">
        <v>729</v>
      </c>
      <c r="B334" s="6"/>
      <c r="C334" s="16" t="n">
        <v>0.542808065037984</v>
      </c>
      <c r="D334" s="16" t="n">
        <v>0.517779779598102</v>
      </c>
      <c r="E334" s="16" t="n">
        <v>0.718312757201646</v>
      </c>
      <c r="F334" s="16" t="n">
        <v>-0.628837930215822</v>
      </c>
      <c r="G334" s="18" t="n">
        <v>2.68494798201675E-013</v>
      </c>
      <c r="H334" s="6"/>
      <c r="I334" s="16" t="n">
        <v>0.00793869158045994</v>
      </c>
      <c r="J334" s="16" t="n">
        <v>0.00570751373040026</v>
      </c>
      <c r="K334" s="16" t="n">
        <v>0.834876543209877</v>
      </c>
      <c r="L334" s="18" t="n">
        <v>4.11700386552089E-034</v>
      </c>
      <c r="M334" s="16" t="n">
        <v>0.864163237311385</v>
      </c>
      <c r="N334" s="18" t="n">
        <v>1.67866410820396E-047</v>
      </c>
      <c r="O334" s="16" t="n">
        <v>-0.228758324399033</v>
      </c>
      <c r="P334" s="16" t="n">
        <v>-0.419821192545176</v>
      </c>
    </row>
    <row r="335" customFormat="false" ht="15" hidden="false" customHeight="false" outlineLevel="0" collapsed="false">
      <c r="A335" s="17" t="n">
        <v>730</v>
      </c>
      <c r="B335" s="6"/>
      <c r="C335" s="16" t="n">
        <v>0.55050869954831</v>
      </c>
      <c r="D335" s="16" t="n">
        <v>0.523291926381967</v>
      </c>
      <c r="E335" s="16" t="n">
        <v>0.732664609053498</v>
      </c>
      <c r="F335" s="16" t="n">
        <v>-0.681964440710198</v>
      </c>
      <c r="G335" s="18" t="n">
        <v>2.33198039628789E-015</v>
      </c>
      <c r="H335" s="6"/>
      <c r="I335" s="16" t="n">
        <v>0.00749253291321216</v>
      </c>
      <c r="J335" s="16" t="n">
        <v>0.00537098744539084</v>
      </c>
      <c r="K335" s="16" t="n">
        <v>0.832801783264746</v>
      </c>
      <c r="L335" s="18" t="n">
        <v>2.33991716659157E-033</v>
      </c>
      <c r="M335" s="16" t="n">
        <v>0.864557613168724</v>
      </c>
      <c r="N335" s="18" t="n">
        <v>5.42220874133544E-047</v>
      </c>
      <c r="O335" s="16" t="n">
        <v>-0.246949370860088</v>
      </c>
      <c r="P335" s="16" t="n">
        <v>-0.418540080319082</v>
      </c>
    </row>
    <row r="336" customFormat="false" ht="15" hidden="false" customHeight="false" outlineLevel="0" collapsed="false">
      <c r="A336" s="17" t="n">
        <v>731</v>
      </c>
      <c r="B336" s="6"/>
      <c r="C336" s="16" t="n">
        <v>0.557740561510373</v>
      </c>
      <c r="D336" s="16" t="n">
        <v>0.528455570560659</v>
      </c>
      <c r="E336" s="16" t="n">
        <v>0.745799039780521</v>
      </c>
      <c r="F336" s="16" t="n">
        <v>-0.730802128813219</v>
      </c>
      <c r="G336" s="18" t="n">
        <v>1.95068357874247E-017</v>
      </c>
      <c r="H336" s="6"/>
      <c r="I336" s="16" t="n">
        <v>0.00705030189245502</v>
      </c>
      <c r="J336" s="16" t="n">
        <v>0.00504272559726564</v>
      </c>
      <c r="K336" s="16" t="n">
        <v>0.831104252400549</v>
      </c>
      <c r="L336" s="18" t="n">
        <v>1.36603553782646E-032</v>
      </c>
      <c r="M336" s="16" t="n">
        <v>0.863854595336077</v>
      </c>
      <c r="N336" s="18" t="n">
        <v>3.76664631970037E-046</v>
      </c>
      <c r="O336" s="16" t="n">
        <v>-0.263445169833707</v>
      </c>
      <c r="P336" s="16" t="n">
        <v>-0.416887602343558</v>
      </c>
    </row>
    <row r="337" customFormat="false" ht="15" hidden="false" customHeight="false" outlineLevel="0" collapsed="false">
      <c r="A337" s="17" t="n">
        <v>732</v>
      </c>
      <c r="B337" s="6"/>
      <c r="C337" s="16" t="n">
        <v>0.564515059950064</v>
      </c>
      <c r="D337" s="16" t="n">
        <v>0.533281607193765</v>
      </c>
      <c r="E337" s="16" t="n">
        <v>0.757390260631001</v>
      </c>
      <c r="F337" s="16" t="n">
        <v>-0.775433008412499</v>
      </c>
      <c r="G337" s="18" t="n">
        <v>1.83788093032229E-019</v>
      </c>
      <c r="H337" s="6"/>
      <c r="I337" s="16" t="n">
        <v>0.00661412458275395</v>
      </c>
      <c r="J337" s="16" t="n">
        <v>0.00472260796873856</v>
      </c>
      <c r="K337" s="16" t="n">
        <v>0.8289780521262</v>
      </c>
      <c r="L337" s="18" t="n">
        <v>8.06081910726468E-032</v>
      </c>
      <c r="M337" s="16" t="n">
        <v>0.862208504801097</v>
      </c>
      <c r="N337" s="18" t="n">
        <v>3.79346072022292E-045</v>
      </c>
      <c r="O337" s="16" t="n">
        <v>-0.278320999719414</v>
      </c>
      <c r="P337" s="16" t="n">
        <v>-0.414986262481325</v>
      </c>
    </row>
    <row r="338" customFormat="false" ht="15" hidden="false" customHeight="false" outlineLevel="0" collapsed="false">
      <c r="A338" s="17" t="n">
        <v>733</v>
      </c>
      <c r="B338" s="6"/>
      <c r="C338" s="16" t="n">
        <v>0.570847241458659</v>
      </c>
      <c r="D338" s="16" t="n">
        <v>0.537781776799926</v>
      </c>
      <c r="E338" s="16" t="n">
        <v>0.767163923182442</v>
      </c>
      <c r="F338" s="16" t="n">
        <v>-0.816086929586709</v>
      </c>
      <c r="G338" s="18" t="n">
        <v>2.28018896682668E-021</v>
      </c>
      <c r="H338" s="6"/>
      <c r="I338" s="16" t="n">
        <v>0.00618641494856973</v>
      </c>
      <c r="J338" s="16" t="n">
        <v>0.00441156181551044</v>
      </c>
      <c r="K338" s="16" t="n">
        <v>0.82707475994513</v>
      </c>
      <c r="L338" s="18" t="n">
        <v>4.60992650090223E-031</v>
      </c>
      <c r="M338" s="16" t="n">
        <v>0.86042524005487</v>
      </c>
      <c r="N338" s="18" t="n">
        <v>5.30518522809505E-044</v>
      </c>
      <c r="O338" s="16" t="n">
        <v>-0.291699471376889</v>
      </c>
      <c r="P338" s="16" t="n">
        <v>-0.412872336802519</v>
      </c>
    </row>
    <row r="339" customFormat="false" ht="15" hidden="false" customHeight="false" outlineLevel="0" collapsed="false">
      <c r="A339" s="17" t="n">
        <v>734</v>
      </c>
      <c r="B339" s="6"/>
      <c r="C339" s="16" t="n">
        <v>0.576747324605543</v>
      </c>
      <c r="D339" s="16" t="n">
        <v>0.541967805695306</v>
      </c>
      <c r="E339" s="16" t="n">
        <v>0.775480109739369</v>
      </c>
      <c r="F339" s="16" t="n">
        <v>-0.852806477642175</v>
      </c>
      <c r="G339" s="18" t="n">
        <v>3.84166397231998E-023</v>
      </c>
      <c r="H339" s="6"/>
      <c r="I339" s="16" t="n">
        <v>0.00576958999865459</v>
      </c>
      <c r="J339" s="16" t="n">
        <v>0.00411090085627738</v>
      </c>
      <c r="K339" s="16" t="n">
        <v>0.824982853223594</v>
      </c>
      <c r="L339" s="18" t="n">
        <v>2.68540493888085E-030</v>
      </c>
      <c r="M339" s="16" t="n">
        <v>0.857938957475995</v>
      </c>
      <c r="N339" s="18" t="n">
        <v>7.60790677436708E-043</v>
      </c>
      <c r="O339" s="16" t="n">
        <v>-0.303638064647782</v>
      </c>
      <c r="P339" s="16" t="n">
        <v>-0.410535518962581</v>
      </c>
    </row>
    <row r="340" customFormat="false" ht="15" hidden="false" customHeight="false" outlineLevel="0" collapsed="false">
      <c r="A340" s="17" t="n">
        <v>735</v>
      </c>
      <c r="B340" s="6"/>
      <c r="C340" s="16" t="n">
        <v>0.582230481994125</v>
      </c>
      <c r="D340" s="16" t="n">
        <v>0.545856138153532</v>
      </c>
      <c r="E340" s="16" t="n">
        <v>0.782578875171468</v>
      </c>
      <c r="F340" s="16" t="n">
        <v>-0.885768043307983</v>
      </c>
      <c r="G340" s="18" t="n">
        <v>9.03943996795372E-025</v>
      </c>
      <c r="H340" s="6"/>
      <c r="I340" s="16" t="n">
        <v>0.00536619222885432</v>
      </c>
      <c r="J340" s="16" t="n">
        <v>0.00382175172132039</v>
      </c>
      <c r="K340" s="16" t="n">
        <v>0.822736625514403</v>
      </c>
      <c r="L340" s="18" t="n">
        <v>1.56274047892412E-029</v>
      </c>
      <c r="M340" s="16" t="n">
        <v>0.856018518518519</v>
      </c>
      <c r="N340" s="18" t="n">
        <v>6.90295151442669E-042</v>
      </c>
      <c r="O340" s="16" t="n">
        <v>-0.314234556751556</v>
      </c>
      <c r="P340" s="16" t="n">
        <v>-0.408060732485276</v>
      </c>
    </row>
    <row r="341" customFormat="false" ht="15" hidden="false" customHeight="false" outlineLevel="0" collapsed="false">
      <c r="A341" s="17" t="n">
        <v>736</v>
      </c>
      <c r="B341" s="6"/>
      <c r="C341" s="16" t="n">
        <v>0.587316689885293</v>
      </c>
      <c r="D341" s="16" t="n">
        <v>0.549466180258633</v>
      </c>
      <c r="E341" s="16" t="n">
        <v>0.788957475994513</v>
      </c>
      <c r="F341" s="16" t="n">
        <v>-0.915308607980023</v>
      </c>
      <c r="G341" s="18" t="n">
        <v>2.84659831860637E-026</v>
      </c>
      <c r="H341" s="6"/>
      <c r="I341" s="16" t="n">
        <v>0.00497650790506126</v>
      </c>
      <c r="J341" s="16" t="n">
        <v>0.00354372357052665</v>
      </c>
      <c r="K341" s="16" t="n">
        <v>0.820438957475995</v>
      </c>
      <c r="L341" s="18" t="n">
        <v>8.86696817934457E-029</v>
      </c>
      <c r="M341" s="16" t="n">
        <v>0.854235253772291</v>
      </c>
      <c r="N341" s="18" t="n">
        <v>5.77999985642354E-041</v>
      </c>
      <c r="O341" s="16" t="n">
        <v>-0.323632627563252</v>
      </c>
      <c r="P341" s="16" t="n">
        <v>-0.405417120511829</v>
      </c>
    </row>
    <row r="342" customFormat="false" ht="15" hidden="false" customHeight="false" outlineLevel="0" collapsed="false">
      <c r="A342" s="17" t="n">
        <v>737</v>
      </c>
      <c r="B342" s="6"/>
      <c r="C342" s="16" t="n">
        <v>0.592016125940027</v>
      </c>
      <c r="D342" s="16" t="n">
        <v>0.552802644274552</v>
      </c>
      <c r="E342" s="16" t="n">
        <v>0.794701646090535</v>
      </c>
      <c r="F342" s="16" t="n">
        <v>-0.941681787713161</v>
      </c>
      <c r="G342" s="18" t="n">
        <v>1.2243781250066E-027</v>
      </c>
      <c r="H342" s="6"/>
      <c r="I342" s="16" t="n">
        <v>0.00460133296708452</v>
      </c>
      <c r="J342" s="16" t="n">
        <v>0.00327744589891735</v>
      </c>
      <c r="K342" s="16" t="n">
        <v>0.818004115226337</v>
      </c>
      <c r="L342" s="18" t="n">
        <v>5.37144397529029E-028</v>
      </c>
      <c r="M342" s="16" t="n">
        <v>0.852160493827161</v>
      </c>
      <c r="N342" s="18" t="n">
        <v>4.59398345874954E-040</v>
      </c>
      <c r="O342" s="16" t="n">
        <v>-0.331942953594526</v>
      </c>
      <c r="P342" s="16" t="n">
        <v>-0.402478921069959</v>
      </c>
    </row>
    <row r="343" customFormat="false" ht="15" hidden="false" customHeight="false" outlineLevel="0" collapsed="false">
      <c r="A343" s="17" t="n">
        <v>738</v>
      </c>
      <c r="B343" s="6"/>
      <c r="C343" s="16" t="n">
        <v>0.596348711570641</v>
      </c>
      <c r="D343" s="16" t="n">
        <v>0.555886136106669</v>
      </c>
      <c r="E343" s="16" t="n">
        <v>0.799194101508916</v>
      </c>
      <c r="F343" s="16" t="n">
        <v>-0.96504075559078</v>
      </c>
      <c r="G343" s="18" t="n">
        <v>6.96892086042486E-029</v>
      </c>
      <c r="H343" s="6"/>
      <c r="I343" s="16" t="n">
        <v>0.00424226327409847</v>
      </c>
      <c r="J343" s="16" t="n">
        <v>0.0030247203743556</v>
      </c>
      <c r="K343" s="16" t="n">
        <v>0.814420438957476</v>
      </c>
      <c r="L343" s="18" t="n">
        <v>3.69159042134712E-027</v>
      </c>
      <c r="M343" s="16" t="n">
        <v>0.850720164609054</v>
      </c>
      <c r="N343" s="18" t="n">
        <v>2.51427634773176E-039</v>
      </c>
      <c r="O343" s="16" t="n">
        <v>-0.339239567706333</v>
      </c>
      <c r="P343" s="16" t="n">
        <v>-0.398997914153469</v>
      </c>
    </row>
    <row r="344" customFormat="false" ht="15" hidden="false" customHeight="false" outlineLevel="0" collapsed="false">
      <c r="A344" s="17" t="n">
        <v>739</v>
      </c>
      <c r="B344" s="6"/>
      <c r="C344" s="16" t="n">
        <v>0.600332308339661</v>
      </c>
      <c r="D344" s="16" t="n">
        <v>0.558732692709883</v>
      </c>
      <c r="E344" s="16" t="n">
        <v>0.80298353909465</v>
      </c>
      <c r="F344" s="16" t="n">
        <v>-0.985616493832876</v>
      </c>
      <c r="G344" s="18" t="n">
        <v>5.47421802027047E-030</v>
      </c>
      <c r="H344" s="6"/>
      <c r="I344" s="16" t="n">
        <v>0.00389742619855563</v>
      </c>
      <c r="J344" s="16" t="n">
        <v>0.00278243073533172</v>
      </c>
      <c r="K344" s="16" t="n">
        <v>0.811213991769547</v>
      </c>
      <c r="L344" s="18" t="n">
        <v>2.77147938144531E-026</v>
      </c>
      <c r="M344" s="16" t="n">
        <v>0.849708504801097</v>
      </c>
      <c r="N344" s="18" t="n">
        <v>1.05800575948663E-038</v>
      </c>
      <c r="O344" s="16" t="n">
        <v>-0.345616508905467</v>
      </c>
      <c r="P344" s="16" t="n">
        <v>-0.395123250351135</v>
      </c>
    </row>
    <row r="345" customFormat="false" ht="15" hidden="false" customHeight="false" outlineLevel="0" collapsed="false">
      <c r="A345" s="17" t="n">
        <v>740</v>
      </c>
      <c r="B345" s="6"/>
      <c r="C345" s="16" t="n">
        <v>0.603975799126062</v>
      </c>
      <c r="D345" s="16" t="n">
        <v>0.561339701295833</v>
      </c>
      <c r="E345" s="16" t="n">
        <v>0.80679012345679</v>
      </c>
      <c r="F345" s="16" t="n">
        <v>-1.00381777839241</v>
      </c>
      <c r="G345" s="18" t="n">
        <v>6.45055233854466E-031</v>
      </c>
      <c r="H345" s="6"/>
      <c r="I345" s="16" t="n">
        <v>0.00356800270380034</v>
      </c>
      <c r="J345" s="16" t="n">
        <v>0.00255219274431975</v>
      </c>
      <c r="K345" s="16" t="n">
        <v>0.807887517146776</v>
      </c>
      <c r="L345" s="18" t="n">
        <v>2.50690965739119E-025</v>
      </c>
      <c r="M345" s="16" t="n">
        <v>0.849108367626886</v>
      </c>
      <c r="N345" s="18" t="n">
        <v>3.58228868210858E-038</v>
      </c>
      <c r="O345" s="16" t="n">
        <v>-0.351217943724566</v>
      </c>
      <c r="P345" s="16" t="n">
        <v>-0.390531995598844</v>
      </c>
    </row>
    <row r="346" customFormat="false" ht="15" hidden="false" customHeight="false" outlineLevel="0" collapsed="false">
      <c r="A346" s="17" t="n">
        <v>741</v>
      </c>
      <c r="B346" s="6"/>
      <c r="C346" s="16" t="n">
        <v>0.607302731420674</v>
      </c>
      <c r="D346" s="16" t="n">
        <v>0.563725996955422</v>
      </c>
      <c r="E346" s="16" t="n">
        <v>0.810030864197531</v>
      </c>
      <c r="F346" s="16" t="n">
        <v>-1.01991406479176</v>
      </c>
      <c r="G346" s="18" t="n">
        <v>1.08287091926317E-031</v>
      </c>
      <c r="H346" s="6"/>
      <c r="I346" s="16" t="n">
        <v>0.00325548239643479</v>
      </c>
      <c r="J346" s="16" t="n">
        <v>0.00233578185240304</v>
      </c>
      <c r="K346" s="16" t="n">
        <v>0.803034979423868</v>
      </c>
      <c r="L346" s="18" t="n">
        <v>2.90412978534017E-024</v>
      </c>
      <c r="M346" s="16" t="n">
        <v>0.848353909465021</v>
      </c>
      <c r="N346" s="18" t="n">
        <v>9.75782815187118E-038</v>
      </c>
      <c r="O346" s="16" t="n">
        <v>-0.356140363712752</v>
      </c>
      <c r="P346" s="16" t="n">
        <v>-0.38484302398008</v>
      </c>
    </row>
    <row r="347" customFormat="false" ht="15" hidden="false" customHeight="false" outlineLevel="0" collapsed="false">
      <c r="A347" s="17" t="n">
        <v>742</v>
      </c>
      <c r="B347" s="6"/>
      <c r="C347" s="16" t="n">
        <v>0.610324104494469</v>
      </c>
      <c r="D347" s="16" t="n">
        <v>0.565896151543211</v>
      </c>
      <c r="E347" s="16" t="n">
        <v>0.813443072702332</v>
      </c>
      <c r="F347" s="16" t="n">
        <v>-1.03415583315851</v>
      </c>
      <c r="G347" s="18" t="n">
        <v>2.61123622926423E-032</v>
      </c>
      <c r="H347" s="6"/>
      <c r="I347" s="16" t="n">
        <v>0.00295760344181608</v>
      </c>
      <c r="J347" s="16" t="n">
        <v>0.00212930353998856</v>
      </c>
      <c r="K347" s="16" t="n">
        <v>0.798199588477366</v>
      </c>
      <c r="L347" s="18" t="n">
        <v>3.91161679805375E-023</v>
      </c>
      <c r="M347" s="16" t="n">
        <v>0.848353909465021</v>
      </c>
      <c r="N347" s="18" t="n">
        <v>2.1110243499319E-037</v>
      </c>
      <c r="O347" s="16" t="n">
        <v>-0.360471083954623</v>
      </c>
      <c r="P347" s="16" t="n">
        <v>-0.378407220170657</v>
      </c>
    </row>
    <row r="348" customFormat="false" ht="15" hidden="false" customHeight="false" outlineLevel="0" collapsed="false">
      <c r="A348" s="17" t="n">
        <v>743</v>
      </c>
      <c r="B348" s="6"/>
      <c r="C348" s="16" t="n">
        <v>0.613049725156309</v>
      </c>
      <c r="D348" s="16" t="n">
        <v>0.567855775421005</v>
      </c>
      <c r="E348" s="16" t="n">
        <v>0.815672153635117</v>
      </c>
      <c r="F348" s="16" t="n">
        <v>-1.04670752323639</v>
      </c>
      <c r="G348" s="18" t="n">
        <v>6.47695233274136E-033</v>
      </c>
      <c r="H348" s="6"/>
      <c r="I348" s="16" t="n">
        <v>0.00267563741949681</v>
      </c>
      <c r="J348" s="16" t="n">
        <v>0.00193369934522477</v>
      </c>
      <c r="K348" s="16" t="n">
        <v>0.79338134430727</v>
      </c>
      <c r="L348" s="18" t="n">
        <v>6.24495303307509E-022</v>
      </c>
      <c r="M348" s="16" t="n">
        <v>0.846604938271605</v>
      </c>
      <c r="N348" s="18" t="n">
        <v>8.87506783556931E-037</v>
      </c>
      <c r="O348" s="16" t="n">
        <v>-0.364268656787928</v>
      </c>
      <c r="P348" s="16" t="n">
        <v>-0.371164383686248</v>
      </c>
    </row>
    <row r="349" customFormat="false" ht="15" hidden="false" customHeight="false" outlineLevel="0" collapsed="false">
      <c r="A349" s="17" t="n">
        <v>744</v>
      </c>
      <c r="B349" s="6"/>
      <c r="C349" s="16" t="n">
        <v>0.615503894035388</v>
      </c>
      <c r="D349" s="16" t="n">
        <v>0.569630064380266</v>
      </c>
      <c r="E349" s="16" t="n">
        <v>0.818141289437586</v>
      </c>
      <c r="F349" s="16" t="n">
        <v>-1.05763541305286</v>
      </c>
      <c r="G349" s="18" t="n">
        <v>1.86321530152275E-033</v>
      </c>
      <c r="H349" s="6"/>
      <c r="I349" s="16" t="n">
        <v>0.00241026173311116</v>
      </c>
      <c r="J349" s="16" t="n">
        <v>0.00175016663199727</v>
      </c>
      <c r="K349" s="16" t="n">
        <v>0.78732853223594</v>
      </c>
      <c r="L349" s="18" t="n">
        <v>1.26422994625295E-020</v>
      </c>
      <c r="M349" s="16" t="n">
        <v>0.844170096021948</v>
      </c>
      <c r="N349" s="18" t="n">
        <v>6.89367512338641E-036</v>
      </c>
      <c r="O349" s="16" t="n">
        <v>-0.367560217273906</v>
      </c>
      <c r="P349" s="16" t="n">
        <v>-0.362681428620619</v>
      </c>
    </row>
    <row r="350" customFormat="false" ht="15" hidden="false" customHeight="false" outlineLevel="0" collapsed="false">
      <c r="A350" s="17" t="n">
        <v>745</v>
      </c>
      <c r="B350" s="6"/>
      <c r="C350" s="16" t="n">
        <v>0.617698453140983</v>
      </c>
      <c r="D350" s="16" t="n">
        <v>0.571227016499432</v>
      </c>
      <c r="E350" s="16" t="n">
        <v>0.81994170096022</v>
      </c>
      <c r="F350" s="16" t="n">
        <v>-1.06711490390867</v>
      </c>
      <c r="G350" s="18" t="n">
        <v>6.49623577136499E-034</v>
      </c>
      <c r="H350" s="6"/>
      <c r="I350" s="16" t="n">
        <v>0.00216101768313126</v>
      </c>
      <c r="J350" s="16" t="n">
        <v>0.00157886456461528</v>
      </c>
      <c r="K350" s="16" t="n">
        <v>0.77980109739369</v>
      </c>
      <c r="L350" s="18" t="n">
        <v>3.50066562593705E-019</v>
      </c>
      <c r="M350" s="16" t="n">
        <v>0.84130658436214</v>
      </c>
      <c r="N350" s="18" t="n">
        <v>4.92026391988453E-035</v>
      </c>
      <c r="O350" s="16" t="n">
        <v>-0.37040436967664</v>
      </c>
      <c r="P350" s="16" t="n">
        <v>-0.352370438992699</v>
      </c>
    </row>
    <row r="351" customFormat="false" ht="15" hidden="false" customHeight="false" outlineLevel="0" collapsed="false">
      <c r="A351" s="17" t="n">
        <v>746</v>
      </c>
      <c r="B351" s="6"/>
      <c r="C351" s="16" t="n">
        <v>0.61964779198916</v>
      </c>
      <c r="D351" s="16" t="n">
        <v>0.572655047923855</v>
      </c>
      <c r="E351" s="16" t="n">
        <v>0.82119341563786</v>
      </c>
      <c r="F351" s="16" t="n">
        <v>-1.07534147770459</v>
      </c>
      <c r="G351" s="18" t="n">
        <v>2.77163949564316E-034</v>
      </c>
      <c r="H351" s="6"/>
      <c r="I351" s="16" t="n">
        <v>0.00192760091333972</v>
      </c>
      <c r="J351" s="16" t="n">
        <v>0.00141782120185429</v>
      </c>
      <c r="K351" s="16" t="n">
        <v>0.771244855967078</v>
      </c>
      <c r="L351" s="18" t="n">
        <v>1.12958185507608E-017</v>
      </c>
      <c r="M351" s="16" t="n">
        <v>0.839969135802469</v>
      </c>
      <c r="N351" s="18" t="n">
        <v>2.28187840051685E-034</v>
      </c>
      <c r="O351" s="16" t="n">
        <v>-0.372864194775158</v>
      </c>
      <c r="P351" s="16" t="n">
        <v>-0.340826027661588</v>
      </c>
    </row>
    <row r="352" customFormat="false" ht="15" hidden="false" customHeight="false" outlineLevel="0" collapsed="false">
      <c r="A352" s="17" t="n">
        <v>747</v>
      </c>
      <c r="B352" s="6"/>
      <c r="C352" s="16" t="n">
        <v>0.621369997677045</v>
      </c>
      <c r="D352" s="16" t="n">
        <v>0.573927505931085</v>
      </c>
      <c r="E352" s="16" t="n">
        <v>0.822410836762689</v>
      </c>
      <c r="F352" s="16" t="n">
        <v>-1.08240210551834</v>
      </c>
      <c r="G352" s="18" t="n">
        <v>1.42454049699148E-034</v>
      </c>
      <c r="H352" s="6"/>
      <c r="I352" s="16" t="n">
        <v>0.00171050297283485</v>
      </c>
      <c r="J352" s="16" t="n">
        <v>0.00126734006381098</v>
      </c>
      <c r="K352" s="16" t="n">
        <v>0.760065157750343</v>
      </c>
      <c r="L352" s="18" t="n">
        <v>3.84469792652449E-016</v>
      </c>
      <c r="M352" s="16" t="n">
        <v>0.838374485596708</v>
      </c>
      <c r="N352" s="18" t="n">
        <v>9.93860724600815E-034</v>
      </c>
      <c r="O352" s="16" t="n">
        <v>-0.374969142472285</v>
      </c>
      <c r="P352" s="16" t="n">
        <v>-0.327974247964824</v>
      </c>
    </row>
    <row r="353" customFormat="false" ht="15" hidden="false" customHeight="false" outlineLevel="0" collapsed="false">
      <c r="A353" s="17" t="n">
        <v>748</v>
      </c>
      <c r="B353" s="6"/>
      <c r="C353" s="16" t="n">
        <v>0.622885651106222</v>
      </c>
      <c r="D353" s="16" t="n">
        <v>0.575068520366129</v>
      </c>
      <c r="E353" s="16" t="n">
        <v>0.823371056241427</v>
      </c>
      <c r="F353" s="16" t="n">
        <v>-1.08819328182675</v>
      </c>
      <c r="G353" s="18" t="n">
        <v>9.08710542505933E-035</v>
      </c>
      <c r="H353" s="6"/>
      <c r="I353" s="16" t="n">
        <v>0.00151010276306106</v>
      </c>
      <c r="J353" s="16" t="n">
        <v>0.00112860802915708</v>
      </c>
      <c r="K353" s="16" t="n">
        <v>0.749125514403292</v>
      </c>
      <c r="L353" s="18" t="n">
        <v>1.5486146110832E-014</v>
      </c>
      <c r="M353" s="16" t="n">
        <v>0.836831275720165</v>
      </c>
      <c r="N353" s="18" t="n">
        <v>5.07726768824256E-033</v>
      </c>
      <c r="O353" s="16" t="n">
        <v>-0.376691318377538</v>
      </c>
      <c r="P353" s="16" t="n">
        <v>-0.313083481778361</v>
      </c>
    </row>
    <row r="354" customFormat="false" ht="15" hidden="false" customHeight="false" outlineLevel="0" collapsed="false">
      <c r="A354" s="17" t="n">
        <v>749</v>
      </c>
      <c r="B354" s="6"/>
      <c r="C354" s="16" t="n">
        <v>0.624209065977327</v>
      </c>
      <c r="D354" s="16" t="n">
        <v>0.57608032727269</v>
      </c>
      <c r="E354" s="16" t="n">
        <v>0.824108367626886</v>
      </c>
      <c r="F354" s="16" t="n">
        <v>-1.09297740653126</v>
      </c>
      <c r="G354" s="18" t="n">
        <v>6.79919147799544E-035</v>
      </c>
      <c r="H354" s="6"/>
      <c r="I354" s="16" t="n">
        <v>0.00132604825394042</v>
      </c>
      <c r="J354" s="16" t="n">
        <v>0.00100212027944459</v>
      </c>
      <c r="K354" s="16" t="n">
        <v>0.736213991769547</v>
      </c>
      <c r="L354" s="18" t="n">
        <v>7.78131428636931E-013</v>
      </c>
      <c r="M354" s="16" t="n">
        <v>0.834927983539095</v>
      </c>
      <c r="N354" s="18" t="n">
        <v>3.33512144627752E-032</v>
      </c>
      <c r="O354" s="16" t="n">
        <v>-0.378111078779357</v>
      </c>
      <c r="P354" s="16" t="n">
        <v>-0.295358774630881</v>
      </c>
    </row>
    <row r="355" customFormat="false" ht="15" hidden="false" customHeight="false" outlineLevel="0" collapsed="false">
      <c r="A355" s="17" t="n">
        <v>750</v>
      </c>
      <c r="B355" s="6"/>
      <c r="C355" s="16" t="n">
        <v>0.625355741413551</v>
      </c>
      <c r="D355" s="16" t="n">
        <v>0.57696418045207</v>
      </c>
      <c r="E355" s="16" t="n">
        <v>0.824605624142661</v>
      </c>
      <c r="F355" s="16" t="n">
        <v>-1.09709405177353</v>
      </c>
      <c r="G355" s="18" t="n">
        <v>6.55202426543873E-035</v>
      </c>
      <c r="H355" s="6"/>
      <c r="I355" s="16" t="n">
        <v>0.00115788114803987</v>
      </c>
      <c r="J355" s="18" t="n">
        <v>0.000886762561620223</v>
      </c>
      <c r="K355" s="16" t="n">
        <v>0.719701646090535</v>
      </c>
      <c r="L355" s="18" t="n">
        <v>4.01937332936796E-011</v>
      </c>
      <c r="M355" s="16" t="n">
        <v>0.831550068587106</v>
      </c>
      <c r="N355" s="18" t="n">
        <v>3.40253546026501E-031</v>
      </c>
      <c r="O355" s="16" t="n">
        <v>-0.379330623269444</v>
      </c>
      <c r="P355" s="16" t="n">
        <v>-0.275044674909628</v>
      </c>
    </row>
    <row r="356" customFormat="false" ht="15" hidden="false" customHeight="false" outlineLevel="0" collapsed="false">
      <c r="A356" s="17" t="n">
        <v>751</v>
      </c>
      <c r="B356" s="6"/>
      <c r="C356" s="16" t="n">
        <v>0.62634895837267</v>
      </c>
      <c r="D356" s="16" t="n">
        <v>0.577737362221108</v>
      </c>
      <c r="E356" s="16" t="n">
        <v>0.824811385459534</v>
      </c>
      <c r="F356" s="16" t="n">
        <v>-1.10069018314806</v>
      </c>
      <c r="G356" s="18" t="n">
        <v>6.55202426543873E-035</v>
      </c>
      <c r="H356" s="6"/>
      <c r="I356" s="16" t="n">
        <v>0.00100443143614248</v>
      </c>
      <c r="J356" s="18" t="n">
        <v>0.000781120107995765</v>
      </c>
      <c r="K356" s="16" t="n">
        <v>0.701800411522634</v>
      </c>
      <c r="L356" s="18" t="n">
        <v>2.06214679691692E-009</v>
      </c>
      <c r="M356" s="16" t="n">
        <v>0.827486282578875</v>
      </c>
      <c r="N356" s="18" t="n">
        <v>5.4656143217314E-030</v>
      </c>
      <c r="O356" s="16" t="n">
        <v>-0.380394351852861</v>
      </c>
      <c r="P356" s="16" t="n">
        <v>-0.252142527130447</v>
      </c>
    </row>
    <row r="357" customFormat="false" ht="15" hidden="false" customHeight="false" outlineLevel="0" collapsed="false">
      <c r="A357" s="17" t="n">
        <v>752</v>
      </c>
      <c r="B357" s="6"/>
      <c r="C357" s="16" t="n">
        <v>0.627200749838878</v>
      </c>
      <c r="D357" s="16" t="n">
        <v>0.578410317017751</v>
      </c>
      <c r="E357" s="16" t="n">
        <v>0.825377229080933</v>
      </c>
      <c r="F357" s="16" t="n">
        <v>-1.10376456574611</v>
      </c>
      <c r="G357" s="18" t="n">
        <v>6.55202426543873E-035</v>
      </c>
      <c r="H357" s="6"/>
      <c r="I357" s="18" t="n">
        <v>0.000864711104245298</v>
      </c>
      <c r="J357" s="18" t="n">
        <v>0.000684740142649121</v>
      </c>
      <c r="K357" s="16" t="n">
        <v>0.682133058984911</v>
      </c>
      <c r="L357" s="18" t="n">
        <v>1.036229682865E-007</v>
      </c>
      <c r="M357" s="16" t="n">
        <v>0.822822359396433</v>
      </c>
      <c r="N357" s="18" t="n">
        <v>8.90724228803434E-029</v>
      </c>
      <c r="O357" s="16" t="n">
        <v>-0.381302552867767</v>
      </c>
      <c r="P357" s="16" t="n">
        <v>-0.225867722057486</v>
      </c>
    </row>
    <row r="358" customFormat="false" ht="15" hidden="false" customHeight="false" outlineLevel="0" collapsed="false">
      <c r="A358" s="17" t="n">
        <v>753</v>
      </c>
      <c r="B358" s="6"/>
      <c r="C358" s="16" t="n">
        <v>0.627927079960175</v>
      </c>
      <c r="D358" s="16" t="n">
        <v>0.578994961058108</v>
      </c>
      <c r="E358" s="16" t="n">
        <v>0.825651577503429</v>
      </c>
      <c r="F358" s="16" t="n">
        <v>-1.106343203056</v>
      </c>
      <c r="G358" s="18" t="n">
        <v>6.55202426543873E-035</v>
      </c>
      <c r="H358" s="6"/>
      <c r="I358" s="18" t="n">
        <v>0.000738286644849712</v>
      </c>
      <c r="J358" s="18" t="n">
        <v>0.00059761224521404</v>
      </c>
      <c r="K358" s="16" t="n">
        <v>0.659173525377229</v>
      </c>
      <c r="L358" s="18" t="n">
        <v>4.72027593494294E-006</v>
      </c>
      <c r="M358" s="16" t="n">
        <v>0.819530178326475</v>
      </c>
      <c r="N358" s="18" t="n">
        <v>9.32014889742591E-028</v>
      </c>
      <c r="O358" s="16" t="n">
        <v>-0.382063455855306</v>
      </c>
      <c r="P358" s="16" t="n">
        <v>-0.195728216480627</v>
      </c>
    </row>
    <row r="359" customFormat="false" ht="15" hidden="false" customHeight="false" outlineLevel="0" collapsed="false">
      <c r="A359" s="17" t="n">
        <v>754</v>
      </c>
      <c r="B359" s="6"/>
      <c r="C359" s="16" t="n">
        <v>0.628548414873603</v>
      </c>
      <c r="D359" s="16" t="n">
        <v>0.579508525891122</v>
      </c>
      <c r="E359" s="16" t="n">
        <v>0.825977366255144</v>
      </c>
      <c r="F359" s="16" t="n">
        <v>-1.10842832992598</v>
      </c>
      <c r="G359" s="18" t="n">
        <v>6.55202426543873E-035</v>
      </c>
      <c r="H359" s="6"/>
      <c r="I359" s="18" t="n">
        <v>0.000624099082100211</v>
      </c>
      <c r="J359" s="18" t="n">
        <v>0.000518434273777491</v>
      </c>
      <c r="K359" s="16" t="n">
        <v>0.634002057613169</v>
      </c>
      <c r="L359" s="18" t="n">
        <v>0.000157420234439307</v>
      </c>
      <c r="M359" s="16" t="n">
        <v>0.816495198902606</v>
      </c>
      <c r="N359" s="18" t="n">
        <v>6.97060201448445E-027</v>
      </c>
      <c r="O359" s="16" t="n">
        <v>-0.382678166434397</v>
      </c>
      <c r="P359" s="16" t="n">
        <v>-0.162507346790876</v>
      </c>
    </row>
    <row r="360" customFormat="false" ht="15" hidden="false" customHeight="false" outlineLevel="0" collapsed="false">
      <c r="A360" s="17" t="n">
        <v>755</v>
      </c>
      <c r="B360" s="6"/>
      <c r="C360" s="16" t="n">
        <v>0.629067693990481</v>
      </c>
      <c r="D360" s="16" t="n">
        <v>0.579951173039307</v>
      </c>
      <c r="E360" s="16" t="n">
        <v>0.826371742112483</v>
      </c>
      <c r="F360" s="16" t="n">
        <v>-1.10998810011266</v>
      </c>
      <c r="G360" s="18" t="n">
        <v>6.55202426543873E-035</v>
      </c>
      <c r="H360" s="6"/>
      <c r="I360" s="18" t="n">
        <v>0.000522413765073968</v>
      </c>
      <c r="J360" s="18" t="n">
        <v>0.000448212925363145</v>
      </c>
      <c r="K360" s="16" t="n">
        <v>0.606601508916324</v>
      </c>
      <c r="L360" s="16" t="n">
        <v>0.00366847072435506</v>
      </c>
      <c r="M360" s="16" t="n">
        <v>0.813014403292181</v>
      </c>
      <c r="N360" s="18" t="n">
        <v>4.59766027883536E-026</v>
      </c>
      <c r="O360" s="16" t="n">
        <v>-0.383137666039817</v>
      </c>
      <c r="P360" s="16" t="n">
        <v>-0.125606647312831</v>
      </c>
    </row>
    <row r="361" customFormat="false" ht="15" hidden="false" customHeight="false" outlineLevel="0" collapsed="false">
      <c r="A361" s="17" t="n">
        <v>756</v>
      </c>
      <c r="B361" s="6"/>
      <c r="C361" s="16" t="n">
        <v>0.629489760316842</v>
      </c>
      <c r="D361" s="16" t="n">
        <v>0.580324926735552</v>
      </c>
      <c r="E361" s="16" t="n">
        <v>0.826286008230453</v>
      </c>
      <c r="F361" s="16" t="n">
        <v>-1.11100423766564</v>
      </c>
      <c r="G361" s="18" t="n">
        <v>6.55202426543873E-035</v>
      </c>
      <c r="H361" s="6"/>
      <c r="I361" s="18" t="n">
        <v>0.000433070082511733</v>
      </c>
      <c r="J361" s="18" t="n">
        <v>0.000388084730851575</v>
      </c>
      <c r="K361" s="16" t="n">
        <v>0.574399862825789</v>
      </c>
      <c r="L361" s="16" t="n">
        <v>0.0567583171905694</v>
      </c>
      <c r="M361" s="16" t="n">
        <v>0.80860768175583</v>
      </c>
      <c r="N361" s="18" t="n">
        <v>4.938132959666E-025</v>
      </c>
      <c r="O361" s="16" t="n">
        <v>-0.383436861590386</v>
      </c>
      <c r="P361" s="16" t="n">
        <v>-0.0831988971541423</v>
      </c>
    </row>
    <row r="362" customFormat="false" ht="15" hidden="false" customHeight="false" outlineLevel="0" collapsed="false">
      <c r="A362" s="17" t="n">
        <v>757</v>
      </c>
      <c r="B362" s="6"/>
      <c r="C362" s="16" t="n">
        <v>0.629826156647469</v>
      </c>
      <c r="D362" s="16" t="n">
        <v>0.580641008465828</v>
      </c>
      <c r="E362" s="16" t="n">
        <v>0.826097393689986</v>
      </c>
      <c r="F362" s="16" t="n">
        <v>-1.11145125370379</v>
      </c>
      <c r="G362" s="18" t="n">
        <v>6.55202426543873E-035</v>
      </c>
      <c r="H362" s="6"/>
      <c r="I362" s="18" t="n">
        <v>0.000352753085826951</v>
      </c>
      <c r="J362" s="18" t="n">
        <v>0.000334041772813065</v>
      </c>
      <c r="K362" s="16" t="n">
        <v>0.537465706447188</v>
      </c>
      <c r="L362" s="16" t="n">
        <v>0.404826898147441</v>
      </c>
      <c r="M362" s="16" t="n">
        <v>0.802160493827161</v>
      </c>
      <c r="N362" s="18" t="n">
        <v>8.55097546648208E-024</v>
      </c>
      <c r="O362" s="16" t="n">
        <v>-0.383568444538159</v>
      </c>
      <c r="P362" s="16" t="n">
        <v>-0.0375514372672673</v>
      </c>
    </row>
    <row r="363" customFormat="false" ht="15" hidden="false" customHeight="false" outlineLevel="0" collapsed="false">
      <c r="A363" s="17" t="n">
        <v>758</v>
      </c>
      <c r="B363" s="6"/>
      <c r="C363" s="16" t="n">
        <v>0.6300903027394</v>
      </c>
      <c r="D363" s="16" t="n">
        <v>0.58091536519941</v>
      </c>
      <c r="E363" s="16" t="n">
        <v>0.826200274348423</v>
      </c>
      <c r="F363" s="16" t="n">
        <v>-1.11128427392851</v>
      </c>
      <c r="G363" s="18" t="n">
        <v>6.55202426543873E-035</v>
      </c>
      <c r="H363" s="6"/>
      <c r="I363" s="18" t="n">
        <v>0.000281028311560274</v>
      </c>
      <c r="J363" s="18" t="n">
        <v>0.000285835492191792</v>
      </c>
      <c r="K363" s="16" t="n">
        <v>0.501148834019204</v>
      </c>
      <c r="L363" s="16" t="n">
        <v>0.825087220366802</v>
      </c>
      <c r="M363" s="16" t="n">
        <v>0.79701646090535</v>
      </c>
      <c r="N363" s="18" t="n">
        <v>6.24723331076915E-023</v>
      </c>
      <c r="O363" s="16" t="n">
        <v>-0.383519295363088</v>
      </c>
      <c r="P363" s="16" t="n">
        <v>0.0103824938697137</v>
      </c>
    </row>
    <row r="364" customFormat="false" ht="15" hidden="false" customHeight="false" outlineLevel="0" collapsed="false">
      <c r="A364" s="17" t="n">
        <v>759</v>
      </c>
      <c r="B364" s="6"/>
      <c r="C364" s="16" t="n">
        <v>0.630291825532658</v>
      </c>
      <c r="D364" s="16" t="n">
        <v>0.581150860776482</v>
      </c>
      <c r="E364" s="16" t="n">
        <v>0.826097393689986</v>
      </c>
      <c r="F364" s="16" t="n">
        <v>-1.1107729866437</v>
      </c>
      <c r="G364" s="18" t="n">
        <v>6.55202426543873E-035</v>
      </c>
      <c r="H364" s="6"/>
      <c r="I364" s="18" t="n">
        <v>0.000217553709075443</v>
      </c>
      <c r="J364" s="18" t="n">
        <v>0.000243775896411395</v>
      </c>
      <c r="K364" s="16" t="n">
        <v>0.540003429355281</v>
      </c>
      <c r="L364" s="16" t="n">
        <v>0.16242982012091</v>
      </c>
      <c r="M364" s="16" t="n">
        <v>0.793158436213992</v>
      </c>
      <c r="N364" s="18" t="n">
        <v>2.80341377394132E-022</v>
      </c>
      <c r="O364" s="16" t="n">
        <v>-0.38336878173238</v>
      </c>
      <c r="P364" s="16" t="n">
        <v>0.0602666189747224</v>
      </c>
    </row>
    <row r="365" customFormat="false" ht="15" hidden="false" customHeight="false" outlineLevel="0" collapsed="false">
      <c r="A365" s="17" t="n">
        <v>760</v>
      </c>
      <c r="B365" s="6"/>
      <c r="C365" s="16" t="n">
        <v>0.630437358866484</v>
      </c>
      <c r="D365" s="16" t="n">
        <v>0.581346736810664</v>
      </c>
      <c r="E365" s="16" t="n">
        <v>0.82590877914952</v>
      </c>
      <c r="F365" s="16" t="n">
        <v>-1.11015626795767</v>
      </c>
      <c r="G365" s="18" t="n">
        <v>6.55202426543873E-035</v>
      </c>
      <c r="H365" s="6"/>
      <c r="I365" s="18" t="n">
        <v>0.00016047738137561</v>
      </c>
      <c r="J365" s="18" t="n">
        <v>0.000206087911056763</v>
      </c>
      <c r="K365" s="16" t="n">
        <v>0.579852537722908</v>
      </c>
      <c r="L365" s="16" t="n">
        <v>0.00812919232457864</v>
      </c>
      <c r="M365" s="16" t="n">
        <v>0.787997256515775</v>
      </c>
      <c r="N365" s="18" t="n">
        <v>2.06750287466318E-021</v>
      </c>
      <c r="O365" s="16" t="n">
        <v>-0.383187190375436</v>
      </c>
      <c r="P365" s="16" t="n">
        <v>0.110046969965074</v>
      </c>
    </row>
    <row r="366" customFormat="false" ht="15" hidden="false" customHeight="false" outlineLevel="0" collapsed="false">
      <c r="A366" s="17" t="n">
        <v>761</v>
      </c>
      <c r="B366" s="6"/>
      <c r="C366" s="16" t="n">
        <v>0.630536112166653</v>
      </c>
      <c r="D366" s="16" t="n">
        <v>0.581510814412663</v>
      </c>
      <c r="E366" s="16" t="n">
        <v>0.82573731138546</v>
      </c>
      <c r="F366" s="16" t="n">
        <v>-1.10953307065146</v>
      </c>
      <c r="G366" s="18" t="n">
        <v>6.55202426543873E-035</v>
      </c>
      <c r="H366" s="6"/>
      <c r="I366" s="18" t="n">
        <v>0.000108918797952664</v>
      </c>
      <c r="J366" s="18" t="n">
        <v>0.000171558127870305</v>
      </c>
      <c r="K366" s="16" t="n">
        <v>0.617541152263375</v>
      </c>
      <c r="L366" s="18" t="n">
        <v>0.000114921040359997</v>
      </c>
      <c r="M366" s="16" t="n">
        <v>0.783024691358025</v>
      </c>
      <c r="N366" s="18" t="n">
        <v>1.63126517440826E-020</v>
      </c>
      <c r="O366" s="16" t="n">
        <v>-0.383003646259283</v>
      </c>
      <c r="P366" s="16" t="n">
        <v>0.156402985559699</v>
      </c>
    </row>
    <row r="367" customFormat="false" ht="15" hidden="false" customHeight="false" outlineLevel="0" collapsed="false">
      <c r="A367" s="17" t="n">
        <v>762</v>
      </c>
      <c r="B367" s="6"/>
      <c r="C367" s="16" t="n">
        <v>0.630599260701992</v>
      </c>
      <c r="D367" s="16" t="n">
        <v>0.581659224078667</v>
      </c>
      <c r="E367" s="16" t="n">
        <v>0.825617283950617</v>
      </c>
      <c r="F367" s="16" t="n">
        <v>-1.1088380162806</v>
      </c>
      <c r="G367" s="18" t="n">
        <v>6.55202426543873E-035</v>
      </c>
      <c r="H367" s="6"/>
      <c r="I367" s="18" t="n">
        <v>6.3008694814503E-005</v>
      </c>
      <c r="J367" s="18" t="n">
        <v>0.000140244713022265</v>
      </c>
      <c r="K367" s="16" t="n">
        <v>0.651800411522634</v>
      </c>
      <c r="L367" s="18" t="n">
        <v>6.44132328465083E-007</v>
      </c>
      <c r="M367" s="16" t="n">
        <v>0.776303155006859</v>
      </c>
      <c r="N367" s="18" t="n">
        <v>2.48337375582404E-019</v>
      </c>
      <c r="O367" s="16" t="n">
        <v>-0.382798885272257</v>
      </c>
      <c r="P367" s="16" t="n">
        <v>0.196868161600699</v>
      </c>
    </row>
    <row r="368" customFormat="false" ht="15" hidden="false" customHeight="false" outlineLevel="0" collapsed="false">
      <c r="A368" s="17" t="n">
        <v>763</v>
      </c>
      <c r="B368" s="6"/>
      <c r="C368" s="16" t="n">
        <v>0.630627952880794</v>
      </c>
      <c r="D368" s="16" t="n">
        <v>0.581781406787449</v>
      </c>
      <c r="E368" s="16" t="n">
        <v>0.825274348422497</v>
      </c>
      <c r="F368" s="16" t="n">
        <v>-1.10833322054238</v>
      </c>
      <c r="G368" s="18" t="n">
        <v>6.55202426543873E-035</v>
      </c>
      <c r="H368" s="6"/>
      <c r="I368" s="18" t="n">
        <v>2.30385532598675E-005</v>
      </c>
      <c r="J368" s="18" t="n">
        <v>0.00011232855892243</v>
      </c>
      <c r="K368" s="16" t="n">
        <v>0.682304526748971</v>
      </c>
      <c r="L368" s="18" t="n">
        <v>2.32018576697439E-009</v>
      </c>
      <c r="M368" s="16" t="n">
        <v>0.765449245541838</v>
      </c>
      <c r="N368" s="18" t="n">
        <v>1.40873900888028E-017</v>
      </c>
      <c r="O368" s="16" t="n">
        <v>-0.382650138547104</v>
      </c>
      <c r="P368" s="16" t="n">
        <v>0.229910503871296</v>
      </c>
    </row>
    <row r="369" customFormat="false" ht="15" hidden="false" customHeight="false" outlineLevel="0" collapsed="false">
      <c r="A369" s="17" t="n">
        <v>764</v>
      </c>
      <c r="B369" s="6"/>
      <c r="C369" s="16" t="n">
        <v>0.630621093223929</v>
      </c>
      <c r="D369" s="16" t="n">
        <v>0.581875547626462</v>
      </c>
      <c r="E369" s="16" t="n">
        <v>0.824965706447188</v>
      </c>
      <c r="F369" s="16" t="n">
        <v>-1.10800888373042</v>
      </c>
      <c r="G369" s="18" t="n">
        <v>6.55202426543873E-035</v>
      </c>
      <c r="H369" s="6"/>
      <c r="I369" s="18" t="n">
        <v>-1.16912717082483E-005</v>
      </c>
      <c r="J369" s="18" t="n">
        <v>8.88346981185306E-005</v>
      </c>
      <c r="K369" s="16" t="n">
        <v>0.707304526748971</v>
      </c>
      <c r="L369" s="18" t="n">
        <v>4.88068435241211E-012</v>
      </c>
      <c r="M369" s="16" t="n">
        <v>0.757030178326475</v>
      </c>
      <c r="N369" s="18" t="n">
        <v>1.91138218868466E-016</v>
      </c>
      <c r="O369" s="16" t="n">
        <v>-0.382554551436168</v>
      </c>
      <c r="P369" s="16" t="n">
        <v>0.258854672451605</v>
      </c>
    </row>
    <row r="370" customFormat="false" ht="15" hidden="false" customHeight="false" outlineLevel="0" collapsed="false">
      <c r="A370" s="17" t="n">
        <v>765</v>
      </c>
      <c r="B370" s="6"/>
      <c r="C370" s="16" t="n">
        <v>0.630578161066838</v>
      </c>
      <c r="D370" s="16" t="n">
        <v>0.581947228589729</v>
      </c>
      <c r="E370" s="16" t="n">
        <v>0.824845679012346</v>
      </c>
      <c r="F370" s="16" t="n">
        <v>-1.10764113650882</v>
      </c>
      <c r="G370" s="18" t="n">
        <v>6.55202426543873E-035</v>
      </c>
      <c r="H370" s="6"/>
      <c r="I370" s="18" t="n">
        <v>-4.173474061249E-005</v>
      </c>
      <c r="J370" s="18" t="n">
        <v>6.88190263481218E-005</v>
      </c>
      <c r="K370" s="16" t="n">
        <v>0.729561042524005</v>
      </c>
      <c r="L370" s="18" t="n">
        <v>8.45425966872983E-015</v>
      </c>
      <c r="M370" s="16" t="n">
        <v>0.755041152263375</v>
      </c>
      <c r="N370" s="18" t="n">
        <v>5.84949863828885E-016</v>
      </c>
      <c r="O370" s="16" t="n">
        <v>-0.382446155739435</v>
      </c>
      <c r="P370" s="16" t="n">
        <v>0.283194212600984</v>
      </c>
    </row>
    <row r="371" customFormat="false" ht="15" hidden="false" customHeight="false" outlineLevel="0" collapsed="false">
      <c r="A371" s="17" t="n">
        <v>766</v>
      </c>
      <c r="B371" s="6"/>
      <c r="C371" s="16" t="n">
        <v>0.6304991763382</v>
      </c>
      <c r="D371" s="16" t="n">
        <v>0.581989325992723</v>
      </c>
      <c r="E371" s="16" t="n">
        <v>0.824759945130316</v>
      </c>
      <c r="F371" s="16" t="n">
        <v>-1.10716752258566</v>
      </c>
      <c r="G371" s="18" t="n">
        <v>6.55202426543873E-035</v>
      </c>
      <c r="H371" s="6"/>
      <c r="I371" s="18" t="n">
        <v>-6.7583893343377E-005</v>
      </c>
      <c r="J371" s="18" t="n">
        <v>5.16965993169603E-005</v>
      </c>
      <c r="K371" s="16" t="n">
        <v>0.748439643347051</v>
      </c>
      <c r="L371" s="18" t="n">
        <v>1.48620340838022E-017</v>
      </c>
      <c r="M371" s="16" t="n">
        <v>0.754989711934156</v>
      </c>
      <c r="N371" s="18" t="n">
        <v>8.47659848203698E-016</v>
      </c>
      <c r="O371" s="16" t="n">
        <v>-0.382306531931709</v>
      </c>
      <c r="P371" s="16" t="n">
        <v>0.303525669870331</v>
      </c>
    </row>
    <row r="372" customFormat="false" ht="15" hidden="false" customHeight="false" outlineLevel="0" collapsed="false">
      <c r="A372" s="17" t="n">
        <v>767</v>
      </c>
      <c r="B372" s="6"/>
      <c r="C372" s="16" t="n">
        <v>0.630389594743829</v>
      </c>
      <c r="D372" s="16" t="n">
        <v>0.58200440035216</v>
      </c>
      <c r="E372" s="16" t="n">
        <v>0.824845679012346</v>
      </c>
      <c r="F372" s="16" t="n">
        <v>-1.106566525923</v>
      </c>
      <c r="G372" s="18" t="n">
        <v>6.55202426543873E-035</v>
      </c>
      <c r="H372" s="6"/>
      <c r="I372" s="18" t="n">
        <v>-8.99069050646292E-005</v>
      </c>
      <c r="J372" s="18" t="n">
        <v>3.72407806127642E-005</v>
      </c>
      <c r="K372" s="16" t="n">
        <v>0.766186556927298</v>
      </c>
      <c r="L372" s="18" t="n">
        <v>2.07582223038104E-020</v>
      </c>
      <c r="M372" s="16" t="n">
        <v>0.755332647462277</v>
      </c>
      <c r="N372" s="18" t="n">
        <v>2.59297584712143E-015</v>
      </c>
      <c r="O372" s="16" t="n">
        <v>-0.382129317335921</v>
      </c>
      <c r="P372" s="16" t="n">
        <v>0.321591718475084</v>
      </c>
    </row>
    <row r="373" customFormat="false" ht="15" hidden="false" customHeight="false" outlineLevel="0" collapsed="false">
      <c r="A373" s="17" t="n">
        <v>768</v>
      </c>
      <c r="B373" s="6"/>
      <c r="C373" s="16" t="n">
        <v>0.630259237133099</v>
      </c>
      <c r="D373" s="16" t="n">
        <v>0.582003238695301</v>
      </c>
      <c r="E373" s="16" t="n">
        <v>0.824691358024691</v>
      </c>
      <c r="F373" s="16" t="n">
        <v>-1.10580713814499</v>
      </c>
      <c r="G373" s="18" t="n">
        <v>6.55202426543873E-035</v>
      </c>
      <c r="H373" s="6"/>
      <c r="I373" s="18" t="n">
        <v>-0.000109642389276164</v>
      </c>
      <c r="J373" s="18" t="n">
        <v>2.38678901980645E-005</v>
      </c>
      <c r="K373" s="16" t="n">
        <v>0.78187585733882</v>
      </c>
      <c r="L373" s="18" t="n">
        <v>3.02959945371872E-023</v>
      </c>
      <c r="M373" s="16" t="n">
        <v>0.747753772290809</v>
      </c>
      <c r="N373" s="18" t="n">
        <v>8.72927026191282E-014</v>
      </c>
      <c r="O373" s="16" t="n">
        <v>-0.381905337989753</v>
      </c>
      <c r="P373" s="16" t="n">
        <v>0.336991678602671</v>
      </c>
    </row>
    <row r="374" customFormat="false" ht="15" hidden="false" customHeight="false" outlineLevel="0" collapsed="false">
      <c r="A374" s="17" t="n">
        <v>769</v>
      </c>
      <c r="B374" s="6"/>
      <c r="C374" s="16" t="n">
        <v>0.630115462429608</v>
      </c>
      <c r="D374" s="16" t="n">
        <v>0.581998107313525</v>
      </c>
      <c r="E374" s="16" t="n">
        <v>0.824485596707819</v>
      </c>
      <c r="F374" s="16" t="n">
        <v>-1.10479359645907</v>
      </c>
      <c r="G374" s="18" t="n">
        <v>6.72610945249673E-035</v>
      </c>
      <c r="H374" s="6"/>
      <c r="I374" s="18" t="n">
        <v>-0.000125761734194979</v>
      </c>
      <c r="J374" s="18" t="n">
        <v>1.29661454791597E-005</v>
      </c>
      <c r="K374" s="16" t="n">
        <v>0.794410150891632</v>
      </c>
      <c r="L374" s="18" t="n">
        <v>4.26974893776468E-026</v>
      </c>
      <c r="M374" s="16" t="n">
        <v>0.723542524005487</v>
      </c>
      <c r="N374" s="18" t="n">
        <v>5.0466542567274E-011</v>
      </c>
      <c r="O374" s="16" t="n">
        <v>-0.381606291772863</v>
      </c>
      <c r="P374" s="16" t="n">
        <v>0.350956063128811</v>
      </c>
    </row>
    <row r="375" customFormat="false" ht="15" hidden="false" customHeight="false" outlineLevel="0" collapsed="false">
      <c r="A375" s="17" t="n">
        <v>770</v>
      </c>
      <c r="B375" s="6"/>
      <c r="C375" s="16" t="n">
        <v>0.629961900719861</v>
      </c>
      <c r="D375" s="16" t="n">
        <v>0.581992567667848</v>
      </c>
      <c r="E375" s="16" t="n">
        <v>0.824348422496571</v>
      </c>
      <c r="F375" s="16" t="n">
        <v>-1.10345390226528</v>
      </c>
      <c r="G375" s="18" t="n">
        <v>7.20330529692586E-035</v>
      </c>
      <c r="H375" s="6"/>
      <c r="I375" s="18" t="n">
        <v>-0.000137363451105697</v>
      </c>
      <c r="J375" s="18" t="n">
        <v>6.18319938610262E-006</v>
      </c>
      <c r="K375" s="16" t="n">
        <v>0.807304526748971</v>
      </c>
      <c r="L375" s="18" t="n">
        <v>4.020949963155E-029</v>
      </c>
      <c r="M375" s="16" t="n">
        <v>0.694787379972565</v>
      </c>
      <c r="N375" s="18" t="n">
        <v>8.33295492934895E-008</v>
      </c>
      <c r="O375" s="16" t="n">
        <v>-0.381210830076142</v>
      </c>
      <c r="P375" s="16" t="n">
        <v>0.364884012379595</v>
      </c>
    </row>
    <row r="376" customFormat="false" ht="15" hidden="false" customHeight="false" outlineLevel="0" collapsed="false">
      <c r="A376" s="17" t="n">
        <v>771</v>
      </c>
      <c r="B376" s="6"/>
      <c r="C376" s="16" t="n">
        <v>0.629802133165978</v>
      </c>
      <c r="D376" s="16" t="n">
        <v>0.581986449397334</v>
      </c>
      <c r="E376" s="16" t="n">
        <v>0.824125514403292</v>
      </c>
      <c r="F376" s="16" t="n">
        <v>-1.10191448461705</v>
      </c>
      <c r="G376" s="18" t="n">
        <v>8.21888107412124E-035</v>
      </c>
      <c r="H376" s="6"/>
      <c r="I376" s="18" t="n">
        <v>-0.000145149753287477</v>
      </c>
      <c r="J376" s="18" t="n">
        <v>2.69631643173952E-006</v>
      </c>
      <c r="K376" s="16" t="n">
        <v>0.818792866941015</v>
      </c>
      <c r="L376" s="18" t="n">
        <v>3.16732527556134E-032</v>
      </c>
      <c r="M376" s="16" t="n">
        <v>0.67093621399177</v>
      </c>
      <c r="N376" s="18" t="n">
        <v>1.06145849476979E-005</v>
      </c>
      <c r="O376" s="16" t="n">
        <v>-0.380756153888409</v>
      </c>
      <c r="P376" s="16" t="n">
        <v>0.377016323426251</v>
      </c>
    </row>
    <row r="377" customFormat="false" ht="15" hidden="false" customHeight="false" outlineLevel="0" collapsed="false">
      <c r="A377" s="17" t="n">
        <v>772</v>
      </c>
      <c r="B377" s="6"/>
      <c r="C377" s="16" t="n">
        <v>0.629640801199864</v>
      </c>
      <c r="D377" s="16" t="n">
        <v>0.581981608427392</v>
      </c>
      <c r="E377" s="16" t="n">
        <v>0.823851165980796</v>
      </c>
      <c r="F377" s="16" t="n">
        <v>-1.10031211830684</v>
      </c>
      <c r="G377" s="18" t="n">
        <v>9.48705097407999E-035</v>
      </c>
      <c r="H377" s="6"/>
      <c r="I377" s="18" t="n">
        <v>-0.000150420353133331</v>
      </c>
      <c r="J377" s="18" t="n">
        <v>3.38424291545353E-007</v>
      </c>
      <c r="K377" s="16" t="n">
        <v>0.827606310013717</v>
      </c>
      <c r="L377" s="18" t="n">
        <v>4.37938417479845E-035</v>
      </c>
      <c r="M377" s="16" t="n">
        <v>0.663768861454047</v>
      </c>
      <c r="N377" s="18" t="n">
        <v>4.25570432515764E-005</v>
      </c>
      <c r="O377" s="16" t="n">
        <v>-0.380282591908981</v>
      </c>
      <c r="P377" s="16" t="n">
        <v>0.386121473622408</v>
      </c>
    </row>
    <row r="378" customFormat="false" ht="15" hidden="false" customHeight="false" outlineLevel="0" collapsed="false">
      <c r="A378" s="17" t="n">
        <v>773</v>
      </c>
      <c r="B378" s="6"/>
      <c r="C378" s="16" t="n">
        <v>0.629478336623284</v>
      </c>
      <c r="D378" s="16" t="n">
        <v>0.581975692890115</v>
      </c>
      <c r="E378" s="16" t="n">
        <v>0.823542524005487</v>
      </c>
      <c r="F378" s="16" t="n">
        <v>-1.09869812032299</v>
      </c>
      <c r="G378" s="18" t="n">
        <v>1.1164336374993E-034</v>
      </c>
      <c r="H378" s="6"/>
      <c r="I378" s="18" t="n">
        <v>-0.000153467254271071</v>
      </c>
      <c r="J378" s="18" t="n">
        <v>-9.6613708912659E-007</v>
      </c>
      <c r="K378" s="16" t="n">
        <v>0.835493827160494</v>
      </c>
      <c r="L378" s="18" t="n">
        <v>1.21259751669923E-037</v>
      </c>
      <c r="M378" s="16" t="n">
        <v>0.656687242798354</v>
      </c>
      <c r="N378" s="18" t="n">
        <v>0.000100889369501253</v>
      </c>
      <c r="O378" s="16" t="n">
        <v>-0.379805289756899</v>
      </c>
      <c r="P378" s="16" t="n">
        <v>0.392968423404651</v>
      </c>
    </row>
    <row r="379" customFormat="false" ht="15" hidden="false" customHeight="false" outlineLevel="0" collapsed="false">
      <c r="A379" s="17" t="n">
        <v>774</v>
      </c>
      <c r="B379" s="6"/>
      <c r="C379" s="16" t="n">
        <v>0.629317208212461</v>
      </c>
      <c r="D379" s="16" t="n">
        <v>0.581975647796317</v>
      </c>
      <c r="E379" s="16" t="n">
        <v>0.823302469135802</v>
      </c>
      <c r="F379" s="16" t="n">
        <v>-1.09700474599524</v>
      </c>
      <c r="G379" s="18" t="n">
        <v>1.34749475432266E-034</v>
      </c>
      <c r="H379" s="6"/>
      <c r="I379" s="18" t="n">
        <v>-0.000154191168844503</v>
      </c>
      <c r="J379" s="18" t="n">
        <v>-3.37731271839292E-007</v>
      </c>
      <c r="K379" s="16" t="n">
        <v>0.841975308641975</v>
      </c>
      <c r="L379" s="18" t="n">
        <v>3.43764374851805E-040</v>
      </c>
      <c r="M379" s="16" t="n">
        <v>0.632630315500686</v>
      </c>
      <c r="N379" s="16" t="n">
        <v>0.00152346753943746</v>
      </c>
      <c r="O379" s="16" t="n">
        <v>-0.379304187623263</v>
      </c>
      <c r="P379" s="16" t="n">
        <v>0.399115762368307</v>
      </c>
    </row>
    <row r="380" customFormat="false" ht="15" hidden="false" customHeight="false" outlineLevel="0" collapsed="false">
      <c r="A380" s="17" t="n">
        <v>775</v>
      </c>
      <c r="B380" s="6"/>
      <c r="C380" s="16" t="n">
        <v>0.629159099133505</v>
      </c>
      <c r="D380" s="16" t="n">
        <v>0.581981466100655</v>
      </c>
      <c r="E380" s="16" t="n">
        <v>0.822976680384088</v>
      </c>
      <c r="F380" s="16" t="n">
        <v>-1.09528104408985</v>
      </c>
      <c r="G380" s="18" t="n">
        <v>1.62151090368726E-034</v>
      </c>
      <c r="H380" s="6"/>
      <c r="I380" s="18" t="n">
        <v>-0.000153291278653163</v>
      </c>
      <c r="J380" s="18" t="n">
        <v>1.74844036214345E-006</v>
      </c>
      <c r="K380" s="16" t="n">
        <v>0.847788065843621</v>
      </c>
      <c r="L380" s="18" t="n">
        <v>1.32349979185677E-042</v>
      </c>
      <c r="M380" s="16" t="n">
        <v>0.605932784636488</v>
      </c>
      <c r="N380" s="16" t="n">
        <v>0.0163867123295322</v>
      </c>
      <c r="O380" s="16" t="n">
        <v>-0.378793767976273</v>
      </c>
      <c r="P380" s="16" t="n">
        <v>0.404338804511264</v>
      </c>
    </row>
    <row r="381" customFormat="false" ht="15" hidden="false" customHeight="false" outlineLevel="0" collapsed="false">
      <c r="A381" s="17" t="n">
        <v>776</v>
      </c>
      <c r="B381" s="6"/>
      <c r="C381" s="16" t="n">
        <v>0.629004458515622</v>
      </c>
      <c r="D381" s="16" t="n">
        <v>0.581983204782628</v>
      </c>
      <c r="E381" s="16" t="n">
        <v>0.822668038408779</v>
      </c>
      <c r="F381" s="16" t="n">
        <v>-1.09371848580172</v>
      </c>
      <c r="G381" s="18" t="n">
        <v>1.96410332729528E-034</v>
      </c>
      <c r="H381" s="6"/>
      <c r="I381" s="18" t="n">
        <v>-0.000152083399593635</v>
      </c>
      <c r="J381" s="18" t="n">
        <v>4.35505417003557E-006</v>
      </c>
      <c r="K381" s="16" t="n">
        <v>0.853137860082305</v>
      </c>
      <c r="L381" s="18" t="n">
        <v>5.19853778250939E-045</v>
      </c>
      <c r="M381" s="16" t="n">
        <v>0.587174211248285</v>
      </c>
      <c r="N381" s="16" t="n">
        <v>0.0660078980462153</v>
      </c>
      <c r="O381" s="16" t="n">
        <v>-0.378330766999107</v>
      </c>
      <c r="P381" s="16" t="n">
        <v>0.409551779238519</v>
      </c>
    </row>
    <row r="382" customFormat="false" ht="15" hidden="false" customHeight="false" outlineLevel="0" collapsed="false">
      <c r="A382" s="17" t="n">
        <v>777</v>
      </c>
      <c r="B382" s="6"/>
      <c r="C382" s="16" t="n">
        <v>0.628849884375982</v>
      </c>
      <c r="D382" s="16" t="n">
        <v>0.581977400674853</v>
      </c>
      <c r="E382" s="16" t="n">
        <v>0.822153635116598</v>
      </c>
      <c r="F382" s="16" t="n">
        <v>-1.09231101858303</v>
      </c>
      <c r="G382" s="18" t="n">
        <v>2.3371433611954E-034</v>
      </c>
      <c r="H382" s="6"/>
      <c r="I382" s="18" t="n">
        <v>-0.000150604394300394</v>
      </c>
      <c r="J382" s="18" t="n">
        <v>6.9001326866732E-006</v>
      </c>
      <c r="K382" s="16" t="n">
        <v>0.85860768175583</v>
      </c>
      <c r="L382" s="18" t="n">
        <v>2.93421225365385E-047</v>
      </c>
      <c r="M382" s="16" t="n">
        <v>0.564677640603567</v>
      </c>
      <c r="N382" s="16" t="n">
        <v>0.253573566438023</v>
      </c>
      <c r="O382" s="16" t="n">
        <v>-0.3779134777631</v>
      </c>
      <c r="P382" s="16" t="n">
        <v>0.414411297070255</v>
      </c>
    </row>
    <row r="383" customFormat="false" ht="15" hidden="false" customHeight="false" outlineLevel="0" collapsed="false">
      <c r="A383" s="17" t="n">
        <v>778</v>
      </c>
      <c r="B383" s="6"/>
      <c r="C383" s="16" t="n">
        <v>0.628700856036098</v>
      </c>
      <c r="D383" s="16" t="n">
        <v>0.581978720948096</v>
      </c>
      <c r="E383" s="16" t="n">
        <v>0.821793552812071</v>
      </c>
      <c r="F383" s="16" t="n">
        <v>-1.09084114782275</v>
      </c>
      <c r="G383" s="18" t="n">
        <v>2.77163949564316E-034</v>
      </c>
      <c r="H383" s="6"/>
      <c r="I383" s="18" t="n">
        <v>-0.000146986711673123</v>
      </c>
      <c r="J383" s="18" t="n">
        <v>1.087858858908E-005</v>
      </c>
      <c r="K383" s="16" t="n">
        <v>0.862808641975309</v>
      </c>
      <c r="L383" s="18" t="n">
        <v>3.83581505217716E-049</v>
      </c>
      <c r="M383" s="16" t="n">
        <v>0.537139917695473</v>
      </c>
      <c r="N383" s="16" t="n">
        <v>0.715354598202168</v>
      </c>
      <c r="O383" s="16" t="n">
        <v>-0.377477440987096</v>
      </c>
      <c r="P383" s="16" t="n">
        <v>0.418749450787165</v>
      </c>
    </row>
    <row r="384" customFormat="false" ht="15" hidden="false" customHeight="false" outlineLevel="0" collapsed="false">
      <c r="A384" s="17" t="n">
        <v>779</v>
      </c>
      <c r="B384" s="6"/>
      <c r="C384" s="16" t="n">
        <v>0.628556762155985</v>
      </c>
      <c r="D384" s="16" t="n">
        <v>0.581990407352997</v>
      </c>
      <c r="E384" s="16" t="n">
        <v>0.821553497942387</v>
      </c>
      <c r="F384" s="16" t="n">
        <v>-1.08920107634758</v>
      </c>
      <c r="G384" s="18" t="n">
        <v>3.41668653874888E-034</v>
      </c>
      <c r="H384" s="6"/>
      <c r="I384" s="18" t="n">
        <v>-0.000142916733469399</v>
      </c>
      <c r="J384" s="18" t="n">
        <v>1.54045301048061E-005</v>
      </c>
      <c r="K384" s="16" t="n">
        <v>0.867232510288066</v>
      </c>
      <c r="L384" s="18" t="n">
        <v>6.13116345981898E-051</v>
      </c>
      <c r="M384" s="16" t="n">
        <v>0.506361454046639</v>
      </c>
      <c r="N384" s="16" t="n">
        <v>0.729883354683871</v>
      </c>
      <c r="O384" s="16" t="n">
        <v>-0.376990617669472</v>
      </c>
      <c r="P384" s="16" t="n">
        <v>0.4232350936283</v>
      </c>
    </row>
    <row r="385" customFormat="false" ht="15" hidden="false" customHeight="false" outlineLevel="0" collapsed="false">
      <c r="A385" s="17" t="n">
        <v>780</v>
      </c>
      <c r="B385" s="6"/>
      <c r="C385" s="16" t="n">
        <v>0.628409462373956</v>
      </c>
      <c r="D385" s="16" t="n">
        <v>0.58200081004724</v>
      </c>
      <c r="E385" s="16" t="n">
        <v>0.821347736625514</v>
      </c>
      <c r="F385" s="16" t="n">
        <v>-1.08745540241864</v>
      </c>
      <c r="G385" s="18" t="n">
        <v>4.19452315254612E-034</v>
      </c>
      <c r="H385" s="6"/>
      <c r="I385" s="18" t="n">
        <v>-0.000138705460326497</v>
      </c>
      <c r="J385" s="18" t="n">
        <v>1.94151707414442E-005</v>
      </c>
      <c r="K385" s="16" t="n">
        <v>0.870010288065844</v>
      </c>
      <c r="L385" s="18" t="n">
        <v>3.82087809896514E-052</v>
      </c>
      <c r="M385" s="16" t="n">
        <v>0.523628257887517</v>
      </c>
      <c r="N385" s="16" t="n">
        <v>0.253617745046253</v>
      </c>
      <c r="O385" s="16" t="n">
        <v>-0.376472104834192</v>
      </c>
      <c r="P385" s="16" t="n">
        <v>0.426085175197834</v>
      </c>
    </row>
    <row r="386" customFormat="false" ht="15" hidden="false" customHeight="false" outlineLevel="0" collapsed="false">
      <c r="A386" s="17" t="n">
        <v>781</v>
      </c>
      <c r="B386" s="6"/>
      <c r="C386" s="16" t="n">
        <v>0.628266188954378</v>
      </c>
      <c r="D386" s="16" t="n">
        <v>0.5820144693215</v>
      </c>
      <c r="E386" s="16" t="n">
        <v>0.820901920438958</v>
      </c>
      <c r="F386" s="16" t="n">
        <v>-1.08570341398489</v>
      </c>
      <c r="G386" s="18" t="n">
        <v>5.15718037229564E-034</v>
      </c>
      <c r="H386" s="6"/>
      <c r="I386" s="18" t="n">
        <v>-0.000134087890072589</v>
      </c>
      <c r="J386" s="18" t="n">
        <v>2.25766176571772E-005</v>
      </c>
      <c r="K386" s="16" t="n">
        <v>0.870473251028807</v>
      </c>
      <c r="L386" s="18" t="n">
        <v>1.82623896434293E-052</v>
      </c>
      <c r="M386" s="16" t="n">
        <v>0.534413580246914</v>
      </c>
      <c r="N386" s="16" t="n">
        <v>0.140660711656198</v>
      </c>
      <c r="O386" s="16" t="n">
        <v>-0.375951360460489</v>
      </c>
      <c r="P386" s="16" t="n">
        <v>0.426139859679329</v>
      </c>
    </row>
    <row r="387" customFormat="false" ht="15" hidden="false" customHeight="false" outlineLevel="0" collapsed="false">
      <c r="A387" s="17" t="n">
        <v>782</v>
      </c>
      <c r="B387" s="6"/>
      <c r="C387" s="16" t="n">
        <v>0.628129596501233</v>
      </c>
      <c r="D387" s="16" t="n">
        <v>0.582040168738507</v>
      </c>
      <c r="E387" s="16" t="n">
        <v>0.820301783264746</v>
      </c>
      <c r="F387" s="16" t="n">
        <v>-1.08379527582316</v>
      </c>
      <c r="G387" s="18" t="n">
        <v>6.49623577136499E-034</v>
      </c>
      <c r="H387" s="6"/>
      <c r="I387" s="18" t="n">
        <v>-0.000129509161390439</v>
      </c>
      <c r="J387" s="18" t="n">
        <v>2.61698464145594E-005</v>
      </c>
      <c r="K387" s="16" t="n">
        <v>0.872033607681756</v>
      </c>
      <c r="L387" s="18" t="n">
        <v>6.25911925039902E-053</v>
      </c>
      <c r="M387" s="16" t="n">
        <v>0.542506858710562</v>
      </c>
      <c r="N387" s="16" t="n">
        <v>0.0900788518946176</v>
      </c>
      <c r="O387" s="16" t="n">
        <v>-0.375383798132683</v>
      </c>
      <c r="P387" s="16" t="n">
        <v>0.427286875176505</v>
      </c>
    </row>
    <row r="388" customFormat="false" ht="15" hidden="false" customHeight="false" outlineLevel="0" collapsed="false">
      <c r="A388" s="17" t="n">
        <v>783</v>
      </c>
      <c r="B388" s="6"/>
      <c r="C388" s="16" t="n">
        <v>0.628000858674899</v>
      </c>
      <c r="D388" s="16" t="n">
        <v>0.582082387218358</v>
      </c>
      <c r="E388" s="16" t="n">
        <v>0.819821673525377</v>
      </c>
      <c r="F388" s="16" t="n">
        <v>-1.08161134725644</v>
      </c>
      <c r="G388" s="18" t="n">
        <v>8.40910265301137E-034</v>
      </c>
      <c r="H388" s="6"/>
      <c r="I388" s="18" t="n">
        <v>-0.000124711973012555</v>
      </c>
      <c r="J388" s="18" t="n">
        <v>3.02533959099703E-005</v>
      </c>
      <c r="K388" s="16" t="n">
        <v>0.872496570644719</v>
      </c>
      <c r="L388" s="18" t="n">
        <v>2.64316424022596E-053</v>
      </c>
      <c r="M388" s="16" t="n">
        <v>0.560545267489712</v>
      </c>
      <c r="N388" s="16" t="n">
        <v>0.0257710468222495</v>
      </c>
      <c r="O388" s="16" t="n">
        <v>-0.374733685283454</v>
      </c>
      <c r="P388" s="16" t="n">
        <v>0.4275559023011</v>
      </c>
    </row>
    <row r="389" customFormat="false" ht="15" hidden="false" customHeight="false" outlineLevel="0" collapsed="false">
      <c r="A389" s="17" t="n">
        <v>784</v>
      </c>
      <c r="B389" s="6"/>
      <c r="C389" s="16" t="n">
        <v>0.627881319386957</v>
      </c>
      <c r="D389" s="16" t="n">
        <v>0.582127999918616</v>
      </c>
      <c r="E389" s="16" t="n">
        <v>0.819410150891632</v>
      </c>
      <c r="F389" s="16" t="n">
        <v>-1.0795303712234</v>
      </c>
      <c r="G389" s="18" t="n">
        <v>1.07991823112773E-033</v>
      </c>
      <c r="H389" s="6"/>
      <c r="I389" s="18" t="n">
        <v>-0.000119600579065106</v>
      </c>
      <c r="J389" s="18" t="n">
        <v>3.50342436666063E-005</v>
      </c>
      <c r="K389" s="16" t="n">
        <v>0.872548010973937</v>
      </c>
      <c r="L389" s="18" t="n">
        <v>1.03288801890087E-053</v>
      </c>
      <c r="M389" s="16" t="n">
        <v>0.584070644718793</v>
      </c>
      <c r="N389" s="16" t="n">
        <v>0.00323984150840246</v>
      </c>
      <c r="O389" s="16" t="n">
        <v>-0.374113704659598</v>
      </c>
      <c r="P389" s="16" t="n">
        <v>0.428003774586587</v>
      </c>
    </row>
    <row r="390" customFormat="false" ht="15" hidden="false" customHeight="false" outlineLevel="0" collapsed="false">
      <c r="A390" s="17" t="n">
        <v>785</v>
      </c>
      <c r="B390" s="6"/>
      <c r="C390" s="16" t="n">
        <v>0.627766007115773</v>
      </c>
      <c r="D390" s="16" t="n">
        <v>0.582167920466766</v>
      </c>
      <c r="E390" s="16" t="n">
        <v>0.819050068587106</v>
      </c>
      <c r="F390" s="16" t="n">
        <v>-1.07764608341145</v>
      </c>
      <c r="G390" s="18" t="n">
        <v>1.34895467277315E-033</v>
      </c>
      <c r="H390" s="6"/>
      <c r="I390" s="18" t="n">
        <v>-0.000114533098208956</v>
      </c>
      <c r="J390" s="18" t="n">
        <v>4.01776587508829E-005</v>
      </c>
      <c r="K390" s="16" t="n">
        <v>0.875068587105624</v>
      </c>
      <c r="L390" s="18" t="n">
        <v>2.2874657638111E-054</v>
      </c>
      <c r="M390" s="16" t="n">
        <v>0.611299725651578</v>
      </c>
      <c r="N390" s="18" t="n">
        <v>0.000145783001446025</v>
      </c>
      <c r="O390" s="16" t="n">
        <v>-0.373551889836502</v>
      </c>
      <c r="P390" s="16" t="n">
        <v>0.430702890690816</v>
      </c>
    </row>
    <row r="391" customFormat="false" ht="15" hidden="false" customHeight="false" outlineLevel="0" collapsed="false">
      <c r="A391" s="17" t="n">
        <v>786</v>
      </c>
      <c r="B391" s="6"/>
      <c r="C391" s="16" t="n">
        <v>0.627654666245259</v>
      </c>
      <c r="D391" s="16" t="n">
        <v>0.582202550161642</v>
      </c>
      <c r="E391" s="16" t="n">
        <v>0.818689986282579</v>
      </c>
      <c r="F391" s="16" t="n">
        <v>-1.07600009034208</v>
      </c>
      <c r="G391" s="18" t="n">
        <v>1.66425982991082E-033</v>
      </c>
      <c r="H391" s="6"/>
      <c r="I391" s="18" t="n">
        <v>-0.000109644977268834</v>
      </c>
      <c r="J391" s="18" t="n">
        <v>4.4163344673048E-005</v>
      </c>
      <c r="K391" s="16" t="n">
        <v>0.874862825788752</v>
      </c>
      <c r="L391" s="18" t="n">
        <v>2.2874657638111E-054</v>
      </c>
      <c r="M391" s="16" t="n">
        <v>0.637757201646091</v>
      </c>
      <c r="N391" s="18" t="n">
        <v>4.06825694831068E-006</v>
      </c>
      <c r="O391" s="16" t="n">
        <v>-0.37306078777117</v>
      </c>
      <c r="P391" s="16" t="n">
        <v>0.430959940057697</v>
      </c>
    </row>
    <row r="392" customFormat="false" ht="15" hidden="false" customHeight="false" outlineLevel="0" collapsed="false">
      <c r="A392" s="17" t="n">
        <v>787</v>
      </c>
      <c r="B392" s="6"/>
      <c r="C392" s="16" t="n">
        <v>0.627550898784752</v>
      </c>
      <c r="D392" s="16" t="n">
        <v>0.582240985467972</v>
      </c>
      <c r="E392" s="16" t="n">
        <v>0.818535665294925</v>
      </c>
      <c r="F392" s="16" t="n">
        <v>-1.07449826265995</v>
      </c>
      <c r="G392" s="18" t="n">
        <v>2.00581236244206E-033</v>
      </c>
      <c r="H392" s="6"/>
      <c r="I392" s="18" t="n">
        <v>-0.000105002958072671</v>
      </c>
      <c r="J392" s="18" t="n">
        <v>4.68813957111393E-005</v>
      </c>
      <c r="K392" s="16" t="n">
        <v>0.872496570644719</v>
      </c>
      <c r="L392" s="18" t="n">
        <v>1.26159373383192E-053</v>
      </c>
      <c r="M392" s="16" t="n">
        <v>0.669495884773663</v>
      </c>
      <c r="N392" s="18" t="n">
        <v>3.88314432421006E-008</v>
      </c>
      <c r="O392" s="16" t="n">
        <v>-0.372612425452208</v>
      </c>
      <c r="P392" s="16" t="n">
        <v>0.428129778249505</v>
      </c>
    </row>
    <row r="393" customFormat="false" ht="15" hidden="false" customHeight="false" outlineLevel="0" collapsed="false">
      <c r="A393" s="17" t="n">
        <v>788</v>
      </c>
      <c r="B393" s="6"/>
      <c r="C393" s="16" t="n">
        <v>0.627456326498525</v>
      </c>
      <c r="D393" s="16" t="n">
        <v>0.582294908676533</v>
      </c>
      <c r="E393" s="16" t="n">
        <v>0.818192729766804</v>
      </c>
      <c r="F393" s="16" t="n">
        <v>-1.0728378526447</v>
      </c>
      <c r="G393" s="18" t="n">
        <v>2.48755321657513E-033</v>
      </c>
      <c r="H393" s="6"/>
      <c r="I393" s="18" t="n">
        <v>-0.000100467882302818</v>
      </c>
      <c r="J393" s="18" t="n">
        <v>4.90313736837224E-005</v>
      </c>
      <c r="K393" s="16" t="n">
        <v>0.868587105624143</v>
      </c>
      <c r="L393" s="18" t="n">
        <v>1.52220544325665E-052</v>
      </c>
      <c r="M393" s="16" t="n">
        <v>0.718518518518519</v>
      </c>
      <c r="N393" s="18" t="n">
        <v>4.7966290524703E-011</v>
      </c>
      <c r="O393" s="16" t="n">
        <v>-0.372116415352137</v>
      </c>
      <c r="P393" s="16" t="n">
        <v>0.423640062029821</v>
      </c>
    </row>
    <row r="394" customFormat="false" ht="15" hidden="false" customHeight="false" outlineLevel="0" collapsed="false">
      <c r="A394" s="17" t="n">
        <v>789</v>
      </c>
      <c r="B394" s="6"/>
      <c r="C394" s="16" t="n">
        <v>0.627362351635265</v>
      </c>
      <c r="D394" s="16" t="n">
        <v>0.582350932105028</v>
      </c>
      <c r="E394" s="16" t="n">
        <v>0.817918381344307</v>
      </c>
      <c r="F394" s="16" t="n">
        <v>-1.07111747146898</v>
      </c>
      <c r="G394" s="18" t="n">
        <v>3.09908207304766E-033</v>
      </c>
      <c r="H394" s="6"/>
      <c r="I394" s="18" t="n">
        <v>-9.58680751791609E-005</v>
      </c>
      <c r="J394" s="18" t="n">
        <v>5.13882424531639E-005</v>
      </c>
      <c r="K394" s="16" t="n">
        <v>0.864471879286694</v>
      </c>
      <c r="L394" s="18" t="n">
        <v>1.42675450268268E-051</v>
      </c>
      <c r="M394" s="16" t="n">
        <v>0.736574074074074</v>
      </c>
      <c r="N394" s="18" t="n">
        <v>1.69788660378068E-012</v>
      </c>
      <c r="O394" s="16" t="n">
        <v>-0.371602153730041</v>
      </c>
      <c r="P394" s="16" t="n">
        <v>0.419373192939706</v>
      </c>
    </row>
    <row r="395" customFormat="false" ht="15" hidden="false" customHeight="false" outlineLevel="0" collapsed="false">
      <c r="A395" s="17" t="n">
        <v>790</v>
      </c>
      <c r="B395" s="6"/>
      <c r="C395" s="16" t="n">
        <v>0.627263280537571</v>
      </c>
      <c r="D395" s="16" t="n">
        <v>0.582397303370104</v>
      </c>
      <c r="E395" s="16" t="n">
        <v>0.81747256515775</v>
      </c>
      <c r="F395" s="16" t="n">
        <v>-1.06947500395552</v>
      </c>
      <c r="G395" s="18" t="n">
        <v>3.81016273139224E-033</v>
      </c>
      <c r="H395" s="6"/>
      <c r="I395" s="18" t="n">
        <v>-9.20150310760971E-005</v>
      </c>
      <c r="J395" s="18" t="n">
        <v>5.42813701118588E-005</v>
      </c>
      <c r="K395" s="16" t="n">
        <v>0.862928669410151</v>
      </c>
      <c r="L395" s="18" t="n">
        <v>2.80719885425694E-051</v>
      </c>
      <c r="M395" s="16" t="n">
        <v>0.689917695473251</v>
      </c>
      <c r="N395" s="18" t="n">
        <v>1.91078458355751E-009</v>
      </c>
      <c r="O395" s="16" t="n">
        <v>-0.371110862908664</v>
      </c>
      <c r="P395" s="16" t="n">
        <v>0.418239267667318</v>
      </c>
    </row>
    <row r="396" customFormat="false" ht="15" hidden="false" customHeight="false" outlineLevel="0" collapsed="false">
      <c r="A396" s="17" t="n">
        <v>791</v>
      </c>
      <c r="B396" s="6"/>
      <c r="C396" s="16" t="n">
        <v>0.62717070266557</v>
      </c>
      <c r="D396" s="16" t="n">
        <v>0.582450391876543</v>
      </c>
      <c r="E396" s="16" t="n">
        <v>0.817266803840878</v>
      </c>
      <c r="F396" s="16" t="n">
        <v>-1.06780123465933</v>
      </c>
      <c r="G396" s="18" t="n">
        <v>4.69243704334673E-033</v>
      </c>
      <c r="H396" s="6"/>
      <c r="I396" s="18" t="n">
        <v>-8.92274515352428E-005</v>
      </c>
      <c r="J396" s="18" t="n">
        <v>5.67587541906134E-005</v>
      </c>
      <c r="K396" s="16" t="n">
        <v>0.863391632373114</v>
      </c>
      <c r="L396" s="18" t="n">
        <v>2.40995584850026E-051</v>
      </c>
      <c r="M396" s="16" t="n">
        <v>0.598251028806584</v>
      </c>
      <c r="N396" s="18" t="n">
        <v>0.000184017122613076</v>
      </c>
      <c r="O396" s="16" t="n">
        <v>-0.370609888365852</v>
      </c>
      <c r="P396" s="16" t="n">
        <v>0.419074449085288</v>
      </c>
    </row>
    <row r="397" customFormat="false" ht="15" hidden="false" customHeight="false" outlineLevel="0" collapsed="false">
      <c r="A397" s="17" t="n">
        <v>792</v>
      </c>
      <c r="B397" s="6"/>
      <c r="C397" s="16" t="n">
        <v>0.627087737110309</v>
      </c>
      <c r="D397" s="16" t="n">
        <v>0.582516999311408</v>
      </c>
      <c r="E397" s="16" t="n">
        <v>0.816838134430727</v>
      </c>
      <c r="F397" s="16" t="n">
        <v>-1.06604089945647</v>
      </c>
      <c r="G397" s="18" t="n">
        <v>5.84806320602911E-033</v>
      </c>
      <c r="H397" s="6"/>
      <c r="I397" s="18" t="n">
        <v>-8.67159948476302E-005</v>
      </c>
      <c r="J397" s="18" t="n">
        <v>5.9012028155803E-005</v>
      </c>
      <c r="K397" s="16" t="n">
        <v>0.864300411522634</v>
      </c>
      <c r="L397" s="18" t="n">
        <v>1.68077057280345E-051</v>
      </c>
      <c r="M397" s="16" t="n">
        <v>0.509242112482853</v>
      </c>
      <c r="N397" s="16" t="n">
        <v>0.258148362128875</v>
      </c>
      <c r="O397" s="16" t="n">
        <v>-0.370082654630152</v>
      </c>
      <c r="P397" s="16" t="n">
        <v>0.420490949512034</v>
      </c>
    </row>
    <row r="398" customFormat="false" ht="15" hidden="false" customHeight="false" outlineLevel="0" collapsed="false">
      <c r="A398" s="17" t="n">
        <v>793</v>
      </c>
      <c r="B398" s="6"/>
      <c r="C398" s="16" t="n">
        <v>0.6270066086355</v>
      </c>
      <c r="D398" s="16" t="n">
        <v>0.582584630062387</v>
      </c>
      <c r="E398" s="16" t="n">
        <v>0.816409465020576</v>
      </c>
      <c r="F398" s="16" t="n">
        <v>-1.06429026597722</v>
      </c>
      <c r="G398" s="18" t="n">
        <v>7.28347211799164E-033</v>
      </c>
      <c r="H398" s="6"/>
      <c r="I398" s="18" t="n">
        <v>-8.40667477531942E-005</v>
      </c>
      <c r="J398" s="18" t="n">
        <v>6.20530098269683E-005</v>
      </c>
      <c r="K398" s="16" t="n">
        <v>0.867232510288066</v>
      </c>
      <c r="L398" s="18" t="n">
        <v>3.67511743012823E-052</v>
      </c>
      <c r="M398" s="16" t="n">
        <v>0.528617969821674</v>
      </c>
      <c r="N398" s="16" t="n">
        <v>0.610338916338991</v>
      </c>
      <c r="O398" s="16" t="n">
        <v>-0.369557971745217</v>
      </c>
      <c r="P398" s="16" t="n">
        <v>0.423901971238809</v>
      </c>
    </row>
    <row r="399" customFormat="false" ht="15" hidden="false" customHeight="false" outlineLevel="0" collapsed="false">
      <c r="A399" s="17" t="n">
        <v>794</v>
      </c>
      <c r="B399" s="6"/>
      <c r="C399" s="16" t="n">
        <v>0.626923673184882</v>
      </c>
      <c r="D399" s="16" t="n">
        <v>0.582641886438407</v>
      </c>
      <c r="E399" s="16" t="n">
        <v>0.816186556927298</v>
      </c>
      <c r="F399" s="16" t="n">
        <v>-1.06270143510116</v>
      </c>
      <c r="G399" s="18" t="n">
        <v>8.87992822710347E-033</v>
      </c>
      <c r="H399" s="6"/>
      <c r="I399" s="18" t="n">
        <v>-8.19823532206571E-005</v>
      </c>
      <c r="J399" s="18" t="n">
        <v>6.49018424042767E-005</v>
      </c>
      <c r="K399" s="16" t="n">
        <v>0.870061728395062</v>
      </c>
      <c r="L399" s="18" t="n">
        <v>4.42951601098724E-053</v>
      </c>
      <c r="M399" s="16" t="n">
        <v>0.551851851851852</v>
      </c>
      <c r="N399" s="16" t="n">
        <v>0.101527374190109</v>
      </c>
      <c r="O399" s="16" t="n">
        <v>-0.369081476566628</v>
      </c>
      <c r="P399" s="16" t="n">
        <v>0.42761378352629</v>
      </c>
    </row>
    <row r="400" customFormat="false" ht="15" hidden="false" customHeight="false" outlineLevel="0" collapsed="false">
      <c r="A400" s="17" t="n">
        <v>795</v>
      </c>
      <c r="B400" s="6"/>
      <c r="C400" s="16" t="n">
        <v>0.626844735975806</v>
      </c>
      <c r="D400" s="16" t="n">
        <v>0.582701934846529</v>
      </c>
      <c r="E400" s="16" t="n">
        <v>0.815740740740741</v>
      </c>
      <c r="F400" s="16" t="n">
        <v>-1.06108097293706</v>
      </c>
      <c r="G400" s="18" t="n">
        <v>1.04769651891484E-032</v>
      </c>
      <c r="H400" s="6"/>
      <c r="I400" s="18" t="n">
        <v>-8.00338076076681E-005</v>
      </c>
      <c r="J400" s="18" t="n">
        <v>6.71945108216096E-005</v>
      </c>
      <c r="K400" s="16" t="n">
        <v>0.871742112482853</v>
      </c>
      <c r="L400" s="18" t="n">
        <v>1.00169336992868E-053</v>
      </c>
      <c r="M400" s="16" t="n">
        <v>0.559139231824417</v>
      </c>
      <c r="N400" s="16" t="n">
        <v>0.0633204205300505</v>
      </c>
      <c r="O400" s="16" t="n">
        <v>-0.368595195094373</v>
      </c>
      <c r="P400" s="16" t="n">
        <v>0.429926626730331</v>
      </c>
    </row>
    <row r="401" customFormat="false" ht="15" hidden="false" customHeight="false" outlineLevel="0" collapsed="false">
      <c r="A401" s="17" t="n">
        <v>796</v>
      </c>
      <c r="B401" s="6"/>
      <c r="C401" s="16" t="n">
        <v>0.626769408891109</v>
      </c>
      <c r="D401" s="16" t="n">
        <v>0.582770723063827</v>
      </c>
      <c r="E401" s="16" t="n">
        <v>0.81556927297668</v>
      </c>
      <c r="F401" s="16" t="n">
        <v>-1.05929993749199</v>
      </c>
      <c r="G401" s="18" t="n">
        <v>1.28257734060422E-032</v>
      </c>
      <c r="H401" s="6"/>
      <c r="I401" s="18" t="n">
        <v>-7.75388368079141E-005</v>
      </c>
      <c r="J401" s="18" t="n">
        <v>6.9386091022877E-005</v>
      </c>
      <c r="K401" s="16" t="n">
        <v>0.872890946502058</v>
      </c>
      <c r="L401" s="18" t="n">
        <v>4.64804228271676E-054</v>
      </c>
      <c r="M401" s="16" t="n">
        <v>0.500068587105624</v>
      </c>
      <c r="N401" s="16" t="n">
        <v>0.841685291630764</v>
      </c>
      <c r="O401" s="16" t="n">
        <v>-0.368060378215032</v>
      </c>
      <c r="P401" s="16" t="n">
        <v>0.431464083901722</v>
      </c>
    </row>
    <row r="402" customFormat="false" ht="15" hidden="false" customHeight="false" outlineLevel="0" collapsed="false">
      <c r="A402" s="17" t="n">
        <v>797</v>
      </c>
      <c r="B402" s="6"/>
      <c r="C402" s="16" t="n">
        <v>0.626694724049933</v>
      </c>
      <c r="D402" s="16" t="n">
        <v>0.582844654429582</v>
      </c>
      <c r="E402" s="16" t="n">
        <v>0.81522633744856</v>
      </c>
      <c r="F402" s="16" t="n">
        <v>-1.05742261701763</v>
      </c>
      <c r="G402" s="18" t="n">
        <v>1.59235463368102E-032</v>
      </c>
      <c r="H402" s="6"/>
      <c r="I402" s="18" t="n">
        <v>-7.61904571435932E-005</v>
      </c>
      <c r="J402" s="18" t="n">
        <v>7.08258613221674E-005</v>
      </c>
      <c r="K402" s="16" t="n">
        <v>0.875857338820302</v>
      </c>
      <c r="L402" s="18" t="n">
        <v>8.62632326497519E-055</v>
      </c>
      <c r="M402" s="16" t="n">
        <v>0.580264060356653</v>
      </c>
      <c r="N402" s="16" t="n">
        <v>0.00259783593344574</v>
      </c>
      <c r="O402" s="16" t="n">
        <v>-0.367496252717286</v>
      </c>
      <c r="P402" s="16" t="n">
        <v>0.43438914482639</v>
      </c>
    </row>
    <row r="403" customFormat="false" ht="15" hidden="false" customHeight="false" outlineLevel="0" collapsed="false">
      <c r="A403" s="17" t="n">
        <v>798</v>
      </c>
      <c r="B403" s="6"/>
      <c r="C403" s="16" t="n">
        <v>0.626617012410228</v>
      </c>
      <c r="D403" s="16" t="n">
        <v>0.582916300969531</v>
      </c>
      <c r="E403" s="16" t="n">
        <v>0.814694787379973</v>
      </c>
      <c r="F403" s="16" t="n">
        <v>-1.05550723914491</v>
      </c>
      <c r="G403" s="18" t="n">
        <v>2.00389286203806E-032</v>
      </c>
      <c r="H403" s="6"/>
      <c r="I403" s="18" t="n">
        <v>-7.48716925516182E-005</v>
      </c>
      <c r="J403" s="18" t="n">
        <v>7.19165102265309E-005</v>
      </c>
      <c r="K403" s="16" t="n">
        <v>0.877057613168724</v>
      </c>
      <c r="L403" s="18" t="n">
        <v>1.9059402734557E-055</v>
      </c>
      <c r="M403" s="16" t="n">
        <v>0.709327846364883</v>
      </c>
      <c r="N403" s="18" t="n">
        <v>4.87133764580134E-014</v>
      </c>
      <c r="O403" s="16" t="n">
        <v>-0.366920272806878</v>
      </c>
      <c r="P403" s="16" t="n">
        <v>0.435065866375583</v>
      </c>
    </row>
    <row r="404" customFormat="false" ht="15" hidden="false" customHeight="false" outlineLevel="0" collapsed="false">
      <c r="A404" s="17" t="n">
        <v>799</v>
      </c>
      <c r="B404" s="6"/>
      <c r="C404" s="16" t="n">
        <v>0.626542692785797</v>
      </c>
      <c r="D404" s="16" t="n">
        <v>0.582991354201168</v>
      </c>
      <c r="E404" s="16" t="n">
        <v>0.814471879286694</v>
      </c>
      <c r="F404" s="16" t="n">
        <v>-1.05354012443618</v>
      </c>
      <c r="G404" s="18" t="n">
        <v>2.53211747076482E-032</v>
      </c>
      <c r="H404" s="6"/>
      <c r="I404" s="18" t="n">
        <v>-7.29784546877188E-005</v>
      </c>
      <c r="J404" s="18" t="n">
        <v>7.31501172446517E-005</v>
      </c>
      <c r="K404" s="16" t="n">
        <v>0.874965706447188</v>
      </c>
      <c r="L404" s="18" t="n">
        <v>9.46935758108429E-056</v>
      </c>
      <c r="M404" s="16" t="n">
        <v>0.787791495198903</v>
      </c>
      <c r="N404" s="18" t="n">
        <v>8.25210239070811E-023</v>
      </c>
      <c r="O404" s="16" t="n">
        <v>-0.366328295368151</v>
      </c>
      <c r="P404" s="16" t="n">
        <v>0.433107994643804</v>
      </c>
    </row>
    <row r="405" customFormat="false" ht="15" hidden="false" customHeight="false" outlineLevel="0" collapsed="false">
      <c r="A405" s="17" t="n">
        <v>800</v>
      </c>
      <c r="B405" s="6"/>
      <c r="C405" s="16" t="n">
        <v>0.626468802536852</v>
      </c>
      <c r="D405" s="16" t="n">
        <v>0.583070497422818</v>
      </c>
      <c r="E405" s="16" t="n">
        <v>0.814128943758573</v>
      </c>
      <c r="F405" s="16" t="n">
        <v>-1.05144259913018</v>
      </c>
      <c r="G405" s="18" t="n">
        <v>3.18968420912368E-032</v>
      </c>
      <c r="H405" s="6"/>
      <c r="I405" s="18" t="n">
        <v>-7.15315420805323E-005</v>
      </c>
      <c r="J405" s="18" t="n">
        <v>7.45736515856116E-005</v>
      </c>
      <c r="K405" s="16" t="n">
        <v>0.875685871056241</v>
      </c>
      <c r="L405" s="18" t="n">
        <v>2.51627183669332E-056</v>
      </c>
      <c r="M405" s="16" t="n">
        <v>0.827349108367627</v>
      </c>
      <c r="N405" s="18" t="n">
        <v>8.65578140912669E-026</v>
      </c>
      <c r="O405" s="16" t="n">
        <v>-0.365696582174472</v>
      </c>
      <c r="P405" s="16" t="n">
        <v>0.433409238004682</v>
      </c>
    </row>
    <row r="406" customFormat="false" ht="15" hidden="false" customHeight="false" outlineLevel="0" collapsed="false">
      <c r="A406" s="17" t="n">
        <v>801</v>
      </c>
      <c r="B406" s="6"/>
      <c r="C406" s="16" t="n">
        <v>0.626395928977296</v>
      </c>
      <c r="D406" s="16" t="n">
        <v>0.583152179730164</v>
      </c>
      <c r="E406" s="16" t="n">
        <v>0.813648834019204</v>
      </c>
      <c r="F406" s="16" t="n">
        <v>-1.04931228867446</v>
      </c>
      <c r="G406" s="18" t="n">
        <v>4.10310918139325E-032</v>
      </c>
      <c r="H406" s="6"/>
      <c r="I406" s="18" t="n">
        <v>-7.05589436836206E-005</v>
      </c>
      <c r="J406" s="18" t="n">
        <v>7.43122081500955E-005</v>
      </c>
      <c r="K406" s="16" t="n">
        <v>0.87400548696845</v>
      </c>
      <c r="L406" s="18" t="n">
        <v>6.79904276808487E-056</v>
      </c>
      <c r="M406" s="16" t="n">
        <v>0.82391975308642</v>
      </c>
      <c r="N406" s="18" t="n">
        <v>7.54145542593381E-025</v>
      </c>
      <c r="O406" s="16" t="n">
        <v>-0.365054477335687</v>
      </c>
      <c r="P406" s="16" t="n">
        <v>0.431343409059312</v>
      </c>
    </row>
    <row r="407" customFormat="false" ht="15" hidden="false" customHeight="false" outlineLevel="0" collapsed="false">
      <c r="A407" s="17" t="n">
        <v>802</v>
      </c>
      <c r="B407" s="6"/>
      <c r="C407" s="16" t="n">
        <v>0.626329277355593</v>
      </c>
      <c r="D407" s="16" t="n">
        <v>0.583232215866751</v>
      </c>
      <c r="E407" s="16" t="n">
        <v>0.813305898491084</v>
      </c>
      <c r="F407" s="16" t="n">
        <v>-1.04744425637454</v>
      </c>
      <c r="G407" s="18" t="n">
        <v>4.78452188935409E-032</v>
      </c>
      <c r="H407" s="6"/>
      <c r="I407" s="18" t="n">
        <v>-7.0350662505929E-005</v>
      </c>
      <c r="J407" s="18" t="n">
        <v>7.22579821616071E-005</v>
      </c>
      <c r="K407" s="16" t="n">
        <v>0.870627572016461</v>
      </c>
      <c r="L407" s="18" t="n">
        <v>1.30908203525143E-054</v>
      </c>
      <c r="M407" s="16" t="n">
        <v>0.804132373113855</v>
      </c>
      <c r="N407" s="18" t="n">
        <v>6.74501539758155E-023</v>
      </c>
      <c r="O407" s="16" t="n">
        <v>-0.364490997676876</v>
      </c>
      <c r="P407" s="16" t="n">
        <v>0.427377862847419</v>
      </c>
    </row>
    <row r="408" customFormat="false" ht="15" hidden="false" customHeight="false" outlineLevel="0" collapsed="false">
      <c r="A408" s="17" t="n">
        <v>803</v>
      </c>
      <c r="B408" s="6"/>
      <c r="C408" s="16" t="n">
        <v>0.626260992571512</v>
      </c>
      <c r="D408" s="16" t="n">
        <v>0.583308469049803</v>
      </c>
      <c r="E408" s="16" t="n">
        <v>0.813031550068587</v>
      </c>
      <c r="F408" s="16" t="n">
        <v>-1.04567176916168</v>
      </c>
      <c r="G408" s="18" t="n">
        <v>5.59183264119865E-032</v>
      </c>
      <c r="H408" s="6"/>
      <c r="I408" s="18" t="n">
        <v>-7.09522909759701E-005</v>
      </c>
      <c r="J408" s="18" t="n">
        <v>6.95027880081858E-005</v>
      </c>
      <c r="K408" s="16" t="n">
        <v>0.867644032921811</v>
      </c>
      <c r="L408" s="18" t="n">
        <v>2.00537417831999E-053</v>
      </c>
      <c r="M408" s="16" t="n">
        <v>0.796450617283951</v>
      </c>
      <c r="N408" s="18" t="n">
        <v>7.54226010536503E-022</v>
      </c>
      <c r="O408" s="16" t="n">
        <v>-0.363955968112379</v>
      </c>
      <c r="P408" s="16" t="n">
        <v>0.424183735492796</v>
      </c>
    </row>
    <row r="409" customFormat="false" ht="15" hidden="false" customHeight="false" outlineLevel="0" collapsed="false">
      <c r="A409" s="17" t="n">
        <v>804</v>
      </c>
      <c r="B409" s="6"/>
      <c r="C409" s="16" t="n">
        <v>0.626194046819438</v>
      </c>
      <c r="D409" s="16" t="n">
        <v>0.583382821232687</v>
      </c>
      <c r="E409" s="16" t="n">
        <v>0.812517146776406</v>
      </c>
      <c r="F409" s="16" t="n">
        <v>-1.04399633663336</v>
      </c>
      <c r="G409" s="18" t="n">
        <v>6.72720620625612E-032</v>
      </c>
      <c r="H409" s="6"/>
      <c r="I409" s="18" t="n">
        <v>-7.15259837108811E-005</v>
      </c>
      <c r="J409" s="18" t="n">
        <v>6.75970554417841E-005</v>
      </c>
      <c r="K409" s="16" t="n">
        <v>0.86622085048011</v>
      </c>
      <c r="L409" s="18" t="n">
        <v>7.66864900954163E-053</v>
      </c>
      <c r="M409" s="16" t="n">
        <v>0.758470507544582</v>
      </c>
      <c r="N409" s="18" t="n">
        <v>3.20123949635023E-017</v>
      </c>
      <c r="O409" s="16" t="n">
        <v>-0.363449903285989</v>
      </c>
      <c r="P409" s="16" t="n">
        <v>0.423013965691106</v>
      </c>
    </row>
    <row r="410" customFormat="false" ht="15" hidden="false" customHeight="false" outlineLevel="0" collapsed="false">
      <c r="A410" s="17" t="n">
        <v>805</v>
      </c>
      <c r="B410" s="6"/>
      <c r="C410" s="16" t="n">
        <v>0.626134925006762</v>
      </c>
      <c r="D410" s="16" t="n">
        <v>0.583458992759614</v>
      </c>
      <c r="E410" s="16" t="n">
        <v>0.81232853223594</v>
      </c>
      <c r="F410" s="16" t="n">
        <v>-1.0424613653951</v>
      </c>
      <c r="G410" s="18" t="n">
        <v>8.02607807932141E-032</v>
      </c>
      <c r="H410" s="6"/>
      <c r="I410" s="18" t="n">
        <v>-7.27796266805433E-005</v>
      </c>
      <c r="J410" s="18" t="n">
        <v>6.51963147760503E-005</v>
      </c>
      <c r="K410" s="16" t="n">
        <v>0.865672153635117</v>
      </c>
      <c r="L410" s="18" t="n">
        <v>2.20686620856607E-052</v>
      </c>
      <c r="M410" s="16" t="n">
        <v>0.754869684499314</v>
      </c>
      <c r="N410" s="18" t="n">
        <v>6.88100507608097E-016</v>
      </c>
      <c r="O410" s="16" t="n">
        <v>-0.362985982232966</v>
      </c>
      <c r="P410" s="16" t="n">
        <v>0.42244320238802</v>
      </c>
    </row>
    <row r="411" customFormat="false" ht="15" hidden="false" customHeight="false" outlineLevel="0" collapsed="false">
      <c r="A411" s="17" t="n">
        <v>806</v>
      </c>
      <c r="B411" s="6"/>
      <c r="C411" s="16" t="n">
        <v>0.626070260664534</v>
      </c>
      <c r="D411" s="16" t="n">
        <v>0.583523221316528</v>
      </c>
      <c r="E411" s="16" t="n">
        <v>0.811951303155007</v>
      </c>
      <c r="F411" s="16" t="n">
        <v>-1.04100591326502</v>
      </c>
      <c r="G411" s="18" t="n">
        <v>9.51634373776929E-032</v>
      </c>
      <c r="H411" s="6"/>
      <c r="I411" s="18" t="n">
        <v>-7.40933552319276E-005</v>
      </c>
      <c r="J411" s="18" t="n">
        <v>6.30503001969764E-005</v>
      </c>
      <c r="K411" s="16" t="n">
        <v>0.866323731138546</v>
      </c>
      <c r="L411" s="18" t="n">
        <v>2.61210495789195E-052</v>
      </c>
      <c r="M411" s="16" t="n">
        <v>0.769873113854595</v>
      </c>
      <c r="N411" s="18" t="n">
        <v>1.94489997146621E-017</v>
      </c>
      <c r="O411" s="16" t="n">
        <v>-0.362545845118495</v>
      </c>
      <c r="P411" s="16" t="n">
        <v>0.423018114741068</v>
      </c>
    </row>
    <row r="412" customFormat="false" ht="15" hidden="false" customHeight="false" outlineLevel="0" collapsed="false">
      <c r="A412" s="17" t="n">
        <v>807</v>
      </c>
      <c r="B412" s="6"/>
      <c r="C412" s="16" t="n">
        <v>0.625995038975031</v>
      </c>
      <c r="D412" s="16" t="n">
        <v>0.583574274831988</v>
      </c>
      <c r="E412" s="16" t="n">
        <v>0.811659807956104</v>
      </c>
      <c r="F412" s="16" t="n">
        <v>-1.03956461535866</v>
      </c>
      <c r="G412" s="18" t="n">
        <v>1.11519709952208E-031</v>
      </c>
      <c r="H412" s="6"/>
      <c r="I412" s="18" t="n">
        <v>-7.4748594374365E-005</v>
      </c>
      <c r="J412" s="18" t="n">
        <v>6.23867116737431E-005</v>
      </c>
      <c r="K412" s="16" t="n">
        <v>0.869341563786008</v>
      </c>
      <c r="L412" s="18" t="n">
        <v>4.34544285263721E-053</v>
      </c>
      <c r="M412" s="16" t="n">
        <v>0.761213991769547</v>
      </c>
      <c r="N412" s="18" t="n">
        <v>3.20123949635023E-017</v>
      </c>
      <c r="O412" s="16" t="n">
        <v>-0.362109749135024</v>
      </c>
      <c r="P412" s="16" t="n">
        <v>0.426312238697755</v>
      </c>
    </row>
    <row r="413" customFormat="false" ht="15" hidden="false" customHeight="false" outlineLevel="0" collapsed="false">
      <c r="A413" s="17" t="n">
        <v>808</v>
      </c>
      <c r="B413" s="6"/>
      <c r="C413" s="16" t="n">
        <v>0.625913552693535</v>
      </c>
      <c r="D413" s="16" t="n">
        <v>0.583618386202498</v>
      </c>
      <c r="E413" s="16" t="n">
        <v>0.811299725651578</v>
      </c>
      <c r="F413" s="16" t="n">
        <v>-1.03810140654241</v>
      </c>
      <c r="G413" s="18" t="n">
        <v>1.2966790973834E-031</v>
      </c>
      <c r="H413" s="6"/>
      <c r="I413" s="18" t="n">
        <v>-7.62234900219607E-005</v>
      </c>
      <c r="J413" s="18" t="n">
        <v>6.02344269777548E-005</v>
      </c>
      <c r="K413" s="16" t="n">
        <v>0.871604938271605</v>
      </c>
      <c r="L413" s="18" t="n">
        <v>3.68568758629698E-053</v>
      </c>
      <c r="M413" s="16" t="n">
        <v>0.72028463648834</v>
      </c>
      <c r="N413" s="18" t="n">
        <v>1.37543117027754E-013</v>
      </c>
      <c r="O413" s="16" t="n">
        <v>-0.361666780172516</v>
      </c>
      <c r="P413" s="16" t="n">
        <v>0.42845016545559</v>
      </c>
    </row>
    <row r="414" customFormat="false" ht="15" hidden="false" customHeight="false" outlineLevel="0" collapsed="false">
      <c r="A414" s="17" t="n">
        <v>809</v>
      </c>
      <c r="B414" s="6"/>
      <c r="C414" s="16" t="n">
        <v>0.625834223021605</v>
      </c>
      <c r="D414" s="16" t="n">
        <v>0.583669776533086</v>
      </c>
      <c r="E414" s="16" t="n">
        <v>0.810871056241427</v>
      </c>
      <c r="F414" s="16" t="n">
        <v>-1.03640224780658</v>
      </c>
      <c r="G414" s="18" t="n">
        <v>1.56661165666924E-031</v>
      </c>
      <c r="H414" s="6"/>
      <c r="I414" s="18" t="n">
        <v>-7.80758640136541E-005</v>
      </c>
      <c r="J414" s="18" t="n">
        <v>5.68658460372158E-005</v>
      </c>
      <c r="K414" s="16" t="n">
        <v>0.871313443072702</v>
      </c>
      <c r="L414" s="18" t="n">
        <v>1.69597684541722E-052</v>
      </c>
      <c r="M414" s="16" t="n">
        <v>0.671227709190672</v>
      </c>
      <c r="N414" s="18" t="n">
        <v>4.93774303494121E-009</v>
      </c>
      <c r="O414" s="16" t="n">
        <v>-0.361152072662638</v>
      </c>
      <c r="P414" s="16" t="n">
        <v>0.427912342211094</v>
      </c>
    </row>
    <row r="415" customFormat="false" ht="15" hidden="false" customHeight="false" outlineLevel="0" collapsed="false">
      <c r="A415" s="17" t="n">
        <v>810</v>
      </c>
      <c r="B415" s="6"/>
      <c r="C415" s="16" t="n">
        <v>0.625750694581186</v>
      </c>
      <c r="D415" s="16" t="n">
        <v>0.583730118074954</v>
      </c>
      <c r="E415" s="16" t="n">
        <v>0.810390946502058</v>
      </c>
      <c r="F415" s="16" t="n">
        <v>-1.03425341515369</v>
      </c>
      <c r="G415" s="18" t="n">
        <v>1.97885115930597E-031</v>
      </c>
      <c r="H415" s="6"/>
      <c r="I415" s="18" t="n">
        <v>-7.91596376878107E-005</v>
      </c>
      <c r="J415" s="18" t="n">
        <v>5.43690277694222E-005</v>
      </c>
      <c r="K415" s="16" t="n">
        <v>0.870850480109739</v>
      </c>
      <c r="L415" s="18" t="n">
        <v>5.4893523003618E-052</v>
      </c>
      <c r="M415" s="16" t="n">
        <v>0.658350480109739</v>
      </c>
      <c r="N415" s="18" t="n">
        <v>3.3934033942001E-008</v>
      </c>
      <c r="O415" s="16" t="n">
        <v>-0.360500677408426</v>
      </c>
      <c r="P415" s="16" t="n">
        <v>0.426887203450268</v>
      </c>
    </row>
    <row r="416" customFormat="false" ht="15" hidden="false" customHeight="false" outlineLevel="0" collapsed="false">
      <c r="A416" s="17" t="n">
        <v>811</v>
      </c>
      <c r="B416" s="6"/>
      <c r="C416" s="16" t="n">
        <v>0.625662782174891</v>
      </c>
      <c r="D416" s="16" t="n">
        <v>0.583787855113572</v>
      </c>
      <c r="E416" s="16" t="n">
        <v>0.809859396433471</v>
      </c>
      <c r="F416" s="16" t="n">
        <v>-1.03197875284309</v>
      </c>
      <c r="G416" s="18" t="n">
        <v>2.48901723839901E-031</v>
      </c>
      <c r="H416" s="6"/>
      <c r="I416" s="18" t="n">
        <v>-7.86403420754713E-005</v>
      </c>
      <c r="J416" s="18" t="n">
        <v>5.46965580519374E-005</v>
      </c>
      <c r="K416" s="16" t="n">
        <v>0.872753772290809</v>
      </c>
      <c r="L416" s="18" t="n">
        <v>1.59262655281807E-052</v>
      </c>
      <c r="M416" s="16" t="n">
        <v>0.686694101508916</v>
      </c>
      <c r="N416" s="18" t="n">
        <v>1.64364684281128E-010</v>
      </c>
      <c r="O416" s="16" t="n">
        <v>-0.359810563125674</v>
      </c>
      <c r="P416" s="16" t="n">
        <v>0.428853680935366</v>
      </c>
    </row>
    <row r="417" customFormat="false" ht="15" hidden="false" customHeight="false" outlineLevel="0" collapsed="false">
      <c r="A417" s="17" t="n">
        <v>812</v>
      </c>
      <c r="B417" s="6"/>
      <c r="C417" s="16" t="n">
        <v>0.625574883388434</v>
      </c>
      <c r="D417" s="16" t="n">
        <v>0.583838773860553</v>
      </c>
      <c r="E417" s="16" t="n">
        <v>0.809379286694102</v>
      </c>
      <c r="F417" s="16" t="n">
        <v>-1.0298360249512</v>
      </c>
      <c r="G417" s="18" t="n">
        <v>3.10415705181275E-031</v>
      </c>
      <c r="H417" s="6"/>
      <c r="I417" s="18" t="n">
        <v>-7.78542959672272E-005</v>
      </c>
      <c r="J417" s="18" t="n">
        <v>5.583119613025E-005</v>
      </c>
      <c r="K417" s="16" t="n">
        <v>0.874879972565158</v>
      </c>
      <c r="L417" s="18" t="n">
        <v>1.47795863873064E-053</v>
      </c>
      <c r="M417" s="16" t="n">
        <v>0.675788751714678</v>
      </c>
      <c r="N417" s="18" t="n">
        <v>4.13240258365223E-009</v>
      </c>
      <c r="O417" s="16" t="n">
        <v>-0.359159936059638</v>
      </c>
      <c r="P417" s="16" t="n">
        <v>0.431738812803025</v>
      </c>
    </row>
    <row r="418" customFormat="false" ht="15" hidden="false" customHeight="false" outlineLevel="0" collapsed="false">
      <c r="A418" s="17" t="n">
        <v>813</v>
      </c>
      <c r="B418" s="6"/>
      <c r="C418" s="16" t="n">
        <v>0.625489302598978</v>
      </c>
      <c r="D418" s="16" t="n">
        <v>0.583892180992746</v>
      </c>
      <c r="E418" s="16" t="n">
        <v>0.808984910836763</v>
      </c>
      <c r="F418" s="16" t="n">
        <v>-1.0276653932374</v>
      </c>
      <c r="G418" s="18" t="n">
        <v>3.88570934338532E-031</v>
      </c>
      <c r="H418" s="6"/>
      <c r="I418" s="18" t="n">
        <v>-7.71502121587111E-005</v>
      </c>
      <c r="J418" s="18" t="n">
        <v>5.60954837953415E-005</v>
      </c>
      <c r="K418" s="16" t="n">
        <v>0.875377229080933</v>
      </c>
      <c r="L418" s="18" t="n">
        <v>3.70813455540589E-054</v>
      </c>
      <c r="M418" s="16" t="n">
        <v>0.667781207133059</v>
      </c>
      <c r="N418" s="18" t="n">
        <v>1.65796411707857E-007</v>
      </c>
      <c r="O418" s="16" t="n">
        <v>-0.358500301791265</v>
      </c>
      <c r="P418" s="16" t="n">
        <v>0.432187176548078</v>
      </c>
    </row>
    <row r="419" customFormat="false" ht="15" hidden="false" customHeight="false" outlineLevel="0" collapsed="false">
      <c r="A419" s="17" t="n">
        <v>814</v>
      </c>
      <c r="B419" s="6"/>
      <c r="C419" s="16" t="n">
        <v>0.625410512556719</v>
      </c>
      <c r="D419" s="16" t="n">
        <v>0.583949596418302</v>
      </c>
      <c r="E419" s="16" t="n">
        <v>0.808573388203018</v>
      </c>
      <c r="F419" s="16" t="n">
        <v>-1.02561158974642</v>
      </c>
      <c r="G419" s="18" t="n">
        <v>4.85940471171079E-031</v>
      </c>
      <c r="H419" s="6"/>
      <c r="I419" s="18" t="n">
        <v>-7.64795337575924E-005</v>
      </c>
      <c r="J419" s="18" t="n">
        <v>5.53893347174225E-005</v>
      </c>
      <c r="K419" s="16" t="n">
        <v>0.874365569272977</v>
      </c>
      <c r="L419" s="18" t="n">
        <v>4.34926641371514E-054</v>
      </c>
      <c r="M419" s="16" t="n">
        <v>0.685116598079561</v>
      </c>
      <c r="N419" s="18" t="n">
        <v>8.52089694011975E-008</v>
      </c>
      <c r="O419" s="16" t="n">
        <v>-0.35787567568684</v>
      </c>
      <c r="P419" s="16" t="n">
        <v>0.430117557898179</v>
      </c>
    </row>
    <row r="420" customFormat="false" ht="15" hidden="false" customHeight="false" outlineLevel="0" collapsed="false">
      <c r="A420" s="17" t="n">
        <v>815</v>
      </c>
      <c r="B420" s="6"/>
      <c r="C420" s="16" t="n">
        <v>0.625340204053951</v>
      </c>
      <c r="D420" s="16" t="n">
        <v>0.584009237484665</v>
      </c>
      <c r="E420" s="16" t="n">
        <v>0.808316186556927</v>
      </c>
      <c r="F420" s="16" t="n">
        <v>-1.02381772638382</v>
      </c>
      <c r="G420" s="18" t="n">
        <v>5.96346868793401E-031</v>
      </c>
      <c r="H420" s="6"/>
      <c r="I420" s="18" t="n">
        <v>-7.54910545861131E-005</v>
      </c>
      <c r="J420" s="18" t="n">
        <v>5.58707216574229E-005</v>
      </c>
      <c r="K420" s="16" t="n">
        <v>0.874056927297668</v>
      </c>
      <c r="L420" s="18" t="n">
        <v>2.56831894345088E-054</v>
      </c>
      <c r="M420" s="16" t="n">
        <v>0.687705761316872</v>
      </c>
      <c r="N420" s="18" t="n">
        <v>8.21371720862292E-008</v>
      </c>
      <c r="O420" s="16" t="n">
        <v>-0.357329712164485</v>
      </c>
      <c r="P420" s="16" t="n">
        <v>0.430159490379043</v>
      </c>
    </row>
    <row r="421" customFormat="false" ht="15" hidden="false" customHeight="false" outlineLevel="0" collapsed="false">
      <c r="A421" s="17" t="n">
        <v>816</v>
      </c>
      <c r="B421" s="6"/>
      <c r="C421" s="16" t="n">
        <v>0.625273504169107</v>
      </c>
      <c r="D421" s="16" t="n">
        <v>0.584066391275652</v>
      </c>
      <c r="E421" s="16" t="n">
        <v>0.808007544581619</v>
      </c>
      <c r="F421" s="16" t="n">
        <v>-1.02226979846057</v>
      </c>
      <c r="G421" s="18" t="n">
        <v>7.15821280380842E-031</v>
      </c>
      <c r="H421" s="6"/>
      <c r="I421" s="18" t="n">
        <v>-7.47240803873607E-005</v>
      </c>
      <c r="J421" s="18" t="n">
        <v>5.54215728671921E-005</v>
      </c>
      <c r="K421" s="16" t="n">
        <v>0.872565157750343</v>
      </c>
      <c r="L421" s="18" t="n">
        <v>9.48153679492646E-054</v>
      </c>
      <c r="M421" s="16" t="n">
        <v>0.721759259259259</v>
      </c>
      <c r="N421" s="18" t="n">
        <v>6.57888666448457E-010</v>
      </c>
      <c r="O421" s="16" t="n">
        <v>-0.356858304633818</v>
      </c>
      <c r="P421" s="16" t="n">
        <v>0.427575569365006</v>
      </c>
    </row>
    <row r="422" customFormat="false" ht="15" hidden="false" customHeight="false" outlineLevel="0" collapsed="false">
      <c r="A422" s="17" t="n">
        <v>817</v>
      </c>
      <c r="B422" s="6"/>
      <c r="C422" s="16" t="n">
        <v>0.625205253446844</v>
      </c>
      <c r="D422" s="16" t="n">
        <v>0.584120552667754</v>
      </c>
      <c r="E422" s="16" t="n">
        <v>0.80787037037037</v>
      </c>
      <c r="F422" s="16" t="n">
        <v>-1.02078792660476</v>
      </c>
      <c r="G422" s="18" t="n">
        <v>8.55654342117074E-031</v>
      </c>
      <c r="H422" s="6"/>
      <c r="I422" s="18" t="n">
        <v>-7.46346320280828E-005</v>
      </c>
      <c r="J422" s="18" t="n">
        <v>5.36222613980354E-005</v>
      </c>
      <c r="K422" s="16" t="n">
        <v>0.868227023319616</v>
      </c>
      <c r="L422" s="18" t="n">
        <v>1.35968124146947E-052</v>
      </c>
      <c r="M422" s="16" t="n">
        <v>0.7170438957476</v>
      </c>
      <c r="N422" s="18" t="n">
        <v>8.22233045360893E-009</v>
      </c>
      <c r="O422" s="16" t="n">
        <v>-0.35640675831054</v>
      </c>
      <c r="P422" s="16" t="n">
        <v>0.422809208410558</v>
      </c>
    </row>
    <row r="423" customFormat="false" ht="15" hidden="false" customHeight="false" outlineLevel="0" collapsed="false">
      <c r="A423" s="17" t="n">
        <v>818</v>
      </c>
      <c r="B423" s="6"/>
      <c r="C423" s="16" t="n">
        <v>0.625139439137122</v>
      </c>
      <c r="D423" s="16" t="n">
        <v>0.584177893759118</v>
      </c>
      <c r="E423" s="16" t="n">
        <v>0.807578875171468</v>
      </c>
      <c r="F423" s="16" t="n">
        <v>-1.0192940042809</v>
      </c>
      <c r="G423" s="18" t="n">
        <v>1.01293989585157E-030</v>
      </c>
      <c r="H423" s="6"/>
      <c r="I423" s="18" t="n">
        <v>-7.52697684002787E-005</v>
      </c>
      <c r="J423" s="18" t="n">
        <v>5.15384059485119E-005</v>
      </c>
      <c r="K423" s="16" t="n">
        <v>0.86522633744856</v>
      </c>
      <c r="L423" s="18" t="n">
        <v>1.00203724863128E-051</v>
      </c>
      <c r="M423" s="16" t="n">
        <v>0.708213305898491</v>
      </c>
      <c r="N423" s="18" t="n">
        <v>1.03517821023945E-007</v>
      </c>
      <c r="O423" s="16" t="n">
        <v>-0.355951287123513</v>
      </c>
      <c r="P423" s="16" t="n">
        <v>0.419684788118222</v>
      </c>
    </row>
    <row r="424" customFormat="false" ht="15" hidden="false" customHeight="false" outlineLevel="0" collapsed="false">
      <c r="A424" s="17" t="n">
        <v>819</v>
      </c>
      <c r="B424" s="6"/>
      <c r="C424" s="16" t="n">
        <v>0.625073529098728</v>
      </c>
      <c r="D424" s="16" t="n">
        <v>0.584235898182306</v>
      </c>
      <c r="E424" s="16" t="n">
        <v>0.807115912208505</v>
      </c>
      <c r="F424" s="16" t="n">
        <v>-1.0177823482152</v>
      </c>
      <c r="G424" s="18" t="n">
        <v>1.1860731612799E-030</v>
      </c>
      <c r="H424" s="6"/>
      <c r="I424" s="18" t="n">
        <v>-7.66343658892405E-005</v>
      </c>
      <c r="J424" s="18" t="n">
        <v>4.87347008282978E-005</v>
      </c>
      <c r="K424" s="16" t="n">
        <v>0.862791495198903</v>
      </c>
      <c r="L424" s="18" t="n">
        <v>1.28581146437232E-050</v>
      </c>
      <c r="M424" s="16" t="n">
        <v>0.673336762688615</v>
      </c>
      <c r="N424" s="18" t="n">
        <v>1.34801276817552E-005</v>
      </c>
      <c r="O424" s="16" t="n">
        <v>-0.355490150875</v>
      </c>
      <c r="P424" s="16" t="n">
        <v>0.417032111594151</v>
      </c>
    </row>
    <row r="425" customFormat="false" ht="15" hidden="false" customHeight="false" outlineLevel="0" collapsed="false">
      <c r="A425" s="17" t="n">
        <v>820</v>
      </c>
      <c r="B425" s="6"/>
      <c r="C425" s="16" t="n">
        <v>0.625001071056823</v>
      </c>
      <c r="D425" s="16" t="n">
        <v>0.584291579504944</v>
      </c>
      <c r="E425" s="16" t="n">
        <v>0.806841563786008</v>
      </c>
      <c r="F425" s="16" t="n">
        <v>-1.01613913509615</v>
      </c>
      <c r="G425" s="18" t="n">
        <v>1.44430408668317E-030</v>
      </c>
      <c r="H425" s="6"/>
      <c r="I425" s="18" t="n">
        <v>-7.88361780240881E-005</v>
      </c>
      <c r="J425" s="18" t="n">
        <v>4.58037760588655E-005</v>
      </c>
      <c r="K425" s="16" t="n">
        <v>0.860305212620028</v>
      </c>
      <c r="L425" s="18" t="n">
        <v>6.72370729462378E-050</v>
      </c>
      <c r="M425" s="16" t="n">
        <v>0.606721536351166</v>
      </c>
      <c r="N425" s="16" t="n">
        <v>0.00857340879099153</v>
      </c>
      <c r="O425" s="16" t="n">
        <v>-0.354988588045631</v>
      </c>
      <c r="P425" s="16" t="n">
        <v>0.415264040101275</v>
      </c>
    </row>
    <row r="426" customFormat="false" ht="15" hidden="false" customHeight="false" outlineLevel="0" collapsed="false">
      <c r="A426" s="17" t="n">
        <v>821</v>
      </c>
      <c r="B426" s="6"/>
      <c r="C426" s="16" t="n">
        <v>0.624922404671174</v>
      </c>
      <c r="D426" s="16" t="n">
        <v>0.584343793195379</v>
      </c>
      <c r="E426" s="16" t="n">
        <v>0.806687242798354</v>
      </c>
      <c r="F426" s="16" t="n">
        <v>-1.01439376633856</v>
      </c>
      <c r="G426" s="18" t="n">
        <v>1.77356799022674E-030</v>
      </c>
      <c r="H426" s="6"/>
      <c r="I426" s="18" t="n">
        <v>-8.21904826272555E-005</v>
      </c>
      <c r="J426" s="18" t="n">
        <v>4.29952936973314E-005</v>
      </c>
      <c r="K426" s="16" t="n">
        <v>0.861608367626886</v>
      </c>
      <c r="L426" s="18" t="n">
        <v>2.65418067318804E-050</v>
      </c>
      <c r="M426" s="16" t="n">
        <v>0.539128943758573</v>
      </c>
      <c r="N426" s="16" t="n">
        <v>0.564253262597912</v>
      </c>
      <c r="O426" s="16" t="n">
        <v>-0.354455508030697</v>
      </c>
      <c r="P426" s="16" t="n">
        <v>0.416613367439239</v>
      </c>
    </row>
    <row r="427" customFormat="false" ht="15" hidden="false" customHeight="false" outlineLevel="0" collapsed="false">
      <c r="A427" s="17" t="n">
        <v>822</v>
      </c>
      <c r="B427" s="6"/>
      <c r="C427" s="16" t="n">
        <v>0.624839232515552</v>
      </c>
      <c r="D427" s="16" t="n">
        <v>0.584384761631187</v>
      </c>
      <c r="E427" s="16" t="n">
        <v>0.806412894375857</v>
      </c>
      <c r="F427" s="16" t="n">
        <v>-1.01274696355758</v>
      </c>
      <c r="G427" s="18" t="n">
        <v>2.13682658464823E-030</v>
      </c>
      <c r="H427" s="6"/>
      <c r="I427" s="18" t="n">
        <v>-8.69529233106038E-005</v>
      </c>
      <c r="J427" s="18" t="n">
        <v>3.95632968838043E-005</v>
      </c>
      <c r="K427" s="16" t="n">
        <v>0.866032235939643</v>
      </c>
      <c r="L427" s="18" t="n">
        <v>1.13889515230562E-051</v>
      </c>
      <c r="M427" s="16" t="n">
        <v>0.529921124828532</v>
      </c>
      <c r="N427" s="16" t="n">
        <v>0.893732267557528</v>
      </c>
      <c r="O427" s="16" t="n">
        <v>-0.353952215485014</v>
      </c>
      <c r="P427" s="16" t="n">
        <v>0.422264517430785</v>
      </c>
    </row>
    <row r="428" customFormat="false" ht="15" hidden="false" customHeight="false" outlineLevel="0" collapsed="false">
      <c r="A428" s="17" t="n">
        <v>823</v>
      </c>
      <c r="B428" s="6"/>
      <c r="C428" s="16" t="n">
        <v>0.624752392295596</v>
      </c>
      <c r="D428" s="16" t="n">
        <v>0.584417218126845</v>
      </c>
      <c r="E428" s="16" t="n">
        <v>0.806052812071331</v>
      </c>
      <c r="F428" s="16" t="n">
        <v>-1.01120776443048</v>
      </c>
      <c r="G428" s="18" t="n">
        <v>2.54705611957803E-030</v>
      </c>
      <c r="H428" s="6"/>
      <c r="I428" s="18" t="n">
        <v>-9.26508257800103E-005</v>
      </c>
      <c r="J428" s="18" t="n">
        <v>3.40321362399957E-005</v>
      </c>
      <c r="K428" s="16" t="n">
        <v>0.869238683127572</v>
      </c>
      <c r="L428" s="18" t="n">
        <v>4.75630763434625E-052</v>
      </c>
      <c r="M428" s="16" t="n">
        <v>0.592849794238683</v>
      </c>
      <c r="N428" s="16" t="n">
        <v>0.035707575147218</v>
      </c>
      <c r="O428" s="16" t="n">
        <v>-0.353481530363511</v>
      </c>
      <c r="P428" s="16" t="n">
        <v>0.425097016283583</v>
      </c>
    </row>
    <row r="429" customFormat="false" ht="15" hidden="false" customHeight="false" outlineLevel="0" collapsed="false">
      <c r="A429" s="17" t="n">
        <v>824</v>
      </c>
      <c r="B429" s="6"/>
      <c r="C429" s="16" t="n">
        <v>0.624660717528134</v>
      </c>
      <c r="D429" s="16" t="n">
        <v>0.584449146124385</v>
      </c>
      <c r="E429" s="16" t="n">
        <v>0.805692729766804</v>
      </c>
      <c r="F429" s="16" t="n">
        <v>-1.00966051477914</v>
      </c>
      <c r="G429" s="18" t="n">
        <v>3.06697506809294E-030</v>
      </c>
      <c r="H429" s="6"/>
      <c r="I429" s="18" t="n">
        <v>-9.85435372793906E-005</v>
      </c>
      <c r="J429" s="18" t="n">
        <v>2.75171688060066E-005</v>
      </c>
      <c r="K429" s="16" t="n">
        <v>0.869821673525377</v>
      </c>
      <c r="L429" s="18" t="n">
        <v>1.00621145682739E-051</v>
      </c>
      <c r="M429" s="16" t="n">
        <v>0.64809670781893</v>
      </c>
      <c r="N429" s="18" t="n">
        <v>3.18991652161171E-005</v>
      </c>
      <c r="O429" s="16" t="n">
        <v>-0.353008112655517</v>
      </c>
      <c r="P429" s="16" t="n">
        <v>0.424972912228587</v>
      </c>
    </row>
    <row r="430" customFormat="false" ht="15" hidden="false" customHeight="false" outlineLevel="0" collapsed="false">
      <c r="A430" s="17" t="n">
        <v>825</v>
      </c>
      <c r="B430" s="6"/>
      <c r="C430" s="16" t="n">
        <v>0.624563472057465</v>
      </c>
      <c r="D430" s="16" t="n">
        <v>0.584480148090207</v>
      </c>
      <c r="E430" s="16" t="n">
        <v>0.805246913580247</v>
      </c>
      <c r="F430" s="16" t="n">
        <v>-1.00803655577762</v>
      </c>
      <c r="G430" s="18" t="n">
        <v>3.75343302482018E-030</v>
      </c>
      <c r="H430" s="6"/>
      <c r="I430" s="18" t="n">
        <v>-0.000103903737255612</v>
      </c>
      <c r="J430" s="18" t="n">
        <v>2.12911248351948E-005</v>
      </c>
      <c r="K430" s="16" t="n">
        <v>0.867952674897119</v>
      </c>
      <c r="L430" s="18" t="n">
        <v>3.33178027506773E-051</v>
      </c>
      <c r="M430" s="16" t="n">
        <v>0.709002057613169</v>
      </c>
      <c r="N430" s="18" t="n">
        <v>7.6531444735407E-011</v>
      </c>
      <c r="O430" s="16" t="n">
        <v>-0.352510932100682</v>
      </c>
      <c r="P430" s="16" t="n">
        <v>0.423211659562644</v>
      </c>
    </row>
    <row r="431" customFormat="false" ht="15" hidden="false" customHeight="false" outlineLevel="0" collapsed="false">
      <c r="A431" s="17" t="n">
        <v>826</v>
      </c>
      <c r="B431" s="6"/>
      <c r="C431" s="16" t="n">
        <v>0.62445784301572</v>
      </c>
      <c r="D431" s="16" t="n">
        <v>0.584503631954506</v>
      </c>
      <c r="E431" s="16" t="n">
        <v>0.804921124828532</v>
      </c>
      <c r="F431" s="16" t="n">
        <v>-1.006357895407</v>
      </c>
      <c r="G431" s="18" t="n">
        <v>4.57338174054758E-030</v>
      </c>
      <c r="H431" s="6"/>
      <c r="I431" s="18" t="n">
        <v>-0.000108165565938652</v>
      </c>
      <c r="J431" s="18" t="n">
        <v>1.53707190546833E-005</v>
      </c>
      <c r="K431" s="16" t="n">
        <v>0.864111796982167</v>
      </c>
      <c r="L431" s="18" t="n">
        <v>5.00572768316326E-050</v>
      </c>
      <c r="M431" s="16" t="n">
        <v>0.757990397805213</v>
      </c>
      <c r="N431" s="18" t="n">
        <v>3.76450882365077E-016</v>
      </c>
      <c r="O431" s="16" t="n">
        <v>-0.35199669059528</v>
      </c>
      <c r="P431" s="16" t="n">
        <v>0.419039423194898</v>
      </c>
    </row>
    <row r="432" customFormat="false" ht="15" hidden="false" customHeight="false" outlineLevel="0" collapsed="false">
      <c r="A432" s="17" t="n">
        <v>827</v>
      </c>
      <c r="B432" s="6"/>
      <c r="C432" s="16" t="n">
        <v>0.624340935378592</v>
      </c>
      <c r="D432" s="16" t="n">
        <v>0.584515402699233</v>
      </c>
      <c r="E432" s="16" t="n">
        <v>0.804578189300412</v>
      </c>
      <c r="F432" s="16" t="n">
        <v>-1.00461897670988</v>
      </c>
      <c r="G432" s="18" t="n">
        <v>5.60551297731616E-030</v>
      </c>
      <c r="H432" s="6"/>
      <c r="I432" s="18" t="n">
        <v>-0.000110711064683804</v>
      </c>
      <c r="J432" s="18" t="n">
        <v>1.1622419274021E-005</v>
      </c>
      <c r="K432" s="16" t="n">
        <v>0.860613854595336</v>
      </c>
      <c r="L432" s="18" t="n">
        <v>2.59614568760232E-049</v>
      </c>
      <c r="M432" s="16" t="n">
        <v>0.792969821673525</v>
      </c>
      <c r="N432" s="18" t="n">
        <v>1.17307219040863E-020</v>
      </c>
      <c r="O432" s="16" t="n">
        <v>-0.351463653212049</v>
      </c>
      <c r="P432" s="16" t="n">
        <v>0.41531054873055</v>
      </c>
    </row>
    <row r="433" customFormat="false" ht="15" hidden="false" customHeight="false" outlineLevel="0" collapsed="false">
      <c r="A433" s="17" t="n">
        <v>828</v>
      </c>
      <c r="B433" s="6"/>
      <c r="C433" s="16" t="n">
        <v>0.624217765655512</v>
      </c>
      <c r="D433" s="16" t="n">
        <v>0.584524030642921</v>
      </c>
      <c r="E433" s="16" t="n">
        <v>0.804149519890261</v>
      </c>
      <c r="F433" s="16" t="n">
        <v>-1.00279705766195</v>
      </c>
      <c r="G433" s="18" t="n">
        <v>6.93947907805956E-030</v>
      </c>
      <c r="H433" s="6"/>
      <c r="I433" s="18" t="n">
        <v>-0.000111482081512401</v>
      </c>
      <c r="J433" s="18" t="n">
        <v>9.98957506277257E-006</v>
      </c>
      <c r="K433" s="16" t="n">
        <v>0.85843621399177</v>
      </c>
      <c r="L433" s="18" t="n">
        <v>4.6089232988021E-049</v>
      </c>
      <c r="M433" s="16" t="n">
        <v>0.785545267489712</v>
      </c>
      <c r="N433" s="18" t="n">
        <v>1.89446261679194E-022</v>
      </c>
      <c r="O433" s="16" t="n">
        <v>-0.350904806516886</v>
      </c>
      <c r="P433" s="16" t="n">
        <v>0.412677231958321</v>
      </c>
    </row>
    <row r="434" customFormat="false" ht="15" hidden="false" customHeight="false" outlineLevel="0" collapsed="false">
      <c r="A434" s="17" t="n">
        <v>829</v>
      </c>
      <c r="B434" s="6"/>
      <c r="C434" s="16" t="n">
        <v>0.624087504024315</v>
      </c>
      <c r="D434" s="16" t="n">
        <v>0.584516364049005</v>
      </c>
      <c r="E434" s="16" t="n">
        <v>0.803737997256516</v>
      </c>
      <c r="F434" s="16" t="n">
        <v>-1.00119958751625</v>
      </c>
      <c r="G434" s="18" t="n">
        <v>8.36580492525235E-030</v>
      </c>
      <c r="H434" s="6"/>
      <c r="I434" s="18" t="n">
        <v>-0.000110593664820969</v>
      </c>
      <c r="J434" s="18" t="n">
        <v>9.5608465794314E-006</v>
      </c>
      <c r="K434" s="16" t="n">
        <v>0.856670096021948</v>
      </c>
      <c r="L434" s="18" t="n">
        <v>1.21485480679655E-048</v>
      </c>
      <c r="M434" s="16" t="n">
        <v>0.765655006858711</v>
      </c>
      <c r="N434" s="18" t="n">
        <v>9.31151449988455E-020</v>
      </c>
      <c r="O434" s="16" t="n">
        <v>-0.350414497483111</v>
      </c>
      <c r="P434" s="16" t="n">
        <v>0.410332301151857</v>
      </c>
    </row>
    <row r="435" customFormat="false" ht="15" hidden="false" customHeight="false" outlineLevel="0" collapsed="false">
      <c r="A435" s="17" t="n">
        <v>830</v>
      </c>
      <c r="B435" s="6"/>
      <c r="C435" s="16" t="n">
        <v>0.623952924772979</v>
      </c>
      <c r="D435" s="16" t="n">
        <v>0.584497612672959</v>
      </c>
      <c r="E435" s="16" t="n">
        <v>0.803480795610425</v>
      </c>
      <c r="F435" s="16" t="n">
        <v>-0.999788471708148</v>
      </c>
      <c r="G435" s="18" t="n">
        <v>9.90320462490155E-030</v>
      </c>
      <c r="H435" s="6"/>
      <c r="I435" s="18" t="n">
        <v>-0.00010800457623722</v>
      </c>
      <c r="J435" s="18" t="n">
        <v>1.05851908354308E-005</v>
      </c>
      <c r="K435" s="16" t="n">
        <v>0.85488683127572</v>
      </c>
      <c r="L435" s="18" t="n">
        <v>5.29594418393014E-048</v>
      </c>
      <c r="M435" s="16" t="n">
        <v>0.74718792866941</v>
      </c>
      <c r="N435" s="18" t="n">
        <v>8.08699256413138E-016</v>
      </c>
      <c r="O435" s="16" t="n">
        <v>-0.349981146104963</v>
      </c>
      <c r="P435" s="16" t="n">
        <v>0.408538474062594</v>
      </c>
    </row>
    <row r="436" customFormat="false" ht="15" hidden="false" customHeight="false" outlineLevel="0" collapsed="false">
      <c r="A436" s="17" t="n">
        <v>831</v>
      </c>
      <c r="B436" s="6"/>
      <c r="C436" s="16" t="n">
        <v>0.623824183106538</v>
      </c>
      <c r="D436" s="16" t="n">
        <v>0.584487131236442</v>
      </c>
      <c r="E436" s="16" t="n">
        <v>0.803257887517147</v>
      </c>
      <c r="F436" s="16" t="n">
        <v>-0.99833690741684</v>
      </c>
      <c r="G436" s="18" t="n">
        <v>1.17755956178694E-029</v>
      </c>
      <c r="H436" s="6"/>
      <c r="I436" s="18" t="n">
        <v>-0.000103978247003689</v>
      </c>
      <c r="J436" s="18" t="n">
        <v>1.31439993135303E-005</v>
      </c>
      <c r="K436" s="16" t="n">
        <v>0.853189300411523</v>
      </c>
      <c r="L436" s="18" t="n">
        <v>1.73398609555314E-047</v>
      </c>
      <c r="M436" s="16" t="n">
        <v>0.715500685871056</v>
      </c>
      <c r="N436" s="18" t="n">
        <v>1.45853287723175E-012</v>
      </c>
      <c r="O436" s="16" t="n">
        <v>-0.349535138494852</v>
      </c>
      <c r="P436" s="16" t="n">
        <v>0.40643333528876</v>
      </c>
    </row>
    <row r="437" customFormat="false" ht="15" hidden="false" customHeight="false" outlineLevel="0" collapsed="false">
      <c r="A437" s="17" t="n">
        <v>832</v>
      </c>
      <c r="B437" s="6"/>
      <c r="C437" s="16" t="n">
        <v>0.623710687705391</v>
      </c>
      <c r="D437" s="16" t="n">
        <v>0.584485677116347</v>
      </c>
      <c r="E437" s="16" t="n">
        <v>0.803120713305899</v>
      </c>
      <c r="F437" s="16" t="n">
        <v>-0.997049533475392</v>
      </c>
      <c r="G437" s="18" t="n">
        <v>1.38519116567927E-029</v>
      </c>
      <c r="H437" s="6"/>
      <c r="I437" s="18" t="n">
        <v>-9.8576351370868E-005</v>
      </c>
      <c r="J437" s="18" t="n">
        <v>1.77694052918039E-005</v>
      </c>
      <c r="K437" s="16" t="n">
        <v>0.851697530864198</v>
      </c>
      <c r="L437" s="18" t="n">
        <v>1.25053094682127E-047</v>
      </c>
      <c r="M437" s="16" t="n">
        <v>0.705349794238683</v>
      </c>
      <c r="N437" s="18" t="n">
        <v>1.39472795663589E-012</v>
      </c>
      <c r="O437" s="16" t="n">
        <v>-0.349139381071649</v>
      </c>
      <c r="P437" s="16" t="n">
        <v>0.405677089653556</v>
      </c>
    </row>
    <row r="438" customFormat="false" ht="15" hidden="false" customHeight="false" outlineLevel="0" collapsed="false">
      <c r="A438" s="17" t="n">
        <v>833</v>
      </c>
      <c r="B438" s="6"/>
      <c r="C438" s="16" t="n">
        <v>0.623611545418404</v>
      </c>
      <c r="D438" s="16" t="n">
        <v>0.584492859603659</v>
      </c>
      <c r="E438" s="16" t="n">
        <v>0.802880658436214</v>
      </c>
      <c r="F438" s="16" t="n">
        <v>-0.995899309572738</v>
      </c>
      <c r="G438" s="18" t="n">
        <v>1.60513946182435E-029</v>
      </c>
      <c r="H438" s="6"/>
      <c r="I438" s="18" t="n">
        <v>-9.18119337679648E-005</v>
      </c>
      <c r="J438" s="18" t="n">
        <v>2.45932483707584E-005</v>
      </c>
      <c r="K438" s="16" t="n">
        <v>0.853480795610425</v>
      </c>
      <c r="L438" s="18" t="n">
        <v>1.39967179121071E-048</v>
      </c>
      <c r="M438" s="16" t="n">
        <v>0.730915637860082</v>
      </c>
      <c r="N438" s="18" t="n">
        <v>4.63522361261631E-016</v>
      </c>
      <c r="O438" s="16" t="n">
        <v>-0.348785627452691</v>
      </c>
      <c r="P438" s="16" t="n">
        <v>0.408295917638923</v>
      </c>
    </row>
    <row r="439" customFormat="false" ht="15" hidden="false" customHeight="false" outlineLevel="0" collapsed="false">
      <c r="A439" s="17" t="n">
        <v>834</v>
      </c>
      <c r="B439" s="6"/>
      <c r="C439" s="16" t="n">
        <v>0.623526154372717</v>
      </c>
      <c r="D439" s="16" t="n">
        <v>0.584514764274722</v>
      </c>
      <c r="E439" s="16" t="n">
        <v>0.802589163237311</v>
      </c>
      <c r="F439" s="16" t="n">
        <v>-0.994719728875919</v>
      </c>
      <c r="G439" s="18" t="n">
        <v>1.87395880533776E-029</v>
      </c>
      <c r="H439" s="6"/>
      <c r="I439" s="18" t="n">
        <v>-8.39784268362625E-005</v>
      </c>
      <c r="J439" s="18" t="n">
        <v>3.14132476991237E-005</v>
      </c>
      <c r="K439" s="16" t="n">
        <v>0.853017832647462</v>
      </c>
      <c r="L439" s="18" t="n">
        <v>1.54334394471021E-048</v>
      </c>
      <c r="M439" s="16" t="n">
        <v>0.703137860082305</v>
      </c>
      <c r="N439" s="18" t="n">
        <v>1.50782951005634E-012</v>
      </c>
      <c r="O439" s="16" t="n">
        <v>-0.348422690195125</v>
      </c>
      <c r="P439" s="16" t="n">
        <v>0.408897519970489</v>
      </c>
    </row>
    <row r="440" customFormat="false" ht="15" hidden="false" customHeight="false" outlineLevel="0" collapsed="false">
      <c r="A440" s="17" t="n">
        <v>835</v>
      </c>
      <c r="B440" s="6"/>
      <c r="C440" s="16" t="n">
        <v>0.623454721103081</v>
      </c>
      <c r="D440" s="16" t="n">
        <v>0.584554335214331</v>
      </c>
      <c r="E440" s="16" t="n">
        <v>0.802331961591221</v>
      </c>
      <c r="F440" s="16" t="n">
        <v>-0.993378721117211</v>
      </c>
      <c r="G440" s="18" t="n">
        <v>2.21352535078153E-029</v>
      </c>
      <c r="H440" s="6"/>
      <c r="I440" s="18" t="n">
        <v>-7.55174134787867E-005</v>
      </c>
      <c r="J440" s="18" t="n">
        <v>3.80494112441573E-005</v>
      </c>
      <c r="K440" s="16" t="n">
        <v>0.850205761316872</v>
      </c>
      <c r="L440" s="18" t="n">
        <v>9.70283957154331E-048</v>
      </c>
      <c r="M440" s="16" t="n">
        <v>0.667798353909465</v>
      </c>
      <c r="N440" s="18" t="n">
        <v>7.46568298088211E-009</v>
      </c>
      <c r="O440" s="16" t="n">
        <v>-0.348009894104243</v>
      </c>
      <c r="P440" s="16" t="n">
        <v>0.40600152851507</v>
      </c>
    </row>
    <row r="441" customFormat="false" ht="15" hidden="false" customHeight="false" outlineLevel="0" collapsed="false">
      <c r="A441" s="17" t="n">
        <v>836</v>
      </c>
      <c r="B441" s="6"/>
      <c r="C441" s="16" t="n">
        <v>0.623393800770549</v>
      </c>
      <c r="D441" s="16" t="n">
        <v>0.58460912166454</v>
      </c>
      <c r="E441" s="16" t="n">
        <v>0.802091906721536</v>
      </c>
      <c r="F441" s="16" t="n">
        <v>-0.991852532578503</v>
      </c>
      <c r="G441" s="18" t="n">
        <v>2.66411288484154E-029</v>
      </c>
      <c r="H441" s="6"/>
      <c r="I441" s="18" t="n">
        <v>-6.73032075022724E-005</v>
      </c>
      <c r="J441" s="18" t="n">
        <v>4.46823631553222E-005</v>
      </c>
      <c r="K441" s="16" t="n">
        <v>0.847890946502058</v>
      </c>
      <c r="L441" s="18" t="n">
        <v>3.22481958336496E-047</v>
      </c>
      <c r="M441" s="16" t="n">
        <v>0.67980109739369</v>
      </c>
      <c r="N441" s="18" t="n">
        <v>2.07427028062132E-010</v>
      </c>
      <c r="O441" s="16" t="n">
        <v>-0.347539848296373</v>
      </c>
      <c r="P441" s="16" t="n">
        <v>0.402921590428942</v>
      </c>
    </row>
    <row r="442" customFormat="false" ht="15" hidden="false" customHeight="false" outlineLevel="0" collapsed="false">
      <c r="A442" s="17" t="n">
        <v>837</v>
      </c>
      <c r="B442" s="6"/>
      <c r="C442" s="16" t="n">
        <v>0.623339671464379</v>
      </c>
      <c r="D442" s="16" t="n">
        <v>0.584678448274313</v>
      </c>
      <c r="E442" s="16" t="n">
        <v>0.801800411522634</v>
      </c>
      <c r="F442" s="16" t="n">
        <v>-0.990070266141074</v>
      </c>
      <c r="G442" s="18" t="n">
        <v>3.28654546895174E-029</v>
      </c>
      <c r="H442" s="6"/>
      <c r="I442" s="18" t="n">
        <v>-6.04424389122458E-005</v>
      </c>
      <c r="J442" s="18" t="n">
        <v>5.12201561722595E-005</v>
      </c>
      <c r="K442" s="16" t="n">
        <v>0.850274348422497</v>
      </c>
      <c r="L442" s="18" t="n">
        <v>7.36858534292965E-048</v>
      </c>
      <c r="M442" s="16" t="n">
        <v>0.670919067215364</v>
      </c>
      <c r="N442" s="18" t="n">
        <v>5.90889305161304E-010</v>
      </c>
      <c r="O442" s="16" t="n">
        <v>-0.346990602085517</v>
      </c>
      <c r="P442" s="16" t="n">
        <v>0.406483806888997</v>
      </c>
    </row>
    <row r="443" customFormat="false" ht="15" hidden="false" customHeight="false" outlineLevel="0" collapsed="false">
      <c r="A443" s="17" t="n">
        <v>838</v>
      </c>
      <c r="B443" s="6"/>
      <c r="C443" s="16" t="n">
        <v>0.62329093113363</v>
      </c>
      <c r="D443" s="16" t="n">
        <v>0.58475481748136</v>
      </c>
      <c r="E443" s="16" t="n">
        <v>0.801371742112483</v>
      </c>
      <c r="F443" s="16" t="n">
        <v>-0.988229325830873</v>
      </c>
      <c r="G443" s="18" t="n">
        <v>4.10297928435546E-029</v>
      </c>
      <c r="H443" s="6"/>
      <c r="I443" s="18" t="n">
        <v>-5.43268762108933E-005</v>
      </c>
      <c r="J443" s="18" t="n">
        <v>5.72523529869957E-005</v>
      </c>
      <c r="K443" s="16" t="n">
        <v>0.853909465020576</v>
      </c>
      <c r="L443" s="18" t="n">
        <v>5.53551932448835E-049</v>
      </c>
      <c r="M443" s="16" t="n">
        <v>0.663134430727023</v>
      </c>
      <c r="N443" s="18" t="n">
        <v>2.22653003188813E-009</v>
      </c>
      <c r="O443" s="16" t="n">
        <v>-0.346422899095841</v>
      </c>
      <c r="P443" s="16" t="n">
        <v>0.411339312249791</v>
      </c>
    </row>
    <row r="444" customFormat="false" ht="15" hidden="false" customHeight="false" outlineLevel="0" collapsed="false">
      <c r="A444" s="17" t="n">
        <v>839</v>
      </c>
      <c r="B444" s="6"/>
      <c r="C444" s="16" t="n">
        <v>0.623247530922099</v>
      </c>
      <c r="D444" s="16" t="n">
        <v>0.584821253333914</v>
      </c>
      <c r="E444" s="16" t="n">
        <v>0.80116598079561</v>
      </c>
      <c r="F444" s="16" t="n">
        <v>-0.986764313224462</v>
      </c>
      <c r="G444" s="18" t="n">
        <v>4.91135519834901E-029</v>
      </c>
      <c r="H444" s="6"/>
      <c r="I444" s="18" t="n">
        <v>-4.94646036607033E-005</v>
      </c>
      <c r="J444" s="18" t="n">
        <v>6.17739656759737E-005</v>
      </c>
      <c r="K444" s="16" t="n">
        <v>0.85679012345679</v>
      </c>
      <c r="L444" s="18" t="n">
        <v>7.30536748204142E-050</v>
      </c>
      <c r="M444" s="16" t="n">
        <v>0.678789437585734</v>
      </c>
      <c r="N444" s="18" t="n">
        <v>1.24493367518287E-010</v>
      </c>
      <c r="O444" s="16" t="n">
        <v>-0.345970851262881</v>
      </c>
      <c r="P444" s="16" t="n">
        <v>0.414290495312865</v>
      </c>
    </row>
    <row r="445" customFormat="false" ht="15" hidden="false" customHeight="false" outlineLevel="0" collapsed="false">
      <c r="A445" s="17" t="n">
        <v>840</v>
      </c>
      <c r="B445" s="6"/>
      <c r="C445" s="16" t="n">
        <v>0.623203288592342</v>
      </c>
      <c r="D445" s="16" t="n">
        <v>0.584883544338237</v>
      </c>
      <c r="E445" s="16" t="n">
        <v>0.800805898491084</v>
      </c>
      <c r="F445" s="16" t="n">
        <v>-0.985342116171912</v>
      </c>
      <c r="G445" s="18" t="n">
        <v>5.84549829825477E-029</v>
      </c>
      <c r="H445" s="6"/>
      <c r="I445" s="18" t="n">
        <v>-4.63403603716302E-005</v>
      </c>
      <c r="J445" s="18" t="n">
        <v>6.38910016357374E-005</v>
      </c>
      <c r="K445" s="16" t="n">
        <v>0.856841563786008</v>
      </c>
      <c r="L445" s="18" t="n">
        <v>6.32634385401826E-050</v>
      </c>
      <c r="M445" s="16" t="n">
        <v>0.70099451303155</v>
      </c>
      <c r="N445" s="18" t="n">
        <v>3.70476116047125E-013</v>
      </c>
      <c r="O445" s="16" t="n">
        <v>-0.34553178410242</v>
      </c>
      <c r="P445" s="16" t="n">
        <v>0.414280861068343</v>
      </c>
    </row>
    <row r="446" customFormat="false" ht="15" hidden="false" customHeight="false" outlineLevel="0" collapsed="false">
      <c r="A446" s="17" t="n">
        <v>841</v>
      </c>
      <c r="B446" s="6"/>
      <c r="C446" s="16" t="n">
        <v>0.62316119777259</v>
      </c>
      <c r="D446" s="16" t="n">
        <v>0.584951084033127</v>
      </c>
      <c r="E446" s="16" t="n">
        <v>0.800480109739369</v>
      </c>
      <c r="F446" s="16" t="n">
        <v>-0.983804841450376</v>
      </c>
      <c r="G446" s="18" t="n">
        <v>7.07272526479262E-029</v>
      </c>
      <c r="H446" s="6"/>
      <c r="I446" s="18" t="n">
        <v>-4.41134330785894E-005</v>
      </c>
      <c r="J446" s="18" t="n">
        <v>6.37341430644303E-005</v>
      </c>
      <c r="K446" s="16" t="n">
        <v>0.854423868312757</v>
      </c>
      <c r="L446" s="18" t="n">
        <v>7.41330302135954E-049</v>
      </c>
      <c r="M446" s="16" t="n">
        <v>0.746965020576132</v>
      </c>
      <c r="N446" s="18" t="n">
        <v>1.17941646534211E-018</v>
      </c>
      <c r="O446" s="16" t="n">
        <v>-0.34505693429702</v>
      </c>
      <c r="P446" s="16" t="n">
        <v>0.41136351333596</v>
      </c>
    </row>
    <row r="447" customFormat="false" ht="15" hidden="false" customHeight="false" outlineLevel="0" collapsed="false">
      <c r="A447" s="17" t="n">
        <v>842</v>
      </c>
      <c r="B447" s="6"/>
      <c r="C447" s="16" t="n">
        <v>0.623124143295748</v>
      </c>
      <c r="D447" s="16" t="n">
        <v>0.58502312226971</v>
      </c>
      <c r="E447" s="16" t="n">
        <v>0.80017146776406</v>
      </c>
      <c r="F447" s="16" t="n">
        <v>-0.982248295443057</v>
      </c>
      <c r="G447" s="18" t="n">
        <v>8.572954950226E-029</v>
      </c>
      <c r="H447" s="6"/>
      <c r="I447" s="18" t="n">
        <v>-4.23545126260064E-005</v>
      </c>
      <c r="J447" s="18" t="n">
        <v>6.37461264757675E-005</v>
      </c>
      <c r="K447" s="16" t="n">
        <v>0.854183813443073</v>
      </c>
      <c r="L447" s="18" t="n">
        <v>3.85079509441046E-048</v>
      </c>
      <c r="M447" s="16" t="n">
        <v>0.781841563786008</v>
      </c>
      <c r="N447" s="18" t="n">
        <v>7.64548598192188E-022</v>
      </c>
      <c r="O447" s="16" t="n">
        <v>-0.344575861658281</v>
      </c>
      <c r="P447" s="16" t="n">
        <v>0.411056737217505</v>
      </c>
    </row>
    <row r="448" customFormat="false" ht="15" hidden="false" customHeight="false" outlineLevel="0" collapsed="false">
      <c r="A448" s="17" t="n">
        <v>843</v>
      </c>
      <c r="B448" s="6"/>
      <c r="C448" s="16" t="n">
        <v>0.623083762898509</v>
      </c>
      <c r="D448" s="16" t="n">
        <v>0.585085324175432</v>
      </c>
      <c r="E448" s="16" t="n">
        <v>0.79982853223594</v>
      </c>
      <c r="F448" s="16" t="n">
        <v>-0.980810371613656</v>
      </c>
      <c r="G448" s="18" t="n">
        <v>1.02263785623799E-028</v>
      </c>
      <c r="H448" s="6"/>
      <c r="I448" s="18" t="n">
        <v>-4.09297211474004E-005</v>
      </c>
      <c r="J448" s="18" t="n">
        <v>6.41535137762256E-005</v>
      </c>
      <c r="K448" s="16" t="n">
        <v>0.854698216735254</v>
      </c>
      <c r="L448" s="18" t="n">
        <v>6.24246600066316E-048</v>
      </c>
      <c r="M448" s="16" t="n">
        <v>0.793604252400549</v>
      </c>
      <c r="N448" s="18" t="n">
        <v>4.59143052940394E-023</v>
      </c>
      <c r="O448" s="16" t="n">
        <v>-0.344131209522735</v>
      </c>
      <c r="P448" s="16" t="n">
        <v>0.412144691635601</v>
      </c>
    </row>
    <row r="449" customFormat="false" ht="15" hidden="false" customHeight="false" outlineLevel="0" collapsed="false">
      <c r="A449" s="17" t="n">
        <v>844</v>
      </c>
      <c r="B449" s="6"/>
      <c r="C449" s="16" t="n">
        <v>0.623042205642731</v>
      </c>
      <c r="D449" s="16" t="n">
        <v>0.585141147299027</v>
      </c>
      <c r="E449" s="16" t="n">
        <v>0.799502743484225</v>
      </c>
      <c r="F449" s="16" t="n">
        <v>-0.979493858122664</v>
      </c>
      <c r="G449" s="18" t="n">
        <v>1.20111617994218E-028</v>
      </c>
      <c r="H449" s="6"/>
      <c r="I449" s="18" t="n">
        <v>-3.98622382268498E-005</v>
      </c>
      <c r="J449" s="18" t="n">
        <v>6.38206559343734E-005</v>
      </c>
      <c r="K449" s="16" t="n">
        <v>0.853017832647462</v>
      </c>
      <c r="L449" s="18" t="n">
        <v>1.69173704716196E-047</v>
      </c>
      <c r="M449" s="16" t="n">
        <v>0.758247599451303</v>
      </c>
      <c r="N449" s="18" t="n">
        <v>8.86461921648556E-019</v>
      </c>
      <c r="O449" s="16" t="n">
        <v>-0.343723898204946</v>
      </c>
      <c r="P449" s="16" t="n">
        <v>0.410035752713167</v>
      </c>
    </row>
    <row r="450" customFormat="false" ht="15" hidden="false" customHeight="false" outlineLevel="0" collapsed="false">
      <c r="A450" s="17" t="n">
        <v>845</v>
      </c>
      <c r="B450" s="6"/>
      <c r="C450" s="16" t="n">
        <v>0.623003257807598</v>
      </c>
      <c r="D450" s="16" t="n">
        <v>0.585200918319133</v>
      </c>
      <c r="E450" s="16" t="n">
        <v>0.799245541838135</v>
      </c>
      <c r="F450" s="16" t="n">
        <v>-0.978107691154992</v>
      </c>
      <c r="G450" s="18" t="n">
        <v>1.42139918911591E-028</v>
      </c>
      <c r="H450" s="6"/>
      <c r="I450" s="18" t="n">
        <v>-3.90188049085348E-005</v>
      </c>
      <c r="J450" s="18" t="n">
        <v>6.35417862215776E-005</v>
      </c>
      <c r="K450" s="16" t="n">
        <v>0.852177640603567</v>
      </c>
      <c r="L450" s="18" t="n">
        <v>2.26486868285958E-047</v>
      </c>
      <c r="M450" s="16" t="n">
        <v>0.775617283950617</v>
      </c>
      <c r="N450" s="18" t="n">
        <v>2.77536221050349E-022</v>
      </c>
      <c r="O450" s="16" t="n">
        <v>-0.343294827292974</v>
      </c>
      <c r="P450" s="16" t="n">
        <v>0.408785221067048</v>
      </c>
    </row>
    <row r="451" customFormat="false" ht="15" hidden="false" customHeight="false" outlineLevel="0" collapsed="false">
      <c r="A451" s="17" t="n">
        <v>846</v>
      </c>
      <c r="B451" s="6"/>
      <c r="C451" s="16" t="n">
        <v>0.622965319107712</v>
      </c>
      <c r="D451" s="16" t="n">
        <v>0.585266154219887</v>
      </c>
      <c r="E451" s="16" t="n">
        <v>0.798954046639232</v>
      </c>
      <c r="F451" s="16" t="n">
        <v>-0.976516214701706</v>
      </c>
      <c r="G451" s="18" t="n">
        <v>1.70410923942496E-028</v>
      </c>
      <c r="H451" s="6"/>
      <c r="I451" s="18" t="n">
        <v>-3.81400641166127E-005</v>
      </c>
      <c r="J451" s="18" t="n">
        <v>6.38059583829597E-005</v>
      </c>
      <c r="K451" s="16" t="n">
        <v>0.852366255144033</v>
      </c>
      <c r="L451" s="18" t="n">
        <v>1.60365242507245E-047</v>
      </c>
      <c r="M451" s="16" t="n">
        <v>0.817078189300412</v>
      </c>
      <c r="N451" s="18" t="n">
        <v>6.20270625069447E-030</v>
      </c>
      <c r="O451" s="16" t="n">
        <v>-0.342801940190044</v>
      </c>
      <c r="P451" s="16" t="n">
        <v>0.409298469573456</v>
      </c>
    </row>
    <row r="452" customFormat="false" ht="15" hidden="false" customHeight="false" outlineLevel="0" collapsed="false">
      <c r="A452" s="17" t="n">
        <v>847</v>
      </c>
      <c r="B452" s="6"/>
      <c r="C452" s="16" t="n">
        <v>0.622924476720444</v>
      </c>
      <c r="D452" s="16" t="n">
        <v>0.58532838754991</v>
      </c>
      <c r="E452" s="16" t="n">
        <v>0.798662551440329</v>
      </c>
      <c r="F452" s="16" t="n">
        <v>-0.974888614478337</v>
      </c>
      <c r="G452" s="18" t="n">
        <v>2.04562251262195E-028</v>
      </c>
      <c r="H452" s="6"/>
      <c r="I452" s="18" t="n">
        <v>-3.72995243042013E-005</v>
      </c>
      <c r="J452" s="18" t="n">
        <v>6.42134726192359E-005</v>
      </c>
      <c r="K452" s="16" t="n">
        <v>0.853772290809328</v>
      </c>
      <c r="L452" s="18" t="n">
        <v>9.67493780926164E-048</v>
      </c>
      <c r="M452" s="16" t="n">
        <v>0.819324417009602</v>
      </c>
      <c r="N452" s="18" t="n">
        <v>1.49253737920018E-029</v>
      </c>
      <c r="O452" s="16" t="n">
        <v>-0.342297572413974</v>
      </c>
      <c r="P452" s="16" t="n">
        <v>0.410600931092945</v>
      </c>
    </row>
    <row r="453" customFormat="false" ht="15" hidden="false" customHeight="false" outlineLevel="0" collapsed="false">
      <c r="A453" s="17" t="n">
        <v>848</v>
      </c>
      <c r="B453" s="6"/>
      <c r="C453" s="16" t="n">
        <v>0.622885392294549</v>
      </c>
      <c r="D453" s="16" t="n">
        <v>0.585390053637122</v>
      </c>
      <c r="E453" s="16" t="n">
        <v>0.798405349794239</v>
      </c>
      <c r="F453" s="16" t="n">
        <v>-0.973361449624862</v>
      </c>
      <c r="G453" s="18" t="n">
        <v>2.43754543194734E-028</v>
      </c>
      <c r="H453" s="6"/>
      <c r="I453" s="18" t="n">
        <v>-3.6801732880833E-005</v>
      </c>
      <c r="J453" s="18" t="n">
        <v>6.38488366714002E-005</v>
      </c>
      <c r="K453" s="16" t="n">
        <v>0.853772290809328</v>
      </c>
      <c r="L453" s="18" t="n">
        <v>8.17071461054647E-048</v>
      </c>
      <c r="M453" s="16" t="n">
        <v>0.789420438957476</v>
      </c>
      <c r="N453" s="18" t="n">
        <v>2.58997072913942E-024</v>
      </c>
      <c r="O453" s="16" t="n">
        <v>-0.341824058749399</v>
      </c>
      <c r="P453" s="16" t="n">
        <v>0.410902237648344</v>
      </c>
    </row>
    <row r="454" customFormat="false" ht="15" hidden="false" customHeight="false" outlineLevel="0" collapsed="false">
      <c r="A454" s="17" t="n">
        <v>849</v>
      </c>
      <c r="B454" s="6"/>
      <c r="C454" s="16" t="n">
        <v>0.622850251462315</v>
      </c>
      <c r="D454" s="16" t="n">
        <v>0.585453540252831</v>
      </c>
      <c r="E454" s="16" t="n">
        <v>0.797908093278464</v>
      </c>
      <c r="F454" s="16" t="n">
        <v>-0.971941466943627</v>
      </c>
      <c r="G454" s="18" t="n">
        <v>2.89494033776445E-028</v>
      </c>
      <c r="H454" s="6"/>
      <c r="I454" s="18" t="n">
        <v>-3.62700748236512E-005</v>
      </c>
      <c r="J454" s="18" t="n">
        <v>6.35516909603489E-005</v>
      </c>
      <c r="K454" s="16" t="n">
        <v>0.85406378600823</v>
      </c>
      <c r="L454" s="18" t="n">
        <v>1.05065073218632E-047</v>
      </c>
      <c r="M454" s="16" t="n">
        <v>0.752674897119342</v>
      </c>
      <c r="N454" s="18" t="n">
        <v>5.67347699298845E-019</v>
      </c>
      <c r="O454" s="16" t="n">
        <v>-0.341383544343036</v>
      </c>
      <c r="P454" s="16" t="n">
        <v>0.410981220328668</v>
      </c>
    </row>
    <row r="455" customFormat="false" ht="15" hidden="false" customHeight="false" outlineLevel="0" collapsed="false">
      <c r="A455" s="17" t="n">
        <v>850</v>
      </c>
      <c r="B455" s="6"/>
      <c r="C455" s="16" t="n">
        <v>0.62281446339249</v>
      </c>
      <c r="D455" s="16" t="n">
        <v>0.585522455679064</v>
      </c>
      <c r="E455" s="16" t="n">
        <v>0.797633744855967</v>
      </c>
      <c r="F455" s="16" t="n">
        <v>-0.970312750176903</v>
      </c>
      <c r="G455" s="18" t="n">
        <v>3.50244691691E-028</v>
      </c>
      <c r="H455" s="6"/>
      <c r="I455" s="18" t="n">
        <v>-3.51172334789388E-005</v>
      </c>
      <c r="J455" s="18" t="n">
        <v>6.32552002302324E-005</v>
      </c>
      <c r="K455" s="16" t="n">
        <v>0.851680384087792</v>
      </c>
      <c r="L455" s="18" t="n">
        <v>6.28390215932461E-047</v>
      </c>
      <c r="M455" s="16" t="n">
        <v>0.744804526748971</v>
      </c>
      <c r="N455" s="18" t="n">
        <v>6.39905481911868E-017</v>
      </c>
      <c r="O455" s="16" t="n">
        <v>-0.340877998241721</v>
      </c>
      <c r="P455" s="16" t="n">
        <v>0.408436723951038</v>
      </c>
    </row>
    <row r="456" customFormat="false" ht="15" hidden="false" customHeight="false" outlineLevel="0" collapsed="false">
      <c r="A456" s="17" t="n">
        <v>851</v>
      </c>
      <c r="B456" s="6"/>
      <c r="C456" s="16" t="n">
        <v>0.622781009660386</v>
      </c>
      <c r="D456" s="16" t="n">
        <v>0.585593539794283</v>
      </c>
      <c r="E456" s="16" t="n">
        <v>0.797136488340192</v>
      </c>
      <c r="F456" s="16" t="n">
        <v>-0.968643587710774</v>
      </c>
      <c r="G456" s="18" t="n">
        <v>4.24270489690575E-028</v>
      </c>
      <c r="H456" s="6"/>
      <c r="I456" s="18" t="n">
        <v>-3.33507974010093E-005</v>
      </c>
      <c r="J456" s="18" t="n">
        <v>6.3092590520283E-005</v>
      </c>
      <c r="K456" s="16" t="n">
        <v>0.848525377229081</v>
      </c>
      <c r="L456" s="18" t="n">
        <v>8.14274875805211E-046</v>
      </c>
      <c r="M456" s="16" t="n">
        <v>0.754423868312757</v>
      </c>
      <c r="N456" s="18" t="n">
        <v>5.82032461056972E-017</v>
      </c>
      <c r="O456" s="16" t="n">
        <v>-0.34035959097506</v>
      </c>
      <c r="P456" s="16" t="n">
        <v>0.403896811246753</v>
      </c>
    </row>
    <row r="457" customFormat="false" ht="15" hidden="false" customHeight="false" outlineLevel="0" collapsed="false">
      <c r="A457" s="17" t="n">
        <v>852</v>
      </c>
      <c r="B457" s="6"/>
      <c r="C457" s="16" t="n">
        <v>0.622748251620698</v>
      </c>
      <c r="D457" s="16" t="n">
        <v>0.585661052556059</v>
      </c>
      <c r="E457" s="16" t="n">
        <v>0.796896433470508</v>
      </c>
      <c r="F457" s="16" t="n">
        <v>-0.967106842471759</v>
      </c>
      <c r="G457" s="18" t="n">
        <v>5.07959926326058E-028</v>
      </c>
      <c r="H457" s="6"/>
      <c r="I457" s="18" t="n">
        <v>-3.19163418492096E-005</v>
      </c>
      <c r="J457" s="18" t="n">
        <v>6.38098182961825E-005</v>
      </c>
      <c r="K457" s="16" t="n">
        <v>0.848971193415638</v>
      </c>
      <c r="L457" s="18" t="n">
        <v>5.70749187533719E-046</v>
      </c>
      <c r="M457" s="16" t="n">
        <v>0.741752400548697</v>
      </c>
      <c r="N457" s="18" t="n">
        <v>2.1890469536774E-015</v>
      </c>
      <c r="O457" s="16" t="n">
        <v>-0.339882035175909</v>
      </c>
      <c r="P457" s="16" t="n">
        <v>0.40361887521895</v>
      </c>
    </row>
    <row r="458" customFormat="false" ht="15" hidden="false" customHeight="false" outlineLevel="0" collapsed="false">
      <c r="A458" s="17" t="n">
        <v>853</v>
      </c>
      <c r="B458" s="6"/>
      <c r="C458" s="16" t="n">
        <v>0.622713050492985</v>
      </c>
      <c r="D458" s="16" t="n">
        <v>0.585719691841656</v>
      </c>
      <c r="E458" s="16" t="n">
        <v>0.796622085048011</v>
      </c>
      <c r="F458" s="16" t="n">
        <v>-0.965770636828237</v>
      </c>
      <c r="G458" s="18" t="n">
        <v>5.9526592944441E-028</v>
      </c>
      <c r="H458" s="6"/>
      <c r="I458" s="18" t="n">
        <v>-3.11680552045918E-005</v>
      </c>
      <c r="J458" s="18" t="n">
        <v>6.42288452563234E-005</v>
      </c>
      <c r="K458" s="16" t="n">
        <v>0.849588477366255</v>
      </c>
      <c r="L458" s="18" t="n">
        <v>1.16651450950569E-046</v>
      </c>
      <c r="M458" s="16" t="n">
        <v>0.677091906721536</v>
      </c>
      <c r="N458" s="18" t="n">
        <v>4.98925785248159E-009</v>
      </c>
      <c r="O458" s="16" t="n">
        <v>-0.339466584839649</v>
      </c>
      <c r="P458" s="16" t="n">
        <v>0.403945025690851</v>
      </c>
    </row>
    <row r="459" customFormat="false" ht="15" hidden="false" customHeight="false" outlineLevel="0" collapsed="false">
      <c r="A459" s="17" t="n">
        <v>854</v>
      </c>
      <c r="B459" s="6"/>
      <c r="C459" s="16" t="n">
        <v>0.622680150220086</v>
      </c>
      <c r="D459" s="16" t="n">
        <v>0.585775670873234</v>
      </c>
      <c r="E459" s="16" t="n">
        <v>0.796296296296296</v>
      </c>
      <c r="F459" s="16" t="n">
        <v>-0.964530293296269</v>
      </c>
      <c r="G459" s="18" t="n">
        <v>6.90766327135026E-028</v>
      </c>
      <c r="H459" s="6"/>
      <c r="I459" s="18" t="n">
        <v>-3.12493335489038E-005</v>
      </c>
      <c r="J459" s="18" t="n">
        <v>6.38351810186397E-005</v>
      </c>
      <c r="K459" s="16" t="n">
        <v>0.849674211248285</v>
      </c>
      <c r="L459" s="18" t="n">
        <v>2.48207506772601E-047</v>
      </c>
      <c r="M459" s="16" t="n">
        <v>0.640723593964335</v>
      </c>
      <c r="N459" s="18" t="n">
        <v>3.30375464793677E-006</v>
      </c>
      <c r="O459" s="16" t="n">
        <v>-0.339080761867474</v>
      </c>
      <c r="P459" s="16" t="n">
        <v>0.403788543158374</v>
      </c>
    </row>
    <row r="460" customFormat="false" ht="15" hidden="false" customHeight="false" outlineLevel="0" collapsed="false">
      <c r="A460" s="17" t="n">
        <v>855</v>
      </c>
      <c r="B460" s="6"/>
      <c r="C460" s="16" t="n">
        <v>0.622655448359469</v>
      </c>
      <c r="D460" s="16" t="n">
        <v>0.58584012972365</v>
      </c>
      <c r="E460" s="16" t="n">
        <v>0.79593621399177</v>
      </c>
      <c r="F460" s="16" t="n">
        <v>-0.963227171954281</v>
      </c>
      <c r="G460" s="18" t="n">
        <v>8.05240999463917E-028</v>
      </c>
      <c r="H460" s="6"/>
      <c r="I460" s="18" t="n">
        <v>-3.19385910962445E-005</v>
      </c>
      <c r="J460" s="18" t="n">
        <v>6.28787156910895E-005</v>
      </c>
      <c r="K460" s="16" t="n">
        <v>0.850754458161866</v>
      </c>
      <c r="L460" s="18" t="n">
        <v>7.7912079148676E-048</v>
      </c>
      <c r="M460" s="16" t="n">
        <v>0.720987654320988</v>
      </c>
      <c r="N460" s="18" t="n">
        <v>2.79797431381661E-013</v>
      </c>
      <c r="O460" s="16" t="n">
        <v>-0.338675226755846</v>
      </c>
      <c r="P460" s="16" t="n">
        <v>0.40447258154653</v>
      </c>
    </row>
    <row r="461" customFormat="false" ht="15" hidden="false" customHeight="false" outlineLevel="0" collapsed="false">
      <c r="A461" s="17" t="n">
        <v>856</v>
      </c>
      <c r="B461" s="6"/>
      <c r="C461" s="16" t="n">
        <v>0.622633455854918</v>
      </c>
      <c r="D461" s="16" t="n">
        <v>0.585906742841617</v>
      </c>
      <c r="E461" s="16" t="n">
        <v>0.795747599451303</v>
      </c>
      <c r="F461" s="16" t="n">
        <v>-0.961934003774431</v>
      </c>
      <c r="G461" s="18" t="n">
        <v>9.40513987872227E-028</v>
      </c>
      <c r="H461" s="6"/>
      <c r="I461" s="18" t="n">
        <v>-3.23589575840488E-005</v>
      </c>
      <c r="J461" s="18" t="n">
        <v>6.22747525086876E-005</v>
      </c>
      <c r="K461" s="16" t="n">
        <v>0.853240740740741</v>
      </c>
      <c r="L461" s="18" t="n">
        <v>2.08889869439816E-048</v>
      </c>
      <c r="M461" s="16" t="n">
        <v>0.779612482853224</v>
      </c>
      <c r="N461" s="18" t="n">
        <v>1.70741607859893E-019</v>
      </c>
      <c r="O461" s="16" t="n">
        <v>-0.338272602423374</v>
      </c>
      <c r="P461" s="16" t="n">
        <v>0.407646170396003</v>
      </c>
    </row>
    <row r="462" customFormat="false" ht="15" hidden="false" customHeight="false" outlineLevel="0" collapsed="false">
      <c r="A462" s="17" t="n">
        <v>857</v>
      </c>
      <c r="B462" s="6"/>
      <c r="C462" s="16" t="n">
        <v>0.622605451586684</v>
      </c>
      <c r="D462" s="16" t="n">
        <v>0.58596405784405</v>
      </c>
      <c r="E462" s="16" t="n">
        <v>0.795541838134431</v>
      </c>
      <c r="F462" s="16" t="n">
        <v>-0.960810367739622</v>
      </c>
      <c r="G462" s="18" t="n">
        <v>1.08548549691515E-027</v>
      </c>
      <c r="H462" s="6"/>
      <c r="I462" s="18" t="n">
        <v>-3.12853072384492E-005</v>
      </c>
      <c r="J462" s="18" t="n">
        <v>6.23536340524676E-005</v>
      </c>
      <c r="K462" s="16" t="n">
        <v>0.854938271604938</v>
      </c>
      <c r="L462" s="18" t="n">
        <v>2.11402330761404E-048</v>
      </c>
      <c r="M462" s="16" t="n">
        <v>0.793106995884774</v>
      </c>
      <c r="N462" s="18" t="n">
        <v>1.13929411988723E-020</v>
      </c>
      <c r="O462" s="16" t="n">
        <v>-0.337922610550147</v>
      </c>
      <c r="P462" s="16" t="n">
        <v>0.409396571784731</v>
      </c>
    </row>
    <row r="463" customFormat="false" ht="15" hidden="false" customHeight="false" outlineLevel="0" collapsed="false">
      <c r="A463" s="17" t="n">
        <v>858</v>
      </c>
      <c r="B463" s="6"/>
      <c r="C463" s="16" t="n">
        <v>0.622574289260285</v>
      </c>
      <c r="D463" s="16" t="n">
        <v>0.586024052257688</v>
      </c>
      <c r="E463" s="16" t="n">
        <v>0.795267489711934</v>
      </c>
      <c r="F463" s="16" t="n">
        <v>-0.959593301607607</v>
      </c>
      <c r="G463" s="18" t="n">
        <v>1.27046495518985E-027</v>
      </c>
      <c r="H463" s="6"/>
      <c r="I463" s="18" t="n">
        <v>-2.94738345689678E-005</v>
      </c>
      <c r="J463" s="18" t="n">
        <v>6.21589568859454E-005</v>
      </c>
      <c r="K463" s="16" t="n">
        <v>0.853395061728395</v>
      </c>
      <c r="L463" s="18" t="n">
        <v>1.74055313259756E-047</v>
      </c>
      <c r="M463" s="16" t="n">
        <v>0.795318930041152</v>
      </c>
      <c r="N463" s="18" t="n">
        <v>8.39819557217477E-021</v>
      </c>
      <c r="O463" s="16" t="n">
        <v>-0.337543358707054</v>
      </c>
      <c r="P463" s="16" t="n">
        <v>0.406923915056456</v>
      </c>
    </row>
    <row r="464" customFormat="false" ht="15" hidden="false" customHeight="false" outlineLevel="0" collapsed="false">
      <c r="A464" s="17" t="n">
        <v>859</v>
      </c>
      <c r="B464" s="6"/>
      <c r="C464" s="16" t="n">
        <v>0.622537033404855</v>
      </c>
      <c r="D464" s="16" t="n">
        <v>0.586089990949073</v>
      </c>
      <c r="E464" s="16" t="n">
        <v>0.794907407407407</v>
      </c>
      <c r="F464" s="16" t="n">
        <v>-0.958012299607498</v>
      </c>
      <c r="G464" s="18" t="n">
        <v>1.53734552186391E-027</v>
      </c>
      <c r="H464" s="6"/>
      <c r="I464" s="18" t="n">
        <v>-2.86601759782969E-005</v>
      </c>
      <c r="J464" s="18" t="n">
        <v>6.06352711704433E-005</v>
      </c>
      <c r="K464" s="16" t="n">
        <v>0.849022633744856</v>
      </c>
      <c r="L464" s="18" t="n">
        <v>4.52386356213803E-046</v>
      </c>
      <c r="M464" s="16" t="n">
        <v>0.794358710562414</v>
      </c>
      <c r="N464" s="18" t="n">
        <v>4.0128870027319E-020</v>
      </c>
      <c r="O464" s="16" t="n">
        <v>-0.33705045470138</v>
      </c>
      <c r="P464" s="16" t="n">
        <v>0.400867575054246</v>
      </c>
    </row>
    <row r="465" customFormat="false" ht="15" hidden="false" customHeight="false" outlineLevel="0" collapsed="false">
      <c r="A465" s="17" t="n">
        <v>860</v>
      </c>
      <c r="B465" s="6"/>
      <c r="C465" s="16" t="n">
        <v>0.622498229984783</v>
      </c>
      <c r="D465" s="16" t="n">
        <v>0.586158110712989</v>
      </c>
      <c r="E465" s="16" t="n">
        <v>0.794564471879287</v>
      </c>
      <c r="F465" s="16" t="n">
        <v>-0.956219980909113</v>
      </c>
      <c r="G465" s="18" t="n">
        <v>1.8863543870917E-027</v>
      </c>
      <c r="H465" s="6"/>
      <c r="I465" s="18" t="n">
        <v>-2.84583815362519E-005</v>
      </c>
      <c r="J465" s="18" t="n">
        <v>5.98444200290333E-005</v>
      </c>
      <c r="K465" s="16" t="n">
        <v>0.847462277091907</v>
      </c>
      <c r="L465" s="18" t="n">
        <v>6.56340159958503E-046</v>
      </c>
      <c r="M465" s="16" t="n">
        <v>0.755109739368999</v>
      </c>
      <c r="N465" s="18" t="n">
        <v>9.43359646956085E-016</v>
      </c>
      <c r="O465" s="16" t="n">
        <v>-0.336491333787813</v>
      </c>
      <c r="P465" s="16" t="n">
        <v>0.398373547329244</v>
      </c>
    </row>
    <row r="466" customFormat="false" ht="15" hidden="false" customHeight="false" outlineLevel="0" collapsed="false">
      <c r="A466" s="17" t="n">
        <v>861</v>
      </c>
      <c r="B466" s="6"/>
      <c r="C466" s="16" t="n">
        <v>0.622465038419461</v>
      </c>
      <c r="D466" s="16" t="n">
        <v>0.586222094111645</v>
      </c>
      <c r="E466" s="16" t="n">
        <v>0.794255829903978</v>
      </c>
      <c r="F466" s="16" t="n">
        <v>-0.954589718508215</v>
      </c>
      <c r="G466" s="18" t="n">
        <v>2.26689433027671E-027</v>
      </c>
      <c r="H466" s="6"/>
      <c r="I466" s="18" t="n">
        <v>-2.85999859307599E-005</v>
      </c>
      <c r="J466" s="18" t="n">
        <v>5.92081763192207E-005</v>
      </c>
      <c r="K466" s="16" t="n">
        <v>0.846999314128944</v>
      </c>
      <c r="L466" s="18" t="n">
        <v>5.47188481373516E-046</v>
      </c>
      <c r="M466" s="16" t="n">
        <v>0.637482853223594</v>
      </c>
      <c r="N466" s="18" t="n">
        <v>1.26211490725178E-006</v>
      </c>
      <c r="O466" s="16" t="n">
        <v>-0.335982457712089</v>
      </c>
      <c r="P466" s="16" t="n">
        <v>0.39744867250863</v>
      </c>
    </row>
    <row r="467" customFormat="false" ht="15" hidden="false" customHeight="false" outlineLevel="0" collapsed="false">
      <c r="A467" s="17" t="n">
        <v>862</v>
      </c>
      <c r="B467" s="6"/>
      <c r="C467" s="16" t="n">
        <v>0.622437318868511</v>
      </c>
      <c r="D467" s="16" t="n">
        <v>0.586280755501596</v>
      </c>
      <c r="E467" s="16" t="n">
        <v>0.793912894375857</v>
      </c>
      <c r="F467" s="16" t="n">
        <v>-0.953216449893415</v>
      </c>
      <c r="G467" s="18" t="n">
        <v>2.65077653065351E-027</v>
      </c>
      <c r="H467" s="6"/>
      <c r="I467" s="18" t="n">
        <v>-2.89235461181862E-005</v>
      </c>
      <c r="J467" s="18" t="n">
        <v>5.83497377681106E-005</v>
      </c>
      <c r="K467" s="16" t="n">
        <v>0.846141975308642</v>
      </c>
      <c r="L467" s="18" t="n">
        <v>6.71757412469954E-046</v>
      </c>
      <c r="M467" s="16" t="n">
        <v>0.508093278463649</v>
      </c>
      <c r="N467" s="16" t="n">
        <v>0.83281842812725</v>
      </c>
      <c r="O467" s="16" t="n">
        <v>-0.33555357216723</v>
      </c>
      <c r="P467" s="16" t="n">
        <v>0.396199738513307</v>
      </c>
    </row>
    <row r="468" customFormat="false" ht="15" hidden="false" customHeight="false" outlineLevel="0" collapsed="false">
      <c r="A468" s="17" t="n">
        <v>863</v>
      </c>
      <c r="B468" s="6"/>
      <c r="C468" s="16" t="n">
        <v>0.622412365888014</v>
      </c>
      <c r="D468" s="16" t="n">
        <v>0.586336918679132</v>
      </c>
      <c r="E468" s="16" t="n">
        <v>0.793707133058985</v>
      </c>
      <c r="F468" s="16" t="n">
        <v>-0.951943605549435</v>
      </c>
      <c r="G468" s="18" t="n">
        <v>3.05923822142306E-027</v>
      </c>
      <c r="H468" s="6"/>
      <c r="I468" s="18" t="n">
        <v>-2.93640350867626E-005</v>
      </c>
      <c r="J468" s="18" t="n">
        <v>5.7745936014955E-005</v>
      </c>
      <c r="K468" s="16" t="n">
        <v>0.846056241426612</v>
      </c>
      <c r="L468" s="18" t="n">
        <v>1.97190033175777E-046</v>
      </c>
      <c r="M468" s="16" t="n">
        <v>0.592232510288066</v>
      </c>
      <c r="N468" s="16" t="n">
        <v>0.0030585996381782</v>
      </c>
      <c r="O468" s="16" t="n">
        <v>-0.33515586370262</v>
      </c>
      <c r="P468" s="16" t="n">
        <v>0.395437755477813</v>
      </c>
    </row>
    <row r="469" customFormat="false" ht="15" hidden="false" customHeight="false" outlineLevel="0" collapsed="false">
      <c r="A469" s="17" t="n">
        <v>864</v>
      </c>
      <c r="B469" s="6"/>
      <c r="C469" s="16" t="n">
        <v>0.622389850883116</v>
      </c>
      <c r="D469" s="16" t="n">
        <v>0.586391087107058</v>
      </c>
      <c r="E469" s="16" t="n">
        <v>0.793484224965707</v>
      </c>
      <c r="F469" s="16" t="n">
        <v>-0.950738318344008</v>
      </c>
      <c r="G469" s="18" t="n">
        <v>3.48011382094761E-027</v>
      </c>
      <c r="H469" s="6"/>
      <c r="I469" s="18" t="n">
        <v>-2.98838727386961E-005</v>
      </c>
      <c r="J469" s="18" t="n">
        <v>5.74090593930015E-005</v>
      </c>
      <c r="K469" s="16" t="n">
        <v>0.84693072702332</v>
      </c>
      <c r="L469" s="18" t="n">
        <v>5.2857032822681E-047</v>
      </c>
      <c r="M469" s="16" t="n">
        <v>0.603909465020576</v>
      </c>
      <c r="N469" s="18" t="n">
        <v>0.000345630651489386</v>
      </c>
      <c r="O469" s="16" t="n">
        <v>-0.334779098677015</v>
      </c>
      <c r="P469" s="16" t="n">
        <v>0.396456524736591</v>
      </c>
    </row>
    <row r="470" customFormat="false" ht="15" hidden="false" customHeight="false" outlineLevel="0" collapsed="false">
      <c r="A470" s="17" t="n">
        <v>865</v>
      </c>
      <c r="B470" s="6"/>
      <c r="C470" s="16" t="n">
        <v>0.622370726342011</v>
      </c>
      <c r="D470" s="16" t="n">
        <v>0.586443516668659</v>
      </c>
      <c r="E470" s="16" t="n">
        <v>0.793312757201646</v>
      </c>
      <c r="F470" s="16" t="n">
        <v>-0.949701952854213</v>
      </c>
      <c r="G470" s="18" t="n">
        <v>3.92891301968211E-027</v>
      </c>
      <c r="H470" s="6"/>
      <c r="I470" s="18" t="n">
        <v>-3.04362583899401E-005</v>
      </c>
      <c r="J470" s="18" t="n">
        <v>5.72876955453418E-005</v>
      </c>
      <c r="K470" s="16" t="n">
        <v>0.849365569272977</v>
      </c>
      <c r="L470" s="18" t="n">
        <v>1.20235803766413E-047</v>
      </c>
      <c r="M470" s="16" t="n">
        <v>0.615740740740741</v>
      </c>
      <c r="N470" s="18" t="n">
        <v>0.00012562275908335</v>
      </c>
      <c r="O470" s="16" t="n">
        <v>-0.33445500904939</v>
      </c>
      <c r="P470" s="16" t="n">
        <v>0.400292305648173</v>
      </c>
    </row>
    <row r="471" customFormat="false" ht="15" hidden="false" customHeight="false" outlineLevel="0" collapsed="false">
      <c r="A471" s="17" t="n">
        <v>866</v>
      </c>
      <c r="B471" s="6"/>
      <c r="C471" s="16" t="n">
        <v>0.622348476287813</v>
      </c>
      <c r="D471" s="16" t="n">
        <v>0.586493922085239</v>
      </c>
      <c r="E471" s="16" t="n">
        <v>0.792935528120713</v>
      </c>
      <c r="F471" s="16" t="n">
        <v>-0.948781867190217</v>
      </c>
      <c r="G471" s="18" t="n">
        <v>4.40737268267572E-027</v>
      </c>
      <c r="H471" s="6"/>
      <c r="I471" s="18" t="n">
        <v>-3.09530409096196E-005</v>
      </c>
      <c r="J471" s="18" t="n">
        <v>5.74135593071554E-005</v>
      </c>
      <c r="K471" s="16" t="n">
        <v>0.853652263374486</v>
      </c>
      <c r="L471" s="18" t="n">
        <v>1.40626774183834E-048</v>
      </c>
      <c r="M471" s="16" t="n">
        <v>0.611917009602195</v>
      </c>
      <c r="N471" s="18" t="n">
        <v>0.00010805605989655</v>
      </c>
      <c r="O471" s="16" t="n">
        <v>-0.334167182682991</v>
      </c>
      <c r="P471" s="16" t="n">
        <v>0.406400312787902</v>
      </c>
    </row>
    <row r="472" customFormat="false" ht="15" hidden="false" customHeight="false" outlineLevel="0" collapsed="false">
      <c r="A472" s="17" t="n">
        <v>867</v>
      </c>
      <c r="B472" s="6"/>
      <c r="C472" s="16" t="n">
        <v>0.622320076361137</v>
      </c>
      <c r="D472" s="16" t="n">
        <v>0.586544616046086</v>
      </c>
      <c r="E472" s="16" t="n">
        <v>0.792798353909465</v>
      </c>
      <c r="F472" s="16" t="n">
        <v>-0.947811826094783</v>
      </c>
      <c r="G472" s="18" t="n">
        <v>5.01945509669174E-027</v>
      </c>
      <c r="H472" s="6"/>
      <c r="I472" s="18" t="n">
        <v>-3.15158218947423E-005</v>
      </c>
      <c r="J472" s="18" t="n">
        <v>5.77757062091763E-005</v>
      </c>
      <c r="K472" s="16" t="n">
        <v>0.858796296296296</v>
      </c>
      <c r="L472" s="18" t="n">
        <v>6.16266561256459E-050</v>
      </c>
      <c r="M472" s="16" t="n">
        <v>0.542198216735254</v>
      </c>
      <c r="N472" s="16" t="n">
        <v>0.0846616245005092</v>
      </c>
      <c r="O472" s="16" t="n">
        <v>-0.3338636277027</v>
      </c>
      <c r="P472" s="16" t="n">
        <v>0.41213559762117</v>
      </c>
    </row>
    <row r="473" customFormat="false" ht="15" hidden="false" customHeight="false" outlineLevel="0" collapsed="false">
      <c r="A473" s="17" t="n">
        <v>868</v>
      </c>
      <c r="B473" s="6"/>
      <c r="C473" s="16" t="n">
        <v>0.622285805333211</v>
      </c>
      <c r="D473" s="16" t="n">
        <v>0.586600907011725</v>
      </c>
      <c r="E473" s="16" t="n">
        <v>0.792712620027435</v>
      </c>
      <c r="F473" s="16" t="n">
        <v>-0.946569773548938</v>
      </c>
      <c r="G473" s="18" t="n">
        <v>5.83351913836157E-027</v>
      </c>
      <c r="H473" s="6"/>
      <c r="I473" s="18" t="n">
        <v>-3.3633438526741E-005</v>
      </c>
      <c r="J473" s="18" t="n">
        <v>5.65620647760036E-005</v>
      </c>
      <c r="K473" s="16" t="n">
        <v>0.862054183813443</v>
      </c>
      <c r="L473" s="18" t="n">
        <v>1.81455247962783E-051</v>
      </c>
      <c r="M473" s="16" t="n">
        <v>0.5019890260631</v>
      </c>
      <c r="N473" s="16" t="n">
        <v>0.836893500642353</v>
      </c>
      <c r="O473" s="16" t="n">
        <v>-0.333474800484599</v>
      </c>
      <c r="P473" s="16" t="n">
        <v>0.415967674241925</v>
      </c>
    </row>
    <row r="474" customFormat="false" ht="15" hidden="false" customHeight="false" outlineLevel="0" collapsed="false">
      <c r="A474" s="17" t="n">
        <v>869</v>
      </c>
      <c r="B474" s="6"/>
      <c r="C474" s="16" t="n">
        <v>0.622244369779898</v>
      </c>
      <c r="D474" s="16" t="n">
        <v>0.586662936824151</v>
      </c>
      <c r="E474" s="16" t="n">
        <v>0.792112482853224</v>
      </c>
      <c r="F474" s="16" t="n">
        <v>-0.944919960095122</v>
      </c>
      <c r="G474" s="18" t="n">
        <v>7.01725269666187E-027</v>
      </c>
      <c r="H474" s="6"/>
      <c r="I474" s="18" t="n">
        <v>-3.68887213658784E-005</v>
      </c>
      <c r="J474" s="18" t="n">
        <v>5.36538114531693E-005</v>
      </c>
      <c r="K474" s="16" t="n">
        <v>0.862825788751715</v>
      </c>
      <c r="L474" s="18" t="n">
        <v>2.80465200993777E-052</v>
      </c>
      <c r="M474" s="16" t="n">
        <v>0.510476680384088</v>
      </c>
      <c r="N474" s="16" t="n">
        <v>0.872499524855332</v>
      </c>
      <c r="O474" s="16" t="n">
        <v>-0.332958059592238</v>
      </c>
      <c r="P474" s="16" t="n">
        <v>0.416985799085193</v>
      </c>
    </row>
    <row r="475" customFormat="false" ht="15" hidden="false" customHeight="false" outlineLevel="0" collapsed="false">
      <c r="A475" s="17" t="n">
        <v>870</v>
      </c>
      <c r="B475" s="6"/>
      <c r="C475" s="16" t="n">
        <v>0.622204412899571</v>
      </c>
      <c r="D475" s="16" t="n">
        <v>0.586730177837274</v>
      </c>
      <c r="E475" s="16" t="n">
        <v>0.791700960219479</v>
      </c>
      <c r="F475" s="16" t="n">
        <v>-0.943062332135391</v>
      </c>
      <c r="G475" s="18" t="n">
        <v>8.5547913201018E-027</v>
      </c>
      <c r="H475" s="6"/>
      <c r="I475" s="18" t="n">
        <v>-3.99601187511495E-005</v>
      </c>
      <c r="J475" s="18" t="n">
        <v>5.0439017591942E-005</v>
      </c>
      <c r="K475" s="16" t="n">
        <v>0.862311385459534</v>
      </c>
      <c r="L475" s="18" t="n">
        <v>2.73793485787084E-052</v>
      </c>
      <c r="M475" s="16" t="n">
        <v>0.500977366255144</v>
      </c>
      <c r="N475" s="16" t="n">
        <v>0.797062070277706</v>
      </c>
      <c r="O475" s="16" t="n">
        <v>-0.332375869531833</v>
      </c>
      <c r="P475" s="16" t="n">
        <v>0.416610155643664</v>
      </c>
    </row>
    <row r="476" customFormat="false" ht="15" hidden="false" customHeight="false" outlineLevel="0" collapsed="false">
      <c r="A476" s="17" t="n">
        <v>871</v>
      </c>
      <c r="B476" s="6"/>
      <c r="C476" s="16" t="n">
        <v>0.622166095100661</v>
      </c>
      <c r="D476" s="16" t="n">
        <v>0.586798302168795</v>
      </c>
      <c r="E476" s="16" t="n">
        <v>0.791203703703704</v>
      </c>
      <c r="F476" s="16" t="n">
        <v>-0.941171645445028</v>
      </c>
      <c r="G476" s="18" t="n">
        <v>1.04953838976025E-026</v>
      </c>
      <c r="H476" s="6"/>
      <c r="I476" s="18" t="n">
        <v>-4.2325477043259E-005</v>
      </c>
      <c r="J476" s="18" t="n">
        <v>4.8558429749528E-005</v>
      </c>
      <c r="K476" s="16" t="n">
        <v>0.86349451303155</v>
      </c>
      <c r="L476" s="18" t="n">
        <v>6.6581353222898E-053</v>
      </c>
      <c r="M476" s="16" t="n">
        <v>0.510493827160494</v>
      </c>
      <c r="N476" s="16" t="n">
        <v>0.963489349261705</v>
      </c>
      <c r="O476" s="16" t="n">
        <v>-0.331782928295981</v>
      </c>
      <c r="P476" s="16" t="n">
        <v>0.418758222041954</v>
      </c>
    </row>
    <row r="477" customFormat="false" ht="15" hidden="false" customHeight="false" outlineLevel="0" collapsed="false">
      <c r="A477" s="17" t="n">
        <v>872</v>
      </c>
      <c r="B477" s="6"/>
      <c r="C477" s="16" t="n">
        <v>0.622122741657395</v>
      </c>
      <c r="D477" s="16" t="n">
        <v>0.586859039058292</v>
      </c>
      <c r="E477" s="16" t="n">
        <v>0.790706447187929</v>
      </c>
      <c r="F477" s="16" t="n">
        <v>-0.939323634525586</v>
      </c>
      <c r="G477" s="18" t="n">
        <v>1.28171699646953E-026</v>
      </c>
      <c r="H477" s="6"/>
      <c r="I477" s="18" t="n">
        <v>-4.3303135133395E-005</v>
      </c>
      <c r="J477" s="18" t="n">
        <v>4.75084079938956E-005</v>
      </c>
      <c r="K477" s="16" t="n">
        <v>0.863786008230453</v>
      </c>
      <c r="L477" s="18" t="n">
        <v>3.18788618830336E-053</v>
      </c>
      <c r="M477" s="16" t="n">
        <v>0.516237997256516</v>
      </c>
      <c r="N477" s="16" t="n">
        <v>0.63023702930816</v>
      </c>
      <c r="O477" s="16" t="n">
        <v>-0.331202990403966</v>
      </c>
      <c r="P477" s="16" t="n">
        <v>0.419149808297538</v>
      </c>
    </row>
    <row r="478" customFormat="false" ht="15" hidden="false" customHeight="false" outlineLevel="0" collapsed="false">
      <c r="A478" s="17" t="n">
        <v>873</v>
      </c>
      <c r="B478" s="6"/>
      <c r="C478" s="16" t="n">
        <v>0.622072201117658</v>
      </c>
      <c r="D478" s="16" t="n">
        <v>0.586904149242201</v>
      </c>
      <c r="E478" s="16" t="n">
        <v>0.790329218106996</v>
      </c>
      <c r="F478" s="16" t="n">
        <v>-0.937625985580877</v>
      </c>
      <c r="G478" s="18" t="n">
        <v>1.53069545333867E-026</v>
      </c>
      <c r="H478" s="6"/>
      <c r="I478" s="18" t="n">
        <v>-4.31982711680738E-005</v>
      </c>
      <c r="J478" s="18" t="n">
        <v>4.65513598259524E-005</v>
      </c>
      <c r="K478" s="16" t="n">
        <v>0.861145404663923</v>
      </c>
      <c r="L478" s="18" t="n">
        <v>1.54893498974087E-052</v>
      </c>
      <c r="M478" s="16" t="n">
        <v>0.511831275720165</v>
      </c>
      <c r="N478" s="16" t="n">
        <v>0.872499524855332</v>
      </c>
      <c r="O478" s="16" t="n">
        <v>-0.330669907701458</v>
      </c>
      <c r="P478" s="16" t="n">
        <v>0.415815569854174</v>
      </c>
    </row>
    <row r="479" customFormat="false" ht="15" hidden="false" customHeight="false" outlineLevel="0" collapsed="false">
      <c r="A479" s="17" t="n">
        <v>874</v>
      </c>
      <c r="B479" s="6"/>
      <c r="C479" s="16" t="n">
        <v>0.622020119086693</v>
      </c>
      <c r="D479" s="16" t="n">
        <v>0.58693568693455</v>
      </c>
      <c r="E479" s="16" t="n">
        <v>0.790003429355281</v>
      </c>
      <c r="F479" s="16" t="n">
        <v>-0.936263745780329</v>
      </c>
      <c r="G479" s="18" t="n">
        <v>1.77253436714007E-026</v>
      </c>
      <c r="H479" s="6"/>
      <c r="I479" s="18" t="n">
        <v>-4.29884919900486E-005</v>
      </c>
      <c r="J479" s="18" t="n">
        <v>4.54550459179663E-005</v>
      </c>
      <c r="K479" s="16" t="n">
        <v>0.857596021947874</v>
      </c>
      <c r="L479" s="18" t="n">
        <v>4.10820889364737E-051</v>
      </c>
      <c r="M479" s="16" t="n">
        <v>0.594838820301783</v>
      </c>
      <c r="N479" s="16" t="n">
        <v>0.00947755441274524</v>
      </c>
      <c r="O479" s="16" t="n">
        <v>-0.330241918567281</v>
      </c>
      <c r="P479" s="16" t="n">
        <v>0.411440880191212</v>
      </c>
    </row>
    <row r="480" customFormat="false" ht="15" hidden="false" customHeight="false" outlineLevel="0" collapsed="false">
      <c r="A480" s="17" t="n">
        <v>875</v>
      </c>
      <c r="B480" s="6"/>
      <c r="C480" s="16" t="n">
        <v>0.621970479590571</v>
      </c>
      <c r="D480" s="16" t="n">
        <v>0.586959881535095</v>
      </c>
      <c r="E480" s="16" t="n">
        <v>0.789746227709191</v>
      </c>
      <c r="F480" s="16" t="n">
        <v>-0.935236166941847</v>
      </c>
      <c r="G480" s="18" t="n">
        <v>2.01030686282126E-026</v>
      </c>
      <c r="H480" s="6"/>
      <c r="I480" s="18" t="n">
        <v>-4.27923840361051E-005</v>
      </c>
      <c r="J480" s="18" t="n">
        <v>4.50813498275997E-005</v>
      </c>
      <c r="K480" s="16" t="n">
        <v>0.856652949245542</v>
      </c>
      <c r="L480" s="18" t="n">
        <v>1.60515443611718E-050</v>
      </c>
      <c r="M480" s="16" t="n">
        <v>0.639506172839506</v>
      </c>
      <c r="N480" s="18" t="n">
        <v>0.000116123213914931</v>
      </c>
      <c r="O480" s="16" t="n">
        <v>-0.329918938522123</v>
      </c>
      <c r="P480" s="16" t="n">
        <v>0.410977952802665</v>
      </c>
    </row>
    <row r="481" customFormat="false" ht="15" hidden="false" customHeight="false" outlineLevel="0" collapsed="false">
      <c r="A481" s="17" t="n">
        <v>876</v>
      </c>
      <c r="B481" s="6"/>
      <c r="C481" s="16" t="n">
        <v>0.621923722497215</v>
      </c>
      <c r="D481" s="16" t="n">
        <v>0.586986847037245</v>
      </c>
      <c r="E481" s="16" t="n">
        <v>0.789660493827161</v>
      </c>
      <c r="F481" s="16" t="n">
        <v>-0.934325397037971</v>
      </c>
      <c r="G481" s="18" t="n">
        <v>2.27224231248741E-026</v>
      </c>
      <c r="H481" s="6"/>
      <c r="I481" s="18" t="n">
        <v>-4.2440955129352E-005</v>
      </c>
      <c r="J481" s="18" t="n">
        <v>4.50313769307458E-005</v>
      </c>
      <c r="K481" s="16" t="n">
        <v>0.857030178326475</v>
      </c>
      <c r="L481" s="18" t="n">
        <v>2.55100865950672E-050</v>
      </c>
      <c r="M481" s="16" t="n">
        <v>0.65354938271605</v>
      </c>
      <c r="N481" s="18" t="n">
        <v>1.42841853995665E-005</v>
      </c>
      <c r="O481" s="16" t="n">
        <v>-0.329632576002645</v>
      </c>
      <c r="P481" s="16" t="n">
        <v>0.411320152782531</v>
      </c>
    </row>
    <row r="482" customFormat="false" ht="15" hidden="false" customHeight="false" outlineLevel="0" collapsed="false">
      <c r="A482" s="17" t="n">
        <v>877</v>
      </c>
      <c r="B482" s="6"/>
      <c r="C482" s="16" t="n">
        <v>0.621879666697628</v>
      </c>
      <c r="D482" s="16" t="n">
        <v>0.587017187308662</v>
      </c>
      <c r="E482" s="16" t="n">
        <v>0.7894890260631</v>
      </c>
      <c r="F482" s="16" t="n">
        <v>-0.933473984899237</v>
      </c>
      <c r="G482" s="18" t="n">
        <v>2.5560529040741E-026</v>
      </c>
      <c r="H482" s="6"/>
      <c r="I482" s="18" t="n">
        <v>-4.21345470457264E-005</v>
      </c>
      <c r="J482" s="18" t="n">
        <v>4.49201180808493E-005</v>
      </c>
      <c r="K482" s="16" t="n">
        <v>0.857321673525377</v>
      </c>
      <c r="L482" s="18" t="n">
        <v>2.49037210243181E-050</v>
      </c>
      <c r="M482" s="16" t="n">
        <v>0.633847736625514</v>
      </c>
      <c r="N482" s="18" t="n">
        <v>0.000133809862548372</v>
      </c>
      <c r="O482" s="16" t="n">
        <v>-0.329364794332703</v>
      </c>
      <c r="P482" s="16" t="n">
        <v>0.411134060750368</v>
      </c>
    </row>
    <row r="483" customFormat="false" ht="15" hidden="false" customHeight="false" outlineLevel="0" collapsed="false">
      <c r="A483" s="17" t="n">
        <v>878</v>
      </c>
      <c r="B483" s="6"/>
      <c r="C483" s="16" t="n">
        <v>0.621839693587217</v>
      </c>
      <c r="D483" s="16" t="n">
        <v>0.5870549291811</v>
      </c>
      <c r="E483" s="16" t="n">
        <v>0.789266117969822</v>
      </c>
      <c r="F483" s="16" t="n">
        <v>-0.932517877229364</v>
      </c>
      <c r="G483" s="18" t="n">
        <v>2.88523929788853E-026</v>
      </c>
      <c r="H483" s="6"/>
      <c r="I483" s="18" t="n">
        <v>-4.22335293886923E-005</v>
      </c>
      <c r="J483" s="18" t="n">
        <v>4.49705900483397E-005</v>
      </c>
      <c r="K483" s="16" t="n">
        <v>0.858830589849108</v>
      </c>
      <c r="L483" s="18" t="n">
        <v>3.9870801102265E-051</v>
      </c>
      <c r="M483" s="16" t="n">
        <v>0.543484224965706</v>
      </c>
      <c r="N483" s="16" t="n">
        <v>0.239760525881799</v>
      </c>
      <c r="O483" s="16" t="n">
        <v>-0.329063989613333</v>
      </c>
      <c r="P483" s="16" t="n">
        <v>0.412813047047652</v>
      </c>
    </row>
    <row r="484" customFormat="false" ht="15" hidden="false" customHeight="false" outlineLevel="0" collapsed="false">
      <c r="A484" s="17" t="n">
        <v>879</v>
      </c>
      <c r="B484" s="6"/>
      <c r="C484" s="16" t="n">
        <v>0.621805404335183</v>
      </c>
      <c r="D484" s="16" t="n">
        <v>0.587105171709192</v>
      </c>
      <c r="E484" s="16" t="n">
        <v>0.788974622770919</v>
      </c>
      <c r="F484" s="16" t="n">
        <v>-0.931322242959604</v>
      </c>
      <c r="G484" s="18" t="n">
        <v>3.34558439226061E-026</v>
      </c>
      <c r="H484" s="6"/>
      <c r="I484" s="18" t="n">
        <v>-4.15609844003175E-005</v>
      </c>
      <c r="J484" s="18" t="n">
        <v>4.54206725264091E-005</v>
      </c>
      <c r="K484" s="16" t="n">
        <v>0.859190672153635</v>
      </c>
      <c r="L484" s="18" t="n">
        <v>1.08721761757331E-050</v>
      </c>
      <c r="M484" s="16" t="n">
        <v>0.715260631001372</v>
      </c>
      <c r="N484" s="18" t="n">
        <v>8.78724201478834E-012</v>
      </c>
      <c r="O484" s="16" t="n">
        <v>-0.328687685507996</v>
      </c>
      <c r="P484" s="16" t="n">
        <v>0.41321840786918</v>
      </c>
    </row>
    <row r="485" customFormat="false" ht="15" hidden="false" customHeight="false" outlineLevel="0" collapsed="false">
      <c r="A485" s="17" t="n">
        <v>880</v>
      </c>
      <c r="B485" s="6"/>
      <c r="C485" s="16" t="n">
        <v>0.621775875496638</v>
      </c>
      <c r="D485" s="16" t="n">
        <v>0.587170026417452</v>
      </c>
      <c r="E485" s="16" t="n">
        <v>0.788528806584362</v>
      </c>
      <c r="F485" s="16" t="n">
        <v>-0.929790409337804</v>
      </c>
      <c r="G485" s="18" t="n">
        <v>3.98699011626243E-026</v>
      </c>
      <c r="H485" s="6"/>
      <c r="I485" s="18" t="n">
        <v>-4.03188819463694E-005</v>
      </c>
      <c r="J485" s="18" t="n">
        <v>4.68142815512699E-005</v>
      </c>
      <c r="K485" s="16" t="n">
        <v>0.86042524005487</v>
      </c>
      <c r="L485" s="18" t="n">
        <v>1.94703036901058E-050</v>
      </c>
      <c r="M485" s="16" t="n">
        <v>0.87391975308642</v>
      </c>
      <c r="N485" s="18" t="n">
        <v>4.94201213507518E-028</v>
      </c>
      <c r="O485" s="16" t="n">
        <v>-0.328205339938911</v>
      </c>
      <c r="P485" s="16" t="n">
        <v>0.415682123701697</v>
      </c>
    </row>
    <row r="486" customFormat="false" ht="15" hidden="false" customHeight="false" outlineLevel="0" collapsed="false">
      <c r="A486" s="17" t="n">
        <v>881</v>
      </c>
      <c r="B486" s="6"/>
      <c r="C486" s="16" t="n">
        <v>0.621739249600245</v>
      </c>
      <c r="D486" s="16" t="n">
        <v>0.587238313276478</v>
      </c>
      <c r="E486" s="16" t="n">
        <v>0.788117283950617</v>
      </c>
      <c r="F486" s="16" t="n">
        <v>-0.927889014205742</v>
      </c>
      <c r="G486" s="18" t="n">
        <v>4.8846303600321E-026</v>
      </c>
      <c r="H486" s="6"/>
      <c r="I486" s="18" t="n">
        <v>-3.90230012805162E-005</v>
      </c>
      <c r="J486" s="18" t="n">
        <v>4.97028929360705E-005</v>
      </c>
      <c r="K486" s="16" t="n">
        <v>0.867043895747599</v>
      </c>
      <c r="L486" s="18" t="n">
        <v>3.32831304909151E-052</v>
      </c>
      <c r="M486" s="16" t="n">
        <v>0.891495198902606</v>
      </c>
      <c r="N486" s="18" t="n">
        <v>9.64833667258888E-031</v>
      </c>
      <c r="O486" s="16" t="n">
        <v>-0.327606269128036</v>
      </c>
      <c r="P486" s="16" t="n">
        <v>0.423843847485429</v>
      </c>
    </row>
    <row r="487" customFormat="false" ht="15" hidden="false" customHeight="false" outlineLevel="0" collapsed="false">
      <c r="A487" s="17" t="n">
        <v>882</v>
      </c>
      <c r="B487" s="6"/>
      <c r="C487" s="16" t="n">
        <v>0.621696014738472</v>
      </c>
      <c r="D487" s="16" t="n">
        <v>0.587297751812736</v>
      </c>
      <c r="E487" s="16" t="n">
        <v>0.787757201646091</v>
      </c>
      <c r="F487" s="16" t="n">
        <v>-0.9259627219309</v>
      </c>
      <c r="G487" s="18" t="n">
        <v>5.94671822588929E-026</v>
      </c>
      <c r="H487" s="6"/>
      <c r="I487" s="18" t="n">
        <v>-3.79973914113404E-005</v>
      </c>
      <c r="J487" s="18" t="n">
        <v>5.41558272374737E-005</v>
      </c>
      <c r="K487" s="16" t="n">
        <v>0.878155006858711</v>
      </c>
      <c r="L487" s="18" t="n">
        <v>2.40586107143219E-056</v>
      </c>
      <c r="M487" s="16" t="n">
        <v>0.822548010973937</v>
      </c>
      <c r="N487" s="18" t="n">
        <v>8.98025972736249E-025</v>
      </c>
      <c r="O487" s="16" t="n">
        <v>-0.326998950811365</v>
      </c>
      <c r="P487" s="16" t="n">
        <v>0.437826331890651</v>
      </c>
    </row>
    <row r="488" customFormat="false" ht="15" hidden="false" customHeight="false" outlineLevel="0" collapsed="false">
      <c r="A488" s="17" t="n">
        <v>883</v>
      </c>
      <c r="B488" s="6"/>
      <c r="C488" s="16" t="n">
        <v>0.621651624439142</v>
      </c>
      <c r="D488" s="16" t="n">
        <v>0.587343033634789</v>
      </c>
      <c r="E488" s="16" t="n">
        <v>0.787534293552812</v>
      </c>
      <c r="F488" s="16" t="n">
        <v>-0.924305598300787</v>
      </c>
      <c r="G488" s="18" t="n">
        <v>7.0379051897226E-026</v>
      </c>
      <c r="H488" s="6"/>
      <c r="I488" s="18" t="n">
        <v>-3.79972219007779E-005</v>
      </c>
      <c r="J488" s="18" t="n">
        <v>5.82374616577246E-005</v>
      </c>
      <c r="K488" s="16" t="n">
        <v>0.89113511659808</v>
      </c>
      <c r="L488" s="18" t="n">
        <v>6.81377241419441E-062</v>
      </c>
      <c r="M488" s="16" t="n">
        <v>0.735185185185185</v>
      </c>
      <c r="N488" s="18" t="n">
        <v>3.95368894526506E-015</v>
      </c>
      <c r="O488" s="16" t="n">
        <v>-0.326476171134991</v>
      </c>
      <c r="P488" s="16" t="n">
        <v>0.453655293293942</v>
      </c>
    </row>
    <row r="489" customFormat="false" ht="15" hidden="false" customHeight="false" outlineLevel="0" collapsed="false">
      <c r="A489" s="17" t="n">
        <v>884</v>
      </c>
      <c r="B489" s="6"/>
      <c r="C489" s="16" t="n">
        <v>0.62161089541288</v>
      </c>
      <c r="D489" s="16" t="n">
        <v>0.587385267334458</v>
      </c>
      <c r="E489" s="16" t="n">
        <v>0.787105624142661</v>
      </c>
      <c r="F489" s="16" t="n">
        <v>-0.922866060227506</v>
      </c>
      <c r="G489" s="18" t="n">
        <v>8.14749132942576E-026</v>
      </c>
      <c r="H489" s="6"/>
      <c r="I489" s="18" t="n">
        <v>-3.84896757124367E-005</v>
      </c>
      <c r="J489" s="18" t="n">
        <v>5.90631507679004E-005</v>
      </c>
      <c r="K489" s="16" t="n">
        <v>0.895078875171468</v>
      </c>
      <c r="L489" s="18" t="n">
        <v>9.45444853256954E-064</v>
      </c>
      <c r="M489" s="16" t="n">
        <v>0.583247599451303</v>
      </c>
      <c r="N489" s="16" t="n">
        <v>0.0234712941542073</v>
      </c>
      <c r="O489" s="16" t="n">
        <v>-0.326021790745962</v>
      </c>
      <c r="P489" s="16" t="n">
        <v>0.459079815185112</v>
      </c>
    </row>
    <row r="490" customFormat="false" ht="15" hidden="false" customHeight="false" outlineLevel="0" collapsed="false">
      <c r="A490" s="17" t="n">
        <v>885</v>
      </c>
      <c r="B490" s="6"/>
      <c r="C490" s="16" t="n">
        <v>0.621572887854783</v>
      </c>
      <c r="D490" s="16" t="n">
        <v>0.58743498341043</v>
      </c>
      <c r="E490" s="16" t="n">
        <v>0.786711248285322</v>
      </c>
      <c r="F490" s="16" t="n">
        <v>-0.921384565705359</v>
      </c>
      <c r="G490" s="18" t="n">
        <v>9.53174786734231E-026</v>
      </c>
      <c r="H490" s="6"/>
      <c r="I490" s="18" t="n">
        <v>-3.8991032770808E-005</v>
      </c>
      <c r="J490" s="18" t="n">
        <v>5.61026166421753E-005</v>
      </c>
      <c r="K490" s="16" t="n">
        <v>0.888854595336077</v>
      </c>
      <c r="L490" s="18" t="n">
        <v>3.49498489508918E-060</v>
      </c>
      <c r="M490" s="16" t="n">
        <v>0.62690329218107</v>
      </c>
      <c r="N490" s="18" t="n">
        <v>1.00299987600868E-005</v>
      </c>
      <c r="O490" s="16" t="n">
        <v>-0.325553931050693</v>
      </c>
      <c r="P490" s="16" t="n">
        <v>0.450824463097697</v>
      </c>
    </row>
    <row r="491" customFormat="false" ht="15" hidden="false" customHeight="false" outlineLevel="0" collapsed="false">
      <c r="A491" s="17" t="n">
        <v>886</v>
      </c>
      <c r="B491" s="6"/>
      <c r="C491" s="16" t="n">
        <v>0.621534164131415</v>
      </c>
      <c r="D491" s="16" t="n">
        <v>0.587498447283182</v>
      </c>
      <c r="E491" s="16" t="n">
        <v>0.78633401920439</v>
      </c>
      <c r="F491" s="16" t="n">
        <v>-0.91958292267071</v>
      </c>
      <c r="G491" s="18" t="n">
        <v>1.16076982612312E-025</v>
      </c>
      <c r="H491" s="6"/>
      <c r="I491" s="18" t="n">
        <v>-4.00770908954683E-005</v>
      </c>
      <c r="J491" s="18" t="n">
        <v>5.32935729247277E-005</v>
      </c>
      <c r="K491" s="16" t="n">
        <v>0.883196159122085</v>
      </c>
      <c r="L491" s="18" t="n">
        <v>1.06017628083559E-057</v>
      </c>
      <c r="M491" s="16" t="n">
        <v>0.745387517146776</v>
      </c>
      <c r="N491" s="18" t="n">
        <v>1.51348622328202E-014</v>
      </c>
      <c r="O491" s="16" t="n">
        <v>-0.324984645278488</v>
      </c>
      <c r="P491" s="16" t="n">
        <v>0.444892406478832</v>
      </c>
    </row>
    <row r="492" customFormat="false" ht="15" hidden="false" customHeight="false" outlineLevel="0" collapsed="false">
      <c r="A492" s="17" t="n">
        <v>887</v>
      </c>
      <c r="B492" s="6"/>
      <c r="C492" s="16" t="n">
        <v>0.621495679576638</v>
      </c>
      <c r="D492" s="16" t="n">
        <v>0.587568875877629</v>
      </c>
      <c r="E492" s="16" t="n">
        <v>0.785785322359397</v>
      </c>
      <c r="F492" s="16" t="n">
        <v>-0.917677101695826</v>
      </c>
      <c r="G492" s="18" t="n">
        <v>1.43298761214009E-025</v>
      </c>
      <c r="H492" s="6"/>
      <c r="I492" s="18" t="n">
        <v>-4.00253468103294E-005</v>
      </c>
      <c r="J492" s="18" t="n">
        <v>5.15550148300747E-005</v>
      </c>
      <c r="K492" s="16" t="n">
        <v>0.875977366255144</v>
      </c>
      <c r="L492" s="18" t="n">
        <v>9.47829025361748E-056</v>
      </c>
      <c r="M492" s="16" t="n">
        <v>0.733984910836763</v>
      </c>
      <c r="N492" s="18" t="n">
        <v>1.9024265513271E-014</v>
      </c>
      <c r="O492" s="16" t="n">
        <v>-0.324382056464471</v>
      </c>
      <c r="P492" s="16" t="n">
        <v>0.437265701083873</v>
      </c>
    </row>
    <row r="493" customFormat="false" ht="15" hidden="false" customHeight="false" outlineLevel="0" collapsed="false">
      <c r="A493" s="17" t="n">
        <v>888</v>
      </c>
      <c r="B493" s="6"/>
      <c r="C493" s="16" t="n">
        <v>0.621462728530698</v>
      </c>
      <c r="D493" s="16" t="n">
        <v>0.587633438743116</v>
      </c>
      <c r="E493" s="16" t="n">
        <v>0.785373799725652</v>
      </c>
      <c r="F493" s="16" t="n">
        <v>-0.916121418429048</v>
      </c>
      <c r="G493" s="18" t="n">
        <v>1.71314331512986E-025</v>
      </c>
      <c r="H493" s="6"/>
      <c r="I493" s="18" t="n">
        <v>-3.92290453129738E-005</v>
      </c>
      <c r="J493" s="18" t="n">
        <v>5.03214257485372E-005</v>
      </c>
      <c r="K493" s="16" t="n">
        <v>0.866872427983539</v>
      </c>
      <c r="L493" s="18" t="n">
        <v>2.16310507222275E-053</v>
      </c>
      <c r="M493" s="16" t="n">
        <v>0.596262002743484</v>
      </c>
      <c r="N493" s="18" t="n">
        <v>1.48819644576561E-007</v>
      </c>
      <c r="O493" s="16" t="n">
        <v>-0.323889882395355</v>
      </c>
      <c r="P493" s="16" t="n">
        <v>0.426658524538771</v>
      </c>
    </row>
    <row r="494" customFormat="false" ht="15" hidden="false" customHeight="false" outlineLevel="0" collapsed="false">
      <c r="A494" s="17" t="n">
        <v>889</v>
      </c>
      <c r="B494" s="6"/>
      <c r="C494" s="16" t="n">
        <v>0.621424455063483</v>
      </c>
      <c r="D494" s="16" t="n">
        <v>0.587691466658756</v>
      </c>
      <c r="E494" s="16" t="n">
        <v>0.784996570644719</v>
      </c>
      <c r="F494" s="16" t="n">
        <v>-0.914557928892042</v>
      </c>
      <c r="G494" s="18" t="n">
        <v>2.05410132761616E-025</v>
      </c>
      <c r="H494" s="6"/>
      <c r="I494" s="18" t="n">
        <v>-3.88158574004396E-005</v>
      </c>
      <c r="J494" s="18" t="n">
        <v>4.92481920835557E-005</v>
      </c>
      <c r="K494" s="16" t="n">
        <v>0.857836076817558</v>
      </c>
      <c r="L494" s="18" t="n">
        <v>4.93813433872989E-051</v>
      </c>
      <c r="M494" s="16" t="n">
        <v>0.521176268861454</v>
      </c>
      <c r="N494" s="16" t="n">
        <v>0.0017886729381698</v>
      </c>
      <c r="O494" s="16" t="n">
        <v>-0.323394973561652</v>
      </c>
      <c r="P494" s="16" t="n">
        <v>0.416506897910979</v>
      </c>
    </row>
    <row r="495" customFormat="false" ht="15" hidden="false" customHeight="false" outlineLevel="0" collapsed="false">
      <c r="A495" s="17" t="n">
        <v>890</v>
      </c>
      <c r="B495" s="6"/>
      <c r="C495" s="16" t="n">
        <v>0.621382296809641</v>
      </c>
      <c r="D495" s="16" t="n">
        <v>0.587744201394158</v>
      </c>
      <c r="E495" s="16" t="n">
        <v>0.784499314128944</v>
      </c>
      <c r="F495" s="16" t="n">
        <v>-0.912963738698983</v>
      </c>
      <c r="G495" s="18" t="n">
        <v>2.46162096495391E-025</v>
      </c>
      <c r="H495" s="6"/>
      <c r="I495" s="18" t="n">
        <v>-3.84515910250558E-005</v>
      </c>
      <c r="J495" s="18" t="n">
        <v>5.00568087204782E-005</v>
      </c>
      <c r="K495" s="16" t="n">
        <v>0.856052812071331</v>
      </c>
      <c r="L495" s="18" t="n">
        <v>2.81034545259925E-051</v>
      </c>
      <c r="M495" s="16" t="n">
        <v>0.524657064471879</v>
      </c>
      <c r="N495" s="16" t="n">
        <v>0.00777157459133312</v>
      </c>
      <c r="O495" s="16" t="n">
        <v>-0.322890073305493</v>
      </c>
      <c r="P495" s="16" t="n">
        <v>0.415192996706653</v>
      </c>
    </row>
    <row r="496" customFormat="false" ht="15" hidden="false" customHeight="false" outlineLevel="0" collapsed="false">
      <c r="A496" s="17" t="n">
        <v>891</v>
      </c>
      <c r="B496" s="6"/>
      <c r="C496" s="16" t="n">
        <v>0.621338705257835</v>
      </c>
      <c r="D496" s="16" t="n">
        <v>0.587786747712162</v>
      </c>
      <c r="E496" s="16" t="n">
        <v>0.784276406035665</v>
      </c>
      <c r="F496" s="16" t="n">
        <v>-0.911517386933385</v>
      </c>
      <c r="G496" s="18" t="n">
        <v>2.87254300685502E-025</v>
      </c>
      <c r="H496" s="6"/>
      <c r="I496" s="18" t="n">
        <v>-3.76024357396837E-005</v>
      </c>
      <c r="J496" s="18" t="n">
        <v>5.21801843753291E-005</v>
      </c>
      <c r="K496" s="16" t="n">
        <v>0.858110425240055</v>
      </c>
      <c r="L496" s="18" t="n">
        <v>8.34527644659784E-053</v>
      </c>
      <c r="M496" s="16" t="n">
        <v>0.509413580246914</v>
      </c>
      <c r="N496" s="16" t="n">
        <v>0.0729274046692044</v>
      </c>
      <c r="O496" s="16" t="n">
        <v>-0.322431756701415</v>
      </c>
      <c r="P496" s="16" t="n">
        <v>0.418372956982843</v>
      </c>
    </row>
    <row r="497" customFormat="false" ht="15" hidden="false" customHeight="false" outlineLevel="0" collapsed="false">
      <c r="A497" s="17" t="n">
        <v>892</v>
      </c>
      <c r="B497" s="6"/>
      <c r="C497" s="16" t="n">
        <v>0.621297613908095</v>
      </c>
      <c r="D497" s="16" t="n">
        <v>0.587815503544254</v>
      </c>
      <c r="E497" s="16" t="n">
        <v>0.783950617283951</v>
      </c>
      <c r="F497" s="16" t="n">
        <v>-0.910481773517278</v>
      </c>
      <c r="G497" s="18" t="n">
        <v>3.23983416875226E-025</v>
      </c>
      <c r="H497" s="6"/>
      <c r="I497" s="18" t="n">
        <v>-3.63700821142098E-005</v>
      </c>
      <c r="J497" s="18" t="n">
        <v>5.42353519358683E-005</v>
      </c>
      <c r="K497" s="16" t="n">
        <v>0.86042524005487</v>
      </c>
      <c r="L497" s="18" t="n">
        <v>6.8518024070423E-054</v>
      </c>
      <c r="M497" s="16" t="n">
        <v>0.578463648834019</v>
      </c>
      <c r="N497" s="16" t="n">
        <v>0.0543039039351196</v>
      </c>
      <c r="O497" s="16" t="n">
        <v>-0.322103454527958</v>
      </c>
      <c r="P497" s="16" t="n">
        <v>0.42120933173649</v>
      </c>
    </row>
    <row r="498" customFormat="false" ht="15" hidden="false" customHeight="false" outlineLevel="0" collapsed="false">
      <c r="A498" s="17" t="n">
        <v>893</v>
      </c>
      <c r="B498" s="6"/>
      <c r="C498" s="16" t="n">
        <v>0.621257902910435</v>
      </c>
      <c r="D498" s="16" t="n">
        <v>0.587841298687489</v>
      </c>
      <c r="E498" s="16" t="n">
        <v>0.783727709190672</v>
      </c>
      <c r="F498" s="16" t="n">
        <v>-0.909552270742848</v>
      </c>
      <c r="G498" s="18" t="n">
        <v>3.60503142657413E-025</v>
      </c>
      <c r="H498" s="6"/>
      <c r="I498" s="18" t="n">
        <v>-3.51929573957013E-005</v>
      </c>
      <c r="J498" s="18" t="n">
        <v>5.50860389265785E-005</v>
      </c>
      <c r="K498" s="16" t="n">
        <v>0.860150891632373</v>
      </c>
      <c r="L498" s="18" t="n">
        <v>1.55134326368889E-053</v>
      </c>
      <c r="M498" s="16" t="n">
        <v>0.706515775034294</v>
      </c>
      <c r="N498" s="18" t="n">
        <v>4.82181145859979E-012</v>
      </c>
      <c r="O498" s="16" t="n">
        <v>-0.321808691736861</v>
      </c>
      <c r="P498" s="16" t="n">
        <v>0.421448135869527</v>
      </c>
    </row>
    <row r="499" customFormat="false" ht="15" hidden="false" customHeight="false" outlineLevel="0" collapsed="false">
      <c r="A499" s="17" t="n">
        <v>894</v>
      </c>
      <c r="B499" s="6"/>
      <c r="C499" s="16" t="n">
        <v>0.621219095140813</v>
      </c>
      <c r="D499" s="16" t="n">
        <v>0.587877047156348</v>
      </c>
      <c r="E499" s="16" t="n">
        <v>0.783453360768176</v>
      </c>
      <c r="F499" s="16" t="n">
        <v>-0.908384756544136</v>
      </c>
      <c r="G499" s="18" t="n">
        <v>4.10046072570365E-025</v>
      </c>
      <c r="H499" s="6"/>
      <c r="I499" s="18" t="n">
        <v>-3.31154280409997E-005</v>
      </c>
      <c r="J499" s="18" t="n">
        <v>5.59696168798341E-005</v>
      </c>
      <c r="K499" s="16" t="n">
        <v>0.856498628257888</v>
      </c>
      <c r="L499" s="18" t="n">
        <v>1.0329030133099E-051</v>
      </c>
      <c r="M499" s="16" t="n">
        <v>0.766683813443073</v>
      </c>
      <c r="N499" s="18" t="n">
        <v>7.39449473093507E-019</v>
      </c>
      <c r="O499" s="16" t="n">
        <v>-0.321438318435929</v>
      </c>
      <c r="P499" s="16" t="n">
        <v>0.417725486194457</v>
      </c>
    </row>
    <row r="500" customFormat="false" ht="15" hidden="false" customHeight="false" outlineLevel="0" collapsed="false">
      <c r="A500" s="17" t="n">
        <v>895</v>
      </c>
      <c r="B500" s="6"/>
      <c r="C500" s="16" t="n">
        <v>0.621182585292857</v>
      </c>
      <c r="D500" s="16" t="n">
        <v>0.587932468109014</v>
      </c>
      <c r="E500" s="16" t="n">
        <v>0.782938957475995</v>
      </c>
      <c r="F500" s="16" t="n">
        <v>-0.906780503910115</v>
      </c>
      <c r="G500" s="18" t="n">
        <v>4.89947403333609E-025</v>
      </c>
      <c r="H500" s="6"/>
      <c r="I500" s="18" t="n">
        <v>-3.09811658658442E-005</v>
      </c>
      <c r="J500" s="18" t="n">
        <v>5.77283226847373E-005</v>
      </c>
      <c r="K500" s="16" t="n">
        <v>0.855075445816187</v>
      </c>
      <c r="L500" s="18" t="n">
        <v>1.3338016213442E-050</v>
      </c>
      <c r="M500" s="16" t="n">
        <v>0.780109739368999</v>
      </c>
      <c r="N500" s="18" t="n">
        <v>1.41641859784487E-020</v>
      </c>
      <c r="O500" s="16" t="n">
        <v>-0.320929156864163</v>
      </c>
      <c r="P500" s="16" t="n">
        <v>0.417177891791584</v>
      </c>
    </row>
    <row r="501" customFormat="false" ht="15" hidden="false" customHeight="false" outlineLevel="0" collapsed="false">
      <c r="A501" s="17" t="n">
        <v>896</v>
      </c>
      <c r="B501" s="6"/>
      <c r="C501" s="16" t="n">
        <v>0.621150147255702</v>
      </c>
      <c r="D501" s="16" t="n">
        <v>0.588005688825489</v>
      </c>
      <c r="E501" s="16" t="n">
        <v>0.782561728395062</v>
      </c>
      <c r="F501" s="16" t="n">
        <v>-0.904800247231176</v>
      </c>
      <c r="G501" s="18" t="n">
        <v>5.97320255151503E-025</v>
      </c>
      <c r="H501" s="6"/>
      <c r="I501" s="18" t="n">
        <v>-2.91405196399036E-005</v>
      </c>
      <c r="J501" s="18" t="n">
        <v>6.10930279436288E-005</v>
      </c>
      <c r="K501" s="16" t="n">
        <v>0.858830589849108</v>
      </c>
      <c r="L501" s="18" t="n">
        <v>5.87402917027664E-052</v>
      </c>
      <c r="M501" s="16" t="n">
        <v>0.789128943758573</v>
      </c>
      <c r="N501" s="18" t="n">
        <v>1.53766056761276E-021</v>
      </c>
      <c r="O501" s="16" t="n">
        <v>-0.320300274310036</v>
      </c>
      <c r="P501" s="16" t="n">
        <v>0.423085931847131</v>
      </c>
    </row>
    <row r="502" customFormat="false" ht="15" hidden="false" customHeight="false" outlineLevel="0" collapsed="false">
      <c r="A502" s="17" t="n">
        <v>897</v>
      </c>
      <c r="B502" s="6"/>
      <c r="C502" s="16" t="n">
        <v>0.621127593398178</v>
      </c>
      <c r="D502" s="16" t="n">
        <v>0.58808674022104</v>
      </c>
      <c r="E502" s="16" t="n">
        <v>0.781995884773663</v>
      </c>
      <c r="F502" s="16" t="n">
        <v>-0.902918363617253</v>
      </c>
      <c r="G502" s="18" t="n">
        <v>7.2987502216339E-025</v>
      </c>
      <c r="H502" s="6"/>
      <c r="I502" s="18" t="n">
        <v>-2.70124465713811E-005</v>
      </c>
      <c r="J502" s="18" t="n">
        <v>6.64523527722867E-005</v>
      </c>
      <c r="K502" s="16" t="n">
        <v>0.865997942386831</v>
      </c>
      <c r="L502" s="18" t="n">
        <v>9.09600372326752E-056</v>
      </c>
      <c r="M502" s="16" t="n">
        <v>0.828840877914952</v>
      </c>
      <c r="N502" s="18" t="n">
        <v>2.40397505460925E-028</v>
      </c>
      <c r="O502" s="16" t="n">
        <v>-0.319702239994642</v>
      </c>
      <c r="P502" s="16" t="n">
        <v>0.432610319323227</v>
      </c>
    </row>
    <row r="503" customFormat="false" ht="15" hidden="false" customHeight="false" outlineLevel="0" collapsed="false">
      <c r="A503" s="17" t="n">
        <v>898</v>
      </c>
      <c r="B503" s="6"/>
      <c r="C503" s="16" t="n">
        <v>0.621111643079712</v>
      </c>
      <c r="D503" s="16" t="n">
        <v>0.58816403987419</v>
      </c>
      <c r="E503" s="16" t="n">
        <v>0.781481481481481</v>
      </c>
      <c r="F503" s="16" t="n">
        <v>-0.901352461520541</v>
      </c>
      <c r="G503" s="18" t="n">
        <v>8.64947882738369E-025</v>
      </c>
      <c r="H503" s="6"/>
      <c r="I503" s="18" t="n">
        <v>-2.45633776554741E-005</v>
      </c>
      <c r="J503" s="18" t="n">
        <v>7.31901004503354E-005</v>
      </c>
      <c r="K503" s="16" t="n">
        <v>0.877400548696845</v>
      </c>
      <c r="L503" s="18" t="n">
        <v>2.65716051703595E-061</v>
      </c>
      <c r="M503" s="16" t="n">
        <v>0.843278463648834</v>
      </c>
      <c r="N503" s="18" t="n">
        <v>5.19073504678258E-032</v>
      </c>
      <c r="O503" s="16" t="n">
        <v>-0.319204328423088</v>
      </c>
      <c r="P503" s="16" t="n">
        <v>0.449066410300977</v>
      </c>
    </row>
    <row r="504" customFormat="false" ht="15" hidden="false" customHeight="false" outlineLevel="0" collapsed="false">
      <c r="A504" s="17" t="n">
        <v>899</v>
      </c>
      <c r="B504" s="6"/>
      <c r="C504" s="16" t="n">
        <v>0.621087328936168</v>
      </c>
      <c r="D504" s="16" t="n">
        <v>0.58824140682661</v>
      </c>
      <c r="E504" s="16" t="n">
        <v>0.7809670781893</v>
      </c>
      <c r="F504" s="16" t="n">
        <v>-0.899505751097886</v>
      </c>
      <c r="G504" s="18" t="n">
        <v>1.04897782613527E-024</v>
      </c>
      <c r="H504" s="6"/>
      <c r="I504" s="18" t="n">
        <v>-2.14364813289681E-005</v>
      </c>
      <c r="J504" s="18" t="n">
        <v>7.88735596341781E-005</v>
      </c>
      <c r="K504" s="16" t="n">
        <v>0.885836762688615</v>
      </c>
      <c r="L504" s="18" t="n">
        <v>1.63390204382243E-064</v>
      </c>
      <c r="M504" s="16" t="n">
        <v>0.814266117969822</v>
      </c>
      <c r="N504" s="18" t="n">
        <v>1.6683988209551E-026</v>
      </c>
      <c r="O504" s="16" t="n">
        <v>-0.318616788066099</v>
      </c>
      <c r="P504" s="16" t="n">
        <v>0.460414889950264</v>
      </c>
    </row>
    <row r="505" customFormat="false" ht="15" hidden="false" customHeight="false" outlineLevel="0" collapsed="false">
      <c r="A505" s="17" t="n">
        <v>900</v>
      </c>
      <c r="B505" s="6"/>
      <c r="C505" s="16" t="n">
        <v>0.621063988317145</v>
      </c>
      <c r="D505" s="16" t="n">
        <v>0.588320506668423</v>
      </c>
      <c r="E505" s="16" t="n">
        <v>0.780435528120713</v>
      </c>
      <c r="F505" s="16" t="n">
        <v>-0.897716294209251</v>
      </c>
      <c r="G505" s="18" t="n">
        <v>1.27160446387864E-024</v>
      </c>
      <c r="H505" s="6"/>
      <c r="I505" s="18" t="n">
        <v>-1.81388996909901E-005</v>
      </c>
      <c r="J505" s="18" t="n">
        <v>8.16878853796363E-005</v>
      </c>
      <c r="K505" s="16" t="n">
        <v>0.886093964334705</v>
      </c>
      <c r="L505" s="18" t="n">
        <v>2.04074995416264E-063</v>
      </c>
      <c r="M505" s="16" t="n">
        <v>0.698593964334705</v>
      </c>
      <c r="N505" s="18" t="n">
        <v>9.72366367760497E-012</v>
      </c>
      <c r="O505" s="16" t="n">
        <v>-0.318047112648269</v>
      </c>
      <c r="P505" s="16" t="n">
        <v>0.460537360544272</v>
      </c>
    </row>
    <row r="506" customFormat="false" ht="15" hidden="false" customHeight="false" outlineLevel="0" collapsed="false">
      <c r="A506" s="17" t="n">
        <v>901</v>
      </c>
      <c r="B506" s="6"/>
      <c r="C506" s="16" t="n">
        <v>0.621046011609283</v>
      </c>
      <c r="D506" s="16" t="n">
        <v>0.58840138017501</v>
      </c>
      <c r="E506" s="16" t="n">
        <v>0.77997256515775</v>
      </c>
      <c r="F506" s="16" t="n">
        <v>-0.896041790182881</v>
      </c>
      <c r="G506" s="18" t="n">
        <v>1.52082116317555E-024</v>
      </c>
      <c r="H506" s="6"/>
      <c r="I506" s="18" t="n">
        <v>-1.6518414179584E-005</v>
      </c>
      <c r="J506" s="18" t="n">
        <v>8.26901463512731E-005</v>
      </c>
      <c r="K506" s="16" t="n">
        <v>0.887534293552812</v>
      </c>
      <c r="L506" s="18" t="n">
        <v>8.33885748732186E-062</v>
      </c>
      <c r="M506" s="16" t="n">
        <v>0.505281207133059</v>
      </c>
      <c r="N506" s="16" t="n">
        <v>0.649467229820504</v>
      </c>
      <c r="O506" s="16" t="n">
        <v>-0.317513720385131</v>
      </c>
      <c r="P506" s="16" t="n">
        <v>0.462110428700475</v>
      </c>
    </row>
    <row r="507" customFormat="false" ht="15" hidden="false" customHeight="false" outlineLevel="0" collapsed="false">
      <c r="A507" s="17" t="n">
        <v>902</v>
      </c>
      <c r="B507" s="6"/>
      <c r="C507" s="16" t="n">
        <v>0.621030430994762</v>
      </c>
      <c r="D507" s="16" t="n">
        <v>0.58848397014974</v>
      </c>
      <c r="E507" s="16" t="n">
        <v>0.779663923182442</v>
      </c>
      <c r="F507" s="16" t="n">
        <v>-0.894349568306612</v>
      </c>
      <c r="G507" s="18" t="n">
        <v>1.82957627899977E-024</v>
      </c>
      <c r="H507" s="6"/>
      <c r="I507" s="18" t="n">
        <v>-1.49402432354411E-005</v>
      </c>
      <c r="J507" s="18" t="n">
        <v>8.29485086366315E-005</v>
      </c>
      <c r="K507" s="16" t="n">
        <v>0.884945130315501</v>
      </c>
      <c r="L507" s="18" t="n">
        <v>1.28795430481215E-059</v>
      </c>
      <c r="M507" s="16" t="n">
        <v>0.555418381344307</v>
      </c>
      <c r="N507" s="16" t="n">
        <v>0.0621100607987888</v>
      </c>
      <c r="O507" s="16" t="n">
        <v>-0.316974377961127</v>
      </c>
      <c r="P507" s="16" t="n">
        <v>0.458979509046615</v>
      </c>
    </row>
    <row r="508" customFormat="false" ht="15" hidden="false" customHeight="false" outlineLevel="0" collapsed="false">
      <c r="A508" s="17" t="n">
        <v>903</v>
      </c>
      <c r="B508" s="6"/>
      <c r="C508" s="16" t="n">
        <v>0.621016763056139</v>
      </c>
      <c r="D508" s="16" t="n">
        <v>0.588575732701676</v>
      </c>
      <c r="E508" s="16" t="n">
        <v>0.779115226337449</v>
      </c>
      <c r="F508" s="16" t="n">
        <v>-0.892414409498823</v>
      </c>
      <c r="G508" s="18" t="n">
        <v>2.23122964376264E-024</v>
      </c>
      <c r="H508" s="6"/>
      <c r="I508" s="18" t="n">
        <v>-1.30606371745581E-005</v>
      </c>
      <c r="J508" s="18" t="n">
        <v>8.32080630148855E-005</v>
      </c>
      <c r="K508" s="16" t="n">
        <v>0.878515089163237</v>
      </c>
      <c r="L508" s="18" t="n">
        <v>1.80740783657644E-057</v>
      </c>
      <c r="M508" s="16" t="n">
        <v>0.560973936899863</v>
      </c>
      <c r="N508" s="16" t="n">
        <v>0.261801288038443</v>
      </c>
      <c r="O508" s="16" t="n">
        <v>-0.316357229944539</v>
      </c>
      <c r="P508" s="16" t="n">
        <v>0.451604619603466</v>
      </c>
    </row>
    <row r="509" customFormat="false" ht="15" hidden="false" customHeight="false" outlineLevel="0" collapsed="false">
      <c r="A509" s="17" t="n">
        <v>904</v>
      </c>
      <c r="B509" s="6"/>
      <c r="C509" s="16" t="n">
        <v>0.621005916558411</v>
      </c>
      <c r="D509" s="16" t="n">
        <v>0.588671361168264</v>
      </c>
      <c r="E509" s="16" t="n">
        <v>0.778703703703704</v>
      </c>
      <c r="F509" s="16" t="n">
        <v>-0.890360471899437</v>
      </c>
      <c r="G509" s="18" t="n">
        <v>2.72841451990268E-024</v>
      </c>
      <c r="H509" s="6"/>
      <c r="I509" s="18" t="n">
        <v>-1.18686428317045E-005</v>
      </c>
      <c r="J509" s="18" t="n">
        <v>8.37537943909739E-005</v>
      </c>
      <c r="K509" s="16" t="n">
        <v>0.874639917695473</v>
      </c>
      <c r="L509" s="18" t="n">
        <v>1.14610747839799E-056</v>
      </c>
      <c r="M509" s="16" t="n">
        <v>0.592541152263374</v>
      </c>
      <c r="N509" s="16" t="n">
        <v>0.150176599510899</v>
      </c>
      <c r="O509" s="16" t="n">
        <v>-0.315701762093514</v>
      </c>
      <c r="P509" s="16" t="n">
        <v>0.445695116888845</v>
      </c>
    </row>
    <row r="510" customFormat="false" ht="15" hidden="false" customHeight="false" outlineLevel="0" collapsed="false">
      <c r="A510" s="17" t="n">
        <v>905</v>
      </c>
      <c r="B510" s="6"/>
      <c r="C510" s="16" t="n">
        <v>0.620996985102396</v>
      </c>
      <c r="D510" s="16" t="n">
        <v>0.588761353380687</v>
      </c>
      <c r="E510" s="16" t="n">
        <v>0.778395061728395</v>
      </c>
      <c r="F510" s="16" t="n">
        <v>-0.88846924880798</v>
      </c>
      <c r="G510" s="18" t="n">
        <v>3.29745520540948E-024</v>
      </c>
      <c r="H510" s="6"/>
      <c r="I510" s="18" t="n">
        <v>-1.18781354232786E-005</v>
      </c>
      <c r="J510" s="18" t="n">
        <v>8.52078625121143E-005</v>
      </c>
      <c r="K510" s="16" t="n">
        <v>0.874605624142661</v>
      </c>
      <c r="L510" s="18" t="n">
        <v>4.89170529384519E-059</v>
      </c>
      <c r="M510" s="16" t="n">
        <v>0.610476680384088</v>
      </c>
      <c r="N510" s="16" t="n">
        <v>0.109863724375157</v>
      </c>
      <c r="O510" s="16" t="n">
        <v>-0.315097820949493</v>
      </c>
      <c r="P510" s="16" t="n">
        <v>0.446904874349209</v>
      </c>
    </row>
    <row r="511" customFormat="false" ht="15" hidden="false" customHeight="false" outlineLevel="0" collapsed="false">
      <c r="A511" s="17" t="n">
        <v>906</v>
      </c>
      <c r="B511" s="6"/>
      <c r="C511" s="16" t="n">
        <v>0.620990502864426</v>
      </c>
      <c r="D511" s="16" t="n">
        <v>0.588841987752262</v>
      </c>
      <c r="E511" s="16" t="n">
        <v>0.77806927297668</v>
      </c>
      <c r="F511" s="16" t="n">
        <v>-0.886909927268421</v>
      </c>
      <c r="G511" s="18" t="n">
        <v>3.88115060737228E-024</v>
      </c>
      <c r="H511" s="6"/>
      <c r="I511" s="18" t="n">
        <v>-1.20995832354633E-005</v>
      </c>
      <c r="J511" s="18" t="n">
        <v>8.70922793222179E-005</v>
      </c>
      <c r="K511" s="16" t="n">
        <v>0.875805898491084</v>
      </c>
      <c r="L511" s="18" t="n">
        <v>1.7750982422914E-062</v>
      </c>
      <c r="M511" s="16" t="n">
        <v>0.654543895747599</v>
      </c>
      <c r="N511" s="18" t="n">
        <v>0.000565892745227078</v>
      </c>
      <c r="O511" s="16" t="n">
        <v>-0.314599580765252</v>
      </c>
      <c r="P511" s="16" t="n">
        <v>0.450152659763472</v>
      </c>
    </row>
    <row r="512" customFormat="false" ht="15" hidden="false" customHeight="false" outlineLevel="0" collapsed="false">
      <c r="A512" s="17" t="n">
        <v>907</v>
      </c>
      <c r="B512" s="6"/>
      <c r="C512" s="16" t="n">
        <v>0.620988539059136</v>
      </c>
      <c r="D512" s="16" t="n">
        <v>0.588921485219913</v>
      </c>
      <c r="E512" s="16" t="n">
        <v>0.777846364883402</v>
      </c>
      <c r="F512" s="16" t="n">
        <v>-0.885557532103673</v>
      </c>
      <c r="G512" s="18" t="n">
        <v>4.513847310037E-024</v>
      </c>
      <c r="H512" s="6"/>
      <c r="I512" s="18" t="n">
        <v>-1.31603645755855E-005</v>
      </c>
      <c r="J512" s="18" t="n">
        <v>8.71209636633051E-005</v>
      </c>
      <c r="K512" s="16" t="n">
        <v>0.875720164609054</v>
      </c>
      <c r="L512" s="18" t="n">
        <v>2.47714844779944E-064</v>
      </c>
      <c r="M512" s="16" t="n">
        <v>0.678858024691358</v>
      </c>
      <c r="N512" s="18" t="n">
        <v>8.88603609322064E-007</v>
      </c>
      <c r="O512" s="16" t="n">
        <v>-0.31416724778588</v>
      </c>
      <c r="P512" s="16" t="n">
        <v>0.45059133928729</v>
      </c>
    </row>
    <row r="513" customFormat="false" ht="15" hidden="false" customHeight="false" outlineLevel="0" collapsed="false">
      <c r="A513" s="17" t="n">
        <v>908</v>
      </c>
      <c r="B513" s="6"/>
      <c r="C513" s="16" t="n">
        <v>0.620982583830584</v>
      </c>
      <c r="D513" s="16" t="n">
        <v>0.589002322098305</v>
      </c>
      <c r="E513" s="16" t="n">
        <v>0.777280521262003</v>
      </c>
      <c r="F513" s="16" t="n">
        <v>-0.884101881389399</v>
      </c>
      <c r="G513" s="18" t="n">
        <v>5.29356685163185E-024</v>
      </c>
      <c r="H513" s="6"/>
      <c r="I513" s="18" t="n">
        <v>-1.55067298003319E-005</v>
      </c>
      <c r="J513" s="18" t="n">
        <v>8.44157463488442E-005</v>
      </c>
      <c r="K513" s="16" t="n">
        <v>0.873885459533608</v>
      </c>
      <c r="L513" s="18" t="n">
        <v>6.33306347915929E-064</v>
      </c>
      <c r="M513" s="16" t="n">
        <v>0.656841563786008</v>
      </c>
      <c r="N513" s="18" t="n">
        <v>6.81111877794873E-006</v>
      </c>
      <c r="O513" s="16" t="n">
        <v>-0.313701687621081</v>
      </c>
      <c r="P513" s="16" t="n">
        <v>0.44701042615209</v>
      </c>
    </row>
    <row r="514" customFormat="false" ht="15" hidden="false" customHeight="false" outlineLevel="0" collapsed="false">
      <c r="A514" s="17" t="n">
        <v>909</v>
      </c>
      <c r="B514" s="6"/>
      <c r="C514" s="16" t="n">
        <v>0.62097294874979</v>
      </c>
      <c r="D514" s="16" t="n">
        <v>0.589090806246063</v>
      </c>
      <c r="E514" s="16" t="n">
        <v>0.776800411522634</v>
      </c>
      <c r="F514" s="16" t="n">
        <v>-0.882425825952771</v>
      </c>
      <c r="G514" s="18" t="n">
        <v>6.38430776559794E-024</v>
      </c>
      <c r="H514" s="6"/>
      <c r="I514" s="18" t="n">
        <v>-1.74545303552604E-005</v>
      </c>
      <c r="J514" s="18" t="n">
        <v>8.23378955153885E-005</v>
      </c>
      <c r="K514" s="16" t="n">
        <v>0.870953360768176</v>
      </c>
      <c r="L514" s="18" t="n">
        <v>4.40745369612318E-064</v>
      </c>
      <c r="M514" s="16" t="n">
        <v>0.616066529492455</v>
      </c>
      <c r="N514" s="18" t="n">
        <v>0.000289706622949813</v>
      </c>
      <c r="O514" s="16" t="n">
        <v>-0.313165355157045</v>
      </c>
      <c r="P514" s="16" t="n">
        <v>0.442989337590077</v>
      </c>
    </row>
    <row r="515" customFormat="false" ht="15" hidden="false" customHeight="false" outlineLevel="0" collapsed="false">
      <c r="A515" s="17" t="n">
        <v>910</v>
      </c>
      <c r="B515" s="6"/>
      <c r="C515" s="16" t="n">
        <v>0.620960708415223</v>
      </c>
      <c r="D515" s="16" t="n">
        <v>0.589183575527679</v>
      </c>
      <c r="E515" s="16" t="n">
        <v>0.776474622770919</v>
      </c>
      <c r="F515" s="16" t="n">
        <v>-0.880704360895125</v>
      </c>
      <c r="G515" s="18" t="n">
        <v>7.81376268933547E-024</v>
      </c>
      <c r="H515" s="6"/>
      <c r="I515" s="18" t="n">
        <v>-2.19061497671623E-005</v>
      </c>
      <c r="J515" s="18" t="n">
        <v>7.83360250793754E-005</v>
      </c>
      <c r="K515" s="16" t="n">
        <v>0.869890260631001</v>
      </c>
      <c r="L515" s="18" t="n">
        <v>1.15369197954205E-064</v>
      </c>
      <c r="M515" s="16" t="n">
        <v>0.619101508916324</v>
      </c>
      <c r="N515" s="18" t="n">
        <v>5.88469578094162E-005</v>
      </c>
      <c r="O515" s="16" t="n">
        <v>-0.312614179664283</v>
      </c>
      <c r="P515" s="16" t="n">
        <v>0.441454942045505</v>
      </c>
    </row>
    <row r="516" customFormat="false" ht="15" hidden="false" customHeight="false" outlineLevel="0" collapsed="false">
      <c r="A516" s="17" t="n">
        <v>911</v>
      </c>
      <c r="B516" s="6"/>
      <c r="C516" s="16" t="n">
        <v>0.620936820029618</v>
      </c>
      <c r="D516" s="16" t="n">
        <v>0.589267789283989</v>
      </c>
      <c r="E516" s="16" t="n">
        <v>0.776114540466392</v>
      </c>
      <c r="F516" s="16" t="n">
        <v>-0.878854477513318</v>
      </c>
      <c r="G516" s="18" t="n">
        <v>9.62072966421802E-024</v>
      </c>
      <c r="H516" s="6"/>
      <c r="I516" s="18" t="n">
        <v>-2.88235132039252E-005</v>
      </c>
      <c r="J516" s="18" t="n">
        <v>7.25528110968683E-005</v>
      </c>
      <c r="K516" s="16" t="n">
        <v>0.870576131687243</v>
      </c>
      <c r="L516" s="18" t="n">
        <v>2.31506676313122E-065</v>
      </c>
      <c r="M516" s="16" t="n">
        <v>0.656550068587106</v>
      </c>
      <c r="N516" s="18" t="n">
        <v>5.86161097312455E-007</v>
      </c>
      <c r="O516" s="16" t="n">
        <v>-0.312021535254018</v>
      </c>
      <c r="P516" s="16" t="n">
        <v>0.44255598396149</v>
      </c>
    </row>
    <row r="517" customFormat="false" ht="15" hidden="false" customHeight="false" outlineLevel="0" collapsed="false">
      <c r="A517" s="17" t="n">
        <v>912</v>
      </c>
      <c r="B517" s="6"/>
      <c r="C517" s="16" t="n">
        <v>0.62091295481845</v>
      </c>
      <c r="D517" s="16" t="n">
        <v>0.589357504390775</v>
      </c>
      <c r="E517" s="16" t="n">
        <v>0.775514403292181</v>
      </c>
      <c r="F517" s="16" t="n">
        <v>-0.876825903020585</v>
      </c>
      <c r="G517" s="18" t="n">
        <v>1.19649237964872E-023</v>
      </c>
      <c r="H517" s="6"/>
      <c r="I517" s="18" t="n">
        <v>-3.61462966330821E-005</v>
      </c>
      <c r="J517" s="18" t="n">
        <v>6.67161981330662E-005</v>
      </c>
      <c r="K517" s="16" t="n">
        <v>0.871073388203018</v>
      </c>
      <c r="L517" s="18" t="n">
        <v>9.36123952023656E-066</v>
      </c>
      <c r="M517" s="16" t="n">
        <v>0.684739368998628</v>
      </c>
      <c r="N517" s="18" t="n">
        <v>6.64485974622222E-009</v>
      </c>
      <c r="O517" s="16" t="n">
        <v>-0.311371224886725</v>
      </c>
      <c r="P517" s="16" t="n">
        <v>0.443645084425456</v>
      </c>
    </row>
    <row r="518" customFormat="false" ht="15" hidden="false" customHeight="false" outlineLevel="0" collapsed="false">
      <c r="A518" s="17" t="n">
        <v>913</v>
      </c>
      <c r="B518" s="6"/>
      <c r="C518" s="16" t="n">
        <v>0.620884724699145</v>
      </c>
      <c r="D518" s="16" t="n">
        <v>0.58944350477843</v>
      </c>
      <c r="E518" s="16" t="n">
        <v>0.775017146776406</v>
      </c>
      <c r="F518" s="16" t="n">
        <v>-0.874757106674614</v>
      </c>
      <c r="G518" s="18" t="n">
        <v>1.49090251260703E-023</v>
      </c>
      <c r="H518" s="6"/>
      <c r="I518" s="18" t="n">
        <v>-4.43114135329415E-005</v>
      </c>
      <c r="J518" s="18" t="n">
        <v>6.05824187621548E-005</v>
      </c>
      <c r="K518" s="16" t="n">
        <v>0.875600137174211</v>
      </c>
      <c r="L518" s="18" t="n">
        <v>1.45482567559753E-066</v>
      </c>
      <c r="M518" s="16" t="n">
        <v>0.696347736625514</v>
      </c>
      <c r="N518" s="18" t="n">
        <v>2.62026950096822E-010</v>
      </c>
      <c r="O518" s="16" t="n">
        <v>-0.310707569548887</v>
      </c>
      <c r="P518" s="16" t="n">
        <v>0.451293346257267</v>
      </c>
    </row>
    <row r="519" customFormat="false" ht="15" hidden="false" customHeight="false" outlineLevel="0" collapsed="false">
      <c r="A519" s="17" t="n">
        <v>914</v>
      </c>
      <c r="B519" s="6"/>
      <c r="C519" s="16" t="n">
        <v>0.620842829283622</v>
      </c>
      <c r="D519" s="16" t="n">
        <v>0.58950876784489</v>
      </c>
      <c r="E519" s="16" t="n">
        <v>0.774468449931413</v>
      </c>
      <c r="F519" s="16" t="n">
        <v>-0.872813183672191</v>
      </c>
      <c r="G519" s="18" t="n">
        <v>1.82586010444308E-023</v>
      </c>
      <c r="H519" s="6"/>
      <c r="I519" s="18" t="n">
        <v>-5.42908729555482E-005</v>
      </c>
      <c r="J519" s="18" t="n">
        <v>5.2164467001056E-005</v>
      </c>
      <c r="K519" s="16" t="n">
        <v>0.880298353909465</v>
      </c>
      <c r="L519" s="18" t="n">
        <v>2.64806795535336E-066</v>
      </c>
      <c r="M519" s="16" t="n">
        <v>0.675685871056241</v>
      </c>
      <c r="N519" s="18" t="n">
        <v>9.34038752215289E-009</v>
      </c>
      <c r="O519" s="16" t="n">
        <v>-0.310083558312467</v>
      </c>
      <c r="P519" s="16" t="n">
        <v>0.458904994136883</v>
      </c>
    </row>
    <row r="520" customFormat="false" ht="15" hidden="false" customHeight="false" outlineLevel="0" collapsed="false">
      <c r="A520" s="17" t="n">
        <v>915</v>
      </c>
      <c r="B520" s="6"/>
      <c r="C520" s="16" t="n">
        <v>0.620788836541197</v>
      </c>
      <c r="D520" s="16" t="n">
        <v>0.589555109529302</v>
      </c>
      <c r="E520" s="16" t="n">
        <v>0.774039780521262</v>
      </c>
      <c r="F520" s="16" t="n">
        <v>-0.871052739176317</v>
      </c>
      <c r="G520" s="18" t="n">
        <v>2.19431147197813E-023</v>
      </c>
      <c r="H520" s="6"/>
      <c r="I520" s="18" t="n">
        <v>-6.59660549562187E-005</v>
      </c>
      <c r="J520" s="18" t="n">
        <v>4.15191450512912E-005</v>
      </c>
      <c r="K520" s="16" t="n">
        <v>0.884070644718793</v>
      </c>
      <c r="L520" s="18" t="n">
        <v>1.07884877640837E-064</v>
      </c>
      <c r="M520" s="16" t="n">
        <v>0.649879972565158</v>
      </c>
      <c r="N520" s="18" t="n">
        <v>6.66318877526227E-007</v>
      </c>
      <c r="O520" s="16" t="n">
        <v>-0.309518098759953</v>
      </c>
      <c r="P520" s="16" t="n">
        <v>0.463140638458808</v>
      </c>
    </row>
    <row r="521" customFormat="false" ht="15" hidden="false" customHeight="false" outlineLevel="0" collapsed="false">
      <c r="A521" s="17" t="n">
        <v>916</v>
      </c>
      <c r="B521" s="6"/>
      <c r="C521" s="16" t="n">
        <v>0.620726588968427</v>
      </c>
      <c r="D521" s="16" t="n">
        <v>0.589593145517318</v>
      </c>
      <c r="E521" s="16" t="n">
        <v>0.773559670781893</v>
      </c>
      <c r="F521" s="16" t="n">
        <v>-0.869261721471981</v>
      </c>
      <c r="G521" s="18" t="n">
        <v>2.64730574164601E-023</v>
      </c>
      <c r="H521" s="6"/>
      <c r="I521" s="18" t="n">
        <v>-7.86154417620529E-005</v>
      </c>
      <c r="J521" s="18" t="n">
        <v>2.98303367665519E-005</v>
      </c>
      <c r="K521" s="16" t="n">
        <v>0.886899862825789</v>
      </c>
      <c r="L521" s="18" t="n">
        <v>1.82391040098401E-062</v>
      </c>
      <c r="M521" s="16" t="n">
        <v>0.612620027434842</v>
      </c>
      <c r="N521" s="18" t="n">
        <v>0.000224823222870806</v>
      </c>
      <c r="O521" s="16" t="n">
        <v>-0.308942481855667</v>
      </c>
      <c r="P521" s="16" t="n">
        <v>0.465630233973328</v>
      </c>
    </row>
    <row r="522" customFormat="false" ht="15" hidden="false" customHeight="false" outlineLevel="0" collapsed="false">
      <c r="A522" s="17" t="n">
        <v>917</v>
      </c>
      <c r="B522" s="6"/>
      <c r="C522" s="16" t="n">
        <v>0.620652041649415</v>
      </c>
      <c r="D522" s="16" t="n">
        <v>0.589620111980332</v>
      </c>
      <c r="E522" s="16" t="n">
        <v>0.773165294924554</v>
      </c>
      <c r="F522" s="16" t="n">
        <v>-0.867405760100137</v>
      </c>
      <c r="G522" s="18" t="n">
        <v>3.20624232140184E-023</v>
      </c>
      <c r="H522" s="6"/>
      <c r="I522" s="18" t="n">
        <v>-9.24616854986588E-005</v>
      </c>
      <c r="J522" s="18" t="n">
        <v>1.63076853455375E-005</v>
      </c>
      <c r="K522" s="16" t="n">
        <v>0.883762002743484</v>
      </c>
      <c r="L522" s="18" t="n">
        <v>3.78533182748104E-059</v>
      </c>
      <c r="M522" s="16" t="n">
        <v>0.561488340192044</v>
      </c>
      <c r="N522" s="16" t="n">
        <v>0.059538542716882</v>
      </c>
      <c r="O522" s="16" t="n">
        <v>-0.308345634254966</v>
      </c>
      <c r="P522" s="16" t="n">
        <v>0.461917416386697</v>
      </c>
    </row>
    <row r="523" customFormat="false" ht="15" hidden="false" customHeight="false" outlineLevel="0" collapsed="false">
      <c r="A523" s="17" t="n">
        <v>918</v>
      </c>
      <c r="B523" s="6"/>
      <c r="C523" s="16" t="n">
        <v>0.620556640764455</v>
      </c>
      <c r="D523" s="16" t="n">
        <v>0.589627445847387</v>
      </c>
      <c r="E523" s="16" t="n">
        <v>0.772770919067215</v>
      </c>
      <c r="F523" s="16" t="n">
        <v>-0.865537992524395</v>
      </c>
      <c r="G523" s="18" t="n">
        <v>3.84166397231998E-023</v>
      </c>
      <c r="H523" s="6"/>
      <c r="I523" s="18" t="n">
        <v>-0.000107145092633769</v>
      </c>
      <c r="J523" s="18" t="n">
        <v>1.87934055873945E-006</v>
      </c>
      <c r="K523" s="16" t="n">
        <v>0.878583676268862</v>
      </c>
      <c r="L523" s="18" t="n">
        <v>6.23118736742226E-056</v>
      </c>
      <c r="M523" s="16" t="n">
        <v>0.517266803840878</v>
      </c>
      <c r="N523" s="16" t="n">
        <v>0.644624059843611</v>
      </c>
      <c r="O523" s="16" t="n">
        <v>-0.307744622116725</v>
      </c>
      <c r="P523" s="16" t="n">
        <v>0.455790234769122</v>
      </c>
    </row>
    <row r="524" customFormat="false" ht="15" hidden="false" customHeight="false" outlineLevel="0" collapsed="false">
      <c r="A524" s="17" t="n">
        <v>919</v>
      </c>
      <c r="B524" s="6"/>
      <c r="C524" s="16" t="n">
        <v>0.62044586685077</v>
      </c>
      <c r="D524" s="16" t="n">
        <v>0.58962725549602</v>
      </c>
      <c r="E524" s="16" t="n">
        <v>0.772222222222222</v>
      </c>
      <c r="F524" s="16" t="n">
        <v>-0.863514824798669</v>
      </c>
      <c r="G524" s="18" t="n">
        <v>4.686195124523E-023</v>
      </c>
      <c r="H524" s="6"/>
      <c r="I524" s="18" t="n">
        <v>-0.000123339645053447</v>
      </c>
      <c r="J524" s="18" t="n">
        <v>-1.3806104621906E-005</v>
      </c>
      <c r="K524" s="16" t="n">
        <v>0.87391975308642</v>
      </c>
      <c r="L524" s="18" t="n">
        <v>4.35702382866075E-053</v>
      </c>
      <c r="M524" s="16" t="n">
        <v>0.507253086419753</v>
      </c>
      <c r="N524" s="16" t="n">
        <v>0.886224611094616</v>
      </c>
      <c r="O524" s="16" t="n">
        <v>-0.307093189296812</v>
      </c>
      <c r="P524" s="16" t="n">
        <v>0.450317257197341</v>
      </c>
    </row>
    <row r="525" customFormat="false" ht="15" hidden="false" customHeight="false" outlineLevel="0" collapsed="false">
      <c r="A525" s="17" t="n">
        <v>920</v>
      </c>
      <c r="B525" s="6"/>
      <c r="C525" s="16" t="n">
        <v>0.620317105105133</v>
      </c>
      <c r="D525" s="16" t="n">
        <v>0.589613429023218</v>
      </c>
      <c r="E525" s="16" t="n">
        <v>0.771810699588477</v>
      </c>
      <c r="F525" s="16" t="n">
        <v>-0.861468903649896</v>
      </c>
      <c r="G525" s="18" t="n">
        <v>5.7299924455458E-023</v>
      </c>
      <c r="H525" s="6"/>
      <c r="I525" s="18" t="n">
        <v>-0.000142457330275567</v>
      </c>
      <c r="J525" s="18" t="n">
        <v>-3.24105319614454E-005</v>
      </c>
      <c r="K525" s="16" t="n">
        <v>0.868964334705075</v>
      </c>
      <c r="L525" s="18" t="n">
        <v>6.21850995039181E-050</v>
      </c>
      <c r="M525" s="16" t="n">
        <v>0.526680384087792</v>
      </c>
      <c r="N525" s="16" t="n">
        <v>0.445264461624934</v>
      </c>
      <c r="O525" s="16" t="n">
        <v>-0.306433990914609</v>
      </c>
      <c r="P525" s="16" t="n">
        <v>0.444924915536175</v>
      </c>
    </row>
    <row r="526" customFormat="false" ht="15" hidden="false" customHeight="false" outlineLevel="0" collapsed="false">
      <c r="A526" s="17" t="n">
        <v>921</v>
      </c>
      <c r="B526" s="6"/>
      <c r="C526" s="16" t="n">
        <v>0.620169482051654</v>
      </c>
      <c r="D526" s="16" t="n">
        <v>0.589582123837613</v>
      </c>
      <c r="E526" s="16" t="n">
        <v>0.771330589849108</v>
      </c>
      <c r="F526" s="16" t="n">
        <v>-0.859462910150723</v>
      </c>
      <c r="G526" s="18" t="n">
        <v>7.01535781140502E-023</v>
      </c>
      <c r="H526" s="6"/>
      <c r="I526" s="18" t="n">
        <v>-0.000162220225922115</v>
      </c>
      <c r="J526" s="18" t="n">
        <v>-5.17438624126256E-005</v>
      </c>
      <c r="K526" s="16" t="n">
        <v>0.862860082304527</v>
      </c>
      <c r="L526" s="18" t="n">
        <v>2.14013355523955E-046</v>
      </c>
      <c r="M526" s="16" t="n">
        <v>0.567729766803841</v>
      </c>
      <c r="N526" s="16" t="n">
        <v>0.0381048486846301</v>
      </c>
      <c r="O526" s="16" t="n">
        <v>-0.305787228929006</v>
      </c>
      <c r="P526" s="16" t="n">
        <v>0.438711553612723</v>
      </c>
    </row>
    <row r="527" customFormat="false" ht="15" hidden="false" customHeight="false" outlineLevel="0" collapsed="false">
      <c r="A527" s="17" t="n">
        <v>922</v>
      </c>
      <c r="B527" s="6"/>
      <c r="C527" s="16" t="n">
        <v>0.620015187658385</v>
      </c>
      <c r="D527" s="16" t="n">
        <v>0.589548518752782</v>
      </c>
      <c r="E527" s="16" t="n">
        <v>0.770867626886145</v>
      </c>
      <c r="F527" s="16" t="n">
        <v>-0.857426950360854</v>
      </c>
      <c r="G527" s="18" t="n">
        <v>8.63981862273093E-023</v>
      </c>
      <c r="H527" s="6"/>
      <c r="I527" s="18" t="n">
        <v>-0.000182877532232476</v>
      </c>
      <c r="J527" s="18" t="n">
        <v>-7.20841417880601E-005</v>
      </c>
      <c r="K527" s="16" t="n">
        <v>0.855949931412894</v>
      </c>
      <c r="L527" s="18" t="n">
        <v>8.91031856537336E-043</v>
      </c>
      <c r="M527" s="16" t="n">
        <v>0.616615226337449</v>
      </c>
      <c r="N527" s="18" t="n">
        <v>0.000449934814456209</v>
      </c>
      <c r="O527" s="16" t="n">
        <v>-0.305130372238541</v>
      </c>
      <c r="P527" s="16" t="n">
        <v>0.432294966593837</v>
      </c>
    </row>
    <row r="528" customFormat="false" ht="15" hidden="false" customHeight="false" outlineLevel="0" collapsed="false">
      <c r="A528" s="17" t="n">
        <v>923</v>
      </c>
      <c r="B528" s="6"/>
      <c r="C528" s="16" t="n">
        <v>0.619833139191791</v>
      </c>
      <c r="D528" s="16" t="n">
        <v>0.589484275634078</v>
      </c>
      <c r="E528" s="16" t="n">
        <v>0.770404663923182</v>
      </c>
      <c r="F528" s="16" t="n">
        <v>-0.855494277446837</v>
      </c>
      <c r="G528" s="18" t="n">
        <v>1.05362716661754E-022</v>
      </c>
      <c r="H528" s="6"/>
      <c r="I528" s="18" t="n">
        <v>-0.000205378593119463</v>
      </c>
      <c r="J528" s="18" t="n">
        <v>-9.40188398922869E-005</v>
      </c>
      <c r="K528" s="16" t="n">
        <v>0.849811385459534</v>
      </c>
      <c r="L528" s="18" t="n">
        <v>9.23458696296298E-040</v>
      </c>
      <c r="M528" s="16" t="n">
        <v>0.647702331961591</v>
      </c>
      <c r="N528" s="18" t="n">
        <v>7.72484379181954E-006</v>
      </c>
      <c r="O528" s="16" t="n">
        <v>-0.304506435539826</v>
      </c>
      <c r="P528" s="16" t="n">
        <v>0.426887745390736</v>
      </c>
    </row>
    <row r="529" customFormat="false" ht="15" hidden="false" customHeight="false" outlineLevel="0" collapsed="false">
      <c r="A529" s="17" t="n">
        <v>924</v>
      </c>
      <c r="B529" s="6"/>
      <c r="C529" s="16" t="n">
        <v>0.619618872822048</v>
      </c>
      <c r="D529" s="16" t="n">
        <v>0.589380451514939</v>
      </c>
      <c r="E529" s="16" t="n">
        <v>0.769873113854595</v>
      </c>
      <c r="F529" s="16" t="n">
        <v>-0.853741819705188</v>
      </c>
      <c r="G529" s="18" t="n">
        <v>1.26062795655732E-022</v>
      </c>
      <c r="H529" s="6"/>
      <c r="I529" s="18" t="n">
        <v>-0.000228468194684124</v>
      </c>
      <c r="J529" s="18" t="n">
        <v>-0.000115190314317537</v>
      </c>
      <c r="K529" s="16" t="n">
        <v>0.846965020576132</v>
      </c>
      <c r="L529" s="18" t="n">
        <v>2.03740588637156E-038</v>
      </c>
      <c r="M529" s="16" t="n">
        <v>0.662654320987654</v>
      </c>
      <c r="N529" s="18" t="n">
        <v>6.75831973634185E-007</v>
      </c>
      <c r="O529" s="16" t="n">
        <v>-0.303940339734826</v>
      </c>
      <c r="P529" s="16" t="n">
        <v>0.424207902537303</v>
      </c>
    </row>
    <row r="530" customFormat="false" ht="15" hidden="false" customHeight="false" outlineLevel="0" collapsed="false">
      <c r="A530" s="17" t="n">
        <v>925</v>
      </c>
      <c r="B530" s="6"/>
      <c r="C530" s="16" t="n">
        <v>0.619383331291431</v>
      </c>
      <c r="D530" s="16" t="n">
        <v>0.589250049300299</v>
      </c>
      <c r="E530" s="16" t="n">
        <v>0.769444444444444</v>
      </c>
      <c r="F530" s="16" t="n">
        <v>-0.852067105808975</v>
      </c>
      <c r="G530" s="18" t="n">
        <v>1.48219377871452E-022</v>
      </c>
      <c r="H530" s="6"/>
      <c r="I530" s="18" t="n">
        <v>-0.000252166676223062</v>
      </c>
      <c r="J530" s="18" t="n">
        <v>-0.000136243915433006</v>
      </c>
      <c r="K530" s="16" t="n">
        <v>0.844975994513032</v>
      </c>
      <c r="L530" s="18" t="n">
        <v>1.3053133883165E-037</v>
      </c>
      <c r="M530" s="16" t="n">
        <v>0.67517146776406</v>
      </c>
      <c r="N530" s="18" t="n">
        <v>7.23518032622573E-008</v>
      </c>
      <c r="O530" s="16" t="n">
        <v>-0.303399056479908</v>
      </c>
      <c r="P530" s="16" t="n">
        <v>0.422371646032713</v>
      </c>
    </row>
    <row r="531" customFormat="false" ht="15" hidden="false" customHeight="false" outlineLevel="0" collapsed="false">
      <c r="A531" s="17" t="n">
        <v>926</v>
      </c>
      <c r="B531" s="6"/>
      <c r="C531" s="16" t="n">
        <v>0.619128879657233</v>
      </c>
      <c r="D531" s="16" t="n">
        <v>0.5890999124244</v>
      </c>
      <c r="E531" s="16" t="n">
        <v>0.769135802469136</v>
      </c>
      <c r="F531" s="16" t="n">
        <v>-0.850275839759034</v>
      </c>
      <c r="G531" s="18" t="n">
        <v>1.74877687624997E-022</v>
      </c>
      <c r="H531" s="6"/>
      <c r="I531" s="18" t="n">
        <v>-0.000276375772856627</v>
      </c>
      <c r="J531" s="18" t="n">
        <v>-0.000157532545310511</v>
      </c>
      <c r="K531" s="16" t="n">
        <v>0.842729766803841</v>
      </c>
      <c r="L531" s="18" t="n">
        <v>9.79983800947268E-037</v>
      </c>
      <c r="M531" s="16" t="n">
        <v>0.698028120713306</v>
      </c>
      <c r="N531" s="18" t="n">
        <v>7.47397593384956E-010</v>
      </c>
      <c r="O531" s="16" t="n">
        <v>-0.302819777220282</v>
      </c>
      <c r="P531" s="16" t="n">
        <v>0.420008791841628</v>
      </c>
    </row>
    <row r="532" customFormat="false" ht="15" hidden="false" customHeight="false" outlineLevel="0" collapsed="false">
      <c r="A532" s="17" t="n">
        <v>927</v>
      </c>
      <c r="B532" s="6"/>
      <c r="C532" s="16" t="n">
        <v>0.618839540649479</v>
      </c>
      <c r="D532" s="16" t="n">
        <v>0.588914096831433</v>
      </c>
      <c r="E532" s="16" t="n">
        <v>0.768707133058985</v>
      </c>
      <c r="F532" s="16" t="n">
        <v>-0.848444970714291</v>
      </c>
      <c r="G532" s="18" t="n">
        <v>2.05822977664112E-022</v>
      </c>
      <c r="H532" s="6"/>
      <c r="I532" s="18" t="n">
        <v>-0.000300134071914071</v>
      </c>
      <c r="J532" s="18" t="n">
        <v>-0.000178045699048957</v>
      </c>
      <c r="K532" s="16" t="n">
        <v>0.840809327846365</v>
      </c>
      <c r="L532" s="18" t="n">
        <v>7.65695636281291E-036</v>
      </c>
      <c r="M532" s="16" t="n">
        <v>0.719461591220851</v>
      </c>
      <c r="N532" s="18" t="n">
        <v>6.86400338093261E-012</v>
      </c>
      <c r="O532" s="16" t="n">
        <v>-0.302227343676077</v>
      </c>
      <c r="P532" s="16" t="n">
        <v>0.41806864593499</v>
      </c>
    </row>
    <row r="533" customFormat="false" ht="15" hidden="false" customHeight="false" outlineLevel="0" collapsed="false">
      <c r="A533" s="17" t="n">
        <v>928</v>
      </c>
      <c r="B533" s="6"/>
      <c r="C533" s="16" t="n">
        <v>0.618516383477623</v>
      </c>
      <c r="D533" s="16" t="n">
        <v>0.588699591095242</v>
      </c>
      <c r="E533" s="16" t="n">
        <v>0.768398491083676</v>
      </c>
      <c r="F533" s="16" t="n">
        <v>-0.846462695062261</v>
      </c>
      <c r="G533" s="18" t="n">
        <v>2.43119251717468E-022</v>
      </c>
      <c r="H533" s="6"/>
      <c r="I533" s="18" t="n">
        <v>-0.000323776484877438</v>
      </c>
      <c r="J533" s="18" t="n">
        <v>-0.000198117709823417</v>
      </c>
      <c r="K533" s="16" t="n">
        <v>0.840380658436214</v>
      </c>
      <c r="L533" s="18" t="n">
        <v>4.14765891418218E-035</v>
      </c>
      <c r="M533" s="16" t="n">
        <v>0.743638545953361</v>
      </c>
      <c r="N533" s="18" t="n">
        <v>1.84163380415353E-014</v>
      </c>
      <c r="O533" s="16" t="n">
        <v>-0.301585522829738</v>
      </c>
      <c r="P533" s="16" t="n">
        <v>0.418099780297604</v>
      </c>
    </row>
    <row r="534" customFormat="false" ht="15" hidden="false" customHeight="false" outlineLevel="0" collapsed="false">
      <c r="A534" s="17" t="n">
        <v>929</v>
      </c>
      <c r="B534" s="6"/>
      <c r="C534" s="16" t="n">
        <v>0.618169096479669</v>
      </c>
      <c r="D534" s="16" t="n">
        <v>0.588476231014325</v>
      </c>
      <c r="E534" s="16" t="n">
        <v>0.767935528120713</v>
      </c>
      <c r="F534" s="16" t="n">
        <v>-0.844092459009624</v>
      </c>
      <c r="G534" s="18" t="n">
        <v>2.97984631585746E-022</v>
      </c>
      <c r="H534" s="6"/>
      <c r="I534" s="18" t="n">
        <v>-0.000347963779693021</v>
      </c>
      <c r="J534" s="18" t="n">
        <v>-0.000218709472903213</v>
      </c>
      <c r="K534" s="16" t="n">
        <v>0.839454732510288</v>
      </c>
      <c r="L534" s="18" t="n">
        <v>2.05772759071618E-034</v>
      </c>
      <c r="M534" s="16" t="n">
        <v>0.763460219478738</v>
      </c>
      <c r="N534" s="18" t="n">
        <v>5.30465342643242E-017</v>
      </c>
      <c r="O534" s="16" t="n">
        <v>-0.300817549733175</v>
      </c>
      <c r="P534" s="16" t="n">
        <v>0.418373724832354</v>
      </c>
    </row>
    <row r="535" customFormat="false" ht="15" hidden="false" customHeight="false" outlineLevel="0" collapsed="false">
      <c r="A535" s="17" t="n">
        <v>930</v>
      </c>
      <c r="B535" s="6"/>
      <c r="C535" s="16" t="n">
        <v>0.617801301587199</v>
      </c>
      <c r="D535" s="16" t="n">
        <v>0.588244908393913</v>
      </c>
      <c r="E535" s="16" t="n">
        <v>0.767061042524005</v>
      </c>
      <c r="F535" s="16" t="n">
        <v>-0.841507479358625</v>
      </c>
      <c r="G535" s="18" t="n">
        <v>3.72752236176096E-022</v>
      </c>
      <c r="H535" s="6"/>
      <c r="I535" s="18" t="n">
        <v>-0.000372836935931506</v>
      </c>
      <c r="J535" s="18" t="n">
        <v>-0.000239677763688215</v>
      </c>
      <c r="K535" s="16" t="n">
        <v>0.838768861454047</v>
      </c>
      <c r="L535" s="18" t="n">
        <v>5.7027055448041E-034</v>
      </c>
      <c r="M535" s="16" t="n">
        <v>0.771862139917696</v>
      </c>
      <c r="N535" s="18" t="n">
        <v>1.54376890292171E-018</v>
      </c>
      <c r="O535" s="16" t="n">
        <v>-0.299979330589237</v>
      </c>
      <c r="P535" s="16" t="n">
        <v>0.418786392281107</v>
      </c>
    </row>
    <row r="536" customFormat="false" ht="15" hidden="false" customHeight="false" outlineLevel="0" collapsed="false">
      <c r="A536" s="17" t="n">
        <v>931</v>
      </c>
      <c r="B536" s="6"/>
      <c r="C536" s="16" t="n">
        <v>0.617416266290511</v>
      </c>
      <c r="D536" s="16" t="n">
        <v>0.58800512174027</v>
      </c>
      <c r="E536" s="16" t="n">
        <v>0.766409465020576</v>
      </c>
      <c r="F536" s="16" t="n">
        <v>-0.838830043191744</v>
      </c>
      <c r="G536" s="18" t="n">
        <v>4.75462658221498E-022</v>
      </c>
      <c r="H536" s="6"/>
      <c r="I536" s="18" t="n">
        <v>-0.000398212001123218</v>
      </c>
      <c r="J536" s="18" t="n">
        <v>-0.000260027800367651</v>
      </c>
      <c r="K536" s="16" t="n">
        <v>0.840106310013717</v>
      </c>
      <c r="L536" s="18" t="n">
        <v>5.15808838095142E-034</v>
      </c>
      <c r="M536" s="16" t="n">
        <v>0.752246227709191</v>
      </c>
      <c r="N536" s="18" t="n">
        <v>8.35423022658018E-017</v>
      </c>
      <c r="O536" s="16" t="n">
        <v>-0.299110397859339</v>
      </c>
      <c r="P536" s="16" t="n">
        <v>0.421015127307511</v>
      </c>
    </row>
    <row r="537" customFormat="false" ht="15" hidden="false" customHeight="false" outlineLevel="0" collapsed="false">
      <c r="A537" s="17" t="n">
        <v>932</v>
      </c>
      <c r="B537" s="6"/>
      <c r="C537" s="16" t="n">
        <v>0.617013858303367</v>
      </c>
      <c r="D537" s="16" t="n">
        <v>0.587754981504981</v>
      </c>
      <c r="E537" s="16" t="n">
        <v>0.765843621399177</v>
      </c>
      <c r="F537" s="16" t="n">
        <v>-0.836066989810176</v>
      </c>
      <c r="G537" s="18" t="n">
        <v>6.13897073026645E-022</v>
      </c>
      <c r="H537" s="6"/>
      <c r="I537" s="18" t="n">
        <v>-0.000425043581892665</v>
      </c>
      <c r="J537" s="18" t="n">
        <v>-0.000281651328521143</v>
      </c>
      <c r="K537" s="16" t="n">
        <v>0.840620713305899</v>
      </c>
      <c r="L537" s="18" t="n">
        <v>6.01918040381105E-034</v>
      </c>
      <c r="M537" s="16" t="n">
        <v>0.715895061728395</v>
      </c>
      <c r="N537" s="18" t="n">
        <v>4.77735076075745E-013</v>
      </c>
      <c r="O537" s="16" t="n">
        <v>-0.298212898173164</v>
      </c>
      <c r="P537" s="16" t="n">
        <v>0.421983441404925</v>
      </c>
    </row>
    <row r="538" customFormat="false" ht="15" hidden="false" customHeight="false" outlineLevel="0" collapsed="false">
      <c r="A538" s="17" t="n">
        <v>933</v>
      </c>
      <c r="B538" s="6"/>
      <c r="C538" s="16" t="n">
        <v>0.61658735598764</v>
      </c>
      <c r="D538" s="16" t="n">
        <v>0.587483484539914</v>
      </c>
      <c r="E538" s="16" t="n">
        <v>0.765192043895748</v>
      </c>
      <c r="F538" s="16" t="n">
        <v>-0.833293887070633</v>
      </c>
      <c r="G538" s="18" t="n">
        <v>7.95407163668731E-022</v>
      </c>
      <c r="H538" s="6"/>
      <c r="I538" s="18" t="n">
        <v>-0.000451507772167616</v>
      </c>
      <c r="J538" s="18" t="n">
        <v>-0.000303194388433135</v>
      </c>
      <c r="K538" s="16" t="n">
        <v>0.840003429355281</v>
      </c>
      <c r="L538" s="18" t="n">
        <v>6.46926649403883E-034</v>
      </c>
      <c r="M538" s="16" t="n">
        <v>0.701783264746228</v>
      </c>
      <c r="N538" s="18" t="n">
        <v>1.11990147484012E-011</v>
      </c>
      <c r="O538" s="16" t="n">
        <v>-0.297311338238386</v>
      </c>
      <c r="P538" s="16" t="n">
        <v>0.421171296054826</v>
      </c>
    </row>
    <row r="539" customFormat="false" ht="15" hidden="false" customHeight="false" outlineLevel="0" collapsed="false">
      <c r="A539" s="17" t="n">
        <v>934</v>
      </c>
      <c r="B539" s="6"/>
      <c r="C539" s="16" t="n">
        <v>0.616140835076575</v>
      </c>
      <c r="D539" s="16" t="n">
        <v>0.587191307800975</v>
      </c>
      <c r="E539" s="16" t="n">
        <v>0.764711934156379</v>
      </c>
      <c r="F539" s="16" t="n">
        <v>-0.83057778069563</v>
      </c>
      <c r="G539" s="18" t="n">
        <v>1.02171372793979E-021</v>
      </c>
      <c r="H539" s="6"/>
      <c r="I539" s="18" t="n">
        <v>-0.000476999758256265</v>
      </c>
      <c r="J539" s="18" t="n">
        <v>-0.000325414706712704</v>
      </c>
      <c r="K539" s="16" t="n">
        <v>0.835785322359396</v>
      </c>
      <c r="L539" s="18" t="n">
        <v>2.73299303642421E-033</v>
      </c>
      <c r="M539" s="16" t="n">
        <v>0.700462962962963</v>
      </c>
      <c r="N539" s="18" t="n">
        <v>1.55926432967342E-011</v>
      </c>
      <c r="O539" s="16" t="n">
        <v>-0.296427536709338</v>
      </c>
      <c r="P539" s="16" t="n">
        <v>0.416046070635638</v>
      </c>
    </row>
    <row r="540" customFormat="false" ht="15" hidden="false" customHeight="false" outlineLevel="0" collapsed="false">
      <c r="A540" s="17" t="n">
        <v>935</v>
      </c>
      <c r="B540" s="6"/>
      <c r="C540" s="16" t="n">
        <v>0.615664196402405</v>
      </c>
      <c r="D540" s="16" t="n">
        <v>0.586868519710928</v>
      </c>
      <c r="E540" s="16" t="n">
        <v>0.763923182441701</v>
      </c>
      <c r="F540" s="16" t="n">
        <v>-0.827915173628997</v>
      </c>
      <c r="G540" s="18" t="n">
        <v>1.30405533169994E-021</v>
      </c>
      <c r="H540" s="6"/>
      <c r="I540" s="18" t="n">
        <v>-0.000502668311278745</v>
      </c>
      <c r="J540" s="18" t="n">
        <v>-0.000350024074948051</v>
      </c>
      <c r="K540" s="16" t="n">
        <v>0.828240740740741</v>
      </c>
      <c r="L540" s="18" t="n">
        <v>1.1154534356663E-031</v>
      </c>
      <c r="M540" s="16" t="n">
        <v>0.709173525377229</v>
      </c>
      <c r="N540" s="18" t="n">
        <v>2.42442373960564E-012</v>
      </c>
      <c r="O540" s="16" t="n">
        <v>-0.295560403638471</v>
      </c>
      <c r="P540" s="16" t="n">
        <v>0.406150975860673</v>
      </c>
    </row>
    <row r="541" customFormat="false" ht="15" hidden="false" customHeight="false" outlineLevel="0" collapsed="false">
      <c r="A541" s="17" t="n">
        <v>936</v>
      </c>
      <c r="B541" s="6"/>
      <c r="C541" s="16" t="n">
        <v>0.615149331869349</v>
      </c>
      <c r="D541" s="16" t="n">
        <v>0.58651101588637</v>
      </c>
      <c r="E541" s="16" t="n">
        <v>0.763220164609054</v>
      </c>
      <c r="F541" s="16" t="n">
        <v>-0.825183449905804</v>
      </c>
      <c r="G541" s="18" t="n">
        <v>1.66409891363418E-021</v>
      </c>
      <c r="H541" s="6"/>
      <c r="I541" s="18" t="n">
        <v>-0.000528601353999256</v>
      </c>
      <c r="J541" s="18" t="n">
        <v>-0.000374537403031342</v>
      </c>
      <c r="K541" s="16" t="n">
        <v>0.82110768175583</v>
      </c>
      <c r="L541" s="18" t="n">
        <v>3.62570663941564E-030</v>
      </c>
      <c r="M541" s="16" t="n">
        <v>0.71423182441701</v>
      </c>
      <c r="N541" s="18" t="n">
        <v>1.26858889575926E-012</v>
      </c>
      <c r="O541" s="16" t="n">
        <v>-0.294670001450339</v>
      </c>
      <c r="P541" s="16" t="n">
        <v>0.398159638354389</v>
      </c>
    </row>
    <row r="542" customFormat="false" ht="15" hidden="false" customHeight="false" outlineLevel="0" collapsed="false">
      <c r="A542" s="17" t="n">
        <v>937</v>
      </c>
      <c r="B542" s="6"/>
      <c r="C542" s="16" t="n">
        <v>0.614592369287876</v>
      </c>
      <c r="D542" s="16" t="n">
        <v>0.586113353478965</v>
      </c>
      <c r="E542" s="16" t="n">
        <v>0.762465706447188</v>
      </c>
      <c r="F542" s="16" t="n">
        <v>-0.822474232308253</v>
      </c>
      <c r="G542" s="18" t="n">
        <v>2.12919805460173E-021</v>
      </c>
      <c r="H542" s="6"/>
      <c r="I542" s="18" t="n">
        <v>-0.000553322268069823</v>
      </c>
      <c r="J542" s="18" t="n">
        <v>-0.000396429162532904</v>
      </c>
      <c r="K542" s="16" t="n">
        <v>0.816426611796982</v>
      </c>
      <c r="L542" s="18" t="n">
        <v>4.18248425673908E-029</v>
      </c>
      <c r="M542" s="16" t="n">
        <v>0.719958847736626</v>
      </c>
      <c r="N542" s="18" t="n">
        <v>5.74325174360755E-013</v>
      </c>
      <c r="O542" s="16" t="n">
        <v>-0.293786176409353</v>
      </c>
      <c r="P542" s="16" t="n">
        <v>0.393590610813624</v>
      </c>
    </row>
    <row r="543" customFormat="false" ht="15" hidden="false" customHeight="false" outlineLevel="0" collapsed="false">
      <c r="A543" s="17" t="n">
        <v>938</v>
      </c>
      <c r="B543" s="6"/>
      <c r="C543" s="16" t="n">
        <v>0.614010945789702</v>
      </c>
      <c r="D543" s="16" t="n">
        <v>0.585683561208377</v>
      </c>
      <c r="E543" s="16" t="n">
        <v>0.762002743484225</v>
      </c>
      <c r="F543" s="16" t="n">
        <v>-0.820086329906277</v>
      </c>
      <c r="G543" s="18" t="n">
        <v>2.64393865641052E-021</v>
      </c>
      <c r="H543" s="6"/>
      <c r="I543" s="18" t="n">
        <v>-0.000578426991506943</v>
      </c>
      <c r="J543" s="18" t="n">
        <v>-0.000417424895107139</v>
      </c>
      <c r="K543" s="16" t="n">
        <v>0.81431755829904</v>
      </c>
      <c r="L543" s="18" t="n">
        <v>1.71991418749199E-028</v>
      </c>
      <c r="M543" s="16" t="n">
        <v>0.732561728395062</v>
      </c>
      <c r="N543" s="18" t="n">
        <v>3.32598027762554E-014</v>
      </c>
      <c r="O543" s="16" t="n">
        <v>-0.293006548332033</v>
      </c>
      <c r="P543" s="16" t="n">
        <v>0.391769197110135</v>
      </c>
    </row>
    <row r="544" customFormat="false" ht="15" hidden="false" customHeight="false" outlineLevel="0" collapsed="false">
      <c r="A544" s="17" t="n">
        <v>939</v>
      </c>
      <c r="B544" s="6"/>
      <c r="C544" s="16" t="n">
        <v>0.613404115315116</v>
      </c>
      <c r="D544" s="16" t="n">
        <v>0.585224497715274</v>
      </c>
      <c r="E544" s="16" t="n">
        <v>0.76133401920439</v>
      </c>
      <c r="F544" s="16" t="n">
        <v>-0.817862570291246</v>
      </c>
      <c r="G544" s="18" t="n">
        <v>3.23883190601699E-021</v>
      </c>
      <c r="H544" s="6"/>
      <c r="I544" s="18" t="n">
        <v>-0.000606642202253777</v>
      </c>
      <c r="J544" s="18" t="n">
        <v>-0.000440647319236467</v>
      </c>
      <c r="K544" s="16" t="n">
        <v>0.814008916323731</v>
      </c>
      <c r="L544" s="18" t="n">
        <v>3.53459909764475E-028</v>
      </c>
      <c r="M544" s="16" t="n">
        <v>0.748422496570645</v>
      </c>
      <c r="N544" s="18" t="n">
        <v>1.21241350650403E-015</v>
      </c>
      <c r="O544" s="16" t="n">
        <v>-0.292279985363309</v>
      </c>
      <c r="P544" s="16" t="n">
        <v>0.391426764749326</v>
      </c>
    </row>
    <row r="545" customFormat="false" ht="15" hidden="false" customHeight="false" outlineLevel="0" collapsed="false">
      <c r="A545" s="17" t="n">
        <v>940</v>
      </c>
      <c r="B545" s="6"/>
      <c r="C545" s="16" t="n">
        <v>0.612777934022533</v>
      </c>
      <c r="D545" s="16" t="n">
        <v>0.584749942395568</v>
      </c>
      <c r="E545" s="16" t="n">
        <v>0.760973936899863</v>
      </c>
      <c r="F545" s="16" t="n">
        <v>-0.815583093422504</v>
      </c>
      <c r="G545" s="18" t="n">
        <v>4.00237405415902E-021</v>
      </c>
      <c r="H545" s="6"/>
      <c r="I545" s="18" t="n">
        <v>-0.000635916962432567</v>
      </c>
      <c r="J545" s="18" t="n">
        <v>-0.000463526489401641</v>
      </c>
      <c r="K545" s="16" t="n">
        <v>0.814454732510288</v>
      </c>
      <c r="L545" s="18" t="n">
        <v>4.06925206238981E-028</v>
      </c>
      <c r="M545" s="16" t="n">
        <v>0.751508916323731</v>
      </c>
      <c r="N545" s="18" t="n">
        <v>6.70671011645781E-016</v>
      </c>
      <c r="O545" s="16" t="n">
        <v>-0.291534692392908</v>
      </c>
      <c r="P545" s="16" t="n">
        <v>0.392877132336292</v>
      </c>
    </row>
    <row r="546" customFormat="false" ht="15" hidden="false" customHeight="false" outlineLevel="0" collapsed="false">
      <c r="A546" s="17" t="n">
        <v>941</v>
      </c>
      <c r="B546" s="6"/>
      <c r="C546" s="16" t="n">
        <v>0.612137883644304</v>
      </c>
      <c r="D546" s="16" t="n">
        <v>0.584270324787721</v>
      </c>
      <c r="E546" s="16" t="n">
        <v>0.760562414266118</v>
      </c>
      <c r="F546" s="16" t="n">
        <v>-0.813100459525497</v>
      </c>
      <c r="G546" s="18" t="n">
        <v>5.03563797982581E-021</v>
      </c>
      <c r="H546" s="6"/>
      <c r="I546" s="18" t="n">
        <v>-0.000666478532490987</v>
      </c>
      <c r="J546" s="18" t="n">
        <v>-0.000486718984272766</v>
      </c>
      <c r="K546" s="16" t="n">
        <v>0.815929355281207</v>
      </c>
      <c r="L546" s="18" t="n">
        <v>3.83111580557568E-028</v>
      </c>
      <c r="M546" s="16" t="n">
        <v>0.739043209876543</v>
      </c>
      <c r="N546" s="18" t="n">
        <v>2.57895782494459E-014</v>
      </c>
      <c r="O546" s="16" t="n">
        <v>-0.290722371203654</v>
      </c>
      <c r="P546" s="16" t="n">
        <v>0.39459241507522</v>
      </c>
    </row>
    <row r="547" customFormat="false" ht="15" hidden="false" customHeight="false" outlineLevel="0" collapsed="false">
      <c r="A547" s="17" t="n">
        <v>942</v>
      </c>
      <c r="B547" s="6"/>
      <c r="C547" s="16" t="n">
        <v>0.61147936003166</v>
      </c>
      <c r="D547" s="16" t="n">
        <v>0.583782964070685</v>
      </c>
      <c r="E547" s="16" t="n">
        <v>0.759842249657065</v>
      </c>
      <c r="F547" s="16" t="n">
        <v>-0.810312251778882</v>
      </c>
      <c r="G547" s="18" t="n">
        <v>6.41764966592832E-021</v>
      </c>
      <c r="H547" s="6"/>
      <c r="I547" s="18" t="n">
        <v>-0.000698776141046925</v>
      </c>
      <c r="J547" s="18" t="n">
        <v>-0.000511760972835734</v>
      </c>
      <c r="K547" s="16" t="n">
        <v>0.815106310013718</v>
      </c>
      <c r="L547" s="18" t="n">
        <v>5.77538827205297E-028</v>
      </c>
      <c r="M547" s="16" t="n">
        <v>0.721296296296296</v>
      </c>
      <c r="N547" s="18" t="n">
        <v>1.87816428442575E-012</v>
      </c>
      <c r="O547" s="16" t="n">
        <v>-0.289809315836148</v>
      </c>
      <c r="P547" s="16" t="n">
        <v>0.394795935719734</v>
      </c>
    </row>
    <row r="548" customFormat="false" ht="15" hidden="false" customHeight="false" outlineLevel="0" collapsed="false">
      <c r="A548" s="17" t="n">
        <v>943</v>
      </c>
      <c r="B548" s="6"/>
      <c r="C548" s="16" t="n">
        <v>0.610799568454643</v>
      </c>
      <c r="D548" s="16" t="n">
        <v>0.583288510904319</v>
      </c>
      <c r="E548" s="16" t="n">
        <v>0.759207818930041</v>
      </c>
      <c r="F548" s="16" t="n">
        <v>-0.807101958211509</v>
      </c>
      <c r="G548" s="18" t="n">
        <v>8.44291939627485E-021</v>
      </c>
      <c r="H548" s="6"/>
      <c r="I548" s="18" t="n">
        <v>-0.000732401819536372</v>
      </c>
      <c r="J548" s="18" t="n">
        <v>-0.000539373855191582</v>
      </c>
      <c r="K548" s="16" t="n">
        <v>0.813134430727023</v>
      </c>
      <c r="L548" s="18" t="n">
        <v>2.49005386727094E-027</v>
      </c>
      <c r="M548" s="16" t="n">
        <v>0.707801783264746</v>
      </c>
      <c r="N548" s="18" t="n">
        <v>2.83189106198452E-011</v>
      </c>
      <c r="O548" s="16" t="n">
        <v>-0.288757059107003</v>
      </c>
      <c r="P548" s="16" t="n">
        <v>0.392336973829878</v>
      </c>
    </row>
    <row r="549" customFormat="false" ht="15" hidden="false" customHeight="false" outlineLevel="0" collapsed="false">
      <c r="A549" s="17" t="n">
        <v>944</v>
      </c>
      <c r="B549" s="6"/>
      <c r="C549" s="16" t="n">
        <v>0.610087485740988</v>
      </c>
      <c r="D549" s="16" t="n">
        <v>0.582779514279112</v>
      </c>
      <c r="E549" s="16" t="n">
        <v>0.758590534979424</v>
      </c>
      <c r="F549" s="16" t="n">
        <v>-0.803389671007346</v>
      </c>
      <c r="G549" s="18" t="n">
        <v>1.1792891051768E-020</v>
      </c>
      <c r="H549" s="6"/>
      <c r="I549" s="18" t="n">
        <v>-0.000766322838646471</v>
      </c>
      <c r="J549" s="18" t="n">
        <v>-0.000568835175346147</v>
      </c>
      <c r="K549" s="16" t="n">
        <v>0.80787037037037</v>
      </c>
      <c r="L549" s="18" t="n">
        <v>3.07018595242246E-026</v>
      </c>
      <c r="M549" s="16" t="n">
        <v>0.70306927297668</v>
      </c>
      <c r="N549" s="18" t="n">
        <v>6.00867049321792E-011</v>
      </c>
      <c r="O549" s="16" t="n">
        <v>-0.287538955179535</v>
      </c>
      <c r="P549" s="16" t="n">
        <v>0.386779445968796</v>
      </c>
    </row>
    <row r="550" customFormat="false" ht="15" hidden="false" customHeight="false" outlineLevel="0" collapsed="false">
      <c r="A550" s="17" t="n">
        <v>945</v>
      </c>
      <c r="B550" s="6"/>
      <c r="C550" s="16" t="n">
        <v>0.609323315473561</v>
      </c>
      <c r="D550" s="16" t="n">
        <v>0.582238573297895</v>
      </c>
      <c r="E550" s="16" t="n">
        <v>0.757664609053498</v>
      </c>
      <c r="F550" s="16" t="n">
        <v>-0.799148223338309</v>
      </c>
      <c r="G550" s="18" t="n">
        <v>1.72056230237199E-020</v>
      </c>
      <c r="H550" s="6"/>
      <c r="I550" s="18" t="n">
        <v>-0.000801569260855277</v>
      </c>
      <c r="J550" s="18" t="n">
        <v>-0.000599680037174922</v>
      </c>
      <c r="K550" s="16" t="n">
        <v>0.802846364883402</v>
      </c>
      <c r="L550" s="18" t="n">
        <v>3.17880224766558E-025</v>
      </c>
      <c r="M550" s="16" t="n">
        <v>0.708470507544582</v>
      </c>
      <c r="N550" s="18" t="n">
        <v>2.27338678799566E-011</v>
      </c>
      <c r="O550" s="16" t="n">
        <v>-0.286145509555604</v>
      </c>
      <c r="P550" s="16" t="n">
        <v>0.380802779289803</v>
      </c>
    </row>
    <row r="551" customFormat="false" ht="15" hidden="false" customHeight="false" outlineLevel="0" collapsed="false">
      <c r="A551" s="17" t="n">
        <v>946</v>
      </c>
      <c r="B551" s="6"/>
      <c r="C551" s="16" t="n">
        <v>0.608502875957879</v>
      </c>
      <c r="D551" s="16" t="n">
        <v>0.581657767921705</v>
      </c>
      <c r="E551" s="16" t="n">
        <v>0.756430041152263</v>
      </c>
      <c r="F551" s="16" t="n">
        <v>-0.794462724572563</v>
      </c>
      <c r="G551" s="18" t="n">
        <v>2.62268209323388E-020</v>
      </c>
      <c r="H551" s="6"/>
      <c r="I551" s="18" t="n">
        <v>-0.000838632658913726</v>
      </c>
      <c r="J551" s="18" t="n">
        <v>-0.0006313768634339</v>
      </c>
      <c r="K551" s="16" t="n">
        <v>0.799434156378601</v>
      </c>
      <c r="L551" s="18" t="n">
        <v>1.49936631212683E-024</v>
      </c>
      <c r="M551" s="16" t="n">
        <v>0.711728395061728</v>
      </c>
      <c r="N551" s="18" t="n">
        <v>1.0833668331233E-011</v>
      </c>
      <c r="O551" s="16" t="n">
        <v>-0.284604066491512</v>
      </c>
      <c r="P551" s="16" t="n">
        <v>0.376475912722071</v>
      </c>
    </row>
    <row r="552" customFormat="false" ht="15" hidden="false" customHeight="false" outlineLevel="0" collapsed="false">
      <c r="A552" s="17" t="n">
        <v>947</v>
      </c>
      <c r="B552" s="6"/>
      <c r="C552" s="16" t="n">
        <v>0.60763665437467</v>
      </c>
      <c r="D552" s="16" t="n">
        <v>0.581025098665211</v>
      </c>
      <c r="E552" s="16" t="n">
        <v>0.75553840877915</v>
      </c>
      <c r="F552" s="16" t="n">
        <v>-0.789984993479189</v>
      </c>
      <c r="G552" s="18" t="n">
        <v>3.91600179240593E-020</v>
      </c>
      <c r="H552" s="6"/>
      <c r="I552" s="18" t="n">
        <v>-0.000876976370260899</v>
      </c>
      <c r="J552" s="18" t="n">
        <v>-0.00066320874900857</v>
      </c>
      <c r="K552" s="16" t="n">
        <v>0.79783950617284</v>
      </c>
      <c r="L552" s="18" t="n">
        <v>3.73303227923106E-024</v>
      </c>
      <c r="M552" s="16" t="n">
        <v>0.70679012345679</v>
      </c>
      <c r="N552" s="18" t="n">
        <v>3.36063283864422E-011</v>
      </c>
      <c r="O552" s="16" t="n">
        <v>-0.28312890926779</v>
      </c>
      <c r="P552" s="16" t="n">
        <v>0.374561875066491</v>
      </c>
    </row>
    <row r="553" customFormat="false" ht="15" hidden="false" customHeight="false" outlineLevel="0" collapsed="false">
      <c r="A553" s="17" t="n">
        <v>948</v>
      </c>
      <c r="B553" s="6"/>
      <c r="C553" s="16" t="n">
        <v>0.606727460768006</v>
      </c>
      <c r="D553" s="16" t="n">
        <v>0.580328375231797</v>
      </c>
      <c r="E553" s="16" t="n">
        <v>0.754492455418381</v>
      </c>
      <c r="F553" s="16" t="n">
        <v>-0.786206758651411</v>
      </c>
      <c r="G553" s="18" t="n">
        <v>5.49652269786686E-020</v>
      </c>
      <c r="H553" s="6"/>
      <c r="I553" s="18" t="n">
        <v>-0.000912919126097555</v>
      </c>
      <c r="J553" s="18" t="n">
        <v>-0.000692282869388197</v>
      </c>
      <c r="K553" s="16" t="n">
        <v>0.79718792866941</v>
      </c>
      <c r="L553" s="18" t="n">
        <v>5.99966940051006E-024</v>
      </c>
      <c r="M553" s="16" t="n">
        <v>0.692489711934156</v>
      </c>
      <c r="N553" s="18" t="n">
        <v>6.38012261004989E-010</v>
      </c>
      <c r="O553" s="16" t="n">
        <v>-0.281882630711781</v>
      </c>
      <c r="P553" s="16" t="n">
        <v>0.374322009349551</v>
      </c>
    </row>
    <row r="554" customFormat="false" ht="15" hidden="false" customHeight="false" outlineLevel="0" collapsed="false">
      <c r="A554" s="17" t="n">
        <v>949</v>
      </c>
      <c r="B554" s="6"/>
      <c r="C554" s="16" t="n">
        <v>0.605765794215144</v>
      </c>
      <c r="D554" s="16" t="n">
        <v>0.579569391306383</v>
      </c>
      <c r="E554" s="16" t="n">
        <v>0.753480795610425</v>
      </c>
      <c r="F554" s="16" t="n">
        <v>-0.782780279825779</v>
      </c>
      <c r="G554" s="18" t="n">
        <v>7.4585946750829E-020</v>
      </c>
      <c r="H554" s="6"/>
      <c r="I554" s="18" t="n">
        <v>-0.000943498524330979</v>
      </c>
      <c r="J554" s="18" t="n">
        <v>-0.00071866363878415</v>
      </c>
      <c r="K554" s="16" t="n">
        <v>0.794890260631001</v>
      </c>
      <c r="L554" s="18" t="n">
        <v>1.68306668277127E-023</v>
      </c>
      <c r="M554" s="16" t="n">
        <v>0.654200960219479</v>
      </c>
      <c r="N554" s="18" t="n">
        <v>4.83395957878958E-007</v>
      </c>
      <c r="O554" s="16" t="n">
        <v>-0.280751146169659</v>
      </c>
      <c r="P554" s="16" t="n">
        <v>0.371683422831659</v>
      </c>
    </row>
    <row r="555" customFormat="false" ht="15" hidden="false" customHeight="false" outlineLevel="0" collapsed="false">
      <c r="A555" s="17" t="n">
        <v>950</v>
      </c>
      <c r="B555" s="6"/>
      <c r="C555" s="16" t="n">
        <v>0.604762382115159</v>
      </c>
      <c r="D555" s="16" t="n">
        <v>0.578771899437814</v>
      </c>
      <c r="E555" s="16" t="n">
        <v>0.75272633744856</v>
      </c>
      <c r="F555" s="16" t="n">
        <v>-0.779319176087173</v>
      </c>
      <c r="G555" s="18" t="n">
        <v>1.02054387789336E-019</v>
      </c>
      <c r="H555" s="6"/>
      <c r="I555" s="18" t="n">
        <v>-0.000966407518303018</v>
      </c>
      <c r="J555" s="18" t="n">
        <v>-0.000741226750392769</v>
      </c>
      <c r="K555" s="16" t="n">
        <v>0.789540466392318</v>
      </c>
      <c r="L555" s="18" t="n">
        <v>1.096677578774E-022</v>
      </c>
      <c r="M555" s="16" t="n">
        <v>0.601388888888889</v>
      </c>
      <c r="N555" s="18" t="n">
        <v>0.000553727505075069</v>
      </c>
      <c r="O555" s="16" t="n">
        <v>-0.279607038273528</v>
      </c>
      <c r="P555" s="16" t="n">
        <v>0.365436544517636</v>
      </c>
    </row>
    <row r="556" customFormat="false" ht="15" hidden="false" customHeight="false" outlineLevel="0" collapsed="false">
      <c r="A556" s="17" t="n">
        <v>951</v>
      </c>
      <c r="B556" s="6"/>
      <c r="C556" s="16" t="n">
        <v>0.603730336624108</v>
      </c>
      <c r="D556" s="16" t="n">
        <v>0.577959320688485</v>
      </c>
      <c r="E556" s="16" t="n">
        <v>0.752057613168724</v>
      </c>
      <c r="F556" s="16" t="n">
        <v>-0.775460140578303</v>
      </c>
      <c r="G556" s="18" t="n">
        <v>1.44423282201153E-019</v>
      </c>
      <c r="H556" s="6"/>
      <c r="I556" s="18" t="n">
        <v>-0.000980659560474202</v>
      </c>
      <c r="J556" s="18" t="n">
        <v>-0.000756248671306511</v>
      </c>
      <c r="K556" s="16" t="n">
        <v>0.784876543209877</v>
      </c>
      <c r="L556" s="18" t="n">
        <v>4.79507396884437E-022</v>
      </c>
      <c r="M556" s="16" t="n">
        <v>0.50306927297668</v>
      </c>
      <c r="N556" s="16" t="n">
        <v>0.715354598202168</v>
      </c>
      <c r="O556" s="16" t="n">
        <v>-0.278329983691214</v>
      </c>
      <c r="P556" s="16" t="n">
        <v>0.360219447101035</v>
      </c>
    </row>
    <row r="557" customFormat="false" ht="15" hidden="false" customHeight="false" outlineLevel="0" collapsed="false">
      <c r="A557" s="17" t="n">
        <v>952</v>
      </c>
      <c r="B557" s="6"/>
      <c r="C557" s="16" t="n">
        <v>0.602675214808635</v>
      </c>
      <c r="D557" s="16" t="n">
        <v>0.577133837967874</v>
      </c>
      <c r="E557" s="16" t="n">
        <v>0.751045953360768</v>
      </c>
      <c r="F557" s="16" t="n">
        <v>-0.771244148095965</v>
      </c>
      <c r="G557" s="18" t="n">
        <v>2.09735724870612E-019</v>
      </c>
      <c r="H557" s="6"/>
      <c r="I557" s="18" t="n">
        <v>-0.00098322252077848</v>
      </c>
      <c r="J557" s="18" t="n">
        <v>-0.000760359916462789</v>
      </c>
      <c r="K557" s="16" t="n">
        <v>0.781721536351166</v>
      </c>
      <c r="L557" s="18" t="n">
        <v>1.12274255007656E-021</v>
      </c>
      <c r="M557" s="16" t="n">
        <v>0.654835390946502</v>
      </c>
      <c r="N557" s="18" t="n">
        <v>9.35382984044187E-007</v>
      </c>
      <c r="O557" s="16" t="n">
        <v>-0.276933113796462</v>
      </c>
      <c r="P557" s="16" t="n">
        <v>0.356730300425843</v>
      </c>
    </row>
    <row r="558" customFormat="false" ht="15" hidden="false" customHeight="false" outlineLevel="0" collapsed="false">
      <c r="A558" s="17" t="n">
        <v>953</v>
      </c>
      <c r="B558" s="6"/>
      <c r="C558" s="16" t="n">
        <v>0.601612104412849</v>
      </c>
      <c r="D558" s="16" t="n">
        <v>0.576307020196231</v>
      </c>
      <c r="E558" s="16" t="n">
        <v>0.750154320987654</v>
      </c>
      <c r="F558" s="16" t="n">
        <v>-0.766772324466065</v>
      </c>
      <c r="G558" s="18" t="n">
        <v>3.13391759643879E-019</v>
      </c>
      <c r="H558" s="6"/>
      <c r="I558" s="18" t="n">
        <v>-0.000973315493614013</v>
      </c>
      <c r="J558" s="18" t="n">
        <v>-0.000751353160100011</v>
      </c>
      <c r="K558" s="16" t="n">
        <v>0.782235939643347</v>
      </c>
      <c r="L558" s="18" t="n">
        <v>8.08502544580526E-022</v>
      </c>
      <c r="M558" s="16" t="n">
        <v>0.651131687242798</v>
      </c>
      <c r="N558" s="18" t="n">
        <v>6.75215591622084E-007</v>
      </c>
      <c r="O558" s="16" t="n">
        <v>-0.275449559200572</v>
      </c>
      <c r="P558" s="16" t="n">
        <v>0.35747972369847</v>
      </c>
    </row>
    <row r="559" customFormat="false" ht="15" hidden="false" customHeight="false" outlineLevel="0" collapsed="false">
      <c r="A559" s="17" t="n">
        <v>954</v>
      </c>
      <c r="B559" s="6"/>
      <c r="C559" s="16" t="n">
        <v>0.600557287630565</v>
      </c>
      <c r="D559" s="16" t="n">
        <v>0.57549622542735</v>
      </c>
      <c r="E559" s="16" t="n">
        <v>0.749039780521262</v>
      </c>
      <c r="F559" s="16" t="n">
        <v>-0.762031797219604</v>
      </c>
      <c r="G559" s="18" t="n">
        <v>4.81053789003557E-019</v>
      </c>
      <c r="H559" s="6"/>
      <c r="I559" s="18" t="n">
        <v>-0.000951586490271641</v>
      </c>
      <c r="J559" s="18" t="n">
        <v>-0.000730385061689787</v>
      </c>
      <c r="K559" s="16" t="n">
        <v>0.787037037037037</v>
      </c>
      <c r="L559" s="18" t="n">
        <v>1.99707244947609E-022</v>
      </c>
      <c r="M559" s="16" t="n">
        <v>0.648576817558299</v>
      </c>
      <c r="N559" s="18" t="n">
        <v>1.84572249207496E-006</v>
      </c>
      <c r="O559" s="16" t="n">
        <v>-0.273874708854849</v>
      </c>
      <c r="P559" s="16" t="n">
        <v>0.362063108359401</v>
      </c>
    </row>
    <row r="560" customFormat="false" ht="15" hidden="false" customHeight="false" outlineLevel="0" collapsed="false">
      <c r="A560" s="17" t="n">
        <v>955</v>
      </c>
      <c r="B560" s="6"/>
      <c r="C560" s="16" t="n">
        <v>0.599529463704219</v>
      </c>
      <c r="D560" s="16" t="n">
        <v>0.574708287032336</v>
      </c>
      <c r="E560" s="16" t="n">
        <v>0.7480109739369</v>
      </c>
      <c r="F560" s="16" t="n">
        <v>-0.757349154166731</v>
      </c>
      <c r="G560" s="18" t="n">
        <v>7.37262711583469E-019</v>
      </c>
      <c r="H560" s="6"/>
      <c r="I560" s="18" t="n">
        <v>-0.00091734089391073</v>
      </c>
      <c r="J560" s="18" t="n">
        <v>-0.000698162402229649</v>
      </c>
      <c r="K560" s="16" t="n">
        <v>0.79221536351166</v>
      </c>
      <c r="L560" s="18" t="n">
        <v>2.66627757918359E-023</v>
      </c>
      <c r="M560" s="16" t="n">
        <v>0.653703703703704</v>
      </c>
      <c r="N560" s="18" t="n">
        <v>7.8273465216993E-007</v>
      </c>
      <c r="O560" s="16" t="n">
        <v>-0.272316922342343</v>
      </c>
      <c r="P560" s="16" t="n">
        <v>0.368121115067773</v>
      </c>
    </row>
    <row r="561" customFormat="false" ht="15" hidden="false" customHeight="false" outlineLevel="0" collapsed="false">
      <c r="A561" s="17" t="n">
        <v>956</v>
      </c>
      <c r="B561" s="6"/>
      <c r="C561" s="16" t="n">
        <v>0.598550319266395</v>
      </c>
      <c r="D561" s="16" t="n">
        <v>0.573960565513902</v>
      </c>
      <c r="E561" s="16" t="n">
        <v>0.74710219478738</v>
      </c>
      <c r="F561" s="16" t="n">
        <v>-0.752788520109443</v>
      </c>
      <c r="G561" s="18" t="n">
        <v>1.11513327366153E-018</v>
      </c>
      <c r="H561" s="6"/>
      <c r="I561" s="18" t="n">
        <v>-0.000871249363221873</v>
      </c>
      <c r="J561" s="18" t="n">
        <v>-0.000655896194359296</v>
      </c>
      <c r="K561" s="16" t="n">
        <v>0.797633744855967</v>
      </c>
      <c r="L561" s="18" t="n">
        <v>2.2713527718092E-024</v>
      </c>
      <c r="M561" s="16" t="n">
        <v>0.662705761316872</v>
      </c>
      <c r="N561" s="18" t="n">
        <v>1.57460989129763E-007</v>
      </c>
      <c r="O561" s="16" t="n">
        <v>-0.27079766364245</v>
      </c>
      <c r="P561" s="16" t="n">
        <v>0.374800404272987</v>
      </c>
    </row>
    <row r="562" customFormat="false" ht="15" hidden="false" customHeight="false" outlineLevel="0" collapsed="false">
      <c r="A562" s="17" t="n">
        <v>957</v>
      </c>
      <c r="B562" s="6"/>
      <c r="C562" s="16" t="n">
        <v>0.597642684829605</v>
      </c>
      <c r="D562" s="16" t="n">
        <v>0.573273954654153</v>
      </c>
      <c r="E562" s="16" t="n">
        <v>0.746176268861454</v>
      </c>
      <c r="F562" s="16" t="n">
        <v>-0.74836462034514</v>
      </c>
      <c r="G562" s="18" t="n">
        <v>1.66977810214983E-018</v>
      </c>
      <c r="H562" s="6"/>
      <c r="I562" s="18" t="n">
        <v>-0.000814480752384903</v>
      </c>
      <c r="J562" s="18" t="n">
        <v>-0.000604475971371721</v>
      </c>
      <c r="K562" s="16" t="n">
        <v>0.805281207133059</v>
      </c>
      <c r="L562" s="18" t="n">
        <v>1.01706313439929E-025</v>
      </c>
      <c r="M562" s="16" t="n">
        <v>0.664849108367627</v>
      </c>
      <c r="N562" s="18" t="n">
        <v>9.7695068249091E-008</v>
      </c>
      <c r="O562" s="16" t="n">
        <v>-0.269322018409553</v>
      </c>
      <c r="P562" s="16" t="n">
        <v>0.382632650228982</v>
      </c>
    </row>
    <row r="563" customFormat="false" ht="15" hidden="false" customHeight="false" outlineLevel="0" collapsed="false">
      <c r="A563" s="17" t="n">
        <v>958</v>
      </c>
      <c r="B563" s="6"/>
      <c r="C563" s="16" t="n">
        <v>0.596815234830239</v>
      </c>
      <c r="D563" s="16" t="n">
        <v>0.572656278934472</v>
      </c>
      <c r="E563" s="16" t="n">
        <v>0.744975994513032</v>
      </c>
      <c r="F563" s="16" t="n">
        <v>-0.744152133879523</v>
      </c>
      <c r="G563" s="18" t="n">
        <v>2.46097588904519E-018</v>
      </c>
      <c r="H563" s="6"/>
      <c r="I563" s="18" t="n">
        <v>-0.000748964180313772</v>
      </c>
      <c r="J563" s="18" t="n">
        <v>-0.000546160020999803</v>
      </c>
      <c r="K563" s="16" t="n">
        <v>0.81323731138546</v>
      </c>
      <c r="L563" s="18" t="n">
        <v>3.00523178670092E-027</v>
      </c>
      <c r="M563" s="16" t="n">
        <v>0.664883401920439</v>
      </c>
      <c r="N563" s="18" t="n">
        <v>1.05158461840858E-007</v>
      </c>
      <c r="O563" s="16" t="n">
        <v>-0.267915127113119</v>
      </c>
      <c r="P563" s="16" t="n">
        <v>0.391411975170693</v>
      </c>
    </row>
    <row r="564" customFormat="false" ht="15" hidden="false" customHeight="false" outlineLevel="0" collapsed="false">
      <c r="A564" s="17" t="n">
        <v>959</v>
      </c>
      <c r="B564" s="6"/>
      <c r="C564" s="16" t="n">
        <v>0.596072924745102</v>
      </c>
      <c r="D564" s="16" t="n">
        <v>0.572110652538289</v>
      </c>
      <c r="E564" s="16" t="n">
        <v>0.7440329218107</v>
      </c>
      <c r="F564" s="16" t="n">
        <v>-0.740235407871177</v>
      </c>
      <c r="G564" s="18" t="n">
        <v>3.54890813576764E-018</v>
      </c>
      <c r="H564" s="6"/>
      <c r="I564" s="18" t="n">
        <v>-0.000677215160123305</v>
      </c>
      <c r="J564" s="18" t="n">
        <v>-0.000484440351921409</v>
      </c>
      <c r="K564" s="16" t="n">
        <v>0.819530178326475</v>
      </c>
      <c r="L564" s="18" t="n">
        <v>1.29075385805279E-028</v>
      </c>
      <c r="M564" s="16" t="n">
        <v>0.66522633744856</v>
      </c>
      <c r="N564" s="18" t="n">
        <v>1.02060682238388E-007</v>
      </c>
      <c r="O564" s="16" t="n">
        <v>-0.266605474611672</v>
      </c>
      <c r="P564" s="16" t="n">
        <v>0.39876812608624</v>
      </c>
    </row>
    <row r="565" customFormat="false" ht="15" hidden="false" customHeight="false" outlineLevel="0" collapsed="false">
      <c r="A565" s="17" t="n">
        <v>960</v>
      </c>
      <c r="B565" s="6"/>
      <c r="C565" s="16" t="n">
        <v>0.59542413115975</v>
      </c>
      <c r="D565" s="16" t="n">
        <v>0.571648071905185</v>
      </c>
      <c r="E565" s="16" t="n">
        <v>0.743004115226338</v>
      </c>
      <c r="F565" s="16" t="n">
        <v>-0.736501664250177</v>
      </c>
      <c r="G565" s="18" t="n">
        <v>5.04704059111408E-018</v>
      </c>
      <c r="H565" s="6"/>
      <c r="I565" s="18" t="n">
        <v>-0.000602414311162427</v>
      </c>
      <c r="J565" s="18" t="n">
        <v>-0.000420074263618414</v>
      </c>
      <c r="K565" s="16" t="n">
        <v>0.826268861454047</v>
      </c>
      <c r="L565" s="18" t="n">
        <v>2.92855484430387E-030</v>
      </c>
      <c r="M565" s="16" t="n">
        <v>0.66721536351166</v>
      </c>
      <c r="N565" s="18" t="n">
        <v>6.28947728884149E-008</v>
      </c>
      <c r="O565" s="16" t="n">
        <v>-0.265355630165359</v>
      </c>
      <c r="P565" s="16" t="n">
        <v>0.406414725108536</v>
      </c>
    </row>
    <row r="566" customFormat="false" ht="15" hidden="false" customHeight="false" outlineLevel="0" collapsed="false">
      <c r="A566" s="17" t="n">
        <v>961</v>
      </c>
      <c r="B566" s="6"/>
      <c r="C566" s="16" t="n">
        <v>0.59487556862644</v>
      </c>
      <c r="D566" s="16" t="n">
        <v>0.571280898439895</v>
      </c>
      <c r="E566" s="16" t="n">
        <v>0.74212962962963</v>
      </c>
      <c r="F566" s="16" t="n">
        <v>-0.732721900423132</v>
      </c>
      <c r="G566" s="18" t="n">
        <v>7.19490559680036E-018</v>
      </c>
      <c r="H566" s="6"/>
      <c r="I566" s="18" t="n">
        <v>-0.000528504622598851</v>
      </c>
      <c r="J566" s="18" t="n">
        <v>-0.000355125575194591</v>
      </c>
      <c r="K566" s="16" t="n">
        <v>0.835562414266118</v>
      </c>
      <c r="L566" s="18" t="n">
        <v>7.60132684286382E-033</v>
      </c>
      <c r="M566" s="16" t="n">
        <v>0.672119341563786</v>
      </c>
      <c r="N566" s="18" t="n">
        <v>2.2972787898574E-008</v>
      </c>
      <c r="O566" s="16" t="n">
        <v>-0.264089016763321</v>
      </c>
      <c r="P566" s="16" t="n">
        <v>0.41635357249098</v>
      </c>
    </row>
    <row r="567" customFormat="false" ht="15" hidden="false" customHeight="false" outlineLevel="0" collapsed="false">
      <c r="A567" s="17" t="n">
        <v>962</v>
      </c>
      <c r="B567" s="6"/>
      <c r="C567" s="16" t="n">
        <v>0.594417282671631</v>
      </c>
      <c r="D567" s="16" t="n">
        <v>0.570991106927757</v>
      </c>
      <c r="E567" s="16" t="n">
        <v>0.740929355281207</v>
      </c>
      <c r="F567" s="16" t="n">
        <v>-0.729100883545978</v>
      </c>
      <c r="G567" s="18" t="n">
        <v>1.00886556439486E-017</v>
      </c>
      <c r="H567" s="6"/>
      <c r="I567" s="18" t="n">
        <v>-0.00045765612727881</v>
      </c>
      <c r="J567" s="18" t="n">
        <v>-0.000291053060857384</v>
      </c>
      <c r="K567" s="16" t="n">
        <v>0.847239368998628</v>
      </c>
      <c r="L567" s="18" t="n">
        <v>8.58262782741478E-037</v>
      </c>
      <c r="M567" s="16" t="n">
        <v>0.670147462277092</v>
      </c>
      <c r="N567" s="18" t="n">
        <v>3.10693230568007E-008</v>
      </c>
      <c r="O567" s="16" t="n">
        <v>-0.262874317169768</v>
      </c>
      <c r="P567" s="16" t="n">
        <v>0.430094180441453</v>
      </c>
    </row>
    <row r="568" customFormat="false" ht="15" hidden="false" customHeight="false" outlineLevel="0" collapsed="false">
      <c r="A568" s="17" t="n">
        <v>963</v>
      </c>
      <c r="B568" s="6"/>
      <c r="C568" s="16" t="n">
        <v>0.594043207076727</v>
      </c>
      <c r="D568" s="16" t="n">
        <v>0.570770330886624</v>
      </c>
      <c r="E568" s="16" t="n">
        <v>0.740054869684499</v>
      </c>
      <c r="F568" s="16" t="n">
        <v>-0.725729918160894</v>
      </c>
      <c r="G568" s="18" t="n">
        <v>1.3875956737894E-017</v>
      </c>
      <c r="H568" s="6"/>
      <c r="I568" s="18" t="n">
        <v>-0.000390223273762361</v>
      </c>
      <c r="J568" s="18" t="n">
        <v>-0.000228481622680145</v>
      </c>
      <c r="K568" s="16" t="n">
        <v>0.862448559670782</v>
      </c>
      <c r="L568" s="18" t="n">
        <v>5.9410274659653E-042</v>
      </c>
      <c r="M568" s="16" t="n">
        <v>0.663528806584362</v>
      </c>
      <c r="N568" s="18" t="n">
        <v>1.02060682238388E-007</v>
      </c>
      <c r="O568" s="16" t="n">
        <v>-0.261742374654486</v>
      </c>
      <c r="P568" s="16" t="n">
        <v>0.448532923337746</v>
      </c>
    </row>
    <row r="569" customFormat="false" ht="15" hidden="false" customHeight="false" outlineLevel="0" collapsed="false">
      <c r="A569" s="17" t="n">
        <v>964</v>
      </c>
      <c r="B569" s="6"/>
      <c r="C569" s="16" t="n">
        <v>0.593742515207069</v>
      </c>
      <c r="D569" s="16" t="n">
        <v>0.570612989879099</v>
      </c>
      <c r="E569" s="16" t="n">
        <v>0.739146090534979</v>
      </c>
      <c r="F569" s="16" t="n">
        <v>-0.72254161109044</v>
      </c>
      <c r="G569" s="18" t="n">
        <v>1.87223863786066E-017</v>
      </c>
      <c r="H569" s="6"/>
      <c r="I569" s="18" t="n">
        <v>-0.000326357890296273</v>
      </c>
      <c r="J569" s="18" t="n">
        <v>-0.000169997809544748</v>
      </c>
      <c r="K569" s="16" t="n">
        <v>0.875651577503429</v>
      </c>
      <c r="L569" s="18" t="n">
        <v>1.08216244402882E-047</v>
      </c>
      <c r="M569" s="16" t="n">
        <v>0.659362139917695</v>
      </c>
      <c r="N569" s="18" t="n">
        <v>2.2934737109884E-007</v>
      </c>
      <c r="O569" s="16" t="n">
        <v>-0.260670772398643</v>
      </c>
      <c r="P569" s="16" t="n">
        <v>0.465019291952813</v>
      </c>
    </row>
    <row r="570" customFormat="false" ht="15" hidden="false" customHeight="false" outlineLevel="0" collapsed="false">
      <c r="A570" s="17" t="n">
        <v>965</v>
      </c>
      <c r="B570" s="6"/>
      <c r="C570" s="16" t="n">
        <v>0.59349719200132</v>
      </c>
      <c r="D570" s="16" t="n">
        <v>0.570501013629531</v>
      </c>
      <c r="E570" s="16" t="n">
        <v>0.73849451303155</v>
      </c>
      <c r="F570" s="16" t="n">
        <v>-0.719615797251211</v>
      </c>
      <c r="G570" s="18" t="n">
        <v>2.47444529525047E-017</v>
      </c>
      <c r="H570" s="6"/>
      <c r="I570" s="18" t="n">
        <v>-0.000268900733462122</v>
      </c>
      <c r="J570" s="18" t="n">
        <v>-0.000118783958572864</v>
      </c>
      <c r="K570" s="16" t="n">
        <v>0.884996570644719</v>
      </c>
      <c r="L570" s="18" t="n">
        <v>2.64316424022596E-053</v>
      </c>
      <c r="M570" s="16" t="n">
        <v>0.660288065843621</v>
      </c>
      <c r="N570" s="18" t="n">
        <v>1.64962494472779E-007</v>
      </c>
      <c r="O570" s="16" t="n">
        <v>-0.259686546538131</v>
      </c>
      <c r="P570" s="16" t="n">
        <v>0.477052265579887</v>
      </c>
    </row>
    <row r="571" customFormat="false" ht="15" hidden="false" customHeight="false" outlineLevel="0" collapsed="false">
      <c r="A571" s="17" t="n">
        <v>966</v>
      </c>
      <c r="B571" s="6"/>
      <c r="C571" s="16" t="n">
        <v>0.593290424831667</v>
      </c>
      <c r="D571" s="16" t="n">
        <v>0.57043310733147</v>
      </c>
      <c r="E571" s="16" t="n">
        <v>0.737602880658436</v>
      </c>
      <c r="F571" s="16" t="n">
        <v>-0.716422303243871</v>
      </c>
      <c r="G571" s="18" t="n">
        <v>3.33962856479E-017</v>
      </c>
      <c r="H571" s="6"/>
      <c r="I571" s="18" t="n">
        <v>-0.000218803879052281</v>
      </c>
      <c r="J571" s="18" t="n">
        <v>-7.48386446931275E-005</v>
      </c>
      <c r="K571" s="16" t="n">
        <v>0.889780521262003</v>
      </c>
      <c r="L571" s="18" t="n">
        <v>8.57485508954125E-059</v>
      </c>
      <c r="M571" s="16" t="n">
        <v>0.672427983539095</v>
      </c>
      <c r="N571" s="18" t="n">
        <v>1.5573716689995E-008</v>
      </c>
      <c r="O571" s="16" t="n">
        <v>-0.258611350332379</v>
      </c>
      <c r="P571" s="16" t="n">
        <v>0.484602442950215</v>
      </c>
    </row>
    <row r="572" customFormat="false" ht="15" hidden="false" customHeight="false" outlineLevel="0" collapsed="false">
      <c r="A572" s="17" t="n">
        <v>967</v>
      </c>
      <c r="B572" s="6"/>
      <c r="C572" s="16" t="n">
        <v>0.593124841497239</v>
      </c>
      <c r="D572" s="16" t="n">
        <v>0.570416272266752</v>
      </c>
      <c r="E572" s="16" t="n">
        <v>0.736642661179698</v>
      </c>
      <c r="F572" s="16" t="n">
        <v>-0.712854538048752</v>
      </c>
      <c r="G572" s="18" t="n">
        <v>4.65158741786515E-017</v>
      </c>
      <c r="H572" s="6"/>
      <c r="I572" s="18" t="n">
        <v>-0.000174084640843565</v>
      </c>
      <c r="J572" s="18" t="n">
        <v>-3.66793831123134E-005</v>
      </c>
      <c r="K572" s="16" t="n">
        <v>0.888528806584362</v>
      </c>
      <c r="L572" s="18" t="n">
        <v>4.97372725617677E-063</v>
      </c>
      <c r="M572" s="16" t="n">
        <v>0.69238683127572</v>
      </c>
      <c r="N572" s="18" t="n">
        <v>2.5504481582248E-010</v>
      </c>
      <c r="O572" s="16" t="n">
        <v>-0.257409005612198</v>
      </c>
      <c r="P572" s="16" t="n">
        <v>0.484957331878417</v>
      </c>
    </row>
    <row r="573" customFormat="false" ht="15" hidden="false" customHeight="false" outlineLevel="0" collapsed="false">
      <c r="A573" s="17" t="n">
        <v>968</v>
      </c>
      <c r="B573" s="6"/>
      <c r="C573" s="16" t="n">
        <v>0.592995918236805</v>
      </c>
      <c r="D573" s="16" t="n">
        <v>0.570436281604538</v>
      </c>
      <c r="E573" s="16" t="n">
        <v>0.73542524005487</v>
      </c>
      <c r="F573" s="16" t="n">
        <v>-0.709246949329531</v>
      </c>
      <c r="G573" s="18" t="n">
        <v>6.51558127662245E-017</v>
      </c>
      <c r="H573" s="6"/>
      <c r="I573" s="18" t="n">
        <v>-0.000135315586099587</v>
      </c>
      <c r="J573" s="18" t="n">
        <v>-3.05321185959847E-006</v>
      </c>
      <c r="K573" s="16" t="n">
        <v>0.887774348422497</v>
      </c>
      <c r="L573" s="18" t="n">
        <v>5.26331741957529E-067</v>
      </c>
      <c r="M573" s="16" t="n">
        <v>0.718655692729767</v>
      </c>
      <c r="N573" s="18" t="n">
        <v>1.40711634386458E-012</v>
      </c>
      <c r="O573" s="16" t="n">
        <v>-0.256192023415588</v>
      </c>
      <c r="P573" s="16" t="n">
        <v>0.48753773093464</v>
      </c>
    </row>
    <row r="574" customFormat="false" ht="15" hidden="false" customHeight="false" outlineLevel="0" collapsed="false">
      <c r="A574" s="17" t="n">
        <v>969</v>
      </c>
      <c r="B574" s="6"/>
      <c r="C574" s="16" t="n">
        <v>0.592890742388219</v>
      </c>
      <c r="D574" s="16" t="n">
        <v>0.570473011279806</v>
      </c>
      <c r="E574" s="16" t="n">
        <v>0.734327846364884</v>
      </c>
      <c r="F574" s="16" t="n">
        <v>-0.705819804297811</v>
      </c>
      <c r="G574" s="18" t="n">
        <v>9.0007278477997E-017</v>
      </c>
      <c r="H574" s="6"/>
      <c r="I574" s="18" t="n">
        <v>-0.000101538589866108</v>
      </c>
      <c r="J574" s="18" t="n">
        <v>2.72577766454515E-005</v>
      </c>
      <c r="K574" s="16" t="n">
        <v>0.887774348422497</v>
      </c>
      <c r="L574" s="18" t="n">
        <v>9.86574245608882E-072</v>
      </c>
      <c r="M574" s="16" t="n">
        <v>0.727932098765432</v>
      </c>
      <c r="N574" s="18" t="n">
        <v>1.9706329169942E-013</v>
      </c>
      <c r="O574" s="16" t="n">
        <v>-0.255034782430831</v>
      </c>
      <c r="P574" s="16" t="n">
        <v>0.492766163110161</v>
      </c>
    </row>
    <row r="575" customFormat="false" ht="15" hidden="false" customHeight="false" outlineLevel="0" collapsed="false">
      <c r="A575" s="17" t="n">
        <v>970</v>
      </c>
      <c r="B575" s="6"/>
      <c r="C575" s="16" t="n">
        <v>0.592816605816634</v>
      </c>
      <c r="D575" s="16" t="n">
        <v>0.57053266067708</v>
      </c>
      <c r="E575" s="16" t="n">
        <v>0.733470507544582</v>
      </c>
      <c r="F575" s="16" t="n">
        <v>-0.702667658857302</v>
      </c>
      <c r="G575" s="18" t="n">
        <v>1.2121098186475E-016</v>
      </c>
      <c r="H575" s="6"/>
      <c r="I575" s="18" t="n">
        <v>-7.10913941040608E-005</v>
      </c>
      <c r="J575" s="18" t="n">
        <v>5.36214704144676E-005</v>
      </c>
      <c r="K575" s="16" t="n">
        <v>0.884122085048011</v>
      </c>
      <c r="L575" s="18" t="n">
        <v>6.38662962949079E-075</v>
      </c>
      <c r="M575" s="16" t="n">
        <v>0.711711248285322</v>
      </c>
      <c r="N575" s="18" t="n">
        <v>5.21317903825158E-012</v>
      </c>
      <c r="O575" s="16" t="n">
        <v>-0.25396943177389</v>
      </c>
      <c r="P575" s="16" t="n">
        <v>0.490839133775173</v>
      </c>
    </row>
    <row r="576" customFormat="false" ht="15" hidden="false" customHeight="false" outlineLevel="0" collapsed="false">
      <c r="A576" s="17" t="n">
        <v>971</v>
      </c>
      <c r="B576" s="6"/>
      <c r="C576" s="16" t="n">
        <v>0.592770740792491</v>
      </c>
      <c r="D576" s="16" t="n">
        <v>0.570612437201554</v>
      </c>
      <c r="E576" s="16" t="n">
        <v>0.732475994513032</v>
      </c>
      <c r="F576" s="16" t="n">
        <v>-0.69972052735906</v>
      </c>
      <c r="G576" s="18" t="n">
        <v>1.59317916244092E-016</v>
      </c>
      <c r="H576" s="6"/>
      <c r="I576" s="18" t="n">
        <v>-4.25030472430363E-005</v>
      </c>
      <c r="J576" s="18" t="n">
        <v>7.62253339394794E-005</v>
      </c>
      <c r="K576" s="16" t="n">
        <v>0.875462962962963</v>
      </c>
      <c r="L576" s="18" t="n">
        <v>3.28695287395112E-074</v>
      </c>
      <c r="M576" s="16" t="n">
        <v>0.703086419753086</v>
      </c>
      <c r="N576" s="18" t="n">
        <v>4.54754363288064E-011</v>
      </c>
      <c r="O576" s="16" t="n">
        <v>-0.252972534061513</v>
      </c>
      <c r="P576" s="16" t="n">
        <v>0.478647075999746</v>
      </c>
    </row>
    <row r="577" customFormat="false" ht="15" hidden="false" customHeight="false" outlineLevel="0" collapsed="false">
      <c r="A577" s="17" t="n">
        <v>972</v>
      </c>
      <c r="B577" s="6"/>
      <c r="C577" s="16" t="n">
        <v>0.592746071576004</v>
      </c>
      <c r="D577" s="16" t="n">
        <v>0.570702558510804</v>
      </c>
      <c r="E577" s="16" t="n">
        <v>0.731481481481481</v>
      </c>
      <c r="F577" s="16" t="n">
        <v>-0.696992729607191</v>
      </c>
      <c r="G577" s="18" t="n">
        <v>2.05469423763929E-016</v>
      </c>
      <c r="H577" s="6"/>
      <c r="I577" s="18" t="n">
        <v>-1.53457105330449E-005</v>
      </c>
      <c r="J577" s="18" t="n">
        <v>9.82718406203037E-005</v>
      </c>
      <c r="K577" s="16" t="n">
        <v>0.868878600823045</v>
      </c>
      <c r="L577" s="18" t="n">
        <v>3.53332241088999E-073</v>
      </c>
      <c r="M577" s="16" t="n">
        <v>0.718449931412894</v>
      </c>
      <c r="N577" s="18" t="n">
        <v>1.93106703979117E-012</v>
      </c>
      <c r="O577" s="16" t="n">
        <v>-0.252049109564747</v>
      </c>
      <c r="P577" s="16" t="n">
        <v>0.469586458970682</v>
      </c>
    </row>
    <row r="578" customFormat="false" ht="15" hidden="false" customHeight="false" outlineLevel="0" collapsed="false">
      <c r="A578" s="17" t="n">
        <v>973</v>
      </c>
      <c r="B578" s="6"/>
      <c r="C578" s="16" t="n">
        <v>0.592746967482752</v>
      </c>
      <c r="D578" s="16" t="n">
        <v>0.570809953624847</v>
      </c>
      <c r="E578" s="16" t="n">
        <v>0.730692729766804</v>
      </c>
      <c r="F578" s="16" t="n">
        <v>-0.69444135499573</v>
      </c>
      <c r="G578" s="18" t="n">
        <v>2.60153917691075E-016</v>
      </c>
      <c r="H578" s="6"/>
      <c r="I578" s="18" t="n">
        <v>1.04789656608445E-005</v>
      </c>
      <c r="J578" s="18" t="n">
        <v>0.000120101047964332</v>
      </c>
      <c r="K578" s="16" t="n">
        <v>0.865809327846365</v>
      </c>
      <c r="L578" s="18" t="n">
        <v>9.3639405080388E-072</v>
      </c>
      <c r="M578" s="16" t="n">
        <v>0.718244170096022</v>
      </c>
      <c r="N578" s="18" t="n">
        <v>1.43736124791831E-012</v>
      </c>
      <c r="O578" s="16" t="n">
        <v>-0.251184784840109</v>
      </c>
      <c r="P578" s="16" t="n">
        <v>0.464985281069733</v>
      </c>
    </row>
    <row r="579" customFormat="false" ht="15" hidden="false" customHeight="false" outlineLevel="0" collapsed="false">
      <c r="A579" s="17" t="n">
        <v>974</v>
      </c>
      <c r="B579" s="6"/>
      <c r="C579" s="16" t="n">
        <v>0.59277427700927</v>
      </c>
      <c r="D579" s="16" t="n">
        <v>0.570928651869922</v>
      </c>
      <c r="E579" s="16" t="n">
        <v>0.729989711934156</v>
      </c>
      <c r="F579" s="16" t="n">
        <v>-0.692370173567944</v>
      </c>
      <c r="G579" s="18" t="n">
        <v>3.17799821375514E-016</v>
      </c>
      <c r="H579" s="6"/>
      <c r="I579" s="18" t="n">
        <v>3.52501691793872E-005</v>
      </c>
      <c r="J579" s="18" t="n">
        <v>0.000140512031772789</v>
      </c>
      <c r="K579" s="16" t="n">
        <v>0.863082990397805</v>
      </c>
      <c r="L579" s="18" t="n">
        <v>3.67227707891036E-067</v>
      </c>
      <c r="M579" s="16" t="n">
        <v>0.703463648834019</v>
      </c>
      <c r="N579" s="18" t="n">
        <v>4.82075348731855E-011</v>
      </c>
      <c r="O579" s="16" t="n">
        <v>-0.250482692075482</v>
      </c>
      <c r="P579" s="16" t="n">
        <v>0.460047148569142</v>
      </c>
    </row>
    <row r="580" customFormat="false" ht="15" hidden="false" customHeight="false" outlineLevel="0" collapsed="false">
      <c r="A580" s="17" t="n">
        <v>975</v>
      </c>
      <c r="B580" s="6"/>
      <c r="C580" s="16" t="n">
        <v>0.592822978289278</v>
      </c>
      <c r="D580" s="16" t="n">
        <v>0.57106402041607</v>
      </c>
      <c r="E580" s="16" t="n">
        <v>0.729080932784637</v>
      </c>
      <c r="F580" s="16" t="n">
        <v>-0.690415455198108</v>
      </c>
      <c r="G580" s="18" t="n">
        <v>3.87323555668258E-016</v>
      </c>
      <c r="H580" s="6"/>
      <c r="I580" s="18" t="n">
        <v>6.09862366826036E-005</v>
      </c>
      <c r="J580" s="18" t="n">
        <v>0.000161639264137983</v>
      </c>
      <c r="K580" s="16" t="n">
        <v>0.859036351165981</v>
      </c>
      <c r="L580" s="18" t="n">
        <v>2.65716051703595E-061</v>
      </c>
      <c r="M580" s="16" t="n">
        <v>0.685305212620027</v>
      </c>
      <c r="N580" s="18" t="n">
        <v>1.78705692626323E-009</v>
      </c>
      <c r="O580" s="16" t="n">
        <v>-0.249819715446075</v>
      </c>
      <c r="P580" s="16" t="n">
        <v>0.452864852682536</v>
      </c>
    </row>
    <row r="581" customFormat="false" ht="15" hidden="false" customHeight="false" outlineLevel="0" collapsed="false">
      <c r="A581" s="17" t="n">
        <v>976</v>
      </c>
      <c r="B581" s="6"/>
      <c r="C581" s="16" t="n">
        <v>0.592890597104791</v>
      </c>
      <c r="D581" s="16" t="n">
        <v>0.571224958752374</v>
      </c>
      <c r="E581" s="16" t="n">
        <v>0.728343621399177</v>
      </c>
      <c r="F581" s="16" t="n">
        <v>-0.688124895216179</v>
      </c>
      <c r="G581" s="18" t="n">
        <v>4.83844422835496E-016</v>
      </c>
      <c r="H581" s="6"/>
      <c r="I581" s="18" t="n">
        <v>8.61729204483985E-005</v>
      </c>
      <c r="J581" s="18" t="n">
        <v>0.000184539734882347</v>
      </c>
      <c r="K581" s="16" t="n">
        <v>0.856224279835391</v>
      </c>
      <c r="L581" s="18" t="n">
        <v>5.24013229610573E-058</v>
      </c>
      <c r="M581" s="16" t="n">
        <v>0.657458847736625</v>
      </c>
      <c r="N581" s="18" t="n">
        <v>2.4415498001848E-007</v>
      </c>
      <c r="O581" s="16" t="n">
        <v>-0.249042385048003</v>
      </c>
      <c r="P581" s="16" t="n">
        <v>0.447990757377504</v>
      </c>
    </row>
    <row r="582" customFormat="false" ht="15" hidden="false" customHeight="false" outlineLevel="0" collapsed="false">
      <c r="A582" s="17" t="n">
        <v>977</v>
      </c>
      <c r="B582" s="6"/>
      <c r="C582" s="16" t="n">
        <v>0.592985689930789</v>
      </c>
      <c r="D582" s="16" t="n">
        <v>0.571417318898287</v>
      </c>
      <c r="E582" s="16" t="n">
        <v>0.727709190672154</v>
      </c>
      <c r="F582" s="16" t="n">
        <v>-0.685646552707191</v>
      </c>
      <c r="G582" s="18" t="n">
        <v>6.11772027871727E-016</v>
      </c>
      <c r="H582" s="6"/>
      <c r="I582" s="18" t="n">
        <v>0.000109441408876348</v>
      </c>
      <c r="J582" s="18" t="n">
        <v>0.000207056199943271</v>
      </c>
      <c r="K582" s="16" t="n">
        <v>0.854355281207133</v>
      </c>
      <c r="L582" s="18" t="n">
        <v>1.68501095078943E-056</v>
      </c>
      <c r="M582" s="16" t="n">
        <v>0.604989711934156</v>
      </c>
      <c r="N582" s="18" t="n">
        <v>0.000416698774367325</v>
      </c>
      <c r="O582" s="16" t="n">
        <v>-0.248200785880714</v>
      </c>
      <c r="P582" s="16" t="n">
        <v>0.444488831120748</v>
      </c>
    </row>
    <row r="583" customFormat="false" ht="15" hidden="false" customHeight="false" outlineLevel="0" collapsed="false">
      <c r="A583" s="17" t="n">
        <v>978</v>
      </c>
      <c r="B583" s="6"/>
      <c r="C583" s="16" t="n">
        <v>0.593109402305454</v>
      </c>
      <c r="D583" s="16" t="n">
        <v>0.571631089427292</v>
      </c>
      <c r="E583" s="16" t="n">
        <v>0.726834705075446</v>
      </c>
      <c r="F583" s="16" t="n">
        <v>-0.683320912111579</v>
      </c>
      <c r="G583" s="18" t="n">
        <v>7.65639496172095E-016</v>
      </c>
      <c r="H583" s="6"/>
      <c r="I583" s="18" t="n">
        <v>0.000131341117240725</v>
      </c>
      <c r="J583" s="18" t="n">
        <v>0.000228290245053952</v>
      </c>
      <c r="K583" s="16" t="n">
        <v>0.852160493827161</v>
      </c>
      <c r="L583" s="18" t="n">
        <v>2.56831894345088E-054</v>
      </c>
      <c r="M583" s="16" t="n">
        <v>0.545953360768176</v>
      </c>
      <c r="N583" s="16" t="n">
        <v>0.104556554796636</v>
      </c>
      <c r="O583" s="16" t="n">
        <v>-0.247410529944061</v>
      </c>
      <c r="P583" s="16" t="n">
        <v>0.442704588494412</v>
      </c>
    </row>
    <row r="584" customFormat="false" ht="15" hidden="false" customHeight="false" outlineLevel="0" collapsed="false">
      <c r="A584" s="17" t="n">
        <v>979</v>
      </c>
      <c r="B584" s="6"/>
      <c r="C584" s="16" t="n">
        <v>0.5932570913406</v>
      </c>
      <c r="D584" s="16" t="n">
        <v>0.571871311540774</v>
      </c>
      <c r="E584" s="16" t="n">
        <v>0.726148834019204</v>
      </c>
      <c r="F584" s="16" t="n">
        <v>-0.680887337678149</v>
      </c>
      <c r="G584" s="18" t="n">
        <v>9.63184166733736E-016</v>
      </c>
      <c r="H584" s="6"/>
      <c r="I584" s="18" t="n">
        <v>0.000154370633223661</v>
      </c>
      <c r="J584" s="18" t="n">
        <v>0.000250534491917766</v>
      </c>
      <c r="K584" s="16" t="n">
        <v>0.850120027434842</v>
      </c>
      <c r="L584" s="18" t="n">
        <v>1.0329030133099E-051</v>
      </c>
      <c r="M584" s="16" t="n">
        <v>0.50570987654321</v>
      </c>
      <c r="N584" s="16" t="n">
        <v>0.677538677952168</v>
      </c>
      <c r="O584" s="16" t="n">
        <v>-0.246583068972034</v>
      </c>
      <c r="P584" s="16" t="n">
        <v>0.439421070573748</v>
      </c>
    </row>
    <row r="585" customFormat="false" ht="15" hidden="false" customHeight="false" outlineLevel="0" collapsed="false">
      <c r="A585" s="17" t="n">
        <v>980</v>
      </c>
      <c r="B585" s="6"/>
      <c r="C585" s="16" t="n">
        <v>0.593434698880364</v>
      </c>
      <c r="D585" s="16" t="n">
        <v>0.572149684417104</v>
      </c>
      <c r="E585" s="16" t="n">
        <v>0.72517146776406</v>
      </c>
      <c r="F585" s="16" t="n">
        <v>-0.678230960365882</v>
      </c>
      <c r="G585" s="18" t="n">
        <v>1.23788613679515E-015</v>
      </c>
      <c r="H585" s="6"/>
      <c r="I585" s="18" t="n">
        <v>0.000176449470890853</v>
      </c>
      <c r="J585" s="18" t="n">
        <v>0.00027245179370472</v>
      </c>
      <c r="K585" s="16" t="n">
        <v>0.84718792866941</v>
      </c>
      <c r="L585" s="18" t="n">
        <v>3.39279823795054E-049</v>
      </c>
      <c r="M585" s="16" t="n">
        <v>0.500651577503429</v>
      </c>
      <c r="N585" s="16" t="n">
        <v>0.782400436169383</v>
      </c>
      <c r="O585" s="16" t="n">
        <v>-0.245679234873825</v>
      </c>
      <c r="P585" s="16" t="n">
        <v>0.434106119220155</v>
      </c>
    </row>
    <row r="586" customFormat="false" ht="15" hidden="false" customHeight="false" outlineLevel="0" collapsed="false">
      <c r="A586" s="17" t="n">
        <v>981</v>
      </c>
      <c r="B586" s="6"/>
      <c r="C586" s="16" t="n">
        <v>0.593631238652247</v>
      </c>
      <c r="D586" s="16" t="n">
        <v>0.5724491254554</v>
      </c>
      <c r="E586" s="16" t="n">
        <v>0.724142661179698</v>
      </c>
      <c r="F586" s="16" t="n">
        <v>-0.675457395677141</v>
      </c>
      <c r="G586" s="18" t="n">
        <v>1.60588787653586E-015</v>
      </c>
      <c r="H586" s="6"/>
      <c r="I586" s="18" t="n">
        <v>0.000197014415625501</v>
      </c>
      <c r="J586" s="18" t="n">
        <v>0.00029360332954845</v>
      </c>
      <c r="K586" s="16" t="n">
        <v>0.843775720164609</v>
      </c>
      <c r="L586" s="18" t="n">
        <v>8.81383967486913E-047</v>
      </c>
      <c r="M586" s="16" t="n">
        <v>0.509344993141289</v>
      </c>
      <c r="N586" s="16" t="n">
        <v>0.631566971267444</v>
      </c>
      <c r="O586" s="16" t="n">
        <v>-0.244734843437982</v>
      </c>
      <c r="P586" s="16" t="n">
        <v>0.427221434223608</v>
      </c>
    </row>
    <row r="587" customFormat="false" ht="15" hidden="false" customHeight="false" outlineLevel="0" collapsed="false">
      <c r="A587" s="17" t="n">
        <v>982</v>
      </c>
      <c r="B587" s="6"/>
      <c r="C587" s="16" t="n">
        <v>0.593845972735515</v>
      </c>
      <c r="D587" s="16" t="n">
        <v>0.572765715728743</v>
      </c>
      <c r="E587" s="16" t="n">
        <v>0.723336762688615</v>
      </c>
      <c r="F587" s="16" t="n">
        <v>-0.67265466045586</v>
      </c>
      <c r="G587" s="18" t="n">
        <v>2.08619417197462E-015</v>
      </c>
      <c r="H587" s="6"/>
      <c r="I587" s="18" t="n">
        <v>0.000218668800811877</v>
      </c>
      <c r="J587" s="18" t="n">
        <v>0.000315855950628328</v>
      </c>
      <c r="K587" s="16" t="n">
        <v>0.840757887517147</v>
      </c>
      <c r="L587" s="18" t="n">
        <v>2.36901184763967E-044</v>
      </c>
      <c r="M587" s="16" t="n">
        <v>0.519598765432099</v>
      </c>
      <c r="N587" s="16" t="n">
        <v>0.442353930168664</v>
      </c>
      <c r="O587" s="16" t="n">
        <v>-0.243779811432925</v>
      </c>
      <c r="P587" s="16" t="n">
        <v>0.41672958064314</v>
      </c>
    </row>
    <row r="588" customFormat="false" ht="15" hidden="false" customHeight="false" outlineLevel="0" collapsed="false">
      <c r="A588" s="17" t="n">
        <v>983</v>
      </c>
      <c r="B588" s="6"/>
      <c r="C588" s="16" t="n">
        <v>0.594077213244007</v>
      </c>
      <c r="D588" s="16" t="n">
        <v>0.573096126766056</v>
      </c>
      <c r="E588" s="16" t="n">
        <v>0.722496570644719</v>
      </c>
      <c r="F588" s="16" t="n">
        <v>-0.66994048362582</v>
      </c>
      <c r="G588" s="18" t="n">
        <v>2.69079767017561E-015</v>
      </c>
      <c r="H588" s="6"/>
      <c r="I588" s="18" t="n">
        <v>0.000240576970907073</v>
      </c>
      <c r="J588" s="18" t="n">
        <v>0.000337740169472168</v>
      </c>
      <c r="K588" s="16" t="n">
        <v>0.835871056241427</v>
      </c>
      <c r="L588" s="18" t="n">
        <v>2.52373961531571E-041</v>
      </c>
      <c r="M588" s="16" t="n">
        <v>0.549228395061728</v>
      </c>
      <c r="N588" s="16" t="n">
        <v>0.0946960516936151</v>
      </c>
      <c r="O588" s="16" t="n">
        <v>-0.242854279243761</v>
      </c>
      <c r="P588" s="16" t="n">
        <v>0.40575051161174</v>
      </c>
    </row>
    <row r="589" customFormat="false" ht="15" hidden="false" customHeight="false" outlineLevel="0" collapsed="false">
      <c r="A589" s="17" t="n">
        <v>984</v>
      </c>
      <c r="B589" s="6"/>
      <c r="C589" s="16" t="n">
        <v>0.594324955519419</v>
      </c>
      <c r="D589" s="16" t="n">
        <v>0.573436082940739</v>
      </c>
      <c r="E589" s="16" t="n">
        <v>0.721639231824417</v>
      </c>
      <c r="F589" s="16" t="n">
        <v>-0.667478879598061</v>
      </c>
      <c r="G589" s="18" t="n">
        <v>3.4112747581684E-015</v>
      </c>
      <c r="H589" s="6"/>
      <c r="I589" s="18" t="n">
        <v>0.000259417407804654</v>
      </c>
      <c r="J589" s="18" t="n">
        <v>0.000356689146349042</v>
      </c>
      <c r="K589" s="16" t="n">
        <v>0.831841563786008</v>
      </c>
      <c r="L589" s="18" t="n">
        <v>5.26377780855715E-039</v>
      </c>
      <c r="M589" s="16" t="n">
        <v>0.597753772290809</v>
      </c>
      <c r="N589" s="16" t="n">
        <v>0.00127020268291984</v>
      </c>
      <c r="O589" s="16" t="n">
        <v>-0.242014300215542</v>
      </c>
      <c r="P589" s="16" t="n">
        <v>0.398783606644324</v>
      </c>
    </row>
    <row r="590" customFormat="false" ht="15" hidden="false" customHeight="false" outlineLevel="0" collapsed="false">
      <c r="A590" s="17" t="n">
        <v>985</v>
      </c>
      <c r="B590" s="6"/>
      <c r="C590" s="16" t="n">
        <v>0.594588785602014</v>
      </c>
      <c r="D590" s="16" t="n">
        <v>0.573796272169256</v>
      </c>
      <c r="E590" s="16" t="n">
        <v>0.720507544581619</v>
      </c>
      <c r="F590" s="16" t="n">
        <v>-0.664860342681636</v>
      </c>
      <c r="G590" s="18" t="n">
        <v>4.39020117930535E-015</v>
      </c>
      <c r="H590" s="6"/>
      <c r="I590" s="18" t="n">
        <v>0.00027608635327673</v>
      </c>
      <c r="J590" s="18" t="n">
        <v>0.000372269486898785</v>
      </c>
      <c r="K590" s="16" t="n">
        <v>0.82517146776406</v>
      </c>
      <c r="L590" s="18" t="n">
        <v>2.56939688008742E-036</v>
      </c>
      <c r="M590" s="16" t="n">
        <v>0.644444444444444</v>
      </c>
      <c r="N590" s="18" t="n">
        <v>2.29116272522015E-006</v>
      </c>
      <c r="O590" s="16" t="n">
        <v>-0.241120172966277</v>
      </c>
      <c r="P590" s="16" t="n">
        <v>0.388389357984307</v>
      </c>
    </row>
    <row r="591" customFormat="false" ht="15" hidden="false" customHeight="false" outlineLevel="0" collapsed="false">
      <c r="A591" s="17" t="n">
        <v>986</v>
      </c>
      <c r="B591" s="6"/>
      <c r="C591" s="16" t="n">
        <v>0.59488057159579</v>
      </c>
      <c r="D591" s="16" t="n">
        <v>0.574186407315612</v>
      </c>
      <c r="E591" s="16" t="n">
        <v>0.71937585733882</v>
      </c>
      <c r="F591" s="16" t="n">
        <v>-0.662181339878414</v>
      </c>
      <c r="G591" s="18" t="n">
        <v>5.67568038142451E-015</v>
      </c>
      <c r="H591" s="6"/>
      <c r="I591" s="18" t="n">
        <v>0.00029218302911421</v>
      </c>
      <c r="J591" s="18" t="n">
        <v>0.000384498811350297</v>
      </c>
      <c r="K591" s="16" t="n">
        <v>0.812019890260631</v>
      </c>
      <c r="L591" s="18" t="n">
        <v>8.73870246662961E-032</v>
      </c>
      <c r="M591" s="16" t="n">
        <v>0.670884773662551</v>
      </c>
      <c r="N591" s="18" t="n">
        <v>2.6527570948517E-008</v>
      </c>
      <c r="O591" s="16" t="n">
        <v>-0.24020476314638</v>
      </c>
      <c r="P591" s="16" t="n">
        <v>0.368843163792482</v>
      </c>
    </row>
    <row r="592" customFormat="false" ht="15" hidden="false" customHeight="false" outlineLevel="0" collapsed="false">
      <c r="A592" s="17" t="n">
        <v>987</v>
      </c>
      <c r="B592" s="6"/>
      <c r="C592" s="16" t="n">
        <v>0.595191661461767</v>
      </c>
      <c r="D592" s="16" t="n">
        <v>0.574596854625621</v>
      </c>
      <c r="E592" s="16" t="n">
        <v>0.718518518518519</v>
      </c>
      <c r="F592" s="16" t="n">
        <v>-0.659465731235927</v>
      </c>
      <c r="G592" s="18" t="n">
        <v>7.32534009585429E-015</v>
      </c>
      <c r="H592" s="6"/>
      <c r="I592" s="18" t="n">
        <v>0.00030632508455315</v>
      </c>
      <c r="J592" s="18" t="n">
        <v>0.000394669610158161</v>
      </c>
      <c r="K592" s="16" t="n">
        <v>0.799708504801097</v>
      </c>
      <c r="L592" s="18" t="n">
        <v>6.45495106839166E-028</v>
      </c>
      <c r="M592" s="16" t="n">
        <v>0.675840192043896</v>
      </c>
      <c r="N592" s="18" t="n">
        <v>1.42290569295449E-008</v>
      </c>
      <c r="O592" s="16" t="n">
        <v>-0.239276190709998</v>
      </c>
      <c r="P592" s="16" t="n">
        <v>0.353365748233812</v>
      </c>
    </row>
    <row r="593" customFormat="false" ht="15" hidden="false" customHeight="false" outlineLevel="0" collapsed="false">
      <c r="A593" s="17" t="n">
        <v>988</v>
      </c>
      <c r="B593" s="6"/>
      <c r="C593" s="16" t="n">
        <v>0.595519564958999</v>
      </c>
      <c r="D593" s="16" t="n">
        <v>0.57501912675499</v>
      </c>
      <c r="E593" s="16" t="n">
        <v>0.717695473251029</v>
      </c>
      <c r="F593" s="16" t="n">
        <v>-0.656856488615088</v>
      </c>
      <c r="G593" s="18" t="n">
        <v>9.25061670750751E-015</v>
      </c>
      <c r="H593" s="6" t="s">
        <v>499</v>
      </c>
      <c r="I593" s="18" t="n">
        <v>0.000318486621927291</v>
      </c>
      <c r="J593" s="18" t="n">
        <v>0.000404222495064217</v>
      </c>
      <c r="K593" s="16" t="n">
        <v>0.790534979423868</v>
      </c>
      <c r="L593" s="18" t="n">
        <v>1.55339306188089E-025</v>
      </c>
      <c r="M593" s="16" t="n">
        <v>0.672307956104252</v>
      </c>
      <c r="N593" s="18" t="n">
        <v>1.43339779259452E-008</v>
      </c>
      <c r="O593" s="16" t="n">
        <v>-0.238383370036335</v>
      </c>
      <c r="P593" s="16" t="n">
        <v>0.345888938435608</v>
      </c>
    </row>
    <row r="594" customFormat="false" ht="15" hidden="false" customHeight="false" outlineLevel="0" collapsed="false">
      <c r="A594" s="17" t="n">
        <v>989</v>
      </c>
      <c r="B594" s="6"/>
      <c r="C594" s="16" t="n">
        <v>0.595864855142176</v>
      </c>
      <c r="D594" s="16" t="n">
        <v>0.575458683662597</v>
      </c>
      <c r="E594" s="16" t="n">
        <v>0.716889574759945</v>
      </c>
      <c r="F594" s="16" t="n">
        <v>-0.654230001042599</v>
      </c>
      <c r="G594" s="18" t="n">
        <v>1.17755928243016E-014</v>
      </c>
      <c r="H594" s="6" t="s">
        <v>499</v>
      </c>
      <c r="I594" s="18" t="n">
        <v>0.000329672553077532</v>
      </c>
      <c r="J594" s="18" t="n">
        <v>0.000414033142661289</v>
      </c>
      <c r="K594" s="16" t="n">
        <v>0.783264746227709</v>
      </c>
      <c r="L594" s="18" t="n">
        <v>6.38949383185219E-024</v>
      </c>
      <c r="M594" s="16" t="n">
        <v>0.629389574759945</v>
      </c>
      <c r="N594" s="18" t="n">
        <v>7.54719951896576E-006</v>
      </c>
      <c r="O594" s="16" t="n">
        <v>-0.237484037722715</v>
      </c>
      <c r="P594" s="16" t="n">
        <v>0.341858731673365</v>
      </c>
    </row>
    <row r="595" customFormat="false" ht="15" hidden="false" customHeight="false" outlineLevel="0" collapsed="false">
      <c r="A595" s="17" t="n">
        <v>990</v>
      </c>
      <c r="B595" s="6" t="s">
        <v>499</v>
      </c>
      <c r="C595" s="16" t="n">
        <v>0.596217911470168</v>
      </c>
      <c r="D595" s="16" t="n">
        <v>0.57589751259837</v>
      </c>
      <c r="E595" s="16" t="n">
        <v>0.715826474622771</v>
      </c>
      <c r="F595" s="16" t="n">
        <v>-0.651841359014102</v>
      </c>
      <c r="G595" s="18" t="n">
        <v>1.47252411532886E-014</v>
      </c>
      <c r="H595" s="6" t="s">
        <v>499</v>
      </c>
      <c r="I595" s="18" t="n">
        <v>0.000341227926588516</v>
      </c>
      <c r="J595" s="18" t="n">
        <v>0.000424250206815185</v>
      </c>
      <c r="K595" s="16" t="n">
        <v>0.776097393689986</v>
      </c>
      <c r="L595" s="18" t="n">
        <v>2.6422362879787E-022</v>
      </c>
      <c r="M595" s="16" t="n">
        <v>0.613563100137174</v>
      </c>
      <c r="N595" s="18" t="n">
        <v>9.91546564417239E-005</v>
      </c>
      <c r="O595" s="16" t="n">
        <v>-0.236665615172119</v>
      </c>
      <c r="P595" s="16" t="n">
        <v>0.335972808461263</v>
      </c>
    </row>
    <row r="596" customFormat="false" ht="15" hidden="false" customHeight="false" outlineLevel="0" collapsed="false">
      <c r="A596" s="17" t="n">
        <v>991</v>
      </c>
      <c r="B596" s="6" t="s">
        <v>499</v>
      </c>
      <c r="C596" s="16" t="n">
        <v>0.5965712664093</v>
      </c>
      <c r="D596" s="16" t="n">
        <v>0.57631934421221</v>
      </c>
      <c r="E596" s="16" t="n">
        <v>0.714951989026063</v>
      </c>
      <c r="F596" s="16" t="n">
        <v>-0.649890555024634</v>
      </c>
      <c r="G596" s="18" t="n">
        <v>1.77064071073857E-014</v>
      </c>
      <c r="H596" s="6" t="s">
        <v>499</v>
      </c>
      <c r="I596" s="18" t="n">
        <v>0.000352017494735216</v>
      </c>
      <c r="J596" s="18" t="n">
        <v>0.000434211683729335</v>
      </c>
      <c r="K596" s="16" t="n">
        <v>0.770044581618656</v>
      </c>
      <c r="L596" s="18" t="n">
        <v>4.14115811848171E-021</v>
      </c>
      <c r="M596" s="16" t="n">
        <v>0.613597393689986</v>
      </c>
      <c r="N596" s="18" t="n">
        <v>0.000140865796529237</v>
      </c>
      <c r="O596" s="16" t="n">
        <v>-0.235996835437261</v>
      </c>
      <c r="P596" s="16" t="n">
        <v>0.32986501154169</v>
      </c>
    </row>
    <row r="597" customFormat="false" ht="15" hidden="false" customHeight="false" outlineLevel="0" collapsed="false">
      <c r="A597" s="17" t="n">
        <v>992</v>
      </c>
      <c r="B597" s="6" t="s">
        <v>499</v>
      </c>
      <c r="C597" s="16" t="n">
        <v>0.596927133616283</v>
      </c>
      <c r="D597" s="16" t="n">
        <v>0.576735759569525</v>
      </c>
      <c r="E597" s="16" t="n">
        <v>0.714180384087792</v>
      </c>
      <c r="F597" s="16" t="n">
        <v>-0.64806379007955</v>
      </c>
      <c r="G597" s="18" t="n">
        <v>2.10467334333835E-014</v>
      </c>
      <c r="H597" s="6" t="s">
        <v>499</v>
      </c>
      <c r="I597" s="18" t="n">
        <v>0.000361000478424045</v>
      </c>
      <c r="J597" s="18" t="n">
        <v>0.000443160981924127</v>
      </c>
      <c r="K597" s="16" t="n">
        <v>0.766906721536351</v>
      </c>
      <c r="L597" s="18" t="n">
        <v>2.07278793194661E-020</v>
      </c>
      <c r="M597" s="16" t="n">
        <v>0.662791495198903</v>
      </c>
      <c r="N597" s="18" t="n">
        <v>6.0497187659248E-008</v>
      </c>
      <c r="O597" s="16" t="n">
        <v>-0.235370274894377</v>
      </c>
      <c r="P597" s="16" t="n">
        <v>0.326784632028247</v>
      </c>
    </row>
    <row r="598" customFormat="false" ht="15" hidden="false" customHeight="false" outlineLevel="0" collapsed="false">
      <c r="A598" s="17" t="n">
        <v>993</v>
      </c>
      <c r="B598" s="6" t="s">
        <v>499</v>
      </c>
      <c r="C598" s="16" t="n">
        <v>0.597285182917767</v>
      </c>
      <c r="D598" s="16" t="n">
        <v>0.577162293207793</v>
      </c>
      <c r="E598" s="16" t="n">
        <v>0.713477366255144</v>
      </c>
      <c r="F598" s="16" t="n">
        <v>-0.645929168837521</v>
      </c>
      <c r="G598" s="18" t="n">
        <v>2.55673138113003E-014</v>
      </c>
      <c r="H598" s="6" t="s">
        <v>499</v>
      </c>
      <c r="I598" s="18" t="n">
        <v>0.000369785040142625</v>
      </c>
      <c r="J598" s="18" t="n">
        <v>0.000450510802682425</v>
      </c>
      <c r="K598" s="16" t="n">
        <v>0.760288065843621</v>
      </c>
      <c r="L598" s="18" t="n">
        <v>2.9414815779605E-019</v>
      </c>
      <c r="M598" s="16" t="n">
        <v>0.712637174211248</v>
      </c>
      <c r="N598" s="18" t="n">
        <v>2.11587705359845E-013</v>
      </c>
      <c r="O598" s="16" t="n">
        <v>-0.234637751040579</v>
      </c>
      <c r="P598" s="16" t="n">
        <v>0.319945326064739</v>
      </c>
    </row>
    <row r="599" customFormat="false" ht="15" hidden="false" customHeight="false" outlineLevel="0" collapsed="false">
      <c r="A599" s="17" t="n">
        <v>994</v>
      </c>
      <c r="B599" s="6" t="s">
        <v>499</v>
      </c>
      <c r="C599" s="16" t="n">
        <v>0.597647382071073</v>
      </c>
      <c r="D599" s="16" t="n">
        <v>0.577598547152801</v>
      </c>
      <c r="E599" s="16" t="n">
        <v>0.712688614540466</v>
      </c>
      <c r="F599" s="16" t="n">
        <v>-0.643640963937205</v>
      </c>
      <c r="G599" s="18" t="n">
        <v>3.14189743386618E-014</v>
      </c>
      <c r="H599" s="6" t="s">
        <v>499</v>
      </c>
      <c r="I599" s="18" t="n">
        <v>0.000375204628473396</v>
      </c>
      <c r="J599" s="18" t="n">
        <v>0.000454750211898291</v>
      </c>
      <c r="K599" s="16" t="n">
        <v>0.754938271604938</v>
      </c>
      <c r="L599" s="18" t="n">
        <v>2.31030519384127E-018</v>
      </c>
      <c r="M599" s="16" t="n">
        <v>0.779012345679012</v>
      </c>
      <c r="N599" s="18" t="n">
        <v>2.16495418831236E-023</v>
      </c>
      <c r="O599" s="16" t="n">
        <v>-0.233852078787821</v>
      </c>
      <c r="P599" s="16" t="n">
        <v>0.316487959574161</v>
      </c>
    </row>
    <row r="600" customFormat="false" ht="15" hidden="false" customHeight="false" outlineLevel="0" collapsed="false">
      <c r="A600" s="17" t="n">
        <v>995</v>
      </c>
      <c r="B600" s="6" t="s">
        <v>499</v>
      </c>
      <c r="C600" s="16" t="n">
        <v>0.598014569799437</v>
      </c>
      <c r="D600" s="16" t="n">
        <v>0.578048831747007</v>
      </c>
      <c r="E600" s="16" t="n">
        <v>0.711951303155007</v>
      </c>
      <c r="F600" s="16" t="n">
        <v>-0.641096269520114</v>
      </c>
      <c r="G600" s="18" t="n">
        <v>3.92648521184124E-014</v>
      </c>
      <c r="H600" s="6" t="s">
        <v>499</v>
      </c>
      <c r="I600" s="18" t="n">
        <v>0.000378889028881751</v>
      </c>
      <c r="J600" s="18" t="n">
        <v>0.000455963883527998</v>
      </c>
      <c r="K600" s="16" t="n">
        <v>0.748405349794239</v>
      </c>
      <c r="L600" s="18" t="n">
        <v>2.65086448771995E-017</v>
      </c>
      <c r="M600" s="16" t="n">
        <v>0.824056927297668</v>
      </c>
      <c r="N600" s="18" t="n">
        <v>9.87395895899858E-035</v>
      </c>
      <c r="O600" s="16" t="n">
        <v>-0.232977800667394</v>
      </c>
      <c r="P600" s="16" t="n">
        <v>0.310363226469196</v>
      </c>
    </row>
    <row r="601" customFormat="false" ht="15" hidden="false" customHeight="false" outlineLevel="0" collapsed="false">
      <c r="A601" s="17" t="n">
        <v>996</v>
      </c>
      <c r="B601" s="6" t="s">
        <v>499</v>
      </c>
      <c r="C601" s="16" t="n">
        <v>0.598415848158407</v>
      </c>
      <c r="D601" s="16" t="n">
        <v>0.578533167048183</v>
      </c>
      <c r="E601" s="16" t="n">
        <v>0.711179698216735</v>
      </c>
      <c r="F601" s="16" t="n">
        <v>-0.638601415291277</v>
      </c>
      <c r="G601" s="18" t="n">
        <v>4.91484599864473E-014</v>
      </c>
      <c r="H601" s="6" t="s">
        <v>499</v>
      </c>
      <c r="I601" s="18" t="n">
        <v>0.000381586912367656</v>
      </c>
      <c r="J601" s="18" t="n">
        <v>0.000454958252252719</v>
      </c>
      <c r="K601" s="16" t="n">
        <v>0.739351851851852</v>
      </c>
      <c r="L601" s="18" t="n">
        <v>4.95386653183059E-016</v>
      </c>
      <c r="M601" s="16" t="n">
        <v>0.845901920438958</v>
      </c>
      <c r="N601" s="18" t="n">
        <v>8.01924380736056E-044</v>
      </c>
      <c r="O601" s="16" t="n">
        <v>-0.232120097313331</v>
      </c>
      <c r="P601" s="16" t="n">
        <v>0.300421076312083</v>
      </c>
    </row>
    <row r="602" customFormat="false" ht="15" hidden="false" customHeight="false" outlineLevel="0" collapsed="false">
      <c r="A602" s="17" t="n">
        <v>997</v>
      </c>
      <c r="B602" s="6" t="s">
        <v>499</v>
      </c>
      <c r="C602" s="16" t="n">
        <v>0.598819991941333</v>
      </c>
      <c r="D602" s="16" t="n">
        <v>0.579034434979053</v>
      </c>
      <c r="E602" s="16" t="n">
        <v>0.710236625514403</v>
      </c>
      <c r="F602" s="16" t="n">
        <v>-0.63569242502079</v>
      </c>
      <c r="G602" s="18" t="n">
        <v>6.32703891302709E-014</v>
      </c>
      <c r="H602" s="6" t="s">
        <v>499</v>
      </c>
      <c r="I602" s="18" t="n">
        <v>0.000384720113830117</v>
      </c>
      <c r="J602" s="18" t="n">
        <v>0.000452778731900227</v>
      </c>
      <c r="K602" s="16" t="n">
        <v>0.726457475994513</v>
      </c>
      <c r="L602" s="18" t="n">
        <v>2.42482745846306E-014</v>
      </c>
      <c r="M602" s="16" t="n">
        <v>0.864351851851852</v>
      </c>
      <c r="N602" s="18" t="n">
        <v>3.4094547131994E-047</v>
      </c>
      <c r="O602" s="16" t="n">
        <v>-0.231119334501228</v>
      </c>
      <c r="P602" s="16" t="n">
        <v>0.284666101402676</v>
      </c>
    </row>
    <row r="603" customFormat="false" ht="15" hidden="false" customHeight="false" outlineLevel="0" collapsed="false">
      <c r="A603" s="17" t="n">
        <v>998</v>
      </c>
      <c r="B603" s="6" t="s">
        <v>499</v>
      </c>
      <c r="C603" s="16" t="n">
        <v>0.599221332911853</v>
      </c>
      <c r="D603" s="16" t="n">
        <v>0.57953599165308</v>
      </c>
      <c r="E603" s="16" t="n">
        <v>0.709087791495199</v>
      </c>
      <c r="F603" s="16" t="n">
        <v>-0.632669225485636</v>
      </c>
      <c r="G603" s="18" t="n">
        <v>8.22407178220871E-014</v>
      </c>
      <c r="H603" s="6" t="s">
        <v>499</v>
      </c>
      <c r="I603" s="18" t="n">
        <v>0.000389521657052648</v>
      </c>
      <c r="J603" s="18" t="n">
        <v>0.000450169320694977</v>
      </c>
      <c r="K603" s="16" t="n">
        <v>0.707818930041152</v>
      </c>
      <c r="L603" s="18" t="n">
        <v>4.15847635549746E-012</v>
      </c>
      <c r="M603" s="16" t="n">
        <v>0.882973251028807</v>
      </c>
      <c r="N603" s="18" t="n">
        <v>3.7771043423245E-051</v>
      </c>
      <c r="O603" s="16" t="n">
        <v>-0.230078503041181</v>
      </c>
      <c r="P603" s="16" t="n">
        <v>0.260214958576172</v>
      </c>
    </row>
    <row r="604" customFormat="false" ht="15" hidden="false" customHeight="false" outlineLevel="0" collapsed="false">
      <c r="A604" s="17" t="n">
        <v>999</v>
      </c>
      <c r="B604" s="6" t="s">
        <v>499</v>
      </c>
      <c r="C604" s="16" t="n">
        <v>0.59962274620976</v>
      </c>
      <c r="D604" s="16" t="n">
        <v>0.580024239455396</v>
      </c>
      <c r="E604" s="16" t="n">
        <v>0.708264746227709</v>
      </c>
      <c r="F604" s="16" t="n">
        <v>-0.630037083724025</v>
      </c>
      <c r="G604" s="18" t="n">
        <v>1.03353899613323E-013</v>
      </c>
      <c r="H604" s="6" t="s">
        <v>499</v>
      </c>
      <c r="I604" s="18" t="n">
        <v>0.000393607304996858</v>
      </c>
      <c r="J604" s="18" t="n">
        <v>0.000445723435746606</v>
      </c>
      <c r="K604" s="16" t="n">
        <v>0.684362139917696</v>
      </c>
      <c r="L604" s="18" t="n">
        <v>9.60951110199744E-010</v>
      </c>
      <c r="M604" s="16" t="n">
        <v>0.900788751714678</v>
      </c>
      <c r="N604" s="18" t="n">
        <v>1.32995601003366E-057</v>
      </c>
      <c r="O604" s="16" t="n">
        <v>-0.229171661966178</v>
      </c>
      <c r="P604" s="16" t="n">
        <v>0.230920169365703</v>
      </c>
    </row>
    <row r="605" customFormat="false" ht="15" hidden="false" customHeight="false" outlineLevel="0" collapsed="false">
      <c r="A605" s="17" t="n">
        <v>1000</v>
      </c>
      <c r="B605" s="6" t="s">
        <v>499</v>
      </c>
      <c r="C605" s="16" t="n">
        <v>0.600017874850629</v>
      </c>
      <c r="D605" s="16" t="n">
        <v>0.580482398193268</v>
      </c>
      <c r="E605" s="16" t="n">
        <v>0.707510288065844</v>
      </c>
      <c r="F605" s="16" t="n">
        <v>-0.628094954488561</v>
      </c>
      <c r="G605" s="18" t="n">
        <v>1.22967203837223E-013</v>
      </c>
      <c r="H605" s="6" t="s">
        <v>499</v>
      </c>
      <c r="I605" s="18" t="n">
        <v>0.000397094349117657</v>
      </c>
      <c r="J605" s="18" t="n">
        <v>0.000439821335569567</v>
      </c>
      <c r="K605" s="16" t="n">
        <v>0.655864197530864</v>
      </c>
      <c r="L605" s="18" t="n">
        <v>2.70807064958171E-007</v>
      </c>
      <c r="M605" s="16" t="n">
        <v>0.910150891632373</v>
      </c>
      <c r="N605" s="18" t="n">
        <v>8.48869971533093E-062</v>
      </c>
      <c r="O605" s="16" t="n">
        <v>-0.228502165156899</v>
      </c>
      <c r="P605" s="16" t="n">
        <v>0.195817134638639</v>
      </c>
    </row>
    <row r="606" customFormat="false" ht="15" hidden="false" customHeight="false" outlineLevel="0" collapsed="false">
      <c r="A606" s="17" t="n">
        <v>1001</v>
      </c>
      <c r="B606" s="6" t="s">
        <v>499</v>
      </c>
      <c r="C606" s="16" t="n">
        <v>0.600404983523076</v>
      </c>
      <c r="D606" s="16" t="n">
        <v>0.580908278515615</v>
      </c>
      <c r="E606" s="16" t="n">
        <v>0.70696159122085</v>
      </c>
      <c r="F606" s="16" t="n">
        <v>-0.626799249124538</v>
      </c>
      <c r="G606" s="18" t="n">
        <v>1.38775170421864E-013</v>
      </c>
      <c r="H606" s="6" t="s">
        <v>499</v>
      </c>
      <c r="I606" s="18" t="n">
        <v>0.00040117948274842</v>
      </c>
      <c r="J606" s="18" t="n">
        <v>0.000432833808753846</v>
      </c>
      <c r="K606" s="16" t="n">
        <v>0.619393004115226</v>
      </c>
      <c r="L606" s="18" t="n">
        <v>0.000104709714827166</v>
      </c>
      <c r="M606" s="16" t="n">
        <v>0.912551440329218</v>
      </c>
      <c r="N606" s="18" t="n">
        <v>9.96797895104479E-064</v>
      </c>
      <c r="O606" s="16" t="n">
        <v>-0.228055325164567</v>
      </c>
      <c r="P606" s="16" t="n">
        <v>0.149416321135782</v>
      </c>
    </row>
    <row r="607" customFormat="false" ht="15" hidden="false" customHeight="false" outlineLevel="0" collapsed="false">
      <c r="A607" s="17" t="n">
        <v>1002</v>
      </c>
      <c r="B607" s="6" t="s">
        <v>499</v>
      </c>
      <c r="C607" s="16" t="n">
        <v>0.600790655885507</v>
      </c>
      <c r="D607" s="16" t="n">
        <v>0.581310620690494</v>
      </c>
      <c r="E607" s="16" t="n">
        <v>0.7065329218107</v>
      </c>
      <c r="F607" s="16" t="n">
        <v>-0.62606994579088</v>
      </c>
      <c r="G607" s="18" t="n">
        <v>1.49185107829472E-013</v>
      </c>
      <c r="H607" s="6" t="s">
        <v>499</v>
      </c>
      <c r="I607" s="18" t="n">
        <v>0.0004050627165515</v>
      </c>
      <c r="J607" s="18" t="n">
        <v>0.000424174562410692</v>
      </c>
      <c r="K607" s="16" t="n">
        <v>0.57491426611797</v>
      </c>
      <c r="L607" s="16" t="n">
        <v>0.0186406438552125</v>
      </c>
      <c r="M607" s="16" t="n">
        <v>0.917935528120713</v>
      </c>
      <c r="N607" s="18" t="n">
        <v>1.04210945783724E-069</v>
      </c>
      <c r="O607" s="16" t="n">
        <v>-0.227803752490698</v>
      </c>
      <c r="P607" s="16" t="n">
        <v>0.0926507576359469</v>
      </c>
    </row>
    <row r="608" customFormat="false" ht="15" hidden="false" customHeight="false" outlineLevel="0" collapsed="false">
      <c r="A608" s="17" t="n">
        <v>1003</v>
      </c>
      <c r="B608" s="6" t="s">
        <v>499</v>
      </c>
      <c r="C608" s="16" t="n">
        <v>0.601181276282524</v>
      </c>
      <c r="D608" s="16" t="n">
        <v>0.581701381580491</v>
      </c>
      <c r="E608" s="16" t="n">
        <v>0.706327160493827</v>
      </c>
      <c r="F608" s="16" t="n">
        <v>-0.625782038242476</v>
      </c>
      <c r="G608" s="18" t="n">
        <v>1.54267036542153E-013</v>
      </c>
      <c r="H608" s="6" t="s">
        <v>499</v>
      </c>
      <c r="I608" s="18" t="n">
        <v>0.000408513476739006</v>
      </c>
      <c r="J608" s="18" t="n">
        <v>0.000415426444004756</v>
      </c>
      <c r="K608" s="16" t="n">
        <v>0.528858024691358</v>
      </c>
      <c r="L608" s="16" t="n">
        <v>0.410959106824608</v>
      </c>
      <c r="M608" s="16" t="n">
        <v>0.922873799725652</v>
      </c>
      <c r="N608" s="18" t="n">
        <v>8.15219345008751E-077</v>
      </c>
      <c r="O608" s="16" t="n">
        <v>-0.227704426419741</v>
      </c>
      <c r="P608" s="16" t="n">
        <v>0.0343038892061865</v>
      </c>
    </row>
    <row r="609" customFormat="false" ht="15" hidden="false" customHeight="false" outlineLevel="0" collapsed="false">
      <c r="A609" s="17" t="n">
        <v>1004</v>
      </c>
      <c r="B609" s="6" t="s">
        <v>499</v>
      </c>
      <c r="C609" s="16" t="n">
        <v>0.601579474543731</v>
      </c>
      <c r="D609" s="16" t="n">
        <v>0.582079887951322</v>
      </c>
      <c r="E609" s="16" t="n">
        <v>0.706310013717421</v>
      </c>
      <c r="F609" s="16" t="n">
        <v>-0.626087043424653</v>
      </c>
      <c r="G609" s="18" t="n">
        <v>1.51968511857742E-013</v>
      </c>
      <c r="H609" s="6" t="s">
        <v>499</v>
      </c>
      <c r="I609" s="18" t="n">
        <v>0.000412345599296382</v>
      </c>
      <c r="J609" s="18" t="n">
        <v>0.000408720563406024</v>
      </c>
      <c r="K609" s="16" t="n">
        <v>0.514060356652949</v>
      </c>
      <c r="L609" s="16" t="n">
        <v>0.677762937332727</v>
      </c>
      <c r="M609" s="16" t="n">
        <v>0.918981481481482</v>
      </c>
      <c r="N609" s="18" t="n">
        <v>8.40991690216599E-079</v>
      </c>
      <c r="O609" s="16" t="n">
        <v>-0.227809650829945</v>
      </c>
      <c r="P609" s="16" t="n">
        <v>-0.018226364361359</v>
      </c>
    </row>
    <row r="610" customFormat="false" ht="15" hidden="false" customHeight="false" outlineLevel="0" collapsed="false">
      <c r="A610" s="17" t="n">
        <v>1005</v>
      </c>
      <c r="B610" s="6" t="s">
        <v>499</v>
      </c>
      <c r="C610" s="16" t="n">
        <v>0.601988264295936</v>
      </c>
      <c r="D610" s="16" t="n">
        <v>0.582458251640222</v>
      </c>
      <c r="E610" s="16" t="n">
        <v>0.706378600823045</v>
      </c>
      <c r="F610" s="16" t="n">
        <v>-0.626695864675019</v>
      </c>
      <c r="G610" s="18" t="n">
        <v>1.45722164592159E-013</v>
      </c>
      <c r="H610" s="6" t="s">
        <v>499</v>
      </c>
      <c r="I610" s="18" t="n">
        <v>0.00041708157294194</v>
      </c>
      <c r="J610" s="18" t="n">
        <v>0.000405005123681794</v>
      </c>
      <c r="K610" s="16" t="n">
        <v>0.54718792866941</v>
      </c>
      <c r="L610" s="16" t="n">
        <v>0.143934079489344</v>
      </c>
      <c r="M610" s="16" t="n">
        <v>0.91150548696845</v>
      </c>
      <c r="N610" s="18" t="n">
        <v>3.06629986149203E-077</v>
      </c>
      <c r="O610" s="16" t="n">
        <v>-0.228019665548238</v>
      </c>
      <c r="P610" s="16" t="n">
        <v>-0.060748958539818</v>
      </c>
    </row>
    <row r="611" customFormat="false" ht="15" hidden="false" customHeight="false" outlineLevel="0" collapsed="false">
      <c r="A611" s="17" t="n">
        <v>1006</v>
      </c>
      <c r="B611" s="6" t="s">
        <v>499</v>
      </c>
      <c r="C611" s="16" t="n">
        <v>0.602421172643373</v>
      </c>
      <c r="D611" s="16" t="n">
        <v>0.582853867960063</v>
      </c>
      <c r="E611" s="16" t="n">
        <v>0.706498628257888</v>
      </c>
      <c r="F611" s="16" t="n">
        <v>-0.627524834724635</v>
      </c>
      <c r="G611" s="18" t="n">
        <v>1.37340246204818E-013</v>
      </c>
      <c r="H611" s="6" t="s">
        <v>499</v>
      </c>
      <c r="I611" s="18" t="n">
        <v>0.000421957971372449</v>
      </c>
      <c r="J611" s="18" t="n">
        <v>0.000402371958606442</v>
      </c>
      <c r="K611" s="16" t="n">
        <v>0.574434156378601</v>
      </c>
      <c r="L611" s="16" t="n">
        <v>0.0173658113169567</v>
      </c>
      <c r="M611" s="16" t="n">
        <v>0.913151577503429</v>
      </c>
      <c r="N611" s="18" t="n">
        <v>2.67909205089401E-072</v>
      </c>
      <c r="O611" s="16" t="n">
        <v>-0.2283055700902</v>
      </c>
      <c r="P611" s="16" t="n">
        <v>-0.0976423839542623</v>
      </c>
    </row>
    <row r="612" customFormat="false" ht="15" hidden="false" customHeight="false" outlineLevel="0" collapsed="false">
      <c r="A612" s="17" t="n">
        <v>1007</v>
      </c>
      <c r="B612" s="6" t="s">
        <v>499</v>
      </c>
      <c r="C612" s="16" t="n">
        <v>0.60285600684503</v>
      </c>
      <c r="D612" s="16" t="n">
        <v>0.583257767546496</v>
      </c>
      <c r="E612" s="16" t="n">
        <v>0.706601508916324</v>
      </c>
      <c r="F612" s="16" t="n">
        <v>-0.628191665891371</v>
      </c>
      <c r="G612" s="18" t="n">
        <v>1.31363642946903E-013</v>
      </c>
      <c r="H612" s="6" t="s">
        <v>499</v>
      </c>
      <c r="I612" s="18" t="n">
        <v>0.000426362327297045</v>
      </c>
      <c r="J612" s="18" t="n">
        <v>0.00040153918292975</v>
      </c>
      <c r="K612" s="16" t="n">
        <v>0.594530178326475</v>
      </c>
      <c r="L612" s="16" t="n">
        <v>0.00277059655796316</v>
      </c>
      <c r="M612" s="16" t="n">
        <v>0.918329903978052</v>
      </c>
      <c r="N612" s="18" t="n">
        <v>4.9109616226916E-062</v>
      </c>
      <c r="O612" s="16" t="n">
        <v>-0.228535511491061</v>
      </c>
      <c r="P612" s="16" t="n">
        <v>-0.122368224271597</v>
      </c>
    </row>
    <row r="613" customFormat="false" ht="15" hidden="false" customHeight="false" outlineLevel="0" collapsed="false">
      <c r="A613" s="17" t="n">
        <v>1008</v>
      </c>
      <c r="B613" s="6" t="s">
        <v>499</v>
      </c>
      <c r="C613" s="16" t="n">
        <v>0.603297467764042</v>
      </c>
      <c r="D613" s="16" t="n">
        <v>0.583668079070686</v>
      </c>
      <c r="E613" s="16" t="n">
        <v>0.706893004115226</v>
      </c>
      <c r="F613" s="16" t="n">
        <v>-0.628875827079908</v>
      </c>
      <c r="G613" s="18" t="n">
        <v>1.25729873242476E-013</v>
      </c>
      <c r="H613" s="6" t="s">
        <v>499</v>
      </c>
      <c r="I613" s="18" t="n">
        <v>0.000432425252500603</v>
      </c>
      <c r="J613" s="18" t="n">
        <v>0.000403795811745522</v>
      </c>
      <c r="K613" s="16" t="n">
        <v>0.607647462277092</v>
      </c>
      <c r="L613" s="18" t="n">
        <v>0.000640047869999329</v>
      </c>
      <c r="M613" s="16" t="n">
        <v>0.912997256515775</v>
      </c>
      <c r="N613" s="18" t="n">
        <v>6.86964813536671E-049</v>
      </c>
      <c r="O613" s="16" t="n">
        <v>-0.228771389006304</v>
      </c>
      <c r="P613" s="16" t="n">
        <v>-0.13936068748346</v>
      </c>
    </row>
    <row r="614" customFormat="false" ht="15" hidden="false" customHeight="false" outlineLevel="0" collapsed="false">
      <c r="A614" s="17" t="n">
        <v>1009</v>
      </c>
      <c r="B614" s="6" t="s">
        <v>499</v>
      </c>
      <c r="C614" s="16" t="n">
        <v>0.603743059982717</v>
      </c>
      <c r="D614" s="16" t="n">
        <v>0.584082780221216</v>
      </c>
      <c r="E614" s="16" t="n">
        <v>0.706910150891632</v>
      </c>
      <c r="F614" s="16" t="n">
        <v>-0.629558083597256</v>
      </c>
      <c r="G614" s="18" t="n">
        <v>1.2099673690072E-013</v>
      </c>
      <c r="H614" s="6" t="s">
        <v>499</v>
      </c>
      <c r="I614" s="18" t="n">
        <v>0.000435658554155928</v>
      </c>
      <c r="J614" s="18" t="n">
        <v>0.000405696989011178</v>
      </c>
      <c r="K614" s="16" t="n">
        <v>0.612362825788752</v>
      </c>
      <c r="L614" s="18" t="n">
        <v>0.000366833125454909</v>
      </c>
      <c r="M614" s="16" t="n">
        <v>0.872616598079561</v>
      </c>
      <c r="N614" s="18" t="n">
        <v>3.18077864608227E-034</v>
      </c>
      <c r="O614" s="16" t="n">
        <v>-0.229006569730999</v>
      </c>
      <c r="P614" s="16" t="n">
        <v>-0.144999240178577</v>
      </c>
    </row>
    <row r="615" customFormat="false" ht="15" hidden="false" customHeight="false" outlineLevel="0" collapsed="false">
      <c r="A615" s="17" t="n">
        <v>1010</v>
      </c>
      <c r="B615" s="6" t="s">
        <v>499</v>
      </c>
      <c r="C615" s="16" t="n">
        <v>0.604187663751266</v>
      </c>
      <c r="D615" s="16" t="n">
        <v>0.584498417335509</v>
      </c>
      <c r="E615" s="16" t="n">
        <v>0.707184499314129</v>
      </c>
      <c r="F615" s="16" t="n">
        <v>-0.630170907354953</v>
      </c>
      <c r="G615" s="18" t="n">
        <v>1.17332749977881E-013</v>
      </c>
      <c r="H615" s="6" t="s">
        <v>499</v>
      </c>
      <c r="I615" s="18" t="n">
        <v>0.000437555789315447</v>
      </c>
      <c r="J615" s="18" t="n">
        <v>0.000406460597833924</v>
      </c>
      <c r="K615" s="16" t="n">
        <v>0.616460905349794</v>
      </c>
      <c r="L615" s="18" t="n">
        <v>0.000223355856685096</v>
      </c>
      <c r="M615" s="16" t="n">
        <v>0.799879972565158</v>
      </c>
      <c r="N615" s="18" t="n">
        <v>3.82730438409306E-022</v>
      </c>
      <c r="O615" s="16" t="n">
        <v>-0.229217782099564</v>
      </c>
      <c r="P615" s="16" t="n">
        <v>-0.149679515448739</v>
      </c>
    </row>
    <row r="616" customFormat="false" ht="15" hidden="false" customHeight="false" outlineLevel="0" collapsed="false">
      <c r="A616" s="17" t="n">
        <v>1011</v>
      </c>
      <c r="B616" s="6"/>
      <c r="C616" s="16" t="n">
        <v>0.604630699205728</v>
      </c>
      <c r="D616" s="16" t="n">
        <v>0.584913802429911</v>
      </c>
      <c r="E616" s="16" t="n">
        <v>0.707304526748971</v>
      </c>
      <c r="F616" s="16" t="n">
        <v>-0.630720808774084</v>
      </c>
      <c r="G616" s="18" t="n">
        <v>1.14222196638776E-013</v>
      </c>
      <c r="H616" s="6" t="s">
        <v>499</v>
      </c>
      <c r="I616" s="18" t="n">
        <v>0.000438231964983574</v>
      </c>
      <c r="J616" s="18" t="n">
        <v>0.000406095602957323</v>
      </c>
      <c r="K616" s="16" t="n">
        <v>0.620044581618656</v>
      </c>
      <c r="L616" s="18" t="n">
        <v>0.000140474005047821</v>
      </c>
      <c r="M616" s="16" t="n">
        <v>0.68542524005487</v>
      </c>
      <c r="N616" s="18" t="n">
        <v>2.3471696792426E-009</v>
      </c>
      <c r="O616" s="16" t="n">
        <v>-0.22940728045403</v>
      </c>
      <c r="P616" s="16" t="n">
        <v>-0.153878534553266</v>
      </c>
    </row>
    <row r="617" customFormat="false" ht="15" hidden="false" customHeight="false" outlineLevel="0" collapsed="false">
      <c r="A617" s="17" t="n">
        <v>1012</v>
      </c>
      <c r="B617" s="6"/>
      <c r="C617" s="16" t="n">
        <v>0.605073021871897</v>
      </c>
      <c r="D617" s="16" t="n">
        <v>0.585326056202687</v>
      </c>
      <c r="E617" s="16" t="n">
        <v>0.707458847736626</v>
      </c>
      <c r="F617" s="16" t="n">
        <v>-0.631318906771952</v>
      </c>
      <c r="G617" s="18" t="n">
        <v>1.10571458628776E-013</v>
      </c>
      <c r="H617" s="6" t="s">
        <v>499</v>
      </c>
      <c r="I617" s="18" t="n">
        <v>0.000437357513203127</v>
      </c>
      <c r="J617" s="18" t="n">
        <v>0.000404583181021682</v>
      </c>
      <c r="K617" s="16" t="n">
        <v>0.622393689986283</v>
      </c>
      <c r="L617" s="18" t="n">
        <v>0.000105588797456271</v>
      </c>
      <c r="M617" s="16" t="n">
        <v>0.63088134430727</v>
      </c>
      <c r="N617" s="18" t="n">
        <v>8.90212306715652E-006</v>
      </c>
      <c r="O617" s="16" t="n">
        <v>-0.229613357940421</v>
      </c>
      <c r="P617" s="16" t="n">
        <v>-0.156416587318736</v>
      </c>
    </row>
    <row r="618" customFormat="false" ht="15" hidden="false" customHeight="false" outlineLevel="0" collapsed="false">
      <c r="A618" s="17" t="n">
        <v>1013</v>
      </c>
      <c r="B618" s="6"/>
      <c r="C618" s="16" t="n">
        <v>0.605512725320968</v>
      </c>
      <c r="D618" s="16" t="n">
        <v>0.585734421468885</v>
      </c>
      <c r="E618" s="16" t="n">
        <v>0.707801783264746</v>
      </c>
      <c r="F618" s="16" t="n">
        <v>-0.63192633834353</v>
      </c>
      <c r="G618" s="18" t="n">
        <v>1.06837847779213E-013</v>
      </c>
      <c r="H618" s="6"/>
      <c r="I618" s="18" t="n">
        <v>0.000435284044217747</v>
      </c>
      <c r="J618" s="18" t="n">
        <v>0.000402268518017374</v>
      </c>
      <c r="K618" s="16" t="n">
        <v>0.623405349794239</v>
      </c>
      <c r="L618" s="18" t="n">
        <v>9.6838363530126E-005</v>
      </c>
      <c r="M618" s="16" t="n">
        <v>0.596947873799726</v>
      </c>
      <c r="N618" s="18" t="n">
        <v>0.000824924514028209</v>
      </c>
      <c r="O618" s="16" t="n">
        <v>-0.229822619749856</v>
      </c>
      <c r="P618" s="16" t="n">
        <v>-0.15727031864973</v>
      </c>
    </row>
    <row r="619" customFormat="false" ht="15" hidden="false" customHeight="false" outlineLevel="0" collapsed="false">
      <c r="A619" s="17" t="n">
        <v>1014</v>
      </c>
      <c r="B619" s="6"/>
      <c r="C619" s="16" t="n">
        <v>0.605951099160124</v>
      </c>
      <c r="D619" s="16" t="n">
        <v>0.586138632594306</v>
      </c>
      <c r="E619" s="16" t="n">
        <v>0.708179012345679</v>
      </c>
      <c r="F619" s="16" t="n">
        <v>-0.632606933070898</v>
      </c>
      <c r="G619" s="18" t="n">
        <v>1.02407122515824E-013</v>
      </c>
      <c r="H619" s="6"/>
      <c r="I619" s="18" t="n">
        <v>0.000432602590116179</v>
      </c>
      <c r="J619" s="18" t="n">
        <v>0.000399161000296212</v>
      </c>
      <c r="K619" s="16" t="n">
        <v>0.624742798353909</v>
      </c>
      <c r="L619" s="18" t="n">
        <v>8.13190158813474E-005</v>
      </c>
      <c r="M619" s="16" t="n">
        <v>0.573439643347051</v>
      </c>
      <c r="N619" s="16" t="n">
        <v>0.016525854815208</v>
      </c>
      <c r="O619" s="16" t="n">
        <v>-0.230057048601859</v>
      </c>
      <c r="P619" s="16" t="n">
        <v>-0.159243395307341</v>
      </c>
    </row>
    <row r="620" customFormat="false" ht="15" hidden="false" customHeight="false" outlineLevel="0" collapsed="false">
      <c r="A620" s="17" t="n">
        <v>1015</v>
      </c>
      <c r="B620" s="6"/>
      <c r="C620" s="16" t="n">
        <v>0.606386979731278</v>
      </c>
      <c r="D620" s="16" t="n">
        <v>0.586536485963507</v>
      </c>
      <c r="E620" s="16" t="n">
        <v>0.708247599451303</v>
      </c>
      <c r="F620" s="16" t="n">
        <v>-0.633406812167382</v>
      </c>
      <c r="G620" s="18" t="n">
        <v>9.71950031176542E-014</v>
      </c>
      <c r="H620" s="6"/>
      <c r="I620" s="18" t="n">
        <v>0.000429314493185561</v>
      </c>
      <c r="J620" s="18" t="n">
        <v>0.000395552714861549</v>
      </c>
      <c r="K620" s="16" t="n">
        <v>0.625891632373114</v>
      </c>
      <c r="L620" s="18" t="n">
        <v>6.91746321373007E-005</v>
      </c>
      <c r="M620" s="16" t="n">
        <v>0.574879972565158</v>
      </c>
      <c r="N620" s="16" t="n">
        <v>0.0218545551969772</v>
      </c>
      <c r="O620" s="16" t="n">
        <v>-0.230332513417033</v>
      </c>
      <c r="P620" s="16" t="n">
        <v>-0.161095452924265</v>
      </c>
    </row>
    <row r="621" customFormat="false" ht="15" hidden="false" customHeight="false" outlineLevel="0" collapsed="false">
      <c r="A621" s="17" t="n">
        <v>1016</v>
      </c>
      <c r="B621" s="6"/>
      <c r="C621" s="16" t="n">
        <v>0.606817321452178</v>
      </c>
      <c r="D621" s="16" t="n">
        <v>0.586928669920342</v>
      </c>
      <c r="E621" s="16" t="n">
        <v>0.708333333333333</v>
      </c>
      <c r="F621" s="16" t="n">
        <v>-0.634215974016622</v>
      </c>
      <c r="G621" s="18" t="n">
        <v>9.19776128827961E-014</v>
      </c>
      <c r="H621" s="6"/>
      <c r="I621" s="18" t="n">
        <v>0.000425659717310607</v>
      </c>
      <c r="J621" s="18" t="n">
        <v>0.000391596836977824</v>
      </c>
      <c r="K621" s="16" t="n">
        <v>0.627572016460905</v>
      </c>
      <c r="L621" s="18" t="n">
        <v>5.74163838294094E-005</v>
      </c>
      <c r="M621" s="16" t="n">
        <v>0.562311385459534</v>
      </c>
      <c r="N621" s="16" t="n">
        <v>0.067687516346675</v>
      </c>
      <c r="O621" s="16" t="n">
        <v>-0.230611118727474</v>
      </c>
      <c r="P621" s="16" t="n">
        <v>-0.163051179066414</v>
      </c>
    </row>
    <row r="622" customFormat="false" ht="15" hidden="false" customHeight="false" outlineLevel="0" collapsed="false">
      <c r="A622" s="17" t="n">
        <v>1017</v>
      </c>
      <c r="B622" s="6"/>
      <c r="C622" s="16" t="n">
        <v>0.607242237353208</v>
      </c>
      <c r="D622" s="16" t="n">
        <v>0.587316317608514</v>
      </c>
      <c r="E622" s="16" t="n">
        <v>0.708453360768176</v>
      </c>
      <c r="F622" s="16" t="n">
        <v>-0.635004338030341</v>
      </c>
      <c r="G622" s="18" t="n">
        <v>8.72218846890309E-014</v>
      </c>
      <c r="H622" s="6"/>
      <c r="I622" s="18" t="n">
        <v>0.000421489719990001</v>
      </c>
      <c r="J622" s="18" t="n">
        <v>0.000387119672521055</v>
      </c>
      <c r="K622" s="16" t="n">
        <v>0.6289780521262</v>
      </c>
      <c r="L622" s="18" t="n">
        <v>4.65734839046356E-005</v>
      </c>
      <c r="M622" s="16" t="n">
        <v>0.500222908093279</v>
      </c>
      <c r="N622" s="16" t="n">
        <v>0.748653788765927</v>
      </c>
      <c r="O622" s="16" t="n">
        <v>-0.230882508525807</v>
      </c>
      <c r="P622" s="16" t="n">
        <v>-0.165212399846933</v>
      </c>
    </row>
    <row r="623" customFormat="false" ht="15" hidden="false" customHeight="false" outlineLevel="0" collapsed="false">
      <c r="A623" s="17" t="n">
        <v>1018</v>
      </c>
      <c r="B623" s="6"/>
      <c r="C623" s="16" t="n">
        <v>0.607662972489871</v>
      </c>
      <c r="D623" s="16" t="n">
        <v>0.587701026575174</v>
      </c>
      <c r="E623" s="16" t="n">
        <v>0.708556241426612</v>
      </c>
      <c r="F623" s="16" t="n">
        <v>-0.635754661042305</v>
      </c>
      <c r="G623" s="18" t="n">
        <v>8.32948122596276E-014</v>
      </c>
      <c r="H623" s="6"/>
      <c r="I623" s="18" t="n">
        <v>0.000416483698539562</v>
      </c>
      <c r="J623" s="18" t="n">
        <v>0.000381953525084639</v>
      </c>
      <c r="K623" s="16" t="n">
        <v>0.629869684499314</v>
      </c>
      <c r="L623" s="18" t="n">
        <v>3.82728176221704E-005</v>
      </c>
      <c r="M623" s="16" t="n">
        <v>0.56423182441701</v>
      </c>
      <c r="N623" s="16" t="n">
        <v>0.01034686061005</v>
      </c>
      <c r="O623" s="16" t="n">
        <v>-0.231140752887626</v>
      </c>
      <c r="P623" s="16" t="n">
        <v>-0.167114003469409</v>
      </c>
    </row>
    <row r="624" customFormat="false" ht="15" hidden="false" customHeight="false" outlineLevel="0" collapsed="false">
      <c r="A624" s="17" t="n">
        <v>1019</v>
      </c>
      <c r="B624" s="6"/>
      <c r="C624" s="16" t="n">
        <v>0.608079816547792</v>
      </c>
      <c r="D624" s="16" t="n">
        <v>0.588082970664375</v>
      </c>
      <c r="E624" s="16" t="n">
        <v>0.708453360768176</v>
      </c>
      <c r="F624" s="16" t="n">
        <v>-0.63647199810032</v>
      </c>
      <c r="G624" s="18" t="n">
        <v>7.97582757629118E-014</v>
      </c>
      <c r="H624" s="6"/>
      <c r="I624" s="18" t="n">
        <v>0.000410524978443988</v>
      </c>
      <c r="J624" s="18" t="n">
        <v>0.000376255798630269</v>
      </c>
      <c r="K624" s="16" t="n">
        <v>0.630229766803841</v>
      </c>
      <c r="L624" s="18" t="n">
        <v>3.77624783236884E-005</v>
      </c>
      <c r="M624" s="16" t="n">
        <v>0.618775720164609</v>
      </c>
      <c r="N624" s="18" t="n">
        <v>4.45337481982497E-006</v>
      </c>
      <c r="O624" s="16" t="n">
        <v>-0.231387598552627</v>
      </c>
      <c r="P624" s="16" t="n">
        <v>-0.167404223692484</v>
      </c>
    </row>
    <row r="625" customFormat="false" ht="15" hidden="false" customHeight="false" outlineLevel="0" collapsed="false">
      <c r="A625" s="17" t="n">
        <v>1020</v>
      </c>
      <c r="B625" s="6"/>
      <c r="C625" s="16" t="n">
        <v>0.608490079923338</v>
      </c>
      <c r="D625" s="16" t="n">
        <v>0.588460915640061</v>
      </c>
      <c r="E625" s="16" t="n">
        <v>0.708504801097394</v>
      </c>
      <c r="F625" s="16" t="n">
        <v>-0.637099776992014</v>
      </c>
      <c r="G625" s="18" t="n">
        <v>7.6954602995538E-014</v>
      </c>
      <c r="H625" s="6"/>
      <c r="I625" s="18" t="n">
        <v>0.000403648496618905</v>
      </c>
      <c r="J625" s="18" t="n">
        <v>0.000370355207846248</v>
      </c>
      <c r="K625" s="16" t="n">
        <v>0.62707475994513</v>
      </c>
      <c r="L625" s="18" t="n">
        <v>5.3974811037891E-005</v>
      </c>
      <c r="M625" s="16" t="n">
        <v>0.664420438957476</v>
      </c>
      <c r="N625" s="18" t="n">
        <v>2.90526235488053E-010</v>
      </c>
      <c r="O625" s="16" t="n">
        <v>-0.231603589344973</v>
      </c>
      <c r="P625" s="16" t="n">
        <v>-0.164606691436811</v>
      </c>
    </row>
    <row r="626" customFormat="false" ht="15" hidden="false" customHeight="false" outlineLevel="0" collapsed="false">
      <c r="A626" s="17" t="n">
        <v>1021</v>
      </c>
      <c r="B626" s="6"/>
      <c r="C626" s="16" t="n">
        <v>0.608896385664709</v>
      </c>
      <c r="D626" s="16" t="n">
        <v>0.588834578934643</v>
      </c>
      <c r="E626" s="16" t="n">
        <v>0.708762002743484</v>
      </c>
      <c r="F626" s="16" t="n">
        <v>-0.637738694764282</v>
      </c>
      <c r="G626" s="18" t="n">
        <v>7.4309275802186E-014</v>
      </c>
      <c r="H626" s="6"/>
      <c r="I626" s="18" t="n">
        <v>0.000395584413928254</v>
      </c>
      <c r="J626" s="18" t="n">
        <v>0.00036374540792442</v>
      </c>
      <c r="K626" s="16" t="n">
        <v>0.622668038408779</v>
      </c>
      <c r="L626" s="18" t="n">
        <v>9.63420952970657E-005</v>
      </c>
      <c r="M626" s="16" t="n">
        <v>0.676543209876543</v>
      </c>
      <c r="N626" s="18" t="n">
        <v>6.50423368688285E-012</v>
      </c>
      <c r="O626" s="16" t="n">
        <v>-0.231823377367535</v>
      </c>
      <c r="P626" s="16" t="n">
        <v>-0.159756725218008</v>
      </c>
    </row>
    <row r="627" customFormat="false" ht="15" hidden="false" customHeight="false" outlineLevel="0" collapsed="false">
      <c r="A627" s="17" t="n">
        <v>1022</v>
      </c>
      <c r="B627" s="6"/>
      <c r="C627" s="16" t="n">
        <v>0.609296715950387</v>
      </c>
      <c r="D627" s="16" t="n">
        <v>0.589201336162375</v>
      </c>
      <c r="E627" s="16" t="n">
        <v>0.70877914951989</v>
      </c>
      <c r="F627" s="16" t="n">
        <v>-0.638409579859056</v>
      </c>
      <c r="G627" s="18" t="n">
        <v>7.1482105758907E-014</v>
      </c>
      <c r="H627" s="6"/>
      <c r="I627" s="18" t="n">
        <v>0.000386313510633574</v>
      </c>
      <c r="J627" s="18" t="n">
        <v>0.000356347186775404</v>
      </c>
      <c r="K627" s="16" t="n">
        <v>0.616512345679012</v>
      </c>
      <c r="L627" s="18" t="n">
        <v>0.0002048504003339</v>
      </c>
      <c r="M627" s="16" t="n">
        <v>0.661985596707819</v>
      </c>
      <c r="N627" s="18" t="n">
        <v>4.19372141834759E-011</v>
      </c>
      <c r="O627" s="16" t="n">
        <v>-0.232054123957177</v>
      </c>
      <c r="P627" s="16" t="n">
        <v>-0.152940612575958</v>
      </c>
    </row>
    <row r="628" customFormat="false" ht="15" hidden="false" customHeight="false" outlineLevel="0" collapsed="false">
      <c r="A628" s="17" t="n">
        <v>1023</v>
      </c>
      <c r="B628" s="6"/>
      <c r="C628" s="16" t="n">
        <v>0.609688356976987</v>
      </c>
      <c r="D628" s="16" t="n">
        <v>0.589560630773054</v>
      </c>
      <c r="E628" s="16" t="n">
        <v>0.708933470507545</v>
      </c>
      <c r="F628" s="16" t="n">
        <v>-0.63903347267324</v>
      </c>
      <c r="G628" s="18" t="n">
        <v>6.89953221710895E-014</v>
      </c>
      <c r="H628" s="6"/>
      <c r="I628" s="18" t="n">
        <v>0.000376172217898823</v>
      </c>
      <c r="J628" s="18" t="n">
        <v>0.000348365614337233</v>
      </c>
      <c r="K628" s="16" t="n">
        <v>0.610048010973937</v>
      </c>
      <c r="L628" s="18" t="n">
        <v>0.000482462892142696</v>
      </c>
      <c r="M628" s="16" t="n">
        <v>0.625377229080933</v>
      </c>
      <c r="N628" s="18" t="n">
        <v>1.72019526152671E-008</v>
      </c>
      <c r="O628" s="16" t="n">
        <v>-0.232268672706377</v>
      </c>
      <c r="P628" s="16" t="n">
        <v>-0.144514230161805</v>
      </c>
    </row>
    <row r="629" customFormat="false" ht="15" hidden="false" customHeight="false" outlineLevel="0" collapsed="false">
      <c r="A629" s="17" t="n">
        <v>1024</v>
      </c>
      <c r="B629" s="6"/>
      <c r="C629" s="16" t="n">
        <v>0.610069359042769</v>
      </c>
      <c r="D629" s="16" t="n">
        <v>0.589910538170631</v>
      </c>
      <c r="E629" s="16" t="n">
        <v>0.709087791495199</v>
      </c>
      <c r="F629" s="16" t="n">
        <v>-0.639619353279864</v>
      </c>
      <c r="G629" s="18" t="n">
        <v>6.67157764252278E-014</v>
      </c>
      <c r="H629" s="6"/>
      <c r="I629" s="18" t="n">
        <v>0.000365438948940901</v>
      </c>
      <c r="J629" s="18" t="n">
        <v>0.000339433071867466</v>
      </c>
      <c r="K629" s="16" t="n">
        <v>0.604938271604938</v>
      </c>
      <c r="L629" s="18" t="n">
        <v>0.00092371721026823</v>
      </c>
      <c r="M629" s="16" t="n">
        <v>0.57482853223594</v>
      </c>
      <c r="N629" s="18" t="n">
        <v>8.53545551277528E-005</v>
      </c>
      <c r="O629" s="16" t="n">
        <v>-0.232470118681257</v>
      </c>
      <c r="P629" s="16" t="n">
        <v>-0.137731310123459</v>
      </c>
    </row>
    <row r="630" customFormat="false" ht="15" hidden="false" customHeight="false" outlineLevel="0" collapsed="false">
      <c r="A630" s="17" t="n">
        <v>1025</v>
      </c>
      <c r="B630" s="6"/>
      <c r="C630" s="16" t="n">
        <v>0.610436361638067</v>
      </c>
      <c r="D630" s="16" t="n">
        <v>0.590248916107794</v>
      </c>
      <c r="E630" s="16" t="n">
        <v>0.709224965706447</v>
      </c>
      <c r="F630" s="16" t="n">
        <v>-0.640130055636144</v>
      </c>
      <c r="G630" s="18" t="n">
        <v>6.46663834788899E-014</v>
      </c>
      <c r="H630" s="6"/>
      <c r="I630" s="18" t="n">
        <v>0.00035444686494673</v>
      </c>
      <c r="J630" s="18" t="n">
        <v>0.000329502756711003</v>
      </c>
      <c r="K630" s="16" t="n">
        <v>0.602006172839506</v>
      </c>
      <c r="L630" s="16" t="n">
        <v>0.00124520933844198</v>
      </c>
      <c r="M630" s="16" t="n">
        <v>0.524211248285322</v>
      </c>
      <c r="N630" s="16" t="n">
        <v>0.0504180707256465</v>
      </c>
      <c r="O630" s="16" t="n">
        <v>-0.232645691377207</v>
      </c>
      <c r="P630" s="16" t="n">
        <v>-0.134588208677265</v>
      </c>
    </row>
    <row r="631" customFormat="false" ht="15" hidden="false" customHeight="false" outlineLevel="0" collapsed="false">
      <c r="A631" s="17" t="n">
        <v>1026</v>
      </c>
      <c r="B631" s="6"/>
      <c r="C631" s="16" t="n">
        <v>0.610786442513049</v>
      </c>
      <c r="D631" s="16" t="n">
        <v>0.59057666037667</v>
      </c>
      <c r="E631" s="16" t="n">
        <v>0.709276406035665</v>
      </c>
      <c r="F631" s="16" t="n">
        <v>-0.64043137312849</v>
      </c>
      <c r="G631" s="18" t="n">
        <v>6.3513113939887E-014</v>
      </c>
      <c r="H631" s="6"/>
      <c r="I631" s="18" t="n">
        <v>0.000343106901912383</v>
      </c>
      <c r="J631" s="18" t="n">
        <v>0.000318383454447351</v>
      </c>
      <c r="K631" s="16" t="n">
        <v>0.60272633744856</v>
      </c>
      <c r="L631" s="16" t="n">
        <v>0.0011376815120421</v>
      </c>
      <c r="M631" s="16" t="n">
        <v>0.515912208504801</v>
      </c>
      <c r="N631" s="16" t="n">
        <v>0.748653788765927</v>
      </c>
      <c r="O631" s="16" t="n">
        <v>-0.232749269667583</v>
      </c>
      <c r="P631" s="16" t="n">
        <v>-0.135910599547669</v>
      </c>
    </row>
    <row r="632" customFormat="false" ht="15" hidden="false" customHeight="false" outlineLevel="0" collapsed="false">
      <c r="A632" s="17" t="n">
        <v>1027</v>
      </c>
      <c r="B632" s="6"/>
      <c r="C632" s="16" t="n">
        <v>0.611119216918525</v>
      </c>
      <c r="D632" s="16" t="n">
        <v>0.590892994947605</v>
      </c>
      <c r="E632" s="16" t="n">
        <v>0.709224965706447</v>
      </c>
      <c r="F632" s="16" t="n">
        <v>-0.640545455310835</v>
      </c>
      <c r="G632" s="18" t="n">
        <v>6.32557341865134E-014</v>
      </c>
      <c r="H632" s="6"/>
      <c r="I632" s="18" t="n">
        <v>0.000331330957707825</v>
      </c>
      <c r="J632" s="18" t="n">
        <v>0.000306095888137151</v>
      </c>
      <c r="K632" s="16" t="n">
        <v>0.606670096021948</v>
      </c>
      <c r="L632" s="18" t="n">
        <v>0.000724810299417042</v>
      </c>
      <c r="M632" s="16" t="n">
        <v>0.557081618655693</v>
      </c>
      <c r="N632" s="16" t="n">
        <v>0.205023825919335</v>
      </c>
      <c r="O632" s="16" t="n">
        <v>-0.232788483503415</v>
      </c>
      <c r="P632" s="16" t="n">
        <v>-0.141337829590149</v>
      </c>
    </row>
    <row r="633" customFormat="false" ht="15" hidden="false" customHeight="false" outlineLevel="0" collapsed="false">
      <c r="A633" s="17" t="n">
        <v>1028</v>
      </c>
      <c r="B633" s="6"/>
      <c r="C633" s="16" t="n">
        <v>0.611438107159662</v>
      </c>
      <c r="D633" s="16" t="n">
        <v>0.591197901580281</v>
      </c>
      <c r="E633" s="16" t="n">
        <v>0.709207818930041</v>
      </c>
      <c r="F633" s="16" t="n">
        <v>-0.640584177513967</v>
      </c>
      <c r="G633" s="18" t="n">
        <v>6.32557341865134E-014</v>
      </c>
      <c r="H633" s="6"/>
      <c r="I633" s="18" t="n">
        <v>0.000319462543519635</v>
      </c>
      <c r="J633" s="18" t="n">
        <v>0.000293485455844417</v>
      </c>
      <c r="K633" s="16" t="n">
        <v>0.611711248285322</v>
      </c>
      <c r="L633" s="18" t="n">
        <v>0.000407960879942066</v>
      </c>
      <c r="M633" s="16" t="n">
        <v>0.592798353909465</v>
      </c>
      <c r="N633" s="16" t="n">
        <v>0.00662342929248748</v>
      </c>
      <c r="O633" s="16" t="n">
        <v>-0.232801793352874</v>
      </c>
      <c r="P633" s="16" t="n">
        <v>-0.147968329124702</v>
      </c>
    </row>
    <row r="634" customFormat="false" ht="15" hidden="false" customHeight="false" outlineLevel="0" collapsed="false">
      <c r="A634" s="17" t="n">
        <v>1029</v>
      </c>
      <c r="B634" s="6"/>
      <c r="C634" s="16" t="n">
        <v>0.611744974489649</v>
      </c>
      <c r="D634" s="16" t="n">
        <v>0.591490174773717</v>
      </c>
      <c r="E634" s="16" t="n">
        <v>0.709139231824417</v>
      </c>
      <c r="F634" s="16" t="n">
        <v>-0.640640775810611</v>
      </c>
      <c r="G634" s="18" t="n">
        <v>6.32532011869792E-014</v>
      </c>
      <c r="H634" s="6"/>
      <c r="I634" s="18" t="n">
        <v>0.000307576598785459</v>
      </c>
      <c r="J634" s="18" t="n">
        <v>0.000280881246363323</v>
      </c>
      <c r="K634" s="16" t="n">
        <v>0.615123456790124</v>
      </c>
      <c r="L634" s="18" t="n">
        <v>0.000229064355221443</v>
      </c>
      <c r="M634" s="16" t="n">
        <v>0.617764060356653</v>
      </c>
      <c r="N634" s="18" t="n">
        <v>0.000232929196556107</v>
      </c>
      <c r="O634" s="16" t="n">
        <v>-0.232821247455046</v>
      </c>
      <c r="P634" s="16" t="n">
        <v>-0.154309879886173</v>
      </c>
    </row>
    <row r="635" customFormat="false" ht="15" hidden="false" customHeight="false" outlineLevel="0" collapsed="false">
      <c r="A635" s="17" t="n">
        <v>1030</v>
      </c>
      <c r="B635" s="6"/>
      <c r="C635" s="16" t="n">
        <v>0.612040663763032</v>
      </c>
      <c r="D635" s="16" t="n">
        <v>0.591766805000091</v>
      </c>
      <c r="E635" s="16" t="n">
        <v>0.709139231824417</v>
      </c>
      <c r="F635" s="16" t="n">
        <v>-0.640844977887913</v>
      </c>
      <c r="G635" s="18" t="n">
        <v>6.26372811137823E-014</v>
      </c>
      <c r="H635" s="6"/>
      <c r="I635" s="18" t="n">
        <v>0.000296313879349792</v>
      </c>
      <c r="J635" s="18" t="n">
        <v>0.000268363227484996</v>
      </c>
      <c r="K635" s="16" t="n">
        <v>0.622479423868313</v>
      </c>
      <c r="L635" s="18" t="n">
        <v>9.66477432057033E-005</v>
      </c>
      <c r="M635" s="16" t="n">
        <v>0.63758573388203</v>
      </c>
      <c r="N635" s="18" t="n">
        <v>1.56510434510742E-005</v>
      </c>
      <c r="O635" s="16" t="n">
        <v>-0.23289143395905</v>
      </c>
      <c r="P635" s="16" t="n">
        <v>-0.163497877761618</v>
      </c>
    </row>
    <row r="636" customFormat="false" ht="15" hidden="false" customHeight="false" outlineLevel="0" collapsed="false">
      <c r="A636" s="17" t="n">
        <v>1031</v>
      </c>
      <c r="B636" s="6"/>
      <c r="C636" s="16" t="n">
        <v>0.61232850309878</v>
      </c>
      <c r="D636" s="16" t="n">
        <v>0.592026406088756</v>
      </c>
      <c r="E636" s="16" t="n">
        <v>0.709190672153635</v>
      </c>
      <c r="F636" s="16" t="n">
        <v>-0.641362997334057</v>
      </c>
      <c r="G636" s="18" t="n">
        <v>6.06856425736917E-014</v>
      </c>
      <c r="H636" s="6"/>
      <c r="I636" s="18" t="n">
        <v>0.000285757987428513</v>
      </c>
      <c r="J636" s="18" t="n">
        <v>0.000256089988956654</v>
      </c>
      <c r="K636" s="16" t="n">
        <v>0.630092592592593</v>
      </c>
      <c r="L636" s="18" t="n">
        <v>2.9853017364613E-005</v>
      </c>
      <c r="M636" s="16" t="n">
        <v>0.65363511659808</v>
      </c>
      <c r="N636" s="18" t="n">
        <v>1.60185804050518E-006</v>
      </c>
      <c r="O636" s="16" t="n">
        <v>-0.233069466623981</v>
      </c>
      <c r="P636" s="16" t="n">
        <v>-0.175193492779978</v>
      </c>
    </row>
    <row r="637" customFormat="false" ht="15" hidden="false" customHeight="false" outlineLevel="0" collapsed="false">
      <c r="A637" s="17" t="n">
        <v>1032</v>
      </c>
      <c r="B637" s="6"/>
      <c r="C637" s="16" t="n">
        <v>0.612606930052959</v>
      </c>
      <c r="D637" s="16" t="n">
        <v>0.592270561247632</v>
      </c>
      <c r="E637" s="16" t="n">
        <v>0.709413580246914</v>
      </c>
      <c r="F637" s="16" t="n">
        <v>-0.642091046173628</v>
      </c>
      <c r="G637" s="18" t="n">
        <v>5.78335404021829E-014</v>
      </c>
      <c r="H637" s="6"/>
      <c r="I637" s="18" t="n">
        <v>0.000275532997867335</v>
      </c>
      <c r="J637" s="18" t="n">
        <v>0.000243974153207371</v>
      </c>
      <c r="K637" s="16" t="n">
        <v>0.640294924554184</v>
      </c>
      <c r="L637" s="18" t="n">
        <v>7.64616774293656E-006</v>
      </c>
      <c r="M637" s="16" t="n">
        <v>0.661436899862826</v>
      </c>
      <c r="N637" s="18" t="n">
        <v>6.08096774357251E-007</v>
      </c>
      <c r="O637" s="16" t="n">
        <v>-0.233319642474735</v>
      </c>
      <c r="P637" s="16" t="n">
        <v>-0.187848835208051</v>
      </c>
    </row>
    <row r="638" customFormat="false" ht="15" hidden="false" customHeight="false" outlineLevel="0" collapsed="false">
      <c r="A638" s="17" t="n">
        <v>1033</v>
      </c>
      <c r="B638" s="6"/>
      <c r="C638" s="16" t="n">
        <v>0.612877223854815</v>
      </c>
      <c r="D638" s="16" t="n">
        <v>0.59250221815449</v>
      </c>
      <c r="E638" s="16" t="n">
        <v>0.709722222222222</v>
      </c>
      <c r="F638" s="16" t="n">
        <v>-0.642972093291208</v>
      </c>
      <c r="G638" s="18" t="n">
        <v>5.46440195830537E-014</v>
      </c>
      <c r="H638" s="6"/>
      <c r="I638" s="18" t="n">
        <v>0.00026563553622341</v>
      </c>
      <c r="J638" s="18" t="n">
        <v>0.000231752635111532</v>
      </c>
      <c r="K638" s="16" t="n">
        <v>0.652657750342936</v>
      </c>
      <c r="L638" s="18" t="n">
        <v>1.29601962775402E-006</v>
      </c>
      <c r="M638" s="16" t="n">
        <v>0.666941015089163</v>
      </c>
      <c r="N638" s="18" t="n">
        <v>4.48784716218092E-007</v>
      </c>
      <c r="O638" s="16" t="n">
        <v>-0.233622330422136</v>
      </c>
      <c r="P638" s="16" t="n">
        <v>-0.203322732354438</v>
      </c>
    </row>
    <row r="639" customFormat="false" ht="15" hidden="false" customHeight="false" outlineLevel="0" collapsed="false">
      <c r="A639" s="17" t="n">
        <v>1034</v>
      </c>
      <c r="B639" s="6"/>
      <c r="C639" s="16" t="n">
        <v>0.61313981008218</v>
      </c>
      <c r="D639" s="16" t="n">
        <v>0.592721966336217</v>
      </c>
      <c r="E639" s="16" t="n">
        <v>0.709962277091907</v>
      </c>
      <c r="F639" s="16" t="n">
        <v>-0.643987773943437</v>
      </c>
      <c r="G639" s="18" t="n">
        <v>5.09788226777743E-014</v>
      </c>
      <c r="H639" s="6"/>
      <c r="I639" s="18" t="n">
        <v>0.000255833875642801</v>
      </c>
      <c r="J639" s="18" t="n">
        <v>0.000219658888756876</v>
      </c>
      <c r="K639" s="16" t="n">
        <v>0.665020576131687</v>
      </c>
      <c r="L639" s="18" t="n">
        <v>1.92703045199473E-007</v>
      </c>
      <c r="M639" s="16" t="n">
        <v>0.661402606310014</v>
      </c>
      <c r="N639" s="18" t="n">
        <v>1.05066239316127E-006</v>
      </c>
      <c r="O639" s="16" t="n">
        <v>-0.233971188096388</v>
      </c>
      <c r="P639" s="16" t="n">
        <v>-0.218890945373223</v>
      </c>
    </row>
    <row r="640" customFormat="false" ht="15" hidden="false" customHeight="false" outlineLevel="0" collapsed="false">
      <c r="A640" s="17" t="n">
        <v>1035</v>
      </c>
      <c r="B640" s="6"/>
      <c r="C640" s="16" t="n">
        <v>0.613394687110245</v>
      </c>
      <c r="D640" s="16" t="n">
        <v>0.592932425121447</v>
      </c>
      <c r="E640" s="16" t="n">
        <v>0.710322359396433</v>
      </c>
      <c r="F640" s="16" t="n">
        <v>-0.645052501734917</v>
      </c>
      <c r="G640" s="18" t="n">
        <v>4.72654959224288E-014</v>
      </c>
      <c r="H640" s="6"/>
      <c r="I640" s="18" t="n">
        <v>0.000245752290047585</v>
      </c>
      <c r="J640" s="18" t="n">
        <v>0.000207986720496346</v>
      </c>
      <c r="K640" s="16" t="n">
        <v>0.674108367626886</v>
      </c>
      <c r="L640" s="18" t="n">
        <v>4.0244016036562E-008</v>
      </c>
      <c r="M640" s="16" t="n">
        <v>0.648954046639232</v>
      </c>
      <c r="N640" s="18" t="n">
        <v>5.90812963531308E-006</v>
      </c>
      <c r="O640" s="16" t="n">
        <v>-0.23433679508118</v>
      </c>
      <c r="P640" s="16" t="n">
        <v>-0.230754583142436</v>
      </c>
    </row>
    <row r="641" customFormat="false" ht="15" hidden="false" customHeight="false" outlineLevel="0" collapsed="false">
      <c r="A641" s="17" t="n">
        <v>1036</v>
      </c>
      <c r="B641" s="6"/>
      <c r="C641" s="16" t="n">
        <v>0.613638403355115</v>
      </c>
      <c r="D641" s="16" t="n">
        <v>0.593134030155144</v>
      </c>
      <c r="E641" s="16" t="n">
        <v>0.710442386831276</v>
      </c>
      <c r="F641" s="16" t="n">
        <v>-0.646029150542173</v>
      </c>
      <c r="G641" s="18" t="n">
        <v>4.40663623751846E-014</v>
      </c>
      <c r="H641" s="6"/>
      <c r="I641" s="18" t="n">
        <v>0.000235431497452037</v>
      </c>
      <c r="J641" s="18" t="n">
        <v>0.000196449305841177</v>
      </c>
      <c r="K641" s="16" t="n">
        <v>0.681104252400549</v>
      </c>
      <c r="L641" s="18" t="n">
        <v>1.07212220874979E-008</v>
      </c>
      <c r="M641" s="16" t="n">
        <v>0.615500685871056</v>
      </c>
      <c r="N641" s="18" t="n">
        <v>0.0003863784408122</v>
      </c>
      <c r="O641" s="16" t="n">
        <v>-0.234672070035866</v>
      </c>
      <c r="P641" s="16" t="n">
        <v>-0.240493562857079</v>
      </c>
    </row>
    <row r="642" customFormat="false" ht="15" hidden="false" customHeight="false" outlineLevel="0" collapsed="false">
      <c r="A642" s="17" t="n">
        <v>1037</v>
      </c>
      <c r="B642" s="6"/>
      <c r="C642" s="16" t="n">
        <v>0.613871570428214</v>
      </c>
      <c r="D642" s="16" t="n">
        <v>0.593326520079327</v>
      </c>
      <c r="E642" s="16" t="n">
        <v>0.710631001371742</v>
      </c>
      <c r="F642" s="16" t="n">
        <v>-0.646957504174276</v>
      </c>
      <c r="G642" s="18" t="n">
        <v>4.12273867700513E-014</v>
      </c>
      <c r="H642" s="6"/>
      <c r="I642" s="18" t="n">
        <v>0.000225024341195266</v>
      </c>
      <c r="J642" s="18" t="n">
        <v>0.000185376908530279</v>
      </c>
      <c r="K642" s="16" t="n">
        <v>0.68659122085048</v>
      </c>
      <c r="L642" s="18" t="n">
        <v>4.16494761218005E-009</v>
      </c>
      <c r="M642" s="16" t="n">
        <v>0.563751714677641</v>
      </c>
      <c r="N642" s="16" t="n">
        <v>0.0546249902020328</v>
      </c>
      <c r="O642" s="16" t="n">
        <v>-0.234990688061624</v>
      </c>
      <c r="P642" s="16" t="n">
        <v>-0.247039773068978</v>
      </c>
    </row>
    <row r="643" customFormat="false" ht="15" hidden="false" customHeight="false" outlineLevel="0" collapsed="false">
      <c r="A643" s="17" t="n">
        <v>1038</v>
      </c>
      <c r="B643" s="6"/>
      <c r="C643" s="16" t="n">
        <v>0.614094247658885</v>
      </c>
      <c r="D643" s="16" t="n">
        <v>0.593510620627115</v>
      </c>
      <c r="E643" s="16" t="n">
        <v>0.710905349794239</v>
      </c>
      <c r="F643" s="16" t="n">
        <v>-0.647826376565331</v>
      </c>
      <c r="G643" s="18" t="n">
        <v>3.87391767099454E-014</v>
      </c>
      <c r="H643" s="6"/>
      <c r="I643" s="18" t="n">
        <v>0.000214444772984532</v>
      </c>
      <c r="J643" s="18" t="n">
        <v>0.000174775758273979</v>
      </c>
      <c r="K643" s="16" t="n">
        <v>0.689420438957476</v>
      </c>
      <c r="L643" s="18" t="n">
        <v>2.45628774401199E-009</v>
      </c>
      <c r="M643" s="16" t="n">
        <v>0.507064471879287</v>
      </c>
      <c r="N643" s="16" t="n">
        <v>0.895492883680579</v>
      </c>
      <c r="O643" s="16" t="n">
        <v>-0.235288823065728</v>
      </c>
      <c r="P643" s="16" t="n">
        <v>-0.250015289346279</v>
      </c>
    </row>
    <row r="644" customFormat="false" ht="15" hidden="false" customHeight="false" outlineLevel="0" collapsed="false">
      <c r="A644" s="17" t="n">
        <v>1039</v>
      </c>
      <c r="B644" s="6"/>
      <c r="C644" s="16" t="n">
        <v>0.614303957444446</v>
      </c>
      <c r="D644" s="16" t="n">
        <v>0.593682740661887</v>
      </c>
      <c r="E644" s="16" t="n">
        <v>0.710991083676269</v>
      </c>
      <c r="F644" s="16" t="n">
        <v>-0.648663793050803</v>
      </c>
      <c r="G644" s="18" t="n">
        <v>3.63842361701383E-014</v>
      </c>
      <c r="H644" s="6"/>
      <c r="I644" s="18" t="n">
        <v>0.00020398841727213</v>
      </c>
      <c r="J644" s="18" t="n">
        <v>0.000164721023152075</v>
      </c>
      <c r="K644" s="16" t="n">
        <v>0.690552126200274</v>
      </c>
      <c r="L644" s="18" t="n">
        <v>1.92908641487997E-009</v>
      </c>
      <c r="M644" s="16" t="n">
        <v>0.545987654320988</v>
      </c>
      <c r="N644" s="16" t="n">
        <v>0.105861499804663</v>
      </c>
      <c r="O644" s="16" t="n">
        <v>-0.235576101808139</v>
      </c>
      <c r="P644" s="16" t="n">
        <v>-0.250959519247547</v>
      </c>
    </row>
    <row r="645" customFormat="false" ht="15" hidden="false" customHeight="false" outlineLevel="0" collapsed="false">
      <c r="A645" s="17" t="n">
        <v>1040</v>
      </c>
      <c r="B645" s="6"/>
      <c r="C645" s="16" t="n">
        <v>0.614500652391411</v>
      </c>
      <c r="D645" s="16" t="n">
        <v>0.593841356516304</v>
      </c>
      <c r="E645" s="16" t="n">
        <v>0.711299725651578</v>
      </c>
      <c r="F645" s="16" t="n">
        <v>-0.649532833793327</v>
      </c>
      <c r="G645" s="18" t="n">
        <v>3.414376818296E-014</v>
      </c>
      <c r="H645" s="6"/>
      <c r="I645" s="18" t="n">
        <v>0.000194045481462872</v>
      </c>
      <c r="J645" s="18" t="n">
        <v>0.000155624943986101</v>
      </c>
      <c r="K645" s="16" t="n">
        <v>0.690243484224966</v>
      </c>
      <c r="L645" s="18" t="n">
        <v>2.1607113286753E-009</v>
      </c>
      <c r="M645" s="16" t="n">
        <v>0.590963648834019</v>
      </c>
      <c r="N645" s="16" t="n">
        <v>0.00223405638061841</v>
      </c>
      <c r="O645" s="16" t="n">
        <v>-0.235874164084394</v>
      </c>
      <c r="P645" s="16" t="n">
        <v>-0.249910903433942</v>
      </c>
    </row>
    <row r="646" customFormat="false" ht="15" hidden="false" customHeight="false" outlineLevel="0" collapsed="false">
      <c r="A646" s="17" t="n">
        <v>1041</v>
      </c>
      <c r="B646" s="6"/>
      <c r="C646" s="16" t="n">
        <v>0.614685499743253</v>
      </c>
      <c r="D646" s="16" t="n">
        <v>0.593986936225122</v>
      </c>
      <c r="E646" s="16" t="n">
        <v>0.711745541838134</v>
      </c>
      <c r="F646" s="16" t="n">
        <v>-0.6504690185903</v>
      </c>
      <c r="G646" s="18" t="n">
        <v>3.18663117631059E-014</v>
      </c>
      <c r="H646" s="6"/>
      <c r="I646" s="18" t="n">
        <v>0.000184307639638496</v>
      </c>
      <c r="J646" s="18" t="n">
        <v>0.000146918178155269</v>
      </c>
      <c r="K646" s="16" t="n">
        <v>0.688888888888889</v>
      </c>
      <c r="L646" s="18" t="n">
        <v>2.78845055212578E-009</v>
      </c>
      <c r="M646" s="16" t="n">
        <v>0.611985596707819</v>
      </c>
      <c r="N646" s="18" t="n">
        <v>0.000228930242463034</v>
      </c>
      <c r="O646" s="16" t="n">
        <v>-0.236195180858052</v>
      </c>
      <c r="P646" s="16" t="n">
        <v>-0.248212991740212</v>
      </c>
    </row>
    <row r="647" customFormat="false" ht="15" hidden="false" customHeight="false" outlineLevel="0" collapsed="false">
      <c r="A647" s="17" t="n">
        <v>1042</v>
      </c>
      <c r="B647" s="6"/>
      <c r="C647" s="16" t="n">
        <v>0.614857831200326</v>
      </c>
      <c r="D647" s="16" t="n">
        <v>0.594120195462953</v>
      </c>
      <c r="E647" s="16" t="n">
        <v>0.712071330589849</v>
      </c>
      <c r="F647" s="16" t="n">
        <v>-0.651421450501596</v>
      </c>
      <c r="G647" s="18" t="n">
        <v>2.96901723467228E-014</v>
      </c>
      <c r="H647" s="6"/>
      <c r="I647" s="18" t="n">
        <v>0.000174782795721804</v>
      </c>
      <c r="J647" s="18" t="n">
        <v>0.000138301222569057</v>
      </c>
      <c r="K647" s="16" t="n">
        <v>0.688305898491084</v>
      </c>
      <c r="L647" s="18" t="n">
        <v>3.31067725040334E-009</v>
      </c>
      <c r="M647" s="16" t="n">
        <v>0.618998628257888</v>
      </c>
      <c r="N647" s="18" t="n">
        <v>0.000132011485988817</v>
      </c>
      <c r="O647" s="16" t="n">
        <v>-0.236521689408385</v>
      </c>
      <c r="P647" s="16" t="n">
        <v>-0.247800227009035</v>
      </c>
    </row>
    <row r="648" customFormat="false" ht="15" hidden="false" customHeight="false" outlineLevel="0" collapsed="false">
      <c r="A648" s="17" t="n">
        <v>1043</v>
      </c>
      <c r="B648" s="6"/>
      <c r="C648" s="16" t="n">
        <v>0.615021622939957</v>
      </c>
      <c r="D648" s="16" t="n">
        <v>0.594245291672424</v>
      </c>
      <c r="E648" s="16" t="n">
        <v>0.712225651577503</v>
      </c>
      <c r="F648" s="16" t="n">
        <v>-0.652388566973255</v>
      </c>
      <c r="G648" s="18" t="n">
        <v>2.76240519603969E-014</v>
      </c>
      <c r="H648" s="6"/>
      <c r="I648" s="18" t="n">
        <v>0.000165514981067282</v>
      </c>
      <c r="J648" s="18" t="n">
        <v>0.000129992620692955</v>
      </c>
      <c r="K648" s="16" t="n">
        <v>0.686556927297668</v>
      </c>
      <c r="L648" s="18" t="n">
        <v>4.23081546124194E-009</v>
      </c>
      <c r="M648" s="16" t="n">
        <v>0.623593964334705</v>
      </c>
      <c r="N648" s="18" t="n">
        <v>7.12196072750033E-005</v>
      </c>
      <c r="O648" s="16" t="n">
        <v>-0.236853150084904</v>
      </c>
      <c r="P648" s="16" t="n">
        <v>-0.247305606188655</v>
      </c>
    </row>
    <row r="649" customFormat="false" ht="15" hidden="false" customHeight="false" outlineLevel="0" collapsed="false">
      <c r="A649" s="17" t="n">
        <v>1044</v>
      </c>
      <c r="B649" s="6"/>
      <c r="C649" s="16" t="n">
        <v>0.615179020123431</v>
      </c>
      <c r="D649" s="16" t="n">
        <v>0.594365304785517</v>
      </c>
      <c r="E649" s="16" t="n">
        <v>0.712465706447188</v>
      </c>
      <c r="F649" s="16" t="n">
        <v>-0.653342907664677</v>
      </c>
      <c r="G649" s="18" t="n">
        <v>2.57446537905844E-014</v>
      </c>
      <c r="H649" s="6"/>
      <c r="I649" s="18" t="n">
        <v>0.000156454460092866</v>
      </c>
      <c r="J649" s="18" t="n">
        <v>0.000122158587095872</v>
      </c>
      <c r="K649" s="16" t="n">
        <v>0.685253772290809</v>
      </c>
      <c r="L649" s="18" t="n">
        <v>6.61185494513223E-009</v>
      </c>
      <c r="M649" s="16" t="n">
        <v>0.635939643347051</v>
      </c>
      <c r="N649" s="18" t="n">
        <v>1.14333566471911E-005</v>
      </c>
      <c r="O649" s="16" t="n">
        <v>-0.237180151053074</v>
      </c>
      <c r="P649" s="16" t="n">
        <v>-0.245101561980286</v>
      </c>
    </row>
    <row r="650" customFormat="false" ht="15" hidden="false" customHeight="false" outlineLevel="0" collapsed="false">
      <c r="A650" s="17" t="n">
        <v>1045</v>
      </c>
      <c r="B650" s="6"/>
      <c r="C650" s="16" t="n">
        <v>0.615330279491208</v>
      </c>
      <c r="D650" s="16" t="n">
        <v>0.594481584652661</v>
      </c>
      <c r="E650" s="16" t="n">
        <v>0.712705761316872</v>
      </c>
      <c r="F650" s="16" t="n">
        <v>-0.654250784152241</v>
      </c>
      <c r="G650" s="18" t="n">
        <v>2.40810036171302E-014</v>
      </c>
      <c r="H650" s="6"/>
      <c r="I650" s="18" t="n">
        <v>0.000148160552614491</v>
      </c>
      <c r="J650" s="18" t="n">
        <v>0.000114884772903346</v>
      </c>
      <c r="K650" s="16" t="n">
        <v>0.683762002743484</v>
      </c>
      <c r="L650" s="18" t="n">
        <v>8.94713720919568E-009</v>
      </c>
      <c r="M650" s="16" t="n">
        <v>0.656395747599451</v>
      </c>
      <c r="N650" s="18" t="n">
        <v>3.85071854729738E-007</v>
      </c>
      <c r="O650" s="16" t="n">
        <v>-0.237491156442109</v>
      </c>
      <c r="P650" s="16" t="n">
        <v>-0.244170296419302</v>
      </c>
    </row>
    <row r="651" customFormat="false" ht="15" hidden="false" customHeight="false" outlineLevel="0" collapsed="false">
      <c r="A651" s="17" t="n">
        <v>1046</v>
      </c>
      <c r="B651" s="6"/>
      <c r="C651" s="16" t="n">
        <v>0.615474578389324</v>
      </c>
      <c r="D651" s="16" t="n">
        <v>0.594593465323562</v>
      </c>
      <c r="E651" s="16" t="n">
        <v>0.712860082304527</v>
      </c>
      <c r="F651" s="16" t="n">
        <v>-0.65510023118465</v>
      </c>
      <c r="G651" s="18" t="n">
        <v>2.25991025342203E-014</v>
      </c>
      <c r="H651" s="6"/>
      <c r="I651" s="18" t="n">
        <v>0.000140456425606168</v>
      </c>
      <c r="J651" s="18" t="n">
        <v>0.000108227237821213</v>
      </c>
      <c r="K651" s="16" t="n">
        <v>0.682167352537723</v>
      </c>
      <c r="L651" s="18" t="n">
        <v>1.25413642648187E-008</v>
      </c>
      <c r="M651" s="16" t="n">
        <v>0.671879286694102</v>
      </c>
      <c r="N651" s="18" t="n">
        <v>1.2813849074629E-008</v>
      </c>
      <c r="O651" s="16" t="n">
        <v>-0.237782079913181</v>
      </c>
      <c r="P651" s="16" t="n">
        <v>-0.242992833496968</v>
      </c>
    </row>
    <row r="652" customFormat="false" ht="15" hidden="false" customHeight="false" outlineLevel="0" collapsed="false">
      <c r="A652" s="17" t="n">
        <v>1047</v>
      </c>
      <c r="B652" s="6"/>
      <c r="C652" s="16" t="n">
        <v>0.615611948241054</v>
      </c>
      <c r="D652" s="16" t="n">
        <v>0.594700435845463</v>
      </c>
      <c r="E652" s="16" t="n">
        <v>0.712911522633745</v>
      </c>
      <c r="F652" s="16" t="n">
        <v>-0.655911496368949</v>
      </c>
      <c r="G652" s="18" t="n">
        <v>2.131382000145E-014</v>
      </c>
      <c r="H652" s="6"/>
      <c r="I652" s="18" t="n">
        <v>0.000133084732466184</v>
      </c>
      <c r="J652" s="18" t="n">
        <v>0.000102225287012909</v>
      </c>
      <c r="K652" s="16" t="n">
        <v>0.678909465020576</v>
      </c>
      <c r="L652" s="18" t="n">
        <v>2.28676078763881E-008</v>
      </c>
      <c r="M652" s="16" t="n">
        <v>0.674845679012346</v>
      </c>
      <c r="N652" s="18" t="n">
        <v>4.10063978714682E-009</v>
      </c>
      <c r="O652" s="16" t="n">
        <v>-0.238059866917491</v>
      </c>
      <c r="P652" s="16" t="n">
        <v>-0.239360940666082</v>
      </c>
    </row>
    <row r="653" customFormat="false" ht="15" hidden="false" customHeight="false" outlineLevel="0" collapsed="false">
      <c r="A653" s="17" t="n">
        <v>1048</v>
      </c>
      <c r="B653" s="6"/>
      <c r="C653" s="16" t="n">
        <v>0.615741704227209</v>
      </c>
      <c r="D653" s="16" t="n">
        <v>0.59480197133574</v>
      </c>
      <c r="E653" s="16" t="n">
        <v>0.713031550068587</v>
      </c>
      <c r="F653" s="16" t="n">
        <v>-0.656674510059596</v>
      </c>
      <c r="G653" s="18" t="n">
        <v>2.01876245920856E-014</v>
      </c>
      <c r="H653" s="6"/>
      <c r="I653" s="18" t="n">
        <v>0.000126191437558432</v>
      </c>
      <c r="J653" s="18" t="n">
        <v>9.68391170327815E-005</v>
      </c>
      <c r="K653" s="16" t="n">
        <v>0.675617283950617</v>
      </c>
      <c r="L653" s="18" t="n">
        <v>4.78877104328027E-008</v>
      </c>
      <c r="M653" s="16" t="n">
        <v>0.670799039780521</v>
      </c>
      <c r="N653" s="18" t="n">
        <v>1.16323883718523E-008</v>
      </c>
      <c r="O653" s="16" t="n">
        <v>-0.238321078727093</v>
      </c>
      <c r="P653" s="16" t="n">
        <v>-0.23502069542492</v>
      </c>
    </row>
    <row r="654" customFormat="false" ht="15" hidden="false" customHeight="false" outlineLevel="0" collapsed="false">
      <c r="A654" s="17" t="n">
        <v>1049</v>
      </c>
      <c r="B654" s="6"/>
      <c r="C654" s="16" t="n">
        <v>0.615864015721622</v>
      </c>
      <c r="D654" s="16" t="n">
        <v>0.594896488181106</v>
      </c>
      <c r="E654" s="16" t="n">
        <v>0.713203017832647</v>
      </c>
      <c r="F654" s="16" t="n">
        <v>-0.657439205700752</v>
      </c>
      <c r="G654" s="18" t="n">
        <v>1.90834453035895E-014</v>
      </c>
      <c r="H654" s="6"/>
      <c r="I654" s="18" t="n">
        <v>0.000119794073399953</v>
      </c>
      <c r="J654" s="18" t="n">
        <v>9.1908302294785E-005</v>
      </c>
      <c r="K654" s="16" t="n">
        <v>0.671364883401921</v>
      </c>
      <c r="L654" s="18" t="n">
        <v>9.94197738550046E-008</v>
      </c>
      <c r="M654" s="16" t="n">
        <v>0.658676268861454</v>
      </c>
      <c r="N654" s="18" t="n">
        <v>2.38471390177617E-007</v>
      </c>
      <c r="O654" s="16" t="n">
        <v>-0.23858281445781</v>
      </c>
      <c r="P654" s="16" t="n">
        <v>-0.23156148148176</v>
      </c>
    </row>
    <row r="655" customFormat="false" ht="15" hidden="false" customHeight="false" outlineLevel="0" collapsed="false">
      <c r="A655" s="17" t="n">
        <v>1050</v>
      </c>
      <c r="B655" s="6"/>
      <c r="C655" s="16" t="n">
        <v>0.615977457410149</v>
      </c>
      <c r="D655" s="16" t="n">
        <v>0.594983519032878</v>
      </c>
      <c r="E655" s="16" t="n">
        <v>0.713391632373114</v>
      </c>
      <c r="F655" s="16" t="n">
        <v>-0.658165122904349</v>
      </c>
      <c r="G655" s="18" t="n">
        <v>1.80772014048569E-014</v>
      </c>
      <c r="H655" s="6"/>
      <c r="I655" s="18" t="n">
        <v>0.000113442721504293</v>
      </c>
      <c r="J655" s="18" t="n">
        <v>8.71554941477778E-005</v>
      </c>
      <c r="K655" s="16" t="n">
        <v>0.665869341563786</v>
      </c>
      <c r="L655" s="18" t="n">
        <v>2.24995018785607E-007</v>
      </c>
      <c r="M655" s="16" t="n">
        <v>0.639197530864198</v>
      </c>
      <c r="N655" s="18" t="n">
        <v>8.88351374662155E-006</v>
      </c>
      <c r="O655" s="16" t="n">
        <v>-0.238831229228621</v>
      </c>
      <c r="P655" s="16" t="n">
        <v>-0.227549075784802</v>
      </c>
    </row>
    <row r="656" customFormat="false" ht="15" hidden="false" customHeight="false" outlineLevel="0" collapsed="false">
      <c r="A656" s="17" t="n">
        <v>1051</v>
      </c>
      <c r="B656" s="6"/>
      <c r="C656" s="16" t="n">
        <v>0.616083753308126</v>
      </c>
      <c r="D656" s="16" t="n">
        <v>0.595063655700781</v>
      </c>
      <c r="E656" s="16" t="n">
        <v>0.71358024691358</v>
      </c>
      <c r="F656" s="16" t="n">
        <v>-0.658893569170474</v>
      </c>
      <c r="G656" s="18" t="n">
        <v>1.71492877558809E-014</v>
      </c>
      <c r="H656" s="6"/>
      <c r="I656" s="18" t="n">
        <v>0.000107351479626746</v>
      </c>
      <c r="J656" s="18" t="n">
        <v>8.2252928542352E-005</v>
      </c>
      <c r="K656" s="16" t="n">
        <v>0.664111796982167</v>
      </c>
      <c r="L656" s="18" t="n">
        <v>3.55296384308333E-007</v>
      </c>
      <c r="M656" s="16" t="n">
        <v>0.617026748971193</v>
      </c>
      <c r="N656" s="18" t="n">
        <v>0.00033257396281887</v>
      </c>
      <c r="O656" s="16" t="n">
        <v>-0.239080462339392</v>
      </c>
      <c r="P656" s="16" t="n">
        <v>-0.226918890216201</v>
      </c>
    </row>
    <row r="657" customFormat="false" ht="15" hidden="false" customHeight="false" outlineLevel="0" collapsed="false">
      <c r="A657" s="17" t="n">
        <v>1052</v>
      </c>
      <c r="B657" s="6"/>
      <c r="C657" s="16" t="n">
        <v>0.616184556125815</v>
      </c>
      <c r="D657" s="16" t="n">
        <v>0.595138510348684</v>
      </c>
      <c r="E657" s="16" t="n">
        <v>0.713923182441701</v>
      </c>
      <c r="F657" s="16" t="n">
        <v>-0.659626542322945</v>
      </c>
      <c r="G657" s="18" t="n">
        <v>1.62334982039533E-014</v>
      </c>
      <c r="H657" s="6"/>
      <c r="I657" s="18" t="n">
        <v>0.000101519894425111</v>
      </c>
      <c r="J657" s="18" t="n">
        <v>7.7092247821621E-005</v>
      </c>
      <c r="K657" s="16" t="n">
        <v>0.665294924554184</v>
      </c>
      <c r="L657" s="18" t="n">
        <v>3.33169465080222E-007</v>
      </c>
      <c r="M657" s="16" t="n">
        <v>0.59727366255144</v>
      </c>
      <c r="N657" s="16" t="n">
        <v>0.00376964761999315</v>
      </c>
      <c r="O657" s="16" t="n">
        <v>-0.239331196608183</v>
      </c>
      <c r="P657" s="16" t="n">
        <v>-0.230434324811901</v>
      </c>
    </row>
    <row r="658" customFormat="false" ht="15" hidden="false" customHeight="false" outlineLevel="0" collapsed="false">
      <c r="A658" s="17" t="n">
        <v>1053</v>
      </c>
      <c r="B658" s="6"/>
      <c r="C658" s="16" t="n">
        <v>0.616280152867839</v>
      </c>
      <c r="D658" s="16" t="n">
        <v>0.595211170601006</v>
      </c>
      <c r="E658" s="16" t="n">
        <v>0.714111796982167</v>
      </c>
      <c r="F658" s="16" t="n">
        <v>-0.660288282827577</v>
      </c>
      <c r="G658" s="18" t="n">
        <v>1.54380482391398E-014</v>
      </c>
      <c r="H658" s="6"/>
      <c r="I658" s="18" t="n">
        <v>9.60071704203843E-005</v>
      </c>
      <c r="J658" s="18" t="n">
        <v>7.17482840008388E-005</v>
      </c>
      <c r="K658" s="16" t="n">
        <v>0.670627572016461</v>
      </c>
      <c r="L658" s="18" t="n">
        <v>1.84037927610041E-007</v>
      </c>
      <c r="M658" s="16" t="n">
        <v>0.583487654320988</v>
      </c>
      <c r="N658" s="16" t="n">
        <v>0.012064586143677</v>
      </c>
      <c r="O658" s="16" t="n">
        <v>-0.239557522609665</v>
      </c>
      <c r="P658" s="16" t="n">
        <v>-0.238440959713026</v>
      </c>
    </row>
    <row r="659" customFormat="false" ht="15" hidden="false" customHeight="false" outlineLevel="0" collapsed="false">
      <c r="A659" s="17" t="n">
        <v>1054</v>
      </c>
      <c r="B659" s="6"/>
      <c r="C659" s="16" t="n">
        <v>0.616371890824046</v>
      </c>
      <c r="D659" s="16" t="n">
        <v>0.59528239670475</v>
      </c>
      <c r="E659" s="16" t="n">
        <v>0.714454732510288</v>
      </c>
      <c r="F659" s="16" t="n">
        <v>-0.660916342967544</v>
      </c>
      <c r="G659" s="18" t="n">
        <v>1.47527971258798E-014</v>
      </c>
      <c r="H659" s="6"/>
      <c r="I659" s="18" t="n">
        <v>9.10749865889266E-005</v>
      </c>
      <c r="J659" s="18" t="n">
        <v>6.67572821718859E-005</v>
      </c>
      <c r="K659" s="16" t="n">
        <v>0.677091906721536</v>
      </c>
      <c r="L659" s="18" t="n">
        <v>7.1338979760976E-008</v>
      </c>
      <c r="M659" s="16" t="n">
        <v>0.583024691358025</v>
      </c>
      <c r="N659" s="16" t="n">
        <v>0.0118400925969357</v>
      </c>
      <c r="O659" s="16" t="n">
        <v>-0.239772293262892</v>
      </c>
      <c r="P659" s="16" t="n">
        <v>-0.248794566567155</v>
      </c>
    </row>
    <row r="660" customFormat="false" ht="15" hidden="false" customHeight="false" outlineLevel="0" collapsed="false">
      <c r="A660" s="17" t="n">
        <v>1055</v>
      </c>
      <c r="B660" s="6"/>
      <c r="C660" s="16" t="n">
        <v>0.616459734869995</v>
      </c>
      <c r="D660" s="16" t="n">
        <v>0.5953500106331</v>
      </c>
      <c r="E660" s="16" t="n">
        <v>0.714660493827161</v>
      </c>
      <c r="F660" s="16" t="n">
        <v>-0.661572198370646</v>
      </c>
      <c r="G660" s="18" t="n">
        <v>1.40705287182498E-014</v>
      </c>
      <c r="H660" s="6"/>
      <c r="I660" s="18" t="n">
        <v>8.67142879129444E-005</v>
      </c>
      <c r="J660" s="18" t="n">
        <v>6.2682413391292E-005</v>
      </c>
      <c r="K660" s="16" t="n">
        <v>0.681635802469136</v>
      </c>
      <c r="L660" s="18" t="n">
        <v>3.01784119147845E-008</v>
      </c>
      <c r="M660" s="16" t="n">
        <v>0.585631001371742</v>
      </c>
      <c r="N660" s="16" t="n">
        <v>0.0098810825697328</v>
      </c>
      <c r="O660" s="16" t="n">
        <v>-0.23999653118023</v>
      </c>
      <c r="P660" s="16" t="n">
        <v>-0.257304766805155</v>
      </c>
    </row>
    <row r="661" customFormat="false" ht="15" hidden="false" customHeight="false" outlineLevel="0" collapsed="false">
      <c r="A661" s="17" t="n">
        <v>1056</v>
      </c>
      <c r="B661" s="6"/>
      <c r="C661" s="16" t="n">
        <v>0.616542135817519</v>
      </c>
      <c r="D661" s="16" t="n">
        <v>0.595411413868872</v>
      </c>
      <c r="E661" s="16" t="n">
        <v>0.714883401920439</v>
      </c>
      <c r="F661" s="16" t="n">
        <v>-0.662281391449856</v>
      </c>
      <c r="G661" s="18" t="n">
        <v>1.33569374908322E-014</v>
      </c>
      <c r="H661" s="6"/>
      <c r="I661" s="18" t="n">
        <v>8.26716580705389E-005</v>
      </c>
      <c r="J661" s="18" t="n">
        <v>5.94653918458875E-005</v>
      </c>
      <c r="K661" s="16" t="n">
        <v>0.684019204389575</v>
      </c>
      <c r="L661" s="18" t="n">
        <v>1.9013187633486E-008</v>
      </c>
      <c r="M661" s="16" t="n">
        <v>0.598902606310014</v>
      </c>
      <c r="N661" s="16" t="n">
        <v>0.00280228371588863</v>
      </c>
      <c r="O661" s="16" t="n">
        <v>-0.24023896210432</v>
      </c>
      <c r="P661" s="16" t="n">
        <v>-0.261933660758414</v>
      </c>
    </row>
    <row r="662" customFormat="false" ht="15" hidden="false" customHeight="false" outlineLevel="0" collapsed="false">
      <c r="A662" s="17" t="n">
        <v>1057</v>
      </c>
      <c r="B662" s="6"/>
      <c r="C662" s="16" t="n">
        <v>0.616620633442982</v>
      </c>
      <c r="D662" s="16" t="n">
        <v>0.595466581533187</v>
      </c>
      <c r="E662" s="16" t="n">
        <v>0.715089163237311</v>
      </c>
      <c r="F662" s="16" t="n">
        <v>-0.66308625974682</v>
      </c>
      <c r="G662" s="18" t="n">
        <v>1.26158274912191E-014</v>
      </c>
      <c r="H662" s="6"/>
      <c r="I662" s="18" t="n">
        <v>7.85044773847701E-005</v>
      </c>
      <c r="J662" s="18" t="n">
        <v>5.6496968383152E-005</v>
      </c>
      <c r="K662" s="16" t="n">
        <v>0.684636488340192</v>
      </c>
      <c r="L662" s="18" t="n">
        <v>1.72077546713783E-008</v>
      </c>
      <c r="M662" s="16" t="n">
        <v>0.617421124828532</v>
      </c>
      <c r="N662" s="18" t="n">
        <v>0.000431290180390143</v>
      </c>
      <c r="O662" s="16" t="n">
        <v>-0.240514044243157</v>
      </c>
      <c r="P662" s="16" t="n">
        <v>-0.262728995191072</v>
      </c>
    </row>
    <row r="663" customFormat="false" ht="15" hidden="false" customHeight="false" outlineLevel="0" collapsed="false">
      <c r="A663" s="17" t="n">
        <v>1058</v>
      </c>
      <c r="B663" s="6"/>
      <c r="C663" s="16" t="n">
        <v>0.616697121902287</v>
      </c>
      <c r="D663" s="16" t="n">
        <v>0.595516180668814</v>
      </c>
      <c r="E663" s="16" t="n">
        <v>0.715380658436214</v>
      </c>
      <c r="F663" s="16" t="n">
        <v>-0.664009477316896</v>
      </c>
      <c r="G663" s="18" t="n">
        <v>1.18039211087453E-014</v>
      </c>
      <c r="H663" s="6"/>
      <c r="I663" s="18" t="n">
        <v>7.40687624000735E-005</v>
      </c>
      <c r="J663" s="18" t="n">
        <v>5.32383491424845E-005</v>
      </c>
      <c r="K663" s="16" t="n">
        <v>0.685802469135803</v>
      </c>
      <c r="L663" s="18" t="n">
        <v>1.54662705119509E-008</v>
      </c>
      <c r="M663" s="16" t="n">
        <v>0.630246913580247</v>
      </c>
      <c r="N663" s="18" t="n">
        <v>0.000100889369501253</v>
      </c>
      <c r="O663" s="16" t="n">
        <v>-0.240829503603437</v>
      </c>
      <c r="P663" s="16" t="n">
        <v>-0.263203021462895</v>
      </c>
    </row>
    <row r="664" customFormat="false" ht="15" hidden="false" customHeight="false" outlineLevel="0" collapsed="false">
      <c r="A664" s="17" t="n">
        <v>1059</v>
      </c>
      <c r="B664" s="6"/>
      <c r="C664" s="16" t="n">
        <v>0.616771666411653</v>
      </c>
      <c r="D664" s="16" t="n">
        <v>0.595563072265894</v>
      </c>
      <c r="E664" s="16" t="n">
        <v>0.715706447187929</v>
      </c>
      <c r="F664" s="16" t="n">
        <v>-0.6649637168722</v>
      </c>
      <c r="G664" s="18" t="n">
        <v>1.10282199651179E-014</v>
      </c>
      <c r="H664" s="6"/>
      <c r="I664" s="18" t="n">
        <v>6.93772993377011E-005</v>
      </c>
      <c r="J664" s="18" t="n">
        <v>4.97198916919198E-005</v>
      </c>
      <c r="K664" s="16" t="n">
        <v>0.687002743484225</v>
      </c>
      <c r="L664" s="18" t="n">
        <v>1.46673691389831E-008</v>
      </c>
      <c r="M664" s="16" t="n">
        <v>0.636711248285322</v>
      </c>
      <c r="N664" s="18" t="n">
        <v>3.81272181256285E-005</v>
      </c>
      <c r="O664" s="16" t="n">
        <v>-0.241155482842344</v>
      </c>
      <c r="P664" s="16" t="n">
        <v>-0.262303085810978</v>
      </c>
    </row>
    <row r="665" customFormat="false" ht="15" hidden="false" customHeight="false" outlineLevel="0" collapsed="false">
      <c r="A665" s="17" t="n">
        <v>1060</v>
      </c>
      <c r="B665" s="6"/>
      <c r="C665" s="16" t="n">
        <v>0.616841997049393</v>
      </c>
      <c r="D665" s="16" t="n">
        <v>0.59560919057736</v>
      </c>
      <c r="E665" s="16" t="n">
        <v>0.71613511659808</v>
      </c>
      <c r="F665" s="16" t="n">
        <v>-0.665808137918888</v>
      </c>
      <c r="G665" s="18" t="n">
        <v>1.03824190581517E-014</v>
      </c>
      <c r="H665" s="6"/>
      <c r="I665" s="18" t="n">
        <v>6.44463513565199E-005</v>
      </c>
      <c r="J665" s="18" t="n">
        <v>4.57965811238277E-005</v>
      </c>
      <c r="K665" s="16" t="n">
        <v>0.688151577503429</v>
      </c>
      <c r="L665" s="18" t="n">
        <v>1.37386158689211E-008</v>
      </c>
      <c r="M665" s="16" t="n">
        <v>0.649931412894376</v>
      </c>
      <c r="N665" s="18" t="n">
        <v>5.09807642313291E-006</v>
      </c>
      <c r="O665" s="16" t="n">
        <v>-0.24144387875748</v>
      </c>
      <c r="P665" s="16" t="n">
        <v>-0.260862764995961</v>
      </c>
    </row>
    <row r="666" customFormat="false" ht="15" hidden="false" customHeight="false" outlineLevel="0" collapsed="false">
      <c r="A666" s="17" t="n">
        <v>1061</v>
      </c>
      <c r="B666" s="6"/>
      <c r="C666" s="16" t="n">
        <v>0.616908114588675</v>
      </c>
      <c r="D666" s="16" t="n">
        <v>0.595654595817253</v>
      </c>
      <c r="E666" s="16" t="n">
        <v>0.716358024691358</v>
      </c>
      <c r="F666" s="16" t="n">
        <v>-0.666555431492342</v>
      </c>
      <c r="G666" s="18" t="n">
        <v>9.84021678474181E-015</v>
      </c>
      <c r="H666" s="6"/>
      <c r="I666" s="18" t="n">
        <v>5.91205679379183E-005</v>
      </c>
      <c r="J666" s="18" t="n">
        <v>4.15794243875187E-005</v>
      </c>
      <c r="K666" s="16" t="n">
        <v>0.685288065843621</v>
      </c>
      <c r="L666" s="18" t="n">
        <v>1.75754152353601E-008</v>
      </c>
      <c r="M666" s="16" t="n">
        <v>0.665089163237311</v>
      </c>
      <c r="N666" s="18" t="n">
        <v>4.0830246011795E-007</v>
      </c>
      <c r="O666" s="16" t="n">
        <v>-0.241699049289711</v>
      </c>
      <c r="P666" s="16" t="n">
        <v>-0.255647631710333</v>
      </c>
    </row>
    <row r="667" customFormat="false" ht="15" hidden="false" customHeight="false" outlineLevel="0" collapsed="false">
      <c r="A667" s="17" t="n">
        <v>1062</v>
      </c>
      <c r="B667" s="6"/>
      <c r="C667" s="16" t="n">
        <v>0.616969558575515</v>
      </c>
      <c r="D667" s="16" t="n">
        <v>0.595699607987208</v>
      </c>
      <c r="E667" s="16" t="n">
        <v>0.716512345679012</v>
      </c>
      <c r="F667" s="16" t="n">
        <v>-0.66719087580077</v>
      </c>
      <c r="G667" s="18" t="n">
        <v>9.37597012817861E-015</v>
      </c>
      <c r="H667" s="6"/>
      <c r="I667" s="18" t="n">
        <v>5.33623689841054E-005</v>
      </c>
      <c r="J667" s="18" t="n">
        <v>3.71649656333164E-005</v>
      </c>
      <c r="K667" s="16" t="n">
        <v>0.6789780521262</v>
      </c>
      <c r="L667" s="18" t="n">
        <v>3.71249581026366E-008</v>
      </c>
      <c r="M667" s="16" t="n">
        <v>0.681447187928669</v>
      </c>
      <c r="N667" s="18" t="n">
        <v>2.13681533946483E-008</v>
      </c>
      <c r="O667" s="16" t="n">
        <v>-0.241915988384703</v>
      </c>
      <c r="P667" s="16" t="n">
        <v>-0.245105466120545</v>
      </c>
    </row>
    <row r="668" customFormat="false" ht="15" hidden="false" customHeight="false" outlineLevel="0" collapsed="false">
      <c r="A668" s="17" t="n">
        <v>1063</v>
      </c>
      <c r="B668" s="6"/>
      <c r="C668" s="16" t="n">
        <v>0.61702408565894</v>
      </c>
      <c r="D668" s="16" t="n">
        <v>0.595742065965498</v>
      </c>
      <c r="E668" s="16" t="n">
        <v>0.716855281207133</v>
      </c>
      <c r="F668" s="16" t="n">
        <v>-0.667715273603875</v>
      </c>
      <c r="G668" s="18" t="n">
        <v>9.02498047806134E-015</v>
      </c>
      <c r="H668" s="6"/>
      <c r="I668" s="18" t="n">
        <v>4.72374102727793E-005</v>
      </c>
      <c r="J668" s="18" t="n">
        <v>3.29243888444546E-005</v>
      </c>
      <c r="K668" s="16" t="n">
        <v>0.667489711934156</v>
      </c>
      <c r="L668" s="18" t="n">
        <v>2.34357390272661E-007</v>
      </c>
      <c r="M668" s="16" t="n">
        <v>0.703463648834019</v>
      </c>
      <c r="N668" s="18" t="n">
        <v>3.60252637545531E-010</v>
      </c>
      <c r="O668" s="16" t="n">
        <v>-0.242094989163716</v>
      </c>
      <c r="P668" s="16" t="n">
        <v>-0.223646821661476</v>
      </c>
    </row>
    <row r="669" customFormat="false" ht="15" hidden="false" customHeight="false" outlineLevel="0" collapsed="false">
      <c r="A669" s="17" t="n">
        <v>1064</v>
      </c>
      <c r="B669" s="6"/>
      <c r="C669" s="16" t="n">
        <v>0.617070799487086</v>
      </c>
      <c r="D669" s="16" t="n">
        <v>0.595779992560877</v>
      </c>
      <c r="E669" s="16" t="n">
        <v>0.716872427983539</v>
      </c>
      <c r="F669" s="16" t="n">
        <v>-0.668171690582279</v>
      </c>
      <c r="G669" s="18" t="n">
        <v>8.73980563944375E-015</v>
      </c>
      <c r="H669" s="6"/>
      <c r="I669" s="18" t="n">
        <v>4.07226974988447E-005</v>
      </c>
      <c r="J669" s="18" t="n">
        <v>2.86391619875492E-005</v>
      </c>
      <c r="K669" s="16" t="n">
        <v>0.647256515775034</v>
      </c>
      <c r="L669" s="18" t="n">
        <v>3.66790516176693E-006</v>
      </c>
      <c r="M669" s="16" t="n">
        <v>0.722959533607682</v>
      </c>
      <c r="N669" s="18" t="n">
        <v>6.65036043285616E-012</v>
      </c>
      <c r="O669" s="16" t="n">
        <v>-0.242250764883284</v>
      </c>
      <c r="P669" s="16" t="n">
        <v>-0.19245286144171</v>
      </c>
    </row>
    <row r="670" customFormat="false" ht="15" hidden="false" customHeight="false" outlineLevel="0" collapsed="false">
      <c r="A670" s="17" t="n">
        <v>1065</v>
      </c>
      <c r="B670" s="6"/>
      <c r="C670" s="16" t="n">
        <v>0.617109857932755</v>
      </c>
      <c r="D670" s="16" t="n">
        <v>0.595809876975245</v>
      </c>
      <c r="E670" s="16" t="n">
        <v>0.717112482853224</v>
      </c>
      <c r="F670" s="16" t="n">
        <v>-0.668658791359012</v>
      </c>
      <c r="G670" s="18" t="n">
        <v>8.44924637637852E-015</v>
      </c>
      <c r="H670" s="6"/>
      <c r="I670" s="18" t="n">
        <v>3.38173101805226E-005</v>
      </c>
      <c r="J670" s="18" t="n">
        <v>2.41832415407462E-005</v>
      </c>
      <c r="K670" s="16" t="n">
        <v>0.621656378600823</v>
      </c>
      <c r="L670" s="18" t="n">
        <v>9.66477432057033E-005</v>
      </c>
      <c r="M670" s="16" t="n">
        <v>0.734293552812071</v>
      </c>
      <c r="N670" s="18" t="n">
        <v>3.58046296022864E-013</v>
      </c>
      <c r="O670" s="16" t="n">
        <v>-0.242416992359664</v>
      </c>
      <c r="P670" s="16" t="n">
        <v>-0.153723194082611</v>
      </c>
    </row>
    <row r="671" customFormat="false" ht="15" hidden="false" customHeight="false" outlineLevel="0" collapsed="false">
      <c r="A671" s="17" t="n">
        <v>1066</v>
      </c>
      <c r="B671" s="6"/>
      <c r="C671" s="16" t="n">
        <v>0.617139768002001</v>
      </c>
      <c r="D671" s="16" t="n">
        <v>0.595831042001063</v>
      </c>
      <c r="E671" s="16" t="n">
        <v>0.717163923182442</v>
      </c>
      <c r="F671" s="16" t="n">
        <v>-0.669140600604705</v>
      </c>
      <c r="G671" s="18" t="n">
        <v>8.19573692337226E-015</v>
      </c>
      <c r="H671" s="6"/>
      <c r="I671" s="18" t="n">
        <v>2.67404235058064E-005</v>
      </c>
      <c r="J671" s="18" t="n">
        <v>1.96050168568671E-005</v>
      </c>
      <c r="K671" s="16" t="n">
        <v>0.589866255144033</v>
      </c>
      <c r="L671" s="16" t="n">
        <v>0.0025336514840113</v>
      </c>
      <c r="M671" s="16" t="n">
        <v>0.734927983539095</v>
      </c>
      <c r="N671" s="18" t="n">
        <v>2.03178865188419E-013</v>
      </c>
      <c r="O671" s="16" t="n">
        <v>-0.242581393053623</v>
      </c>
      <c r="P671" s="16" t="n">
        <v>-0.111599844065584</v>
      </c>
    </row>
    <row r="672" customFormat="false" ht="15" hidden="false" customHeight="false" outlineLevel="0" collapsed="false">
      <c r="A672" s="17" t="n">
        <v>1067</v>
      </c>
      <c r="B672" s="6"/>
      <c r="C672" s="16" t="n">
        <v>0.617161148897698</v>
      </c>
      <c r="D672" s="16" t="n">
        <v>0.595844201407939</v>
      </c>
      <c r="E672" s="16" t="n">
        <v>0.71738683127572</v>
      </c>
      <c r="F672" s="16" t="n">
        <v>-0.66961032334051</v>
      </c>
      <c r="G672" s="18" t="n">
        <v>7.95621963124185E-015</v>
      </c>
      <c r="H672" s="6"/>
      <c r="I672" s="18" t="n">
        <v>1.93773655493121E-005</v>
      </c>
      <c r="J672" s="18" t="n">
        <v>1.45429766985022E-005</v>
      </c>
      <c r="K672" s="16" t="n">
        <v>0.557115912208505</v>
      </c>
      <c r="L672" s="16" t="n">
        <v>0.0362460661495644</v>
      </c>
      <c r="M672" s="16" t="n">
        <v>0.728686556927298</v>
      </c>
      <c r="N672" s="18" t="n">
        <v>3.87921820850241E-013</v>
      </c>
      <c r="O672" s="16" t="n">
        <v>-0.242741649528746</v>
      </c>
      <c r="P672" s="16" t="n">
        <v>-0.072951489338673</v>
      </c>
    </row>
    <row r="673" customFormat="false" ht="15" hidden="false" customHeight="false" outlineLevel="0" collapsed="false">
      <c r="A673" s="17" t="n">
        <v>1068</v>
      </c>
      <c r="B673" s="6"/>
      <c r="C673" s="16" t="n">
        <v>0.617175239850223</v>
      </c>
      <c r="D673" s="16" t="n">
        <v>0.595850489191352</v>
      </c>
      <c r="E673" s="16" t="n">
        <v>0.71738683127572</v>
      </c>
      <c r="F673" s="16" t="n">
        <v>-0.67007207538447</v>
      </c>
      <c r="G673" s="18" t="n">
        <v>7.71957368462005E-015</v>
      </c>
      <c r="H673" s="6"/>
      <c r="I673" s="18" t="n">
        <v>1.16661309236256E-005</v>
      </c>
      <c r="J673" s="18" t="n">
        <v>9.01699440531476E-006</v>
      </c>
      <c r="K673" s="16" t="n">
        <v>0.526697530864198</v>
      </c>
      <c r="L673" s="16" t="n">
        <v>0.252201447019266</v>
      </c>
      <c r="M673" s="16" t="n">
        <v>0.717918381344307</v>
      </c>
      <c r="N673" s="18" t="n">
        <v>3.12184144811251E-012</v>
      </c>
      <c r="O673" s="16" t="n">
        <v>-0.24289916725517</v>
      </c>
      <c r="P673" s="16" t="n">
        <v>-0.0383266666636434</v>
      </c>
    </row>
    <row r="674" customFormat="false" ht="15" hidden="false" customHeight="false" outlineLevel="0" collapsed="false">
      <c r="A674" s="17" t="n">
        <v>1069</v>
      </c>
      <c r="B674" s="6"/>
      <c r="C674" s="16" t="n">
        <v>0.617183021903504</v>
      </c>
      <c r="D674" s="16" t="n">
        <v>0.595853627486665</v>
      </c>
      <c r="E674" s="16" t="n">
        <v>0.717455418381344</v>
      </c>
      <c r="F674" s="16" t="n">
        <v>-0.670451491672015</v>
      </c>
      <c r="G674" s="18" t="n">
        <v>7.54481471093647E-015</v>
      </c>
      <c r="H674" s="6"/>
      <c r="I674" s="18" t="n">
        <v>4.28792542430411E-006</v>
      </c>
      <c r="J674" s="18" t="n">
        <v>3.28892989633457E-006</v>
      </c>
      <c r="K674" s="16" t="n">
        <v>0.503600823045268</v>
      </c>
      <c r="L674" s="16" t="n">
        <v>0.683848841016909</v>
      </c>
      <c r="M674" s="16" t="n">
        <v>0.704595336076818</v>
      </c>
      <c r="N674" s="18" t="n">
        <v>4.99429377009375E-011</v>
      </c>
      <c r="O674" s="16" t="n">
        <v>-0.243028583362002</v>
      </c>
      <c r="P674" s="16" t="n">
        <v>-0.0138758156923525</v>
      </c>
    </row>
    <row r="675" customFormat="false" ht="15" hidden="false" customHeight="false" outlineLevel="0" collapsed="false">
      <c r="A675" s="17" t="n">
        <v>1070</v>
      </c>
      <c r="B675" s="6"/>
      <c r="C675" s="16" t="n">
        <v>0.617183897300089</v>
      </c>
      <c r="D675" s="16" t="n">
        <v>0.595854262733085</v>
      </c>
      <c r="E675" s="16" t="n">
        <v>0.71747256515775</v>
      </c>
      <c r="F675" s="16" t="n">
        <v>-0.67071760141752</v>
      </c>
      <c r="G675" s="18" t="n">
        <v>7.44010250163779E-015</v>
      </c>
      <c r="H675" s="6"/>
      <c r="I675" s="18" t="n">
        <v>-2.68776738590123E-006</v>
      </c>
      <c r="J675" s="18" t="n">
        <v>-2.22547324849877E-006</v>
      </c>
      <c r="K675" s="16" t="n">
        <v>0.514557613168724</v>
      </c>
      <c r="L675" s="16" t="n">
        <v>0.8559086927636</v>
      </c>
      <c r="M675" s="16" t="n">
        <v>0.702777777777778</v>
      </c>
      <c r="N675" s="18" t="n">
        <v>6.71069944805451E-011</v>
      </c>
      <c r="O675" s="16" t="n">
        <v>-0.243119343698313</v>
      </c>
      <c r="P675" s="16" t="n">
        <v>0.00617534099071261</v>
      </c>
    </row>
    <row r="676" customFormat="false" ht="15" hidden="false" customHeight="false" outlineLevel="0" collapsed="false">
      <c r="A676" s="17" t="n">
        <v>1071</v>
      </c>
      <c r="B676" s="6"/>
      <c r="C676" s="16" t="n">
        <v>0.617176578141224</v>
      </c>
      <c r="D676" s="16" t="n">
        <v>0.595851352898316</v>
      </c>
      <c r="E676" s="16" t="n">
        <v>0.717609739368999</v>
      </c>
      <c r="F676" s="16" t="n">
        <v>-0.670870330103427</v>
      </c>
      <c r="G676" s="18" t="n">
        <v>7.38394060670005E-015</v>
      </c>
      <c r="H676" s="6"/>
      <c r="I676" s="18" t="n">
        <v>-9.2213391955885E-006</v>
      </c>
      <c r="J676" s="18" t="n">
        <v>-7.03416902840512E-006</v>
      </c>
      <c r="K676" s="16" t="n">
        <v>0.534756515775034</v>
      </c>
      <c r="L676" s="16" t="n">
        <v>0.361904922033378</v>
      </c>
      <c r="M676" s="16" t="n">
        <v>0.707390260631001</v>
      </c>
      <c r="N676" s="18" t="n">
        <v>3.16325330845183E-011</v>
      </c>
      <c r="O676" s="16" t="n">
        <v>-0.243171431003386</v>
      </c>
      <c r="P676" s="16" t="n">
        <v>0.0279909615959781</v>
      </c>
    </row>
    <row r="677" customFormat="false" ht="15" hidden="false" customHeight="false" outlineLevel="0" collapsed="false">
      <c r="A677" s="17" t="n">
        <v>1072</v>
      </c>
      <c r="B677" s="6"/>
      <c r="C677" s="16" t="n">
        <v>0.617161861198418</v>
      </c>
      <c r="D677" s="16" t="n">
        <v>0.595843947303968</v>
      </c>
      <c r="E677" s="16" t="n">
        <v>0.717644032921811</v>
      </c>
      <c r="F677" s="16" t="n">
        <v>-0.670952287966285</v>
      </c>
      <c r="G677" s="18" t="n">
        <v>7.36194857347267E-015</v>
      </c>
      <c r="H677" s="6"/>
      <c r="I677" s="18" t="n">
        <v>-1.53840553994848E-005</v>
      </c>
      <c r="J677" s="18" t="n">
        <v>-1.13353821112189E-005</v>
      </c>
      <c r="K677" s="16" t="n">
        <v>0.55480109739369</v>
      </c>
      <c r="L677" s="16" t="n">
        <v>0.091577819202279</v>
      </c>
      <c r="M677" s="16" t="n">
        <v>0.718329903978052</v>
      </c>
      <c r="N677" s="18" t="n">
        <v>4.6122488184348E-012</v>
      </c>
      <c r="O677" s="16" t="n">
        <v>-0.243199381428838</v>
      </c>
      <c r="P677" s="16" t="n">
        <v>0.04949287205417</v>
      </c>
    </row>
    <row r="678" customFormat="false" ht="15" hidden="false" customHeight="false" outlineLevel="0" collapsed="false">
      <c r="A678" s="17" t="n">
        <v>1073</v>
      </c>
      <c r="B678" s="6"/>
      <c r="C678" s="16" t="n">
        <v>0.61713997000967</v>
      </c>
      <c r="D678" s="16" t="n">
        <v>0.595830274324834</v>
      </c>
      <c r="E678" s="16" t="n">
        <v>0.717558299039781</v>
      </c>
      <c r="F678" s="16" t="n">
        <v>-0.671014774222591</v>
      </c>
      <c r="G678" s="18" t="n">
        <v>7.35176737270237E-015</v>
      </c>
      <c r="H678" s="6"/>
      <c r="I678" s="18" t="n">
        <v>-2.17302924124332E-005</v>
      </c>
      <c r="J678" s="18" t="n">
        <v>-1.55923860505595E-005</v>
      </c>
      <c r="K678" s="16" t="n">
        <v>0.575360082304527</v>
      </c>
      <c r="L678" s="16" t="n">
        <v>0.0122673422386951</v>
      </c>
      <c r="M678" s="16" t="n">
        <v>0.733367626886145</v>
      </c>
      <c r="N678" s="18" t="n">
        <v>1.38827566220783E-013</v>
      </c>
      <c r="O678" s="16" t="n">
        <v>-0.243220690965613</v>
      </c>
      <c r="P678" s="16" t="n">
        <v>0.0713478875598695</v>
      </c>
    </row>
    <row r="679" customFormat="false" ht="15" hidden="false" customHeight="false" outlineLevel="0" collapsed="false">
      <c r="A679" s="17" t="n">
        <v>1074</v>
      </c>
      <c r="B679" s="6"/>
      <c r="C679" s="16" t="n">
        <v>0.617111546707867</v>
      </c>
      <c r="D679" s="16" t="n">
        <v>0.595810940044257</v>
      </c>
      <c r="E679" s="16" t="n">
        <v>0.717592592592593</v>
      </c>
      <c r="F679" s="16" t="n">
        <v>-0.671058311020567</v>
      </c>
      <c r="G679" s="18" t="n">
        <v>7.34592960456318E-015</v>
      </c>
      <c r="H679" s="6"/>
      <c r="I679" s="18" t="n">
        <v>-2.83850603331629E-005</v>
      </c>
      <c r="J679" s="18" t="n">
        <v>-2.00497201366224E-005</v>
      </c>
      <c r="K679" s="16" t="n">
        <v>0.594393004115226</v>
      </c>
      <c r="L679" s="16" t="n">
        <v>0.00104929993353222</v>
      </c>
      <c r="M679" s="16" t="n">
        <v>0.749074074074074</v>
      </c>
      <c r="N679" s="18" t="n">
        <v>2.85158273867571E-015</v>
      </c>
      <c r="O679" s="16" t="n">
        <v>-0.243235538006305</v>
      </c>
      <c r="P679" s="16" t="n">
        <v>0.0921096355747046</v>
      </c>
    </row>
    <row r="680" customFormat="false" ht="15" hidden="false" customHeight="false" outlineLevel="0" collapsed="false">
      <c r="A680" s="17" t="n">
        <v>1075</v>
      </c>
      <c r="B680" s="6"/>
      <c r="C680" s="16" t="n">
        <v>0.617080729403234</v>
      </c>
      <c r="D680" s="16" t="n">
        <v>0.595786860074074</v>
      </c>
      <c r="E680" s="16" t="n">
        <v>0.717746913580247</v>
      </c>
      <c r="F680" s="16" t="n">
        <v>-0.671176599835679</v>
      </c>
      <c r="G680" s="18" t="n">
        <v>7.305916377643E-015</v>
      </c>
      <c r="H680" s="6"/>
      <c r="I680" s="18" t="n">
        <v>-3.56295535344586E-005</v>
      </c>
      <c r="J680" s="18" t="n">
        <v>-2.52621220782772E-005</v>
      </c>
      <c r="K680" s="16" t="n">
        <v>0.609859396433471</v>
      </c>
      <c r="L680" s="18" t="n">
        <v>9.61812600988699E-005</v>
      </c>
      <c r="M680" s="16" t="n">
        <v>0.757304526748971</v>
      </c>
      <c r="N680" s="18" t="n">
        <v>3.44953227334814E-016</v>
      </c>
      <c r="O680" s="16" t="n">
        <v>-0.243275876325759</v>
      </c>
      <c r="P680" s="16" t="n">
        <v>0.109372062578728</v>
      </c>
    </row>
    <row r="681" customFormat="false" ht="15" hidden="false" customHeight="false" outlineLevel="0" collapsed="false">
      <c r="A681" s="17" t="n">
        <v>1076</v>
      </c>
      <c r="B681" s="6"/>
      <c r="C681" s="16" t="n">
        <v>0.617046143526367</v>
      </c>
      <c r="D681" s="16" t="n">
        <v>0.595760436480317</v>
      </c>
      <c r="E681" s="16" t="n">
        <v>0.717764060356653</v>
      </c>
      <c r="F681" s="16" t="n">
        <v>-0.671255549297198</v>
      </c>
      <c r="G681" s="18" t="n">
        <v>7.27822972275683E-015</v>
      </c>
      <c r="H681" s="6"/>
      <c r="I681" s="18" t="n">
        <v>-4.33448800663139E-005</v>
      </c>
      <c r="J681" s="18" t="n">
        <v>-3.09066616366585E-005</v>
      </c>
      <c r="K681" s="16" t="n">
        <v>0.624554183813443</v>
      </c>
      <c r="L681" s="18" t="n">
        <v>7.80802896087594E-006</v>
      </c>
      <c r="M681" s="16" t="n">
        <v>0.77037037037037</v>
      </c>
      <c r="N681" s="18" t="n">
        <v>1.35315998074319E-017</v>
      </c>
      <c r="O681" s="16" t="n">
        <v>-0.243302798613533</v>
      </c>
      <c r="P681" s="16" t="n">
        <v>0.125792905309811</v>
      </c>
    </row>
    <row r="682" customFormat="false" ht="15" hidden="false" customHeight="false" outlineLevel="0" collapsed="false">
      <c r="A682" s="17" t="n">
        <v>1077</v>
      </c>
      <c r="B682" s="6"/>
      <c r="C682" s="16" t="n">
        <v>0.617006158545714</v>
      </c>
      <c r="D682" s="16" t="n">
        <v>0.595731144929288</v>
      </c>
      <c r="E682" s="16" t="n">
        <v>0.717798353909465</v>
      </c>
      <c r="F682" s="16" t="n">
        <v>-0.671263060763501</v>
      </c>
      <c r="G682" s="18" t="n">
        <v>7.27822972275683E-015</v>
      </c>
      <c r="H682" s="6"/>
      <c r="I682" s="18" t="n">
        <v>-5.15899113417614E-005</v>
      </c>
      <c r="J682" s="18" t="n">
        <v>-3.70004544510858E-005</v>
      </c>
      <c r="K682" s="16" t="n">
        <v>0.639266117969822</v>
      </c>
      <c r="L682" s="18" t="n">
        <v>5.17348417422918E-007</v>
      </c>
      <c r="M682" s="16" t="n">
        <v>0.78261316872428</v>
      </c>
      <c r="N682" s="18" t="n">
        <v>4.97924383290065E-019</v>
      </c>
      <c r="O682" s="16" t="n">
        <v>-0.243305360043849</v>
      </c>
      <c r="P682" s="16" t="n">
        <v>0.142239521201052</v>
      </c>
    </row>
    <row r="683" customFormat="false" ht="15" hidden="false" customHeight="false" outlineLevel="0" collapsed="false">
      <c r="A683" s="17" t="n">
        <v>1078</v>
      </c>
      <c r="B683" s="6"/>
      <c r="C683" s="16" t="n">
        <v>0.616958485229703</v>
      </c>
      <c r="D683" s="16" t="n">
        <v>0.595695711678586</v>
      </c>
      <c r="E683" s="16" t="n">
        <v>0.717815500685871</v>
      </c>
      <c r="F683" s="16" t="n">
        <v>-0.671242219533802</v>
      </c>
      <c r="G683" s="18" t="n">
        <v>7.28454543843685E-015</v>
      </c>
      <c r="H683" s="6"/>
      <c r="I683" s="18" t="n">
        <v>-6.01960395392605E-005</v>
      </c>
      <c r="J683" s="18" t="n">
        <v>-4.33846801611292E-005</v>
      </c>
      <c r="K683" s="16" t="n">
        <v>0.652503429355281</v>
      </c>
      <c r="L683" s="18" t="n">
        <v>2.78108253283841E-008</v>
      </c>
      <c r="M683" s="16" t="n">
        <v>0.787757201646091</v>
      </c>
      <c r="N683" s="18" t="n">
        <v>1.62768026929882E-019</v>
      </c>
      <c r="O683" s="16" t="n">
        <v>-0.243298253115637</v>
      </c>
      <c r="P683" s="16" t="n">
        <v>0.158744108430543</v>
      </c>
    </row>
    <row r="684" customFormat="false" ht="15" hidden="false" customHeight="false" outlineLevel="0" collapsed="false">
      <c r="A684" s="17" t="n">
        <v>1079</v>
      </c>
      <c r="B684" s="6"/>
      <c r="C684" s="16" t="n">
        <v>0.616902432253478</v>
      </c>
      <c r="D684" s="16" t="n">
        <v>0.595654368729114</v>
      </c>
      <c r="E684" s="16" t="n">
        <v>0.717781207133059</v>
      </c>
      <c r="F684" s="16" t="n">
        <v>-0.671171308852915</v>
      </c>
      <c r="G684" s="18" t="n">
        <v>7.32563365822429E-015</v>
      </c>
      <c r="H684" s="6"/>
      <c r="I684" s="18" t="n">
        <v>-6.90764634238026E-005</v>
      </c>
      <c r="J684" s="18" t="n">
        <v>-4.98596391599456E-005</v>
      </c>
      <c r="K684" s="16" t="n">
        <v>0.665637860082305</v>
      </c>
      <c r="L684" s="18" t="n">
        <v>1.09327050250728E-009</v>
      </c>
      <c r="M684" s="16" t="n">
        <v>0.791409465020576</v>
      </c>
      <c r="N684" s="18" t="n">
        <v>7.53015030221773E-020</v>
      </c>
      <c r="O684" s="16" t="n">
        <v>-0.243274072045592</v>
      </c>
      <c r="P684" s="16" t="n">
        <v>0.176215046660396</v>
      </c>
    </row>
    <row r="685" customFormat="false" ht="15" hidden="false" customHeight="false" outlineLevel="0" collapsed="false">
      <c r="A685" s="17" t="n">
        <v>1080</v>
      </c>
      <c r="B685" s="6"/>
      <c r="C685" s="16" t="n">
        <v>0.616833692606401</v>
      </c>
      <c r="D685" s="16" t="n">
        <v>0.595605813100979</v>
      </c>
      <c r="E685" s="16" t="n">
        <v>0.717918381344307</v>
      </c>
      <c r="F685" s="16" t="n">
        <v>-0.670957764203123</v>
      </c>
      <c r="G685" s="18" t="n">
        <v>7.44010250163779E-015</v>
      </c>
      <c r="H685" s="6"/>
      <c r="I685" s="18" t="n">
        <v>-7.81692465948344E-005</v>
      </c>
      <c r="J685" s="18" t="n">
        <v>-5.65214831611929E-005</v>
      </c>
      <c r="K685" s="16" t="n">
        <v>0.678772290809328</v>
      </c>
      <c r="L685" s="18" t="n">
        <v>4.64234271256798E-011</v>
      </c>
      <c r="M685" s="16" t="n">
        <v>0.799399862825789</v>
      </c>
      <c r="N685" s="18" t="n">
        <v>8.89415141644727E-021</v>
      </c>
      <c r="O685" s="16" t="n">
        <v>-0.243201248990722</v>
      </c>
      <c r="P685" s="16" t="n">
        <v>0.192836096411407</v>
      </c>
    </row>
    <row r="686" customFormat="false" ht="15" hidden="false" customHeight="false" outlineLevel="0" collapsed="false">
      <c r="A686" s="17" t="n">
        <v>1081</v>
      </c>
      <c r="B686" s="6"/>
      <c r="C686" s="16" t="n">
        <v>0.616750276060414</v>
      </c>
      <c r="D686" s="16" t="n">
        <v>0.595547697850485</v>
      </c>
      <c r="E686" s="16" t="n">
        <v>0.717866941015089</v>
      </c>
      <c r="F686" s="16" t="n">
        <v>-0.670608191276105</v>
      </c>
      <c r="G686" s="18" t="n">
        <v>7.66476691615655E-015</v>
      </c>
      <c r="H686" s="6"/>
      <c r="I686" s="18" t="n">
        <v>-8.73081819734505E-005</v>
      </c>
      <c r="J686" s="18" t="n">
        <v>-6.35143479828304E-005</v>
      </c>
      <c r="K686" s="16" t="n">
        <v>0.687808641975309</v>
      </c>
      <c r="L686" s="18" t="n">
        <v>3.67316510252029E-012</v>
      </c>
      <c r="M686" s="16" t="n">
        <v>0.802023319615912</v>
      </c>
      <c r="N686" s="18" t="n">
        <v>6.01583184351386E-021</v>
      </c>
      <c r="O686" s="16" t="n">
        <v>-0.243082028659151</v>
      </c>
      <c r="P686" s="16" t="n">
        <v>0.206002528787914</v>
      </c>
    </row>
    <row r="687" customFormat="false" ht="15" hidden="false" customHeight="false" outlineLevel="0" collapsed="false">
      <c r="A687" s="17" t="n">
        <v>1082</v>
      </c>
      <c r="B687" s="6"/>
      <c r="C687" s="16" t="n">
        <v>0.616654155182941</v>
      </c>
      <c r="D687" s="16" t="n">
        <v>0.595479672133698</v>
      </c>
      <c r="E687" s="16" t="n">
        <v>0.717849794238683</v>
      </c>
      <c r="F687" s="16" t="n">
        <v>-0.670179507765798</v>
      </c>
      <c r="G687" s="18" t="n">
        <v>7.95621963124185E-015</v>
      </c>
      <c r="H687" s="6"/>
      <c r="I687" s="18" t="n">
        <v>-9.64878195979243E-005</v>
      </c>
      <c r="J687" s="18" t="n">
        <v>-7.05542977143661E-005</v>
      </c>
      <c r="K687" s="16" t="n">
        <v>0.696467764060357</v>
      </c>
      <c r="L687" s="18" t="n">
        <v>3.27986441918383E-013</v>
      </c>
      <c r="M687" s="16" t="n">
        <v>0.80462962962963</v>
      </c>
      <c r="N687" s="18" t="n">
        <v>4.80061997589314E-021</v>
      </c>
      <c r="O687" s="16" t="n">
        <v>-0.24293581296742</v>
      </c>
      <c r="P687" s="16" t="n">
        <v>0.218187384499499</v>
      </c>
    </row>
    <row r="688" customFormat="false" ht="15" hidden="false" customHeight="false" outlineLevel="0" collapsed="false">
      <c r="A688" s="17" t="n">
        <v>1083</v>
      </c>
      <c r="B688" s="6"/>
      <c r="C688" s="16" t="n">
        <v>0.616545566412687</v>
      </c>
      <c r="D688" s="16" t="n">
        <v>0.595403055121742</v>
      </c>
      <c r="E688" s="16" t="n">
        <v>0.717609739368999</v>
      </c>
      <c r="F688" s="16" t="n">
        <v>-0.669631268132541</v>
      </c>
      <c r="G688" s="18" t="n">
        <v>8.33479649210615E-015</v>
      </c>
      <c r="H688" s="6"/>
      <c r="I688" s="18" t="n">
        <v>-0.000105640855890193</v>
      </c>
      <c r="J688" s="18" t="n">
        <v>-7.74164320470609E-005</v>
      </c>
      <c r="K688" s="16" t="n">
        <v>0.704749657064472</v>
      </c>
      <c r="L688" s="18" t="n">
        <v>2.70607173334812E-014</v>
      </c>
      <c r="M688" s="16" t="n">
        <v>0.809979423868313</v>
      </c>
      <c r="N688" s="18" t="n">
        <v>1.18612622966362E-021</v>
      </c>
      <c r="O688" s="16" t="n">
        <v>-0.242748794852887</v>
      </c>
      <c r="P688" s="16" t="n">
        <v>0.230747044325042</v>
      </c>
    </row>
    <row r="689" customFormat="false" ht="15" hidden="false" customHeight="false" outlineLevel="0" collapsed="false">
      <c r="A689" s="17" t="n">
        <v>1084</v>
      </c>
      <c r="B689" s="6"/>
      <c r="C689" s="16" t="n">
        <v>0.616426811125484</v>
      </c>
      <c r="D689" s="16" t="n">
        <v>0.595317345818102</v>
      </c>
      <c r="E689" s="16" t="n">
        <v>0.717455418381344</v>
      </c>
      <c r="F689" s="16" t="n">
        <v>-0.669046336985682</v>
      </c>
      <c r="G689" s="18" t="n">
        <v>8.73965469940734E-015</v>
      </c>
      <c r="H689" s="6"/>
      <c r="I689" s="18" t="n">
        <v>-0.000114315202234373</v>
      </c>
      <c r="J689" s="18" t="n">
        <v>-8.41112403340253E-005</v>
      </c>
      <c r="K689" s="16" t="n">
        <v>0.710836762688615</v>
      </c>
      <c r="L689" s="18" t="n">
        <v>4.45462285972467E-015</v>
      </c>
      <c r="M689" s="16" t="n">
        <v>0.811299725651578</v>
      </c>
      <c r="N689" s="18" t="n">
        <v>1.16945429868134E-021</v>
      </c>
      <c r="O689" s="16" t="n">
        <v>-0.242549230506954</v>
      </c>
      <c r="P689" s="16" t="n">
        <v>0.240882862873309</v>
      </c>
    </row>
    <row r="690" customFormat="false" ht="15" hidden="false" customHeight="false" outlineLevel="0" collapsed="false">
      <c r="A690" s="17" t="n">
        <v>1085</v>
      </c>
      <c r="B690" s="6"/>
      <c r="C690" s="16" t="n">
        <v>0.616301716546225</v>
      </c>
      <c r="D690" s="16" t="n">
        <v>0.595223977621086</v>
      </c>
      <c r="E690" s="16" t="n">
        <v>0.717112482853224</v>
      </c>
      <c r="F690" s="16" t="n">
        <v>-0.668495631719228</v>
      </c>
      <c r="G690" s="18" t="n">
        <v>9.11659755489269E-015</v>
      </c>
      <c r="H690" s="6"/>
      <c r="I690" s="18" t="n">
        <v>-0.000121985377853603</v>
      </c>
      <c r="J690" s="18" t="n">
        <v>-8.99659517042033E-005</v>
      </c>
      <c r="K690" s="16" t="n">
        <v>0.716358024691358</v>
      </c>
      <c r="L690" s="18" t="n">
        <v>1.00956475001237E-015</v>
      </c>
      <c r="M690" s="16" t="n">
        <v>0.802366255144033</v>
      </c>
      <c r="N690" s="18" t="n">
        <v>1.29557056219172E-020</v>
      </c>
      <c r="O690" s="16" t="n">
        <v>-0.242361315057196</v>
      </c>
      <c r="P690" s="16" t="n">
        <v>0.249884825294013</v>
      </c>
    </row>
    <row r="691" customFormat="false" ht="15" hidden="false" customHeight="false" outlineLevel="0" collapsed="false">
      <c r="A691" s="17" t="n">
        <v>1086</v>
      </c>
      <c r="B691" s="6"/>
      <c r="C691" s="16" t="n">
        <v>0.616170440729107</v>
      </c>
      <c r="D691" s="16" t="n">
        <v>0.595125411433215</v>
      </c>
      <c r="E691" s="16" t="n">
        <v>0.71712962962963</v>
      </c>
      <c r="F691" s="16" t="n">
        <v>-0.667916049837187</v>
      </c>
      <c r="G691" s="18" t="n">
        <v>9.51896666950075E-015</v>
      </c>
      <c r="H691" s="6"/>
      <c r="I691" s="18" t="n">
        <v>-0.000128330930911135</v>
      </c>
      <c r="J691" s="18" t="n">
        <v>-9.44882574154403E-005</v>
      </c>
      <c r="K691" s="16" t="n">
        <v>0.722205075445816</v>
      </c>
      <c r="L691" s="18" t="n">
        <v>2.32085837770446E-016</v>
      </c>
      <c r="M691" s="16" t="n">
        <v>0.780298353909465</v>
      </c>
      <c r="N691" s="18" t="n">
        <v>4.74388357055035E-018</v>
      </c>
      <c r="O691" s="16" t="n">
        <v>-0.242163516665378</v>
      </c>
      <c r="P691" s="16" t="n">
        <v>0.258731800664953</v>
      </c>
    </row>
    <row r="692" customFormat="false" ht="15" hidden="false" customHeight="false" outlineLevel="0" collapsed="false">
      <c r="A692" s="17" t="n">
        <v>1087</v>
      </c>
      <c r="B692" s="6"/>
      <c r="C692" s="16" t="n">
        <v>0.616033220570817</v>
      </c>
      <c r="D692" s="16" t="n">
        <v>0.595021522290312</v>
      </c>
      <c r="E692" s="16" t="n">
        <v>0.716992455418381</v>
      </c>
      <c r="F692" s="16" t="n">
        <v>-0.667317952279824</v>
      </c>
      <c r="G692" s="18" t="n">
        <v>9.94162518568728E-015</v>
      </c>
      <c r="H692" s="6"/>
      <c r="I692" s="18" t="n">
        <v>-0.00013333933536473</v>
      </c>
      <c r="J692" s="18" t="n">
        <v>-9.80309197918877E-005</v>
      </c>
      <c r="K692" s="16" t="n">
        <v>0.725548696844993</v>
      </c>
      <c r="L692" s="18" t="n">
        <v>9.56819214825534E-017</v>
      </c>
      <c r="M692" s="16" t="n">
        <v>0.753737997256516</v>
      </c>
      <c r="N692" s="18" t="n">
        <v>5.88516660946879E-015</v>
      </c>
      <c r="O692" s="16" t="n">
        <v>-0.241959367624857</v>
      </c>
      <c r="P692" s="16" t="n">
        <v>0.26489036432345</v>
      </c>
    </row>
    <row r="693" customFormat="false" ht="15" hidden="false" customHeight="false" outlineLevel="0" collapsed="false">
      <c r="A693" s="17" t="n">
        <v>1088</v>
      </c>
      <c r="B693" s="6"/>
      <c r="C693" s="16" t="n">
        <v>0.615891060850623</v>
      </c>
      <c r="D693" s="16" t="n">
        <v>0.594912441136961</v>
      </c>
      <c r="E693" s="16" t="n">
        <v>0.716786694101509</v>
      </c>
      <c r="F693" s="16" t="n">
        <v>-0.666731587529478</v>
      </c>
      <c r="G693" s="18" t="n">
        <v>1.03715058839926E-014</v>
      </c>
      <c r="H693" s="6"/>
      <c r="I693" s="18" t="n">
        <v>-0.000137309052012045</v>
      </c>
      <c r="J693" s="18" t="n">
        <v>-0.000100728458869123</v>
      </c>
      <c r="K693" s="16" t="n">
        <v>0.728583676268861</v>
      </c>
      <c r="L693" s="18" t="n">
        <v>5.14990332899326E-017</v>
      </c>
      <c r="M693" s="16" t="n">
        <v>0.727314814814815</v>
      </c>
      <c r="N693" s="18" t="n">
        <v>3.82334075461583E-012</v>
      </c>
      <c r="O693" s="16" t="n">
        <v>-0.241759192152014</v>
      </c>
      <c r="P693" s="16" t="n">
        <v>0.269511317013224</v>
      </c>
    </row>
    <row r="694" customFormat="false" ht="15" hidden="false" customHeight="false" outlineLevel="0" collapsed="false">
      <c r="A694" s="17" t="n">
        <v>1089</v>
      </c>
      <c r="B694" s="6"/>
      <c r="C694" s="16" t="n">
        <v>0.615747444209047</v>
      </c>
      <c r="D694" s="16" t="n">
        <v>0.59480387030316</v>
      </c>
      <c r="E694" s="16" t="n">
        <v>0.716700960219479</v>
      </c>
      <c r="F694" s="16" t="n">
        <v>-0.666086528141371</v>
      </c>
      <c r="G694" s="18" t="n">
        <v>1.08566409256818E-014</v>
      </c>
      <c r="H694" s="6"/>
      <c r="I694" s="18" t="n">
        <v>-0.000140749069828924</v>
      </c>
      <c r="J694" s="18" t="n">
        <v>-0.000103120168761015</v>
      </c>
      <c r="K694" s="16" t="n">
        <v>0.730658436213992</v>
      </c>
      <c r="L694" s="18" t="n">
        <v>3.79846846621751E-017</v>
      </c>
      <c r="M694" s="16" t="n">
        <v>0.700154320987654</v>
      </c>
      <c r="N694" s="18" t="n">
        <v>8.30625985895758E-010</v>
      </c>
      <c r="O694" s="16" t="n">
        <v>-0.241538943616081</v>
      </c>
      <c r="P694" s="16" t="n">
        <v>0.272800271108587</v>
      </c>
    </row>
    <row r="695" customFormat="false" ht="15" hidden="false" customHeight="false" outlineLevel="0" collapsed="false">
      <c r="A695" s="17" t="n">
        <v>1090</v>
      </c>
      <c r="B695" s="6"/>
      <c r="C695" s="16" t="n">
        <v>0.615600787421836</v>
      </c>
      <c r="D695" s="16" t="n">
        <v>0.594696799277088</v>
      </c>
      <c r="E695" s="16" t="n">
        <v>0.716426611796982</v>
      </c>
      <c r="F695" s="16" t="n">
        <v>-0.66530286008554</v>
      </c>
      <c r="G695" s="18" t="n">
        <v>1.15150334381527E-014</v>
      </c>
      <c r="H695" s="6"/>
      <c r="I695" s="18" t="n">
        <v>-0.000144333222872456</v>
      </c>
      <c r="J695" s="18" t="n">
        <v>-0.000105988849842718</v>
      </c>
      <c r="K695" s="16" t="n">
        <v>0.731738683127572</v>
      </c>
      <c r="L695" s="18" t="n">
        <v>4.26492211822793E-017</v>
      </c>
      <c r="M695" s="16" t="n">
        <v>0.693724279835391</v>
      </c>
      <c r="N695" s="18" t="n">
        <v>1.24682706860836E-009</v>
      </c>
      <c r="O695" s="16" t="n">
        <v>-0.2412713184251</v>
      </c>
      <c r="P695" s="16" t="n">
        <v>0.274610717669987</v>
      </c>
    </row>
    <row r="696" customFormat="false" ht="15" hidden="false" customHeight="false" outlineLevel="0" collapsed="false">
      <c r="A696" s="17" t="n">
        <v>1091</v>
      </c>
      <c r="B696" s="6"/>
      <c r="C696" s="16" t="n">
        <v>0.615454332087826</v>
      </c>
      <c r="D696" s="16" t="n">
        <v>0.594591396271665</v>
      </c>
      <c r="E696" s="16" t="n">
        <v>0.716186556927298</v>
      </c>
      <c r="F696" s="16" t="n">
        <v>-0.66447232308265</v>
      </c>
      <c r="G696" s="18" t="n">
        <v>1.22555145815453E-014</v>
      </c>
      <c r="H696" s="6"/>
      <c r="I696" s="18" t="n">
        <v>-0.00014800483745377</v>
      </c>
      <c r="J696" s="18" t="n">
        <v>-0.000109034966501336</v>
      </c>
      <c r="K696" s="16" t="n">
        <v>0.732441700960219</v>
      </c>
      <c r="L696" s="18" t="n">
        <v>5.19880782607218E-017</v>
      </c>
      <c r="M696" s="16" t="n">
        <v>0.691958161865569</v>
      </c>
      <c r="N696" s="18" t="n">
        <v>8.781351464069E-010</v>
      </c>
      <c r="O696" s="16" t="n">
        <v>-0.240987627241897</v>
      </c>
      <c r="P696" s="16" t="n">
        <v>0.276034593663609</v>
      </c>
    </row>
    <row r="697" customFormat="false" ht="15" hidden="false" customHeight="false" outlineLevel="0" collapsed="false">
      <c r="A697" s="17" t="n">
        <v>1092</v>
      </c>
      <c r="B697" s="6"/>
      <c r="C697" s="16" t="n">
        <v>0.615309554873113</v>
      </c>
      <c r="D697" s="16" t="n">
        <v>0.594489511949875</v>
      </c>
      <c r="E697" s="16" t="n">
        <v>0.715860768175583</v>
      </c>
      <c r="F697" s="16" t="n">
        <v>-0.663581628912874</v>
      </c>
      <c r="G697" s="18" t="n">
        <v>1.31270541391937E-014</v>
      </c>
      <c r="H697" s="6"/>
      <c r="I697" s="18" t="n">
        <v>-0.000152198213434813</v>
      </c>
      <c r="J697" s="18" t="n">
        <v>-0.00011253945371907</v>
      </c>
      <c r="K697" s="16" t="n">
        <v>0.732887517146776</v>
      </c>
      <c r="L697" s="18" t="n">
        <v>5.14857942265921E-017</v>
      </c>
      <c r="M697" s="16" t="n">
        <v>0.679989711934156</v>
      </c>
      <c r="N697" s="18" t="n">
        <v>7.72285257479065E-009</v>
      </c>
      <c r="O697" s="16" t="n">
        <v>-0.240683319178884</v>
      </c>
      <c r="P697" s="16" t="n">
        <v>0.278171426777347</v>
      </c>
    </row>
    <row r="698" customFormat="false" ht="15" hidden="false" customHeight="false" outlineLevel="0" collapsed="false">
      <c r="A698" s="17" t="n">
        <v>1093</v>
      </c>
      <c r="B698" s="6"/>
      <c r="C698" s="16" t="n">
        <v>0.615163334314405</v>
      </c>
      <c r="D698" s="16" t="n">
        <v>0.594387705040024</v>
      </c>
      <c r="E698" s="16" t="n">
        <v>0.715689300411523</v>
      </c>
      <c r="F698" s="16" t="n">
        <v>-0.662634875674361</v>
      </c>
      <c r="G698" s="18" t="n">
        <v>1.40790826524474E-014</v>
      </c>
      <c r="H698" s="6"/>
      <c r="I698" s="18" t="n">
        <v>-0.000156664107213034</v>
      </c>
      <c r="J698" s="18" t="n">
        <v>-0.000116210489402099</v>
      </c>
      <c r="K698" s="16" t="n">
        <v>0.734070644718793</v>
      </c>
      <c r="L698" s="18" t="n">
        <v>4.26492211822793E-017</v>
      </c>
      <c r="M698" s="16" t="n">
        <v>0.670593278463649</v>
      </c>
      <c r="N698" s="18" t="n">
        <v>6.32195904923622E-008</v>
      </c>
      <c r="O698" s="16" t="n">
        <v>-0.240359780550354</v>
      </c>
      <c r="P698" s="16" t="n">
        <v>0.280975945443442</v>
      </c>
    </row>
    <row r="699" customFormat="false" ht="15" hidden="false" customHeight="false" outlineLevel="0" collapsed="false">
      <c r="A699" s="17" t="n">
        <v>1094</v>
      </c>
      <c r="B699" s="6"/>
      <c r="C699" s="16" t="n">
        <v>0.615013628425166</v>
      </c>
      <c r="D699" s="16" t="n">
        <v>0.594281079252491</v>
      </c>
      <c r="E699" s="16" t="n">
        <v>0.715603566529492</v>
      </c>
      <c r="F699" s="16" t="n">
        <v>-0.661719671467319</v>
      </c>
      <c r="G699" s="18" t="n">
        <v>1.50321374004804E-014</v>
      </c>
      <c r="H699" s="6"/>
      <c r="I699" s="18" t="n">
        <v>-0.00016125464841622</v>
      </c>
      <c r="J699" s="18" t="n">
        <v>-0.000119759614073135</v>
      </c>
      <c r="K699" s="16" t="n">
        <v>0.736248285322359</v>
      </c>
      <c r="L699" s="18" t="n">
        <v>2.5698319743019E-017</v>
      </c>
      <c r="M699" s="16" t="n">
        <v>0.650548696844993</v>
      </c>
      <c r="N699" s="18" t="n">
        <v>2.10673046060842E-006</v>
      </c>
      <c r="O699" s="16" t="n">
        <v>-0.240046947158447</v>
      </c>
      <c r="P699" s="16" t="n">
        <v>0.285153765665572</v>
      </c>
    </row>
    <row r="700" customFormat="false" ht="15" hidden="false" customHeight="false" outlineLevel="0" collapsed="false">
      <c r="A700" s="17" t="n">
        <v>1095</v>
      </c>
      <c r="B700" s="6"/>
      <c r="C700" s="16" t="n">
        <v>0.614857744691772</v>
      </c>
      <c r="D700" s="16" t="n">
        <v>0.594165408421776</v>
      </c>
      <c r="E700" s="16" t="n">
        <v>0.715414951989026</v>
      </c>
      <c r="F700" s="16" t="n">
        <v>-0.660886723584304</v>
      </c>
      <c r="G700" s="18" t="n">
        <v>1.59315444921715E-014</v>
      </c>
      <c r="H700" s="6"/>
      <c r="I700" s="18" t="n">
        <v>-0.000166154940609037</v>
      </c>
      <c r="J700" s="18" t="n">
        <v>-0.000123803903542224</v>
      </c>
      <c r="K700" s="16" t="n">
        <v>0.737962962962963</v>
      </c>
      <c r="L700" s="18" t="n">
        <v>1.90573569526106E-017</v>
      </c>
      <c r="M700" s="16" t="n">
        <v>0.600325788751715</v>
      </c>
      <c r="N700" s="16" t="n">
        <v>0.00171529085328638</v>
      </c>
      <c r="O700" s="16" t="n">
        <v>-0.239762165446588</v>
      </c>
      <c r="P700" s="16" t="n">
        <v>0.288377362304536</v>
      </c>
    </row>
    <row r="701" customFormat="false" ht="15" hidden="false" customHeight="false" outlineLevel="0" collapsed="false">
      <c r="A701" s="17" t="n">
        <v>1096</v>
      </c>
      <c r="B701" s="6"/>
      <c r="C701" s="16" t="n">
        <v>0.614692960849733</v>
      </c>
      <c r="D701" s="16" t="n">
        <v>0.594039816257973</v>
      </c>
      <c r="E701" s="16" t="n">
        <v>0.715277777777778</v>
      </c>
      <c r="F701" s="16" t="n">
        <v>-0.660090619853341</v>
      </c>
      <c r="G701" s="18" t="n">
        <v>1.68335355090605E-014</v>
      </c>
      <c r="H701" s="6"/>
      <c r="I701" s="18" t="n">
        <v>-0.000171365370117885</v>
      </c>
      <c r="J701" s="18" t="n">
        <v>-0.000128661289654753</v>
      </c>
      <c r="K701" s="16" t="n">
        <v>0.736968449931413</v>
      </c>
      <c r="L701" s="18" t="n">
        <v>2.92474041247839E-017</v>
      </c>
      <c r="M701" s="16" t="n">
        <v>0.568930041152263</v>
      </c>
      <c r="N701" s="16" t="n">
        <v>0.0379600118931331</v>
      </c>
      <c r="O701" s="16" t="n">
        <v>-0.239489922750306</v>
      </c>
      <c r="P701" s="16" t="n">
        <v>0.288745510289601</v>
      </c>
    </row>
    <row r="702" customFormat="false" ht="15" hidden="false" customHeight="false" outlineLevel="0" collapsed="false">
      <c r="A702" s="17" t="n">
        <v>1097</v>
      </c>
      <c r="B702" s="6"/>
      <c r="C702" s="16" t="n">
        <v>0.614517548146938</v>
      </c>
      <c r="D702" s="16" t="n">
        <v>0.59390508236068</v>
      </c>
      <c r="E702" s="16" t="n">
        <v>0.715106310013717</v>
      </c>
      <c r="F702" s="16" t="n">
        <v>-0.659255196991452</v>
      </c>
      <c r="G702" s="18" t="n">
        <v>1.77833233288798E-014</v>
      </c>
      <c r="H702" s="6"/>
      <c r="I702" s="18" t="n">
        <v>-0.000176866234296301</v>
      </c>
      <c r="J702" s="18" t="n">
        <v>-0.000134143032450249</v>
      </c>
      <c r="K702" s="16" t="n">
        <v>0.734087791495199</v>
      </c>
      <c r="L702" s="18" t="n">
        <v>6.9002205597827E-017</v>
      </c>
      <c r="M702" s="16" t="n">
        <v>0.549022633744856</v>
      </c>
      <c r="N702" s="16" t="n">
        <v>0.14832339301047</v>
      </c>
      <c r="O702" s="16" t="n">
        <v>-0.239204173379232</v>
      </c>
      <c r="P702" s="16" t="n">
        <v>0.287242302309272</v>
      </c>
    </row>
    <row r="703" customFormat="false" ht="15" hidden="false" customHeight="false" outlineLevel="0" collapsed="false">
      <c r="A703" s="17" t="n">
        <v>1098</v>
      </c>
      <c r="B703" s="6"/>
      <c r="C703" s="16" t="n">
        <v>0.614333340207099</v>
      </c>
      <c r="D703" s="16" t="n">
        <v>0.593762431896862</v>
      </c>
      <c r="E703" s="16" t="n">
        <v>0.715037722908093</v>
      </c>
      <c r="F703" s="16" t="n">
        <v>-0.658398651067728</v>
      </c>
      <c r="G703" s="18" t="n">
        <v>1.88778821693299E-014</v>
      </c>
      <c r="H703" s="6"/>
      <c r="I703" s="18" t="n">
        <v>-0.000182590803142665</v>
      </c>
      <c r="J703" s="18" t="n">
        <v>-0.00014019495812646</v>
      </c>
      <c r="K703" s="16" t="n">
        <v>0.729029492455418</v>
      </c>
      <c r="L703" s="18" t="n">
        <v>2.68370997041393E-016</v>
      </c>
      <c r="M703" s="16" t="n">
        <v>0.530281207133059</v>
      </c>
      <c r="N703" s="16" t="n">
        <v>0.377381215555242</v>
      </c>
      <c r="O703" s="16" t="n">
        <v>-0.238911134500532</v>
      </c>
      <c r="P703" s="16" t="n">
        <v>0.283467124321817</v>
      </c>
    </row>
    <row r="704" customFormat="false" ht="15" hidden="false" customHeight="false" outlineLevel="0" collapsed="false">
      <c r="A704" s="17" t="n">
        <v>1099</v>
      </c>
      <c r="B704" s="6"/>
      <c r="C704" s="16" t="n">
        <v>0.614142150078159</v>
      </c>
      <c r="D704" s="16" t="n">
        <v>0.593615286012065</v>
      </c>
      <c r="E704" s="16" t="n">
        <v>0.714780521262003</v>
      </c>
      <c r="F704" s="16" t="n">
        <v>-0.657474022746693</v>
      </c>
      <c r="G704" s="18" t="n">
        <v>2.01734917785305E-014</v>
      </c>
      <c r="H704" s="6"/>
      <c r="I704" s="18" t="n">
        <v>-0.00018845417157502</v>
      </c>
      <c r="J704" s="18" t="n">
        <v>-0.000146250082821798</v>
      </c>
      <c r="K704" s="16" t="n">
        <v>0.724931412894376</v>
      </c>
      <c r="L704" s="18" t="n">
        <v>9.85552988022426E-016</v>
      </c>
      <c r="M704" s="16" t="n">
        <v>0.540449245541838</v>
      </c>
      <c r="N704" s="16" t="n">
        <v>0.230565234561854</v>
      </c>
      <c r="O704" s="16" t="n">
        <v>-0.238594730203882</v>
      </c>
      <c r="P704" s="16" t="n">
        <v>0.279779402124557</v>
      </c>
    </row>
    <row r="705" customFormat="false" ht="15" hidden="false" customHeight="false" outlineLevel="0" collapsed="false">
      <c r="A705" s="17" t="n">
        <v>1100</v>
      </c>
      <c r="B705" s="6"/>
      <c r="C705" s="16" t="n">
        <v>0.613944456924495</v>
      </c>
      <c r="D705" s="16" t="n">
        <v>0.593464013856023</v>
      </c>
      <c r="E705" s="16" t="n">
        <v>0.714540466392318</v>
      </c>
      <c r="F705" s="16" t="n">
        <v>-0.656481010696343</v>
      </c>
      <c r="G705" s="18" t="n">
        <v>2.15988238981748E-014</v>
      </c>
      <c r="H705" s="6"/>
      <c r="I705" s="18" t="n">
        <v>-0.000194229703969511</v>
      </c>
      <c r="J705" s="18" t="n">
        <v>-0.000151862693094428</v>
      </c>
      <c r="K705" s="16" t="n">
        <v>0.722685185185185</v>
      </c>
      <c r="L705" s="18" t="n">
        <v>2.25449729876719E-015</v>
      </c>
      <c r="M705" s="16" t="n">
        <v>0.561179698216735</v>
      </c>
      <c r="N705" s="16" t="n">
        <v>0.0449548069932843</v>
      </c>
      <c r="O705" s="16" t="n">
        <v>-0.2382548406156</v>
      </c>
      <c r="P705" s="16" t="n">
        <v>0.27797096142836</v>
      </c>
    </row>
    <row r="706" customFormat="false" ht="15" hidden="false" customHeight="false" outlineLevel="0" collapsed="false">
      <c r="A706" s="17" t="n">
        <v>1101</v>
      </c>
      <c r="B706" s="6"/>
      <c r="C706" s="16" t="n">
        <v>0.613743617052883</v>
      </c>
      <c r="D706" s="16" t="n">
        <v>0.593307702520924</v>
      </c>
      <c r="E706" s="16" t="n">
        <v>0.714368998628258</v>
      </c>
      <c r="F706" s="16" t="n">
        <v>-0.655542951160612</v>
      </c>
      <c r="G706" s="18" t="n">
        <v>2.3131036462413E-014</v>
      </c>
      <c r="H706" s="6"/>
      <c r="I706" s="18" t="n">
        <v>-0.00019977850415854</v>
      </c>
      <c r="J706" s="18" t="n">
        <v>-0.000156885106216388</v>
      </c>
      <c r="K706" s="16" t="n">
        <v>0.722342249657065</v>
      </c>
      <c r="L706" s="18" t="n">
        <v>3.14114057724792E-015</v>
      </c>
      <c r="M706" s="16" t="n">
        <v>0.593604252400549</v>
      </c>
      <c r="N706" s="16" t="n">
        <v>0.00146362217309014</v>
      </c>
      <c r="O706" s="16" t="n">
        <v>-0.237933679820737</v>
      </c>
      <c r="P706" s="16" t="n">
        <v>0.278422094207228</v>
      </c>
    </row>
    <row r="707" customFormat="false" ht="15" hidden="false" customHeight="false" outlineLevel="0" collapsed="false">
      <c r="A707" s="17" t="n">
        <v>1102</v>
      </c>
      <c r="B707" s="6"/>
      <c r="C707" s="16" t="n">
        <v>0.61354109425187</v>
      </c>
      <c r="D707" s="16" t="n">
        <v>0.593147893756833</v>
      </c>
      <c r="E707" s="16" t="n">
        <v>0.714163237311386</v>
      </c>
      <c r="F707" s="16" t="n">
        <v>-0.654662846943063</v>
      </c>
      <c r="G707" s="18" t="n">
        <v>2.46679328443138E-014</v>
      </c>
      <c r="H707" s="6"/>
      <c r="I707" s="18" t="n">
        <v>-0.000205328075029316</v>
      </c>
      <c r="J707" s="18" t="n">
        <v>-0.000161692233235158</v>
      </c>
      <c r="K707" s="16" t="n">
        <v>0.72309670781893</v>
      </c>
      <c r="L707" s="18" t="n">
        <v>3.29244013927229E-015</v>
      </c>
      <c r="M707" s="16" t="n">
        <v>0.632115912208505</v>
      </c>
      <c r="N707" s="18" t="n">
        <v>2.77425638981787E-006</v>
      </c>
      <c r="O707" s="16" t="n">
        <v>-0.23763229004665</v>
      </c>
      <c r="P707" s="16" t="n">
        <v>0.280392493726093</v>
      </c>
    </row>
    <row r="708" customFormat="false" ht="15" hidden="false" customHeight="false" outlineLevel="0" collapsed="false">
      <c r="A708" s="17" t="n">
        <v>1103</v>
      </c>
      <c r="B708" s="6"/>
      <c r="C708" s="16" t="n">
        <v>0.613335509852077</v>
      </c>
      <c r="D708" s="16" t="n">
        <v>0.592984401871457</v>
      </c>
      <c r="E708" s="16" t="n">
        <v>0.713871742112483</v>
      </c>
      <c r="F708" s="16" t="n">
        <v>-0.65380015155024</v>
      </c>
      <c r="G708" s="18" t="n">
        <v>2.62153444588514E-014</v>
      </c>
      <c r="H708" s="6"/>
      <c r="I708" s="18" t="n">
        <v>-0.000210677773234788</v>
      </c>
      <c r="J708" s="18" t="n">
        <v>-0.000166351060389252</v>
      </c>
      <c r="K708" s="16" t="n">
        <v>0.724811385459534</v>
      </c>
      <c r="L708" s="18" t="n">
        <v>3.14067407661478E-015</v>
      </c>
      <c r="M708" s="16" t="n">
        <v>0.668072702331962</v>
      </c>
      <c r="N708" s="18" t="n">
        <v>1.4408663050846E-009</v>
      </c>
      <c r="O708" s="16" t="n">
        <v>-0.237336795261901</v>
      </c>
      <c r="P708" s="16" t="n">
        <v>0.283010735540032</v>
      </c>
    </row>
    <row r="709" customFormat="false" ht="15" hidden="false" customHeight="false" outlineLevel="0" collapsed="false">
      <c r="A709" s="17" t="n">
        <v>1104</v>
      </c>
      <c r="B709" s="6"/>
      <c r="C709" s="16" t="n">
        <v>0.613126651900149</v>
      </c>
      <c r="D709" s="16" t="n">
        <v>0.592817314216499</v>
      </c>
      <c r="E709" s="16" t="n">
        <v>0.71358024691358</v>
      </c>
      <c r="F709" s="16" t="n">
        <v>-0.652944974522874</v>
      </c>
      <c r="G709" s="18" t="n">
        <v>2.78086689414753E-014</v>
      </c>
      <c r="H709" s="6"/>
      <c r="I709" s="18" t="n">
        <v>-0.000216365840149384</v>
      </c>
      <c r="J709" s="18" t="n">
        <v>-0.000171213736019792</v>
      </c>
      <c r="K709" s="16" t="n">
        <v>0.726440329218107</v>
      </c>
      <c r="L709" s="18" t="n">
        <v>2.59481246074273E-015</v>
      </c>
      <c r="M709" s="16" t="n">
        <v>0.695610425240055</v>
      </c>
      <c r="N709" s="18" t="n">
        <v>3.51837981266578E-012</v>
      </c>
      <c r="O709" s="16" t="n">
        <v>-0.237043810667953</v>
      </c>
      <c r="P709" s="16" t="n">
        <v>0.286538877765652</v>
      </c>
    </row>
    <row r="710" customFormat="false" ht="15" hidden="false" customHeight="false" outlineLevel="0" collapsed="false">
      <c r="A710" s="17" t="n">
        <v>1105</v>
      </c>
      <c r="B710" s="6"/>
      <c r="C710" s="16" t="n">
        <v>0.612913010355148</v>
      </c>
      <c r="D710" s="16" t="n">
        <v>0.592644590595289</v>
      </c>
      <c r="E710" s="16" t="n">
        <v>0.71340877914952</v>
      </c>
      <c r="F710" s="16" t="n">
        <v>-0.652114267025958</v>
      </c>
      <c r="G710" s="18" t="n">
        <v>2.9457153762823E-014</v>
      </c>
      <c r="H710" s="6"/>
      <c r="I710" s="18" t="n">
        <v>-0.000222760137349291</v>
      </c>
      <c r="J710" s="18" t="n">
        <v>-0.000176635303353546</v>
      </c>
      <c r="K710" s="16" t="n">
        <v>0.729235253772291</v>
      </c>
      <c r="L710" s="18" t="n">
        <v>1.9365229584112E-015</v>
      </c>
      <c r="M710" s="16" t="n">
        <v>0.71803840877915</v>
      </c>
      <c r="N710" s="18" t="n">
        <v>8.43921651999268E-014</v>
      </c>
      <c r="O710" s="16" t="n">
        <v>-0.236759147419701</v>
      </c>
      <c r="P710" s="16" t="n">
        <v>0.291267713508418</v>
      </c>
    </row>
    <row r="711" customFormat="false" ht="15" hidden="false" customHeight="false" outlineLevel="0" collapsed="false">
      <c r="A711" s="17" t="n">
        <v>1106</v>
      </c>
      <c r="B711" s="6"/>
      <c r="C711" s="16" t="n">
        <v>0.612693980391767</v>
      </c>
      <c r="D711" s="16" t="n">
        <v>0.592468163672353</v>
      </c>
      <c r="E711" s="16" t="n">
        <v>0.713185871056241</v>
      </c>
      <c r="F711" s="16" t="n">
        <v>-0.651213666425116</v>
      </c>
      <c r="G711" s="18" t="n">
        <v>3.12802437447554E-014</v>
      </c>
      <c r="H711" s="6"/>
      <c r="I711" s="18" t="n">
        <v>-0.000229838973395488</v>
      </c>
      <c r="J711" s="18" t="n">
        <v>-0.000182590402230423</v>
      </c>
      <c r="K711" s="16" t="n">
        <v>0.731927297668038</v>
      </c>
      <c r="L711" s="18" t="n">
        <v>1.37877094639361E-015</v>
      </c>
      <c r="M711" s="16" t="n">
        <v>0.728583676268861</v>
      </c>
      <c r="N711" s="18" t="n">
        <v>2.76356350540418E-014</v>
      </c>
      <c r="O711" s="16" t="n">
        <v>-0.236450464607271</v>
      </c>
      <c r="P711" s="16" t="n">
        <v>0.296218009364952</v>
      </c>
    </row>
    <row r="712" customFormat="false" ht="15" hidden="false" customHeight="false" outlineLevel="0" collapsed="false">
      <c r="A712" s="17" t="n">
        <v>1107</v>
      </c>
      <c r="B712" s="6"/>
      <c r="C712" s="16" t="n">
        <v>0.612467572080404</v>
      </c>
      <c r="D712" s="16" t="n">
        <v>0.592288001975661</v>
      </c>
      <c r="E712" s="16" t="n">
        <v>0.713031550068587</v>
      </c>
      <c r="F712" s="16" t="n">
        <v>-0.65018247020923</v>
      </c>
      <c r="G712" s="18" t="n">
        <v>3.34682747056189E-014</v>
      </c>
      <c r="H712" s="6"/>
      <c r="I712" s="18" t="n">
        <v>-0.000237689514167807</v>
      </c>
      <c r="J712" s="18" t="n">
        <v>-0.00018919719846448</v>
      </c>
      <c r="K712" s="16" t="n">
        <v>0.734156378600823</v>
      </c>
      <c r="L712" s="18" t="n">
        <v>9.88438703282041E-016</v>
      </c>
      <c r="M712" s="16" t="n">
        <v>0.726337448559671</v>
      </c>
      <c r="N712" s="18" t="n">
        <v>1.01402793553618E-013</v>
      </c>
      <c r="O712" s="16" t="n">
        <v>-0.236096931929347</v>
      </c>
      <c r="P712" s="16" t="n">
        <v>0.300883798786514</v>
      </c>
    </row>
    <row r="713" customFormat="false" ht="15" hidden="false" customHeight="false" outlineLevel="0" collapsed="false">
      <c r="A713" s="17" t="n">
        <v>1108</v>
      </c>
      <c r="B713" s="6"/>
      <c r="C713" s="16" t="n">
        <v>0.612231836552954</v>
      </c>
      <c r="D713" s="16" t="n">
        <v>0.59210118619985</v>
      </c>
      <c r="E713" s="16" t="n">
        <v>0.712774348422497</v>
      </c>
      <c r="F713" s="16" t="n">
        <v>-0.649041564379874</v>
      </c>
      <c r="G713" s="18" t="n">
        <v>3.60641062739461E-014</v>
      </c>
      <c r="H713" s="6"/>
      <c r="I713" s="18" t="n">
        <v>-0.000246560613000284</v>
      </c>
      <c r="J713" s="18" t="n">
        <v>-0.000196255523929557</v>
      </c>
      <c r="K713" s="16" t="n">
        <v>0.737774348422497</v>
      </c>
      <c r="L713" s="18" t="n">
        <v>5.03891927955252E-016</v>
      </c>
      <c r="M713" s="16" t="n">
        <v>0.724691358024691</v>
      </c>
      <c r="N713" s="18" t="n">
        <v>2.87515848064118E-013</v>
      </c>
      <c r="O713" s="16" t="n">
        <v>-0.235705677419149</v>
      </c>
      <c r="P713" s="16" t="n">
        <v>0.306795281425235</v>
      </c>
    </row>
    <row r="714" customFormat="false" ht="15" hidden="false" customHeight="false" outlineLevel="0" collapsed="false">
      <c r="A714" s="17" t="n">
        <v>1109</v>
      </c>
      <c r="B714" s="6"/>
      <c r="C714" s="16" t="n">
        <v>0.611985202901808</v>
      </c>
      <c r="D714" s="16" t="n">
        <v>0.591906555774485</v>
      </c>
      <c r="E714" s="16" t="n">
        <v>0.712379972565158</v>
      </c>
      <c r="F714" s="16" t="n">
        <v>-0.64778335253954</v>
      </c>
      <c r="G714" s="18" t="n">
        <v>3.92499463337335E-014</v>
      </c>
      <c r="H714" s="6"/>
      <c r="I714" s="18" t="n">
        <v>-0.000256388807897296</v>
      </c>
      <c r="J714" s="18" t="n">
        <v>-0.000204007123948126</v>
      </c>
      <c r="K714" s="16" t="n">
        <v>0.741735253772291</v>
      </c>
      <c r="L714" s="18" t="n">
        <v>2.61467395915973E-016</v>
      </c>
      <c r="M714" s="16" t="n">
        <v>0.715603566529492</v>
      </c>
      <c r="N714" s="18" t="n">
        <v>3.90883831915494E-012</v>
      </c>
      <c r="O714" s="16" t="n">
        <v>-0.235274061852248</v>
      </c>
      <c r="P714" s="16" t="n">
        <v>0.312330939647096</v>
      </c>
    </row>
    <row r="715" customFormat="false" ht="15" hidden="false" customHeight="false" outlineLevel="0" collapsed="false">
      <c r="A715" s="17" t="n">
        <v>1110</v>
      </c>
      <c r="B715" s="6"/>
      <c r="C715" s="16" t="n">
        <v>0.611727605535096</v>
      </c>
      <c r="D715" s="16" t="n">
        <v>0.591703561560064</v>
      </c>
      <c r="E715" s="16" t="n">
        <v>0.712174211248285</v>
      </c>
      <c r="F715" s="16" t="n">
        <v>-0.646423407440248</v>
      </c>
      <c r="G715" s="18" t="n">
        <v>4.30023554763712E-014</v>
      </c>
      <c r="H715" s="6"/>
      <c r="I715" s="18" t="n">
        <v>-0.00026734082629575</v>
      </c>
      <c r="J715" s="18" t="n">
        <v>-0.00021310959307104</v>
      </c>
      <c r="K715" s="16" t="n">
        <v>0.743604252400549</v>
      </c>
      <c r="L715" s="18" t="n">
        <v>2.12925289738881E-016</v>
      </c>
      <c r="M715" s="16" t="n">
        <v>0.703686556927298</v>
      </c>
      <c r="N715" s="18" t="n">
        <v>5.69891366525121E-011</v>
      </c>
      <c r="O715" s="16" t="n">
        <v>-0.234807391247866</v>
      </c>
      <c r="P715" s="16" t="n">
        <v>0.315057396330337</v>
      </c>
    </row>
    <row r="716" customFormat="false" ht="15" hidden="false" customHeight="false" outlineLevel="0" collapsed="false">
      <c r="A716" s="17" t="n">
        <v>1111</v>
      </c>
      <c r="B716" s="6"/>
      <c r="C716" s="16" t="n">
        <v>0.611458244461282</v>
      </c>
      <c r="D716" s="16" t="n">
        <v>0.591490526105611</v>
      </c>
      <c r="E716" s="16" t="n">
        <v>0.711728395061728</v>
      </c>
      <c r="F716" s="16" t="n">
        <v>-0.645010765762934</v>
      </c>
      <c r="G716" s="18" t="n">
        <v>4.72588392351907E-014</v>
      </c>
      <c r="H716" s="6"/>
      <c r="I716" s="18" t="n">
        <v>-0.000279822157174901</v>
      </c>
      <c r="J716" s="18" t="n">
        <v>-0.000223704677411523</v>
      </c>
      <c r="K716" s="16" t="n">
        <v>0.744067215363512</v>
      </c>
      <c r="L716" s="18" t="n">
        <v>2.36332227306929E-016</v>
      </c>
      <c r="M716" s="16" t="n">
        <v>0.681858710562414</v>
      </c>
      <c r="N716" s="18" t="n">
        <v>3.69660777729683E-009</v>
      </c>
      <c r="O716" s="16" t="n">
        <v>-0.234322465624602</v>
      </c>
      <c r="P716" s="16" t="n">
        <v>0.315958311810338</v>
      </c>
    </row>
    <row r="717" customFormat="false" ht="15" hidden="false" customHeight="false" outlineLevel="0" collapsed="false">
      <c r="A717" s="17" t="n">
        <v>1112</v>
      </c>
      <c r="B717" s="6"/>
      <c r="C717" s="16" t="n">
        <v>0.611177737199253</v>
      </c>
      <c r="D717" s="16" t="n">
        <v>0.591268664902176</v>
      </c>
      <c r="E717" s="16" t="n">
        <v>0.711196844993141</v>
      </c>
      <c r="F717" s="16" t="n">
        <v>-0.643547789503104</v>
      </c>
      <c r="G717" s="18" t="n">
        <v>5.20887169299843E-014</v>
      </c>
      <c r="H717" s="6"/>
      <c r="I717" s="18" t="n">
        <v>-0.000293885802151745</v>
      </c>
      <c r="J717" s="18" t="n">
        <v>-0.000236122255761822</v>
      </c>
      <c r="K717" s="16" t="n">
        <v>0.742369684499314</v>
      </c>
      <c r="L717" s="18" t="n">
        <v>4.60830991656075E-016</v>
      </c>
      <c r="M717" s="16" t="n">
        <v>0.654132373113855</v>
      </c>
      <c r="N717" s="18" t="n">
        <v>3.87362593670913E-007</v>
      </c>
      <c r="O717" s="16" t="n">
        <v>-0.233820076929092</v>
      </c>
      <c r="P717" s="16" t="n">
        <v>0.313819721742527</v>
      </c>
    </row>
    <row r="718" customFormat="false" ht="15" hidden="false" customHeight="false" outlineLevel="0" collapsed="false">
      <c r="A718" s="17" t="n">
        <v>1113</v>
      </c>
      <c r="B718" s="6"/>
      <c r="C718" s="16" t="n">
        <v>0.610885467997728</v>
      </c>
      <c r="D718" s="16" t="n">
        <v>0.591036777909451</v>
      </c>
      <c r="E718" s="16" t="n">
        <v>0.710819615912208</v>
      </c>
      <c r="F718" s="16" t="n">
        <v>-0.642059992580638</v>
      </c>
      <c r="G718" s="18" t="n">
        <v>5.75520991645524E-014</v>
      </c>
      <c r="H718" s="6"/>
      <c r="I718" s="18" t="n">
        <v>-0.000310120977975152</v>
      </c>
      <c r="J718" s="18" t="n">
        <v>-0.000251080991809995</v>
      </c>
      <c r="K718" s="16" t="n">
        <v>0.738048696844993</v>
      </c>
      <c r="L718" s="18" t="n">
        <v>1.69802877913516E-015</v>
      </c>
      <c r="M718" s="16" t="n">
        <v>0.635030864197531</v>
      </c>
      <c r="N718" s="18" t="n">
        <v>8.91406639091754E-006</v>
      </c>
      <c r="O718" s="16" t="n">
        <v>-0.233308972626424</v>
      </c>
      <c r="P718" s="16" t="n">
        <v>0.308041268598655</v>
      </c>
    </row>
    <row r="719" customFormat="false" ht="15" hidden="false" customHeight="false" outlineLevel="0" collapsed="false">
      <c r="A719" s="17" t="n">
        <v>1114</v>
      </c>
      <c r="B719" s="6"/>
      <c r="C719" s="16" t="n">
        <v>0.610579157713617</v>
      </c>
      <c r="D719" s="16" t="n">
        <v>0.590792274811485</v>
      </c>
      <c r="E719" s="16" t="n">
        <v>0.710579561042524</v>
      </c>
      <c r="F719" s="16" t="n">
        <v>-0.640569447641411</v>
      </c>
      <c r="G719" s="18" t="n">
        <v>6.33382744007317E-014</v>
      </c>
      <c r="H719" s="6"/>
      <c r="I719" s="18" t="n">
        <v>-0.000328990192247524</v>
      </c>
      <c r="J719" s="18" t="n">
        <v>-0.000268538837278049</v>
      </c>
      <c r="K719" s="16" t="n">
        <v>0.732493141289438</v>
      </c>
      <c r="L719" s="18" t="n">
        <v>7.94198382584578E-015</v>
      </c>
      <c r="M719" s="16" t="n">
        <v>0.624588477366255</v>
      </c>
      <c r="N719" s="18" t="n">
        <v>3.90380201590645E-005</v>
      </c>
      <c r="O719" s="16" t="n">
        <v>-0.232796730319954</v>
      </c>
      <c r="P719" s="16" t="n">
        <v>0.3005157775134</v>
      </c>
    </row>
    <row r="720" customFormat="false" ht="15" hidden="false" customHeight="false" outlineLevel="0" collapsed="false">
      <c r="A720" s="17" t="n">
        <v>1115</v>
      </c>
      <c r="B720" s="6"/>
      <c r="C720" s="16" t="n">
        <v>0.610258285327301</v>
      </c>
      <c r="D720" s="16" t="n">
        <v>0.590533380647261</v>
      </c>
      <c r="E720" s="16" t="n">
        <v>0.710099451303155</v>
      </c>
      <c r="F720" s="16" t="n">
        <v>-0.639123592591768</v>
      </c>
      <c r="G720" s="18" t="n">
        <v>6.97483936074818E-014</v>
      </c>
      <c r="H720" s="6"/>
      <c r="I720" s="18" t="n">
        <v>-0.000351565076956121</v>
      </c>
      <c r="J720" s="18" t="n">
        <v>-0.000289282384650136</v>
      </c>
      <c r="K720" s="16" t="n">
        <v>0.72673182441701</v>
      </c>
      <c r="L720" s="18" t="n">
        <v>3.81065999929782E-014</v>
      </c>
      <c r="M720" s="16" t="n">
        <v>0.624451303155007</v>
      </c>
      <c r="N720" s="18" t="n">
        <v>4.40392051800778E-005</v>
      </c>
      <c r="O720" s="16" t="n">
        <v>-0.232299660990933</v>
      </c>
      <c r="P720" s="16" t="n">
        <v>0.292434273167044</v>
      </c>
    </row>
    <row r="721" customFormat="false" ht="15" hidden="false" customHeight="false" outlineLevel="0" collapsed="false">
      <c r="A721" s="17" t="n">
        <v>1116</v>
      </c>
      <c r="B721" s="6"/>
      <c r="C721" s="16" t="n">
        <v>0.609919941924475</v>
      </c>
      <c r="D721" s="16" t="n">
        <v>0.590256500654629</v>
      </c>
      <c r="E721" s="16" t="n">
        <v>0.709670781893004</v>
      </c>
      <c r="F721" s="16" t="n">
        <v>-0.637728896384855</v>
      </c>
      <c r="G721" s="18" t="n">
        <v>7.66780313391401E-014</v>
      </c>
      <c r="H721" s="6"/>
      <c r="I721" s="18" t="n">
        <v>-0.000377913337773824</v>
      </c>
      <c r="J721" s="18" t="n">
        <v>-0.000313564215507175</v>
      </c>
      <c r="K721" s="16" t="n">
        <v>0.719838820301783</v>
      </c>
      <c r="L721" s="18" t="n">
        <v>2.04487454975383E-013</v>
      </c>
      <c r="M721" s="16" t="n">
        <v>0.633813443072702</v>
      </c>
      <c r="N721" s="18" t="n">
        <v>1.23081983790672E-005</v>
      </c>
      <c r="O721" s="16" t="n">
        <v>-0.23182000698822</v>
      </c>
      <c r="P721" s="16" t="n">
        <v>0.283528464814608</v>
      </c>
    </row>
    <row r="722" customFormat="false" ht="15" hidden="false" customHeight="false" outlineLevel="0" collapsed="false">
      <c r="A722" s="17" t="n">
        <v>1117</v>
      </c>
      <c r="B722" s="6"/>
      <c r="C722" s="16" t="n">
        <v>0.609559561173391</v>
      </c>
      <c r="D722" s="16" t="n">
        <v>0.589957554080292</v>
      </c>
      <c r="E722" s="16" t="n">
        <v>0.709379286694102</v>
      </c>
      <c r="F722" s="16" t="n">
        <v>-0.636380392996028</v>
      </c>
      <c r="G722" s="18" t="n">
        <v>8.38300922254981E-014</v>
      </c>
      <c r="H722" s="6"/>
      <c r="I722" s="18" t="n">
        <v>-0.000409507252789757</v>
      </c>
      <c r="J722" s="18" t="n">
        <v>-0.000342400993108468</v>
      </c>
      <c r="K722" s="16" t="n">
        <v>0.713648834019204</v>
      </c>
      <c r="L722" s="18" t="n">
        <v>9.4147295534366E-013</v>
      </c>
      <c r="M722" s="16" t="n">
        <v>0.646244855967078</v>
      </c>
      <c r="N722" s="18" t="n">
        <v>1.93277691169164E-006</v>
      </c>
      <c r="O722" s="16" t="n">
        <v>-0.231356078449218</v>
      </c>
      <c r="P722" s="16" t="n">
        <v>0.275286375520568</v>
      </c>
    </row>
    <row r="723" customFormat="false" ht="15" hidden="false" customHeight="false" outlineLevel="0" collapsed="false">
      <c r="A723" s="17" t="n">
        <v>1118</v>
      </c>
      <c r="B723" s="6"/>
      <c r="C723" s="16" t="n">
        <v>0.609167923558504</v>
      </c>
      <c r="D723" s="16" t="n">
        <v>0.589628847955677</v>
      </c>
      <c r="E723" s="16" t="n">
        <v>0.709104938271605</v>
      </c>
      <c r="F723" s="16" t="n">
        <v>-0.635032979506838</v>
      </c>
      <c r="G723" s="18" t="n">
        <v>9.18152779746221E-014</v>
      </c>
      <c r="H723" s="6"/>
      <c r="I723" s="18" t="n">
        <v>-0.000446041456607359</v>
      </c>
      <c r="J723" s="18" t="n">
        <v>-0.000375418002723419</v>
      </c>
      <c r="K723" s="16" t="n">
        <v>0.708950617283951</v>
      </c>
      <c r="L723" s="18" t="n">
        <v>3.26617031637216E-012</v>
      </c>
      <c r="M723" s="16" t="n">
        <v>0.657218792866941</v>
      </c>
      <c r="N723" s="18" t="n">
        <v>3.23691684342732E-007</v>
      </c>
      <c r="O723" s="16" t="n">
        <v>-0.230892367176179</v>
      </c>
      <c r="P723" s="16" t="n">
        <v>0.268411784801095</v>
      </c>
    </row>
    <row r="724" customFormat="false" ht="15" hidden="false" customHeight="false" outlineLevel="0" collapsed="false">
      <c r="A724" s="17" t="n">
        <v>1119</v>
      </c>
      <c r="B724" s="6"/>
      <c r="C724" s="16" t="n">
        <v>0.608742002132058</v>
      </c>
      <c r="D724" s="16" t="n">
        <v>0.589266759171694</v>
      </c>
      <c r="E724" s="16" t="n">
        <v>0.708744855967078</v>
      </c>
      <c r="F724" s="16" t="n">
        <v>-0.633709360508807</v>
      </c>
      <c r="G724" s="18" t="n">
        <v>1.00475824654138E-013</v>
      </c>
      <c r="H724" s="6"/>
      <c r="I724" s="18" t="n">
        <v>-0.00048920517718484</v>
      </c>
      <c r="J724" s="18" t="n">
        <v>-0.000414011788077804</v>
      </c>
      <c r="K724" s="16" t="n">
        <v>0.705264060356653</v>
      </c>
      <c r="L724" s="18" t="n">
        <v>8.71323862998188E-012</v>
      </c>
      <c r="M724" s="16" t="n">
        <v>0.667061042524005</v>
      </c>
      <c r="N724" s="18" t="n">
        <v>5.57360024834311E-008</v>
      </c>
      <c r="O724" s="16" t="n">
        <v>-0.230436691515201</v>
      </c>
      <c r="P724" s="16" t="n">
        <v>0.263111621216113</v>
      </c>
    </row>
    <row r="725" customFormat="false" ht="15" hidden="false" customHeight="false" outlineLevel="0" collapsed="false">
      <c r="A725" s="17" t="n">
        <v>1120</v>
      </c>
      <c r="B725" s="6"/>
      <c r="C725" s="16" t="n">
        <v>0.608269774662156</v>
      </c>
      <c r="D725" s="16" t="n">
        <v>0.588862343847105</v>
      </c>
      <c r="E725" s="16" t="n">
        <v>0.708624828532236</v>
      </c>
      <c r="F725" s="16" t="n">
        <v>-0.632322706930534</v>
      </c>
      <c r="G725" s="18" t="n">
        <v>1.10181767466639E-013</v>
      </c>
      <c r="H725" s="6"/>
      <c r="I725" s="18" t="n">
        <v>-0.000538926938224794</v>
      </c>
      <c r="J725" s="18" t="n">
        <v>-0.000457931047001245</v>
      </c>
      <c r="K725" s="16" t="n">
        <v>0.703463648834019</v>
      </c>
      <c r="L725" s="18" t="n">
        <v>1.62636650077207E-011</v>
      </c>
      <c r="M725" s="16" t="n">
        <v>0.676286008230453</v>
      </c>
      <c r="N725" s="18" t="n">
        <v>9.71766249561179E-009</v>
      </c>
      <c r="O725" s="16" t="n">
        <v>-0.229959152611406</v>
      </c>
      <c r="P725" s="16" t="n">
        <v>0.260038458947309</v>
      </c>
    </row>
    <row r="726" customFormat="false" ht="15" hidden="false" customHeight="false" outlineLevel="0" collapsed="false">
      <c r="A726" s="17" t="n">
        <v>1121</v>
      </c>
      <c r="B726" s="6"/>
      <c r="C726" s="16" t="n">
        <v>0.607747011651734</v>
      </c>
      <c r="D726" s="16" t="n">
        <v>0.588414383589873</v>
      </c>
      <c r="E726" s="16" t="n">
        <v>0.70843621399177</v>
      </c>
      <c r="F726" s="16" t="n">
        <v>-0.630794106877886</v>
      </c>
      <c r="G726" s="18" t="n">
        <v>1.22008827106878E-013</v>
      </c>
      <c r="H726" s="6"/>
      <c r="I726" s="18" t="n">
        <v>-0.000596279426227873</v>
      </c>
      <c r="J726" s="18" t="n">
        <v>-0.000508269794365432</v>
      </c>
      <c r="K726" s="16" t="n">
        <v>0.701971879286694</v>
      </c>
      <c r="L726" s="18" t="n">
        <v>2.45856981154278E-011</v>
      </c>
      <c r="M726" s="16" t="n">
        <v>0.684670781893004</v>
      </c>
      <c r="N726" s="18" t="n">
        <v>2.15437192892311E-009</v>
      </c>
      <c r="O726" s="16" t="n">
        <v>-0.229432537320869</v>
      </c>
      <c r="P726" s="16" t="n">
        <v>0.258185967335503</v>
      </c>
    </row>
    <row r="727" customFormat="false" ht="15" hidden="false" customHeight="false" outlineLevel="0" collapsed="false">
      <c r="A727" s="17" t="n">
        <v>1122</v>
      </c>
      <c r="B727" s="6"/>
      <c r="C727" s="16" t="n">
        <v>0.607162579581713</v>
      </c>
      <c r="D727" s="16" t="n">
        <v>0.58791281731002</v>
      </c>
      <c r="E727" s="16" t="n">
        <v>0.708041838134431</v>
      </c>
      <c r="F727" s="16" t="n">
        <v>-0.629097856217509</v>
      </c>
      <c r="G727" s="18" t="n">
        <v>1.3698431805311E-013</v>
      </c>
      <c r="H727" s="6"/>
      <c r="I727" s="18" t="n">
        <v>-0.000661268591803286</v>
      </c>
      <c r="J727" s="18" t="n">
        <v>-0.000564982213238904</v>
      </c>
      <c r="K727" s="16" t="n">
        <v>0.701526063100137</v>
      </c>
      <c r="L727" s="18" t="n">
        <v>3.10730101528434E-011</v>
      </c>
      <c r="M727" s="16" t="n">
        <v>0.691289437585734</v>
      </c>
      <c r="N727" s="18" t="n">
        <v>6.37160046242373E-010</v>
      </c>
      <c r="O727" s="16" t="n">
        <v>-0.228847929095587</v>
      </c>
      <c r="P727" s="16" t="n">
        <v>0.257425415878665</v>
      </c>
    </row>
    <row r="728" customFormat="false" ht="15" hidden="false" customHeight="false" outlineLevel="0" collapsed="false">
      <c r="A728" s="17" t="n">
        <v>1123</v>
      </c>
      <c r="B728" s="6"/>
      <c r="C728" s="16" t="n">
        <v>0.606511793519555</v>
      </c>
      <c r="D728" s="16" t="n">
        <v>0.587354806903927</v>
      </c>
      <c r="E728" s="16" t="n">
        <v>0.707355967078189</v>
      </c>
      <c r="F728" s="16" t="n">
        <v>-0.627171423672429</v>
      </c>
      <c r="G728" s="18" t="n">
        <v>1.56008443738437E-013</v>
      </c>
      <c r="H728" s="6"/>
      <c r="I728" s="18" t="n">
        <v>-0.00073411523034466</v>
      </c>
      <c r="J728" s="18" t="n">
        <v>-0.000628125240051898</v>
      </c>
      <c r="K728" s="16" t="n">
        <v>0.701286008230453</v>
      </c>
      <c r="L728" s="18" t="n">
        <v>3.21686431458322E-011</v>
      </c>
      <c r="M728" s="16" t="n">
        <v>0.696039094650206</v>
      </c>
      <c r="N728" s="18" t="n">
        <v>2.42645921538228E-010</v>
      </c>
      <c r="O728" s="16" t="n">
        <v>-0.228183688917777</v>
      </c>
      <c r="P728" s="16" t="n">
        <v>0.257777944541282</v>
      </c>
    </row>
    <row r="729" customFormat="false" ht="15" hidden="false" customHeight="false" outlineLevel="0" collapsed="false">
      <c r="A729" s="17" t="n">
        <v>1124</v>
      </c>
      <c r="B729" s="6"/>
      <c r="C729" s="16" t="n">
        <v>0.605783250278003</v>
      </c>
      <c r="D729" s="16" t="n">
        <v>0.586731810145411</v>
      </c>
      <c r="E729" s="16" t="n">
        <v>0.706807270233196</v>
      </c>
      <c r="F729" s="16" t="n">
        <v>-0.624933264000483</v>
      </c>
      <c r="G729" s="18" t="n">
        <v>1.82294388649166E-013</v>
      </c>
      <c r="H729" s="6"/>
      <c r="I729" s="18" t="n">
        <v>-0.000813886816935003</v>
      </c>
      <c r="J729" s="18" t="n">
        <v>-0.000697246162941556</v>
      </c>
      <c r="K729" s="16" t="n">
        <v>0.701423182441701</v>
      </c>
      <c r="L729" s="18" t="n">
        <v>3.26804418812688E-011</v>
      </c>
      <c r="M729" s="16" t="n">
        <v>0.698885459533608</v>
      </c>
      <c r="N729" s="18" t="n">
        <v>1.2347031458217E-010</v>
      </c>
      <c r="O729" s="16" t="n">
        <v>-0.227411563941231</v>
      </c>
      <c r="P729" s="16" t="n">
        <v>0.258149057643129</v>
      </c>
    </row>
    <row r="730" customFormat="false" ht="15" hidden="false" customHeight="false" outlineLevel="0" collapsed="false">
      <c r="A730" s="17" t="n">
        <v>1125</v>
      </c>
      <c r="B730" s="6"/>
      <c r="C730" s="16" t="n">
        <v>0.604969718223059</v>
      </c>
      <c r="D730" s="16" t="n">
        <v>0.586036339293854</v>
      </c>
      <c r="E730" s="16" t="n">
        <v>0.705915637860082</v>
      </c>
      <c r="F730" s="16" t="n">
        <v>-0.622393575452779</v>
      </c>
      <c r="G730" s="18" t="n">
        <v>2.18191856180555E-013</v>
      </c>
      <c r="H730" s="6"/>
      <c r="I730" s="18" t="n">
        <v>-0.000901100979675758</v>
      </c>
      <c r="J730" s="18" t="n">
        <v>-0.000772896568494207</v>
      </c>
      <c r="K730" s="16" t="n">
        <v>0.701268861454047</v>
      </c>
      <c r="L730" s="18" t="n">
        <v>3.37250625330917E-011</v>
      </c>
      <c r="M730" s="16" t="n">
        <v>0.700342935528121</v>
      </c>
      <c r="N730" s="18" t="n">
        <v>8.65440536268626E-011</v>
      </c>
      <c r="O730" s="16" t="n">
        <v>-0.226534897196732</v>
      </c>
      <c r="P730" s="16" t="n">
        <v>0.258344869822196</v>
      </c>
    </row>
    <row r="731" customFormat="false" ht="15" hidden="false" customHeight="false" outlineLevel="0" collapsed="false">
      <c r="A731" s="17" t="n">
        <v>1126</v>
      </c>
      <c r="B731" s="6"/>
      <c r="C731" s="16" t="n">
        <v>0.604059807201964</v>
      </c>
      <c r="D731" s="16" t="n">
        <v>0.585258508332164</v>
      </c>
      <c r="E731" s="16" t="n">
        <v>0.705332647462277</v>
      </c>
      <c r="F731" s="16" t="n">
        <v>-0.619498178642715</v>
      </c>
      <c r="G731" s="18" t="n">
        <v>2.67657732802896E-013</v>
      </c>
      <c r="H731" s="6"/>
      <c r="I731" s="18" t="n">
        <v>-0.000995319456888318</v>
      </c>
      <c r="J731" s="18" t="n">
        <v>-0.000854538629650777</v>
      </c>
      <c r="K731" s="16" t="n">
        <v>0.702109053497942</v>
      </c>
      <c r="L731" s="18" t="n">
        <v>3.33954771221234E-011</v>
      </c>
      <c r="M731" s="16" t="n">
        <v>0.70099451303155</v>
      </c>
      <c r="N731" s="18" t="n">
        <v>7.29939855329056E-011</v>
      </c>
      <c r="O731" s="16" t="n">
        <v>-0.22553477273206</v>
      </c>
      <c r="P731" s="16" t="n">
        <v>0.258723710834106</v>
      </c>
    </row>
    <row r="732" customFormat="false" ht="15" hidden="false" customHeight="false" outlineLevel="0" collapsed="false">
      <c r="A732" s="17" t="n">
        <v>1127</v>
      </c>
      <c r="B732" s="6"/>
      <c r="C732" s="16" t="n">
        <v>0.603051129569614</v>
      </c>
      <c r="D732" s="16" t="n">
        <v>0.584395618531528</v>
      </c>
      <c r="E732" s="16" t="n">
        <v>0.704389574759945</v>
      </c>
      <c r="F732" s="16" t="n">
        <v>-0.616252309798758</v>
      </c>
      <c r="G732" s="18" t="n">
        <v>3.36850034059308E-013</v>
      </c>
      <c r="H732" s="6"/>
      <c r="I732" s="16" t="n">
        <v>-0.00109493052439216</v>
      </c>
      <c r="J732" s="18" t="n">
        <v>-0.000941052178227733</v>
      </c>
      <c r="K732" s="16" t="n">
        <v>0.702263374485597</v>
      </c>
      <c r="L732" s="18" t="n">
        <v>3.44137724608283E-011</v>
      </c>
      <c r="M732" s="16" t="n">
        <v>0.701680384087792</v>
      </c>
      <c r="N732" s="18" t="n">
        <v>6.55849619359714E-011</v>
      </c>
      <c r="O732" s="16" t="n">
        <v>-0.224412740425271</v>
      </c>
      <c r="P732" s="16" t="n">
        <v>0.25873500203082</v>
      </c>
    </row>
    <row r="733" customFormat="false" ht="15" hidden="false" customHeight="false" outlineLevel="0" collapsed="false">
      <c r="A733" s="17" t="n">
        <v>1128</v>
      </c>
      <c r="B733" s="6"/>
      <c r="C733" s="16" t="n">
        <v>0.601933358062286</v>
      </c>
      <c r="D733" s="16" t="n">
        <v>0.583437629838555</v>
      </c>
      <c r="E733" s="16" t="n">
        <v>0.703446502057613</v>
      </c>
      <c r="F733" s="16" t="n">
        <v>-0.61265246627215</v>
      </c>
      <c r="G733" s="18" t="n">
        <v>4.35182804064082E-013</v>
      </c>
      <c r="H733" s="6"/>
      <c r="I733" s="16" t="n">
        <v>-0.00119974763186968</v>
      </c>
      <c r="J733" s="16" t="n">
        <v>-0.00103226623069327</v>
      </c>
      <c r="K733" s="16" t="n">
        <v>0.701680384087792</v>
      </c>
      <c r="L733" s="18" t="n">
        <v>3.6201248520438E-011</v>
      </c>
      <c r="M733" s="16" t="n">
        <v>0.701851851851852</v>
      </c>
      <c r="N733" s="18" t="n">
        <v>6.00331066854543E-011</v>
      </c>
      <c r="O733" s="16" t="n">
        <v>-0.22316730159589</v>
      </c>
      <c r="P733" s="16" t="n">
        <v>0.258580246751323</v>
      </c>
    </row>
    <row r="734" customFormat="false" ht="15" hidden="false" customHeight="false" outlineLevel="0" collapsed="false">
      <c r="A734" s="17" t="n">
        <v>1129</v>
      </c>
      <c r="B734" s="6"/>
      <c r="C734" s="16" t="n">
        <v>0.60070108595001</v>
      </c>
      <c r="D734" s="16" t="n">
        <v>0.582378651831041</v>
      </c>
      <c r="E734" s="16" t="n">
        <v>0.702709190672154</v>
      </c>
      <c r="F734" s="16" t="n">
        <v>-0.60870577642966</v>
      </c>
      <c r="G734" s="18" t="n">
        <v>5.76460790547927E-013</v>
      </c>
      <c r="H734" s="6"/>
      <c r="I734" s="16" t="n">
        <v>-0.00130764619698732</v>
      </c>
      <c r="J734" s="16" t="n">
        <v>-0.0011261869501828</v>
      </c>
      <c r="K734" s="16" t="n">
        <v>0.701851851851852</v>
      </c>
      <c r="L734" s="18" t="n">
        <v>3.69714279199397E-011</v>
      </c>
      <c r="M734" s="16" t="n">
        <v>0.701268861454047</v>
      </c>
      <c r="N734" s="18" t="n">
        <v>6.07574098529893E-011</v>
      </c>
      <c r="O734" s="16" t="n">
        <v>-0.221800607396408</v>
      </c>
      <c r="P734" s="16" t="n">
        <v>0.258572388626284</v>
      </c>
    </row>
    <row r="735" customFormat="false" ht="15" hidden="false" customHeight="false" outlineLevel="0" collapsed="false">
      <c r="A735" s="17" t="n">
        <v>1130</v>
      </c>
      <c r="B735" s="6"/>
      <c r="C735" s="16" t="n">
        <v>0.599348744437413</v>
      </c>
      <c r="D735" s="16" t="n">
        <v>0.581213786008574</v>
      </c>
      <c r="E735" s="16" t="n">
        <v>0.702057613168724</v>
      </c>
      <c r="F735" s="16" t="n">
        <v>-0.604385338914285</v>
      </c>
      <c r="G735" s="18" t="n">
        <v>7.84724878446379E-013</v>
      </c>
      <c r="H735" s="6"/>
      <c r="I735" s="16" t="n">
        <v>-0.00141715532927733</v>
      </c>
      <c r="J735" s="16" t="n">
        <v>-0.00122166876912875</v>
      </c>
      <c r="K735" s="16" t="n">
        <v>0.701868998628258</v>
      </c>
      <c r="L735" s="18" t="n">
        <v>3.78170353219926E-011</v>
      </c>
      <c r="M735" s="16" t="n">
        <v>0.700977366255144</v>
      </c>
      <c r="N735" s="18" t="n">
        <v>5.51130564826283E-011</v>
      </c>
      <c r="O735" s="16" t="n">
        <v>-0.220302988664445</v>
      </c>
      <c r="P735" s="16" t="n">
        <v>0.258475472372321</v>
      </c>
    </row>
    <row r="736" customFormat="false" ht="15" hidden="false" customHeight="false" outlineLevel="0" collapsed="false">
      <c r="A736" s="17" t="n">
        <v>1131</v>
      </c>
      <c r="B736" s="6"/>
      <c r="C736" s="16" t="n">
        <v>0.597874719982043</v>
      </c>
      <c r="D736" s="16" t="n">
        <v>0.579941253284944</v>
      </c>
      <c r="E736" s="16" t="n">
        <v>0.700651577503429</v>
      </c>
      <c r="F736" s="16" t="n">
        <v>-0.599697409047962</v>
      </c>
      <c r="G736" s="18" t="n">
        <v>1.10169731833363E-012</v>
      </c>
      <c r="H736" s="6"/>
      <c r="I736" s="16" t="n">
        <v>-0.00152714432823411</v>
      </c>
      <c r="J736" s="16" t="n">
        <v>-0.00131785872909885</v>
      </c>
      <c r="K736" s="16" t="n">
        <v>0.701680384087792</v>
      </c>
      <c r="L736" s="18" t="n">
        <v>3.95610112281833E-011</v>
      </c>
      <c r="M736" s="16" t="n">
        <v>0.70073731138546</v>
      </c>
      <c r="N736" s="18" t="n">
        <v>5.60075416332457E-011</v>
      </c>
      <c r="O736" s="16" t="n">
        <v>-0.218676219978139</v>
      </c>
      <c r="P736" s="16" t="n">
        <v>0.258173652852811</v>
      </c>
    </row>
    <row r="737" customFormat="false" ht="15" hidden="false" customHeight="false" outlineLevel="0" collapsed="false">
      <c r="A737" s="17" t="n">
        <v>1132</v>
      </c>
      <c r="B737" s="6"/>
      <c r="C737" s="16" t="n">
        <v>0.596275476768498</v>
      </c>
      <c r="D737" s="16" t="n">
        <v>0.578558680317615</v>
      </c>
      <c r="E737" s="16" t="n">
        <v>0.699502743484225</v>
      </c>
      <c r="F737" s="16" t="n">
        <v>-0.594584074613928</v>
      </c>
      <c r="G737" s="18" t="n">
        <v>1.59573153740932E-012</v>
      </c>
      <c r="H737" s="6"/>
      <c r="I737" s="16" t="n">
        <v>-0.00163459841891387</v>
      </c>
      <c r="J737" s="16" t="n">
        <v>-0.00141195047016151</v>
      </c>
      <c r="K737" s="16" t="n">
        <v>0.701766117969822</v>
      </c>
      <c r="L737" s="18" t="n">
        <v>4.06286678035097E-011</v>
      </c>
      <c r="M737" s="16" t="n">
        <v>0.69926268861454</v>
      </c>
      <c r="N737" s="18" t="n">
        <v>6.92812094563046E-011</v>
      </c>
      <c r="O737" s="16" t="n">
        <v>-0.216899749801843</v>
      </c>
      <c r="P737" s="16" t="n">
        <v>0.25789218666469</v>
      </c>
    </row>
    <row r="738" customFormat="false" ht="15" hidden="false" customHeight="false" outlineLevel="0" collapsed="false">
      <c r="A738" s="17" t="n">
        <v>1133</v>
      </c>
      <c r="B738" s="6"/>
      <c r="C738" s="16" t="n">
        <v>0.594563225974829</v>
      </c>
      <c r="D738" s="16" t="n">
        <v>0.577077998555636</v>
      </c>
      <c r="E738" s="16" t="n">
        <v>0.69792524005487</v>
      </c>
      <c r="F738" s="16" t="n">
        <v>-0.589016245335023</v>
      </c>
      <c r="G738" s="18" t="n">
        <v>2.3899262421014E-012</v>
      </c>
      <c r="H738" s="6"/>
      <c r="I738" s="16" t="n">
        <v>-0.00173808887561608</v>
      </c>
      <c r="J738" s="16" t="n">
        <v>-0.00150252445290613</v>
      </c>
      <c r="K738" s="16" t="n">
        <v>0.701560356652949</v>
      </c>
      <c r="L738" s="18" t="n">
        <v>4.01937332936796E-011</v>
      </c>
      <c r="M738" s="16" t="n">
        <v>0.69693072702332</v>
      </c>
      <c r="N738" s="18" t="n">
        <v>9.46004297981047E-011</v>
      </c>
      <c r="O738" s="16" t="n">
        <v>-0.214962926229324</v>
      </c>
      <c r="P738" s="16" t="n">
        <v>0.257759219095132</v>
      </c>
    </row>
    <row r="739" customFormat="false" ht="15" hidden="false" customHeight="false" outlineLevel="0" collapsed="false">
      <c r="A739" s="17" t="n">
        <v>1134</v>
      </c>
      <c r="B739" s="6"/>
      <c r="C739" s="16" t="n">
        <v>0.592730628586822</v>
      </c>
      <c r="D739" s="16" t="n">
        <v>0.575492677654587</v>
      </c>
      <c r="E739" s="16" t="n">
        <v>0.69693072702332</v>
      </c>
      <c r="F739" s="16" t="n">
        <v>-0.58295592801542</v>
      </c>
      <c r="G739" s="18" t="n">
        <v>3.72842698762612E-012</v>
      </c>
      <c r="H739" s="6"/>
      <c r="I739" s="16" t="n">
        <v>-0.00183468926993757</v>
      </c>
      <c r="J739" s="16" t="n">
        <v>-0.00158730219064219</v>
      </c>
      <c r="K739" s="16" t="n">
        <v>0.701748971193416</v>
      </c>
      <c r="L739" s="18" t="n">
        <v>4.01937332936796E-011</v>
      </c>
      <c r="M739" s="16" t="n">
        <v>0.694238683127572</v>
      </c>
      <c r="N739" s="18" t="n">
        <v>1.42142562959919E-010</v>
      </c>
      <c r="O739" s="16" t="n">
        <v>-0.212851899935598</v>
      </c>
      <c r="P739" s="16" t="n">
        <v>0.257504569053986</v>
      </c>
    </row>
    <row r="740" customFormat="false" ht="15" hidden="false" customHeight="false" outlineLevel="0" collapsed="false">
      <c r="A740" s="17" t="n">
        <v>1135</v>
      </c>
      <c r="B740" s="6"/>
      <c r="C740" s="16" t="n">
        <v>0.590794865779699</v>
      </c>
      <c r="D740" s="16" t="n">
        <v>0.573817018533654</v>
      </c>
      <c r="E740" s="16" t="n">
        <v>0.695576131687243</v>
      </c>
      <c r="F740" s="16" t="n">
        <v>-0.576457160918896</v>
      </c>
      <c r="G740" s="18" t="n">
        <v>6.00583752540434E-012</v>
      </c>
      <c r="H740" s="6"/>
      <c r="I740" s="16" t="n">
        <v>-0.00192292618057845</v>
      </c>
      <c r="J740" s="16" t="n">
        <v>-0.00166495140819448</v>
      </c>
      <c r="K740" s="16" t="n">
        <v>0.701268861454047</v>
      </c>
      <c r="L740" s="18" t="n">
        <v>4.05060589300614E-011</v>
      </c>
      <c r="M740" s="16" t="n">
        <v>0.690552126200274</v>
      </c>
      <c r="N740" s="18" t="n">
        <v>2.64906742745368E-010</v>
      </c>
      <c r="O740" s="16" t="n">
        <v>-0.210584829796665</v>
      </c>
      <c r="P740" s="16" t="n">
        <v>0.257181779677988</v>
      </c>
    </row>
    <row r="741" customFormat="false" ht="15" hidden="false" customHeight="false" outlineLevel="0" collapsed="false">
      <c r="A741" s="17" t="n">
        <v>1136</v>
      </c>
      <c r="B741" s="6"/>
      <c r="C741" s="16" t="n">
        <v>0.588758014623268</v>
      </c>
      <c r="D741" s="16" t="n">
        <v>0.572054350510412</v>
      </c>
      <c r="E741" s="16" t="n">
        <v>0.694187242798354</v>
      </c>
      <c r="F741" s="16" t="n">
        <v>-0.569445742556017</v>
      </c>
      <c r="G741" s="18" t="n">
        <v>1.00900841720265E-011</v>
      </c>
      <c r="H741" s="6"/>
      <c r="I741" s="16" t="n">
        <v>-0.00199948926727422</v>
      </c>
      <c r="J741" s="16" t="n">
        <v>-0.00173262286241533</v>
      </c>
      <c r="K741" s="16" t="n">
        <v>0.700977366255144</v>
      </c>
      <c r="L741" s="18" t="n">
        <v>4.12722485319115E-011</v>
      </c>
      <c r="M741" s="16" t="n">
        <v>0.685288065843622</v>
      </c>
      <c r="N741" s="18" t="n">
        <v>6.59963485721347E-010</v>
      </c>
      <c r="O741" s="16" t="n">
        <v>-0.208135108141403</v>
      </c>
      <c r="P741" s="16" t="n">
        <v>0.25677169323057</v>
      </c>
    </row>
    <row r="742" customFormat="false" ht="15" hidden="false" customHeight="false" outlineLevel="0" collapsed="false">
      <c r="A742" s="17" t="n">
        <v>1137</v>
      </c>
      <c r="B742" s="6"/>
      <c r="C742" s="16" t="n">
        <v>0.586645730836431</v>
      </c>
      <c r="D742" s="16" t="n">
        <v>0.570226251135233</v>
      </c>
      <c r="E742" s="16" t="n">
        <v>0.692438271604938</v>
      </c>
      <c r="F742" s="16" t="n">
        <v>-0.562014040345627</v>
      </c>
      <c r="G742" s="18" t="n">
        <v>1.74844484329457E-011</v>
      </c>
      <c r="H742" s="6"/>
      <c r="I742" s="16" t="n">
        <v>-0.0020640275012419</v>
      </c>
      <c r="J742" s="16" t="n">
        <v>-0.00179020134860371</v>
      </c>
      <c r="K742" s="16" t="n">
        <v>0.700617283950617</v>
      </c>
      <c r="L742" s="18" t="n">
        <v>4.4165867706924E-011</v>
      </c>
      <c r="M742" s="16" t="n">
        <v>0.676011659807956</v>
      </c>
      <c r="N742" s="18" t="n">
        <v>3.16219859162513E-009</v>
      </c>
      <c r="O742" s="16" t="n">
        <v>-0.205534261334494</v>
      </c>
      <c r="P742" s="16" t="n">
        <v>0.256117887099197</v>
      </c>
    </row>
    <row r="743" customFormat="false" ht="15" hidden="false" customHeight="false" outlineLevel="0" collapsed="false">
      <c r="A743" s="17" t="n">
        <v>1138</v>
      </c>
      <c r="B743" s="6"/>
      <c r="C743" s="16" t="n">
        <v>0.584461168957574</v>
      </c>
      <c r="D743" s="16" t="n">
        <v>0.568333883026996</v>
      </c>
      <c r="E743" s="16" t="n">
        <v>0.690603566529493</v>
      </c>
      <c r="F743" s="16" t="n">
        <v>-0.554208375510062</v>
      </c>
      <c r="G743" s="18" t="n">
        <v>3.11016839487566E-011</v>
      </c>
      <c r="H743" s="6"/>
      <c r="I743" s="16" t="n">
        <v>-0.00211316301590995</v>
      </c>
      <c r="J743" s="16" t="n">
        <v>-0.00183457253451668</v>
      </c>
      <c r="K743" s="16" t="n">
        <v>0.700445816186557</v>
      </c>
      <c r="L743" s="18" t="n">
        <v>4.81678414615711E-011</v>
      </c>
      <c r="M743" s="16" t="n">
        <v>0.652314814814815</v>
      </c>
      <c r="N743" s="18" t="n">
        <v>1.22637806875292E-007</v>
      </c>
      <c r="O743" s="16" t="n">
        <v>-0.202797843960653</v>
      </c>
      <c r="P743" s="16" t="n">
        <v>0.255365362402462</v>
      </c>
    </row>
    <row r="744" customFormat="false" ht="15" hidden="false" customHeight="false" outlineLevel="0" collapsed="false">
      <c r="A744" s="17" t="n">
        <v>1139</v>
      </c>
      <c r="B744" s="6"/>
      <c r="C744" s="16" t="n">
        <v>0.58223082283963</v>
      </c>
      <c r="D744" s="16" t="n">
        <v>0.566400311517895</v>
      </c>
      <c r="E744" s="16" t="n">
        <v>0.688203017832648</v>
      </c>
      <c r="F744" s="16" t="n">
        <v>-0.546110027749163</v>
      </c>
      <c r="G744" s="18" t="n">
        <v>5.6511954341039E-011</v>
      </c>
      <c r="H744" s="6"/>
      <c r="I744" s="16" t="n">
        <v>-0.00214516369911857</v>
      </c>
      <c r="J744" s="16" t="n">
        <v>-0.00186418093543959</v>
      </c>
      <c r="K744" s="16" t="n">
        <v>0.69991426611797</v>
      </c>
      <c r="L744" s="18" t="n">
        <v>5.3693240919E-011</v>
      </c>
      <c r="M744" s="16" t="n">
        <v>0.580658436213992</v>
      </c>
      <c r="N744" s="16" t="n">
        <v>0.00111041732216746</v>
      </c>
      <c r="O744" s="16" t="n">
        <v>-0.199953791667723</v>
      </c>
      <c r="P744" s="16" t="n">
        <v>0.254479740812374</v>
      </c>
    </row>
    <row r="745" customFormat="false" ht="15" hidden="false" customHeight="false" outlineLevel="0" collapsed="false">
      <c r="A745" s="17" t="n">
        <v>1140</v>
      </c>
      <c r="B745" s="6"/>
      <c r="C745" s="16" t="n">
        <v>0.579967934175714</v>
      </c>
      <c r="D745" s="16" t="n">
        <v>0.564435137816662</v>
      </c>
      <c r="E745" s="16" t="n">
        <v>0.685562414266118</v>
      </c>
      <c r="F745" s="16" t="n">
        <v>-0.537828115152002</v>
      </c>
      <c r="G745" s="18" t="n">
        <v>1.03674841693042E-010</v>
      </c>
      <c r="H745" s="6"/>
      <c r="I745" s="16" t="n">
        <v>-0.00216014639883572</v>
      </c>
      <c r="J745" s="16" t="n">
        <v>-0.00187913363651748</v>
      </c>
      <c r="K745" s="16" t="n">
        <v>0.699194101508916</v>
      </c>
      <c r="L745" s="18" t="n">
        <v>6.16345994331844E-011</v>
      </c>
      <c r="M745" s="16" t="n">
        <v>0.65497256515775</v>
      </c>
      <c r="N745" s="18" t="n">
        <v>1.78003558570376E-006</v>
      </c>
      <c r="O745" s="16" t="n">
        <v>-0.197040037290771</v>
      </c>
      <c r="P745" s="16" t="n">
        <v>0.253417276769472</v>
      </c>
    </row>
    <row r="746" customFormat="false" ht="15" hidden="false" customHeight="false" outlineLevel="0" collapsed="false">
      <c r="A746" s="17" t="n">
        <v>1141</v>
      </c>
      <c r="B746" s="6"/>
      <c r="C746" s="16" t="n">
        <v>0.577693051917973</v>
      </c>
      <c r="D746" s="16" t="n">
        <v>0.562455182813446</v>
      </c>
      <c r="E746" s="16" t="n">
        <v>0.683470507544582</v>
      </c>
      <c r="F746" s="16" t="n">
        <v>-0.529479390505302</v>
      </c>
      <c r="G746" s="18" t="n">
        <v>1.91165768890689E-010</v>
      </c>
      <c r="H746" s="6"/>
      <c r="I746" s="16" t="n">
        <v>-0.0021572884733964</v>
      </c>
      <c r="J746" s="16" t="n">
        <v>-0.00187866397143007</v>
      </c>
      <c r="K746" s="16" t="n">
        <v>0.698559670781893</v>
      </c>
      <c r="L746" s="18" t="n">
        <v>7.27000805477014E-011</v>
      </c>
      <c r="M746" s="16" t="n">
        <v>0.735168038408779</v>
      </c>
      <c r="N746" s="18" t="n">
        <v>2.40588097129096E-014</v>
      </c>
      <c r="O746" s="16" t="n">
        <v>-0.194097483047942</v>
      </c>
      <c r="P746" s="16" t="n">
        <v>0.252203048282509</v>
      </c>
    </row>
    <row r="747" customFormat="false" ht="15" hidden="false" customHeight="false" outlineLevel="0" collapsed="false">
      <c r="A747" s="17" t="n">
        <v>1142</v>
      </c>
      <c r="B747" s="6"/>
      <c r="C747" s="16" t="n">
        <v>0.575432658020795</v>
      </c>
      <c r="D747" s="16" t="n">
        <v>0.560484622010145</v>
      </c>
      <c r="E747" s="16" t="n">
        <v>0.681224279835391</v>
      </c>
      <c r="F747" s="16" t="n">
        <v>-0.52113042328495</v>
      </c>
      <c r="G747" s="18" t="n">
        <v>3.5154876768157E-010</v>
      </c>
      <c r="H747" s="6"/>
      <c r="I747" s="16" t="n">
        <v>-0.00213690342568973</v>
      </c>
      <c r="J747" s="16" t="n">
        <v>-0.00186297798066193</v>
      </c>
      <c r="K747" s="16" t="n">
        <v>0.697548010973937</v>
      </c>
      <c r="L747" s="18" t="n">
        <v>8.78540132163951E-011</v>
      </c>
      <c r="M747" s="16" t="n">
        <v>0.72988683127572</v>
      </c>
      <c r="N747" s="18" t="n">
        <v>2.4866906332161E-013</v>
      </c>
      <c r="O747" s="16" t="n">
        <v>-0.191149594513197</v>
      </c>
      <c r="P747" s="16" t="n">
        <v>0.250804144325727</v>
      </c>
    </row>
    <row r="748" customFormat="false" ht="15" hidden="false" customHeight="false" outlineLevel="0" collapsed="false">
      <c r="A748" s="17" t="n">
        <v>1143</v>
      </c>
      <c r="B748" s="6"/>
      <c r="C748" s="16" t="n">
        <v>0.573209287844864</v>
      </c>
      <c r="D748" s="16" t="n">
        <v>0.558543216823983</v>
      </c>
      <c r="E748" s="16" t="n">
        <v>0.678840877914952</v>
      </c>
      <c r="F748" s="16" t="n">
        <v>-0.512877057817968</v>
      </c>
      <c r="G748" s="18" t="n">
        <v>6.40901341170256E-010</v>
      </c>
      <c r="H748" s="6"/>
      <c r="I748" s="16" t="n">
        <v>-0.00209940254254757</v>
      </c>
      <c r="J748" s="16" t="n">
        <v>-0.00183224891642695</v>
      </c>
      <c r="K748" s="16" t="n">
        <v>0.696673525377229</v>
      </c>
      <c r="L748" s="18" t="n">
        <v>1.07847101792808E-010</v>
      </c>
      <c r="M748" s="16" t="n">
        <v>0.718655692729767</v>
      </c>
      <c r="N748" s="18" t="n">
        <v>3.14562946339428E-012</v>
      </c>
      <c r="O748" s="16" t="n">
        <v>-0.188230368487481</v>
      </c>
      <c r="P748" s="16" t="n">
        <v>0.249333174964328</v>
      </c>
    </row>
    <row r="749" customFormat="false" ht="15" hidden="false" customHeight="false" outlineLevel="0" collapsed="false">
      <c r="A749" s="17" t="n">
        <v>1144</v>
      </c>
      <c r="B749" s="6"/>
      <c r="C749" s="16" t="n">
        <v>0.571039100509513</v>
      </c>
      <c r="D749" s="16" t="n">
        <v>0.556644996803583</v>
      </c>
      <c r="E749" s="16" t="n">
        <v>0.676920438957476</v>
      </c>
      <c r="F749" s="16" t="n">
        <v>-0.504802441860385</v>
      </c>
      <c r="G749" s="18" t="n">
        <v>1.15331296697375E-009</v>
      </c>
      <c r="H749" s="6"/>
      <c r="I749" s="16" t="n">
        <v>-0.00204464015822056</v>
      </c>
      <c r="J749" s="16" t="n">
        <v>-0.0017860118599335</v>
      </c>
      <c r="K749" s="16" t="n">
        <v>0.695884773662551</v>
      </c>
      <c r="L749" s="18" t="n">
        <v>1.27398163218789E-010</v>
      </c>
      <c r="M749" s="16" t="n">
        <v>0.707424554183813</v>
      </c>
      <c r="N749" s="18" t="n">
        <v>2.43214992909835E-011</v>
      </c>
      <c r="O749" s="16" t="n">
        <v>-0.185369529588252</v>
      </c>
      <c r="P749" s="16" t="n">
        <v>0.248107175120297</v>
      </c>
    </row>
    <row r="750" customFormat="false" ht="15" hidden="false" customHeight="false" outlineLevel="0" collapsed="false">
      <c r="A750" s="17" t="n">
        <v>1145</v>
      </c>
      <c r="B750" s="6"/>
      <c r="C750" s="16" t="n">
        <v>0.568945236522991</v>
      </c>
      <c r="D750" s="16" t="n">
        <v>0.554810637380345</v>
      </c>
      <c r="E750" s="16" t="n">
        <v>0.674674211248285</v>
      </c>
      <c r="F750" s="16" t="n">
        <v>-0.496996620099059</v>
      </c>
      <c r="G750" s="18" t="n">
        <v>2.01490957651878E-009</v>
      </c>
      <c r="H750" s="6"/>
      <c r="I750" s="16" t="n">
        <v>-0.00197370846672158</v>
      </c>
      <c r="J750" s="16" t="n">
        <v>-0.00172511078200607</v>
      </c>
      <c r="K750" s="16" t="n">
        <v>0.695044581618656</v>
      </c>
      <c r="L750" s="18" t="n">
        <v>1.43009522817717E-010</v>
      </c>
      <c r="M750" s="16" t="n">
        <v>0.697462277091907</v>
      </c>
      <c r="N750" s="18" t="n">
        <v>1.56879675769517E-010</v>
      </c>
      <c r="O750" s="16" t="n">
        <v>-0.182599435876306</v>
      </c>
      <c r="P750" s="16" t="n">
        <v>0.247194064480995</v>
      </c>
    </row>
    <row r="751" customFormat="false" ht="15" hidden="false" customHeight="false" outlineLevel="0" collapsed="false">
      <c r="A751" s="17" t="n">
        <v>1146</v>
      </c>
      <c r="B751" s="6"/>
      <c r="C751" s="16" t="n">
        <v>0.566934846505894</v>
      </c>
      <c r="D751" s="16" t="n">
        <v>0.553048426607269</v>
      </c>
      <c r="E751" s="16" t="n">
        <v>0.672325102880659</v>
      </c>
      <c r="F751" s="16" t="n">
        <v>-0.489433444680781</v>
      </c>
      <c r="G751" s="18" t="n">
        <v>3.46657592160609E-009</v>
      </c>
      <c r="H751" s="6"/>
      <c r="I751" s="16" t="n">
        <v>-0.00188948716081449</v>
      </c>
      <c r="J751" s="16" t="n">
        <v>-0.00165190493126359</v>
      </c>
      <c r="K751" s="16" t="n">
        <v>0.69494170096022</v>
      </c>
      <c r="L751" s="18" t="n">
        <v>1.48500702729418E-010</v>
      </c>
      <c r="M751" s="16" t="n">
        <v>0.688751714677641</v>
      </c>
      <c r="N751" s="18" t="n">
        <v>8.88825508132096E-010</v>
      </c>
      <c r="O751" s="16" t="n">
        <v>-0.179911296476333</v>
      </c>
      <c r="P751" s="16" t="n">
        <v>0.246766251652074</v>
      </c>
    </row>
    <row r="752" customFormat="false" ht="15" hidden="false" customHeight="false" outlineLevel="0" collapsed="false">
      <c r="A752" s="17" t="n">
        <v>1147</v>
      </c>
      <c r="B752" s="6"/>
      <c r="C752" s="16" t="n">
        <v>0.565031067678259</v>
      </c>
      <c r="D752" s="16" t="n">
        <v>0.551378935546258</v>
      </c>
      <c r="E752" s="16" t="n">
        <v>0.670627572016461</v>
      </c>
      <c r="F752" s="16" t="n">
        <v>-0.482212692768505</v>
      </c>
      <c r="G752" s="18" t="n">
        <v>5.7939711564037E-009</v>
      </c>
      <c r="H752" s="6"/>
      <c r="I752" s="16" t="n">
        <v>-0.00179227980730992</v>
      </c>
      <c r="J752" s="16" t="n">
        <v>-0.00156654025925809</v>
      </c>
      <c r="K752" s="16" t="n">
        <v>0.695010288065844</v>
      </c>
      <c r="L752" s="18" t="n">
        <v>1.38769046944369E-010</v>
      </c>
      <c r="M752" s="16" t="n">
        <v>0.681069958847737</v>
      </c>
      <c r="N752" s="18" t="n">
        <v>3.98787290910333E-009</v>
      </c>
      <c r="O752" s="16" t="n">
        <v>-0.177341095440411</v>
      </c>
      <c r="P752" s="16" t="n">
        <v>0.246956423059574</v>
      </c>
    </row>
    <row r="753" customFormat="false" ht="15" hidden="false" customHeight="false" outlineLevel="0" collapsed="false">
      <c r="A753" s="17" t="n">
        <v>1148</v>
      </c>
      <c r="B753" s="6"/>
      <c r="C753" s="16" t="n">
        <v>0.563237276934214</v>
      </c>
      <c r="D753" s="16" t="n">
        <v>0.549805810652456</v>
      </c>
      <c r="E753" s="16" t="n">
        <v>0.669135802469136</v>
      </c>
      <c r="F753" s="16" t="n">
        <v>-0.475337921229041</v>
      </c>
      <c r="G753" s="18" t="n">
        <v>9.4645334335458E-009</v>
      </c>
      <c r="H753" s="6"/>
      <c r="I753" s="16" t="n">
        <v>-0.00168546974639379</v>
      </c>
      <c r="J753" s="16" t="n">
        <v>-0.00147178186330493</v>
      </c>
      <c r="K753" s="16" t="n">
        <v>0.695764746227709</v>
      </c>
      <c r="L753" s="18" t="n">
        <v>1.0908111952545E-010</v>
      </c>
      <c r="M753" s="16" t="n">
        <v>0.674125514403292</v>
      </c>
      <c r="N753" s="18" t="n">
        <v>1.50447922524335E-008</v>
      </c>
      <c r="O753" s="16" t="n">
        <v>-0.174890667449478</v>
      </c>
      <c r="P753" s="16" t="n">
        <v>0.248094991121929</v>
      </c>
    </row>
    <row r="754" customFormat="false" ht="15" hidden="false" customHeight="false" outlineLevel="0" collapsed="false">
      <c r="A754" s="17" t="n">
        <v>1149</v>
      </c>
      <c r="B754" s="6"/>
      <c r="C754" s="16" t="n">
        <v>0.561573066269809</v>
      </c>
      <c r="D754" s="16" t="n">
        <v>0.548347963124224</v>
      </c>
      <c r="E754" s="16" t="n">
        <v>0.667026748971193</v>
      </c>
      <c r="F754" s="16" t="n">
        <v>-0.468847193881562</v>
      </c>
      <c r="G754" s="18" t="n">
        <v>1.49836291475169E-008</v>
      </c>
      <c r="H754" s="6"/>
      <c r="I754" s="16" t="n">
        <v>-0.00157059224706917</v>
      </c>
      <c r="J754" s="16" t="n">
        <v>-0.00136920639427213</v>
      </c>
      <c r="K754" s="16" t="n">
        <v>0.697753772290809</v>
      </c>
      <c r="L754" s="18" t="n">
        <v>7.34997733771366E-011</v>
      </c>
      <c r="M754" s="16" t="n">
        <v>0.667506858710562</v>
      </c>
      <c r="N754" s="18" t="n">
        <v>4.83652354440169E-008</v>
      </c>
      <c r="O754" s="16" t="n">
        <v>-0.172574140062755</v>
      </c>
      <c r="P754" s="16" t="n">
        <v>0.250073121831039</v>
      </c>
    </row>
    <row r="755" customFormat="false" ht="15" hidden="false" customHeight="false" outlineLevel="0" collapsed="false">
      <c r="A755" s="17" t="n">
        <v>1150</v>
      </c>
      <c r="B755" s="6"/>
      <c r="C755" s="16" t="n">
        <v>0.56003327611842</v>
      </c>
      <c r="D755" s="16" t="n">
        <v>0.547001554557264</v>
      </c>
      <c r="E755" s="16" t="n">
        <v>0.665655006858711</v>
      </c>
      <c r="F755" s="16" t="n">
        <v>-0.462709534096774</v>
      </c>
      <c r="G755" s="18" t="n">
        <v>2.3021918643393E-008</v>
      </c>
      <c r="H755" s="6"/>
      <c r="I755" s="16" t="n">
        <v>-0.00145090352448329</v>
      </c>
      <c r="J755" s="16" t="n">
        <v>-0.00126176153028888</v>
      </c>
      <c r="K755" s="16" t="n">
        <v>0.699897119341564</v>
      </c>
      <c r="L755" s="18" t="n">
        <v>4.20968323536401E-011</v>
      </c>
      <c r="M755" s="16" t="n">
        <v>0.661111111111111</v>
      </c>
      <c r="N755" s="18" t="n">
        <v>1.35123229116541E-007</v>
      </c>
      <c r="O755" s="16" t="n">
        <v>-0.170380983824895</v>
      </c>
      <c r="P755" s="16" t="n">
        <v>0.252899094221914</v>
      </c>
    </row>
    <row r="756" customFormat="false" ht="15" hidden="false" customHeight="false" outlineLevel="0" collapsed="false">
      <c r="A756" s="17" t="n">
        <v>1151</v>
      </c>
      <c r="B756" s="6"/>
      <c r="C756" s="16" t="n">
        <v>0.558633004253465</v>
      </c>
      <c r="D756" s="16" t="n">
        <v>0.545781214923469</v>
      </c>
      <c r="E756" s="16" t="n">
        <v>0.663854595336077</v>
      </c>
      <c r="F756" s="16" t="n">
        <v>-0.456950453706372</v>
      </c>
      <c r="G756" s="18" t="n">
        <v>3.43106608393875E-008</v>
      </c>
      <c r="H756" s="6"/>
      <c r="I756" s="16" t="n">
        <v>-0.00132781954472465</v>
      </c>
      <c r="J756" s="16" t="n">
        <v>-0.00115073395705847</v>
      </c>
      <c r="K756" s="16" t="n">
        <v>0.703206447187929</v>
      </c>
      <c r="L756" s="18" t="n">
        <v>2.00047876514488E-011</v>
      </c>
      <c r="M756" s="16" t="n">
        <v>0.656087105624143</v>
      </c>
      <c r="N756" s="18" t="n">
        <v>3.1186459658653E-007</v>
      </c>
      <c r="O756" s="16" t="n">
        <v>-0.168320798704505</v>
      </c>
      <c r="P756" s="16" t="n">
        <v>0.256777590519112</v>
      </c>
    </row>
    <row r="757" customFormat="false" ht="15" hidden="false" customHeight="false" outlineLevel="0" collapsed="false">
      <c r="A757" s="17" t="n">
        <v>1152</v>
      </c>
      <c r="B757" s="6"/>
      <c r="C757" s="16" t="n">
        <v>0.557370362788001</v>
      </c>
      <c r="D757" s="16" t="n">
        <v>0.544686620313559</v>
      </c>
      <c r="E757" s="16" t="n">
        <v>0.662637174211248</v>
      </c>
      <c r="F757" s="16" t="n">
        <v>-0.451530318870278</v>
      </c>
      <c r="G757" s="18" t="n">
        <v>4.97668057890618E-008</v>
      </c>
      <c r="H757" s="6"/>
      <c r="I757" s="16" t="n">
        <v>-0.00120471508178253</v>
      </c>
      <c r="J757" s="16" t="n">
        <v>-0.00103930655945823</v>
      </c>
      <c r="K757" s="16" t="n">
        <v>0.707681755829904</v>
      </c>
      <c r="L757" s="18" t="n">
        <v>7.59724925371938E-012</v>
      </c>
      <c r="M757" s="16" t="n">
        <v>0.652229080932785</v>
      </c>
      <c r="N757" s="18" t="n">
        <v>5.92444854180717E-007</v>
      </c>
      <c r="O757" s="16" t="n">
        <v>-0.166379846529745</v>
      </c>
      <c r="P757" s="16" t="n">
        <v>0.261707583492477</v>
      </c>
    </row>
    <row r="758" customFormat="false" ht="15" hidden="false" customHeight="false" outlineLevel="0" collapsed="false">
      <c r="A758" s="17" t="n">
        <v>1153</v>
      </c>
      <c r="B758" s="6"/>
      <c r="C758" s="16" t="n">
        <v>0.556247054093822</v>
      </c>
      <c r="D758" s="16" t="n">
        <v>0.543720052528726</v>
      </c>
      <c r="E758" s="16" t="n">
        <v>0.661471193415638</v>
      </c>
      <c r="F758" s="16" t="n">
        <v>-0.446440395723249</v>
      </c>
      <c r="G758" s="18" t="n">
        <v>6.9430048172117E-008</v>
      </c>
      <c r="H758" s="6"/>
      <c r="I758" s="16" t="n">
        <v>-0.00108279948216547</v>
      </c>
      <c r="J758" s="18" t="n">
        <v>-0.000928559947622132</v>
      </c>
      <c r="K758" s="16" t="n">
        <v>0.712980109739369</v>
      </c>
      <c r="L758" s="18" t="n">
        <v>2.2623325069538E-012</v>
      </c>
      <c r="M758" s="16" t="n">
        <v>0.649039780521262</v>
      </c>
      <c r="N758" s="18" t="n">
        <v>9.35763382470833E-007</v>
      </c>
      <c r="O758" s="16" t="n">
        <v>-0.164555380352643</v>
      </c>
      <c r="P758" s="16" t="n">
        <v>0.267893625803286</v>
      </c>
    </row>
    <row r="759" customFormat="false" ht="15" hidden="false" customHeight="false" outlineLevel="0" collapsed="false">
      <c r="A759" s="17" t="n">
        <v>1154</v>
      </c>
      <c r="B759" s="6"/>
      <c r="C759" s="16" t="n">
        <v>0.55525728729255</v>
      </c>
      <c r="D759" s="16" t="n">
        <v>0.542875877018088</v>
      </c>
      <c r="E759" s="16" t="n">
        <v>0.660219478737997</v>
      </c>
      <c r="F759" s="16" t="n">
        <v>-0.441683064747036</v>
      </c>
      <c r="G759" s="18" t="n">
        <v>9.5058967306476E-008</v>
      </c>
      <c r="H759" s="6"/>
      <c r="I759" s="18" t="n">
        <v>-0.000963668592235986</v>
      </c>
      <c r="J759" s="18" t="n">
        <v>-0.00081978671272557</v>
      </c>
      <c r="K759" s="16" t="n">
        <v>0.719667352537723</v>
      </c>
      <c r="L759" s="18" t="n">
        <v>4.56462003334757E-013</v>
      </c>
      <c r="M759" s="16" t="n">
        <v>0.647256515775034</v>
      </c>
      <c r="N759" s="18" t="n">
        <v>1.21476228826994E-006</v>
      </c>
      <c r="O759" s="16" t="n">
        <v>-0.162848601950935</v>
      </c>
      <c r="P759" s="16" t="n">
        <v>0.275859975585086</v>
      </c>
    </row>
    <row r="760" customFormat="false" ht="15" hidden="false" customHeight="false" outlineLevel="0" collapsed="false">
      <c r="A760" s="17" t="n">
        <v>1155</v>
      </c>
      <c r="B760" s="6"/>
      <c r="C760" s="16" t="n">
        <v>0.55439242380359</v>
      </c>
      <c r="D760" s="16" t="n">
        <v>0.542146053128316</v>
      </c>
      <c r="E760" s="16" t="n">
        <v>0.658744855967078</v>
      </c>
      <c r="F760" s="16" t="n">
        <v>-0.437247298021905</v>
      </c>
      <c r="G760" s="18" t="n">
        <v>1.27099571948398E-007</v>
      </c>
      <c r="H760" s="6"/>
      <c r="I760" s="18" t="n">
        <v>-0.000849679113421129</v>
      </c>
      <c r="J760" s="18" t="n">
        <v>-0.000715494783468274</v>
      </c>
      <c r="K760" s="16" t="n">
        <v>0.727160493827161</v>
      </c>
      <c r="L760" s="18" t="n">
        <v>6.6772333220058E-014</v>
      </c>
      <c r="M760" s="16" t="n">
        <v>0.646622085048011</v>
      </c>
      <c r="N760" s="18" t="n">
        <v>1.30510431703407E-006</v>
      </c>
      <c r="O760" s="16" t="n">
        <v>-0.161255872063603</v>
      </c>
      <c r="P760" s="16" t="n">
        <v>0.285104826281972</v>
      </c>
    </row>
    <row r="761" customFormat="false" ht="15" hidden="false" customHeight="false" outlineLevel="0" collapsed="false">
      <c r="A761" s="17" t="n">
        <v>1156</v>
      </c>
      <c r="B761" s="6"/>
      <c r="C761" s="16" t="n">
        <v>0.553642457118336</v>
      </c>
      <c r="D761" s="16" t="n">
        <v>0.541520982897083</v>
      </c>
      <c r="E761" s="16" t="n">
        <v>0.657921810699589</v>
      </c>
      <c r="F761" s="16" t="n">
        <v>-0.433126996586331</v>
      </c>
      <c r="G761" s="18" t="n">
        <v>1.65943246540851E-007</v>
      </c>
      <c r="H761" s="6"/>
      <c r="I761" s="18" t="n">
        <v>-0.000741357953540186</v>
      </c>
      <c r="J761" s="18" t="n">
        <v>-0.000616461720180815</v>
      </c>
      <c r="K761" s="16" t="n">
        <v>0.735030864197531</v>
      </c>
      <c r="L761" s="18" t="n">
        <v>7.5751196262236E-015</v>
      </c>
      <c r="M761" s="16" t="n">
        <v>0.647050754458162</v>
      </c>
      <c r="N761" s="18" t="n">
        <v>1.24504260449177E-006</v>
      </c>
      <c r="O761" s="16" t="n">
        <v>-0.159775284929573</v>
      </c>
      <c r="P761" s="16" t="n">
        <v>0.295187150321584</v>
      </c>
    </row>
    <row r="762" customFormat="false" ht="15" hidden="false" customHeight="false" outlineLevel="0" collapsed="false">
      <c r="A762" s="17" t="n">
        <v>1157</v>
      </c>
      <c r="B762" s="6"/>
      <c r="C762" s="16" t="n">
        <v>0.55300177696182</v>
      </c>
      <c r="D762" s="16" t="n">
        <v>0.540996732217275</v>
      </c>
      <c r="E762" s="16" t="n">
        <v>0.65687585733882</v>
      </c>
      <c r="F762" s="16" t="n">
        <v>-0.429267483068613</v>
      </c>
      <c r="G762" s="18" t="n">
        <v>2.12839340730042E-007</v>
      </c>
      <c r="H762" s="6"/>
      <c r="I762" s="18" t="n">
        <v>-0.000640757521862029</v>
      </c>
      <c r="J762" s="18" t="n">
        <v>-0.000524554125886987</v>
      </c>
      <c r="K762" s="16" t="n">
        <v>0.743741426611797</v>
      </c>
      <c r="L762" s="18" t="n">
        <v>6.75207548133784E-016</v>
      </c>
      <c r="M762" s="16" t="n">
        <v>0.64883401920439</v>
      </c>
      <c r="N762" s="18" t="n">
        <v>8.91452186702842E-007</v>
      </c>
      <c r="O762" s="16" t="n">
        <v>-0.158387430253434</v>
      </c>
      <c r="P762" s="16" t="n">
        <v>0.305867420003214</v>
      </c>
    </row>
    <row r="763" customFormat="false" ht="15" hidden="false" customHeight="false" outlineLevel="0" collapsed="false">
      <c r="A763" s="17" t="n">
        <v>1158</v>
      </c>
      <c r="B763" s="6"/>
      <c r="C763" s="16" t="n">
        <v>0.552457603682415</v>
      </c>
      <c r="D763" s="16" t="n">
        <v>0.540561643098084</v>
      </c>
      <c r="E763" s="16" t="n">
        <v>0.655864197530864</v>
      </c>
      <c r="F763" s="16" t="n">
        <v>-0.425633118621486</v>
      </c>
      <c r="G763" s="18" t="n">
        <v>2.68253382831084E-007</v>
      </c>
      <c r="H763" s="6"/>
      <c r="I763" s="18" t="n">
        <v>-0.000548139339678767</v>
      </c>
      <c r="J763" s="18" t="n">
        <v>-0.000440107753511384</v>
      </c>
      <c r="K763" s="16" t="n">
        <v>0.752126200274348</v>
      </c>
      <c r="L763" s="18" t="n">
        <v>5.2123483492301E-017</v>
      </c>
      <c r="M763" s="16" t="n">
        <v>0.651491769547325</v>
      </c>
      <c r="N763" s="18" t="n">
        <v>5.42237130140547E-007</v>
      </c>
      <c r="O763" s="16" t="n">
        <v>-0.15707967870162</v>
      </c>
      <c r="P763" s="16" t="n">
        <v>0.316681910864756</v>
      </c>
    </row>
    <row r="764" customFormat="false" ht="15" hidden="false" customHeight="false" outlineLevel="0" collapsed="false">
      <c r="A764" s="17" t="n">
        <v>1159</v>
      </c>
      <c r="B764" s="6"/>
      <c r="C764" s="16" t="n">
        <v>0.552001412004571</v>
      </c>
      <c r="D764" s="16" t="n">
        <v>0.540207178968641</v>
      </c>
      <c r="E764" s="16" t="n">
        <v>0.654766803840878</v>
      </c>
      <c r="F764" s="16" t="n">
        <v>-0.42223140595884</v>
      </c>
      <c r="G764" s="18" t="n">
        <v>3.32316644685875E-007</v>
      </c>
      <c r="H764" s="6"/>
      <c r="I764" s="18" t="n">
        <v>-0.000463586429716682</v>
      </c>
      <c r="J764" s="18" t="n">
        <v>-0.000363101723097543</v>
      </c>
      <c r="K764" s="16" t="n">
        <v>0.761128257887517</v>
      </c>
      <c r="L764" s="18" t="n">
        <v>3.65460403436499E-018</v>
      </c>
      <c r="M764" s="16" t="n">
        <v>0.656755829903978</v>
      </c>
      <c r="N764" s="18" t="n">
        <v>2.25849920673518E-007</v>
      </c>
      <c r="O764" s="16" t="n">
        <v>-0.155854892875389</v>
      </c>
      <c r="P764" s="16" t="n">
        <v>0.327587047506402</v>
      </c>
    </row>
    <row r="765" customFormat="false" ht="15" hidden="false" customHeight="false" outlineLevel="0" collapsed="false">
      <c r="A765" s="17" t="n">
        <v>1160</v>
      </c>
      <c r="B765" s="6"/>
      <c r="C765" s="16" t="n">
        <v>0.551623315478684</v>
      </c>
      <c r="D765" s="16" t="n">
        <v>0.539924070946086</v>
      </c>
      <c r="E765" s="16" t="n">
        <v>0.653737997256516</v>
      </c>
      <c r="F765" s="16" t="n">
        <v>-0.419044332868608</v>
      </c>
      <c r="G765" s="18" t="n">
        <v>4.05540919869973E-007</v>
      </c>
      <c r="H765" s="6"/>
      <c r="I765" s="18" t="n">
        <v>-0.000387258418694007</v>
      </c>
      <c r="J765" s="18" t="n">
        <v>-0.000293788700784563</v>
      </c>
      <c r="K765" s="16" t="n">
        <v>0.768621399176955</v>
      </c>
      <c r="L765" s="18" t="n">
        <v>2.627709220985E-019</v>
      </c>
      <c r="M765" s="16" t="n">
        <v>0.665277777777778</v>
      </c>
      <c r="N765" s="18" t="n">
        <v>4.47927178540796E-008</v>
      </c>
      <c r="O765" s="16" t="n">
        <v>-0.154706735246106</v>
      </c>
      <c r="P765" s="16" t="n">
        <v>0.337876260293991</v>
      </c>
    </row>
    <row r="766" customFormat="false" ht="15" hidden="false" customHeight="false" outlineLevel="0" collapsed="false">
      <c r="A766" s="17" t="n">
        <v>1161</v>
      </c>
      <c r="B766" s="6"/>
      <c r="C766" s="16" t="n">
        <v>0.551316906081204</v>
      </c>
      <c r="D766" s="16" t="n">
        <v>0.539705332715099</v>
      </c>
      <c r="E766" s="16" t="n">
        <v>0.652674897119342</v>
      </c>
      <c r="F766" s="16" t="n">
        <v>-0.416091697034323</v>
      </c>
      <c r="G766" s="18" t="n">
        <v>4.86380685002694E-007</v>
      </c>
      <c r="H766" s="6"/>
      <c r="I766" s="18" t="n">
        <v>-0.000318747459266499</v>
      </c>
      <c r="J766" s="18" t="n">
        <v>-0.000231645051686775</v>
      </c>
      <c r="K766" s="16" t="n">
        <v>0.775703017832648</v>
      </c>
      <c r="L766" s="18" t="n">
        <v>1.97432881235355E-020</v>
      </c>
      <c r="M766" s="16" t="n">
        <v>0.676114540466392</v>
      </c>
      <c r="N766" s="18" t="n">
        <v>4.7327107010224E-009</v>
      </c>
      <c r="O766" s="16" t="n">
        <v>-0.153642474942623</v>
      </c>
      <c r="P766" s="16" t="n">
        <v>0.34781230174372</v>
      </c>
    </row>
    <row r="767" customFormat="false" ht="15" hidden="false" customHeight="false" outlineLevel="0" collapsed="false">
      <c r="A767" s="17" t="n">
        <v>1162</v>
      </c>
      <c r="B767" s="6"/>
      <c r="C767" s="16" t="n">
        <v>0.551070203596933</v>
      </c>
      <c r="D767" s="16" t="n">
        <v>0.539540383357218</v>
      </c>
      <c r="E767" s="16" t="n">
        <v>0.651868998628258</v>
      </c>
      <c r="F767" s="16" t="n">
        <v>-0.41332632113664</v>
      </c>
      <c r="G767" s="18" t="n">
        <v>5.75094031387889E-007</v>
      </c>
      <c r="H767" s="6"/>
      <c r="I767" s="18" t="n">
        <v>-0.000257768523363157</v>
      </c>
      <c r="J767" s="18" t="n">
        <v>-0.000176706589444211</v>
      </c>
      <c r="K767" s="16" t="n">
        <v>0.780675582990398</v>
      </c>
      <c r="L767" s="18" t="n">
        <v>2.37863497598363E-021</v>
      </c>
      <c r="M767" s="16" t="n">
        <v>0.69056927297668</v>
      </c>
      <c r="N767" s="18" t="n">
        <v>2.2705163202897E-010</v>
      </c>
      <c r="O767" s="16" t="n">
        <v>-0.152645226178838</v>
      </c>
      <c r="P767" s="16" t="n">
        <v>0.355507576469891</v>
      </c>
    </row>
    <row r="768" customFormat="false" ht="15" hidden="false" customHeight="false" outlineLevel="0" collapsed="false">
      <c r="A768" s="17" t="n">
        <v>1163</v>
      </c>
      <c r="B768" s="6"/>
      <c r="C768" s="16" t="n">
        <v>0.550878786706102</v>
      </c>
      <c r="D768" s="16" t="n">
        <v>0.539424375855846</v>
      </c>
      <c r="E768" s="16" t="n">
        <v>0.650840192043896</v>
      </c>
      <c r="F768" s="16" t="n">
        <v>-0.410766567750111</v>
      </c>
      <c r="G768" s="18" t="n">
        <v>6.70351006397541E-007</v>
      </c>
      <c r="H768" s="6"/>
      <c r="I768" s="18" t="n">
        <v>-0.000202829273487788</v>
      </c>
      <c r="J768" s="18" t="n">
        <v>-0.00012789250188995</v>
      </c>
      <c r="K768" s="16" t="n">
        <v>0.78244170096022</v>
      </c>
      <c r="L768" s="18" t="n">
        <v>6.69737059402514E-022</v>
      </c>
      <c r="M768" s="16" t="n">
        <v>0.708110425240055</v>
      </c>
      <c r="N768" s="18" t="n">
        <v>4.36834385391306E-012</v>
      </c>
      <c r="O768" s="16" t="n">
        <v>-0.151721713102102</v>
      </c>
      <c r="P768" s="16" t="n">
        <v>0.359355002798226</v>
      </c>
    </row>
    <row r="769" customFormat="false" ht="15" hidden="false" customHeight="false" outlineLevel="0" collapsed="false">
      <c r="A769" s="17" t="n">
        <v>1164</v>
      </c>
      <c r="B769" s="6"/>
      <c r="C769" s="16" t="n">
        <v>0.55073178260914</v>
      </c>
      <c r="D769" s="16" t="n">
        <v>0.539348569526366</v>
      </c>
      <c r="E769" s="16" t="n">
        <v>0.650222908093278</v>
      </c>
      <c r="F769" s="16" t="n">
        <v>-0.408333665492051</v>
      </c>
      <c r="G769" s="18" t="n">
        <v>7.75083665652293E-007</v>
      </c>
      <c r="H769" s="6"/>
      <c r="I769" s="18" t="n">
        <v>-0.000154246177978878</v>
      </c>
      <c r="J769" s="18" t="n">
        <v>-8.52137439398383E-005</v>
      </c>
      <c r="K769" s="16" t="n">
        <v>0.782424554183813</v>
      </c>
      <c r="L769" s="18" t="n">
        <v>4.78314705902752E-022</v>
      </c>
      <c r="M769" s="16" t="n">
        <v>0.729389574759945</v>
      </c>
      <c r="N769" s="18" t="n">
        <v>2.83399369276119E-014</v>
      </c>
      <c r="O769" s="16" t="n">
        <v>-0.150843597145751</v>
      </c>
      <c r="P769" s="16" t="n">
        <v>0.359381814313764</v>
      </c>
    </row>
    <row r="770" customFormat="false" ht="15" hidden="false" customHeight="false" outlineLevel="0" collapsed="false">
      <c r="A770" s="17" t="n">
        <v>1165</v>
      </c>
      <c r="B770" s="6"/>
      <c r="C770" s="16" t="n">
        <v>0.550625970122174</v>
      </c>
      <c r="D770" s="16" t="n">
        <v>0.539309712480253</v>
      </c>
      <c r="E770" s="16" t="n">
        <v>0.649639917695473</v>
      </c>
      <c r="F770" s="16" t="n">
        <v>-0.406029784007769</v>
      </c>
      <c r="G770" s="18" t="n">
        <v>8.87395802787805E-007</v>
      </c>
      <c r="H770" s="6"/>
      <c r="I770" s="18" t="n">
        <v>-0.000110508380311137</v>
      </c>
      <c r="J770" s="18" t="n">
        <v>-4.72337713171408E-005</v>
      </c>
      <c r="K770" s="16" t="n">
        <v>0.778875171467764</v>
      </c>
      <c r="L770" s="18" t="n">
        <v>9.50103672566233E-022</v>
      </c>
      <c r="M770" s="16" t="n">
        <v>0.75281207133059</v>
      </c>
      <c r="N770" s="18" t="n">
        <v>6.93984168123167E-017</v>
      </c>
      <c r="O770" s="16" t="n">
        <v>-0.150011719781882</v>
      </c>
      <c r="P770" s="16" t="n">
        <v>0.355124874110415</v>
      </c>
    </row>
    <row r="771" customFormat="false" ht="15" hidden="false" customHeight="false" outlineLevel="0" collapsed="false">
      <c r="A771" s="17" t="n">
        <v>1166</v>
      </c>
      <c r="B771" s="6"/>
      <c r="C771" s="16" t="n">
        <v>0.550555695554507</v>
      </c>
      <c r="D771" s="16" t="n">
        <v>0.539300335365922</v>
      </c>
      <c r="E771" s="16" t="n">
        <v>0.649022633744856</v>
      </c>
      <c r="F771" s="16" t="n">
        <v>-0.403921684432963</v>
      </c>
      <c r="G771" s="18" t="n">
        <v>1.00542081519416E-006</v>
      </c>
      <c r="H771" s="6"/>
      <c r="I771" s="18" t="n">
        <v>-7.20077297765848E-005</v>
      </c>
      <c r="J771" s="18" t="n">
        <v>-1.42555218694548E-005</v>
      </c>
      <c r="K771" s="16" t="n">
        <v>0.771999314128944</v>
      </c>
      <c r="L771" s="18" t="n">
        <v>5.42108677681402E-021</v>
      </c>
      <c r="M771" s="16" t="n">
        <v>0.779012345679012</v>
      </c>
      <c r="N771" s="18" t="n">
        <v>4.52766821217529E-020</v>
      </c>
      <c r="O771" s="16" t="n">
        <v>-0.149250255368017</v>
      </c>
      <c r="P771" s="16" t="n">
        <v>0.346613871362648</v>
      </c>
    </row>
    <row r="772" customFormat="false" ht="15" hidden="false" customHeight="false" outlineLevel="0" collapsed="false">
      <c r="A772" s="17" t="n">
        <v>1167</v>
      </c>
      <c r="B772" s="6"/>
      <c r="C772" s="16" t="n">
        <v>0.550519333128732</v>
      </c>
      <c r="D772" s="16" t="n">
        <v>0.539319732622206</v>
      </c>
      <c r="E772" s="16" t="n">
        <v>0.648628257887517</v>
      </c>
      <c r="F772" s="16" t="n">
        <v>-0.401976323852189</v>
      </c>
      <c r="G772" s="18" t="n">
        <v>1.12719467458449E-006</v>
      </c>
      <c r="H772" s="6"/>
      <c r="I772" s="18" t="n">
        <v>-3.72163626185279E-005</v>
      </c>
      <c r="J772" s="18" t="n">
        <v>1.51747411903405E-005</v>
      </c>
      <c r="K772" s="16" t="n">
        <v>0.762448559670782</v>
      </c>
      <c r="L772" s="18" t="n">
        <v>8.22996087858006E-020</v>
      </c>
      <c r="M772" s="16" t="n">
        <v>0.802794924554184</v>
      </c>
      <c r="N772" s="18" t="n">
        <v>2.85223172458506E-023</v>
      </c>
      <c r="O772" s="16" t="n">
        <v>-0.148547338046488</v>
      </c>
      <c r="P772" s="16" t="n">
        <v>0.334112594830853</v>
      </c>
    </row>
    <row r="773" customFormat="false" ht="15" hidden="false" customHeight="false" outlineLevel="0" collapsed="false">
      <c r="A773" s="17" t="n">
        <v>1168</v>
      </c>
      <c r="B773" s="6"/>
      <c r="C773" s="16" t="n">
        <v>0.550512607772714</v>
      </c>
      <c r="D773" s="16" t="n">
        <v>0.53936297247213</v>
      </c>
      <c r="E773" s="16" t="n">
        <v>0.647788065843622</v>
      </c>
      <c r="F773" s="16" t="n">
        <v>-0.400219597577973</v>
      </c>
      <c r="G773" s="18" t="n">
        <v>1.24873065060693E-006</v>
      </c>
      <c r="H773" s="6"/>
      <c r="I773" s="18" t="n">
        <v>-6.58833456381068E-006</v>
      </c>
      <c r="J773" s="18" t="n">
        <v>4.08484161913234E-005</v>
      </c>
      <c r="K773" s="16" t="n">
        <v>0.750497256515775</v>
      </c>
      <c r="L773" s="18" t="n">
        <v>2.27585456798109E-018</v>
      </c>
      <c r="M773" s="16" t="n">
        <v>0.82482853223594</v>
      </c>
      <c r="N773" s="18" t="n">
        <v>3.90821129372731E-026</v>
      </c>
      <c r="O773" s="16" t="n">
        <v>-0.147912386421301</v>
      </c>
      <c r="P773" s="16" t="n">
        <v>0.319025379541002</v>
      </c>
    </row>
    <row r="774" customFormat="false" ht="15" hidden="false" customHeight="false" outlineLevel="0" collapsed="false">
      <c r="A774" s="17" t="n">
        <v>1169</v>
      </c>
      <c r="B774" s="6"/>
      <c r="C774" s="16" t="n">
        <v>0.550534030070174</v>
      </c>
      <c r="D774" s="16" t="n">
        <v>0.539427995807812</v>
      </c>
      <c r="E774" s="16" t="n">
        <v>0.647410836762689</v>
      </c>
      <c r="F774" s="16" t="n">
        <v>-0.398674064570277</v>
      </c>
      <c r="G774" s="18" t="n">
        <v>1.36562836385102E-006</v>
      </c>
      <c r="H774" s="6"/>
      <c r="I774" s="18" t="n">
        <v>2.0873961505803E-005</v>
      </c>
      <c r="J774" s="18" t="n">
        <v>6.37641127293227E-005</v>
      </c>
      <c r="K774" s="16" t="n">
        <v>0.737208504801097</v>
      </c>
      <c r="L774" s="18" t="n">
        <v>8.06903306422102E-017</v>
      </c>
      <c r="M774" s="16" t="n">
        <v>0.837157064471879</v>
      </c>
      <c r="N774" s="18" t="n">
        <v>1.10264283325401E-027</v>
      </c>
      <c r="O774" s="16" t="n">
        <v>-0.147353617241334</v>
      </c>
      <c r="P774" s="16" t="n">
        <v>0.30236256883892</v>
      </c>
    </row>
    <row r="775" customFormat="false" ht="15" hidden="false" customHeight="false" outlineLevel="0" collapsed="false">
      <c r="A775" s="17" t="n">
        <v>1170</v>
      </c>
      <c r="B775" s="6"/>
      <c r="C775" s="16" t="n">
        <v>0.550582995065228</v>
      </c>
      <c r="D775" s="16" t="n">
        <v>0.539514215991262</v>
      </c>
      <c r="E775" s="16" t="n">
        <v>0.647153635116598</v>
      </c>
      <c r="F775" s="16" t="n">
        <v>-0.397340668519363</v>
      </c>
      <c r="G775" s="18" t="n">
        <v>1.4682105642534E-006</v>
      </c>
      <c r="H775" s="6"/>
      <c r="I775" s="18" t="n">
        <v>4.50941610813049E-005</v>
      </c>
      <c r="J775" s="18" t="n">
        <v>8.39866500671097E-005</v>
      </c>
      <c r="K775" s="16" t="n">
        <v>0.723491083676269</v>
      </c>
      <c r="L775" s="18" t="n">
        <v>2.91560167055219E-015</v>
      </c>
      <c r="M775" s="16" t="n">
        <v>0.840723593964335</v>
      </c>
      <c r="N775" s="18" t="n">
        <v>4.32298349425232E-028</v>
      </c>
      <c r="O775" s="16" t="n">
        <v>-0.146871430256234</v>
      </c>
      <c r="P775" s="16" t="n">
        <v>0.285430084955451</v>
      </c>
    </row>
    <row r="776" customFormat="false" ht="15" hidden="false" customHeight="false" outlineLevel="0" collapsed="false">
      <c r="A776" s="17" t="n">
        <v>1171</v>
      </c>
      <c r="B776" s="6"/>
      <c r="C776" s="16" t="n">
        <v>0.550655760928099</v>
      </c>
      <c r="D776" s="16" t="n">
        <v>0.539619044655915</v>
      </c>
      <c r="E776" s="16" t="n">
        <v>0.646982167352538</v>
      </c>
      <c r="F776" s="16" t="n">
        <v>-0.396177740420321</v>
      </c>
      <c r="G776" s="18" t="n">
        <v>1.5637181011043E-006</v>
      </c>
      <c r="H776" s="6"/>
      <c r="I776" s="18" t="n">
        <v>6.68648728921202E-005</v>
      </c>
      <c r="J776" s="18" t="n">
        <v>0.000102340213992686</v>
      </c>
      <c r="K776" s="16" t="n">
        <v>0.710253772290809</v>
      </c>
      <c r="L776" s="18" t="n">
        <v>7.92179649325985E-014</v>
      </c>
      <c r="M776" s="16" t="n">
        <v>0.828275034293553</v>
      </c>
      <c r="N776" s="18" t="n">
        <v>1.27269108363698E-026</v>
      </c>
      <c r="O776" s="16" t="n">
        <v>-0.146450802932541</v>
      </c>
      <c r="P776" s="16" t="n">
        <v>0.269496928582136</v>
      </c>
    </row>
    <row r="777" customFormat="false" ht="15" hidden="false" customHeight="false" outlineLevel="0" collapsed="false">
      <c r="A777" s="17" t="n">
        <v>1172</v>
      </c>
      <c r="B777" s="6"/>
      <c r="C777" s="16" t="n">
        <v>0.550748859862818</v>
      </c>
      <c r="D777" s="16" t="n">
        <v>0.539739596162125</v>
      </c>
      <c r="E777" s="16" t="n">
        <v>0.646759259259259</v>
      </c>
      <c r="F777" s="16" t="n">
        <v>-0.395165728596516</v>
      </c>
      <c r="G777" s="18" t="n">
        <v>1.65386930108784E-006</v>
      </c>
      <c r="H777" s="6"/>
      <c r="I777" s="18" t="n">
        <v>8.63204774232675E-005</v>
      </c>
      <c r="J777" s="18" t="n">
        <v>0.000119100655156861</v>
      </c>
      <c r="K777" s="16" t="n">
        <v>0.69883401920439</v>
      </c>
      <c r="L777" s="18" t="n">
        <v>1.1373363290422E-012</v>
      </c>
      <c r="M777" s="16" t="n">
        <v>0.802177640603567</v>
      </c>
      <c r="N777" s="18" t="n">
        <v>3.32514521888715E-023</v>
      </c>
      <c r="O777" s="16" t="n">
        <v>-0.14608469687391</v>
      </c>
      <c r="P777" s="16" t="n">
        <v>0.256311451834418</v>
      </c>
    </row>
    <row r="778" customFormat="false" ht="15" hidden="false" customHeight="false" outlineLevel="0" collapsed="false">
      <c r="A778" s="17" t="n">
        <v>1173</v>
      </c>
      <c r="B778" s="6"/>
      <c r="C778" s="16" t="n">
        <v>0.550858442404673</v>
      </c>
      <c r="D778" s="16" t="n">
        <v>0.539873105232724</v>
      </c>
      <c r="E778" s="16" t="n">
        <v>0.646570644718793</v>
      </c>
      <c r="F778" s="16" t="n">
        <v>-0.394265958285805</v>
      </c>
      <c r="G778" s="18" t="n">
        <v>1.74032069840595E-006</v>
      </c>
      <c r="H778" s="6"/>
      <c r="I778" s="18" t="n">
        <v>0.000103774663828407</v>
      </c>
      <c r="J778" s="18" t="n">
        <v>0.000134591201033303</v>
      </c>
      <c r="K778" s="16" t="n">
        <v>0.689900548696845</v>
      </c>
      <c r="L778" s="18" t="n">
        <v>8.11820823776079E-012</v>
      </c>
      <c r="M778" s="16" t="n">
        <v>0.749897119341564</v>
      </c>
      <c r="N778" s="18" t="n">
        <v>3.8726946582977E-017</v>
      </c>
      <c r="O778" s="16" t="n">
        <v>-0.145759144960452</v>
      </c>
      <c r="P778" s="16" t="n">
        <v>0.246560978678428</v>
      </c>
    </row>
    <row r="779" customFormat="false" ht="15" hidden="false" customHeight="false" outlineLevel="0" collapsed="false">
      <c r="A779" s="17" t="n">
        <v>1174</v>
      </c>
      <c r="B779" s="6"/>
      <c r="C779" s="16" t="n">
        <v>0.550981958117587</v>
      </c>
      <c r="D779" s="16" t="n">
        <v>0.540020437537828</v>
      </c>
      <c r="E779" s="16" t="n">
        <v>0.646296296296296</v>
      </c>
      <c r="F779" s="16" t="n">
        <v>-0.393353341201119</v>
      </c>
      <c r="G779" s="18" t="n">
        <v>1.83142396928542E-006</v>
      </c>
      <c r="H779" s="6"/>
      <c r="I779" s="18" t="n">
        <v>0.000119238784387681</v>
      </c>
      <c r="J779" s="18" t="n">
        <v>0.000149015181120187</v>
      </c>
      <c r="K779" s="16" t="n">
        <v>0.685956790123457</v>
      </c>
      <c r="L779" s="18" t="n">
        <v>2.00222245969379E-011</v>
      </c>
      <c r="M779" s="16" t="n">
        <v>0.661059670781893</v>
      </c>
      <c r="N779" s="18" t="n">
        <v>1.44167564237674E-008</v>
      </c>
      <c r="O779" s="16" t="n">
        <v>-0.145428896493894</v>
      </c>
      <c r="P779" s="16" t="n">
        <v>0.242341192390727</v>
      </c>
    </row>
    <row r="780" customFormat="false" ht="15" hidden="false" customHeight="false" outlineLevel="0" collapsed="false">
      <c r="A780" s="17" t="n">
        <v>1175</v>
      </c>
      <c r="B780" s="6"/>
      <c r="C780" s="16" t="n">
        <v>0.55111527240082</v>
      </c>
      <c r="D780" s="16" t="n">
        <v>0.540178633614454</v>
      </c>
      <c r="E780" s="16" t="n">
        <v>0.645953360768176</v>
      </c>
      <c r="F780" s="16" t="n">
        <v>-0.392385797845635</v>
      </c>
      <c r="G780" s="18" t="n">
        <v>1.93372314617743E-006</v>
      </c>
      <c r="H780" s="6"/>
      <c r="I780" s="18" t="n">
        <v>0.000132796506361725</v>
      </c>
      <c r="J780" s="18" t="n">
        <v>0.000162254045051003</v>
      </c>
      <c r="K780" s="16" t="n">
        <v>0.686213991769547</v>
      </c>
      <c r="L780" s="18" t="n">
        <v>1.97199142617074E-011</v>
      </c>
      <c r="M780" s="16" t="n">
        <v>0.533453360768176</v>
      </c>
      <c r="N780" s="16" t="n">
        <v>0.16459867015893</v>
      </c>
      <c r="O780" s="16" t="n">
        <v>-0.145078718780943</v>
      </c>
      <c r="P780" s="16" t="n">
        <v>0.242861427591367</v>
      </c>
    </row>
    <row r="781" customFormat="false" ht="15" hidden="false" customHeight="false" outlineLevel="0" collapsed="false">
      <c r="A781" s="17" t="n">
        <v>1176</v>
      </c>
      <c r="B781" s="6"/>
      <c r="C781" s="16" t="n">
        <v>0.551260269279979</v>
      </c>
      <c r="D781" s="16" t="n">
        <v>0.540348843397934</v>
      </c>
      <c r="E781" s="16" t="n">
        <v>0.645850480109739</v>
      </c>
      <c r="F781" s="16" t="n">
        <v>-0.391393430408386</v>
      </c>
      <c r="G781" s="18" t="n">
        <v>2.04515528456119E-006</v>
      </c>
      <c r="H781" s="6"/>
      <c r="I781" s="18" t="n">
        <v>0.000144658441698477</v>
      </c>
      <c r="J781" s="18" t="n">
        <v>0.000174666160430618</v>
      </c>
      <c r="K781" s="16" t="n">
        <v>0.691838134430727</v>
      </c>
      <c r="L781" s="18" t="n">
        <v>5.45129948859102E-012</v>
      </c>
      <c r="M781" s="16" t="n">
        <v>0.601371742112483</v>
      </c>
      <c r="N781" s="16" t="n">
        <v>0.00251019600936671</v>
      </c>
      <c r="O781" s="16" t="n">
        <v>-0.14471949998096</v>
      </c>
      <c r="P781" s="16" t="n">
        <v>0.249718922993732</v>
      </c>
    </row>
    <row r="782" customFormat="false" ht="15" hidden="false" customHeight="false" outlineLevel="0" collapsed="false">
      <c r="A782" s="17" t="n">
        <v>1177</v>
      </c>
      <c r="B782" s="6"/>
      <c r="C782" s="16" t="n">
        <v>0.551414730759095</v>
      </c>
      <c r="D782" s="16" t="n">
        <v>0.54053117365677</v>
      </c>
      <c r="E782" s="16" t="n">
        <v>0.645473251028807</v>
      </c>
      <c r="F782" s="16" t="n">
        <v>-0.390291300842241</v>
      </c>
      <c r="G782" s="18" t="n">
        <v>2.17302966108891E-006</v>
      </c>
      <c r="H782" s="6"/>
      <c r="I782" s="18" t="n">
        <v>0.000154718985316666</v>
      </c>
      <c r="J782" s="18" t="n">
        <v>0.000185867909084627</v>
      </c>
      <c r="K782" s="16" t="n">
        <v>0.701371742112483</v>
      </c>
      <c r="L782" s="18" t="n">
        <v>6.05596783172579E-013</v>
      </c>
      <c r="M782" s="16" t="n">
        <v>0.694152949245542</v>
      </c>
      <c r="N782" s="18" t="n">
        <v>6.27715740379713E-010</v>
      </c>
      <c r="O782" s="16" t="n">
        <v>-0.144320482234634</v>
      </c>
      <c r="P782" s="16" t="n">
        <v>0.26092330365323</v>
      </c>
    </row>
    <row r="783" customFormat="false" ht="15" hidden="false" customHeight="false" outlineLevel="0" collapsed="false">
      <c r="A783" s="17" t="n">
        <v>1178</v>
      </c>
      <c r="B783" s="6"/>
      <c r="C783" s="16" t="n">
        <v>0.551578930365751</v>
      </c>
      <c r="D783" s="16" t="n">
        <v>0.540726106195684</v>
      </c>
      <c r="E783" s="16" t="n">
        <v>0.64502743484225</v>
      </c>
      <c r="F783" s="16" t="n">
        <v>-0.389075933743286</v>
      </c>
      <c r="G783" s="18" t="n">
        <v>2.32380331248055E-006</v>
      </c>
      <c r="H783" s="6"/>
      <c r="I783" s="18" t="n">
        <v>0.000163435109116147</v>
      </c>
      <c r="J783" s="18" t="n">
        <v>0.000195980626477526</v>
      </c>
      <c r="K783" s="16" t="n">
        <v>0.713871742112483</v>
      </c>
      <c r="L783" s="18" t="n">
        <v>3.57472602945639E-014</v>
      </c>
      <c r="M783" s="16" t="n">
        <v>0.744101508916324</v>
      </c>
      <c r="N783" s="18" t="n">
        <v>5.22747644251433E-015</v>
      </c>
      <c r="O783" s="16" t="n">
        <v>-0.1438803860594</v>
      </c>
      <c r="P783" s="16" t="n">
        <v>0.274372082932263</v>
      </c>
    </row>
    <row r="784" customFormat="false" ht="15" hidden="false" customHeight="false" outlineLevel="0" collapsed="false">
      <c r="A784" s="17" t="n">
        <v>1179</v>
      </c>
      <c r="B784" s="6"/>
      <c r="C784" s="16" t="n">
        <v>0.55175199413327</v>
      </c>
      <c r="D784" s="16" t="n">
        <v>0.540932659710885</v>
      </c>
      <c r="E784" s="16" t="n">
        <v>0.644753086419753</v>
      </c>
      <c r="F784" s="16" t="n">
        <v>-0.387755203860511</v>
      </c>
      <c r="G784" s="18" t="n">
        <v>2.49822955347655E-006</v>
      </c>
      <c r="H784" s="6"/>
      <c r="I784" s="18" t="n">
        <v>0.000170794728570563</v>
      </c>
      <c r="J784" s="18" t="n">
        <v>0.000204841560983544</v>
      </c>
      <c r="K784" s="16" t="n">
        <v>0.726388888888889</v>
      </c>
      <c r="L784" s="18" t="n">
        <v>1.48223117774689E-015</v>
      </c>
      <c r="M784" s="16" t="n">
        <v>0.748954046639232</v>
      </c>
      <c r="N784" s="18" t="n">
        <v>9.05924073262885E-016</v>
      </c>
      <c r="O784" s="16" t="n">
        <v>-0.143402040199038</v>
      </c>
      <c r="P784" s="16" t="n">
        <v>0.288789174661804</v>
      </c>
    </row>
    <row r="785" customFormat="false" ht="15" hidden="false" customHeight="false" outlineLevel="0" collapsed="false">
      <c r="A785" s="17" t="n">
        <v>1180</v>
      </c>
      <c r="B785" s="6"/>
      <c r="C785" s="16" t="n">
        <v>0.551934377350469</v>
      </c>
      <c r="D785" s="16" t="n">
        <v>0.541150842776168</v>
      </c>
      <c r="E785" s="16" t="n">
        <v>0.644221536351166</v>
      </c>
      <c r="F785" s="16" t="n">
        <v>-0.386347090994796</v>
      </c>
      <c r="G785" s="18" t="n">
        <v>2.69970404422034E-006</v>
      </c>
      <c r="H785" s="6"/>
      <c r="I785" s="18" t="n">
        <v>0.000177027815311093</v>
      </c>
      <c r="J785" s="18" t="n">
        <v>0.000212532333910225</v>
      </c>
      <c r="K785" s="16" t="n">
        <v>0.738271604938272</v>
      </c>
      <c r="L785" s="18" t="n">
        <v>5.31026861839415E-017</v>
      </c>
      <c r="M785" s="16" t="n">
        <v>0.717558299039781</v>
      </c>
      <c r="N785" s="18" t="n">
        <v>9.41254674951058E-013</v>
      </c>
      <c r="O785" s="16" t="n">
        <v>-0.142891934996625</v>
      </c>
      <c r="P785" s="16" t="n">
        <v>0.302967844088451</v>
      </c>
    </row>
    <row r="786" customFormat="false" ht="15" hidden="false" customHeight="false" outlineLevel="0" collapsed="false">
      <c r="A786" s="17" t="n">
        <v>1181</v>
      </c>
      <c r="B786" s="6"/>
      <c r="C786" s="16" t="n">
        <v>0.552122572336361</v>
      </c>
      <c r="D786" s="16" t="n">
        <v>0.541378583154084</v>
      </c>
      <c r="E786" s="16" t="n">
        <v>0.644015775034294</v>
      </c>
      <c r="F786" s="16" t="n">
        <v>-0.384800569743427</v>
      </c>
      <c r="G786" s="18" t="n">
        <v>2.94218973266654E-006</v>
      </c>
      <c r="H786" s="6"/>
      <c r="I786" s="18" t="n">
        <v>0.0001822872038071</v>
      </c>
      <c r="J786" s="18" t="n">
        <v>0.00021906327672933</v>
      </c>
      <c r="K786" s="16" t="n">
        <v>0.751251714677641</v>
      </c>
      <c r="L786" s="18" t="n">
        <v>2.0833089179826E-018</v>
      </c>
      <c r="M786" s="16" t="n">
        <v>0.673251028806584</v>
      </c>
      <c r="N786" s="18" t="n">
        <v>8.65163205126096E-009</v>
      </c>
      <c r="O786" s="16" t="n">
        <v>-0.142331558528825</v>
      </c>
      <c r="P786" s="16" t="n">
        <v>0.316359917300812</v>
      </c>
    </row>
    <row r="787" customFormat="false" ht="15" hidden="false" customHeight="false" outlineLevel="0" collapsed="false">
      <c r="A787" s="17" t="n">
        <v>1182</v>
      </c>
      <c r="B787" s="6"/>
      <c r="C787" s="16" t="n">
        <v>0.552315271738219</v>
      </c>
      <c r="D787" s="16" t="n">
        <v>0.541612032450648</v>
      </c>
      <c r="E787" s="16" t="n">
        <v>0.643501371742113</v>
      </c>
      <c r="F787" s="16" t="n">
        <v>-0.383208507137446</v>
      </c>
      <c r="G787" s="18" t="n">
        <v>3.21552709654013E-006</v>
      </c>
      <c r="H787" s="6"/>
      <c r="I787" s="18" t="n">
        <v>0.000186979048268239</v>
      </c>
      <c r="J787" s="18" t="n">
        <v>0.000224641883182853</v>
      </c>
      <c r="K787" s="16" t="n">
        <v>0.761145404663923</v>
      </c>
      <c r="L787" s="18" t="n">
        <v>1.26269135725261E-019</v>
      </c>
      <c r="M787" s="16" t="n">
        <v>0.59610768175583</v>
      </c>
      <c r="N787" s="18" t="n">
        <v>0.000861355265238183</v>
      </c>
      <c r="O787" s="16" t="n">
        <v>-0.141754537320825</v>
      </c>
      <c r="P787" s="16" t="n">
        <v>0.327780767273202</v>
      </c>
    </row>
    <row r="788" customFormat="false" ht="15" hidden="false" customHeight="false" outlineLevel="0" collapsed="false">
      <c r="A788" s="17" t="n">
        <v>1183</v>
      </c>
      <c r="B788" s="6"/>
      <c r="C788" s="16" t="n">
        <v>0.5525097818177</v>
      </c>
      <c r="D788" s="16" t="n">
        <v>0.541848098645453</v>
      </c>
      <c r="E788" s="16" t="n">
        <v>0.642815500685871</v>
      </c>
      <c r="F788" s="16" t="n">
        <v>-0.381587188483585</v>
      </c>
      <c r="G788" s="18" t="n">
        <v>3.5202191169359E-006</v>
      </c>
      <c r="H788" s="6"/>
      <c r="I788" s="18" t="n">
        <v>0.000191176884742376</v>
      </c>
      <c r="J788" s="18" t="n">
        <v>0.000229280550603271</v>
      </c>
      <c r="K788" s="16" t="n">
        <v>0.76920438957476</v>
      </c>
      <c r="L788" s="18" t="n">
        <v>1.26422994625295E-020</v>
      </c>
      <c r="M788" s="16" t="n">
        <v>0.501217421124829</v>
      </c>
      <c r="N788" s="16" t="n">
        <v>0.904128264220173</v>
      </c>
      <c r="O788" s="16" t="n">
        <v>-0.141166764122735</v>
      </c>
      <c r="P788" s="16" t="n">
        <v>0.33699384526757</v>
      </c>
    </row>
    <row r="789" customFormat="false" ht="15" hidden="false" customHeight="false" outlineLevel="0" collapsed="false">
      <c r="A789" s="17" t="n">
        <v>1184</v>
      </c>
      <c r="B789" s="6"/>
      <c r="C789" s="16" t="n">
        <v>0.552705251033841</v>
      </c>
      <c r="D789" s="16" t="n">
        <v>0.542085406507462</v>
      </c>
      <c r="E789" s="16" t="n">
        <v>0.642232510288066</v>
      </c>
      <c r="F789" s="16" t="n">
        <v>-0.379954431650372</v>
      </c>
      <c r="G789" s="18" t="n">
        <v>3.8549874311552E-006</v>
      </c>
      <c r="H789" s="6"/>
      <c r="I789" s="18" t="n">
        <v>0.000194746678664303</v>
      </c>
      <c r="J789" s="18" t="n">
        <v>0.000232669665580463</v>
      </c>
      <c r="K789" s="16" t="n">
        <v>0.775308641975309</v>
      </c>
      <c r="L789" s="18" t="n">
        <v>2.81729349164364E-021</v>
      </c>
      <c r="M789" s="16" t="n">
        <v>0.594238683127572</v>
      </c>
      <c r="N789" s="16" t="n">
        <v>0.00152064697438693</v>
      </c>
      <c r="O789" s="16" t="n">
        <v>-0.140574693360686</v>
      </c>
      <c r="P789" s="16" t="n">
        <v>0.343007452765866</v>
      </c>
    </row>
    <row r="790" customFormat="false" ht="15" hidden="false" customHeight="false" outlineLevel="0" collapsed="false">
      <c r="A790" s="17" t="n">
        <v>1185</v>
      </c>
      <c r="B790" s="6"/>
      <c r="C790" s="16" t="n">
        <v>0.552899832448627</v>
      </c>
      <c r="D790" s="16" t="n">
        <v>0.542321433999127</v>
      </c>
      <c r="E790" s="16" t="n">
        <v>0.641649519890261</v>
      </c>
      <c r="F790" s="16" t="n">
        <v>-0.378335223112874</v>
      </c>
      <c r="G790" s="18" t="n">
        <v>4.21387177545921E-006</v>
      </c>
      <c r="H790" s="6"/>
      <c r="I790" s="18" t="n">
        <v>0.000198527734981692</v>
      </c>
      <c r="J790" s="18" t="n">
        <v>0.000235660362534179</v>
      </c>
      <c r="K790" s="16" t="n">
        <v>0.77772633744856</v>
      </c>
      <c r="L790" s="18" t="n">
        <v>1.47944366718782E-021</v>
      </c>
      <c r="M790" s="16" t="n">
        <v>0.672650891632373</v>
      </c>
      <c r="N790" s="18" t="n">
        <v>2.17285903113875E-009</v>
      </c>
      <c r="O790" s="16" t="n">
        <v>-0.139987386503286</v>
      </c>
      <c r="P790" s="16" t="n">
        <v>0.34576983709857</v>
      </c>
    </row>
    <row r="791" customFormat="false" ht="15" hidden="false" customHeight="false" outlineLevel="0" collapsed="false">
      <c r="A791" s="17" t="n">
        <v>1186</v>
      </c>
      <c r="B791" s="6"/>
      <c r="C791" s="16" t="n">
        <v>0.553096673088115</v>
      </c>
      <c r="D791" s="16" t="n">
        <v>0.542558022313099</v>
      </c>
      <c r="E791" s="16" t="n">
        <v>0.640980795610425</v>
      </c>
      <c r="F791" s="16" t="n">
        <v>-0.376778331420993</v>
      </c>
      <c r="G791" s="18" t="n">
        <v>4.58518632660913E-006</v>
      </c>
      <c r="H791" s="6"/>
      <c r="I791" s="18" t="n">
        <v>0.000202690329026972</v>
      </c>
      <c r="J791" s="18" t="n">
        <v>0.000238377915487161</v>
      </c>
      <c r="K791" s="16" t="n">
        <v>0.77673182441701</v>
      </c>
      <c r="L791" s="18" t="n">
        <v>2.0709548823883E-021</v>
      </c>
      <c r="M791" s="16" t="n">
        <v>0.727880658436214</v>
      </c>
      <c r="N791" s="18" t="n">
        <v>1.46804620220378E-015</v>
      </c>
      <c r="O791" s="16" t="n">
        <v>-0.139422543358022</v>
      </c>
      <c r="P791" s="16" t="n">
        <v>0.344492738880855</v>
      </c>
    </row>
    <row r="792" customFormat="false" ht="15" hidden="false" customHeight="false" outlineLevel="0" collapsed="false">
      <c r="A792" s="17" t="n">
        <v>1187</v>
      </c>
      <c r="B792" s="6"/>
      <c r="C792" s="16" t="n">
        <v>0.553293399251874</v>
      </c>
      <c r="D792" s="16" t="n">
        <v>0.54279312249224</v>
      </c>
      <c r="E792" s="16" t="n">
        <v>0.640517832647462</v>
      </c>
      <c r="F792" s="16" t="n">
        <v>-0.375267738634235</v>
      </c>
      <c r="G792" s="18" t="n">
        <v>4.97902824089311E-006</v>
      </c>
      <c r="H792" s="6"/>
      <c r="I792" s="18" t="n">
        <v>0.000207884472709848</v>
      </c>
      <c r="J792" s="18" t="n">
        <v>0.000241535918973183</v>
      </c>
      <c r="K792" s="16" t="n">
        <v>0.772445130315501</v>
      </c>
      <c r="L792" s="18" t="n">
        <v>7.55651924381463E-021</v>
      </c>
      <c r="M792" s="16" t="n">
        <v>0.761196844993141</v>
      </c>
      <c r="N792" s="18" t="n">
        <v>7.50872371064994E-020</v>
      </c>
      <c r="O792" s="16" t="n">
        <v>-0.138874367421519</v>
      </c>
      <c r="P792" s="16" t="n">
        <v>0.339227007384558</v>
      </c>
    </row>
    <row r="793" customFormat="false" ht="15" hidden="false" customHeight="false" outlineLevel="0" collapsed="false">
      <c r="A793" s="17" t="n">
        <v>1188</v>
      </c>
      <c r="B793" s="6"/>
      <c r="C793" s="16" t="n">
        <v>0.553493398831402</v>
      </c>
      <c r="D793" s="16" t="n">
        <v>0.543029157426639</v>
      </c>
      <c r="E793" s="16" t="n">
        <v>0.640037722908093</v>
      </c>
      <c r="F793" s="16" t="n">
        <v>-0.37383892818445</v>
      </c>
      <c r="G793" s="18" t="n">
        <v>5.34006704805541E-006</v>
      </c>
      <c r="H793" s="6"/>
      <c r="I793" s="18" t="n">
        <v>0.000214834916330254</v>
      </c>
      <c r="J793" s="18" t="n">
        <v>0.000245869433279462</v>
      </c>
      <c r="K793" s="16" t="n">
        <v>0.763271604938272</v>
      </c>
      <c r="L793" s="18" t="n">
        <v>9.69794686316781E-020</v>
      </c>
      <c r="M793" s="16" t="n">
        <v>0.781944444444444</v>
      </c>
      <c r="N793" s="18" t="n">
        <v>2.14022302436486E-022</v>
      </c>
      <c r="O793" s="16" t="n">
        <v>-0.13835575179926</v>
      </c>
      <c r="P793" s="16" t="n">
        <v>0.328645275156082</v>
      </c>
    </row>
    <row r="794" customFormat="false" ht="15" hidden="false" customHeight="false" outlineLevel="0" collapsed="false">
      <c r="A794" s="17" t="n">
        <v>1189</v>
      </c>
      <c r="B794" s="6"/>
      <c r="C794" s="16" t="n">
        <v>0.553698244819672</v>
      </c>
      <c r="D794" s="16" t="n">
        <v>0.543266397470291</v>
      </c>
      <c r="E794" s="16" t="n">
        <v>0.639437585733882</v>
      </c>
      <c r="F794" s="16" t="n">
        <v>-0.372541412916711</v>
      </c>
      <c r="G794" s="18" t="n">
        <v>5.73503538994369E-006</v>
      </c>
      <c r="H794" s="6"/>
      <c r="I794" s="18" t="n">
        <v>0.000223857745842377</v>
      </c>
      <c r="J794" s="18" t="n">
        <v>0.000251871532310955</v>
      </c>
      <c r="K794" s="16" t="n">
        <v>0.75</v>
      </c>
      <c r="L794" s="18" t="n">
        <v>3.65268587945951E-018</v>
      </c>
      <c r="M794" s="16" t="n">
        <v>0.794410150891632</v>
      </c>
      <c r="N794" s="18" t="n">
        <v>6.46945747926163E-024</v>
      </c>
      <c r="O794" s="16" t="n">
        <v>-0.13788469377554</v>
      </c>
      <c r="P794" s="16" t="n">
        <v>0.312766121841803</v>
      </c>
    </row>
    <row r="795" customFormat="false" ht="15" hidden="false" customHeight="false" outlineLevel="0" collapsed="false">
      <c r="A795" s="17" t="n">
        <v>1190</v>
      </c>
      <c r="B795" s="6"/>
      <c r="C795" s="16" t="n">
        <v>0.553910846305947</v>
      </c>
      <c r="D795" s="16" t="n">
        <v>0.543507347527044</v>
      </c>
      <c r="E795" s="16" t="n">
        <v>0.639026063100137</v>
      </c>
      <c r="F795" s="16" t="n">
        <v>-0.371387105537971</v>
      </c>
      <c r="G795" s="18" t="n">
        <v>6.10346892327804E-006</v>
      </c>
      <c r="H795" s="6"/>
      <c r="I795" s="18" t="n">
        <v>0.000235355376368212</v>
      </c>
      <c r="J795" s="18" t="n">
        <v>0.000259900497537511</v>
      </c>
      <c r="K795" s="16" t="n">
        <v>0.729303840877915</v>
      </c>
      <c r="L795" s="18" t="n">
        <v>5.58879126404061E-016</v>
      </c>
      <c r="M795" s="16" t="n">
        <v>0.801543209876543</v>
      </c>
      <c r="N795" s="18" t="n">
        <v>6.61354710495541E-025</v>
      </c>
      <c r="O795" s="16" t="n">
        <v>-0.137465548164716</v>
      </c>
      <c r="P795" s="16" t="n">
        <v>0.289516095330856</v>
      </c>
    </row>
    <row r="796" customFormat="false" ht="15" hidden="false" customHeight="false" outlineLevel="0" collapsed="false">
      <c r="A796" s="17" t="n">
        <v>1191</v>
      </c>
      <c r="B796" s="6"/>
      <c r="C796" s="16" t="n">
        <v>0.554134243220378</v>
      </c>
      <c r="D796" s="16" t="n">
        <v>0.543755271059266</v>
      </c>
      <c r="E796" s="16" t="n">
        <v>0.638631687242798</v>
      </c>
      <c r="F796" s="16" t="n">
        <v>-0.370368109879543</v>
      </c>
      <c r="G796" s="18" t="n">
        <v>6.44934049759081E-006</v>
      </c>
      <c r="H796" s="6"/>
      <c r="I796" s="18" t="n">
        <v>0.000249359213681813</v>
      </c>
      <c r="J796" s="18" t="n">
        <v>0.000270098339390572</v>
      </c>
      <c r="K796" s="16" t="n">
        <v>0.702606310013717</v>
      </c>
      <c r="L796" s="18" t="n">
        <v>3.46021998251833E-013</v>
      </c>
      <c r="M796" s="16" t="n">
        <v>0.805298353909465</v>
      </c>
      <c r="N796" s="18" t="n">
        <v>2.96008685161741E-025</v>
      </c>
      <c r="O796" s="16" t="n">
        <v>-0.137095474798953</v>
      </c>
      <c r="P796" s="16" t="n">
        <v>0.257666762738912</v>
      </c>
    </row>
    <row r="797" customFormat="false" ht="15" hidden="false" customHeight="false" outlineLevel="0" collapsed="false">
      <c r="A797" s="17" t="n">
        <v>1192</v>
      </c>
      <c r="B797" s="6"/>
      <c r="C797" s="16" t="n">
        <v>0.554372837564484</v>
      </c>
      <c r="D797" s="16" t="n">
        <v>0.544013547280196</v>
      </c>
      <c r="E797" s="16" t="n">
        <v>0.638305898491084</v>
      </c>
      <c r="F797" s="16" t="n">
        <v>-0.369521554410892</v>
      </c>
      <c r="G797" s="18" t="n">
        <v>6.75245546429301E-006</v>
      </c>
      <c r="H797" s="6"/>
      <c r="I797" s="18" t="n">
        <v>0.000265377621958544</v>
      </c>
      <c r="J797" s="18" t="n">
        <v>0.000282117360955262</v>
      </c>
      <c r="K797" s="16" t="n">
        <v>0.668364197530864</v>
      </c>
      <c r="L797" s="18" t="n">
        <v>5.14012790645345E-010</v>
      </c>
      <c r="M797" s="16" t="n">
        <v>0.806395747599451</v>
      </c>
      <c r="N797" s="18" t="n">
        <v>1.49275634769595E-025</v>
      </c>
      <c r="O797" s="16" t="n">
        <v>-0.136787983665028</v>
      </c>
      <c r="P797" s="16" t="n">
        <v>0.21727725915987</v>
      </c>
    </row>
    <row r="798" customFormat="false" ht="15" hidden="false" customHeight="false" outlineLevel="0" collapsed="false">
      <c r="A798" s="17" t="n">
        <v>1193</v>
      </c>
      <c r="B798" s="6"/>
      <c r="C798" s="16" t="n">
        <v>0.554630858136781</v>
      </c>
      <c r="D798" s="16" t="n">
        <v>0.544286339396098</v>
      </c>
      <c r="E798" s="16" t="n">
        <v>0.638082990397805</v>
      </c>
      <c r="F798" s="16" t="n">
        <v>-0.368844538995565</v>
      </c>
      <c r="G798" s="18" t="n">
        <v>6.99718419668413E-006</v>
      </c>
      <c r="H798" s="6"/>
      <c r="I798" s="18" t="n">
        <v>0.000283208494344447</v>
      </c>
      <c r="J798" s="18" t="n">
        <v>0.000296010546306205</v>
      </c>
      <c r="K798" s="16" t="n">
        <v>0.630984224965707</v>
      </c>
      <c r="L798" s="18" t="n">
        <v>7.12703642031206E-007</v>
      </c>
      <c r="M798" s="16" t="n">
        <v>0.804681069958848</v>
      </c>
      <c r="N798" s="18" t="n">
        <v>3.14886002680617E-025</v>
      </c>
      <c r="O798" s="16" t="n">
        <v>-0.136542045459472</v>
      </c>
      <c r="P798" s="16" t="n">
        <v>0.171192033116814</v>
      </c>
    </row>
    <row r="799" customFormat="false" ht="15" hidden="false" customHeight="false" outlineLevel="0" collapsed="false">
      <c r="A799" s="17" t="n">
        <v>1194</v>
      </c>
      <c r="B799" s="6"/>
      <c r="C799" s="16" t="n">
        <v>0.554913464590727</v>
      </c>
      <c r="D799" s="16" t="n">
        <v>0.54457908104831</v>
      </c>
      <c r="E799" s="16" t="n">
        <v>0.637774348422497</v>
      </c>
      <c r="F799" s="16" t="n">
        <v>-0.368325392092561</v>
      </c>
      <c r="G799" s="18" t="n">
        <v>7.18962871218888E-006</v>
      </c>
      <c r="H799" s="6"/>
      <c r="I799" s="18" t="n">
        <v>0.000302468768502084</v>
      </c>
      <c r="J799" s="18" t="n">
        <v>0.000311317875901293</v>
      </c>
      <c r="K799" s="16" t="n">
        <v>0.589694787379973</v>
      </c>
      <c r="L799" s="18" t="n">
        <v>0.00045751719240492</v>
      </c>
      <c r="M799" s="16" t="n">
        <v>0.796656378600823</v>
      </c>
      <c r="N799" s="18" t="n">
        <v>6.6097434907144E-024</v>
      </c>
      <c r="O799" s="16" t="n">
        <v>-0.136353438765479</v>
      </c>
      <c r="P799" s="16" t="n">
        <v>0.119748069648417</v>
      </c>
    </row>
    <row r="800" customFormat="false" ht="15" hidden="false" customHeight="false" outlineLevel="0" collapsed="false">
      <c r="A800" s="17" t="n">
        <v>1195</v>
      </c>
      <c r="B800" s="6"/>
      <c r="C800" s="16" t="n">
        <v>0.555221813202658</v>
      </c>
      <c r="D800" s="16" t="n">
        <v>0.544892809383511</v>
      </c>
      <c r="E800" s="16" t="n">
        <v>0.63758573388203</v>
      </c>
      <c r="F800" s="16" t="n">
        <v>-0.367969592355154</v>
      </c>
      <c r="G800" s="18" t="n">
        <v>7.32280330630364E-006</v>
      </c>
      <c r="H800" s="6"/>
      <c r="I800" s="18" t="n">
        <v>0.000322885779790822</v>
      </c>
      <c r="J800" s="18" t="n">
        <v>0.000327807846995323</v>
      </c>
      <c r="K800" s="16" t="n">
        <v>0.544255829903978</v>
      </c>
      <c r="L800" s="16" t="n">
        <v>0.0534519585599466</v>
      </c>
      <c r="M800" s="16" t="n">
        <v>0.787225651577504</v>
      </c>
      <c r="N800" s="18" t="n">
        <v>2.58804310023167E-022</v>
      </c>
      <c r="O800" s="16" t="n">
        <v>-0.136224167728247</v>
      </c>
      <c r="P800" s="16" t="n">
        <v>0.0661599574306465</v>
      </c>
    </row>
    <row r="801" customFormat="false" ht="15" hidden="false" customHeight="false" outlineLevel="0" collapsed="false">
      <c r="A801" s="17" t="n">
        <v>1196</v>
      </c>
      <c r="B801" s="6"/>
      <c r="C801" s="16" t="n">
        <v>0.555558301961522</v>
      </c>
      <c r="D801" s="16" t="n">
        <v>0.54522985351636</v>
      </c>
      <c r="E801" s="16" t="n">
        <v>0.637465706447188</v>
      </c>
      <c r="F801" s="16" t="n">
        <v>-0.367769835341842</v>
      </c>
      <c r="G801" s="18" t="n">
        <v>7.38496729884863E-006</v>
      </c>
      <c r="H801" s="6"/>
      <c r="I801" s="18" t="n">
        <v>0.00034328472440714</v>
      </c>
      <c r="J801" s="18" t="n">
        <v>0.000344480913939365</v>
      </c>
      <c r="K801" s="16" t="n">
        <v>0.500428669410151</v>
      </c>
      <c r="L801" s="16" t="n">
        <v>0.667610272013717</v>
      </c>
      <c r="M801" s="16" t="n">
        <v>0.780778463648834</v>
      </c>
      <c r="N801" s="18" t="n">
        <v>3.78191071906963E-021</v>
      </c>
      <c r="O801" s="16" t="n">
        <v>-0.136151587906004</v>
      </c>
      <c r="P801" s="16" t="n">
        <v>0.0157094139029841</v>
      </c>
    </row>
    <row r="802" customFormat="false" ht="15" hidden="false" customHeight="false" outlineLevel="0" collapsed="false">
      <c r="A802" s="17" t="n">
        <v>1197</v>
      </c>
      <c r="B802" s="6"/>
      <c r="C802" s="16" t="n">
        <v>0.555918145388287</v>
      </c>
      <c r="D802" s="16" t="n">
        <v>0.545587211509583</v>
      </c>
      <c r="E802" s="16" t="n">
        <v>0.637379972565158</v>
      </c>
      <c r="F802" s="16" t="n">
        <v>-0.367662122935778</v>
      </c>
      <c r="G802" s="18" t="n">
        <v>7.40912607606313E-006</v>
      </c>
      <c r="H802" s="6"/>
      <c r="I802" s="18" t="n">
        <v>0.0003636607614447</v>
      </c>
      <c r="J802" s="18" t="n">
        <v>0.000361412727918324</v>
      </c>
      <c r="K802" s="16" t="n">
        <v>0.536436899862826</v>
      </c>
      <c r="L802" s="16" t="n">
        <v>0.418829399845007</v>
      </c>
      <c r="M802" s="16" t="n">
        <v>0.771690672153635</v>
      </c>
      <c r="N802" s="18" t="n">
        <v>1.18341708732668E-019</v>
      </c>
      <c r="O802" s="16" t="n">
        <v>-0.136112450711706</v>
      </c>
      <c r="P802" s="16" t="n">
        <v>-0.0285429375256847</v>
      </c>
    </row>
    <row r="803" customFormat="false" ht="15" hidden="false" customHeight="false" outlineLevel="0" collapsed="false">
      <c r="A803" s="17" t="n">
        <v>1198</v>
      </c>
      <c r="B803" s="6"/>
      <c r="C803" s="16" t="n">
        <v>0.556305182599955</v>
      </c>
      <c r="D803" s="16" t="n">
        <v>0.545968522002387</v>
      </c>
      <c r="E803" s="16" t="n">
        <v>0.63741426611797</v>
      </c>
      <c r="F803" s="16" t="n">
        <v>-0.367655290612997</v>
      </c>
      <c r="G803" s="18" t="n">
        <v>7.39789337992453E-006</v>
      </c>
      <c r="H803" s="6"/>
      <c r="I803" s="18" t="n">
        <v>0.000382012685651227</v>
      </c>
      <c r="J803" s="18" t="n">
        <v>0.00037661803048477</v>
      </c>
      <c r="K803" s="16" t="n">
        <v>0.56531207133059</v>
      </c>
      <c r="L803" s="16" t="n">
        <v>0.0534519585599466</v>
      </c>
      <c r="M803" s="16" t="n">
        <v>0.75843621399177</v>
      </c>
      <c r="N803" s="18" t="n">
        <v>7.45918618576277E-018</v>
      </c>
      <c r="O803" s="16" t="n">
        <v>-0.136109968172626</v>
      </c>
      <c r="P803" s="16" t="n">
        <v>-0.065768403924074</v>
      </c>
    </row>
    <row r="804" customFormat="false" ht="15" hidden="false" customHeight="false" outlineLevel="0" collapsed="false">
      <c r="A804" s="17" t="n">
        <v>1199</v>
      </c>
      <c r="B804" s="6"/>
      <c r="C804" s="16" t="n">
        <v>0.556710970166728</v>
      </c>
      <c r="D804" s="16" t="n">
        <v>0.546365351956672</v>
      </c>
      <c r="E804" s="16" t="n">
        <v>0.637379972565158</v>
      </c>
      <c r="F804" s="16" t="n">
        <v>-0.367755004272281</v>
      </c>
      <c r="G804" s="18" t="n">
        <v>7.34150027645214E-006</v>
      </c>
      <c r="H804" s="6"/>
      <c r="I804" s="18" t="n">
        <v>0.000397284531954774</v>
      </c>
      <c r="J804" s="18" t="n">
        <v>0.000389188662879743</v>
      </c>
      <c r="K804" s="16" t="n">
        <v>0.585751028806584</v>
      </c>
      <c r="L804" s="16" t="n">
        <v>0.00521588441612794</v>
      </c>
      <c r="M804" s="16" t="n">
        <v>0.741237997256516</v>
      </c>
      <c r="N804" s="18" t="n">
        <v>8.4330849256658E-016</v>
      </c>
      <c r="O804" s="16" t="n">
        <v>-0.136146199089638</v>
      </c>
      <c r="P804" s="16" t="n">
        <v>-0.0944162906188415</v>
      </c>
    </row>
    <row r="805" customFormat="false" ht="15" hidden="false" customHeight="false" outlineLevel="0" collapsed="false">
      <c r="A805" s="17" t="n">
        <v>1200</v>
      </c>
      <c r="B805" s="6"/>
      <c r="C805" s="16" t="n">
        <v>0.557139114762033</v>
      </c>
      <c r="D805" s="16" t="n">
        <v>0.546782014711215</v>
      </c>
      <c r="E805" s="16" t="n">
        <v>0.637637174211248</v>
      </c>
      <c r="F805" s="16" t="n">
        <v>-0.367942168756422</v>
      </c>
      <c r="G805" s="18" t="n">
        <v>7.25268470747567E-006</v>
      </c>
      <c r="H805" s="6"/>
      <c r="I805" s="18" t="n">
        <v>0.000408272468853287</v>
      </c>
      <c r="J805" s="18" t="n">
        <v>0.000397888574570637</v>
      </c>
      <c r="K805" s="16" t="n">
        <v>0.599742798353909</v>
      </c>
      <c r="L805" s="18" t="n">
        <v>0.000619848689869781</v>
      </c>
      <c r="M805" s="16" t="n">
        <v>0.727160493827161</v>
      </c>
      <c r="N805" s="18" t="n">
        <v>6.29597864068106E-014</v>
      </c>
      <c r="O805" s="16" t="n">
        <v>-0.136214203752787</v>
      </c>
      <c r="P805" s="16" t="n">
        <v>-0.115994466808567</v>
      </c>
    </row>
    <row r="806" customFormat="false" ht="15" hidden="false" customHeight="false" outlineLevel="0" collapsed="false">
      <c r="A806" s="17" t="n">
        <v>1201</v>
      </c>
      <c r="B806" s="6"/>
      <c r="C806" s="16" t="n">
        <v>0.557581675974785</v>
      </c>
      <c r="D806" s="16" t="n">
        <v>0.547210879356409</v>
      </c>
      <c r="E806" s="16" t="n">
        <v>0.637637174211248</v>
      </c>
      <c r="F806" s="16" t="n">
        <v>-0.368217258270015</v>
      </c>
      <c r="G806" s="18" t="n">
        <v>7.12657830922043E-006</v>
      </c>
      <c r="H806" s="6"/>
      <c r="I806" s="18" t="n">
        <v>0.000414318651472172</v>
      </c>
      <c r="J806" s="18" t="n">
        <v>0.00040197224075239</v>
      </c>
      <c r="K806" s="16" t="n">
        <v>0.611282578875172</v>
      </c>
      <c r="L806" s="18" t="n">
        <v>9.95718477570938E-005</v>
      </c>
      <c r="M806" s="16" t="n">
        <v>0.699657064471879</v>
      </c>
      <c r="N806" s="18" t="n">
        <v>2.16054300132973E-011</v>
      </c>
      <c r="O806" s="16" t="n">
        <v>-0.136314151751161</v>
      </c>
      <c r="P806" s="16" t="n">
        <v>-0.13255275635534</v>
      </c>
    </row>
    <row r="807" customFormat="false" ht="15" hidden="false" customHeight="false" outlineLevel="0" collapsed="false">
      <c r="A807" s="17" t="n">
        <v>1202</v>
      </c>
      <c r="B807" s="6"/>
      <c r="C807" s="16" t="n">
        <v>0.558035278661743</v>
      </c>
      <c r="D807" s="16" t="n">
        <v>0.547649120040447</v>
      </c>
      <c r="E807" s="16" t="n">
        <v>0.637722908093279</v>
      </c>
      <c r="F807" s="16" t="n">
        <v>-0.368559858547168</v>
      </c>
      <c r="G807" s="18" t="n">
        <v>6.97928986115436E-006</v>
      </c>
      <c r="H807" s="6"/>
      <c r="I807" s="18" t="n">
        <v>0.000414339750609738</v>
      </c>
      <c r="J807" s="18" t="n">
        <v>0.000400340572865613</v>
      </c>
      <c r="K807" s="16" t="n">
        <v>0.620130315500686</v>
      </c>
      <c r="L807" s="18" t="n">
        <v>2.31804485124716E-005</v>
      </c>
      <c r="M807" s="16" t="n">
        <v>0.665757887517147</v>
      </c>
      <c r="N807" s="18" t="n">
        <v>9.68886920071198E-009</v>
      </c>
      <c r="O807" s="16" t="n">
        <v>-0.136438622547635</v>
      </c>
      <c r="P807" s="16" t="n">
        <v>-0.145172509802921</v>
      </c>
    </row>
    <row r="808" customFormat="false" ht="15" hidden="false" customHeight="false" outlineLevel="0" collapsed="false">
      <c r="A808" s="17" t="n">
        <v>1203</v>
      </c>
      <c r="B808" s="6"/>
      <c r="C808" s="16" t="n">
        <v>0.558490093821825</v>
      </c>
      <c r="D808" s="16" t="n">
        <v>0.548087253747705</v>
      </c>
      <c r="E808" s="16" t="n">
        <v>0.638048696844993</v>
      </c>
      <c r="F808" s="16" t="n">
        <v>-0.368961979284398</v>
      </c>
      <c r="G808" s="18" t="n">
        <v>6.80920802447762E-006</v>
      </c>
      <c r="H808" s="6"/>
      <c r="I808" s="18" t="n">
        <v>0.000408196113214012</v>
      </c>
      <c r="J808" s="18" t="n">
        <v>0.000392584596912125</v>
      </c>
      <c r="K808" s="16" t="n">
        <v>0.628480795610425</v>
      </c>
      <c r="L808" s="18" t="n">
        <v>5.41435233574393E-006</v>
      </c>
      <c r="M808" s="16" t="n">
        <v>0.618501371742113</v>
      </c>
      <c r="N808" s="18" t="n">
        <v>1.05113829335029E-005</v>
      </c>
      <c r="O808" s="16" t="n">
        <v>-0.136584709599043</v>
      </c>
      <c r="P808" s="16" t="n">
        <v>-0.157230987151482</v>
      </c>
    </row>
    <row r="809" customFormat="false" ht="15" hidden="false" customHeight="false" outlineLevel="0" collapsed="false">
      <c r="A809" s="17" t="n">
        <v>1204</v>
      </c>
      <c r="B809" s="6"/>
      <c r="C809" s="16" t="n">
        <v>0.558940364044124</v>
      </c>
      <c r="D809" s="16" t="n">
        <v>0.548520116600867</v>
      </c>
      <c r="E809" s="16" t="n">
        <v>0.638048696844993</v>
      </c>
      <c r="F809" s="16" t="n">
        <v>-0.369405337103917</v>
      </c>
      <c r="G809" s="18" t="n">
        <v>6.62917028306532E-006</v>
      </c>
      <c r="H809" s="6"/>
      <c r="I809" s="18" t="n">
        <v>0.000394965138620204</v>
      </c>
      <c r="J809" s="18" t="n">
        <v>0.000378212580091482</v>
      </c>
      <c r="K809" s="16" t="n">
        <v>0.633264746227709</v>
      </c>
      <c r="L809" s="18" t="n">
        <v>2.34179543553213E-006</v>
      </c>
      <c r="M809" s="16" t="n">
        <v>0.551251714677641</v>
      </c>
      <c r="N809" s="16" t="n">
        <v>0.0147868687945114</v>
      </c>
      <c r="O809" s="16" t="n">
        <v>-0.136745767404246</v>
      </c>
      <c r="P809" s="16" t="n">
        <v>-0.164622117113009</v>
      </c>
    </row>
    <row r="810" customFormat="false" ht="15" hidden="false" customHeight="false" outlineLevel="0" collapsed="false">
      <c r="A810" s="17" t="n">
        <v>1205</v>
      </c>
      <c r="B810" s="6"/>
      <c r="C810" s="16" t="n">
        <v>0.559372712340879</v>
      </c>
      <c r="D810" s="16" t="n">
        <v>0.548935186223934</v>
      </c>
      <c r="E810" s="16" t="n">
        <v>0.638168724279835</v>
      </c>
      <c r="F810" s="16" t="n">
        <v>-0.369863391259056</v>
      </c>
      <c r="G810" s="18" t="n">
        <v>6.44934049759081E-006</v>
      </c>
      <c r="H810" s="6"/>
      <c r="I810" s="18" t="n">
        <v>0.000374554832854002</v>
      </c>
      <c r="J810" s="18" t="n">
        <v>0.000357128684481673</v>
      </c>
      <c r="K810" s="16" t="n">
        <v>0.635065157750343</v>
      </c>
      <c r="L810" s="18" t="n">
        <v>1.89451157427264E-006</v>
      </c>
      <c r="M810" s="16" t="n">
        <v>0.521604938271605</v>
      </c>
      <c r="N810" s="16" t="n">
        <v>0.93336768871809</v>
      </c>
      <c r="O810" s="16" t="n">
        <v>-0.13691215253241</v>
      </c>
      <c r="P810" s="16" t="n">
        <v>-0.167579696029064</v>
      </c>
    </row>
    <row r="811" customFormat="false" ht="15" hidden="false" customHeight="false" outlineLevel="0" collapsed="false">
      <c r="A811" s="17" t="n">
        <v>1206</v>
      </c>
      <c r="B811" s="6"/>
      <c r="C811" s="16" t="n">
        <v>0.559780759309886</v>
      </c>
      <c r="D811" s="16" t="n">
        <v>0.549324132088455</v>
      </c>
      <c r="E811" s="16" t="n">
        <v>0.638477366255144</v>
      </c>
      <c r="F811" s="16" t="n">
        <v>-0.370404832928411</v>
      </c>
      <c r="G811" s="18" t="n">
        <v>6.24221748814649E-006</v>
      </c>
      <c r="H811" s="6"/>
      <c r="I811" s="18" t="n">
        <v>0.0003470576757543</v>
      </c>
      <c r="J811" s="18" t="n">
        <v>0.000329631237440065</v>
      </c>
      <c r="K811" s="16" t="n">
        <v>0.63088134430727</v>
      </c>
      <c r="L811" s="18" t="n">
        <v>3.56339002250456E-006</v>
      </c>
      <c r="M811" s="16" t="n">
        <v>0.589540466392318</v>
      </c>
      <c r="N811" s="16" t="n">
        <v>0.0240044150006431</v>
      </c>
      <c r="O811" s="16" t="n">
        <v>-0.137108812676593</v>
      </c>
      <c r="P811" s="16" t="n">
        <v>-0.164457653274403</v>
      </c>
    </row>
    <row r="812" customFormat="false" ht="15" hidden="false" customHeight="false" outlineLevel="0" collapsed="false">
      <c r="A812" s="17" t="n">
        <v>1207</v>
      </c>
      <c r="B812" s="6"/>
      <c r="C812" s="16" t="n">
        <v>0.560153430298926</v>
      </c>
      <c r="D812" s="16" t="n">
        <v>0.549676819740261</v>
      </c>
      <c r="E812" s="16" t="n">
        <v>0.638597393689986</v>
      </c>
      <c r="F812" s="16" t="n">
        <v>-0.371004951986587</v>
      </c>
      <c r="G812" s="18" t="n">
        <v>6.02808376137022E-006</v>
      </c>
      <c r="H812" s="6"/>
      <c r="I812" s="18" t="n">
        <v>0.000312322006613838</v>
      </c>
      <c r="J812" s="18" t="n">
        <v>0.000295768817540571</v>
      </c>
      <c r="K812" s="16" t="n">
        <v>0.621827846364883</v>
      </c>
      <c r="L812" s="18" t="n">
        <v>1.77423347750595E-005</v>
      </c>
      <c r="M812" s="16" t="n">
        <v>0.647719478737997</v>
      </c>
      <c r="N812" s="18" t="n">
        <v>1.05113829335029E-005</v>
      </c>
      <c r="O812" s="16" t="n">
        <v>-0.137326766429789</v>
      </c>
      <c r="P812" s="16" t="n">
        <v>-0.153717041297188</v>
      </c>
    </row>
    <row r="813" customFormat="false" ht="15" hidden="false" customHeight="false" outlineLevel="0" collapsed="false">
      <c r="A813" s="17" t="n">
        <v>1208</v>
      </c>
      <c r="B813" s="6"/>
      <c r="C813" s="16" t="n">
        <v>0.560483545750872</v>
      </c>
      <c r="D813" s="16" t="n">
        <v>0.549985630227725</v>
      </c>
      <c r="E813" s="16" t="n">
        <v>0.638820301783265</v>
      </c>
      <c r="F813" s="16" t="n">
        <v>-0.371685748500295</v>
      </c>
      <c r="G813" s="18" t="n">
        <v>5.79432270895771E-006</v>
      </c>
      <c r="H813" s="6"/>
      <c r="I813" s="18" t="n">
        <v>0.000271255937871826</v>
      </c>
      <c r="J813" s="18" t="n">
        <v>0.000256387341825475</v>
      </c>
      <c r="K813" s="16" t="n">
        <v>0.606498628257888</v>
      </c>
      <c r="L813" s="18" t="n">
        <v>0.000171958463311166</v>
      </c>
      <c r="M813" s="16" t="n">
        <v>0.692884087791495</v>
      </c>
      <c r="N813" s="18" t="n">
        <v>1.78796468875621E-009</v>
      </c>
      <c r="O813" s="16" t="n">
        <v>-0.137573996810438</v>
      </c>
      <c r="P813" s="16" t="n">
        <v>-0.136116575931133</v>
      </c>
    </row>
    <row r="814" customFormat="false" ht="15" hidden="false" customHeight="false" outlineLevel="0" collapsed="false">
      <c r="A814" s="17" t="n">
        <v>1209</v>
      </c>
      <c r="B814" s="6"/>
      <c r="C814" s="16" t="n">
        <v>0.560761159792869</v>
      </c>
      <c r="D814" s="16" t="n">
        <v>0.55024155648562</v>
      </c>
      <c r="E814" s="16" t="n">
        <v>0.639043209876543</v>
      </c>
      <c r="F814" s="16" t="n">
        <v>-0.372419767587884</v>
      </c>
      <c r="G814" s="18" t="n">
        <v>5.54946089444994E-006</v>
      </c>
      <c r="H814" s="6"/>
      <c r="I814" s="18" t="n">
        <v>0.000224957707775364</v>
      </c>
      <c r="J814" s="18" t="n">
        <v>0.000212426647030226</v>
      </c>
      <c r="K814" s="16" t="n">
        <v>0.586625514403292</v>
      </c>
      <c r="L814" s="16" t="n">
        <v>0.00208847392183444</v>
      </c>
      <c r="M814" s="16" t="n">
        <v>0.725257201646091</v>
      </c>
      <c r="N814" s="18" t="n">
        <v>9.68973467124147E-013</v>
      </c>
      <c r="O814" s="16" t="n">
        <v>-0.137840526094959</v>
      </c>
      <c r="P814" s="16" t="n">
        <v>-0.113099273309348</v>
      </c>
    </row>
    <row r="815" customFormat="false" ht="15" hidden="false" customHeight="false" outlineLevel="0" collapsed="false">
      <c r="A815" s="17" t="n">
        <v>1210</v>
      </c>
      <c r="B815" s="6"/>
      <c r="C815" s="16" t="n">
        <v>0.560985043553182</v>
      </c>
      <c r="D815" s="16" t="n">
        <v>0.550446228228462</v>
      </c>
      <c r="E815" s="16" t="n">
        <v>0.639111796982167</v>
      </c>
      <c r="F815" s="16" t="n">
        <v>-0.373111458735198</v>
      </c>
      <c r="G815" s="18" t="n">
        <v>5.33123650564783E-006</v>
      </c>
      <c r="H815" s="6"/>
      <c r="I815" s="18" t="n">
        <v>0.000174653043269513</v>
      </c>
      <c r="J815" s="18" t="n">
        <v>0.000165032267017393</v>
      </c>
      <c r="K815" s="16" t="n">
        <v>0.564128943758573</v>
      </c>
      <c r="L815" s="16" t="n">
        <v>0.0226403274672356</v>
      </c>
      <c r="M815" s="16" t="n">
        <v>0.75</v>
      </c>
      <c r="N815" s="18" t="n">
        <v>2.34266320197787E-015</v>
      </c>
      <c r="O815" s="16" t="n">
        <v>-0.13809165830315</v>
      </c>
      <c r="P815" s="16" t="n">
        <v>-0.0854536493903639</v>
      </c>
    </row>
    <row r="816" customFormat="false" ht="15" hidden="false" customHeight="false" outlineLevel="0" collapsed="false">
      <c r="A816" s="17" t="n">
        <v>1211</v>
      </c>
      <c r="B816" s="6"/>
      <c r="C816" s="16" t="n">
        <v>0.561145144564126</v>
      </c>
      <c r="D816" s="16" t="n">
        <v>0.550592194747265</v>
      </c>
      <c r="E816" s="16" t="n">
        <v>0.639214677640604</v>
      </c>
      <c r="F816" s="16" t="n">
        <v>-0.373670855840796</v>
      </c>
      <c r="G816" s="18" t="n">
        <v>5.16653519961522E-006</v>
      </c>
      <c r="H816" s="6"/>
      <c r="I816" s="18" t="n">
        <v>0.000121811201804562</v>
      </c>
      <c r="J816" s="18" t="n">
        <v>0.000115367727224843</v>
      </c>
      <c r="K816" s="16" t="n">
        <v>0.53840877914952</v>
      </c>
      <c r="L816" s="16" t="n">
        <v>0.14539306852763</v>
      </c>
      <c r="M816" s="16" t="n">
        <v>0.766426611796982</v>
      </c>
      <c r="N816" s="18" t="n">
        <v>2.8697578639542E-017</v>
      </c>
      <c r="O816" s="16" t="n">
        <v>-0.138294739055345</v>
      </c>
      <c r="P816" s="16" t="n">
        <v>-0.0562181199640424</v>
      </c>
    </row>
    <row r="817" customFormat="false" ht="15" hidden="false" customHeight="false" outlineLevel="0" collapsed="false">
      <c r="A817" s="17" t="n">
        <v>1212</v>
      </c>
      <c r="B817" s="6"/>
      <c r="C817" s="16" t="n">
        <v>0.561243794272085</v>
      </c>
      <c r="D817" s="16" t="n">
        <v>0.550682448152228</v>
      </c>
      <c r="E817" s="16" t="n">
        <v>0.639163237311386</v>
      </c>
      <c r="F817" s="16" t="n">
        <v>-0.374066837981061</v>
      </c>
      <c r="G817" s="18" t="n">
        <v>5.04970536931037E-006</v>
      </c>
      <c r="H817" s="6"/>
      <c r="I817" s="18" t="n">
        <v>6.82366430431768E-005</v>
      </c>
      <c r="J817" s="18" t="n">
        <v>6.50806744723623E-005</v>
      </c>
      <c r="K817" s="16" t="n">
        <v>0.513803155006859</v>
      </c>
      <c r="L817" s="16" t="n">
        <v>0.507247774845519</v>
      </c>
      <c r="M817" s="16" t="n">
        <v>0.775428669410151</v>
      </c>
      <c r="N817" s="18" t="n">
        <v>2.15469566101996E-018</v>
      </c>
      <c r="O817" s="16" t="n">
        <v>-0.138438483906265</v>
      </c>
      <c r="P817" s="16" t="n">
        <v>-0.026957342034699</v>
      </c>
    </row>
    <row r="818" customFormat="false" ht="15" hidden="false" customHeight="false" outlineLevel="0" collapsed="false">
      <c r="A818" s="17" t="n">
        <v>1213</v>
      </c>
      <c r="B818" s="6"/>
      <c r="C818" s="16" t="n">
        <v>0.561274146385957</v>
      </c>
      <c r="D818" s="16" t="n">
        <v>0.550712367423067</v>
      </c>
      <c r="E818" s="16" t="n">
        <v>0.63914609053498</v>
      </c>
      <c r="F818" s="16" t="n">
        <v>-0.374226428006882</v>
      </c>
      <c r="G818" s="18" t="n">
        <v>4.99340987018089E-006</v>
      </c>
      <c r="H818" s="6"/>
      <c r="I818" s="18" t="n">
        <v>1.5443158408669E-005</v>
      </c>
      <c r="J818" s="18" t="n">
        <v>1.55627912775458E-005</v>
      </c>
      <c r="K818" s="16" t="n">
        <v>0.509910836762689</v>
      </c>
      <c r="L818" s="16" t="n">
        <v>0.983599731905144</v>
      </c>
      <c r="M818" s="16" t="n">
        <v>0.781018518518519</v>
      </c>
      <c r="N818" s="18" t="n">
        <v>4.97513190405395E-019</v>
      </c>
      <c r="O818" s="16" t="n">
        <v>-0.138496413956327</v>
      </c>
      <c r="P818" s="18" t="n">
        <v>0.000999021062621937</v>
      </c>
    </row>
    <row r="819" customFormat="false" ht="15" hidden="false" customHeight="false" outlineLevel="0" collapsed="false">
      <c r="A819" s="17" t="n">
        <v>1214</v>
      </c>
      <c r="B819" s="6"/>
      <c r="C819" s="16" t="n">
        <v>0.561245105287388</v>
      </c>
      <c r="D819" s="16" t="n">
        <v>0.550690620516359</v>
      </c>
      <c r="E819" s="16" t="n">
        <v>0.639163237311386</v>
      </c>
      <c r="F819" s="16" t="n">
        <v>-0.374147931561623</v>
      </c>
      <c r="G819" s="18" t="n">
        <v>4.99268417308949E-006</v>
      </c>
      <c r="H819" s="6"/>
      <c r="I819" s="18" t="n">
        <v>-3.50927382167997E-005</v>
      </c>
      <c r="J819" s="18" t="n">
        <v>-3.19332832472758E-005</v>
      </c>
      <c r="K819" s="16" t="n">
        <v>0.53170438957476</v>
      </c>
      <c r="L819" s="16" t="n">
        <v>0.536239412121961</v>
      </c>
      <c r="M819" s="16" t="n">
        <v>0.781052812071331</v>
      </c>
      <c r="N819" s="18" t="n">
        <v>6.79594305047692E-019</v>
      </c>
      <c r="O819" s="16" t="n">
        <v>-0.138467920479777</v>
      </c>
      <c r="P819" s="16" t="n">
        <v>0.0258301629726636</v>
      </c>
    </row>
    <row r="820" customFormat="false" ht="15" hidden="false" customHeight="false" outlineLevel="0" collapsed="false">
      <c r="A820" s="17" t="n">
        <v>1215</v>
      </c>
      <c r="B820" s="6"/>
      <c r="C820" s="16" t="n">
        <v>0.561153603135656</v>
      </c>
      <c r="D820" s="16" t="n">
        <v>0.550612512852856</v>
      </c>
      <c r="E820" s="16" t="n">
        <v>0.639128943758573</v>
      </c>
      <c r="F820" s="16" t="n">
        <v>-0.37388865767051</v>
      </c>
      <c r="G820" s="18" t="n">
        <v>5.02962614481086E-006</v>
      </c>
      <c r="H820" s="6"/>
      <c r="I820" s="18" t="n">
        <v>-8.19319179146065E-005</v>
      </c>
      <c r="J820" s="18" t="n">
        <v>-7.60686038832903E-005</v>
      </c>
      <c r="K820" s="16" t="n">
        <v>0.549571330589849</v>
      </c>
      <c r="L820" s="16" t="n">
        <v>0.248462444108964</v>
      </c>
      <c r="M820" s="16" t="n">
        <v>0.770233196159122</v>
      </c>
      <c r="N820" s="18" t="n">
        <v>1.09692562589089E-017</v>
      </c>
      <c r="O820" s="16" t="n">
        <v>-0.138373804035457</v>
      </c>
      <c r="P820" s="16" t="n">
        <v>0.0469838283648523</v>
      </c>
    </row>
    <row r="821" customFormat="false" ht="15" hidden="false" customHeight="false" outlineLevel="0" collapsed="false">
      <c r="A821" s="17" t="n">
        <v>1216</v>
      </c>
      <c r="B821" s="6"/>
      <c r="C821" s="16" t="n">
        <v>0.561012808763462</v>
      </c>
      <c r="D821" s="16" t="n">
        <v>0.55048749013867</v>
      </c>
      <c r="E821" s="16" t="n">
        <v>0.638888888888889</v>
      </c>
      <c r="F821" s="16" t="n">
        <v>-0.373575821918568</v>
      </c>
      <c r="G821" s="18" t="n">
        <v>5.08307421727924E-006</v>
      </c>
      <c r="H821" s="6"/>
      <c r="I821" s="18" t="n">
        <v>-0.000123704293812993</v>
      </c>
      <c r="J821" s="18" t="n">
        <v>-0.000115507032585469</v>
      </c>
      <c r="K821" s="16" t="n">
        <v>0.564677640603567</v>
      </c>
      <c r="L821" s="16" t="n">
        <v>0.111857171465175</v>
      </c>
      <c r="M821" s="16" t="n">
        <v>0.745747599451303</v>
      </c>
      <c r="N821" s="18" t="n">
        <v>7.99175753133806E-015</v>
      </c>
      <c r="O821" s="16" t="n">
        <v>-0.138260239640594</v>
      </c>
      <c r="P821" s="16" t="n">
        <v>0.0644465088922742</v>
      </c>
    </row>
    <row r="822" customFormat="false" ht="15" hidden="false" customHeight="false" outlineLevel="0" collapsed="false">
      <c r="A822" s="17" t="n">
        <v>1217</v>
      </c>
      <c r="B822" s="6"/>
      <c r="C822" s="16" t="n">
        <v>0.560826174170231</v>
      </c>
      <c r="D822" s="16" t="n">
        <v>0.550317685248029</v>
      </c>
      <c r="E822" s="16" t="n">
        <v>0.63849451303155</v>
      </c>
      <c r="F822" s="16" t="n">
        <v>-0.37324767538138</v>
      </c>
      <c r="G822" s="18" t="n">
        <v>5.14521156289032E-006</v>
      </c>
      <c r="H822" s="6"/>
      <c r="I822" s="18" t="n">
        <v>-0.000159423526318583</v>
      </c>
      <c r="J822" s="18" t="n">
        <v>-0.000149516506249887</v>
      </c>
      <c r="K822" s="16" t="n">
        <v>0.574811385459534</v>
      </c>
      <c r="L822" s="16" t="n">
        <v>0.0579134334165964</v>
      </c>
      <c r="M822" s="16" t="n">
        <v>0.693004115226337</v>
      </c>
      <c r="N822" s="18" t="n">
        <v>9.27340483996043E-010</v>
      </c>
      <c r="O822" s="16" t="n">
        <v>-0.138141111324424</v>
      </c>
      <c r="P822" s="16" t="n">
        <v>0.076678238037441</v>
      </c>
    </row>
    <row r="823" customFormat="false" ht="15" hidden="false" customHeight="false" outlineLevel="0" collapsed="false">
      <c r="A823" s="17" t="n">
        <v>1218</v>
      </c>
      <c r="B823" s="6"/>
      <c r="C823" s="16" t="n">
        <v>0.560605375621179</v>
      </c>
      <c r="D823" s="16" t="n">
        <v>0.550111958468882</v>
      </c>
      <c r="E823" s="16" t="n">
        <v>0.638477366255144</v>
      </c>
      <c r="F823" s="16" t="n">
        <v>-0.372997040274494</v>
      </c>
      <c r="G823" s="18" t="n">
        <v>5.18062176826522E-006</v>
      </c>
      <c r="H823" s="6"/>
      <c r="I823" s="18" t="n">
        <v>-0.000188213518807149</v>
      </c>
      <c r="J823" s="18" t="n">
        <v>-0.000177656856401201</v>
      </c>
      <c r="K823" s="16" t="n">
        <v>0.578189300411523</v>
      </c>
      <c r="L823" s="16" t="n">
        <v>0.0452484032969982</v>
      </c>
      <c r="M823" s="16" t="n">
        <v>0.591375171467764</v>
      </c>
      <c r="N823" s="16" t="n">
        <v>0.00290391198265658</v>
      </c>
      <c r="O823" s="16" t="n">
        <v>-0.138050118245768</v>
      </c>
      <c r="P823" s="16" t="n">
        <v>0.080772551267998</v>
      </c>
    </row>
    <row r="824" customFormat="false" ht="15" hidden="false" customHeight="false" outlineLevel="0" collapsed="false">
      <c r="A824" s="17" t="n">
        <v>1219</v>
      </c>
      <c r="B824" s="6"/>
      <c r="C824" s="16" t="n">
        <v>0.560358497666504</v>
      </c>
      <c r="D824" s="16" t="n">
        <v>0.549877949464866</v>
      </c>
      <c r="E824" s="16" t="n">
        <v>0.638271604938272</v>
      </c>
      <c r="F824" s="16" t="n">
        <v>-0.372839155776493</v>
      </c>
      <c r="G824" s="18" t="n">
        <v>5.19370230139132E-006</v>
      </c>
      <c r="H824" s="6"/>
      <c r="I824" s="18" t="n">
        <v>-0.000209767688756865</v>
      </c>
      <c r="J824" s="18" t="n">
        <v>-0.000199355512227906</v>
      </c>
      <c r="K824" s="16" t="n">
        <v>0.577383401920439</v>
      </c>
      <c r="L824" s="16" t="n">
        <v>0.049291924562065</v>
      </c>
      <c r="M824" s="16" t="n">
        <v>0.557030178326475</v>
      </c>
      <c r="N824" s="16" t="n">
        <v>0.104263968142499</v>
      </c>
      <c r="O824" s="16" t="n">
        <v>-0.137992796482014</v>
      </c>
      <c r="P824" s="16" t="n">
        <v>0.0790973734826113</v>
      </c>
    </row>
    <row r="825" customFormat="false" ht="15" hidden="false" customHeight="false" outlineLevel="0" collapsed="false">
      <c r="A825" s="17" t="n">
        <v>1220</v>
      </c>
      <c r="B825" s="6"/>
      <c r="C825" s="16" t="n">
        <v>0.560095889582044</v>
      </c>
      <c r="D825" s="16" t="n">
        <v>0.54962663948482</v>
      </c>
      <c r="E825" s="16" t="n">
        <v>0.638254458161866</v>
      </c>
      <c r="F825" s="16" t="n">
        <v>-0.372744632274539</v>
      </c>
      <c r="G825" s="18" t="n">
        <v>5.19370230139132E-006</v>
      </c>
      <c r="H825" s="6"/>
      <c r="I825" s="18" t="n">
        <v>-0.000224174135341182</v>
      </c>
      <c r="J825" s="18" t="n">
        <v>-0.000214761376736915</v>
      </c>
      <c r="K825" s="16" t="n">
        <v>0.571124828532236</v>
      </c>
      <c r="L825" s="16" t="n">
        <v>0.0759422771580952</v>
      </c>
      <c r="M825" s="16" t="n">
        <v>0.704338134430727</v>
      </c>
      <c r="N825" s="18" t="n">
        <v>3.70893766383657E-010</v>
      </c>
      <c r="O825" s="16" t="n">
        <v>-0.137958477985281</v>
      </c>
      <c r="P825" s="16" t="n">
        <v>0.0713157066559134</v>
      </c>
    </row>
    <row r="826" customFormat="false" ht="15" hidden="false" customHeight="false" outlineLevel="0" collapsed="false">
      <c r="A826" s="17" t="n">
        <v>1221</v>
      </c>
      <c r="B826" s="6"/>
      <c r="C826" s="16" t="n">
        <v>0.559824701570292</v>
      </c>
      <c r="D826" s="16" t="n">
        <v>0.5493649969363</v>
      </c>
      <c r="E826" s="16" t="n">
        <v>0.638271604938272</v>
      </c>
      <c r="F826" s="16" t="n">
        <v>-0.372714672741669</v>
      </c>
      <c r="G826" s="18" t="n">
        <v>5.18062176826522E-006</v>
      </c>
      <c r="H826" s="6"/>
      <c r="I826" s="18" t="n">
        <v>-0.000231326021570661</v>
      </c>
      <c r="J826" s="18" t="n">
        <v>-0.000223523007224105</v>
      </c>
      <c r="K826" s="16" t="n">
        <v>0.561625514403292</v>
      </c>
      <c r="L826" s="16" t="n">
        <v>0.140516846391395</v>
      </c>
      <c r="M826" s="16" t="n">
        <v>0.795901920438958</v>
      </c>
      <c r="N826" s="18" t="n">
        <v>9.60958180596248E-019</v>
      </c>
      <c r="O826" s="16" t="n">
        <v>-0.137947600521873</v>
      </c>
      <c r="P826" s="16" t="n">
        <v>0.0592059082454889</v>
      </c>
    </row>
    <row r="827" customFormat="false" ht="15" hidden="false" customHeight="false" outlineLevel="0" collapsed="false">
      <c r="A827" s="17" t="n">
        <v>1222</v>
      </c>
      <c r="B827" s="6"/>
      <c r="C827" s="16" t="n">
        <v>0.559555900675549</v>
      </c>
      <c r="D827" s="16" t="n">
        <v>0.549103578125311</v>
      </c>
      <c r="E827" s="16" t="n">
        <v>0.638288751714678</v>
      </c>
      <c r="F827" s="16" t="n">
        <v>-0.372759484636904</v>
      </c>
      <c r="G827" s="18" t="n">
        <v>5.14793229339604E-006</v>
      </c>
      <c r="H827" s="6"/>
      <c r="I827" s="18" t="n">
        <v>-0.000231952960333149</v>
      </c>
      <c r="J827" s="18" t="n">
        <v>-0.000225962223239935</v>
      </c>
      <c r="K827" s="16" t="n">
        <v>0.550840192043896</v>
      </c>
      <c r="L827" s="16" t="n">
        <v>0.256637869309755</v>
      </c>
      <c r="M827" s="16" t="n">
        <v>0.845318930041152</v>
      </c>
      <c r="N827" s="18" t="n">
        <v>2.91407700853022E-024</v>
      </c>
      <c r="O827" s="16" t="n">
        <v>-0.137963870441649</v>
      </c>
      <c r="P827" s="16" t="n">
        <v>0.0456719293027128</v>
      </c>
    </row>
    <row r="828" customFormat="false" ht="15" hidden="false" customHeight="false" outlineLevel="0" collapsed="false">
      <c r="A828" s="17" t="n">
        <v>1223</v>
      </c>
      <c r="B828" s="6"/>
      <c r="C828" s="16" t="n">
        <v>0.559293215794082</v>
      </c>
      <c r="D828" s="16" t="n">
        <v>0.548847005145314</v>
      </c>
      <c r="E828" s="16" t="n">
        <v>0.638254458161866</v>
      </c>
      <c r="F828" s="16" t="n">
        <v>-0.372846639374818</v>
      </c>
      <c r="G828" s="18" t="n">
        <v>5.10321358568697E-006</v>
      </c>
      <c r="H828" s="6"/>
      <c r="I828" s="18" t="n">
        <v>-0.000226581443555739</v>
      </c>
      <c r="J828" s="18" t="n">
        <v>-0.000222522620526829</v>
      </c>
      <c r="K828" s="16" t="n">
        <v>0.539746227709191</v>
      </c>
      <c r="L828" s="16" t="n">
        <v>0.447519895379972</v>
      </c>
      <c r="M828" s="16" t="n">
        <v>0.866546639231824</v>
      </c>
      <c r="N828" s="18" t="n">
        <v>3.60312969625923E-027</v>
      </c>
      <c r="O828" s="16" t="n">
        <v>-0.137995513518865</v>
      </c>
      <c r="P828" s="16" t="n">
        <v>0.0311658779343647</v>
      </c>
    </row>
    <row r="829" customFormat="false" ht="15" hidden="false" customHeight="false" outlineLevel="0" collapsed="false">
      <c r="A829" s="17" t="n">
        <v>1224</v>
      </c>
      <c r="B829" s="6"/>
      <c r="C829" s="16" t="n">
        <v>0.55904630355889</v>
      </c>
      <c r="D829" s="16" t="n">
        <v>0.548603927924707</v>
      </c>
      <c r="E829" s="16" t="n">
        <v>0.638082990397805</v>
      </c>
      <c r="F829" s="16" t="n">
        <v>-0.373004565103978</v>
      </c>
      <c r="G829" s="18" t="n">
        <v>5.0390845864105E-006</v>
      </c>
      <c r="H829" s="6"/>
      <c r="I829" s="18" t="n">
        <v>-0.000215626663711935</v>
      </c>
      <c r="J829" s="18" t="n">
        <v>-0.000213623307055208</v>
      </c>
      <c r="K829" s="16" t="n">
        <v>0.527229080932785</v>
      </c>
      <c r="L829" s="16" t="n">
        <v>0.712807397833786</v>
      </c>
      <c r="M829" s="16" t="n">
        <v>0.872582304526749</v>
      </c>
      <c r="N829" s="18" t="n">
        <v>2.03244283299275E-028</v>
      </c>
      <c r="O829" s="16" t="n">
        <v>-0.138052850186124</v>
      </c>
      <c r="P829" s="16" t="n">
        <v>0.0155274586131927</v>
      </c>
    </row>
    <row r="830" customFormat="false" ht="15" hidden="false" customHeight="false" outlineLevel="0" collapsed="false">
      <c r="A830" s="17" t="n">
        <v>1225</v>
      </c>
      <c r="B830" s="6"/>
      <c r="C830" s="16" t="n">
        <v>0.558815164525081</v>
      </c>
      <c r="D830" s="16" t="n">
        <v>0.548374183671876</v>
      </c>
      <c r="E830" s="16" t="n">
        <v>0.637877229080933</v>
      </c>
      <c r="F830" s="16" t="n">
        <v>-0.373238106177918</v>
      </c>
      <c r="G830" s="18" t="n">
        <v>4.96337572030812E-006</v>
      </c>
      <c r="H830" s="6"/>
      <c r="I830" s="18" t="n">
        <v>-0.000200529981937956</v>
      </c>
      <c r="J830" s="18" t="n">
        <v>-0.00020044608209304</v>
      </c>
      <c r="K830" s="16" t="n">
        <v>0.514849108367627</v>
      </c>
      <c r="L830" s="16" t="n">
        <v>0.989884247133295</v>
      </c>
      <c r="M830" s="16" t="n">
        <v>0.87136488340192</v>
      </c>
      <c r="N830" s="18" t="n">
        <v>8.64829690649142E-029</v>
      </c>
      <c r="O830" s="16" t="n">
        <v>-0.138137637289196</v>
      </c>
      <c r="P830" s="18" t="n">
        <v>0.000657224316026763</v>
      </c>
    </row>
    <row r="831" customFormat="false" ht="15" hidden="false" customHeight="false" outlineLevel="0" collapsed="false">
      <c r="A831" s="17" t="n">
        <v>1226</v>
      </c>
      <c r="B831" s="6"/>
      <c r="C831" s="16" t="n">
        <v>0.558607496650153</v>
      </c>
      <c r="D831" s="16" t="n">
        <v>0.548165589907901</v>
      </c>
      <c r="E831" s="16" t="n">
        <v>0.637945816186557</v>
      </c>
      <c r="F831" s="16" t="n">
        <v>-0.373538554966273</v>
      </c>
      <c r="G831" s="18" t="n">
        <v>4.85770232483277E-006</v>
      </c>
      <c r="H831" s="6"/>
      <c r="I831" s="18" t="n">
        <v>-0.000181546364788938</v>
      </c>
      <c r="J831" s="18" t="n">
        <v>-0.000183506885534813</v>
      </c>
      <c r="K831" s="16" t="n">
        <v>0.500531550068587</v>
      </c>
      <c r="L831" s="16" t="n">
        <v>0.712807397833786</v>
      </c>
      <c r="M831" s="16" t="n">
        <v>0.865346364883402</v>
      </c>
      <c r="N831" s="18" t="n">
        <v>1.99015700002895E-028</v>
      </c>
      <c r="O831" s="16" t="n">
        <v>-0.138246710775641</v>
      </c>
      <c r="P831" s="16" t="n">
        <v>-0.0155443262498112</v>
      </c>
    </row>
    <row r="832" customFormat="false" ht="15" hidden="false" customHeight="false" outlineLevel="0" collapsed="false">
      <c r="A832" s="17" t="n">
        <v>1227</v>
      </c>
      <c r="B832" s="6"/>
      <c r="C832" s="16" t="n">
        <v>0.558423665085241</v>
      </c>
      <c r="D832" s="16" t="n">
        <v>0.547978205096329</v>
      </c>
      <c r="E832" s="16" t="n">
        <v>0.638014403292181</v>
      </c>
      <c r="F832" s="16" t="n">
        <v>-0.373914931752399</v>
      </c>
      <c r="G832" s="18" t="n">
        <v>4.73445151088611E-006</v>
      </c>
      <c r="H832" s="6"/>
      <c r="I832" s="18" t="n">
        <v>-0.000160197628830755</v>
      </c>
      <c r="J832" s="18" t="n">
        <v>-0.000164458209245865</v>
      </c>
      <c r="K832" s="16" t="n">
        <v>0.515689300411523</v>
      </c>
      <c r="L832" s="16" t="n">
        <v>0.398866835089441</v>
      </c>
      <c r="M832" s="16" t="n">
        <v>0.857047325102881</v>
      </c>
      <c r="N832" s="18" t="n">
        <v>1.57121772357785E-027</v>
      </c>
      <c r="O832" s="16" t="n">
        <v>-0.138383341700148</v>
      </c>
      <c r="P832" s="16" t="n">
        <v>-0.0342038377614641</v>
      </c>
    </row>
    <row r="833" customFormat="false" ht="15" hidden="false" customHeight="false" outlineLevel="0" collapsed="false">
      <c r="A833" s="17" t="n">
        <v>1228</v>
      </c>
      <c r="B833" s="6"/>
      <c r="C833" s="16" t="n">
        <v>0.558268366750198</v>
      </c>
      <c r="D833" s="16" t="n">
        <v>0.547817126259559</v>
      </c>
      <c r="E833" s="16" t="n">
        <v>0.638203017832647</v>
      </c>
      <c r="F833" s="16" t="n">
        <v>-0.374353244785767</v>
      </c>
      <c r="G833" s="18" t="n">
        <v>4.59826330115482E-006</v>
      </c>
      <c r="H833" s="6"/>
      <c r="I833" s="18" t="n">
        <v>-0.000136755410799868</v>
      </c>
      <c r="J833" s="18" t="n">
        <v>-0.000143332797542392</v>
      </c>
      <c r="K833" s="16" t="n">
        <v>0.53287037037037</v>
      </c>
      <c r="L833" s="16" t="n">
        <v>0.176304492889922</v>
      </c>
      <c r="M833" s="16" t="n">
        <v>0.851971879286694</v>
      </c>
      <c r="N833" s="18" t="n">
        <v>3.76428595790876E-027</v>
      </c>
      <c r="O833" s="16" t="n">
        <v>-0.138542446536043</v>
      </c>
      <c r="P833" s="16" t="n">
        <v>-0.0534859682870191</v>
      </c>
    </row>
    <row r="834" customFormat="false" ht="15" hidden="false" customHeight="false" outlineLevel="0" collapsed="false">
      <c r="A834" s="17" t="n">
        <v>1229</v>
      </c>
      <c r="B834" s="6"/>
      <c r="C834" s="16" t="n">
        <v>0.558139508646162</v>
      </c>
      <c r="D834" s="16" t="n">
        <v>0.547681288935203</v>
      </c>
      <c r="E834" s="16" t="n">
        <v>0.63823731138546</v>
      </c>
      <c r="F834" s="16" t="n">
        <v>-0.374821428684056</v>
      </c>
      <c r="G834" s="18" t="n">
        <v>4.46981258262852E-006</v>
      </c>
      <c r="H834" s="6"/>
      <c r="I834" s="18" t="n">
        <v>-0.00011243375225322</v>
      </c>
      <c r="J834" s="18" t="n">
        <v>-0.000121339286762511</v>
      </c>
      <c r="K834" s="16" t="n">
        <v>0.549194101508916</v>
      </c>
      <c r="L834" s="16" t="n">
        <v>0.060824657070694</v>
      </c>
      <c r="M834" s="16" t="n">
        <v>0.845558984910837</v>
      </c>
      <c r="N834" s="18" t="n">
        <v>2.14703772662372E-026</v>
      </c>
      <c r="O834" s="16" t="n">
        <v>-0.138712382457191</v>
      </c>
      <c r="P834" s="16" t="n">
        <v>-0.0734186258317929</v>
      </c>
    </row>
    <row r="835" customFormat="false" ht="15" hidden="false" customHeight="false" outlineLevel="0" collapsed="false">
      <c r="A835" s="17" t="n">
        <v>1230</v>
      </c>
      <c r="B835" s="6"/>
      <c r="C835" s="16" t="n">
        <v>0.558041397767047</v>
      </c>
      <c r="D835" s="16" t="n">
        <v>0.547573737563901</v>
      </c>
      <c r="E835" s="16" t="n">
        <v>0.638460219478738</v>
      </c>
      <c r="F835" s="16" t="n">
        <v>-0.375362681712584</v>
      </c>
      <c r="G835" s="18" t="n">
        <v>4.31507626322282E-006</v>
      </c>
      <c r="H835" s="6"/>
      <c r="I835" s="18" t="n">
        <v>-8.75091091520208E-005</v>
      </c>
      <c r="J835" s="18" t="n">
        <v>-9.86772819025214E-005</v>
      </c>
      <c r="K835" s="16" t="n">
        <v>0.566340877914952</v>
      </c>
      <c r="L835" s="16" t="n">
        <v>0.0164474701504237</v>
      </c>
      <c r="M835" s="16" t="n">
        <v>0.842318244170096</v>
      </c>
      <c r="N835" s="18" t="n">
        <v>1.13469843238088E-025</v>
      </c>
      <c r="O835" s="16" t="n">
        <v>-0.138908824886911</v>
      </c>
      <c r="P835" s="16" t="n">
        <v>-0.0932589312321496</v>
      </c>
    </row>
    <row r="836" customFormat="false" ht="15" hidden="false" customHeight="false" outlineLevel="0" collapsed="false">
      <c r="A836" s="17" t="n">
        <v>1231</v>
      </c>
      <c r="B836" s="6"/>
      <c r="C836" s="16" t="n">
        <v>0.557970423513124</v>
      </c>
      <c r="D836" s="16" t="n">
        <v>0.547490644065776</v>
      </c>
      <c r="E836" s="16" t="n">
        <v>0.638700274348423</v>
      </c>
      <c r="F836" s="16" t="n">
        <v>-0.375987608486102</v>
      </c>
      <c r="G836" s="18" t="n">
        <v>4.15053275589227E-006</v>
      </c>
      <c r="H836" s="6"/>
      <c r="I836" s="18" t="n">
        <v>-6.30110383992097E-005</v>
      </c>
      <c r="J836" s="18" t="n">
        <v>-7.61569823549567E-005</v>
      </c>
      <c r="K836" s="16" t="n">
        <v>0.581224279835391</v>
      </c>
      <c r="L836" s="16" t="n">
        <v>0.004227751646813</v>
      </c>
      <c r="M836" s="16" t="n">
        <v>0.833950617283951</v>
      </c>
      <c r="N836" s="18" t="n">
        <v>4.05637505297067E-024</v>
      </c>
      <c r="O836" s="16" t="n">
        <v>-0.13913561547846</v>
      </c>
      <c r="P836" s="16" t="n">
        <v>-0.110953752541763</v>
      </c>
    </row>
    <row r="837" customFormat="false" ht="15" hidden="false" customHeight="false" outlineLevel="0" collapsed="false">
      <c r="A837" s="17" t="n">
        <v>1232</v>
      </c>
      <c r="B837" s="6"/>
      <c r="C837" s="16" t="n">
        <v>0.557927611581632</v>
      </c>
      <c r="D837" s="16" t="n">
        <v>0.54743310018238</v>
      </c>
      <c r="E837" s="16" t="n">
        <v>0.638974622770919</v>
      </c>
      <c r="F837" s="16" t="n">
        <v>-0.37668889594792</v>
      </c>
      <c r="G837" s="18" t="n">
        <v>3.97328576361668E-006</v>
      </c>
      <c r="H837" s="6"/>
      <c r="I837" s="18" t="n">
        <v>-3.90994436459826E-005</v>
      </c>
      <c r="J837" s="18" t="n">
        <v>-5.40716747060675E-005</v>
      </c>
      <c r="K837" s="16" t="n">
        <v>0.595576131687243</v>
      </c>
      <c r="L837" s="16" t="n">
        <v>0.00101377922522161</v>
      </c>
      <c r="M837" s="16" t="n">
        <v>0.821141975308642</v>
      </c>
      <c r="N837" s="18" t="n">
        <v>6.07568657207788E-022</v>
      </c>
      <c r="O837" s="16" t="n">
        <v>-0.139390091865966</v>
      </c>
      <c r="P837" s="16" t="n">
        <v>-0.127550528051228</v>
      </c>
    </row>
    <row r="838" customFormat="false" ht="15" hidden="false" customHeight="false" outlineLevel="0" collapsed="false">
      <c r="A838" s="17" t="n">
        <v>1233</v>
      </c>
      <c r="B838" s="6"/>
      <c r="C838" s="16" t="n">
        <v>0.557909759930702</v>
      </c>
      <c r="D838" s="16" t="n">
        <v>0.547397583983297</v>
      </c>
      <c r="E838" s="16" t="n">
        <v>0.639248971193416</v>
      </c>
      <c r="F838" s="16" t="n">
        <v>-0.377476521780326</v>
      </c>
      <c r="G838" s="18" t="n">
        <v>3.78998114499093E-006</v>
      </c>
      <c r="H838" s="6"/>
      <c r="I838" s="18" t="n">
        <v>-1.63252499932593E-005</v>
      </c>
      <c r="J838" s="18" t="n">
        <v>-3.31871609693494E-005</v>
      </c>
      <c r="K838" s="16" t="n">
        <v>0.60968792866941</v>
      </c>
      <c r="L838" s="18" t="n">
        <v>0.000196874247932619</v>
      </c>
      <c r="M838" s="16" t="n">
        <v>0.796073388203018</v>
      </c>
      <c r="N838" s="18" t="n">
        <v>1.01940244193233E-018</v>
      </c>
      <c r="O838" s="16" t="n">
        <v>-0.139675864958908</v>
      </c>
      <c r="P838" s="16" t="n">
        <v>-0.144724126942183</v>
      </c>
    </row>
    <row r="839" customFormat="false" ht="15" hidden="false" customHeight="false" outlineLevel="0" collapsed="false">
      <c r="A839" s="17" t="n">
        <v>1234</v>
      </c>
      <c r="B839" s="6"/>
      <c r="C839" s="16" t="n">
        <v>0.557915711461944</v>
      </c>
      <c r="D839" s="16" t="n">
        <v>0.547383790971405</v>
      </c>
      <c r="E839" s="16" t="n">
        <v>0.639506172839506</v>
      </c>
      <c r="F839" s="16" t="n">
        <v>-0.378320696122327</v>
      </c>
      <c r="G839" s="18" t="n">
        <v>3.59716877631663E-006</v>
      </c>
      <c r="H839" s="6"/>
      <c r="I839" s="18" t="n">
        <v>4.96812795398098E-006</v>
      </c>
      <c r="J839" s="18" t="n">
        <v>-1.35113141220731E-005</v>
      </c>
      <c r="K839" s="16" t="n">
        <v>0.622325102880659</v>
      </c>
      <c r="L839" s="18" t="n">
        <v>4.21435615893114E-005</v>
      </c>
      <c r="M839" s="16" t="n">
        <v>0.747959533607682</v>
      </c>
      <c r="N839" s="18" t="n">
        <v>1.37543117027754E-013</v>
      </c>
      <c r="O839" s="16" t="n">
        <v>-0.139982116715348</v>
      </c>
      <c r="P839" s="16" t="n">
        <v>-0.15964356799435</v>
      </c>
    </row>
    <row r="840" customFormat="false" ht="15" hidden="false" customHeight="false" outlineLevel="0" collapsed="false">
      <c r="A840" s="17" t="n">
        <v>1235</v>
      </c>
      <c r="B840" s="6"/>
      <c r="C840" s="16" t="n">
        <v>0.557941654805544</v>
      </c>
      <c r="D840" s="16" t="n">
        <v>0.547389235265859</v>
      </c>
      <c r="E840" s="16" t="n">
        <v>0.639797668038409</v>
      </c>
      <c r="F840" s="16" t="n">
        <v>-0.379175221362917</v>
      </c>
      <c r="G840" s="18" t="n">
        <v>3.41907824567732E-006</v>
      </c>
      <c r="H840" s="6"/>
      <c r="I840" s="18" t="n">
        <v>2.44880085256747E-005</v>
      </c>
      <c r="J840" s="18" t="n">
        <v>4.64982811300585E-006</v>
      </c>
      <c r="K840" s="16" t="n">
        <v>0.6335219478738</v>
      </c>
      <c r="L840" s="18" t="n">
        <v>1.01366915376083E-005</v>
      </c>
      <c r="M840" s="16" t="n">
        <v>0.679458161865569</v>
      </c>
      <c r="N840" s="18" t="n">
        <v>8.16159467487326E-008</v>
      </c>
      <c r="O840" s="16" t="n">
        <v>-0.140292082686679</v>
      </c>
      <c r="P840" s="16" t="n">
        <v>-0.172441623552399</v>
      </c>
    </row>
    <row r="841" customFormat="false" ht="15" hidden="false" customHeight="false" outlineLevel="0" collapsed="false">
      <c r="A841" s="17" t="n">
        <v>1236</v>
      </c>
      <c r="B841" s="6"/>
      <c r="C841" s="16" t="n">
        <v>0.557987016157446</v>
      </c>
      <c r="D841" s="16" t="n">
        <v>0.547411952964499</v>
      </c>
      <c r="E841" s="16" t="n">
        <v>0.640174897119342</v>
      </c>
      <c r="F841" s="16" t="n">
        <v>-0.380093251195321</v>
      </c>
      <c r="G841" s="18" t="n">
        <v>3.23004721140186E-006</v>
      </c>
      <c r="H841" s="6"/>
      <c r="I841" s="18" t="n">
        <v>4.19711674398594E-005</v>
      </c>
      <c r="J841" s="18" t="n">
        <v>2.12534061724521E-005</v>
      </c>
      <c r="K841" s="16" t="n">
        <v>0.64130658436214</v>
      </c>
      <c r="L841" s="18" t="n">
        <v>3.64201202706542E-006</v>
      </c>
      <c r="M841" s="16" t="n">
        <v>0.592335390946502</v>
      </c>
      <c r="N841" s="16" t="n">
        <v>0.00734291149864518</v>
      </c>
      <c r="O841" s="16" t="n">
        <v>-0.140625038020681</v>
      </c>
      <c r="P841" s="16" t="n">
        <v>-0.181256930381192</v>
      </c>
    </row>
    <row r="842" customFormat="false" ht="15" hidden="false" customHeight="false" outlineLevel="0" collapsed="false">
      <c r="A842" s="17" t="n">
        <v>1237</v>
      </c>
      <c r="B842" s="6"/>
      <c r="C842" s="16" t="n">
        <v>0.558049042866139</v>
      </c>
      <c r="D842" s="16" t="n">
        <v>0.547450105427287</v>
      </c>
      <c r="E842" s="16" t="n">
        <v>0.640346364883402</v>
      </c>
      <c r="F842" s="16" t="n">
        <v>-0.381046443567126</v>
      </c>
      <c r="G842" s="18" t="n">
        <v>3.0492734494643E-006</v>
      </c>
      <c r="H842" s="6"/>
      <c r="I842" s="18" t="n">
        <v>5.72592709891115E-005</v>
      </c>
      <c r="J842" s="18" t="n">
        <v>3.65247823798443E-005</v>
      </c>
      <c r="K842" s="16" t="n">
        <v>0.6420438957476</v>
      </c>
      <c r="L842" s="18" t="n">
        <v>3.05665655121225E-006</v>
      </c>
      <c r="M842" s="16" t="n">
        <v>0.504578189300412</v>
      </c>
      <c r="N842" s="16" t="n">
        <v>0.700422577820775</v>
      </c>
      <c r="O842" s="16" t="n">
        <v>-0.14097069578551</v>
      </c>
      <c r="P842" s="16" t="n">
        <v>-0.182853424018127</v>
      </c>
    </row>
    <row r="843" customFormat="false" ht="15" hidden="false" customHeight="false" outlineLevel="0" collapsed="false">
      <c r="A843" s="17" t="n">
        <v>1238</v>
      </c>
      <c r="B843" s="6"/>
      <c r="C843" s="16" t="n">
        <v>0.55812571805566</v>
      </c>
      <c r="D843" s="16" t="n">
        <v>0.547502294805018</v>
      </c>
      <c r="E843" s="16" t="n">
        <v>0.640706447187929</v>
      </c>
      <c r="F843" s="16" t="n">
        <v>-0.382012776359979</v>
      </c>
      <c r="G843" s="18" t="n">
        <v>2.87764577974218E-006</v>
      </c>
      <c r="H843" s="6"/>
      <c r="I843" s="18" t="n">
        <v>7.03301142750954E-005</v>
      </c>
      <c r="J843" s="18" t="n">
        <v>5.00604539861104E-005</v>
      </c>
      <c r="K843" s="16" t="n">
        <v>0.639797668038409</v>
      </c>
      <c r="L843" s="18" t="n">
        <v>4.11270350952168E-006</v>
      </c>
      <c r="M843" s="16" t="n">
        <v>0.590123456790124</v>
      </c>
      <c r="N843" s="16" t="n">
        <v>0.00145743590065402</v>
      </c>
      <c r="O843" s="16" t="n">
        <v>-0.141321066066089</v>
      </c>
      <c r="P843" s="16" t="n">
        <v>-0.180362310303251</v>
      </c>
    </row>
    <row r="844" customFormat="false" ht="15" hidden="false" customHeight="false" outlineLevel="0" collapsed="false">
      <c r="A844" s="17" t="n">
        <v>1239</v>
      </c>
      <c r="B844" s="6"/>
      <c r="C844" s="16" t="n">
        <v>0.558214163257908</v>
      </c>
      <c r="D844" s="16" t="n">
        <v>0.547565570108676</v>
      </c>
      <c r="E844" s="16" t="n">
        <v>0.641015089163237</v>
      </c>
      <c r="F844" s="16" t="n">
        <v>-0.382996609306182</v>
      </c>
      <c r="G844" s="18" t="n">
        <v>2.70688224980421E-006</v>
      </c>
      <c r="H844" s="6"/>
      <c r="I844" s="18" t="n">
        <v>8.14168383823242E-005</v>
      </c>
      <c r="J844" s="18" t="n">
        <v>6.20149690941505E-005</v>
      </c>
      <c r="K844" s="16" t="n">
        <v>0.634756515775034</v>
      </c>
      <c r="L844" s="18" t="n">
        <v>8.04257880009169E-006</v>
      </c>
      <c r="M844" s="16" t="n">
        <v>0.661659807956104</v>
      </c>
      <c r="N844" s="18" t="n">
        <v>3.1488534820132E-008</v>
      </c>
      <c r="O844" s="16" t="n">
        <v>-0.141677726954166</v>
      </c>
      <c r="P844" s="16" t="n">
        <v>-0.174369309400868</v>
      </c>
    </row>
    <row r="845" customFormat="false" ht="15" hidden="false" customHeight="false" outlineLevel="0" collapsed="false">
      <c r="A845" s="17" t="n">
        <v>1240</v>
      </c>
      <c r="B845" s="6"/>
      <c r="C845" s="16" t="n">
        <v>0.55831309019269</v>
      </c>
      <c r="D845" s="16" t="n">
        <v>0.547641121830534</v>
      </c>
      <c r="E845" s="16" t="n">
        <v>0.641289437585734</v>
      </c>
      <c r="F845" s="16" t="n">
        <v>-0.383913247449902</v>
      </c>
      <c r="G845" s="18" t="n">
        <v>2.56387134043452E-006</v>
      </c>
      <c r="H845" s="6"/>
      <c r="I845" s="18" t="n">
        <v>9.03584161593553E-005</v>
      </c>
      <c r="J845" s="18" t="n">
        <v>7.21567311366362E-005</v>
      </c>
      <c r="K845" s="16" t="n">
        <v>0.628052126200274</v>
      </c>
      <c r="L845" s="18" t="n">
        <v>2.124040300418E-005</v>
      </c>
      <c r="M845" s="16" t="n">
        <v>0.709790809327846</v>
      </c>
      <c r="N845" s="18" t="n">
        <v>1.13078839782438E-012</v>
      </c>
      <c r="O845" s="16" t="n">
        <v>-0.142009978621165</v>
      </c>
      <c r="P845" s="16" t="n">
        <v>-0.165477215220557</v>
      </c>
    </row>
    <row r="846" customFormat="false" ht="15" hidden="false" customHeight="false" outlineLevel="0" collapsed="false">
      <c r="A846" s="17" t="n">
        <v>1241</v>
      </c>
      <c r="B846" s="6"/>
      <c r="C846" s="16" t="n">
        <v>0.558418334465947</v>
      </c>
      <c r="D846" s="16" t="n">
        <v>0.547726125257947</v>
      </c>
      <c r="E846" s="16" t="n">
        <v>0.641529492455419</v>
      </c>
      <c r="F846" s="16" t="n">
        <v>-0.384715629663401</v>
      </c>
      <c r="G846" s="18" t="n">
        <v>2.43991349240277E-006</v>
      </c>
      <c r="H846" s="6"/>
      <c r="I846" s="18" t="n">
        <v>9.7540765999523E-005</v>
      </c>
      <c r="J846" s="18" t="n">
        <v>8.05119480235824E-005</v>
      </c>
      <c r="K846" s="16" t="n">
        <v>0.621124828532236</v>
      </c>
      <c r="L846" s="18" t="n">
        <v>5.20312170672531E-005</v>
      </c>
      <c r="M846" s="16" t="n">
        <v>0.742506858710562</v>
      </c>
      <c r="N846" s="18" t="n">
        <v>2.42540419513373E-016</v>
      </c>
      <c r="O846" s="16" t="n">
        <v>-0.142300776823067</v>
      </c>
      <c r="P846" s="16" t="n">
        <v>-0.156675052983053</v>
      </c>
    </row>
    <row r="847" customFormat="false" ht="15" hidden="false" customHeight="false" outlineLevel="0" collapsed="false">
      <c r="A847" s="17" t="n">
        <v>1242</v>
      </c>
      <c r="B847" s="6"/>
      <c r="C847" s="16" t="n">
        <v>0.558529348877788</v>
      </c>
      <c r="D847" s="16" t="n">
        <v>0.547820456994433</v>
      </c>
      <c r="E847" s="16" t="n">
        <v>0.641735253772291</v>
      </c>
      <c r="F847" s="16" t="n">
        <v>-0.385385276445085</v>
      </c>
      <c r="G847" s="18" t="n">
        <v>2.34325161884096E-006</v>
      </c>
      <c r="H847" s="6"/>
      <c r="I847" s="18" t="n">
        <v>0.000102982491687214</v>
      </c>
      <c r="J847" s="18" t="n">
        <v>8.70774997750879E-005</v>
      </c>
      <c r="K847" s="16" t="n">
        <v>0.614523319615912</v>
      </c>
      <c r="L847" s="18" t="n">
        <v>0.00011669101801892</v>
      </c>
      <c r="M847" s="16" t="n">
        <v>0.756995884773663</v>
      </c>
      <c r="N847" s="18" t="n">
        <v>7.07580727304897E-018</v>
      </c>
      <c r="O847" s="16" t="n">
        <v>-0.142543441040561</v>
      </c>
      <c r="P847" s="16" t="n">
        <v>-0.148205624572554</v>
      </c>
    </row>
    <row r="848" customFormat="false" ht="15" hidden="false" customHeight="false" outlineLevel="0" collapsed="false">
      <c r="A848" s="17" t="n">
        <v>1243</v>
      </c>
      <c r="B848" s="6"/>
      <c r="C848" s="16" t="n">
        <v>0.558642393163422</v>
      </c>
      <c r="D848" s="16" t="n">
        <v>0.547921019250158</v>
      </c>
      <c r="E848" s="16" t="n">
        <v>0.642026748971194</v>
      </c>
      <c r="F848" s="16" t="n">
        <v>-0.385902032667426</v>
      </c>
      <c r="G848" s="18" t="n">
        <v>2.26834879685761E-006</v>
      </c>
      <c r="H848" s="6"/>
      <c r="I848" s="18" t="n">
        <v>0.000106518155839745</v>
      </c>
      <c r="J848" s="18" t="n">
        <v>9.17766136770485E-005</v>
      </c>
      <c r="K848" s="16" t="n">
        <v>0.607390260631001</v>
      </c>
      <c r="L848" s="18" t="n">
        <v>0.000267357480193751</v>
      </c>
      <c r="M848" s="16" t="n">
        <v>0.754183813443073</v>
      </c>
      <c r="N848" s="18" t="n">
        <v>2.8518665611479E-017</v>
      </c>
      <c r="O848" s="16" t="n">
        <v>-0.142730683754441</v>
      </c>
      <c r="P848" s="16" t="n">
        <v>-0.139366275699312</v>
      </c>
    </row>
    <row r="849" customFormat="false" ht="15" hidden="false" customHeight="false" outlineLevel="0" collapsed="false">
      <c r="A849" s="17" t="n">
        <v>1244</v>
      </c>
      <c r="B849" s="6"/>
      <c r="C849" s="16" t="n">
        <v>0.558757888524761</v>
      </c>
      <c r="D849" s="16" t="n">
        <v>0.548026902752098</v>
      </c>
      <c r="E849" s="16" t="n">
        <v>0.641992455418381</v>
      </c>
      <c r="F849" s="16" t="n">
        <v>-0.38631610229347</v>
      </c>
      <c r="G849" s="18" t="n">
        <v>2.20884338322678E-006</v>
      </c>
      <c r="H849" s="6"/>
      <c r="I849" s="18" t="n">
        <v>0.000108264764109336</v>
      </c>
      <c r="J849" s="18" t="n">
        <v>9.48095773014398E-005</v>
      </c>
      <c r="K849" s="16" t="n">
        <v>0.599879972565158</v>
      </c>
      <c r="L849" s="18" t="n">
        <v>0.000665070482381925</v>
      </c>
      <c r="M849" s="16" t="n">
        <v>0.738906035665295</v>
      </c>
      <c r="N849" s="18" t="n">
        <v>4.83232849643858E-015</v>
      </c>
      <c r="O849" s="16" t="n">
        <v>-0.142880707698273</v>
      </c>
      <c r="P849" s="16" t="n">
        <v>-0.129328456135921</v>
      </c>
    </row>
    <row r="850" customFormat="false" ht="15" hidden="false" customHeight="false" outlineLevel="0" collapsed="false">
      <c r="A850" s="17" t="n">
        <v>1245</v>
      </c>
      <c r="B850" s="6"/>
      <c r="C850" s="16" t="n">
        <v>0.558873338542599</v>
      </c>
      <c r="D850" s="16" t="n">
        <v>0.548134523351469</v>
      </c>
      <c r="E850" s="16" t="n">
        <v>0.641906721536351</v>
      </c>
      <c r="F850" s="16" t="n">
        <v>-0.386666976610501</v>
      </c>
      <c r="G850" s="18" t="n">
        <v>2.16001670839281E-006</v>
      </c>
      <c r="H850" s="6"/>
      <c r="I850" s="18" t="n">
        <v>0.000108122466889674</v>
      </c>
      <c r="J850" s="18" t="n">
        <v>9.59333588194554E-005</v>
      </c>
      <c r="K850" s="16" t="n">
        <v>0.592798353909465</v>
      </c>
      <c r="L850" s="16" t="n">
        <v>0.00154175611410523</v>
      </c>
      <c r="M850" s="16" t="n">
        <v>0.719255829903978</v>
      </c>
      <c r="N850" s="18" t="n">
        <v>1.4901086533081E-012</v>
      </c>
      <c r="O850" s="16" t="n">
        <v>-0.143007827279063</v>
      </c>
      <c r="P850" s="16" t="n">
        <v>-0.119513506267849</v>
      </c>
    </row>
    <row r="851" customFormat="false" ht="15" hidden="false" customHeight="false" outlineLevel="0" collapsed="false">
      <c r="A851" s="17" t="n">
        <v>1246</v>
      </c>
      <c r="B851" s="6"/>
      <c r="C851" s="16" t="n">
        <v>0.558989619708949</v>
      </c>
      <c r="D851" s="16" t="n">
        <v>0.548241701994466</v>
      </c>
      <c r="E851" s="16" t="n">
        <v>0.6420438957476</v>
      </c>
      <c r="F851" s="16" t="n">
        <v>-0.387063418987292</v>
      </c>
      <c r="G851" s="18" t="n">
        <v>2.1050326567006E-006</v>
      </c>
      <c r="H851" s="6"/>
      <c r="I851" s="18" t="n">
        <v>0.000106194883426066</v>
      </c>
      <c r="J851" s="18" t="n">
        <v>9.53055186943991E-005</v>
      </c>
      <c r="K851" s="16" t="n">
        <v>0.584756515775034</v>
      </c>
      <c r="L851" s="16" t="n">
        <v>0.00349590945845186</v>
      </c>
      <c r="M851" s="16" t="n">
        <v>0.681670096021948</v>
      </c>
      <c r="N851" s="18" t="n">
        <v>2.21731045378345E-009</v>
      </c>
      <c r="O851" s="16" t="n">
        <v>-0.143151447368479</v>
      </c>
      <c r="P851" s="16" t="n">
        <v>-0.109422602379758</v>
      </c>
    </row>
    <row r="852" customFormat="false" ht="15" hidden="false" customHeight="false" outlineLevel="0" collapsed="false">
      <c r="A852" s="17" t="n">
        <v>1247</v>
      </c>
      <c r="B852" s="6"/>
      <c r="C852" s="16" t="n">
        <v>0.559103821880289</v>
      </c>
      <c r="D852" s="16" t="n">
        <v>0.548346325352173</v>
      </c>
      <c r="E852" s="16" t="n">
        <v>0.642198216735254</v>
      </c>
      <c r="F852" s="16" t="n">
        <v>-0.387477816568114</v>
      </c>
      <c r="G852" s="18" t="n">
        <v>2.04889041658435E-006</v>
      </c>
      <c r="H852" s="6"/>
      <c r="I852" s="18" t="n">
        <v>0.000102713249780231</v>
      </c>
      <c r="J852" s="18" t="n">
        <v>9.29497714541543E-005</v>
      </c>
      <c r="K852" s="16" t="n">
        <v>0.579012345679012</v>
      </c>
      <c r="L852" s="16" t="n">
        <v>0.00665559945656913</v>
      </c>
      <c r="M852" s="16" t="n">
        <v>0.638854595336077</v>
      </c>
      <c r="N852" s="18" t="n">
        <v>2.91329078600302E-006</v>
      </c>
      <c r="O852" s="16" t="n">
        <v>-0.143301562464113</v>
      </c>
      <c r="P852" s="16" t="n">
        <v>-0.101039768727444</v>
      </c>
    </row>
    <row r="853" customFormat="false" ht="15" hidden="false" customHeight="false" outlineLevel="0" collapsed="false">
      <c r="A853" s="17" t="n">
        <v>1248</v>
      </c>
      <c r="B853" s="6"/>
      <c r="C853" s="16" t="n">
        <v>0.559215159194362</v>
      </c>
      <c r="D853" s="16" t="n">
        <v>0.548446586938024</v>
      </c>
      <c r="E853" s="16" t="n">
        <v>0.642369684499314</v>
      </c>
      <c r="F853" s="16" t="n">
        <v>-0.387943726168933</v>
      </c>
      <c r="G853" s="18" t="n">
        <v>1.98956707568182E-006</v>
      </c>
      <c r="H853" s="6"/>
      <c r="I853" s="18" t="n">
        <v>9.82374623011366E-005</v>
      </c>
      <c r="J853" s="18" t="n">
        <v>8.91530671435654E-005</v>
      </c>
      <c r="K853" s="16" t="n">
        <v>0.575651577503429</v>
      </c>
      <c r="L853" s="16" t="n">
        <v>0.00860073635280012</v>
      </c>
      <c r="M853" s="16" t="n">
        <v>0.593484224965706</v>
      </c>
      <c r="N853" s="18" t="n">
        <v>0.000924619082991496</v>
      </c>
      <c r="O853" s="16" t="n">
        <v>-0.143470325924632</v>
      </c>
      <c r="P853" s="16" t="n">
        <v>-0.0972553723711091</v>
      </c>
    </row>
    <row r="854" customFormat="false" ht="15" hidden="false" customHeight="false" outlineLevel="0" collapsed="false">
      <c r="A854" s="17" t="n">
        <v>1249</v>
      </c>
      <c r="B854" s="6"/>
      <c r="C854" s="16" t="n">
        <v>0.55931971689755</v>
      </c>
      <c r="D854" s="16" t="n">
        <v>0.548539390041918</v>
      </c>
      <c r="E854" s="16" t="n">
        <v>0.642524005486969</v>
      </c>
      <c r="F854" s="16" t="n">
        <v>-0.38842916853754</v>
      </c>
      <c r="G854" s="18" t="n">
        <v>1.93003122509027E-006</v>
      </c>
      <c r="H854" s="6"/>
      <c r="I854" s="18" t="n">
        <v>9.25057651413529E-005</v>
      </c>
      <c r="J854" s="18" t="n">
        <v>8.37989882726477E-005</v>
      </c>
      <c r="K854" s="16" t="n">
        <v>0.576217421124829</v>
      </c>
      <c r="L854" s="16" t="n">
        <v>0.00849546069343507</v>
      </c>
      <c r="M854" s="16" t="n">
        <v>0.548593964334705</v>
      </c>
      <c r="N854" s="16" t="n">
        <v>0.0579976528508815</v>
      </c>
      <c r="O854" s="16" t="n">
        <v>-0.143646151301427</v>
      </c>
      <c r="P854" s="16" t="n">
        <v>-0.0970220815314673</v>
      </c>
    </row>
    <row r="855" customFormat="false" ht="15" hidden="false" customHeight="false" outlineLevel="0" collapsed="false">
      <c r="A855" s="17" t="n">
        <v>1250</v>
      </c>
      <c r="B855" s="6"/>
      <c r="C855" s="16" t="n">
        <v>0.559415392438325</v>
      </c>
      <c r="D855" s="16" t="n">
        <v>0.548625184958731</v>
      </c>
      <c r="E855" s="16" t="n">
        <v>0.642729766803841</v>
      </c>
      <c r="F855" s="16" t="n">
        <v>-0.388841636782334</v>
      </c>
      <c r="G855" s="18" t="n">
        <v>1.87956863621353E-006</v>
      </c>
      <c r="H855" s="6"/>
      <c r="I855" s="18" t="n">
        <v>8.60433168105716E-005</v>
      </c>
      <c r="J855" s="18" t="n">
        <v>7.73160283752175E-005</v>
      </c>
      <c r="K855" s="16" t="n">
        <v>0.580212620027435</v>
      </c>
      <c r="L855" s="16" t="n">
        <v>0.00568327300959908</v>
      </c>
      <c r="M855" s="16" t="n">
        <v>0.510236625514403</v>
      </c>
      <c r="N855" s="16" t="n">
        <v>0.425657487958433</v>
      </c>
      <c r="O855" s="16" t="n">
        <v>-0.143795535040603</v>
      </c>
      <c r="P855" s="16" t="n">
        <v>-0.101881842459224</v>
      </c>
    </row>
    <row r="856" customFormat="false" ht="15" hidden="false" customHeight="false" outlineLevel="0" collapsed="false">
      <c r="A856" s="17" t="n">
        <v>1251</v>
      </c>
      <c r="B856" s="6"/>
      <c r="C856" s="16" t="n">
        <v>0.559501479906499</v>
      </c>
      <c r="D856" s="16" t="n">
        <v>0.548702991672423</v>
      </c>
      <c r="E856" s="16" t="n">
        <v>0.642849794238683</v>
      </c>
      <c r="F856" s="16" t="n">
        <v>-0.38919062516936</v>
      </c>
      <c r="G856" s="18" t="n">
        <v>1.837127288179E-006</v>
      </c>
      <c r="H856" s="6"/>
      <c r="I856" s="18" t="n">
        <v>7.83239880554604E-005</v>
      </c>
      <c r="J856" s="18" t="n">
        <v>6.94399297461901E-005</v>
      </c>
      <c r="K856" s="16" t="n">
        <v>0.585185185185185</v>
      </c>
      <c r="L856" s="16" t="n">
        <v>0.00305667835502944</v>
      </c>
      <c r="M856" s="16" t="n">
        <v>0.502263374485597</v>
      </c>
      <c r="N856" s="16" t="n">
        <v>0.663131197232069</v>
      </c>
      <c r="O856" s="16" t="n">
        <v>-0.143921920585849</v>
      </c>
      <c r="P856" s="16" t="n">
        <v>-0.109436587172293</v>
      </c>
    </row>
    <row r="857" customFormat="false" ht="15" hidden="false" customHeight="false" outlineLevel="0" collapsed="false">
      <c r="A857" s="17" t="n">
        <v>1252</v>
      </c>
      <c r="B857" s="6"/>
      <c r="C857" s="16" t="n">
        <v>0.559576917238947</v>
      </c>
      <c r="D857" s="16" t="n">
        <v>0.548771900937631</v>
      </c>
      <c r="E857" s="16" t="n">
        <v>0.643021262002744</v>
      </c>
      <c r="F857" s="16" t="n">
        <v>-0.38947085204884</v>
      </c>
      <c r="G857" s="18" t="n">
        <v>1.80660020361391E-006</v>
      </c>
      <c r="H857" s="6"/>
      <c r="I857" s="18" t="n">
        <v>6.93224863230566E-005</v>
      </c>
      <c r="J857" s="18" t="n">
        <v>6.04770279344386E-005</v>
      </c>
      <c r="K857" s="16" t="n">
        <v>0.591683813443073</v>
      </c>
      <c r="L857" s="16" t="n">
        <v>0.00184292931904636</v>
      </c>
      <c r="M857" s="16" t="n">
        <v>0.505469821673525</v>
      </c>
      <c r="N857" s="16" t="n">
        <v>0.693012293801465</v>
      </c>
      <c r="O857" s="16" t="n">
        <v>-0.144023399171869</v>
      </c>
      <c r="P857" s="16" t="n">
        <v>-0.11585878131528</v>
      </c>
    </row>
    <row r="858" customFormat="false" ht="15" hidden="false" customHeight="false" outlineLevel="0" collapsed="false">
      <c r="A858" s="17" t="n">
        <v>1253</v>
      </c>
      <c r="B858" s="6"/>
      <c r="C858" s="16" t="n">
        <v>0.559642947413531</v>
      </c>
      <c r="D858" s="16" t="n">
        <v>0.548832249713566</v>
      </c>
      <c r="E858" s="16" t="n">
        <v>0.642986968449931</v>
      </c>
      <c r="F858" s="16" t="n">
        <v>-0.389715188418697</v>
      </c>
      <c r="G858" s="18" t="n">
        <v>1.77726243489205E-006</v>
      </c>
      <c r="H858" s="6"/>
      <c r="I858" s="18" t="n">
        <v>5.90648107888515E-005</v>
      </c>
      <c r="J858" s="18" t="n">
        <v>5.03464748765387E-005</v>
      </c>
      <c r="K858" s="16" t="n">
        <v>0.595901920438958</v>
      </c>
      <c r="L858" s="16" t="n">
        <v>0.00114406830041435</v>
      </c>
      <c r="M858" s="16" t="n">
        <v>0.503446502057613</v>
      </c>
      <c r="N858" s="16" t="n">
        <v>0.462824418607263</v>
      </c>
      <c r="O858" s="16" t="n">
        <v>-0.144111877016522</v>
      </c>
      <c r="P858" s="16" t="n">
        <v>-0.122227564318979</v>
      </c>
    </row>
    <row r="859" customFormat="false" ht="15" hidden="false" customHeight="false" outlineLevel="0" collapsed="false">
      <c r="A859" s="17" t="n">
        <v>1254</v>
      </c>
      <c r="B859" s="6"/>
      <c r="C859" s="16" t="n">
        <v>0.559700871299178</v>
      </c>
      <c r="D859" s="16" t="n">
        <v>0.548883735868797</v>
      </c>
      <c r="E859" s="16" t="n">
        <v>0.642849794238683</v>
      </c>
      <c r="F859" s="16" t="n">
        <v>-0.389983060353011</v>
      </c>
      <c r="G859" s="18" t="n">
        <v>1.74590588690529E-006</v>
      </c>
      <c r="H859" s="6"/>
      <c r="I859" s="18" t="n">
        <v>4.7700135676666E-005</v>
      </c>
      <c r="J859" s="18" t="n">
        <v>3.93122903714694E-005</v>
      </c>
      <c r="K859" s="16" t="n">
        <v>0.598645404663923</v>
      </c>
      <c r="L859" s="18" t="n">
        <v>0.000862934556968808</v>
      </c>
      <c r="M859" s="16" t="n">
        <v>0.514077503429355</v>
      </c>
      <c r="N859" s="16" t="n">
        <v>0.255913110554886</v>
      </c>
      <c r="O859" s="16" t="n">
        <v>-0.144208873468602</v>
      </c>
      <c r="P859" s="16" t="n">
        <v>-0.126383013268616</v>
      </c>
    </row>
    <row r="860" customFormat="false" ht="15" hidden="false" customHeight="false" outlineLevel="0" collapsed="false">
      <c r="A860" s="17" t="n">
        <v>1255</v>
      </c>
      <c r="B860" s="6"/>
      <c r="C860" s="16" t="n">
        <v>0.559748885235305</v>
      </c>
      <c r="D860" s="16" t="n">
        <v>0.548923806264248</v>
      </c>
      <c r="E860" s="16" t="n">
        <v>0.643089849108368</v>
      </c>
      <c r="F860" s="16" t="n">
        <v>-0.390300151233593</v>
      </c>
      <c r="G860" s="18" t="n">
        <v>1.71290268650105E-006</v>
      </c>
      <c r="H860" s="6"/>
      <c r="I860" s="18" t="n">
        <v>3.52308804541371E-005</v>
      </c>
      <c r="J860" s="18" t="n">
        <v>2.72721387236781E-005</v>
      </c>
      <c r="K860" s="16" t="n">
        <v>0.599211248285322</v>
      </c>
      <c r="L860" s="18" t="n">
        <v>0.00074518744331121</v>
      </c>
      <c r="M860" s="16" t="n">
        <v>0.511728395061728</v>
      </c>
      <c r="N860" s="16" t="n">
        <v>0.292761374649933</v>
      </c>
      <c r="O860" s="16" t="n">
        <v>-0.144323686733147</v>
      </c>
      <c r="P860" s="16" t="n">
        <v>-0.128903112888246</v>
      </c>
    </row>
    <row r="861" customFormat="false" ht="15" hidden="false" customHeight="false" outlineLevel="0" collapsed="false">
      <c r="A861" s="17" t="n">
        <v>1256</v>
      </c>
      <c r="B861" s="6"/>
      <c r="C861" s="16" t="n">
        <v>0.559786200937878</v>
      </c>
      <c r="D861" s="16" t="n">
        <v>0.548951168659593</v>
      </c>
      <c r="E861" s="16" t="n">
        <v>0.643449931412894</v>
      </c>
      <c r="F861" s="16" t="n">
        <v>-0.390685126659439</v>
      </c>
      <c r="G861" s="18" t="n">
        <v>1.6704565601991E-006</v>
      </c>
      <c r="H861" s="6"/>
      <c r="I861" s="18" t="n">
        <v>2.2080267664966E-005</v>
      </c>
      <c r="J861" s="18" t="n">
        <v>1.44999523551317E-005</v>
      </c>
      <c r="K861" s="16" t="n">
        <v>0.598954046639232</v>
      </c>
      <c r="L861" s="18" t="n">
        <v>0.000621938791269345</v>
      </c>
      <c r="M861" s="16" t="n">
        <v>0.510236625514403</v>
      </c>
      <c r="N861" s="16" t="n">
        <v>0.351797148573328</v>
      </c>
      <c r="O861" s="16" t="n">
        <v>-0.144463072013336</v>
      </c>
      <c r="P861" s="16" t="n">
        <v>-0.131009061411777</v>
      </c>
    </row>
    <row r="862" customFormat="false" ht="15" hidden="false" customHeight="false" outlineLevel="0" collapsed="false">
      <c r="A862" s="17" t="n">
        <v>1257</v>
      </c>
      <c r="B862" s="6"/>
      <c r="C862" s="16" t="n">
        <v>0.559810439130912</v>
      </c>
      <c r="D862" s="16" t="n">
        <v>0.548965305579814</v>
      </c>
      <c r="E862" s="16" t="n">
        <v>0.643587105624143</v>
      </c>
      <c r="F862" s="16" t="n">
        <v>-0.391073362237639</v>
      </c>
      <c r="G862" s="18" t="n">
        <v>1.63203092155609E-006</v>
      </c>
      <c r="H862" s="6"/>
      <c r="I862" s="18" t="n">
        <v>8.06195198105327E-006</v>
      </c>
      <c r="J862" s="18" t="n">
        <v>7.80814735089381E-007</v>
      </c>
      <c r="K862" s="16" t="n">
        <v>0.601114540466392</v>
      </c>
      <c r="L862" s="18" t="n">
        <v>0.000511189523091946</v>
      </c>
      <c r="M862" s="16" t="n">
        <v>0.506858710562414</v>
      </c>
      <c r="N862" s="16" t="n">
        <v>0.462824418607263</v>
      </c>
      <c r="O862" s="16" t="n">
        <v>-0.144603628964907</v>
      </c>
      <c r="P862" s="16" t="n">
        <v>-0.132192343192917</v>
      </c>
    </row>
    <row r="863" customFormat="false" ht="15" hidden="false" customHeight="false" outlineLevel="0" collapsed="false">
      <c r="A863" s="17" t="n">
        <v>1258</v>
      </c>
      <c r="B863" s="6"/>
      <c r="C863" s="16" t="n">
        <v>0.559819329791091</v>
      </c>
      <c r="D863" s="16" t="n">
        <v>0.548963904825764</v>
      </c>
      <c r="E863" s="16" t="n">
        <v>0.643621399176955</v>
      </c>
      <c r="F863" s="16" t="n">
        <v>-0.391467034981228</v>
      </c>
      <c r="G863" s="18" t="n">
        <v>1.59017286462649E-006</v>
      </c>
      <c r="H863" s="6"/>
      <c r="I863" s="18" t="n">
        <v>-6.8067035911243E-006</v>
      </c>
      <c r="J863" s="18" t="n">
        <v>-1.40530844699194E-005</v>
      </c>
      <c r="K863" s="16" t="n">
        <v>0.604869684499314</v>
      </c>
      <c r="L863" s="18" t="n">
        <v>0.000340285106931296</v>
      </c>
      <c r="M863" s="16" t="n">
        <v>0.504766803840878</v>
      </c>
      <c r="N863" s="16" t="n">
        <v>0.540814600066874</v>
      </c>
      <c r="O863" s="16" t="n">
        <v>-0.144746145452102</v>
      </c>
      <c r="P863" s="16" t="n">
        <v>-0.134624053397959</v>
      </c>
    </row>
    <row r="864" customFormat="false" ht="15" hidden="false" customHeight="false" outlineLevel="0" collapsed="false">
      <c r="A864" s="17" t="n">
        <v>1259</v>
      </c>
      <c r="B864" s="6"/>
      <c r="C864" s="16" t="n">
        <v>0.559810361875924</v>
      </c>
      <c r="D864" s="16" t="n">
        <v>0.548946366011223</v>
      </c>
      <c r="E864" s="16" t="n">
        <v>0.643655692729767</v>
      </c>
      <c r="F864" s="16" t="n">
        <v>-0.391794507023418</v>
      </c>
      <c r="G864" s="18" t="n">
        <v>1.55679514136655E-006</v>
      </c>
      <c r="H864" s="6"/>
      <c r="I864" s="18" t="n">
        <v>-2.24141995360899E-005</v>
      </c>
      <c r="J864" s="18" t="n">
        <v>-2.95017744431481E-005</v>
      </c>
      <c r="K864" s="16" t="n">
        <v>0.607475994513032</v>
      </c>
      <c r="L864" s="18" t="n">
        <v>0.000381517719508805</v>
      </c>
      <c r="M864" s="16" t="n">
        <v>0.512911522633745</v>
      </c>
      <c r="N864" s="16" t="n">
        <v>0.421041252085545</v>
      </c>
      <c r="O864" s="16" t="n">
        <v>-0.14486468925319</v>
      </c>
      <c r="P864" s="16" t="n">
        <v>-0.130843520414508</v>
      </c>
    </row>
    <row r="865" customFormat="false" ht="15" hidden="false" customHeight="false" outlineLevel="0" collapsed="false">
      <c r="A865" s="17" t="n">
        <v>1260</v>
      </c>
      <c r="B865" s="6"/>
      <c r="C865" s="16" t="n">
        <v>0.559783059116228</v>
      </c>
      <c r="D865" s="16" t="n">
        <v>0.548912851687239</v>
      </c>
      <c r="E865" s="16" t="n">
        <v>0.643775720164609</v>
      </c>
      <c r="F865" s="16" t="n">
        <v>-0.392035447894295</v>
      </c>
      <c r="G865" s="18" t="n">
        <v>1.53063006278937E-006</v>
      </c>
      <c r="H865" s="6"/>
      <c r="I865" s="18" t="n">
        <v>-3.85377910887423E-005</v>
      </c>
      <c r="J865" s="18" t="n">
        <v>-4.54793235782026E-005</v>
      </c>
      <c r="K865" s="16" t="n">
        <v>0.608556241426612</v>
      </c>
      <c r="L865" s="18" t="n">
        <v>0.000582658016993586</v>
      </c>
      <c r="M865" s="16" t="n">
        <v>0.528292181069959</v>
      </c>
      <c r="N865" s="16" t="n">
        <v>0.187080245008111</v>
      </c>
      <c r="O865" s="16" t="n">
        <v>-0.144951905072298</v>
      </c>
      <c r="P865" s="16" t="n">
        <v>-0.123778396617471</v>
      </c>
    </row>
    <row r="866" customFormat="false" ht="15" hidden="false" customHeight="false" outlineLevel="0" collapsed="false">
      <c r="A866" s="17" t="n">
        <v>1261</v>
      </c>
      <c r="B866" s="6"/>
      <c r="C866" s="16" t="n">
        <v>0.559736470456936</v>
      </c>
      <c r="D866" s="16" t="n">
        <v>0.548861135184859</v>
      </c>
      <c r="E866" s="16" t="n">
        <v>0.643861454046639</v>
      </c>
      <c r="F866" s="16" t="n">
        <v>-0.392237593408161</v>
      </c>
      <c r="G866" s="18" t="n">
        <v>1.50874163830995E-006</v>
      </c>
      <c r="H866" s="6"/>
      <c r="I866" s="18" t="n">
        <v>-5.54397258742439E-005</v>
      </c>
      <c r="J866" s="18" t="n">
        <v>-6.19974947255821E-005</v>
      </c>
      <c r="K866" s="16" t="n">
        <v>0.601971879286694</v>
      </c>
      <c r="L866" s="16" t="n">
        <v>0.00165050411363594</v>
      </c>
      <c r="M866" s="16" t="n">
        <v>0.550462962962963</v>
      </c>
      <c r="N866" s="16" t="n">
        <v>0.0430515499497673</v>
      </c>
      <c r="O866" s="16" t="n">
        <v>-0.145025075134867</v>
      </c>
      <c r="P866" s="16" t="n">
        <v>-0.110549836382208</v>
      </c>
    </row>
    <row r="867" customFormat="false" ht="15" hidden="false" customHeight="false" outlineLevel="0" collapsed="false">
      <c r="A867" s="17" t="n">
        <v>1262</v>
      </c>
      <c r="B867" s="6"/>
      <c r="C867" s="16" t="n">
        <v>0.559669571344481</v>
      </c>
      <c r="D867" s="16" t="n">
        <v>0.548790140361726</v>
      </c>
      <c r="E867" s="16" t="n">
        <v>0.644015775034294</v>
      </c>
      <c r="F867" s="16" t="n">
        <v>-0.392403458758665</v>
      </c>
      <c r="G867" s="18" t="n">
        <v>1.48983258498326E-006</v>
      </c>
      <c r="H867" s="6"/>
      <c r="I867" s="18" t="n">
        <v>-7.2895894173244E-005</v>
      </c>
      <c r="J867" s="18" t="n">
        <v>-7.87845043053769E-005</v>
      </c>
      <c r="K867" s="16" t="n">
        <v>0.592506858710562</v>
      </c>
      <c r="L867" s="16" t="n">
        <v>0.00716732037352816</v>
      </c>
      <c r="M867" s="16" t="n">
        <v>0.576200274348423</v>
      </c>
      <c r="N867" s="16" t="n">
        <v>0.00513043147369811</v>
      </c>
      <c r="O867" s="16" t="n">
        <v>-0.145085111188228</v>
      </c>
      <c r="P867" s="16" t="n">
        <v>-0.0925394463162831</v>
      </c>
    </row>
    <row r="868" customFormat="false" ht="15" hidden="false" customHeight="false" outlineLevel="0" collapsed="false">
      <c r="A868" s="17" t="n">
        <v>1263</v>
      </c>
      <c r="B868" s="6"/>
      <c r="C868" s="16" t="n">
        <v>0.559586593780681</v>
      </c>
      <c r="D868" s="16" t="n">
        <v>0.548702424654359</v>
      </c>
      <c r="E868" s="16" t="n">
        <v>0.644221536351166</v>
      </c>
      <c r="F868" s="16" t="n">
        <v>-0.3925985253901</v>
      </c>
      <c r="G868" s="18" t="n">
        <v>1.47019199149115E-006</v>
      </c>
      <c r="H868" s="6"/>
      <c r="I868" s="18" t="n">
        <v>-9.07145223774901E-005</v>
      </c>
      <c r="J868" s="18" t="n">
        <v>-9.54743119944402E-005</v>
      </c>
      <c r="K868" s="16" t="n">
        <v>0.578034979423868</v>
      </c>
      <c r="L868" s="16" t="n">
        <v>0.0411008694302551</v>
      </c>
      <c r="M868" s="16" t="n">
        <v>0.599485596707819</v>
      </c>
      <c r="N868" s="18" t="n">
        <v>0.000431290180390143</v>
      </c>
      <c r="O868" s="16" t="n">
        <v>-0.145155714786501</v>
      </c>
      <c r="P868" s="16" t="n">
        <v>-0.0692590432101038</v>
      </c>
    </row>
    <row r="869" customFormat="false" ht="15" hidden="false" customHeight="false" outlineLevel="0" collapsed="false">
      <c r="A869" s="17" t="n">
        <v>1264</v>
      </c>
      <c r="B869" s="6"/>
      <c r="C869" s="16" t="n">
        <v>0.559486902571221</v>
      </c>
      <c r="D869" s="16" t="n">
        <v>0.548597402391679</v>
      </c>
      <c r="E869" s="16" t="n">
        <v>0.644341563786008</v>
      </c>
      <c r="F869" s="16" t="n">
        <v>-0.392823141029367</v>
      </c>
      <c r="G869" s="18" t="n">
        <v>1.44847365740846E-006</v>
      </c>
      <c r="H869" s="6"/>
      <c r="I869" s="18" t="n">
        <v>-0.000108609039081433</v>
      </c>
      <c r="J869" s="18" t="n">
        <v>-0.000111971493989015</v>
      </c>
      <c r="K869" s="16" t="n">
        <v>0.560493827160494</v>
      </c>
      <c r="L869" s="16" t="n">
        <v>0.18004599983478</v>
      </c>
      <c r="M869" s="16" t="n">
        <v>0.616906721536351</v>
      </c>
      <c r="N869" s="18" t="n">
        <v>5.62475452129627E-005</v>
      </c>
      <c r="O869" s="16" t="n">
        <v>-0.145237010784937</v>
      </c>
      <c r="P869" s="16" t="n">
        <v>-0.0452992185867677</v>
      </c>
    </row>
    <row r="870" customFormat="false" ht="15" hidden="false" customHeight="false" outlineLevel="0" collapsed="false">
      <c r="A870" s="17" t="n">
        <v>1265</v>
      </c>
      <c r="B870" s="6"/>
      <c r="C870" s="16" t="n">
        <v>0.559370414039705</v>
      </c>
      <c r="D870" s="16" t="n">
        <v>0.548474308209111</v>
      </c>
      <c r="E870" s="16" t="n">
        <v>0.64446159122085</v>
      </c>
      <c r="F870" s="16" t="n">
        <v>-0.393101528754938</v>
      </c>
      <c r="G870" s="18" t="n">
        <v>1.42220363123528E-006</v>
      </c>
      <c r="H870" s="6"/>
      <c r="I870" s="18" t="n">
        <v>-0.000126283487710336</v>
      </c>
      <c r="J870" s="18" t="n">
        <v>-0.0001280292525663</v>
      </c>
      <c r="K870" s="16" t="n">
        <v>0.541580932784637</v>
      </c>
      <c r="L870" s="16" t="n">
        <v>0.530025459497686</v>
      </c>
      <c r="M870" s="16" t="n">
        <v>0.631824417009602</v>
      </c>
      <c r="N870" s="18" t="n">
        <v>7.61424529918199E-006</v>
      </c>
      <c r="O870" s="16" t="n">
        <v>-0.145337764638134</v>
      </c>
      <c r="P870" s="16" t="n">
        <v>-0.021857346187028</v>
      </c>
    </row>
    <row r="871" customFormat="false" ht="15" hidden="false" customHeight="false" outlineLevel="0" collapsed="false">
      <c r="A871" s="17" t="n">
        <v>1266</v>
      </c>
      <c r="B871" s="6"/>
      <c r="C871" s="16" t="n">
        <v>0.559235849966764</v>
      </c>
      <c r="D871" s="16" t="n">
        <v>0.548333805000307</v>
      </c>
      <c r="E871" s="16" t="n">
        <v>0.644358710562414</v>
      </c>
      <c r="F871" s="16" t="n">
        <v>-0.393362893135135</v>
      </c>
      <c r="G871" s="18" t="n">
        <v>1.39810284433637E-006</v>
      </c>
      <c r="H871" s="6"/>
      <c r="I871" s="18" t="n">
        <v>-0.000143719820316784</v>
      </c>
      <c r="J871" s="18" t="n">
        <v>-0.000143750211589809</v>
      </c>
      <c r="K871" s="16" t="n">
        <v>0.521622085048011</v>
      </c>
      <c r="L871" s="16" t="n">
        <v>0.993449291395407</v>
      </c>
      <c r="M871" s="16" t="n">
        <v>0.639454732510288</v>
      </c>
      <c r="N871" s="18" t="n">
        <v>1.91411195335087E-006</v>
      </c>
      <c r="O871" s="16" t="n">
        <v>-0.145432353301293</v>
      </c>
      <c r="P871" s="18" t="n">
        <v>-0.000354881811756121</v>
      </c>
    </row>
    <row r="872" customFormat="false" ht="15" hidden="false" customHeight="false" outlineLevel="0" collapsed="false">
      <c r="A872" s="17" t="n">
        <v>1267</v>
      </c>
      <c r="B872" s="6"/>
      <c r="C872" s="16" t="n">
        <v>0.559083773452396</v>
      </c>
      <c r="D872" s="16" t="n">
        <v>0.548177933946728</v>
      </c>
      <c r="E872" s="16" t="n">
        <v>0.64446159122085</v>
      </c>
      <c r="F872" s="16" t="n">
        <v>-0.393554320627959</v>
      </c>
      <c r="G872" s="18" t="n">
        <v>1.38060556922516E-006</v>
      </c>
      <c r="H872" s="6"/>
      <c r="I872" s="18" t="n">
        <v>-0.000160577541425394</v>
      </c>
      <c r="J872" s="18" t="n">
        <v>-0.000159017549306569</v>
      </c>
      <c r="K872" s="16" t="n">
        <v>0.504989711934156</v>
      </c>
      <c r="L872" s="16" t="n">
        <v>0.629242910760504</v>
      </c>
      <c r="M872" s="16" t="n">
        <v>0.648628257887517</v>
      </c>
      <c r="N872" s="18" t="n">
        <v>4.17236346830276E-007</v>
      </c>
      <c r="O872" s="16" t="n">
        <v>-0.145501629035905</v>
      </c>
      <c r="P872" s="16" t="n">
        <v>0.0170789673458186</v>
      </c>
    </row>
    <row r="873" customFormat="false" ht="15" hidden="false" customHeight="false" outlineLevel="0" collapsed="false">
      <c r="A873" s="17" t="n">
        <v>1268</v>
      </c>
      <c r="B873" s="6"/>
      <c r="C873" s="16" t="n">
        <v>0.558913078441411</v>
      </c>
      <c r="D873" s="16" t="n">
        <v>0.548007165209794</v>
      </c>
      <c r="E873" s="16" t="n">
        <v>0.644667352537723</v>
      </c>
      <c r="F873" s="16" t="n">
        <v>-0.393618596812278</v>
      </c>
      <c r="G873" s="18" t="n">
        <v>1.37426956295637E-006</v>
      </c>
      <c r="H873" s="6"/>
      <c r="I873" s="18" t="n">
        <v>-0.00017724101919626</v>
      </c>
      <c r="J873" s="18" t="n">
        <v>-0.000173933738794532</v>
      </c>
      <c r="K873" s="16" t="n">
        <v>0.512757201646091</v>
      </c>
      <c r="L873" s="16" t="n">
        <v>0.319343515075428</v>
      </c>
      <c r="M873" s="16" t="n">
        <v>0.665174897119342</v>
      </c>
      <c r="N873" s="18" t="n">
        <v>2.50360814523673E-008</v>
      </c>
      <c r="O873" s="16" t="n">
        <v>-0.145524889477535</v>
      </c>
      <c r="P873" s="16" t="n">
        <v>0.0340531212114821</v>
      </c>
    </row>
    <row r="874" customFormat="false" ht="15" hidden="false" customHeight="false" outlineLevel="0" collapsed="false">
      <c r="A874" s="17" t="n">
        <v>1269</v>
      </c>
      <c r="B874" s="6"/>
      <c r="C874" s="16" t="n">
        <v>0.558723598280217</v>
      </c>
      <c r="D874" s="16" t="n">
        <v>0.547822871274832</v>
      </c>
      <c r="E874" s="16" t="n">
        <v>0.644615912208505</v>
      </c>
      <c r="F874" s="16" t="n">
        <v>-0.393496742167601</v>
      </c>
      <c r="G874" s="18" t="n">
        <v>1.38060556922516E-006</v>
      </c>
      <c r="H874" s="6"/>
      <c r="I874" s="18" t="n">
        <v>-0.000193850336370924</v>
      </c>
      <c r="J874" s="18" t="n">
        <v>-0.0001886104847558</v>
      </c>
      <c r="K874" s="16" t="n">
        <v>0.529475308641975</v>
      </c>
      <c r="L874" s="16" t="n">
        <v>0.134734618640187</v>
      </c>
      <c r="M874" s="16" t="n">
        <v>0.679663923182442</v>
      </c>
      <c r="N874" s="18" t="n">
        <v>1.79781193521083E-009</v>
      </c>
      <c r="O874" s="16" t="n">
        <v>-0.145480792180087</v>
      </c>
      <c r="P874" s="16" t="n">
        <v>0.050771527795633</v>
      </c>
    </row>
    <row r="875" customFormat="false" ht="15" hidden="false" customHeight="false" outlineLevel="0" collapsed="false">
      <c r="A875" s="17" t="n">
        <v>1270</v>
      </c>
      <c r="B875" s="6"/>
      <c r="C875" s="16" t="n">
        <v>0.558518507426875</v>
      </c>
      <c r="D875" s="16" t="n">
        <v>0.547626723084315</v>
      </c>
      <c r="E875" s="16" t="n">
        <v>0.644667352537723</v>
      </c>
      <c r="F875" s="16" t="n">
        <v>-0.39324701841645</v>
      </c>
      <c r="G875" s="18" t="n">
        <v>1.39810284433637E-006</v>
      </c>
      <c r="H875" s="6"/>
      <c r="I875" s="18" t="n">
        <v>-0.000210511297107022</v>
      </c>
      <c r="J875" s="18" t="n">
        <v>-0.000203038124102704</v>
      </c>
      <c r="K875" s="16" t="n">
        <v>0.546553497942387</v>
      </c>
      <c r="L875" s="16" t="n">
        <v>0.0438915418594147</v>
      </c>
      <c r="M875" s="16" t="n">
        <v>0.69139231824417</v>
      </c>
      <c r="N875" s="18" t="n">
        <v>1.78016864947417E-010</v>
      </c>
      <c r="O875" s="16" t="n">
        <v>-0.145390418336183</v>
      </c>
      <c r="P875" s="16" t="n">
        <v>0.0683184367578402</v>
      </c>
    </row>
    <row r="876" customFormat="false" ht="15" hidden="false" customHeight="false" outlineLevel="0" collapsed="false">
      <c r="A876" s="17" t="n">
        <v>1271</v>
      </c>
      <c r="B876" s="6"/>
      <c r="C876" s="16" t="n">
        <v>0.558297522628745</v>
      </c>
      <c r="D876" s="16" t="n">
        <v>0.547417146681835</v>
      </c>
      <c r="E876" s="16" t="n">
        <v>0.644633058984911</v>
      </c>
      <c r="F876" s="16" t="n">
        <v>-0.392915583754998</v>
      </c>
      <c r="G876" s="18" t="n">
        <v>1.42259673311452E-006</v>
      </c>
      <c r="H876" s="6"/>
      <c r="I876" s="18" t="n">
        <v>-0.000227333079019514</v>
      </c>
      <c r="J876" s="18" t="n">
        <v>-0.000216987187231283</v>
      </c>
      <c r="K876" s="16" t="n">
        <v>0.566272290809328</v>
      </c>
      <c r="L876" s="16" t="n">
        <v>0.00826694888715797</v>
      </c>
      <c r="M876" s="16" t="n">
        <v>0.701028806584362</v>
      </c>
      <c r="N876" s="18" t="n">
        <v>3.29020215566201E-011</v>
      </c>
      <c r="O876" s="16" t="n">
        <v>-0.145270468080253</v>
      </c>
      <c r="P876" s="16" t="n">
        <v>0.0894453549892442</v>
      </c>
    </row>
    <row r="877" customFormat="false" ht="15" hidden="false" customHeight="false" outlineLevel="0" collapsed="false">
      <c r="A877" s="17" t="n">
        <v>1272</v>
      </c>
      <c r="B877" s="6"/>
      <c r="C877" s="16" t="n">
        <v>0.558061462041013</v>
      </c>
      <c r="D877" s="16" t="n">
        <v>0.547194204980704</v>
      </c>
      <c r="E877" s="16" t="n">
        <v>0.644495884773663</v>
      </c>
      <c r="F877" s="16" t="n">
        <v>-0.3925250078586</v>
      </c>
      <c r="G877" s="18" t="n">
        <v>1.45485570558793E-006</v>
      </c>
      <c r="H877" s="6"/>
      <c r="I877" s="18" t="n">
        <v>-0.000244310174000604</v>
      </c>
      <c r="J877" s="18" t="n">
        <v>-0.000230899564725951</v>
      </c>
      <c r="K877" s="16" t="n">
        <v>0.584379286694102</v>
      </c>
      <c r="L877" s="16" t="n">
        <v>0.00126848696825979</v>
      </c>
      <c r="M877" s="16" t="n">
        <v>0.703652263374486</v>
      </c>
      <c r="N877" s="18" t="n">
        <v>1.92251322925071E-011</v>
      </c>
      <c r="O877" s="16" t="n">
        <v>-0.145129105666104</v>
      </c>
      <c r="P877" s="16" t="n">
        <v>0.109801180820425</v>
      </c>
    </row>
    <row r="878" customFormat="false" ht="15" hidden="false" customHeight="false" outlineLevel="0" collapsed="false">
      <c r="A878" s="17" t="n">
        <v>1273</v>
      </c>
      <c r="B878" s="6"/>
      <c r="C878" s="16" t="n">
        <v>0.557811819421143</v>
      </c>
      <c r="D878" s="16" t="n">
        <v>0.546957652056573</v>
      </c>
      <c r="E878" s="16" t="n">
        <v>0.644478737997257</v>
      </c>
      <c r="F878" s="16" t="n">
        <v>-0.39214132952245</v>
      </c>
      <c r="G878" s="18" t="n">
        <v>1.48677410580798E-006</v>
      </c>
      <c r="H878" s="6"/>
      <c r="I878" s="18" t="n">
        <v>-0.000261528181928452</v>
      </c>
      <c r="J878" s="18" t="n">
        <v>-0.000245243007978688</v>
      </c>
      <c r="K878" s="16" t="n">
        <v>0.6</v>
      </c>
      <c r="L878" s="18" t="n">
        <v>0.000242534823108878</v>
      </c>
      <c r="M878" s="16" t="n">
        <v>0.7019890260631</v>
      </c>
      <c r="N878" s="18" t="n">
        <v>3.02150659089447E-011</v>
      </c>
      <c r="O878" s="16" t="n">
        <v>-0.144990231054319</v>
      </c>
      <c r="P878" s="16" t="n">
        <v>0.126314971716168</v>
      </c>
    </row>
    <row r="879" customFormat="false" ht="15" hidden="false" customHeight="false" outlineLevel="0" collapsed="false">
      <c r="A879" s="17" t="n">
        <v>1274</v>
      </c>
      <c r="B879" s="6"/>
      <c r="C879" s="16" t="n">
        <v>0.557546652751474</v>
      </c>
      <c r="D879" s="16" t="n">
        <v>0.546707683512043</v>
      </c>
      <c r="E879" s="16" t="n">
        <v>0.644444444444444</v>
      </c>
      <c r="F879" s="16" t="n">
        <v>-0.391683780954536</v>
      </c>
      <c r="G879" s="18" t="n">
        <v>1.52706616909985E-006</v>
      </c>
      <c r="H879" s="6"/>
      <c r="I879" s="18" t="n">
        <v>-0.000279086149205252</v>
      </c>
      <c r="J879" s="18" t="n">
        <v>-0.000259907815074416</v>
      </c>
      <c r="K879" s="16" t="n">
        <v>0.612945816186557</v>
      </c>
      <c r="L879" s="18" t="n">
        <v>5.24481835929325E-005</v>
      </c>
      <c r="M879" s="16" t="n">
        <v>0.694958847736626</v>
      </c>
      <c r="N879" s="18" t="n">
        <v>1.55927284572475E-010</v>
      </c>
      <c r="O879" s="16" t="n">
        <v>-0.144824607478586</v>
      </c>
      <c r="P879" s="16" t="n">
        <v>0.140892422793767</v>
      </c>
    </row>
    <row r="880" customFormat="false" ht="15" hidden="false" customHeight="false" outlineLevel="0" collapsed="false">
      <c r="A880" s="17" t="n">
        <v>1275</v>
      </c>
      <c r="B880" s="6"/>
      <c r="C880" s="16" t="n">
        <v>0.557264310806968</v>
      </c>
      <c r="D880" s="16" t="n">
        <v>0.54644336467805</v>
      </c>
      <c r="E880" s="16" t="n">
        <v>0.644358710562414</v>
      </c>
      <c r="F880" s="16" t="n">
        <v>-0.391124945643537</v>
      </c>
      <c r="G880" s="18" t="n">
        <v>1.57598756067584E-006</v>
      </c>
      <c r="H880" s="6"/>
      <c r="I880" s="18" t="n">
        <v>-0.000296827403721315</v>
      </c>
      <c r="J880" s="18" t="n">
        <v>-0.000274910989302428</v>
      </c>
      <c r="K880" s="16" t="n">
        <v>0.622959533607682</v>
      </c>
      <c r="L880" s="18" t="n">
        <v>1.48492498968581E-005</v>
      </c>
      <c r="M880" s="16" t="n">
        <v>0.686128257887517</v>
      </c>
      <c r="N880" s="18" t="n">
        <v>9.85533868847549E-010</v>
      </c>
      <c r="O880" s="16" t="n">
        <v>-0.144622303581581</v>
      </c>
      <c r="P880" s="16" t="n">
        <v>0.152418246413592</v>
      </c>
    </row>
    <row r="881" customFormat="false" ht="15" hidden="false" customHeight="false" outlineLevel="0" collapsed="false">
      <c r="A881" s="17" t="n">
        <v>1276</v>
      </c>
      <c r="B881" s="6"/>
      <c r="C881" s="16" t="n">
        <v>0.556963706058867</v>
      </c>
      <c r="D881" s="16" t="n">
        <v>0.546164342424091</v>
      </c>
      <c r="E881" s="16" t="n">
        <v>0.644170096021948</v>
      </c>
      <c r="F881" s="16" t="n">
        <v>-0.39044191471625</v>
      </c>
      <c r="G881" s="18" t="n">
        <v>1.63969982882484E-006</v>
      </c>
      <c r="H881" s="6"/>
      <c r="I881" s="18" t="n">
        <v>-0.00031499686557429</v>
      </c>
      <c r="J881" s="18" t="n">
        <v>-0.000290427882442335</v>
      </c>
      <c r="K881" s="16" t="n">
        <v>0.630521262002744</v>
      </c>
      <c r="L881" s="18" t="n">
        <v>5.41435233574393E-006</v>
      </c>
      <c r="M881" s="16" t="n">
        <v>0.679149519890261</v>
      </c>
      <c r="N881" s="18" t="n">
        <v>3.51430887371214E-009</v>
      </c>
      <c r="O881" s="16" t="n">
        <v>-0.144375015016211</v>
      </c>
      <c r="P881" s="16" t="n">
        <v>0.161563019167289</v>
      </c>
    </row>
    <row r="882" customFormat="false" ht="15" hidden="false" customHeight="false" outlineLevel="0" collapsed="false">
      <c r="A882" s="17" t="n">
        <v>1277</v>
      </c>
      <c r="B882" s="6"/>
      <c r="C882" s="16" t="n">
        <v>0.556644216014153</v>
      </c>
      <c r="D882" s="16" t="n">
        <v>0.545870175519356</v>
      </c>
      <c r="E882" s="16" t="n">
        <v>0.644084362139918</v>
      </c>
      <c r="F882" s="16" t="n">
        <v>-0.389630823578256</v>
      </c>
      <c r="G882" s="18" t="n">
        <v>1.71729120077162E-006</v>
      </c>
      <c r="H882" s="6"/>
      <c r="I882" s="18" t="n">
        <v>-0.000333623245123163</v>
      </c>
      <c r="J882" s="18" t="n">
        <v>-0.00030644214204657</v>
      </c>
      <c r="K882" s="16" t="n">
        <v>0.637088477366255</v>
      </c>
      <c r="L882" s="18" t="n">
        <v>2.46564169150235E-006</v>
      </c>
      <c r="M882" s="16" t="n">
        <v>0.675034293552812</v>
      </c>
      <c r="N882" s="18" t="n">
        <v>8.68185733117337E-009</v>
      </c>
      <c r="O882" s="16" t="n">
        <v>-0.14408132763975</v>
      </c>
      <c r="P882" s="16" t="n">
        <v>0.168857646250774</v>
      </c>
    </row>
    <row r="883" customFormat="false" ht="15" hidden="false" customHeight="false" outlineLevel="0" collapsed="false">
      <c r="A883" s="17" t="n">
        <v>1278</v>
      </c>
      <c r="B883" s="6"/>
      <c r="C883" s="16" t="n">
        <v>0.55630306894106</v>
      </c>
      <c r="D883" s="16" t="n">
        <v>0.545559073931982</v>
      </c>
      <c r="E883" s="16" t="n">
        <v>0.643655692729767</v>
      </c>
      <c r="F883" s="16" t="n">
        <v>-0.388655270482738</v>
      </c>
      <c r="G883" s="18" t="n">
        <v>1.81723279394598E-006</v>
      </c>
      <c r="H883" s="6"/>
      <c r="I883" s="18" t="n">
        <v>-0.000353127710088814</v>
      </c>
      <c r="J883" s="18" t="n">
        <v>-0.000323098719160643</v>
      </c>
      <c r="K883" s="16" t="n">
        <v>0.642832647462277</v>
      </c>
      <c r="L883" s="18" t="n">
        <v>1.08503186630718E-006</v>
      </c>
      <c r="M883" s="16" t="n">
        <v>0.674622770919067</v>
      </c>
      <c r="N883" s="18" t="n">
        <v>8.72349751417069E-009</v>
      </c>
      <c r="O883" s="16" t="n">
        <v>-0.143728039922619</v>
      </c>
      <c r="P883" s="16" t="n">
        <v>0.175967485227435</v>
      </c>
    </row>
    <row r="884" customFormat="false" ht="15" hidden="false" customHeight="false" outlineLevel="0" collapsed="false">
      <c r="A884" s="17" t="n">
        <v>1279</v>
      </c>
      <c r="B884" s="6"/>
      <c r="C884" s="16" t="n">
        <v>0.555939837510874</v>
      </c>
      <c r="D884" s="16" t="n">
        <v>0.545229865514476</v>
      </c>
      <c r="E884" s="16" t="n">
        <v>0.643347050754458</v>
      </c>
      <c r="F884" s="16" t="n">
        <v>-0.387544542180843</v>
      </c>
      <c r="G884" s="18" t="n">
        <v>1.93921453114889E-006</v>
      </c>
      <c r="H884" s="6"/>
      <c r="I884" s="18" t="n">
        <v>-0.000373208776078175</v>
      </c>
      <c r="J884" s="18" t="n">
        <v>-0.000340229031980919</v>
      </c>
      <c r="K884" s="16" t="n">
        <v>0.646690672153635</v>
      </c>
      <c r="L884" s="18" t="n">
        <v>5.15108282172139E-007</v>
      </c>
      <c r="M884" s="16" t="n">
        <v>0.677760631001372</v>
      </c>
      <c r="N884" s="18" t="n">
        <v>4.60825212303899E-009</v>
      </c>
      <c r="O884" s="16" t="n">
        <v>-0.143325732824194</v>
      </c>
      <c r="P884" s="16" t="n">
        <v>0.182181105798883</v>
      </c>
    </row>
    <row r="885" customFormat="false" ht="15" hidden="false" customHeight="false" outlineLevel="0" collapsed="false">
      <c r="A885" s="17" t="n">
        <v>1280</v>
      </c>
      <c r="B885" s="6"/>
      <c r="C885" s="16" t="n">
        <v>0.555558140412635</v>
      </c>
      <c r="D885" s="16" t="n">
        <v>0.544884238461753</v>
      </c>
      <c r="E885" s="16" t="n">
        <v>0.642849794238683</v>
      </c>
      <c r="F885" s="16" t="n">
        <v>-0.386369805573297</v>
      </c>
      <c r="G885" s="18" t="n">
        <v>2.08133156385337E-006</v>
      </c>
      <c r="H885" s="6"/>
      <c r="I885" s="18" t="n">
        <v>-0.000394305638063484</v>
      </c>
      <c r="J885" s="18" t="n">
        <v>-0.000358142187948198</v>
      </c>
      <c r="K885" s="16" t="n">
        <v>0.651268861454047</v>
      </c>
      <c r="L885" s="18" t="n">
        <v>2.37022566329283E-007</v>
      </c>
      <c r="M885" s="16" t="n">
        <v>0.68170438957476</v>
      </c>
      <c r="N885" s="18" t="n">
        <v>1.81994373975185E-009</v>
      </c>
      <c r="O885" s="16" t="n">
        <v>-0.142900164520717</v>
      </c>
      <c r="P885" s="16" t="n">
        <v>0.188231061989574</v>
      </c>
    </row>
    <row r="886" customFormat="false" ht="15" hidden="false" customHeight="false" outlineLevel="0" collapsed="false">
      <c r="A886" s="17" t="n">
        <v>1281</v>
      </c>
      <c r="B886" s="6"/>
      <c r="C886" s="16" t="n">
        <v>0.555155858914903</v>
      </c>
      <c r="D886" s="16" t="n">
        <v>0.544520563682334</v>
      </c>
      <c r="E886" s="16" t="n">
        <v>0.642678326474623</v>
      </c>
      <c r="F886" s="16" t="n">
        <v>-0.385110155210761</v>
      </c>
      <c r="G886" s="18" t="n">
        <v>2.24400226792677E-006</v>
      </c>
      <c r="H886" s="6"/>
      <c r="I886" s="18" t="n">
        <v>-0.000416204036663094</v>
      </c>
      <c r="J886" s="18" t="n">
        <v>-0.000376723404561019</v>
      </c>
      <c r="K886" s="16" t="n">
        <v>0.655058299039781</v>
      </c>
      <c r="L886" s="18" t="n">
        <v>1.13225285897419E-007</v>
      </c>
      <c r="M886" s="16" t="n">
        <v>0.683144718792867</v>
      </c>
      <c r="N886" s="18" t="n">
        <v>1.00554287107307E-009</v>
      </c>
      <c r="O886" s="16" t="n">
        <v>-0.142443746695009</v>
      </c>
      <c r="P886" s="16" t="n">
        <v>0.193661539753327</v>
      </c>
    </row>
    <row r="887" customFormat="false" ht="15" hidden="false" customHeight="false" outlineLevel="0" collapsed="false">
      <c r="A887" s="17" t="n">
        <v>1282</v>
      </c>
      <c r="B887" s="6"/>
      <c r="C887" s="16" t="n">
        <v>0.554733502460374</v>
      </c>
      <c r="D887" s="16" t="n">
        <v>0.544137942717375</v>
      </c>
      <c r="E887" s="16" t="n">
        <v>0.642335390946502</v>
      </c>
      <c r="F887" s="16" t="n">
        <v>-0.383814959314884</v>
      </c>
      <c r="G887" s="18" t="n">
        <v>2.42753515643039E-006</v>
      </c>
      <c r="H887" s="6"/>
      <c r="I887" s="18" t="n">
        <v>-0.000438808750303291</v>
      </c>
      <c r="J887" s="18" t="n">
        <v>-0.000396000704872163</v>
      </c>
      <c r="K887" s="16" t="n">
        <v>0.658076131687243</v>
      </c>
      <c r="L887" s="18" t="n">
        <v>6.13559816698386E-008</v>
      </c>
      <c r="M887" s="16" t="n">
        <v>0.686213991769547</v>
      </c>
      <c r="N887" s="18" t="n">
        <v>4.23216101855426E-010</v>
      </c>
      <c r="O887" s="16" t="n">
        <v>-0.141974354647811</v>
      </c>
      <c r="P887" s="16" t="n">
        <v>0.197842447489185</v>
      </c>
    </row>
    <row r="888" customFormat="false" ht="15" hidden="false" customHeight="false" outlineLevel="0" collapsed="false">
      <c r="A888" s="17" t="n">
        <v>1283</v>
      </c>
      <c r="B888" s="6"/>
      <c r="C888" s="16" t="n">
        <v>0.554289604841295</v>
      </c>
      <c r="D888" s="16" t="n">
        <v>0.543735254720907</v>
      </c>
      <c r="E888" s="16" t="n">
        <v>0.642009602194787</v>
      </c>
      <c r="F888" s="16" t="n">
        <v>-0.382473140289642</v>
      </c>
      <c r="G888" s="18" t="n">
        <v>2.63623159644524E-006</v>
      </c>
      <c r="H888" s="6"/>
      <c r="I888" s="18" t="n">
        <v>-0.000462429685686903</v>
      </c>
      <c r="J888" s="18" t="n">
        <v>-0.000416191867578529</v>
      </c>
      <c r="K888" s="16" t="n">
        <v>0.661282578875172</v>
      </c>
      <c r="L888" s="18" t="n">
        <v>3.52951081146002E-008</v>
      </c>
      <c r="M888" s="16" t="n">
        <v>0.689060356652949</v>
      </c>
      <c r="N888" s="18" t="n">
        <v>1.5912853194546E-010</v>
      </c>
      <c r="O888" s="16" t="n">
        <v>-0.141487964884667</v>
      </c>
      <c r="P888" s="16" t="n">
        <v>0.201439858046933</v>
      </c>
    </row>
    <row r="889" customFormat="false" ht="15" hidden="false" customHeight="false" outlineLevel="0" collapsed="false">
      <c r="A889" s="17" t="n">
        <v>1284</v>
      </c>
      <c r="B889" s="6"/>
      <c r="C889" s="16" t="n">
        <v>0.55382320112354</v>
      </c>
      <c r="D889" s="16" t="n">
        <v>0.543313958055281</v>
      </c>
      <c r="E889" s="16" t="n">
        <v>0.64156378600823</v>
      </c>
      <c r="F889" s="16" t="n">
        <v>-0.380993278187834</v>
      </c>
      <c r="G889" s="18" t="n">
        <v>2.88410385201059E-006</v>
      </c>
      <c r="H889" s="6"/>
      <c r="I889" s="18" t="n">
        <v>-0.000487090884733724</v>
      </c>
      <c r="J889" s="18" t="n">
        <v>-0.000437542217434961</v>
      </c>
      <c r="K889" s="16" t="n">
        <v>0.66232853223594</v>
      </c>
      <c r="L889" s="18" t="n">
        <v>2.45135422172312E-008</v>
      </c>
      <c r="M889" s="16" t="n">
        <v>0.694307270233196</v>
      </c>
      <c r="N889" s="18" t="n">
        <v>4.12931777419314E-011</v>
      </c>
      <c r="O889" s="16" t="n">
        <v>-0.140951417690202</v>
      </c>
      <c r="P889" s="16" t="n">
        <v>0.203816169251364</v>
      </c>
    </row>
    <row r="890" customFormat="false" ht="15" hidden="false" customHeight="false" outlineLevel="0" collapsed="false">
      <c r="A890" s="17" t="n">
        <v>1285</v>
      </c>
      <c r="B890" s="6"/>
      <c r="C890" s="16" t="n">
        <v>0.553332163931243</v>
      </c>
      <c r="D890" s="16" t="n">
        <v>0.542872251122896</v>
      </c>
      <c r="E890" s="16" t="n">
        <v>0.641169410150892</v>
      </c>
      <c r="F890" s="16" t="n">
        <v>-0.379366061656487</v>
      </c>
      <c r="G890" s="18" t="n">
        <v>3.1846345905032E-006</v>
      </c>
      <c r="H890" s="6"/>
      <c r="I890" s="18" t="n">
        <v>-0.000512783171206194</v>
      </c>
      <c r="J890" s="18" t="n">
        <v>-0.000459672689202532</v>
      </c>
      <c r="K890" s="16" t="n">
        <v>0.664300411522634</v>
      </c>
      <c r="L890" s="18" t="n">
        <v>1.59552478602172E-008</v>
      </c>
      <c r="M890" s="16" t="n">
        <v>0.703463648834019</v>
      </c>
      <c r="N890" s="18" t="n">
        <v>4.31885363726875E-012</v>
      </c>
      <c r="O890" s="16" t="n">
        <v>-0.14036130145554</v>
      </c>
      <c r="P890" s="16" t="n">
        <v>0.206581860375571</v>
      </c>
    </row>
    <row r="891" customFormat="false" ht="15" hidden="false" customHeight="false" outlineLevel="0" collapsed="false">
      <c r="A891" s="17" t="n">
        <v>1286</v>
      </c>
      <c r="B891" s="6"/>
      <c r="C891" s="16" t="n">
        <v>0.552815069263103</v>
      </c>
      <c r="D891" s="16" t="n">
        <v>0.542408921114602</v>
      </c>
      <c r="E891" s="16" t="n">
        <v>0.640775034293553</v>
      </c>
      <c r="F891" s="16" t="n">
        <v>-0.377587080160518</v>
      </c>
      <c r="G891" s="18" t="n">
        <v>3.5431930450455E-006</v>
      </c>
      <c r="H891" s="6"/>
      <c r="I891" s="18" t="n">
        <v>-0.000539626583221682</v>
      </c>
      <c r="J891" s="18" t="n">
        <v>-0.000482351866862375</v>
      </c>
      <c r="K891" s="16" t="n">
        <v>0.668347050754458</v>
      </c>
      <c r="L891" s="18" t="n">
        <v>8.06439836488777E-009</v>
      </c>
      <c r="M891" s="16" t="n">
        <v>0.713991769547325</v>
      </c>
      <c r="N891" s="18" t="n">
        <v>3.26462723492912E-013</v>
      </c>
      <c r="O891" s="16" t="n">
        <v>-0.139715975897739</v>
      </c>
      <c r="P891" s="16" t="n">
        <v>0.211048517089405</v>
      </c>
    </row>
    <row r="892" customFormat="false" ht="15" hidden="false" customHeight="false" outlineLevel="0" collapsed="false">
      <c r="A892" s="17" t="n">
        <v>1287</v>
      </c>
      <c r="B892" s="6"/>
      <c r="C892" s="16" t="n">
        <v>0.552269028858424</v>
      </c>
      <c r="D892" s="16" t="n">
        <v>0.541920761955065</v>
      </c>
      <c r="E892" s="16" t="n">
        <v>0.640260631001372</v>
      </c>
      <c r="F892" s="16" t="n">
        <v>-0.375662581489829</v>
      </c>
      <c r="G892" s="18" t="n">
        <v>3.97923704717974E-006</v>
      </c>
      <c r="H892" s="6"/>
      <c r="I892" s="18" t="n">
        <v>-0.000567419283960498</v>
      </c>
      <c r="J892" s="18" t="n">
        <v>-0.000505627200757628</v>
      </c>
      <c r="K892" s="16" t="n">
        <v>0.672530864197531</v>
      </c>
      <c r="L892" s="18" t="n">
        <v>3.65427079012639E-009</v>
      </c>
      <c r="M892" s="16" t="n">
        <v>0.726183127572016</v>
      </c>
      <c r="N892" s="18" t="n">
        <v>1.60140526877961E-014</v>
      </c>
      <c r="O892" s="16" t="n">
        <v>-0.139017663484807</v>
      </c>
      <c r="P892" s="16" t="n">
        <v>0.216057927558638</v>
      </c>
    </row>
    <row r="893" customFormat="false" ht="15" hidden="false" customHeight="false" outlineLevel="0" collapsed="false">
      <c r="A893" s="17" t="n">
        <v>1288</v>
      </c>
      <c r="B893" s="6"/>
      <c r="C893" s="16" t="n">
        <v>0.551692639846786</v>
      </c>
      <c r="D893" s="16" t="n">
        <v>0.541406808303891</v>
      </c>
      <c r="E893" s="16" t="n">
        <v>0.639420438957476</v>
      </c>
      <c r="F893" s="16" t="n">
        <v>-0.373573656681379</v>
      </c>
      <c r="G893" s="18" t="n">
        <v>4.51683435782681E-006</v>
      </c>
      <c r="H893" s="6"/>
      <c r="I893" s="18" t="n">
        <v>-0.000595722130683311</v>
      </c>
      <c r="J893" s="18" t="n">
        <v>-0.000529132756213589</v>
      </c>
      <c r="K893" s="16" t="n">
        <v>0.676748971193416</v>
      </c>
      <c r="L893" s="18" t="n">
        <v>1.54278076329577E-009</v>
      </c>
      <c r="M893" s="16" t="n">
        <v>0.739043209876543</v>
      </c>
      <c r="N893" s="18" t="n">
        <v>7.32573710476127E-016</v>
      </c>
      <c r="O893" s="16" t="n">
        <v>-0.138259453605764</v>
      </c>
      <c r="P893" s="16" t="n">
        <v>0.221307784313538</v>
      </c>
    </row>
    <row r="894" customFormat="false" ht="15" hidden="false" customHeight="false" outlineLevel="0" collapsed="false">
      <c r="A894" s="17" t="n">
        <v>1289</v>
      </c>
      <c r="B894" s="6"/>
      <c r="C894" s="16" t="n">
        <v>0.551084614565499</v>
      </c>
      <c r="D894" s="16" t="n">
        <v>0.540866375609219</v>
      </c>
      <c r="E894" s="16" t="n">
        <v>0.638871742112483</v>
      </c>
      <c r="F894" s="16" t="n">
        <v>-0.371296775698652</v>
      </c>
      <c r="G894" s="18" t="n">
        <v>5.14793229339604E-006</v>
      </c>
      <c r="H894" s="6"/>
      <c r="I894" s="18" t="n">
        <v>-0.000624892286090254</v>
      </c>
      <c r="J894" s="18" t="n">
        <v>-0.000553191727196022</v>
      </c>
      <c r="K894" s="16" t="n">
        <v>0.680915637860082</v>
      </c>
      <c r="L894" s="18" t="n">
        <v>6.07422431881471E-010</v>
      </c>
      <c r="M894" s="16" t="n">
        <v>0.748439643347051</v>
      </c>
      <c r="N894" s="18" t="n">
        <v>5.37968192387135E-017</v>
      </c>
      <c r="O894" s="16" t="n">
        <v>-0.13743274498214</v>
      </c>
      <c r="P894" s="16" t="n">
        <v>0.226822541550358</v>
      </c>
    </row>
    <row r="895" customFormat="false" ht="15" hidden="false" customHeight="false" outlineLevel="0" collapsed="false">
      <c r="A895" s="17" t="n">
        <v>1290</v>
      </c>
      <c r="B895" s="6"/>
      <c r="C895" s="16" t="n">
        <v>0.550444729369144</v>
      </c>
      <c r="D895" s="16" t="n">
        <v>0.540299118606785</v>
      </c>
      <c r="E895" s="16" t="n">
        <v>0.637911522633745</v>
      </c>
      <c r="F895" s="16" t="n">
        <v>-0.368830925463416</v>
      </c>
      <c r="G895" s="18" t="n">
        <v>5.94913183344796E-006</v>
      </c>
      <c r="H895" s="6"/>
      <c r="I895" s="18" t="n">
        <v>-0.000654748610404377</v>
      </c>
      <c r="J895" s="18" t="n">
        <v>-0.00057770910579337</v>
      </c>
      <c r="K895" s="16" t="n">
        <v>0.685288065843622</v>
      </c>
      <c r="L895" s="18" t="n">
        <v>2.35090728133863E-010</v>
      </c>
      <c r="M895" s="16" t="n">
        <v>0.754218106995885</v>
      </c>
      <c r="N895" s="18" t="n">
        <v>1.02986978940214E-017</v>
      </c>
      <c r="O895" s="16" t="n">
        <v>-0.136537099836357</v>
      </c>
      <c r="P895" s="16" t="n">
        <v>0.232266869729458</v>
      </c>
    </row>
    <row r="896" customFormat="false" ht="15" hidden="false" customHeight="false" outlineLevel="0" collapsed="false">
      <c r="A896" s="17" t="n">
        <v>1291</v>
      </c>
      <c r="B896" s="6"/>
      <c r="C896" s="16" t="n">
        <v>0.549773817711583</v>
      </c>
      <c r="D896" s="16" t="n">
        <v>0.539706767501507</v>
      </c>
      <c r="E896" s="16" t="n">
        <v>0.636796982167353</v>
      </c>
      <c r="F896" s="16" t="n">
        <v>-0.366141435789163</v>
      </c>
      <c r="G896" s="18" t="n">
        <v>6.96493468062456E-006</v>
      </c>
      <c r="H896" s="6"/>
      <c r="I896" s="18" t="n">
        <v>-0.000685555031573587</v>
      </c>
      <c r="J896" s="18" t="n">
        <v>-0.000602996045596623</v>
      </c>
      <c r="K896" s="16" t="n">
        <v>0.689746227709191</v>
      </c>
      <c r="L896" s="18" t="n">
        <v>9.25351407869366E-011</v>
      </c>
      <c r="M896" s="16" t="n">
        <v>0.756430041152263</v>
      </c>
      <c r="N896" s="18" t="n">
        <v>6.05692620480188E-018</v>
      </c>
      <c r="O896" s="16" t="n">
        <v>-0.135559842638277</v>
      </c>
      <c r="P896" s="16" t="n">
        <v>0.237528295357059</v>
      </c>
    </row>
    <row r="897" customFormat="false" ht="15" hidden="false" customHeight="false" outlineLevel="0" collapsed="false">
      <c r="A897" s="17" t="n">
        <v>1292</v>
      </c>
      <c r="B897" s="6"/>
      <c r="C897" s="16" t="n">
        <v>0.549072779221316</v>
      </c>
      <c r="D897" s="16" t="n">
        <v>0.539090223691939</v>
      </c>
      <c r="E897" s="16" t="n">
        <v>0.635836762688615</v>
      </c>
      <c r="F897" s="16" t="n">
        <v>-0.36323074131709</v>
      </c>
      <c r="G897" s="18" t="n">
        <v>8.240924252157E-006</v>
      </c>
      <c r="H897" s="6"/>
      <c r="I897" s="18" t="n">
        <v>-0.000717097122676729</v>
      </c>
      <c r="J897" s="18" t="n">
        <v>-0.000628775971790077</v>
      </c>
      <c r="K897" s="16" t="n">
        <v>0.694427297668039</v>
      </c>
      <c r="L897" s="18" t="n">
        <v>3.60376187994445E-011</v>
      </c>
      <c r="M897" s="16" t="n">
        <v>0.756121399176955</v>
      </c>
      <c r="N897" s="18" t="n">
        <v>8.19452972011985E-018</v>
      </c>
      <c r="O897" s="16" t="n">
        <v>-0.134501762203507</v>
      </c>
      <c r="P897" s="16" t="n">
        <v>0.242907572772098</v>
      </c>
    </row>
    <row r="898" customFormat="false" ht="15" hidden="false" customHeight="false" outlineLevel="0" collapsed="false">
      <c r="A898" s="17" t="n">
        <v>1293</v>
      </c>
      <c r="B898" s="6"/>
      <c r="C898" s="16" t="n">
        <v>0.548342973784001</v>
      </c>
      <c r="D898" s="16" t="n">
        <v>0.538450769536404</v>
      </c>
      <c r="E898" s="16" t="n">
        <v>0.63460219478738</v>
      </c>
      <c r="F898" s="16" t="n">
        <v>-0.360101115876318</v>
      </c>
      <c r="G898" s="18" t="n">
        <v>9.90876909289579E-006</v>
      </c>
      <c r="H898" s="6"/>
      <c r="I898" s="18" t="n">
        <v>-0.000749623719308368</v>
      </c>
      <c r="J898" s="18" t="n">
        <v>-0.000655548938368913</v>
      </c>
      <c r="K898" s="16" t="n">
        <v>0.698045267489712</v>
      </c>
      <c r="L898" s="18" t="n">
        <v>1.56655939763581E-011</v>
      </c>
      <c r="M898" s="16" t="n">
        <v>0.75272633744856</v>
      </c>
      <c r="N898" s="18" t="n">
        <v>3.07923875076958E-017</v>
      </c>
      <c r="O898" s="16" t="n">
        <v>-0.133363583730397</v>
      </c>
      <c r="P898" s="16" t="n">
        <v>0.247675577774951</v>
      </c>
    </row>
    <row r="899" customFormat="false" ht="15" hidden="false" customHeight="false" outlineLevel="0" collapsed="false">
      <c r="A899" s="17" t="n">
        <v>1294</v>
      </c>
      <c r="B899" s="6"/>
      <c r="C899" s="16" t="n">
        <v>0.547583943976571</v>
      </c>
      <c r="D899" s="16" t="n">
        <v>0.537787850789922</v>
      </c>
      <c r="E899" s="16" t="n">
        <v>0.633401920438958</v>
      </c>
      <c r="F899" s="16" t="n">
        <v>-0.356754468068529</v>
      </c>
      <c r="G899" s="18" t="n">
        <v>1.20382082593008E-005</v>
      </c>
      <c r="H899" s="6"/>
      <c r="I899" s="18" t="n">
        <v>-0.000782857746596629</v>
      </c>
      <c r="J899" s="18" t="n">
        <v>-0.000683341215134215</v>
      </c>
      <c r="K899" s="16" t="n">
        <v>0.701183127572017</v>
      </c>
      <c r="L899" s="18" t="n">
        <v>8.50912179574445E-012</v>
      </c>
      <c r="M899" s="16" t="n">
        <v>0.746896433470508</v>
      </c>
      <c r="N899" s="18" t="n">
        <v>1.99429837852656E-016</v>
      </c>
      <c r="O899" s="16" t="n">
        <v>-0.132145894816738</v>
      </c>
      <c r="P899" s="16" t="n">
        <v>0.251201692540386</v>
      </c>
    </row>
    <row r="900" customFormat="false" ht="15" hidden="false" customHeight="false" outlineLevel="0" collapsed="false">
      <c r="A900" s="17" t="n">
        <v>1295</v>
      </c>
      <c r="B900" s="6"/>
      <c r="C900" s="16" t="n">
        <v>0.546793286022897</v>
      </c>
      <c r="D900" s="16" t="n">
        <v>0.537100971420201</v>
      </c>
      <c r="E900" s="16" t="n">
        <v>0.632475994513032</v>
      </c>
      <c r="F900" s="16" t="n">
        <v>-0.353125806307701</v>
      </c>
      <c r="G900" s="18" t="n">
        <v>1.48387924865816E-005</v>
      </c>
      <c r="H900" s="6"/>
      <c r="I900" s="18" t="n">
        <v>-0.000817174328462724</v>
      </c>
      <c r="J900" s="18" t="n">
        <v>-0.000712347965511296</v>
      </c>
      <c r="K900" s="16" t="n">
        <v>0.703309327846365</v>
      </c>
      <c r="L900" s="18" t="n">
        <v>5.31772503348531E-012</v>
      </c>
      <c r="M900" s="16" t="n">
        <v>0.740534979423868</v>
      </c>
      <c r="N900" s="18" t="n">
        <v>1.13624642788747E-015</v>
      </c>
      <c r="O900" s="16" t="n">
        <v>-0.130824918002558</v>
      </c>
      <c r="P900" s="16" t="n">
        <v>0.254004690765707</v>
      </c>
    </row>
    <row r="901" customFormat="false" ht="15" hidden="false" customHeight="false" outlineLevel="0" collapsed="false">
      <c r="A901" s="17" t="n">
        <v>1296</v>
      </c>
      <c r="B901" s="6"/>
      <c r="C901" s="16" t="n">
        <v>0.545968561721603</v>
      </c>
      <c r="D901" s="16" t="n">
        <v>0.536387482969748</v>
      </c>
      <c r="E901" s="16" t="n">
        <v>0.631430041152263</v>
      </c>
      <c r="F901" s="16" t="n">
        <v>-0.349221276218831</v>
      </c>
      <c r="G901" s="18" t="n">
        <v>1.85167496857362E-005</v>
      </c>
      <c r="H901" s="6"/>
      <c r="I901" s="18" t="n">
        <v>-0.000852623433072979</v>
      </c>
      <c r="J901" s="18" t="n">
        <v>-0.000742621185091666</v>
      </c>
      <c r="K901" s="16" t="n">
        <v>0.704646776406036</v>
      </c>
      <c r="L901" s="18" t="n">
        <v>3.78864714096376E-012</v>
      </c>
      <c r="M901" s="16" t="n">
        <v>0.733213305898491</v>
      </c>
      <c r="N901" s="18" t="n">
        <v>7.06927937304316E-015</v>
      </c>
      <c r="O901" s="16" t="n">
        <v>-0.129402735690359</v>
      </c>
      <c r="P901" s="16" t="n">
        <v>0.25615453026448</v>
      </c>
    </row>
    <row r="902" customFormat="false" ht="15" hidden="false" customHeight="false" outlineLevel="0" collapsed="false">
      <c r="A902" s="17" t="n">
        <v>1297</v>
      </c>
      <c r="B902" s="6"/>
      <c r="C902" s="16" t="n">
        <v>0.545108442037829</v>
      </c>
      <c r="D902" s="16" t="n">
        <v>0.535642936329023</v>
      </c>
      <c r="E902" s="16" t="n">
        <v>0.630058299039781</v>
      </c>
      <c r="F902" s="16" t="n">
        <v>-0.345148001486921</v>
      </c>
      <c r="G902" s="18" t="n">
        <v>2.33020297304288E-005</v>
      </c>
      <c r="H902" s="6"/>
      <c r="I902" s="18" t="n">
        <v>-0.000889252469181315</v>
      </c>
      <c r="J902" s="18" t="n">
        <v>-0.000774195890815713</v>
      </c>
      <c r="K902" s="16" t="n">
        <v>0.705727023319616</v>
      </c>
      <c r="L902" s="18" t="n">
        <v>2.98276643719454E-012</v>
      </c>
      <c r="M902" s="16" t="n">
        <v>0.726028806584362</v>
      </c>
      <c r="N902" s="18" t="n">
        <v>4.20910346504997E-014</v>
      </c>
      <c r="O902" s="16" t="n">
        <v>-0.127918238561844</v>
      </c>
      <c r="P902" s="16" t="n">
        <v>0.257725360931089</v>
      </c>
    </row>
    <row r="903" customFormat="false" ht="15" hidden="false" customHeight="false" outlineLevel="0" collapsed="false">
      <c r="A903" s="17" t="n">
        <v>1298</v>
      </c>
      <c r="B903" s="6"/>
      <c r="C903" s="16" t="n">
        <v>0.544210776030185</v>
      </c>
      <c r="D903" s="16" t="n">
        <v>0.534865239235927</v>
      </c>
      <c r="E903" s="16" t="n">
        <v>0.628600823045268</v>
      </c>
      <c r="F903" s="16" t="n">
        <v>-0.340902044368427</v>
      </c>
      <c r="G903" s="18" t="n">
        <v>2.94893913579843E-005</v>
      </c>
      <c r="H903" s="6"/>
      <c r="I903" s="18" t="n">
        <v>-0.000927013336194185</v>
      </c>
      <c r="J903" s="18" t="n">
        <v>-0.000806985272775792</v>
      </c>
      <c r="K903" s="16" t="n">
        <v>0.706378600823045</v>
      </c>
      <c r="L903" s="18" t="n">
        <v>2.50158177665832E-012</v>
      </c>
      <c r="M903" s="16" t="n">
        <v>0.720438957475995</v>
      </c>
      <c r="N903" s="18" t="n">
        <v>2.14160940930095E-013</v>
      </c>
      <c r="O903" s="16" t="n">
        <v>-0.126369892074301</v>
      </c>
      <c r="P903" s="16" t="n">
        <v>0.258953453254799</v>
      </c>
    </row>
    <row r="904" customFormat="false" ht="15" hidden="false" customHeight="false" outlineLevel="0" collapsed="false">
      <c r="A904" s="17" t="n">
        <v>1299</v>
      </c>
      <c r="B904" s="6"/>
      <c r="C904" s="16" t="n">
        <v>0.543271522487806</v>
      </c>
      <c r="D904" s="16" t="n">
        <v>0.534050033966347</v>
      </c>
      <c r="E904" s="16" t="n">
        <v>0.627366255144033</v>
      </c>
      <c r="F904" s="16" t="n">
        <v>-0.336493563502796</v>
      </c>
      <c r="G904" s="18" t="n">
        <v>3.7549414678032E-005</v>
      </c>
      <c r="H904" s="6"/>
      <c r="I904" s="18" t="n">
        <v>-0.000965951711295387</v>
      </c>
      <c r="J904" s="18" t="n">
        <v>-0.000841222173638985</v>
      </c>
      <c r="K904" s="16" t="n">
        <v>0.706841563786008</v>
      </c>
      <c r="L904" s="18" t="n">
        <v>2.36087524863967E-012</v>
      </c>
      <c r="M904" s="16" t="n">
        <v>0.71224279835391</v>
      </c>
      <c r="N904" s="18" t="n">
        <v>1.05406955219791E-012</v>
      </c>
      <c r="O904" s="16" t="n">
        <v>-0.124761301308692</v>
      </c>
      <c r="P904" s="16" t="n">
        <v>0.259542720924694</v>
      </c>
    </row>
    <row r="905" customFormat="false" ht="15" hidden="false" customHeight="false" outlineLevel="0" collapsed="false">
      <c r="A905" s="17" t="n">
        <v>1300</v>
      </c>
      <c r="B905" s="6"/>
      <c r="C905" s="16" t="n">
        <v>0.542289107862605</v>
      </c>
      <c r="D905" s="16" t="n">
        <v>0.533194791594855</v>
      </c>
      <c r="E905" s="16" t="n">
        <v>0.625754458161866</v>
      </c>
      <c r="F905" s="16" t="n">
        <v>-0.331954219133172</v>
      </c>
      <c r="G905" s="18" t="n">
        <v>4.74304491157037E-005</v>
      </c>
      <c r="H905" s="6"/>
      <c r="I905" s="16" t="n">
        <v>-0.00100567974347405</v>
      </c>
      <c r="J905" s="18" t="n">
        <v>-0.000876464262290516</v>
      </c>
      <c r="K905" s="16" t="n">
        <v>0.70687585733882</v>
      </c>
      <c r="L905" s="18" t="n">
        <v>2.4266018647346E-012</v>
      </c>
      <c r="M905" s="16" t="n">
        <v>0.706275720164609</v>
      </c>
      <c r="N905" s="18" t="n">
        <v>3.75483436484998E-012</v>
      </c>
      <c r="O905" s="16" t="n">
        <v>-0.123103931806487</v>
      </c>
      <c r="P905" s="16" t="n">
        <v>0.259689135248336</v>
      </c>
    </row>
    <row r="906" customFormat="false" ht="15" hidden="false" customHeight="false" outlineLevel="0" collapsed="false">
      <c r="A906" s="17" t="n">
        <v>1301</v>
      </c>
      <c r="B906" s="6"/>
      <c r="C906" s="16" t="n">
        <v>0.541265014084261</v>
      </c>
      <c r="D906" s="16" t="n">
        <v>0.532301565412439</v>
      </c>
      <c r="E906" s="16" t="n">
        <v>0.624125514403292</v>
      </c>
      <c r="F906" s="16" t="n">
        <v>-0.327260721164097</v>
      </c>
      <c r="G906" s="18" t="n">
        <v>6.0690612719323E-005</v>
      </c>
      <c r="H906" s="6"/>
      <c r="I906" s="16" t="n">
        <v>-0.00104624846427963</v>
      </c>
      <c r="J906" s="18" t="n">
        <v>-0.000912642679005927</v>
      </c>
      <c r="K906" s="16" t="n">
        <v>0.706412894375857</v>
      </c>
      <c r="L906" s="18" t="n">
        <v>2.59136895137831E-012</v>
      </c>
      <c r="M906" s="16" t="n">
        <v>0.701680384087792</v>
      </c>
      <c r="N906" s="18" t="n">
        <v>1.04265948514149E-011</v>
      </c>
      <c r="O906" s="16" t="n">
        <v>-0.121389195316503</v>
      </c>
      <c r="P906" s="16" t="n">
        <v>0.25963239250553</v>
      </c>
    </row>
    <row r="907" customFormat="false" ht="15" hidden="false" customHeight="false" outlineLevel="0" collapsed="false">
      <c r="A907" s="17" t="n">
        <v>1302</v>
      </c>
      <c r="B907" s="6"/>
      <c r="C907" s="16" t="n">
        <v>0.540197239945352</v>
      </c>
      <c r="D907" s="16" t="n">
        <v>0.531368857376922</v>
      </c>
      <c r="E907" s="16" t="n">
        <v>0.622479423868313</v>
      </c>
      <c r="F907" s="16" t="n">
        <v>-0.322395040132808</v>
      </c>
      <c r="G907" s="18" t="n">
        <v>7.77907767881136E-005</v>
      </c>
      <c r="H907" s="6"/>
      <c r="I907" s="16" t="n">
        <v>-0.0010876367873864</v>
      </c>
      <c r="J907" s="18" t="n">
        <v>-0.000949722878123621</v>
      </c>
      <c r="K907" s="16" t="n">
        <v>0.706087105624143</v>
      </c>
      <c r="L907" s="18" t="n">
        <v>2.83374706762851E-012</v>
      </c>
      <c r="M907" s="16" t="n">
        <v>0.698765432098765</v>
      </c>
      <c r="N907" s="18" t="n">
        <v>1.57335963845409E-011</v>
      </c>
      <c r="O907" s="16" t="n">
        <v>-0.119610405096178</v>
      </c>
      <c r="P907" s="16" t="n">
        <v>0.259353234931702</v>
      </c>
    </row>
    <row r="908" customFormat="false" ht="15" hidden="false" customHeight="false" outlineLevel="0" collapsed="false">
      <c r="A908" s="17" t="n">
        <v>1303</v>
      </c>
      <c r="B908" s="6"/>
      <c r="C908" s="16" t="n">
        <v>0.53908833893217</v>
      </c>
      <c r="D908" s="16" t="n">
        <v>0.530398686793375</v>
      </c>
      <c r="E908" s="16" t="n">
        <v>0.621176268861454</v>
      </c>
      <c r="F908" s="16" t="n">
        <v>-0.31737304504764</v>
      </c>
      <c r="G908" s="18" t="n">
        <v>0.000101507390444545</v>
      </c>
      <c r="H908" s="6"/>
      <c r="I908" s="16" t="n">
        <v>-0.00112913328976976</v>
      </c>
      <c r="J908" s="18" t="n">
        <v>-0.000986824043332802</v>
      </c>
      <c r="K908" s="16" t="n">
        <v>0.706138545953361</v>
      </c>
      <c r="L908" s="18" t="n">
        <v>2.93616889153354E-012</v>
      </c>
      <c r="M908" s="16" t="n">
        <v>0.698713991769547</v>
      </c>
      <c r="N908" s="18" t="n">
        <v>1.56380672063027E-011</v>
      </c>
      <c r="O908" s="16" t="n">
        <v>-0.117773261202978</v>
      </c>
      <c r="P908" s="16" t="n">
        <v>0.259288152473558</v>
      </c>
    </row>
    <row r="909" customFormat="false" ht="15" hidden="false" customHeight="false" outlineLevel="0" collapsed="false">
      <c r="A909" s="17" t="n">
        <v>1304</v>
      </c>
      <c r="B909" s="6"/>
      <c r="C909" s="16" t="n">
        <v>0.53793809094866</v>
      </c>
      <c r="D909" s="16" t="n">
        <v>0.529391133365192</v>
      </c>
      <c r="E909" s="16" t="n">
        <v>0.619341563786008</v>
      </c>
      <c r="F909" s="16" t="n">
        <v>-0.312182911810786</v>
      </c>
      <c r="G909" s="18" t="n">
        <v>0.000133111618528407</v>
      </c>
      <c r="H909" s="6"/>
      <c r="I909" s="16" t="n">
        <v>-0.00117140788998987</v>
      </c>
      <c r="J909" s="16" t="n">
        <v>-0.00102465857214672</v>
      </c>
      <c r="K909" s="16" t="n">
        <v>0.706001371742113</v>
      </c>
      <c r="L909" s="18" t="n">
        <v>3.01701860234951E-012</v>
      </c>
      <c r="M909" s="16" t="n">
        <v>0.69982853223594</v>
      </c>
      <c r="N909" s="18" t="n">
        <v>1.16734230640318E-011</v>
      </c>
      <c r="O909" s="16" t="n">
        <v>-0.115873337793649</v>
      </c>
      <c r="P909" s="16" t="n">
        <v>0.259212973307879</v>
      </c>
    </row>
    <row r="910" customFormat="false" ht="15" hidden="false" customHeight="false" outlineLevel="0" collapsed="false">
      <c r="A910" s="17" t="n">
        <v>1305</v>
      </c>
      <c r="B910" s="6"/>
      <c r="C910" s="16" t="n">
        <v>0.536745586928146</v>
      </c>
      <c r="D910" s="16" t="n">
        <v>0.528346849156537</v>
      </c>
      <c r="E910" s="16" t="n">
        <v>0.617729766803841</v>
      </c>
      <c r="F910" s="16" t="n">
        <v>-0.306770829559299</v>
      </c>
      <c r="G910" s="18" t="n">
        <v>0.000175682743955413</v>
      </c>
      <c r="H910" s="6"/>
      <c r="I910" s="16" t="n">
        <v>-0.00121414827173152</v>
      </c>
      <c r="J910" s="16" t="n">
        <v>-0.00106293907990332</v>
      </c>
      <c r="K910" s="16" t="n">
        <v>0.706035665294925</v>
      </c>
      <c r="L910" s="18" t="n">
        <v>3.10951319385783E-012</v>
      </c>
      <c r="M910" s="16" t="n">
        <v>0.701423182441701</v>
      </c>
      <c r="N910" s="18" t="n">
        <v>5.70572921380679E-012</v>
      </c>
      <c r="O910" s="16" t="n">
        <v>-0.113890811495329</v>
      </c>
      <c r="P910" s="16" t="n">
        <v>0.259086409999916</v>
      </c>
    </row>
    <row r="911" customFormat="false" ht="15" hidden="false" customHeight="false" outlineLevel="0" collapsed="false">
      <c r="A911" s="17" t="n">
        <v>1306</v>
      </c>
      <c r="B911" s="6"/>
      <c r="C911" s="16" t="n">
        <v>0.53551348060753</v>
      </c>
      <c r="D911" s="16" t="n">
        <v>0.527268510242027</v>
      </c>
      <c r="E911" s="16" t="n">
        <v>0.615912208504801</v>
      </c>
      <c r="F911" s="16" t="n">
        <v>-0.301133831509721</v>
      </c>
      <c r="G911" s="18" t="n">
        <v>0.000233374836635837</v>
      </c>
      <c r="H911" s="6"/>
      <c r="I911" s="16" t="n">
        <v>-0.00125772402222785</v>
      </c>
      <c r="J911" s="16" t="n">
        <v>-0.00110194765543927</v>
      </c>
      <c r="K911" s="16" t="n">
        <v>0.705812757201646</v>
      </c>
      <c r="L911" s="18" t="n">
        <v>3.08679344715343E-012</v>
      </c>
      <c r="M911" s="16" t="n">
        <v>0.705195473251029</v>
      </c>
      <c r="N911" s="18" t="n">
        <v>1.82490052324037E-012</v>
      </c>
      <c r="O911" s="16" t="n">
        <v>-0.111824447981707</v>
      </c>
      <c r="P911" s="16" t="n">
        <v>0.259071710886006</v>
      </c>
    </row>
    <row r="912" customFormat="false" ht="15" hidden="false" customHeight="false" outlineLevel="0" collapsed="false">
      <c r="A912" s="17" t="n">
        <v>1307</v>
      </c>
      <c r="B912" s="6"/>
      <c r="C912" s="16" t="n">
        <v>0.534240871379952</v>
      </c>
      <c r="D912" s="16" t="n">
        <v>0.526154079279793</v>
      </c>
      <c r="E912" s="16" t="n">
        <v>0.613957475994513</v>
      </c>
      <c r="F912" s="16" t="n">
        <v>-0.295312986538554</v>
      </c>
      <c r="G912" s="18" t="n">
        <v>0.000311409321743062</v>
      </c>
      <c r="H912" s="6"/>
      <c r="I912" s="16" t="n">
        <v>-0.00130222731284796</v>
      </c>
      <c r="J912" s="16" t="n">
        <v>-0.00114156092206753</v>
      </c>
      <c r="K912" s="16" t="n">
        <v>0.706412894375857</v>
      </c>
      <c r="L912" s="18" t="n">
        <v>2.79023121334796E-012</v>
      </c>
      <c r="M912" s="16" t="n">
        <v>0.708264746227709</v>
      </c>
      <c r="N912" s="18" t="n">
        <v>6.0051063017525E-013</v>
      </c>
      <c r="O912" s="16" t="n">
        <v>-0.109689168329541</v>
      </c>
      <c r="P912" s="16" t="n">
        <v>0.259482728189491</v>
      </c>
    </row>
    <row r="913" customFormat="false" ht="15" hidden="false" customHeight="false" outlineLevel="0" collapsed="false">
      <c r="A913" s="17" t="n">
        <v>1308</v>
      </c>
      <c r="B913" s="6"/>
      <c r="C913" s="16" t="n">
        <v>0.532925627757997</v>
      </c>
      <c r="D913" s="16" t="n">
        <v>0.525001946683917</v>
      </c>
      <c r="E913" s="16" t="n">
        <v>0.612088477366255</v>
      </c>
      <c r="F913" s="16" t="n">
        <v>-0.289293403265372</v>
      </c>
      <c r="G913" s="18" t="n">
        <v>0.000416791025804954</v>
      </c>
      <c r="H913" s="6"/>
      <c r="I913" s="16" t="n">
        <v>-0.00134785494141437</v>
      </c>
      <c r="J913" s="16" t="n">
        <v>-0.00118217820429886</v>
      </c>
      <c r="K913" s="16" t="n">
        <v>0.70679012345679</v>
      </c>
      <c r="L913" s="18" t="n">
        <v>2.43523307477359E-012</v>
      </c>
      <c r="M913" s="16" t="n">
        <v>0.70960219478738</v>
      </c>
      <c r="N913" s="18" t="n">
        <v>2.55555283481105E-013</v>
      </c>
      <c r="O913" s="16" t="n">
        <v>-0.107479386768341</v>
      </c>
      <c r="P913" s="16" t="n">
        <v>0.259963244264474</v>
      </c>
    </row>
    <row r="914" customFormat="false" ht="15" hidden="false" customHeight="false" outlineLevel="0" collapsed="false">
      <c r="A914" s="17" t="n">
        <v>1309</v>
      </c>
      <c r="B914" s="6"/>
      <c r="C914" s="16" t="n">
        <v>0.531564974614267</v>
      </c>
      <c r="D914" s="16" t="n">
        <v>0.523809141490264</v>
      </c>
      <c r="E914" s="16" t="n">
        <v>0.61033950617284</v>
      </c>
      <c r="F914" s="16" t="n">
        <v>-0.283084605662126</v>
      </c>
      <c r="G914" s="18" t="n">
        <v>0.000560123261923505</v>
      </c>
      <c r="H914" s="6"/>
      <c r="I914" s="16" t="n">
        <v>-0.00139444042490074</v>
      </c>
      <c r="J914" s="16" t="n">
        <v>-0.00122379807390821</v>
      </c>
      <c r="K914" s="16" t="n">
        <v>0.707184499314129</v>
      </c>
      <c r="L914" s="18" t="n">
        <v>2.11018366564612E-012</v>
      </c>
      <c r="M914" s="16" t="n">
        <v>0.710442386831276</v>
      </c>
      <c r="N914" s="18" t="n">
        <v>1.30429209289594E-013</v>
      </c>
      <c r="O914" s="16" t="n">
        <v>-0.105198475200615</v>
      </c>
      <c r="P914" s="16" t="n">
        <v>0.260311555244602</v>
      </c>
    </row>
    <row r="915" customFormat="false" ht="15" hidden="false" customHeight="false" outlineLevel="0" collapsed="false">
      <c r="A915" s="17" t="n">
        <v>1310</v>
      </c>
      <c r="B915" s="6"/>
      <c r="C915" s="16" t="n">
        <v>0.530157482987483</v>
      </c>
      <c r="D915" s="16" t="n">
        <v>0.522573928557474</v>
      </c>
      <c r="E915" s="16" t="n">
        <v>0.608813443072702</v>
      </c>
      <c r="F915" s="16" t="n">
        <v>-0.276699768883911</v>
      </c>
      <c r="G915" s="18" t="n">
        <v>0.000753823204014693</v>
      </c>
      <c r="H915" s="6"/>
      <c r="I915" s="16" t="n">
        <v>-0.00144204498224432</v>
      </c>
      <c r="J915" s="16" t="n">
        <v>-0.0012664612834033</v>
      </c>
      <c r="K915" s="16" t="n">
        <v>0.707578875171468</v>
      </c>
      <c r="L915" s="18" t="n">
        <v>1.83685013599281E-012</v>
      </c>
      <c r="M915" s="16" t="n">
        <v>0.708007544581619</v>
      </c>
      <c r="N915" s="18" t="n">
        <v>1.97068964658334E-013</v>
      </c>
      <c r="O915" s="16" t="n">
        <v>-0.102851160054518</v>
      </c>
      <c r="P915" s="16" t="n">
        <v>0.260577416406769</v>
      </c>
    </row>
    <row r="916" customFormat="false" ht="15" hidden="false" customHeight="false" outlineLevel="0" collapsed="false">
      <c r="A916" s="17" t="n">
        <v>1311</v>
      </c>
      <c r="B916" s="6"/>
      <c r="C916" s="16" t="n">
        <v>0.528700189319963</v>
      </c>
      <c r="D916" s="16" t="n">
        <v>0.521294039387599</v>
      </c>
      <c r="E916" s="16" t="n">
        <v>0.606515775034294</v>
      </c>
      <c r="F916" s="16" t="n">
        <v>-0.270115766775499</v>
      </c>
      <c r="G916" s="16" t="n">
        <v>0.00101728716863959</v>
      </c>
      <c r="H916" s="6"/>
      <c r="I916" s="16" t="n">
        <v>-0.00149089455821485</v>
      </c>
      <c r="J916" s="16" t="n">
        <v>-0.00131050775409174</v>
      </c>
      <c r="K916" s="16" t="n">
        <v>0.707853223593964</v>
      </c>
      <c r="L916" s="18" t="n">
        <v>1.69559433847243E-012</v>
      </c>
      <c r="M916" s="16" t="n">
        <v>0.705572702331962</v>
      </c>
      <c r="N916" s="18" t="n">
        <v>3.50350646231194E-013</v>
      </c>
      <c r="O916" s="16" t="n">
        <v>-0.10042882354916</v>
      </c>
      <c r="P916" s="16" t="n">
        <v>0.2605596156176</v>
      </c>
    </row>
    <row r="917" customFormat="false" ht="15" hidden="false" customHeight="false" outlineLevel="0" collapsed="false">
      <c r="A917" s="17" t="n">
        <v>1312</v>
      </c>
      <c r="B917" s="6"/>
      <c r="C917" s="16" t="n">
        <v>0.527189694221755</v>
      </c>
      <c r="D917" s="16" t="n">
        <v>0.519967001784084</v>
      </c>
      <c r="E917" s="16" t="n">
        <v>0.604526748971193</v>
      </c>
      <c r="F917" s="16" t="n">
        <v>-0.263299209000963</v>
      </c>
      <c r="G917" s="16" t="n">
        <v>0.00137637732453151</v>
      </c>
      <c r="H917" s="6"/>
      <c r="I917" s="16" t="n">
        <v>-0.00154057495276407</v>
      </c>
      <c r="J917" s="16" t="n">
        <v>-0.00135544417790749</v>
      </c>
      <c r="K917" s="16" t="n">
        <v>0.70752743484225</v>
      </c>
      <c r="L917" s="18" t="n">
        <v>1.59197332512571E-012</v>
      </c>
      <c r="M917" s="16" t="n">
        <v>0.70588134430727</v>
      </c>
      <c r="N917" s="18" t="n">
        <v>3.40455739819261E-013</v>
      </c>
      <c r="O917" s="16" t="n">
        <v>-0.0979190444331493</v>
      </c>
      <c r="P917" s="16" t="n">
        <v>0.260449522990329</v>
      </c>
    </row>
    <row r="918" customFormat="false" ht="15" hidden="false" customHeight="false" outlineLevel="0" collapsed="false">
      <c r="A918" s="17" t="n">
        <v>1313</v>
      </c>
      <c r="B918" s="6"/>
      <c r="C918" s="16" t="n">
        <v>0.525626777297094</v>
      </c>
      <c r="D918" s="16" t="n">
        <v>0.518592885467717</v>
      </c>
      <c r="E918" s="16" t="n">
        <v>0.602451989026063</v>
      </c>
      <c r="F918" s="16" t="n">
        <v>-0.25627372311717</v>
      </c>
      <c r="G918" s="16" t="n">
        <v>0.00186526154552967</v>
      </c>
      <c r="H918" s="6"/>
      <c r="I918" s="16" t="n">
        <v>-0.00159080507795605</v>
      </c>
      <c r="J918" s="16" t="n">
        <v>-0.00140093724642595</v>
      </c>
      <c r="K918" s="16" t="n">
        <v>0.70778463648834</v>
      </c>
      <c r="L918" s="18" t="n">
        <v>1.49794057266767E-012</v>
      </c>
      <c r="M918" s="16" t="n">
        <v>0.705898491083676</v>
      </c>
      <c r="N918" s="18" t="n">
        <v>2.62783297966433E-013</v>
      </c>
      <c r="O918" s="16" t="n">
        <v>-0.095330384341911</v>
      </c>
      <c r="P918" s="16" t="n">
        <v>0.260356742905447</v>
      </c>
    </row>
    <row r="919" customFormat="false" ht="15" hidden="false" customHeight="false" outlineLevel="0" collapsed="false">
      <c r="A919" s="17" t="n">
        <v>1314</v>
      </c>
      <c r="B919" s="6"/>
      <c r="C919" s="16" t="n">
        <v>0.524010179385636</v>
      </c>
      <c r="D919" s="16" t="n">
        <v>0.51716957010592</v>
      </c>
      <c r="E919" s="16" t="n">
        <v>0.600154320987654</v>
      </c>
      <c r="F919" s="16" t="n">
        <v>-0.24907109421868</v>
      </c>
      <c r="G919" s="16" t="n">
        <v>0.00252729263987609</v>
      </c>
      <c r="H919" s="6"/>
      <c r="I919" s="16" t="n">
        <v>-0.00164127786047675</v>
      </c>
      <c r="J919" s="16" t="n">
        <v>-0.00144666070759252</v>
      </c>
      <c r="K919" s="16" t="n">
        <v>0.707973251028807</v>
      </c>
      <c r="L919" s="18" t="n">
        <v>1.37947173401067E-012</v>
      </c>
      <c r="M919" s="16" t="n">
        <v>0.708264746227709</v>
      </c>
      <c r="N919" s="18" t="n">
        <v>1.16552384094411E-013</v>
      </c>
      <c r="O919" s="16" t="n">
        <v>-0.0926744440176888</v>
      </c>
      <c r="P919" s="16" t="n">
        <v>0.260371033343396</v>
      </c>
    </row>
    <row r="920" customFormat="false" ht="15" hidden="false" customHeight="false" outlineLevel="0" collapsed="false">
      <c r="A920" s="17" t="n">
        <v>1315</v>
      </c>
      <c r="B920" s="6"/>
      <c r="C920" s="16" t="n">
        <v>0.522339130495638</v>
      </c>
      <c r="D920" s="16" t="n">
        <v>0.515696250521659</v>
      </c>
      <c r="E920" s="16" t="n">
        <v>0.597822359396434</v>
      </c>
      <c r="F920" s="16" t="n">
        <v>-0.241692519347062</v>
      </c>
      <c r="G920" s="16" t="n">
        <v>0.00342322157983381</v>
      </c>
      <c r="H920" s="6"/>
      <c r="I920" s="16" t="n">
        <v>-0.00169168244653235</v>
      </c>
      <c r="J920" s="16" t="n">
        <v>-0.00149234280423941</v>
      </c>
      <c r="K920" s="16" t="n">
        <v>0.708281893004115</v>
      </c>
      <c r="L920" s="18" t="n">
        <v>1.24571440168482E-012</v>
      </c>
      <c r="M920" s="16" t="n">
        <v>0.712860082304527</v>
      </c>
      <c r="N920" s="18" t="n">
        <v>3.09946172095972E-014</v>
      </c>
      <c r="O920" s="16" t="n">
        <v>-0.0899515720181697</v>
      </c>
      <c r="P920" s="16" t="n">
        <v>0.26046191116818</v>
      </c>
    </row>
    <row r="921" customFormat="false" ht="15" hidden="false" customHeight="false" outlineLevel="0" collapsed="false">
      <c r="A921" s="17" t="n">
        <v>1316</v>
      </c>
      <c r="B921" s="6"/>
      <c r="C921" s="16" t="n">
        <v>0.520616551616193</v>
      </c>
      <c r="D921" s="16" t="n">
        <v>0.514175899757358</v>
      </c>
      <c r="E921" s="16" t="n">
        <v>0.595816186556927</v>
      </c>
      <c r="F921" s="16" t="n">
        <v>-0.234135047801563</v>
      </c>
      <c r="G921" s="16" t="n">
        <v>0.0046286567265666</v>
      </c>
      <c r="H921" s="6"/>
      <c r="I921" s="16" t="n">
        <v>-0.00174162745889804</v>
      </c>
      <c r="J921" s="16" t="n">
        <v>-0.00153756721704207</v>
      </c>
      <c r="K921" s="16" t="n">
        <v>0.70860768175583</v>
      </c>
      <c r="L921" s="18" t="n">
        <v>1.09273311999321E-012</v>
      </c>
      <c r="M921" s="16" t="n">
        <v>0.717695473251029</v>
      </c>
      <c r="N921" s="18" t="n">
        <v>6.89334751186148E-015</v>
      </c>
      <c r="O921" s="16" t="n">
        <v>-0.0871605908027202</v>
      </c>
      <c r="P921" s="16" t="n">
        <v>0.260708047648081</v>
      </c>
    </row>
    <row r="922" customFormat="false" ht="15" hidden="false" customHeight="false" outlineLevel="0" collapsed="false">
      <c r="A922" s="17" t="n">
        <v>1317</v>
      </c>
      <c r="B922" s="6"/>
      <c r="C922" s="16" t="n">
        <v>0.518843165326257</v>
      </c>
      <c r="D922" s="16" t="n">
        <v>0.51260873102068</v>
      </c>
      <c r="E922" s="16" t="n">
        <v>0.593810013717421</v>
      </c>
      <c r="F922" s="16" t="n">
        <v>-0.22641882625419</v>
      </c>
      <c r="G922" s="16" t="n">
        <v>0.00624228034613174</v>
      </c>
      <c r="H922" s="6"/>
      <c r="I922" s="16" t="n">
        <v>-0.00179107899447554</v>
      </c>
      <c r="J922" s="16" t="n">
        <v>-0.00158227931156315</v>
      </c>
      <c r="K922" s="16" t="n">
        <v>0.708882030178327</v>
      </c>
      <c r="L922" s="18" t="n">
        <v>9.30972263418115E-013</v>
      </c>
      <c r="M922" s="16" t="n">
        <v>0.722702331961591</v>
      </c>
      <c r="N922" s="18" t="n">
        <v>1.4621437739538E-015</v>
      </c>
      <c r="O922" s="16" t="n">
        <v>-0.0843088644260044</v>
      </c>
      <c r="P922" s="16" t="n">
        <v>0.261114154181116</v>
      </c>
    </row>
    <row r="923" customFormat="false" ht="15" hidden="false" customHeight="false" outlineLevel="0" collapsed="false">
      <c r="A923" s="17" t="n">
        <v>1318</v>
      </c>
      <c r="B923" s="6"/>
      <c r="C923" s="16" t="n">
        <v>0.517020311335163</v>
      </c>
      <c r="D923" s="16" t="n">
        <v>0.510996197863487</v>
      </c>
      <c r="E923" s="16" t="n">
        <v>0.591529492455418</v>
      </c>
      <c r="F923" s="16" t="n">
        <v>-0.218543729930784</v>
      </c>
      <c r="G923" s="16" t="n">
        <v>0.00839169191143974</v>
      </c>
      <c r="H923" s="6"/>
      <c r="I923" s="16" t="n">
        <v>-0.00183875261554756</v>
      </c>
      <c r="J923" s="16" t="n">
        <v>-0.00162518434482862</v>
      </c>
      <c r="K923" s="16" t="n">
        <v>0.709842249657064</v>
      </c>
      <c r="L923" s="18" t="n">
        <v>7.44386570352348E-013</v>
      </c>
      <c r="M923" s="16" t="n">
        <v>0.727657750342936</v>
      </c>
      <c r="N923" s="18" t="n">
        <v>2.45829270780119E-016</v>
      </c>
      <c r="O923" s="16" t="n">
        <v>-0.0813962847291495</v>
      </c>
      <c r="P923" s="16" t="n">
        <v>0.261855153098399</v>
      </c>
    </row>
    <row r="924" customFormat="false" ht="15" hidden="false" customHeight="false" outlineLevel="0" collapsed="false">
      <c r="A924" s="17" t="n">
        <v>1319</v>
      </c>
      <c r="B924" s="6"/>
      <c r="C924" s="16" t="n">
        <v>0.515150485711556</v>
      </c>
      <c r="D924" s="16" t="n">
        <v>0.509341038016576</v>
      </c>
      <c r="E924" s="16" t="n">
        <v>0.588888888888889</v>
      </c>
      <c r="F924" s="16" t="n">
        <v>-0.210503377535024</v>
      </c>
      <c r="G924" s="16" t="n">
        <v>0.0112358884801099</v>
      </c>
      <c r="H924" s="6"/>
      <c r="I924" s="16" t="n">
        <v>-0.00188487191738861</v>
      </c>
      <c r="J924" s="16" t="n">
        <v>-0.00166649048408931</v>
      </c>
      <c r="K924" s="16" t="n">
        <v>0.711008230452675</v>
      </c>
      <c r="L924" s="18" t="n">
        <v>5.6636174419773E-013</v>
      </c>
      <c r="M924" s="16" t="n">
        <v>0.733058984910837</v>
      </c>
      <c r="N924" s="18" t="n">
        <v>3.27981713550096E-017</v>
      </c>
      <c r="O924" s="16" t="n">
        <v>-0.0784204331828147</v>
      </c>
      <c r="P924" s="16" t="n">
        <v>0.262870933739849</v>
      </c>
    </row>
    <row r="925" customFormat="false" ht="15" hidden="false" customHeight="false" outlineLevel="0" collapsed="false">
      <c r="A925" s="17" t="n">
        <v>1320</v>
      </c>
      <c r="B925" s="6"/>
      <c r="C925" s="16" t="n">
        <v>0.513232555701529</v>
      </c>
      <c r="D925" s="16" t="n">
        <v>0.507642669543866</v>
      </c>
      <c r="E925" s="16" t="n">
        <v>0.586316872427984</v>
      </c>
      <c r="F925" s="16" t="n">
        <v>-0.202279471031885</v>
      </c>
      <c r="G925" s="16" t="n">
        <v>0.0150049122844586</v>
      </c>
      <c r="H925" s="6"/>
      <c r="I925" s="16" t="n">
        <v>-0.00192895165137153</v>
      </c>
      <c r="J925" s="16" t="n">
        <v>-0.00170587423617359</v>
      </c>
      <c r="K925" s="16" t="n">
        <v>0.711762688614541</v>
      </c>
      <c r="L925" s="18" t="n">
        <v>4.24084703481496E-013</v>
      </c>
      <c r="M925" s="16" t="n">
        <v>0.739437585733882</v>
      </c>
      <c r="N925" s="18" t="n">
        <v>2.69505483956342E-018</v>
      </c>
      <c r="O925" s="16" t="n">
        <v>-0.0753744760510918</v>
      </c>
      <c r="P925" s="16" t="n">
        <v>0.264001544169795</v>
      </c>
    </row>
    <row r="926" customFormat="false" ht="15" hidden="false" customHeight="false" outlineLevel="0" collapsed="false">
      <c r="A926" s="17" t="n">
        <v>1321</v>
      </c>
      <c r="B926" s="6"/>
      <c r="C926" s="16" t="n">
        <v>0.511269050627643</v>
      </c>
      <c r="D926" s="16" t="n">
        <v>0.505903654450259</v>
      </c>
      <c r="E926" s="16" t="n">
        <v>0.583813443072702</v>
      </c>
      <c r="F926" s="16" t="n">
        <v>-0.193874531795916</v>
      </c>
      <c r="G926" s="16" t="n">
        <v>0.0199425131263082</v>
      </c>
      <c r="H926" s="6"/>
      <c r="I926" s="16" t="n">
        <v>-0.00197106612422591</v>
      </c>
      <c r="J926" s="16" t="n">
        <v>-0.00174346907409364</v>
      </c>
      <c r="K926" s="16" t="n">
        <v>0.712980109739369</v>
      </c>
      <c r="L926" s="18" t="n">
        <v>3.11924281250936E-013</v>
      </c>
      <c r="M926" s="16" t="n">
        <v>0.743912894375857</v>
      </c>
      <c r="N926" s="18" t="n">
        <v>3.55868271307834E-019</v>
      </c>
      <c r="O926" s="16" t="n">
        <v>-0.0722592873292548</v>
      </c>
      <c r="P926" s="16" t="n">
        <v>0.265199710582182</v>
      </c>
    </row>
    <row r="927" customFormat="false" ht="15" hidden="false" customHeight="false" outlineLevel="0" collapsed="false">
      <c r="A927" s="17" t="n">
        <v>1322</v>
      </c>
      <c r="B927" s="6"/>
      <c r="C927" s="16" t="n">
        <v>0.509262593748436</v>
      </c>
      <c r="D927" s="16" t="n">
        <v>0.504127998640787</v>
      </c>
      <c r="E927" s="16" t="n">
        <v>0.5809670781893</v>
      </c>
      <c r="F927" s="16" t="n">
        <v>-0.18524083078936</v>
      </c>
      <c r="G927" s="16" t="n">
        <v>0.0264129468155315</v>
      </c>
      <c r="H927" s="6"/>
      <c r="I927" s="16" t="n">
        <v>-0.00201039589034929</v>
      </c>
      <c r="J927" s="16" t="n">
        <v>-0.00177853903422864</v>
      </c>
      <c r="K927" s="16" t="n">
        <v>0.71431755829904</v>
      </c>
      <c r="L927" s="18" t="n">
        <v>2.26620086899202E-013</v>
      </c>
      <c r="M927" s="16" t="n">
        <v>0.746244855967078</v>
      </c>
      <c r="N927" s="18" t="n">
        <v>3.52893788499144E-020</v>
      </c>
      <c r="O927" s="16" t="n">
        <v>-0.0690571083263229</v>
      </c>
      <c r="P927" s="16" t="n">
        <v>0.266454499566382</v>
      </c>
    </row>
    <row r="928" customFormat="false" ht="15" hidden="false" customHeight="false" outlineLevel="0" collapsed="false">
      <c r="A928" s="17" t="n">
        <v>1323</v>
      </c>
      <c r="B928" s="6"/>
      <c r="C928" s="16" t="n">
        <v>0.50721821207735</v>
      </c>
      <c r="D928" s="16" t="n">
        <v>0.502320197467478</v>
      </c>
      <c r="E928" s="16" t="n">
        <v>0.578240740740741</v>
      </c>
      <c r="F928" s="16" t="n">
        <v>-0.176401804497545</v>
      </c>
      <c r="G928" s="16" t="n">
        <v>0.0348113538163496</v>
      </c>
      <c r="H928" s="6"/>
      <c r="I928" s="16" t="n">
        <v>-0.00204652652499333</v>
      </c>
      <c r="J928" s="16" t="n">
        <v>-0.00181067301975624</v>
      </c>
      <c r="K928" s="16" t="n">
        <v>0.715620713305899</v>
      </c>
      <c r="L928" s="18" t="n">
        <v>1.60385950468275E-013</v>
      </c>
      <c r="M928" s="16" t="n">
        <v>0.748559670781893</v>
      </c>
      <c r="N928" s="18" t="n">
        <v>1.94522096937361E-021</v>
      </c>
      <c r="O928" s="16" t="n">
        <v>-0.0657765636972274</v>
      </c>
      <c r="P928" s="16" t="n">
        <v>0.267798644067698</v>
      </c>
    </row>
    <row r="929" customFormat="false" ht="15" hidden="false" customHeight="false" outlineLevel="0" collapsed="false">
      <c r="A929" s="17" t="n">
        <v>1324</v>
      </c>
      <c r="B929" s="6"/>
      <c r="C929" s="16" t="n">
        <v>0.505134815577656</v>
      </c>
      <c r="D929" s="16" t="n">
        <v>0.50047818322601</v>
      </c>
      <c r="E929" s="16" t="n">
        <v>0.575805898491084</v>
      </c>
      <c r="F929" s="16" t="n">
        <v>-0.167397849075132</v>
      </c>
      <c r="G929" s="16" t="n">
        <v>0.0456019487180934</v>
      </c>
      <c r="H929" s="6"/>
      <c r="I929" s="16" t="n">
        <v>-0.00208031528348598</v>
      </c>
      <c r="J929" s="16" t="n">
        <v>-0.00184067921466723</v>
      </c>
      <c r="K929" s="16" t="n">
        <v>0.716906721536351</v>
      </c>
      <c r="L929" s="18" t="n">
        <v>1.09603894539105E-013</v>
      </c>
      <c r="M929" s="16" t="n">
        <v>0.747873799725652</v>
      </c>
      <c r="N929" s="18" t="n">
        <v>1.24376188805408E-022</v>
      </c>
      <c r="O929" s="16" t="n">
        <v>-0.0624326130363321</v>
      </c>
      <c r="P929" s="16" t="n">
        <v>0.269160434898957</v>
      </c>
    </row>
    <row r="930" customFormat="false" ht="15" hidden="false" customHeight="false" outlineLevel="0" collapsed="false">
      <c r="A930" s="17" t="n">
        <v>1325</v>
      </c>
      <c r="B930" s="6"/>
      <c r="C930" s="16" t="n">
        <v>0.503016093780982</v>
      </c>
      <c r="D930" s="16" t="n">
        <v>0.498605152201049</v>
      </c>
      <c r="E930" s="16" t="n">
        <v>0.572890946502058</v>
      </c>
      <c r="F930" s="16" t="n">
        <v>-0.158251956911627</v>
      </c>
      <c r="G930" s="16" t="n">
        <v>0.0592225058848351</v>
      </c>
      <c r="H930" s="6"/>
      <c r="I930" s="16" t="n">
        <v>-0.00211073993335751</v>
      </c>
      <c r="J930" s="16" t="n">
        <v>-0.00186769351501265</v>
      </c>
      <c r="K930" s="16" t="n">
        <v>0.718347050754458</v>
      </c>
      <c r="L930" s="18" t="n">
        <v>7.41228383584934E-014</v>
      </c>
      <c r="M930" s="16" t="n">
        <v>0.742575445816187</v>
      </c>
      <c r="N930" s="18" t="n">
        <v>1.40312952725424E-023</v>
      </c>
      <c r="O930" s="16" t="n">
        <v>-0.0590337956462752</v>
      </c>
      <c r="P930" s="16" t="n">
        <v>0.270506390783376</v>
      </c>
    </row>
    <row r="931" customFormat="false" ht="15" hidden="false" customHeight="false" outlineLevel="0" collapsed="false">
      <c r="A931" s="17" t="n">
        <v>1326</v>
      </c>
      <c r="B931" s="6"/>
      <c r="C931" s="16" t="n">
        <v>0.500871852225801</v>
      </c>
      <c r="D931" s="16" t="n">
        <v>0.496709420510416</v>
      </c>
      <c r="E931" s="16" t="n">
        <v>0.57002743484225</v>
      </c>
      <c r="F931" s="16" t="n">
        <v>-0.149022464598887</v>
      </c>
      <c r="G931" s="16" t="n">
        <v>0.0761756737428883</v>
      </c>
      <c r="H931" s="6"/>
      <c r="I931" s="16" t="n">
        <v>-0.0021378149855006</v>
      </c>
      <c r="J931" s="16" t="n">
        <v>-0.00189181652156716</v>
      </c>
      <c r="K931" s="16" t="n">
        <v>0.7190329218107</v>
      </c>
      <c r="L931" s="18" t="n">
        <v>5.05636896332989E-014</v>
      </c>
      <c r="M931" s="16" t="n">
        <v>0.729149519890261</v>
      </c>
      <c r="N931" s="18" t="n">
        <v>1.64554580901727E-022</v>
      </c>
      <c r="O931" s="16" t="n">
        <v>-0.0556018284282364</v>
      </c>
      <c r="P931" s="16" t="n">
        <v>0.271739322586022</v>
      </c>
    </row>
    <row r="932" customFormat="false" ht="15" hidden="false" customHeight="false" outlineLevel="0" collapsed="false">
      <c r="A932" s="17" t="n">
        <v>1327</v>
      </c>
      <c r="B932" s="6"/>
      <c r="C932" s="16" t="n">
        <v>0.498702479571525</v>
      </c>
      <c r="D932" s="16" t="n">
        <v>0.494790437782558</v>
      </c>
      <c r="E932" s="16" t="n">
        <v>0.566975308641975</v>
      </c>
      <c r="F932" s="16" t="n">
        <v>-0.139747427961356</v>
      </c>
      <c r="G932" s="16" t="n">
        <v>0.0969859283110807</v>
      </c>
      <c r="H932" s="6"/>
      <c r="I932" s="16" t="n">
        <v>-0.00216095915665496</v>
      </c>
      <c r="J932" s="16" t="n">
        <v>-0.00191250483549885</v>
      </c>
      <c r="K932" s="16" t="n">
        <v>0.72011316872428</v>
      </c>
      <c r="L932" s="18" t="n">
        <v>3.47322581693544E-014</v>
      </c>
      <c r="M932" s="16" t="n">
        <v>0.696844993141289</v>
      </c>
      <c r="N932" s="18" t="n">
        <v>7.06797131355112E-018</v>
      </c>
      <c r="O932" s="16" t="n">
        <v>-0.0521509393075716</v>
      </c>
      <c r="P932" s="16" t="n">
        <v>0.272899791649289</v>
      </c>
    </row>
    <row r="933" customFormat="false" ht="15" hidden="false" customHeight="false" outlineLevel="0" collapsed="false">
      <c r="A933" s="17" t="n">
        <v>1328</v>
      </c>
      <c r="B933" s="6"/>
      <c r="C933" s="16" t="n">
        <v>0.49651109568944</v>
      </c>
      <c r="D933" s="16" t="n">
        <v>0.492850898858964</v>
      </c>
      <c r="E933" s="16" t="n">
        <v>0.564043209876543</v>
      </c>
      <c r="F933" s="16" t="n">
        <v>-0.130447089743348</v>
      </c>
      <c r="G933" s="16" t="n">
        <v>0.122108763771571</v>
      </c>
      <c r="H933" s="6"/>
      <c r="I933" s="16" t="n">
        <v>-0.00218047597815229</v>
      </c>
      <c r="J933" s="16" t="n">
        <v>-0.00193004081390472</v>
      </c>
      <c r="K933" s="16" t="n">
        <v>0.721141975308642</v>
      </c>
      <c r="L933" s="18" t="n">
        <v>2.41875475702321E-014</v>
      </c>
      <c r="M933" s="16" t="n">
        <v>0.645593278463649</v>
      </c>
      <c r="N933" s="18" t="n">
        <v>1.02357181690848E-010</v>
      </c>
      <c r="O933" s="16" t="n">
        <v>-0.0486887596582566</v>
      </c>
      <c r="P933" s="16" t="n">
        <v>0.273949917871522</v>
      </c>
    </row>
    <row r="934" customFormat="false" ht="15" hidden="false" customHeight="false" outlineLevel="0" collapsed="false">
      <c r="A934" s="17" t="n">
        <v>1329</v>
      </c>
      <c r="B934" s="6"/>
      <c r="C934" s="16" t="n">
        <v>0.49430062827757</v>
      </c>
      <c r="D934" s="16" t="n">
        <v>0.490893661875878</v>
      </c>
      <c r="E934" s="16" t="n">
        <v>0.561351165980796</v>
      </c>
      <c r="F934" s="16" t="n">
        <v>-0.121127592054499</v>
      </c>
      <c r="G934" s="16" t="n">
        <v>0.15202013912904</v>
      </c>
      <c r="H934" s="6"/>
      <c r="I934" s="16" t="n">
        <v>-0.00219574924459957</v>
      </c>
      <c r="J934" s="16" t="n">
        <v>-0.00194403853563197</v>
      </c>
      <c r="K934" s="16" t="n">
        <v>0.721416323731139</v>
      </c>
      <c r="L934" s="18" t="n">
        <v>1.75401780865379E-014</v>
      </c>
      <c r="M934" s="16" t="n">
        <v>0.57400548696845</v>
      </c>
      <c r="N934" s="18" t="n">
        <v>0.000307231651894007</v>
      </c>
      <c r="O934" s="16" t="n">
        <v>-0.0452176863901677</v>
      </c>
      <c r="P934" s="16" t="n">
        <v>0.274786547052418</v>
      </c>
    </row>
    <row r="935" customFormat="false" ht="15" hidden="false" customHeight="false" outlineLevel="0" collapsed="false">
      <c r="A935" s="17" t="n">
        <v>1330</v>
      </c>
      <c r="B935" s="6"/>
      <c r="C935" s="16" t="n">
        <v>0.492075732352281</v>
      </c>
      <c r="D935" s="16" t="n">
        <v>0.488922641936964</v>
      </c>
      <c r="E935" s="16" t="n">
        <v>0.558573388203018</v>
      </c>
      <c r="F935" s="16" t="n">
        <v>-0.111818120089569</v>
      </c>
      <c r="G935" s="16" t="n">
        <v>0.187041800493989</v>
      </c>
      <c r="H935" s="6"/>
      <c r="I935" s="16" t="n">
        <v>-0.00220714791939165</v>
      </c>
      <c r="J935" s="16" t="n">
        <v>-0.00195481544114244</v>
      </c>
      <c r="K935" s="16" t="n">
        <v>0.722222222222222</v>
      </c>
      <c r="L935" s="18" t="n">
        <v>1.32388998806406E-014</v>
      </c>
      <c r="M935" s="16" t="n">
        <v>0.508899176954733</v>
      </c>
      <c r="N935" s="16" t="n">
        <v>0.601970710647227</v>
      </c>
      <c r="O935" s="16" t="n">
        <v>-0.0417487113174414</v>
      </c>
      <c r="P935" s="16" t="n">
        <v>0.275433302374663</v>
      </c>
    </row>
    <row r="936" customFormat="false" ht="15" hidden="false" customHeight="false" outlineLevel="0" collapsed="false">
      <c r="A936" s="17" t="n">
        <v>1331</v>
      </c>
      <c r="B936" s="6"/>
      <c r="C936" s="16" t="n">
        <v>0.489840838301011</v>
      </c>
      <c r="D936" s="16" t="n">
        <v>0.486942760104844</v>
      </c>
      <c r="E936" s="16" t="n">
        <v>0.555658436213992</v>
      </c>
      <c r="F936" s="16" t="n">
        <v>-0.102505723063124</v>
      </c>
      <c r="G936" s="16" t="n">
        <v>0.227448634204001</v>
      </c>
      <c r="H936" s="6"/>
      <c r="I936" s="16" t="n">
        <v>-0.00221416591100069</v>
      </c>
      <c r="J936" s="16" t="n">
        <v>-0.00196196391942116</v>
      </c>
      <c r="K936" s="16" t="n">
        <v>0.722976680384088</v>
      </c>
      <c r="L936" s="18" t="n">
        <v>1.04082477235414E-014</v>
      </c>
      <c r="M936" s="16" t="n">
        <v>0.580058299039781</v>
      </c>
      <c r="N936" s="16" t="n">
        <v>0.053182066266901</v>
      </c>
      <c r="O936" s="16" t="n">
        <v>-0.0382771351145648</v>
      </c>
      <c r="P936" s="16" t="n">
        <v>0.275848048893052</v>
      </c>
    </row>
    <row r="937" customFormat="false" ht="15" hidden="false" customHeight="false" outlineLevel="0" collapsed="false">
      <c r="A937" s="17" t="n">
        <v>1332</v>
      </c>
      <c r="B937" s="6"/>
      <c r="C937" s="16" t="n">
        <v>0.487601063959286</v>
      </c>
      <c r="D937" s="16" t="n">
        <v>0.484958983418327</v>
      </c>
      <c r="E937" s="16" t="n">
        <v>0.552572016460905</v>
      </c>
      <c r="F937" s="16" t="n">
        <v>-0.0931982178768559</v>
      </c>
      <c r="G937" s="16" t="n">
        <v>0.273643320854432</v>
      </c>
      <c r="H937" s="6"/>
      <c r="I937" s="16" t="n">
        <v>-0.00221756882965672</v>
      </c>
      <c r="J937" s="16" t="n">
        <v>-0.00196622545993624</v>
      </c>
      <c r="K937" s="16" t="n">
        <v>0.7230109739369</v>
      </c>
      <c r="L937" s="18" t="n">
        <v>8.69374462424556E-015</v>
      </c>
      <c r="M937" s="16" t="n">
        <v>0.635648148148148</v>
      </c>
      <c r="N937" s="18" t="n">
        <v>9.68159002571268E-005</v>
      </c>
      <c r="O937" s="16" t="n">
        <v>-0.0348059971054123</v>
      </c>
      <c r="P937" s="16" t="n">
        <v>0.2759740488136</v>
      </c>
    </row>
    <row r="938" customFormat="false" ht="15" hidden="false" customHeight="false" outlineLevel="0" collapsed="false">
      <c r="A938" s="17" t="n">
        <v>1333</v>
      </c>
      <c r="B938" s="6"/>
      <c r="C938" s="16" t="n">
        <v>0.485359324763799</v>
      </c>
      <c r="D938" s="16" t="n">
        <v>0.482973410111682</v>
      </c>
      <c r="E938" s="16" t="n">
        <v>0.549759945130316</v>
      </c>
      <c r="F938" s="16" t="n">
        <v>-0.0839267484143846</v>
      </c>
      <c r="G938" s="16" t="n">
        <v>0.325147985702046</v>
      </c>
      <c r="H938" s="6"/>
      <c r="I938" s="16" t="n">
        <v>-0.00221672253239829</v>
      </c>
      <c r="J938" s="16" t="n">
        <v>-0.0019670746077316</v>
      </c>
      <c r="K938" s="16" t="n">
        <v>0.723388203017833</v>
      </c>
      <c r="L938" s="18" t="n">
        <v>7.82668069522375E-015</v>
      </c>
      <c r="M938" s="16" t="n">
        <v>0.679561042524006</v>
      </c>
      <c r="N938" s="18" t="n">
        <v>5.4415721796685E-008</v>
      </c>
      <c r="O938" s="16" t="n">
        <v>-0.0313470453047286</v>
      </c>
      <c r="P938" s="16" t="n">
        <v>0.275788001941356</v>
      </c>
    </row>
    <row r="939" customFormat="false" ht="15" hidden="false" customHeight="false" outlineLevel="0" collapsed="false">
      <c r="A939" s="17" t="n">
        <v>1334</v>
      </c>
      <c r="B939" s="6"/>
      <c r="C939" s="16" t="n">
        <v>0.483119861546046</v>
      </c>
      <c r="D939" s="16" t="n">
        <v>0.480988901254172</v>
      </c>
      <c r="E939" s="16" t="n">
        <v>0.547136488340192</v>
      </c>
      <c r="F939" s="16" t="n">
        <v>-0.0747428389223711</v>
      </c>
      <c r="G939" s="16" t="n">
        <v>0.382122123840697</v>
      </c>
      <c r="H939" s="6"/>
      <c r="I939" s="16" t="n">
        <v>-0.00221186528504789</v>
      </c>
      <c r="J939" s="16" t="n">
        <v>-0.00196453128522614</v>
      </c>
      <c r="K939" s="16" t="n">
        <v>0.723216735253772</v>
      </c>
      <c r="L939" s="18" t="n">
        <v>7.21536872661297E-015</v>
      </c>
      <c r="M939" s="16" t="n">
        <v>0.709379286694102</v>
      </c>
      <c r="N939" s="18" t="n">
        <v>4.55690148033357E-011</v>
      </c>
      <c r="O939" s="16" t="n">
        <v>-0.0279196488381177</v>
      </c>
      <c r="P939" s="16" t="n">
        <v>0.275466163255855</v>
      </c>
    </row>
    <row r="940" customFormat="false" ht="15" hidden="false" customHeight="false" outlineLevel="0" collapsed="false">
      <c r="A940" s="17" t="n">
        <v>1335</v>
      </c>
      <c r="B940" s="6"/>
      <c r="C940" s="16" t="n">
        <v>0.480888350943458</v>
      </c>
      <c r="D940" s="16" t="n">
        <v>0.479009743012045</v>
      </c>
      <c r="E940" s="16" t="n">
        <v>0.544410150891632</v>
      </c>
      <c r="F940" s="16" t="n">
        <v>-0.0656975368735114</v>
      </c>
      <c r="G940" s="16" t="n">
        <v>0.443615947243215</v>
      </c>
      <c r="H940" s="6"/>
      <c r="I940" s="16" t="n">
        <v>-0.00220288375303964</v>
      </c>
      <c r="J940" s="16" t="n">
        <v>-0.0019587889152082</v>
      </c>
      <c r="K940" s="16" t="n">
        <v>0.723028120713306</v>
      </c>
      <c r="L940" s="18" t="n">
        <v>7.34164205857013E-015</v>
      </c>
      <c r="M940" s="16" t="n">
        <v>0.731412894375857</v>
      </c>
      <c r="N940" s="18" t="n">
        <v>5.15304300229248E-014</v>
      </c>
      <c r="O940" s="16" t="n">
        <v>-0.0245430167126134</v>
      </c>
      <c r="P940" s="16" t="n">
        <v>0.274705049948341</v>
      </c>
    </row>
    <row r="941" customFormat="false" ht="15" hidden="false" customHeight="false" outlineLevel="0" collapsed="false">
      <c r="A941" s="17" t="n">
        <v>1336</v>
      </c>
      <c r="B941" s="6"/>
      <c r="C941" s="16" t="n">
        <v>0.478672837748576</v>
      </c>
      <c r="D941" s="16" t="n">
        <v>0.477042039404579</v>
      </c>
      <c r="E941" s="16" t="n">
        <v>0.541495198902606</v>
      </c>
      <c r="F941" s="16" t="n">
        <v>-0.0568598480491576</v>
      </c>
      <c r="G941" s="16" t="n">
        <v>0.508320434539491</v>
      </c>
      <c r="H941" s="6"/>
      <c r="I941" s="16" t="n">
        <v>-0.00219069877787347</v>
      </c>
      <c r="J941" s="16" t="n">
        <v>-0.00195087384590343</v>
      </c>
      <c r="K941" s="16" t="n">
        <v>0.721810699588477</v>
      </c>
      <c r="L941" s="18" t="n">
        <v>8.67070530257217E-015</v>
      </c>
      <c r="M941" s="16" t="n">
        <v>0.746862139917696</v>
      </c>
      <c r="N941" s="18" t="n">
        <v>1.79561474130007E-016</v>
      </c>
      <c r="O941" s="16" t="n">
        <v>-0.0212430747315018</v>
      </c>
      <c r="P941" s="16" t="n">
        <v>0.27327685104552</v>
      </c>
    </row>
    <row r="942" customFormat="false" ht="15" hidden="false" customHeight="false" outlineLevel="0" collapsed="false">
      <c r="A942" s="17" t="n">
        <v>1337</v>
      </c>
      <c r="B942" s="6"/>
      <c r="C942" s="16" t="n">
        <v>0.476470223551618</v>
      </c>
      <c r="D942" s="16" t="n">
        <v>0.475082567632997</v>
      </c>
      <c r="E942" s="16" t="n">
        <v>0.539146090534979</v>
      </c>
      <c r="F942" s="16" t="n">
        <v>-0.04823426315406</v>
      </c>
      <c r="G942" s="16" t="n">
        <v>0.575647366170949</v>
      </c>
      <c r="H942" s="6"/>
      <c r="I942" s="16" t="n">
        <v>-0.00217490627790201</v>
      </c>
      <c r="J942" s="16" t="n">
        <v>-0.00194028910643787</v>
      </c>
      <c r="K942" s="16" t="n">
        <v>0.720216049382716</v>
      </c>
      <c r="L942" s="18" t="n">
        <v>1.18644970043222E-014</v>
      </c>
      <c r="M942" s="16" t="n">
        <v>0.756824417009602</v>
      </c>
      <c r="N942" s="18" t="n">
        <v>2.49212625327143E-018</v>
      </c>
      <c r="O942" s="16" t="n">
        <v>-0.0180216606575272</v>
      </c>
      <c r="P942" s="16" t="n">
        <v>0.271266529506719</v>
      </c>
    </row>
    <row r="943" customFormat="false" ht="15" hidden="false" customHeight="false" outlineLevel="0" collapsed="false">
      <c r="A943" s="17" t="n">
        <v>1338</v>
      </c>
      <c r="B943" s="6"/>
      <c r="C943" s="16" t="n">
        <v>0.47428778704495</v>
      </c>
      <c r="D943" s="16" t="n">
        <v>0.473137362516037</v>
      </c>
      <c r="E943" s="16" t="n">
        <v>0.536299725651578</v>
      </c>
      <c r="F943" s="16" t="n">
        <v>-0.0398641845722753</v>
      </c>
      <c r="G943" s="16" t="n">
        <v>0.644131187575477</v>
      </c>
      <c r="H943" s="6"/>
      <c r="I943" s="16" t="n">
        <v>-0.00215543840750762</v>
      </c>
      <c r="J943" s="16" t="n">
        <v>-0.00192705827612514</v>
      </c>
      <c r="K943" s="16" t="n">
        <v>0.71812414266118</v>
      </c>
      <c r="L943" s="18" t="n">
        <v>1.91743295929689E-014</v>
      </c>
      <c r="M943" s="16" t="n">
        <v>0.764677640603567</v>
      </c>
      <c r="N943" s="18" t="n">
        <v>6.78489609242778E-020</v>
      </c>
      <c r="O943" s="16" t="n">
        <v>-0.0148951334374224</v>
      </c>
      <c r="P943" s="16" t="n">
        <v>0.268542864313417</v>
      </c>
    </row>
    <row r="944" customFormat="false" ht="15" hidden="false" customHeight="false" outlineLevel="0" collapsed="false">
      <c r="A944" s="17" t="n">
        <v>1339</v>
      </c>
      <c r="B944" s="6"/>
      <c r="C944" s="16" t="n">
        <v>0.472127545357323</v>
      </c>
      <c r="D944" s="16" t="n">
        <v>0.471206812616238</v>
      </c>
      <c r="E944" s="16" t="n">
        <v>0.533916323731139</v>
      </c>
      <c r="F944" s="16" t="n">
        <v>-0.0318048987940504</v>
      </c>
      <c r="G944" s="16" t="n">
        <v>0.71303077565984</v>
      </c>
      <c r="H944" s="6"/>
      <c r="I944" s="16" t="n">
        <v>-0.00213368013796929</v>
      </c>
      <c r="J944" s="16" t="n">
        <v>-0.00191225175997198</v>
      </c>
      <c r="K944" s="16" t="n">
        <v>0.715877914951989</v>
      </c>
      <c r="L944" s="18" t="n">
        <v>3.60470570062409E-014</v>
      </c>
      <c r="M944" s="16" t="n">
        <v>0.769564471879287</v>
      </c>
      <c r="N944" s="18" t="n">
        <v>3.88033605480541E-021</v>
      </c>
      <c r="O944" s="16" t="n">
        <v>-0.0118842845753603</v>
      </c>
      <c r="P944" s="16" t="n">
        <v>0.265139690762775</v>
      </c>
    </row>
    <row r="945" customFormat="false" ht="15" hidden="false" customHeight="false" outlineLevel="0" collapsed="false">
      <c r="A945" s="17" t="n">
        <v>1340</v>
      </c>
      <c r="B945" s="6"/>
      <c r="C945" s="16" t="n">
        <v>0.469994438289285</v>
      </c>
      <c r="D945" s="16" t="n">
        <v>0.469295092253662</v>
      </c>
      <c r="E945" s="16" t="n">
        <v>0.531807270233196</v>
      </c>
      <c r="F945" s="16" t="n">
        <v>-0.0240811058961934</v>
      </c>
      <c r="G945" s="16" t="n">
        <v>0.781006211020925</v>
      </c>
      <c r="H945" s="6"/>
      <c r="I945" s="16" t="n">
        <v>-0.00210952381233951</v>
      </c>
      <c r="J945" s="16" t="n">
        <v>-0.0018954425512099</v>
      </c>
      <c r="K945" s="16" t="n">
        <v>0.7125</v>
      </c>
      <c r="L945" s="18" t="n">
        <v>7.3597891673547E-014</v>
      </c>
      <c r="M945" s="16" t="n">
        <v>0.774039780521262</v>
      </c>
      <c r="N945" s="18" t="n">
        <v>3.54846650395211E-022</v>
      </c>
      <c r="O945" s="16" t="n">
        <v>-0.00899846723775705</v>
      </c>
      <c r="P945" s="16" t="n">
        <v>0.261359141098456</v>
      </c>
    </row>
    <row r="946" customFormat="false" ht="15" hidden="false" customHeight="false" outlineLevel="0" collapsed="false">
      <c r="A946" s="17" t="n">
        <v>1341</v>
      </c>
      <c r="B946" s="6"/>
      <c r="C946" s="16" t="n">
        <v>0.467887530703883</v>
      </c>
      <c r="D946" s="16" t="n">
        <v>0.467400572670539</v>
      </c>
      <c r="E946" s="16" t="n">
        <v>0.529200960219479</v>
      </c>
      <c r="F946" s="16" t="n">
        <v>-0.0167144583078437</v>
      </c>
      <c r="G946" s="16" t="n">
        <v>0.847098776126688</v>
      </c>
      <c r="H946" s="6"/>
      <c r="I946" s="16" t="n">
        <v>-0.00208374221942357</v>
      </c>
      <c r="J946" s="16" t="n">
        <v>-0.00187732977802579</v>
      </c>
      <c r="K946" s="16" t="n">
        <v>0.70860768175583</v>
      </c>
      <c r="L946" s="18" t="n">
        <v>1.65923681614668E-013</v>
      </c>
      <c r="M946" s="16" t="n">
        <v>0.779149519890261</v>
      </c>
      <c r="N946" s="18" t="n">
        <v>2.36270909936813E-023</v>
      </c>
      <c r="O946" s="16" t="n">
        <v>-0.00624587848845689</v>
      </c>
      <c r="P946" s="16" t="n">
        <v>0.257075921956264</v>
      </c>
    </row>
    <row r="947" customFormat="false" ht="15" hidden="false" customHeight="false" outlineLevel="0" collapsed="false">
      <c r="A947" s="17" t="n">
        <v>1342</v>
      </c>
      <c r="B947" s="6"/>
      <c r="C947" s="16" t="n">
        <v>0.465810496421751</v>
      </c>
      <c r="D947" s="16" t="n">
        <v>0.465525514333786</v>
      </c>
      <c r="E947" s="16" t="n">
        <v>0.527263374485597</v>
      </c>
      <c r="F947" s="16" t="n">
        <v>-0.00975053806254513</v>
      </c>
      <c r="G947" s="16" t="n">
        <v>0.910664177179346</v>
      </c>
      <c r="H947" s="6"/>
      <c r="I947" s="16" t="n">
        <v>-0.00205617561128349</v>
      </c>
      <c r="J947" s="16" t="n">
        <v>-0.00185767868484556</v>
      </c>
      <c r="K947" s="16" t="n">
        <v>0.704783950617284</v>
      </c>
      <c r="L947" s="18" t="n">
        <v>4.12946464442928E-013</v>
      </c>
      <c r="M947" s="16" t="n">
        <v>0.783350480109739</v>
      </c>
      <c r="N947" s="18" t="n">
        <v>2.38657298557471E-024</v>
      </c>
      <c r="O947" s="16" t="n">
        <v>-0.00364363944530553</v>
      </c>
      <c r="P947" s="16" t="n">
        <v>0.252338434398523</v>
      </c>
    </row>
    <row r="948" customFormat="false" ht="15" hidden="false" customHeight="false" outlineLevel="0" collapsed="false">
      <c r="A948" s="17" t="n">
        <v>1343</v>
      </c>
      <c r="B948" s="6"/>
      <c r="C948" s="16" t="n">
        <v>0.463764386381278</v>
      </c>
      <c r="D948" s="16" t="n">
        <v>0.463672283182957</v>
      </c>
      <c r="E948" s="16" t="n">
        <v>0.525205761316872</v>
      </c>
      <c r="F948" s="16" t="n">
        <v>-0.00314115633176254</v>
      </c>
      <c r="G948" s="16" t="n">
        <v>0.970975577391096</v>
      </c>
      <c r="H948" s="6"/>
      <c r="I948" s="16" t="n">
        <v>-0.00202805522789975</v>
      </c>
      <c r="J948" s="16" t="n">
        <v>-0.00183741953835072</v>
      </c>
      <c r="K948" s="16" t="n">
        <v>0.700360082304527</v>
      </c>
      <c r="L948" s="18" t="n">
        <v>1.08019076105053E-012</v>
      </c>
      <c r="M948" s="16" t="n">
        <v>0.786659807956104</v>
      </c>
      <c r="N948" s="18" t="n">
        <v>4.938132959666E-025</v>
      </c>
      <c r="O948" s="16" t="n">
        <v>-0.00117381308917103</v>
      </c>
      <c r="P948" s="16" t="n">
        <v>0.247261078015908</v>
      </c>
    </row>
    <row r="949" customFormat="false" ht="15" hidden="false" customHeight="false" outlineLevel="0" collapsed="false">
      <c r="A949" s="17" t="n">
        <v>1344</v>
      </c>
      <c r="B949" s="6"/>
      <c r="C949" s="16" t="n">
        <v>0.461750712233418</v>
      </c>
      <c r="D949" s="16" t="n">
        <v>0.461842603261049</v>
      </c>
      <c r="E949" s="16" t="n">
        <v>0.523473936899863</v>
      </c>
      <c r="F949" s="16" t="n">
        <v>0.00312383592901888</v>
      </c>
      <c r="G949" s="16" t="n">
        <v>0.970975577391096</v>
      </c>
      <c r="H949" s="6"/>
      <c r="I949" s="16" t="n">
        <v>-0.00199988823206753</v>
      </c>
      <c r="J949" s="16" t="n">
        <v>-0.00181731379339721</v>
      </c>
      <c r="K949" s="16" t="n">
        <v>0.695267489711934</v>
      </c>
      <c r="L949" s="18" t="n">
        <v>3.19196009664772E-012</v>
      </c>
      <c r="M949" s="16" t="n">
        <v>0.789334705075446</v>
      </c>
      <c r="N949" s="18" t="n">
        <v>2.61901080102725E-025</v>
      </c>
      <c r="O949" s="16" t="n">
        <v>0.00116734066769999</v>
      </c>
      <c r="P949" s="16" t="n">
        <v>0.241442654437487</v>
      </c>
    </row>
    <row r="950" customFormat="false" ht="15" hidden="false" customHeight="false" outlineLevel="0" collapsed="false">
      <c r="A950" s="17" t="n">
        <v>1345</v>
      </c>
      <c r="B950" s="6"/>
      <c r="C950" s="16" t="n">
        <v>0.459768522876791</v>
      </c>
      <c r="D950" s="16" t="n">
        <v>0.460036232261259</v>
      </c>
      <c r="E950" s="16" t="n">
        <v>0.521810699588477</v>
      </c>
      <c r="F950" s="16" t="n">
        <v>0.0090713818469312</v>
      </c>
      <c r="G950" s="16" t="n">
        <v>0.916819516109704</v>
      </c>
      <c r="H950" s="6"/>
      <c r="I950" s="16" t="n">
        <v>-0.00197191561951782</v>
      </c>
      <c r="J950" s="16" t="n">
        <v>-0.00179730899375841</v>
      </c>
      <c r="K950" s="16" t="n">
        <v>0.689969135802469</v>
      </c>
      <c r="L950" s="18" t="n">
        <v>1.02385418531959E-011</v>
      </c>
      <c r="M950" s="16" t="n">
        <v>0.790003429355281</v>
      </c>
      <c r="N950" s="18" t="n">
        <v>6.58060915023727E-025</v>
      </c>
      <c r="O950" s="16" t="n">
        <v>0.00338985130965737</v>
      </c>
      <c r="P950" s="16" t="n">
        <v>0.235187449162802</v>
      </c>
    </row>
    <row r="951" customFormat="false" ht="15" hidden="false" customHeight="false" outlineLevel="0" collapsed="false">
      <c r="A951" s="17" t="n">
        <v>1346</v>
      </c>
      <c r="B951" s="6"/>
      <c r="C951" s="16" t="n">
        <v>0.457818383379047</v>
      </c>
      <c r="D951" s="16" t="n">
        <v>0.458254919209538</v>
      </c>
      <c r="E951" s="16" t="n">
        <v>0.520164609053498</v>
      </c>
      <c r="F951" s="16" t="n">
        <v>0.0147441445193994</v>
      </c>
      <c r="G951" s="16" t="n">
        <v>0.865590031078865</v>
      </c>
      <c r="H951" s="6"/>
      <c r="I951" s="16" t="n">
        <v>-0.00194476398112225</v>
      </c>
      <c r="J951" s="16" t="n">
        <v>-0.00177770139206124</v>
      </c>
      <c r="K951" s="16" t="n">
        <v>0.684979423868313</v>
      </c>
      <c r="L951" s="18" t="n">
        <v>3.2503251361791E-011</v>
      </c>
      <c r="M951" s="16" t="n">
        <v>0.786814128943759</v>
      </c>
      <c r="N951" s="18" t="n">
        <v>9.96623921990636E-024</v>
      </c>
      <c r="O951" s="16" t="n">
        <v>0.00550963315234706</v>
      </c>
      <c r="P951" s="16" t="n">
        <v>0.228843807710797</v>
      </c>
    </row>
    <row r="952" customFormat="false" ht="15" hidden="false" customHeight="false" outlineLevel="0" collapsed="false">
      <c r="A952" s="17" t="n">
        <v>1347</v>
      </c>
      <c r="B952" s="6"/>
      <c r="C952" s="16" t="n">
        <v>0.455895794971815</v>
      </c>
      <c r="D952" s="16" t="n">
        <v>0.456494662479902</v>
      </c>
      <c r="E952" s="16" t="n">
        <v>0.518535665294925</v>
      </c>
      <c r="F952" s="16" t="n">
        <v>0.0201610544107938</v>
      </c>
      <c r="G952" s="16" t="n">
        <v>0.817260104901954</v>
      </c>
      <c r="H952" s="6"/>
      <c r="I952" s="16" t="n">
        <v>-0.00191990088119651</v>
      </c>
      <c r="J952" s="16" t="n">
        <v>-0.0017596961551962</v>
      </c>
      <c r="K952" s="16" t="n">
        <v>0.679663923182442</v>
      </c>
      <c r="L952" s="18" t="n">
        <v>9.41420556657146E-011</v>
      </c>
      <c r="M952" s="16" t="n">
        <v>0.778086419753087</v>
      </c>
      <c r="N952" s="18" t="n">
        <v>1.73878431634578E-021</v>
      </c>
      <c r="O952" s="16" t="n">
        <v>0.00753373973281857</v>
      </c>
      <c r="P952" s="16" t="n">
        <v>0.222655962299086</v>
      </c>
    </row>
    <row r="953" customFormat="false" ht="15" hidden="false" customHeight="false" outlineLevel="0" collapsed="false">
      <c r="A953" s="17" t="n">
        <v>1348</v>
      </c>
      <c r="B953" s="6"/>
      <c r="C953" s="16" t="n">
        <v>0.454003142999995</v>
      </c>
      <c r="D953" s="16" t="n">
        <v>0.454756580313224</v>
      </c>
      <c r="E953" s="16" t="n">
        <v>0.516923868312757</v>
      </c>
      <c r="F953" s="16" t="n">
        <v>0.0252817928161025</v>
      </c>
      <c r="G953" s="16" t="n">
        <v>0.772649008735463</v>
      </c>
      <c r="H953" s="6"/>
      <c r="I953" s="16" t="n">
        <v>-0.0018984308604299</v>
      </c>
      <c r="J953" s="16" t="n">
        <v>-0.00174381570742817</v>
      </c>
      <c r="K953" s="16" t="n">
        <v>0.67573731138546</v>
      </c>
      <c r="L953" s="18" t="n">
        <v>2.25536353808355E-010</v>
      </c>
      <c r="M953" s="16" t="n">
        <v>0.757253086419753</v>
      </c>
      <c r="N953" s="18" t="n">
        <v>1.07724350937447E-017</v>
      </c>
      <c r="O953" s="16" t="n">
        <v>0.00944709283627852</v>
      </c>
      <c r="P953" s="16" t="n">
        <v>0.217415197181242</v>
      </c>
    </row>
    <row r="954" customFormat="false" ht="15" hidden="false" customHeight="false" outlineLevel="0" collapsed="false">
      <c r="A954" s="17" t="n">
        <v>1349</v>
      </c>
      <c r="B954" s="6"/>
      <c r="C954" s="16" t="n">
        <v>0.452137249245177</v>
      </c>
      <c r="D954" s="16" t="n">
        <v>0.453037604781428</v>
      </c>
      <c r="E954" s="16" t="n">
        <v>0.515466392318244</v>
      </c>
      <c r="F954" s="16" t="n">
        <v>0.0301124841164574</v>
      </c>
      <c r="G954" s="16" t="n">
        <v>0.730617020481783</v>
      </c>
      <c r="H954" s="6"/>
      <c r="I954" s="16" t="n">
        <v>-0.00188075009161932</v>
      </c>
      <c r="J954" s="16" t="n">
        <v>-0.0017300097663064</v>
      </c>
      <c r="K954" s="16" t="n">
        <v>0.672685185185185</v>
      </c>
      <c r="L954" s="18" t="n">
        <v>3.87736020097269E-010</v>
      </c>
      <c r="M954" s="16" t="n">
        <v>0.710150891632373</v>
      </c>
      <c r="N954" s="18" t="n">
        <v>1.76705380662108E-011</v>
      </c>
      <c r="O954" s="16" t="n">
        <v>0.011251975704796</v>
      </c>
      <c r="P954" s="16" t="n">
        <v>0.213840049258669</v>
      </c>
    </row>
    <row r="955" customFormat="false" ht="15" hidden="false" customHeight="false" outlineLevel="0" collapsed="false">
      <c r="A955" s="17" t="n">
        <v>1350</v>
      </c>
      <c r="B955" s="6"/>
      <c r="C955" s="16" t="n">
        <v>0.450295130428767</v>
      </c>
      <c r="D955" s="16" t="n">
        <v>0.451334901888848</v>
      </c>
      <c r="E955" s="16" t="n">
        <v>0.514197530864198</v>
      </c>
      <c r="F955" s="16" t="n">
        <v>0.0346605181440859</v>
      </c>
      <c r="G955" s="16" t="n">
        <v>0.692183287796911</v>
      </c>
      <c r="H955" s="6"/>
      <c r="I955" s="16" t="n">
        <v>-0.00186868481752044</v>
      </c>
      <c r="J955" s="16" t="n">
        <v>-0.00172001170043849</v>
      </c>
      <c r="K955" s="16" t="n">
        <v>0.671039094650206</v>
      </c>
      <c r="L955" s="18" t="n">
        <v>4.73078677218728E-010</v>
      </c>
      <c r="M955" s="16" t="n">
        <v>0.584739368998628</v>
      </c>
      <c r="N955" s="16" t="n">
        <v>0.00454341502237967</v>
      </c>
      <c r="O955" s="16" t="n">
        <v>0.0129511496309501</v>
      </c>
      <c r="P955" s="16" t="n">
        <v>0.212031827331085</v>
      </c>
    </row>
    <row r="956" customFormat="false" ht="15" hidden="false" customHeight="false" outlineLevel="0" collapsed="false">
      <c r="A956" s="17" t="n">
        <v>1351</v>
      </c>
      <c r="B956" s="6"/>
      <c r="C956" s="16" t="n">
        <v>0.448467564300189</v>
      </c>
      <c r="D956" s="16" t="n">
        <v>0.449640543593919</v>
      </c>
      <c r="E956" s="16" t="n">
        <v>0.512551440329218</v>
      </c>
      <c r="F956" s="16" t="n">
        <v>0.0389713300613078</v>
      </c>
      <c r="G956" s="16" t="n">
        <v>0.656230309796738</v>
      </c>
      <c r="H956" s="6"/>
      <c r="I956" s="16" t="n">
        <v>-0.00186244811882516</v>
      </c>
      <c r="J956" s="16" t="n">
        <v>-0.0017140497188414</v>
      </c>
      <c r="K956" s="16" t="n">
        <v>0.671570644718793</v>
      </c>
      <c r="L956" s="18" t="n">
        <v>4.08174971898559E-010</v>
      </c>
      <c r="M956" s="16" t="n">
        <v>0.628052126200274</v>
      </c>
      <c r="N956" s="18" t="n">
        <v>3.05258973681811E-005</v>
      </c>
      <c r="O956" s="16" t="n">
        <v>0.0145615925668995</v>
      </c>
      <c r="P956" s="16" t="n">
        <v>0.21205852852681</v>
      </c>
    </row>
    <row r="957" customFormat="false" ht="15" hidden="false" customHeight="false" outlineLevel="0" collapsed="false">
      <c r="A957" s="17" t="n">
        <v>1352</v>
      </c>
      <c r="B957" s="6"/>
      <c r="C957" s="16" t="n">
        <v>0.446653346572117</v>
      </c>
      <c r="D957" s="16" t="n">
        <v>0.447956899847343</v>
      </c>
      <c r="E957" s="16" t="n">
        <v>0.511042524005487</v>
      </c>
      <c r="F957" s="16" t="n">
        <v>0.0431650903256553</v>
      </c>
      <c r="G957" s="16" t="n">
        <v>0.622657671812479</v>
      </c>
      <c r="H957" s="6"/>
      <c r="I957" s="16" t="n">
        <v>-0.00186402142619586</v>
      </c>
      <c r="J957" s="16" t="n">
        <v>-0.00171377295628288</v>
      </c>
      <c r="K957" s="16" t="n">
        <v>0.673336762688615</v>
      </c>
      <c r="L957" s="18" t="n">
        <v>2.30998838060421E-010</v>
      </c>
      <c r="M957" s="16" t="n">
        <v>0.757133058984911</v>
      </c>
      <c r="N957" s="18" t="n">
        <v>4.22463935069825E-023</v>
      </c>
      <c r="O957" s="16" t="n">
        <v>0.0161281984482976</v>
      </c>
      <c r="P957" s="16" t="n">
        <v>0.214186010542427</v>
      </c>
    </row>
    <row r="958" customFormat="false" ht="15" hidden="false" customHeight="false" outlineLevel="0" collapsed="false">
      <c r="A958" s="17" t="n">
        <v>1353</v>
      </c>
      <c r="B958" s="6"/>
      <c r="C958" s="16" t="n">
        <v>0.44483783761398</v>
      </c>
      <c r="D958" s="16" t="n">
        <v>0.446274853768971</v>
      </c>
      <c r="E958" s="16" t="n">
        <v>0.509756515775034</v>
      </c>
      <c r="F958" s="16" t="n">
        <v>0.0474244093523413</v>
      </c>
      <c r="G958" s="16" t="n">
        <v>0.588766743988368</v>
      </c>
      <c r="H958" s="6"/>
      <c r="I958" s="16" t="n">
        <v>-0.00187323300079319</v>
      </c>
      <c r="J958" s="16" t="n">
        <v>-0.00171925079235265</v>
      </c>
      <c r="K958" s="16" t="n">
        <v>0.677177640603567</v>
      </c>
      <c r="L958" s="18" t="n">
        <v>9.00351522434451E-011</v>
      </c>
      <c r="M958" s="16" t="n">
        <v>0.807355967078189</v>
      </c>
      <c r="N958" s="18" t="n">
        <v>5.59232284503922E-036</v>
      </c>
      <c r="O958" s="16" t="n">
        <v>0.0177191725924304</v>
      </c>
      <c r="P958" s="16" t="n">
        <v>0.218073199135475</v>
      </c>
    </row>
    <row r="959" customFormat="false" ht="15" hidden="false" customHeight="false" outlineLevel="0" collapsed="false">
      <c r="A959" s="17" t="n">
        <v>1354</v>
      </c>
      <c r="B959" s="6"/>
      <c r="C959" s="16" t="n">
        <v>0.44301487497743</v>
      </c>
      <c r="D959" s="16" t="n">
        <v>0.444591441307828</v>
      </c>
      <c r="E959" s="16" t="n">
        <v>0.508470507544582</v>
      </c>
      <c r="F959" s="16" t="n">
        <v>0.0518531445173545</v>
      </c>
      <c r="G959" s="16" t="n">
        <v>0.554743434585998</v>
      </c>
      <c r="H959" s="6"/>
      <c r="I959" s="16" t="n">
        <v>-0.00189248852569845</v>
      </c>
      <c r="J959" s="16" t="n">
        <v>-0.00173242728033807</v>
      </c>
      <c r="K959" s="16" t="n">
        <v>0.682253086419753</v>
      </c>
      <c r="L959" s="18" t="n">
        <v>2.23743205422643E-011</v>
      </c>
      <c r="M959" s="16" t="n">
        <v>0.827657750342936</v>
      </c>
      <c r="N959" s="18" t="n">
        <v>6.40691419544182E-042</v>
      </c>
      <c r="O959" s="16" t="n">
        <v>0.0193732854883272</v>
      </c>
      <c r="P959" s="16" t="n">
        <v>0.223941642999904</v>
      </c>
    </row>
    <row r="960" customFormat="false" ht="15" hidden="false" customHeight="false" outlineLevel="0" collapsed="false">
      <c r="A960" s="17" t="n">
        <v>1355</v>
      </c>
      <c r="B960" s="6"/>
      <c r="C960" s="16" t="n">
        <v>0.441169145772915</v>
      </c>
      <c r="D960" s="16" t="n">
        <v>0.442895988049705</v>
      </c>
      <c r="E960" s="16" t="n">
        <v>0.506910150891632</v>
      </c>
      <c r="F960" s="16" t="n">
        <v>0.0566000494124226</v>
      </c>
      <c r="G960" s="16" t="n">
        <v>0.519095051046436</v>
      </c>
      <c r="H960" s="6"/>
      <c r="I960" s="16" t="n">
        <v>-0.00192122854410753</v>
      </c>
      <c r="J960" s="16" t="n">
        <v>-0.00175264389830783</v>
      </c>
      <c r="K960" s="16" t="n">
        <v>0.6894890260631</v>
      </c>
      <c r="L960" s="18" t="n">
        <v>3.27203582087303E-012</v>
      </c>
      <c r="M960" s="16" t="n">
        <v>0.836796982167353</v>
      </c>
      <c r="N960" s="18" t="n">
        <v>2.9667631932852E-044</v>
      </c>
      <c r="O960" s="16" t="n">
        <v>0.021146056386125</v>
      </c>
      <c r="P960" s="16" t="n">
        <v>0.231696042325082</v>
      </c>
    </row>
    <row r="961" customFormat="false" ht="15" hidden="false" customHeight="false" outlineLevel="0" collapsed="false">
      <c r="A961" s="17" t="n">
        <v>1356</v>
      </c>
      <c r="B961" s="6"/>
      <c r="C961" s="16" t="n">
        <v>0.439296493457692</v>
      </c>
      <c r="D961" s="16" t="n">
        <v>0.441186386001376</v>
      </c>
      <c r="E961" s="16" t="n">
        <v>0.504921124828532</v>
      </c>
      <c r="F961" s="16" t="n">
        <v>0.0617282917976283</v>
      </c>
      <c r="G961" s="16" t="n">
        <v>0.482191830645779</v>
      </c>
      <c r="H961" s="6"/>
      <c r="I961" s="16" t="n">
        <v>-0.00196214861990537</v>
      </c>
      <c r="J961" s="16" t="n">
        <v>-0.00178253229993379</v>
      </c>
      <c r="K961" s="16" t="n">
        <v>0.697753772290809</v>
      </c>
      <c r="L961" s="18" t="n">
        <v>3.00969803902348E-013</v>
      </c>
      <c r="M961" s="16" t="n">
        <v>0.842403978052126</v>
      </c>
      <c r="N961" s="18" t="n">
        <v>1.9178719315717E-045</v>
      </c>
      <c r="O961" s="16" t="n">
        <v>0.0230610163114118</v>
      </c>
      <c r="P961" s="16" t="n">
        <v>0.240876991526686</v>
      </c>
    </row>
    <row r="962" customFormat="false" ht="15" hidden="false" customHeight="false" outlineLevel="0" collapsed="false">
      <c r="A962" s="17" t="n">
        <v>1357</v>
      </c>
      <c r="B962" s="6"/>
      <c r="C962" s="16" t="n">
        <v>0.437374455117892</v>
      </c>
      <c r="D962" s="16" t="n">
        <v>0.439441715382439</v>
      </c>
      <c r="E962" s="16" t="n">
        <v>0.503275034293553</v>
      </c>
      <c r="F962" s="16" t="n">
        <v>0.0672810829578693</v>
      </c>
      <c r="G962" s="16" t="n">
        <v>0.443659013222035</v>
      </c>
      <c r="H962" s="6"/>
      <c r="I962" s="16" t="n">
        <v>-0.00201448634680871</v>
      </c>
      <c r="J962" s="16" t="n">
        <v>-0.00182137659115311</v>
      </c>
      <c r="K962" s="16" t="n">
        <v>0.70744170096022</v>
      </c>
      <c r="L962" s="18" t="n">
        <v>1.72692148041336E-014</v>
      </c>
      <c r="M962" s="16" t="n">
        <v>0.845713305898491</v>
      </c>
      <c r="N962" s="18" t="n">
        <v>5.78029164249806E-046</v>
      </c>
      <c r="O962" s="16" t="n">
        <v>0.0251342220525089</v>
      </c>
      <c r="P962" s="16" t="n">
        <v>0.25114780310402</v>
      </c>
    </row>
    <row r="963" customFormat="false" ht="15" hidden="false" customHeight="false" outlineLevel="0" collapsed="false">
      <c r="A963" s="17" t="n">
        <v>1358</v>
      </c>
      <c r="B963" s="6"/>
      <c r="C963" s="16" t="n">
        <v>0.435402170917403</v>
      </c>
      <c r="D963" s="16" t="n">
        <v>0.437661467597596</v>
      </c>
      <c r="E963" s="16" t="n">
        <v>0.501148834019204</v>
      </c>
      <c r="F963" s="16" t="n">
        <v>0.0732638161894838</v>
      </c>
      <c r="G963" s="16" t="n">
        <v>0.404404427338807</v>
      </c>
      <c r="H963" s="6"/>
      <c r="I963" s="16" t="n">
        <v>-0.00208091125503357</v>
      </c>
      <c r="J963" s="16" t="n">
        <v>-0.0018721493233064</v>
      </c>
      <c r="K963" s="16" t="n">
        <v>0.717969821673525</v>
      </c>
      <c r="L963" s="18" t="n">
        <v>7.5666496246908E-016</v>
      </c>
      <c r="M963" s="16" t="n">
        <v>0.846896433470508</v>
      </c>
      <c r="N963" s="18" t="n">
        <v>1.47025295687168E-045</v>
      </c>
      <c r="O963" s="16" t="n">
        <v>0.0273675885264633</v>
      </c>
      <c r="P963" s="16" t="n">
        <v>0.261549891232091</v>
      </c>
    </row>
    <row r="964" customFormat="false" ht="15" hidden="false" customHeight="false" outlineLevel="0" collapsed="false">
      <c r="A964" s="17" t="n">
        <v>1359</v>
      </c>
      <c r="B964" s="6"/>
      <c r="C964" s="16" t="n">
        <v>0.433359218808379</v>
      </c>
      <c r="D964" s="16" t="n">
        <v>0.435826958939158</v>
      </c>
      <c r="E964" s="16" t="n">
        <v>0.500703017832648</v>
      </c>
      <c r="F964" s="16" t="n">
        <v>0.0797237724848068</v>
      </c>
      <c r="G964" s="16" t="n">
        <v>0.364440033609839</v>
      </c>
      <c r="H964" s="6"/>
      <c r="I964" s="16" t="n">
        <v>-0.00216082304361416</v>
      </c>
      <c r="J964" s="16" t="n">
        <v>-0.00193477985178211</v>
      </c>
      <c r="K964" s="16" t="n">
        <v>0.728000685871056</v>
      </c>
      <c r="L964" s="18" t="n">
        <v>3.05758279768978E-017</v>
      </c>
      <c r="M964" s="16" t="n">
        <v>0.84710219478738</v>
      </c>
      <c r="N964" s="18" t="n">
        <v>6.97269786085886E-045</v>
      </c>
      <c r="O964" s="16" t="n">
        <v>0.0297786422605812</v>
      </c>
      <c r="P964" s="16" t="n">
        <v>0.271306440664672</v>
      </c>
    </row>
    <row r="965" customFormat="false" ht="15" hidden="false" customHeight="false" outlineLevel="0" collapsed="false">
      <c r="A965" s="17" t="n">
        <v>1360</v>
      </c>
      <c r="B965" s="6"/>
      <c r="C965" s="16" t="n">
        <v>0.431239819026881</v>
      </c>
      <c r="D965" s="16" t="n">
        <v>0.433933638498776</v>
      </c>
      <c r="E965" s="16" t="n">
        <v>0.502880658436214</v>
      </c>
      <c r="F965" s="16" t="n">
        <v>0.0866914848218043</v>
      </c>
      <c r="G965" s="16" t="n">
        <v>0.324205456382826</v>
      </c>
      <c r="H965" s="6"/>
      <c r="I965" s="16" t="n">
        <v>-0.00225538530500415</v>
      </c>
      <c r="J965" s="16" t="n">
        <v>-0.00201076243279804</v>
      </c>
      <c r="K965" s="16" t="n">
        <v>0.737157064471879</v>
      </c>
      <c r="L965" s="18" t="n">
        <v>1.3170859513513E-018</v>
      </c>
      <c r="M965" s="16" t="n">
        <v>0.844547325102881</v>
      </c>
      <c r="N965" s="18" t="n">
        <v>6.62956904439909E-044</v>
      </c>
      <c r="O965" s="16" t="n">
        <v>0.0323786223357312</v>
      </c>
      <c r="P965" s="16" t="n">
        <v>0.280011550785335</v>
      </c>
    </row>
    <row r="966" customFormat="false" ht="15" hidden="false" customHeight="false" outlineLevel="0" collapsed="false">
      <c r="A966" s="17" t="n">
        <v>1361</v>
      </c>
      <c r="B966" s="6"/>
      <c r="C966" s="16" t="n">
        <v>0.429017658974984</v>
      </c>
      <c r="D966" s="16" t="n">
        <v>0.431957845935925</v>
      </c>
      <c r="E966" s="16" t="n">
        <v>0.505178326474623</v>
      </c>
      <c r="F966" s="16" t="n">
        <v>0.094238808852574</v>
      </c>
      <c r="G966" s="16" t="n">
        <v>0.284016133094817</v>
      </c>
      <c r="H966" s="6"/>
      <c r="I966" s="16" t="n">
        <v>-0.00236369825742011</v>
      </c>
      <c r="J966" s="16" t="n">
        <v>-0.0020994137014671</v>
      </c>
      <c r="K966" s="16" t="n">
        <v>0.744770233196159</v>
      </c>
      <c r="L966" s="18" t="n">
        <v>6.84254629240063E-020</v>
      </c>
      <c r="M966" s="16" t="n">
        <v>0.841152263374486</v>
      </c>
      <c r="N966" s="18" t="n">
        <v>1.11045727283939E-042</v>
      </c>
      <c r="O966" s="16" t="n">
        <v>0.0351941396373625</v>
      </c>
      <c r="P966" s="16" t="n">
        <v>0.287514169078937</v>
      </c>
    </row>
    <row r="967" customFormat="false" ht="15" hidden="false" customHeight="false" outlineLevel="0" collapsed="false">
      <c r="A967" s="17" t="n">
        <v>1362</v>
      </c>
      <c r="B967" s="6"/>
      <c r="C967" s="16" t="n">
        <v>0.426687130409697</v>
      </c>
      <c r="D967" s="16" t="n">
        <v>0.429895733564175</v>
      </c>
      <c r="E967" s="16" t="n">
        <v>0.50787037037037</v>
      </c>
      <c r="F967" s="16" t="n">
        <v>0.10240760417525</v>
      </c>
      <c r="G967" s="16" t="n">
        <v>0.244474050048586</v>
      </c>
      <c r="H967" s="6"/>
      <c r="I967" s="16" t="n">
        <v>-0.00248835222135397</v>
      </c>
      <c r="J967" s="16" t="n">
        <v>-0.00220374947640568</v>
      </c>
      <c r="K967" s="16" t="n">
        <v>0.751543209876543</v>
      </c>
      <c r="L967" s="18" t="n">
        <v>4.87678122338217E-021</v>
      </c>
      <c r="M967" s="16" t="n">
        <v>0.837517146776406</v>
      </c>
      <c r="N967" s="18" t="n">
        <v>3.03568552496855E-041</v>
      </c>
      <c r="O967" s="16" t="n">
        <v>0.0382405496921555</v>
      </c>
      <c r="P967" s="16" t="n">
        <v>0.29355261554449</v>
      </c>
    </row>
    <row r="968" customFormat="false" ht="15" hidden="false" customHeight="false" outlineLevel="0" collapsed="false">
      <c r="A968" s="17" t="n">
        <v>1363</v>
      </c>
      <c r="B968" s="6"/>
      <c r="C968" s="16" t="n">
        <v>0.424217667311578</v>
      </c>
      <c r="D968" s="16" t="n">
        <v>0.427718291106293</v>
      </c>
      <c r="E968" s="16" t="n">
        <v>0.510973936899863</v>
      </c>
      <c r="F968" s="16" t="n">
        <v>0.111228709632456</v>
      </c>
      <c r="G968" s="16" t="n">
        <v>0.206394947368848</v>
      </c>
      <c r="H968" s="6"/>
      <c r="I968" s="16" t="n">
        <v>-0.00262925762427009</v>
      </c>
      <c r="J968" s="16" t="n">
        <v>-0.00232356094494162</v>
      </c>
      <c r="K968" s="16" t="n">
        <v>0.7565329218107</v>
      </c>
      <c r="L968" s="18" t="n">
        <v>4.63715277749007E-022</v>
      </c>
      <c r="M968" s="16" t="n">
        <v>0.832475994513032</v>
      </c>
      <c r="N968" s="18" t="n">
        <v>1.41725676337768E-039</v>
      </c>
      <c r="O968" s="16" t="n">
        <v>0.0415290279976009</v>
      </c>
      <c r="P968" s="16" t="n">
        <v>0.298496000562865</v>
      </c>
    </row>
    <row r="969" customFormat="false" ht="15" hidden="false" customHeight="false" outlineLevel="0" collapsed="false">
      <c r="A969" s="17" t="n">
        <v>1364</v>
      </c>
      <c r="B969" s="6"/>
      <c r="C969" s="16" t="n">
        <v>0.421608591328516</v>
      </c>
      <c r="D969" s="16" t="n">
        <v>0.425425053490195</v>
      </c>
      <c r="E969" s="16" t="n">
        <v>0.513871742112483</v>
      </c>
      <c r="F969" s="16" t="n">
        <v>0.120689700596337</v>
      </c>
      <c r="G969" s="16" t="n">
        <v>0.170458268455746</v>
      </c>
      <c r="H969" s="6"/>
      <c r="I969" s="16" t="n">
        <v>-0.00278679112849662</v>
      </c>
      <c r="J969" s="16" t="n">
        <v>-0.00245957759164722</v>
      </c>
      <c r="K969" s="16" t="n">
        <v>0.761351165980796</v>
      </c>
      <c r="L969" s="18" t="n">
        <v>5.96548507205739E-023</v>
      </c>
      <c r="M969" s="16" t="n">
        <v>0.825754458161866</v>
      </c>
      <c r="N969" s="18" t="n">
        <v>1.13616855173387E-037</v>
      </c>
      <c r="O969" s="16" t="n">
        <v>0.0450545512005082</v>
      </c>
      <c r="P969" s="16" t="n">
        <v>0.302415963775396</v>
      </c>
    </row>
    <row r="970" customFormat="false" ht="15" hidden="false" customHeight="false" outlineLevel="0" collapsed="false">
      <c r="A970" s="17" t="n">
        <v>1365</v>
      </c>
      <c r="B970" s="6"/>
      <c r="C970" s="16" t="n">
        <v>0.418830784206013</v>
      </c>
      <c r="D970" s="16" t="n">
        <v>0.422987004812533</v>
      </c>
      <c r="E970" s="16" t="n">
        <v>0.517026748971193</v>
      </c>
      <c r="F970" s="16" t="n">
        <v>0.130770032045005</v>
      </c>
      <c r="G970" s="16" t="n">
        <v>0.137564085950809</v>
      </c>
      <c r="H970" s="6"/>
      <c r="I970" s="16" t="n">
        <v>-0.00296151929057083</v>
      </c>
      <c r="J970" s="16" t="n">
        <v>-0.00261272032306716</v>
      </c>
      <c r="K970" s="16" t="n">
        <v>0.765020576131687</v>
      </c>
      <c r="L970" s="18" t="n">
        <v>1.11809500314968E-023</v>
      </c>
      <c r="M970" s="16" t="n">
        <v>0.817729766803841</v>
      </c>
      <c r="N970" s="18" t="n">
        <v>1.1756375618908E-035</v>
      </c>
      <c r="O970" s="16" t="n">
        <v>0.0488090095427274</v>
      </c>
      <c r="P970" s="16" t="n">
        <v>0.305235872560523</v>
      </c>
    </row>
    <row r="971" customFormat="false" ht="15" hidden="false" customHeight="false" outlineLevel="0" collapsed="false">
      <c r="A971" s="17" t="n">
        <v>1366</v>
      </c>
      <c r="B971" s="6"/>
      <c r="C971" s="16" t="n">
        <v>0.415876527639789</v>
      </c>
      <c r="D971" s="16" t="n">
        <v>0.420395506557166</v>
      </c>
      <c r="E971" s="16" t="n">
        <v>0.520833333333333</v>
      </c>
      <c r="F971" s="16" t="n">
        <v>0.141416596253779</v>
      </c>
      <c r="G971" s="16" t="n">
        <v>0.108382480743065</v>
      </c>
      <c r="H971" s="6"/>
      <c r="I971" s="16" t="n">
        <v>-0.00315407576364748</v>
      </c>
      <c r="J971" s="16" t="n">
        <v>-0.00278359893463132</v>
      </c>
      <c r="K971" s="16" t="n">
        <v>0.768638545953361</v>
      </c>
      <c r="L971" s="18" t="n">
        <v>2.81443566407132E-024</v>
      </c>
      <c r="M971" s="16" t="n">
        <v>0.806498628257888</v>
      </c>
      <c r="N971" s="18" t="n">
        <v>1.75151465950385E-033</v>
      </c>
      <c r="O971" s="16" t="n">
        <v>0.052772114958136</v>
      </c>
      <c r="P971" s="16" t="n">
        <v>0.307209526289425</v>
      </c>
    </row>
    <row r="972" customFormat="false" ht="15" hidden="false" customHeight="false" outlineLevel="0" collapsed="false">
      <c r="A972" s="17" t="n">
        <v>1367</v>
      </c>
      <c r="B972" s="6"/>
      <c r="C972" s="16" t="n">
        <v>0.412715254401123</v>
      </c>
      <c r="D972" s="16" t="n">
        <v>0.417620433181394</v>
      </c>
      <c r="E972" s="16" t="n">
        <v>0.524725651577503</v>
      </c>
      <c r="F972" s="16" t="n">
        <v>0.152615383294915</v>
      </c>
      <c r="G972" s="16" t="n">
        <v>0.0832117512353335</v>
      </c>
      <c r="H972" s="6"/>
      <c r="I972" s="16" t="n">
        <v>-0.00336537625758984</v>
      </c>
      <c r="J972" s="16" t="n">
        <v>-0.00297312828234277</v>
      </c>
      <c r="K972" s="16" t="n">
        <v>0.77037037037037</v>
      </c>
      <c r="L972" s="18" t="n">
        <v>9.2230685371069E-025</v>
      </c>
      <c r="M972" s="16" t="n">
        <v>0.793484224965707</v>
      </c>
      <c r="N972" s="18" t="n">
        <v>2.85836231675454E-031</v>
      </c>
      <c r="O972" s="16" t="n">
        <v>0.0569380886768792</v>
      </c>
      <c r="P972" s="16" t="n">
        <v>0.308363628832087</v>
      </c>
    </row>
    <row r="973" customFormat="false" ht="15" hidden="false" customHeight="false" outlineLevel="0" collapsed="false">
      <c r="A973" s="17" t="n">
        <v>1368</v>
      </c>
      <c r="B973" s="6"/>
      <c r="C973" s="16" t="n">
        <v>0.409344366287374</v>
      </c>
      <c r="D973" s="16" t="n">
        <v>0.414655280948628</v>
      </c>
      <c r="E973" s="16" t="n">
        <v>0.528257887517147</v>
      </c>
      <c r="F973" s="16" t="n">
        <v>0.164216700686024</v>
      </c>
      <c r="G973" s="16" t="n">
        <v>0.0623618460702902</v>
      </c>
      <c r="H973" s="6"/>
      <c r="I973" s="16" t="n">
        <v>-0.00359339684681692</v>
      </c>
      <c r="J973" s="16" t="n">
        <v>-0.0031794933583498</v>
      </c>
      <c r="K973" s="16" t="n">
        <v>0.771450617283951</v>
      </c>
      <c r="L973" s="18" t="n">
        <v>3.77518882347869E-025</v>
      </c>
      <c r="M973" s="16" t="n">
        <v>0.77988683127572</v>
      </c>
      <c r="N973" s="18" t="n">
        <v>2.16815236095923E-029</v>
      </c>
      <c r="O973" s="16" t="n">
        <v>0.0612506676661248</v>
      </c>
      <c r="P973" s="16" t="n">
        <v>0.308789756429437</v>
      </c>
    </row>
    <row r="974" customFormat="false" ht="15" hidden="false" customHeight="false" outlineLevel="0" collapsed="false">
      <c r="A974" s="17" t="n">
        <v>1369</v>
      </c>
      <c r="B974" s="6"/>
      <c r="C974" s="16" t="n">
        <v>0.40573402478716</v>
      </c>
      <c r="D974" s="16" t="n">
        <v>0.411470217568717</v>
      </c>
      <c r="E974" s="16" t="n">
        <v>0.532355967078189</v>
      </c>
      <c r="F974" s="16" t="n">
        <v>0.176191920652554</v>
      </c>
      <c r="G974" s="16" t="n">
        <v>0.0456153741300653</v>
      </c>
      <c r="H974" s="6"/>
      <c r="I974" s="16" t="n">
        <v>-0.00384071924324636</v>
      </c>
      <c r="J974" s="16" t="n">
        <v>-0.00340496467929128</v>
      </c>
      <c r="K974" s="16" t="n">
        <v>0.772633744855967</v>
      </c>
      <c r="L974" s="18" t="n">
        <v>1.87897095120212E-025</v>
      </c>
      <c r="M974" s="16" t="n">
        <v>0.767438271604938</v>
      </c>
      <c r="N974" s="18" t="n">
        <v>5.99328155100403E-028</v>
      </c>
      <c r="O974" s="16" t="n">
        <v>0.0656986403776223</v>
      </c>
      <c r="P974" s="16" t="n">
        <v>0.308558538836249</v>
      </c>
    </row>
    <row r="975" customFormat="false" ht="15" hidden="false" customHeight="false" outlineLevel="0" collapsed="false">
      <c r="A975" s="17" t="n">
        <v>1370</v>
      </c>
      <c r="B975" s="6"/>
      <c r="C975" s="16" t="n">
        <v>0.401868540679742</v>
      </c>
      <c r="D975" s="16" t="n">
        <v>0.408049809285848</v>
      </c>
      <c r="E975" s="16" t="n">
        <v>0.536488340192044</v>
      </c>
      <c r="F975" s="16" t="n">
        <v>0.188520197882018</v>
      </c>
      <c r="G975" s="16" t="n">
        <v>0.0324763977592178</v>
      </c>
      <c r="H975" s="6"/>
      <c r="I975" s="16" t="n">
        <v>-0.00410266657157953</v>
      </c>
      <c r="J975" s="16" t="n">
        <v>-0.00364517940395656</v>
      </c>
      <c r="K975" s="16" t="n">
        <v>0.772685185185185</v>
      </c>
      <c r="L975" s="18" t="n">
        <v>1.07188513706063E-025</v>
      </c>
      <c r="M975" s="16" t="n">
        <v>0.757630315500686</v>
      </c>
      <c r="N975" s="18" t="n">
        <v>4.24566584581191E-027</v>
      </c>
      <c r="O975" s="16" t="n">
        <v>0.0702736593564503</v>
      </c>
      <c r="P975" s="16" t="n">
        <v>0.307738792761741</v>
      </c>
    </row>
    <row r="976" customFormat="false" ht="15" hidden="false" customHeight="false" outlineLevel="0" collapsed="false">
      <c r="A976" s="17" t="n">
        <v>1371</v>
      </c>
      <c r="B976" s="6"/>
      <c r="C976" s="16" t="n">
        <v>0.397724993778699</v>
      </c>
      <c r="D976" s="16" t="n">
        <v>0.40437089614423</v>
      </c>
      <c r="E976" s="16" t="n">
        <v>0.540534979423868</v>
      </c>
      <c r="F976" s="16" t="n">
        <v>0.201161845536393</v>
      </c>
      <c r="G976" s="16" t="n">
        <v>0.022489199456141</v>
      </c>
      <c r="H976" s="6"/>
      <c r="I976" s="16" t="n">
        <v>-0.00438121585717522</v>
      </c>
      <c r="J976" s="16" t="n">
        <v>-0.00390155559514182</v>
      </c>
      <c r="K976" s="16" t="n">
        <v>0.772565157750343</v>
      </c>
      <c r="L976" s="18" t="n">
        <v>6.18974125123246E-026</v>
      </c>
      <c r="M976" s="16" t="n">
        <v>0.751251714677641</v>
      </c>
      <c r="N976" s="18" t="n">
        <v>7.83806691354101E-027</v>
      </c>
      <c r="O976" s="16" t="n">
        <v>0.0749603669156943</v>
      </c>
      <c r="P976" s="16" t="n">
        <v>0.306596105864983</v>
      </c>
    </row>
    <row r="977" customFormat="false" ht="15" hidden="false" customHeight="false" outlineLevel="0" collapsed="false">
      <c r="A977" s="17" t="n">
        <v>1372</v>
      </c>
      <c r="B977" s="6"/>
      <c r="C977" s="16" t="n">
        <v>0.393280017152874</v>
      </c>
      <c r="D977" s="16" t="n">
        <v>0.400412170253242</v>
      </c>
      <c r="E977" s="16" t="n">
        <v>0.544855967078189</v>
      </c>
      <c r="F977" s="16" t="n">
        <v>0.214145060274434</v>
      </c>
      <c r="G977" s="16" t="n">
        <v>0.0151124684456528</v>
      </c>
      <c r="H977" s="6"/>
      <c r="I977" s="16" t="n">
        <v>-0.00467349667811764</v>
      </c>
      <c r="J977" s="16" t="n">
        <v>-0.0041709303231081</v>
      </c>
      <c r="K977" s="16" t="n">
        <v>0.772719478737997</v>
      </c>
      <c r="L977" s="18" t="n">
        <v>3.22105831860439E-026</v>
      </c>
      <c r="M977" s="16" t="n">
        <v>0.748456790123457</v>
      </c>
      <c r="N977" s="18" t="n">
        <v>4.84142457015505E-027</v>
      </c>
      <c r="O977" s="16" t="n">
        <v>0.0797685375679588</v>
      </c>
      <c r="P977" s="16" t="n">
        <v>0.305434600313736</v>
      </c>
    </row>
    <row r="978" customFormat="false" ht="15" hidden="false" customHeight="false" outlineLevel="0" collapsed="false">
      <c r="A978" s="17" t="n">
        <v>1373</v>
      </c>
      <c r="B978" s="6"/>
      <c r="C978" s="16" t="n">
        <v>0.388520917459792</v>
      </c>
      <c r="D978" s="16" t="n">
        <v>0.396160494063617</v>
      </c>
      <c r="E978" s="16" t="n">
        <v>0.549056927297668</v>
      </c>
      <c r="F978" s="16" t="n">
        <v>0.22742523958445</v>
      </c>
      <c r="G978" s="16" t="n">
        <v>0.00985773518677485</v>
      </c>
      <c r="H978" s="6"/>
      <c r="I978" s="16" t="n">
        <v>-0.00497787637370059</v>
      </c>
      <c r="J978" s="16" t="n">
        <v>-0.00445153257174002</v>
      </c>
      <c r="K978" s="16" t="n">
        <v>0.773645404663923</v>
      </c>
      <c r="L978" s="18" t="n">
        <v>1.39868758589414E-026</v>
      </c>
      <c r="M978" s="16" t="n">
        <v>0.74883401920439</v>
      </c>
      <c r="N978" s="18" t="n">
        <v>1.54133071823085E-027</v>
      </c>
      <c r="O978" s="16" t="n">
        <v>0.0846809291466185</v>
      </c>
      <c r="P978" s="16" t="n">
        <v>0.304390278135736</v>
      </c>
    </row>
    <row r="979" customFormat="false" ht="15" hidden="false" customHeight="false" outlineLevel="0" collapsed="false">
      <c r="A979" s="17" t="n">
        <v>1374</v>
      </c>
      <c r="B979" s="6"/>
      <c r="C979" s="16" t="n">
        <v>0.383442617769117</v>
      </c>
      <c r="D979" s="16" t="n">
        <v>0.391612482004709</v>
      </c>
      <c r="E979" s="16" t="n">
        <v>0.553652263374486</v>
      </c>
      <c r="F979" s="16" t="n">
        <v>0.241018368522633</v>
      </c>
      <c r="G979" s="16" t="n">
        <v>0.00621958738126488</v>
      </c>
      <c r="H979" s="6"/>
      <c r="I979" s="16" t="n">
        <v>-0.00529190383989586</v>
      </c>
      <c r="J979" s="16" t="n">
        <v>-0.00474054428655248</v>
      </c>
      <c r="K979" s="16" t="n">
        <v>0.775034293552812</v>
      </c>
      <c r="L979" s="18" t="n">
        <v>4.70759492428602E-027</v>
      </c>
      <c r="M979" s="16" t="n">
        <v>0.749434156378601</v>
      </c>
      <c r="N979" s="18" t="n">
        <v>6.05406280758364E-028</v>
      </c>
      <c r="O979" s="16" t="n">
        <v>0.0897026925822834</v>
      </c>
      <c r="P979" s="16" t="n">
        <v>0.303620218192811</v>
      </c>
    </row>
    <row r="980" customFormat="false" ht="15" hidden="false" customHeight="false" outlineLevel="0" collapsed="false">
      <c r="A980" s="17" t="n">
        <v>1375</v>
      </c>
      <c r="B980" s="6"/>
      <c r="C980" s="16" t="n">
        <v>0.37801935752251</v>
      </c>
      <c r="D980" s="16" t="n">
        <v>0.386744099468879</v>
      </c>
      <c r="E980" s="16" t="n">
        <v>0.557544581618656</v>
      </c>
      <c r="F980" s="16" t="n">
        <v>0.254934070887667</v>
      </c>
      <c r="G980" s="16" t="n">
        <v>0.0037813074352473</v>
      </c>
      <c r="H980" s="6"/>
      <c r="I980" s="16" t="n">
        <v>-0.00561178619111109</v>
      </c>
      <c r="J980" s="16" t="n">
        <v>-0.00503437070984222</v>
      </c>
      <c r="K980" s="16" t="n">
        <v>0.776286008230453</v>
      </c>
      <c r="L980" s="18" t="n">
        <v>1.16139359312837E-027</v>
      </c>
      <c r="M980" s="16" t="n">
        <v>0.750960219478738</v>
      </c>
      <c r="N980" s="18" t="n">
        <v>6.80514992533031E-028</v>
      </c>
      <c r="O980" s="16" t="n">
        <v>0.094836545357063</v>
      </c>
      <c r="P980" s="16" t="n">
        <v>0.303259748035506</v>
      </c>
    </row>
    <row r="981" customFormat="false" ht="15" hidden="false" customHeight="false" outlineLevel="0" collapsed="false">
      <c r="A981" s="17" t="n">
        <v>1376</v>
      </c>
      <c r="B981" s="6"/>
      <c r="C981" s="16" t="n">
        <v>0.372257112674169</v>
      </c>
      <c r="D981" s="16" t="n">
        <v>0.381563674487348</v>
      </c>
      <c r="E981" s="16" t="n">
        <v>0.562842935528121</v>
      </c>
      <c r="F981" s="16" t="n">
        <v>0.269214612416309</v>
      </c>
      <c r="G981" s="16" t="n">
        <v>0.00220864386861677</v>
      </c>
      <c r="H981" s="6"/>
      <c r="I981" s="16" t="n">
        <v>-0.00593289639406658</v>
      </c>
      <c r="J981" s="16" t="n">
        <v>-0.00532827786036984</v>
      </c>
      <c r="K981" s="16" t="n">
        <v>0.778360768175583</v>
      </c>
      <c r="L981" s="18" t="n">
        <v>2.06976271407726E-028</v>
      </c>
      <c r="M981" s="16" t="n">
        <v>0.750325788751715</v>
      </c>
      <c r="N981" s="18" t="n">
        <v>6.08277944606883E-027</v>
      </c>
      <c r="O981" s="16" t="n">
        <v>0.10009713764647</v>
      </c>
      <c r="P981" s="16" t="n">
        <v>0.303367951291995</v>
      </c>
    </row>
    <row r="982" customFormat="false" ht="15" hidden="false" customHeight="false" outlineLevel="0" collapsed="false">
      <c r="A982" s="17" t="n">
        <v>1377</v>
      </c>
      <c r="B982" s="6"/>
      <c r="C982" s="16" t="n">
        <v>0.366141221738358</v>
      </c>
      <c r="D982" s="16" t="n">
        <v>0.376059827238469</v>
      </c>
      <c r="E982" s="16" t="n">
        <v>0.567729766803841</v>
      </c>
      <c r="F982" s="16" t="n">
        <v>0.28390706948757</v>
      </c>
      <c r="G982" s="16" t="n">
        <v>0.00123301412739307</v>
      </c>
      <c r="H982" s="6"/>
      <c r="I982" s="16" t="n">
        <v>-0.00624990922216623</v>
      </c>
      <c r="J982" s="16" t="n">
        <v>-0.0056177048642374</v>
      </c>
      <c r="K982" s="16" t="n">
        <v>0.780641289437586</v>
      </c>
      <c r="L982" s="18" t="n">
        <v>2.69807850921095E-029</v>
      </c>
      <c r="M982" s="16" t="n">
        <v>0.748062414266118</v>
      </c>
      <c r="N982" s="18" t="n">
        <v>6.28871435078934E-025</v>
      </c>
      <c r="O982" s="16" t="n">
        <v>0.105500718042964</v>
      </c>
      <c r="P982" s="16" t="n">
        <v>0.30390504424392</v>
      </c>
    </row>
    <row r="983" customFormat="false" ht="15" hidden="false" customHeight="false" outlineLevel="0" collapsed="false">
      <c r="A983" s="17" t="n">
        <v>1378</v>
      </c>
      <c r="B983" s="6"/>
      <c r="C983" s="16" t="n">
        <v>0.359687316058899</v>
      </c>
      <c r="D983" s="16" t="n">
        <v>0.370247484198173</v>
      </c>
      <c r="E983" s="16" t="n">
        <v>0.573148148148148</v>
      </c>
      <c r="F983" s="16" t="n">
        <v>0.298966724606832</v>
      </c>
      <c r="G983" s="18" t="n">
        <v>0.000655831682060626</v>
      </c>
      <c r="H983" s="6"/>
      <c r="I983" s="16" t="n">
        <v>-0.00655951394734086</v>
      </c>
      <c r="J983" s="16" t="n">
        <v>-0.00589920026038377</v>
      </c>
      <c r="K983" s="16" t="n">
        <v>0.783367626886145</v>
      </c>
      <c r="L983" s="18" t="n">
        <v>2.51582464943221E-030</v>
      </c>
      <c r="M983" s="16" t="n">
        <v>0.741803840877915</v>
      </c>
      <c r="N983" s="18" t="n">
        <v>7.11880143673341E-022</v>
      </c>
      <c r="O983" s="16" t="n">
        <v>0.111029660405022</v>
      </c>
      <c r="P983" s="16" t="n">
        <v>0.304931099810262</v>
      </c>
    </row>
    <row r="984" customFormat="false" ht="15" hidden="false" customHeight="false" outlineLevel="0" collapsed="false">
      <c r="A984" s="17" t="n">
        <v>1379</v>
      </c>
      <c r="B984" s="6"/>
      <c r="C984" s="16" t="n">
        <v>0.352886491871006</v>
      </c>
      <c r="D984" s="16" t="n">
        <v>0.364122107342089</v>
      </c>
      <c r="E984" s="16" t="n">
        <v>0.578617969821674</v>
      </c>
      <c r="F984" s="16" t="n">
        <v>0.314476143162728</v>
      </c>
      <c r="G984" s="18" t="n">
        <v>0.000330064876150689</v>
      </c>
      <c r="H984" s="6"/>
      <c r="I984" s="16" t="n">
        <v>-0.00685506238745081</v>
      </c>
      <c r="J984" s="16" t="n">
        <v>-0.00616744597467167</v>
      </c>
      <c r="K984" s="16" t="n">
        <v>0.786556927297668</v>
      </c>
      <c r="L984" s="18" t="n">
        <v>1.83748503479118E-031</v>
      </c>
      <c r="M984" s="16" t="n">
        <v>0.728875171467764</v>
      </c>
      <c r="N984" s="18" t="n">
        <v>3.32179257720185E-018</v>
      </c>
      <c r="O984" s="16" t="n">
        <v>0.116712966438332</v>
      </c>
      <c r="P984" s="16" t="n">
        <v>0.306234916670347</v>
      </c>
    </row>
    <row r="985" customFormat="false" ht="15" hidden="false" customHeight="false" outlineLevel="0" collapsed="false">
      <c r="A985" s="17" t="n">
        <v>1380</v>
      </c>
      <c r="B985" s="6"/>
      <c r="C985" s="16" t="n">
        <v>0.345769157662228</v>
      </c>
      <c r="D985" s="16" t="n">
        <v>0.357711889524206</v>
      </c>
      <c r="E985" s="16" t="n">
        <v>0.583950617283951</v>
      </c>
      <c r="F985" s="16" t="n">
        <v>0.330364529470725</v>
      </c>
      <c r="G985" s="18" t="n">
        <v>0.00015685733897355</v>
      </c>
      <c r="H985" s="6"/>
      <c r="I985" s="16" t="n">
        <v>-0.00713337848317841</v>
      </c>
      <c r="J985" s="16" t="n">
        <v>-0.00641982262362879</v>
      </c>
      <c r="K985" s="16" t="n">
        <v>0.790706447187929</v>
      </c>
      <c r="L985" s="18" t="n">
        <v>1.16637785130354E-032</v>
      </c>
      <c r="M985" s="16" t="n">
        <v>0.71141975308642</v>
      </c>
      <c r="N985" s="18" t="n">
        <v>2.91159760967184E-014</v>
      </c>
      <c r="O985" s="16" t="n">
        <v>0.122523272545882</v>
      </c>
      <c r="P985" s="16" t="n">
        <v>0.307693418968704</v>
      </c>
    </row>
    <row r="986" customFormat="false" ht="15" hidden="false" customHeight="false" outlineLevel="0" collapsed="false">
      <c r="A986" s="17" t="n">
        <v>1381</v>
      </c>
      <c r="B986" s="6"/>
      <c r="C986" s="16" t="n">
        <v>0.338351406252795</v>
      </c>
      <c r="D986" s="16" t="n">
        <v>0.351035027591281</v>
      </c>
      <c r="E986" s="16" t="n">
        <v>0.589626200274348</v>
      </c>
      <c r="F986" s="16" t="n">
        <v>0.346663058396011</v>
      </c>
      <c r="G986" s="18" t="n">
        <v>6.99870703838057E-005</v>
      </c>
      <c r="H986" s="6"/>
      <c r="I986" s="16" t="n">
        <v>-0.00738760104018618</v>
      </c>
      <c r="J986" s="16" t="n">
        <v>-0.00665058718393166</v>
      </c>
      <c r="K986" s="16" t="n">
        <v>0.793364197530864</v>
      </c>
      <c r="L986" s="18" t="n">
        <v>7.08812865082675E-034</v>
      </c>
      <c r="M986" s="16" t="n">
        <v>0.687722908093279</v>
      </c>
      <c r="N986" s="18" t="n">
        <v>1.87092798482489E-010</v>
      </c>
      <c r="O986" s="16" t="n">
        <v>0.128470499110885</v>
      </c>
      <c r="P986" s="16" t="n">
        <v>0.309182998968144</v>
      </c>
    </row>
    <row r="987" customFormat="false" ht="15" hidden="false" customHeight="false" outlineLevel="0" collapsed="false">
      <c r="A987" s="17" t="n">
        <v>1382</v>
      </c>
      <c r="B987" s="6"/>
      <c r="C987" s="16" t="n">
        <v>0.33066719807186</v>
      </c>
      <c r="D987" s="16" t="n">
        <v>0.344121030344087</v>
      </c>
      <c r="E987" s="16" t="n">
        <v>0.595661865569273</v>
      </c>
      <c r="F987" s="16" t="n">
        <v>0.363254893878021</v>
      </c>
      <c r="G987" s="18" t="n">
        <v>3.03978453049911E-005</v>
      </c>
      <c r="H987" s="6"/>
      <c r="I987" s="16" t="n">
        <v>-0.00761727207739511</v>
      </c>
      <c r="J987" s="16" t="n">
        <v>-0.0068596751981043</v>
      </c>
      <c r="K987" s="16" t="n">
        <v>0.795336076817558</v>
      </c>
      <c r="L987" s="18" t="n">
        <v>4.96777756934649E-035</v>
      </c>
      <c r="M987" s="16" t="n">
        <v>0.658058984910837</v>
      </c>
      <c r="N987" s="18" t="n">
        <v>4.57643037395328E-007</v>
      </c>
      <c r="O987" s="16" t="n">
        <v>0.134510543914546</v>
      </c>
      <c r="P987" s="16" t="n">
        <v>0.310590903129899</v>
      </c>
    </row>
    <row r="988" customFormat="false" ht="15" hidden="false" customHeight="false" outlineLevel="0" collapsed="false">
      <c r="A988" s="17" t="n">
        <v>1383</v>
      </c>
      <c r="B988" s="6"/>
      <c r="C988" s="16" t="n">
        <v>0.322745948971325</v>
      </c>
      <c r="D988" s="16" t="n">
        <v>0.33699590556561</v>
      </c>
      <c r="E988" s="16" t="n">
        <v>0.601251714677641</v>
      </c>
      <c r="F988" s="16" t="n">
        <v>0.380059423041579</v>
      </c>
      <c r="G988" s="18" t="n">
        <v>1.20273029153384E-005</v>
      </c>
      <c r="H988" s="6"/>
      <c r="I988" s="16" t="n">
        <v>-0.00781480042145673</v>
      </c>
      <c r="J988" s="16" t="n">
        <v>-0.00704063321941818</v>
      </c>
      <c r="K988" s="16" t="n">
        <v>0.796999314128944</v>
      </c>
      <c r="L988" s="18" t="n">
        <v>4.93543668614406E-036</v>
      </c>
      <c r="M988" s="16" t="n">
        <v>0.62508573388203</v>
      </c>
      <c r="N988" s="18" t="n">
        <v>0.000235929482982565</v>
      </c>
      <c r="O988" s="16" t="n">
        <v>0.140612769914296</v>
      </c>
      <c r="P988" s="16" t="n">
        <v>0.311798645539081</v>
      </c>
    </row>
    <row r="989" customFormat="false" ht="15" hidden="false" customHeight="false" outlineLevel="0" collapsed="false">
      <c r="A989" s="17" t="n">
        <v>1384</v>
      </c>
      <c r="B989" s="6"/>
      <c r="C989" s="16" t="n">
        <v>0.314640884434973</v>
      </c>
      <c r="D989" s="16" t="n">
        <v>0.329704904622761</v>
      </c>
      <c r="E989" s="16" t="n">
        <v>0.607115912208505</v>
      </c>
      <c r="F989" s="16" t="n">
        <v>0.396899458210002</v>
      </c>
      <c r="G989" s="18" t="n">
        <v>4.57293255450494E-006</v>
      </c>
      <c r="H989" s="6"/>
      <c r="I989" s="16" t="n">
        <v>-0.00798135433720602</v>
      </c>
      <c r="J989" s="16" t="n">
        <v>-0.00719498383009475</v>
      </c>
      <c r="K989" s="16" t="n">
        <v>0.799039780521262</v>
      </c>
      <c r="L989" s="18" t="n">
        <v>8.19972323764323E-037</v>
      </c>
      <c r="M989" s="16" t="n">
        <v>0.584842249657064</v>
      </c>
      <c r="N989" s="16" t="n">
        <v>0.0224572446763794</v>
      </c>
      <c r="O989" s="16" t="n">
        <v>0.146711855284489</v>
      </c>
      <c r="P989" s="16" t="n">
        <v>0.312674217514988</v>
      </c>
    </row>
    <row r="990" customFormat="false" ht="15" hidden="false" customHeight="false" outlineLevel="0" collapsed="false">
      <c r="A990" s="17" t="n">
        <v>1385</v>
      </c>
      <c r="B990" s="6"/>
      <c r="C990" s="16" t="n">
        <v>0.306371950375907</v>
      </c>
      <c r="D990" s="16" t="n">
        <v>0.32226275135658</v>
      </c>
      <c r="E990" s="16" t="n">
        <v>0.612620027434842</v>
      </c>
      <c r="F990" s="16" t="n">
        <v>0.413670613705389</v>
      </c>
      <c r="G990" s="18" t="n">
        <v>1.64478021257625E-006</v>
      </c>
      <c r="H990" s="6"/>
      <c r="I990" s="16" t="n">
        <v>-0.00810782323103642</v>
      </c>
      <c r="J990" s="16" t="n">
        <v>-0.00731473448425208</v>
      </c>
      <c r="K990" s="16" t="n">
        <v>0.799811385459534</v>
      </c>
      <c r="L990" s="18" t="n">
        <v>2.86161887695621E-037</v>
      </c>
      <c r="M990" s="16" t="n">
        <v>0.540620713305898</v>
      </c>
      <c r="N990" s="16" t="n">
        <v>0.367645518616201</v>
      </c>
      <c r="O990" s="16" t="n">
        <v>0.152769410309811</v>
      </c>
      <c r="P990" s="16" t="n">
        <v>0.313049379170935</v>
      </c>
    </row>
    <row r="991" customFormat="false" ht="15" hidden="false" customHeight="false" outlineLevel="0" collapsed="false">
      <c r="A991" s="17" t="n">
        <v>1386</v>
      </c>
      <c r="B991" s="6"/>
      <c r="C991" s="16" t="n">
        <v>0.298002223528136</v>
      </c>
      <c r="D991" s="16" t="n">
        <v>0.314723236759183</v>
      </c>
      <c r="E991" s="16" t="n">
        <v>0.618998628257888</v>
      </c>
      <c r="F991" s="16" t="n">
        <v>0.430200598106459</v>
      </c>
      <c r="G991" s="18" t="n">
        <v>5.57717837479409E-007</v>
      </c>
      <c r="H991" s="6"/>
      <c r="I991" s="16" t="n">
        <v>-0.00819733973553164</v>
      </c>
      <c r="J991" s="16" t="n">
        <v>-0.00740289216604961</v>
      </c>
      <c r="K991" s="16" t="n">
        <v>0.798611111111111</v>
      </c>
      <c r="L991" s="18" t="n">
        <v>2.45382695617286E-037</v>
      </c>
      <c r="M991" s="16" t="n">
        <v>0.505195473251029</v>
      </c>
      <c r="N991" s="16" t="n">
        <v>0.707903783392439</v>
      </c>
      <c r="O991" s="16" t="n">
        <v>0.158723058427711</v>
      </c>
      <c r="P991" s="16" t="n">
        <v>0.312815597484547</v>
      </c>
    </row>
    <row r="992" customFormat="false" ht="15" hidden="false" customHeight="false" outlineLevel="0" collapsed="false">
      <c r="A992" s="17" t="n">
        <v>1387</v>
      </c>
      <c r="B992" s="6"/>
      <c r="C992" s="16" t="n">
        <v>0.289542238300565</v>
      </c>
      <c r="D992" s="16" t="n">
        <v>0.307091969934465</v>
      </c>
      <c r="E992" s="16" t="n">
        <v>0.624451303155007</v>
      </c>
      <c r="F992" s="16" t="n">
        <v>0.446402102154332</v>
      </c>
      <c r="G992" s="18" t="n">
        <v>1.77317234788147E-007</v>
      </c>
      <c r="H992" s="6"/>
      <c r="I992" s="16" t="n">
        <v>-0.00824522565281644</v>
      </c>
      <c r="J992" s="16" t="n">
        <v>-0.0074552270315752</v>
      </c>
      <c r="K992" s="16" t="n">
        <v>0.796364883401921</v>
      </c>
      <c r="L992" s="18" t="n">
        <v>5.93091256976301E-037</v>
      </c>
      <c r="M992" s="16" t="n">
        <v>0.552160493827161</v>
      </c>
      <c r="N992" s="16" t="n">
        <v>0.098154033729777</v>
      </c>
      <c r="O992" s="16" t="n">
        <v>0.164541647720966</v>
      </c>
      <c r="P992" s="16" t="n">
        <v>0.311864634600117</v>
      </c>
    </row>
    <row r="993" customFormat="false" ht="15" hidden="false" customHeight="false" outlineLevel="0" collapsed="false">
      <c r="A993" s="17" t="n">
        <v>1388</v>
      </c>
      <c r="B993" s="6"/>
      <c r="C993" s="16" t="n">
        <v>0.281060574575713</v>
      </c>
      <c r="D993" s="16" t="n">
        <v>0.299427916397256</v>
      </c>
      <c r="E993" s="16" t="n">
        <v>0.630246913580247</v>
      </c>
      <c r="F993" s="16" t="n">
        <v>0.462116916372921</v>
      </c>
      <c r="G993" s="18" t="n">
        <v>5.47884758216768E-008</v>
      </c>
      <c r="H993" s="6"/>
      <c r="I993" s="16" t="n">
        <v>-0.0082515582225474</v>
      </c>
      <c r="J993" s="16" t="n">
        <v>-0.00747170121285874</v>
      </c>
      <c r="K993" s="16" t="n">
        <v>0.792592592592593</v>
      </c>
      <c r="L993" s="18" t="n">
        <v>4.29911547829591E-036</v>
      </c>
      <c r="M993" s="16" t="n">
        <v>0.592163923182442</v>
      </c>
      <c r="N993" s="16" t="n">
        <v>0.00438698013759694</v>
      </c>
      <c r="O993" s="16" t="n">
        <v>0.170169090402463</v>
      </c>
      <c r="P993" s="16" t="n">
        <v>0.31011609566363</v>
      </c>
    </row>
    <row r="994" customFormat="false" ht="15" hidden="false" customHeight="false" outlineLevel="0" collapsed="false">
      <c r="A994" s="17" t="n">
        <v>1389</v>
      </c>
      <c r="B994" s="6"/>
      <c r="C994" s="16" t="n">
        <v>0.272573050040713</v>
      </c>
      <c r="D994" s="16" t="n">
        <v>0.291743639337655</v>
      </c>
      <c r="E994" s="16" t="n">
        <v>0.636436899862826</v>
      </c>
      <c r="F994" s="16" t="n">
        <v>0.477311018694543</v>
      </c>
      <c r="G994" s="18" t="n">
        <v>1.58741531425137E-008</v>
      </c>
      <c r="H994" s="6"/>
      <c r="I994" s="16" t="n">
        <v>-0.00821514787822628</v>
      </c>
      <c r="J994" s="16" t="n">
        <v>-0.00745071930495505</v>
      </c>
      <c r="K994" s="16" t="n">
        <v>0.787705761316872</v>
      </c>
      <c r="L994" s="18" t="n">
        <v>8.51643570345961E-035</v>
      </c>
      <c r="M994" s="16" t="n">
        <v>0.628360768175583</v>
      </c>
      <c r="N994" s="18" t="n">
        <v>7.30841119832265E-005</v>
      </c>
      <c r="O994" s="16" t="n">
        <v>0.175594288543061</v>
      </c>
      <c r="P994" s="16" t="n">
        <v>0.30755514712863</v>
      </c>
    </row>
    <row r="995" customFormat="false" ht="15" hidden="false" customHeight="false" outlineLevel="0" collapsed="false">
      <c r="A995" s="17" t="n">
        <v>1390</v>
      </c>
      <c r="B995" s="6"/>
      <c r="C995" s="16" t="n">
        <v>0.264151750018043</v>
      </c>
      <c r="D995" s="16" t="n">
        <v>0.284102673254876</v>
      </c>
      <c r="E995" s="16" t="n">
        <v>0.641872427983539</v>
      </c>
      <c r="F995" s="16" t="n">
        <v>0.491855611261552</v>
      </c>
      <c r="G995" s="18" t="n">
        <v>4.46571528580465E-009</v>
      </c>
      <c r="H995" s="6"/>
      <c r="I995" s="16" t="n">
        <v>-0.00813663193276062</v>
      </c>
      <c r="J995" s="16" t="n">
        <v>-0.00739269958296608</v>
      </c>
      <c r="K995" s="16" t="n">
        <v>0.782081618655693</v>
      </c>
      <c r="L995" s="18" t="n">
        <v>4.5333880213063E-033</v>
      </c>
      <c r="M995" s="16" t="n">
        <v>0.657630315500686</v>
      </c>
      <c r="N995" s="18" t="n">
        <v>5.49635704912687E-007</v>
      </c>
      <c r="O995" s="16" t="n">
        <v>0.180772636201781</v>
      </c>
      <c r="P995" s="16" t="n">
        <v>0.304132845559171</v>
      </c>
    </row>
    <row r="996" customFormat="false" ht="15" hidden="false" customHeight="false" outlineLevel="0" collapsed="false">
      <c r="A996" s="17" t="n">
        <v>1391</v>
      </c>
      <c r="B996" s="6"/>
      <c r="C996" s="16" t="n">
        <v>0.255817111351544</v>
      </c>
      <c r="D996" s="16" t="n">
        <v>0.276523759400718</v>
      </c>
      <c r="E996" s="16" t="n">
        <v>0.647942386831276</v>
      </c>
      <c r="F996" s="16" t="n">
        <v>0.505756977342876</v>
      </c>
      <c r="G996" s="18" t="n">
        <v>1.23191759082674E-009</v>
      </c>
      <c r="H996" s="6"/>
      <c r="I996" s="16" t="n">
        <v>-0.00801780430807064</v>
      </c>
      <c r="J996" s="16" t="n">
        <v>-0.00729850545417204</v>
      </c>
      <c r="K996" s="16" t="n">
        <v>0.775240054869685</v>
      </c>
      <c r="L996" s="18" t="n">
        <v>4.67748151846709E-031</v>
      </c>
      <c r="M996" s="16" t="n">
        <v>0.683590534979424</v>
      </c>
      <c r="N996" s="18" t="n">
        <v>2.16273684229157E-009</v>
      </c>
      <c r="O996" s="16" t="n">
        <v>0.185707969081181</v>
      </c>
      <c r="P996" s="16" t="n">
        <v>0.299904180007135</v>
      </c>
    </row>
    <row r="997" customFormat="false" ht="15" hidden="false" customHeight="false" outlineLevel="0" collapsed="false">
      <c r="A997" s="17" t="n">
        <v>1392</v>
      </c>
      <c r="B997" s="6"/>
      <c r="C997" s="16" t="n">
        <v>0.247639804569645</v>
      </c>
      <c r="D997" s="16" t="n">
        <v>0.269070599735309</v>
      </c>
      <c r="E997" s="16" t="n">
        <v>0.653532235939643</v>
      </c>
      <c r="F997" s="16" t="n">
        <v>0.518917805437929</v>
      </c>
      <c r="G997" s="18" t="n">
        <v>3.31569293873888E-010</v>
      </c>
      <c r="H997" s="6"/>
      <c r="I997" s="16" t="n">
        <v>-0.00785800581403802</v>
      </c>
      <c r="J997" s="16" t="n">
        <v>-0.00716723885712465</v>
      </c>
      <c r="K997" s="16" t="n">
        <v>0.768072702331962</v>
      </c>
      <c r="L997" s="18" t="n">
        <v>7.57393644966951E-029</v>
      </c>
      <c r="M997" s="16" t="n">
        <v>0.705109739368999</v>
      </c>
      <c r="N997" s="18" t="n">
        <v>4.68460323056264E-012</v>
      </c>
      <c r="O997" s="16" t="n">
        <v>0.190367482761987</v>
      </c>
      <c r="P997" s="16" t="n">
        <v>0.294871857023005</v>
      </c>
    </row>
    <row r="998" customFormat="false" ht="15" hidden="false" customHeight="false" outlineLevel="0" collapsed="false">
      <c r="A998" s="17" t="n">
        <v>1393</v>
      </c>
      <c r="B998" s="6"/>
      <c r="C998" s="16" t="n">
        <v>0.239647163761722</v>
      </c>
      <c r="D998" s="16" t="n">
        <v>0.261769101113959</v>
      </c>
      <c r="E998" s="16" t="n">
        <v>0.659379286694102</v>
      </c>
      <c r="F998" s="16" t="n">
        <v>0.531351588533666</v>
      </c>
      <c r="G998" s="18" t="n">
        <v>8.75474309638092E-011</v>
      </c>
      <c r="H998" s="6"/>
      <c r="I998" s="16" t="n">
        <v>-0.00766099561498647</v>
      </c>
      <c r="J998" s="16" t="n">
        <v>-0.00700148145338115</v>
      </c>
      <c r="K998" s="16" t="n">
        <v>0.760459533607682</v>
      </c>
      <c r="L998" s="18" t="n">
        <v>1.3893309763062E-026</v>
      </c>
      <c r="M998" s="16" t="n">
        <v>0.724948559670782</v>
      </c>
      <c r="N998" s="18" t="n">
        <v>5.5205584793452E-015</v>
      </c>
      <c r="O998" s="16" t="n">
        <v>0.194757808520333</v>
      </c>
      <c r="P998" s="16" t="n">
        <v>0.289233925787026</v>
      </c>
    </row>
    <row r="999" customFormat="false" ht="15" hidden="false" customHeight="false" outlineLevel="0" collapsed="false">
      <c r="A999" s="17" t="n">
        <v>1394</v>
      </c>
      <c r="B999" s="6"/>
      <c r="C999" s="16" t="n">
        <v>0.231904837242899</v>
      </c>
      <c r="D999" s="16" t="n">
        <v>0.254679647436144</v>
      </c>
      <c r="E999" s="16" t="n">
        <v>0.664711934156379</v>
      </c>
      <c r="F999" s="16" t="n">
        <v>0.542993635342334</v>
      </c>
      <c r="G999" s="18" t="n">
        <v>2.31003375534529E-011</v>
      </c>
      <c r="H999" s="6"/>
      <c r="I999" s="16" t="n">
        <v>-0.00742936981250657</v>
      </c>
      <c r="J999" s="16" t="n">
        <v>-0.00680354551702952</v>
      </c>
      <c r="K999" s="16" t="n">
        <v>0.751457475994513</v>
      </c>
      <c r="L999" s="18" t="n">
        <v>2.4538887624083E-024</v>
      </c>
      <c r="M999" s="16" t="n">
        <v>0.744050068587106</v>
      </c>
      <c r="N999" s="18" t="n">
        <v>3.62043708885497E-018</v>
      </c>
      <c r="O999" s="16" t="n">
        <v>0.198857995941465</v>
      </c>
      <c r="P999" s="16" t="n">
        <v>0.282943276784781</v>
      </c>
    </row>
    <row r="1000" customFormat="false" ht="15" hidden="false" customHeight="false" outlineLevel="0" collapsed="false">
      <c r="A1000" s="17" t="n">
        <v>1395</v>
      </c>
      <c r="B1000" s="6"/>
      <c r="C1000" s="16" t="n">
        <v>0.224427525518133</v>
      </c>
      <c r="D1000" s="16" t="n">
        <v>0.247817630434679</v>
      </c>
      <c r="E1000" s="16" t="n">
        <v>0.669753086419753</v>
      </c>
      <c r="F1000" s="16" t="n">
        <v>0.55387734842338</v>
      </c>
      <c r="G1000" s="18" t="n">
        <v>6.05669198005064E-012</v>
      </c>
      <c r="H1000" s="6"/>
      <c r="I1000" s="16" t="n">
        <v>-0.00716804809666352</v>
      </c>
      <c r="J1000" s="16" t="n">
        <v>-0.00657723142474787</v>
      </c>
      <c r="K1000" s="16" t="n">
        <v>0.743878600823045</v>
      </c>
      <c r="L1000" s="18" t="n">
        <v>3.55206097912625E-022</v>
      </c>
      <c r="M1000" s="16" t="n">
        <v>0.761248285322359</v>
      </c>
      <c r="N1000" s="18" t="n">
        <v>1.48698645871788E-021</v>
      </c>
      <c r="O1000" s="16" t="n">
        <v>0.202681690839034</v>
      </c>
      <c r="P1000" s="16" t="n">
        <v>0.27620993605954</v>
      </c>
    </row>
    <row r="1001" customFormat="false" ht="15" hidden="false" customHeight="false" outlineLevel="0" collapsed="false">
      <c r="A1001" s="17" t="n">
        <v>1396</v>
      </c>
      <c r="B1001" s="6"/>
      <c r="C1001" s="16" t="n">
        <v>0.217271932413001</v>
      </c>
      <c r="D1001" s="16" t="n">
        <v>0.24123648571979</v>
      </c>
      <c r="E1001" s="16" t="n">
        <v>0.674434156378601</v>
      </c>
      <c r="F1001" s="16" t="n">
        <v>0.563972955433306</v>
      </c>
      <c r="G1001" s="18" t="n">
        <v>1.61130622093628E-012</v>
      </c>
      <c r="H1001" s="6"/>
      <c r="I1001" s="16" t="n">
        <v>-0.00687829026380828</v>
      </c>
      <c r="J1001" s="16" t="n">
        <v>-0.00632357839701957</v>
      </c>
      <c r="K1001" s="16" t="n">
        <v>0.734979423868313</v>
      </c>
      <c r="L1001" s="18" t="n">
        <v>3.86744587619532E-020</v>
      </c>
      <c r="M1001" s="16" t="n">
        <v>0.777572016460905</v>
      </c>
      <c r="N1001" s="18" t="n">
        <v>3.99088898948877E-025</v>
      </c>
      <c r="O1001" s="16" t="n">
        <v>0.206220241223781</v>
      </c>
      <c r="P1001" s="16" t="n">
        <v>0.269108943498775</v>
      </c>
    </row>
    <row r="1002" customFormat="false" ht="15" hidden="false" customHeight="false" outlineLevel="0" collapsed="false">
      <c r="A1002" s="17" t="n">
        <v>1397</v>
      </c>
      <c r="B1002" s="6"/>
      <c r="C1002" s="16" t="n">
        <v>0.210436930161555</v>
      </c>
      <c r="D1002" s="16" t="n">
        <v>0.234936536616377</v>
      </c>
      <c r="E1002" s="16" t="n">
        <v>0.679303840877915</v>
      </c>
      <c r="F1002" s="16" t="n">
        <v>0.573331112955908</v>
      </c>
      <c r="G1002" s="18" t="n">
        <v>4.32170468495731E-013</v>
      </c>
      <c r="H1002" s="6"/>
      <c r="I1002" s="16" t="n">
        <v>-0.00656947579220102</v>
      </c>
      <c r="J1002" s="16" t="n">
        <v>-0.00605089646478348</v>
      </c>
      <c r="K1002" s="16" t="n">
        <v>0.726748971193416</v>
      </c>
      <c r="L1002" s="18" t="n">
        <v>2.88869156221161E-018</v>
      </c>
      <c r="M1002" s="16" t="n">
        <v>0.790037722908093</v>
      </c>
      <c r="N1002" s="18" t="n">
        <v>1.26246169387711E-028</v>
      </c>
      <c r="O1002" s="16" t="n">
        <v>0.209493105973745</v>
      </c>
      <c r="P1002" s="16" t="n">
        <v>0.261785744012166</v>
      </c>
    </row>
    <row r="1003" customFormat="false" ht="15" hidden="false" customHeight="false" outlineLevel="0" collapsed="false">
      <c r="A1003" s="17" t="n">
        <v>1398</v>
      </c>
      <c r="B1003" s="6"/>
      <c r="C1003" s="16" t="n">
        <v>0.203966473606664</v>
      </c>
      <c r="D1003" s="16" t="n">
        <v>0.228960456192818</v>
      </c>
      <c r="E1003" s="16" t="n">
        <v>0.683299039780521</v>
      </c>
      <c r="F1003" s="16" t="n">
        <v>0.581943812742167</v>
      </c>
      <c r="G1003" s="18" t="n">
        <v>1.19340076122962E-013</v>
      </c>
      <c r="H1003" s="6"/>
      <c r="I1003" s="16" t="n">
        <v>-0.00624418864618026</v>
      </c>
      <c r="J1003" s="16" t="n">
        <v>-0.00576151954074239</v>
      </c>
      <c r="K1003" s="16" t="n">
        <v>0.718964334705076</v>
      </c>
      <c r="L1003" s="18" t="n">
        <v>1.40655995869925E-016</v>
      </c>
      <c r="M1003" s="16" t="n">
        <v>0.796707818930041</v>
      </c>
      <c r="N1003" s="18" t="n">
        <v>9.05717308881645E-032</v>
      </c>
      <c r="O1003" s="16" t="n">
        <v>0.212499052287478</v>
      </c>
      <c r="P1003" s="16" t="n">
        <v>0.254350636993294</v>
      </c>
    </row>
    <row r="1004" customFormat="false" ht="15" hidden="false" customHeight="false" outlineLevel="0" collapsed="false">
      <c r="A1004" s="17" t="n">
        <v>1399</v>
      </c>
      <c r="B1004" s="6"/>
      <c r="C1004" s="16" t="n">
        <v>0.197853878487732</v>
      </c>
      <c r="D1004" s="16" t="n">
        <v>0.223304810038796</v>
      </c>
      <c r="E1004" s="16" t="n">
        <v>0.687637174211248</v>
      </c>
      <c r="F1004" s="16" t="n">
        <v>0.589887538845781</v>
      </c>
      <c r="G1004" s="18" t="n">
        <v>3.45361176987497E-014</v>
      </c>
      <c r="H1004" s="6"/>
      <c r="I1004" s="16" t="n">
        <v>-0.00591042921459592</v>
      </c>
      <c r="J1004" s="16" t="n">
        <v>-0.00546280143472105</v>
      </c>
      <c r="K1004" s="16" t="n">
        <v>0.710065157750343</v>
      </c>
      <c r="L1004" s="18" t="n">
        <v>4.69322151978507E-015</v>
      </c>
      <c r="M1004" s="16" t="n">
        <v>0.799245541838135</v>
      </c>
      <c r="N1004" s="18" t="n">
        <v>5.28848670630096E-034</v>
      </c>
      <c r="O1004" s="16" t="n">
        <v>0.215266182239606</v>
      </c>
      <c r="P1004" s="16" t="n">
        <v>0.246892210120101</v>
      </c>
    </row>
    <row r="1005" customFormat="false" ht="15" hidden="false" customHeight="false" outlineLevel="0" collapsed="false">
      <c r="A1005" s="17" t="n">
        <v>1400</v>
      </c>
      <c r="B1005" s="6"/>
      <c r="C1005" s="16" t="n">
        <v>0.19211792074418</v>
      </c>
      <c r="D1005" s="16" t="n">
        <v>0.217989119699792</v>
      </c>
      <c r="E1005" s="16" t="n">
        <v>0.69212962962963</v>
      </c>
      <c r="F1005" s="16" t="n">
        <v>0.597185655832366</v>
      </c>
      <c r="G1005" s="18" t="n">
        <v>1.02983298036125E-014</v>
      </c>
      <c r="H1005" s="6"/>
      <c r="I1005" s="16" t="n">
        <v>-0.0055706426962012</v>
      </c>
      <c r="J1005" s="16" t="n">
        <v>-0.00515695270495882</v>
      </c>
      <c r="K1005" s="16" t="n">
        <v>0.702229080932785</v>
      </c>
      <c r="L1005" s="18" t="n">
        <v>1.0467787336601E-013</v>
      </c>
      <c r="M1005" s="16" t="n">
        <v>0.795919067215364</v>
      </c>
      <c r="N1005" s="18" t="n">
        <v>6.84900904164196E-035</v>
      </c>
      <c r="O1005" s="16" t="n">
        <v>0.217803859368288</v>
      </c>
      <c r="P1005" s="16" t="n">
        <v>0.239553184501608</v>
      </c>
    </row>
    <row r="1006" customFormat="false" ht="15" hidden="false" customHeight="false" outlineLevel="0" collapsed="false">
      <c r="A1006" s="17" t="n">
        <v>1401</v>
      </c>
      <c r="B1006" s="6"/>
      <c r="C1006" s="16" t="n">
        <v>0.186739945568503</v>
      </c>
      <c r="D1006" s="16" t="n">
        <v>0.212997783184107</v>
      </c>
      <c r="E1006" s="16" t="n">
        <v>0.696244855967078</v>
      </c>
      <c r="F1006" s="16" t="n">
        <v>0.603906419446825</v>
      </c>
      <c r="G1006" s="18" t="n">
        <v>3.12982086223793E-015</v>
      </c>
      <c r="H1006" s="6"/>
      <c r="I1006" s="16" t="n">
        <v>-0.00523186055352095</v>
      </c>
      <c r="J1006" s="16" t="n">
        <v>-0.00485052643171386</v>
      </c>
      <c r="K1006" s="16" t="n">
        <v>0.695078875171468</v>
      </c>
      <c r="L1006" s="18" t="n">
        <v>1.64139961139213E-012</v>
      </c>
      <c r="M1006" s="16" t="n">
        <v>0.787637174211248</v>
      </c>
      <c r="N1006" s="18" t="n">
        <v>2.67444478041871E-034</v>
      </c>
      <c r="O1006" s="16" t="n">
        <v>0.220136881811165</v>
      </c>
      <c r="P1006" s="16" t="n">
        <v>0.23240874269659</v>
      </c>
    </row>
    <row r="1007" customFormat="false" ht="15" hidden="false" customHeight="false" outlineLevel="0" collapsed="false">
      <c r="A1007" s="17" t="n">
        <v>1402</v>
      </c>
      <c r="B1007" s="6"/>
      <c r="C1007" s="16" t="n">
        <v>0.181731193533713</v>
      </c>
      <c r="D1007" s="16" t="n">
        <v>0.208343510793824</v>
      </c>
      <c r="E1007" s="16" t="n">
        <v>0.699622770919067</v>
      </c>
      <c r="F1007" s="16" t="n">
        <v>0.610082266441789</v>
      </c>
      <c r="G1007" s="18" t="n">
        <v>9.63184166733736E-016</v>
      </c>
      <c r="H1007" s="6"/>
      <c r="I1007" s="16" t="n">
        <v>-0.00489686515315343</v>
      </c>
      <c r="J1007" s="16" t="n">
        <v>-0.00454618068338078</v>
      </c>
      <c r="K1007" s="16" t="n">
        <v>0.688940329218107</v>
      </c>
      <c r="L1007" s="18" t="n">
        <v>1.79295818528038E-011</v>
      </c>
      <c r="M1007" s="16" t="n">
        <v>0.775480109739369</v>
      </c>
      <c r="N1007" s="18" t="n">
        <v>2.01069612017948E-032</v>
      </c>
      <c r="O1007" s="16" t="n">
        <v>0.222277419287986</v>
      </c>
      <c r="P1007" s="16" t="n">
        <v>0.225586117834907</v>
      </c>
    </row>
    <row r="1008" customFormat="false" ht="15" hidden="false" customHeight="false" outlineLevel="0" collapsed="false">
      <c r="A1008" s="17" t="n">
        <v>1403</v>
      </c>
      <c r="B1008" s="6"/>
      <c r="C1008" s="16" t="n">
        <v>0.177064356797919</v>
      </c>
      <c r="D1008" s="16" t="n">
        <v>0.204001659920123</v>
      </c>
      <c r="E1008" s="16" t="n">
        <v>0.703206447187929</v>
      </c>
      <c r="F1008" s="16" t="n">
        <v>0.61577458627172</v>
      </c>
      <c r="G1008" s="18" t="n">
        <v>3.08570836450978E-016</v>
      </c>
      <c r="H1008" s="6"/>
      <c r="I1008" s="16" t="n">
        <v>-0.00457077215612959</v>
      </c>
      <c r="J1008" s="16" t="n">
        <v>-0.00424892735322638</v>
      </c>
      <c r="K1008" s="16" t="n">
        <v>0.683281893004115</v>
      </c>
      <c r="L1008" s="18" t="n">
        <v>1.4854001076769E-010</v>
      </c>
      <c r="M1008" s="16" t="n">
        <v>0.762259945130316</v>
      </c>
      <c r="N1008" s="18" t="n">
        <v>8.94156281402493E-030</v>
      </c>
      <c r="O1008" s="16" t="n">
        <v>0.22424752541098</v>
      </c>
      <c r="P1008" s="16" t="n">
        <v>0.219019977454591</v>
      </c>
    </row>
    <row r="1009" customFormat="false" ht="15" hidden="false" customHeight="false" outlineLevel="0" collapsed="false">
      <c r="A1009" s="17" t="n">
        <v>1404</v>
      </c>
      <c r="B1009" s="6"/>
      <c r="C1009" s="16" t="n">
        <v>0.172735521302038</v>
      </c>
      <c r="D1009" s="16" t="n">
        <v>0.199970069169995</v>
      </c>
      <c r="E1009" s="16" t="n">
        <v>0.707150205761317</v>
      </c>
      <c r="F1009" s="16" t="n">
        <v>0.621012337170871</v>
      </c>
      <c r="G1009" s="18" t="n">
        <v>1.03099824591305E-016</v>
      </c>
      <c r="H1009" s="6"/>
      <c r="I1009" s="16" t="n">
        <v>-0.00425502863224811</v>
      </c>
      <c r="J1009" s="16" t="n">
        <v>-0.00396009239511086</v>
      </c>
      <c r="K1009" s="16" t="n">
        <v>0.677863511659808</v>
      </c>
      <c r="L1009" s="18" t="n">
        <v>9.62214739141794E-010</v>
      </c>
      <c r="M1009" s="16" t="n">
        <v>0.749039780521262</v>
      </c>
      <c r="N1009" s="18" t="n">
        <v>7.52228780462823E-027</v>
      </c>
      <c r="O1009" s="16" t="n">
        <v>0.226057880703021</v>
      </c>
      <c r="P1009" s="16" t="n">
        <v>0.212890349256311</v>
      </c>
    </row>
    <row r="1010" customFormat="false" ht="15" hidden="false" customHeight="false" outlineLevel="0" collapsed="false">
      <c r="A1010" s="17" t="n">
        <v>1405</v>
      </c>
      <c r="B1010" s="6"/>
      <c r="C1010" s="16" t="n">
        <v>0.168719943881461</v>
      </c>
      <c r="D1010" s="16" t="n">
        <v>0.19622667754414</v>
      </c>
      <c r="E1010" s="16" t="n">
        <v>0.710579561042524</v>
      </c>
      <c r="F1010" s="16" t="n">
        <v>0.625846235846319</v>
      </c>
      <c r="G1010" s="18" t="n">
        <v>3.54714037331836E-017</v>
      </c>
      <c r="H1010" s="6"/>
      <c r="I1010" s="16" t="n">
        <v>-0.0039521964656183</v>
      </c>
      <c r="J1010" s="16" t="n">
        <v>-0.00368236574216262</v>
      </c>
      <c r="K1010" s="16" t="n">
        <v>0.672822359396433</v>
      </c>
      <c r="L1010" s="18" t="n">
        <v>5.06844582977431E-009</v>
      </c>
      <c r="M1010" s="16" t="n">
        <v>0.735819615912209</v>
      </c>
      <c r="N1010" s="18" t="n">
        <v>5.74318044844135E-024</v>
      </c>
      <c r="O1010" s="16" t="n">
        <v>0.227726574755575</v>
      </c>
      <c r="P1010" s="16" t="n">
        <v>0.20708589780346</v>
      </c>
    </row>
    <row r="1011" customFormat="false" ht="15" hidden="false" customHeight="false" outlineLevel="0" collapsed="false">
      <c r="A1011" s="17" t="n">
        <v>1406</v>
      </c>
      <c r="B1011" s="6"/>
      <c r="C1011" s="16" t="n">
        <v>0.165011920531881</v>
      </c>
      <c r="D1011" s="16" t="n">
        <v>0.192766573899023</v>
      </c>
      <c r="E1011" s="16" t="n">
        <v>0.713768861454047</v>
      </c>
      <c r="F1011" s="16" t="n">
        <v>0.630305860134277</v>
      </c>
      <c r="G1011" s="18" t="n">
        <v>1.27944559771993E-017</v>
      </c>
      <c r="H1011" s="6"/>
      <c r="I1011" s="16" t="n">
        <v>-0.00366476070697619</v>
      </c>
      <c r="J1011" s="16" t="n">
        <v>-0.003418114453594</v>
      </c>
      <c r="K1011" s="16" t="n">
        <v>0.667884087791495</v>
      </c>
      <c r="L1011" s="18" t="n">
        <v>2.16533197080647E-008</v>
      </c>
      <c r="M1011" s="16" t="n">
        <v>0.723576817558299</v>
      </c>
      <c r="N1011" s="18" t="n">
        <v>2.63770637292416E-021</v>
      </c>
      <c r="O1011" s="16" t="n">
        <v>0.229264289812206</v>
      </c>
      <c r="P1011" s="16" t="n">
        <v>0.20170923701283</v>
      </c>
    </row>
    <row r="1012" customFormat="false" ht="15" hidden="false" customHeight="false" outlineLevel="0" collapsed="false">
      <c r="A1012" s="17" t="n">
        <v>1407</v>
      </c>
      <c r="B1012" s="6"/>
      <c r="C1012" s="16" t="n">
        <v>0.161575860812325</v>
      </c>
      <c r="D1012" s="16" t="n">
        <v>0.189556918119475</v>
      </c>
      <c r="E1012" s="16" t="n">
        <v>0.716632373113855</v>
      </c>
      <c r="F1012" s="16" t="n">
        <v>0.634436601137188</v>
      </c>
      <c r="G1012" s="18" t="n">
        <v>4.804639941262E-018</v>
      </c>
      <c r="H1012" s="6"/>
      <c r="I1012" s="16" t="n">
        <v>-0.00339348617837696</v>
      </c>
      <c r="J1012" s="16" t="n">
        <v>-0.00316825438478126</v>
      </c>
      <c r="K1012" s="16" t="n">
        <v>0.664008916323731</v>
      </c>
      <c r="L1012" s="18" t="n">
        <v>7.86473811537387E-008</v>
      </c>
      <c r="M1012" s="16" t="n">
        <v>0.712534293552812</v>
      </c>
      <c r="N1012" s="18" t="n">
        <v>5.53370956779511E-019</v>
      </c>
      <c r="O1012" s="16" t="n">
        <v>0.230687073776882</v>
      </c>
      <c r="P1012" s="16" t="n">
        <v>0.19664470441542</v>
      </c>
    </row>
    <row r="1013" customFormat="false" ht="15" hidden="false" customHeight="false" outlineLevel="0" collapsed="false">
      <c r="A1013" s="17" t="n">
        <v>1408</v>
      </c>
      <c r="B1013" s="6"/>
      <c r="C1013" s="16" t="n">
        <v>0.158408411277608</v>
      </c>
      <c r="D1013" s="16" t="n">
        <v>0.186595271016403</v>
      </c>
      <c r="E1013" s="16" t="n">
        <v>0.719495884773663</v>
      </c>
      <c r="F1013" s="16" t="n">
        <v>0.63827010897292</v>
      </c>
      <c r="G1013" s="18" t="n">
        <v>1.87947709956565E-018</v>
      </c>
      <c r="H1013" s="6"/>
      <c r="I1013" s="16" t="n">
        <v>-0.00313872062926408</v>
      </c>
      <c r="J1013" s="16" t="n">
        <v>-0.00293323447666709</v>
      </c>
      <c r="K1013" s="16" t="n">
        <v>0.659807956104252</v>
      </c>
      <c r="L1013" s="18" t="n">
        <v>2.48845369075713E-007</v>
      </c>
      <c r="M1013" s="16" t="n">
        <v>0.703034979423868</v>
      </c>
      <c r="N1013" s="18" t="n">
        <v>6.84198000054897E-017</v>
      </c>
      <c r="O1013" s="16" t="n">
        <v>0.23200615707192</v>
      </c>
      <c r="P1013" s="16" t="n">
        <v>0.19186288818889</v>
      </c>
    </row>
    <row r="1014" customFormat="false" ht="15" hidden="false" customHeight="false" outlineLevel="0" collapsed="false">
      <c r="A1014" s="17" t="n">
        <v>1409</v>
      </c>
      <c r="B1014" s="6"/>
      <c r="C1014" s="16" t="n">
        <v>0.155487397404651</v>
      </c>
      <c r="D1014" s="16" t="n">
        <v>0.183861694832849</v>
      </c>
      <c r="E1014" s="16" t="n">
        <v>0.72292524005487</v>
      </c>
      <c r="F1014" s="16" t="n">
        <v>0.641849035831471</v>
      </c>
      <c r="G1014" s="18" t="n">
        <v>7.68678777232204E-019</v>
      </c>
      <c r="H1014" s="6"/>
      <c r="I1014" s="16" t="n">
        <v>-0.00290127753245644</v>
      </c>
      <c r="J1014" s="16" t="n">
        <v>-0.00271406704471265</v>
      </c>
      <c r="K1014" s="16" t="n">
        <v>0.655675582990398</v>
      </c>
      <c r="L1014" s="18" t="n">
        <v>7.12703642031206E-007</v>
      </c>
      <c r="M1014" s="16" t="n">
        <v>0.694495884773663</v>
      </c>
      <c r="N1014" s="18" t="n">
        <v>4.12493680726482E-015</v>
      </c>
      <c r="O1014" s="16" t="n">
        <v>0.233236486786137</v>
      </c>
      <c r="P1014" s="16" t="n">
        <v>0.187188713805682</v>
      </c>
    </row>
    <row r="1015" customFormat="false" ht="15" hidden="false" customHeight="false" outlineLevel="0" collapsed="false">
      <c r="A1015" s="17" t="n">
        <v>1410</v>
      </c>
      <c r="B1015" s="6"/>
      <c r="C1015" s="16" t="n">
        <v>0.15279723033412</v>
      </c>
      <c r="D1015" s="16" t="n">
        <v>0.181341821123811</v>
      </c>
      <c r="E1015" s="16" t="n">
        <v>0.725394375857339</v>
      </c>
      <c r="F1015" s="16" t="n">
        <v>0.645201403797588</v>
      </c>
      <c r="G1015" s="18" t="n">
        <v>3.26760165924895E-019</v>
      </c>
      <c r="H1015" s="6"/>
      <c r="I1015" s="16" t="n">
        <v>-0.00268000017151901</v>
      </c>
      <c r="J1015" s="16" t="n">
        <v>-0.00250955176825562</v>
      </c>
      <c r="K1015" s="16" t="n">
        <v>0.651474622770919</v>
      </c>
      <c r="L1015" s="18" t="n">
        <v>1.84030407310996E-006</v>
      </c>
      <c r="M1015" s="16" t="n">
        <v>0.685871056241427</v>
      </c>
      <c r="N1015" s="18" t="n">
        <v>1.50088110095055E-013</v>
      </c>
      <c r="O1015" s="16" t="n">
        <v>0.234387917257031</v>
      </c>
      <c r="P1015" s="16" t="n">
        <v>0.182731141904797</v>
      </c>
    </row>
    <row r="1016" customFormat="false" ht="15" hidden="false" customHeight="false" outlineLevel="0" collapsed="false">
      <c r="A1016" s="17" t="n">
        <v>1411</v>
      </c>
      <c r="B1016" s="6"/>
      <c r="C1016" s="16" t="n">
        <v>0.150312490729537</v>
      </c>
      <c r="D1016" s="16" t="n">
        <v>0.179012810521823</v>
      </c>
      <c r="E1016" s="16" t="n">
        <v>0.727554869684499</v>
      </c>
      <c r="F1016" s="16" t="n">
        <v>0.648362603818187</v>
      </c>
      <c r="G1016" s="18" t="n">
        <v>1.44783710751283E-019</v>
      </c>
      <c r="H1016" s="6"/>
      <c r="I1016" s="16" t="n">
        <v>-0.00247411586038762</v>
      </c>
      <c r="J1016" s="16" t="n">
        <v>-0.00231895190589761</v>
      </c>
      <c r="K1016" s="16" t="n">
        <v>0.647445130315501</v>
      </c>
      <c r="L1016" s="18" t="n">
        <v>4.25627721248029E-006</v>
      </c>
      <c r="M1016" s="16" t="n">
        <v>0.677486282578875</v>
      </c>
      <c r="N1016" s="18" t="n">
        <v>3.58161795386346E-012</v>
      </c>
      <c r="O1016" s="16" t="n">
        <v>0.235472784863226</v>
      </c>
      <c r="P1016" s="16" t="n">
        <v>0.178549514319071</v>
      </c>
    </row>
    <row r="1017" customFormat="false" ht="15" hidden="false" customHeight="false" outlineLevel="0" collapsed="false">
      <c r="A1017" s="17" t="n">
        <v>1412</v>
      </c>
      <c r="B1017" s="6"/>
      <c r="C1017" s="16" t="n">
        <v>0.148023637710618</v>
      </c>
      <c r="D1017" s="16" t="n">
        <v>0.176864794036907</v>
      </c>
      <c r="E1017" s="16" t="n">
        <v>0.729423868312757</v>
      </c>
      <c r="F1017" s="16" t="n">
        <v>0.651332525779223</v>
      </c>
      <c r="G1017" s="18" t="n">
        <v>6.68640190270534E-020</v>
      </c>
      <c r="H1017" s="6"/>
      <c r="I1017" s="16" t="n">
        <v>-0.00228389127909303</v>
      </c>
      <c r="J1017" s="16" t="n">
        <v>-0.00214254573904135</v>
      </c>
      <c r="K1017" s="16" t="n">
        <v>0.644564471879287</v>
      </c>
      <c r="L1017" s="18" t="n">
        <v>8.99217063487747E-006</v>
      </c>
      <c r="M1017" s="16" t="n">
        <v>0.669187242798354</v>
      </c>
      <c r="N1017" s="18" t="n">
        <v>6.07508248144479E-011</v>
      </c>
      <c r="O1017" s="16" t="n">
        <v>0.236491208012456</v>
      </c>
      <c r="P1017" s="16" t="n">
        <v>0.174638396482568</v>
      </c>
    </row>
    <row r="1018" customFormat="false" ht="15" hidden="false" customHeight="false" outlineLevel="0" collapsed="false">
      <c r="A1018" s="17" t="n">
        <v>1413</v>
      </c>
      <c r="B1018" s="6"/>
      <c r="C1018" s="16" t="n">
        <v>0.145904706299549</v>
      </c>
      <c r="D1018" s="16" t="n">
        <v>0.174874057763504</v>
      </c>
      <c r="E1018" s="16" t="n">
        <v>0.731464334705075</v>
      </c>
      <c r="F1018" s="16" t="n">
        <v>0.65413354665151</v>
      </c>
      <c r="G1018" s="18" t="n">
        <v>3.21256379492159E-020</v>
      </c>
      <c r="H1018" s="6"/>
      <c r="I1018" s="16" t="n">
        <v>-0.00210815654086996</v>
      </c>
      <c r="J1018" s="16" t="n">
        <v>-0.0019791843563263</v>
      </c>
      <c r="K1018" s="16" t="n">
        <v>0.641546639231824</v>
      </c>
      <c r="L1018" s="18" t="n">
        <v>1.71261346086687E-005</v>
      </c>
      <c r="M1018" s="16" t="n">
        <v>0.662311385459534</v>
      </c>
      <c r="N1018" s="18" t="n">
        <v>8.21565287669933E-010</v>
      </c>
      <c r="O1018" s="16" t="n">
        <v>0.237450999252192</v>
      </c>
      <c r="P1018" s="16" t="n">
        <v>0.17116132611651</v>
      </c>
    </row>
    <row r="1019" customFormat="false" ht="15" hidden="false" customHeight="false" outlineLevel="0" collapsed="false">
      <c r="A1019" s="17" t="n">
        <v>1414</v>
      </c>
      <c r="B1019" s="6"/>
      <c r="C1019" s="16" t="n">
        <v>0.143953586429092</v>
      </c>
      <c r="D1019" s="16" t="n">
        <v>0.173038724942398</v>
      </c>
      <c r="E1019" s="16" t="n">
        <v>0.733024691358025</v>
      </c>
      <c r="F1019" s="16" t="n">
        <v>0.656768232259418</v>
      </c>
      <c r="G1019" s="18" t="n">
        <v>1.60600792927787E-020</v>
      </c>
      <c r="H1019" s="6"/>
      <c r="I1019" s="16" t="n">
        <v>-0.00194588024390982</v>
      </c>
      <c r="J1019" s="16" t="n">
        <v>-0.00182796785760729</v>
      </c>
      <c r="K1019" s="16" t="n">
        <v>0.638597393689986</v>
      </c>
      <c r="L1019" s="18" t="n">
        <v>2.98565553172251E-005</v>
      </c>
      <c r="M1019" s="16" t="n">
        <v>0.655161179698217</v>
      </c>
      <c r="N1019" s="18" t="n">
        <v>9.57674288242139E-009</v>
      </c>
      <c r="O1019" s="16" t="n">
        <v>0.238353160229065</v>
      </c>
      <c r="P1019" s="16" t="n">
        <v>0.168008055732129</v>
      </c>
    </row>
    <row r="1020" customFormat="false" ht="15" hidden="false" customHeight="false" outlineLevel="0" collapsed="false">
      <c r="A1020" s="17" t="n">
        <v>1415</v>
      </c>
      <c r="B1020" s="6"/>
      <c r="C1020" s="16" t="n">
        <v>0.142147193303271</v>
      </c>
      <c r="D1020" s="16" t="n">
        <v>0.171337904059401</v>
      </c>
      <c r="E1020" s="16" t="n">
        <v>0.734962277091907</v>
      </c>
      <c r="F1020" s="16" t="n">
        <v>0.659257770559012</v>
      </c>
      <c r="G1020" s="18" t="n">
        <v>8.34435927614159E-021</v>
      </c>
      <c r="H1020" s="6"/>
      <c r="I1020" s="16" t="n">
        <v>-0.00179679640667377</v>
      </c>
      <c r="J1020" s="16" t="n">
        <v>-0.00168871013275213</v>
      </c>
      <c r="K1020" s="16" t="n">
        <v>0.635836762688615</v>
      </c>
      <c r="L1020" s="18" t="n">
        <v>4.75470964724349E-005</v>
      </c>
      <c r="M1020" s="16" t="n">
        <v>0.647736625514403</v>
      </c>
      <c r="N1020" s="18" t="n">
        <v>9.87307237008545E-008</v>
      </c>
      <c r="O1020" s="16" t="n">
        <v>0.23920505374188</v>
      </c>
      <c r="P1020" s="16" t="n">
        <v>0.165266238207604</v>
      </c>
    </row>
    <row r="1021" customFormat="false" ht="15" hidden="false" customHeight="false" outlineLevel="0" collapsed="false">
      <c r="A1021" s="17" t="n">
        <v>1416</v>
      </c>
      <c r="B1021" s="6"/>
      <c r="C1021" s="16" t="n">
        <v>0.140481617666192</v>
      </c>
      <c r="D1021" s="16" t="n">
        <v>0.169768419304567</v>
      </c>
      <c r="E1021" s="16" t="n">
        <v>0.736659807956104</v>
      </c>
      <c r="F1021" s="16" t="n">
        <v>0.661612658732573</v>
      </c>
      <c r="G1021" s="18" t="n">
        <v>4.66039084385784E-021</v>
      </c>
      <c r="H1021" s="6"/>
      <c r="I1021" s="16" t="n">
        <v>-0.0016586257102927</v>
      </c>
      <c r="J1021" s="16" t="n">
        <v>-0.00155925566581899</v>
      </c>
      <c r="K1021" s="16" t="n">
        <v>0.633487654320988</v>
      </c>
      <c r="L1021" s="18" t="n">
        <v>6.95211591533836E-005</v>
      </c>
      <c r="M1021" s="16" t="n">
        <v>0.640174897119342</v>
      </c>
      <c r="N1021" s="18" t="n">
        <v>8.51561013198672E-007</v>
      </c>
      <c r="O1021" s="16" t="n">
        <v>0.240010363379328</v>
      </c>
      <c r="P1021" s="16" t="n">
        <v>0.162941030052543</v>
      </c>
    </row>
    <row r="1022" customFormat="false" ht="15" hidden="false" customHeight="false" outlineLevel="0" collapsed="false">
      <c r="A1022" s="17" t="n">
        <v>1417</v>
      </c>
      <c r="B1022" s="6"/>
      <c r="C1022" s="16" t="n">
        <v>0.138937890438712</v>
      </c>
      <c r="D1022" s="16" t="n">
        <v>0.168313807485111</v>
      </c>
      <c r="E1022" s="16" t="n">
        <v>0.738134430727023</v>
      </c>
      <c r="F1022" s="16" t="n">
        <v>0.663860100106265</v>
      </c>
      <c r="G1022" s="18" t="n">
        <v>2.63663427470796E-021</v>
      </c>
      <c r="H1022" s="6"/>
      <c r="I1022" s="16" t="n">
        <v>-0.00153136033732376</v>
      </c>
      <c r="J1022" s="16" t="n">
        <v>-0.00143951614426792</v>
      </c>
      <c r="K1022" s="16" t="n">
        <v>0.631601508916324</v>
      </c>
      <c r="L1022" s="18" t="n">
        <v>9.06805112551385E-005</v>
      </c>
      <c r="M1022" s="16" t="n">
        <v>0.631927297668038</v>
      </c>
      <c r="N1022" s="18" t="n">
        <v>6.64540892156346E-006</v>
      </c>
      <c r="O1022" s="16" t="n">
        <v>0.240778467243669</v>
      </c>
      <c r="P1022" s="16" t="n">
        <v>0.161405812535392</v>
      </c>
    </row>
    <row r="1023" customFormat="false" ht="15" hidden="false" customHeight="false" outlineLevel="0" collapsed="false">
      <c r="A1023" s="17" t="n">
        <v>1418</v>
      </c>
      <c r="B1023" s="6"/>
      <c r="C1023" s="16" t="n">
        <v>0.137517159062989</v>
      </c>
      <c r="D1023" s="16" t="n">
        <v>0.166975398778312</v>
      </c>
      <c r="E1023" s="16" t="n">
        <v>0.739643347050754</v>
      </c>
      <c r="F1023" s="16" t="n">
        <v>0.666000534582081</v>
      </c>
      <c r="G1023" s="18" t="n">
        <v>1.52673211047915E-021</v>
      </c>
      <c r="H1023" s="6"/>
      <c r="I1023" s="16" t="n">
        <v>-0.00141339962217967</v>
      </c>
      <c r="J1023" s="16" t="n">
        <v>-0.0013280841085827</v>
      </c>
      <c r="K1023" s="16" t="n">
        <v>0.630161179698217</v>
      </c>
      <c r="L1023" s="18" t="n">
        <v>0.000107114706629128</v>
      </c>
      <c r="M1023" s="16" t="n">
        <v>0.622942386831276</v>
      </c>
      <c r="N1023" s="18" t="n">
        <v>4.04043880677063E-005</v>
      </c>
      <c r="O1023" s="16" t="n">
        <v>0.241509579226511</v>
      </c>
      <c r="P1023" s="16" t="n">
        <v>0.160560556689656</v>
      </c>
    </row>
    <row r="1024" customFormat="false" ht="15" hidden="false" customHeight="false" outlineLevel="0" collapsed="false">
      <c r="A1024" s="17" t="n">
        <v>1419</v>
      </c>
      <c r="B1024" s="6"/>
      <c r="C1024" s="16" t="n">
        <v>0.13620286461834</v>
      </c>
      <c r="D1024" s="16" t="n">
        <v>0.165738261913994</v>
      </c>
      <c r="E1024" s="16" t="n">
        <v>0.741015089163237</v>
      </c>
      <c r="F1024" s="16" t="n">
        <v>0.668045015433023</v>
      </c>
      <c r="G1024" s="18" t="n">
        <v>9.08820327583367E-022</v>
      </c>
      <c r="H1024" s="6"/>
      <c r="I1024" s="16" t="n">
        <v>-0.00130503247368854</v>
      </c>
      <c r="J1024" s="16" t="n">
        <v>-0.00122515374380718</v>
      </c>
      <c r="K1024" s="16" t="n">
        <v>0.629012345679012</v>
      </c>
      <c r="L1024" s="18" t="n">
        <v>0.000111902911501234</v>
      </c>
      <c r="M1024" s="16" t="n">
        <v>0.61539780521262</v>
      </c>
      <c r="N1024" s="18" t="n">
        <v>0.000197296209012553</v>
      </c>
      <c r="O1024" s="16" t="n">
        <v>0.242207532364652</v>
      </c>
      <c r="P1024" s="16" t="n">
        <v>0.160793209020997</v>
      </c>
    </row>
    <row r="1025" customFormat="false" ht="15" hidden="false" customHeight="false" outlineLevel="0" collapsed="false">
      <c r="A1025" s="17" t="n">
        <v>1420</v>
      </c>
      <c r="B1025" s="6"/>
      <c r="C1025" s="16" t="n">
        <v>0.134992804471959</v>
      </c>
      <c r="D1025" s="16" t="n">
        <v>0.164601077001186</v>
      </c>
      <c r="E1025" s="16" t="n">
        <v>0.74238683127572</v>
      </c>
      <c r="F1025" s="16" t="n">
        <v>0.670008055252914</v>
      </c>
      <c r="G1025" s="18" t="n">
        <v>5.5546974857718E-022</v>
      </c>
      <c r="H1025" s="6"/>
      <c r="I1025" s="16" t="n">
        <v>-0.00120378807630597</v>
      </c>
      <c r="J1025" s="16" t="n">
        <v>-0.00112849162452984</v>
      </c>
      <c r="K1025" s="16" t="n">
        <v>0.629200960219479</v>
      </c>
      <c r="L1025" s="18" t="n">
        <v>0.00010481672783608</v>
      </c>
      <c r="M1025" s="16" t="n">
        <v>0.608179012345679</v>
      </c>
      <c r="N1025" s="18" t="n">
        <v>0.000716176931655064</v>
      </c>
      <c r="O1025" s="16" t="n">
        <v>0.242877329179749</v>
      </c>
      <c r="P1025" s="16" t="n">
        <v>0.162024924641943</v>
      </c>
    </row>
    <row r="1026" customFormat="false" ht="15" hidden="false" customHeight="false" outlineLevel="0" collapsed="false">
      <c r="A1026" s="17" t="n">
        <v>1421</v>
      </c>
      <c r="B1026" s="6"/>
      <c r="C1026" s="16" t="n">
        <v>0.133874011754753</v>
      </c>
      <c r="D1026" s="16" t="n">
        <v>0.16355207374475</v>
      </c>
      <c r="E1026" s="16" t="n">
        <v>0.743604252400549</v>
      </c>
      <c r="F1026" s="16" t="n">
        <v>0.671897659014414</v>
      </c>
      <c r="G1026" s="18" t="n">
        <v>3.4731881217758E-022</v>
      </c>
      <c r="H1026" s="6"/>
      <c r="I1026" s="16" t="n">
        <v>-0.00111020954138574</v>
      </c>
      <c r="J1026" s="16" t="n">
        <v>-0.00103874069712501</v>
      </c>
      <c r="K1026" s="16" t="n">
        <v>0.630418381344307</v>
      </c>
      <c r="L1026" s="18" t="n">
        <v>8.7605816248788E-005</v>
      </c>
      <c r="M1026" s="16" t="n">
        <v>0.600600137174211</v>
      </c>
      <c r="N1026" s="16" t="n">
        <v>0.00216884149122989</v>
      </c>
      <c r="O1026" s="16" t="n">
        <v>0.243521741378464</v>
      </c>
      <c r="P1026" s="16" t="n">
        <v>0.164247633209983</v>
      </c>
    </row>
    <row r="1027" customFormat="false" ht="15" hidden="false" customHeight="false" outlineLevel="0" collapsed="false">
      <c r="A1027" s="17" t="n">
        <v>1422</v>
      </c>
      <c r="B1027" s="6"/>
      <c r="C1027" s="16" t="n">
        <v>0.13284371011879</v>
      </c>
      <c r="D1027" s="16" t="n">
        <v>0.162588283929765</v>
      </c>
      <c r="E1027" s="16" t="n">
        <v>0.744993141289438</v>
      </c>
      <c r="F1027" s="16" t="n">
        <v>0.673713752252479</v>
      </c>
      <c r="G1027" s="18" t="n">
        <v>2.2243109357675E-022</v>
      </c>
      <c r="H1027" s="6"/>
      <c r="I1027" s="16" t="n">
        <v>-0.00102299750639677</v>
      </c>
      <c r="J1027" s="18" t="n">
        <v>-0.00095482226416859</v>
      </c>
      <c r="K1027" s="16" t="n">
        <v>0.632664609053498</v>
      </c>
      <c r="L1027" s="18" t="n">
        <v>6.65732117873068E-005</v>
      </c>
      <c r="M1027" s="16" t="n">
        <v>0.594495884773663</v>
      </c>
      <c r="N1027" s="16" t="n">
        <v>0.00523067309360709</v>
      </c>
      <c r="O1027" s="16" t="n">
        <v>0.244140780489033</v>
      </c>
      <c r="P1027" s="16" t="n">
        <v>0.16717894904548</v>
      </c>
    </row>
    <row r="1028" customFormat="false" ht="15" hidden="false" customHeight="false" outlineLevel="0" collapsed="false">
      <c r="A1028" s="17" t="n">
        <v>1423</v>
      </c>
      <c r="B1028" s="6"/>
      <c r="C1028" s="16" t="n">
        <v>0.131892791080381</v>
      </c>
      <c r="D1028" s="16" t="n">
        <v>0.161702017433325</v>
      </c>
      <c r="E1028" s="16" t="n">
        <v>0.746416323731139</v>
      </c>
      <c r="F1028" s="16" t="n">
        <v>0.675473780254156</v>
      </c>
      <c r="G1028" s="18" t="n">
        <v>1.4606513010203E-022</v>
      </c>
      <c r="H1028" s="6"/>
      <c r="I1028" s="18" t="n">
        <v>-0.000942404285103136</v>
      </c>
      <c r="J1028" s="18" t="n">
        <v>-0.000877101313687782</v>
      </c>
      <c r="K1028" s="16" t="n">
        <v>0.634002057613169</v>
      </c>
      <c r="L1028" s="18" t="n">
        <v>4.65734839046356E-005</v>
      </c>
      <c r="M1028" s="16" t="n">
        <v>0.589437585733882</v>
      </c>
      <c r="N1028" s="16" t="n">
        <v>0.0104272092080538</v>
      </c>
      <c r="O1028" s="16" t="n">
        <v>0.24474042439179</v>
      </c>
      <c r="P1028" s="16" t="n">
        <v>0.170705823831132</v>
      </c>
    </row>
    <row r="1029" customFormat="false" ht="15" hidden="false" customHeight="false" outlineLevel="0" collapsed="false">
      <c r="A1029" s="17" t="n">
        <v>1424</v>
      </c>
      <c r="B1029" s="6"/>
      <c r="C1029" s="16" t="n">
        <v>0.131018612246379</v>
      </c>
      <c r="D1029" s="16" t="n">
        <v>0.160890760666343</v>
      </c>
      <c r="E1029" s="16" t="n">
        <v>0.747582304526749</v>
      </c>
      <c r="F1029" s="16" t="n">
        <v>0.677183979791445</v>
      </c>
      <c r="G1029" s="18" t="n">
        <v>9.80770371144989E-023</v>
      </c>
      <c r="H1029" s="6"/>
      <c r="I1029" s="18" t="n">
        <v>-0.000867218298039554</v>
      </c>
      <c r="J1029" s="18" t="n">
        <v>-0.000804593503061621</v>
      </c>
      <c r="K1029" s="16" t="n">
        <v>0.635631001371742</v>
      </c>
      <c r="L1029" s="18" t="n">
        <v>3.12582687825216E-005</v>
      </c>
      <c r="M1029" s="16" t="n">
        <v>0.585236625514403</v>
      </c>
      <c r="N1029" s="16" t="n">
        <v>0.017210519061477</v>
      </c>
      <c r="O1029" s="16" t="n">
        <v>0.245322822786748</v>
      </c>
      <c r="P1029" s="16" t="n">
        <v>0.174380189537098</v>
      </c>
    </row>
    <row r="1030" customFormat="false" ht="15" hidden="false" customHeight="false" outlineLevel="0" collapsed="false">
      <c r="A1030" s="17" t="n">
        <v>1425</v>
      </c>
      <c r="B1030" s="6"/>
      <c r="C1030" s="16" t="n">
        <v>0.130212394141872</v>
      </c>
      <c r="D1030" s="16" t="n">
        <v>0.160146131321987</v>
      </c>
      <c r="E1030" s="16" t="n">
        <v>0.748696844993141</v>
      </c>
      <c r="F1030" s="16" t="n">
        <v>0.678845637965537</v>
      </c>
      <c r="G1030" s="18" t="n">
        <v>6.67447583683593E-023</v>
      </c>
      <c r="H1030" s="6"/>
      <c r="I1030" s="18" t="n">
        <v>-0.000797648660631931</v>
      </c>
      <c r="J1030" s="18" t="n">
        <v>-0.000737377739901066</v>
      </c>
      <c r="K1030" s="16" t="n">
        <v>0.637225651577503</v>
      </c>
      <c r="L1030" s="18" t="n">
        <v>1.93994645350178E-005</v>
      </c>
      <c r="M1030" s="16" t="n">
        <v>0.581601508916324</v>
      </c>
      <c r="N1030" s="16" t="n">
        <v>0.0250588685919103</v>
      </c>
      <c r="O1030" s="16" t="n">
        <v>0.245888436410574</v>
      </c>
      <c r="P1030" s="16" t="n">
        <v>0.178556288210615</v>
      </c>
    </row>
    <row r="1031" customFormat="false" ht="15" hidden="false" customHeight="false" outlineLevel="0" collapsed="false">
      <c r="A1031" s="17" t="n">
        <v>1426</v>
      </c>
      <c r="B1031" s="6"/>
      <c r="C1031" s="16" t="n">
        <v>0.12947374891101</v>
      </c>
      <c r="D1031" s="16" t="n">
        <v>0.159467109108788</v>
      </c>
      <c r="E1031" s="16" t="n">
        <v>0.750188614540466</v>
      </c>
      <c r="F1031" s="16" t="n">
        <v>0.680449993976455</v>
      </c>
      <c r="G1031" s="18" t="n">
        <v>4.64341858468346E-023</v>
      </c>
      <c r="H1031" s="6"/>
      <c r="I1031" s="18" t="n">
        <v>-0.000732574986402606</v>
      </c>
      <c r="J1031" s="18" t="n">
        <v>-0.000674461441203593</v>
      </c>
      <c r="K1031" s="16" t="n">
        <v>0.639540466392318</v>
      </c>
      <c r="L1031" s="18" t="n">
        <v>1.11942944805314E-005</v>
      </c>
      <c r="M1031" s="16" t="n">
        <v>0.580058299039781</v>
      </c>
      <c r="N1031" s="16" t="n">
        <v>0.032180503444105</v>
      </c>
      <c r="O1031" s="16" t="n">
        <v>0.246434306663499</v>
      </c>
      <c r="P1031" s="16" t="n">
        <v>0.183046858884164</v>
      </c>
    </row>
    <row r="1032" customFormat="false" ht="15" hidden="false" customHeight="false" outlineLevel="0" collapsed="false">
      <c r="A1032" s="17" t="n">
        <v>1427</v>
      </c>
      <c r="B1032" s="6"/>
      <c r="C1032" s="16" t="n">
        <v>0.128795055573244</v>
      </c>
      <c r="D1032" s="16" t="n">
        <v>0.158846061118549</v>
      </c>
      <c r="E1032" s="16" t="n">
        <v>0.751183127572016</v>
      </c>
      <c r="F1032" s="16" t="n">
        <v>0.68199402773735</v>
      </c>
      <c r="G1032" s="18" t="n">
        <v>3.29261923394617E-023</v>
      </c>
      <c r="H1032" s="6"/>
      <c r="I1032" s="18" t="n">
        <v>-0.00067237450041536</v>
      </c>
      <c r="J1032" s="18" t="n">
        <v>-0.000616196730770717</v>
      </c>
      <c r="K1032" s="16" t="n">
        <v>0.641032235939643</v>
      </c>
      <c r="L1032" s="18" t="n">
        <v>5.97346678571918E-006</v>
      </c>
      <c r="M1032" s="16" t="n">
        <v>0.577143347050755</v>
      </c>
      <c r="N1032" s="16" t="n">
        <v>0.0422513980722293</v>
      </c>
      <c r="O1032" s="16" t="n">
        <v>0.246959431342284</v>
      </c>
      <c r="P1032" s="16" t="n">
        <v>0.187899808528542</v>
      </c>
    </row>
    <row r="1033" customFormat="false" ht="15" hidden="false" customHeight="false" outlineLevel="0" collapsed="false">
      <c r="A1033" s="17" t="n">
        <v>1428</v>
      </c>
      <c r="B1033" s="6"/>
      <c r="C1033" s="16" t="n">
        <v>0.128173685557565</v>
      </c>
      <c r="D1033" s="16" t="n">
        <v>0.158279664258982</v>
      </c>
      <c r="E1033" s="16" t="n">
        <v>0.752194787379973</v>
      </c>
      <c r="F1033" s="16" t="n">
        <v>0.683466567220326</v>
      </c>
      <c r="G1033" s="18" t="n">
        <v>2.38475684546712E-023</v>
      </c>
      <c r="H1033" s="6"/>
      <c r="I1033" s="18" t="n">
        <v>-0.000616003688494095</v>
      </c>
      <c r="J1033" s="18" t="n">
        <v>-0.00056157667904378</v>
      </c>
      <c r="K1033" s="16" t="n">
        <v>0.643501371742113</v>
      </c>
      <c r="L1033" s="18" t="n">
        <v>2.93170175458221E-006</v>
      </c>
      <c r="M1033" s="16" t="n">
        <v>0.575222908093279</v>
      </c>
      <c r="N1033" s="16" t="n">
        <v>0.0515768413698726</v>
      </c>
      <c r="O1033" s="16" t="n">
        <v>0.24746003826897</v>
      </c>
      <c r="P1033" s="16" t="n">
        <v>0.193106510231936</v>
      </c>
    </row>
    <row r="1034" customFormat="false" ht="15" hidden="false" customHeight="false" outlineLevel="0" collapsed="false">
      <c r="A1034" s="17" t="n">
        <v>1429</v>
      </c>
      <c r="B1034" s="6"/>
      <c r="C1034" s="16" t="n">
        <v>0.127604192078531</v>
      </c>
      <c r="D1034" s="16" t="n">
        <v>0.157762678516459</v>
      </c>
      <c r="E1034" s="16" t="n">
        <v>0.753223593964335</v>
      </c>
      <c r="F1034" s="16" t="n">
        <v>0.684868657563731</v>
      </c>
      <c r="G1034" s="18" t="n">
        <v>1.75987788113205E-023</v>
      </c>
      <c r="H1034" s="6"/>
      <c r="I1034" s="18" t="n">
        <v>-0.000563675482762597</v>
      </c>
      <c r="J1034" s="18" t="n">
        <v>-0.000510819025397174</v>
      </c>
      <c r="K1034" s="16" t="n">
        <v>0.646724965706447</v>
      </c>
      <c r="L1034" s="18" t="n">
        <v>1.31760802291834E-006</v>
      </c>
      <c r="M1034" s="16" t="n">
        <v>0.57318244170096</v>
      </c>
      <c r="N1034" s="16" t="n">
        <v>0.0616580446277072</v>
      </c>
      <c r="O1034" s="16" t="n">
        <v>0.247936511081907</v>
      </c>
      <c r="P1034" s="16" t="n">
        <v>0.198635951848095</v>
      </c>
    </row>
    <row r="1035" customFormat="false" ht="15" hidden="false" customHeight="false" outlineLevel="0" collapsed="false">
      <c r="A1035" s="17" t="n">
        <v>1430</v>
      </c>
      <c r="B1035" s="6"/>
      <c r="C1035" s="16" t="n">
        <v>0.127084703204621</v>
      </c>
      <c r="D1035" s="16" t="n">
        <v>0.157293457539119</v>
      </c>
      <c r="E1035" s="16" t="n">
        <v>0.753926611796982</v>
      </c>
      <c r="F1035" s="16" t="n">
        <v>0.686208206871056</v>
      </c>
      <c r="G1035" s="18" t="n">
        <v>1.32014432455171E-023</v>
      </c>
      <c r="H1035" s="6"/>
      <c r="I1035" s="18" t="n">
        <v>-0.00051450431470112</v>
      </c>
      <c r="J1035" s="18" t="n">
        <v>-0.000463169335816697</v>
      </c>
      <c r="K1035" s="16" t="n">
        <v>0.650497256515775</v>
      </c>
      <c r="L1035" s="18" t="n">
        <v>5.59215012388498E-007</v>
      </c>
      <c r="M1035" s="16" t="n">
        <v>0.572085048010974</v>
      </c>
      <c r="N1035" s="16" t="n">
        <v>0.0681231480550089</v>
      </c>
      <c r="O1035" s="16" t="n">
        <v>0.248391562556095</v>
      </c>
      <c r="P1035" s="16" t="n">
        <v>0.204104012331689</v>
      </c>
    </row>
    <row r="1036" customFormat="false" ht="15" hidden="false" customHeight="false" outlineLevel="0" collapsed="false">
      <c r="A1036" s="17" t="n">
        <v>1431</v>
      </c>
      <c r="B1036" s="6"/>
      <c r="C1036" s="16" t="n">
        <v>0.126610989130016</v>
      </c>
      <c r="D1036" s="16" t="n">
        <v>0.156868117989123</v>
      </c>
      <c r="E1036" s="16" t="n">
        <v>0.75497256515775</v>
      </c>
      <c r="F1036" s="16" t="n">
        <v>0.687491572894946</v>
      </c>
      <c r="G1036" s="18" t="n">
        <v>1.01355663908257E-023</v>
      </c>
      <c r="H1036" s="6"/>
      <c r="I1036" s="18" t="n">
        <v>-0.000468824738538338</v>
      </c>
      <c r="J1036" s="18" t="n">
        <v>-0.000418917743548622</v>
      </c>
      <c r="K1036" s="16" t="n">
        <v>0.653755144032922</v>
      </c>
      <c r="L1036" s="18" t="n">
        <v>2.223486308673E-007</v>
      </c>
      <c r="M1036" s="16" t="n">
        <v>0.572873799725652</v>
      </c>
      <c r="N1036" s="16" t="n">
        <v>0.0678625110825714</v>
      </c>
      <c r="O1036" s="16" t="n">
        <v>0.248827374102182</v>
      </c>
      <c r="P1036" s="16" t="n">
        <v>0.209545517033921</v>
      </c>
    </row>
    <row r="1037" customFormat="false" ht="15" hidden="false" customHeight="false" outlineLevel="0" collapsed="false">
      <c r="A1037" s="17" t="n">
        <v>1432</v>
      </c>
      <c r="B1037" s="6"/>
      <c r="C1037" s="16" t="n">
        <v>0.126178475695126</v>
      </c>
      <c r="D1037" s="16" t="n">
        <v>0.156482964607776</v>
      </c>
      <c r="E1037" s="16" t="n">
        <v>0.755658436213992</v>
      </c>
      <c r="F1037" s="16" t="n">
        <v>0.688738844544145</v>
      </c>
      <c r="G1037" s="18" t="n">
        <v>7.85101237209298E-024</v>
      </c>
      <c r="H1037" s="6"/>
      <c r="I1037" s="18" t="n">
        <v>-0.000425851879217915</v>
      </c>
      <c r="J1037" s="18" t="n">
        <v>-0.000377234962261651</v>
      </c>
      <c r="K1037" s="16" t="n">
        <v>0.656961591220851</v>
      </c>
      <c r="L1037" s="18" t="n">
        <v>7.91082780177724E-008</v>
      </c>
      <c r="M1037" s="16" t="n">
        <v>0.573696844993141</v>
      </c>
      <c r="N1037" s="16" t="n">
        <v>0.0627526115064908</v>
      </c>
      <c r="O1037" s="16" t="n">
        <v>0.249250783778543</v>
      </c>
      <c r="P1037" s="16" t="n">
        <v>0.215178495578362</v>
      </c>
    </row>
    <row r="1038" customFormat="false" ht="15" hidden="false" customHeight="false" outlineLevel="0" collapsed="false">
      <c r="A1038" s="17" t="n">
        <v>1433</v>
      </c>
      <c r="B1038" s="6"/>
      <c r="C1038" s="16" t="n">
        <v>0.125786224575132</v>
      </c>
      <c r="D1038" s="16" t="n">
        <v>0.156137738967899</v>
      </c>
      <c r="E1038" s="16" t="n">
        <v>0.756310013717421</v>
      </c>
      <c r="F1038" s="16" t="n">
        <v>0.689968219706122</v>
      </c>
      <c r="G1038" s="18" t="n">
        <v>6.15451219146222E-024</v>
      </c>
      <c r="H1038" s="6"/>
      <c r="I1038" s="18" t="n">
        <v>-0.000385703050369112</v>
      </c>
      <c r="J1038" s="18" t="n">
        <v>-0.000338310190875959</v>
      </c>
      <c r="K1038" s="16" t="n">
        <v>0.661265432098765</v>
      </c>
      <c r="L1038" s="18" t="n">
        <v>2.62968172859416E-008</v>
      </c>
      <c r="M1038" s="16" t="n">
        <v>0.574211248285322</v>
      </c>
      <c r="N1038" s="16" t="n">
        <v>0.0597106210723162</v>
      </c>
      <c r="O1038" s="16" t="n">
        <v>0.249667978333678</v>
      </c>
      <c r="P1038" s="16" t="n">
        <v>0.220673856857901</v>
      </c>
    </row>
    <row r="1039" customFormat="false" ht="15" hidden="false" customHeight="false" outlineLevel="0" collapsed="false">
      <c r="A1039" s="17" t="n">
        <v>1434</v>
      </c>
      <c r="B1039" s="6"/>
      <c r="C1039" s="16" t="n">
        <v>0.125431474573801</v>
      </c>
      <c r="D1039" s="16" t="n">
        <v>0.155829666611121</v>
      </c>
      <c r="E1039" s="16" t="n">
        <v>0.757270233196159</v>
      </c>
      <c r="F1039" s="16" t="n">
        <v>0.691180680439087</v>
      </c>
      <c r="G1039" s="18" t="n">
        <v>4.87652664793407E-024</v>
      </c>
      <c r="H1039" s="6"/>
      <c r="I1039" s="18" t="n">
        <v>-0.00034802652077491</v>
      </c>
      <c r="J1039" s="18" t="n">
        <v>-0.00030179926420956</v>
      </c>
      <c r="K1039" s="16" t="n">
        <v>0.66522633744856</v>
      </c>
      <c r="L1039" s="18" t="n">
        <v>8.19403912185534E-009</v>
      </c>
      <c r="M1039" s="16" t="n">
        <v>0.574879972565158</v>
      </c>
      <c r="N1039" s="16" t="n">
        <v>0.055832760629156</v>
      </c>
      <c r="O1039" s="16" t="n">
        <v>0.250079296764262</v>
      </c>
      <c r="P1039" s="16" t="n">
        <v>0.225984358941302</v>
      </c>
    </row>
    <row r="1040" customFormat="false" ht="15" hidden="false" customHeight="false" outlineLevel="0" collapsed="false">
      <c r="A1040" s="17" t="n">
        <v>1435</v>
      </c>
      <c r="B1040" s="6"/>
      <c r="C1040" s="16" t="n">
        <v>0.125112305751512</v>
      </c>
      <c r="D1040" s="16" t="n">
        <v>0.155557087232581</v>
      </c>
      <c r="E1040" s="16" t="n">
        <v>0.758127572016461</v>
      </c>
      <c r="F1040" s="16" t="n">
        <v>0.692382885441673</v>
      </c>
      <c r="G1040" s="18" t="n">
        <v>3.89734057268076E-024</v>
      </c>
      <c r="H1040" s="6"/>
      <c r="I1040" s="18" t="n">
        <v>-0.000312514431903008</v>
      </c>
      <c r="J1040" s="18" t="n">
        <v>-0.000267383068031604</v>
      </c>
      <c r="K1040" s="16" t="n">
        <v>0.670524691358025</v>
      </c>
      <c r="L1040" s="18" t="n">
        <v>2.35635039354204E-009</v>
      </c>
      <c r="M1040" s="16" t="n">
        <v>0.575137174211248</v>
      </c>
      <c r="N1040" s="16" t="n">
        <v>0.051452366362411</v>
      </c>
      <c r="O1040" s="16" t="n">
        <v>0.250487002375915</v>
      </c>
      <c r="P1040" s="16" t="n">
        <v>0.231217218370082</v>
      </c>
    </row>
    <row r="1041" customFormat="false" ht="15" hidden="false" customHeight="false" outlineLevel="0" collapsed="false">
      <c r="A1041" s="17" t="n">
        <v>1436</v>
      </c>
      <c r="B1041" s="6"/>
      <c r="C1041" s="16" t="n">
        <v>0.124827159170602</v>
      </c>
      <c r="D1041" s="16" t="n">
        <v>0.155317890329057</v>
      </c>
      <c r="E1041" s="16" t="n">
        <v>0.758744855967078</v>
      </c>
      <c r="F1041" s="16" t="n">
        <v>0.69356471896203</v>
      </c>
      <c r="G1041" s="18" t="n">
        <v>3.15429400236708E-024</v>
      </c>
      <c r="H1041" s="6"/>
      <c r="I1041" s="18" t="n">
        <v>-0.00027894974198397</v>
      </c>
      <c r="J1041" s="18" t="n">
        <v>-0.000234909836084938</v>
      </c>
      <c r="K1041" s="16" t="n">
        <v>0.675703017832647</v>
      </c>
      <c r="L1041" s="18" t="n">
        <v>6.62439189296279E-010</v>
      </c>
      <c r="M1041" s="16" t="n">
        <v>0.577143347050755</v>
      </c>
      <c r="N1041" s="16" t="n">
        <v>0.0444769903986552</v>
      </c>
      <c r="O1041" s="16" t="n">
        <v>0.250887669514696</v>
      </c>
      <c r="P1041" s="16" t="n">
        <v>0.235997512574731</v>
      </c>
    </row>
    <row r="1042" customFormat="false" ht="15" hidden="false" customHeight="false" outlineLevel="0" collapsed="false">
      <c r="A1042" s="17" t="n">
        <v>1437</v>
      </c>
      <c r="B1042" s="6"/>
      <c r="C1042" s="16" t="n">
        <v>0.124573671084364</v>
      </c>
      <c r="D1042" s="16" t="n">
        <v>0.155109184149373</v>
      </c>
      <c r="E1042" s="16" t="n">
        <v>0.759550754458162</v>
      </c>
      <c r="F1042" s="16" t="n">
        <v>0.694717644145497</v>
      </c>
      <c r="G1042" s="18" t="n">
        <v>2.57694279646675E-024</v>
      </c>
      <c r="H1042" s="6"/>
      <c r="I1042" s="18" t="n">
        <v>-0.000247252237042142</v>
      </c>
      <c r="J1042" s="18" t="n">
        <v>-0.000204338505716654</v>
      </c>
      <c r="K1042" s="16" t="n">
        <v>0.680315500685871</v>
      </c>
      <c r="L1042" s="18" t="n">
        <v>1.95439591988941E-010</v>
      </c>
      <c r="M1042" s="16" t="n">
        <v>0.580486968449931</v>
      </c>
      <c r="N1042" s="16" t="n">
        <v>0.0322769049828156</v>
      </c>
      <c r="O1042" s="16" t="n">
        <v>0.251278411890873</v>
      </c>
      <c r="P1042" s="16" t="n">
        <v>0.23998359803981</v>
      </c>
    </row>
    <row r="1043" customFormat="false" ht="15" hidden="false" customHeight="false" outlineLevel="0" collapsed="false">
      <c r="A1043" s="17" t="n">
        <v>1438</v>
      </c>
      <c r="B1043" s="6"/>
      <c r="C1043" s="16" t="n">
        <v>0.124349792280332</v>
      </c>
      <c r="D1043" s="16" t="n">
        <v>0.154928801328672</v>
      </c>
      <c r="E1043" s="16" t="n">
        <v>0.760082304526749</v>
      </c>
      <c r="F1043" s="16" t="n">
        <v>0.695838127639149</v>
      </c>
      <c r="G1043" s="18" t="n">
        <v>2.13283427651415E-024</v>
      </c>
      <c r="H1043" s="6"/>
      <c r="I1043" s="18" t="n">
        <v>-0.000217082367461231</v>
      </c>
      <c r="J1043" s="18" t="n">
        <v>-0.000175375065288633</v>
      </c>
      <c r="K1043" s="16" t="n">
        <v>0.685493827160494</v>
      </c>
      <c r="L1043" s="18" t="n">
        <v>6.52708817828264E-011</v>
      </c>
      <c r="M1043" s="16" t="n">
        <v>0.586814128943759</v>
      </c>
      <c r="N1043" s="16" t="n">
        <v>0.0195102371869784</v>
      </c>
      <c r="O1043" s="16" t="n">
        <v>0.251658041649963</v>
      </c>
      <c r="P1043" s="16" t="n">
        <v>0.242952249580973</v>
      </c>
    </row>
    <row r="1044" customFormat="false" ht="15" hidden="false" customHeight="false" outlineLevel="0" collapsed="false">
      <c r="A1044" s="17" t="n">
        <v>1439</v>
      </c>
      <c r="B1044" s="6"/>
      <c r="C1044" s="16" t="n">
        <v>0.124155451814769</v>
      </c>
      <c r="D1044" s="16" t="n">
        <v>0.15477616140266</v>
      </c>
      <c r="E1044" s="16" t="n">
        <v>0.760665294924554</v>
      </c>
      <c r="F1044" s="16" t="n">
        <v>0.696912686026972</v>
      </c>
      <c r="G1044" s="18" t="n">
        <v>1.78773772117365E-024</v>
      </c>
      <c r="H1044" s="6"/>
      <c r="I1044" s="18" t="n">
        <v>-0.000188633162163904</v>
      </c>
      <c r="J1044" s="18" t="n">
        <v>-0.000148199852654882</v>
      </c>
      <c r="K1044" s="16" t="n">
        <v>0.689917695473251</v>
      </c>
      <c r="L1044" s="18" t="n">
        <v>2.55998594491587E-011</v>
      </c>
      <c r="M1044" s="16" t="n">
        <v>0.593844307270233</v>
      </c>
      <c r="N1044" s="16" t="n">
        <v>0.00995890804309686</v>
      </c>
      <c r="O1044" s="16" t="n">
        <v>0.252022002491765</v>
      </c>
      <c r="P1044" s="16" t="n">
        <v>0.244765208725044</v>
      </c>
    </row>
    <row r="1045" customFormat="false" ht="15" hidden="false" customHeight="false" outlineLevel="0" collapsed="false">
      <c r="A1045" s="17" t="n">
        <v>1440</v>
      </c>
      <c r="B1045" s="6"/>
      <c r="C1045" s="16" t="n">
        <v>0.123988088247471</v>
      </c>
      <c r="D1045" s="16" t="n">
        <v>0.154648473737784</v>
      </c>
      <c r="E1045" s="16" t="n">
        <v>0.76133401920439</v>
      </c>
      <c r="F1045" s="16" t="n">
        <v>0.69793718203808</v>
      </c>
      <c r="G1045" s="18" t="n">
        <v>1.51588316239723E-024</v>
      </c>
      <c r="H1045" s="6"/>
      <c r="I1045" s="18" t="n">
        <v>-0.000161718557929036</v>
      </c>
      <c r="J1045" s="18" t="n">
        <v>-0.00012262385535684</v>
      </c>
      <c r="K1045" s="16" t="n">
        <v>0.693878600823045</v>
      </c>
      <c r="L1045" s="18" t="n">
        <v>1.17695297432471E-011</v>
      </c>
      <c r="M1045" s="16" t="n">
        <v>0.600668724279835</v>
      </c>
      <c r="N1045" s="16" t="n">
        <v>0.00470402717103659</v>
      </c>
      <c r="O1045" s="16" t="n">
        <v>0.252368907279485</v>
      </c>
      <c r="P1045" s="16" t="n">
        <v>0.245367586292418</v>
      </c>
    </row>
    <row r="1046" customFormat="false" ht="15" hidden="false" customHeight="false" outlineLevel="0" collapsed="false">
      <c r="A1046" s="17" t="n">
        <v>1441</v>
      </c>
      <c r="B1046" s="6"/>
      <c r="C1046" s="16" t="n">
        <v>0.123846967836474</v>
      </c>
      <c r="D1046" s="16" t="n">
        <v>0.154545320404779</v>
      </c>
      <c r="E1046" s="16" t="n">
        <v>0.761796982167353</v>
      </c>
      <c r="F1046" s="16" t="n">
        <v>0.698911821074488</v>
      </c>
      <c r="G1046" s="18" t="n">
        <v>1.30854944220523E-024</v>
      </c>
      <c r="H1046" s="6"/>
      <c r="I1046" s="18" t="n">
        <v>-0.000135938754729293</v>
      </c>
      <c r="J1046" s="18" t="n">
        <v>-9.82595452914085E-005</v>
      </c>
      <c r="K1046" s="16" t="n">
        <v>0.696399176954733</v>
      </c>
      <c r="L1046" s="18" t="n">
        <v>6.70514783875506E-012</v>
      </c>
      <c r="M1046" s="16" t="n">
        <v>0.607836076817558</v>
      </c>
      <c r="N1046" s="16" t="n">
        <v>0.00249871704734139</v>
      </c>
      <c r="O1046" s="16" t="n">
        <v>0.252698839692405</v>
      </c>
      <c r="P1046" s="16" t="n">
        <v>0.244665382174683</v>
      </c>
    </row>
    <row r="1047" customFormat="false" ht="15" hidden="false" customHeight="false" outlineLevel="0" collapsed="false">
      <c r="A1047" s="17" t="n">
        <v>1442</v>
      </c>
      <c r="B1047" s="6"/>
      <c r="C1047" s="16" t="n">
        <v>0.123730035642276</v>
      </c>
      <c r="D1047" s="16" t="n">
        <v>0.154464803888679</v>
      </c>
      <c r="E1047" s="16" t="n">
        <v>0.762517146776406</v>
      </c>
      <c r="F1047" s="16" t="n">
        <v>0.699838980448907</v>
      </c>
      <c r="G1047" s="18" t="n">
        <v>1.14042285158862E-024</v>
      </c>
      <c r="H1047" s="6"/>
      <c r="I1047" s="18" t="n">
        <v>-0.000111357714961405</v>
      </c>
      <c r="J1047" s="18" t="n">
        <v>-7.51629827064576E-005</v>
      </c>
      <c r="K1047" s="16" t="n">
        <v>0.698028120713306</v>
      </c>
      <c r="L1047" s="18" t="n">
        <v>4.7925463176625E-012</v>
      </c>
      <c r="M1047" s="16" t="n">
        <v>0.612757201646091</v>
      </c>
      <c r="N1047" s="16" t="n">
        <v>0.0015023803813137</v>
      </c>
      <c r="O1047" s="16" t="n">
        <v>0.253012617614782</v>
      </c>
      <c r="P1047" s="16" t="n">
        <v>0.242722027359621</v>
      </c>
    </row>
    <row r="1048" customFormat="false" ht="15" hidden="false" customHeight="false" outlineLevel="0" collapsed="false">
      <c r="A1048" s="17" t="n">
        <v>1443</v>
      </c>
      <c r="B1048" s="6"/>
      <c r="C1048" s="16" t="n">
        <v>0.123636453180925</v>
      </c>
      <c r="D1048" s="16" t="n">
        <v>0.154406245398978</v>
      </c>
      <c r="E1048" s="16" t="n">
        <v>0.762894375857339</v>
      </c>
      <c r="F1048" s="16" t="n">
        <v>0.70072392195689</v>
      </c>
      <c r="G1048" s="18" t="n">
        <v>1.00757892055668E-024</v>
      </c>
      <c r="H1048" s="6"/>
      <c r="I1048" s="18" t="n">
        <v>-8.76177232912344E-005</v>
      </c>
      <c r="J1048" s="18" t="n">
        <v>-5.29214595916013E-005</v>
      </c>
      <c r="K1048" s="16" t="n">
        <v>0.697205075445816</v>
      </c>
      <c r="L1048" s="18" t="n">
        <v>4.25698386547048E-012</v>
      </c>
      <c r="M1048" s="16" t="n">
        <v>0.615534979423868</v>
      </c>
      <c r="N1048" s="16" t="n">
        <v>0.00105152049938812</v>
      </c>
      <c r="O1048" s="16" t="n">
        <v>0.253312033320239</v>
      </c>
      <c r="P1048" s="16" t="n">
        <v>0.239692651629921</v>
      </c>
    </row>
    <row r="1049" customFormat="false" ht="15" hidden="false" customHeight="false" outlineLevel="0" collapsed="false">
      <c r="A1049" s="17" t="n">
        <v>1444</v>
      </c>
      <c r="B1049" s="6"/>
      <c r="C1049" s="16" t="n">
        <v>0.123564768738342</v>
      </c>
      <c r="D1049" s="16" t="n">
        <v>0.154368248768463</v>
      </c>
      <c r="E1049" s="16" t="n">
        <v>0.763220164609054</v>
      </c>
      <c r="F1049" s="16" t="n">
        <v>0.701567336731382</v>
      </c>
      <c r="G1049" s="18" t="n">
        <v>8.99069039758629E-025</v>
      </c>
      <c r="H1049" s="6"/>
      <c r="I1049" s="18" t="n">
        <v>-6.48092453878281E-005</v>
      </c>
      <c r="J1049" s="18" t="n">
        <v>-3.15680692872588E-005</v>
      </c>
      <c r="K1049" s="16" t="n">
        <v>0.69537037037037</v>
      </c>
      <c r="L1049" s="18" t="n">
        <v>4.89807256895365E-012</v>
      </c>
      <c r="M1049" s="16" t="n">
        <v>0.616992455418381</v>
      </c>
      <c r="N1049" s="18" t="n">
        <v>0.000912389647795576</v>
      </c>
      <c r="O1049" s="16" t="n">
        <v>0.253597330917121</v>
      </c>
      <c r="P1049" s="16" t="n">
        <v>0.235874383713417</v>
      </c>
    </row>
    <row r="1050" customFormat="false" ht="15" hidden="false" customHeight="false" outlineLevel="0" collapsed="false">
      <c r="A1050" s="17" t="n">
        <v>1445</v>
      </c>
      <c r="B1050" s="6"/>
      <c r="C1050" s="16" t="n">
        <v>0.123513917033304</v>
      </c>
      <c r="D1050" s="16" t="n">
        <v>0.154350022835046</v>
      </c>
      <c r="E1050" s="16" t="n">
        <v>0.763614540466392</v>
      </c>
      <c r="F1050" s="16" t="n">
        <v>0.702374874820629</v>
      </c>
      <c r="G1050" s="18" t="n">
        <v>8.105644947793E-025</v>
      </c>
      <c r="H1050" s="6"/>
      <c r="I1050" s="18" t="n">
        <v>-4.22891189972761E-005</v>
      </c>
      <c r="J1050" s="18" t="n">
        <v>-1.04396997229998E-005</v>
      </c>
      <c r="K1050" s="16" t="n">
        <v>0.692421124828532</v>
      </c>
      <c r="L1050" s="18" t="n">
        <v>7.46804255398945E-012</v>
      </c>
      <c r="M1050" s="16" t="n">
        <v>0.617678326474623</v>
      </c>
      <c r="N1050" s="18" t="n">
        <v>0.000875863330728944</v>
      </c>
      <c r="O1050" s="16" t="n">
        <v>0.253870430688724</v>
      </c>
      <c r="P1050" s="16" t="n">
        <v>0.231282152798842</v>
      </c>
    </row>
    <row r="1051" customFormat="false" ht="15" hidden="false" customHeight="false" outlineLevel="0" collapsed="false">
      <c r="A1051" s="17" t="n">
        <v>1446</v>
      </c>
      <c r="B1051" s="6"/>
      <c r="C1051" s="16" t="n">
        <v>0.12348361206994</v>
      </c>
      <c r="D1051" s="16" t="n">
        <v>0.154351081144704</v>
      </c>
      <c r="E1051" s="16" t="n">
        <v>0.763734567901235</v>
      </c>
      <c r="F1051" s="16" t="n">
        <v>0.70314524351996</v>
      </c>
      <c r="G1051" s="18" t="n">
        <v>7.37961221339948E-025</v>
      </c>
      <c r="H1051" s="6"/>
      <c r="I1051" s="18" t="n">
        <v>-2.00772648137902E-005</v>
      </c>
      <c r="J1051" s="18" t="n">
        <v>1.04310692200821E-005</v>
      </c>
      <c r="K1051" s="16" t="n">
        <v>0.688511659807956</v>
      </c>
      <c r="L1051" s="18" t="n">
        <v>1.50015236463696E-011</v>
      </c>
      <c r="M1051" s="16" t="n">
        <v>0.615792181069959</v>
      </c>
      <c r="N1051" s="16" t="n">
        <v>0.00105801421233033</v>
      </c>
      <c r="O1051" s="16" t="n">
        <v>0.254130903639112</v>
      </c>
      <c r="P1051" s="16" t="n">
        <v>0.225831881975227</v>
      </c>
    </row>
    <row r="1052" customFormat="false" ht="15" hidden="false" customHeight="false" outlineLevel="0" collapsed="false">
      <c r="A1052" s="17" t="n">
        <v>1447</v>
      </c>
      <c r="B1052" s="6"/>
      <c r="C1052" s="16" t="n">
        <v>0.123473211928918</v>
      </c>
      <c r="D1052" s="16" t="n">
        <v>0.154370512729813</v>
      </c>
      <c r="E1052" s="16" t="n">
        <v>0.764146090534979</v>
      </c>
      <c r="F1052" s="16" t="n">
        <v>0.703873990812026</v>
      </c>
      <c r="G1052" s="18" t="n">
        <v>6.79561767510619E-025</v>
      </c>
      <c r="H1052" s="6"/>
      <c r="I1052" s="18" t="n">
        <v>2.43562781200089E-006</v>
      </c>
      <c r="J1052" s="18" t="n">
        <v>3.16854669812577E-005</v>
      </c>
      <c r="K1052" s="16" t="n">
        <v>0.683882030178327</v>
      </c>
      <c r="L1052" s="18" t="n">
        <v>4.06286678035097E-011</v>
      </c>
      <c r="M1052" s="16" t="n">
        <v>0.612105624142661</v>
      </c>
      <c r="N1052" s="16" t="n">
        <v>0.00159847953995265</v>
      </c>
      <c r="O1052" s="16" t="n">
        <v>0.254377252897063</v>
      </c>
      <c r="P1052" s="16" t="n">
        <v>0.219448834711635</v>
      </c>
    </row>
    <row r="1053" customFormat="false" ht="15" hidden="false" customHeight="false" outlineLevel="0" collapsed="false">
      <c r="A1053" s="17" t="n">
        <v>1448</v>
      </c>
      <c r="B1053" s="6"/>
      <c r="C1053" s="16" t="n">
        <v>0.123483400382562</v>
      </c>
      <c r="D1053" s="16" t="n">
        <v>0.154409123870263</v>
      </c>
      <c r="E1053" s="16" t="n">
        <v>0.764283264746228</v>
      </c>
      <c r="F1053" s="16" t="n">
        <v>0.704564265408239</v>
      </c>
      <c r="G1053" s="18" t="n">
        <v>6.31821303264933E-025</v>
      </c>
      <c r="H1053" s="6"/>
      <c r="I1053" s="18" t="n">
        <v>2.53459731873037E-005</v>
      </c>
      <c r="J1053" s="18" t="n">
        <v>5.33083299043401E-005</v>
      </c>
      <c r="K1053" s="16" t="n">
        <v>0.674691358024691</v>
      </c>
      <c r="L1053" s="18" t="n">
        <v>1.76682166982787E-010</v>
      </c>
      <c r="M1053" s="16" t="n">
        <v>0.607081618655693</v>
      </c>
      <c r="N1053" s="16" t="n">
        <v>0.00275001472279449</v>
      </c>
      <c r="O1053" s="16" t="n">
        <v>0.254610551003817</v>
      </c>
      <c r="P1053" s="16" t="n">
        <v>0.21142153173697</v>
      </c>
    </row>
    <row r="1054" customFormat="false" ht="15" hidden="false" customHeight="false" outlineLevel="0" collapsed="false">
      <c r="A1054" s="17" t="n">
        <v>1449</v>
      </c>
      <c r="B1054" s="6"/>
      <c r="C1054" s="16" t="n">
        <v>0.123514039452332</v>
      </c>
      <c r="D1054" s="16" t="n">
        <v>0.154466823216715</v>
      </c>
      <c r="E1054" s="16" t="n">
        <v>0.764506172839506</v>
      </c>
      <c r="F1054" s="16" t="n">
        <v>0.705223222941441</v>
      </c>
      <c r="G1054" s="18" t="n">
        <v>5.94779039497698E-025</v>
      </c>
      <c r="H1054" s="6"/>
      <c r="I1054" s="18" t="n">
        <v>4.94489071779595E-005</v>
      </c>
      <c r="J1054" s="18" t="n">
        <v>7.60847207391942E-005</v>
      </c>
      <c r="K1054" s="16" t="n">
        <v>0.663168724279835</v>
      </c>
      <c r="L1054" s="18" t="n">
        <v>1.29418120412254E-009</v>
      </c>
      <c r="M1054" s="16" t="n">
        <v>0.601834705075446</v>
      </c>
      <c r="N1054" s="16" t="n">
        <v>0.00518054891513793</v>
      </c>
      <c r="O1054" s="16" t="n">
        <v>0.25483322314269</v>
      </c>
      <c r="P1054" s="16" t="n">
        <v>0.201342313639258</v>
      </c>
    </row>
    <row r="1055" customFormat="false" ht="15" hidden="false" customHeight="false" outlineLevel="0" collapsed="false">
      <c r="A1055" s="17" t="n">
        <v>1450</v>
      </c>
      <c r="B1055" s="6"/>
      <c r="C1055" s="16" t="n">
        <v>0.123567106375532</v>
      </c>
      <c r="D1055" s="16" t="n">
        <v>0.154545790704106</v>
      </c>
      <c r="E1055" s="16" t="n">
        <v>0.764780521262003</v>
      </c>
      <c r="F1055" s="16" t="n">
        <v>0.705856327715249</v>
      </c>
      <c r="G1055" s="18" t="n">
        <v>5.64001106693577E-025</v>
      </c>
      <c r="H1055" s="6"/>
      <c r="I1055" s="18" t="n">
        <v>7.48695076376487E-005</v>
      </c>
      <c r="J1055" s="18" t="n">
        <v>0.000100203406351166</v>
      </c>
      <c r="K1055" s="16" t="n">
        <v>0.650497256515775</v>
      </c>
      <c r="L1055" s="18" t="n">
        <v>1.35046240838525E-008</v>
      </c>
      <c r="M1055" s="16" t="n">
        <v>0.597307956104253</v>
      </c>
      <c r="N1055" s="16" t="n">
        <v>0.0088554643816335</v>
      </c>
      <c r="O1055" s="16" t="n">
        <v>0.255047121049657</v>
      </c>
      <c r="P1055" s="16" t="n">
        <v>0.18968261175678</v>
      </c>
    </row>
    <row r="1056" customFormat="false" ht="15" hidden="false" customHeight="false" outlineLevel="0" collapsed="false">
      <c r="A1056" s="17" t="n">
        <v>1451</v>
      </c>
      <c r="B1056" s="6"/>
      <c r="C1056" s="16" t="n">
        <v>0.123643371855645</v>
      </c>
      <c r="D1056" s="16" t="n">
        <v>0.154646745467937</v>
      </c>
      <c r="E1056" s="16" t="n">
        <v>0.764900548696845</v>
      </c>
      <c r="F1056" s="16" t="n">
        <v>0.706461212153659</v>
      </c>
      <c r="G1056" s="18" t="n">
        <v>5.40923302873442E-025</v>
      </c>
      <c r="H1056" s="6"/>
      <c r="I1056" s="18" t="n">
        <v>0.000102019256039712</v>
      </c>
      <c r="J1056" s="18" t="n">
        <v>0.000126095240462291</v>
      </c>
      <c r="K1056" s="16" t="n">
        <v>0.636745541838135</v>
      </c>
      <c r="L1056" s="18" t="n">
        <v>1.71499883790409E-007</v>
      </c>
      <c r="M1056" s="16" t="n">
        <v>0.592112482853224</v>
      </c>
      <c r="N1056" s="16" t="n">
        <v>0.0148703520143297</v>
      </c>
      <c r="O1056" s="16" t="n">
        <v>0.255251449592248</v>
      </c>
      <c r="P1056" s="16" t="n">
        <v>0.176627843529459</v>
      </c>
    </row>
    <row r="1057" customFormat="false" ht="15" hidden="false" customHeight="false" outlineLevel="0" collapsed="false">
      <c r="A1057" s="17" t="n">
        <v>1452</v>
      </c>
      <c r="B1057" s="6"/>
      <c r="C1057" s="16" t="n">
        <v>0.123745872041893</v>
      </c>
      <c r="D1057" s="16" t="n">
        <v>0.154772639467896</v>
      </c>
      <c r="E1057" s="16" t="n">
        <v>0.764900548696845</v>
      </c>
      <c r="F1057" s="16" t="n">
        <v>0.707038307819151</v>
      </c>
      <c r="G1057" s="18" t="n">
        <v>5.26117942307521E-025</v>
      </c>
      <c r="H1057" s="6"/>
      <c r="I1057" s="18" t="n">
        <v>0.000131186967833615</v>
      </c>
      <c r="J1057" s="18" t="n">
        <v>0.000154054208791342</v>
      </c>
      <c r="K1057" s="16" t="n">
        <v>0.622085048010974</v>
      </c>
      <c r="L1057" s="18" t="n">
        <v>2.20274505966387E-006</v>
      </c>
      <c r="M1057" s="16" t="n">
        <v>0.585648148148148</v>
      </c>
      <c r="N1057" s="16" t="n">
        <v>0.0236892518820741</v>
      </c>
      <c r="O1057" s="16" t="n">
        <v>0.255446359280285</v>
      </c>
      <c r="P1057" s="16" t="n">
        <v>0.16235211406153</v>
      </c>
    </row>
    <row r="1058" customFormat="false" ht="15" hidden="false" customHeight="false" outlineLevel="0" collapsed="false">
      <c r="A1058" s="17" t="n">
        <v>1453</v>
      </c>
      <c r="B1058" s="6"/>
      <c r="C1058" s="16" t="n">
        <v>0.123877128804648</v>
      </c>
      <c r="D1058" s="16" t="n">
        <v>0.154925877215168</v>
      </c>
      <c r="E1058" s="16" t="n">
        <v>0.764849108367627</v>
      </c>
      <c r="F1058" s="16" t="n">
        <v>0.707585299822131</v>
      </c>
      <c r="G1058" s="18" t="n">
        <v>5.17425148976632E-025</v>
      </c>
      <c r="H1058" s="6"/>
      <c r="I1058" s="18" t="n">
        <v>0.000162512276114419</v>
      </c>
      <c r="J1058" s="18" t="n">
        <v>0.0001842422351218</v>
      </c>
      <c r="K1058" s="16" t="n">
        <v>0.607441700960219</v>
      </c>
      <c r="L1058" s="18" t="n">
        <v>2.3100810876113E-005</v>
      </c>
      <c r="M1058" s="16" t="n">
        <v>0.580675582990398</v>
      </c>
      <c r="N1058" s="16" t="n">
        <v>0.0356122404879037</v>
      </c>
      <c r="O1058" s="16" t="n">
        <v>0.255631072938539</v>
      </c>
      <c r="P1058" s="16" t="n">
        <v>0.147576850214528</v>
      </c>
    </row>
    <row r="1059" customFormat="false" ht="15" hidden="false" customHeight="false" outlineLevel="0" collapsed="false">
      <c r="A1059" s="17" t="n">
        <v>1454</v>
      </c>
      <c r="B1059" s="6"/>
      <c r="C1059" s="16" t="n">
        <v>0.124040302627228</v>
      </c>
      <c r="D1059" s="16" t="n">
        <v>0.155109880943423</v>
      </c>
      <c r="E1059" s="16" t="n">
        <v>0.764969135802469</v>
      </c>
      <c r="F1059" s="16" t="n">
        <v>0.708104520383662</v>
      </c>
      <c r="G1059" s="18" t="n">
        <v>5.15277456053385E-025</v>
      </c>
      <c r="H1059" s="6"/>
      <c r="I1059" s="18" t="n">
        <v>0.000196289469945964</v>
      </c>
      <c r="J1059" s="18" t="n">
        <v>0.000216925790848452</v>
      </c>
      <c r="K1059" s="16" t="n">
        <v>0.593398491083676</v>
      </c>
      <c r="L1059" s="18" t="n">
        <v>0.000183304266202723</v>
      </c>
      <c r="M1059" s="16" t="n">
        <v>0.573696844993141</v>
      </c>
      <c r="N1059" s="16" t="n">
        <v>0.0517533039414666</v>
      </c>
      <c r="O1059" s="16" t="n">
        <v>0.255806382567296</v>
      </c>
      <c r="P1059" s="16" t="n">
        <v>0.132625700092947</v>
      </c>
    </row>
    <row r="1060" customFormat="false" ht="15" hidden="false" customHeight="false" outlineLevel="0" collapsed="false">
      <c r="A1060" s="17" t="n">
        <v>1455</v>
      </c>
      <c r="B1060" s="6"/>
      <c r="C1060" s="16" t="n">
        <v>0.124239019426053</v>
      </c>
      <c r="D1060" s="16" t="n">
        <v>0.15532828787942</v>
      </c>
      <c r="E1060" s="16" t="n">
        <v>0.764934842249657</v>
      </c>
      <c r="F1060" s="16" t="n">
        <v>0.708594955477601</v>
      </c>
      <c r="G1060" s="18" t="n">
        <v>5.18729125983904E-025</v>
      </c>
      <c r="H1060" s="6"/>
      <c r="I1060" s="18" t="n">
        <v>0.000232535998568298</v>
      </c>
      <c r="J1060" s="18" t="n">
        <v>0.000252015173050515</v>
      </c>
      <c r="K1060" s="16" t="n">
        <v>0.580366941015089</v>
      </c>
      <c r="L1060" s="16" t="n">
        <v>0.00112359447547598</v>
      </c>
      <c r="M1060" s="16" t="n">
        <v>0.569221536351166</v>
      </c>
      <c r="N1060" s="16" t="n">
        <v>0.0700029241725598</v>
      </c>
      <c r="O1060" s="16" t="n">
        <v>0.255971949897452</v>
      </c>
      <c r="P1060" s="16" t="n">
        <v>0.117457336965998</v>
      </c>
    </row>
    <row r="1061" customFormat="false" ht="15" hidden="false" customHeight="false" outlineLevel="0" collapsed="false">
      <c r="A1061" s="17" t="n">
        <v>1456</v>
      </c>
      <c r="B1061" s="6"/>
      <c r="C1061" s="16" t="n">
        <v>0.124476017556113</v>
      </c>
      <c r="D1061" s="16" t="n">
        <v>0.155583850817469</v>
      </c>
      <c r="E1061" s="16" t="n">
        <v>0.764917695473251</v>
      </c>
      <c r="F1061" s="16" t="n">
        <v>0.709055105952501</v>
      </c>
      <c r="G1061" s="18" t="n">
        <v>5.3091089029978E-025</v>
      </c>
      <c r="H1061" s="6"/>
      <c r="I1061" s="18" t="n">
        <v>0.000271279157124306</v>
      </c>
      <c r="J1061" s="18" t="n">
        <v>0.000289592163429979</v>
      </c>
      <c r="K1061" s="16" t="n">
        <v>0.5690329218107</v>
      </c>
      <c r="L1061" s="16" t="n">
        <v>0.00496073845015704</v>
      </c>
      <c r="M1061" s="16" t="n">
        <v>0.566358024691358</v>
      </c>
      <c r="N1061" s="16" t="n">
        <v>0.0849933754115193</v>
      </c>
      <c r="O1061" s="16" t="n">
        <v>0.256127272879967</v>
      </c>
      <c r="P1061" s="16" t="n">
        <v>0.102931671573555</v>
      </c>
    </row>
    <row r="1062" customFormat="false" ht="15" hidden="false" customHeight="false" outlineLevel="0" collapsed="false">
      <c r="A1062" s="17" t="n">
        <v>1457</v>
      </c>
      <c r="B1062" s="6"/>
      <c r="C1062" s="16" t="n">
        <v>0.124753441108833</v>
      </c>
      <c r="D1062" s="16" t="n">
        <v>0.155879238358483</v>
      </c>
      <c r="E1062" s="16" t="n">
        <v>0.764900548696845</v>
      </c>
      <c r="F1062" s="16" t="n">
        <v>0.70949410512573</v>
      </c>
      <c r="G1062" s="18" t="n">
        <v>5.49882418931493E-025</v>
      </c>
      <c r="H1062" s="6"/>
      <c r="I1062" s="18" t="n">
        <v>0.000312416180327418</v>
      </c>
      <c r="J1062" s="18" t="n">
        <v>0.000329552319334114</v>
      </c>
      <c r="K1062" s="16" t="n">
        <v>0.558470507544582</v>
      </c>
      <c r="L1062" s="16" t="n">
        <v>0.0163021798626205</v>
      </c>
      <c r="M1062" s="16" t="n">
        <v>0.564437585733882</v>
      </c>
      <c r="N1062" s="16" t="n">
        <v>0.0953586938421644</v>
      </c>
      <c r="O1062" s="16" t="n">
        <v>0.256275437788408</v>
      </c>
      <c r="P1062" s="16" t="n">
        <v>0.0894076418038501</v>
      </c>
    </row>
    <row r="1063" customFormat="false" ht="15" hidden="false" customHeight="false" outlineLevel="0" collapsed="false">
      <c r="A1063" s="17" t="n">
        <v>1458</v>
      </c>
      <c r="B1063" s="6"/>
      <c r="C1063" s="16" t="n">
        <v>0.125075290077285</v>
      </c>
      <c r="D1063" s="16" t="n">
        <v>0.156218009147272</v>
      </c>
      <c r="E1063" s="16" t="n">
        <v>0.764729080932785</v>
      </c>
      <c r="F1063" s="16" t="n">
        <v>0.709906240145666</v>
      </c>
      <c r="G1063" s="18" t="n">
        <v>5.81379509812972E-025</v>
      </c>
      <c r="H1063" s="6"/>
      <c r="I1063" s="18" t="n">
        <v>0.000355843395221132</v>
      </c>
      <c r="J1063" s="18" t="n">
        <v>0.000371786506609679</v>
      </c>
      <c r="K1063" s="16" t="n">
        <v>0.548148148148148</v>
      </c>
      <c r="L1063" s="16" t="n">
        <v>0.0415466234935461</v>
      </c>
      <c r="M1063" s="16" t="n">
        <v>0.563477366255144</v>
      </c>
      <c r="N1063" s="16" t="n">
        <v>0.101527374190109</v>
      </c>
      <c r="O1063" s="16" t="n">
        <v>0.25641451944279</v>
      </c>
      <c r="P1063" s="16" t="n">
        <v>0.077054284103498</v>
      </c>
    </row>
    <row r="1064" customFormat="false" ht="15" hidden="false" customHeight="false" outlineLevel="0" collapsed="false">
      <c r="A1064" s="17" t="n">
        <v>1459</v>
      </c>
      <c r="B1064" s="6"/>
      <c r="C1064" s="16" t="n">
        <v>0.125442608431861</v>
      </c>
      <c r="D1064" s="16" t="n">
        <v>0.156601159993914</v>
      </c>
      <c r="E1064" s="16" t="n">
        <v>0.764540466392318</v>
      </c>
      <c r="F1064" s="16" t="n">
        <v>0.71029367519768</v>
      </c>
      <c r="G1064" s="18" t="n">
        <v>6.23492278650254E-025</v>
      </c>
      <c r="H1064" s="6"/>
      <c r="I1064" s="18" t="n">
        <v>0.000401145127409468</v>
      </c>
      <c r="J1064" s="18" t="n">
        <v>0.000415895798750785</v>
      </c>
      <c r="K1064" s="16" t="n">
        <v>0.53940329218107</v>
      </c>
      <c r="L1064" s="16" t="n">
        <v>0.0851144306446652</v>
      </c>
      <c r="M1064" s="16" t="n">
        <v>0.563786008230453</v>
      </c>
      <c r="N1064" s="16" t="n">
        <v>0.102931757211192</v>
      </c>
      <c r="O1064" s="16" t="n">
        <v>0.256545251169717</v>
      </c>
      <c r="P1064" s="16" t="n">
        <v>0.0660475123325653</v>
      </c>
    </row>
    <row r="1065" customFormat="false" ht="15" hidden="false" customHeight="false" outlineLevel="0" collapsed="false">
      <c r="A1065" s="17" t="n">
        <v>1460</v>
      </c>
      <c r="B1065" s="6"/>
      <c r="C1065" s="16" t="n">
        <v>0.125858548377297</v>
      </c>
      <c r="D1065" s="16" t="n">
        <v>0.157031906113167</v>
      </c>
      <c r="E1065" s="16" t="n">
        <v>0.764506172839506</v>
      </c>
      <c r="F1065" s="16" t="n">
        <v>0.710659400549945</v>
      </c>
      <c r="G1065" s="18" t="n">
        <v>6.79656340144209E-025</v>
      </c>
      <c r="H1065" s="6"/>
      <c r="I1065" s="18" t="n">
        <v>0.00044803688765806</v>
      </c>
      <c r="J1065" s="18" t="n">
        <v>0.000461564865948475</v>
      </c>
      <c r="K1065" s="16" t="n">
        <v>0.531755829903978</v>
      </c>
      <c r="L1065" s="16" t="n">
        <v>0.148142845531936</v>
      </c>
      <c r="M1065" s="16" t="n">
        <v>0.563957475994513</v>
      </c>
      <c r="N1065" s="16" t="n">
        <v>0.100460507422721</v>
      </c>
      <c r="O1065" s="16" t="n">
        <v>0.256668644502173</v>
      </c>
      <c r="P1065" s="16" t="n">
        <v>0.0562047423236923</v>
      </c>
    </row>
    <row r="1066" customFormat="false" ht="15" hidden="false" customHeight="false" outlineLevel="0" collapsed="false">
      <c r="A1066" s="17" t="n">
        <v>1461</v>
      </c>
      <c r="B1066" s="6"/>
      <c r="C1066" s="16" t="n">
        <v>0.126323407759766</v>
      </c>
      <c r="D1066" s="16" t="n">
        <v>0.157510056235833</v>
      </c>
      <c r="E1066" s="16" t="n">
        <v>0.764128943758573</v>
      </c>
      <c r="F1066" s="16" t="n">
        <v>0.71099531771413</v>
      </c>
      <c r="G1066" s="18" t="n">
        <v>7.56629113022317E-025</v>
      </c>
      <c r="H1066" s="6"/>
      <c r="I1066" s="18" t="n">
        <v>0.000496037631842311</v>
      </c>
      <c r="J1066" s="18" t="n">
        <v>0.000508310077711594</v>
      </c>
      <c r="K1066" s="16" t="n">
        <v>0.525240054869685</v>
      </c>
      <c r="L1066" s="16" t="n">
        <v>0.227335753513366</v>
      </c>
      <c r="M1066" s="16" t="n">
        <v>0.56466049382716</v>
      </c>
      <c r="N1066" s="16" t="n">
        <v>0.0966017219722364</v>
      </c>
      <c r="O1066" s="16" t="n">
        <v>0.256781969690778</v>
      </c>
      <c r="P1066" s="16" t="n">
        <v>0.0474477389146627</v>
      </c>
    </row>
    <row r="1067" customFormat="false" ht="15" hidden="false" customHeight="false" outlineLevel="0" collapsed="false">
      <c r="A1067" s="17" t="n">
        <v>1462</v>
      </c>
      <c r="B1067" s="6"/>
      <c r="C1067" s="16" t="n">
        <v>0.12684044835829</v>
      </c>
      <c r="D1067" s="16" t="n">
        <v>0.158038927284331</v>
      </c>
      <c r="E1067" s="16" t="n">
        <v>0.763837448559671</v>
      </c>
      <c r="F1067" s="16" t="n">
        <v>0.711298838442336</v>
      </c>
      <c r="G1067" s="18" t="n">
        <v>8.58404722153416E-025</v>
      </c>
      <c r="H1067" s="6"/>
      <c r="I1067" s="18" t="n">
        <v>0.000544884967218275</v>
      </c>
      <c r="J1067" s="18" t="n">
        <v>0.000555860767209626</v>
      </c>
      <c r="K1067" s="16" t="n">
        <v>0.518364197530864</v>
      </c>
      <c r="L1067" s="16" t="n">
        <v>0.319942676160211</v>
      </c>
      <c r="M1067" s="16" t="n">
        <v>0.565620713305899</v>
      </c>
      <c r="N1067" s="16" t="n">
        <v>0.094108382022314</v>
      </c>
      <c r="O1067" s="16" t="n">
        <v>0.256884356493231</v>
      </c>
      <c r="P1067" s="16" t="n">
        <v>0.0396280520639063</v>
      </c>
    </row>
    <row r="1068" customFormat="false" ht="15" hidden="false" customHeight="false" outlineLevel="0" collapsed="false">
      <c r="A1068" s="17" t="n">
        <v>1463</v>
      </c>
      <c r="B1068" s="6"/>
      <c r="C1068" s="16" t="n">
        <v>0.127409197098631</v>
      </c>
      <c r="D1068" s="16" t="n">
        <v>0.158618013143578</v>
      </c>
      <c r="E1068" s="16" t="n">
        <v>0.763597393689986</v>
      </c>
      <c r="F1068" s="16" t="n">
        <v>0.711567183771823</v>
      </c>
      <c r="G1068" s="18" t="n">
        <v>9.90664376848386E-025</v>
      </c>
      <c r="H1068" s="6"/>
      <c r="I1068" s="18" t="n">
        <v>0.000594076083075943</v>
      </c>
      <c r="J1068" s="18" t="n">
        <v>0.000603631437317215</v>
      </c>
      <c r="K1068" s="16" t="n">
        <v>0.512705761316872</v>
      </c>
      <c r="L1068" s="16" t="n">
        <v>0.425249169475343</v>
      </c>
      <c r="M1068" s="16" t="n">
        <v>0.566700960219479</v>
      </c>
      <c r="N1068" s="16" t="n">
        <v>0.0886353716764269</v>
      </c>
      <c r="O1068" s="16" t="n">
        <v>0.25697487035708</v>
      </c>
      <c r="P1068" s="16" t="n">
        <v>0.0323541689002487</v>
      </c>
    </row>
    <row r="1069" customFormat="false" ht="15" hidden="false" customHeight="false" outlineLevel="0" collapsed="false">
      <c r="A1069" s="17" t="n">
        <v>1464</v>
      </c>
      <c r="B1069" s="6"/>
      <c r="C1069" s="16" t="n">
        <v>0.128030020050942</v>
      </c>
      <c r="D1069" s="16" t="n">
        <v>0.159247721340262</v>
      </c>
      <c r="E1069" s="16" t="n">
        <v>0.762791495198903</v>
      </c>
      <c r="F1069" s="16" t="n">
        <v>0.711797634145563</v>
      </c>
      <c r="G1069" s="18" t="n">
        <v>1.16529957310328E-024</v>
      </c>
      <c r="H1069" s="6"/>
      <c r="I1069" s="18" t="n">
        <v>0.000643259226516714</v>
      </c>
      <c r="J1069" s="18" t="n">
        <v>0.000651386184765358</v>
      </c>
      <c r="K1069" s="16" t="n">
        <v>0.507853223593964</v>
      </c>
      <c r="L1069" s="16" t="n">
        <v>0.529801209425705</v>
      </c>
      <c r="M1069" s="16" t="n">
        <v>0.567764060356653</v>
      </c>
      <c r="N1069" s="16" t="n">
        <v>0.080201099444234</v>
      </c>
      <c r="O1069" s="16" t="n">
        <v>0.257052596716323</v>
      </c>
      <c r="P1069" s="16" t="n">
        <v>0.0259208979296793</v>
      </c>
    </row>
    <row r="1070" customFormat="false" ht="15" hidden="false" customHeight="false" outlineLevel="0" collapsed="false">
      <c r="A1070" s="17" t="n">
        <v>1465</v>
      </c>
      <c r="B1070" s="6"/>
      <c r="C1070" s="16" t="n">
        <v>0.128702291551868</v>
      </c>
      <c r="D1070" s="16" t="n">
        <v>0.159927554112724</v>
      </c>
      <c r="E1070" s="16" t="n">
        <v>0.762448559670782</v>
      </c>
      <c r="F1070" s="16" t="n">
        <v>0.711991202034086</v>
      </c>
      <c r="G1070" s="18" t="n">
        <v>1.39932971237321E-024</v>
      </c>
      <c r="H1070" s="6"/>
      <c r="I1070" s="18" t="n">
        <v>0.000692191342798287</v>
      </c>
      <c r="J1070" s="18" t="n">
        <v>0.000698958964101502</v>
      </c>
      <c r="K1070" s="16" t="n">
        <v>0.503292181069959</v>
      </c>
      <c r="L1070" s="16" t="n">
        <v>0.626533916909923</v>
      </c>
      <c r="M1070" s="16" t="n">
        <v>0.569410150891632</v>
      </c>
      <c r="N1070" s="16" t="n">
        <v>0.0689737397060715</v>
      </c>
      <c r="O1070" s="16" t="n">
        <v>0.257117879487292</v>
      </c>
      <c r="P1070" s="16" t="n">
        <v>0.0204220832996318</v>
      </c>
    </row>
    <row r="1071" customFormat="false" ht="15" hidden="false" customHeight="false" outlineLevel="0" collapsed="false">
      <c r="A1071" s="17" t="n">
        <v>1466</v>
      </c>
      <c r="B1071" s="6"/>
      <c r="C1071" s="16" t="n">
        <v>0.129425083752135</v>
      </c>
      <c r="D1071" s="16" t="n">
        <v>0.160656234026342</v>
      </c>
      <c r="E1071" s="16" t="n">
        <v>0.76167695473251</v>
      </c>
      <c r="F1071" s="16" t="n">
        <v>0.712139242525422</v>
      </c>
      <c r="G1071" s="18" t="n">
        <v>1.71408874240402E-024</v>
      </c>
      <c r="H1071" s="6"/>
      <c r="I1071" s="18" t="n">
        <v>0.000740431501436201</v>
      </c>
      <c r="J1071" s="18" t="n">
        <v>0.000745877107486723</v>
      </c>
      <c r="K1071" s="16" t="n">
        <v>0.500445816186557</v>
      </c>
      <c r="L1071" s="16" t="n">
        <v>0.712807397833786</v>
      </c>
      <c r="M1071" s="16" t="n">
        <v>0.57119341563786</v>
      </c>
      <c r="N1071" s="16" t="n">
        <v>0.0579088987199367</v>
      </c>
      <c r="O1071" s="16" t="n">
        <v>0.25716780529762</v>
      </c>
      <c r="P1071" s="16" t="n">
        <v>0.0156181695301728</v>
      </c>
    </row>
    <row r="1072" customFormat="false" ht="15" hidden="false" customHeight="false" outlineLevel="0" collapsed="false">
      <c r="A1072" s="17" t="n">
        <v>1467</v>
      </c>
      <c r="B1072" s="6"/>
      <c r="C1072" s="16" t="n">
        <v>0.130196515827353</v>
      </c>
      <c r="D1072" s="16" t="n">
        <v>0.161432013046066</v>
      </c>
      <c r="E1072" s="16" t="n">
        <v>0.761059670781893</v>
      </c>
      <c r="F1072" s="16" t="n">
        <v>0.712246669265875</v>
      </c>
      <c r="G1072" s="18" t="n">
        <v>2.13490357719852E-024</v>
      </c>
      <c r="H1072" s="6"/>
      <c r="I1072" s="18" t="n">
        <v>0.000787838067238243</v>
      </c>
      <c r="J1072" s="18" t="n">
        <v>0.000791999892819143</v>
      </c>
      <c r="K1072" s="16" t="n">
        <v>0.503840877914952</v>
      </c>
      <c r="L1072" s="16" t="n">
        <v>0.788356518125757</v>
      </c>
      <c r="M1072" s="16" t="n">
        <v>0.573131001371742</v>
      </c>
      <c r="N1072" s="16" t="n">
        <v>0.0459264377763454</v>
      </c>
      <c r="O1072" s="16" t="n">
        <v>0.257204033063134</v>
      </c>
      <c r="P1072" s="16" t="n">
        <v>0.0113905172965234</v>
      </c>
    </row>
    <row r="1073" customFormat="false" ht="15" hidden="false" customHeight="false" outlineLevel="0" collapsed="false">
      <c r="A1073" s="17" t="n">
        <v>1468</v>
      </c>
      <c r="B1073" s="6"/>
      <c r="C1073" s="16" t="n">
        <v>0.131015690468361</v>
      </c>
      <c r="D1073" s="16" t="n">
        <v>0.162254116007362</v>
      </c>
      <c r="E1073" s="16" t="n">
        <v>0.760442386831276</v>
      </c>
      <c r="F1073" s="16" t="n">
        <v>0.712314120998864</v>
      </c>
      <c r="G1073" s="18" t="n">
        <v>2.70402739128629E-024</v>
      </c>
      <c r="H1073" s="6"/>
      <c r="I1073" s="18" t="n">
        <v>0.000833787984662848</v>
      </c>
      <c r="J1073" s="18" t="n">
        <v>0.000836664787222271</v>
      </c>
      <c r="K1073" s="16" t="n">
        <v>0.506721536351166</v>
      </c>
      <c r="L1073" s="16" t="n">
        <v>0.862667463254998</v>
      </c>
      <c r="M1073" s="16" t="n">
        <v>0.575771604938272</v>
      </c>
      <c r="N1073" s="16" t="n">
        <v>0.0353443058743028</v>
      </c>
      <c r="O1073" s="16" t="n">
        <v>0.257226779411208</v>
      </c>
      <c r="P1073" s="16" t="n">
        <v>0.00754770588555474</v>
      </c>
    </row>
    <row r="1074" customFormat="false" ht="15" hidden="false" customHeight="false" outlineLevel="0" collapsed="false">
      <c r="A1074" s="17" t="n">
        <v>1469</v>
      </c>
      <c r="B1074" s="6"/>
      <c r="C1074" s="16" t="n">
        <v>0.131880346875177</v>
      </c>
      <c r="D1074" s="16" t="n">
        <v>0.163120460817888</v>
      </c>
      <c r="E1074" s="16" t="n">
        <v>0.759756515775034</v>
      </c>
      <c r="F1074" s="16" t="n">
        <v>0.712346330020774</v>
      </c>
      <c r="G1074" s="18" t="n">
        <v>3.47981165783418E-024</v>
      </c>
      <c r="H1074" s="6"/>
      <c r="I1074" s="18" t="n">
        <v>0.000878374913470558</v>
      </c>
      <c r="J1074" s="18" t="n">
        <v>0.000879945165019065</v>
      </c>
      <c r="K1074" s="16" t="n">
        <v>0.509224965706447</v>
      </c>
      <c r="L1074" s="16" t="n">
        <v>0.930060745251328</v>
      </c>
      <c r="M1074" s="16" t="n">
        <v>0.579320987654321</v>
      </c>
      <c r="N1074" s="16" t="n">
        <v>0.0236109647084947</v>
      </c>
      <c r="O1074" s="16" t="n">
        <v>0.257237640917916</v>
      </c>
      <c r="P1074" s="16" t="n">
        <v>0.00396474014396401</v>
      </c>
    </row>
    <row r="1075" customFormat="false" ht="15" hidden="false" customHeight="false" outlineLevel="0" collapsed="false">
      <c r="A1075" s="17" t="n">
        <v>1470</v>
      </c>
      <c r="B1075" s="6"/>
      <c r="C1075" s="16" t="n">
        <v>0.132789949012201</v>
      </c>
      <c r="D1075" s="16" t="n">
        <v>0.164030863576176</v>
      </c>
      <c r="E1075" s="16" t="n">
        <v>0.759036351165981</v>
      </c>
      <c r="F1075" s="16" t="n">
        <v>0.712350135474805</v>
      </c>
      <c r="G1075" s="18" t="n">
        <v>4.5174686650887E-024</v>
      </c>
      <c r="H1075" s="6"/>
      <c r="I1075" s="18" t="n">
        <v>0.000921348756839223</v>
      </c>
      <c r="J1075" s="18" t="n">
        <v>0.000921534322221556</v>
      </c>
      <c r="K1075" s="16" t="n">
        <v>0.512071330589849</v>
      </c>
      <c r="L1075" s="16" t="n">
        <v>0.993377716940612</v>
      </c>
      <c r="M1075" s="16" t="n">
        <v>0.583727709190672</v>
      </c>
      <c r="N1075" s="16" t="n">
        <v>0.0133974785943173</v>
      </c>
      <c r="O1075" s="16" t="n">
        <v>0.257238924184363</v>
      </c>
      <c r="P1075" s="18" t="n">
        <v>0.00045262857372929</v>
      </c>
    </row>
    <row r="1076" customFormat="false" ht="15" hidden="false" customHeight="false" outlineLevel="0" collapsed="false">
      <c r="A1076" s="17" t="n">
        <v>1471</v>
      </c>
      <c r="B1076" s="6"/>
      <c r="C1076" s="16" t="n">
        <v>0.133741835239919</v>
      </c>
      <c r="D1076" s="16" t="n">
        <v>0.164982743497337</v>
      </c>
      <c r="E1076" s="16" t="n">
        <v>0.758333333333333</v>
      </c>
      <c r="F1076" s="16" t="n">
        <v>0.712328102315666</v>
      </c>
      <c r="G1076" s="18" t="n">
        <v>5.94634513095824E-024</v>
      </c>
      <c r="H1076" s="6"/>
      <c r="I1076" s="18" t="n">
        <v>0.000962714189367576</v>
      </c>
      <c r="J1076" s="18" t="n">
        <v>0.000961526537106733</v>
      </c>
      <c r="K1076" s="16" t="n">
        <v>0.5144890260631</v>
      </c>
      <c r="L1076" s="16" t="n">
        <v>0.950961172325361</v>
      </c>
      <c r="M1076" s="16" t="n">
        <v>0.591375171467764</v>
      </c>
      <c r="N1076" s="16" t="n">
        <v>0.00581090904312413</v>
      </c>
      <c r="O1076" s="16" t="n">
        <v>0.2572314941943</v>
      </c>
      <c r="P1076" s="16" t="n">
        <v>-0.00280857478989067</v>
      </c>
    </row>
    <row r="1077" customFormat="false" ht="15" hidden="false" customHeight="false" outlineLevel="0" collapsed="false">
      <c r="A1077" s="17" t="n">
        <v>1472</v>
      </c>
      <c r="B1077" s="6"/>
      <c r="C1077" s="16" t="n">
        <v>0.134735113111699</v>
      </c>
      <c r="D1077" s="16" t="n">
        <v>0.16597489887055</v>
      </c>
      <c r="E1077" s="16" t="n">
        <v>0.757647462277092</v>
      </c>
      <c r="F1077" s="16" t="n">
        <v>0.712275123151561</v>
      </c>
      <c r="G1077" s="18" t="n">
        <v>7.87231018197922E-024</v>
      </c>
      <c r="H1077" s="6"/>
      <c r="I1077" s="16" t="n">
        <v>0.00100224539095496</v>
      </c>
      <c r="J1077" s="18" t="n">
        <v>0.000999666084411865</v>
      </c>
      <c r="K1077" s="16" t="n">
        <v>0.516872427983539</v>
      </c>
      <c r="L1077" s="16" t="n">
        <v>0.893982443009281</v>
      </c>
      <c r="M1077" s="16" t="n">
        <v>0.600943072702332</v>
      </c>
      <c r="N1077" s="16" t="n">
        <v>0.00153520431999179</v>
      </c>
      <c r="O1077" s="16" t="n">
        <v>0.257213628450471</v>
      </c>
      <c r="P1077" s="16" t="n">
        <v>-0.00593307046587976</v>
      </c>
    </row>
    <row r="1078" customFormat="false" ht="15" hidden="false" customHeight="false" outlineLevel="0" collapsed="false">
      <c r="A1078" s="17" t="n">
        <v>1473</v>
      </c>
      <c r="B1078" s="6"/>
      <c r="C1078" s="16" t="n">
        <v>0.135766430901398</v>
      </c>
      <c r="D1078" s="16" t="n">
        <v>0.167003627868411</v>
      </c>
      <c r="E1078" s="16" t="n">
        <v>0.75687585733882</v>
      </c>
      <c r="F1078" s="16" t="n">
        <v>0.712188849094512</v>
      </c>
      <c r="G1078" s="18" t="n">
        <v>1.05455955773598E-023</v>
      </c>
      <c r="H1078" s="6"/>
      <c r="I1078" s="16" t="n">
        <v>0.00104008492392768</v>
      </c>
      <c r="J1078" s="16" t="n">
        <v>0.0010360698735525</v>
      </c>
      <c r="K1078" s="16" t="n">
        <v>0.519152949245542</v>
      </c>
      <c r="L1078" s="16" t="n">
        <v>0.834962185047219</v>
      </c>
      <c r="M1078" s="16" t="n">
        <v>0.613305898491084</v>
      </c>
      <c r="N1078" s="18" t="n">
        <v>0.000243851751885598</v>
      </c>
      <c r="O1078" s="16" t="n">
        <v>0.257184534369184</v>
      </c>
      <c r="P1078" s="16" t="n">
        <v>-0.0090085364826753</v>
      </c>
    </row>
    <row r="1079" customFormat="false" ht="15" hidden="false" customHeight="false" outlineLevel="0" collapsed="false">
      <c r="A1079" s="17" t="n">
        <v>1474</v>
      </c>
      <c r="B1079" s="6"/>
      <c r="C1079" s="16" t="n">
        <v>0.1368354181795</v>
      </c>
      <c r="D1079" s="16" t="n">
        <v>0.168068675824217</v>
      </c>
      <c r="E1079" s="16" t="n">
        <v>0.756224279835391</v>
      </c>
      <c r="F1079" s="16" t="n">
        <v>0.712072936350865</v>
      </c>
      <c r="G1079" s="18" t="n">
        <v>1.42249441371661E-023</v>
      </c>
      <c r="H1079" s="6"/>
      <c r="I1079" s="16" t="n">
        <v>0.00107637989980252</v>
      </c>
      <c r="J1079" s="16" t="n">
        <v>0.0010708161083751</v>
      </c>
      <c r="K1079" s="16" t="n">
        <v>0.52193072702332</v>
      </c>
      <c r="L1079" s="16" t="n">
        <v>0.774176685418773</v>
      </c>
      <c r="M1079" s="16" t="n">
        <v>0.630521262002744</v>
      </c>
      <c r="N1079" s="18" t="n">
        <v>1.6547248248397E-005</v>
      </c>
      <c r="O1079" s="16" t="n">
        <v>0.257145444173467</v>
      </c>
      <c r="P1079" s="16" t="n">
        <v>-0.0122074823967861</v>
      </c>
    </row>
    <row r="1080" customFormat="false" ht="15" hidden="false" customHeight="false" outlineLevel="0" collapsed="false">
      <c r="A1080" s="17" t="n">
        <v>1475</v>
      </c>
      <c r="B1080" s="6"/>
      <c r="C1080" s="16" t="n">
        <v>0.137938831055649</v>
      </c>
      <c r="D1080" s="16" t="n">
        <v>0.169166569391114</v>
      </c>
      <c r="E1080" s="16" t="n">
        <v>0.755332647462277</v>
      </c>
      <c r="F1080" s="16" t="n">
        <v>0.711927157424809</v>
      </c>
      <c r="G1080" s="18" t="n">
        <v>1.93947545070807E-023</v>
      </c>
      <c r="H1080" s="6"/>
      <c r="I1080" s="16" t="n">
        <v>0.00111099482863796</v>
      </c>
      <c r="J1080" s="16" t="n">
        <v>0.00110371796074212</v>
      </c>
      <c r="K1080" s="16" t="n">
        <v>0.524434156378601</v>
      </c>
      <c r="L1080" s="16" t="n">
        <v>0.712807397833786</v>
      </c>
      <c r="M1080" s="16" t="n">
        <v>0.651851851851852</v>
      </c>
      <c r="N1080" s="18" t="n">
        <v>4.14530387101939E-007</v>
      </c>
      <c r="O1080" s="16" t="n">
        <v>0.257096280170507</v>
      </c>
      <c r="P1080" s="16" t="n">
        <v>-0.0156502902422815</v>
      </c>
    </row>
    <row r="1081" customFormat="false" ht="15" hidden="false" customHeight="false" outlineLevel="0" collapsed="false">
      <c r="A1081" s="17" t="n">
        <v>1476</v>
      </c>
      <c r="B1081" s="6"/>
      <c r="C1081" s="16" t="n">
        <v>0.139075471016506</v>
      </c>
      <c r="D1081" s="16" t="n">
        <v>0.170295812422565</v>
      </c>
      <c r="E1081" s="16" t="n">
        <v>0.754492455418381</v>
      </c>
      <c r="F1081" s="16" t="n">
        <v>0.711747646094712</v>
      </c>
      <c r="G1081" s="18" t="n">
        <v>2.67095887410127E-023</v>
      </c>
      <c r="H1081" s="6"/>
      <c r="I1081" s="16" t="n">
        <v>0.00114400709077449</v>
      </c>
      <c r="J1081" s="16" t="n">
        <v>0.00113482974336578</v>
      </c>
      <c r="K1081" s="16" t="n">
        <v>0.527331961591221</v>
      </c>
      <c r="L1081" s="16" t="n">
        <v>0.647314600938289</v>
      </c>
      <c r="M1081" s="16" t="n">
        <v>0.674451303155007</v>
      </c>
      <c r="N1081" s="18" t="n">
        <v>3.77304747713524E-009</v>
      </c>
      <c r="O1081" s="16" t="n">
        <v>0.257035737157742</v>
      </c>
      <c r="P1081" s="16" t="n">
        <v>-0.0193879664730518</v>
      </c>
    </row>
    <row r="1082" customFormat="false" ht="15" hidden="false" customHeight="false" outlineLevel="0" collapsed="false">
      <c r="A1082" s="17" t="n">
        <v>1477</v>
      </c>
      <c r="B1082" s="6"/>
      <c r="C1082" s="16" t="n">
        <v>0.140242705315508</v>
      </c>
      <c r="D1082" s="16" t="n">
        <v>0.171453717979214</v>
      </c>
      <c r="E1082" s="16" t="n">
        <v>0.753686556927298</v>
      </c>
      <c r="F1082" s="16" t="n">
        <v>0.711534405939507</v>
      </c>
      <c r="G1082" s="18" t="n">
        <v>3.69180322788134E-023</v>
      </c>
      <c r="H1082" s="6"/>
      <c r="I1082" s="16" t="n">
        <v>0.0011755861438039</v>
      </c>
      <c r="J1082" s="16" t="n">
        <v>0.00116427267793154</v>
      </c>
      <c r="K1082" s="16" t="n">
        <v>0.530555555555556</v>
      </c>
      <c r="L1082" s="16" t="n">
        <v>0.574056765949044</v>
      </c>
      <c r="M1082" s="16" t="n">
        <v>0.696210562414266</v>
      </c>
      <c r="N1082" s="18" t="n">
        <v>1.17608282860688E-011</v>
      </c>
      <c r="O1082" s="16" t="n">
        <v>0.256963814636529</v>
      </c>
      <c r="P1082" s="16" t="n">
        <v>-0.0235241089922758</v>
      </c>
    </row>
    <row r="1083" customFormat="false" ht="15" hidden="false" customHeight="false" outlineLevel="0" collapsed="false">
      <c r="A1083" s="17" t="n">
        <v>1478</v>
      </c>
      <c r="B1083" s="6"/>
      <c r="C1083" s="16" t="n">
        <v>0.141440595655207</v>
      </c>
      <c r="D1083" s="16" t="n">
        <v>0.172640430926287</v>
      </c>
      <c r="E1083" s="16" t="n">
        <v>0.752949245541838</v>
      </c>
      <c r="F1083" s="16" t="n">
        <v>0.711290399161102</v>
      </c>
      <c r="G1083" s="18" t="n">
        <v>5.15187106682828E-023</v>
      </c>
      <c r="H1083" s="6"/>
      <c r="I1083" s="16" t="n">
        <v>0.00120588320864225</v>
      </c>
      <c r="J1083" s="16" t="n">
        <v>0.00119224802226224</v>
      </c>
      <c r="K1083" s="16" t="n">
        <v>0.533830589849108</v>
      </c>
      <c r="L1083" s="16" t="n">
        <v>0.499484260782978</v>
      </c>
      <c r="M1083" s="16" t="n">
        <v>0.716546639231825</v>
      </c>
      <c r="N1083" s="18" t="n">
        <v>1.89466729675645E-014</v>
      </c>
      <c r="O1083" s="16" t="n">
        <v>0.256881509783062</v>
      </c>
      <c r="P1083" s="16" t="n">
        <v>-0.0279487864714628</v>
      </c>
    </row>
    <row r="1084" customFormat="false" ht="15" hidden="false" customHeight="false" outlineLevel="0" collapsed="false">
      <c r="A1084" s="17" t="n">
        <v>1479</v>
      </c>
      <c r="B1084" s="6"/>
      <c r="C1084" s="16" t="n">
        <v>0.142666743754142</v>
      </c>
      <c r="D1084" s="16" t="n">
        <v>0.173853245137171</v>
      </c>
      <c r="E1084" s="16" t="n">
        <v>0.752126200274348</v>
      </c>
      <c r="F1084" s="16" t="n">
        <v>0.711013462308092</v>
      </c>
      <c r="G1084" s="18" t="n">
        <v>7.22811252236387E-023</v>
      </c>
      <c r="H1084" s="6"/>
      <c r="I1084" s="16" t="n">
        <v>0.00123488234809357</v>
      </c>
      <c r="J1084" s="16" t="n">
        <v>0.00121883076231238</v>
      </c>
      <c r="K1084" s="16" t="n">
        <v>0.536899862825789</v>
      </c>
      <c r="L1084" s="16" t="n">
        <v>0.427337254535059</v>
      </c>
      <c r="M1084" s="16" t="n">
        <v>0.733710562414266</v>
      </c>
      <c r="N1084" s="18" t="n">
        <v>1.4627864515386E-017</v>
      </c>
      <c r="O1084" s="16" t="n">
        <v>0.256788090658956</v>
      </c>
      <c r="P1084" s="16" t="n">
        <v>-0.0324852781654404</v>
      </c>
    </row>
    <row r="1085" customFormat="false" ht="15" hidden="false" customHeight="false" outlineLevel="0" collapsed="false">
      <c r="A1085" s="17" t="n">
        <v>1480</v>
      </c>
      <c r="B1085" s="6"/>
      <c r="C1085" s="16" t="n">
        <v>0.143921389497304</v>
      </c>
      <c r="D1085" s="16" t="n">
        <v>0.175091735513758</v>
      </c>
      <c r="E1085" s="16" t="n">
        <v>0.751337448559671</v>
      </c>
      <c r="F1085" s="16" t="n">
        <v>0.710684122936383</v>
      </c>
      <c r="G1085" s="18" t="n">
        <v>1.02312938470233E-022</v>
      </c>
      <c r="H1085" s="6"/>
      <c r="I1085" s="16" t="n">
        <v>0.00126269142803699</v>
      </c>
      <c r="J1085" s="16" t="n">
        <v>0.00124422117308848</v>
      </c>
      <c r="K1085" s="16" t="n">
        <v>0.540517832647462</v>
      </c>
      <c r="L1085" s="16" t="n">
        <v>0.361756816142369</v>
      </c>
      <c r="M1085" s="16" t="n">
        <v>0.748216735253772</v>
      </c>
      <c r="N1085" s="18" t="n">
        <v>1.02571809134002E-020</v>
      </c>
      <c r="O1085" s="16" t="n">
        <v>0.256676985220237</v>
      </c>
      <c r="P1085" s="16" t="n">
        <v>-0.0369573888002369</v>
      </c>
    </row>
    <row r="1086" customFormat="false" ht="15" hidden="false" customHeight="false" outlineLevel="0" collapsed="false">
      <c r="A1086" s="17" t="n">
        <v>1481</v>
      </c>
      <c r="B1086" s="6"/>
      <c r="C1086" s="16" t="n">
        <v>0.14520218532803</v>
      </c>
      <c r="D1086" s="16" t="n">
        <v>0.176353311987037</v>
      </c>
      <c r="E1086" s="16" t="n">
        <v>0.750445816186557</v>
      </c>
      <c r="F1086" s="16" t="n">
        <v>0.710300365960179</v>
      </c>
      <c r="G1086" s="18" t="n">
        <v>1.45790758215573E-022</v>
      </c>
      <c r="H1086" s="6"/>
      <c r="I1086" s="16" t="n">
        <v>0.00128929885843412</v>
      </c>
      <c r="J1086" s="16" t="n">
        <v>0.00126844025350004</v>
      </c>
      <c r="K1086" s="16" t="n">
        <v>0.543707133058985</v>
      </c>
      <c r="L1086" s="16" t="n">
        <v>0.302894620512431</v>
      </c>
      <c r="M1086" s="16" t="n">
        <v>0.76232853223594</v>
      </c>
      <c r="N1086" s="18" t="n">
        <v>1.44383509939853E-023</v>
      </c>
      <c r="O1086" s="16" t="n">
        <v>0.256547508701721</v>
      </c>
      <c r="P1086" s="16" t="n">
        <v>-0.0413124376478593</v>
      </c>
    </row>
    <row r="1087" customFormat="false" ht="15" hidden="false" customHeight="false" outlineLevel="0" collapsed="false">
      <c r="A1087" s="17" t="n">
        <v>1482</v>
      </c>
      <c r="B1087" s="6"/>
      <c r="C1087" s="16" t="n">
        <v>0.146509910767414</v>
      </c>
      <c r="D1087" s="16" t="n">
        <v>0.177638484373809</v>
      </c>
      <c r="E1087" s="16" t="n">
        <v>0.749554183813443</v>
      </c>
      <c r="F1087" s="16" t="n">
        <v>0.709857971244477</v>
      </c>
      <c r="G1087" s="18" t="n">
        <v>2.09003267397494E-022</v>
      </c>
      <c r="H1087" s="6"/>
      <c r="I1087" s="16" t="n">
        <v>0.00131509845741258</v>
      </c>
      <c r="J1087" s="16" t="n">
        <v>0.00129184316725446</v>
      </c>
      <c r="K1087" s="16" t="n">
        <v>0.546519204389575</v>
      </c>
      <c r="L1087" s="16" t="n">
        <v>0.25184440031026</v>
      </c>
      <c r="M1087" s="16" t="n">
        <v>0.771484910836763</v>
      </c>
      <c r="N1087" s="18" t="n">
        <v>1.35749054058976E-025</v>
      </c>
      <c r="O1087" s="16" t="n">
        <v>0.256398231141574</v>
      </c>
      <c r="P1087" s="16" t="n">
        <v>-0.0456283918989625</v>
      </c>
    </row>
    <row r="1088" customFormat="false" ht="15" hidden="false" customHeight="false" outlineLevel="0" collapsed="false">
      <c r="A1088" s="17" t="n">
        <v>1483</v>
      </c>
      <c r="B1088" s="6"/>
      <c r="C1088" s="16" t="n">
        <v>0.147842957842447</v>
      </c>
      <c r="D1088" s="16" t="n">
        <v>0.178945574182408</v>
      </c>
      <c r="E1088" s="16" t="n">
        <v>0.748765432098765</v>
      </c>
      <c r="F1088" s="16" t="n">
        <v>0.709354544275642</v>
      </c>
      <c r="G1088" s="18" t="n">
        <v>3.03312646380503E-022</v>
      </c>
      <c r="H1088" s="6"/>
      <c r="I1088" s="16" t="n">
        <v>0.00134005924593132</v>
      </c>
      <c r="J1088" s="16" t="n">
        <v>0.00131436735667525</v>
      </c>
      <c r="K1088" s="16" t="n">
        <v>0.549399862825789</v>
      </c>
      <c r="L1088" s="16" t="n">
        <v>0.206616458208528</v>
      </c>
      <c r="M1088" s="16" t="n">
        <v>0.778480795610425</v>
      </c>
      <c r="N1088" s="18" t="n">
        <v>1.35252791278794E-027</v>
      </c>
      <c r="O1088" s="16" t="n">
        <v>0.256228337105094</v>
      </c>
      <c r="P1088" s="16" t="n">
        <v>-0.0499835404185373</v>
      </c>
    </row>
    <row r="1089" customFormat="false" ht="15" hidden="false" customHeight="false" outlineLevel="0" collapsed="false">
      <c r="A1089" s="17" t="n">
        <v>1484</v>
      </c>
      <c r="B1089" s="6"/>
      <c r="C1089" s="16" t="n">
        <v>0.149200250611107</v>
      </c>
      <c r="D1089" s="16" t="n">
        <v>0.180274598207549</v>
      </c>
      <c r="E1089" s="16" t="n">
        <v>0.747719478737997</v>
      </c>
      <c r="F1089" s="16" t="n">
        <v>0.708816194536789</v>
      </c>
      <c r="G1089" s="18" t="n">
        <v>4.40905472437206E-022</v>
      </c>
      <c r="H1089" s="6"/>
      <c r="I1089" s="16" t="n">
        <v>0.00136408461257783</v>
      </c>
      <c r="J1089" s="16" t="n">
        <v>0.00133588749866046</v>
      </c>
      <c r="K1089" s="16" t="n">
        <v>0.552932098765432</v>
      </c>
      <c r="L1089" s="16" t="n">
        <v>0.166356148338937</v>
      </c>
      <c r="M1089" s="16" t="n">
        <v>0.784790809327846</v>
      </c>
      <c r="N1089" s="18" t="n">
        <v>4.90993140404613E-029</v>
      </c>
      <c r="O1089" s="16" t="n">
        <v>0.25604663122763</v>
      </c>
      <c r="P1089" s="16" t="n">
        <v>-0.0544403114635163</v>
      </c>
    </row>
    <row r="1090" customFormat="false" ht="15" hidden="false" customHeight="false" outlineLevel="0" collapsed="false">
      <c r="A1090" s="17" t="n">
        <v>1485</v>
      </c>
      <c r="B1090" s="6"/>
      <c r="C1090" s="16" t="n">
        <v>0.150579678508936</v>
      </c>
      <c r="D1090" s="16" t="n">
        <v>0.181623712973391</v>
      </c>
      <c r="E1090" s="16" t="n">
        <v>0.746793552812071</v>
      </c>
      <c r="F1090" s="16" t="n">
        <v>0.708251056365835</v>
      </c>
      <c r="G1090" s="18" t="n">
        <v>6.41578261695895E-022</v>
      </c>
      <c r="H1090" s="6"/>
      <c r="I1090" s="16" t="n">
        <v>0.0013875834959206</v>
      </c>
      <c r="J1090" s="16" t="n">
        <v>0.00135694105532867</v>
      </c>
      <c r="K1090" s="16" t="n">
        <v>0.556104252400549</v>
      </c>
      <c r="L1090" s="16" t="n">
        <v>0.13315559771984</v>
      </c>
      <c r="M1090" s="16" t="n">
        <v>0.788425925925926</v>
      </c>
      <c r="N1090" s="18" t="n">
        <v>7.65554861860334E-030</v>
      </c>
      <c r="O1090" s="16" t="n">
        <v>0.255855854410783</v>
      </c>
      <c r="P1090" s="16" t="n">
        <v>-0.0587527931672164</v>
      </c>
    </row>
    <row r="1091" customFormat="false" ht="15" hidden="false" customHeight="false" outlineLevel="0" collapsed="false">
      <c r="A1091" s="17" t="n">
        <v>1486</v>
      </c>
      <c r="B1091" s="6"/>
      <c r="C1091" s="16" t="n">
        <v>0.15198243622428</v>
      </c>
      <c r="D1091" s="16" t="n">
        <v>0.182994409321525</v>
      </c>
      <c r="E1091" s="16" t="n">
        <v>0.7460219478738</v>
      </c>
      <c r="F1091" s="16" t="n">
        <v>0.707663839202763</v>
      </c>
      <c r="G1091" s="18" t="n">
        <v>9.34864518393675E-022</v>
      </c>
      <c r="H1091" s="6"/>
      <c r="I1091" s="16" t="n">
        <v>0.00141020240483861</v>
      </c>
      <c r="J1091" s="16" t="n">
        <v>0.0013771771278386</v>
      </c>
      <c r="K1091" s="16" t="n">
        <v>0.559122085048011</v>
      </c>
      <c r="L1091" s="16" t="n">
        <v>0.105506573768863</v>
      </c>
      <c r="M1091" s="16" t="n">
        <v>0.795301783264746</v>
      </c>
      <c r="N1091" s="18" t="n">
        <v>6.10688440228692E-031</v>
      </c>
      <c r="O1091" s="16" t="n">
        <v>0.255657592594038</v>
      </c>
      <c r="P1091" s="16" t="n">
        <v>-0.0629445327062538</v>
      </c>
    </row>
    <row r="1092" customFormat="false" ht="15" hidden="false" customHeight="false" outlineLevel="0" collapsed="false">
      <c r="A1092" s="17" t="n">
        <v>1487</v>
      </c>
      <c r="B1092" s="6"/>
      <c r="C1092" s="16" t="n">
        <v>0.15340611958349</v>
      </c>
      <c r="D1092" s="16" t="n">
        <v>0.184383905130445</v>
      </c>
      <c r="E1092" s="16" t="n">
        <v>0.745147462277092</v>
      </c>
      <c r="F1092" s="16" t="n">
        <v>0.70704859095496</v>
      </c>
      <c r="G1092" s="18" t="n">
        <v>1.36545616642753E-021</v>
      </c>
      <c r="H1092" s="6"/>
      <c r="I1092" s="16" t="n">
        <v>0.00143200989009375</v>
      </c>
      <c r="J1092" s="16" t="n">
        <v>0.00139661293402865</v>
      </c>
      <c r="K1092" s="16" t="n">
        <v>0.562482853223594</v>
      </c>
      <c r="L1092" s="16" t="n">
        <v>0.0826679270959</v>
      </c>
      <c r="M1092" s="16" t="n">
        <v>0.800788751714678</v>
      </c>
      <c r="N1092" s="18" t="n">
        <v>7.56351033655592E-032</v>
      </c>
      <c r="O1092" s="16" t="n">
        <v>0.255449832049149</v>
      </c>
      <c r="P1092" s="16" t="n">
        <v>-0.0671132343830992</v>
      </c>
    </row>
    <row r="1093" customFormat="false" ht="15" hidden="false" customHeight="false" outlineLevel="0" collapsed="false">
      <c r="A1093" s="17" t="n">
        <v>1488</v>
      </c>
      <c r="B1093" s="6"/>
      <c r="C1093" s="16" t="n">
        <v>0.154852982717016</v>
      </c>
      <c r="D1093" s="16" t="n">
        <v>0.185794829737219</v>
      </c>
      <c r="E1093" s="16" t="n">
        <v>0.744170096021948</v>
      </c>
      <c r="F1093" s="16" t="n">
        <v>0.706412860090648</v>
      </c>
      <c r="G1093" s="18" t="n">
        <v>1.98992072374515E-021</v>
      </c>
      <c r="H1093" s="6"/>
      <c r="I1093" s="16" t="n">
        <v>0.001453186656353</v>
      </c>
      <c r="J1093" s="16" t="n">
        <v>0.00141547264836727</v>
      </c>
      <c r="K1093" s="16" t="n">
        <v>0.565174897119342</v>
      </c>
      <c r="L1093" s="16" t="n">
        <v>0.064069007805136</v>
      </c>
      <c r="M1093" s="16" t="n">
        <v>0.807115912208505</v>
      </c>
      <c r="N1093" s="18" t="n">
        <v>1.04325545330062E-032</v>
      </c>
      <c r="O1093" s="16" t="n">
        <v>0.255235117636042</v>
      </c>
      <c r="P1093" s="16" t="n">
        <v>-0.0711712041504097</v>
      </c>
    </row>
    <row r="1094" customFormat="false" ht="15" hidden="false" customHeight="false" outlineLevel="0" collapsed="false">
      <c r="A1094" s="17" t="n">
        <v>1489</v>
      </c>
      <c r="B1094" s="6"/>
      <c r="C1094" s="16" t="n">
        <v>0.156319809340177</v>
      </c>
      <c r="D1094" s="16" t="n">
        <v>0.187223872670746</v>
      </c>
      <c r="E1094" s="16" t="n">
        <v>0.743484224965706</v>
      </c>
      <c r="F1094" s="16" t="n">
        <v>0.705750984876441</v>
      </c>
      <c r="G1094" s="18" t="n">
        <v>2.89456214482002E-021</v>
      </c>
      <c r="H1094" s="6"/>
      <c r="I1094" s="16" t="n">
        <v>0.00147333793913685</v>
      </c>
      <c r="J1094" s="16" t="n">
        <v>0.00143313571549517</v>
      </c>
      <c r="K1094" s="16" t="n">
        <v>0.568055555555556</v>
      </c>
      <c r="L1094" s="16" t="n">
        <v>0.0479919812584988</v>
      </c>
      <c r="M1094" s="16" t="n">
        <v>0.818106995884774</v>
      </c>
      <c r="N1094" s="18" t="n">
        <v>4.34083588181955E-034</v>
      </c>
      <c r="O1094" s="16" t="n">
        <v>0.255011532991669</v>
      </c>
      <c r="P1094" s="16" t="n">
        <v>-0.0755629892249747</v>
      </c>
    </row>
    <row r="1095" customFormat="false" ht="15" hidden="false" customHeight="false" outlineLevel="0" collapsed="false">
      <c r="A1095" s="17" t="n">
        <v>1490</v>
      </c>
      <c r="B1095" s="6"/>
      <c r="C1095" s="16" t="n">
        <v>0.157806675982554</v>
      </c>
      <c r="D1095" s="16" t="n">
        <v>0.18867028237064</v>
      </c>
      <c r="E1095" s="16" t="n">
        <v>0.742266803840878</v>
      </c>
      <c r="F1095" s="16" t="n">
        <v>0.705042075864416</v>
      </c>
      <c r="G1095" s="18" t="n">
        <v>4.21703259799548E-021</v>
      </c>
      <c r="H1095" s="6"/>
      <c r="I1095" s="16" t="n">
        <v>0.00149335169292479</v>
      </c>
      <c r="J1095" s="16" t="n">
        <v>0.00145044110079683</v>
      </c>
      <c r="K1095" s="16" t="n">
        <v>0.571399176954733</v>
      </c>
      <c r="L1095" s="16" t="n">
        <v>0.0344792473486895</v>
      </c>
      <c r="M1095" s="16" t="n">
        <v>0.827932098765432</v>
      </c>
      <c r="N1095" s="18" t="n">
        <v>2.97817803098871E-035</v>
      </c>
      <c r="O1095" s="16" t="n">
        <v>0.254772014728061</v>
      </c>
      <c r="P1095" s="16" t="n">
        <v>-0.080324637186581</v>
      </c>
    </row>
    <row r="1096" customFormat="false" ht="15" hidden="false" customHeight="false" outlineLevel="0" collapsed="false">
      <c r="A1096" s="17" t="n">
        <v>1491</v>
      </c>
      <c r="B1096" s="6"/>
      <c r="C1096" s="16" t="n">
        <v>0.159314620316313</v>
      </c>
      <c r="D1096" s="16" t="n">
        <v>0.190135703372334</v>
      </c>
      <c r="E1096" s="16" t="n">
        <v>0.741152263374486</v>
      </c>
      <c r="F1096" s="16" t="n">
        <v>0.704297687930366</v>
      </c>
      <c r="G1096" s="18" t="n">
        <v>6.10162126041401E-021</v>
      </c>
      <c r="H1096" s="6"/>
      <c r="I1096" s="16" t="n">
        <v>0.00151275620110811</v>
      </c>
      <c r="J1096" s="16" t="n">
        <v>0.00146695088452209</v>
      </c>
      <c r="K1096" s="16" t="n">
        <v>0.574965706447188</v>
      </c>
      <c r="L1096" s="16" t="n">
        <v>0.0235962535900531</v>
      </c>
      <c r="M1096" s="16" t="n">
        <v>0.836471193415638</v>
      </c>
      <c r="N1096" s="18" t="n">
        <v>4.85837237029234E-036</v>
      </c>
      <c r="O1096" s="16" t="n">
        <v>0.254520458762351</v>
      </c>
      <c r="P1096" s="16" t="n">
        <v>-0.0854257038354891</v>
      </c>
    </row>
    <row r="1097" customFormat="false" ht="15" hidden="false" customHeight="false" outlineLevel="0" collapsed="false">
      <c r="A1097" s="17" t="n">
        <v>1492</v>
      </c>
      <c r="B1097" s="6"/>
      <c r="C1097" s="16" t="n">
        <v>0.160839426544471</v>
      </c>
      <c r="D1097" s="16" t="n">
        <v>0.191615216426612</v>
      </c>
      <c r="E1097" s="16" t="n">
        <v>0.740020576131687</v>
      </c>
      <c r="F1097" s="16" t="n">
        <v>0.703501336690942</v>
      </c>
      <c r="G1097" s="18" t="n">
        <v>8.80088745287447E-021</v>
      </c>
      <c r="H1097" s="6"/>
      <c r="I1097" s="16" t="n">
        <v>0.00153160680519017</v>
      </c>
      <c r="J1097" s="16" t="n">
        <v>0.00148261857445669</v>
      </c>
      <c r="K1097" s="16" t="n">
        <v>0.579441015089163</v>
      </c>
      <c r="L1097" s="16" t="n">
        <v>0.015231325985919</v>
      </c>
      <c r="M1097" s="16" t="n">
        <v>0.841803840877915</v>
      </c>
      <c r="N1097" s="18" t="n">
        <v>1.62082953992896E-036</v>
      </c>
      <c r="O1097" s="16" t="n">
        <v>0.254251285279274</v>
      </c>
      <c r="P1097" s="16" t="n">
        <v>-0.0910633694271073</v>
      </c>
    </row>
    <row r="1098" customFormat="false" ht="15" hidden="false" customHeight="false" outlineLevel="0" collapsed="false">
      <c r="A1098" s="17" t="n">
        <v>1493</v>
      </c>
      <c r="B1098" s="6"/>
      <c r="C1098" s="16" t="n">
        <v>0.162382577659649</v>
      </c>
      <c r="D1098" s="16" t="n">
        <v>0.19310941810866</v>
      </c>
      <c r="E1098" s="16" t="n">
        <v>0.738991769547325</v>
      </c>
      <c r="F1098" s="16" t="n">
        <v>0.702637799001255</v>
      </c>
      <c r="G1098" s="18" t="n">
        <v>1.30810061295882E-020</v>
      </c>
      <c r="H1098" s="6"/>
      <c r="I1098" s="16" t="n">
        <v>0.0015497542996567</v>
      </c>
      <c r="J1098" s="16" t="n">
        <v>0.0014974596365671</v>
      </c>
      <c r="K1098" s="16" t="n">
        <v>0.58386488340192</v>
      </c>
      <c r="L1098" s="16" t="n">
        <v>0.00930327991989498</v>
      </c>
      <c r="M1098" s="16" t="n">
        <v>0.8440329218107</v>
      </c>
      <c r="N1098" s="18" t="n">
        <v>1.58053689919728E-036</v>
      </c>
      <c r="O1098" s="16" t="n">
        <v>0.253959335420341</v>
      </c>
      <c r="P1098" s="16" t="n">
        <v>-0.0969279300855089</v>
      </c>
    </row>
    <row r="1099" customFormat="false" ht="15" hidden="false" customHeight="false" outlineLevel="0" collapsed="false">
      <c r="A1099" s="17" t="n">
        <v>1494</v>
      </c>
      <c r="B1099" s="6"/>
      <c r="C1099" s="16" t="n">
        <v>0.163943380942139</v>
      </c>
      <c r="D1099" s="16" t="n">
        <v>0.194617804186623</v>
      </c>
      <c r="E1099" s="16" t="n">
        <v>0.737980109739369</v>
      </c>
      <c r="F1099" s="16" t="n">
        <v>0.701716430900245</v>
      </c>
      <c r="G1099" s="18" t="n">
        <v>1.94825753935058E-020</v>
      </c>
      <c r="H1099" s="6"/>
      <c r="I1099" s="16" t="n">
        <v>0.00156744927236843</v>
      </c>
      <c r="J1099" s="16" t="n">
        <v>0.00151180958946897</v>
      </c>
      <c r="K1099" s="16" t="n">
        <v>0.588511659807956</v>
      </c>
      <c r="L1099" s="16" t="n">
        <v>0.00554578195959273</v>
      </c>
      <c r="M1099" s="16" t="n">
        <v>0.84247256515775</v>
      </c>
      <c r="N1099" s="18" t="n">
        <v>5.22490443402084E-036</v>
      </c>
      <c r="O1099" s="16" t="n">
        <v>0.253647757357723</v>
      </c>
      <c r="P1099" s="16" t="n">
        <v>-0.102850559076378</v>
      </c>
    </row>
    <row r="1100" customFormat="false" ht="15" hidden="false" customHeight="false" outlineLevel="0" collapsed="false">
      <c r="A1100" s="17" t="n">
        <v>1495</v>
      </c>
      <c r="B1100" s="6"/>
      <c r="C1100" s="16" t="n">
        <v>0.165522119102817</v>
      </c>
      <c r="D1100" s="16" t="n">
        <v>0.196139767746098</v>
      </c>
      <c r="E1100" s="16" t="n">
        <v>0.736934156378601</v>
      </c>
      <c r="F1100" s="16" t="n">
        <v>0.700719851986942</v>
      </c>
      <c r="G1100" s="18" t="n">
        <v>2.9206825721963E-020</v>
      </c>
      <c r="H1100" s="6"/>
      <c r="I1100" s="16" t="n">
        <v>0.00158440500704742</v>
      </c>
      <c r="J1100" s="16" t="n">
        <v>0.00152537438939603</v>
      </c>
      <c r="K1100" s="16" t="n">
        <v>0.593089849108368</v>
      </c>
      <c r="L1100" s="16" t="n">
        <v>0.00315709754529036</v>
      </c>
      <c r="M1100" s="16" t="n">
        <v>0.837774348422497</v>
      </c>
      <c r="N1100" s="18" t="n">
        <v>6.76799643779095E-035</v>
      </c>
      <c r="O1100" s="16" t="n">
        <v>0.25331065643202</v>
      </c>
      <c r="P1100" s="16" t="n">
        <v>-0.108863397236763</v>
      </c>
    </row>
    <row r="1101" customFormat="false" ht="15" hidden="false" customHeight="false" outlineLevel="0" collapsed="false">
      <c r="A1101" s="17" t="n">
        <v>1496</v>
      </c>
      <c r="B1101" s="6"/>
      <c r="C1101" s="16" t="n">
        <v>0.167118248524281</v>
      </c>
      <c r="D1101" s="16" t="n">
        <v>0.197674441965132</v>
      </c>
      <c r="E1101" s="16" t="n">
        <v>0.735871056241427</v>
      </c>
      <c r="F1101" s="16" t="n">
        <v>0.699642757134266</v>
      </c>
      <c r="G1101" s="18" t="n">
        <v>4.39215519520243E-020</v>
      </c>
      <c r="H1101" s="6"/>
      <c r="I1101" s="16" t="n">
        <v>0.00160047793292734</v>
      </c>
      <c r="J1101" s="16" t="n">
        <v>0.00153813262046247</v>
      </c>
      <c r="K1101" s="16" t="n">
        <v>0.597548010973937</v>
      </c>
      <c r="L1101" s="16" t="n">
        <v>0.00175551541506031</v>
      </c>
      <c r="M1101" s="16" t="n">
        <v>0.831412894375857</v>
      </c>
      <c r="N1101" s="18" t="n">
        <v>1.52256350252008E-033</v>
      </c>
      <c r="O1101" s="16" t="n">
        <v>0.252946216547368</v>
      </c>
      <c r="P1101" s="16" t="n">
        <v>-0.114732083632096</v>
      </c>
    </row>
    <row r="1102" customFormat="false" ht="15" hidden="false" customHeight="false" outlineLevel="0" collapsed="false">
      <c r="A1102" s="17" t="n">
        <v>1497</v>
      </c>
      <c r="B1102" s="6"/>
      <c r="C1102" s="16" t="n">
        <v>0.168729922172353</v>
      </c>
      <c r="D1102" s="16" t="n">
        <v>0.199220282521527</v>
      </c>
      <c r="E1102" s="16" t="n">
        <v>0.734979423868313</v>
      </c>
      <c r="F1102" s="16" t="n">
        <v>0.698488657609275</v>
      </c>
      <c r="G1102" s="18" t="n">
        <v>6.63106734816944E-020</v>
      </c>
      <c r="H1102" s="6"/>
      <c r="I1102" s="16" t="n">
        <v>0.00161583797424679</v>
      </c>
      <c r="J1102" s="16" t="n">
        <v>0.00155021552040775</v>
      </c>
      <c r="K1102" s="16" t="n">
        <v>0.602143347050755</v>
      </c>
      <c r="L1102" s="18" t="n">
        <v>0.00095138203235453</v>
      </c>
      <c r="M1102" s="16" t="n">
        <v>0.825102880658436</v>
      </c>
      <c r="N1102" s="18" t="n">
        <v>8.10342609741695E-032</v>
      </c>
      <c r="O1102" s="16" t="n">
        <v>0.252555602255651</v>
      </c>
      <c r="P1102" s="16" t="n">
        <v>-0.120542280179402</v>
      </c>
    </row>
    <row r="1103" customFormat="false" ht="15" hidden="false" customHeight="false" outlineLevel="0" collapsed="false">
      <c r="A1103" s="17" t="n">
        <v>1498</v>
      </c>
      <c r="B1103" s="6"/>
      <c r="C1103" s="16" t="n">
        <v>0.170359306676898</v>
      </c>
      <c r="D1103" s="16" t="n">
        <v>0.200780306389506</v>
      </c>
      <c r="E1103" s="16" t="n">
        <v>0.733813443072702</v>
      </c>
      <c r="F1103" s="16" t="n">
        <v>0.697271861651997</v>
      </c>
      <c r="G1103" s="18" t="n">
        <v>1.00310084419448E-019</v>
      </c>
      <c r="H1103" s="6"/>
      <c r="I1103" s="16" t="n">
        <v>0.00163083087342443</v>
      </c>
      <c r="J1103" s="16" t="n">
        <v>0.00156195688189491</v>
      </c>
      <c r="K1103" s="16" t="n">
        <v>0.606378600823045</v>
      </c>
      <c r="L1103" s="18" t="n">
        <v>0.000498512561222636</v>
      </c>
      <c r="M1103" s="16" t="n">
        <v>0.817832647462277</v>
      </c>
      <c r="N1103" s="18" t="n">
        <v>5.42331518706907E-030</v>
      </c>
      <c r="O1103" s="16" t="n">
        <v>0.252143634086345</v>
      </c>
      <c r="P1103" s="16" t="n">
        <v>-0.126304402165967</v>
      </c>
    </row>
    <row r="1104" customFormat="false" ht="15" hidden="false" customHeight="false" outlineLevel="0" collapsed="false">
      <c r="A1104" s="17" t="n">
        <v>1499</v>
      </c>
      <c r="B1104" s="6"/>
      <c r="C1104" s="16" t="n">
        <v>0.17200267156878</v>
      </c>
      <c r="D1104" s="16" t="n">
        <v>0.202351177233972</v>
      </c>
      <c r="E1104" s="16" t="n">
        <v>0.732938957475995</v>
      </c>
      <c r="F1104" s="16" t="n">
        <v>0.696002154373909</v>
      </c>
      <c r="G1104" s="18" t="n">
        <v>1.51676274999134E-019</v>
      </c>
      <c r="H1104" s="6"/>
      <c r="I1104" s="16" t="n">
        <v>0.00164520575999978</v>
      </c>
      <c r="J1104" s="16" t="n">
        <v>0.00157306650042411</v>
      </c>
      <c r="K1104" s="16" t="n">
        <v>0.610476680384088</v>
      </c>
      <c r="L1104" s="18" t="n">
        <v>0.000250640597877621</v>
      </c>
      <c r="M1104" s="16" t="n">
        <v>0.812174211248285</v>
      </c>
      <c r="N1104" s="18" t="n">
        <v>1.09388834033992E-028</v>
      </c>
      <c r="O1104" s="16" t="n">
        <v>0.251713605623354</v>
      </c>
      <c r="P1104" s="16" t="n">
        <v>-0.132101654261349</v>
      </c>
    </row>
    <row r="1105" customFormat="false" ht="15" hidden="false" customHeight="false" outlineLevel="0" collapsed="false">
      <c r="A1105" s="17" t="n">
        <v>1500</v>
      </c>
      <c r="B1105" s="6"/>
      <c r="C1105" s="16" t="n">
        <v>0.173658983225472</v>
      </c>
      <c r="D1105" s="16" t="n">
        <v>0.203932390223575</v>
      </c>
      <c r="E1105" s="16" t="n">
        <v>0.73179012345679</v>
      </c>
      <c r="F1105" s="16" t="n">
        <v>0.694689894169715</v>
      </c>
      <c r="G1105" s="18" t="n">
        <v>2.29360807074371E-019</v>
      </c>
      <c r="H1105" s="6"/>
      <c r="I1105" s="16" t="n">
        <v>0.00165941275868073</v>
      </c>
      <c r="J1105" s="16" t="n">
        <v>0.00158409339794598</v>
      </c>
      <c r="K1105" s="16" t="n">
        <v>0.614729080932785</v>
      </c>
      <c r="L1105" s="18" t="n">
        <v>0.000123734156297867</v>
      </c>
      <c r="M1105" s="16" t="n">
        <v>0.807150205761317</v>
      </c>
      <c r="N1105" s="18" t="n">
        <v>1.94919484358295E-027</v>
      </c>
      <c r="O1105" s="16" t="n">
        <v>0.251269008480094</v>
      </c>
      <c r="P1105" s="16" t="n">
        <v>-0.137758751623964</v>
      </c>
    </row>
    <row r="1106" customFormat="false" ht="15" hidden="false" customHeight="false" outlineLevel="0" collapsed="false">
      <c r="A1106" s="17" t="n">
        <v>1501</v>
      </c>
      <c r="B1106" s="6"/>
      <c r="C1106" s="16" t="n">
        <v>0.175328248998981</v>
      </c>
      <c r="D1106" s="16" t="n">
        <v>0.205525043980548</v>
      </c>
      <c r="E1106" s="16" t="n">
        <v>0.730812757201646</v>
      </c>
      <c r="F1106" s="16" t="n">
        <v>0.693358063213259</v>
      </c>
      <c r="G1106" s="18" t="n">
        <v>3.45806914406552E-019</v>
      </c>
      <c r="H1106" s="6"/>
      <c r="I1106" s="16" t="n">
        <v>0.00167270121361687</v>
      </c>
      <c r="J1106" s="16" t="n">
        <v>0.00159427416151118</v>
      </c>
      <c r="K1106" s="16" t="n">
        <v>0.619170096021948</v>
      </c>
      <c r="L1106" s="18" t="n">
        <v>6.0118917379275E-005</v>
      </c>
      <c r="M1106" s="16" t="n">
        <v>0.801251714677641</v>
      </c>
      <c r="N1106" s="18" t="n">
        <v>4.93337113239763E-026</v>
      </c>
      <c r="O1106" s="16" t="n">
        <v>0.250817618038824</v>
      </c>
      <c r="P1106" s="16" t="n">
        <v>-0.14333967937754</v>
      </c>
    </row>
    <row r="1107" customFormat="false" ht="15" hidden="false" customHeight="false" outlineLevel="0" collapsed="false">
      <c r="A1107" s="17" t="n">
        <v>1502</v>
      </c>
      <c r="B1107" s="6"/>
      <c r="C1107" s="16" t="n">
        <v>0.177006812175642</v>
      </c>
      <c r="D1107" s="16" t="n">
        <v>0.207124793367294</v>
      </c>
      <c r="E1107" s="16" t="n">
        <v>0.729869684499314</v>
      </c>
      <c r="F1107" s="16" t="n">
        <v>0.691994900129301</v>
      </c>
      <c r="G1107" s="18" t="n">
        <v>5.20603477059254E-019</v>
      </c>
      <c r="H1107" s="6"/>
      <c r="I1107" s="16" t="n">
        <v>0.00168539896144163</v>
      </c>
      <c r="J1107" s="16" t="n">
        <v>0.00160392252442495</v>
      </c>
      <c r="K1107" s="16" t="n">
        <v>0.623473936899863</v>
      </c>
      <c r="L1107" s="18" t="n">
        <v>2.83804727153062E-005</v>
      </c>
      <c r="M1107" s="16" t="n">
        <v>0.795696159122085</v>
      </c>
      <c r="N1107" s="18" t="n">
        <v>9.76831694916438E-025</v>
      </c>
      <c r="O1107" s="16" t="n">
        <v>0.250355438879237</v>
      </c>
      <c r="P1107" s="16" t="n">
        <v>-0.148821447892207</v>
      </c>
    </row>
    <row r="1108" customFormat="false" ht="15" hidden="false" customHeight="false" outlineLevel="0" collapsed="false">
      <c r="A1108" s="17" t="n">
        <v>1503</v>
      </c>
      <c r="B1108" s="6"/>
      <c r="C1108" s="16" t="n">
        <v>0.17869991187518</v>
      </c>
      <c r="D1108" s="16" t="n">
        <v>0.20873626915855</v>
      </c>
      <c r="E1108" s="16" t="n">
        <v>0.728772290809328</v>
      </c>
      <c r="F1108" s="16" t="n">
        <v>0.690585945726992</v>
      </c>
      <c r="G1108" s="18" t="n">
        <v>7.82058318260084E-019</v>
      </c>
      <c r="H1108" s="6"/>
      <c r="I1108" s="16" t="n">
        <v>0.00169755867854825</v>
      </c>
      <c r="J1108" s="16" t="n">
        <v>0.00161313053718156</v>
      </c>
      <c r="K1108" s="16" t="n">
        <v>0.627263374485597</v>
      </c>
      <c r="L1108" s="18" t="n">
        <v>1.31351538820916E-005</v>
      </c>
      <c r="M1108" s="16" t="n">
        <v>0.7914780521262</v>
      </c>
      <c r="N1108" s="18" t="n">
        <v>5.37584797709521E-024</v>
      </c>
      <c r="O1108" s="16" t="n">
        <v>0.249877554268173</v>
      </c>
      <c r="P1108" s="16" t="n">
        <v>-0.154156695558353</v>
      </c>
    </row>
    <row r="1109" customFormat="false" ht="15" hidden="false" customHeight="false" outlineLevel="0" collapsed="false">
      <c r="A1109" s="17" t="n">
        <v>1504</v>
      </c>
      <c r="B1109" s="6"/>
      <c r="C1109" s="16" t="n">
        <v>0.180405741143976</v>
      </c>
      <c r="D1109" s="16" t="n">
        <v>0.210357569509805</v>
      </c>
      <c r="E1109" s="16" t="n">
        <v>0.727846364883402</v>
      </c>
      <c r="F1109" s="16" t="n">
        <v>0.689128440038724</v>
      </c>
      <c r="G1109" s="18" t="n">
        <v>1.17527155678265E-018</v>
      </c>
      <c r="H1109" s="6"/>
      <c r="I1109" s="16" t="n">
        <v>0.00170859658681605</v>
      </c>
      <c r="J1109" s="16" t="n">
        <v>0.00162114820955521</v>
      </c>
      <c r="K1109" s="16" t="n">
        <v>0.63261316872428</v>
      </c>
      <c r="L1109" s="18" t="n">
        <v>5.70392782930928E-006</v>
      </c>
      <c r="M1109" s="16" t="n">
        <v>0.788734567901235</v>
      </c>
      <c r="N1109" s="18" t="n">
        <v>1.97200850703337E-023</v>
      </c>
      <c r="O1109" s="16" t="n">
        <v>0.24938300997397</v>
      </c>
      <c r="P1109" s="16" t="n">
        <v>-0.159670504667857</v>
      </c>
    </row>
    <row r="1110" customFormat="false" ht="15" hidden="false" customHeight="false" outlineLevel="0" collapsed="false">
      <c r="A1110" s="17" t="n">
        <v>1505</v>
      </c>
      <c r="B1110" s="6"/>
      <c r="C1110" s="16" t="n">
        <v>0.182123571636802</v>
      </c>
      <c r="D1110" s="16" t="n">
        <v>0.211987252390645</v>
      </c>
      <c r="E1110" s="16" t="n">
        <v>0.726697530864198</v>
      </c>
      <c r="F1110" s="16" t="n">
        <v>0.687608112892899</v>
      </c>
      <c r="G1110" s="18" t="n">
        <v>1.77011289003466E-018</v>
      </c>
      <c r="H1110" s="6"/>
      <c r="I1110" s="16" t="n">
        <v>0.00171931160382256</v>
      </c>
      <c r="J1110" s="16" t="n">
        <v>0.00162875445574357</v>
      </c>
      <c r="K1110" s="16" t="n">
        <v>0.637688614540466</v>
      </c>
      <c r="L1110" s="18" t="n">
        <v>2.34179543553213E-006</v>
      </c>
      <c r="M1110" s="16" t="n">
        <v>0.785613854595336</v>
      </c>
      <c r="N1110" s="18" t="n">
        <v>7.50627960272982E-023</v>
      </c>
      <c r="O1110" s="16" t="n">
        <v>0.248866941829753</v>
      </c>
      <c r="P1110" s="16" t="n">
        <v>-0.165327621015057</v>
      </c>
    </row>
    <row r="1111" customFormat="false" ht="15" hidden="false" customHeight="false" outlineLevel="0" collapsed="false">
      <c r="A1111" s="17" t="n">
        <v>1506</v>
      </c>
      <c r="B1111" s="6"/>
      <c r="C1111" s="16" t="n">
        <v>0.183852401515578</v>
      </c>
      <c r="D1111" s="16" t="n">
        <v>0.213624249919092</v>
      </c>
      <c r="E1111" s="16" t="n">
        <v>0.725668724279835</v>
      </c>
      <c r="F1111" s="16" t="n">
        <v>0.686021941659038</v>
      </c>
      <c r="G1111" s="18" t="n">
        <v>2.66769477377169E-018</v>
      </c>
      <c r="H1111" s="6"/>
      <c r="I1111" s="16" t="n">
        <v>0.00172964033877644</v>
      </c>
      <c r="J1111" s="16" t="n">
        <v>0.00163582877319988</v>
      </c>
      <c r="K1111" s="16" t="n">
        <v>0.642626886145405</v>
      </c>
      <c r="L1111" s="18" t="n">
        <v>8.81746781023588E-007</v>
      </c>
      <c r="M1111" s="16" t="n">
        <v>0.785030864197531</v>
      </c>
      <c r="N1111" s="18" t="n">
        <v>1.60891760290666E-022</v>
      </c>
      <c r="O1111" s="16" t="n">
        <v>0.248328297184459</v>
      </c>
      <c r="P1111" s="16" t="n">
        <v>-0.171261083983196</v>
      </c>
    </row>
    <row r="1112" customFormat="false" ht="15" hidden="false" customHeight="false" outlineLevel="0" collapsed="false">
      <c r="A1112" s="17" t="n">
        <v>1507</v>
      </c>
      <c r="B1112" s="6"/>
      <c r="C1112" s="16" t="n">
        <v>0.18559232402336</v>
      </c>
      <c r="D1112" s="16" t="n">
        <v>0.215268764139351</v>
      </c>
      <c r="E1112" s="16" t="n">
        <v>0.724502743484225</v>
      </c>
      <c r="F1112" s="16" t="n">
        <v>0.68437288694594</v>
      </c>
      <c r="G1112" s="18" t="n">
        <v>4.02818688201222E-018</v>
      </c>
      <c r="H1112" s="6"/>
      <c r="I1112" s="16" t="n">
        <v>0.00173945201452406</v>
      </c>
      <c r="J1112" s="16" t="n">
        <v>0.00164230142917102</v>
      </c>
      <c r="K1112" s="16" t="n">
        <v>0.647959533607682</v>
      </c>
      <c r="L1112" s="18" t="n">
        <v>3.06696482388273E-007</v>
      </c>
      <c r="M1112" s="16" t="n">
        <v>0.782321673525377</v>
      </c>
      <c r="N1112" s="18" t="n">
        <v>5.49794319229745E-022</v>
      </c>
      <c r="O1112" s="16" t="n">
        <v>0.247768053734562</v>
      </c>
      <c r="P1112" s="16" t="n">
        <v>-0.177381270190383</v>
      </c>
    </row>
    <row r="1113" customFormat="false" ht="15" hidden="false" customHeight="false" outlineLevel="0" collapsed="false">
      <c r="A1113" s="17" t="n">
        <v>1508</v>
      </c>
      <c r="B1113" s="6"/>
      <c r="C1113" s="16" t="n">
        <v>0.187341131806969</v>
      </c>
      <c r="D1113" s="16" t="n">
        <v>0.216918742933016</v>
      </c>
      <c r="E1113" s="16" t="n">
        <v>0.72318244170096</v>
      </c>
      <c r="F1113" s="16" t="n">
        <v>0.682665839674484</v>
      </c>
      <c r="G1113" s="18" t="n">
        <v>6.07924490144588E-018</v>
      </c>
      <c r="H1113" s="6"/>
      <c r="I1113" s="16" t="n">
        <v>0.00174850688448933</v>
      </c>
      <c r="J1113" s="16" t="n">
        <v>0.00164812519017895</v>
      </c>
      <c r="K1113" s="16" t="n">
        <v>0.653189300411523</v>
      </c>
      <c r="L1113" s="18" t="n">
        <v>1.03203720394834E-007</v>
      </c>
      <c r="M1113" s="16" t="n">
        <v>0.778120713305899</v>
      </c>
      <c r="N1113" s="18" t="n">
        <v>2.93912383235558E-021</v>
      </c>
      <c r="O1113" s="16" t="n">
        <v>0.247187846179449</v>
      </c>
      <c r="P1113" s="16" t="n">
        <v>-0.183380282229301</v>
      </c>
    </row>
    <row r="1114" customFormat="false" ht="15" hidden="false" customHeight="false" outlineLevel="0" collapsed="false">
      <c r="A1114" s="17" t="n">
        <v>1509</v>
      </c>
      <c r="B1114" s="6"/>
      <c r="C1114" s="16" t="n">
        <v>0.189097893091958</v>
      </c>
      <c r="D1114" s="16" t="n">
        <v>0.218572794667194</v>
      </c>
      <c r="E1114" s="16" t="n">
        <v>0.721982167352538</v>
      </c>
      <c r="F1114" s="16" t="n">
        <v>0.680890707940656</v>
      </c>
      <c r="G1114" s="18" t="n">
        <v>9.18015184039876E-018</v>
      </c>
      <c r="H1114" s="6"/>
      <c r="I1114" s="16" t="n">
        <v>0.00175687765589229</v>
      </c>
      <c r="J1114" s="16" t="n">
        <v>0.00165335335098553</v>
      </c>
      <c r="K1114" s="16" t="n">
        <v>0.658179012345679</v>
      </c>
      <c r="L1114" s="18" t="n">
        <v>3.36965666590488E-008</v>
      </c>
      <c r="M1114" s="16" t="n">
        <v>0.776028806584362</v>
      </c>
      <c r="N1114" s="18" t="n">
        <v>8.48896283924154E-021</v>
      </c>
      <c r="O1114" s="16" t="n">
        <v>0.246584215297994</v>
      </c>
      <c r="P1114" s="16" t="n">
        <v>-0.189259578789976</v>
      </c>
    </row>
    <row r="1115" customFormat="false" ht="15" hidden="false" customHeight="false" outlineLevel="0" collapsed="false">
      <c r="A1115" s="17" t="n">
        <v>1510</v>
      </c>
      <c r="B1115" s="6"/>
      <c r="C1115" s="16" t="n">
        <v>0.190861804966827</v>
      </c>
      <c r="D1115" s="16" t="n">
        <v>0.22023007952499</v>
      </c>
      <c r="E1115" s="16" t="n">
        <v>0.720970507544582</v>
      </c>
      <c r="F1115" s="16" t="n">
        <v>0.679046310095087</v>
      </c>
      <c r="G1115" s="18" t="n">
        <v>1.38910170304717E-017</v>
      </c>
      <c r="H1115" s="6"/>
      <c r="I1115" s="16" t="n">
        <v>0.00176457528507778</v>
      </c>
      <c r="J1115" s="16" t="n">
        <v>0.00165801066496218</v>
      </c>
      <c r="K1115" s="16" t="n">
        <v>0.663185871056242</v>
      </c>
      <c r="L1115" s="18" t="n">
        <v>1.07261726177262E-008</v>
      </c>
      <c r="M1115" s="16" t="n">
        <v>0.771999314128944</v>
      </c>
      <c r="N1115" s="18" t="n">
        <v>4.31731053782204E-020</v>
      </c>
      <c r="O1115" s="16" t="n">
        <v>0.24595672643127</v>
      </c>
      <c r="P1115" s="16" t="n">
        <v>-0.194970164006587</v>
      </c>
    </row>
    <row r="1116" customFormat="false" ht="15" hidden="false" customHeight="false" outlineLevel="0" collapsed="false">
      <c r="A1116" s="17" t="n">
        <v>1511</v>
      </c>
      <c r="B1116" s="6"/>
      <c r="C1116" s="16" t="n">
        <v>0.192632979689919</v>
      </c>
      <c r="D1116" s="16" t="n">
        <v>0.221891808807297</v>
      </c>
      <c r="E1116" s="16" t="n">
        <v>0.719444444444444</v>
      </c>
      <c r="F1116" s="16" t="n">
        <v>0.677155464638838</v>
      </c>
      <c r="G1116" s="18" t="n">
        <v>2.09847095502318E-017</v>
      </c>
      <c r="H1116" s="6"/>
      <c r="I1116" s="16" t="n">
        <v>0.0017715640006356</v>
      </c>
      <c r="J1116" s="16" t="n">
        <v>0.00166201609930852</v>
      </c>
      <c r="K1116" s="16" t="n">
        <v>0.668072702331962</v>
      </c>
      <c r="L1116" s="18" t="n">
        <v>3.26031426711535E-009</v>
      </c>
      <c r="M1116" s="16" t="n">
        <v>0.767729766803841</v>
      </c>
      <c r="N1116" s="18" t="n">
        <v>2.807357281226E-019</v>
      </c>
      <c r="O1116" s="16" t="n">
        <v>0.245313114294399</v>
      </c>
      <c r="P1116" s="16" t="n">
        <v>-0.200584513723458</v>
      </c>
    </row>
    <row r="1117" customFormat="false" ht="15" hidden="false" customHeight="false" outlineLevel="0" collapsed="false">
      <c r="A1117" s="17" t="n">
        <v>1512</v>
      </c>
      <c r="B1117" s="6"/>
      <c r="C1117" s="16" t="n">
        <v>0.19441069936711</v>
      </c>
      <c r="D1117" s="16" t="n">
        <v>0.223557288208708</v>
      </c>
      <c r="E1117" s="16" t="n">
        <v>0.717901234567901</v>
      </c>
      <c r="F1117" s="16" t="n">
        <v>0.675216279614049</v>
      </c>
      <c r="G1117" s="18" t="n">
        <v>3.16523568789769E-017</v>
      </c>
      <c r="H1117" s="6"/>
      <c r="I1117" s="16" t="n">
        <v>0.00177788644531335</v>
      </c>
      <c r="J1117" s="16" t="n">
        <v>0.00166527179838479</v>
      </c>
      <c r="K1117" s="16" t="n">
        <v>0.673422496570645</v>
      </c>
      <c r="L1117" s="18" t="n">
        <v>9.08799488462746E-010</v>
      </c>
      <c r="M1117" s="16" t="n">
        <v>0.762448559670782</v>
      </c>
      <c r="N1117" s="18" t="n">
        <v>2.27736678541649E-018</v>
      </c>
      <c r="O1117" s="16" t="n">
        <v>0.244652711095215</v>
      </c>
      <c r="P1117" s="16" t="n">
        <v>-0.20636170142541</v>
      </c>
    </row>
    <row r="1118" customFormat="false" ht="15" hidden="false" customHeight="false" outlineLevel="0" collapsed="false">
      <c r="A1118" s="17" t="n">
        <v>1513</v>
      </c>
      <c r="B1118" s="6"/>
      <c r="C1118" s="16" t="n">
        <v>0.196194746125682</v>
      </c>
      <c r="D1118" s="16" t="n">
        <v>0.225226789672872</v>
      </c>
      <c r="E1118" s="16" t="n">
        <v>0.716512345679012</v>
      </c>
      <c r="F1118" s="16" t="n">
        <v>0.673238762473084</v>
      </c>
      <c r="G1118" s="18" t="n">
        <v>4.75890089806655E-017</v>
      </c>
      <c r="H1118" s="6"/>
      <c r="I1118" s="16" t="n">
        <v>0.0017835471333153</v>
      </c>
      <c r="J1118" s="16" t="n">
        <v>0.00166796952530338</v>
      </c>
      <c r="K1118" s="16" t="n">
        <v>0.677949245541838</v>
      </c>
      <c r="L1118" s="18" t="n">
        <v>2.43672837655976E-010</v>
      </c>
      <c r="M1118" s="16" t="n">
        <v>0.755126886145405</v>
      </c>
      <c r="N1118" s="18" t="n">
        <v>3.39712046414377E-017</v>
      </c>
      <c r="O1118" s="16" t="n">
        <v>0.24397890280158</v>
      </c>
      <c r="P1118" s="16" t="n">
        <v>-0.21199034466003</v>
      </c>
    </row>
    <row r="1119" customFormat="false" ht="15" hidden="false" customHeight="false" outlineLevel="0" collapsed="false">
      <c r="A1119" s="17" t="n">
        <v>1514</v>
      </c>
      <c r="B1119" s="6"/>
      <c r="C1119" s="16" t="n">
        <v>0.197983478683553</v>
      </c>
      <c r="D1119" s="16" t="n">
        <v>0.22689930520654</v>
      </c>
      <c r="E1119" s="16" t="n">
        <v>0.715414951989026</v>
      </c>
      <c r="F1119" s="16" t="n">
        <v>0.671237214948186</v>
      </c>
      <c r="G1119" s="18" t="n">
        <v>7.12199619137106E-017</v>
      </c>
      <c r="H1119" s="6"/>
      <c r="I1119" s="16" t="n">
        <v>0.00178868906971556</v>
      </c>
      <c r="J1119" s="16" t="n">
        <v>0.00167021273186864</v>
      </c>
      <c r="K1119" s="16" t="n">
        <v>0.68278463648834</v>
      </c>
      <c r="L1119" s="18" t="n">
        <v>6.32241464583473E-011</v>
      </c>
      <c r="M1119" s="16" t="n">
        <v>0.746056241426612</v>
      </c>
      <c r="N1119" s="18" t="n">
        <v>7.80450840687581E-016</v>
      </c>
      <c r="O1119" s="16" t="n">
        <v>0.243296546529566</v>
      </c>
      <c r="P1119" s="16" t="n">
        <v>-0.21754268731459</v>
      </c>
    </row>
    <row r="1120" customFormat="false" ht="15" hidden="false" customHeight="false" outlineLevel="0" collapsed="false">
      <c r="A1120" s="17" t="n">
        <v>1515</v>
      </c>
      <c r="B1120" s="6"/>
      <c r="C1120" s="16" t="n">
        <v>0.199777884876882</v>
      </c>
      <c r="D1120" s="16" t="n">
        <v>0.228574584064131</v>
      </c>
      <c r="E1120" s="16" t="n">
        <v>0.714334705075446</v>
      </c>
      <c r="F1120" s="16" t="n">
        <v>0.669185725316573</v>
      </c>
      <c r="G1120" s="18" t="n">
        <v>1.06474108540896E-016</v>
      </c>
      <c r="H1120" s="6"/>
      <c r="I1120" s="16" t="n">
        <v>0.0017935732571729</v>
      </c>
      <c r="J1120" s="16" t="n">
        <v>0.00167229467194734</v>
      </c>
      <c r="K1120" s="16" t="n">
        <v>0.687688614540466</v>
      </c>
      <c r="L1120" s="18" t="n">
        <v>1.6127901868137E-011</v>
      </c>
      <c r="M1120" s="16" t="n">
        <v>0.734842249657065</v>
      </c>
      <c r="N1120" s="18" t="n">
        <v>2.80369343857767E-014</v>
      </c>
      <c r="O1120" s="16" t="n">
        <v>0.242596789226404</v>
      </c>
      <c r="P1120" s="16" t="n">
        <v>-0.22296222675844</v>
      </c>
    </row>
    <row r="1121" customFormat="false" ht="15" hidden="false" customHeight="false" outlineLevel="0" collapsed="false">
      <c r="A1121" s="17" t="n">
        <v>1516</v>
      </c>
      <c r="B1121" s="6"/>
      <c r="C1121" s="16" t="n">
        <v>0.201577022689003</v>
      </c>
      <c r="D1121" s="16" t="n">
        <v>0.23025161089637</v>
      </c>
      <c r="E1121" s="16" t="n">
        <v>0.712911522633745</v>
      </c>
      <c r="F1121" s="16" t="n">
        <v>0.667082454650178</v>
      </c>
      <c r="G1121" s="18" t="n">
        <v>1.58442162044436E-016</v>
      </c>
      <c r="H1121" s="6"/>
      <c r="I1121" s="16" t="n">
        <v>0.00179799556456186</v>
      </c>
      <c r="J1121" s="16" t="n">
        <v>0.00167410886782373</v>
      </c>
      <c r="K1121" s="16" t="n">
        <v>0.692764060356653</v>
      </c>
      <c r="L1121" s="18" t="n">
        <v>4.02269900618985E-012</v>
      </c>
      <c r="M1121" s="16" t="n">
        <v>0.723473936899863</v>
      </c>
      <c r="N1121" s="18" t="n">
        <v>6.65943865735029E-013</v>
      </c>
      <c r="O1121" s="16" t="n">
        <v>0.241878976241308</v>
      </c>
      <c r="P1121" s="16" t="n">
        <v>-0.228064886717909</v>
      </c>
    </row>
    <row r="1122" customFormat="false" ht="15" hidden="false" customHeight="false" outlineLevel="0" collapsed="false">
      <c r="A1122" s="17" t="n">
        <v>1517</v>
      </c>
      <c r="B1122" s="6"/>
      <c r="C1122" s="16" t="n">
        <v>0.203379191205692</v>
      </c>
      <c r="D1122" s="16" t="n">
        <v>0.231928523900294</v>
      </c>
      <c r="E1122" s="16" t="n">
        <v>0.71150548696845</v>
      </c>
      <c r="F1122" s="16" t="n">
        <v>0.664926259460107</v>
      </c>
      <c r="G1122" s="18" t="n">
        <v>2.35395718445082E-016</v>
      </c>
      <c r="H1122" s="6"/>
      <c r="I1122" s="16" t="n">
        <v>0.00180187397513238</v>
      </c>
      <c r="J1122" s="16" t="n">
        <v>0.00167558094259872</v>
      </c>
      <c r="K1122" s="16" t="n">
        <v>0.696982167352538</v>
      </c>
      <c r="L1122" s="18" t="n">
        <v>1.04408712975099E-012</v>
      </c>
      <c r="M1122" s="16" t="n">
        <v>0.712602880658436</v>
      </c>
      <c r="N1122" s="18" t="n">
        <v>1.16734230640318E-011</v>
      </c>
      <c r="O1122" s="16" t="n">
        <v>0.241142688496535</v>
      </c>
      <c r="P1122" s="16" t="n">
        <v>-0.232822511686203</v>
      </c>
    </row>
    <row r="1123" customFormat="false" ht="15" hidden="false" customHeight="false" outlineLevel="0" collapsed="false">
      <c r="A1123" s="17" t="n">
        <v>1518</v>
      </c>
      <c r="B1123" s="6"/>
      <c r="C1123" s="16" t="n">
        <v>0.205183634588607</v>
      </c>
      <c r="D1123" s="16" t="n">
        <v>0.233604570381048</v>
      </c>
      <c r="E1123" s="16" t="n">
        <v>0.710270919067215</v>
      </c>
      <c r="F1123" s="16" t="n">
        <v>0.662714669209675</v>
      </c>
      <c r="G1123" s="18" t="n">
        <v>3.49879272349554E-016</v>
      </c>
      <c r="H1123" s="6"/>
      <c r="I1123" s="16" t="n">
        <v>0.00180532323078222</v>
      </c>
      <c r="J1123" s="16" t="n">
        <v>0.00167687080081048</v>
      </c>
      <c r="K1123" s="16" t="n">
        <v>0.701011659807956</v>
      </c>
      <c r="L1123" s="18" t="n">
        <v>2.76787914799853E-013</v>
      </c>
      <c r="M1123" s="16" t="n">
        <v>0.701628943758573</v>
      </c>
      <c r="N1123" s="18" t="n">
        <v>1.59959709479082E-010</v>
      </c>
      <c r="O1123" s="16" t="n">
        <v>0.240387051879811</v>
      </c>
      <c r="P1123" s="16" t="n">
        <v>-0.237156621492247</v>
      </c>
    </row>
    <row r="1124" customFormat="false" ht="15" hidden="false" customHeight="false" outlineLevel="0" collapsed="false">
      <c r="A1124" s="17" t="n">
        <v>1519</v>
      </c>
      <c r="B1124" s="6"/>
      <c r="C1124" s="16" t="n">
        <v>0.206992246562039</v>
      </c>
      <c r="D1124" s="16" t="n">
        <v>0.235281269684464</v>
      </c>
      <c r="E1124" s="16" t="n">
        <v>0.708744855967078</v>
      </c>
      <c r="F1124" s="16" t="n">
        <v>0.660435645952996</v>
      </c>
      <c r="G1124" s="18" t="n">
        <v>5.2075931656981E-016</v>
      </c>
      <c r="H1124" s="6"/>
      <c r="I1124" s="16" t="n">
        <v>0.00180834221786641</v>
      </c>
      <c r="J1124" s="16" t="n">
        <v>0.00167787200736727</v>
      </c>
      <c r="K1124" s="16" t="n">
        <v>0.705144032921811</v>
      </c>
      <c r="L1124" s="18" t="n">
        <v>7.3993397858032E-014</v>
      </c>
      <c r="M1124" s="16" t="n">
        <v>0.693244170096022</v>
      </c>
      <c r="N1124" s="18" t="n">
        <v>9.45145136352545E-010</v>
      </c>
      <c r="O1124" s="16" t="n">
        <v>0.239607917877285</v>
      </c>
      <c r="P1124" s="16" t="n">
        <v>-0.241225126472815</v>
      </c>
    </row>
    <row r="1125" customFormat="false" ht="15" hidden="false" customHeight="false" outlineLevel="0" collapsed="false">
      <c r="A1125" s="17" t="n">
        <v>1520</v>
      </c>
      <c r="B1125" s="6"/>
      <c r="C1125" s="16" t="n">
        <v>0.208804385892023</v>
      </c>
      <c r="D1125" s="16" t="n">
        <v>0.236958572412224</v>
      </c>
      <c r="E1125" s="16" t="n">
        <v>0.707304526748971</v>
      </c>
      <c r="F1125" s="16" t="n">
        <v>0.658100724886356</v>
      </c>
      <c r="G1125" s="18" t="n">
        <v>7.74164684713713E-016</v>
      </c>
      <c r="H1125" s="6"/>
      <c r="I1125" s="16" t="n">
        <v>0.00181079940801372</v>
      </c>
      <c r="J1125" s="16" t="n">
        <v>0.00167843002441568</v>
      </c>
      <c r="K1125" s="16" t="n">
        <v>0.709344993141289</v>
      </c>
      <c r="L1125" s="18" t="n">
        <v>1.98633697235492E-014</v>
      </c>
      <c r="M1125" s="16" t="n">
        <v>0.685631001371742</v>
      </c>
      <c r="N1125" s="18" t="n">
        <v>4.41708703935247E-009</v>
      </c>
      <c r="O1125" s="16" t="n">
        <v>0.23880919359756</v>
      </c>
      <c r="P1125" s="16" t="n">
        <v>-0.245106734910805</v>
      </c>
    </row>
    <row r="1126" customFormat="false" ht="15" hidden="false" customHeight="false" outlineLevel="0" collapsed="false">
      <c r="A1126" s="17" t="n">
        <v>1521</v>
      </c>
      <c r="B1126" s="6"/>
      <c r="C1126" s="16" t="n">
        <v>0.210619036454895</v>
      </c>
      <c r="D1126" s="16" t="n">
        <v>0.238637356753899</v>
      </c>
      <c r="E1126" s="16" t="n">
        <v>0.706172839506173</v>
      </c>
      <c r="F1126" s="16" t="n">
        <v>0.65574764289947</v>
      </c>
      <c r="G1126" s="18" t="n">
        <v>1.14671887990307E-015</v>
      </c>
      <c r="H1126" s="6"/>
      <c r="I1126" s="16" t="n">
        <v>0.00181281828080016</v>
      </c>
      <c r="J1126" s="16" t="n">
        <v>0.00167858209658027</v>
      </c>
      <c r="K1126" s="16" t="n">
        <v>0.713631687242798</v>
      </c>
      <c r="L1126" s="18" t="n">
        <v>5.15780632814438E-015</v>
      </c>
      <c r="M1126" s="16" t="n">
        <v>0.679132373113855</v>
      </c>
      <c r="N1126" s="18" t="n">
        <v>1.80772073475065E-008</v>
      </c>
      <c r="O1126" s="16" t="n">
        <v>0.238003766214636</v>
      </c>
      <c r="P1126" s="16" t="n">
        <v>-0.248972862030434</v>
      </c>
    </row>
    <row r="1127" customFormat="false" ht="15" hidden="false" customHeight="false" outlineLevel="0" collapsed="false">
      <c r="A1127" s="17" t="n">
        <v>1522</v>
      </c>
      <c r="B1127" s="6"/>
      <c r="C1127" s="16" t="n">
        <v>0.212435477799516</v>
      </c>
      <c r="D1127" s="16" t="n">
        <v>0.240317218060629</v>
      </c>
      <c r="E1127" s="16" t="n">
        <v>0.70497256515775</v>
      </c>
      <c r="F1127" s="16" t="n">
        <v>0.653381855832887</v>
      </c>
      <c r="G1127" s="18" t="n">
        <v>1.6884478271699E-015</v>
      </c>
      <c r="H1127" s="6"/>
      <c r="I1127" s="16" t="n">
        <v>0.00181453695875501</v>
      </c>
      <c r="J1127" s="16" t="n">
        <v>0.00167843241766831</v>
      </c>
      <c r="K1127" s="16" t="n">
        <v>0.717901234567901</v>
      </c>
      <c r="L1127" s="18" t="n">
        <v>1.27480658350099E-015</v>
      </c>
      <c r="M1127" s="16" t="n">
        <v>0.669718792866941</v>
      </c>
      <c r="N1127" s="18" t="n">
        <v>9.46082676376066E-008</v>
      </c>
      <c r="O1127" s="16" t="n">
        <v>0.237193494773722</v>
      </c>
      <c r="P1127" s="16" t="n">
        <v>-0.252881420131607</v>
      </c>
    </row>
    <row r="1128" customFormat="false" ht="15" hidden="false" customHeight="false" outlineLevel="0" collapsed="false">
      <c r="A1128" s="17" t="n">
        <v>1523</v>
      </c>
      <c r="B1128" s="6"/>
      <c r="C1128" s="16" t="n">
        <v>0.214253706886926</v>
      </c>
      <c r="D1128" s="16" t="n">
        <v>0.241998693980988</v>
      </c>
      <c r="E1128" s="16" t="n">
        <v>0.703755144032922</v>
      </c>
      <c r="F1128" s="16" t="n">
        <v>0.651021466046635</v>
      </c>
      <c r="G1128" s="18" t="n">
        <v>2.47172819102674E-015</v>
      </c>
      <c r="H1128" s="6"/>
      <c r="I1128" s="16" t="n">
        <v>0.00181594245214579</v>
      </c>
      <c r="J1128" s="16" t="n">
        <v>0.00167816090629083</v>
      </c>
      <c r="K1128" s="16" t="n">
        <v>0.721073388203018</v>
      </c>
      <c r="L1128" s="18" t="n">
        <v>3.24964050190737E-016</v>
      </c>
      <c r="M1128" s="16" t="n">
        <v>0.661402606310014</v>
      </c>
      <c r="N1128" s="18" t="n">
        <v>4.05408476740147E-007</v>
      </c>
      <c r="O1128" s="16" t="n">
        <v>0.236384578235573</v>
      </c>
      <c r="P1128" s="16" t="n">
        <v>-0.256538207256338</v>
      </c>
    </row>
    <row r="1129" customFormat="false" ht="15" hidden="false" customHeight="false" outlineLevel="0" collapsed="false">
      <c r="A1129" s="17" t="n">
        <v>1524</v>
      </c>
      <c r="B1129" s="6"/>
      <c r="C1129" s="16" t="n">
        <v>0.216072602610903</v>
      </c>
      <c r="D1129" s="16" t="n">
        <v>0.243680979169222</v>
      </c>
      <c r="E1129" s="16" t="n">
        <v>0.70264060356653</v>
      </c>
      <c r="F1129" s="16" t="n">
        <v>0.648673250161911</v>
      </c>
      <c r="G1129" s="18" t="n">
        <v>3.58985149988587E-015</v>
      </c>
      <c r="H1129" s="6"/>
      <c r="I1129" s="16" t="n">
        <v>0.00181706141158103</v>
      </c>
      <c r="J1129" s="16" t="n">
        <v>0.0016777591398424</v>
      </c>
      <c r="K1129" s="16" t="n">
        <v>0.724056927297668</v>
      </c>
      <c r="L1129" s="18" t="n">
        <v>8.54203199066794E-017</v>
      </c>
      <c r="M1129" s="16" t="n">
        <v>0.649348422496571</v>
      </c>
      <c r="N1129" s="18" t="n">
        <v>2.93298876657873E-006</v>
      </c>
      <c r="O1129" s="16" t="n">
        <v>0.23557934575173</v>
      </c>
      <c r="P1129" s="16" t="n">
        <v>-0.259963767640923</v>
      </c>
    </row>
    <row r="1130" customFormat="false" ht="15" hidden="false" customHeight="false" outlineLevel="0" collapsed="false">
      <c r="A1130" s="17" t="n">
        <v>1525</v>
      </c>
      <c r="B1130" s="6"/>
      <c r="C1130" s="16" t="n">
        <v>0.217892185895851</v>
      </c>
      <c r="D1130" s="16" t="n">
        <v>0.245362116781828</v>
      </c>
      <c r="E1130" s="16" t="n">
        <v>0.701268861454047</v>
      </c>
      <c r="F1130" s="16" t="n">
        <v>0.646292178757607</v>
      </c>
      <c r="G1130" s="18" t="n">
        <v>5.20830525747136E-015</v>
      </c>
      <c r="H1130" s="6"/>
      <c r="I1130" s="16" t="n">
        <v>0.00181740852880919</v>
      </c>
      <c r="J1130" s="16" t="n">
        <v>0.00167685511792961</v>
      </c>
      <c r="K1130" s="16" t="n">
        <v>0.727143347050755</v>
      </c>
      <c r="L1130" s="18" t="n">
        <v>2.48249600013351E-017</v>
      </c>
      <c r="M1130" s="16" t="n">
        <v>0.634945130315501</v>
      </c>
      <c r="N1130" s="18" t="n">
        <v>2.20515310454034E-005</v>
      </c>
      <c r="O1130" s="16" t="n">
        <v>0.234762351003701</v>
      </c>
      <c r="P1130" s="16" t="n">
        <v>-0.263009365640593</v>
      </c>
    </row>
    <row r="1131" customFormat="false" ht="15" hidden="false" customHeight="false" outlineLevel="0" collapsed="false">
      <c r="A1131" s="17" t="n">
        <v>1526</v>
      </c>
      <c r="B1131" s="6"/>
      <c r="C1131" s="16" t="n">
        <v>0.219710915723964</v>
      </c>
      <c r="D1131" s="16" t="n">
        <v>0.247040571209569</v>
      </c>
      <c r="E1131" s="16" t="n">
        <v>0.700137174211248</v>
      </c>
      <c r="F1131" s="16" t="n">
        <v>0.643876983268016</v>
      </c>
      <c r="G1131" s="18" t="n">
        <v>7.45447804988316E-015</v>
      </c>
      <c r="H1131" s="6"/>
      <c r="I1131" s="16" t="n">
        <v>0.00181750261554909</v>
      </c>
      <c r="J1131" s="16" t="n">
        <v>0.00167578720167304</v>
      </c>
      <c r="K1131" s="16" t="n">
        <v>0.729835390946502</v>
      </c>
      <c r="L1131" s="18" t="n">
        <v>7.12220124256981E-018</v>
      </c>
      <c r="M1131" s="16" t="n">
        <v>0.624794238683128</v>
      </c>
      <c r="N1131" s="18" t="n">
        <v>6.7613679842456E-005</v>
      </c>
      <c r="O1131" s="16" t="n">
        <v>0.233933139010541</v>
      </c>
      <c r="P1131" s="16" t="n">
        <v>-0.265897285547719</v>
      </c>
    </row>
    <row r="1132" customFormat="false" ht="15" hidden="false" customHeight="false" outlineLevel="0" collapsed="false">
      <c r="A1132" s="17" t="n">
        <v>1527</v>
      </c>
      <c r="B1132" s="6"/>
      <c r="C1132" s="16" t="n">
        <v>0.221530667139692</v>
      </c>
      <c r="D1132" s="16" t="n">
        <v>0.248717604760066</v>
      </c>
      <c r="E1132" s="16" t="n">
        <v>0.699074074074074</v>
      </c>
      <c r="F1132" s="16" t="n">
        <v>0.641414356964233</v>
      </c>
      <c r="G1132" s="18" t="n">
        <v>1.06040887074249E-014</v>
      </c>
      <c r="H1132" s="6"/>
      <c r="I1132" s="16" t="n">
        <v>0.00181680912812187</v>
      </c>
      <c r="J1132" s="16" t="n">
        <v>0.00167391977218669</v>
      </c>
      <c r="K1132" s="16" t="n">
        <v>0.733744855967078</v>
      </c>
      <c r="L1132" s="18" t="n">
        <v>1.94133455847964E-018</v>
      </c>
      <c r="M1132" s="16" t="n">
        <v>0.617866941015089</v>
      </c>
      <c r="N1132" s="18" t="n">
        <v>0.000135405919705853</v>
      </c>
      <c r="O1132" s="16" t="n">
        <v>0.233087116599545</v>
      </c>
      <c r="P1132" s="16" t="n">
        <v>-0.268852038193615</v>
      </c>
    </row>
    <row r="1133" customFormat="false" ht="15" hidden="false" customHeight="false" outlineLevel="0" collapsed="false">
      <c r="A1133" s="17" t="n">
        <v>1528</v>
      </c>
      <c r="B1133" s="6"/>
      <c r="C1133" s="16" t="n">
        <v>0.223349225454256</v>
      </c>
      <c r="D1133" s="16" t="n">
        <v>0.250391548319946</v>
      </c>
      <c r="E1133" s="16" t="n">
        <v>0.697822359396433</v>
      </c>
      <c r="F1133" s="16" t="n">
        <v>0.638913117944604</v>
      </c>
      <c r="G1133" s="18" t="n">
        <v>1.51562220289138E-014</v>
      </c>
      <c r="H1133" s="6"/>
      <c r="I1133" s="16" t="n">
        <v>0.00181536070667356</v>
      </c>
      <c r="J1133" s="16" t="n">
        <v>0.00167135530028181</v>
      </c>
      <c r="K1133" s="16" t="n">
        <v>0.736728395061728</v>
      </c>
      <c r="L1133" s="18" t="n">
        <v>5.07759322275547E-019</v>
      </c>
      <c r="M1133" s="16" t="n">
        <v>0.618175582990398</v>
      </c>
      <c r="N1133" s="18" t="n">
        <v>0.000126383783944625</v>
      </c>
      <c r="O1133" s="16" t="n">
        <v>0.232227286894643</v>
      </c>
      <c r="P1133" s="16" t="n">
        <v>-0.271787568077832</v>
      </c>
    </row>
    <row r="1134" customFormat="false" ht="15" hidden="false" customHeight="false" outlineLevel="0" collapsed="false">
      <c r="A1134" s="17" t="n">
        <v>1529</v>
      </c>
      <c r="B1134" s="6"/>
      <c r="C1134" s="16" t="n">
        <v>0.22516930127031</v>
      </c>
      <c r="D1134" s="16" t="n">
        <v>0.252065037410039</v>
      </c>
      <c r="E1134" s="16" t="n">
        <v>0.696639231824417</v>
      </c>
      <c r="F1134" s="16" t="n">
        <v>0.636370817206866</v>
      </c>
      <c r="G1134" s="18" t="n">
        <v>2.15918313026844E-014</v>
      </c>
      <c r="H1134" s="6"/>
      <c r="I1134" s="16" t="n">
        <v>0.00181334903660777</v>
      </c>
      <c r="J1134" s="16" t="n">
        <v>0.0016681233103623</v>
      </c>
      <c r="K1134" s="16" t="n">
        <v>0.739746227709191</v>
      </c>
      <c r="L1134" s="18" t="n">
        <v>1.22064285921034E-019</v>
      </c>
      <c r="M1134" s="16" t="n">
        <v>0.62119341563786</v>
      </c>
      <c r="N1134" s="18" t="n">
        <v>9.14195535844633E-005</v>
      </c>
      <c r="O1134" s="16" t="n">
        <v>0.231352783504904</v>
      </c>
      <c r="P1134" s="16" t="n">
        <v>-0.274956556974187</v>
      </c>
    </row>
    <row r="1135" customFormat="false" ht="15" hidden="false" customHeight="false" outlineLevel="0" collapsed="false">
      <c r="A1135" s="17" t="n">
        <v>1530</v>
      </c>
      <c r="B1135" s="6"/>
      <c r="C1135" s="16" t="n">
        <v>0.226986870071483</v>
      </c>
      <c r="D1135" s="16" t="n">
        <v>0.25373484769231</v>
      </c>
      <c r="E1135" s="16" t="n">
        <v>0.695404663923183</v>
      </c>
      <c r="F1135" s="16" t="n">
        <v>0.633804404478851</v>
      </c>
      <c r="G1135" s="18" t="n">
        <v>3.07938499786856E-014</v>
      </c>
      <c r="H1135" s="6"/>
      <c r="I1135" s="16" t="n">
        <v>0.0018105212761646</v>
      </c>
      <c r="J1135" s="16" t="n">
        <v>0.00166404840580709</v>
      </c>
      <c r="K1135" s="16" t="n">
        <v>0.743655692729767</v>
      </c>
      <c r="L1135" s="18" t="n">
        <v>2.73333303707519E-020</v>
      </c>
      <c r="M1135" s="16" t="n">
        <v>0.62002743484225</v>
      </c>
      <c r="N1135" s="18" t="n">
        <v>0.000106408611285875</v>
      </c>
      <c r="O1135" s="16" t="n">
        <v>0.230469416881462</v>
      </c>
      <c r="P1135" s="16" t="n">
        <v>-0.278276964689875</v>
      </c>
    </row>
    <row r="1136" customFormat="false" ht="15" hidden="false" customHeight="false" outlineLevel="0" collapsed="false">
      <c r="A1136" s="17" t="n">
        <v>1531</v>
      </c>
      <c r="B1136" s="6"/>
      <c r="C1136" s="16" t="n">
        <v>0.228800476004164</v>
      </c>
      <c r="D1136" s="16" t="n">
        <v>0.255400911560475</v>
      </c>
      <c r="E1136" s="16" t="n">
        <v>0.69437585733882</v>
      </c>
      <c r="F1136" s="16" t="n">
        <v>0.631244771999641</v>
      </c>
      <c r="G1136" s="18" t="n">
        <v>4.35400452495028E-014</v>
      </c>
      <c r="H1136" s="6"/>
      <c r="I1136" s="16" t="n">
        <v>0.00180777827100335</v>
      </c>
      <c r="J1136" s="16" t="n">
        <v>0.00166001243230944</v>
      </c>
      <c r="K1136" s="16" t="n">
        <v>0.747170781893004</v>
      </c>
      <c r="L1136" s="18" t="n">
        <v>5.64932420357075E-021</v>
      </c>
      <c r="M1136" s="16" t="n">
        <v>0.618484224965706</v>
      </c>
      <c r="N1136" s="18" t="n">
        <v>0.000126885196265791</v>
      </c>
      <c r="O1136" s="16" t="n">
        <v>0.229587816130913</v>
      </c>
      <c r="P1136" s="16" t="n">
        <v>-0.281646263871429</v>
      </c>
    </row>
    <row r="1137" customFormat="false" ht="15" hidden="false" customHeight="false" outlineLevel="0" collapsed="false">
      <c r="A1137" s="17" t="n">
        <v>1532</v>
      </c>
      <c r="B1137" s="6"/>
      <c r="C1137" s="16" t="n">
        <v>0.230611662674533</v>
      </c>
      <c r="D1137" s="16" t="n">
        <v>0.257064116097139</v>
      </c>
      <c r="E1137" s="16" t="n">
        <v>0.693175582990398</v>
      </c>
      <c r="F1137" s="16" t="n">
        <v>0.628678198974985</v>
      </c>
      <c r="G1137" s="18" t="n">
        <v>6.13087919922954E-014</v>
      </c>
      <c r="H1137" s="6"/>
      <c r="I1137" s="16" t="n">
        <v>0.00180445713478844</v>
      </c>
      <c r="J1137" s="16" t="n">
        <v>0.00165545078408331</v>
      </c>
      <c r="K1137" s="16" t="n">
        <v>0.751011659807956</v>
      </c>
      <c r="L1137" s="18" t="n">
        <v>1.13668314501573E-021</v>
      </c>
      <c r="M1137" s="16" t="n">
        <v>0.616100823045268</v>
      </c>
      <c r="N1137" s="18" t="n">
        <v>0.000168310887762054</v>
      </c>
      <c r="O1137" s="16" t="n">
        <v>0.228703257114168</v>
      </c>
      <c r="P1137" s="16" t="n">
        <v>-0.284955385372525</v>
      </c>
    </row>
    <row r="1138" customFormat="false" ht="15" hidden="false" customHeight="false" outlineLevel="0" collapsed="false">
      <c r="A1138" s="17" t="n">
        <v>1533</v>
      </c>
      <c r="B1138" s="6"/>
      <c r="C1138" s="16" t="n">
        <v>0.232415435443765</v>
      </c>
      <c r="D1138" s="16" t="n">
        <v>0.258719588105174</v>
      </c>
      <c r="E1138" s="16" t="n">
        <v>0.692009602194787</v>
      </c>
      <c r="F1138" s="16" t="n">
        <v>0.626107956167362</v>
      </c>
      <c r="G1138" s="18" t="n">
        <v>8.54377006954229E-014</v>
      </c>
      <c r="H1138" s="6"/>
      <c r="I1138" s="16" t="n">
        <v>0.00180041734671179</v>
      </c>
      <c r="J1138" s="16" t="n">
        <v>0.00165033583386336</v>
      </c>
      <c r="K1138" s="16" t="n">
        <v>0.75471536351166</v>
      </c>
      <c r="L1138" s="18" t="n">
        <v>2.32943039908433E-022</v>
      </c>
      <c r="M1138" s="16" t="n">
        <v>0.611368312757202</v>
      </c>
      <c r="N1138" s="18" t="n">
        <v>0.000275336249489559</v>
      </c>
      <c r="O1138" s="16" t="n">
        <v>0.227816865270835</v>
      </c>
      <c r="P1138" s="16" t="n">
        <v>-0.288024606353764</v>
      </c>
    </row>
    <row r="1139" customFormat="false" ht="15" hidden="false" customHeight="false" outlineLevel="0" collapsed="false">
      <c r="A1139" s="17" t="n">
        <v>1534</v>
      </c>
      <c r="B1139" s="6"/>
      <c r="C1139" s="16" t="n">
        <v>0.234213921023905</v>
      </c>
      <c r="D1139" s="16" t="n">
        <v>0.260369031847484</v>
      </c>
      <c r="E1139" s="16" t="n">
        <v>0.690843621399177</v>
      </c>
      <c r="F1139" s="16" t="n">
        <v>0.62352488322777</v>
      </c>
      <c r="G1139" s="18" t="n">
        <v>1.19252172789209E-013</v>
      </c>
      <c r="H1139" s="6"/>
      <c r="I1139" s="16" t="n">
        <v>0.00179576516328772</v>
      </c>
      <c r="J1139" s="16" t="n">
        <v>0.00164464440433222</v>
      </c>
      <c r="K1139" s="16" t="n">
        <v>0.758076131687243</v>
      </c>
      <c r="L1139" s="18" t="n">
        <v>4.63805828252199E-023</v>
      </c>
      <c r="M1139" s="16" t="n">
        <v>0.608127572016461</v>
      </c>
      <c r="N1139" s="18" t="n">
        <v>0.000404366672606864</v>
      </c>
      <c r="O1139" s="16" t="n">
        <v>0.226925477753205</v>
      </c>
      <c r="P1139" s="16" t="n">
        <v>-0.29103290075956</v>
      </c>
    </row>
    <row r="1140" customFormat="false" ht="15" hidden="false" customHeight="false" outlineLevel="0" collapsed="false">
      <c r="A1140" s="17" t="n">
        <v>1535</v>
      </c>
      <c r="B1140" s="6"/>
      <c r="C1140" s="16" t="n">
        <v>0.236007911528482</v>
      </c>
      <c r="D1140" s="16" t="n">
        <v>0.262012143682451</v>
      </c>
      <c r="E1140" s="16" t="n">
        <v>0.689677640603567</v>
      </c>
      <c r="F1140" s="16" t="n">
        <v>0.620902950035212</v>
      </c>
      <c r="G1140" s="18" t="n">
        <v>1.65824183728469E-013</v>
      </c>
      <c r="H1140" s="6"/>
      <c r="I1140" s="16" t="n">
        <v>0.00179059068627959</v>
      </c>
      <c r="J1140" s="16" t="n">
        <v>0.00163842687550776</v>
      </c>
      <c r="K1140" s="16" t="n">
        <v>0.761265432098765</v>
      </c>
      <c r="L1140" s="18" t="n">
        <v>9.06441920583239E-024</v>
      </c>
      <c r="M1140" s="16" t="n">
        <v>0.603703703703704</v>
      </c>
      <c r="N1140" s="18" t="n">
        <v>0.0006273066635528</v>
      </c>
      <c r="O1140" s="16" t="n">
        <v>0.22602009643675</v>
      </c>
      <c r="P1140" s="16" t="n">
        <v>-0.293988239611472</v>
      </c>
    </row>
    <row r="1141" customFormat="false" ht="15" hidden="false" customHeight="false" outlineLevel="0" collapsed="false">
      <c r="A1141" s="17" t="n">
        <v>1536</v>
      </c>
      <c r="B1141" s="6"/>
      <c r="C1141" s="16" t="n">
        <v>0.237797099643076</v>
      </c>
      <c r="D1141" s="16" t="n">
        <v>0.263648778319381</v>
      </c>
      <c r="E1141" s="16" t="n">
        <v>0.68858024691358</v>
      </c>
      <c r="F1141" s="16" t="n">
        <v>0.61824692710087</v>
      </c>
      <c r="G1141" s="18" t="n">
        <v>2.3171724827606E-013</v>
      </c>
      <c r="H1141" s="6"/>
      <c r="I1141" s="16" t="n">
        <v>0.00178481534359895</v>
      </c>
      <c r="J1141" s="16" t="n">
        <v>0.00163165832362104</v>
      </c>
      <c r="K1141" s="16" t="n">
        <v>0.764557613168724</v>
      </c>
      <c r="L1141" s="18" t="n">
        <v>1.82276568920463E-024</v>
      </c>
      <c r="M1141" s="16" t="n">
        <v>0.60008573388203</v>
      </c>
      <c r="N1141" s="18" t="n">
        <v>0.000936434127719416</v>
      </c>
      <c r="O1141" s="16" t="n">
        <v>0.225102345980964</v>
      </c>
      <c r="P1141" s="16" t="n">
        <v>-0.296848282513956</v>
      </c>
    </row>
    <row r="1142" customFormat="false" ht="15" hidden="false" customHeight="false" outlineLevel="0" collapsed="false">
      <c r="A1142" s="17" t="n">
        <v>1537</v>
      </c>
      <c r="B1142" s="6"/>
      <c r="C1142" s="16" t="n">
        <v>0.239582089243903</v>
      </c>
      <c r="D1142" s="16" t="n">
        <v>0.265279493119398</v>
      </c>
      <c r="E1142" s="16" t="n">
        <v>0.687225651577504</v>
      </c>
      <c r="F1142" s="16" t="n">
        <v>0.615555139160791</v>
      </c>
      <c r="G1142" s="18" t="n">
        <v>3.23670461082541E-013</v>
      </c>
      <c r="H1142" s="6"/>
      <c r="I1142" s="16" t="n">
        <v>0.00177853356741277</v>
      </c>
      <c r="J1142" s="16" t="n">
        <v>0.00162425600002072</v>
      </c>
      <c r="K1142" s="16" t="n">
        <v>0.767918381344307</v>
      </c>
      <c r="L1142" s="18" t="n">
        <v>3.35586981756812E-025</v>
      </c>
      <c r="M1142" s="16" t="n">
        <v>0.597530864197531</v>
      </c>
      <c r="N1142" s="16" t="n">
        <v>0.00128995659567841</v>
      </c>
      <c r="O1142" s="16" t="n">
        <v>0.224171625748681</v>
      </c>
      <c r="P1142" s="16" t="n">
        <v>-0.29991103900554</v>
      </c>
    </row>
    <row r="1143" customFormat="false" ht="15" hidden="false" customHeight="false" outlineLevel="0" collapsed="false">
      <c r="A1143" s="17" t="n">
        <v>1538</v>
      </c>
      <c r="B1143" s="6"/>
      <c r="C1143" s="16" t="n">
        <v>0.24135989433438</v>
      </c>
      <c r="D1143" s="16" t="n">
        <v>0.266901658079528</v>
      </c>
      <c r="E1143" s="16" t="n">
        <v>0.685699588477366</v>
      </c>
      <c r="F1143" s="16" t="n">
        <v>0.612835140071643</v>
      </c>
      <c r="G1143" s="18" t="n">
        <v>4.50235435770007E-013</v>
      </c>
      <c r="H1143" s="6"/>
      <c r="I1143" s="16" t="n">
        <v>0.00177188658712271</v>
      </c>
      <c r="J1143" s="16" t="n">
        <v>0.00161650204065163</v>
      </c>
      <c r="K1143" s="16" t="n">
        <v>0.771913580246914</v>
      </c>
      <c r="L1143" s="18" t="n">
        <v>6.15484961305947E-026</v>
      </c>
      <c r="M1143" s="16" t="n">
        <v>0.595541838134431</v>
      </c>
      <c r="N1143" s="16" t="n">
        <v>0.00158933237119208</v>
      </c>
      <c r="O1143" s="16" t="n">
        <v>0.223230527685671</v>
      </c>
      <c r="P1143" s="16" t="n">
        <v>-0.30295182847998</v>
      </c>
    </row>
    <row r="1144" customFormat="false" ht="15" hidden="false" customHeight="false" outlineLevel="0" collapsed="false">
      <c r="A1144" s="17" t="n">
        <v>1539</v>
      </c>
      <c r="B1144" s="6"/>
      <c r="C1144" s="16" t="n">
        <v>0.243133268551777</v>
      </c>
      <c r="D1144" s="16" t="n">
        <v>0.268517956895555</v>
      </c>
      <c r="E1144" s="16" t="n">
        <v>0.684567901234568</v>
      </c>
      <c r="F1144" s="16" t="n">
        <v>0.610086532931227</v>
      </c>
      <c r="G1144" s="18" t="n">
        <v>6.25910302893165E-013</v>
      </c>
      <c r="H1144" s="6"/>
      <c r="I1144" s="16" t="n">
        <v>0.00176525081768973</v>
      </c>
      <c r="J1144" s="16" t="n">
        <v>0.00160888402510829</v>
      </c>
      <c r="K1144" s="16" t="n">
        <v>0.775257201646091</v>
      </c>
      <c r="L1144" s="18" t="n">
        <v>1.25085177974936E-026</v>
      </c>
      <c r="M1144" s="16" t="n">
        <v>0.592181069958848</v>
      </c>
      <c r="N1144" s="16" t="n">
        <v>0.00208734635000645</v>
      </c>
      <c r="O1144" s="16" t="n">
        <v>0.222278896939053</v>
      </c>
      <c r="P1144" s="16" t="n">
        <v>-0.305755298992725</v>
      </c>
    </row>
    <row r="1145" customFormat="false" ht="15" hidden="false" customHeight="false" outlineLevel="0" collapsed="false">
      <c r="A1145" s="17" t="n">
        <v>1540</v>
      </c>
      <c r="B1145" s="6"/>
      <c r="C1145" s="16" t="n">
        <v>0.244898500361355</v>
      </c>
      <c r="D1145" s="16" t="n">
        <v>0.270125147782233</v>
      </c>
      <c r="E1145" s="16" t="n">
        <v>0.6835219478738</v>
      </c>
      <c r="F1145" s="16" t="n">
        <v>0.607319420279709</v>
      </c>
      <c r="G1145" s="18" t="n">
        <v>8.67960261165443E-013</v>
      </c>
      <c r="H1145" s="6"/>
      <c r="I1145" s="16" t="n">
        <v>0.00175826228346878</v>
      </c>
      <c r="J1145" s="16" t="n">
        <v>0.00160104379727983</v>
      </c>
      <c r="K1145" s="16" t="n">
        <v>0.778463648834019</v>
      </c>
      <c r="L1145" s="18" t="n">
        <v>2.59629342183219E-027</v>
      </c>
      <c r="M1145" s="16" t="n">
        <v>0.585013717421125</v>
      </c>
      <c r="N1145" s="16" t="n">
        <v>0.00417677400144071</v>
      </c>
      <c r="O1145" s="16" t="n">
        <v>0.221320217031283</v>
      </c>
      <c r="P1145" s="16" t="n">
        <v>-0.308390558432783</v>
      </c>
    </row>
    <row r="1146" customFormat="false" ht="15" hidden="false" customHeight="false" outlineLevel="0" collapsed="false">
      <c r="A1146" s="17" t="n">
        <v>1541</v>
      </c>
      <c r="B1146" s="6"/>
      <c r="C1146" s="16" t="n">
        <v>0.246654742316981</v>
      </c>
      <c r="D1146" s="16" t="n">
        <v>0.271722666624412</v>
      </c>
      <c r="E1146" s="16" t="n">
        <v>0.682064471879287</v>
      </c>
      <c r="F1146" s="16" t="n">
        <v>0.604538326364639</v>
      </c>
      <c r="G1146" s="18" t="n">
        <v>1.19981529649398E-012</v>
      </c>
      <c r="H1146" s="6"/>
      <c r="I1146" s="16" t="n">
        <v>0.00175134723207726</v>
      </c>
      <c r="J1146" s="16" t="n">
        <v>0.00159329664149316</v>
      </c>
      <c r="K1146" s="16" t="n">
        <v>0.781944444444444</v>
      </c>
      <c r="L1146" s="18" t="n">
        <v>5.37144397529029E-028</v>
      </c>
      <c r="M1146" s="16" t="n">
        <v>0.574279835390947</v>
      </c>
      <c r="N1146" s="16" t="n">
        <v>0.0106622037927764</v>
      </c>
      <c r="O1146" s="16" t="n">
        <v>0.220356046290649</v>
      </c>
      <c r="P1146" s="16" t="n">
        <v>-0.310959314018165</v>
      </c>
    </row>
    <row r="1147" customFormat="false" ht="15" hidden="false" customHeight="false" outlineLevel="0" collapsed="false">
      <c r="A1147" s="17" t="n">
        <v>1542</v>
      </c>
      <c r="B1147" s="6"/>
      <c r="C1147" s="16" t="n">
        <v>0.248402560049455</v>
      </c>
      <c r="D1147" s="16" t="n">
        <v>0.273311359588835</v>
      </c>
      <c r="E1147" s="16" t="n">
        <v>0.680606995884774</v>
      </c>
      <c r="F1147" s="16" t="n">
        <v>0.601749088357967</v>
      </c>
      <c r="G1147" s="18" t="n">
        <v>1.65127094451792E-012</v>
      </c>
      <c r="H1147" s="6"/>
      <c r="I1147" s="16" t="n">
        <v>0.00174385932269181</v>
      </c>
      <c r="J1147" s="16" t="n">
        <v>0.00158518981464423</v>
      </c>
      <c r="K1147" s="16" t="n">
        <v>0.784636488340192</v>
      </c>
      <c r="L1147" s="18" t="n">
        <v>1.21190071000727E-028</v>
      </c>
      <c r="M1147" s="16" t="n">
        <v>0.559327846364883</v>
      </c>
      <c r="N1147" s="16" t="n">
        <v>0.0329990961615991</v>
      </c>
      <c r="O1147" s="16" t="n">
        <v>0.219388402913181</v>
      </c>
      <c r="P1147" s="16" t="n">
        <v>-0.313246783460499</v>
      </c>
    </row>
    <row r="1148" customFormat="false" ht="15" hidden="false" customHeight="false" outlineLevel="0" collapsed="false">
      <c r="A1148" s="17" t="n">
        <v>1543</v>
      </c>
      <c r="B1148" s="6"/>
      <c r="C1148" s="16" t="n">
        <v>0.250139502073011</v>
      </c>
      <c r="D1148" s="16" t="n">
        <v>0.274889263871469</v>
      </c>
      <c r="E1148" s="16" t="n">
        <v>0.679098079561043</v>
      </c>
      <c r="F1148" s="16" t="n">
        <v>0.598959146480222</v>
      </c>
      <c r="G1148" s="18" t="n">
        <v>2.26393627742944E-012</v>
      </c>
      <c r="H1148" s="6"/>
      <c r="I1148" s="16" t="n">
        <v>0.00173621771009535</v>
      </c>
      <c r="J1148" s="16" t="n">
        <v>0.00157710576153956</v>
      </c>
      <c r="K1148" s="16" t="n">
        <v>0.787088477366255</v>
      </c>
      <c r="L1148" s="18" t="n">
        <v>2.89501244865748E-029</v>
      </c>
      <c r="M1148" s="16" t="n">
        <v>0.543587105624143</v>
      </c>
      <c r="N1148" s="16" t="n">
        <v>0.0893384585276136</v>
      </c>
      <c r="O1148" s="16" t="n">
        <v>0.218419867246572</v>
      </c>
      <c r="P1148" s="16" t="n">
        <v>-0.315279289907171</v>
      </c>
    </row>
    <row r="1149" customFormat="false" ht="15" hidden="false" customHeight="false" outlineLevel="0" collapsed="false">
      <c r="A1149" s="17" t="n">
        <v>1544</v>
      </c>
      <c r="B1149" s="6"/>
      <c r="C1149" s="16" t="n">
        <v>0.251870903150978</v>
      </c>
      <c r="D1149" s="16" t="n">
        <v>0.276460848323546</v>
      </c>
      <c r="E1149" s="16" t="n">
        <v>0.677863511659808</v>
      </c>
      <c r="F1149" s="16" t="n">
        <v>0.596148581673572</v>
      </c>
      <c r="G1149" s="18" t="n">
        <v>3.09516097164953E-012</v>
      </c>
      <c r="H1149" s="6"/>
      <c r="I1149" s="16" t="n">
        <v>0.00172852879666012</v>
      </c>
      <c r="J1149" s="16" t="n">
        <v>0.00156903298965856</v>
      </c>
      <c r="K1149" s="16" t="n">
        <v>0.7894890260631</v>
      </c>
      <c r="L1149" s="18" t="n">
        <v>6.99237282115138E-030</v>
      </c>
      <c r="M1149" s="16" t="n">
        <v>0.524365569272977</v>
      </c>
      <c r="N1149" s="16" t="n">
        <v>0.241105166281262</v>
      </c>
      <c r="O1149" s="16" t="n">
        <v>0.217443519204938</v>
      </c>
      <c r="P1149" s="16" t="n">
        <v>-0.317255992438933</v>
      </c>
    </row>
    <row r="1150" customFormat="false" ht="15" hidden="false" customHeight="false" outlineLevel="0" collapsed="false">
      <c r="A1150" s="17" t="n">
        <v>1545</v>
      </c>
      <c r="B1150" s="6"/>
      <c r="C1150" s="16" t="n">
        <v>0.253595244000109</v>
      </c>
      <c r="D1150" s="16" t="n">
        <v>0.278025036515695</v>
      </c>
      <c r="E1150" s="16" t="n">
        <v>0.676406035665295</v>
      </c>
      <c r="F1150" s="16" t="n">
        <v>0.593324664670362</v>
      </c>
      <c r="G1150" s="18" t="n">
        <v>4.21120728610864E-012</v>
      </c>
      <c r="H1150" s="6"/>
      <c r="I1150" s="16" t="n">
        <v>0.00172022545177966</v>
      </c>
      <c r="J1150" s="16" t="n">
        <v>0.0015604827972862</v>
      </c>
      <c r="K1150" s="16" t="n">
        <v>0.791598079561043</v>
      </c>
      <c r="L1150" s="18" t="n">
        <v>1.7448902156937E-030</v>
      </c>
      <c r="M1150" s="16" t="n">
        <v>0.510219478737997</v>
      </c>
      <c r="N1150" s="16" t="n">
        <v>0.445547970074402</v>
      </c>
      <c r="O1150" s="16" t="n">
        <v>0.216461875017834</v>
      </c>
      <c r="P1150" s="16" t="n">
        <v>-0.319205591534639</v>
      </c>
    </row>
    <row r="1151" customFormat="false" ht="15" hidden="false" customHeight="false" outlineLevel="0" collapsed="false">
      <c r="A1151" s="17" t="n">
        <v>1546</v>
      </c>
      <c r="B1151" s="6"/>
      <c r="C1151" s="16" t="n">
        <v>0.255312263961362</v>
      </c>
      <c r="D1151" s="16" t="n">
        <v>0.279581884124974</v>
      </c>
      <c r="E1151" s="16" t="n">
        <v>0.675240054869685</v>
      </c>
      <c r="F1151" s="16" t="n">
        <v>0.590493958589753</v>
      </c>
      <c r="G1151" s="18" t="n">
        <v>5.72233512451168E-012</v>
      </c>
      <c r="H1151" s="6"/>
      <c r="I1151" s="16" t="n">
        <v>0.00171209595920019</v>
      </c>
      <c r="J1151" s="16" t="n">
        <v>0.00155217516122611</v>
      </c>
      <c r="K1151" s="16" t="n">
        <v>0.793912894375857</v>
      </c>
      <c r="L1151" s="18" t="n">
        <v>4.58581522968531E-031</v>
      </c>
      <c r="M1151" s="16" t="n">
        <v>0.501097393689986</v>
      </c>
      <c r="N1151" s="16" t="n">
        <v>0.610595463886569</v>
      </c>
      <c r="O1151" s="16" t="n">
        <v>0.215477211490894</v>
      </c>
      <c r="P1151" s="16" t="n">
        <v>-0.321108356411223</v>
      </c>
    </row>
    <row r="1152" customFormat="false" ht="15" hidden="false" customHeight="false" outlineLevel="0" collapsed="false">
      <c r="A1152" s="17" t="n">
        <v>1547</v>
      </c>
      <c r="B1152" s="6"/>
      <c r="C1152" s="16" t="n">
        <v>0.25702199890726</v>
      </c>
      <c r="D1152" s="16" t="n">
        <v>0.281131285913332</v>
      </c>
      <c r="E1152" s="16" t="n">
        <v>0.673731138545953</v>
      </c>
      <c r="F1152" s="16" t="n">
        <v>0.587651240297625</v>
      </c>
      <c r="G1152" s="18" t="n">
        <v>7.72640955100632E-012</v>
      </c>
      <c r="H1152" s="6"/>
      <c r="I1152" s="16" t="n">
        <v>0.0017039021565795</v>
      </c>
      <c r="J1152" s="16" t="n">
        <v>0.00154394205649711</v>
      </c>
      <c r="K1152" s="16" t="n">
        <v>0.796296296296296</v>
      </c>
      <c r="L1152" s="18" t="n">
        <v>1.3050230493101E-031</v>
      </c>
      <c r="M1152" s="16" t="n">
        <v>0.506995884773663</v>
      </c>
      <c r="N1152" s="16" t="n">
        <v>0.787624032836219</v>
      </c>
      <c r="O1152" s="16" t="n">
        <v>0.214487707604853</v>
      </c>
      <c r="P1152" s="16" t="n">
        <v>-0.32287092852496</v>
      </c>
    </row>
    <row r="1153" customFormat="false" ht="15" hidden="false" customHeight="false" outlineLevel="0" collapsed="false">
      <c r="A1153" s="17" t="n">
        <v>1548</v>
      </c>
      <c r="B1153" s="6"/>
      <c r="C1153" s="16" t="n">
        <v>0.258724693328189</v>
      </c>
      <c r="D1153" s="16" t="n">
        <v>0.282673427696369</v>
      </c>
      <c r="E1153" s="16" t="n">
        <v>0.672736625514403</v>
      </c>
      <c r="F1153" s="16" t="n">
        <v>0.584794633073023</v>
      </c>
      <c r="G1153" s="18" t="n">
        <v>1.04295017310173E-011</v>
      </c>
      <c r="H1153" s="6"/>
      <c r="I1153" s="16" t="n">
        <v>0.00169534049484645</v>
      </c>
      <c r="J1153" s="16" t="n">
        <v>0.0015354167955808</v>
      </c>
      <c r="K1153" s="16" t="n">
        <v>0.798319615912209</v>
      </c>
      <c r="L1153" s="18" t="n">
        <v>3.65754471805491E-032</v>
      </c>
      <c r="M1153" s="16" t="n">
        <v>0.509876543209877</v>
      </c>
      <c r="N1153" s="16" t="n">
        <v>0.872499524855332</v>
      </c>
      <c r="O1153" s="16" t="n">
        <v>0.213492703511634</v>
      </c>
      <c r="P1153" s="16" t="n">
        <v>-0.324613633307927</v>
      </c>
    </row>
    <row r="1154" customFormat="false" ht="15" hidden="false" customHeight="false" outlineLevel="0" collapsed="false">
      <c r="A1154" s="17" t="n">
        <v>1549</v>
      </c>
      <c r="B1154" s="6"/>
      <c r="C1154" s="16" t="n">
        <v>0.26041907117023</v>
      </c>
      <c r="D1154" s="16" t="n">
        <v>0.284207276525283</v>
      </c>
      <c r="E1154" s="16" t="n">
        <v>0.671587791495199</v>
      </c>
      <c r="F1154" s="16" t="n">
        <v>0.581928693876118</v>
      </c>
      <c r="G1154" s="18" t="n">
        <v>1.40005948701904E-011</v>
      </c>
      <c r="H1154" s="6"/>
      <c r="I1154" s="16" t="n">
        <v>0.00168625047459905</v>
      </c>
      <c r="J1154" s="16" t="n">
        <v>0.00152637296538521</v>
      </c>
      <c r="K1154" s="16" t="n">
        <v>0.801491769547325</v>
      </c>
      <c r="L1154" s="18" t="n">
        <v>9.63585419369937E-033</v>
      </c>
      <c r="M1154" s="16" t="n">
        <v>0.51232853223594</v>
      </c>
      <c r="N1154" s="16" t="n">
        <v>0.958207854400111</v>
      </c>
      <c r="O1154" s="16" t="n">
        <v>0.212493780857777</v>
      </c>
      <c r="P1154" s="16" t="n">
        <v>-0.326419923409444</v>
      </c>
    </row>
    <row r="1155" customFormat="false" ht="15" hidden="false" customHeight="false" outlineLevel="0" collapsed="false">
      <c r="A1155" s="17" t="n">
        <v>1550</v>
      </c>
      <c r="B1155" s="6"/>
      <c r="C1155" s="16" t="n">
        <v>0.262104458356204</v>
      </c>
      <c r="D1155" s="16" t="n">
        <v>0.285732306624702</v>
      </c>
      <c r="E1155" s="16" t="n">
        <v>0.670353223593964</v>
      </c>
      <c r="F1155" s="16" t="n">
        <v>0.579054247095029</v>
      </c>
      <c r="G1155" s="18" t="n">
        <v>1.87348088905696E-011</v>
      </c>
      <c r="H1155" s="6"/>
      <c r="I1155" s="16" t="n">
        <v>0.00167657764500354</v>
      </c>
      <c r="J1155" s="16" t="n">
        <v>0.00151675662794457</v>
      </c>
      <c r="K1155" s="16" t="n">
        <v>0.804543895747599</v>
      </c>
      <c r="L1155" s="18" t="n">
        <v>2.37362607654989E-033</v>
      </c>
      <c r="M1155" s="16" t="n">
        <v>0.514437585733882</v>
      </c>
      <c r="N1155" s="16" t="n">
        <v>0.977139131855392</v>
      </c>
      <c r="O1155" s="16" t="n">
        <v>0.211491223284258</v>
      </c>
      <c r="P1155" s="16" t="n">
        <v>-0.328269013670009</v>
      </c>
    </row>
    <row r="1156" customFormat="false" ht="15" hidden="false" customHeight="false" outlineLevel="0" collapsed="false">
      <c r="A1156" s="17" t="n">
        <v>1551</v>
      </c>
      <c r="B1156" s="6"/>
      <c r="C1156" s="16" t="n">
        <v>0.263779943141655</v>
      </c>
      <c r="D1156" s="16" t="n">
        <v>0.28724778132916</v>
      </c>
      <c r="E1156" s="16" t="n">
        <v>0.669221536351166</v>
      </c>
      <c r="F1156" s="16" t="n">
        <v>0.576174601099707</v>
      </c>
      <c r="G1156" s="18" t="n">
        <v>2.50220198365146E-011</v>
      </c>
      <c r="H1156" s="6"/>
      <c r="I1156" s="16" t="n">
        <v>0.00166638916279452</v>
      </c>
      <c r="J1156" s="16" t="n">
        <v>0.00150657685187696</v>
      </c>
      <c r="K1156" s="16" t="n">
        <v>0.807681755829904</v>
      </c>
      <c r="L1156" s="18" t="n">
        <v>5.22526764582958E-034</v>
      </c>
      <c r="M1156" s="16" t="n">
        <v>0.517746913580247</v>
      </c>
      <c r="N1156" s="16" t="n">
        <v>0.882028710898342</v>
      </c>
      <c r="O1156" s="16" t="n">
        <v>0.210486182474371</v>
      </c>
      <c r="P1156" s="16" t="n">
        <v>-0.330253559992712</v>
      </c>
    </row>
    <row r="1157" customFormat="false" ht="15" hidden="false" customHeight="false" outlineLevel="0" collapsed="false">
      <c r="A1157" s="17" t="n">
        <v>1552</v>
      </c>
      <c r="B1157" s="6"/>
      <c r="C1157" s="16" t="n">
        <v>0.265445178925676</v>
      </c>
      <c r="D1157" s="16" t="n">
        <v>0.288753682088369</v>
      </c>
      <c r="E1157" s="16" t="n">
        <v>0.668158436213992</v>
      </c>
      <c r="F1157" s="16" t="n">
        <v>0.573301955002521</v>
      </c>
      <c r="G1157" s="18" t="n">
        <v>3.32277437760199E-011</v>
      </c>
      <c r="H1157" s="6"/>
      <c r="I1157" s="16" t="n">
        <v>0.00165557752033174</v>
      </c>
      <c r="J1157" s="16" t="n">
        <v>0.00149571974648385</v>
      </c>
      <c r="K1157" s="16" t="n">
        <v>0.811042524005487</v>
      </c>
      <c r="L1157" s="18" t="n">
        <v>1.09725151667691E-034</v>
      </c>
      <c r="M1157" s="16" t="n">
        <v>0.523456790123457</v>
      </c>
      <c r="N1157" s="16" t="n">
        <v>0.718821280696847</v>
      </c>
      <c r="O1157" s="16" t="n">
        <v>0.20948291931457</v>
      </c>
      <c r="P1157" s="16" t="n">
        <v>-0.332348593100275</v>
      </c>
    </row>
    <row r="1158" customFormat="false" ht="15" hidden="false" customHeight="false" outlineLevel="0" collapsed="false">
      <c r="A1158" s="17" t="n">
        <v>1553</v>
      </c>
      <c r="B1158" s="6"/>
      <c r="C1158" s="16" t="n">
        <v>0.267099300704413</v>
      </c>
      <c r="D1158" s="16" t="n">
        <v>0.290249047714519</v>
      </c>
      <c r="E1158" s="16" t="n">
        <v>0.666889574759945</v>
      </c>
      <c r="F1158" s="16" t="n">
        <v>0.570434246228054</v>
      </c>
      <c r="G1158" s="18" t="n">
        <v>4.39730283577388E-011</v>
      </c>
      <c r="H1158" s="6"/>
      <c r="I1158" s="16" t="n">
        <v>0.00164395483683677</v>
      </c>
      <c r="J1158" s="16" t="n">
        <v>0.00148407187125528</v>
      </c>
      <c r="K1158" s="16" t="n">
        <v>0.813563100137174</v>
      </c>
      <c r="L1158" s="18" t="n">
        <v>2.23764204303957E-035</v>
      </c>
      <c r="M1158" s="16" t="n">
        <v>0.532081618655693</v>
      </c>
      <c r="N1158" s="16" t="n">
        <v>0.501538120261395</v>
      </c>
      <c r="O1158" s="16" t="n">
        <v>0.208480720178565</v>
      </c>
      <c r="P1158" s="16" t="n">
        <v>-0.334496499503691</v>
      </c>
    </row>
    <row r="1159" customFormat="false" ht="15" hidden="false" customHeight="false" outlineLevel="0" collapsed="false">
      <c r="A1159" s="17" t="n">
        <v>1554</v>
      </c>
      <c r="B1159" s="6"/>
      <c r="C1159" s="16" t="n">
        <v>0.268741107830602</v>
      </c>
      <c r="D1159" s="16" t="n">
        <v>0.291731737361529</v>
      </c>
      <c r="E1159" s="16" t="n">
        <v>0.665843621399177</v>
      </c>
      <c r="F1159" s="16" t="n">
        <v>0.567550939221003</v>
      </c>
      <c r="G1159" s="18" t="n">
        <v>5.80908720377693E-011</v>
      </c>
      <c r="H1159" s="6"/>
      <c r="I1159" s="16" t="n">
        <v>0.00163166744673871</v>
      </c>
      <c r="J1159" s="16" t="n">
        <v>0.00147197372974793</v>
      </c>
      <c r="K1159" s="16" t="n">
        <v>0.81656378600823</v>
      </c>
      <c r="L1159" s="18" t="n">
        <v>5.53818838454502E-036</v>
      </c>
      <c r="M1159" s="16" t="n">
        <v>0.54511316872428</v>
      </c>
      <c r="N1159" s="16" t="n">
        <v>0.255913110554886</v>
      </c>
      <c r="O1159" s="16" t="n">
        <v>0.207472407276236</v>
      </c>
      <c r="P1159" s="16" t="n">
        <v>-0.33636102601441</v>
      </c>
    </row>
    <row r="1160" customFormat="false" ht="15" hidden="false" customHeight="false" outlineLevel="0" collapsed="false">
      <c r="A1160" s="17" t="n">
        <v>1555</v>
      </c>
      <c r="B1160" s="6"/>
      <c r="C1160" s="16" t="n">
        <v>0.270369676675391</v>
      </c>
      <c r="D1160" s="16" t="n">
        <v>0.293200925944652</v>
      </c>
      <c r="E1160" s="16" t="n">
        <v>0.664557613168724</v>
      </c>
      <c r="F1160" s="16" t="n">
        <v>0.564655030229954</v>
      </c>
      <c r="G1160" s="18" t="n">
        <v>7.65342153868775E-011</v>
      </c>
      <c r="H1160" s="6"/>
      <c r="I1160" s="16" t="n">
        <v>0.00161896804938891</v>
      </c>
      <c r="J1160" s="16" t="n">
        <v>0.00145960830447628</v>
      </c>
      <c r="K1160" s="16" t="n">
        <v>0.818449931412894</v>
      </c>
      <c r="L1160" s="18" t="n">
        <v>1.5622459729308E-036</v>
      </c>
      <c r="M1160" s="16" t="n">
        <v>0.564146090534979</v>
      </c>
      <c r="N1160" s="16" t="n">
        <v>0.0757706382982537</v>
      </c>
      <c r="O1160" s="16" t="n">
        <v>0.206459021323606</v>
      </c>
      <c r="P1160" s="16" t="n">
        <v>-0.337970622063761</v>
      </c>
    </row>
    <row r="1161" customFormat="false" ht="15" hidden="false" customHeight="false" outlineLevel="0" collapsed="false">
      <c r="A1161" s="17" t="n">
        <v>1556</v>
      </c>
      <c r="B1161" s="6"/>
      <c r="C1161" s="16" t="n">
        <v>0.271985071388195</v>
      </c>
      <c r="D1161" s="16" t="n">
        <v>0.294656134593403</v>
      </c>
      <c r="E1161" s="16" t="n">
        <v>0.663100137174211</v>
      </c>
      <c r="F1161" s="16" t="n">
        <v>0.561736382152862</v>
      </c>
      <c r="G1161" s="18" t="n">
        <v>1.00557942492466E-010</v>
      </c>
      <c r="H1161" s="6"/>
      <c r="I1161" s="16" t="n">
        <v>0.00160592539364009</v>
      </c>
      <c r="J1161" s="16" t="n">
        <v>0.00144698200372806</v>
      </c>
      <c r="K1161" s="16" t="n">
        <v>0.820747599451303</v>
      </c>
      <c r="L1161" s="18" t="n">
        <v>4.81221343814317E-037</v>
      </c>
      <c r="M1161" s="16" t="n">
        <v>0.585939643347051</v>
      </c>
      <c r="N1161" s="16" t="n">
        <v>0.012064586143677</v>
      </c>
      <c r="O1161" s="16" t="n">
        <v>0.205437005452165</v>
      </c>
      <c r="P1161" s="16" t="n">
        <v>-0.339496921754869</v>
      </c>
    </row>
    <row r="1162" customFormat="false" ht="15" hidden="false" customHeight="false" outlineLevel="0" collapsed="false">
      <c r="A1162" s="17" t="n">
        <v>1557</v>
      </c>
      <c r="B1162" s="6"/>
      <c r="C1162" s="16" t="n">
        <v>0.273586237120084</v>
      </c>
      <c r="D1162" s="16" t="n">
        <v>0.296096619598264</v>
      </c>
      <c r="E1162" s="16" t="n">
        <v>0.661694101508916</v>
      </c>
      <c r="F1162" s="16" t="n">
        <v>0.55879975630359</v>
      </c>
      <c r="G1162" s="18" t="n">
        <v>1.31821183972388E-010</v>
      </c>
      <c r="H1162" s="6"/>
      <c r="I1162" s="16" t="n">
        <v>0.00159249386636766</v>
      </c>
      <c r="J1162" s="16" t="n">
        <v>0.00143419011155936</v>
      </c>
      <c r="K1162" s="16" t="n">
        <v>0.822427983539095</v>
      </c>
      <c r="L1162" s="18" t="n">
        <v>1.79785468049113E-037</v>
      </c>
      <c r="M1162" s="16" t="n">
        <v>0.606327160493827</v>
      </c>
      <c r="N1162" s="16" t="n">
        <v>0.00157046492268521</v>
      </c>
      <c r="O1162" s="16" t="n">
        <v>0.204408015571857</v>
      </c>
      <c r="P1162" s="16" t="n">
        <v>-0.340765640334273</v>
      </c>
    </row>
    <row r="1163" customFormat="false" ht="15" hidden="false" customHeight="false" outlineLevel="0" collapsed="false">
      <c r="A1163" s="17" t="n">
        <v>1558</v>
      </c>
      <c r="B1163" s="6"/>
      <c r="C1163" s="16" t="n">
        <v>0.275172419889091</v>
      </c>
      <c r="D1163" s="16" t="n">
        <v>0.297522303195962</v>
      </c>
      <c r="E1163" s="16" t="n">
        <v>0.660408093278464</v>
      </c>
      <c r="F1163" s="16" t="n">
        <v>0.555861456817922</v>
      </c>
      <c r="G1163" s="18" t="n">
        <v>1.72307934856665E-010</v>
      </c>
      <c r="H1163" s="6"/>
      <c r="I1163" s="16" t="n">
        <v>0.00157881725884953</v>
      </c>
      <c r="J1163" s="16" t="n">
        <v>0.00142135447196637</v>
      </c>
      <c r="K1163" s="16" t="n">
        <v>0.823868312757202</v>
      </c>
      <c r="L1163" s="18" t="n">
        <v>7.82616205521821E-038</v>
      </c>
      <c r="M1163" s="16" t="n">
        <v>0.624468449931413</v>
      </c>
      <c r="N1163" s="18" t="n">
        <v>0.000160754219610938</v>
      </c>
      <c r="O1163" s="16" t="n">
        <v>0.203377760619827</v>
      </c>
      <c r="P1163" s="16" t="n">
        <v>-0.341726386816204</v>
      </c>
    </row>
    <row r="1164" customFormat="false" ht="15" hidden="false" customHeight="false" outlineLevel="0" collapsed="false">
      <c r="A1164" s="17" t="n">
        <v>1559</v>
      </c>
      <c r="B1164" s="6"/>
      <c r="C1164" s="16" t="n">
        <v>0.276743285355316</v>
      </c>
      <c r="D1164" s="16" t="n">
        <v>0.298933308375044</v>
      </c>
      <c r="E1164" s="16" t="n">
        <v>0.659139231824417</v>
      </c>
      <c r="F1164" s="16" t="n">
        <v>0.552931208161493</v>
      </c>
      <c r="G1164" s="18" t="n">
        <v>2.24128622308077E-010</v>
      </c>
      <c r="H1164" s="6"/>
      <c r="I1164" s="16" t="n">
        <v>0.00156492930861553</v>
      </c>
      <c r="J1164" s="16" t="n">
        <v>0.00140851186272973</v>
      </c>
      <c r="K1164" s="16" t="n">
        <v>0.824931412894376</v>
      </c>
      <c r="L1164" s="18" t="n">
        <v>4.06304834996121E-038</v>
      </c>
      <c r="M1164" s="16" t="n">
        <v>0.644873113854595</v>
      </c>
      <c r="N1164" s="18" t="n">
        <v>8.91406639091754E-006</v>
      </c>
      <c r="O1164" s="16" t="n">
        <v>0.202349655303969</v>
      </c>
      <c r="P1164" s="16" t="n">
        <v>-0.342412860776792</v>
      </c>
    </row>
    <row r="1165" customFormat="false" ht="15" hidden="false" customHeight="false" outlineLevel="0" collapsed="false">
      <c r="A1165" s="17" t="n">
        <v>1560</v>
      </c>
      <c r="B1165" s="6"/>
      <c r="C1165" s="16" t="n">
        <v>0.278300510751999</v>
      </c>
      <c r="D1165" s="16" t="n">
        <v>0.300332412419479</v>
      </c>
      <c r="E1165" s="16" t="n">
        <v>0.657733196159122</v>
      </c>
      <c r="F1165" s="16" t="n">
        <v>0.550027623441542</v>
      </c>
      <c r="G1165" s="18" t="n">
        <v>2.90017004693069E-010</v>
      </c>
      <c r="H1165" s="6"/>
      <c r="I1165" s="16" t="n">
        <v>0.00155094347637894</v>
      </c>
      <c r="J1165" s="16" t="n">
        <v>0.00139571138199294</v>
      </c>
      <c r="K1165" s="16" t="n">
        <v>0.825874485596708</v>
      </c>
      <c r="L1165" s="18" t="n">
        <v>2.41839788425164E-038</v>
      </c>
      <c r="M1165" s="16" t="n">
        <v>0.661436899862826</v>
      </c>
      <c r="N1165" s="18" t="n">
        <v>4.8253407671259E-007</v>
      </c>
      <c r="O1165" s="16" t="n">
        <v>0.201330244902044</v>
      </c>
      <c r="P1165" s="16" t="n">
        <v>-0.342920659076838</v>
      </c>
    </row>
    <row r="1166" customFormat="false" ht="15" hidden="false" customHeight="false" outlineLevel="0" collapsed="false">
      <c r="A1166" s="17" t="n">
        <v>1561</v>
      </c>
      <c r="B1166" s="6"/>
      <c r="C1166" s="16" t="n">
        <v>0.279844290740756</v>
      </c>
      <c r="D1166" s="16" t="n">
        <v>0.301720122680871</v>
      </c>
      <c r="E1166" s="16" t="n">
        <v>0.656447187928669</v>
      </c>
      <c r="F1166" s="16" t="n">
        <v>0.547156992680474</v>
      </c>
      <c r="G1166" s="18" t="n">
        <v>3.73199033798937E-010</v>
      </c>
      <c r="H1166" s="6"/>
      <c r="I1166" s="16" t="n">
        <v>0.00153671854456441</v>
      </c>
      <c r="J1166" s="16" t="n">
        <v>0.00138281238615132</v>
      </c>
      <c r="K1166" s="16" t="n">
        <v>0.826800411522634</v>
      </c>
      <c r="L1166" s="18" t="n">
        <v>1.66155586152068E-038</v>
      </c>
      <c r="M1166" s="16" t="n">
        <v>0.67789780521262</v>
      </c>
      <c r="N1166" s="18" t="n">
        <v>1.78075425534196E-008</v>
      </c>
      <c r="O1166" s="16" t="n">
        <v>0.200321760691083</v>
      </c>
      <c r="P1166" s="16" t="n">
        <v>-0.343189537714069</v>
      </c>
    </row>
    <row r="1167" customFormat="false" ht="15" hidden="false" customHeight="false" outlineLevel="0" collapsed="false">
      <c r="A1167" s="17" t="n">
        <v>1562</v>
      </c>
      <c r="B1167" s="6"/>
      <c r="C1167" s="16" t="n">
        <v>0.281373962703304</v>
      </c>
      <c r="D1167" s="16" t="n">
        <v>0.303096386037924</v>
      </c>
      <c r="E1167" s="16" t="n">
        <v>0.655212620027435</v>
      </c>
      <c r="F1167" s="16" t="n">
        <v>0.544334159248749</v>
      </c>
      <c r="G1167" s="18" t="n">
        <v>4.77339626567498E-010</v>
      </c>
      <c r="H1167" s="6"/>
      <c r="I1167" s="16" t="n">
        <v>0.00152251883779428</v>
      </c>
      <c r="J1167" s="16" t="n">
        <v>0.00137013460849419</v>
      </c>
      <c r="K1167" s="16" t="n">
        <v>0.827434842249657</v>
      </c>
      <c r="L1167" s="18" t="n">
        <v>1.41408868587818E-038</v>
      </c>
      <c r="M1167" s="16" t="n">
        <v>0.69528463648834</v>
      </c>
      <c r="N1167" s="18" t="n">
        <v>3.0221730032251E-010</v>
      </c>
      <c r="O1167" s="16" t="n">
        <v>0.199329446858757</v>
      </c>
      <c r="P1167" s="16" t="n">
        <v>-0.343170338226605</v>
      </c>
    </row>
    <row r="1168" customFormat="false" ht="15" hidden="false" customHeight="false" outlineLevel="0" collapsed="false">
      <c r="A1168" s="17" t="n">
        <v>1563</v>
      </c>
      <c r="B1168" s="6"/>
      <c r="C1168" s="16" t="n">
        <v>0.282889637886015</v>
      </c>
      <c r="D1168" s="16" t="n">
        <v>0.30446149239998</v>
      </c>
      <c r="E1168" s="16" t="n">
        <v>0.654012345679012</v>
      </c>
      <c r="F1168" s="16" t="n">
        <v>0.541560358904566</v>
      </c>
      <c r="G1168" s="18" t="n">
        <v>6.06125346348494E-010</v>
      </c>
      <c r="H1168" s="6"/>
      <c r="I1168" s="16" t="n">
        <v>0.00150854095530747</v>
      </c>
      <c r="J1168" s="16" t="n">
        <v>0.00135768176583635</v>
      </c>
      <c r="K1168" s="16" t="n">
        <v>0.827554869684499</v>
      </c>
      <c r="L1168" s="18" t="n">
        <v>1.25722135479206E-038</v>
      </c>
      <c r="M1168" s="16" t="n">
        <v>0.711848422496571</v>
      </c>
      <c r="N1168" s="18" t="n">
        <v>5.07284723627555E-012</v>
      </c>
      <c r="O1168" s="16" t="n">
        <v>0.198353771989285</v>
      </c>
      <c r="P1168" s="16" t="n">
        <v>-0.343188144605215</v>
      </c>
    </row>
    <row r="1169" customFormat="false" ht="15" hidden="false" customHeight="false" outlineLevel="0" collapsed="false">
      <c r="A1169" s="17" t="n">
        <v>1564</v>
      </c>
      <c r="B1169" s="6"/>
      <c r="C1169" s="16" t="n">
        <v>0.284391492923547</v>
      </c>
      <c r="D1169" s="16" t="n">
        <v>0.305814688895871</v>
      </c>
      <c r="E1169" s="16" t="n">
        <v>0.652949245541838</v>
      </c>
      <c r="F1169" s="16" t="n">
        <v>0.538819035203508</v>
      </c>
      <c r="G1169" s="18" t="n">
        <v>7.66176690740918E-010</v>
      </c>
      <c r="H1169" s="6"/>
      <c r="I1169" s="16" t="n">
        <v>0.0014947442101338</v>
      </c>
      <c r="J1169" s="16" t="n">
        <v>0.00134543361772948</v>
      </c>
      <c r="K1169" s="16" t="n">
        <v>0.827606310013717</v>
      </c>
      <c r="L1169" s="18" t="n">
        <v>1.18285476805627E-038</v>
      </c>
      <c r="M1169" s="16" t="n">
        <v>0.724417009602195</v>
      </c>
      <c r="N1169" s="18" t="n">
        <v>2.02844632864497E-013</v>
      </c>
      <c r="O1169" s="16" t="n">
        <v>0.197388940961629</v>
      </c>
      <c r="P1169" s="16" t="n">
        <v>-0.343142897904517</v>
      </c>
    </row>
    <row r="1170" customFormat="false" ht="15" hidden="false" customHeight="false" outlineLevel="0" collapsed="false">
      <c r="A1170" s="17" t="n">
        <v>1565</v>
      </c>
      <c r="B1170" s="6"/>
      <c r="C1170" s="16" t="n">
        <v>0.285879164922838</v>
      </c>
      <c r="D1170" s="16" t="n">
        <v>0.30715565505106</v>
      </c>
      <c r="E1170" s="16" t="n">
        <v>0.6519890260631</v>
      </c>
      <c r="F1170" s="16" t="n">
        <v>0.536112278742992</v>
      </c>
      <c r="G1170" s="18" t="n">
        <v>9.64683622767909E-010</v>
      </c>
      <c r="H1170" s="6"/>
      <c r="I1170" s="16" t="n">
        <v>0.00148098896252589</v>
      </c>
      <c r="J1170" s="16" t="n">
        <v>0.00133336112987203</v>
      </c>
      <c r="K1170" s="16" t="n">
        <v>0.827383401920439</v>
      </c>
      <c r="L1170" s="18" t="n">
        <v>1.26164270067304E-038</v>
      </c>
      <c r="M1170" s="16" t="n">
        <v>0.731515775034294</v>
      </c>
      <c r="N1170" s="18" t="n">
        <v>3.59410052909796E-014</v>
      </c>
      <c r="O1170" s="16" t="n">
        <v>0.196435713016815</v>
      </c>
      <c r="P1170" s="16" t="n">
        <v>-0.342904946069215</v>
      </c>
    </row>
    <row r="1171" customFormat="false" ht="15" hidden="false" customHeight="false" outlineLevel="0" collapsed="false">
      <c r="A1171" s="17" t="n">
        <v>1566</v>
      </c>
      <c r="B1171" s="6"/>
      <c r="C1171" s="16" t="n">
        <v>0.287352390612353</v>
      </c>
      <c r="D1171" s="16" t="n">
        <v>0.308483018706338</v>
      </c>
      <c r="E1171" s="16" t="n">
        <v>0.65090877914952</v>
      </c>
      <c r="F1171" s="16" t="n">
        <v>0.53341067580125</v>
      </c>
      <c r="G1171" s="18" t="n">
        <v>1.20850519631674E-009</v>
      </c>
      <c r="H1171" s="6"/>
      <c r="I1171" s="16" t="n">
        <v>0.00146723347642056</v>
      </c>
      <c r="J1171" s="16" t="n">
        <v>0.00132125327442385</v>
      </c>
      <c r="K1171" s="16" t="n">
        <v>0.827486282578875</v>
      </c>
      <c r="L1171" s="18" t="n">
        <v>1.29362037194153E-038</v>
      </c>
      <c r="M1171" s="16" t="n">
        <v>0.735185185185185</v>
      </c>
      <c r="N1171" s="18" t="n">
        <v>1.19490938882339E-014</v>
      </c>
      <c r="O1171" s="16" t="n">
        <v>0.195483744268826</v>
      </c>
      <c r="P1171" s="16" t="n">
        <v>-0.342736151221669</v>
      </c>
    </row>
    <row r="1172" customFormat="false" ht="15" hidden="false" customHeight="false" outlineLevel="0" collapsed="false">
      <c r="A1172" s="17" t="n">
        <v>1567</v>
      </c>
      <c r="B1172" s="6"/>
      <c r="C1172" s="16" t="n">
        <v>0.288811424145461</v>
      </c>
      <c r="D1172" s="16" t="n">
        <v>0.309796763663786</v>
      </c>
      <c r="E1172" s="16" t="n">
        <v>0.649725651577503</v>
      </c>
      <c r="F1172" s="16" t="n">
        <v>0.530707175794696</v>
      </c>
      <c r="G1172" s="18" t="n">
        <v>1.50832685745423E-009</v>
      </c>
      <c r="H1172" s="6"/>
      <c r="I1172" s="16" t="n">
        <v>0.00145347244180084</v>
      </c>
      <c r="J1172" s="16" t="n">
        <v>0.0013090611706486</v>
      </c>
      <c r="K1172" s="16" t="n">
        <v>0.827623456790124</v>
      </c>
      <c r="L1172" s="18" t="n">
        <v>1.28926585290782E-038</v>
      </c>
      <c r="M1172" s="16" t="n">
        <v>0.735802469135803</v>
      </c>
      <c r="N1172" s="18" t="n">
        <v>5.50572976793257E-015</v>
      </c>
      <c r="O1172" s="16" t="n">
        <v>0.194530553561241</v>
      </c>
      <c r="P1172" s="16" t="n">
        <v>-0.342625775809192</v>
      </c>
    </row>
    <row r="1173" customFormat="false" ht="15" hidden="false" customHeight="false" outlineLevel="0" collapsed="false">
      <c r="A1173" s="17" t="n">
        <v>1568</v>
      </c>
      <c r="B1173" s="6"/>
      <c r="C1173" s="16" t="n">
        <v>0.290257147686859</v>
      </c>
      <c r="D1173" s="16" t="n">
        <v>0.311098239370528</v>
      </c>
      <c r="E1173" s="16" t="n">
        <v>0.648388203017833</v>
      </c>
      <c r="F1173" s="16" t="n">
        <v>0.528014248595966</v>
      </c>
      <c r="G1173" s="18" t="n">
        <v>1.87490849856341E-009</v>
      </c>
      <c r="H1173" s="6"/>
      <c r="I1173" s="16" t="n">
        <v>0.00143966617052769</v>
      </c>
      <c r="J1173" s="16" t="n">
        <v>0.00129673803786842</v>
      </c>
      <c r="K1173" s="16" t="n">
        <v>0.827400548696845</v>
      </c>
      <c r="L1173" s="18" t="n">
        <v>1.16742856867136E-038</v>
      </c>
      <c r="M1173" s="16" t="n">
        <v>0.734585048010974</v>
      </c>
      <c r="N1173" s="18" t="n">
        <v>5.24705856449037E-015</v>
      </c>
      <c r="O1173" s="16" t="n">
        <v>0.193580542396835</v>
      </c>
      <c r="P1173" s="16" t="n">
        <v>-0.342646024989854</v>
      </c>
    </row>
    <row r="1174" customFormat="false" ht="15" hidden="false" customHeight="false" outlineLevel="0" collapsed="false">
      <c r="A1174" s="17" t="n">
        <v>1569</v>
      </c>
      <c r="B1174" s="6"/>
      <c r="C1174" s="16" t="n">
        <v>0.291690091457311</v>
      </c>
      <c r="D1174" s="16" t="n">
        <v>0.312388071008687</v>
      </c>
      <c r="E1174" s="16" t="n">
        <v>0.647359396433471</v>
      </c>
      <c r="F1174" s="16" t="n">
        <v>0.525331334510424</v>
      </c>
      <c r="G1174" s="18" t="n">
        <v>2.32603635998622E-009</v>
      </c>
      <c r="H1174" s="6"/>
      <c r="I1174" s="16" t="n">
        <v>0.00142573749193138</v>
      </c>
      <c r="J1174" s="16" t="n">
        <v>0.001284330149215</v>
      </c>
      <c r="K1174" s="16" t="n">
        <v>0.827211934156379</v>
      </c>
      <c r="L1174" s="18" t="n">
        <v>1.03838593317872E-038</v>
      </c>
      <c r="M1174" s="16" t="n">
        <v>0.732475994513032</v>
      </c>
      <c r="N1174" s="18" t="n">
        <v>3.53217348852323E-015</v>
      </c>
      <c r="O1174" s="16" t="n">
        <v>0.192633521842472</v>
      </c>
      <c r="P1174" s="16" t="n">
        <v>-0.34262158221766</v>
      </c>
    </row>
    <row r="1175" customFormat="false" ht="15" hidden="false" customHeight="false" outlineLevel="0" collapsed="false">
      <c r="A1175" s="17" t="n">
        <v>1570</v>
      </c>
      <c r="B1175" s="6"/>
      <c r="C1175" s="16" t="n">
        <v>0.293109871849366</v>
      </c>
      <c r="D1175" s="16" t="n">
        <v>0.313666139733558</v>
      </c>
      <c r="E1175" s="16" t="n">
        <v>0.646330589849108</v>
      </c>
      <c r="F1175" s="16" t="n">
        <v>0.522665089200332</v>
      </c>
      <c r="G1175" s="18" t="n">
        <v>2.87571965573317E-009</v>
      </c>
      <c r="H1175" s="6"/>
      <c r="I1175" s="16" t="n">
        <v>0.00141168036670532</v>
      </c>
      <c r="J1175" s="16" t="n">
        <v>0.00127180168996422</v>
      </c>
      <c r="K1175" s="16" t="n">
        <v>0.827469135802469</v>
      </c>
      <c r="L1175" s="18" t="n">
        <v>9.52630491530028E-039</v>
      </c>
      <c r="M1175" s="16" t="n">
        <v>0.734550754458162</v>
      </c>
      <c r="N1175" s="18" t="n">
        <v>1.77393797617047E-015</v>
      </c>
      <c r="O1175" s="16" t="n">
        <v>0.191691851502454</v>
      </c>
      <c r="P1175" s="16" t="n">
        <v>-0.342500801816409</v>
      </c>
    </row>
    <row r="1176" customFormat="false" ht="15" hidden="false" customHeight="false" outlineLevel="0" collapsed="false">
      <c r="A1176" s="17" t="n">
        <v>1571</v>
      </c>
      <c r="B1176" s="6"/>
      <c r="C1176" s="16" t="n">
        <v>0.294516028547333</v>
      </c>
      <c r="D1176" s="16" t="n">
        <v>0.314932161436292</v>
      </c>
      <c r="E1176" s="16" t="n">
        <v>0.645164609053498</v>
      </c>
      <c r="F1176" s="16" t="n">
        <v>0.520021349671001</v>
      </c>
      <c r="G1176" s="18" t="n">
        <v>3.543994014302E-009</v>
      </c>
      <c r="H1176" s="6"/>
      <c r="I1176" s="16" t="n">
        <v>0.00139757742730728</v>
      </c>
      <c r="J1176" s="16" t="n">
        <v>0.00125918789091574</v>
      </c>
      <c r="K1176" s="16" t="n">
        <v>0.827194787379973</v>
      </c>
      <c r="L1176" s="18" t="n">
        <v>8.40117335902474E-039</v>
      </c>
      <c r="M1176" s="16" t="n">
        <v>0.739214677640604</v>
      </c>
      <c r="N1176" s="18" t="n">
        <v>4.81583981057771E-016</v>
      </c>
      <c r="O1176" s="16" t="n">
        <v>0.19075760678994</v>
      </c>
      <c r="P1176" s="16" t="n">
        <v>-0.342410602282444</v>
      </c>
    </row>
    <row r="1177" customFormat="false" ht="15" hidden="false" customHeight="false" outlineLevel="0" collapsed="false">
      <c r="A1177" s="17" t="n">
        <v>1572</v>
      </c>
      <c r="B1177" s="6"/>
      <c r="C1177" s="16" t="n">
        <v>0.29590835987899</v>
      </c>
      <c r="D1177" s="16" t="n">
        <v>0.316186636645455</v>
      </c>
      <c r="E1177" s="16" t="n">
        <v>0.644324417009602</v>
      </c>
      <c r="F1177" s="16" t="n">
        <v>0.517417261736259</v>
      </c>
      <c r="G1177" s="18" t="n">
        <v>4.34664740885709E-009</v>
      </c>
      <c r="H1177" s="6"/>
      <c r="I1177" s="16" t="n">
        <v>0.00138360424676757</v>
      </c>
      <c r="J1177" s="16" t="n">
        <v>0.00124675841863991</v>
      </c>
      <c r="K1177" s="16" t="n">
        <v>0.827040466392318</v>
      </c>
      <c r="L1177" s="18" t="n">
        <v>8.0590254355306E-039</v>
      </c>
      <c r="M1177" s="16" t="n">
        <v>0.743981481481482</v>
      </c>
      <c r="N1177" s="18" t="n">
        <v>1.05676810134072E-016</v>
      </c>
      <c r="O1177" s="16" t="n">
        <v>0.189836867120772</v>
      </c>
      <c r="P1177" s="16" t="n">
        <v>-0.34222183459985</v>
      </c>
    </row>
    <row r="1178" customFormat="false" ht="15" hidden="false" customHeight="false" outlineLevel="0" collapsed="false">
      <c r="A1178" s="17" t="n">
        <v>1573</v>
      </c>
      <c r="B1178" s="6"/>
      <c r="C1178" s="16" t="n">
        <v>0.29728688575597</v>
      </c>
      <c r="D1178" s="16" t="n">
        <v>0.317429459478794</v>
      </c>
      <c r="E1178" s="16" t="n">
        <v>0.643552812071331</v>
      </c>
      <c r="F1178" s="16" t="n">
        <v>0.514850649741555</v>
      </c>
      <c r="G1178" s="18" t="n">
        <v>5.31072724287435E-009</v>
      </c>
      <c r="H1178" s="6"/>
      <c r="I1178" s="16" t="n">
        <v>0.00136960632606251</v>
      </c>
      <c r="J1178" s="16" t="n">
        <v>0.00123438585588944</v>
      </c>
      <c r="K1178" s="16" t="n">
        <v>0.826577503429355</v>
      </c>
      <c r="L1178" s="18" t="n">
        <v>8.84355680463843E-039</v>
      </c>
      <c r="M1178" s="16" t="n">
        <v>0.747908093278464</v>
      </c>
      <c r="N1178" s="18" t="n">
        <v>1.91038393419252E-017</v>
      </c>
      <c r="O1178" s="16" t="n">
        <v>0.188928887621278</v>
      </c>
      <c r="P1178" s="16" t="n">
        <v>-0.341835112520982</v>
      </c>
    </row>
    <row r="1179" customFormat="false" ht="15" hidden="false" customHeight="false" outlineLevel="0" collapsed="false">
      <c r="A1179" s="17" t="n">
        <v>1574</v>
      </c>
      <c r="B1179" s="6"/>
      <c r="C1179" s="16" t="n">
        <v>0.298649741238064</v>
      </c>
      <c r="D1179" s="16" t="n">
        <v>0.318658445066833</v>
      </c>
      <c r="E1179" s="16" t="n">
        <v>0.642849794238683</v>
      </c>
      <c r="F1179" s="16" t="n">
        <v>0.51231614897907</v>
      </c>
      <c r="G1179" s="18" t="n">
        <v>6.44895516345742E-009</v>
      </c>
      <c r="H1179" s="6"/>
      <c r="I1179" s="16" t="n">
        <v>0.00135549959583665</v>
      </c>
      <c r="J1179" s="16" t="n">
        <v>0.00122197637837015</v>
      </c>
      <c r="K1179" s="16" t="n">
        <v>0.826423182441701</v>
      </c>
      <c r="L1179" s="18" t="n">
        <v>1.08114030400172E-038</v>
      </c>
      <c r="M1179" s="16" t="n">
        <v>0.754492455418381</v>
      </c>
      <c r="N1179" s="18" t="n">
        <v>2.07108682226993E-018</v>
      </c>
      <c r="O1179" s="16" t="n">
        <v>0.188031792200473</v>
      </c>
      <c r="P1179" s="16" t="n">
        <v>-0.341305722129639</v>
      </c>
    </row>
    <row r="1180" customFormat="false" ht="15" hidden="false" customHeight="false" outlineLevel="0" collapsed="false">
      <c r="A1180" s="17" t="n">
        <v>1575</v>
      </c>
      <c r="B1180" s="6"/>
      <c r="C1180" s="16" t="n">
        <v>0.299996924943285</v>
      </c>
      <c r="D1180" s="16" t="n">
        <v>0.319873682396764</v>
      </c>
      <c r="E1180" s="16" t="n">
        <v>0.642078189300412</v>
      </c>
      <c r="F1180" s="16" t="n">
        <v>0.509813478678305</v>
      </c>
      <c r="G1180" s="18" t="n">
        <v>7.82395750906802E-009</v>
      </c>
      <c r="H1180" s="6"/>
      <c r="I1180" s="16" t="n">
        <v>0.00134149838100915</v>
      </c>
      <c r="J1180" s="16" t="n">
        <v>0.00120963246379195</v>
      </c>
      <c r="K1180" s="16" t="n">
        <v>0.825874485596708</v>
      </c>
      <c r="L1180" s="18" t="n">
        <v>1.28926585290782E-038</v>
      </c>
      <c r="M1180" s="16" t="n">
        <v>0.757801783264746</v>
      </c>
      <c r="N1180" s="18" t="n">
        <v>4.80495938165806E-019</v>
      </c>
      <c r="O1180" s="16" t="n">
        <v>0.187145501249603</v>
      </c>
      <c r="P1180" s="16" t="n">
        <v>-0.340840025267422</v>
      </c>
    </row>
    <row r="1181" customFormat="false" ht="15" hidden="false" customHeight="false" outlineLevel="0" collapsed="false">
      <c r="A1181" s="17" t="n">
        <v>1576</v>
      </c>
      <c r="B1181" s="6"/>
      <c r="C1181" s="16" t="n">
        <v>0.301329688803951</v>
      </c>
      <c r="D1181" s="16" t="n">
        <v>0.321075815947991</v>
      </c>
      <c r="E1181" s="16" t="n">
        <v>0.641203703703704</v>
      </c>
      <c r="F1181" s="16" t="n">
        <v>0.507326763787235</v>
      </c>
      <c r="G1181" s="18" t="n">
        <v>9.4645334335458E-009</v>
      </c>
      <c r="H1181" s="6"/>
      <c r="I1181" s="16" t="n">
        <v>0.00132752540743001</v>
      </c>
      <c r="J1181" s="16" t="n">
        <v>0.00119729850667818</v>
      </c>
      <c r="K1181" s="16" t="n">
        <v>0.825137174211248</v>
      </c>
      <c r="L1181" s="18" t="n">
        <v>1.62187738617621E-038</v>
      </c>
      <c r="M1181" s="16" t="n">
        <v>0.758813443072702</v>
      </c>
      <c r="N1181" s="18" t="n">
        <v>2.57733357086493E-019</v>
      </c>
      <c r="O1181" s="16" t="n">
        <v>0.186264407819993</v>
      </c>
      <c r="P1181" s="16" t="n">
        <v>-0.340281844697617</v>
      </c>
    </row>
    <row r="1182" customFormat="false" ht="15" hidden="false" customHeight="false" outlineLevel="0" collapsed="false">
      <c r="A1182" s="17" t="n">
        <v>1577</v>
      </c>
      <c r="B1182" s="6"/>
      <c r="C1182" s="16" t="n">
        <v>0.302648285958413</v>
      </c>
      <c r="D1182" s="16" t="n">
        <v>0.322265070199821</v>
      </c>
      <c r="E1182" s="16" t="n">
        <v>0.640174897119342</v>
      </c>
      <c r="F1182" s="16" t="n">
        <v>0.504855691532628</v>
      </c>
      <c r="G1182" s="18" t="n">
        <v>1.14053606250333E-008</v>
      </c>
      <c r="H1182" s="6"/>
      <c r="I1182" s="16" t="n">
        <v>0.00131344069091034</v>
      </c>
      <c r="J1182" s="16" t="n">
        <v>0.00118492374452815</v>
      </c>
      <c r="K1182" s="16" t="n">
        <v>0.824279835390947</v>
      </c>
      <c r="L1182" s="18" t="n">
        <v>2.41395986366838E-038</v>
      </c>
      <c r="M1182" s="16" t="n">
        <v>0.757767489711934</v>
      </c>
      <c r="N1182" s="18" t="n">
        <v>3.61360511735774E-019</v>
      </c>
      <c r="O1182" s="16" t="n">
        <v>0.185388411496735</v>
      </c>
      <c r="P1182" s="16" t="n">
        <v>-0.339468368144419</v>
      </c>
    </row>
    <row r="1183" customFormat="false" ht="15" hidden="false" customHeight="false" outlineLevel="0" collapsed="false">
      <c r="A1183" s="17" t="n">
        <v>1578</v>
      </c>
      <c r="B1183" s="6"/>
      <c r="C1183" s="16" t="n">
        <v>0.303953316106366</v>
      </c>
      <c r="D1183" s="16" t="n">
        <v>0.323442324724139</v>
      </c>
      <c r="E1183" s="16" t="n">
        <v>0.638940329218107</v>
      </c>
      <c r="F1183" s="16" t="n">
        <v>0.502406538797436</v>
      </c>
      <c r="G1183" s="18" t="n">
        <v>1.36924362965311E-008</v>
      </c>
      <c r="H1183" s="6"/>
      <c r="I1183" s="16" t="n">
        <v>0.0012994409563437</v>
      </c>
      <c r="J1183" s="16" t="n">
        <v>0.00117250480220912</v>
      </c>
      <c r="K1183" s="16" t="n">
        <v>0.823885459533608</v>
      </c>
      <c r="L1183" s="18" t="n">
        <v>3.17160372224855E-038</v>
      </c>
      <c r="M1183" s="16" t="n">
        <v>0.753412208504801</v>
      </c>
      <c r="N1183" s="18" t="n">
        <v>1.00140628639812E-018</v>
      </c>
      <c r="O1183" s="16" t="n">
        <v>0.184519749317486</v>
      </c>
      <c r="P1183" s="16" t="n">
        <v>-0.338965153110808</v>
      </c>
    </row>
    <row r="1184" customFormat="false" ht="15" hidden="false" customHeight="false" outlineLevel="0" collapsed="false">
      <c r="A1184" s="17" t="n">
        <v>1579</v>
      </c>
      <c r="B1184" s="6"/>
      <c r="C1184" s="16" t="n">
        <v>0.305245315171486</v>
      </c>
      <c r="D1184" s="16" t="n">
        <v>0.324607895087028</v>
      </c>
      <c r="E1184" s="16" t="n">
        <v>0.638117283950617</v>
      </c>
      <c r="F1184" s="16" t="n">
        <v>0.499974310214526</v>
      </c>
      <c r="G1184" s="18" t="n">
        <v>1.63895372664822E-008</v>
      </c>
      <c r="H1184" s="6"/>
      <c r="I1184" s="16" t="n">
        <v>0.00128560503944688</v>
      </c>
      <c r="J1184" s="16" t="n">
        <v>0.00116018352783633</v>
      </c>
      <c r="K1184" s="16" t="n">
        <v>0.823473936899863</v>
      </c>
      <c r="L1184" s="18" t="n">
        <v>4.02993221561191E-038</v>
      </c>
      <c r="M1184" s="16" t="n">
        <v>0.74437585733882</v>
      </c>
      <c r="N1184" s="18" t="n">
        <v>6.89058121300596E-018</v>
      </c>
      <c r="O1184" s="16" t="n">
        <v>0.183656661604117</v>
      </c>
      <c r="P1184" s="16" t="n">
        <v>-0.33863833612404</v>
      </c>
    </row>
    <row r="1185" customFormat="false" ht="15" hidden="false" customHeight="false" outlineLevel="0" collapsed="false">
      <c r="A1185" s="17" t="n">
        <v>1580</v>
      </c>
      <c r="B1185" s="6"/>
      <c r="C1185" s="16" t="n">
        <v>0.306523837932861</v>
      </c>
      <c r="D1185" s="16" t="n">
        <v>0.325761634607313</v>
      </c>
      <c r="E1185" s="16" t="n">
        <v>0.637294238683128</v>
      </c>
      <c r="F1185" s="16" t="n">
        <v>0.497569087987379</v>
      </c>
      <c r="G1185" s="18" t="n">
        <v>1.95726946875719E-008</v>
      </c>
      <c r="H1185" s="6"/>
      <c r="I1185" s="16" t="n">
        <v>0.00127209072843837</v>
      </c>
      <c r="J1185" s="16" t="n">
        <v>0.00114817963449814</v>
      </c>
      <c r="K1185" s="16" t="n">
        <v>0.823593964334705</v>
      </c>
      <c r="L1185" s="18" t="n">
        <v>5.30149287385203E-038</v>
      </c>
      <c r="M1185" s="16" t="n">
        <v>0.728155006858711</v>
      </c>
      <c r="N1185" s="18" t="n">
        <v>2.12224090266855E-016</v>
      </c>
      <c r="O1185" s="16" t="n">
        <v>0.182802739303399</v>
      </c>
      <c r="P1185" s="16" t="n">
        <v>-0.338380772170828</v>
      </c>
    </row>
    <row r="1186" customFormat="false" ht="15" hidden="false" customHeight="false" outlineLevel="0" collapsed="false">
      <c r="A1186" s="17" t="n">
        <v>1581</v>
      </c>
      <c r="B1186" s="6"/>
      <c r="C1186" s="16" t="n">
        <v>0.307789314778104</v>
      </c>
      <c r="D1186" s="16" t="n">
        <v>0.326903848374402</v>
      </c>
      <c r="E1186" s="16" t="n">
        <v>0.636454046639232</v>
      </c>
      <c r="F1186" s="16" t="n">
        <v>0.495186395812082</v>
      </c>
      <c r="G1186" s="18" t="n">
        <v>2.32432783595907E-008</v>
      </c>
      <c r="H1186" s="6"/>
      <c r="I1186" s="16" t="n">
        <v>0.00125885469267304</v>
      </c>
      <c r="J1186" s="16" t="n">
        <v>0.00113633751415788</v>
      </c>
      <c r="K1186" s="16" t="n">
        <v>0.82326817558299</v>
      </c>
      <c r="L1186" s="18" t="n">
        <v>6.05298289638828E-038</v>
      </c>
      <c r="M1186" s="16" t="n">
        <v>0.708487654320988</v>
      </c>
      <c r="N1186" s="18" t="n">
        <v>1.173162537884E-014</v>
      </c>
      <c r="O1186" s="16" t="n">
        <v>0.181956407688783</v>
      </c>
      <c r="P1186" s="16" t="n">
        <v>-0.33846929269254</v>
      </c>
    </row>
    <row r="1187" customFormat="false" ht="15" hidden="false" customHeight="false" outlineLevel="0" collapsed="false">
      <c r="A1187" s="17" t="n">
        <v>1582</v>
      </c>
      <c r="B1187" s="6"/>
      <c r="C1187" s="16" t="n">
        <v>0.309041106631622</v>
      </c>
      <c r="D1187" s="16" t="n">
        <v>0.328034333885206</v>
      </c>
      <c r="E1187" s="16" t="n">
        <v>0.635356652949246</v>
      </c>
      <c r="F1187" s="16" t="n">
        <v>0.492834794125108</v>
      </c>
      <c r="G1187" s="18" t="n">
        <v>2.75661747357439E-008</v>
      </c>
      <c r="H1187" s="6"/>
      <c r="I1187" s="16" t="n">
        <v>0.00124574662161499</v>
      </c>
      <c r="J1187" s="16" t="n">
        <v>0.00112444104498585</v>
      </c>
      <c r="K1187" s="16" t="n">
        <v>0.823799725651577</v>
      </c>
      <c r="L1187" s="18" t="n">
        <v>5.66537005930555E-038</v>
      </c>
      <c r="M1187" s="16" t="n">
        <v>0.687894375857339</v>
      </c>
      <c r="N1187" s="18" t="n">
        <v>6.65964484303106E-013</v>
      </c>
      <c r="O1187" s="16" t="n">
        <v>0.181120722709205</v>
      </c>
      <c r="P1187" s="16" t="n">
        <v>-0.338993435004673</v>
      </c>
    </row>
    <row r="1188" customFormat="false" ht="15" hidden="false" customHeight="false" outlineLevel="0" collapsed="false">
      <c r="A1188" s="17" t="n">
        <v>1583</v>
      </c>
      <c r="B1188" s="6"/>
      <c r="C1188" s="16" t="n">
        <v>0.310279007134589</v>
      </c>
      <c r="D1188" s="16" t="n">
        <v>0.329152853679629</v>
      </c>
      <c r="E1188" s="16" t="n">
        <v>0.634327846364883</v>
      </c>
      <c r="F1188" s="16" t="n">
        <v>0.490512293596593</v>
      </c>
      <c r="G1188" s="18" t="n">
        <v>3.2548712052774E-008</v>
      </c>
      <c r="H1188" s="6"/>
      <c r="I1188" s="16" t="n">
        <v>0.0012330640314347</v>
      </c>
      <c r="J1188" s="16" t="n">
        <v>0.00111278845529399</v>
      </c>
      <c r="K1188" s="16" t="n">
        <v>0.824622770919067</v>
      </c>
      <c r="L1188" s="18" t="n">
        <v>4.24067563066514E-038</v>
      </c>
      <c r="M1188" s="16" t="n">
        <v>0.660699588477366</v>
      </c>
      <c r="N1188" s="18" t="n">
        <v>9.66813174514422E-011</v>
      </c>
      <c r="O1188" s="16" t="n">
        <v>0.180294994089937</v>
      </c>
      <c r="P1188" s="16" t="n">
        <v>-0.339956731196738</v>
      </c>
    </row>
    <row r="1189" customFormat="false" ht="15" hidden="false" customHeight="false" outlineLevel="0" collapsed="false">
      <c r="A1189" s="17" t="n">
        <v>1584</v>
      </c>
      <c r="B1189" s="6"/>
      <c r="C1189" s="16" t="n">
        <v>0.311503535699186</v>
      </c>
      <c r="D1189" s="16" t="n">
        <v>0.330259332349087</v>
      </c>
      <c r="E1189" s="16" t="n">
        <v>0.633453360768176</v>
      </c>
      <c r="F1189" s="16" t="n">
        <v>0.488202947741372</v>
      </c>
      <c r="G1189" s="18" t="n">
        <v>3.8280401371125E-008</v>
      </c>
      <c r="H1189" s="6"/>
      <c r="I1189" s="16" t="n">
        <v>0.00122040872112163</v>
      </c>
      <c r="J1189" s="16" t="n">
        <v>0.00110104487765331</v>
      </c>
      <c r="K1189" s="16" t="n">
        <v>0.825188614540466</v>
      </c>
      <c r="L1189" s="18" t="n">
        <v>2.41839788425164E-038</v>
      </c>
      <c r="M1189" s="16" t="n">
        <v>0.636025377229081</v>
      </c>
      <c r="N1189" s="18" t="n">
        <v>6.2959620766619E-009</v>
      </c>
      <c r="O1189" s="16" t="n">
        <v>0.179473564282255</v>
      </c>
      <c r="P1189" s="16" t="n">
        <v>-0.3413651380361</v>
      </c>
    </row>
    <row r="1190" customFormat="false" ht="15" hidden="false" customHeight="false" outlineLevel="0" collapsed="false">
      <c r="A1190" s="17" t="n">
        <v>1585</v>
      </c>
      <c r="B1190" s="6"/>
      <c r="C1190" s="16" t="n">
        <v>0.312715030862093</v>
      </c>
      <c r="D1190" s="16" t="n">
        <v>0.331353750836675</v>
      </c>
      <c r="E1190" s="16" t="n">
        <v>0.632630315500686</v>
      </c>
      <c r="F1190" s="16" t="n">
        <v>0.485897776474144</v>
      </c>
      <c r="G1190" s="18" t="n">
        <v>4.50146421377563E-008</v>
      </c>
      <c r="H1190" s="6"/>
      <c r="I1190" s="16" t="n">
        <v>0.00120778341072903</v>
      </c>
      <c r="J1190" s="16" t="n">
        <v>0.00108922829900712</v>
      </c>
      <c r="K1190" s="16" t="n">
        <v>0.826423182441701</v>
      </c>
      <c r="L1190" s="18" t="n">
        <v>1.19348474906252E-038</v>
      </c>
      <c r="M1190" s="16" t="n">
        <v>0.622342249657064</v>
      </c>
      <c r="N1190" s="18" t="n">
        <v>4.76345329051303E-008</v>
      </c>
      <c r="O1190" s="16" t="n">
        <v>0.178653244823354</v>
      </c>
      <c r="P1190" s="16" t="n">
        <v>-0.343113444279671</v>
      </c>
    </row>
    <row r="1191" customFormat="false" ht="15" hidden="false" customHeight="false" outlineLevel="0" collapsed="false">
      <c r="A1191" s="17" t="n">
        <v>1586</v>
      </c>
      <c r="B1191" s="6"/>
      <c r="C1191" s="16" t="n">
        <v>0.313915707020062</v>
      </c>
      <c r="D1191" s="16" t="n">
        <v>0.332437905849229</v>
      </c>
      <c r="E1191" s="16" t="n">
        <v>0.631824417009602</v>
      </c>
      <c r="F1191" s="16" t="n">
        <v>0.483589871680809</v>
      </c>
      <c r="G1191" s="18" t="n">
        <v>5.27629824167714E-008</v>
      </c>
      <c r="H1191" s="6"/>
      <c r="I1191" s="16" t="n">
        <v>0.0011951608814923</v>
      </c>
      <c r="J1191" s="16" t="n">
        <v>0.00107725780733133</v>
      </c>
      <c r="K1191" s="16" t="n">
        <v>0.828755144032922</v>
      </c>
      <c r="L1191" s="18" t="n">
        <v>4.52609711610598E-039</v>
      </c>
      <c r="M1191" s="16" t="n">
        <v>0.612379972565158</v>
      </c>
      <c r="N1191" s="18" t="n">
        <v>1.26247337052033E-007</v>
      </c>
      <c r="O1191" s="16" t="n">
        <v>0.177831579227691</v>
      </c>
      <c r="P1191" s="16" t="n">
        <v>-0.345345567487547</v>
      </c>
    </row>
    <row r="1192" customFormat="false" ht="15" hidden="false" customHeight="false" outlineLevel="0" collapsed="false">
      <c r="A1192" s="17" t="n">
        <v>1587</v>
      </c>
      <c r="B1192" s="6"/>
      <c r="C1192" s="16" t="n">
        <v>0.315104234052451</v>
      </c>
      <c r="D1192" s="16" t="n">
        <v>0.333509862458425</v>
      </c>
      <c r="E1192" s="16" t="n">
        <v>0.631018518518519</v>
      </c>
      <c r="F1192" s="16" t="n">
        <v>0.481261831539716</v>
      </c>
      <c r="G1192" s="18" t="n">
        <v>6.14669704479472E-008</v>
      </c>
      <c r="H1192" s="6"/>
      <c r="I1192" s="16" t="n">
        <v>0.00118269988153278</v>
      </c>
      <c r="J1192" s="16" t="n">
        <v>0.00106544834635487</v>
      </c>
      <c r="K1192" s="16" t="n">
        <v>0.831018518518519</v>
      </c>
      <c r="L1192" s="18" t="n">
        <v>1.5822894321197E-039</v>
      </c>
      <c r="M1192" s="16" t="n">
        <v>0.607938957475995</v>
      </c>
      <c r="N1192" s="18" t="n">
        <v>2.09052575955843E-007</v>
      </c>
      <c r="O1192" s="16" t="n">
        <v>0.177002368008166</v>
      </c>
      <c r="P1192" s="16" t="n">
        <v>-0.347703821571108</v>
      </c>
    </row>
    <row r="1193" customFormat="false" ht="15" hidden="false" customHeight="false" outlineLevel="0" collapsed="false">
      <c r="A1193" s="17" t="n">
        <v>1588</v>
      </c>
      <c r="B1193" s="6"/>
      <c r="C1193" s="16" t="n">
        <v>0.316280953115191</v>
      </c>
      <c r="D1193" s="16" t="n">
        <v>0.334569673153131</v>
      </c>
      <c r="E1193" s="16" t="n">
        <v>0.630178326474623</v>
      </c>
      <c r="F1193" s="16" t="n">
        <v>0.478908359780692</v>
      </c>
      <c r="G1193" s="18" t="n">
        <v>7.17788489814782E-008</v>
      </c>
      <c r="H1193" s="6"/>
      <c r="I1193" s="16" t="n">
        <v>0.00117051593377802</v>
      </c>
      <c r="J1193" s="16" t="n">
        <v>0.00105404133775331</v>
      </c>
      <c r="K1193" s="16" t="n">
        <v>0.832801783264746</v>
      </c>
      <c r="L1193" s="18" t="n">
        <v>6.90333499361718E-040</v>
      </c>
      <c r="M1193" s="16" t="n">
        <v>0.613563100137174</v>
      </c>
      <c r="N1193" s="18" t="n">
        <v>7.77584669876422E-008</v>
      </c>
      <c r="O1193" s="16" t="n">
        <v>0.176163715154912</v>
      </c>
      <c r="P1193" s="16" t="n">
        <v>-0.349833892459424</v>
      </c>
    </row>
    <row r="1194" customFormat="false" ht="15" hidden="false" customHeight="false" outlineLevel="0" collapsed="false">
      <c r="A1194" s="17" t="n">
        <v>1589</v>
      </c>
      <c r="B1194" s="6"/>
      <c r="C1194" s="16" t="n">
        <v>0.317446362282456</v>
      </c>
      <c r="D1194" s="16" t="n">
        <v>0.335617434206451</v>
      </c>
      <c r="E1194" s="16" t="n">
        <v>0.629286694101509</v>
      </c>
      <c r="F1194" s="16" t="n">
        <v>0.476520915435815</v>
      </c>
      <c r="G1194" s="18" t="n">
        <v>8.41654642400599E-008</v>
      </c>
      <c r="H1194" s="6"/>
      <c r="I1194" s="16" t="n">
        <v>0.00115838967874655</v>
      </c>
      <c r="J1194" s="16" t="n">
        <v>0.00104272750733475</v>
      </c>
      <c r="K1194" s="16" t="n">
        <v>0.834705075445816</v>
      </c>
      <c r="L1194" s="18" t="n">
        <v>3.32006413361375E-040</v>
      </c>
      <c r="M1194" s="16" t="n">
        <v>0.633350480109739</v>
      </c>
      <c r="N1194" s="18" t="n">
        <v>3.0544434843948E-009</v>
      </c>
      <c r="O1194" s="16" t="n">
        <v>0.175312564138155</v>
      </c>
      <c r="P1194" s="16" t="n">
        <v>-0.351906089273595</v>
      </c>
    </row>
    <row r="1195" customFormat="false" ht="15" hidden="false" customHeight="false" outlineLevel="0" collapsed="false">
      <c r="A1195" s="17" t="n">
        <v>1590</v>
      </c>
      <c r="B1195" s="6"/>
      <c r="C1195" s="16" t="n">
        <v>0.318599073964819</v>
      </c>
      <c r="D1195" s="16" t="n">
        <v>0.336652446033825</v>
      </c>
      <c r="E1195" s="16" t="n">
        <v>0.628292181069959</v>
      </c>
      <c r="F1195" s="16" t="n">
        <v>0.474114768531335</v>
      </c>
      <c r="G1195" s="18" t="n">
        <v>9.8611961672406E-008</v>
      </c>
      <c r="H1195" s="6"/>
      <c r="I1195" s="16" t="n">
        <v>0.00114631497118769</v>
      </c>
      <c r="J1195" s="16" t="n">
        <v>0.0010314656152486</v>
      </c>
      <c r="K1195" s="16" t="n">
        <v>0.83633401920439</v>
      </c>
      <c r="L1195" s="18" t="n">
        <v>1.52885055423737E-040</v>
      </c>
      <c r="M1195" s="16" t="n">
        <v>0.661145404663923</v>
      </c>
      <c r="N1195" s="18" t="n">
        <v>1.81678266367892E-011</v>
      </c>
      <c r="O1195" s="16" t="n">
        <v>0.174454347534448</v>
      </c>
      <c r="P1195" s="16" t="n">
        <v>-0.354103244624729</v>
      </c>
    </row>
    <row r="1196" customFormat="false" ht="15" hidden="false" customHeight="false" outlineLevel="0" collapsed="false">
      <c r="A1196" s="17" t="n">
        <v>1591</v>
      </c>
      <c r="B1196" s="6"/>
      <c r="C1196" s="16" t="n">
        <v>0.319739563235047</v>
      </c>
      <c r="D1196" s="16" t="n">
        <v>0.337676076559343</v>
      </c>
      <c r="E1196" s="16" t="n">
        <v>0.627503429355281</v>
      </c>
      <c r="F1196" s="16" t="n">
        <v>0.471710725583962</v>
      </c>
      <c r="G1196" s="18" t="n">
        <v>1.15641853590602E-007</v>
      </c>
      <c r="H1196" s="6"/>
      <c r="I1196" s="16" t="n">
        <v>0.00113419549756431</v>
      </c>
      <c r="J1196" s="16" t="n">
        <v>0.00102032015770205</v>
      </c>
      <c r="K1196" s="16" t="n">
        <v>0.837122770919067</v>
      </c>
      <c r="L1196" s="18" t="n">
        <v>8.83198527853387E-041</v>
      </c>
      <c r="M1196" s="16" t="n">
        <v>0.695833333333333</v>
      </c>
      <c r="N1196" s="18" t="n">
        <v>7.97350644395113E-015</v>
      </c>
      <c r="O1196" s="16" t="n">
        <v>0.17359648412462</v>
      </c>
      <c r="P1196" s="16" t="n">
        <v>-0.355867145799347</v>
      </c>
    </row>
    <row r="1197" customFormat="false" ht="15" hidden="false" customHeight="false" outlineLevel="0" collapsed="false">
      <c r="A1197" s="17" t="n">
        <v>1592</v>
      </c>
      <c r="B1197" s="6"/>
      <c r="C1197" s="16" t="n">
        <v>0.320867529078556</v>
      </c>
      <c r="D1197" s="16" t="n">
        <v>0.338688878155079</v>
      </c>
      <c r="E1197" s="16" t="n">
        <v>0.626594650205761</v>
      </c>
      <c r="F1197" s="16" t="n">
        <v>0.469331276117574</v>
      </c>
      <c r="G1197" s="18" t="n">
        <v>1.34900789979065E-007</v>
      </c>
      <c r="H1197" s="6"/>
      <c r="I1197" s="16" t="n">
        <v>0.00112184063289934</v>
      </c>
      <c r="J1197" s="16" t="n">
        <v>0.00100919918516803</v>
      </c>
      <c r="K1197" s="16" t="n">
        <v>0.8375</v>
      </c>
      <c r="L1197" s="18" t="n">
        <v>8.02761447471414E-041</v>
      </c>
      <c r="M1197" s="16" t="n">
        <v>0.733076131687243</v>
      </c>
      <c r="N1197" s="18" t="n">
        <v>7.42684827958299E-019</v>
      </c>
      <c r="O1197" s="16" t="n">
        <v>0.172747007385917</v>
      </c>
      <c r="P1197" s="16" t="n">
        <v>-0.356706320991033</v>
      </c>
    </row>
    <row r="1198" customFormat="false" ht="15" hidden="false" customHeight="false" outlineLevel="0" collapsed="false">
      <c r="A1198" s="17" t="n">
        <v>1593</v>
      </c>
      <c r="B1198" s="6"/>
      <c r="C1198" s="16" t="n">
        <v>0.321983645261197</v>
      </c>
      <c r="D1198" s="16" t="n">
        <v>0.339691565690121</v>
      </c>
      <c r="E1198" s="16" t="n">
        <v>0.625857338820302</v>
      </c>
      <c r="F1198" s="16" t="n">
        <v>0.466976200407659</v>
      </c>
      <c r="G1198" s="18" t="n">
        <v>1.56946294511384E-007</v>
      </c>
      <c r="H1198" s="6"/>
      <c r="I1198" s="16" t="n">
        <v>0.00110930289688731</v>
      </c>
      <c r="J1198" s="18" t="n">
        <v>0.000998085481089303</v>
      </c>
      <c r="K1198" s="16" t="n">
        <v>0.837637174211248</v>
      </c>
      <c r="L1198" s="18" t="n">
        <v>1.02060782378537E-040</v>
      </c>
      <c r="M1198" s="16" t="n">
        <v>0.766889574759945</v>
      </c>
      <c r="N1198" s="18" t="n">
        <v>3.29425823005612E-023</v>
      </c>
      <c r="O1198" s="16" t="n">
        <v>0.171905852467739</v>
      </c>
      <c r="P1198" s="16" t="n">
        <v>-0.356955350384332</v>
      </c>
    </row>
    <row r="1199" customFormat="false" ht="15" hidden="false" customHeight="false" outlineLevel="0" collapsed="false">
      <c r="A1199" s="17" t="n">
        <v>1594</v>
      </c>
      <c r="B1199" s="6"/>
      <c r="C1199" s="16" t="n">
        <v>0.323087935983688</v>
      </c>
      <c r="D1199" s="16" t="n">
        <v>0.340684460518566</v>
      </c>
      <c r="E1199" s="16" t="n">
        <v>0.624845679012346</v>
      </c>
      <c r="F1199" s="16" t="n">
        <v>0.464654026229695</v>
      </c>
      <c r="G1199" s="18" t="n">
        <v>1.82147922989665E-007</v>
      </c>
      <c r="H1199" s="6"/>
      <c r="I1199" s="16" t="n">
        <v>0.00109644312332634</v>
      </c>
      <c r="J1199" s="18" t="n">
        <v>0.000986953352197809</v>
      </c>
      <c r="K1199" s="16" t="n">
        <v>0.836145404663923</v>
      </c>
      <c r="L1199" s="18" t="n">
        <v>2.17542700858653E-040</v>
      </c>
      <c r="M1199" s="16" t="n">
        <v>0.799811385459534</v>
      </c>
      <c r="N1199" s="18" t="n">
        <v>1.61348041862671E-027</v>
      </c>
      <c r="O1199" s="16" t="n">
        <v>0.171076080552965</v>
      </c>
      <c r="P1199" s="16" t="n">
        <v>-0.356402467515063</v>
      </c>
    </row>
    <row r="1200" customFormat="false" ht="15" hidden="false" customHeight="false" outlineLevel="0" collapsed="false">
      <c r="A1200" s="17" t="n">
        <v>1595</v>
      </c>
      <c r="B1200" s="6"/>
      <c r="C1200" s="16" t="n">
        <v>0.324179028963965</v>
      </c>
      <c r="D1200" s="16" t="n">
        <v>0.341666507283138</v>
      </c>
      <c r="E1200" s="16" t="n">
        <v>0.623971193415638</v>
      </c>
      <c r="F1200" s="16" t="n">
        <v>0.462377051360003</v>
      </c>
      <c r="G1200" s="18" t="n">
        <v>2.10642372860547E-007</v>
      </c>
      <c r="H1200" s="6"/>
      <c r="I1200" s="16" t="n">
        <v>0.00108349349536916</v>
      </c>
      <c r="J1200" s="18" t="n">
        <v>0.000975903296576331</v>
      </c>
      <c r="K1200" s="16" t="n">
        <v>0.834413580246914</v>
      </c>
      <c r="L1200" s="18" t="n">
        <v>6.21404874871239E-040</v>
      </c>
      <c r="M1200" s="16" t="n">
        <v>0.825874485596708</v>
      </c>
      <c r="N1200" s="18" t="n">
        <v>2.49183361992891E-031</v>
      </c>
      <c r="O1200" s="16" t="n">
        <v>0.170262105872799</v>
      </c>
      <c r="P1200" s="16" t="n">
        <v>-0.355250206391547</v>
      </c>
    </row>
    <row r="1201" customFormat="false" ht="15" hidden="false" customHeight="false" outlineLevel="0" collapsed="false">
      <c r="A1201" s="17" t="n">
        <v>1596</v>
      </c>
      <c r="B1201" s="6"/>
      <c r="C1201" s="16" t="n">
        <v>0.325258650282467</v>
      </c>
      <c r="D1201" s="16" t="n">
        <v>0.342639143083634</v>
      </c>
      <c r="E1201" s="16" t="n">
        <v>0.623148148148148</v>
      </c>
      <c r="F1201" s="16" t="n">
        <v>0.460141064608218</v>
      </c>
      <c r="G1201" s="18" t="n">
        <v>2.42602772361737E-007</v>
      </c>
      <c r="H1201" s="6"/>
      <c r="I1201" s="16" t="n">
        <v>0.0010706925828732</v>
      </c>
      <c r="J1201" s="18" t="n">
        <v>0.000965013107648797</v>
      </c>
      <c r="K1201" s="16" t="n">
        <v>0.832596021947874</v>
      </c>
      <c r="L1201" s="18" t="n">
        <v>1.95183014067003E-039</v>
      </c>
      <c r="M1201" s="16" t="n">
        <v>0.842078189300412</v>
      </c>
      <c r="N1201" s="18" t="n">
        <v>7.32259616104317E-034</v>
      </c>
      <c r="O1201" s="16" t="n">
        <v>0.169462444328812</v>
      </c>
      <c r="P1201" s="16" t="n">
        <v>-0.353974255147325</v>
      </c>
    </row>
    <row r="1202" customFormat="false" ht="15" hidden="false" customHeight="false" outlineLevel="0" collapsed="false">
      <c r="A1202" s="17" t="n">
        <v>1597</v>
      </c>
      <c r="B1202" s="6"/>
      <c r="C1202" s="16" t="n">
        <v>0.326324292858059</v>
      </c>
      <c r="D1202" s="16" t="n">
        <v>0.343600393728917</v>
      </c>
      <c r="E1202" s="16" t="n">
        <v>0.622530864197531</v>
      </c>
      <c r="F1202" s="16" t="n">
        <v>0.457957468310919</v>
      </c>
      <c r="G1202" s="18" t="n">
        <v>2.77902691595081E-007</v>
      </c>
      <c r="H1202" s="6"/>
      <c r="I1202" s="16" t="n">
        <v>0.00105780596209116</v>
      </c>
      <c r="J1202" s="18" t="n">
        <v>0.00095408257372878</v>
      </c>
      <c r="K1202" s="16" t="n">
        <v>0.83070987654321</v>
      </c>
      <c r="L1202" s="18" t="n">
        <v>6.62293482144088E-039</v>
      </c>
      <c r="M1202" s="16" t="n">
        <v>0.848593964334705</v>
      </c>
      <c r="N1202" s="18" t="n">
        <v>1.01371424873015E-034</v>
      </c>
      <c r="O1202" s="16" t="n">
        <v>0.168681196135669</v>
      </c>
      <c r="P1202" s="16" t="n">
        <v>-0.352383164241274</v>
      </c>
    </row>
    <row r="1203" customFormat="false" ht="15" hidden="false" customHeight="false" outlineLevel="0" collapsed="false">
      <c r="A1203" s="17" t="n">
        <v>1598</v>
      </c>
      <c r="B1203" s="6"/>
      <c r="C1203" s="16" t="n">
        <v>0.327375326377285</v>
      </c>
      <c r="D1203" s="16" t="n">
        <v>0.344549778751219</v>
      </c>
      <c r="E1203" s="16" t="n">
        <v>0.621965020576132</v>
      </c>
      <c r="F1203" s="16" t="n">
        <v>0.455832225988326</v>
      </c>
      <c r="G1203" s="18" t="n">
        <v>3.17284478739089E-007</v>
      </c>
      <c r="H1203" s="6"/>
      <c r="I1203" s="16" t="n">
        <v>0.0010449558107185</v>
      </c>
      <c r="J1203" s="18" t="n">
        <v>0.000943247084086252</v>
      </c>
      <c r="K1203" s="16" t="n">
        <v>0.828120713305899</v>
      </c>
      <c r="L1203" s="18" t="n">
        <v>2.03740588637156E-038</v>
      </c>
      <c r="M1203" s="16" t="n">
        <v>0.844821673525377</v>
      </c>
      <c r="N1203" s="18" t="n">
        <v>1.67239266050163E-033</v>
      </c>
      <c r="O1203" s="16" t="n">
        <v>0.167920520443336</v>
      </c>
      <c r="P1203" s="16" t="n">
        <v>-0.350325943135315</v>
      </c>
    </row>
    <row r="1204" customFormat="false" ht="15" hidden="false" customHeight="false" outlineLevel="0" collapsed="false">
      <c r="A1204" s="17" t="n">
        <v>1599</v>
      </c>
      <c r="B1204" s="6"/>
      <c r="C1204" s="16" t="n">
        <v>0.328412690847344</v>
      </c>
      <c r="D1204" s="16" t="n">
        <v>0.345486965842233</v>
      </c>
      <c r="E1204" s="16" t="n">
        <v>0.621244855967078</v>
      </c>
      <c r="F1204" s="16" t="n">
        <v>0.453733114579503</v>
      </c>
      <c r="G1204" s="18" t="n">
        <v>3.61282259156012E-007</v>
      </c>
      <c r="H1204" s="6"/>
      <c r="I1204" s="16" t="n">
        <v>0.00103186992238445</v>
      </c>
      <c r="J1204" s="18" t="n">
        <v>0.00093204330189679</v>
      </c>
      <c r="K1204" s="16" t="n">
        <v>0.825685871056241</v>
      </c>
      <c r="L1204" s="18" t="n">
        <v>5.30628156134766E-038</v>
      </c>
      <c r="M1204" s="16" t="n">
        <v>0.827417695473251</v>
      </c>
      <c r="N1204" s="18" t="n">
        <v>1.28089968887906E-030</v>
      </c>
      <c r="O1204" s="16" t="n">
        <v>0.167168903078214</v>
      </c>
      <c r="P1204" s="16" t="n">
        <v>-0.348451722033121</v>
      </c>
    </row>
    <row r="1205" customFormat="false" ht="15" hidden="false" customHeight="false" outlineLevel="0" collapsed="false">
      <c r="A1205" s="17" t="n">
        <v>1600</v>
      </c>
      <c r="B1205" s="6"/>
      <c r="C1205" s="16" t="n">
        <v>0.329436714743448</v>
      </c>
      <c r="D1205" s="16" t="n">
        <v>0.346412206324136</v>
      </c>
      <c r="E1205" s="16" t="n">
        <v>0.620541838134431</v>
      </c>
      <c r="F1205" s="16" t="n">
        <v>0.451657490693129</v>
      </c>
      <c r="G1205" s="18" t="n">
        <v>4.10366861688155E-007</v>
      </c>
      <c r="H1205" s="6"/>
      <c r="I1205" s="16" t="n">
        <v>0.0010186376498522</v>
      </c>
      <c r="J1205" s="18" t="n">
        <v>0.000920538122336256</v>
      </c>
      <c r="K1205" s="16" t="n">
        <v>0.823628257887517</v>
      </c>
      <c r="L1205" s="18" t="n">
        <v>1.24517353018489E-037</v>
      </c>
      <c r="M1205" s="16" t="n">
        <v>0.800720164609054</v>
      </c>
      <c r="N1205" s="18" t="n">
        <v>1.90087964787E-026</v>
      </c>
      <c r="O1205" s="16" t="n">
        <v>0.166425409059747</v>
      </c>
      <c r="P1205" s="16" t="n">
        <v>-0.346735176975882</v>
      </c>
    </row>
    <row r="1206" customFormat="false" ht="15" hidden="false" customHeight="false" outlineLevel="0" collapsed="false">
      <c r="A1206" s="17" t="n">
        <v>1601</v>
      </c>
      <c r="B1206" s="6"/>
      <c r="C1206" s="16" t="n">
        <v>0.330448095561964</v>
      </c>
      <c r="D1206" s="16" t="n">
        <v>0.347327471798406</v>
      </c>
      <c r="E1206" s="16" t="n">
        <v>0.619787379972565</v>
      </c>
      <c r="F1206" s="16" t="n">
        <v>0.449639604954227</v>
      </c>
      <c r="G1206" s="18" t="n">
        <v>4.64072360101172E-007</v>
      </c>
      <c r="H1206" s="6"/>
      <c r="I1206" s="16" t="n">
        <v>0.00100551706901309</v>
      </c>
      <c r="J1206" s="18" t="n">
        <v>0.000908857679102183</v>
      </c>
      <c r="K1206" s="16" t="n">
        <v>0.821965020576132</v>
      </c>
      <c r="L1206" s="18" t="n">
        <v>2.06208891867993E-037</v>
      </c>
      <c r="M1206" s="16" t="n">
        <v>0.762259945130316</v>
      </c>
      <c r="N1206" s="18" t="n">
        <v>1.65999347223939E-021</v>
      </c>
      <c r="O1206" s="16" t="n">
        <v>0.16570232476662</v>
      </c>
      <c r="P1206" s="16" t="n">
        <v>-0.345664911284509</v>
      </c>
    </row>
    <row r="1207" customFormat="false" ht="15" hidden="false" customHeight="false" outlineLevel="0" collapsed="false">
      <c r="A1207" s="17" t="n">
        <v>1602</v>
      </c>
      <c r="B1207" s="6"/>
      <c r="C1207" s="16" t="n">
        <v>0.331446984544916</v>
      </c>
      <c r="D1207" s="16" t="n">
        <v>0.348232151823533</v>
      </c>
      <c r="E1207" s="16" t="n">
        <v>0.618964334705075</v>
      </c>
      <c r="F1207" s="16" t="n">
        <v>0.447660860441298</v>
      </c>
      <c r="G1207" s="18" t="n">
        <v>5.22576674813109E-007</v>
      </c>
      <c r="H1207" s="6"/>
      <c r="I1207" s="18" t="n">
        <v>0.000992509325541735</v>
      </c>
      <c r="J1207" s="18" t="n">
        <v>0.000896984493290173</v>
      </c>
      <c r="K1207" s="16" t="n">
        <v>0.821759259259259</v>
      </c>
      <c r="L1207" s="18" t="n">
        <v>2.31829203033974E-037</v>
      </c>
      <c r="M1207" s="16" t="n">
        <v>0.726268861454047</v>
      </c>
      <c r="N1207" s="18" t="n">
        <v>1.62641031599817E-017</v>
      </c>
      <c r="O1207" s="16" t="n">
        <v>0.164993006618043</v>
      </c>
      <c r="P1207" s="16" t="n">
        <v>-0.345409213579989</v>
      </c>
    </row>
    <row r="1208" customFormat="false" ht="15" hidden="false" customHeight="false" outlineLevel="0" collapsed="false">
      <c r="A1208" s="17" t="n">
        <v>1603</v>
      </c>
      <c r="B1208" s="6"/>
      <c r="C1208" s="16" t="n">
        <v>0.332432600854671</v>
      </c>
      <c r="D1208" s="16" t="n">
        <v>0.349124754157958</v>
      </c>
      <c r="E1208" s="16" t="n">
        <v>0.618278463648834</v>
      </c>
      <c r="F1208" s="16" t="n">
        <v>0.445702565070457</v>
      </c>
      <c r="G1208" s="18" t="n">
        <v>5.87491435636676E-007</v>
      </c>
      <c r="H1208" s="6"/>
      <c r="I1208" s="18" t="n">
        <v>0.000979902014805741</v>
      </c>
      <c r="J1208" s="18" t="n">
        <v>0.000885387572050118</v>
      </c>
      <c r="K1208" s="16" t="n">
        <v>0.821673525377229</v>
      </c>
      <c r="L1208" s="18" t="n">
        <v>2.36317143153202E-037</v>
      </c>
      <c r="M1208" s="16" t="n">
        <v>0.703223593964335</v>
      </c>
      <c r="N1208" s="18" t="n">
        <v>3.65566634145793E-015</v>
      </c>
      <c r="O1208" s="16" t="n">
        <v>0.1642907667001</v>
      </c>
      <c r="P1208" s="16" t="n">
        <v>-0.345559642673937</v>
      </c>
    </row>
    <row r="1209" customFormat="false" ht="15" hidden="false" customHeight="false" outlineLevel="0" collapsed="false">
      <c r="A1209" s="17" t="n">
        <v>1604</v>
      </c>
      <c r="B1209" s="6"/>
      <c r="C1209" s="16" t="n">
        <v>0.333405157265993</v>
      </c>
      <c r="D1209" s="16" t="n">
        <v>0.350005542252358</v>
      </c>
      <c r="E1209" s="16" t="n">
        <v>0.617541152263375</v>
      </c>
      <c r="F1209" s="16" t="n">
        <v>0.443767505444264</v>
      </c>
      <c r="G1209" s="18" t="n">
        <v>6.5968753461839E-007</v>
      </c>
      <c r="H1209" s="6"/>
      <c r="I1209" s="18" t="n">
        <v>0.000967843940963719</v>
      </c>
      <c r="J1209" s="18" t="n">
        <v>0.000874096568002923</v>
      </c>
      <c r="K1209" s="16" t="n">
        <v>0.822067901234568</v>
      </c>
      <c r="L1209" s="18" t="n">
        <v>1.92785261794583E-037</v>
      </c>
      <c r="M1209" s="16" t="n">
        <v>0.690672153635117</v>
      </c>
      <c r="N1209" s="18" t="n">
        <v>4.2661768909203E-014</v>
      </c>
      <c r="O1209" s="16" t="n">
        <v>0.163596613602635</v>
      </c>
      <c r="P1209" s="16" t="n">
        <v>-0.346471472395804</v>
      </c>
    </row>
    <row r="1210" customFormat="false" ht="15" hidden="false" customHeight="false" outlineLevel="0" collapsed="false">
      <c r="A1210" s="17" t="n">
        <v>1605</v>
      </c>
      <c r="B1210" s="6"/>
      <c r="C1210" s="16" t="n">
        <v>0.334364584123061</v>
      </c>
      <c r="D1210" s="16" t="n">
        <v>0.350873282004413</v>
      </c>
      <c r="E1210" s="16" t="n">
        <v>0.616872427983539</v>
      </c>
      <c r="F1210" s="16" t="n">
        <v>0.441827476796741</v>
      </c>
      <c r="G1210" s="18" t="n">
        <v>7.40789249111241E-007</v>
      </c>
      <c r="H1210" s="6"/>
      <c r="I1210" s="18" t="n">
        <v>0.00095609584626072</v>
      </c>
      <c r="J1210" s="18" t="n">
        <v>0.000863026725866669</v>
      </c>
      <c r="K1210" s="16" t="n">
        <v>0.82283950617284</v>
      </c>
      <c r="L1210" s="18" t="n">
        <v>1.41888582029323E-037</v>
      </c>
      <c r="M1210" s="16" t="n">
        <v>0.686059670781893</v>
      </c>
      <c r="N1210" s="18" t="n">
        <v>2.84055684685892E-014</v>
      </c>
      <c r="O1210" s="16" t="n">
        <v>0.162900433984938</v>
      </c>
      <c r="P1210" s="16" t="n">
        <v>-0.347765305814699</v>
      </c>
    </row>
    <row r="1211" customFormat="false" ht="15" hidden="false" customHeight="false" outlineLevel="0" collapsed="false">
      <c r="A1211" s="17" t="n">
        <v>1606</v>
      </c>
      <c r="B1211" s="6"/>
      <c r="C1211" s="16" t="n">
        <v>0.335311304649151</v>
      </c>
      <c r="D1211" s="16" t="n">
        <v>0.351728107808817</v>
      </c>
      <c r="E1211" s="16" t="n">
        <v>0.616203703703704</v>
      </c>
      <c r="F1211" s="16" t="n">
        <v>0.439873375256751</v>
      </c>
      <c r="G1211" s="18" t="n">
        <v>8.30763595109326E-007</v>
      </c>
      <c r="H1211" s="6"/>
      <c r="I1211" s="18" t="n">
        <v>0.000944476375582252</v>
      </c>
      <c r="J1211" s="18" t="n">
        <v>0.000852209696023096</v>
      </c>
      <c r="K1211" s="16" t="n">
        <v>0.823062414266118</v>
      </c>
      <c r="L1211" s="18" t="n">
        <v>1.26550859283417E-037</v>
      </c>
      <c r="M1211" s="16" t="n">
        <v>0.682355967078189</v>
      </c>
      <c r="N1211" s="18" t="n">
        <v>1.7270417266815E-014</v>
      </c>
      <c r="O1211" s="16" t="n">
        <v>0.162198958256109</v>
      </c>
      <c r="P1211" s="16" t="n">
        <v>-0.34883130079021</v>
      </c>
    </row>
    <row r="1212" customFormat="false" ht="15" hidden="false" customHeight="false" outlineLevel="0" collapsed="false">
      <c r="A1212" s="17" t="n">
        <v>1607</v>
      </c>
      <c r="B1212" s="6"/>
      <c r="C1212" s="16" t="n">
        <v>0.336246647588703</v>
      </c>
      <c r="D1212" s="16" t="n">
        <v>0.352571007318472</v>
      </c>
      <c r="E1212" s="16" t="n">
        <v>0.61556927297668</v>
      </c>
      <c r="F1212" s="16" t="n">
        <v>0.437892736264058</v>
      </c>
      <c r="G1212" s="18" t="n">
        <v>9.34999092006213E-007</v>
      </c>
      <c r="H1212" s="6"/>
      <c r="I1212" s="18" t="n">
        <v>0.000932917403421126</v>
      </c>
      <c r="J1212" s="18" t="n">
        <v>0.000841479180133547</v>
      </c>
      <c r="K1212" s="16" t="n">
        <v>0.823799725651577</v>
      </c>
      <c r="L1212" s="18" t="n">
        <v>1.17216070513585E-037</v>
      </c>
      <c r="M1212" s="16" t="n">
        <v>0.677486282578875</v>
      </c>
      <c r="N1212" s="18" t="n">
        <v>1.54216845245128E-014</v>
      </c>
      <c r="O1212" s="16" t="n">
        <v>0.161487705192409</v>
      </c>
      <c r="P1212" s="16" t="n">
        <v>-0.349800984014615</v>
      </c>
    </row>
    <row r="1213" customFormat="false" ht="15" hidden="false" customHeight="false" outlineLevel="0" collapsed="false">
      <c r="A1213" s="17" t="n">
        <v>1608</v>
      </c>
      <c r="B1213" s="6"/>
      <c r="C1213" s="16" t="n">
        <v>0.337171487029967</v>
      </c>
      <c r="D1213" s="16" t="n">
        <v>0.353402734846868</v>
      </c>
      <c r="E1213" s="16" t="n">
        <v>0.614729080932785</v>
      </c>
      <c r="F1213" s="16" t="n">
        <v>0.435882201624823</v>
      </c>
      <c r="G1213" s="18" t="n">
        <v>1.05312305423312E-006</v>
      </c>
      <c r="H1213" s="6"/>
      <c r="I1213" s="18" t="n">
        <v>0.000921364494219234</v>
      </c>
      <c r="J1213" s="18" t="n">
        <v>0.000830865606625414</v>
      </c>
      <c r="K1213" s="16" t="n">
        <v>0.824108367626886</v>
      </c>
      <c r="L1213" s="18" t="n">
        <v>1.27429635756133E-037</v>
      </c>
      <c r="M1213" s="16" t="n">
        <v>0.684207818930041</v>
      </c>
      <c r="N1213" s="18" t="n">
        <v>1.57264746794014E-015</v>
      </c>
      <c r="O1213" s="16" t="n">
        <v>0.160765459062376</v>
      </c>
      <c r="P1213" s="16" t="n">
        <v>-0.350424686371816</v>
      </c>
    </row>
    <row r="1214" customFormat="false" ht="15" hidden="false" customHeight="false" outlineLevel="0" collapsed="false">
      <c r="A1214" s="17" t="n">
        <v>1609</v>
      </c>
      <c r="B1214" s="6"/>
      <c r="C1214" s="16" t="n">
        <v>0.338087199104762</v>
      </c>
      <c r="D1214" s="16" t="n">
        <v>0.354225490358708</v>
      </c>
      <c r="E1214" s="16" t="n">
        <v>0.614008916323731</v>
      </c>
      <c r="F1214" s="16" t="n">
        <v>0.433862685711589</v>
      </c>
      <c r="G1214" s="18" t="n">
        <v>1.18525052126552E-006</v>
      </c>
      <c r="H1214" s="6"/>
      <c r="I1214" s="18" t="n">
        <v>0.000909923888229708</v>
      </c>
      <c r="J1214" s="18" t="n">
        <v>0.000820510459363314</v>
      </c>
      <c r="K1214" s="16" t="n">
        <v>0.824108367626886</v>
      </c>
      <c r="L1214" s="18" t="n">
        <v>1.82203981289063E-037</v>
      </c>
      <c r="M1214" s="16" t="n">
        <v>0.695473251028807</v>
      </c>
      <c r="N1214" s="18" t="n">
        <v>4.5317992469839E-017</v>
      </c>
      <c r="O1214" s="16" t="n">
        <v>0.160039726497181</v>
      </c>
      <c r="P1214" s="16" t="n">
        <v>-0.350764389208493</v>
      </c>
    </row>
    <row r="1215" customFormat="false" ht="15" hidden="false" customHeight="false" outlineLevel="0" collapsed="false">
      <c r="A1215" s="17" t="n">
        <v>1610</v>
      </c>
      <c r="B1215" s="6"/>
      <c r="C1215" s="16" t="n">
        <v>0.338993846154051</v>
      </c>
      <c r="D1215" s="16" t="n">
        <v>0.355039910926038</v>
      </c>
      <c r="E1215" s="16" t="n">
        <v>0.613254458161866</v>
      </c>
      <c r="F1215" s="16" t="n">
        <v>0.431849783046823</v>
      </c>
      <c r="G1215" s="18" t="n">
        <v>1.33175471143165E-006</v>
      </c>
      <c r="H1215" s="6"/>
      <c r="I1215" s="18" t="n">
        <v>0.000898678310057047</v>
      </c>
      <c r="J1215" s="18" t="n">
        <v>0.000810305425827475</v>
      </c>
      <c r="K1215" s="16" t="n">
        <v>0.824502743484225</v>
      </c>
      <c r="L1215" s="18" t="n">
        <v>2.32959544174221E-037</v>
      </c>
      <c r="M1215" s="16" t="n">
        <v>0.713065843621399</v>
      </c>
      <c r="N1215" s="18" t="n">
        <v>2.26288507709983E-019</v>
      </c>
      <c r="O1215" s="16" t="n">
        <v>0.159316112126729</v>
      </c>
      <c r="P1215" s="16" t="n">
        <v>-0.351500316363769</v>
      </c>
    </row>
    <row r="1216" customFormat="false" ht="15" hidden="false" customHeight="false" outlineLevel="0" collapsed="false">
      <c r="A1216" s="17" t="n">
        <v>1611</v>
      </c>
      <c r="B1216" s="6"/>
      <c r="C1216" s="16" t="n">
        <v>0.339889073959676</v>
      </c>
      <c r="D1216" s="16" t="n">
        <v>0.355845484285647</v>
      </c>
      <c r="E1216" s="16" t="n">
        <v>0.612551440329218</v>
      </c>
      <c r="F1216" s="16" t="n">
        <v>0.429895400230248</v>
      </c>
      <c r="G1216" s="18" t="n">
        <v>1.48056200671758E-006</v>
      </c>
      <c r="H1216" s="6"/>
      <c r="I1216" s="18" t="n">
        <v>0.000887709064654772</v>
      </c>
      <c r="J1216" s="18" t="n">
        <v>0.000800372120977718</v>
      </c>
      <c r="K1216" s="16" t="n">
        <v>0.825137174211248</v>
      </c>
      <c r="L1216" s="18" t="n">
        <v>2.96418674409088E-037</v>
      </c>
      <c r="M1216" s="16" t="n">
        <v>0.737157064471879</v>
      </c>
      <c r="N1216" s="18" t="n">
        <v>6.01904791707557E-023</v>
      </c>
      <c r="O1216" s="16" t="n">
        <v>0.158613289152641</v>
      </c>
      <c r="P1216" s="16" t="n">
        <v>-0.352480059842244</v>
      </c>
    </row>
    <row r="1217" customFormat="false" ht="15" hidden="false" customHeight="false" outlineLevel="0" collapsed="false">
      <c r="A1217" s="17" t="n">
        <v>1612</v>
      </c>
      <c r="B1217" s="6"/>
      <c r="C1217" s="16" t="n">
        <v>0.340772616613806</v>
      </c>
      <c r="D1217" s="16" t="n">
        <v>0.356642344214019</v>
      </c>
      <c r="E1217" s="16" t="n">
        <v>0.611899862825789</v>
      </c>
      <c r="F1217" s="16" t="n">
        <v>0.428010346543509</v>
      </c>
      <c r="G1217" s="18" t="n">
        <v>1.63969982882484E-006</v>
      </c>
      <c r="H1217" s="6"/>
      <c r="I1217" s="18" t="n">
        <v>0.000876962224996478</v>
      </c>
      <c r="J1217" s="18" t="n">
        <v>0.000790800800615208</v>
      </c>
      <c r="K1217" s="16" t="n">
        <v>0.825068587105624</v>
      </c>
      <c r="L1217" s="18" t="n">
        <v>4.82303367242907E-037</v>
      </c>
      <c r="M1217" s="16" t="n">
        <v>0.754749657064472</v>
      </c>
      <c r="N1217" s="18" t="n">
        <v>9.96120109240046E-026</v>
      </c>
      <c r="O1217" s="16" t="n">
        <v>0.157935169365366</v>
      </c>
      <c r="P1217" s="16" t="n">
        <v>-0.353049433227862</v>
      </c>
    </row>
    <row r="1218" customFormat="false" ht="15" hidden="false" customHeight="false" outlineLevel="0" collapsed="false">
      <c r="A1218" s="17" t="n">
        <v>1613</v>
      </c>
      <c r="B1218" s="6"/>
      <c r="C1218" s="16" t="n">
        <v>0.341644082691765</v>
      </c>
      <c r="D1218" s="16" t="n">
        <v>0.357429530769485</v>
      </c>
      <c r="E1218" s="16" t="n">
        <v>0.611145404663923</v>
      </c>
      <c r="F1218" s="16" t="n">
        <v>0.426180945018153</v>
      </c>
      <c r="G1218" s="18" t="n">
        <v>1.81011264432551E-006</v>
      </c>
      <c r="H1218" s="6"/>
      <c r="I1218" s="18" t="n">
        <v>0.000866282331170112</v>
      </c>
      <c r="J1218" s="18" t="n">
        <v>0.000781552038948061</v>
      </c>
      <c r="K1218" s="16" t="n">
        <v>0.824691358024691</v>
      </c>
      <c r="L1218" s="18" t="n">
        <v>9.79983800947268E-037</v>
      </c>
      <c r="M1218" s="16" t="n">
        <v>0.768347050754458</v>
      </c>
      <c r="N1218" s="18" t="n">
        <v>6.74781738983292E-028</v>
      </c>
      <c r="O1218" s="16" t="n">
        <v>0.157276855876394</v>
      </c>
      <c r="P1218" s="16" t="n">
        <v>-0.352723193305615</v>
      </c>
    </row>
    <row r="1219" customFormat="false" ht="15" hidden="false" customHeight="false" outlineLevel="0" collapsed="false">
      <c r="A1219" s="17" t="n">
        <v>1614</v>
      </c>
      <c r="B1219" s="6"/>
      <c r="C1219" s="16" t="n">
        <v>0.342503686785457</v>
      </c>
      <c r="D1219" s="16" t="n">
        <v>0.358206886415781</v>
      </c>
      <c r="E1219" s="16" t="n">
        <v>0.610751028806584</v>
      </c>
      <c r="F1219" s="16" t="n">
        <v>0.424396811531241</v>
      </c>
      <c r="G1219" s="18" t="n">
        <v>1.9938172990242E-006</v>
      </c>
      <c r="H1219" s="6"/>
      <c r="I1219" s="18" t="n">
        <v>0.000855509891474571</v>
      </c>
      <c r="J1219" s="18" t="n">
        <v>0.000772388042516655</v>
      </c>
      <c r="K1219" s="16" t="n">
        <v>0.823611111111111</v>
      </c>
      <c r="L1219" s="18" t="n">
        <v>2.48641149234507E-036</v>
      </c>
      <c r="M1219" s="16" t="n">
        <v>0.77781207133059</v>
      </c>
      <c r="N1219" s="18" t="n">
        <v>3.68584096172606E-029</v>
      </c>
      <c r="O1219" s="16" t="n">
        <v>0.156634630154725</v>
      </c>
      <c r="P1219" s="16" t="n">
        <v>-0.351741037267371</v>
      </c>
    </row>
    <row r="1220" customFormat="false" ht="15" hidden="false" customHeight="false" outlineLevel="0" collapsed="false">
      <c r="A1220" s="17" t="n">
        <v>1615</v>
      </c>
      <c r="B1220" s="6"/>
      <c r="C1220" s="16" t="n">
        <v>0.343351343232822</v>
      </c>
      <c r="D1220" s="16" t="n">
        <v>0.358973437100548</v>
      </c>
      <c r="E1220" s="16" t="n">
        <v>0.610185185185185</v>
      </c>
      <c r="F1220" s="16" t="n">
        <v>0.422631573690437</v>
      </c>
      <c r="G1220" s="18" t="n">
        <v>2.19561352359536E-006</v>
      </c>
      <c r="H1220" s="6"/>
      <c r="I1220" s="18" t="n">
        <v>0.000844728945699512</v>
      </c>
      <c r="J1220" s="18" t="n">
        <v>0.000763220298324945</v>
      </c>
      <c r="K1220" s="16" t="n">
        <v>0.822307956104252</v>
      </c>
      <c r="L1220" s="18" t="n">
        <v>6.60041377318954E-036</v>
      </c>
      <c r="M1220" s="16" t="n">
        <v>0.771416323731139</v>
      </c>
      <c r="N1220" s="18" t="n">
        <v>3.8098082719172E-026</v>
      </c>
      <c r="O1220" s="16" t="n">
        <v>0.155999010599359</v>
      </c>
      <c r="P1220" s="16" t="n">
        <v>-0.350542701603342</v>
      </c>
    </row>
    <row r="1221" customFormat="false" ht="15" hidden="false" customHeight="false" outlineLevel="0" collapsed="false">
      <c r="A1221" s="17" t="n">
        <v>1616</v>
      </c>
      <c r="B1221" s="6"/>
      <c r="C1221" s="16" t="n">
        <v>0.344188180920643</v>
      </c>
      <c r="D1221" s="16" t="n">
        <v>0.359730089008063</v>
      </c>
      <c r="E1221" s="16" t="n">
        <v>0.609533607681756</v>
      </c>
      <c r="F1221" s="16" t="n">
        <v>0.420878519708684</v>
      </c>
      <c r="G1221" s="18" t="n">
        <v>2.41668793834847E-006</v>
      </c>
      <c r="H1221" s="6"/>
      <c r="I1221" s="18" t="n">
        <v>0.000834215394954709</v>
      </c>
      <c r="J1221" s="18" t="n">
        <v>0.00075425897237012</v>
      </c>
      <c r="K1221" s="16" t="n">
        <v>0.820713305898491</v>
      </c>
      <c r="L1221" s="18" t="n">
        <v>1.67047903698678E-035</v>
      </c>
      <c r="M1221" s="16" t="n">
        <v>0.749674211248285</v>
      </c>
      <c r="N1221" s="18" t="n">
        <v>3.22877403310164E-021</v>
      </c>
      <c r="O1221" s="16" t="n">
        <v>0.155367586306736</v>
      </c>
      <c r="P1221" s="16" t="n">
        <v>-0.349367252531446</v>
      </c>
    </row>
    <row r="1222" customFormat="false" ht="15" hidden="false" customHeight="false" outlineLevel="0" collapsed="false">
      <c r="A1222" s="17" t="n">
        <v>1617</v>
      </c>
      <c r="B1222" s="6"/>
      <c r="C1222" s="16" t="n">
        <v>0.345015136178429</v>
      </c>
      <c r="D1222" s="16" t="n">
        <v>0.360477682353932</v>
      </c>
      <c r="E1222" s="16" t="n">
        <v>0.608967764060357</v>
      </c>
      <c r="F1222" s="16" t="n">
        <v>0.419134787286437</v>
      </c>
      <c r="G1222" s="18" t="n">
        <v>2.6573438713556E-006</v>
      </c>
      <c r="H1222" s="6"/>
      <c r="I1222" s="18" t="n">
        <v>0.000823946921991797</v>
      </c>
      <c r="J1222" s="18" t="n">
        <v>0.000745266601639606</v>
      </c>
      <c r="K1222" s="16" t="n">
        <v>0.819993141289438</v>
      </c>
      <c r="L1222" s="18" t="n">
        <v>2.72482706740691E-035</v>
      </c>
      <c r="M1222" s="16" t="n">
        <v>0.719101508916324</v>
      </c>
      <c r="N1222" s="18" t="n">
        <v>1.58447203613854E-016</v>
      </c>
      <c r="O1222" s="16" t="n">
        <v>0.154739330530477</v>
      </c>
      <c r="P1222" s="16" t="n">
        <v>-0.348949883910443</v>
      </c>
    </row>
    <row r="1223" customFormat="false" ht="15" hidden="false" customHeight="false" outlineLevel="0" collapsed="false">
      <c r="A1223" s="17" t="n">
        <v>1618</v>
      </c>
      <c r="B1223" s="6"/>
      <c r="C1223" s="16" t="n">
        <v>0.345832100179976</v>
      </c>
      <c r="D1223" s="16" t="n">
        <v>0.361216285953205</v>
      </c>
      <c r="E1223" s="16" t="n">
        <v>0.608230452674897</v>
      </c>
      <c r="F1223" s="16" t="n">
        <v>0.417405350195106</v>
      </c>
      <c r="G1223" s="18" t="n">
        <v>2.9200791904601E-006</v>
      </c>
      <c r="H1223" s="6"/>
      <c r="I1223" s="18" t="n">
        <v>0.000813996121680796</v>
      </c>
      <c r="J1223" s="18" t="n">
        <v>0.000736194349745748</v>
      </c>
      <c r="K1223" s="16" t="n">
        <v>0.820558984910837</v>
      </c>
      <c r="L1223" s="18" t="n">
        <v>2.294956522415E-035</v>
      </c>
      <c r="M1223" s="16" t="n">
        <v>0.687842935528121</v>
      </c>
      <c r="N1223" s="18" t="n">
        <v>7.32684838271863E-013</v>
      </c>
      <c r="O1223" s="16" t="n">
        <v>0.154116039792315</v>
      </c>
      <c r="P1223" s="16" t="n">
        <v>-0.349846313816884</v>
      </c>
    </row>
    <row r="1224" customFormat="false" ht="15" hidden="false" customHeight="false" outlineLevel="0" collapsed="false">
      <c r="A1224" s="17" t="n">
        <v>1619</v>
      </c>
      <c r="B1224" s="6"/>
      <c r="C1224" s="16" t="n">
        <v>0.346639644471587</v>
      </c>
      <c r="D1224" s="16" t="n">
        <v>0.361947332217854</v>
      </c>
      <c r="E1224" s="16" t="n">
        <v>0.607887517146776</v>
      </c>
      <c r="F1224" s="16" t="n">
        <v>0.415712705751488</v>
      </c>
      <c r="G1224" s="18" t="n">
        <v>3.20210152335117E-006</v>
      </c>
      <c r="H1224" s="6"/>
      <c r="I1224" s="18" t="n">
        <v>0.000804544292468427</v>
      </c>
      <c r="J1224" s="18" t="n">
        <v>0.000727333733367693</v>
      </c>
      <c r="K1224" s="16" t="n">
        <v>0.821947873799726</v>
      </c>
      <c r="L1224" s="18" t="n">
        <v>1.33522123312417E-035</v>
      </c>
      <c r="M1224" s="16" t="n">
        <v>0.670850480109739</v>
      </c>
      <c r="N1224" s="18" t="n">
        <v>5.4255420603961E-011</v>
      </c>
      <c r="O1224" s="16" t="n">
        <v>0.153505830942875</v>
      </c>
      <c r="P1224" s="16" t="n">
        <v>-0.351780504670117</v>
      </c>
    </row>
    <row r="1225" customFormat="false" ht="15" hidden="false" customHeight="false" outlineLevel="0" collapsed="false">
      <c r="A1225" s="17" t="n">
        <v>1620</v>
      </c>
      <c r="B1225" s="6"/>
      <c r="C1225" s="16" t="n">
        <v>0.347438203725139</v>
      </c>
      <c r="D1225" s="16" t="n">
        <v>0.362671028545466</v>
      </c>
      <c r="E1225" s="16" t="n">
        <v>0.607150205761317</v>
      </c>
      <c r="F1225" s="16" t="n">
        <v>0.414051198068239</v>
      </c>
      <c r="G1225" s="18" t="n">
        <v>3.5032363743888E-006</v>
      </c>
      <c r="H1225" s="6"/>
      <c r="I1225" s="18" t="n">
        <v>0.000795514801782458</v>
      </c>
      <c r="J1225" s="18" t="n">
        <v>0.000718806895707485</v>
      </c>
      <c r="K1225" s="16" t="n">
        <v>0.82318244170096</v>
      </c>
      <c r="L1225" s="18" t="n">
        <v>6.84609799796973E-036</v>
      </c>
      <c r="M1225" s="16" t="n">
        <v>0.668227023319616</v>
      </c>
      <c r="N1225" s="18" t="n">
        <v>1.74425042993318E-010</v>
      </c>
      <c r="O1225" s="16" t="n">
        <v>0.152906676238201</v>
      </c>
      <c r="P1225" s="16" t="n">
        <v>-0.354041597277428</v>
      </c>
    </row>
    <row r="1226" customFormat="false" ht="15" hidden="false" customHeight="false" outlineLevel="0" collapsed="false">
      <c r="A1226" s="17" t="n">
        <v>1621</v>
      </c>
      <c r="B1226" s="6"/>
      <c r="C1226" s="16" t="n">
        <v>0.34822725577734</v>
      </c>
      <c r="D1226" s="16" t="n">
        <v>0.363385802910491</v>
      </c>
      <c r="E1226" s="16" t="n">
        <v>0.606464334705075</v>
      </c>
      <c r="F1226" s="16" t="n">
        <v>0.412396257389493</v>
      </c>
      <c r="G1226" s="18" t="n">
        <v>3.82949600676904E-006</v>
      </c>
      <c r="H1226" s="6"/>
      <c r="I1226" s="18" t="n">
        <v>0.00078664104695597</v>
      </c>
      <c r="J1226" s="18" t="n">
        <v>0.000710577224454385</v>
      </c>
      <c r="K1226" s="16" t="n">
        <v>0.824571330589849</v>
      </c>
      <c r="L1226" s="18" t="n">
        <v>4.57561772309053E-036</v>
      </c>
      <c r="M1226" s="16" t="n">
        <v>0.678995198902606</v>
      </c>
      <c r="N1226" s="18" t="n">
        <v>4.27736088464887E-011</v>
      </c>
      <c r="O1226" s="16" t="n">
        <v>0.152309721988601</v>
      </c>
      <c r="P1226" s="16" t="n">
        <v>-0.355787040271659</v>
      </c>
    </row>
    <row r="1227" customFormat="false" ht="15" hidden="false" customHeight="false" outlineLevel="0" collapsed="false">
      <c r="A1227" s="17" t="n">
        <v>1622</v>
      </c>
      <c r="B1227" s="6"/>
      <c r="C1227" s="16" t="n">
        <v>0.3490075286116</v>
      </c>
      <c r="D1227" s="16" t="n">
        <v>0.364091937884318</v>
      </c>
      <c r="E1227" s="16" t="n">
        <v>0.605847050754458</v>
      </c>
      <c r="F1227" s="16" t="n">
        <v>0.410735388264072</v>
      </c>
      <c r="G1227" s="18" t="n">
        <v>4.1830176790256E-006</v>
      </c>
      <c r="H1227" s="6"/>
      <c r="I1227" s="18" t="n">
        <v>0.000777766620985911</v>
      </c>
      <c r="J1227" s="18" t="n">
        <v>0.000702502909041733</v>
      </c>
      <c r="K1227" s="16" t="n">
        <v>0.82491426611797</v>
      </c>
      <c r="L1227" s="18" t="n">
        <v>4.0899177012069E-036</v>
      </c>
      <c r="M1227" s="16" t="n">
        <v>0.701388888888889</v>
      </c>
      <c r="N1227" s="18" t="n">
        <v>3.03683667568486E-013</v>
      </c>
      <c r="O1227" s="16" t="n">
        <v>0.15171046164823</v>
      </c>
      <c r="P1227" s="16" t="n">
        <v>-0.356935888110612</v>
      </c>
    </row>
    <row r="1228" customFormat="false" ht="15" hidden="false" customHeight="false" outlineLevel="0" collapsed="false">
      <c r="A1228" s="17" t="n">
        <v>1623</v>
      </c>
      <c r="B1228" s="6"/>
      <c r="C1228" s="16" t="n">
        <v>0.34978048488759</v>
      </c>
      <c r="D1228" s="16" t="n">
        <v>0.364789577062142</v>
      </c>
      <c r="E1228" s="16" t="n">
        <v>0.605229766803841</v>
      </c>
      <c r="F1228" s="16" t="n">
        <v>0.409032711891081</v>
      </c>
      <c r="G1228" s="18" t="n">
        <v>4.57746104711415E-006</v>
      </c>
      <c r="H1228" s="6"/>
      <c r="I1228" s="18" t="n">
        <v>0.000768593730276086</v>
      </c>
      <c r="J1228" s="18" t="n">
        <v>0.000694281030149831</v>
      </c>
      <c r="K1228" s="16" t="n">
        <v>0.824622770919067</v>
      </c>
      <c r="L1228" s="18" t="n">
        <v>4.31785815887386E-036</v>
      </c>
      <c r="M1228" s="16" t="n">
        <v>0.721073388203018</v>
      </c>
      <c r="N1228" s="18" t="n">
        <v>2.04199754848882E-015</v>
      </c>
      <c r="O1228" s="16" t="n">
        <v>0.151095943073752</v>
      </c>
      <c r="P1228" s="16" t="n">
        <v>-0.357321400355868</v>
      </c>
    </row>
    <row r="1229" customFormat="false" ht="15" hidden="false" customHeight="false" outlineLevel="0" collapsed="false">
      <c r="A1229" s="17" t="n">
        <v>1624</v>
      </c>
      <c r="B1229" s="6"/>
      <c r="C1229" s="16" t="n">
        <v>0.3505458093209</v>
      </c>
      <c r="D1229" s="16" t="n">
        <v>0.365478548317413</v>
      </c>
      <c r="E1229" s="16" t="n">
        <v>0.60471536351166</v>
      </c>
      <c r="F1229" s="16" t="n">
        <v>0.407292824600469</v>
      </c>
      <c r="G1229" s="18" t="n">
        <v>5.00639301916245E-006</v>
      </c>
      <c r="H1229" s="6"/>
      <c r="I1229" s="18" t="n">
        <v>0.00075919543289399</v>
      </c>
      <c r="J1229" s="18" t="n">
        <v>0.00068596703902043</v>
      </c>
      <c r="K1229" s="16" t="n">
        <v>0.823679698216735</v>
      </c>
      <c r="L1229" s="18" t="n">
        <v>5.61476869209795E-036</v>
      </c>
      <c r="M1229" s="16" t="n">
        <v>0.734567901234568</v>
      </c>
      <c r="N1229" s="18" t="n">
        <v>7.62382926609426E-017</v>
      </c>
      <c r="O1229" s="16" t="n">
        <v>0.15046781357682</v>
      </c>
      <c r="P1229" s="16" t="n">
        <v>-0.357004752272847</v>
      </c>
    </row>
    <row r="1230" customFormat="false" ht="15" hidden="false" customHeight="false" outlineLevel="0" collapsed="false">
      <c r="A1230" s="17" t="n">
        <v>1625</v>
      </c>
      <c r="B1230" s="6"/>
      <c r="C1230" s="16" t="n">
        <v>0.351303646772996</v>
      </c>
      <c r="D1230" s="16" t="n">
        <v>0.366160406462285</v>
      </c>
      <c r="E1230" s="16" t="n">
        <v>0.604200960219479</v>
      </c>
      <c r="F1230" s="16" t="n">
        <v>0.405550346172125</v>
      </c>
      <c r="G1230" s="18" t="n">
        <v>5.45262100659301E-006</v>
      </c>
      <c r="H1230" s="6"/>
      <c r="I1230" s="18" t="n">
        <v>0.000749669654698145</v>
      </c>
      <c r="J1230" s="18" t="n">
        <v>0.000677455161258798</v>
      </c>
      <c r="K1230" s="16" t="n">
        <v>0.823508230452675</v>
      </c>
      <c r="L1230" s="18" t="n">
        <v>6.50997829883108E-036</v>
      </c>
      <c r="M1230" s="16" t="n">
        <v>0.749348422496571</v>
      </c>
      <c r="N1230" s="18" t="n">
        <v>4.2643599912012E-018</v>
      </c>
      <c r="O1230" s="16" t="n">
        <v>0.149838565948895</v>
      </c>
      <c r="P1230" s="16" t="n">
        <v>-0.356931199223627</v>
      </c>
    </row>
    <row r="1231" customFormat="false" ht="15" hidden="false" customHeight="false" outlineLevel="0" collapsed="false">
      <c r="A1231" s="17" t="n">
        <v>1626</v>
      </c>
      <c r="B1231" s="6"/>
      <c r="C1231" s="16" t="n">
        <v>0.352053491332536</v>
      </c>
      <c r="D1231" s="16" t="n">
        <v>0.366835232210675</v>
      </c>
      <c r="E1231" s="16" t="n">
        <v>0.603600823045268</v>
      </c>
      <c r="F1231" s="16" t="n">
        <v>0.403821197344083</v>
      </c>
      <c r="G1231" s="18" t="n">
        <v>5.96964609926017E-006</v>
      </c>
      <c r="H1231" s="6"/>
      <c r="I1231" s="18" t="n">
        <v>0.000739860351359261</v>
      </c>
      <c r="J1231" s="18" t="n">
        <v>0.000668600075064338</v>
      </c>
      <c r="K1231" s="16" t="n">
        <v>0.823628257887517</v>
      </c>
      <c r="L1231" s="18" t="n">
        <v>6.50824381283563E-036</v>
      </c>
      <c r="M1231" s="16" t="n">
        <v>0.75480109739369</v>
      </c>
      <c r="N1231" s="18" t="n">
        <v>1.63987977567753E-018</v>
      </c>
      <c r="O1231" s="16" t="n">
        <v>0.149213951890759</v>
      </c>
      <c r="P1231" s="16" t="n">
        <v>-0.356966678516615</v>
      </c>
    </row>
    <row r="1232" customFormat="false" ht="15" hidden="false" customHeight="false" outlineLevel="0" collapsed="false">
      <c r="A1232" s="17" t="n">
        <v>1627</v>
      </c>
      <c r="B1232" s="6"/>
      <c r="C1232" s="16" t="n">
        <v>0.352792446826403</v>
      </c>
      <c r="D1232" s="16" t="n">
        <v>0.367501779535149</v>
      </c>
      <c r="E1232" s="16" t="n">
        <v>0.603137860082305</v>
      </c>
      <c r="F1232" s="16" t="n">
        <v>0.402151711181278</v>
      </c>
      <c r="G1232" s="18" t="n">
        <v>6.50516243808183E-006</v>
      </c>
      <c r="H1232" s="6"/>
      <c r="I1232" s="18" t="n">
        <v>0.000729819254150639</v>
      </c>
      <c r="J1232" s="18" t="n">
        <v>0.000659575731783456</v>
      </c>
      <c r="K1232" s="16" t="n">
        <v>0.823113854595336</v>
      </c>
      <c r="L1232" s="18" t="n">
        <v>7.00064211591221E-036</v>
      </c>
      <c r="M1232" s="16" t="n">
        <v>0.757373113854595</v>
      </c>
      <c r="N1232" s="18" t="n">
        <v>1.06423543445814E-018</v>
      </c>
      <c r="O1232" s="16" t="n">
        <v>0.14861072001864</v>
      </c>
      <c r="P1232" s="16" t="n">
        <v>-0.356707112169926</v>
      </c>
    </row>
    <row r="1233" customFormat="false" ht="15" hidden="false" customHeight="false" outlineLevel="0" collapsed="false">
      <c r="A1233" s="17" t="n">
        <v>1628</v>
      </c>
      <c r="B1233" s="6"/>
      <c r="C1233" s="16" t="n">
        <v>0.353520020443362</v>
      </c>
      <c r="D1233" s="16" t="n">
        <v>0.368159756284119</v>
      </c>
      <c r="E1233" s="16" t="n">
        <v>0.602623456790123</v>
      </c>
      <c r="F1233" s="16" t="n">
        <v>0.400548012110639</v>
      </c>
      <c r="G1233" s="18" t="n">
        <v>7.06071653189888E-006</v>
      </c>
      <c r="H1233" s="6"/>
      <c r="I1233" s="18" t="n">
        <v>0.00071957329751245</v>
      </c>
      <c r="J1233" s="18" t="n">
        <v>0.000650475083420812</v>
      </c>
      <c r="K1233" s="16" t="n">
        <v>0.821879286694102</v>
      </c>
      <c r="L1233" s="18" t="n">
        <v>9.26657808766778E-036</v>
      </c>
      <c r="M1233" s="16" t="n">
        <v>0.759722222222222</v>
      </c>
      <c r="N1233" s="18" t="n">
        <v>7.84301709563141E-019</v>
      </c>
      <c r="O1233" s="16" t="n">
        <v>0.148031102585555</v>
      </c>
      <c r="P1233" s="16" t="n">
        <v>-0.355884970264293</v>
      </c>
    </row>
    <row r="1234" customFormat="false" ht="15" hidden="false" customHeight="false" outlineLevel="0" collapsed="false">
      <c r="A1234" s="17" t="n">
        <v>1629</v>
      </c>
      <c r="B1234" s="6"/>
      <c r="C1234" s="16" t="n">
        <v>0.354235829957629</v>
      </c>
      <c r="D1234" s="16" t="n">
        <v>0.36880862859039</v>
      </c>
      <c r="E1234" s="16" t="n">
        <v>0.602160493827161</v>
      </c>
      <c r="F1234" s="16" t="n">
        <v>0.399006810959061</v>
      </c>
      <c r="G1234" s="18" t="n">
        <v>7.6241495689628E-006</v>
      </c>
      <c r="H1234" s="6"/>
      <c r="I1234" s="18" t="n">
        <v>0.00070896135376955</v>
      </c>
      <c r="J1234" s="18" t="n">
        <v>0.000641182508594755</v>
      </c>
      <c r="K1234" s="16" t="n">
        <v>0.820644718792867</v>
      </c>
      <c r="L1234" s="18" t="n">
        <v>1.67631987653282E-035</v>
      </c>
      <c r="M1234" s="16" t="n">
        <v>0.758144718792867</v>
      </c>
      <c r="N1234" s="18" t="n">
        <v>1.9050210413712E-018</v>
      </c>
      <c r="O1234" s="16" t="n">
        <v>0.147473929700199</v>
      </c>
      <c r="P1234" s="16" t="n">
        <v>-0.354268646162753</v>
      </c>
    </row>
    <row r="1235" customFormat="false" ht="15" hidden="false" customHeight="false" outlineLevel="0" collapsed="false">
      <c r="A1235" s="17" t="n">
        <v>1630</v>
      </c>
      <c r="B1235" s="6"/>
      <c r="C1235" s="16" t="n">
        <v>0.354939449537936</v>
      </c>
      <c r="D1235" s="16" t="n">
        <v>0.369447535920588</v>
      </c>
      <c r="E1235" s="16" t="n">
        <v>0.601663237311386</v>
      </c>
      <c r="F1235" s="16" t="n">
        <v>0.397517984674781</v>
      </c>
      <c r="G1235" s="18" t="n">
        <v>8.24383357482494E-006</v>
      </c>
      <c r="H1235" s="6"/>
      <c r="I1235" s="18" t="n">
        <v>0.000698073778951147</v>
      </c>
      <c r="J1235" s="18" t="n">
        <v>0.000631690250915803</v>
      </c>
      <c r="K1235" s="16" t="n">
        <v>0.818707133058985</v>
      </c>
      <c r="L1235" s="18" t="n">
        <v>3.89204272205899E-035</v>
      </c>
      <c r="M1235" s="16" t="n">
        <v>0.756224279835391</v>
      </c>
      <c r="N1235" s="18" t="n">
        <v>4.11328018183061E-018</v>
      </c>
      <c r="O1235" s="16" t="n">
        <v>0.146935557940972</v>
      </c>
      <c r="P1235" s="16" t="n">
        <v>-0.352347890291189</v>
      </c>
    </row>
    <row r="1236" customFormat="false" ht="15" hidden="false" customHeight="false" outlineLevel="0" collapsed="false">
      <c r="A1236" s="17" t="n">
        <v>1631</v>
      </c>
      <c r="B1236" s="6"/>
      <c r="C1236" s="16" t="n">
        <v>0.355630896473775</v>
      </c>
      <c r="D1236" s="16" t="n">
        <v>0.370075086809926</v>
      </c>
      <c r="E1236" s="16" t="n">
        <v>0.601217421124829</v>
      </c>
      <c r="F1236" s="16" t="n">
        <v>0.39604619523462</v>
      </c>
      <c r="G1236" s="18" t="n">
        <v>8.90325784283637E-006</v>
      </c>
      <c r="H1236" s="6"/>
      <c r="I1236" s="18" t="n">
        <v>0.000687099520175398</v>
      </c>
      <c r="J1236" s="18" t="n">
        <v>0.000622079660671706</v>
      </c>
      <c r="K1236" s="16" t="n">
        <v>0.817335390946502</v>
      </c>
      <c r="L1236" s="18" t="n">
        <v>9.1400061916856E-035</v>
      </c>
      <c r="M1236" s="16" t="n">
        <v>0.752469135802469</v>
      </c>
      <c r="N1236" s="18" t="n">
        <v>6.78003517588858E-018</v>
      </c>
      <c r="O1236" s="16" t="n">
        <v>0.146403218459473</v>
      </c>
      <c r="P1236" s="16" t="n">
        <v>-0.350589391746526</v>
      </c>
    </row>
    <row r="1237" customFormat="false" ht="15" hidden="false" customHeight="false" outlineLevel="0" collapsed="false">
      <c r="A1237" s="17" t="n">
        <v>1632</v>
      </c>
      <c r="B1237" s="6"/>
      <c r="C1237" s="16" t="n">
        <v>0.356310510943358</v>
      </c>
      <c r="D1237" s="16" t="n">
        <v>0.370691423828671</v>
      </c>
      <c r="E1237" s="16" t="n">
        <v>0.60082304526749</v>
      </c>
      <c r="F1237" s="16" t="n">
        <v>0.394586058348494</v>
      </c>
      <c r="G1237" s="18" t="n">
        <v>9.61150281413609E-006</v>
      </c>
      <c r="H1237" s="6"/>
      <c r="I1237" s="18" t="n">
        <v>0.000676195608283644</v>
      </c>
      <c r="J1237" s="18" t="n">
        <v>0.000612287900197892</v>
      </c>
      <c r="K1237" s="16" t="n">
        <v>0.816237997256516</v>
      </c>
      <c r="L1237" s="18" t="n">
        <v>1.24956539724604E-034</v>
      </c>
      <c r="M1237" s="16" t="n">
        <v>0.742112482853224</v>
      </c>
      <c r="N1237" s="18" t="n">
        <v>4.32603146264408E-017</v>
      </c>
      <c r="O1237" s="16" t="n">
        <v>0.14587496793686</v>
      </c>
      <c r="P1237" s="16" t="n">
        <v>-0.349871915525266</v>
      </c>
    </row>
    <row r="1238" customFormat="false" ht="15" hidden="false" customHeight="false" outlineLevel="0" collapsed="false">
      <c r="A1238" s="17" t="n">
        <v>1633</v>
      </c>
      <c r="B1238" s="6"/>
      <c r="C1238" s="16" t="n">
        <v>0.356979338323028</v>
      </c>
      <c r="D1238" s="16" t="n">
        <v>0.371297573971078</v>
      </c>
      <c r="E1238" s="16" t="n">
        <v>0.600205761316872</v>
      </c>
      <c r="F1238" s="16" t="n">
        <v>0.39313723535913</v>
      </c>
      <c r="G1238" s="18" t="n">
        <v>1.03621391286038E-005</v>
      </c>
      <c r="H1238" s="6"/>
      <c r="I1238" s="18" t="n">
        <v>0.00066535730782089</v>
      </c>
      <c r="J1238" s="18" t="n">
        <v>0.000602284470404714</v>
      </c>
      <c r="K1238" s="16" t="n">
        <v>0.816032235939643</v>
      </c>
      <c r="L1238" s="18" t="n">
        <v>8.90373782100642E-035</v>
      </c>
      <c r="M1238" s="16" t="n">
        <v>0.731687242798354</v>
      </c>
      <c r="N1238" s="18" t="n">
        <v>1.25350450018239E-016</v>
      </c>
      <c r="O1238" s="16" t="n">
        <v>0.145350687215414</v>
      </c>
      <c r="P1238" s="16" t="n">
        <v>-0.350439567431373</v>
      </c>
    </row>
    <row r="1239" customFormat="false" ht="15" hidden="false" customHeight="false" outlineLevel="0" collapsed="false">
      <c r="A1239" s="17" t="n">
        <v>1634</v>
      </c>
      <c r="B1239" s="6"/>
      <c r="C1239" s="16" t="n">
        <v>0.357637357155781</v>
      </c>
      <c r="D1239" s="16" t="n">
        <v>0.371893744794063</v>
      </c>
      <c r="E1239" s="16" t="n">
        <v>0.599691358024691</v>
      </c>
      <c r="F1239" s="16" t="n">
        <v>0.391705905476226</v>
      </c>
      <c r="G1239" s="18" t="n">
        <v>1.11574517210554E-005</v>
      </c>
      <c r="H1239" s="6"/>
      <c r="I1239" s="18" t="n">
        <v>0.000654547598468411</v>
      </c>
      <c r="J1239" s="18" t="n">
        <v>0.000592191262199423</v>
      </c>
      <c r="K1239" s="16" t="n">
        <v>0.816906721536351</v>
      </c>
      <c r="L1239" s="18" t="n">
        <v>4.33481930602262E-035</v>
      </c>
      <c r="M1239" s="16" t="n">
        <v>0.713014403292181</v>
      </c>
      <c r="N1239" s="18" t="n">
        <v>2.16565873386878E-015</v>
      </c>
      <c r="O1239" s="16" t="n">
        <v>0.144832616400177</v>
      </c>
      <c r="P1239" s="16" t="n">
        <v>-0.351745274406508</v>
      </c>
    </row>
    <row r="1240" customFormat="false" ht="15" hidden="false" customHeight="false" outlineLevel="0" collapsed="false">
      <c r="A1240" s="17" t="n">
        <v>1635</v>
      </c>
      <c r="B1240" s="6"/>
      <c r="C1240" s="16" t="n">
        <v>0.358285613393014</v>
      </c>
      <c r="D1240" s="16" t="n">
        <v>0.372480303753018</v>
      </c>
      <c r="E1240" s="16" t="n">
        <v>0.599211248285322</v>
      </c>
      <c r="F1240" s="16" t="n">
        <v>0.390270458397021</v>
      </c>
      <c r="G1240" s="18" t="n">
        <v>1.20167861572664E-005</v>
      </c>
      <c r="H1240" s="6"/>
      <c r="I1240" s="18" t="n">
        <v>0.00064395245893844</v>
      </c>
      <c r="J1240" s="18" t="n">
        <v>0.000582232450641783</v>
      </c>
      <c r="K1240" s="16" t="n">
        <v>0.81812414266118</v>
      </c>
      <c r="L1240" s="18" t="n">
        <v>1.56908997480701E-035</v>
      </c>
      <c r="M1240" s="16" t="n">
        <v>0.687860082304527</v>
      </c>
      <c r="N1240" s="18" t="n">
        <v>2.26482960170185E-013</v>
      </c>
      <c r="O1240" s="16" t="n">
        <v>0.144312935704654</v>
      </c>
      <c r="P1240" s="16" t="n">
        <v>-0.353864414298293</v>
      </c>
    </row>
    <row r="1241" customFormat="false" ht="15" hidden="false" customHeight="false" outlineLevel="0" collapsed="false">
      <c r="A1241" s="17" t="n">
        <v>1636</v>
      </c>
      <c r="B1241" s="6"/>
      <c r="C1241" s="16" t="n">
        <v>0.358924354389112</v>
      </c>
      <c r="D1241" s="16" t="n">
        <v>0.373057254868285</v>
      </c>
      <c r="E1241" s="16" t="n">
        <v>0.598765432098765</v>
      </c>
      <c r="F1241" s="16" t="n">
        <v>0.388824268300984</v>
      </c>
      <c r="G1241" s="18" t="n">
        <v>1.29172880873606E-005</v>
      </c>
      <c r="H1241" s="6"/>
      <c r="I1241" s="18" t="n">
        <v>0.000633461524056539</v>
      </c>
      <c r="J1241" s="18" t="n">
        <v>0.000572579920034848</v>
      </c>
      <c r="K1241" s="16" t="n">
        <v>0.818741426611797</v>
      </c>
      <c r="L1241" s="18" t="n">
        <v>9.26657808766778E-036</v>
      </c>
      <c r="M1241" s="16" t="n">
        <v>0.674434156378601</v>
      </c>
      <c r="N1241" s="18" t="n">
        <v>3.4054536726213E-012</v>
      </c>
      <c r="O1241" s="16" t="n">
        <v>0.143789244891029</v>
      </c>
      <c r="P1241" s="16" t="n">
        <v>-0.355507614705723</v>
      </c>
    </row>
    <row r="1242" customFormat="false" ht="15" hidden="false" customHeight="false" outlineLevel="0" collapsed="false">
      <c r="A1242" s="17" t="n">
        <v>1637</v>
      </c>
      <c r="B1242" s="6"/>
      <c r="C1242" s="16" t="n">
        <v>0.359552884840816</v>
      </c>
      <c r="D1242" s="16" t="n">
        <v>0.373624422929067</v>
      </c>
      <c r="E1242" s="16" t="n">
        <v>0.598251028806584</v>
      </c>
      <c r="F1242" s="16" t="n">
        <v>0.387381530290476</v>
      </c>
      <c r="G1242" s="18" t="n">
        <v>1.39076616795638E-005</v>
      </c>
      <c r="H1242" s="6"/>
      <c r="I1242" s="18" t="n">
        <v>0.000623095795393148</v>
      </c>
      <c r="J1242" s="18" t="n">
        <v>0.000563166107508527</v>
      </c>
      <c r="K1242" s="16" t="n">
        <v>0.819547325102881</v>
      </c>
      <c r="L1242" s="18" t="n">
        <v>8.14338189372743E-036</v>
      </c>
      <c r="M1242" s="16" t="n">
        <v>0.65687585733882</v>
      </c>
      <c r="N1242" s="18" t="n">
        <v>1.03407716152596E-010</v>
      </c>
      <c r="O1242" s="16" t="n">
        <v>0.143266683741172</v>
      </c>
      <c r="P1242" s="16" t="n">
        <v>-0.356951187478926</v>
      </c>
    </row>
    <row r="1243" customFormat="false" ht="15" hidden="false" customHeight="false" outlineLevel="0" collapsed="false">
      <c r="A1243" s="17" t="n">
        <v>1638</v>
      </c>
      <c r="B1243" s="6"/>
      <c r="C1243" s="16" t="n">
        <v>0.360171590367615</v>
      </c>
      <c r="D1243" s="16" t="n">
        <v>0.374181756487317</v>
      </c>
      <c r="E1243" s="16" t="n">
        <v>0.597668038408779</v>
      </c>
      <c r="F1243" s="16" t="n">
        <v>0.385929868485127</v>
      </c>
      <c r="G1243" s="18" t="n">
        <v>1.49675112624421E-005</v>
      </c>
      <c r="H1243" s="6"/>
      <c r="I1243" s="18" t="n">
        <v>0.000612788297550545</v>
      </c>
      <c r="J1243" s="18" t="n">
        <v>0.000553728980873754</v>
      </c>
      <c r="K1243" s="16" t="n">
        <v>0.820404663923183</v>
      </c>
      <c r="L1243" s="18" t="n">
        <v>6.49464041996128E-036</v>
      </c>
      <c r="M1243" s="16" t="n">
        <v>0.648696844993141</v>
      </c>
      <c r="N1243" s="18" t="n">
        <v>2.38456834910627E-010</v>
      </c>
      <c r="O1243" s="16" t="n">
        <v>0.142740769417957</v>
      </c>
      <c r="P1243" s="16" t="n">
        <v>-0.35915932089194</v>
      </c>
    </row>
    <row r="1244" customFormat="false" ht="15" hidden="false" customHeight="false" outlineLevel="0" collapsed="false">
      <c r="A1244" s="17" t="n">
        <v>1639</v>
      </c>
      <c r="B1244" s="6"/>
      <c r="C1244" s="16" t="n">
        <v>0.360779858997226</v>
      </c>
      <c r="D1244" s="16" t="n">
        <v>0.374729874180378</v>
      </c>
      <c r="E1244" s="16" t="n">
        <v>0.597290809327846</v>
      </c>
      <c r="F1244" s="16" t="n">
        <v>0.384503856135698</v>
      </c>
      <c r="G1244" s="18" t="n">
        <v>1.60857873278629E-005</v>
      </c>
      <c r="H1244" s="6"/>
      <c r="I1244" s="18" t="n">
        <v>0.000602426789897299</v>
      </c>
      <c r="J1244" s="18" t="n">
        <v>0.000544249871202845</v>
      </c>
      <c r="K1244" s="16" t="n">
        <v>0.821759259259259</v>
      </c>
      <c r="L1244" s="18" t="n">
        <v>5.08354800144532E-036</v>
      </c>
      <c r="M1244" s="16" t="n">
        <v>0.655315500685871</v>
      </c>
      <c r="N1244" s="18" t="n">
        <v>2.08477205225991E-011</v>
      </c>
      <c r="O1244" s="16" t="n">
        <v>0.142224029743127</v>
      </c>
      <c r="P1244" s="16" t="n">
        <v>-0.361529975461747</v>
      </c>
    </row>
    <row r="1245" customFormat="false" ht="15" hidden="false" customHeight="false" outlineLevel="0" collapsed="false">
      <c r="A1245" s="17" t="n">
        <v>1640</v>
      </c>
      <c r="B1245" s="6"/>
      <c r="C1245" s="16" t="n">
        <v>0.361377495115728</v>
      </c>
      <c r="D1245" s="16" t="n">
        <v>0.37526926141097</v>
      </c>
      <c r="E1245" s="16" t="n">
        <v>0.596793552812071</v>
      </c>
      <c r="F1245" s="16" t="n">
        <v>0.383121910764144</v>
      </c>
      <c r="G1245" s="18" t="n">
        <v>1.72557785262709E-005</v>
      </c>
      <c r="H1245" s="6"/>
      <c r="I1245" s="18" t="n">
        <v>0.000592067650464315</v>
      </c>
      <c r="J1245" s="18" t="n">
        <v>0.000534581933958155</v>
      </c>
      <c r="K1245" s="16" t="n">
        <v>0.82417695473251</v>
      </c>
      <c r="L1245" s="18" t="n">
        <v>2.34878296646554E-036</v>
      </c>
      <c r="M1245" s="16" t="n">
        <v>0.659876543209877</v>
      </c>
      <c r="N1245" s="18" t="n">
        <v>3.51896741084358E-012</v>
      </c>
      <c r="O1245" s="16" t="n">
        <v>0.14172314750619</v>
      </c>
      <c r="P1245" s="16" t="n">
        <v>-0.36486003355327</v>
      </c>
    </row>
    <row r="1246" customFormat="false" ht="15" hidden="false" customHeight="false" outlineLevel="0" collapsed="false">
      <c r="A1246" s="17" t="n">
        <v>1641</v>
      </c>
      <c r="B1246" s="6"/>
      <c r="C1246" s="16" t="n">
        <v>0.36196459115779</v>
      </c>
      <c r="D1246" s="16" t="n">
        <v>0.375799843567926</v>
      </c>
      <c r="E1246" s="16" t="n">
        <v>0.596433470507545</v>
      </c>
      <c r="F1246" s="16" t="n">
        <v>0.381781023215309</v>
      </c>
      <c r="G1246" s="18" t="n">
        <v>1.84527032849788E-005</v>
      </c>
      <c r="H1246" s="6"/>
      <c r="I1246" s="18" t="n">
        <v>0.000581748979707397</v>
      </c>
      <c r="J1246" s="18" t="n">
        <v>0.000524941203257517</v>
      </c>
      <c r="K1246" s="16" t="n">
        <v>0.827057613168724</v>
      </c>
      <c r="L1246" s="18" t="n">
        <v>9.68085083930843E-037</v>
      </c>
      <c r="M1246" s="16" t="n">
        <v>0.67119341563786</v>
      </c>
      <c r="N1246" s="18" t="n">
        <v>1.3851036052065E-013</v>
      </c>
      <c r="O1246" s="16" t="n">
        <v>0.14123704248526</v>
      </c>
      <c r="P1246" s="16" t="n">
        <v>-0.368327959588055</v>
      </c>
    </row>
    <row r="1247" customFormat="false" ht="15" hidden="false" customHeight="false" outlineLevel="0" collapsed="false">
      <c r="A1247" s="17" t="n">
        <v>1642</v>
      </c>
      <c r="B1247" s="6"/>
      <c r="C1247" s="16" t="n">
        <v>0.362541316972593</v>
      </c>
      <c r="D1247" s="16" t="n">
        <v>0.376322049589783</v>
      </c>
      <c r="E1247" s="16" t="n">
        <v>0.596056241426612</v>
      </c>
      <c r="F1247" s="16" t="n">
        <v>0.380488302741999</v>
      </c>
      <c r="G1247" s="18" t="n">
        <v>1.96741343536091E-005</v>
      </c>
      <c r="H1247" s="6"/>
      <c r="I1247" s="18" t="n">
        <v>0.000571520789156035</v>
      </c>
      <c r="J1247" s="18" t="n">
        <v>0.000515616620894899</v>
      </c>
      <c r="K1247" s="16" t="n">
        <v>0.828652263374486</v>
      </c>
      <c r="L1247" s="18" t="n">
        <v>6.35462646693559E-037</v>
      </c>
      <c r="M1247" s="16" t="n">
        <v>0.678463648834019</v>
      </c>
      <c r="N1247" s="18" t="n">
        <v>2.85569187604783E-014</v>
      </c>
      <c r="O1247" s="16" t="n">
        <v>0.140768302479596</v>
      </c>
      <c r="P1247" s="16" t="n">
        <v>-0.370878270656716</v>
      </c>
    </row>
    <row r="1248" customFormat="false" ht="15" hidden="false" customHeight="false" outlineLevel="0" collapsed="false">
      <c r="A1248" s="17" t="n">
        <v>1643</v>
      </c>
      <c r="B1248" s="6"/>
      <c r="C1248" s="16" t="n">
        <v>0.363106848233123</v>
      </c>
      <c r="D1248" s="16" t="n">
        <v>0.37683380584752</v>
      </c>
      <c r="E1248" s="16" t="n">
        <v>0.595507544581619</v>
      </c>
      <c r="F1248" s="16" t="n">
        <v>0.379207926765408</v>
      </c>
      <c r="G1248" s="18" t="n">
        <v>2.09660049696951E-005</v>
      </c>
      <c r="H1248" s="6"/>
      <c r="I1248" s="18" t="n">
        <v>0.000561299004527144</v>
      </c>
      <c r="J1248" s="18" t="n">
        <v>0.00050642905510367</v>
      </c>
      <c r="K1248" s="16" t="n">
        <v>0.830075445816187</v>
      </c>
      <c r="L1248" s="18" t="n">
        <v>5.41968895283539E-037</v>
      </c>
      <c r="M1248" s="16" t="n">
        <v>0.675034293552812</v>
      </c>
      <c r="N1248" s="18" t="n">
        <v>1.38592285864009E-013</v>
      </c>
      <c r="O1248" s="16" t="n">
        <v>0.140303945252663</v>
      </c>
      <c r="P1248" s="16" t="n">
        <v>-0.372899204478866</v>
      </c>
    </row>
    <row r="1249" customFormat="false" ht="15" hidden="false" customHeight="false" outlineLevel="0" collapsed="false">
      <c r="A1249" s="17" t="n">
        <v>1644</v>
      </c>
      <c r="B1249" s="6"/>
      <c r="C1249" s="16" t="n">
        <v>0.363661347438324</v>
      </c>
      <c r="D1249" s="16" t="n">
        <v>0.377334428332361</v>
      </c>
      <c r="E1249" s="16" t="n">
        <v>0.594804526748971</v>
      </c>
      <c r="F1249" s="16" t="n">
        <v>0.37791620030032</v>
      </c>
      <c r="G1249" s="18" t="n">
        <v>2.23342491874594E-005</v>
      </c>
      <c r="H1249" s="6"/>
      <c r="I1249" s="18" t="n">
        <v>0.000551160077056075</v>
      </c>
      <c r="J1249" s="18" t="n">
        <v>0.000497538714654035</v>
      </c>
      <c r="K1249" s="16" t="n">
        <v>0.830161179698217</v>
      </c>
      <c r="L1249" s="18" t="n">
        <v>7.70091320984222E-037</v>
      </c>
      <c r="M1249" s="16" t="n">
        <v>0.667815500685871</v>
      </c>
      <c r="N1249" s="18" t="n">
        <v>1.75372204142216E-012</v>
      </c>
      <c r="O1249" s="16" t="n">
        <v>0.139835377679719</v>
      </c>
      <c r="P1249" s="16" t="n">
        <v>-0.373783964165011</v>
      </c>
    </row>
    <row r="1250" customFormat="false" ht="15" hidden="false" customHeight="false" outlineLevel="0" collapsed="false">
      <c r="A1250" s="17" t="n">
        <v>1645</v>
      </c>
      <c r="B1250" s="6"/>
      <c r="C1250" s="16" t="n">
        <v>0.364206344254209</v>
      </c>
      <c r="D1250" s="16" t="n">
        <v>0.377825426485944</v>
      </c>
      <c r="E1250" s="16" t="n">
        <v>0.594255829903978</v>
      </c>
      <c r="F1250" s="16" t="n">
        <v>0.37661185898608</v>
      </c>
      <c r="G1250" s="18" t="n">
        <v>2.37847136565772E-005</v>
      </c>
      <c r="H1250" s="6"/>
      <c r="I1250" s="18" t="n">
        <v>0.000540916921284295</v>
      </c>
      <c r="J1250" s="18" t="n">
        <v>0.000488640010336364</v>
      </c>
      <c r="K1250" s="16" t="n">
        <v>0.829475308641975</v>
      </c>
      <c r="L1250" s="18" t="n">
        <v>1.53972091540342E-036</v>
      </c>
      <c r="M1250" s="16" t="n">
        <v>0.653223593964335</v>
      </c>
      <c r="N1250" s="18" t="n">
        <v>1.15080908627918E-010</v>
      </c>
      <c r="O1250" s="16" t="n">
        <v>0.139362138790208</v>
      </c>
      <c r="P1250" s="16" t="n">
        <v>-0.374116921715842</v>
      </c>
    </row>
    <row r="1251" customFormat="false" ht="15" hidden="false" customHeight="false" outlineLevel="0" collapsed="false">
      <c r="A1251" s="17" t="n">
        <v>1646</v>
      </c>
      <c r="B1251" s="6"/>
      <c r="C1251" s="16" t="n">
        <v>0.364741663645199</v>
      </c>
      <c r="D1251" s="16" t="n">
        <v>0.37830685289272</v>
      </c>
      <c r="E1251" s="16" t="n">
        <v>0.593689986282579</v>
      </c>
      <c r="F1251" s="16" t="n">
        <v>0.375300674111468</v>
      </c>
      <c r="G1251" s="18" t="n">
        <v>2.53419938419712E-005</v>
      </c>
      <c r="H1251" s="6"/>
      <c r="I1251" s="18" t="n">
        <v>0.000530461387501023</v>
      </c>
      <c r="J1251" s="18" t="n">
        <v>0.000479357402632908</v>
      </c>
      <c r="K1251" s="16" t="n">
        <v>0.829903978052126</v>
      </c>
      <c r="L1251" s="18" t="n">
        <v>1.84782673495356E-036</v>
      </c>
      <c r="M1251" s="16" t="n">
        <v>0.637568587105624</v>
      </c>
      <c r="N1251" s="18" t="n">
        <v>5.03659065750269E-009</v>
      </c>
      <c r="O1251" s="16" t="n">
        <v>0.138886320673013</v>
      </c>
      <c r="P1251" s="16" t="n">
        <v>-0.375291032124719</v>
      </c>
    </row>
    <row r="1252" customFormat="false" ht="15" hidden="false" customHeight="false" outlineLevel="0" collapsed="false">
      <c r="A1252" s="17" t="n">
        <v>1647</v>
      </c>
      <c r="B1252" s="6"/>
      <c r="C1252" s="16" t="n">
        <v>0.365267696444837</v>
      </c>
      <c r="D1252" s="16" t="n">
        <v>0.378780260454698</v>
      </c>
      <c r="E1252" s="16" t="n">
        <v>0.59338134430727</v>
      </c>
      <c r="F1252" s="16" t="n">
        <v>0.374014417063463</v>
      </c>
      <c r="G1252" s="18" t="n">
        <v>2.69720266665261E-005</v>
      </c>
      <c r="H1252" s="6"/>
      <c r="I1252" s="18" t="n">
        <v>0.000519971829399691</v>
      </c>
      <c r="J1252" s="18" t="n">
        <v>0.000469723386324545</v>
      </c>
      <c r="K1252" s="16" t="n">
        <v>0.832287379972565</v>
      </c>
      <c r="L1252" s="18" t="n">
        <v>1.14718666599491E-036</v>
      </c>
      <c r="M1252" s="16" t="n">
        <v>0.622685185185185</v>
      </c>
      <c r="N1252" s="18" t="n">
        <v>1.03124923701648E-007</v>
      </c>
      <c r="O1252" s="16" t="n">
        <v>0.138419455174055</v>
      </c>
      <c r="P1252" s="16" t="n">
        <v>-0.377933150215988</v>
      </c>
    </row>
    <row r="1253" customFormat="false" ht="15" hidden="false" customHeight="false" outlineLevel="0" collapsed="false">
      <c r="A1253" s="17" t="n">
        <v>1648</v>
      </c>
      <c r="B1253" s="6"/>
      <c r="C1253" s="16" t="n">
        <v>0.365784636516806</v>
      </c>
      <c r="D1253" s="16" t="n">
        <v>0.379246477489773</v>
      </c>
      <c r="E1253" s="16" t="n">
        <v>0.59303840877915</v>
      </c>
      <c r="F1253" s="16" t="n">
        <v>0.372771157103233</v>
      </c>
      <c r="G1253" s="18" t="n">
        <v>2.86194235042991E-005</v>
      </c>
      <c r="H1253" s="6"/>
      <c r="I1253" s="18" t="n">
        <v>0.000509415910869194</v>
      </c>
      <c r="J1253" s="18" t="n">
        <v>0.000459766391486516</v>
      </c>
      <c r="K1253" s="16" t="n">
        <v>0.834722222222222</v>
      </c>
      <c r="L1253" s="18" t="n">
        <v>6.66742024825737E-037</v>
      </c>
      <c r="M1253" s="16" t="n">
        <v>0.610065157750343</v>
      </c>
      <c r="N1253" s="18" t="n">
        <v>1.66538300299334E-006</v>
      </c>
      <c r="O1253" s="16" t="n">
        <v>0.137968108362594</v>
      </c>
      <c r="P1253" s="16" t="n">
        <v>-0.381583380471754</v>
      </c>
    </row>
    <row r="1254" customFormat="false" ht="15" hidden="false" customHeight="false" outlineLevel="0" collapsed="false">
      <c r="A1254" s="17" t="n">
        <v>1649</v>
      </c>
      <c r="B1254" s="6"/>
      <c r="C1254" s="16" t="n">
        <v>0.366291096405149</v>
      </c>
      <c r="D1254" s="16" t="n">
        <v>0.379705134164001</v>
      </c>
      <c r="E1254" s="16" t="n">
        <v>0.592506858710562</v>
      </c>
      <c r="F1254" s="16" t="n">
        <v>0.371599775843783</v>
      </c>
      <c r="G1254" s="18" t="n">
        <v>3.02508110080141E-005</v>
      </c>
      <c r="H1254" s="6"/>
      <c r="I1254" s="18" t="n">
        <v>0.00049873653641531</v>
      </c>
      <c r="J1254" s="18" t="n">
        <v>0.000449645243012671</v>
      </c>
      <c r="K1254" s="16" t="n">
        <v>0.836488340192044</v>
      </c>
      <c r="L1254" s="18" t="n">
        <v>4.44354063298114E-037</v>
      </c>
      <c r="M1254" s="16" t="n">
        <v>0.609379286694102</v>
      </c>
      <c r="N1254" s="18" t="n">
        <v>2.54129415502873E-006</v>
      </c>
      <c r="O1254" s="16" t="n">
        <v>0.137542777368012</v>
      </c>
      <c r="P1254" s="16" t="n">
        <v>-0.385117813048729</v>
      </c>
    </row>
    <row r="1255" customFormat="false" ht="15" hidden="false" customHeight="false" outlineLevel="0" collapsed="false">
      <c r="A1255" s="17" t="n">
        <v>1650</v>
      </c>
      <c r="B1255" s="6"/>
      <c r="C1255" s="16" t="n">
        <v>0.366786572997238</v>
      </c>
      <c r="D1255" s="16" t="n">
        <v>0.380155238716918</v>
      </c>
      <c r="E1255" s="16" t="n">
        <v>0.592095336076818</v>
      </c>
      <c r="F1255" s="16" t="n">
        <v>0.370487166943592</v>
      </c>
      <c r="G1255" s="18" t="n">
        <v>3.18766216699799E-005</v>
      </c>
      <c r="H1255" s="6"/>
      <c r="I1255" s="18" t="n">
        <v>0.000488007238143794</v>
      </c>
      <c r="J1255" s="18" t="n">
        <v>0.000439486070264223</v>
      </c>
      <c r="K1255" s="16" t="n">
        <v>0.838768861454047</v>
      </c>
      <c r="L1255" s="18" t="n">
        <v>3.99934497753169E-037</v>
      </c>
      <c r="M1255" s="16" t="n">
        <v>0.620250342935528</v>
      </c>
      <c r="N1255" s="18" t="n">
        <v>4.50316393121077E-007</v>
      </c>
      <c r="O1255" s="16" t="n">
        <v>0.137138716268497</v>
      </c>
      <c r="P1255" s="16" t="n">
        <v>-0.388542973894766</v>
      </c>
    </row>
    <row r="1256" customFormat="false" ht="15" hidden="false" customHeight="false" outlineLevel="0" collapsed="false">
      <c r="A1256" s="17" t="n">
        <v>1651</v>
      </c>
      <c r="B1256" s="6"/>
      <c r="C1256" s="16" t="n">
        <v>0.367270711696124</v>
      </c>
      <c r="D1256" s="16" t="n">
        <v>0.380594255882545</v>
      </c>
      <c r="E1256" s="16" t="n">
        <v>0.591718106995885</v>
      </c>
      <c r="F1256" s="16" t="n">
        <v>0.369374692023361</v>
      </c>
      <c r="G1256" s="18" t="n">
        <v>3.35716994730655E-005</v>
      </c>
      <c r="H1256" s="6"/>
      <c r="I1256" s="18" t="n">
        <v>0.000477047291184368</v>
      </c>
      <c r="J1256" s="18" t="n">
        <v>0.000429427152272052</v>
      </c>
      <c r="K1256" s="16" t="n">
        <v>0.839008916323731</v>
      </c>
      <c r="L1256" s="18" t="n">
        <v>1.12261915243178E-036</v>
      </c>
      <c r="M1256" s="16" t="n">
        <v>0.63269890260631</v>
      </c>
      <c r="N1256" s="18" t="n">
        <v>6.15849843801585E-008</v>
      </c>
      <c r="O1256" s="16" t="n">
        <v>0.136734635369137</v>
      </c>
      <c r="P1256" s="16" t="n">
        <v>-0.390145674109955</v>
      </c>
    </row>
    <row r="1257" customFormat="false" ht="15" hidden="false" customHeight="false" outlineLevel="0" collapsed="false">
      <c r="A1257" s="17" t="n">
        <v>1652</v>
      </c>
      <c r="B1257" s="6"/>
      <c r="C1257" s="16" t="n">
        <v>0.367742859839823</v>
      </c>
      <c r="D1257" s="16" t="n">
        <v>0.381021269173664</v>
      </c>
      <c r="E1257" s="16" t="n">
        <v>0.591186556927298</v>
      </c>
      <c r="F1257" s="16" t="n">
        <v>0.368255401672625</v>
      </c>
      <c r="G1257" s="18" t="n">
        <v>3.53691904542605E-005</v>
      </c>
      <c r="H1257" s="6"/>
      <c r="I1257" s="18" t="n">
        <v>0.000465753037856193</v>
      </c>
      <c r="J1257" s="18" t="n">
        <v>0.000419396499377978</v>
      </c>
      <c r="K1257" s="16" t="n">
        <v>0.837431412894376</v>
      </c>
      <c r="L1257" s="18" t="n">
        <v>8.90563430480412E-036</v>
      </c>
      <c r="M1257" s="16" t="n">
        <v>0.645799039780521</v>
      </c>
      <c r="N1257" s="18" t="n">
        <v>4.20421972063985E-009</v>
      </c>
      <c r="O1257" s="16" t="n">
        <v>0.136328010027044</v>
      </c>
      <c r="P1257" s="16" t="n">
        <v>-0.389430811713994</v>
      </c>
    </row>
    <row r="1258" customFormat="false" ht="15" hidden="false" customHeight="false" outlineLevel="0" collapsed="false">
      <c r="A1258" s="17" t="n">
        <v>1653</v>
      </c>
      <c r="B1258" s="6"/>
      <c r="C1258" s="16" t="n">
        <v>0.368203217356428</v>
      </c>
      <c r="D1258" s="16" t="n">
        <v>0.381434533818548</v>
      </c>
      <c r="E1258" s="16" t="n">
        <v>0.590757887517147</v>
      </c>
      <c r="F1258" s="16" t="n">
        <v>0.367074569695039</v>
      </c>
      <c r="G1258" s="18" t="n">
        <v>3.73534257821764E-005</v>
      </c>
      <c r="H1258" s="6"/>
      <c r="I1258" s="18" t="n">
        <v>0.000454301204748391</v>
      </c>
      <c r="J1258" s="18" t="n">
        <v>0.00040926323878303</v>
      </c>
      <c r="K1258" s="16" t="n">
        <v>0.834482167352538</v>
      </c>
      <c r="L1258" s="18" t="n">
        <v>1.41407411970775E-034</v>
      </c>
      <c r="M1258" s="16" t="n">
        <v>0.658899176954733</v>
      </c>
      <c r="N1258" s="18" t="n">
        <v>2.03946826269029E-010</v>
      </c>
      <c r="O1258" s="16" t="n">
        <v>0.135898952618495</v>
      </c>
      <c r="P1258" s="16" t="n">
        <v>-0.38834005644709</v>
      </c>
    </row>
    <row r="1259" customFormat="false" ht="15" hidden="false" customHeight="false" outlineLevel="0" collapsed="false">
      <c r="A1259" s="17" t="n">
        <v>1654</v>
      </c>
      <c r="B1259" s="6"/>
      <c r="C1259" s="16" t="n">
        <v>0.368652263571128</v>
      </c>
      <c r="D1259" s="16" t="n">
        <v>0.381834768631304</v>
      </c>
      <c r="E1259" s="16" t="n">
        <v>0.590534979423868</v>
      </c>
      <c r="F1259" s="16" t="n">
        <v>0.365838945634902</v>
      </c>
      <c r="G1259" s="18" t="n">
        <v>3.95311035677522E-005</v>
      </c>
      <c r="H1259" s="6"/>
      <c r="I1259" s="18" t="n">
        <v>0.000442643314796286</v>
      </c>
      <c r="J1259" s="18" t="n">
        <v>0.000398899573812202</v>
      </c>
      <c r="K1259" s="16" t="n">
        <v>0.831001371742113</v>
      </c>
      <c r="L1259" s="18" t="n">
        <v>4.14614137540337E-033</v>
      </c>
      <c r="M1259" s="16" t="n">
        <v>0.662945816186557</v>
      </c>
      <c r="N1259" s="18" t="n">
        <v>8.58367525834086E-011</v>
      </c>
      <c r="O1259" s="16" t="n">
        <v>0.135449904528324</v>
      </c>
      <c r="P1259" s="16" t="n">
        <v>-0.387170524553701</v>
      </c>
    </row>
    <row r="1260" customFormat="false" ht="15" hidden="false" customHeight="false" outlineLevel="0" collapsed="false">
      <c r="A1260" s="17" t="n">
        <v>1655</v>
      </c>
      <c r="B1260" s="6"/>
      <c r="C1260" s="16" t="n">
        <v>0.369089331033986</v>
      </c>
      <c r="D1260" s="16" t="n">
        <v>0.382224412967978</v>
      </c>
      <c r="E1260" s="16" t="n">
        <v>0.589951989026063</v>
      </c>
      <c r="F1260" s="16" t="n">
        <v>0.364635972702569</v>
      </c>
      <c r="G1260" s="18" t="n">
        <v>4.15535555975736E-005</v>
      </c>
      <c r="H1260" s="6"/>
      <c r="I1260" s="18" t="n">
        <v>0.000430877966973021</v>
      </c>
      <c r="J1260" s="18" t="n">
        <v>0.000388252438986377</v>
      </c>
      <c r="K1260" s="16" t="n">
        <v>0.827126200274349</v>
      </c>
      <c r="L1260" s="18" t="n">
        <v>1.07217467224104E-031</v>
      </c>
      <c r="M1260" s="16" t="n">
        <v>0.662980109739369</v>
      </c>
      <c r="N1260" s="18" t="n">
        <v>6.49840106573652E-011</v>
      </c>
      <c r="O1260" s="16" t="n">
        <v>0.135012642240278</v>
      </c>
      <c r="P1260" s="16" t="n">
        <v>-0.386477351549108</v>
      </c>
    </row>
    <row r="1261" customFormat="false" ht="15" hidden="false" customHeight="false" outlineLevel="0" collapsed="false">
      <c r="A1261" s="17" t="n">
        <v>1656</v>
      </c>
      <c r="B1261" s="6"/>
      <c r="C1261" s="16" t="n">
        <v>0.369514367973019</v>
      </c>
      <c r="D1261" s="16" t="n">
        <v>0.382604044536736</v>
      </c>
      <c r="E1261" s="16" t="n">
        <v>0.589643347050755</v>
      </c>
      <c r="F1261" s="16" t="n">
        <v>0.363482831880978</v>
      </c>
      <c r="G1261" s="18" t="n">
        <v>4.37380217009346E-005</v>
      </c>
      <c r="H1261" s="6"/>
      <c r="I1261" s="18" t="n">
        <v>0.000419195356073337</v>
      </c>
      <c r="J1261" s="18" t="n">
        <v>0.000377703383958321</v>
      </c>
      <c r="K1261" s="16" t="n">
        <v>0.822805212620027</v>
      </c>
      <c r="L1261" s="18" t="n">
        <v>3.17960217253329E-030</v>
      </c>
      <c r="M1261" s="16" t="n">
        <v>0.667438271604938</v>
      </c>
      <c r="N1261" s="18" t="n">
        <v>3.2106258322909E-011</v>
      </c>
      <c r="O1261" s="16" t="n">
        <v>0.134593419100196</v>
      </c>
      <c r="P1261" s="16" t="n">
        <v>-0.38498278571272</v>
      </c>
    </row>
    <row r="1262" customFormat="false" ht="15" hidden="false" customHeight="false" outlineLevel="0" collapsed="false">
      <c r="A1262" s="17" t="n">
        <v>1657</v>
      </c>
      <c r="B1262" s="6"/>
      <c r="C1262" s="16" t="n">
        <v>0.369927600244445</v>
      </c>
      <c r="D1262" s="16" t="n">
        <v>0.382975155747531</v>
      </c>
      <c r="E1262" s="16" t="n">
        <v>0.589300411522634</v>
      </c>
      <c r="F1262" s="16" t="n">
        <v>0.362415150465113</v>
      </c>
      <c r="G1262" s="18" t="n">
        <v>4.58448168972685E-005</v>
      </c>
      <c r="H1262" s="6"/>
      <c r="I1262" s="18" t="n">
        <v>0.000407818324429467</v>
      </c>
      <c r="J1262" s="18" t="n">
        <v>0.000367700561545146</v>
      </c>
      <c r="K1262" s="16" t="n">
        <v>0.81622085048011</v>
      </c>
      <c r="L1262" s="18" t="n">
        <v>1.75302515571314E-028</v>
      </c>
      <c r="M1262" s="16" t="n">
        <v>0.668707133058985</v>
      </c>
      <c r="N1262" s="18" t="n">
        <v>1.88741862646341E-011</v>
      </c>
      <c r="O1262" s="16" t="n">
        <v>0.134205200184943</v>
      </c>
      <c r="P1262" s="16" t="n">
        <v>-0.381091446383901</v>
      </c>
    </row>
    <row r="1263" customFormat="false" ht="15" hidden="false" customHeight="false" outlineLevel="0" collapsed="false">
      <c r="A1263" s="17" t="n">
        <v>1658</v>
      </c>
      <c r="B1263" s="6"/>
      <c r="C1263" s="16" t="n">
        <v>0.370328929526716</v>
      </c>
      <c r="D1263" s="16" t="n">
        <v>0.383337930832261</v>
      </c>
      <c r="E1263" s="16" t="n">
        <v>0.58914609053498</v>
      </c>
      <c r="F1263" s="16" t="n">
        <v>0.361440500147047</v>
      </c>
      <c r="G1263" s="18" t="n">
        <v>4.77808783390836E-005</v>
      </c>
      <c r="H1263" s="6"/>
      <c r="I1263" s="18" t="n">
        <v>0.000396666035212986</v>
      </c>
      <c r="J1263" s="18" t="n">
        <v>0.000358081603392355</v>
      </c>
      <c r="K1263" s="16" t="n">
        <v>0.807510288065844</v>
      </c>
      <c r="L1263" s="18" t="n">
        <v>1.43456537746029E-026</v>
      </c>
      <c r="M1263" s="16" t="n">
        <v>0.679200960219479</v>
      </c>
      <c r="N1263" s="18" t="n">
        <v>8.3336747711035E-013</v>
      </c>
      <c r="O1263" s="16" t="n">
        <v>0.133850754280293</v>
      </c>
      <c r="P1263" s="16" t="n">
        <v>-0.374955459177379</v>
      </c>
    </row>
    <row r="1264" customFormat="false" ht="15" hidden="false" customHeight="false" outlineLevel="0" collapsed="false">
      <c r="A1264" s="17" t="n">
        <v>1659</v>
      </c>
      <c r="B1264" s="6"/>
      <c r="C1264" s="16" t="n">
        <v>0.370717635202736</v>
      </c>
      <c r="D1264" s="16" t="n">
        <v>0.38369076164868</v>
      </c>
      <c r="E1264" s="16" t="n">
        <v>0.588871742112483</v>
      </c>
      <c r="F1264" s="16" t="n">
        <v>0.360532855696537</v>
      </c>
      <c r="G1264" s="18" t="n">
        <v>4.97170094733118E-005</v>
      </c>
      <c r="H1264" s="6"/>
      <c r="I1264" s="18" t="n">
        <v>0.000385955259912677</v>
      </c>
      <c r="J1264" s="18" t="n">
        <v>0.000349208883664385</v>
      </c>
      <c r="K1264" s="16" t="n">
        <v>0.796484910836763</v>
      </c>
      <c r="L1264" s="18" t="n">
        <v>2.20808404073146E-024</v>
      </c>
      <c r="M1264" s="16" t="n">
        <v>0.69437585733882</v>
      </c>
      <c r="N1264" s="18" t="n">
        <v>7.07316452924677E-015</v>
      </c>
      <c r="O1264" s="16" t="n">
        <v>0.133520629842075</v>
      </c>
      <c r="P1264" s="16" t="n">
        <v>-0.365117807312837</v>
      </c>
    </row>
    <row r="1265" customFormat="false" ht="15" hidden="false" customHeight="false" outlineLevel="0" collapsed="false">
      <c r="A1265" s="17" t="n">
        <v>1660</v>
      </c>
      <c r="B1265" s="6"/>
      <c r="C1265" s="16" t="n">
        <v>0.371094863523395</v>
      </c>
      <c r="D1265" s="16" t="n">
        <v>0.384034417762261</v>
      </c>
      <c r="E1265" s="16" t="n">
        <v>0.588614540466392</v>
      </c>
      <c r="F1265" s="16" t="n">
        <v>0.359680293259466</v>
      </c>
      <c r="G1265" s="18" t="n">
        <v>5.16471709540655E-005</v>
      </c>
      <c r="H1265" s="6"/>
      <c r="I1265" s="18" t="n">
        <v>0.000375645493387993</v>
      </c>
      <c r="J1265" s="18" t="n">
        <v>0.00034082968576318</v>
      </c>
      <c r="K1265" s="16" t="n">
        <v>0.782767489711934</v>
      </c>
      <c r="L1265" s="18" t="n">
        <v>4.60906957424268E-022</v>
      </c>
      <c r="M1265" s="16" t="n">
        <v>0.705229766803841</v>
      </c>
      <c r="N1265" s="18" t="n">
        <v>3.02766902327767E-016</v>
      </c>
      <c r="O1265" s="16" t="n">
        <v>0.133210499101282</v>
      </c>
      <c r="P1265" s="16" t="n">
        <v>-0.352751698739853</v>
      </c>
    </row>
    <row r="1266" customFormat="false" ht="15" hidden="false" customHeight="false" outlineLevel="0" collapsed="false">
      <c r="A1266" s="17" t="n">
        <v>1661</v>
      </c>
      <c r="B1266" s="6"/>
      <c r="C1266" s="16" t="n">
        <v>0.37146112637246</v>
      </c>
      <c r="D1266" s="16" t="n">
        <v>0.384368080572189</v>
      </c>
      <c r="E1266" s="16" t="n">
        <v>0.588100137174211</v>
      </c>
      <c r="F1266" s="16" t="n">
        <v>0.358845471530372</v>
      </c>
      <c r="G1266" s="18" t="n">
        <v>5.36186910383408E-005</v>
      </c>
      <c r="H1266" s="6"/>
      <c r="I1266" s="18" t="n">
        <v>0.000365720510915605</v>
      </c>
      <c r="J1266" s="18" t="n">
        <v>0.000332887595883225</v>
      </c>
      <c r="K1266" s="16" t="n">
        <v>0.767695473251029</v>
      </c>
      <c r="L1266" s="18" t="n">
        <v>9.92307704482288E-020</v>
      </c>
      <c r="M1266" s="16" t="n">
        <v>0.714746227709191</v>
      </c>
      <c r="N1266" s="18" t="n">
        <v>2.52970039192365E-017</v>
      </c>
      <c r="O1266" s="16" t="n">
        <v>0.132906783851327</v>
      </c>
      <c r="P1266" s="16" t="n">
        <v>-0.337859768372887</v>
      </c>
    </row>
    <row r="1267" customFormat="false" ht="15" hidden="false" customHeight="false" outlineLevel="0" collapsed="false">
      <c r="A1267" s="17" t="n">
        <v>1662</v>
      </c>
      <c r="B1267" s="6"/>
      <c r="C1267" s="16" t="n">
        <v>0.37181751284368</v>
      </c>
      <c r="D1267" s="16" t="n">
        <v>0.384693270579996</v>
      </c>
      <c r="E1267" s="16" t="n">
        <v>0.587945816186557</v>
      </c>
      <c r="F1267" s="16" t="n">
        <v>0.358038496520252</v>
      </c>
      <c r="G1267" s="18" t="n">
        <v>5.558217434852E-005</v>
      </c>
      <c r="H1267" s="6"/>
      <c r="I1267" s="18" t="n">
        <v>0.000356235911960455</v>
      </c>
      <c r="J1267" s="18" t="n">
        <v>0.000325522687305005</v>
      </c>
      <c r="K1267" s="16" t="n">
        <v>0.750394375857339</v>
      </c>
      <c r="L1267" s="18" t="n">
        <v>2.25365981794779E-017</v>
      </c>
      <c r="M1267" s="16" t="n">
        <v>0.718707133058985</v>
      </c>
      <c r="N1267" s="18" t="n">
        <v>1.83082178088191E-017</v>
      </c>
      <c r="O1267" s="16" t="n">
        <v>0.132613163881506</v>
      </c>
      <c r="P1267" s="16" t="n">
        <v>-0.319690911981374</v>
      </c>
    </row>
    <row r="1268" customFormat="false" ht="15" hidden="false" customHeight="false" outlineLevel="0" collapsed="false">
      <c r="A1268" s="17" t="n">
        <v>1663</v>
      </c>
      <c r="B1268" s="6"/>
      <c r="C1268" s="16" t="n">
        <v>0.372165474217915</v>
      </c>
      <c r="D1268" s="16" t="n">
        <v>0.385010300706467</v>
      </c>
      <c r="E1268" s="16" t="n">
        <v>0.587568587105624</v>
      </c>
      <c r="F1268" s="16" t="n">
        <v>0.357227605663053</v>
      </c>
      <c r="G1268" s="18" t="n">
        <v>5.76117093502343E-005</v>
      </c>
      <c r="H1268" s="6"/>
      <c r="I1268" s="18" t="n">
        <v>0.000347324339524277</v>
      </c>
      <c r="J1268" s="18" t="n">
        <v>0.000318642819802068</v>
      </c>
      <c r="K1268" s="16" t="n">
        <v>0.731035665294925</v>
      </c>
      <c r="L1268" s="18" t="n">
        <v>4.13369265080491E-015</v>
      </c>
      <c r="M1268" s="16" t="n">
        <v>0.71522633744856</v>
      </c>
      <c r="N1268" s="18" t="n">
        <v>1.32627693809095E-016</v>
      </c>
      <c r="O1268" s="16" t="n">
        <v>0.132318083949078</v>
      </c>
      <c r="P1268" s="16" t="n">
        <v>-0.299500846294565</v>
      </c>
    </row>
    <row r="1269" customFormat="false" ht="15" hidden="false" customHeight="false" outlineLevel="0" collapsed="false">
      <c r="A1269" s="17" t="n">
        <v>1664</v>
      </c>
      <c r="B1269" s="6"/>
      <c r="C1269" s="16" t="n">
        <v>0.372505938771383</v>
      </c>
      <c r="D1269" s="16" t="n">
        <v>0.385320137613521</v>
      </c>
      <c r="E1269" s="16" t="n">
        <v>0.587208504801097</v>
      </c>
      <c r="F1269" s="16" t="n">
        <v>0.356412537594002</v>
      </c>
      <c r="G1269" s="18" t="n">
        <v>5.96906710834622E-005</v>
      </c>
      <c r="H1269" s="6"/>
      <c r="I1269" s="18" t="n">
        <v>0.000338922612486505</v>
      </c>
      <c r="J1269" s="18" t="n">
        <v>0.000312364255348312</v>
      </c>
      <c r="K1269" s="16" t="n">
        <v>0.709190672153635</v>
      </c>
      <c r="L1269" s="18" t="n">
        <v>7.55587941092179E-013</v>
      </c>
      <c r="M1269" s="16" t="n">
        <v>0.712705761316873</v>
      </c>
      <c r="N1269" s="18" t="n">
        <v>3.05311960968358E-016</v>
      </c>
      <c r="O1269" s="16" t="n">
        <v>0.132021448489998</v>
      </c>
      <c r="P1269" s="16" t="n">
        <v>-0.275995177355978</v>
      </c>
    </row>
    <row r="1270" customFormat="false" ht="15" hidden="false" customHeight="false" outlineLevel="0" collapsed="false">
      <c r="A1270" s="17" t="n">
        <v>1665</v>
      </c>
      <c r="B1270" s="6"/>
      <c r="C1270" s="16" t="n">
        <v>0.372838282877045</v>
      </c>
      <c r="D1270" s="16" t="n">
        <v>0.385624627785178</v>
      </c>
      <c r="E1270" s="16" t="n">
        <v>0.586951303155007</v>
      </c>
      <c r="F1270" s="16" t="n">
        <v>0.355661557178249</v>
      </c>
      <c r="G1270" s="18" t="n">
        <v>6.16008161041287E-005</v>
      </c>
      <c r="H1270" s="6"/>
      <c r="I1270" s="18" t="n">
        <v>0.000331429961732899</v>
      </c>
      <c r="J1270" s="18" t="n">
        <v>0.00030705208668312</v>
      </c>
      <c r="K1270" s="16" t="n">
        <v>0.685871056241427</v>
      </c>
      <c r="L1270" s="18" t="n">
        <v>1.03038936054755E-010</v>
      </c>
      <c r="M1270" s="16" t="n">
        <v>0.714266117969822</v>
      </c>
      <c r="N1270" s="18" t="n">
        <v>1.15288372545389E-016</v>
      </c>
      <c r="O1270" s="16" t="n">
        <v>0.131748105658176</v>
      </c>
      <c r="P1270" s="16" t="n">
        <v>-0.24985932621397</v>
      </c>
    </row>
    <row r="1271" customFormat="false" ht="15" hidden="false" customHeight="false" outlineLevel="0" collapsed="false">
      <c r="A1271" s="17" t="n">
        <v>1666</v>
      </c>
      <c r="B1271" s="6"/>
      <c r="C1271" s="16" t="n">
        <v>0.373164034933741</v>
      </c>
      <c r="D1271" s="16" t="n">
        <v>0.38592532043881</v>
      </c>
      <c r="E1271" s="16" t="n">
        <v>0.586608367626886</v>
      </c>
      <c r="F1271" s="16" t="n">
        <v>0.35497284772917</v>
      </c>
      <c r="G1271" s="18" t="n">
        <v>6.33911669019222E-005</v>
      </c>
      <c r="H1271" s="6"/>
      <c r="I1271" s="18" t="n">
        <v>0.000324584176102771</v>
      </c>
      <c r="J1271" s="18" t="n">
        <v>0.000302355915957601</v>
      </c>
      <c r="K1271" s="16" t="n">
        <v>0.662208504801097</v>
      </c>
      <c r="L1271" s="18" t="n">
        <v>9.83967928676034E-009</v>
      </c>
      <c r="M1271" s="16" t="n">
        <v>0.719513031550069</v>
      </c>
      <c r="N1271" s="18" t="n">
        <v>9.5486750892737E-018</v>
      </c>
      <c r="O1271" s="16" t="n">
        <v>0.131497401871548</v>
      </c>
      <c r="P1271" s="16" t="n">
        <v>-0.222439761709192</v>
      </c>
    </row>
    <row r="1272" customFormat="false" ht="15" hidden="false" customHeight="false" outlineLevel="0" collapsed="false">
      <c r="A1272" s="17" t="n">
        <v>1667</v>
      </c>
      <c r="B1272" s="6"/>
      <c r="C1272" s="16" t="n">
        <v>0.373481829990988</v>
      </c>
      <c r="D1272" s="16" t="n">
        <v>0.386220957866495</v>
      </c>
      <c r="E1272" s="16" t="n">
        <v>0.586213991769547</v>
      </c>
      <c r="F1272" s="16" t="n">
        <v>0.354349637790791</v>
      </c>
      <c r="G1272" s="18" t="n">
        <v>6.49874765827812E-005</v>
      </c>
      <c r="H1272" s="6"/>
      <c r="I1272" s="18" t="n">
        <v>0.000318640646913192</v>
      </c>
      <c r="J1272" s="18" t="n">
        <v>0.000298975341553353</v>
      </c>
      <c r="K1272" s="16" t="n">
        <v>0.63542524005487</v>
      </c>
      <c r="L1272" s="18" t="n">
        <v>8.45398691783691E-007</v>
      </c>
      <c r="M1272" s="16" t="n">
        <v>0.729698216735254</v>
      </c>
      <c r="N1272" s="18" t="n">
        <v>2.87180564031764E-019</v>
      </c>
      <c r="O1272" s="16" t="n">
        <v>0.131270519446029</v>
      </c>
      <c r="P1272" s="16" t="n">
        <v>-0.190861196863369</v>
      </c>
    </row>
    <row r="1273" customFormat="false" ht="15" hidden="false" customHeight="false" outlineLevel="0" collapsed="false">
      <c r="A1273" s="17" t="n">
        <v>1668</v>
      </c>
      <c r="B1273" s="6"/>
      <c r="C1273" s="16" t="n">
        <v>0.373793454083469</v>
      </c>
      <c r="D1273" s="16" t="n">
        <v>0.386514316960279</v>
      </c>
      <c r="E1273" s="16" t="n">
        <v>0.586025377229081</v>
      </c>
      <c r="F1273" s="16" t="n">
        <v>0.353816386063239</v>
      </c>
      <c r="G1273" s="18" t="n">
        <v>6.63676519608246E-005</v>
      </c>
      <c r="H1273" s="6"/>
      <c r="I1273" s="18" t="n">
        <v>0.000313701484568344</v>
      </c>
      <c r="J1273" s="18" t="n">
        <v>0.000297004433554889</v>
      </c>
      <c r="K1273" s="16" t="n">
        <v>0.607733196159122</v>
      </c>
      <c r="L1273" s="18" t="n">
        <v>5.16568614003286E-005</v>
      </c>
      <c r="M1273" s="16" t="n">
        <v>0.739814814814815</v>
      </c>
      <c r="N1273" s="18" t="n">
        <v>1.07254187934149E-020</v>
      </c>
      <c r="O1273" s="16" t="n">
        <v>0.131076370339571</v>
      </c>
      <c r="P1273" s="16" t="n">
        <v>-0.156055693226196</v>
      </c>
    </row>
    <row r="1274" customFormat="false" ht="15" hidden="false" customHeight="false" outlineLevel="0" collapsed="false">
      <c r="A1274" s="17" t="n">
        <v>1669</v>
      </c>
      <c r="B1274" s="6"/>
      <c r="C1274" s="16" t="n">
        <v>0.374098097922982</v>
      </c>
      <c r="D1274" s="16" t="n">
        <v>0.386803260510859</v>
      </c>
      <c r="E1274" s="16" t="n">
        <v>0.585956790123457</v>
      </c>
      <c r="F1274" s="16" t="n">
        <v>0.35333593545791</v>
      </c>
      <c r="G1274" s="18" t="n">
        <v>6.7585380151446E-005</v>
      </c>
      <c r="H1274" s="6"/>
      <c r="I1274" s="18" t="n">
        <v>0.000310222700079722</v>
      </c>
      <c r="J1274" s="18" t="n">
        <v>0.000296696057571878</v>
      </c>
      <c r="K1274" s="16" t="n">
        <v>0.58179012345679</v>
      </c>
      <c r="L1274" s="16" t="n">
        <v>0.00160505374196032</v>
      </c>
      <c r="M1274" s="16" t="n">
        <v>0.747307956104252</v>
      </c>
      <c r="N1274" s="18" t="n">
        <v>1.5280451763306E-021</v>
      </c>
      <c r="O1274" s="16" t="n">
        <v>0.130901432427691</v>
      </c>
      <c r="P1274" s="16" t="n">
        <v>-0.120828921826968</v>
      </c>
    </row>
    <row r="1275" customFormat="false" ht="15" hidden="false" customHeight="false" outlineLevel="0" collapsed="false">
      <c r="A1275" s="17" t="n">
        <v>1670</v>
      </c>
      <c r="B1275" s="6"/>
      <c r="C1275" s="16" t="n">
        <v>0.374398391188829</v>
      </c>
      <c r="D1275" s="16" t="n">
        <v>0.387090283767591</v>
      </c>
      <c r="E1275" s="16" t="n">
        <v>0.585853909465021</v>
      </c>
      <c r="F1275" s="16" t="n">
        <v>0.352901696711874</v>
      </c>
      <c r="G1275" s="18" t="n">
        <v>6.87299432617016E-005</v>
      </c>
      <c r="H1275" s="6"/>
      <c r="I1275" s="18" t="n">
        <v>0.000308167958069539</v>
      </c>
      <c r="J1275" s="18" t="n">
        <v>0.000298142039053595</v>
      </c>
      <c r="K1275" s="16" t="n">
        <v>0.554183813443073</v>
      </c>
      <c r="L1275" s="16" t="n">
        <v>0.0259240547215707</v>
      </c>
      <c r="M1275" s="16" t="n">
        <v>0.746913580246914</v>
      </c>
      <c r="N1275" s="18" t="n">
        <v>3.47790192200487E-021</v>
      </c>
      <c r="O1275" s="16" t="n">
        <v>0.130743310294995</v>
      </c>
      <c r="P1275" s="16" t="n">
        <v>-0.0850449329594544</v>
      </c>
    </row>
    <row r="1276" customFormat="false" ht="15" hidden="false" customHeight="false" outlineLevel="0" collapsed="false">
      <c r="A1276" s="17" t="n">
        <v>1671</v>
      </c>
      <c r="B1276" s="6"/>
      <c r="C1276" s="16" t="n">
        <v>0.37469398123113</v>
      </c>
      <c r="D1276" s="16" t="n">
        <v>0.387376279926377</v>
      </c>
      <c r="E1276" s="16" t="n">
        <v>0.585579561042524</v>
      </c>
      <c r="F1276" s="16" t="n">
        <v>0.352548011170403</v>
      </c>
      <c r="G1276" s="18" t="n">
        <v>6.96150743568859E-005</v>
      </c>
      <c r="H1276" s="6"/>
      <c r="I1276" s="18" t="n">
        <v>0.000308388888480296</v>
      </c>
      <c r="J1276" s="18" t="n">
        <v>0.000301981668070922</v>
      </c>
      <c r="K1276" s="16" t="n">
        <v>0.52962962962963</v>
      </c>
      <c r="L1276" s="16" t="n">
        <v>0.180296336391846</v>
      </c>
      <c r="M1276" s="16" t="n">
        <v>0.742524005486968</v>
      </c>
      <c r="N1276" s="18" t="n">
        <v>4.62748537505459E-020</v>
      </c>
      <c r="O1276" s="16" t="n">
        <v>0.130614513142318</v>
      </c>
      <c r="P1276" s="16" t="n">
        <v>-0.0513404347630537</v>
      </c>
    </row>
    <row r="1277" customFormat="false" ht="15" hidden="false" customHeight="false" outlineLevel="0" collapsed="false">
      <c r="A1277" s="17" t="n">
        <v>1672</v>
      </c>
      <c r="B1277" s="6"/>
      <c r="C1277" s="16" t="n">
        <v>0.374989104783336</v>
      </c>
      <c r="D1277" s="16" t="n">
        <v>0.387665406651954</v>
      </c>
      <c r="E1277" s="16" t="n">
        <v>0.585528120713306</v>
      </c>
      <c r="F1277" s="16" t="n">
        <v>0.352268382166263</v>
      </c>
      <c r="G1277" s="18" t="n">
        <v>7.02090045729972E-005</v>
      </c>
      <c r="H1277" s="6"/>
      <c r="I1277" s="18" t="n">
        <v>0.000311129243560693</v>
      </c>
      <c r="J1277" s="18" t="n">
        <v>0.000308366026334284</v>
      </c>
      <c r="K1277" s="16" t="n">
        <v>0.508453360768176</v>
      </c>
      <c r="L1277" s="16" t="n">
        <v>0.600278670442393</v>
      </c>
      <c r="M1277" s="16" t="n">
        <v>0.730366941015089</v>
      </c>
      <c r="N1277" s="18" t="n">
        <v>2.0462454616423E-018</v>
      </c>
      <c r="O1277" s="16" t="n">
        <v>0.130512679532804</v>
      </c>
      <c r="P1277" s="16" t="n">
        <v>-0.0208226016430325</v>
      </c>
    </row>
    <row r="1278" customFormat="false" ht="15" hidden="false" customHeight="false" outlineLevel="0" collapsed="false">
      <c r="A1278" s="17" t="n">
        <v>1673</v>
      </c>
      <c r="B1278" s="6"/>
      <c r="C1278" s="16" t="n">
        <v>0.375283787716968</v>
      </c>
      <c r="D1278" s="16" t="n">
        <v>0.387958030082627</v>
      </c>
      <c r="E1278" s="16" t="n">
        <v>0.585168038408779</v>
      </c>
      <c r="F1278" s="16" t="n">
        <v>0.352072211073128</v>
      </c>
      <c r="G1278" s="18" t="n">
        <v>7.05252972993129E-005</v>
      </c>
      <c r="H1278" s="6"/>
      <c r="I1278" s="18" t="n">
        <v>0.000317055466904338</v>
      </c>
      <c r="J1278" s="18" t="n">
        <v>0.000317878873042265</v>
      </c>
      <c r="K1278" s="16" t="n">
        <v>0.508676268861454</v>
      </c>
      <c r="L1278" s="16" t="n">
        <v>0.888152821314109</v>
      </c>
      <c r="M1278" s="16" t="n">
        <v>0.711059670781893</v>
      </c>
      <c r="N1278" s="18" t="n">
        <v>5.85788667295861E-016</v>
      </c>
      <c r="O1278" s="16" t="n">
        <v>0.130441236657898</v>
      </c>
      <c r="P1278" s="16" t="n">
        <v>0.00581732060426506</v>
      </c>
    </row>
    <row r="1279" customFormat="false" ht="15" hidden="false" customHeight="false" outlineLevel="0" collapsed="false">
      <c r="A1279" s="17" t="n">
        <v>1674</v>
      </c>
      <c r="B1279" s="6"/>
      <c r="C1279" s="16" t="n">
        <v>0.375583442960839</v>
      </c>
      <c r="D1279" s="16" t="n">
        <v>0.388260105860805</v>
      </c>
      <c r="E1279" s="16" t="n">
        <v>0.585219478737997</v>
      </c>
      <c r="F1279" s="16" t="n">
        <v>0.351969380463941</v>
      </c>
      <c r="G1279" s="18" t="n">
        <v>7.05335988974064E-005</v>
      </c>
      <c r="H1279" s="6"/>
      <c r="I1279" s="18" t="n">
        <v>0.000326675746253998</v>
      </c>
      <c r="J1279" s="18" t="n">
        <v>0.000330959706019407</v>
      </c>
      <c r="K1279" s="16" t="n">
        <v>0.523353909465021</v>
      </c>
      <c r="L1279" s="16" t="n">
        <v>0.455702936366516</v>
      </c>
      <c r="M1279" s="16" t="n">
        <v>0.691855281207133</v>
      </c>
      <c r="N1279" s="18" t="n">
        <v>1.14924575838935E-013</v>
      </c>
      <c r="O1279" s="16" t="n">
        <v>0.130403786320626</v>
      </c>
      <c r="P1279" s="16" t="n">
        <v>0.0283180888580075</v>
      </c>
    </row>
    <row r="1280" customFormat="false" ht="15" hidden="false" customHeight="false" outlineLevel="0" collapsed="false">
      <c r="A1280" s="17" t="n">
        <v>1675</v>
      </c>
      <c r="B1280" s="6"/>
      <c r="C1280" s="16" t="n">
        <v>0.375890593161385</v>
      </c>
      <c r="D1280" s="16" t="n">
        <v>0.388574687936893</v>
      </c>
      <c r="E1280" s="16" t="n">
        <v>0.585185185185185</v>
      </c>
      <c r="F1280" s="16" t="n">
        <v>0.351970490034029</v>
      </c>
      <c r="G1280" s="18" t="n">
        <v>7.02824172868948E-005</v>
      </c>
      <c r="H1280" s="6"/>
      <c r="I1280" s="18" t="n">
        <v>0.000340013807175461</v>
      </c>
      <c r="J1280" s="18" t="n">
        <v>0.000347443368462436</v>
      </c>
      <c r="K1280" s="16" t="n">
        <v>0.535219478737997</v>
      </c>
      <c r="L1280" s="16" t="n">
        <v>0.20812940182212</v>
      </c>
      <c r="M1280" s="16" t="n">
        <v>0.674279835390947</v>
      </c>
      <c r="N1280" s="18" t="n">
        <v>9.05520318181537E-012</v>
      </c>
      <c r="O1280" s="16" t="n">
        <v>0.130404190422872</v>
      </c>
      <c r="P1280" s="16" t="n">
        <v>0.0459198455962089</v>
      </c>
    </row>
    <row r="1281" customFormat="false" ht="15" hidden="false" customHeight="false" outlineLevel="0" collapsed="false">
      <c r="A1281" s="17" t="n">
        <v>1676</v>
      </c>
      <c r="B1281" s="6"/>
      <c r="C1281" s="16" t="n">
        <v>0.376211010387533</v>
      </c>
      <c r="D1281" s="16" t="n">
        <v>0.388906818707019</v>
      </c>
      <c r="E1281" s="16" t="n">
        <v>0.585288065843621</v>
      </c>
      <c r="F1281" s="16" t="n">
        <v>0.352050152985471</v>
      </c>
      <c r="G1281" s="18" t="n">
        <v>6.97876944069329E-005</v>
      </c>
      <c r="H1281" s="6"/>
      <c r="I1281" s="18" t="n">
        <v>0.000357544742444959</v>
      </c>
      <c r="J1281" s="18" t="n">
        <v>0.000367714153828536</v>
      </c>
      <c r="K1281" s="16" t="n">
        <v>0.542884087791495</v>
      </c>
      <c r="L1281" s="16" t="n">
        <v>0.100417687055119</v>
      </c>
      <c r="M1281" s="16" t="n">
        <v>0.656138545953361</v>
      </c>
      <c r="N1281" s="18" t="n">
        <v>3.88844727693812E-010</v>
      </c>
      <c r="O1281" s="16" t="n">
        <v>0.1304332032718</v>
      </c>
      <c r="P1281" s="16" t="n">
        <v>0.0587272190078003</v>
      </c>
    </row>
    <row r="1282" customFormat="false" ht="15" hidden="false" customHeight="false" outlineLevel="0" collapsed="false">
      <c r="A1282" s="17" t="n">
        <v>1677</v>
      </c>
      <c r="B1282" s="6"/>
      <c r="C1282" s="16" t="n">
        <v>0.376550899384133</v>
      </c>
      <c r="D1282" s="16" t="n">
        <v>0.389262409243835</v>
      </c>
      <c r="E1282" s="16" t="n">
        <v>0.585253772290809</v>
      </c>
      <c r="F1282" s="16" t="n">
        <v>0.352195830950803</v>
      </c>
      <c r="G1282" s="18" t="n">
        <v>6.90432658947142E-005</v>
      </c>
      <c r="H1282" s="6"/>
      <c r="I1282" s="18" t="n">
        <v>0.000378463732659309</v>
      </c>
      <c r="J1282" s="18" t="n">
        <v>0.000391278867485753</v>
      </c>
      <c r="K1282" s="16" t="n">
        <v>0.549794238683128</v>
      </c>
      <c r="L1282" s="16" t="n">
        <v>0.0484210235556446</v>
      </c>
      <c r="M1282" s="16" t="n">
        <v>0.643175582990398</v>
      </c>
      <c r="N1282" s="18" t="n">
        <v>6.33405466640055E-009</v>
      </c>
      <c r="O1282" s="16" t="n">
        <v>0.130486257592322</v>
      </c>
      <c r="P1282" s="16" t="n">
        <v>0.069263156496358</v>
      </c>
    </row>
    <row r="1283" customFormat="false" ht="15" hidden="false" customHeight="false" outlineLevel="0" collapsed="false">
      <c r="A1283" s="17" t="n">
        <v>1678</v>
      </c>
      <c r="B1283" s="6"/>
      <c r="C1283" s="16" t="n">
        <v>0.37691599677341</v>
      </c>
      <c r="D1283" s="16" t="n">
        <v>0.389646782030946</v>
      </c>
      <c r="E1283" s="16" t="n">
        <v>0.585013717421125</v>
      </c>
      <c r="F1283" s="16" t="n">
        <v>0.352391661752234</v>
      </c>
      <c r="G1283" s="18" t="n">
        <v>6.81406616685765E-005</v>
      </c>
      <c r="H1283" s="6"/>
      <c r="I1283" s="18" t="n">
        <v>0.000402831131463449</v>
      </c>
      <c r="J1283" s="18" t="n">
        <v>0.000418272654096376</v>
      </c>
      <c r="K1283" s="16" t="n">
        <v>0.556635802469136</v>
      </c>
      <c r="L1283" s="16" t="n">
        <v>0.0235201068908406</v>
      </c>
      <c r="M1283" s="16" t="n">
        <v>0.632681755829904</v>
      </c>
      <c r="N1283" s="18" t="n">
        <v>5.39886395010007E-008</v>
      </c>
      <c r="O1283" s="16" t="n">
        <v>0.13055757526054</v>
      </c>
      <c r="P1283" s="16" t="n">
        <v>0.0781903143256987</v>
      </c>
    </row>
    <row r="1284" customFormat="false" ht="15" hidden="false" customHeight="false" outlineLevel="0" collapsed="false">
      <c r="A1284" s="17" t="n">
        <v>1679</v>
      </c>
      <c r="B1284" s="6"/>
      <c r="C1284" s="16" t="n">
        <v>0.377313354956686</v>
      </c>
      <c r="D1284" s="16" t="n">
        <v>0.390063315613918</v>
      </c>
      <c r="E1284" s="16" t="n">
        <v>0.585065157750343</v>
      </c>
      <c r="F1284" s="16" t="n">
        <v>0.352529881845134</v>
      </c>
      <c r="G1284" s="18" t="n">
        <v>6.74066771111595E-005</v>
      </c>
      <c r="H1284" s="6"/>
      <c r="I1284" s="18" t="n">
        <v>0.00042913459123044</v>
      </c>
      <c r="J1284" s="18" t="n">
        <v>0.000447082068553452</v>
      </c>
      <c r="K1284" s="16" t="n">
        <v>0.561351165980796</v>
      </c>
      <c r="L1284" s="16" t="n">
        <v>0.0122034576085533</v>
      </c>
      <c r="M1284" s="16" t="n">
        <v>0.619993141289438</v>
      </c>
      <c r="N1284" s="18" t="n">
        <v>6.37498196656542E-007</v>
      </c>
      <c r="O1284" s="16" t="n">
        <v>0.130607911038931</v>
      </c>
      <c r="P1284" s="16" t="n">
        <v>0.0854099911180044</v>
      </c>
    </row>
    <row r="1285" customFormat="false" ht="15" hidden="false" customHeight="false" outlineLevel="0" collapsed="false">
      <c r="A1285" s="17" t="n">
        <v>1680</v>
      </c>
      <c r="B1285" s="6"/>
      <c r="C1285" s="16" t="n">
        <v>0.377746134675699</v>
      </c>
      <c r="D1285" s="16" t="n">
        <v>0.390514704510114</v>
      </c>
      <c r="E1285" s="16" t="n">
        <v>0.585168038408779</v>
      </c>
      <c r="F1285" s="16" t="n">
        <v>0.352596139860031</v>
      </c>
      <c r="G1285" s="18" t="n">
        <v>6.68507186204517E-005</v>
      </c>
      <c r="H1285" s="6"/>
      <c r="I1285" s="18" t="n">
        <v>0.000456966182817344</v>
      </c>
      <c r="J1285" s="18" t="n">
        <v>0.000477400432837635</v>
      </c>
      <c r="K1285" s="16" t="n">
        <v>0.565414951989026</v>
      </c>
      <c r="L1285" s="16" t="n">
        <v>0.00653625865945975</v>
      </c>
      <c r="M1285" s="16" t="n">
        <v>0.609653635116598</v>
      </c>
      <c r="N1285" s="18" t="n">
        <v>3.93962355522411E-006</v>
      </c>
      <c r="O1285" s="16" t="n">
        <v>0.130632039942248</v>
      </c>
      <c r="P1285" s="16" t="n">
        <v>0.0917019203747908</v>
      </c>
    </row>
    <row r="1286" customFormat="false" ht="15" hidden="false" customHeight="false" outlineLevel="0" collapsed="false">
      <c r="A1286" s="17" t="n">
        <v>1681</v>
      </c>
      <c r="B1286" s="6"/>
      <c r="C1286" s="16" t="n">
        <v>0.3782188014404</v>
      </c>
      <c r="D1286" s="16" t="n">
        <v>0.391007145820189</v>
      </c>
      <c r="E1286" s="16" t="n">
        <v>0.585099451303155</v>
      </c>
      <c r="F1286" s="16" t="n">
        <v>0.352633524309444</v>
      </c>
      <c r="G1286" s="18" t="n">
        <v>6.63676519608246E-005</v>
      </c>
      <c r="H1286" s="6"/>
      <c r="I1286" s="18" t="n">
        <v>0.000484787315996666</v>
      </c>
      <c r="J1286" s="18" t="n">
        <v>0.000507353229949961</v>
      </c>
      <c r="K1286" s="16" t="n">
        <v>0.56721536351166</v>
      </c>
      <c r="L1286" s="16" t="n">
        <v>0.00415990213108871</v>
      </c>
      <c r="M1286" s="16" t="n">
        <v>0.60480109739369</v>
      </c>
      <c r="N1286" s="18" t="n">
        <v>7.72484379181954E-006</v>
      </c>
      <c r="O1286" s="16" t="n">
        <v>0.13064565397793</v>
      </c>
      <c r="P1286" s="16" t="n">
        <v>0.0958909646963933</v>
      </c>
    </row>
    <row r="1287" customFormat="false" ht="15" hidden="false" customHeight="false" outlineLevel="0" collapsed="false">
      <c r="A1287" s="17" t="n">
        <v>1682</v>
      </c>
      <c r="B1287" s="6"/>
      <c r="C1287" s="16" t="n">
        <v>0.378730741988823</v>
      </c>
      <c r="D1287" s="16" t="n">
        <v>0.391539499362041</v>
      </c>
      <c r="E1287" s="16" t="n">
        <v>0.585082304526749</v>
      </c>
      <c r="F1287" s="16" t="n">
        <v>0.352628284845112</v>
      </c>
      <c r="G1287" s="18" t="n">
        <v>6.60329783490274E-005</v>
      </c>
      <c r="H1287" s="6"/>
      <c r="I1287" s="18" t="n">
        <v>0.000512082387923994</v>
      </c>
      <c r="J1287" s="18" t="n">
        <v>0.0005362950136295</v>
      </c>
      <c r="K1287" s="16" t="n">
        <v>0.566666666666667</v>
      </c>
      <c r="L1287" s="16" t="n">
        <v>0.00327236090994081</v>
      </c>
      <c r="M1287" s="16" t="n">
        <v>0.607510288065844</v>
      </c>
      <c r="N1287" s="18" t="n">
        <v>7.10836200697388E-006</v>
      </c>
      <c r="O1287" s="16" t="n">
        <v>0.13064374596299</v>
      </c>
      <c r="P1287" s="16" t="n">
        <v>0.0978535033972954</v>
      </c>
    </row>
    <row r="1288" customFormat="false" ht="15" hidden="false" customHeight="false" outlineLevel="0" collapsed="false">
      <c r="A1288" s="17" t="n">
        <v>1683</v>
      </c>
      <c r="B1288" s="6"/>
      <c r="C1288" s="16" t="n">
        <v>0.379277650458506</v>
      </c>
      <c r="D1288" s="16" t="n">
        <v>0.392109794285615</v>
      </c>
      <c r="E1288" s="16" t="n">
        <v>0.584876543209877</v>
      </c>
      <c r="F1288" s="16" t="n">
        <v>0.352649398458808</v>
      </c>
      <c r="G1288" s="18" t="n">
        <v>6.55730654372669E-005</v>
      </c>
      <c r="H1288" s="6"/>
      <c r="I1288" s="18" t="n">
        <v>0.000537197651567394</v>
      </c>
      <c r="J1288" s="18" t="n">
        <v>0.000563120628514073</v>
      </c>
      <c r="K1288" s="16" t="n">
        <v>0.567403978052126</v>
      </c>
      <c r="L1288" s="16" t="n">
        <v>0.0024749227572081</v>
      </c>
      <c r="M1288" s="16" t="n">
        <v>0.6184670781893</v>
      </c>
      <c r="N1288" s="18" t="n">
        <v>1.52810155588615E-006</v>
      </c>
      <c r="O1288" s="16" t="n">
        <v>0.130651434734461</v>
      </c>
      <c r="P1288" s="16" t="n">
        <v>0.100135979733758</v>
      </c>
    </row>
    <row r="1289" customFormat="false" ht="15" hidden="false" customHeight="false" outlineLevel="0" collapsed="false">
      <c r="A1289" s="17" t="n">
        <v>1684</v>
      </c>
      <c r="B1289" s="6"/>
      <c r="C1289" s="16" t="n">
        <v>0.379854678235056</v>
      </c>
      <c r="D1289" s="16" t="n">
        <v>0.392714351821812</v>
      </c>
      <c r="E1289" s="16" t="n">
        <v>0.58477366255144</v>
      </c>
      <c r="F1289" s="16" t="n">
        <v>0.352734079068567</v>
      </c>
      <c r="G1289" s="18" t="n">
        <v>6.4943609540181E-005</v>
      </c>
      <c r="H1289" s="6"/>
      <c r="I1289" s="18" t="n">
        <v>0.000559410234054985</v>
      </c>
      <c r="J1289" s="18" t="n">
        <v>0.000587261268700642</v>
      </c>
      <c r="K1289" s="16" t="n">
        <v>0.568912894375857</v>
      </c>
      <c r="L1289" s="16" t="n">
        <v>0.00166286772233597</v>
      </c>
      <c r="M1289" s="16" t="n">
        <v>0.639591906721536</v>
      </c>
      <c r="N1289" s="18" t="n">
        <v>7.57530827151068E-008</v>
      </c>
      <c r="O1289" s="16" t="n">
        <v>0.130682271940453</v>
      </c>
      <c r="P1289" s="16" t="n">
        <v>0.103331898862014</v>
      </c>
    </row>
    <row r="1290" customFormat="false" ht="15" hidden="false" customHeight="false" outlineLevel="0" collapsed="false">
      <c r="A1290" s="17" t="n">
        <v>1685</v>
      </c>
      <c r="B1290" s="6"/>
      <c r="C1290" s="16" t="n">
        <v>0.380455467557879</v>
      </c>
      <c r="D1290" s="16" t="n">
        <v>0.393344522384624</v>
      </c>
      <c r="E1290" s="16" t="n">
        <v>0.584585048010974</v>
      </c>
      <c r="F1290" s="16" t="n">
        <v>0.352824099385838</v>
      </c>
      <c r="G1290" s="18" t="n">
        <v>6.4265629558352E-005</v>
      </c>
      <c r="H1290" s="6"/>
      <c r="I1290" s="18" t="n">
        <v>0.000577814879003449</v>
      </c>
      <c r="J1290" s="18" t="n">
        <v>0.000607905100793677</v>
      </c>
      <c r="K1290" s="16" t="n">
        <v>0.571947873799726</v>
      </c>
      <c r="L1290" s="18" t="n">
        <v>0.000960821465266338</v>
      </c>
      <c r="M1290" s="16" t="n">
        <v>0.664060356652949</v>
      </c>
      <c r="N1290" s="18" t="n">
        <v>1.84973944495097E-009</v>
      </c>
      <c r="O1290" s="16" t="n">
        <v>0.130715053233076</v>
      </c>
      <c r="P1290" s="16" t="n">
        <v>0.107736970382717</v>
      </c>
    </row>
    <row r="1291" customFormat="false" ht="15" hidden="false" customHeight="false" outlineLevel="0" collapsed="false">
      <c r="A1291" s="17" t="n">
        <v>1686</v>
      </c>
      <c r="B1291" s="6"/>
      <c r="C1291" s="16" t="n">
        <v>0.381073397808765</v>
      </c>
      <c r="D1291" s="16" t="n">
        <v>0.393993219196306</v>
      </c>
      <c r="E1291" s="16" t="n">
        <v>0.584447873799726</v>
      </c>
      <c r="F1291" s="16" t="n">
        <v>0.352913601143948</v>
      </c>
      <c r="G1291" s="18" t="n">
        <v>6.35914774391663E-005</v>
      </c>
      <c r="H1291" s="6"/>
      <c r="I1291" s="18" t="n">
        <v>0.000592046502050376</v>
      </c>
      <c r="J1291" s="18" t="n">
        <v>0.000624825912354408</v>
      </c>
      <c r="K1291" s="16" t="n">
        <v>0.576354595336077</v>
      </c>
      <c r="L1291" s="18" t="n">
        <v>0.000439735019719586</v>
      </c>
      <c r="M1291" s="16" t="n">
        <v>0.683419067215364</v>
      </c>
      <c r="N1291" s="18" t="n">
        <v>6.0174715422762E-011</v>
      </c>
      <c r="O1291" s="16" t="n">
        <v>0.130747645265084</v>
      </c>
      <c r="P1291" s="16" t="n">
        <v>0.113780925636352</v>
      </c>
    </row>
    <row r="1292" customFormat="false" ht="15" hidden="false" customHeight="false" outlineLevel="0" collapsed="false">
      <c r="A1292" s="17" t="n">
        <v>1687</v>
      </c>
      <c r="B1292" s="6"/>
      <c r="C1292" s="16" t="n">
        <v>0.381700364943667</v>
      </c>
      <c r="D1292" s="16" t="n">
        <v>0.394653573544093</v>
      </c>
      <c r="E1292" s="16" t="n">
        <v>0.584585048010974</v>
      </c>
      <c r="F1292" s="16" t="n">
        <v>0.353044051309004</v>
      </c>
      <c r="G1292" s="18" t="n">
        <v>6.28249854745047E-005</v>
      </c>
      <c r="H1292" s="6"/>
      <c r="I1292" s="18" t="n">
        <v>0.00060234943000644</v>
      </c>
      <c r="J1292" s="18" t="n">
        <v>0.000637967903166143</v>
      </c>
      <c r="K1292" s="16" t="n">
        <v>0.581378600823045</v>
      </c>
      <c r="L1292" s="18" t="n">
        <v>0.000177165508284571</v>
      </c>
      <c r="M1292" s="16" t="n">
        <v>0.697650891632373</v>
      </c>
      <c r="N1292" s="18" t="n">
        <v>4.5616044981165E-012</v>
      </c>
      <c r="O1292" s="16" t="n">
        <v>0.130795147885082</v>
      </c>
      <c r="P1292" s="16" t="n">
        <v>0.120345424244373</v>
      </c>
    </row>
    <row r="1293" customFormat="false" ht="15" hidden="false" customHeight="false" outlineLevel="0" collapsed="false">
      <c r="A1293" s="17" t="n">
        <v>1688</v>
      </c>
      <c r="B1293" s="6"/>
      <c r="C1293" s="16" t="n">
        <v>0.382330349227298</v>
      </c>
      <c r="D1293" s="16" t="n">
        <v>0.395319056375564</v>
      </c>
      <c r="E1293" s="16" t="n">
        <v>0.58477366255144</v>
      </c>
      <c r="F1293" s="16" t="n">
        <v>0.353206423883616</v>
      </c>
      <c r="G1293" s="18" t="n">
        <v>6.19335792550792E-005</v>
      </c>
      <c r="H1293" s="6"/>
      <c r="I1293" s="18" t="n">
        <v>0.000609519873700551</v>
      </c>
      <c r="J1293" s="18" t="n">
        <v>0.00064789733716333</v>
      </c>
      <c r="K1293" s="16" t="n">
        <v>0.586779835390947</v>
      </c>
      <c r="L1293" s="18" t="n">
        <v>7.02970783927633E-005</v>
      </c>
      <c r="M1293" s="16" t="n">
        <v>0.701697530864198</v>
      </c>
      <c r="N1293" s="18" t="n">
        <v>2.11588089059692E-012</v>
      </c>
      <c r="O1293" s="16" t="n">
        <v>0.130854273594422</v>
      </c>
      <c r="P1293" s="16" t="n">
        <v>0.126632468096056</v>
      </c>
    </row>
    <row r="1294" customFormat="false" ht="15" hidden="false" customHeight="false" outlineLevel="0" collapsed="false">
      <c r="A1294" s="17" t="n">
        <v>1689</v>
      </c>
      <c r="B1294" s="6"/>
      <c r="C1294" s="16" t="n">
        <v>0.382957701670361</v>
      </c>
      <c r="D1294" s="16" t="n">
        <v>0.395984492722952</v>
      </c>
      <c r="E1294" s="16" t="n">
        <v>0.584790809327846</v>
      </c>
      <c r="F1294" s="16" t="n">
        <v>0.353416582071774</v>
      </c>
      <c r="G1294" s="18" t="n">
        <v>6.09302699894986E-005</v>
      </c>
      <c r="H1294" s="6"/>
      <c r="I1294" s="18" t="n">
        <v>0.000614238794517684</v>
      </c>
      <c r="J1294" s="18" t="n">
        <v>0.000655279305698614</v>
      </c>
      <c r="K1294" s="16" t="n">
        <v>0.592146776406036</v>
      </c>
      <c r="L1294" s="18" t="n">
        <v>2.71833389352858E-005</v>
      </c>
      <c r="M1294" s="16" t="n">
        <v>0.7019890260631</v>
      </c>
      <c r="N1294" s="18" t="n">
        <v>3.27345615666319E-012</v>
      </c>
      <c r="O1294" s="16" t="n">
        <v>0.130930797695618</v>
      </c>
      <c r="P1294" s="16" t="n">
        <v>0.132595596094131</v>
      </c>
    </row>
    <row r="1295" customFormat="false" ht="15" hidden="false" customHeight="false" outlineLevel="0" collapsed="false">
      <c r="A1295" s="17" t="n">
        <v>1690</v>
      </c>
      <c r="B1295" s="6"/>
      <c r="C1295" s="16" t="n">
        <v>0.383577045740798</v>
      </c>
      <c r="D1295" s="16" t="n">
        <v>0.396645639423422</v>
      </c>
      <c r="E1295" s="16" t="n">
        <v>0.584756515775034</v>
      </c>
      <c r="F1295" s="16" t="n">
        <v>0.35370976369223</v>
      </c>
      <c r="G1295" s="18" t="n">
        <v>5.96906710834622E-005</v>
      </c>
      <c r="H1295" s="6"/>
      <c r="I1295" s="18" t="n">
        <v>0.000617400853445396</v>
      </c>
      <c r="J1295" s="18" t="n">
        <v>0.000660883165776804</v>
      </c>
      <c r="K1295" s="16" t="n">
        <v>0.597530864197531</v>
      </c>
      <c r="L1295" s="18" t="n">
        <v>1.08448988535301E-005</v>
      </c>
      <c r="M1295" s="16" t="n">
        <v>0.691735253772291</v>
      </c>
      <c r="N1295" s="18" t="n">
        <v>2.81814732369543E-011</v>
      </c>
      <c r="O1295" s="16" t="n">
        <v>0.131037548893361</v>
      </c>
      <c r="P1295" s="16" t="n">
        <v>0.137831976075275</v>
      </c>
    </row>
    <row r="1296" customFormat="false" ht="15" hidden="false" customHeight="false" outlineLevel="0" collapsed="false">
      <c r="A1296" s="17" t="n">
        <v>1691</v>
      </c>
      <c r="B1296" s="6"/>
      <c r="C1296" s="16" t="n">
        <v>0.384191926150582</v>
      </c>
      <c r="D1296" s="16" t="n">
        <v>0.397306379362457</v>
      </c>
      <c r="E1296" s="16" t="n">
        <v>0.584807956104252</v>
      </c>
      <c r="F1296" s="16" t="n">
        <v>0.354090021451038</v>
      </c>
      <c r="G1296" s="18" t="n">
        <v>5.82219861326618E-005</v>
      </c>
      <c r="H1296" s="6"/>
      <c r="I1296" s="18" t="n">
        <v>0.000619406698556593</v>
      </c>
      <c r="J1296" s="18" t="n">
        <v>0.000664937978501116</v>
      </c>
      <c r="K1296" s="16" t="n">
        <v>0.601320301783265</v>
      </c>
      <c r="L1296" s="18" t="n">
        <v>5.09617856395511E-006</v>
      </c>
      <c r="M1296" s="16" t="n">
        <v>0.675188614540466</v>
      </c>
      <c r="N1296" s="18" t="n">
        <v>8.41479253130656E-010</v>
      </c>
      <c r="O1296" s="16" t="n">
        <v>0.131175998842678</v>
      </c>
      <c r="P1296" s="16" t="n">
        <v>0.141756228064351</v>
      </c>
    </row>
    <row r="1297" customFormat="false" ht="15" hidden="false" customHeight="false" outlineLevel="0" collapsed="false">
      <c r="A1297" s="17" t="n">
        <v>1692</v>
      </c>
      <c r="B1297" s="6"/>
      <c r="C1297" s="16" t="n">
        <v>0.384800316202851</v>
      </c>
      <c r="D1297" s="16" t="n">
        <v>0.397963926810555</v>
      </c>
      <c r="E1297" s="16" t="n">
        <v>0.584825102880659</v>
      </c>
      <c r="F1297" s="16" t="n">
        <v>0.354538151093734</v>
      </c>
      <c r="G1297" s="18" t="n">
        <v>5.65956021410511E-005</v>
      </c>
      <c r="H1297" s="6"/>
      <c r="I1297" s="18" t="n">
        <v>0.000620598383444116</v>
      </c>
      <c r="J1297" s="18" t="n">
        <v>0.000668064699403896</v>
      </c>
      <c r="K1297" s="16" t="n">
        <v>0.604766803840878</v>
      </c>
      <c r="L1297" s="18" t="n">
        <v>2.50069761169148E-006</v>
      </c>
      <c r="M1297" s="16" t="n">
        <v>0.65389231824417</v>
      </c>
      <c r="N1297" s="18" t="n">
        <v>6.18184450273529E-008</v>
      </c>
      <c r="O1297" s="16" t="n">
        <v>0.131339150753051</v>
      </c>
      <c r="P1297" s="16" t="n">
        <v>0.145239354263641</v>
      </c>
    </row>
    <row r="1298" customFormat="false" ht="15" hidden="false" customHeight="false" outlineLevel="0" collapsed="false">
      <c r="A1298" s="17" t="n">
        <v>1693</v>
      </c>
      <c r="B1298" s="6"/>
      <c r="C1298" s="16" t="n">
        <v>0.385410666507185</v>
      </c>
      <c r="D1298" s="16" t="n">
        <v>0.398626849758642</v>
      </c>
      <c r="E1298" s="16" t="n">
        <v>0.584979423868313</v>
      </c>
      <c r="F1298" s="16" t="n">
        <v>0.355050836369875</v>
      </c>
      <c r="G1298" s="18" t="n">
        <v>5.48321019905223E-005</v>
      </c>
      <c r="H1298" s="6"/>
      <c r="I1298" s="18" t="n">
        <v>0.000621169011191504</v>
      </c>
      <c r="J1298" s="18" t="n">
        <v>0.000670432994565076</v>
      </c>
      <c r="K1298" s="16" t="n">
        <v>0.607818930041152</v>
      </c>
      <c r="L1298" s="18" t="n">
        <v>1.33842536315095E-006</v>
      </c>
      <c r="M1298" s="16" t="n">
        <v>0.626045953360768</v>
      </c>
      <c r="N1298" s="18" t="n">
        <v>8.06427990704356E-006</v>
      </c>
      <c r="O1298" s="16" t="n">
        <v>0.131525792538588</v>
      </c>
      <c r="P1298" s="16" t="n">
        <v>0.148178167767736</v>
      </c>
    </row>
    <row r="1299" customFormat="false" ht="15" hidden="false" customHeight="false" outlineLevel="0" collapsed="false">
      <c r="A1299" s="17" t="n">
        <v>1694</v>
      </c>
      <c r="B1299" s="6"/>
      <c r="C1299" s="16" t="n">
        <v>0.386023380378441</v>
      </c>
      <c r="D1299" s="16" t="n">
        <v>0.399294236402953</v>
      </c>
      <c r="E1299" s="16" t="n">
        <v>0.584996570644719</v>
      </c>
      <c r="F1299" s="16" t="n">
        <v>0.355592239044051</v>
      </c>
      <c r="G1299" s="18" t="n">
        <v>5.30403090553785E-005</v>
      </c>
      <c r="H1299" s="6"/>
      <c r="I1299" s="18" t="n">
        <v>0.000620905261623899</v>
      </c>
      <c r="J1299" s="18" t="n">
        <v>0.000671689894404273</v>
      </c>
      <c r="K1299" s="16" t="n">
        <v>0.610236625514403</v>
      </c>
      <c r="L1299" s="18" t="n">
        <v>8.49071180070642E-007</v>
      </c>
      <c r="M1299" s="16" t="n">
        <v>0.59818244170096</v>
      </c>
      <c r="N1299" s="18" t="n">
        <v>0.000389371635730119</v>
      </c>
      <c r="O1299" s="16" t="n">
        <v>0.131722873637154</v>
      </c>
      <c r="P1299" s="16" t="n">
        <v>0.150233313026827</v>
      </c>
    </row>
    <row r="1300" customFormat="false" ht="15" hidden="false" customHeight="false" outlineLevel="0" collapsed="false">
      <c r="A1300" s="17" t="n">
        <v>1695</v>
      </c>
      <c r="B1300" s="6"/>
      <c r="C1300" s="16" t="n">
        <v>0.386646152026634</v>
      </c>
      <c r="D1300" s="16" t="n">
        <v>0.39997138305409</v>
      </c>
      <c r="E1300" s="16" t="n">
        <v>0.585253772290809</v>
      </c>
      <c r="F1300" s="16" t="n">
        <v>0.356090219805614</v>
      </c>
      <c r="G1300" s="18" t="n">
        <v>5.14026605435695E-005</v>
      </c>
      <c r="H1300" s="6"/>
      <c r="I1300" s="18" t="n">
        <v>0.000619022306743855</v>
      </c>
      <c r="J1300" s="18" t="n">
        <v>0.000671108714919941</v>
      </c>
      <c r="K1300" s="16" t="n">
        <v>0.610939643347051</v>
      </c>
      <c r="L1300" s="18" t="n">
        <v>6.02740054407885E-007</v>
      </c>
      <c r="M1300" s="16" t="n">
        <v>0.570747599451303</v>
      </c>
      <c r="N1300" s="16" t="n">
        <v>0.00932678389709669</v>
      </c>
      <c r="O1300" s="16" t="n">
        <v>0.131904134526126</v>
      </c>
      <c r="P1300" s="16" t="n">
        <v>0.151746431764376</v>
      </c>
    </row>
    <row r="1301" customFormat="false" ht="15" hidden="false" customHeight="false" outlineLevel="0" collapsed="false">
      <c r="A1301" s="17" t="n">
        <v>1696</v>
      </c>
      <c r="B1301" s="6"/>
      <c r="C1301" s="16" t="n">
        <v>0.387275974102706</v>
      </c>
      <c r="D1301" s="16" t="n">
        <v>0.400655133083154</v>
      </c>
      <c r="E1301" s="16" t="n">
        <v>0.585288065843621</v>
      </c>
      <c r="F1301" s="16" t="n">
        <v>0.356543919356536</v>
      </c>
      <c r="G1301" s="18" t="n">
        <v>4.98864233626073E-005</v>
      </c>
      <c r="H1301" s="6"/>
      <c r="I1301" s="18" t="n">
        <v>0.000614952447788841</v>
      </c>
      <c r="J1301" s="18" t="n">
        <v>0.000667827055251541</v>
      </c>
      <c r="K1301" s="16" t="n">
        <v>0.610476680384088</v>
      </c>
      <c r="L1301" s="18" t="n">
        <v>5.45018008699022E-007</v>
      </c>
      <c r="M1301" s="16" t="n">
        <v>0.538940329218107</v>
      </c>
      <c r="N1301" s="16" t="n">
        <v>0.126084400953303</v>
      </c>
      <c r="O1301" s="16" t="n">
        <v>0.132069265902007</v>
      </c>
      <c r="P1301" s="16" t="n">
        <v>0.152001820728217</v>
      </c>
    </row>
    <row r="1302" customFormat="false" ht="15" hidden="false" customHeight="false" outlineLevel="0" collapsed="false">
      <c r="A1302" s="17" t="n">
        <v>1697</v>
      </c>
      <c r="B1302" s="6"/>
      <c r="C1302" s="16" t="n">
        <v>0.3879135635065</v>
      </c>
      <c r="D1302" s="16" t="n">
        <v>0.401346769934568</v>
      </c>
      <c r="E1302" s="16" t="n">
        <v>0.585390946502058</v>
      </c>
      <c r="F1302" s="16" t="n">
        <v>0.356966814746256</v>
      </c>
      <c r="G1302" s="18" t="n">
        <v>4.85128191901532E-005</v>
      </c>
      <c r="H1302" s="6"/>
      <c r="I1302" s="18" t="n">
        <v>0.000608170987475584</v>
      </c>
      <c r="J1302" s="18" t="n">
        <v>0.000661047493259493</v>
      </c>
      <c r="K1302" s="16" t="n">
        <v>0.60877914951989</v>
      </c>
      <c r="L1302" s="18" t="n">
        <v>7.14993229376082E-007</v>
      </c>
      <c r="M1302" s="16" t="n">
        <v>0.508196159122085</v>
      </c>
      <c r="N1302" s="16" t="n">
        <v>0.631593687181192</v>
      </c>
      <c r="O1302" s="16" t="n">
        <v>0.132223175699023</v>
      </c>
      <c r="P1302" s="16" t="n">
        <v>0.150310105101335</v>
      </c>
    </row>
    <row r="1303" customFormat="false" ht="15" hidden="false" customHeight="false" outlineLevel="0" collapsed="false">
      <c r="A1303" s="17" t="n">
        <v>1698</v>
      </c>
      <c r="B1303" s="6"/>
      <c r="C1303" s="16" t="n">
        <v>0.388552842440564</v>
      </c>
      <c r="D1303" s="16" t="n">
        <v>0.402039832937552</v>
      </c>
      <c r="E1303" s="16" t="n">
        <v>0.585356652949246</v>
      </c>
      <c r="F1303" s="16" t="n">
        <v>0.357353976597775</v>
      </c>
      <c r="G1303" s="18" t="n">
        <v>4.73670211838606E-005</v>
      </c>
      <c r="H1303" s="6"/>
      <c r="I1303" s="18" t="n">
        <v>0.000597174421306736</v>
      </c>
      <c r="J1303" s="18" t="n">
        <v>0.000649613233469531</v>
      </c>
      <c r="K1303" s="16" t="n">
        <v>0.606087105624143</v>
      </c>
      <c r="L1303" s="18" t="n">
        <v>1.10222039913406E-006</v>
      </c>
      <c r="M1303" s="16" t="n">
        <v>0.526663237311386</v>
      </c>
      <c r="N1303" s="16" t="n">
        <v>0.504337871004888</v>
      </c>
      <c r="O1303" s="16" t="n">
        <v>0.132364072141808</v>
      </c>
      <c r="P1303" s="16" t="n">
        <v>0.147811082131683</v>
      </c>
    </row>
    <row r="1304" customFormat="false" ht="15" hidden="false" customHeight="false" outlineLevel="0" collapsed="false">
      <c r="A1304" s="17" t="n">
        <v>1699</v>
      </c>
      <c r="B1304" s="6"/>
      <c r="C1304" s="16" t="n">
        <v>0.38918347412967</v>
      </c>
      <c r="D1304" s="16" t="n">
        <v>0.402724594406957</v>
      </c>
      <c r="E1304" s="16" t="n">
        <v>0.585390946502058</v>
      </c>
      <c r="F1304" s="16" t="n">
        <v>0.357732281610085</v>
      </c>
      <c r="G1304" s="18" t="n">
        <v>4.62196438112943E-005</v>
      </c>
      <c r="H1304" s="6"/>
      <c r="I1304" s="18" t="n">
        <v>0.000581877562339752</v>
      </c>
      <c r="J1304" s="18" t="n">
        <v>0.000633669435366026</v>
      </c>
      <c r="K1304" s="16" t="n">
        <v>0.602743484224966</v>
      </c>
      <c r="L1304" s="18" t="n">
        <v>1.7352269363957E-006</v>
      </c>
      <c r="M1304" s="16" t="n">
        <v>0.563837448559671</v>
      </c>
      <c r="N1304" s="16" t="n">
        <v>0.0602491494065229</v>
      </c>
      <c r="O1304" s="16" t="n">
        <v>0.132501737642339</v>
      </c>
      <c r="P1304" s="16" t="n">
        <v>0.145149814628411</v>
      </c>
    </row>
    <row r="1305" customFormat="false" ht="15" hidden="false" customHeight="false" outlineLevel="0" collapsed="false">
      <c r="A1305" s="17" t="n">
        <v>1700</v>
      </c>
      <c r="B1305" s="6"/>
      <c r="C1305" s="16" t="n">
        <v>0.389798593169656</v>
      </c>
      <c r="D1305" s="16" t="n">
        <v>0.403393336361858</v>
      </c>
      <c r="E1305" s="16" t="n">
        <v>0.585493827160494</v>
      </c>
      <c r="F1305" s="16" t="n">
        <v>0.358085810024681</v>
      </c>
      <c r="G1305" s="18" t="n">
        <v>4.51695040429522E-005</v>
      </c>
      <c r="H1305" s="6"/>
      <c r="I1305" s="18" t="n">
        <v>0.000561584396257378</v>
      </c>
      <c r="J1305" s="18" t="n">
        <v>0.000612585618499787</v>
      </c>
      <c r="K1305" s="16" t="n">
        <v>0.599777091906722</v>
      </c>
      <c r="L1305" s="18" t="n">
        <v>2.71074734531158E-006</v>
      </c>
      <c r="M1305" s="16" t="n">
        <v>0.587294238683128</v>
      </c>
      <c r="N1305" s="16" t="n">
        <v>0.00784579426384876</v>
      </c>
      <c r="O1305" s="16" t="n">
        <v>0.132630379988226</v>
      </c>
      <c r="P1305" s="16" t="n">
        <v>0.14251075723301</v>
      </c>
    </row>
    <row r="1306" customFormat="false" ht="15" hidden="false" customHeight="false" outlineLevel="0" collapsed="false">
      <c r="A1306" s="17" t="n">
        <v>1701</v>
      </c>
      <c r="B1306" s="6"/>
      <c r="C1306" s="16" t="n">
        <v>0.390385293638827</v>
      </c>
      <c r="D1306" s="16" t="n">
        <v>0.404032193991929</v>
      </c>
      <c r="E1306" s="16" t="n">
        <v>0.585562414266118</v>
      </c>
      <c r="F1306" s="16" t="n">
        <v>0.3584007890703</v>
      </c>
      <c r="G1306" s="18" t="n">
        <v>4.4170389861716E-005</v>
      </c>
      <c r="H1306" s="6"/>
      <c r="I1306" s="18" t="n">
        <v>0.000537172199359107</v>
      </c>
      <c r="J1306" s="18" t="n">
        <v>0.000587453382216966</v>
      </c>
      <c r="K1306" s="16" t="n">
        <v>0.597256515775034</v>
      </c>
      <c r="L1306" s="18" t="n">
        <v>3.87062325535425E-006</v>
      </c>
      <c r="M1306" s="16" t="n">
        <v>0.6065329218107</v>
      </c>
      <c r="N1306" s="16" t="n">
        <v>0.00105002884790652</v>
      </c>
      <c r="O1306" s="16" t="n">
        <v>0.132744989297608</v>
      </c>
      <c r="P1306" s="16" t="n">
        <v>0.140424805520755</v>
      </c>
    </row>
    <row r="1307" customFormat="false" ht="15" hidden="false" customHeight="false" outlineLevel="0" collapsed="false">
      <c r="A1307" s="17" t="n">
        <v>1702</v>
      </c>
      <c r="B1307" s="6"/>
      <c r="C1307" s="16" t="n">
        <v>0.390937274656493</v>
      </c>
      <c r="D1307" s="16" t="n">
        <v>0.404634384693639</v>
      </c>
      <c r="E1307" s="16" t="n">
        <v>0.585939643347051</v>
      </c>
      <c r="F1307" s="16" t="n">
        <v>0.358670394814322</v>
      </c>
      <c r="G1307" s="18" t="n">
        <v>4.33670373092308E-005</v>
      </c>
      <c r="H1307" s="6"/>
      <c r="I1307" s="18" t="n">
        <v>0.000508948654014371</v>
      </c>
      <c r="J1307" s="18" t="n">
        <v>0.000558395612806614</v>
      </c>
      <c r="K1307" s="16" t="n">
        <v>0.594358710562414</v>
      </c>
      <c r="L1307" s="18" t="n">
        <v>5.45682986730915E-006</v>
      </c>
      <c r="M1307" s="16" t="n">
        <v>0.618912894375857</v>
      </c>
      <c r="N1307" s="18" t="n">
        <v>0.000334804477389365</v>
      </c>
      <c r="O1307" s="16" t="n">
        <v>0.132843084699458</v>
      </c>
      <c r="P1307" s="16" t="n">
        <v>0.138387882340255</v>
      </c>
    </row>
    <row r="1308" customFormat="false" ht="15" hidden="false" customHeight="false" outlineLevel="0" collapsed="false">
      <c r="A1308" s="17" t="n">
        <v>1703</v>
      </c>
      <c r="B1308" s="6"/>
      <c r="C1308" s="16" t="n">
        <v>0.391444938667496</v>
      </c>
      <c r="D1308" s="16" t="n">
        <v>0.405190449043007</v>
      </c>
      <c r="E1308" s="16" t="n">
        <v>0.585922496570645</v>
      </c>
      <c r="F1308" s="16" t="n">
        <v>0.358907136918645</v>
      </c>
      <c r="G1308" s="18" t="n">
        <v>4.26108891169137E-005</v>
      </c>
      <c r="H1308" s="6"/>
      <c r="I1308" s="18" t="n">
        <v>0.000479632029653944</v>
      </c>
      <c r="J1308" s="18" t="n">
        <v>0.000527983849384382</v>
      </c>
      <c r="K1308" s="16" t="n">
        <v>0.592061042524006</v>
      </c>
      <c r="L1308" s="18" t="n">
        <v>8.42739385887638E-006</v>
      </c>
      <c r="M1308" s="16" t="n">
        <v>0.619924554183813</v>
      </c>
      <c r="N1308" s="18" t="n">
        <v>0.000453465405135261</v>
      </c>
      <c r="O1308" s="16" t="n">
        <v>0.132929219526185</v>
      </c>
      <c r="P1308" s="16" t="n">
        <v>0.135765147750573</v>
      </c>
    </row>
    <row r="1309" customFormat="false" ht="15" hidden="false" customHeight="false" outlineLevel="0" collapsed="false">
      <c r="A1309" s="17" t="n">
        <v>1704</v>
      </c>
      <c r="B1309" s="6"/>
      <c r="C1309" s="16" t="n">
        <v>0.391906949415383</v>
      </c>
      <c r="D1309" s="16" t="n">
        <v>0.405699288967574</v>
      </c>
      <c r="E1309" s="16" t="n">
        <v>0.585973936899863</v>
      </c>
      <c r="F1309" s="16" t="n">
        <v>0.35911716105181</v>
      </c>
      <c r="G1309" s="18" t="n">
        <v>4.19365490080204E-005</v>
      </c>
      <c r="H1309" s="6"/>
      <c r="I1309" s="18" t="n">
        <v>0.000450684739246341</v>
      </c>
      <c r="J1309" s="18" t="n">
        <v>0.000497576857783074</v>
      </c>
      <c r="K1309" s="16" t="n">
        <v>0.588185871056241</v>
      </c>
      <c r="L1309" s="18" t="n">
        <v>1.5305163602016E-005</v>
      </c>
      <c r="M1309" s="16" t="n">
        <v>0.615946502057613</v>
      </c>
      <c r="N1309" s="16" t="n">
        <v>0.00107783213412838</v>
      </c>
      <c r="O1309" s="16" t="n">
        <v>0.133005630925522</v>
      </c>
      <c r="P1309" s="16" t="n">
        <v>0.13212396855187</v>
      </c>
    </row>
    <row r="1310" customFormat="false" ht="15" hidden="false" customHeight="false" outlineLevel="0" collapsed="false">
      <c r="A1310" s="17" t="n">
        <v>1705</v>
      </c>
      <c r="B1310" s="6"/>
      <c r="C1310" s="16" t="n">
        <v>0.392319794836173</v>
      </c>
      <c r="D1310" s="16" t="n">
        <v>0.406158450495151</v>
      </c>
      <c r="E1310" s="16" t="n">
        <v>0.586231138545953</v>
      </c>
      <c r="F1310" s="16" t="n">
        <v>0.359331189088586</v>
      </c>
      <c r="G1310" s="18" t="n">
        <v>4.13143683862649E-005</v>
      </c>
      <c r="H1310" s="6"/>
      <c r="I1310" s="18" t="n">
        <v>0.000424708166804347</v>
      </c>
      <c r="J1310" s="18" t="n">
        <v>0.000470054422321985</v>
      </c>
      <c r="K1310" s="16" t="n">
        <v>0.584379286694102</v>
      </c>
      <c r="L1310" s="18" t="n">
        <v>2.90504753758512E-005</v>
      </c>
      <c r="M1310" s="16" t="n">
        <v>0.599622770919067</v>
      </c>
      <c r="N1310" s="16" t="n">
        <v>0.00660893151591676</v>
      </c>
      <c r="O1310" s="16" t="n">
        <v>0.133083496593184</v>
      </c>
      <c r="P1310" s="16" t="n">
        <v>0.128057483780797</v>
      </c>
    </row>
    <row r="1311" customFormat="false" ht="15" hidden="false" customHeight="false" outlineLevel="0" collapsed="false">
      <c r="A1311" s="17" t="n">
        <v>1706</v>
      </c>
      <c r="B1311" s="6"/>
      <c r="C1311" s="16" t="n">
        <v>0.392688939179112</v>
      </c>
      <c r="D1311" s="16" t="n">
        <v>0.406573458943631</v>
      </c>
      <c r="E1311" s="16" t="n">
        <v>0.586248285322359</v>
      </c>
      <c r="F1311" s="16" t="n">
        <v>0.35954546349861</v>
      </c>
      <c r="G1311" s="18" t="n">
        <v>4.06711819340854E-005</v>
      </c>
      <c r="H1311" s="6"/>
      <c r="I1311" s="18" t="n">
        <v>0.000402929483069399</v>
      </c>
      <c r="J1311" s="18" t="n">
        <v>0.000446830874593853</v>
      </c>
      <c r="K1311" s="16" t="n">
        <v>0.580761316872428</v>
      </c>
      <c r="L1311" s="18" t="n">
        <v>5.43266920970969E-005</v>
      </c>
      <c r="M1311" s="16" t="n">
        <v>0.579921124828532</v>
      </c>
      <c r="N1311" s="16" t="n">
        <v>0.0332883621404068</v>
      </c>
      <c r="O1311" s="16" t="n">
        <v>0.133161449425537</v>
      </c>
      <c r="P1311" s="16" t="n">
        <v>0.123967033616335</v>
      </c>
    </row>
    <row r="1312" customFormat="false" ht="15" hidden="false" customHeight="false" outlineLevel="0" collapsed="false">
      <c r="A1312" s="17" t="n">
        <v>1707</v>
      </c>
      <c r="B1312" s="6"/>
      <c r="C1312" s="16" t="n">
        <v>0.393026783062415</v>
      </c>
      <c r="D1312" s="16" t="n">
        <v>0.406955282043647</v>
      </c>
      <c r="E1312" s="16" t="n">
        <v>0.586299725651578</v>
      </c>
      <c r="F1312" s="16" t="n">
        <v>0.359709925459932</v>
      </c>
      <c r="G1312" s="18" t="n">
        <v>4.01643914987958E-005</v>
      </c>
      <c r="H1312" s="6"/>
      <c r="I1312" s="18" t="n">
        <v>0.000386929355324344</v>
      </c>
      <c r="J1312" s="18" t="n">
        <v>0.000429702476060316</v>
      </c>
      <c r="K1312" s="16" t="n">
        <v>0.577177640603567</v>
      </c>
      <c r="L1312" s="18" t="n">
        <v>9.41370063117612E-005</v>
      </c>
      <c r="M1312" s="16" t="n">
        <v>0.563786008230453</v>
      </c>
      <c r="N1312" s="16" t="n">
        <v>0.0935439728435299</v>
      </c>
      <c r="O1312" s="16" t="n">
        <v>0.133221278858862</v>
      </c>
      <c r="P1312" s="16" t="n">
        <v>0.120340586739466</v>
      </c>
    </row>
    <row r="1313" customFormat="false" ht="15" hidden="false" customHeight="false" outlineLevel="0" collapsed="false">
      <c r="A1313" s="17" t="n">
        <v>1708</v>
      </c>
      <c r="B1313" s="6"/>
      <c r="C1313" s="16" t="n">
        <v>0.393344276278201</v>
      </c>
      <c r="D1313" s="16" t="n">
        <v>0.407314856912712</v>
      </c>
      <c r="E1313" s="16" t="n">
        <v>0.586368312757202</v>
      </c>
      <c r="F1313" s="16" t="n">
        <v>0.35981419123304</v>
      </c>
      <c r="G1313" s="18" t="n">
        <v>3.98333389169361E-005</v>
      </c>
      <c r="H1313" s="6"/>
      <c r="I1313" s="18" t="n">
        <v>0.000377772387766733</v>
      </c>
      <c r="J1313" s="18" t="n">
        <v>0.000419878983800267</v>
      </c>
      <c r="K1313" s="16" t="n">
        <v>0.575342935528121</v>
      </c>
      <c r="L1313" s="18" t="n">
        <v>0.000146545219942592</v>
      </c>
      <c r="M1313" s="16" t="n">
        <v>0.549502743484225</v>
      </c>
      <c r="N1313" s="16" t="n">
        <v>0.20534725768534</v>
      </c>
      <c r="O1313" s="16" t="n">
        <v>0.13325920883374</v>
      </c>
      <c r="P1313" s="16" t="n">
        <v>0.117520040435143</v>
      </c>
    </row>
    <row r="1314" customFormat="false" ht="15" hidden="false" customHeight="false" outlineLevel="0" collapsed="false">
      <c r="A1314" s="17" t="n">
        <v>1709</v>
      </c>
      <c r="B1314" s="6"/>
      <c r="C1314" s="16" t="n">
        <v>0.393659422860203</v>
      </c>
      <c r="D1314" s="16" t="n">
        <v>0.407669663910825</v>
      </c>
      <c r="E1314" s="16" t="n">
        <v>0.586248285322359</v>
      </c>
      <c r="F1314" s="16" t="n">
        <v>0.359828453249457</v>
      </c>
      <c r="G1314" s="18" t="n">
        <v>3.96933284333699E-005</v>
      </c>
      <c r="H1314" s="6"/>
      <c r="I1314" s="18" t="n">
        <v>0.000375241545772193</v>
      </c>
      <c r="J1314" s="18" t="n">
        <v>0.000416856035589276</v>
      </c>
      <c r="K1314" s="16" t="n">
        <v>0.573216735253772</v>
      </c>
      <c r="L1314" s="18" t="n">
        <v>0.000237388517131366</v>
      </c>
      <c r="M1314" s="16" t="n">
        <v>0.538391632373114</v>
      </c>
      <c r="N1314" s="16" t="n">
        <v>0.352204739502844</v>
      </c>
      <c r="O1314" s="16" t="n">
        <v>0.133264397048061</v>
      </c>
      <c r="P1314" s="16" t="n">
        <v>0.114605927534749</v>
      </c>
    </row>
    <row r="1315" customFormat="false" ht="15" hidden="false" customHeight="false" outlineLevel="0" collapsed="false">
      <c r="A1315" s="17" t="n">
        <v>1710</v>
      </c>
      <c r="B1315" s="6"/>
      <c r="C1315" s="16" t="n">
        <v>0.393984273587687</v>
      </c>
      <c r="D1315" s="16" t="n">
        <v>0.408031823858433</v>
      </c>
      <c r="E1315" s="16" t="n">
        <v>0.586162551440329</v>
      </c>
      <c r="F1315" s="16" t="n">
        <v>0.359741696620409</v>
      </c>
      <c r="G1315" s="18" t="n">
        <v>3.97277331212947E-005</v>
      </c>
      <c r="H1315" s="6"/>
      <c r="I1315" s="18" t="n">
        <v>0.000379601893600729</v>
      </c>
      <c r="J1315" s="18" t="n">
        <v>0.000420635097890828</v>
      </c>
      <c r="K1315" s="16" t="n">
        <v>0.570421810699589</v>
      </c>
      <c r="L1315" s="18" t="n">
        <v>0.000429721399423529</v>
      </c>
      <c r="M1315" s="16" t="n">
        <v>0.531172839506173</v>
      </c>
      <c r="N1315" s="16" t="n">
        <v>0.475947708749195</v>
      </c>
      <c r="O1315" s="16" t="n">
        <v>0.133232836686029</v>
      </c>
      <c r="P1315" s="16" t="n">
        <v>0.110877733015538</v>
      </c>
    </row>
    <row r="1316" customFormat="false" ht="15" hidden="false" customHeight="false" outlineLevel="0" collapsed="false">
      <c r="A1316" s="17" t="n">
        <v>1711</v>
      </c>
      <c r="B1316" s="6"/>
      <c r="C1316" s="16" t="n">
        <v>0.394333588818546</v>
      </c>
      <c r="D1316" s="16" t="n">
        <v>0.408418839456472</v>
      </c>
      <c r="E1316" s="16" t="n">
        <v>0.586213991769547</v>
      </c>
      <c r="F1316" s="16" t="n">
        <v>0.359613501475336</v>
      </c>
      <c r="G1316" s="18" t="n">
        <v>3.98632585087526E-005</v>
      </c>
      <c r="H1316" s="6"/>
      <c r="I1316" s="18" t="n">
        <v>0.000387660548011228</v>
      </c>
      <c r="J1316" s="18" t="n">
        <v>0.000428097351261124</v>
      </c>
      <c r="K1316" s="16" t="n">
        <v>0.567678326474623</v>
      </c>
      <c r="L1316" s="18" t="n">
        <v>0.000804323898162343</v>
      </c>
      <c r="M1316" s="16" t="n">
        <v>0.524794238683128</v>
      </c>
      <c r="N1316" s="16" t="n">
        <v>0.604054956628132</v>
      </c>
      <c r="O1316" s="16" t="n">
        <v>0.133186201061733</v>
      </c>
      <c r="P1316" s="16" t="n">
        <v>0.106747272627081</v>
      </c>
    </row>
    <row r="1317" customFormat="false" ht="15" hidden="false" customHeight="false" outlineLevel="0" collapsed="false">
      <c r="A1317" s="17" t="n">
        <v>1712</v>
      </c>
      <c r="B1317" s="6"/>
      <c r="C1317" s="16" t="n">
        <v>0.394711895193769</v>
      </c>
      <c r="D1317" s="16" t="n">
        <v>0.408836239737639</v>
      </c>
      <c r="E1317" s="16" t="n">
        <v>0.586196844993141</v>
      </c>
      <c r="F1317" s="16" t="n">
        <v>0.359464907072144</v>
      </c>
      <c r="G1317" s="18" t="n">
        <v>4.01009756211845E-005</v>
      </c>
      <c r="H1317" s="6"/>
      <c r="I1317" s="18" t="n">
        <v>0.000398919854568506</v>
      </c>
      <c r="J1317" s="18" t="n">
        <v>0.00043881409816236</v>
      </c>
      <c r="K1317" s="16" t="n">
        <v>0.564386145404664</v>
      </c>
      <c r="L1317" s="16" t="n">
        <v>0.00151163875644862</v>
      </c>
      <c r="M1317" s="16" t="n">
        <v>0.519975994513032</v>
      </c>
      <c r="N1317" s="16" t="n">
        <v>0.688497055087586</v>
      </c>
      <c r="O1317" s="16" t="n">
        <v>0.133132143361855</v>
      </c>
      <c r="P1317" s="16" t="n">
        <v>0.102400186046602</v>
      </c>
    </row>
    <row r="1318" customFormat="false" ht="15" hidden="false" customHeight="false" outlineLevel="0" collapsed="false">
      <c r="A1318" s="17" t="n">
        <v>1713</v>
      </c>
      <c r="B1318" s="6"/>
      <c r="C1318" s="16" t="n">
        <v>0.395128940789156</v>
      </c>
      <c r="D1318" s="16" t="n">
        <v>0.409293108193535</v>
      </c>
      <c r="E1318" s="16" t="n">
        <v>0.586076817558299</v>
      </c>
      <c r="F1318" s="16" t="n">
        <v>0.359269067288191</v>
      </c>
      <c r="G1318" s="18" t="n">
        <v>4.04536036355629E-005</v>
      </c>
      <c r="H1318" s="6"/>
      <c r="I1318" s="18" t="n">
        <v>0.000407078396035329</v>
      </c>
      <c r="J1318" s="18" t="n">
        <v>0.00044653899238291</v>
      </c>
      <c r="K1318" s="16" t="n">
        <v>0.560871056241427</v>
      </c>
      <c r="L1318" s="16" t="n">
        <v>0.00264524506596799</v>
      </c>
      <c r="M1318" s="16" t="n">
        <v>0.518707133058985</v>
      </c>
      <c r="N1318" s="16" t="n">
        <v>0.705590244804447</v>
      </c>
      <c r="O1318" s="16" t="n">
        <v>0.133060896277712</v>
      </c>
      <c r="P1318" s="16" t="n">
        <v>0.098376101567904</v>
      </c>
    </row>
    <row r="1319" customFormat="false" ht="15" hidden="false" customHeight="false" outlineLevel="0" collapsed="false">
      <c r="A1319" s="17" t="n">
        <v>1714</v>
      </c>
      <c r="B1319" s="6"/>
      <c r="C1319" s="16" t="n">
        <v>0.39557785420303</v>
      </c>
      <c r="D1319" s="16" t="n">
        <v>0.409782610499396</v>
      </c>
      <c r="E1319" s="16" t="n">
        <v>0.585956790123457</v>
      </c>
      <c r="F1319" s="16" t="n">
        <v>0.359033059086204</v>
      </c>
      <c r="G1319" s="18" t="n">
        <v>4.09285015150051E-005</v>
      </c>
      <c r="H1319" s="6"/>
      <c r="I1319" s="18" t="n">
        <v>0.000410894711535522</v>
      </c>
      <c r="J1319" s="18" t="n">
        <v>0.00045016984341862</v>
      </c>
      <c r="K1319" s="16" t="n">
        <v>0.557938957475995</v>
      </c>
      <c r="L1319" s="16" t="n">
        <v>0.0041441764462309</v>
      </c>
      <c r="M1319" s="16" t="n">
        <v>0.516186556927298</v>
      </c>
      <c r="N1319" s="16" t="n">
        <v>0.747902875330249</v>
      </c>
      <c r="O1319" s="16" t="n">
        <v>0.132975033065156</v>
      </c>
      <c r="P1319" s="16" t="n">
        <v>0.09508745309356</v>
      </c>
    </row>
    <row r="1320" customFormat="false" ht="15" hidden="false" customHeight="false" outlineLevel="0" collapsed="false">
      <c r="A1320" s="17" t="n">
        <v>1715</v>
      </c>
      <c r="B1320" s="6"/>
      <c r="C1320" s="16" t="n">
        <v>0.396058061949091</v>
      </c>
      <c r="D1320" s="16" t="n">
        <v>0.4103039275047</v>
      </c>
      <c r="E1320" s="16" t="n">
        <v>0.585819615912209</v>
      </c>
      <c r="F1320" s="16" t="n">
        <v>0.358751008627383</v>
      </c>
      <c r="G1320" s="18" t="n">
        <v>4.15134729551694E-005</v>
      </c>
      <c r="H1320" s="6"/>
      <c r="I1320" s="18" t="n">
        <v>0.000402706317484455</v>
      </c>
      <c r="J1320" s="18" t="n">
        <v>0.000441964293912967</v>
      </c>
      <c r="K1320" s="16" t="n">
        <v>0.556018518518519</v>
      </c>
      <c r="L1320" s="16" t="n">
        <v>0.00573471028891043</v>
      </c>
      <c r="M1320" s="16" t="n">
        <v>0.516426611796982</v>
      </c>
      <c r="N1320" s="16" t="n">
        <v>0.826113339697111</v>
      </c>
      <c r="O1320" s="16" t="n">
        <v>0.132872415083561</v>
      </c>
      <c r="P1320" s="16" t="n">
        <v>0.0927331505954394</v>
      </c>
    </row>
    <row r="1321" customFormat="false" ht="15" hidden="false" customHeight="false" outlineLevel="0" collapsed="false">
      <c r="A1321" s="17" t="n">
        <v>1716</v>
      </c>
      <c r="B1321" s="6"/>
      <c r="C1321" s="16" t="n">
        <v>0.396548862181664</v>
      </c>
      <c r="D1321" s="16" t="n">
        <v>0.410835486983059</v>
      </c>
      <c r="E1321" s="16" t="n">
        <v>0.585905349794239</v>
      </c>
      <c r="F1321" s="16" t="n">
        <v>0.358416978209906</v>
      </c>
      <c r="G1321" s="18" t="n">
        <v>4.22398716877091E-005</v>
      </c>
      <c r="H1321" s="6"/>
      <c r="I1321" s="18" t="n">
        <v>0.000381050155393739</v>
      </c>
      <c r="J1321" s="18" t="n">
        <v>0.000420153478563665</v>
      </c>
      <c r="K1321" s="16" t="n">
        <v>0.555178326474623</v>
      </c>
      <c r="L1321" s="16" t="n">
        <v>0.00756732355634131</v>
      </c>
      <c r="M1321" s="16" t="n">
        <v>0.514694787379973</v>
      </c>
      <c r="N1321" s="16" t="n">
        <v>0.939583420058565</v>
      </c>
      <c r="O1321" s="16" t="n">
        <v>0.132750879787253</v>
      </c>
      <c r="P1321" s="16" t="n">
        <v>0.0906561733952551</v>
      </c>
    </row>
    <row r="1322" customFormat="false" ht="15" hidden="false" customHeight="false" outlineLevel="0" collapsed="false">
      <c r="A1322" s="17" t="n">
        <v>1717</v>
      </c>
      <c r="B1322" s="6"/>
      <c r="C1322" s="16" t="n">
        <v>0.397042390949614</v>
      </c>
      <c r="D1322" s="16" t="n">
        <v>0.411368610117913</v>
      </c>
      <c r="E1322" s="16" t="n">
        <v>0.585699588477366</v>
      </c>
      <c r="F1322" s="16" t="n">
        <v>0.358014064805431</v>
      </c>
      <c r="G1322" s="18" t="n">
        <v>4.31824961770869E-005</v>
      </c>
      <c r="H1322" s="6"/>
      <c r="I1322" s="18" t="n">
        <v>0.000338409638041302</v>
      </c>
      <c r="J1322" s="18" t="n">
        <v>0.00037747820257735</v>
      </c>
      <c r="K1322" s="16" t="n">
        <v>0.5559670781893</v>
      </c>
      <c r="L1322" s="16" t="n">
        <v>0.00869859353341212</v>
      </c>
      <c r="M1322" s="16" t="n">
        <v>0.500891632373114</v>
      </c>
      <c r="N1322" s="16" t="n">
        <v>0.874393229650136</v>
      </c>
      <c r="O1322" s="16" t="n">
        <v>0.132604273793182</v>
      </c>
      <c r="P1322" s="16" t="n">
        <v>0.089801816661422</v>
      </c>
    </row>
    <row r="1323" customFormat="false" ht="15" hidden="false" customHeight="false" outlineLevel="0" collapsed="false">
      <c r="A1323" s="17" t="n">
        <v>1718</v>
      </c>
      <c r="B1323" s="6"/>
      <c r="C1323" s="16" t="n">
        <v>0.397502925707447</v>
      </c>
      <c r="D1323" s="16" t="n">
        <v>0.411868565510843</v>
      </c>
      <c r="E1323" s="16" t="n">
        <v>0.585528120713306</v>
      </c>
      <c r="F1323" s="16" t="n">
        <v>0.357596951326404</v>
      </c>
      <c r="G1323" s="18" t="n">
        <v>4.41578686389724E-005</v>
      </c>
      <c r="H1323" s="6"/>
      <c r="I1323" s="18" t="n">
        <v>0.000273029334724023</v>
      </c>
      <c r="J1323" s="18" t="n">
        <v>0.000312219312876821</v>
      </c>
      <c r="K1323" s="16" t="n">
        <v>0.557596021947874</v>
      </c>
      <c r="L1323" s="16" t="n">
        <v>0.00871315225043861</v>
      </c>
      <c r="M1323" s="16" t="n">
        <v>0.522033607681756</v>
      </c>
      <c r="N1323" s="16" t="n">
        <v>0.703431389654959</v>
      </c>
      <c r="O1323" s="16" t="n">
        <v>0.132452491722914</v>
      </c>
      <c r="P1323" s="16" t="n">
        <v>0.0903134999298972</v>
      </c>
    </row>
    <row r="1324" customFormat="false" ht="15" hidden="false" customHeight="false" outlineLevel="0" collapsed="false">
      <c r="A1324" s="17" t="n">
        <v>1719</v>
      </c>
      <c r="B1324" s="6"/>
      <c r="C1324" s="16" t="n">
        <v>0.397911394656035</v>
      </c>
      <c r="D1324" s="16" t="n">
        <v>0.412314522730714</v>
      </c>
      <c r="E1324" s="16" t="n">
        <v>0.58533950617284</v>
      </c>
      <c r="F1324" s="16" t="n">
        <v>0.357138407846911</v>
      </c>
      <c r="G1324" s="18" t="n">
        <v>4.52921826496641E-005</v>
      </c>
      <c r="H1324" s="6"/>
      <c r="I1324" s="18" t="n">
        <v>0.000181637959622905</v>
      </c>
      <c r="J1324" s="18" t="n">
        <v>0.000220857087482419</v>
      </c>
      <c r="K1324" s="16" t="n">
        <v>0.560185185185185</v>
      </c>
      <c r="L1324" s="16" t="n">
        <v>0.00785782486154218</v>
      </c>
      <c r="M1324" s="16" t="n">
        <v>0.539969135802469</v>
      </c>
      <c r="N1324" s="16" t="n">
        <v>0.64535440846787</v>
      </c>
      <c r="O1324" s="16" t="n">
        <v>0.132285623072053</v>
      </c>
      <c r="P1324" s="16" t="n">
        <v>0.0918364918898433</v>
      </c>
    </row>
    <row r="1325" customFormat="false" ht="15" hidden="false" customHeight="false" outlineLevel="0" collapsed="false">
      <c r="A1325" s="17" t="n">
        <v>1720</v>
      </c>
      <c r="B1325" s="6"/>
      <c r="C1325" s="16" t="n">
        <v>0.398223566731225</v>
      </c>
      <c r="D1325" s="16" t="n">
        <v>0.412662515382594</v>
      </c>
      <c r="E1325" s="16" t="n">
        <v>0.585236625514403</v>
      </c>
      <c r="F1325" s="16" t="n">
        <v>0.356683445582225</v>
      </c>
      <c r="G1325" s="18" t="n">
        <v>4.6432078154387E-005</v>
      </c>
      <c r="H1325" s="6"/>
      <c r="I1325" s="18" t="n">
        <v>6.29959361885058E-005</v>
      </c>
      <c r="J1325" s="18" t="n">
        <v>0.000102467109009743</v>
      </c>
      <c r="K1325" s="16" t="n">
        <v>0.565432098765432</v>
      </c>
      <c r="L1325" s="16" t="n">
        <v>0.00581523874825106</v>
      </c>
      <c r="M1325" s="16" t="n">
        <v>0.548593964334705</v>
      </c>
      <c r="N1325" s="16" t="n">
        <v>0.615297970882424</v>
      </c>
      <c r="O1325" s="16" t="n">
        <v>0.132120046545067</v>
      </c>
      <c r="P1325" s="16" t="n">
        <v>0.0952650223640893</v>
      </c>
    </row>
    <row r="1326" customFormat="false" ht="15" hidden="false" customHeight="false" outlineLevel="0" collapsed="false">
      <c r="A1326" s="17" t="n">
        <v>1721</v>
      </c>
      <c r="B1326" s="6"/>
      <c r="C1326" s="16" t="n">
        <v>0.398405538999021</v>
      </c>
      <c r="D1326" s="16" t="n">
        <v>0.412881730536482</v>
      </c>
      <c r="E1326" s="16" t="n">
        <v>0.585065157750343</v>
      </c>
      <c r="F1326" s="16" t="n">
        <v>0.356340356756649</v>
      </c>
      <c r="G1326" s="18" t="n">
        <v>4.73670211838606E-005</v>
      </c>
      <c r="H1326" s="6"/>
      <c r="I1326" s="18" t="n">
        <v>-8.27556170492471E-005</v>
      </c>
      <c r="J1326" s="18" t="n">
        <v>-4.28038934087225E-005</v>
      </c>
      <c r="K1326" s="16" t="n">
        <v>0.572410836762689</v>
      </c>
      <c r="L1326" s="16" t="n">
        <v>0.00334136216903634</v>
      </c>
      <c r="M1326" s="16" t="n">
        <v>0.549605624142661</v>
      </c>
      <c r="N1326" s="16" t="n">
        <v>0.587620587380042</v>
      </c>
      <c r="O1326" s="16" t="n">
        <v>0.131995177321817</v>
      </c>
      <c r="P1326" s="16" t="n">
        <v>0.10086086034619</v>
      </c>
    </row>
    <row r="1327" customFormat="false" ht="15" hidden="false" customHeight="false" outlineLevel="0" collapsed="false">
      <c r="A1327" s="17" t="n">
        <v>1722</v>
      </c>
      <c r="B1327" s="6"/>
      <c r="C1327" s="16" t="n">
        <v>0.398411480129168</v>
      </c>
      <c r="D1327" s="16" t="n">
        <v>0.41292599253145</v>
      </c>
      <c r="E1327" s="16" t="n">
        <v>0.585048010973937</v>
      </c>
      <c r="F1327" s="16" t="n">
        <v>0.356138916420152</v>
      </c>
      <c r="G1327" s="18" t="n">
        <v>4.79465460964975E-005</v>
      </c>
      <c r="H1327" s="6"/>
      <c r="I1327" s="18" t="n">
        <v>-0.000255772375832718</v>
      </c>
      <c r="J1327" s="18" t="n">
        <v>-0.000215253636695207</v>
      </c>
      <c r="K1327" s="16" t="n">
        <v>0.581944444444445</v>
      </c>
      <c r="L1327" s="16" t="n">
        <v>0.00139283454125958</v>
      </c>
      <c r="M1327" s="16" t="n">
        <v>0.553309327846365</v>
      </c>
      <c r="N1327" s="16" t="n">
        <v>0.497416836943321</v>
      </c>
      <c r="O1327" s="16" t="n">
        <v>0.131921858982194</v>
      </c>
      <c r="P1327" s="16" t="n">
        <v>0.10868117385508</v>
      </c>
    </row>
    <row r="1328" customFormat="false" ht="15" hidden="false" customHeight="false" outlineLevel="0" collapsed="false">
      <c r="A1328" s="17" t="n">
        <v>1723</v>
      </c>
      <c r="B1328" s="6"/>
      <c r="C1328" s="16" t="n">
        <v>0.398212470998294</v>
      </c>
      <c r="D1328" s="16" t="n">
        <v>0.412765908235137</v>
      </c>
      <c r="E1328" s="16" t="n">
        <v>0.585065157750343</v>
      </c>
      <c r="F1328" s="16" t="n">
        <v>0.356093015041499</v>
      </c>
      <c r="G1328" s="18" t="n">
        <v>4.82086659847248E-005</v>
      </c>
      <c r="H1328" s="6"/>
      <c r="I1328" s="18" t="n">
        <v>-0.000450689084434563</v>
      </c>
      <c r="J1328" s="18" t="n">
        <v>-0.000408984123380212</v>
      </c>
      <c r="K1328" s="16" t="n">
        <v>0.592626886145405</v>
      </c>
      <c r="L1328" s="18" t="n">
        <v>0.000314391998900709</v>
      </c>
      <c r="M1328" s="16" t="n">
        <v>0.557493141289438</v>
      </c>
      <c r="N1328" s="16" t="n">
        <v>0.39490648413858</v>
      </c>
      <c r="O1328" s="16" t="n">
        <v>0.131905151931606</v>
      </c>
      <c r="P1328" s="16" t="n">
        <v>0.120300330558298</v>
      </c>
    </row>
    <row r="1329" customFormat="false" ht="15" hidden="false" customHeight="false" outlineLevel="0" collapsed="false">
      <c r="A1329" s="17" t="n">
        <v>1724</v>
      </c>
      <c r="B1329" s="6"/>
      <c r="C1329" s="16" t="n">
        <v>0.397771276296509</v>
      </c>
      <c r="D1329" s="16" t="n">
        <v>0.412366027823401</v>
      </c>
      <c r="E1329" s="16" t="n">
        <v>0.585065157750343</v>
      </c>
      <c r="F1329" s="16" t="n">
        <v>0.356276129427038</v>
      </c>
      <c r="G1329" s="18" t="n">
        <v>4.79465460964975E-005</v>
      </c>
      <c r="H1329" s="6"/>
      <c r="I1329" s="18" t="n">
        <v>-0.000666833324013806</v>
      </c>
      <c r="J1329" s="18" t="n">
        <v>-0.000623593444113969</v>
      </c>
      <c r="K1329" s="16" t="n">
        <v>0.606241426611797</v>
      </c>
      <c r="L1329" s="18" t="n">
        <v>3.12582687825216E-005</v>
      </c>
      <c r="M1329" s="16" t="n">
        <v>0.563923182441701</v>
      </c>
      <c r="N1329" s="16" t="n">
        <v>0.287403343892749</v>
      </c>
      <c r="O1329" s="16" t="n">
        <v>0.13197180070385</v>
      </c>
      <c r="P1329" s="16" t="n">
        <v>0.135334987896962</v>
      </c>
    </row>
    <row r="1330" customFormat="false" ht="15" hidden="false" customHeight="false" outlineLevel="0" collapsed="false">
      <c r="A1330" s="17" t="n">
        <v>1725</v>
      </c>
      <c r="B1330" s="6"/>
      <c r="C1330" s="16" t="n">
        <v>0.39706560821885</v>
      </c>
      <c r="D1330" s="16" t="n">
        <v>0.411702748673302</v>
      </c>
      <c r="E1330" s="16" t="n">
        <v>0.585168038408779</v>
      </c>
      <c r="F1330" s="16" t="n">
        <v>0.356674630254706</v>
      </c>
      <c r="G1330" s="18" t="n">
        <v>4.72302809934182E-005</v>
      </c>
      <c r="H1330" s="6"/>
      <c r="I1330" s="18" t="n">
        <v>-0.00089361773675799</v>
      </c>
      <c r="J1330" s="18" t="n">
        <v>-0.000848500160846245</v>
      </c>
      <c r="K1330" s="16" t="n">
        <v>0.624279835390946</v>
      </c>
      <c r="L1330" s="18" t="n">
        <v>1.13424776989095E-006</v>
      </c>
      <c r="M1330" s="16" t="n">
        <v>0.569787379972565</v>
      </c>
      <c r="N1330" s="16" t="n">
        <v>0.188782767982147</v>
      </c>
      <c r="O1330" s="16" t="n">
        <v>0.132116838232778</v>
      </c>
      <c r="P1330" s="16" t="n">
        <v>0.152757727079741</v>
      </c>
    </row>
    <row r="1331" customFormat="false" ht="15" hidden="false" customHeight="false" outlineLevel="0" collapsed="false">
      <c r="A1331" s="17" t="n">
        <v>1726</v>
      </c>
      <c r="B1331" s="6"/>
      <c r="C1331" s="16" t="n">
        <v>0.396080050801358</v>
      </c>
      <c r="D1331" s="16" t="n">
        <v>0.41076122500218</v>
      </c>
      <c r="E1331" s="16" t="n">
        <v>0.585408093278464</v>
      </c>
      <c r="F1331" s="16" t="n">
        <v>0.357315365500392</v>
      </c>
      <c r="G1331" s="18" t="n">
        <v>4.58455748908129E-005</v>
      </c>
      <c r="H1331" s="6"/>
      <c r="I1331" s="16" t="n">
        <v>-0.00112937715436818</v>
      </c>
      <c r="J1331" s="16" t="n">
        <v>-0.00108177644254917</v>
      </c>
      <c r="K1331" s="16" t="n">
        <v>0.642781207133059</v>
      </c>
      <c r="L1331" s="18" t="n">
        <v>1.29150473839475E-008</v>
      </c>
      <c r="M1331" s="16" t="n">
        <v>0.577760631001372</v>
      </c>
      <c r="N1331" s="16" t="n">
        <v>0.114979505478395</v>
      </c>
      <c r="O1331" s="16" t="n">
        <v>0.13235002110125</v>
      </c>
      <c r="P1331" s="16" t="n">
        <v>0.171873971181885</v>
      </c>
    </row>
    <row r="1332" customFormat="false" ht="15" hidden="false" customHeight="false" outlineLevel="0" collapsed="false">
      <c r="A1332" s="17" t="n">
        <v>1727</v>
      </c>
      <c r="B1332" s="6"/>
      <c r="C1332" s="16" t="n">
        <v>0.394804259657418</v>
      </c>
      <c r="D1332" s="16" t="n">
        <v>0.409531858709091</v>
      </c>
      <c r="E1332" s="16" t="n">
        <v>0.585699588477366</v>
      </c>
      <c r="F1332" s="16" t="n">
        <v>0.358223104906792</v>
      </c>
      <c r="G1332" s="18" t="n">
        <v>4.39261988140098E-005</v>
      </c>
      <c r="H1332" s="6"/>
      <c r="I1332" s="16" t="n">
        <v>-0.00136020864069391</v>
      </c>
      <c r="J1332" s="16" t="n">
        <v>-0.00130946295602071</v>
      </c>
      <c r="K1332" s="16" t="n">
        <v>0.660853909465021</v>
      </c>
      <c r="L1332" s="18" t="n">
        <v>1.3782905971124E-010</v>
      </c>
      <c r="M1332" s="16" t="n">
        <v>0.586848422496571</v>
      </c>
      <c r="N1332" s="16" t="n">
        <v>0.0565704445242454</v>
      </c>
      <c r="O1332" s="16" t="n">
        <v>0.132680337209017</v>
      </c>
      <c r="P1332" s="16" t="n">
        <v>0.189388877776407</v>
      </c>
    </row>
    <row r="1333" customFormat="false" ht="15" hidden="false" customHeight="false" outlineLevel="0" collapsed="false">
      <c r="A1333" s="17" t="n">
        <v>1728</v>
      </c>
      <c r="B1333" s="6"/>
      <c r="C1333" s="16" t="n">
        <v>0.393249065705628</v>
      </c>
      <c r="D1333" s="16" t="n">
        <v>0.408025930235949</v>
      </c>
      <c r="E1333" s="16" t="n">
        <v>0.586093964334705</v>
      </c>
      <c r="F1333" s="16" t="n">
        <v>0.359401521409077</v>
      </c>
      <c r="G1333" s="18" t="n">
        <v>4.15134729551694E-005</v>
      </c>
      <c r="H1333" s="6"/>
      <c r="I1333" s="16" t="n">
        <v>-0.00158350889782986</v>
      </c>
      <c r="J1333" s="16" t="n">
        <v>-0.00152889086593958</v>
      </c>
      <c r="K1333" s="16" t="n">
        <v>0.675480109739369</v>
      </c>
      <c r="L1333" s="18" t="n">
        <v>7.29492825704224E-012</v>
      </c>
      <c r="M1333" s="16" t="n">
        <v>0.599125514403292</v>
      </c>
      <c r="N1333" s="16" t="n">
        <v>0.0188519333704339</v>
      </c>
      <c r="O1333" s="16" t="n">
        <v>0.133109083698758</v>
      </c>
      <c r="P1333" s="16" t="n">
        <v>0.203034594329356</v>
      </c>
    </row>
    <row r="1334" customFormat="false" ht="15" hidden="false" customHeight="false" outlineLevel="0" collapsed="false">
      <c r="A1334" s="17" t="n">
        <v>1729</v>
      </c>
      <c r="B1334" s="6"/>
      <c r="C1334" s="16" t="n">
        <v>0.391422391242957</v>
      </c>
      <c r="D1334" s="16" t="n">
        <v>0.406250473813548</v>
      </c>
      <c r="E1334" s="16" t="n">
        <v>0.586796982167353</v>
      </c>
      <c r="F1334" s="16" t="n">
        <v>0.360826544212345</v>
      </c>
      <c r="G1334" s="18" t="n">
        <v>3.87797465356904E-005</v>
      </c>
      <c r="H1334" s="6"/>
      <c r="I1334" s="16" t="n">
        <v>-0.0017866351764914</v>
      </c>
      <c r="J1334" s="16" t="n">
        <v>-0.00172727875933929</v>
      </c>
      <c r="K1334" s="16" t="n">
        <v>0.688254458161866</v>
      </c>
      <c r="L1334" s="18" t="n">
        <v>2.74508503199971E-012</v>
      </c>
      <c r="M1334" s="16" t="n">
        <v>0.615620713305899</v>
      </c>
      <c r="N1334" s="16" t="n">
        <v>0.0032588507864616</v>
      </c>
      <c r="O1334" s="16" t="n">
        <v>0.133627453803975</v>
      </c>
      <c r="P1334" s="16" t="n">
        <v>0.21301626480144</v>
      </c>
    </row>
    <row r="1335" customFormat="false" ht="15" hidden="false" customHeight="false" outlineLevel="0" collapsed="false">
      <c r="A1335" s="17" t="n">
        <v>1730</v>
      </c>
      <c r="B1335" s="6"/>
      <c r="C1335" s="16" t="n">
        <v>0.38936028199308</v>
      </c>
      <c r="D1335" s="16" t="n">
        <v>0.404243561723228</v>
      </c>
      <c r="E1335" s="16" t="n">
        <v>0.587345679012346</v>
      </c>
      <c r="F1335" s="16" t="n">
        <v>0.362519668049132</v>
      </c>
      <c r="G1335" s="18" t="n">
        <v>3.55115420173726E-005</v>
      </c>
      <c r="H1335" s="6"/>
      <c r="I1335" s="16" t="n">
        <v>-0.00196701991199429</v>
      </c>
      <c r="J1335" s="16" t="n">
        <v>-0.0019021606822778</v>
      </c>
      <c r="K1335" s="16" t="n">
        <v>0.699022633744856</v>
      </c>
      <c r="L1335" s="18" t="n">
        <v>2.92963145754322E-012</v>
      </c>
      <c r="M1335" s="16" t="n">
        <v>0.640500685871056</v>
      </c>
      <c r="N1335" s="18" t="n">
        <v>0.000189797831805899</v>
      </c>
      <c r="O1335" s="16" t="n">
        <v>0.134243206484304</v>
      </c>
      <c r="P1335" s="16" t="n">
        <v>0.221010513438701</v>
      </c>
    </row>
    <row r="1336" customFormat="false" ht="15" hidden="false" customHeight="false" outlineLevel="0" collapsed="false">
      <c r="A1336" s="17" t="n">
        <v>1731</v>
      </c>
      <c r="B1336" s="6"/>
      <c r="C1336" s="16" t="n">
        <v>0.387090418204058</v>
      </c>
      <c r="D1336" s="16" t="n">
        <v>0.402034907386957</v>
      </c>
      <c r="E1336" s="16" t="n">
        <v>0.587997256515775</v>
      </c>
      <c r="F1336" s="16" t="n">
        <v>0.364512163480777</v>
      </c>
      <c r="G1336" s="18" t="n">
        <v>3.19790842267427E-005</v>
      </c>
      <c r="H1336" s="6"/>
      <c r="I1336" s="16" t="n">
        <v>-0.0021147915531727</v>
      </c>
      <c r="J1336" s="16" t="n">
        <v>-0.00204414813242271</v>
      </c>
      <c r="K1336" s="16" t="n">
        <v>0.70778463648834</v>
      </c>
      <c r="L1336" s="18" t="n">
        <v>3.27203582087303E-012</v>
      </c>
      <c r="M1336" s="16" t="n">
        <v>0.674417009602195</v>
      </c>
      <c r="N1336" s="18" t="n">
        <v>1.26211490725178E-006</v>
      </c>
      <c r="O1336" s="16" t="n">
        <v>0.134967634997323</v>
      </c>
      <c r="P1336" s="16" t="n">
        <v>0.228280603793086</v>
      </c>
    </row>
    <row r="1337" customFormat="false" ht="15" hidden="false" customHeight="false" outlineLevel="0" collapsed="false">
      <c r="A1337" s="17" t="n">
        <v>1732</v>
      </c>
      <c r="B1337" s="6"/>
      <c r="C1337" s="16" t="n">
        <v>0.384669496541628</v>
      </c>
      <c r="D1337" s="16" t="n">
        <v>0.39968221800945</v>
      </c>
      <c r="E1337" s="16" t="n">
        <v>0.588820301783265</v>
      </c>
      <c r="F1337" s="16" t="n">
        <v>0.366784356021692</v>
      </c>
      <c r="G1337" s="18" t="n">
        <v>2.83890648736189E-005</v>
      </c>
      <c r="H1337" s="6"/>
      <c r="I1337" s="16" t="n">
        <v>-0.00222950243938148</v>
      </c>
      <c r="J1337" s="16" t="n">
        <v>-0.00215252346334643</v>
      </c>
      <c r="K1337" s="16" t="n">
        <v>0.713923182441701</v>
      </c>
      <c r="L1337" s="18" t="n">
        <v>1.8387941212624E-012</v>
      </c>
      <c r="M1337" s="16" t="n">
        <v>0.721639231824417</v>
      </c>
      <c r="N1337" s="18" t="n">
        <v>1.20473746091977E-010</v>
      </c>
      <c r="O1337" s="16" t="n">
        <v>0.135793491245337</v>
      </c>
      <c r="P1337" s="16" t="n">
        <v>0.237465576511226</v>
      </c>
    </row>
    <row r="1338" customFormat="false" ht="15" hidden="false" customHeight="false" outlineLevel="0" collapsed="false">
      <c r="A1338" s="17" t="n">
        <v>1733</v>
      </c>
      <c r="B1338" s="6"/>
      <c r="C1338" s="16" t="n">
        <v>0.382138931068009</v>
      </c>
      <c r="D1338" s="16" t="n">
        <v>0.39722958343024</v>
      </c>
      <c r="E1338" s="16" t="n">
        <v>0.589626200274348</v>
      </c>
      <c r="F1338" s="16" t="n">
        <v>0.36936720643976</v>
      </c>
      <c r="G1338" s="18" t="n">
        <v>2.47259281485977E-005</v>
      </c>
      <c r="H1338" s="6"/>
      <c r="I1338" s="16" t="n">
        <v>-0.0023067087240565</v>
      </c>
      <c r="J1338" s="16" t="n">
        <v>-0.00222307357434566</v>
      </c>
      <c r="K1338" s="16" t="n">
        <v>0.722548010973937</v>
      </c>
      <c r="L1338" s="18" t="n">
        <v>4.24907500945923E-013</v>
      </c>
      <c r="M1338" s="16" t="n">
        <v>0.801286008230453</v>
      </c>
      <c r="N1338" s="18" t="n">
        <v>4.70203350795982E-019</v>
      </c>
      <c r="O1338" s="16" t="n">
        <v>0.136731916171826</v>
      </c>
      <c r="P1338" s="16" t="n">
        <v>0.249319042681868</v>
      </c>
    </row>
    <row r="1339" customFormat="false" ht="15" hidden="false" customHeight="false" outlineLevel="0" collapsed="false">
      <c r="A1339" s="17" t="n">
        <v>1734</v>
      </c>
      <c r="B1339" s="6"/>
      <c r="C1339" s="16" t="n">
        <v>0.379563923091467</v>
      </c>
      <c r="D1339" s="16" t="n">
        <v>0.394742194357291</v>
      </c>
      <c r="E1339" s="16" t="n">
        <v>0.590672153635117</v>
      </c>
      <c r="F1339" s="16" t="n">
        <v>0.372205129780244</v>
      </c>
      <c r="G1339" s="18" t="n">
        <v>2.12403969214148E-005</v>
      </c>
      <c r="H1339" s="6"/>
      <c r="I1339" s="16" t="n">
        <v>-0.00234612211309181</v>
      </c>
      <c r="J1339" s="16" t="n">
        <v>-0.00225574928764636</v>
      </c>
      <c r="K1339" s="16" t="n">
        <v>0.732887517146776</v>
      </c>
      <c r="L1339" s="18" t="n">
        <v>3.78205791257226E-014</v>
      </c>
      <c r="M1339" s="16" t="n">
        <v>0.896793552812071</v>
      </c>
      <c r="N1339" s="18" t="n">
        <v>5.06265422080939E-036</v>
      </c>
      <c r="O1339" s="16" t="n">
        <v>0.137762592168767</v>
      </c>
      <c r="P1339" s="16" t="n">
        <v>0.263972779978572</v>
      </c>
    </row>
    <row r="1340" customFormat="false" ht="15" hidden="false" customHeight="false" outlineLevel="0" collapsed="false">
      <c r="A1340" s="17" t="n">
        <v>1735</v>
      </c>
      <c r="B1340" s="6"/>
      <c r="C1340" s="16" t="n">
        <v>0.37698145090677</v>
      </c>
      <c r="D1340" s="16" t="n">
        <v>0.392256496115487</v>
      </c>
      <c r="E1340" s="16" t="n">
        <v>0.591838134430727</v>
      </c>
      <c r="F1340" s="16" t="n">
        <v>0.375257888098479</v>
      </c>
      <c r="G1340" s="18" t="n">
        <v>1.80108634690174E-005</v>
      </c>
      <c r="H1340" s="6"/>
      <c r="I1340" s="16" t="n">
        <v>-0.00234881372107325</v>
      </c>
      <c r="J1340" s="16" t="n">
        <v>-0.00225176524627232</v>
      </c>
      <c r="K1340" s="16" t="n">
        <v>0.746313443072702</v>
      </c>
      <c r="L1340" s="18" t="n">
        <v>1.17631195351472E-015</v>
      </c>
      <c r="M1340" s="16" t="n">
        <v>0.880161179698217</v>
      </c>
      <c r="N1340" s="18" t="n">
        <v>5.61204716465896E-042</v>
      </c>
      <c r="O1340" s="16" t="n">
        <v>0.138870792361153</v>
      </c>
      <c r="P1340" s="16" t="n">
        <v>0.281166371796964</v>
      </c>
    </row>
    <row r="1341" customFormat="false" ht="15" hidden="false" customHeight="false" outlineLevel="0" collapsed="false">
      <c r="A1341" s="17" t="n">
        <v>1736</v>
      </c>
      <c r="B1341" s="6"/>
      <c r="C1341" s="16" t="n">
        <v>0.374450682734004</v>
      </c>
      <c r="D1341" s="16" t="n">
        <v>0.389831404526544</v>
      </c>
      <c r="E1341" s="16" t="n">
        <v>0.593158436213992</v>
      </c>
      <c r="F1341" s="16" t="n">
        <v>0.378466320508016</v>
      </c>
      <c r="G1341" s="18" t="n">
        <v>1.51067210686771E-005</v>
      </c>
      <c r="H1341" s="6"/>
      <c r="I1341" s="16" t="n">
        <v>-0.00231685591910964</v>
      </c>
      <c r="J1341" s="16" t="n">
        <v>-0.00221340133537619</v>
      </c>
      <c r="K1341" s="16" t="n">
        <v>0.760150891632373</v>
      </c>
      <c r="L1341" s="18" t="n">
        <v>1.14904687751742E-017</v>
      </c>
      <c r="M1341" s="16" t="n">
        <v>0.75588134430727</v>
      </c>
      <c r="N1341" s="18" t="n">
        <v>1.35719518189105E-020</v>
      </c>
      <c r="O1341" s="16" t="n">
        <v>0.140034942647458</v>
      </c>
      <c r="P1341" s="16" t="n">
        <v>0.300210803440837</v>
      </c>
    </row>
    <row r="1342" customFormat="false" ht="15" hidden="false" customHeight="false" outlineLevel="0" collapsed="false">
      <c r="A1342" s="17" t="n">
        <v>1737</v>
      </c>
      <c r="B1342" s="6"/>
      <c r="C1342" s="16" t="n">
        <v>0.371995795063973</v>
      </c>
      <c r="D1342" s="16" t="n">
        <v>0.387489161958653</v>
      </c>
      <c r="E1342" s="16" t="n">
        <v>0.59411865569273</v>
      </c>
      <c r="F1342" s="16" t="n">
        <v>0.381754334772781</v>
      </c>
      <c r="G1342" s="18" t="n">
        <v>1.26140287027567E-005</v>
      </c>
      <c r="H1342" s="6"/>
      <c r="I1342" s="16" t="n">
        <v>-0.00225651817465352</v>
      </c>
      <c r="J1342" s="16" t="n">
        <v>-0.00214738698971971</v>
      </c>
      <c r="K1342" s="16" t="n">
        <v>0.774074074074074</v>
      </c>
      <c r="L1342" s="18" t="n">
        <v>4.10404217820867E-020</v>
      </c>
      <c r="M1342" s="16" t="n">
        <v>0.664163237311386</v>
      </c>
      <c r="N1342" s="18" t="n">
        <v>1.89889307942728E-010</v>
      </c>
      <c r="O1342" s="16" t="n">
        <v>0.141227366224167</v>
      </c>
      <c r="P1342" s="16" t="n">
        <v>0.318822786221926</v>
      </c>
    </row>
    <row r="1343" customFormat="false" ht="15" hidden="false" customHeight="false" outlineLevel="0" collapsed="false">
      <c r="A1343" s="17" t="n">
        <v>1738</v>
      </c>
      <c r="B1343" s="6"/>
      <c r="C1343" s="16" t="n">
        <v>0.369663048298169</v>
      </c>
      <c r="D1343" s="16" t="n">
        <v>0.385274735249334</v>
      </c>
      <c r="E1343" s="16" t="n">
        <v>0.595336076817558</v>
      </c>
      <c r="F1343" s="16" t="n">
        <v>0.385046863894153</v>
      </c>
      <c r="G1343" s="18" t="n">
        <v>1.05063091022544E-005</v>
      </c>
      <c r="H1343" s="6"/>
      <c r="I1343" s="16" t="n">
        <v>-0.00217000214806863</v>
      </c>
      <c r="J1343" s="16" t="n">
        <v>-0.00205591555073863</v>
      </c>
      <c r="K1343" s="16" t="n">
        <v>0.787757201646091</v>
      </c>
      <c r="L1343" s="18" t="n">
        <v>4.77256597010957E-023</v>
      </c>
      <c r="M1343" s="16" t="n">
        <v>0.607081618655693</v>
      </c>
      <c r="N1343" s="18" t="n">
        <v>5.1035040066513E-006</v>
      </c>
      <c r="O1343" s="16" t="n">
        <v>0.142420811514484</v>
      </c>
      <c r="P1343" s="16" t="n">
        <v>0.335690192583287</v>
      </c>
    </row>
    <row r="1344" customFormat="false" ht="15" hidden="false" customHeight="false" outlineLevel="0" collapsed="false">
      <c r="A1344" s="17" t="n">
        <v>1739</v>
      </c>
      <c r="B1344" s="6"/>
      <c r="C1344" s="16" t="n">
        <v>0.367458770261712</v>
      </c>
      <c r="D1344" s="16" t="n">
        <v>0.383193061971225</v>
      </c>
      <c r="E1344" s="16" t="n">
        <v>0.596484910836763</v>
      </c>
      <c r="F1344" s="16" t="n">
        <v>0.388298750796189</v>
      </c>
      <c r="G1344" s="18" t="n">
        <v>8.75601134770581E-006</v>
      </c>
      <c r="H1344" s="6"/>
      <c r="I1344" s="16" t="n">
        <v>-0.0020671063127428</v>
      </c>
      <c r="J1344" s="16" t="n">
        <v>-0.00194893315592224</v>
      </c>
      <c r="K1344" s="16" t="n">
        <v>0.801183127572017</v>
      </c>
      <c r="L1344" s="18" t="n">
        <v>3.45892019303896E-026</v>
      </c>
      <c r="M1344" s="16" t="n">
        <v>0.56803840877915</v>
      </c>
      <c r="N1344" s="18" t="n">
        <v>0.000842878720521532</v>
      </c>
      <c r="O1344" s="16" t="n">
        <v>0.1435989158279</v>
      </c>
      <c r="P1344" s="16" t="n">
        <v>0.348302902156842</v>
      </c>
    </row>
    <row r="1345" customFormat="false" ht="15" hidden="false" customHeight="false" outlineLevel="0" collapsed="false">
      <c r="A1345" s="17" t="n">
        <v>1740</v>
      </c>
      <c r="B1345" s="6"/>
      <c r="C1345" s="16" t="n">
        <v>0.36541016907205</v>
      </c>
      <c r="D1345" s="16" t="n">
        <v>0.381269960401797</v>
      </c>
      <c r="E1345" s="16" t="n">
        <v>0.597856652949246</v>
      </c>
      <c r="F1345" s="16" t="n">
        <v>0.391445098618821</v>
      </c>
      <c r="G1345" s="18" t="n">
        <v>7.33981670996197E-006</v>
      </c>
      <c r="H1345" s="6"/>
      <c r="I1345" s="16" t="n">
        <v>-0.00195005176756513</v>
      </c>
      <c r="J1345" s="16" t="n">
        <v>-0.00182842233154277</v>
      </c>
      <c r="K1345" s="16" t="n">
        <v>0.812002743484225</v>
      </c>
      <c r="L1345" s="18" t="n">
        <v>2.31904880784374E-029</v>
      </c>
      <c r="M1345" s="16" t="n">
        <v>0.542438271604938</v>
      </c>
      <c r="N1345" s="16" t="n">
        <v>0.0131778368825856</v>
      </c>
      <c r="O1345" s="16" t="n">
        <v>0.144738204338334</v>
      </c>
      <c r="P1345" s="16" t="n">
        <v>0.355633018502699</v>
      </c>
    </row>
    <row r="1346" customFormat="false" ht="15" hidden="false" customHeight="false" outlineLevel="0" collapsed="false">
      <c r="A1346" s="17" t="n">
        <v>1741</v>
      </c>
      <c r="B1346" s="6"/>
      <c r="C1346" s="16" t="n">
        <v>0.363513486929188</v>
      </c>
      <c r="D1346" s="16" t="n">
        <v>0.379500340444098</v>
      </c>
      <c r="E1346" s="16" t="n">
        <v>0.598954046639232</v>
      </c>
      <c r="F1346" s="16" t="n">
        <v>0.394452015868619</v>
      </c>
      <c r="G1346" s="18" t="n">
        <v>6.21830121892785E-006</v>
      </c>
      <c r="H1346" s="6"/>
      <c r="I1346" s="16" t="n">
        <v>-0.00182888244411855</v>
      </c>
      <c r="J1346" s="16" t="n">
        <v>-0.00170460821380774</v>
      </c>
      <c r="K1346" s="16" t="n">
        <v>0.816906721536351</v>
      </c>
      <c r="L1346" s="18" t="n">
        <v>6.63541286354872E-032</v>
      </c>
      <c r="M1346" s="16" t="n">
        <v>0.523285322359396</v>
      </c>
      <c r="N1346" s="16" t="n">
        <v>0.0724949525010017</v>
      </c>
      <c r="O1346" s="16" t="n">
        <v>0.145826467585836</v>
      </c>
      <c r="P1346" s="16" t="n">
        <v>0.356158959616745</v>
      </c>
    </row>
    <row r="1347" customFormat="false" ht="15" hidden="false" customHeight="false" outlineLevel="0" collapsed="false">
      <c r="A1347" s="17" t="n">
        <v>1742</v>
      </c>
      <c r="B1347" s="6"/>
      <c r="C1347" s="16" t="n">
        <v>0.361775435317159</v>
      </c>
      <c r="D1347" s="16" t="n">
        <v>0.377889499408121</v>
      </c>
      <c r="E1347" s="16" t="n">
        <v>0.600034293552812</v>
      </c>
      <c r="F1347" s="16" t="n">
        <v>0.397275895717052</v>
      </c>
      <c r="G1347" s="18" t="n">
        <v>5.30211502667532E-006</v>
      </c>
      <c r="H1347" s="6"/>
      <c r="I1347" s="16" t="n">
        <v>-0.0017037287384043</v>
      </c>
      <c r="J1347" s="16" t="n">
        <v>-0.00157757478810575</v>
      </c>
      <c r="K1347" s="16" t="n">
        <v>0.817901234567901</v>
      </c>
      <c r="L1347" s="18" t="n">
        <v>3.07280535269444E-033</v>
      </c>
      <c r="M1347" s="16" t="n">
        <v>0.507253086419753</v>
      </c>
      <c r="N1347" s="16" t="n">
        <v>0.204009625735496</v>
      </c>
      <c r="O1347" s="16" t="n">
        <v>0.146848004236569</v>
      </c>
      <c r="P1347" s="16" t="n">
        <v>0.350256739954199</v>
      </c>
    </row>
    <row r="1348" customFormat="false" ht="15" hidden="false" customHeight="false" outlineLevel="0" collapsed="false">
      <c r="A1348" s="17" t="n">
        <v>1743</v>
      </c>
      <c r="B1348" s="6"/>
      <c r="C1348" s="16" t="n">
        <v>0.360180786971802</v>
      </c>
      <c r="D1348" s="16" t="n">
        <v>0.376423526439686</v>
      </c>
      <c r="E1348" s="16" t="n">
        <v>0.601028806584362</v>
      </c>
      <c r="F1348" s="16" t="n">
        <v>0.399953362799995</v>
      </c>
      <c r="G1348" s="18" t="n">
        <v>4.58316600822958E-006</v>
      </c>
      <c r="H1348" s="6"/>
      <c r="I1348" s="16" t="n">
        <v>-0.00158343668534406</v>
      </c>
      <c r="J1348" s="16" t="n">
        <v>-0.00145607478778754</v>
      </c>
      <c r="K1348" s="16" t="n">
        <v>0.813048696844993</v>
      </c>
      <c r="L1348" s="18" t="n">
        <v>4.80779255813819E-033</v>
      </c>
      <c r="M1348" s="16" t="n">
        <v>0.50406378600823</v>
      </c>
      <c r="N1348" s="16" t="n">
        <v>0.382240883973242</v>
      </c>
      <c r="O1348" s="16" t="n">
        <v>0.147816142468233</v>
      </c>
      <c r="P1348" s="16" t="n">
        <v>0.339797059871765</v>
      </c>
    </row>
    <row r="1349" customFormat="false" ht="15" hidden="false" customHeight="false" outlineLevel="0" collapsed="false">
      <c r="A1349" s="17" t="n">
        <v>1744</v>
      </c>
      <c r="B1349" s="6"/>
      <c r="C1349" s="16" t="n">
        <v>0.358721640455588</v>
      </c>
      <c r="D1349" s="16" t="n">
        <v>0.375093507605118</v>
      </c>
      <c r="E1349" s="16" t="n">
        <v>0.601971879286694</v>
      </c>
      <c r="F1349" s="16" t="n">
        <v>0.402468264772012</v>
      </c>
      <c r="G1349" s="18" t="n">
        <v>3.96870810758183E-006</v>
      </c>
      <c r="H1349" s="6"/>
      <c r="I1349" s="16" t="n">
        <v>-0.00146832021554547</v>
      </c>
      <c r="J1349" s="16" t="n">
        <v>-0.00134048699219079</v>
      </c>
      <c r="K1349" s="16" t="n">
        <v>0.804218106995885</v>
      </c>
      <c r="L1349" s="18" t="n">
        <v>1.6383286035223E-031</v>
      </c>
      <c r="M1349" s="16" t="n">
        <v>0.514660493827161</v>
      </c>
      <c r="N1349" s="16" t="n">
        <v>0.586466492401346</v>
      </c>
      <c r="O1349" s="16" t="n">
        <v>0.148725112419944</v>
      </c>
      <c r="P1349" s="16" t="n">
        <v>0.326153479928707</v>
      </c>
    </row>
    <row r="1350" customFormat="false" ht="15" hidden="false" customHeight="false" outlineLevel="0" collapsed="false">
      <c r="A1350" s="17" t="n">
        <v>1745</v>
      </c>
      <c r="B1350" s="6"/>
      <c r="C1350" s="16" t="n">
        <v>0.357381635826353</v>
      </c>
      <c r="D1350" s="16" t="n">
        <v>0.373883690223296</v>
      </c>
      <c r="E1350" s="16" t="n">
        <v>0.602829218106996</v>
      </c>
      <c r="F1350" s="16" t="n">
        <v>0.404851039758592</v>
      </c>
      <c r="G1350" s="18" t="n">
        <v>3.45338608027949E-006</v>
      </c>
      <c r="H1350" s="6"/>
      <c r="I1350" s="16" t="n">
        <v>-0.00136470348727056</v>
      </c>
      <c r="J1350" s="16" t="n">
        <v>-0.0012367101454199</v>
      </c>
      <c r="K1350" s="16" t="n">
        <v>0.793449931412894</v>
      </c>
      <c r="L1350" s="18" t="n">
        <v>2.44784815630994E-029</v>
      </c>
      <c r="M1350" s="16" t="n">
        <v>0.52309670781893</v>
      </c>
      <c r="N1350" s="16" t="n">
        <v>0.794820173596874</v>
      </c>
      <c r="O1350" s="16" t="n">
        <v>0.149585979632001</v>
      </c>
      <c r="P1350" s="16" t="n">
        <v>0.31222520949615</v>
      </c>
    </row>
    <row r="1351" customFormat="false" ht="15" hidden="false" customHeight="false" outlineLevel="0" collapsed="false">
      <c r="A1351" s="17" t="n">
        <v>1746</v>
      </c>
      <c r="B1351" s="6"/>
      <c r="C1351" s="16" t="n">
        <v>0.356144045264773</v>
      </c>
      <c r="D1351" s="16" t="n">
        <v>0.372777029106017</v>
      </c>
      <c r="E1351" s="16" t="n">
        <v>0.603960905349794</v>
      </c>
      <c r="F1351" s="16" t="n">
        <v>0.407113477787722</v>
      </c>
      <c r="G1351" s="18" t="n">
        <v>3.02088385221545E-006</v>
      </c>
      <c r="H1351" s="6"/>
      <c r="I1351" s="16" t="n">
        <v>-0.001272015968368</v>
      </c>
      <c r="J1351" s="16" t="n">
        <v>-0.00114401043368162</v>
      </c>
      <c r="K1351" s="16" t="n">
        <v>0.781515775034294</v>
      </c>
      <c r="L1351" s="18" t="n">
        <v>4.30145251568655E-027</v>
      </c>
      <c r="M1351" s="16" t="n">
        <v>0.531807270233196</v>
      </c>
      <c r="N1351" s="16" t="n">
        <v>0.99721720905712</v>
      </c>
      <c r="O1351" s="16" t="n">
        <v>0.150403055891256</v>
      </c>
      <c r="P1351" s="16" t="n">
        <v>0.299217064633017</v>
      </c>
    </row>
    <row r="1352" customFormat="false" ht="15" hidden="false" customHeight="false" outlineLevel="0" collapsed="false">
      <c r="A1352" s="17" t="n">
        <v>1747</v>
      </c>
      <c r="B1352" s="6"/>
      <c r="C1352" s="16" t="n">
        <v>0.354998524379728</v>
      </c>
      <c r="D1352" s="16" t="n">
        <v>0.37176144866898</v>
      </c>
      <c r="E1352" s="16" t="n">
        <v>0.604783950617284</v>
      </c>
      <c r="F1352" s="16" t="n">
        <v>0.409224298708422</v>
      </c>
      <c r="G1352" s="18" t="n">
        <v>2.66298306126154E-006</v>
      </c>
      <c r="H1352" s="6"/>
      <c r="I1352" s="16" t="n">
        <v>-0.00119450880835532</v>
      </c>
      <c r="J1352" s="16" t="n">
        <v>-0.00106660738577606</v>
      </c>
      <c r="K1352" s="16" t="n">
        <v>0.770953360768176</v>
      </c>
      <c r="L1352" s="18" t="n">
        <v>3.77518882347869E-025</v>
      </c>
      <c r="M1352" s="16" t="n">
        <v>0.540414951989026</v>
      </c>
      <c r="N1352" s="16" t="n">
        <v>0.798869779364162</v>
      </c>
      <c r="O1352" s="16" t="n">
        <v>0.151165098068132</v>
      </c>
      <c r="P1352" s="16" t="n">
        <v>0.288090443171124</v>
      </c>
    </row>
    <row r="1353" customFormat="false" ht="15" hidden="false" customHeight="false" outlineLevel="0" collapsed="false">
      <c r="A1353" s="17" t="n">
        <v>1748</v>
      </c>
      <c r="B1353" s="6"/>
      <c r="C1353" s="16" t="n">
        <v>0.353922947276641</v>
      </c>
      <c r="D1353" s="16" t="n">
        <v>0.370813809489069</v>
      </c>
      <c r="E1353" s="16" t="n">
        <v>0.60579561042524</v>
      </c>
      <c r="F1353" s="16" t="n">
        <v>0.411187729067624</v>
      </c>
      <c r="G1353" s="18" t="n">
        <v>2.36814541457276E-006</v>
      </c>
      <c r="H1353" s="6"/>
      <c r="I1353" s="16" t="n">
        <v>-0.00113102071302671</v>
      </c>
      <c r="J1353" s="16" t="n">
        <v>-0.00100345006843411</v>
      </c>
      <c r="K1353" s="16" t="n">
        <v>0.761745541838135</v>
      </c>
      <c r="L1353" s="18" t="n">
        <v>1.68306668277127E-023</v>
      </c>
      <c r="M1353" s="16" t="n">
        <v>0.553034979423868</v>
      </c>
      <c r="N1353" s="16" t="n">
        <v>0.479938718392466</v>
      </c>
      <c r="O1353" s="16" t="n">
        <v>0.1518736879261</v>
      </c>
      <c r="P1353" s="16" t="n">
        <v>0.278600062206709</v>
      </c>
    </row>
    <row r="1354" customFormat="false" ht="15" hidden="false" customHeight="false" outlineLevel="0" collapsed="false">
      <c r="A1354" s="17" t="n">
        <v>1749</v>
      </c>
      <c r="B1354" s="6"/>
      <c r="C1354" s="16" t="n">
        <v>0.352908477394536</v>
      </c>
      <c r="D1354" s="16" t="n">
        <v>0.369926885000583</v>
      </c>
      <c r="E1354" s="16" t="n">
        <v>0.60679012345679</v>
      </c>
      <c r="F1354" s="16" t="n">
        <v>0.413048483531368</v>
      </c>
      <c r="G1354" s="18" t="n">
        <v>2.11706142973165E-006</v>
      </c>
      <c r="H1354" s="6"/>
      <c r="I1354" s="16" t="n">
        <v>-0.00108336243463177</v>
      </c>
      <c r="J1354" s="18" t="n">
        <v>-0.000956295871289975</v>
      </c>
      <c r="K1354" s="16" t="n">
        <v>0.754132373113855</v>
      </c>
      <c r="L1354" s="18" t="n">
        <v>3.24180954103011E-022</v>
      </c>
      <c r="M1354" s="16" t="n">
        <v>0.575925925925926</v>
      </c>
      <c r="N1354" s="16" t="n">
        <v>0.135414007751099</v>
      </c>
      <c r="O1354" s="16" t="n">
        <v>0.152545006656423</v>
      </c>
      <c r="P1354" s="16" t="n">
        <v>0.271123931979819</v>
      </c>
    </row>
    <row r="1355" customFormat="false" ht="15" hidden="false" customHeight="false" outlineLevel="0" collapsed="false">
      <c r="A1355" s="17" t="n">
        <v>1750</v>
      </c>
      <c r="B1355" s="6"/>
      <c r="C1355" s="16" t="n">
        <v>0.351928209848745</v>
      </c>
      <c r="D1355" s="16" t="n">
        <v>0.369073498481687</v>
      </c>
      <c r="E1355" s="16" t="n">
        <v>0.607390260631001</v>
      </c>
      <c r="F1355" s="16" t="n">
        <v>0.414834126783508</v>
      </c>
      <c r="G1355" s="18" t="n">
        <v>1.90083757255427E-006</v>
      </c>
      <c r="H1355" s="6"/>
      <c r="I1355" s="16" t="n">
        <v>-0.00105101894094593</v>
      </c>
      <c r="J1355" s="18" t="n">
        <v>-0.000924636514059946</v>
      </c>
      <c r="K1355" s="16" t="n">
        <v>0.748285322359397</v>
      </c>
      <c r="L1355" s="18" t="n">
        <v>2.75942426163346E-021</v>
      </c>
      <c r="M1355" s="16" t="n">
        <v>0.629235253772291</v>
      </c>
      <c r="N1355" s="18" t="n">
        <v>0.000512402858560381</v>
      </c>
      <c r="O1355" s="16" t="n">
        <v>0.153189028466869</v>
      </c>
      <c r="P1355" s="16" t="n">
        <v>0.265584792136584</v>
      </c>
    </row>
    <row r="1356" customFormat="false" ht="15" hidden="false" customHeight="false" outlineLevel="0" collapsed="false">
      <c r="A1356" s="17" t="n">
        <v>1751</v>
      </c>
      <c r="B1356" s="6"/>
      <c r="C1356" s="16" t="n">
        <v>0.350978581611845</v>
      </c>
      <c r="D1356" s="16" t="n">
        <v>0.368249561885068</v>
      </c>
      <c r="E1356" s="16" t="n">
        <v>0.608041838134431</v>
      </c>
      <c r="F1356" s="16" t="n">
        <v>0.416538240044945</v>
      </c>
      <c r="G1356" s="18" t="n">
        <v>1.71511955558672E-006</v>
      </c>
      <c r="H1356" s="6"/>
      <c r="I1356" s="16" t="n">
        <v>-0.00103360860554391</v>
      </c>
      <c r="J1356" s="18" t="n">
        <v>-0.00090829620788339</v>
      </c>
      <c r="K1356" s="16" t="n">
        <v>0.743689986282579</v>
      </c>
      <c r="L1356" s="18" t="n">
        <v>1.28788410876681E-020</v>
      </c>
      <c r="M1356" s="16" t="n">
        <v>0.749537037037037</v>
      </c>
      <c r="N1356" s="18" t="n">
        <v>1.0033399835443E-016</v>
      </c>
      <c r="O1356" s="16" t="n">
        <v>0.153803463174045</v>
      </c>
      <c r="P1356" s="16" t="n">
        <v>0.261557779584486</v>
      </c>
    </row>
    <row r="1357" customFormat="false" ht="15" hidden="false" customHeight="false" outlineLevel="0" collapsed="false">
      <c r="A1357" s="17" t="n">
        <v>1752</v>
      </c>
      <c r="B1357" s="6"/>
      <c r="C1357" s="16" t="n">
        <v>0.350033385876696</v>
      </c>
      <c r="D1357" s="16" t="n">
        <v>0.367428910165684</v>
      </c>
      <c r="E1357" s="16" t="n">
        <v>0.608624828532236</v>
      </c>
      <c r="F1357" s="16" t="n">
        <v>0.418196544392596</v>
      </c>
      <c r="G1357" s="18" t="n">
        <v>1.55185121312116E-006</v>
      </c>
      <c r="H1357" s="6"/>
      <c r="I1357" s="16" t="n">
        <v>-0.00103264302311039</v>
      </c>
      <c r="J1357" s="18" t="n">
        <v>-0.000908711826498565</v>
      </c>
      <c r="K1357" s="16" t="n">
        <v>0.740843621399177</v>
      </c>
      <c r="L1357" s="18" t="n">
        <v>3.09281245032594E-020</v>
      </c>
      <c r="M1357" s="16" t="n">
        <v>0.747427983539095</v>
      </c>
      <c r="N1357" s="18" t="n">
        <v>4.9258248742311E-019</v>
      </c>
      <c r="O1357" s="16" t="n">
        <v>0.154401209797357</v>
      </c>
      <c r="P1357" s="16" t="n">
        <v>0.259116726655029</v>
      </c>
    </row>
    <row r="1358" customFormat="false" ht="15" hidden="false" customHeight="false" outlineLevel="0" collapsed="false">
      <c r="A1358" s="17" t="n">
        <v>1753</v>
      </c>
      <c r="B1358" s="6"/>
      <c r="C1358" s="16" t="n">
        <v>0.349080664815218</v>
      </c>
      <c r="D1358" s="16" t="n">
        <v>0.366601688766508</v>
      </c>
      <c r="E1358" s="16" t="n">
        <v>0.609087791495199</v>
      </c>
      <c r="F1358" s="16" t="n">
        <v>0.419871618443178</v>
      </c>
      <c r="G1358" s="18" t="n">
        <v>1.40304230497823E-006</v>
      </c>
      <c r="H1358" s="6"/>
      <c r="I1358" s="16" t="n">
        <v>-0.00104644653540201</v>
      </c>
      <c r="J1358" s="18" t="n">
        <v>-0.000924497842888054</v>
      </c>
      <c r="K1358" s="16" t="n">
        <v>0.739883401920439</v>
      </c>
      <c r="L1358" s="18" t="n">
        <v>4.76341235141361E-020</v>
      </c>
      <c r="M1358" s="16" t="n">
        <v>0.661625514403292</v>
      </c>
      <c r="N1358" s="18" t="n">
        <v>4.17041131669105E-010</v>
      </c>
      <c r="O1358" s="16" t="n">
        <v>0.155004829090814</v>
      </c>
      <c r="P1358" s="16" t="n">
        <v>0.257619872642341</v>
      </c>
    </row>
    <row r="1359" customFormat="false" ht="15" hidden="false" customHeight="false" outlineLevel="0" collapsed="false">
      <c r="A1359" s="17" t="n">
        <v>1754</v>
      </c>
      <c r="B1359" s="6"/>
      <c r="C1359" s="16" t="n">
        <v>0.348103452350315</v>
      </c>
      <c r="D1359" s="16" t="n">
        <v>0.365749067168549</v>
      </c>
      <c r="E1359" s="16" t="n">
        <v>0.60977366255144</v>
      </c>
      <c r="F1359" s="16" t="n">
        <v>0.421554096590713</v>
      </c>
      <c r="G1359" s="18" t="n">
        <v>1.2637749394317E-006</v>
      </c>
      <c r="H1359" s="6"/>
      <c r="I1359" s="16" t="n">
        <v>-0.00107490434138939</v>
      </c>
      <c r="J1359" s="18" t="n">
        <v>-0.000955643177565458</v>
      </c>
      <c r="K1359" s="16" t="n">
        <v>0.739026063100137</v>
      </c>
      <c r="L1359" s="18" t="n">
        <v>5.28129837123949E-020</v>
      </c>
      <c r="M1359" s="16" t="n">
        <v>0.618741426611797</v>
      </c>
      <c r="N1359" s="18" t="n">
        <v>1.06955109342086E-006</v>
      </c>
      <c r="O1359" s="16" t="n">
        <v>0.155610941773362</v>
      </c>
      <c r="P1359" s="16" t="n">
        <v>0.256934846810645</v>
      </c>
    </row>
    <row r="1360" customFormat="false" ht="15" hidden="false" customHeight="false" outlineLevel="0" collapsed="false">
      <c r="A1360" s="17" t="n">
        <v>1755</v>
      </c>
      <c r="B1360" s="6"/>
      <c r="C1360" s="16" t="n">
        <v>0.34709091850637</v>
      </c>
      <c r="D1360" s="16" t="n">
        <v>0.364860426138399</v>
      </c>
      <c r="E1360" s="16" t="n">
        <v>0.610442386831276</v>
      </c>
      <c r="F1360" s="16" t="n">
        <v>0.423262750438743</v>
      </c>
      <c r="G1360" s="18" t="n">
        <v>1.13245969824057E-006</v>
      </c>
      <c r="H1360" s="6"/>
      <c r="I1360" s="16" t="n">
        <v>-0.00111690780157841</v>
      </c>
      <c r="J1360" s="16" t="n">
        <v>-0.00100050428399413</v>
      </c>
      <c r="K1360" s="16" t="n">
        <v>0.739814814814815</v>
      </c>
      <c r="L1360" s="18" t="n">
        <v>3.46953043344162E-020</v>
      </c>
      <c r="M1360" s="16" t="n">
        <v>0.597427983539095</v>
      </c>
      <c r="N1360" s="18" t="n">
        <v>2.99911681631102E-005</v>
      </c>
      <c r="O1360" s="16" t="n">
        <v>0.156226304419441</v>
      </c>
      <c r="P1360" s="16" t="n">
        <v>0.257821680790908</v>
      </c>
    </row>
    <row r="1361" customFormat="false" ht="15" hidden="false" customHeight="false" outlineLevel="0" collapsed="false">
      <c r="A1361" s="17" t="n">
        <v>1756</v>
      </c>
      <c r="B1361" s="6"/>
      <c r="C1361" s="16" t="n">
        <v>0.346018887460902</v>
      </c>
      <c r="D1361" s="16" t="n">
        <v>0.363910333089024</v>
      </c>
      <c r="E1361" s="16" t="n">
        <v>0.61150548696845</v>
      </c>
      <c r="F1361" s="16" t="n">
        <v>0.425001426797036</v>
      </c>
      <c r="G1361" s="18" t="n">
        <v>1.01217310662897E-006</v>
      </c>
      <c r="H1361" s="6"/>
      <c r="I1361" s="16" t="n">
        <v>-0.00117112857501576</v>
      </c>
      <c r="J1361" s="16" t="n">
        <v>-0.00105772290832231</v>
      </c>
      <c r="K1361" s="16" t="n">
        <v>0.742078189300412</v>
      </c>
      <c r="L1361" s="18" t="n">
        <v>1.34046866480451E-020</v>
      </c>
      <c r="M1361" s="16" t="n">
        <v>0.586659807956104</v>
      </c>
      <c r="N1361" s="18" t="n">
        <v>0.000133284576195665</v>
      </c>
      <c r="O1361" s="16" t="n">
        <v>0.156852292827292</v>
      </c>
      <c r="P1361" s="16" t="n">
        <v>0.26034294091404</v>
      </c>
    </row>
    <row r="1362" customFormat="false" ht="15" hidden="false" customHeight="false" outlineLevel="0" collapsed="false">
      <c r="A1362" s="17" t="n">
        <v>1757</v>
      </c>
      <c r="B1362" s="6"/>
      <c r="C1362" s="16" t="n">
        <v>0.34488171439534</v>
      </c>
      <c r="D1362" s="16" t="n">
        <v>0.36288848284002</v>
      </c>
      <c r="E1362" s="16" t="n">
        <v>0.612139917695473</v>
      </c>
      <c r="F1362" s="16" t="n">
        <v>0.426679169301606</v>
      </c>
      <c r="G1362" s="18" t="n">
        <v>9.0737933539856E-007</v>
      </c>
      <c r="H1362" s="6"/>
      <c r="I1362" s="16" t="n">
        <v>-0.00123454718875267</v>
      </c>
      <c r="J1362" s="16" t="n">
        <v>-0.00112434000427367</v>
      </c>
      <c r="K1362" s="16" t="n">
        <v>0.745353223593964</v>
      </c>
      <c r="L1362" s="18" t="n">
        <v>3.98416503222899E-021</v>
      </c>
      <c r="M1362" s="16" t="n">
        <v>0.584653635116598</v>
      </c>
      <c r="N1362" s="18" t="n">
        <v>0.00018634941713346</v>
      </c>
      <c r="O1362" s="16" t="n">
        <v>0.157456163611985</v>
      </c>
      <c r="P1362" s="16" t="n">
        <v>0.263919966370179</v>
      </c>
    </row>
    <row r="1363" customFormat="false" ht="15" hidden="false" customHeight="false" outlineLevel="0" collapsed="false">
      <c r="A1363" s="17" t="n">
        <v>1758</v>
      </c>
      <c r="B1363" s="6"/>
      <c r="C1363" s="16" t="n">
        <v>0.343657208521792</v>
      </c>
      <c r="D1363" s="16" t="n">
        <v>0.361772177071332</v>
      </c>
      <c r="E1363" s="16" t="n">
        <v>0.612928669410151</v>
      </c>
      <c r="F1363" s="16" t="n">
        <v>0.428309787560462</v>
      </c>
      <c r="G1363" s="18" t="n">
        <v>8.15226727534894E-007</v>
      </c>
      <c r="H1363" s="6"/>
      <c r="I1363" s="16" t="n">
        <v>-0.00130589074460205</v>
      </c>
      <c r="J1363" s="16" t="n">
        <v>-0.00119918707028978</v>
      </c>
      <c r="K1363" s="16" t="n">
        <v>0.747890946502058</v>
      </c>
      <c r="L1363" s="18" t="n">
        <v>1.23819495528971E-021</v>
      </c>
      <c r="M1363" s="16" t="n">
        <v>0.587208504801097</v>
      </c>
      <c r="N1363" s="18" t="n">
        <v>0.000144944125385022</v>
      </c>
      <c r="O1363" s="16" t="n">
        <v>0.158042903735073</v>
      </c>
      <c r="P1363" s="16" t="n">
        <v>0.268052544299574</v>
      </c>
    </row>
    <row r="1364" customFormat="false" ht="15" hidden="false" customHeight="false" outlineLevel="0" collapsed="false">
      <c r="A1364" s="17" t="n">
        <v>1759</v>
      </c>
      <c r="B1364" s="6"/>
      <c r="C1364" s="16" t="n">
        <v>0.342341685255097</v>
      </c>
      <c r="D1364" s="16" t="n">
        <v>0.360559879360032</v>
      </c>
      <c r="E1364" s="16" t="n">
        <v>0.613683127572017</v>
      </c>
      <c r="F1364" s="16" t="n">
        <v>0.429951517718951</v>
      </c>
      <c r="G1364" s="18" t="n">
        <v>7.33279544300914E-007</v>
      </c>
      <c r="H1364" s="6"/>
      <c r="I1364" s="16" t="n">
        <v>-0.00138054280467998</v>
      </c>
      <c r="J1364" s="16" t="n">
        <v>-0.00127799399108484</v>
      </c>
      <c r="K1364" s="16" t="n">
        <v>0.748662551440329</v>
      </c>
      <c r="L1364" s="18" t="n">
        <v>8.35043179612145E-022</v>
      </c>
      <c r="M1364" s="16" t="n">
        <v>0.590655006858711</v>
      </c>
      <c r="N1364" s="18" t="n">
        <v>0.00010130376146122</v>
      </c>
      <c r="O1364" s="16" t="n">
        <v>0.1586334731423</v>
      </c>
      <c r="P1364" s="16" t="n">
        <v>0.271078031000673</v>
      </c>
    </row>
    <row r="1365" customFormat="false" ht="15" hidden="false" customHeight="false" outlineLevel="0" collapsed="false">
      <c r="A1365" s="17" t="n">
        <v>1760</v>
      </c>
      <c r="B1365" s="6"/>
      <c r="C1365" s="16" t="n">
        <v>0.340923476622615</v>
      </c>
      <c r="D1365" s="16" t="n">
        <v>0.359240277339918</v>
      </c>
      <c r="E1365" s="16" t="n">
        <v>0.614506172839506</v>
      </c>
      <c r="F1365" s="16" t="n">
        <v>0.431636966866843</v>
      </c>
      <c r="G1365" s="18" t="n">
        <v>6.561362189155E-007</v>
      </c>
      <c r="H1365" s="6"/>
      <c r="I1365" s="16" t="n">
        <v>-0.00145722064854918</v>
      </c>
      <c r="J1365" s="16" t="n">
        <v>-0.00135948001944278</v>
      </c>
      <c r="K1365" s="16" t="n">
        <v>0.745096021947874</v>
      </c>
      <c r="L1365" s="18" t="n">
        <v>1.85044741871738E-021</v>
      </c>
      <c r="M1365" s="16" t="n">
        <v>0.593364197530864</v>
      </c>
      <c r="N1365" s="18" t="n">
        <v>6.72234135663999E-005</v>
      </c>
      <c r="O1365" s="16" t="n">
        <v>0.15923959222916</v>
      </c>
      <c r="P1365" s="16" t="n">
        <v>0.272120658456484</v>
      </c>
    </row>
    <row r="1366" customFormat="false" ht="15" hidden="false" customHeight="false" outlineLevel="0" collapsed="false">
      <c r="A1366" s="17" t="n">
        <v>1761</v>
      </c>
      <c r="B1366" s="6"/>
      <c r="C1366" s="16" t="n">
        <v>0.339404668017604</v>
      </c>
      <c r="D1366" s="16" t="n">
        <v>0.357816242902024</v>
      </c>
      <c r="E1366" s="16" t="n">
        <v>0.614951989026063</v>
      </c>
      <c r="F1366" s="16" t="n">
        <v>0.433382125538623</v>
      </c>
      <c r="G1366" s="18" t="n">
        <v>5.84276783171881E-007</v>
      </c>
      <c r="H1366" s="6"/>
      <c r="I1366" s="16" t="n">
        <v>-0.00153123641820335</v>
      </c>
      <c r="J1366" s="16" t="n">
        <v>-0.00143846132600433</v>
      </c>
      <c r="K1366" s="16" t="n">
        <v>0.741683813443073</v>
      </c>
      <c r="L1366" s="18" t="n">
        <v>1.28359594069977E-020</v>
      </c>
      <c r="M1366" s="16" t="n">
        <v>0.597067901234568</v>
      </c>
      <c r="N1366" s="18" t="n">
        <v>4.71727279510711E-005</v>
      </c>
      <c r="O1366" s="16" t="n">
        <v>0.159866994275597</v>
      </c>
      <c r="P1366" s="16" t="n">
        <v>0.271389923304014</v>
      </c>
    </row>
    <row r="1367" customFormat="false" ht="15" hidden="false" customHeight="false" outlineLevel="0" collapsed="false">
      <c r="A1367" s="17" t="n">
        <v>1762</v>
      </c>
      <c r="B1367" s="6"/>
      <c r="C1367" s="16" t="n">
        <v>0.337788352684033</v>
      </c>
      <c r="D1367" s="16" t="n">
        <v>0.356291716603558</v>
      </c>
      <c r="E1367" s="16" t="n">
        <v>0.615843621399177</v>
      </c>
      <c r="F1367" s="16" t="n">
        <v>0.43521504910377</v>
      </c>
      <c r="G1367" s="18" t="n">
        <v>5.1709090605202E-007</v>
      </c>
      <c r="H1367" s="6"/>
      <c r="I1367" s="16" t="n">
        <v>-0.00159981281757823</v>
      </c>
      <c r="J1367" s="16" t="n">
        <v>-0.0015119680027096</v>
      </c>
      <c r="K1367" s="16" t="n">
        <v>0.736882716049383</v>
      </c>
      <c r="L1367" s="18" t="n">
        <v>2.49124413923904E-019</v>
      </c>
      <c r="M1367" s="16" t="n">
        <v>0.598559670781893</v>
      </c>
      <c r="N1367" s="18" t="n">
        <v>3.86845495138307E-005</v>
      </c>
      <c r="O1367" s="16" t="n">
        <v>0.160525740135441</v>
      </c>
      <c r="P1367" s="16" t="n">
        <v>0.268751541287034</v>
      </c>
    </row>
    <row r="1368" customFormat="false" ht="15" hidden="false" customHeight="false" outlineLevel="0" collapsed="false">
      <c r="A1368" s="17" t="n">
        <v>1763</v>
      </c>
      <c r="B1368" s="6"/>
      <c r="C1368" s="16" t="n">
        <v>0.336085733451059</v>
      </c>
      <c r="D1368" s="16" t="n">
        <v>0.354676826378488</v>
      </c>
      <c r="E1368" s="16" t="n">
        <v>0.616803840877915</v>
      </c>
      <c r="F1368" s="16" t="n">
        <v>0.437104956469218</v>
      </c>
      <c r="G1368" s="18" t="n">
        <v>4.55655162022951E-007</v>
      </c>
      <c r="H1368" s="6"/>
      <c r="I1368" s="16" t="n">
        <v>-0.00165899647991173</v>
      </c>
      <c r="J1368" s="16" t="n">
        <v>-0.00157592409255958</v>
      </c>
      <c r="K1368" s="16" t="n">
        <v>0.730435528120713</v>
      </c>
      <c r="L1368" s="18" t="n">
        <v>9.71766173221167E-018</v>
      </c>
      <c r="M1368" s="16" t="n">
        <v>0.601508916323731</v>
      </c>
      <c r="N1368" s="18" t="n">
        <v>2.36475495221955E-005</v>
      </c>
      <c r="O1368" s="16" t="n">
        <v>0.16120474121125</v>
      </c>
      <c r="P1368" s="16" t="n">
        <v>0.264052466463098</v>
      </c>
    </row>
    <row r="1369" customFormat="false" ht="15" hidden="false" customHeight="false" outlineLevel="0" collapsed="false">
      <c r="A1369" s="17" t="n">
        <v>1764</v>
      </c>
      <c r="B1369" s="6"/>
      <c r="C1369" s="16" t="n">
        <v>0.334312787579653</v>
      </c>
      <c r="D1369" s="16" t="n">
        <v>0.352985284220219</v>
      </c>
      <c r="E1369" s="16" t="n">
        <v>0.617558299039781</v>
      </c>
      <c r="F1369" s="16" t="n">
        <v>0.438989304434725</v>
      </c>
      <c r="G1369" s="18" t="n">
        <v>4.01066481307187E-007</v>
      </c>
      <c r="H1369" s="6"/>
      <c r="I1369" s="16" t="n">
        <v>-0.00170638699666055</v>
      </c>
      <c r="J1369" s="16" t="n">
        <v>-0.00162757751369364</v>
      </c>
      <c r="K1369" s="16" t="n">
        <v>0.725891632373114</v>
      </c>
      <c r="L1369" s="18" t="n">
        <v>3.95310825740765E-016</v>
      </c>
      <c r="M1369" s="16" t="n">
        <v>0.609344993141289</v>
      </c>
      <c r="N1369" s="18" t="n">
        <v>9.42375432697273E-006</v>
      </c>
      <c r="O1369" s="16" t="n">
        <v>0.161881517091344</v>
      </c>
      <c r="P1369" s="16" t="n">
        <v>0.258400079265313</v>
      </c>
    </row>
    <row r="1370" customFormat="false" ht="15" hidden="false" customHeight="false" outlineLevel="0" collapsed="false">
      <c r="A1370" s="17" t="n">
        <v>1765</v>
      </c>
      <c r="B1370" s="6"/>
      <c r="C1370" s="16" t="n">
        <v>0.332486879569007</v>
      </c>
      <c r="D1370" s="16" t="n">
        <v>0.3512359414453</v>
      </c>
      <c r="E1370" s="16" t="n">
        <v>0.618261316872428</v>
      </c>
      <c r="F1370" s="16" t="n">
        <v>0.440880061651446</v>
      </c>
      <c r="G1370" s="18" t="n">
        <v>3.52353509292072E-007</v>
      </c>
      <c r="H1370" s="6"/>
      <c r="I1370" s="16" t="n">
        <v>-0.00173893159294879</v>
      </c>
      <c r="J1370" s="16" t="n">
        <v>-0.00166386058426012</v>
      </c>
      <c r="K1370" s="16" t="n">
        <v>0.721810699588477</v>
      </c>
      <c r="L1370" s="18" t="n">
        <v>1.21083289371804E-014</v>
      </c>
      <c r="M1370" s="16" t="n">
        <v>0.618707133058985</v>
      </c>
      <c r="N1370" s="18" t="n">
        <v>2.26339195462359E-006</v>
      </c>
      <c r="O1370" s="16" t="n">
        <v>0.162560365382052</v>
      </c>
      <c r="P1370" s="16" t="n">
        <v>0.252272351227396</v>
      </c>
    </row>
    <row r="1371" customFormat="false" ht="15" hidden="false" customHeight="false" outlineLevel="0" collapsed="false">
      <c r="A1371" s="17" t="n">
        <v>1766</v>
      </c>
      <c r="B1371" s="6"/>
      <c r="C1371" s="16" t="n">
        <v>0.330625708801103</v>
      </c>
      <c r="D1371" s="16" t="n">
        <v>0.349445234711532</v>
      </c>
      <c r="E1371" s="16" t="n">
        <v>0.618878600823045</v>
      </c>
      <c r="F1371" s="16" t="n">
        <v>0.442728317543705</v>
      </c>
      <c r="G1371" s="18" t="n">
        <v>3.10142618587327E-007</v>
      </c>
      <c r="H1371" s="6"/>
      <c r="I1371" s="16" t="n">
        <v>-0.00175497058246889</v>
      </c>
      <c r="J1371" s="16" t="n">
        <v>-0.00168350571963678</v>
      </c>
      <c r="K1371" s="16" t="n">
        <v>0.716889574759945</v>
      </c>
      <c r="L1371" s="18" t="n">
        <v>2.68562302726979E-013</v>
      </c>
      <c r="M1371" s="16" t="n">
        <v>0.631772976680384</v>
      </c>
      <c r="N1371" s="18" t="n">
        <v>3.02914940059721E-007</v>
      </c>
      <c r="O1371" s="16" t="n">
        <v>0.163223731170084</v>
      </c>
      <c r="P1371" s="16" t="n">
        <v>0.245243656102419</v>
      </c>
    </row>
    <row r="1372" customFormat="false" ht="15" hidden="false" customHeight="false" outlineLevel="0" collapsed="false">
      <c r="A1372" s="17" t="n">
        <v>1767</v>
      </c>
      <c r="B1372" s="6"/>
      <c r="C1372" s="16" t="n">
        <v>0.328756593601258</v>
      </c>
      <c r="D1372" s="16" t="n">
        <v>0.347640458410394</v>
      </c>
      <c r="E1372" s="16" t="n">
        <v>0.619444444444445</v>
      </c>
      <c r="F1372" s="16" t="n">
        <v>0.444509438770753</v>
      </c>
      <c r="G1372" s="18" t="n">
        <v>2.73755677331765E-007</v>
      </c>
      <c r="H1372" s="6"/>
      <c r="I1372" s="16" t="n">
        <v>-0.00175408482177147</v>
      </c>
      <c r="J1372" s="16" t="n">
        <v>-0.00168578965855573</v>
      </c>
      <c r="K1372" s="16" t="n">
        <v>0.713082990397805</v>
      </c>
      <c r="L1372" s="18" t="n">
        <v>2.90464820884249E-012</v>
      </c>
      <c r="M1372" s="16" t="n">
        <v>0.647908093278464</v>
      </c>
      <c r="N1372" s="18" t="n">
        <v>1.42290569295449E-008</v>
      </c>
      <c r="O1372" s="16" t="n">
        <v>0.163862791970227</v>
      </c>
      <c r="P1372" s="16" t="n">
        <v>0.238925377065997</v>
      </c>
    </row>
    <row r="1373" customFormat="false" ht="15" hidden="false" customHeight="false" outlineLevel="0" collapsed="false">
      <c r="A1373" s="17" t="n">
        <v>1768</v>
      </c>
      <c r="B1373" s="6"/>
      <c r="C1373" s="16" t="n">
        <v>0.326900060816881</v>
      </c>
      <c r="D1373" s="16" t="n">
        <v>0.345844933105769</v>
      </c>
      <c r="E1373" s="16" t="n">
        <v>0.62037037037037</v>
      </c>
      <c r="F1373" s="16" t="n">
        <v>0.446261963657355</v>
      </c>
      <c r="G1373" s="18" t="n">
        <v>2.42328113392418E-007</v>
      </c>
      <c r="H1373" s="6"/>
      <c r="I1373" s="16" t="n">
        <v>-0.00173716510217413</v>
      </c>
      <c r="J1373" s="16" t="n">
        <v>-0.00167190685050352</v>
      </c>
      <c r="K1373" s="16" t="n">
        <v>0.709002057613169</v>
      </c>
      <c r="L1373" s="18" t="n">
        <v>1.88503993491868E-011</v>
      </c>
      <c r="M1373" s="16" t="n">
        <v>0.672393689986283</v>
      </c>
      <c r="N1373" s="18" t="n">
        <v>5.70046109567424E-011</v>
      </c>
      <c r="O1373" s="16" t="n">
        <v>0.164491391198672</v>
      </c>
      <c r="P1373" s="16" t="n">
        <v>0.23301869061407</v>
      </c>
    </row>
    <row r="1374" customFormat="false" ht="15" hidden="false" customHeight="false" outlineLevel="0" collapsed="false">
      <c r="A1374" s="17" t="n">
        <v>1769</v>
      </c>
      <c r="B1374" s="6"/>
      <c r="C1374" s="16" t="n">
        <v>0.325079206588829</v>
      </c>
      <c r="D1374" s="16" t="n">
        <v>0.344083010394021</v>
      </c>
      <c r="E1374" s="16" t="n">
        <v>0.621039094650206</v>
      </c>
      <c r="F1374" s="16" t="n">
        <v>0.447993002829116</v>
      </c>
      <c r="G1374" s="18" t="n">
        <v>2.13993209638797E-007</v>
      </c>
      <c r="H1374" s="6"/>
      <c r="I1374" s="16" t="n">
        <v>-0.00170421908368186</v>
      </c>
      <c r="J1374" s="16" t="n">
        <v>-0.00164204636263545</v>
      </c>
      <c r="K1374" s="16" t="n">
        <v>0.705915637860082</v>
      </c>
      <c r="L1374" s="18" t="n">
        <v>8.43074292998365E-011</v>
      </c>
      <c r="M1374" s="16" t="n">
        <v>0.699211248285322</v>
      </c>
      <c r="N1374" s="18" t="n">
        <v>2.09794405287776E-014</v>
      </c>
      <c r="O1374" s="16" t="n">
        <v>0.165112087210152</v>
      </c>
      <c r="P1374" s="16" t="n">
        <v>0.227329446591796</v>
      </c>
    </row>
    <row r="1375" customFormat="false" ht="15" hidden="false" customHeight="false" outlineLevel="0" collapsed="false">
      <c r="A1375" s="17" t="n">
        <v>1770</v>
      </c>
      <c r="B1375" s="6"/>
      <c r="C1375" s="16" t="n">
        <v>0.323316372898457</v>
      </c>
      <c r="D1375" s="16" t="n">
        <v>0.342378810650532</v>
      </c>
      <c r="E1375" s="16" t="n">
        <v>0.621484910836763</v>
      </c>
      <c r="F1375" s="16" t="n">
        <v>0.449726045819239</v>
      </c>
      <c r="G1375" s="18" t="n">
        <v>1.89227083551918E-007</v>
      </c>
      <c r="H1375" s="6"/>
      <c r="I1375" s="16" t="n">
        <v>-0.00165713751816789</v>
      </c>
      <c r="J1375" s="16" t="n">
        <v>-0.0015977342431712</v>
      </c>
      <c r="K1375" s="16" t="n">
        <v>0.702520576131687</v>
      </c>
      <c r="L1375" s="18" t="n">
        <v>2.34684421495166E-010</v>
      </c>
      <c r="M1375" s="16" t="n">
        <v>0.72227366255144</v>
      </c>
      <c r="N1375" s="18" t="n">
        <v>6.98757342838143E-018</v>
      </c>
      <c r="O1375" s="16" t="n">
        <v>0.16573330526538</v>
      </c>
      <c r="P1375" s="16" t="n">
        <v>0.223255538158598</v>
      </c>
    </row>
    <row r="1376" customFormat="false" ht="15" hidden="false" customHeight="false" outlineLevel="0" collapsed="false">
      <c r="A1376" s="17" t="n">
        <v>1771</v>
      </c>
      <c r="B1376" s="6"/>
      <c r="C1376" s="16" t="n">
        <v>0.321623499358421</v>
      </c>
      <c r="D1376" s="16" t="n">
        <v>0.340744991569035</v>
      </c>
      <c r="E1376" s="16" t="n">
        <v>0.622067901234568</v>
      </c>
      <c r="F1376" s="16" t="n">
        <v>0.451462645469198</v>
      </c>
      <c r="G1376" s="18" t="n">
        <v>1.67155397534525E-007</v>
      </c>
      <c r="H1376" s="6"/>
      <c r="I1376" s="16" t="n">
        <v>-0.00159767292114784</v>
      </c>
      <c r="J1376" s="16" t="n">
        <v>-0.00154076861158561</v>
      </c>
      <c r="K1376" s="16" t="n">
        <v>0.700480109739369</v>
      </c>
      <c r="L1376" s="18" t="n">
        <v>4.69386688604554E-010</v>
      </c>
      <c r="M1376" s="16" t="n">
        <v>0.733864883401921</v>
      </c>
      <c r="N1376" s="18" t="n">
        <v>2.14156792607663E-018</v>
      </c>
      <c r="O1376" s="16" t="n">
        <v>0.166355600383473</v>
      </c>
      <c r="P1376" s="16" t="n">
        <v>0.220823038425718</v>
      </c>
    </row>
    <row r="1377" customFormat="false" ht="15" hidden="false" customHeight="false" outlineLevel="0" collapsed="false">
      <c r="A1377" s="17" t="n">
        <v>1772</v>
      </c>
      <c r="B1377" s="6"/>
      <c r="C1377" s="16" t="n">
        <v>0.320015353176091</v>
      </c>
      <c r="D1377" s="16" t="n">
        <v>0.339195619843574</v>
      </c>
      <c r="E1377" s="16" t="n">
        <v>0.622959533607682</v>
      </c>
      <c r="F1377" s="16" t="n">
        <v>0.453173522372439</v>
      </c>
      <c r="G1377" s="18" t="n">
        <v>1.47974158200673E-007</v>
      </c>
      <c r="H1377" s="6"/>
      <c r="I1377" s="16" t="n">
        <v>-0.00152782821712504</v>
      </c>
      <c r="J1377" s="16" t="n">
        <v>-0.00147322275769532</v>
      </c>
      <c r="K1377" s="16" t="n">
        <v>0.70017146776406</v>
      </c>
      <c r="L1377" s="18" t="n">
        <v>6.98837238841935E-010</v>
      </c>
      <c r="M1377" s="16" t="n">
        <v>0.728943758573388</v>
      </c>
      <c r="N1377" s="18" t="n">
        <v>1.60972536931439E-015</v>
      </c>
      <c r="O1377" s="16" t="n">
        <v>0.166968483677662</v>
      </c>
      <c r="P1377" s="16" t="n">
        <v>0.219795927429555</v>
      </c>
    </row>
    <row r="1378" customFormat="false" ht="15" hidden="false" customHeight="false" outlineLevel="0" collapsed="false">
      <c r="A1378" s="17" t="n">
        <v>1773</v>
      </c>
      <c r="B1378" s="6"/>
      <c r="C1378" s="16" t="n">
        <v>0.318497490171522</v>
      </c>
      <c r="D1378" s="16" t="n">
        <v>0.337734861615488</v>
      </c>
      <c r="E1378" s="16" t="n">
        <v>0.623765432098765</v>
      </c>
      <c r="F1378" s="16" t="n">
        <v>0.454820807985402</v>
      </c>
      <c r="G1378" s="18" t="n">
        <v>1.31743417157579E-007</v>
      </c>
      <c r="H1378" s="6"/>
      <c r="I1378" s="16" t="n">
        <v>-0.00145002796053562</v>
      </c>
      <c r="J1378" s="16" t="n">
        <v>-0.00139780615461404</v>
      </c>
      <c r="K1378" s="16" t="n">
        <v>0.699691358024691</v>
      </c>
      <c r="L1378" s="18" t="n">
        <v>9.01602395302668E-010</v>
      </c>
      <c r="M1378" s="16" t="n">
        <v>0.716992455418381</v>
      </c>
      <c r="N1378" s="18" t="n">
        <v>1.02090813371691E-012</v>
      </c>
      <c r="O1378" s="16" t="n">
        <v>0.167558403991246</v>
      </c>
      <c r="P1378" s="16" t="n">
        <v>0.219085069437834</v>
      </c>
    </row>
    <row r="1379" customFormat="false" ht="15" hidden="false" customHeight="false" outlineLevel="0" collapsed="false">
      <c r="A1379" s="17" t="n">
        <v>1774</v>
      </c>
      <c r="B1379" s="6"/>
      <c r="C1379" s="16" t="n">
        <v>0.317072168631582</v>
      </c>
      <c r="D1379" s="16" t="n">
        <v>0.336363627150377</v>
      </c>
      <c r="E1379" s="16" t="n">
        <v>0.624588477366255</v>
      </c>
      <c r="F1379" s="16" t="n">
        <v>0.456366220504552</v>
      </c>
      <c r="G1379" s="18" t="n">
        <v>1.17855072103985E-007</v>
      </c>
      <c r="H1379" s="6"/>
      <c r="I1379" s="16" t="n">
        <v>-0.00136610605414021</v>
      </c>
      <c r="J1379" s="16" t="n">
        <v>-0.00131660997828237</v>
      </c>
      <c r="K1379" s="16" t="n">
        <v>0.698525377229081</v>
      </c>
      <c r="L1379" s="18" t="n">
        <v>1.21770004640954E-009</v>
      </c>
      <c r="M1379" s="16" t="n">
        <v>0.709310699588477</v>
      </c>
      <c r="N1379" s="18" t="n">
        <v>3.47587593294729E-011</v>
      </c>
      <c r="O1379" s="16" t="n">
        <v>0.16811167828481</v>
      </c>
      <c r="P1379" s="16" t="n">
        <v>0.217485181528531</v>
      </c>
    </row>
    <row r="1380" customFormat="false" ht="15" hidden="false" customHeight="false" outlineLevel="0" collapsed="false">
      <c r="A1380" s="17" t="n">
        <v>1775</v>
      </c>
      <c r="B1380" s="6"/>
      <c r="C1380" s="16" t="n">
        <v>0.315743396717769</v>
      </c>
      <c r="D1380" s="16" t="n">
        <v>0.335086121281653</v>
      </c>
      <c r="E1380" s="16" t="n">
        <v>0.625291495198903</v>
      </c>
      <c r="F1380" s="16" t="n">
        <v>0.457811162467249</v>
      </c>
      <c r="G1380" s="18" t="n">
        <v>1.06176150707783E-007</v>
      </c>
      <c r="H1380" s="6"/>
      <c r="I1380" s="16" t="n">
        <v>-0.00127886226450079</v>
      </c>
      <c r="J1380" s="16" t="n">
        <v>-0.00123250532008426</v>
      </c>
      <c r="K1380" s="16" t="n">
        <v>0.695781893004115</v>
      </c>
      <c r="L1380" s="18" t="n">
        <v>1.83211230100072E-009</v>
      </c>
      <c r="M1380" s="16" t="n">
        <v>0.708624828532236</v>
      </c>
      <c r="N1380" s="18" t="n">
        <v>1.63560963316978E-010</v>
      </c>
      <c r="O1380" s="16" t="n">
        <v>0.168628839373583</v>
      </c>
      <c r="P1380" s="16" t="n">
        <v>0.214133251819455</v>
      </c>
    </row>
    <row r="1381" customFormat="false" ht="15" hidden="false" customHeight="false" outlineLevel="0" collapsed="false">
      <c r="A1381" s="17" t="n">
        <v>1776</v>
      </c>
      <c r="B1381" s="6"/>
      <c r="C1381" s="16" t="n">
        <v>0.314509162922233</v>
      </c>
      <c r="D1381" s="16" t="n">
        <v>0.333898965680329</v>
      </c>
      <c r="E1381" s="16" t="n">
        <v>0.625857338820302</v>
      </c>
      <c r="F1381" s="16" t="n">
        <v>0.459123974108234</v>
      </c>
      <c r="G1381" s="18" t="n">
        <v>9.64784404021407E-008</v>
      </c>
      <c r="H1381" s="6"/>
      <c r="I1381" s="16" t="n">
        <v>-0.00119035379842939</v>
      </c>
      <c r="J1381" s="16" t="n">
        <v>-0.00114743674085327</v>
      </c>
      <c r="K1381" s="16" t="n">
        <v>0.691615226337449</v>
      </c>
      <c r="L1381" s="18" t="n">
        <v>3.2838962481686E-009</v>
      </c>
      <c r="M1381" s="16" t="n">
        <v>0.710836762688615</v>
      </c>
      <c r="N1381" s="18" t="n">
        <v>2.36349842130513E-010</v>
      </c>
      <c r="O1381" s="16" t="n">
        <v>0.169098588824098</v>
      </c>
      <c r="P1381" s="16" t="n">
        <v>0.208891355430564</v>
      </c>
    </row>
    <row r="1382" customFormat="false" ht="15" hidden="false" customHeight="false" outlineLevel="0" collapsed="false">
      <c r="A1382" s="17" t="n">
        <v>1777</v>
      </c>
      <c r="B1382" s="6"/>
      <c r="C1382" s="16" t="n">
        <v>0.313369703092223</v>
      </c>
      <c r="D1382" s="16" t="n">
        <v>0.332801747275102</v>
      </c>
      <c r="E1382" s="16" t="n">
        <v>0.626423182441701</v>
      </c>
      <c r="F1382" s="16" t="n">
        <v>0.460288842752024</v>
      </c>
      <c r="G1382" s="18" t="n">
        <v>8.85376851614317E-008</v>
      </c>
      <c r="H1382" s="6"/>
      <c r="I1382" s="16" t="n">
        <v>-0.00110167823830521</v>
      </c>
      <c r="J1382" s="16" t="n">
        <v>-0.00106230263209053</v>
      </c>
      <c r="K1382" s="16" t="n">
        <v>0.685613854595336</v>
      </c>
      <c r="L1382" s="18" t="n">
        <v>7.17858043739256E-009</v>
      </c>
      <c r="M1382" s="16" t="n">
        <v>0.71531207133059</v>
      </c>
      <c r="N1382" s="18" t="n">
        <v>1.57684850160507E-010</v>
      </c>
      <c r="O1382" s="16" t="n">
        <v>0.169515304945677</v>
      </c>
      <c r="P1382" s="16" t="n">
        <v>0.202200180930142</v>
      </c>
    </row>
    <row r="1383" customFormat="false" ht="15" hidden="false" customHeight="false" outlineLevel="0" collapsed="false">
      <c r="A1383" s="17" t="n">
        <v>1778</v>
      </c>
      <c r="B1383" s="6"/>
      <c r="C1383" s="16" t="n">
        <v>0.312324470122402</v>
      </c>
      <c r="D1383" s="16" t="n">
        <v>0.331794076388835</v>
      </c>
      <c r="E1383" s="16" t="n">
        <v>0.626851851851852</v>
      </c>
      <c r="F1383" s="16" t="n">
        <v>0.461311378606821</v>
      </c>
      <c r="G1383" s="18" t="n">
        <v>8.18762456106532E-008</v>
      </c>
      <c r="H1383" s="6"/>
      <c r="I1383" s="16" t="n">
        <v>-0.00101435891791222</v>
      </c>
      <c r="J1383" s="18" t="n">
        <v>-0.000978491518193863</v>
      </c>
      <c r="K1383" s="16" t="n">
        <v>0.679372427983539</v>
      </c>
      <c r="L1383" s="18" t="n">
        <v>1.80187155239553E-008</v>
      </c>
      <c r="M1383" s="16" t="n">
        <v>0.717575445816187</v>
      </c>
      <c r="N1383" s="18" t="n">
        <v>1.09217840106345E-010</v>
      </c>
      <c r="O1383" s="16" t="n">
        <v>0.169881028508331</v>
      </c>
      <c r="P1383" s="16" t="n">
        <v>0.194354841849947</v>
      </c>
    </row>
    <row r="1384" customFormat="false" ht="15" hidden="false" customHeight="false" outlineLevel="0" collapsed="false">
      <c r="A1384" s="17" t="n">
        <v>1779</v>
      </c>
      <c r="B1384" s="6"/>
      <c r="C1384" s="16" t="n">
        <v>0.311368509231301</v>
      </c>
      <c r="D1384" s="16" t="n">
        <v>0.330870371754295</v>
      </c>
      <c r="E1384" s="16" t="n">
        <v>0.62707475994513</v>
      </c>
      <c r="F1384" s="16" t="n">
        <v>0.462177384933641</v>
      </c>
      <c r="G1384" s="18" t="n">
        <v>7.65393030984473E-008</v>
      </c>
      <c r="H1384" s="6"/>
      <c r="I1384" s="18" t="n">
        <v>-0.000929042461412662</v>
      </c>
      <c r="J1384" s="18" t="n">
        <v>-0.000896350905674412</v>
      </c>
      <c r="K1384" s="16" t="n">
        <v>0.673028120713306</v>
      </c>
      <c r="L1384" s="18" t="n">
        <v>4.36130854709166E-008</v>
      </c>
      <c r="M1384" s="16" t="n">
        <v>0.716855281207133</v>
      </c>
      <c r="N1384" s="18" t="n">
        <v>1.00455825974932E-010</v>
      </c>
      <c r="O1384" s="16" t="n">
        <v>0.170190712319842</v>
      </c>
      <c r="P1384" s="16" t="n">
        <v>0.18673747636889</v>
      </c>
    </row>
    <row r="1385" customFormat="false" ht="15" hidden="false" customHeight="false" outlineLevel="0" collapsed="false">
      <c r="A1385" s="17" t="n">
        <v>1780</v>
      </c>
      <c r="B1385" s="6"/>
      <c r="C1385" s="16" t="n">
        <v>0.310501309836737</v>
      </c>
      <c r="D1385" s="16" t="n">
        <v>0.330030794536681</v>
      </c>
      <c r="E1385" s="16" t="n">
        <v>0.627297668038409</v>
      </c>
      <c r="F1385" s="16" t="n">
        <v>0.462901886683449</v>
      </c>
      <c r="G1385" s="18" t="n">
        <v>7.22789720646212E-008</v>
      </c>
      <c r="H1385" s="6"/>
      <c r="I1385" s="18" t="n">
        <v>-0.000846121892846184</v>
      </c>
      <c r="J1385" s="18" t="n">
        <v>-0.00081648987663795</v>
      </c>
      <c r="K1385" s="16" t="n">
        <v>0.665552126200274</v>
      </c>
      <c r="L1385" s="18" t="n">
        <v>1.24720626738321E-007</v>
      </c>
      <c r="M1385" s="16" t="n">
        <v>0.718227023319616</v>
      </c>
      <c r="N1385" s="18" t="n">
        <v>6.49997371555294E-011</v>
      </c>
      <c r="O1385" s="16" t="n">
        <v>0.170449755372379</v>
      </c>
      <c r="P1385" s="16" t="n">
        <v>0.178216776928265</v>
      </c>
    </row>
    <row r="1386" customFormat="false" ht="15" hidden="false" customHeight="false" outlineLevel="0" collapsed="false">
      <c r="A1386" s="17" t="n">
        <v>1781</v>
      </c>
      <c r="B1386" s="6"/>
      <c r="C1386" s="16" t="n">
        <v>0.30971675034827</v>
      </c>
      <c r="D1386" s="16" t="n">
        <v>0.329269839230224</v>
      </c>
      <c r="E1386" s="16" t="n">
        <v>0.627623456790123</v>
      </c>
      <c r="F1386" s="16" t="n">
        <v>0.463502293548285</v>
      </c>
      <c r="G1386" s="18" t="n">
        <v>6.90264824952594E-008</v>
      </c>
      <c r="H1386" s="6"/>
      <c r="I1386" s="18" t="n">
        <v>-0.000766049343699073</v>
      </c>
      <c r="J1386" s="18" t="n">
        <v>-0.000739538999442636</v>
      </c>
      <c r="K1386" s="16" t="n">
        <v>0.656738683127572</v>
      </c>
      <c r="L1386" s="18" t="n">
        <v>4.80125722294806E-007</v>
      </c>
      <c r="M1386" s="16" t="n">
        <v>0.721262002743484</v>
      </c>
      <c r="N1386" s="18" t="n">
        <v>2.27326952699278E-011</v>
      </c>
      <c r="O1386" s="16" t="n">
        <v>0.170664401962285</v>
      </c>
      <c r="P1386" s="16" t="n">
        <v>0.167725311788081</v>
      </c>
    </row>
    <row r="1387" customFormat="false" ht="15" hidden="false" customHeight="false" outlineLevel="0" collapsed="false">
      <c r="A1387" s="17" t="n">
        <v>1782</v>
      </c>
      <c r="B1387" s="6"/>
      <c r="C1387" s="16" t="n">
        <v>0.309009888459959</v>
      </c>
      <c r="D1387" s="16" t="n">
        <v>0.328584589428939</v>
      </c>
      <c r="E1387" s="16" t="n">
        <v>0.627914951989026</v>
      </c>
      <c r="F1387" s="16" t="n">
        <v>0.464026931436141</v>
      </c>
      <c r="G1387" s="18" t="n">
        <v>6.61800943552361E-008</v>
      </c>
      <c r="H1387" s="6"/>
      <c r="I1387" s="18" t="n">
        <v>-0.00068879840925167</v>
      </c>
      <c r="J1387" s="18" t="n">
        <v>-0.000665257028625059</v>
      </c>
      <c r="K1387" s="16" t="n">
        <v>0.647290809327846</v>
      </c>
      <c r="L1387" s="18" t="n">
        <v>1.96375275741744E-006</v>
      </c>
      <c r="M1387" s="16" t="n">
        <v>0.727743484224966</v>
      </c>
      <c r="N1387" s="18" t="n">
        <v>3.63893161540669E-012</v>
      </c>
      <c r="O1387" s="16" t="n">
        <v>0.170851941111728</v>
      </c>
      <c r="P1387" s="16" t="n">
        <v>0.1564718376019</v>
      </c>
    </row>
    <row r="1388" customFormat="false" ht="15" hidden="false" customHeight="false" outlineLevel="0" collapsed="false">
      <c r="A1388" s="17" t="n">
        <v>1783</v>
      </c>
      <c r="B1388" s="6"/>
      <c r="C1388" s="16" t="n">
        <v>0.308378277620928</v>
      </c>
      <c r="D1388" s="16" t="n">
        <v>0.327974012472</v>
      </c>
      <c r="E1388" s="16" t="n">
        <v>0.62789780521262</v>
      </c>
      <c r="F1388" s="16" t="n">
        <v>0.46451305608141</v>
      </c>
      <c r="G1388" s="18" t="n">
        <v>6.36407754855076E-008</v>
      </c>
      <c r="H1388" s="6"/>
      <c r="I1388" s="18" t="n">
        <v>-0.000615376840646822</v>
      </c>
      <c r="J1388" s="18" t="n">
        <v>-0.000594790976928903</v>
      </c>
      <c r="K1388" s="16" t="n">
        <v>0.63542524005487</v>
      </c>
      <c r="L1388" s="18" t="n">
        <v>1.01417746875956E-005</v>
      </c>
      <c r="M1388" s="16" t="n">
        <v>0.734996570644719</v>
      </c>
      <c r="N1388" s="18" t="n">
        <v>4.30345559096131E-013</v>
      </c>
      <c r="O1388" s="16" t="n">
        <v>0.171025696591653</v>
      </c>
      <c r="P1388" s="16" t="n">
        <v>0.143323368562617</v>
      </c>
    </row>
    <row r="1389" customFormat="false" ht="15" hidden="false" customHeight="false" outlineLevel="0" collapsed="false">
      <c r="A1389" s="17" t="n">
        <v>1784</v>
      </c>
      <c r="B1389" s="6"/>
      <c r="C1389" s="16" t="n">
        <v>0.307816640376791</v>
      </c>
      <c r="D1389" s="16" t="n">
        <v>0.327432312063065</v>
      </c>
      <c r="E1389" s="16" t="n">
        <v>0.628103566529493</v>
      </c>
      <c r="F1389" s="16" t="n">
        <v>0.464952639529813</v>
      </c>
      <c r="G1389" s="18" t="n">
        <v>6.14669704479472E-008</v>
      </c>
      <c r="H1389" s="6"/>
      <c r="I1389" s="18" t="n">
        <v>-0.000545947335503447</v>
      </c>
      <c r="J1389" s="18" t="n">
        <v>-0.000528347684494963</v>
      </c>
      <c r="K1389" s="16" t="n">
        <v>0.620336076817558</v>
      </c>
      <c r="L1389" s="18" t="n">
        <v>6.75530669878773E-005</v>
      </c>
      <c r="M1389" s="16" t="n">
        <v>0.739866255144033</v>
      </c>
      <c r="N1389" s="18" t="n">
        <v>4.31439046319944E-014</v>
      </c>
      <c r="O1389" s="16" t="n">
        <v>0.17118280311963</v>
      </c>
      <c r="P1389" s="16" t="n">
        <v>0.127837104619609</v>
      </c>
    </row>
    <row r="1390" customFormat="false" ht="15" hidden="false" customHeight="false" outlineLevel="0" collapsed="false">
      <c r="A1390" s="17" t="n">
        <v>1785</v>
      </c>
      <c r="B1390" s="6"/>
      <c r="C1390" s="16" t="n">
        <v>0.307323179385131</v>
      </c>
      <c r="D1390" s="16" t="n">
        <v>0.326958277093568</v>
      </c>
      <c r="E1390" s="16" t="n">
        <v>0.628463648834019</v>
      </c>
      <c r="F1390" s="16" t="n">
        <v>0.465362273025104</v>
      </c>
      <c r="G1390" s="18" t="n">
        <v>5.94282824210932E-008</v>
      </c>
      <c r="H1390" s="6"/>
      <c r="I1390" s="18" t="n">
        <v>-0.000480570957045592</v>
      </c>
      <c r="J1390" s="18" t="n">
        <v>-0.000465825848262391</v>
      </c>
      <c r="K1390" s="16" t="n">
        <v>0.604869684499314</v>
      </c>
      <c r="L1390" s="18" t="n">
        <v>0.000446917125675079</v>
      </c>
      <c r="M1390" s="16" t="n">
        <v>0.747668038408779</v>
      </c>
      <c r="N1390" s="18" t="n">
        <v>1.83415166363272E-015</v>
      </c>
      <c r="O1390" s="16" t="n">
        <v>0.171329193822131</v>
      </c>
      <c r="P1390" s="16" t="n">
        <v>0.111230329416541</v>
      </c>
    </row>
    <row r="1391" customFormat="false" ht="15" hidden="false" customHeight="false" outlineLevel="0" collapsed="false">
      <c r="A1391" s="17" t="n">
        <v>1786</v>
      </c>
      <c r="B1391" s="6"/>
      <c r="C1391" s="16" t="n">
        <v>0.306895932804131</v>
      </c>
      <c r="D1391" s="16" t="n">
        <v>0.326548532739696</v>
      </c>
      <c r="E1391" s="16" t="n">
        <v>0.628446502057613</v>
      </c>
      <c r="F1391" s="16" t="n">
        <v>0.465711586277723</v>
      </c>
      <c r="G1391" s="18" t="n">
        <v>5.76723497103444E-008</v>
      </c>
      <c r="H1391" s="6"/>
      <c r="I1391" s="18" t="n">
        <v>-0.000419901942627969</v>
      </c>
      <c r="J1391" s="18" t="n">
        <v>-0.000407935427847449</v>
      </c>
      <c r="K1391" s="16" t="n">
        <v>0.588220164609054</v>
      </c>
      <c r="L1391" s="16" t="n">
        <v>0.00302574578227857</v>
      </c>
      <c r="M1391" s="16" t="n">
        <v>0.75553840877915</v>
      </c>
      <c r="N1391" s="18" t="n">
        <v>4.13843349588837E-017</v>
      </c>
      <c r="O1391" s="16" t="n">
        <v>0.171454018918978</v>
      </c>
      <c r="P1391" s="16" t="n">
        <v>0.0931169852253765</v>
      </c>
    </row>
    <row r="1392" customFormat="false" ht="15" hidden="false" customHeight="false" outlineLevel="0" collapsed="false">
      <c r="A1392" s="17" t="n">
        <v>1787</v>
      </c>
      <c r="B1392" s="6"/>
      <c r="C1392" s="16" t="n">
        <v>0.306530263781713</v>
      </c>
      <c r="D1392" s="16" t="n">
        <v>0.326196149428702</v>
      </c>
      <c r="E1392" s="16" t="n">
        <v>0.628412208504801</v>
      </c>
      <c r="F1392" s="16" t="n">
        <v>0.46594911229514</v>
      </c>
      <c r="G1392" s="18" t="n">
        <v>5.64406533228528E-008</v>
      </c>
      <c r="H1392" s="6"/>
      <c r="I1392" s="18" t="n">
        <v>-0.000363631288782829</v>
      </c>
      <c r="J1392" s="18" t="n">
        <v>-0.000354470411641501</v>
      </c>
      <c r="K1392" s="16" t="n">
        <v>0.569530178326475</v>
      </c>
      <c r="L1392" s="16" t="n">
        <v>0.0192931257482351</v>
      </c>
      <c r="M1392" s="16" t="n">
        <v>0.767952674897119</v>
      </c>
      <c r="N1392" s="18" t="n">
        <v>1.75508720345343E-019</v>
      </c>
      <c r="O1392" s="16" t="n">
        <v>0.171538892769778</v>
      </c>
      <c r="P1392" s="16" t="n">
        <v>0.0731808592387183</v>
      </c>
    </row>
    <row r="1393" customFormat="false" ht="15" hidden="false" customHeight="false" outlineLevel="0" collapsed="false">
      <c r="A1393" s="17" t="n">
        <v>1788</v>
      </c>
      <c r="B1393" s="6"/>
      <c r="C1393" s="16" t="n">
        <v>0.306222855819896</v>
      </c>
      <c r="D1393" s="16" t="n">
        <v>0.325897459466242</v>
      </c>
      <c r="E1393" s="16" t="n">
        <v>0.628497942386831</v>
      </c>
      <c r="F1393" s="16" t="n">
        <v>0.466068508954242</v>
      </c>
      <c r="G1393" s="18" t="n">
        <v>5.56786604559065E-008</v>
      </c>
      <c r="H1393" s="6"/>
      <c r="I1393" s="18" t="n">
        <v>-0.000311746941535128</v>
      </c>
      <c r="J1393" s="18" t="n">
        <v>-0.000305638540753696</v>
      </c>
      <c r="K1393" s="16" t="n">
        <v>0.547719478737997</v>
      </c>
      <c r="L1393" s="16" t="n">
        <v>0.111155640121307</v>
      </c>
      <c r="M1393" s="16" t="n">
        <v>0.787448559670782</v>
      </c>
      <c r="N1393" s="18" t="n">
        <v>4.10142242488377E-023</v>
      </c>
      <c r="O1393" s="16" t="n">
        <v>0.171581554671616</v>
      </c>
      <c r="P1393" s="16" t="n">
        <v>0.0499435256229649</v>
      </c>
    </row>
    <row r="1394" customFormat="false" ht="15" hidden="false" customHeight="false" outlineLevel="0" collapsed="false">
      <c r="A1394" s="17" t="n">
        <v>1789</v>
      </c>
      <c r="B1394" s="6"/>
      <c r="C1394" s="16" t="n">
        <v>0.305965734444168</v>
      </c>
      <c r="D1394" s="16" t="n">
        <v>0.32564484976557</v>
      </c>
      <c r="E1394" s="16" t="n">
        <v>0.628532235939643</v>
      </c>
      <c r="F1394" s="16" t="n">
        <v>0.466078542281053</v>
      </c>
      <c r="G1394" s="18" t="n">
        <v>5.53622847038034E-008</v>
      </c>
      <c r="H1394" s="6"/>
      <c r="I1394" s="18" t="n">
        <v>-0.000264621581193042</v>
      </c>
      <c r="J1394" s="18" t="n">
        <v>-0.000261762112123551</v>
      </c>
      <c r="K1394" s="16" t="n">
        <v>0.522136488340192</v>
      </c>
      <c r="L1394" s="16" t="n">
        <v>0.458429891998008</v>
      </c>
      <c r="M1394" s="16" t="n">
        <v>0.807287379972565</v>
      </c>
      <c r="N1394" s="18" t="n">
        <v>9.23874655494253E-027</v>
      </c>
      <c r="O1394" s="16" t="n">
        <v>0.171585139659319</v>
      </c>
      <c r="P1394" s="16" t="n">
        <v>0.0238084013798522</v>
      </c>
    </row>
    <row r="1395" customFormat="false" ht="15" hidden="false" customHeight="false" outlineLevel="0" collapsed="false">
      <c r="A1395" s="17" t="n">
        <v>1790</v>
      </c>
      <c r="B1395" s="6"/>
      <c r="C1395" s="16" t="n">
        <v>0.305752917597327</v>
      </c>
      <c r="D1395" s="16" t="n">
        <v>0.325432099181233</v>
      </c>
      <c r="E1395" s="16" t="n">
        <v>0.628446502057613</v>
      </c>
      <c r="F1395" s="16" t="n">
        <v>0.465976140578252</v>
      </c>
      <c r="G1395" s="18" t="n">
        <v>5.53788743569574E-008</v>
      </c>
      <c r="H1395" s="6"/>
      <c r="I1395" s="18" t="n">
        <v>-0.000222274878373421</v>
      </c>
      <c r="J1395" s="18" t="n">
        <v>-0.000222703290010023</v>
      </c>
      <c r="K1395" s="16" t="n">
        <v>0.504989711934156</v>
      </c>
      <c r="L1395" s="16" t="n">
        <v>0.916432559540443</v>
      </c>
      <c r="M1395" s="16" t="n">
        <v>0.824056927297668</v>
      </c>
      <c r="N1395" s="18" t="n">
        <v>5.4656143217314E-030</v>
      </c>
      <c r="O1395" s="16" t="n">
        <v>0.171548550393868</v>
      </c>
      <c r="P1395" s="16" t="n">
        <v>-0.00361928699847462</v>
      </c>
    </row>
    <row r="1396" customFormat="false" ht="15" hidden="false" customHeight="false" outlineLevel="0" collapsed="false">
      <c r="A1396" s="17" t="n">
        <v>1791</v>
      </c>
      <c r="B1396" s="6"/>
      <c r="C1396" s="16" t="n">
        <v>0.305580233432483</v>
      </c>
      <c r="D1396" s="16" t="n">
        <v>0.325255098007128</v>
      </c>
      <c r="E1396" s="16" t="n">
        <v>0.628360768175583</v>
      </c>
      <c r="F1396" s="16" t="n">
        <v>0.465766289130201</v>
      </c>
      <c r="G1396" s="18" t="n">
        <v>5.57917521668217E-008</v>
      </c>
      <c r="H1396" s="6"/>
      <c r="I1396" s="18" t="n">
        <v>-0.000185013345625708</v>
      </c>
      <c r="J1396" s="18" t="n">
        <v>-0.000188919789104316</v>
      </c>
      <c r="K1396" s="16" t="n">
        <v>0.536385459533608</v>
      </c>
      <c r="L1396" s="16" t="n">
        <v>0.279442000407599</v>
      </c>
      <c r="M1396" s="16" t="n">
        <v>0.831670096021948</v>
      </c>
      <c r="N1396" s="18" t="n">
        <v>3.55592441478254E-031</v>
      </c>
      <c r="O1396" s="16" t="n">
        <v>0.171473565923449</v>
      </c>
      <c r="P1396" s="16" t="n">
        <v>-0.033358355297782</v>
      </c>
    </row>
    <row r="1397" customFormat="false" ht="15" hidden="false" customHeight="false" outlineLevel="0" collapsed="false">
      <c r="A1397" s="17" t="n">
        <v>1792</v>
      </c>
      <c r="B1397" s="6"/>
      <c r="C1397" s="16" t="n">
        <v>0.305440336473169</v>
      </c>
      <c r="D1397" s="16" t="n">
        <v>0.325108145021098</v>
      </c>
      <c r="E1397" s="16" t="n">
        <v>0.628377914951989</v>
      </c>
      <c r="F1397" s="16" t="n">
        <v>0.465490358863585</v>
      </c>
      <c r="G1397" s="18" t="n">
        <v>5.64677641248844E-008</v>
      </c>
      <c r="H1397" s="6"/>
      <c r="I1397" s="18" t="n">
        <v>-0.000152754404696093</v>
      </c>
      <c r="J1397" s="18" t="n">
        <v>-0.000160165775232926</v>
      </c>
      <c r="K1397" s="16" t="n">
        <v>0.566015089163237</v>
      </c>
      <c r="L1397" s="16" t="n">
        <v>0.0337280922849466</v>
      </c>
      <c r="M1397" s="16" t="n">
        <v>0.851560356652949</v>
      </c>
      <c r="N1397" s="18" t="n">
        <v>1.98307000707486E-034</v>
      </c>
      <c r="O1397" s="16" t="n">
        <v>0.171374965523732</v>
      </c>
      <c r="P1397" s="16" t="n">
        <v>-0.0636870381827881</v>
      </c>
    </row>
    <row r="1398" customFormat="false" ht="15" hidden="false" customHeight="false" outlineLevel="0" collapsed="false">
      <c r="A1398" s="17" t="n">
        <v>1793</v>
      </c>
      <c r="B1398" s="6"/>
      <c r="C1398" s="16" t="n">
        <v>0.305327978840582</v>
      </c>
      <c r="D1398" s="16" t="n">
        <v>0.324986395564831</v>
      </c>
      <c r="E1398" s="16" t="n">
        <v>0.628309327846365</v>
      </c>
      <c r="F1398" s="16" t="n">
        <v>0.465162249050742</v>
      </c>
      <c r="G1398" s="18" t="n">
        <v>5.73952387132644E-008</v>
      </c>
      <c r="H1398" s="6" t="s">
        <v>499</v>
      </c>
      <c r="I1398" s="18" t="n">
        <v>-0.000124997273580938</v>
      </c>
      <c r="J1398" s="18" t="n">
        <v>-0.000135776720370173</v>
      </c>
      <c r="K1398" s="16" t="n">
        <v>0.594307270233196</v>
      </c>
      <c r="L1398" s="16" t="n">
        <v>0.00167922908841636</v>
      </c>
      <c r="M1398" s="16" t="n">
        <v>0.890449245541838</v>
      </c>
      <c r="N1398" s="18" t="n">
        <v>1.41634617529887E-042</v>
      </c>
      <c r="O1398" s="16" t="n">
        <v>0.17125771268112</v>
      </c>
      <c r="P1398" s="16" t="n">
        <v>-0.0930564122177533</v>
      </c>
    </row>
    <row r="1399" customFormat="false" ht="15" hidden="false" customHeight="false" outlineLevel="0" collapsed="false">
      <c r="A1399" s="17" t="n">
        <v>1794</v>
      </c>
      <c r="B1399" s="6"/>
      <c r="C1399" s="16" t="n">
        <v>0.305239391026258</v>
      </c>
      <c r="D1399" s="16" t="n">
        <v>0.324885080405585</v>
      </c>
      <c r="E1399" s="16" t="n">
        <v>0.628086419753086</v>
      </c>
      <c r="F1399" s="16" t="n">
        <v>0.464764912807533</v>
      </c>
      <c r="G1399" s="18" t="n">
        <v>5.85656082036582E-008</v>
      </c>
      <c r="H1399" s="6" t="s">
        <v>499</v>
      </c>
      <c r="I1399" s="18" t="n">
        <v>-0.00010456821304769</v>
      </c>
      <c r="J1399" s="18" t="n">
        <v>-0.000117694412347319</v>
      </c>
      <c r="K1399" s="16" t="n">
        <v>0.611951303155007</v>
      </c>
      <c r="L1399" s="18" t="n">
        <v>0.000120199226685974</v>
      </c>
      <c r="M1399" s="16" t="n">
        <v>0.925</v>
      </c>
      <c r="N1399" s="18" t="n">
        <v>3.22093330158056E-049</v>
      </c>
      <c r="O1399" s="16" t="n">
        <v>0.171115711440617</v>
      </c>
      <c r="P1399" s="16" t="n">
        <v>-0.113316094552344</v>
      </c>
    </row>
    <row r="1400" customFormat="false" ht="15" hidden="false" customHeight="false" outlineLevel="0" collapsed="false">
      <c r="A1400" s="17" t="n">
        <v>1795</v>
      </c>
      <c r="B1400" s="6" t="s">
        <v>499</v>
      </c>
      <c r="C1400" s="16" t="n">
        <v>0.30516866408845</v>
      </c>
      <c r="D1400" s="16" t="n">
        <v>0.324798978412157</v>
      </c>
      <c r="E1400" s="16" t="n">
        <v>0.627949245541838</v>
      </c>
      <c r="F1400" s="16" t="n">
        <v>0.464317700198551</v>
      </c>
      <c r="G1400" s="18" t="n">
        <v>5.99537439169845E-008</v>
      </c>
      <c r="H1400" s="6" t="s">
        <v>499</v>
      </c>
      <c r="I1400" s="18" t="n">
        <v>-8.70138955698556E-005</v>
      </c>
      <c r="J1400" s="18" t="n">
        <v>-0.000103141169634421</v>
      </c>
      <c r="K1400" s="16" t="n">
        <v>0.635099451303155</v>
      </c>
      <c r="L1400" s="18" t="n">
        <v>2.18774884690233E-006</v>
      </c>
      <c r="M1400" s="16" t="n">
        <v>0.949399862825789</v>
      </c>
      <c r="N1400" s="18" t="n">
        <v>3.8126822224312E-050</v>
      </c>
      <c r="O1400" s="16" t="n">
        <v>0.170955872476166</v>
      </c>
      <c r="P1400" s="16" t="n">
        <v>-0.139472413384442</v>
      </c>
    </row>
    <row r="1401" customFormat="false" ht="15" hidden="false" customHeight="false" outlineLevel="0" collapsed="false">
      <c r="A1401" s="17" t="n">
        <v>1796</v>
      </c>
      <c r="B1401" s="6" t="s">
        <v>499</v>
      </c>
      <c r="C1401" s="16" t="n">
        <v>0.305122193649411</v>
      </c>
      <c r="D1401" s="16" t="n">
        <v>0.324731771454819</v>
      </c>
      <c r="E1401" s="16" t="n">
        <v>0.627846364883402</v>
      </c>
      <c r="F1401" s="16" t="n">
        <v>0.463775243600379</v>
      </c>
      <c r="G1401" s="18" t="n">
        <v>6.1785700762707E-008</v>
      </c>
      <c r="H1401" s="6" t="s">
        <v>499</v>
      </c>
      <c r="I1401" s="18" t="n">
        <v>-7.17455582335307E-005</v>
      </c>
      <c r="J1401" s="18" t="n">
        <v>-9.21859314879282E-005</v>
      </c>
      <c r="K1401" s="16" t="n">
        <v>0.666632373113855</v>
      </c>
      <c r="L1401" s="18" t="n">
        <v>2.23837260714343E-009</v>
      </c>
      <c r="M1401" s="16" t="n">
        <v>0.955932784636488</v>
      </c>
      <c r="N1401" s="18" t="n">
        <v>1.09602200652201E-041</v>
      </c>
      <c r="O1401" s="16" t="n">
        <v>0.170761974091276</v>
      </c>
      <c r="P1401" s="16" t="n">
        <v>-0.17644958940638</v>
      </c>
    </row>
    <row r="1402" customFormat="false" ht="15" hidden="false" customHeight="false" outlineLevel="0" collapsed="false">
      <c r="A1402" s="17" t="n">
        <v>1797</v>
      </c>
      <c r="B1402" s="6" t="s">
        <v>499</v>
      </c>
      <c r="C1402" s="16" t="n">
        <v>0.305073151516373</v>
      </c>
      <c r="D1402" s="16" t="n">
        <v>0.324664113008701</v>
      </c>
      <c r="E1402" s="16" t="n">
        <v>0.62764060356653</v>
      </c>
      <c r="F1402" s="16" t="n">
        <v>0.463283775206158</v>
      </c>
      <c r="G1402" s="18" t="n">
        <v>6.35064672952584E-008</v>
      </c>
      <c r="H1402" s="6" t="s">
        <v>499</v>
      </c>
      <c r="I1402" s="18" t="n">
        <v>-5.81367437059399E-005</v>
      </c>
      <c r="J1402" s="18" t="n">
        <v>-8.33617816743791E-005</v>
      </c>
      <c r="K1402" s="16" t="n">
        <v>0.700445816186557</v>
      </c>
      <c r="L1402" s="18" t="n">
        <v>2.47213326363874E-013</v>
      </c>
      <c r="M1402" s="16" t="n">
        <v>0.940192043895748</v>
      </c>
      <c r="N1402" s="18" t="n">
        <v>2.83920751514359E-031</v>
      </c>
      <c r="O1402" s="16" t="n">
        <v>0.170586284052135</v>
      </c>
      <c r="P1402" s="16" t="n">
        <v>-0.217595429260793</v>
      </c>
    </row>
    <row r="1403" customFormat="false" ht="15" hidden="false" customHeight="false" outlineLevel="0" collapsed="false">
      <c r="A1403" s="17" t="n">
        <v>1798</v>
      </c>
      <c r="B1403" s="6" t="s">
        <v>499</v>
      </c>
      <c r="C1403" s="16" t="n">
        <v>0.305023526407083</v>
      </c>
      <c r="D1403" s="16" t="n">
        <v>0.324597049657901</v>
      </c>
      <c r="E1403" s="16" t="n">
        <v>0.627503429355281</v>
      </c>
      <c r="F1403" s="16" t="n">
        <v>0.462819914128544</v>
      </c>
      <c r="G1403" s="18" t="n">
        <v>6.51655556220573E-008</v>
      </c>
      <c r="H1403" s="6" t="s">
        <v>499</v>
      </c>
      <c r="I1403" s="18" t="n">
        <v>-4.53010797704439E-005</v>
      </c>
      <c r="J1403" s="18" t="n">
        <v>-7.66912082338838E-005</v>
      </c>
      <c r="K1403" s="16" t="n">
        <v>0.74122085048011</v>
      </c>
      <c r="L1403" s="18" t="n">
        <v>3.6087166851526E-019</v>
      </c>
      <c r="M1403" s="16" t="n">
        <v>0.865209190672154</v>
      </c>
      <c r="N1403" s="18" t="n">
        <v>8.23484407651545E-022</v>
      </c>
      <c r="O1403" s="16" t="n">
        <v>0.170420448145589</v>
      </c>
      <c r="P1403" s="16" t="n">
        <v>-0.268932548204253</v>
      </c>
    </row>
    <row r="1404" customFormat="false" ht="15" hidden="false" customHeight="false" outlineLevel="0" collapsed="false">
      <c r="A1404" s="17" t="n">
        <v>1799</v>
      </c>
      <c r="B1404" s="6" t="s">
        <v>499</v>
      </c>
      <c r="C1404" s="16" t="n">
        <v>0.304975074911215</v>
      </c>
      <c r="D1404" s="16" t="n">
        <v>0.324525194797981</v>
      </c>
      <c r="E1404" s="16" t="n">
        <v>0.627314814814815</v>
      </c>
      <c r="F1404" s="16" t="n">
        <v>0.462224144267177</v>
      </c>
      <c r="G1404" s="18" t="n">
        <v>6.74488950593747E-008</v>
      </c>
      <c r="H1404" s="6" t="s">
        <v>499</v>
      </c>
      <c r="I1404" s="18" t="n">
        <v>-3.30331265223496E-005</v>
      </c>
      <c r="J1404" s="18" t="n">
        <v>-7.04192382403956E-005</v>
      </c>
      <c r="K1404" s="16" t="n">
        <v>0.778497942386831</v>
      </c>
      <c r="L1404" s="18" t="n">
        <v>5.58729622066685E-025</v>
      </c>
      <c r="M1404" s="16" t="n">
        <v>0.696313443072702</v>
      </c>
      <c r="N1404" s="18" t="n">
        <v>1.74968561607409E-012</v>
      </c>
      <c r="O1404" s="16" t="n">
        <v>0.170207432020844</v>
      </c>
      <c r="P1404" s="16" t="n">
        <v>-0.31896122253397</v>
      </c>
    </row>
    <row r="1405" customFormat="false" ht="15" hidden="false" customHeight="false" outlineLevel="0" collapsed="false">
      <c r="A1405" s="17" t="n">
        <v>1800</v>
      </c>
      <c r="B1405" s="6" t="s">
        <v>499</v>
      </c>
      <c r="C1405" s="16" t="n">
        <v>0.304930897450266</v>
      </c>
      <c r="D1405" s="16" t="n">
        <v>0.324452301934468</v>
      </c>
      <c r="E1405" s="16" t="n">
        <v>0.626954732510288</v>
      </c>
      <c r="F1405" s="16" t="n">
        <v>0.461508734273947</v>
      </c>
      <c r="G1405" s="18" t="n">
        <v>7.03123785169806E-008</v>
      </c>
      <c r="H1405" s="6" t="s">
        <v>499</v>
      </c>
      <c r="I1405" s="18" t="n">
        <v>-2.07341273159344E-005</v>
      </c>
      <c r="J1405" s="18" t="n">
        <v>-6.36213130835567E-005</v>
      </c>
      <c r="K1405" s="16" t="n">
        <v>0.808367626886145</v>
      </c>
      <c r="L1405" s="18" t="n">
        <v>5.41609992711244E-029</v>
      </c>
      <c r="M1405" s="16" t="n">
        <v>0.552297668038409</v>
      </c>
      <c r="N1405" s="18" t="n">
        <v>9.31968277411035E-005</v>
      </c>
      <c r="O1405" s="16" t="n">
        <v>0.169951607314813</v>
      </c>
      <c r="P1405" s="16" t="n">
        <v>-0.365812615318095</v>
      </c>
    </row>
    <row r="1406" customFormat="false" ht="15" hidden="false" customHeight="false" outlineLevel="0" collapsed="false">
      <c r="A1406" s="17" t="n">
        <v>1801</v>
      </c>
      <c r="B1406" s="6" t="s">
        <v>499</v>
      </c>
      <c r="C1406" s="16" t="n">
        <v>0.304897498183624</v>
      </c>
      <c r="D1406" s="16" t="n">
        <v>0.324374652581342</v>
      </c>
      <c r="E1406" s="16" t="n">
        <v>0.626526063100137</v>
      </c>
      <c r="F1406" s="16" t="n">
        <v>0.460442452968329</v>
      </c>
      <c r="G1406" s="18" t="n">
        <v>7.49500502124867E-008</v>
      </c>
      <c r="H1406" s="6" t="s">
        <v>499</v>
      </c>
      <c r="I1406" s="18" t="n">
        <v>-8.30378560859643E-006</v>
      </c>
      <c r="J1406" s="18" t="n">
        <v>-5.52027651774571E-005</v>
      </c>
      <c r="K1406" s="16" t="n">
        <v>0.826423182441701</v>
      </c>
      <c r="L1406" s="18" t="n">
        <v>2.95650070565651E-029</v>
      </c>
      <c r="M1406" s="16" t="n">
        <v>0.552366255144033</v>
      </c>
      <c r="N1406" s="16" t="n">
        <v>0.918711884958043</v>
      </c>
      <c r="O1406" s="16" t="n">
        <v>0.169570250158911</v>
      </c>
      <c r="P1406" s="16" t="n">
        <v>-0.4036925819836</v>
      </c>
    </row>
    <row r="1407" customFormat="false" ht="15" hidden="false" customHeight="false" outlineLevel="0" collapsed="false">
      <c r="A1407" s="17" t="n">
        <v>1802</v>
      </c>
      <c r="B1407" s="6" t="s">
        <v>499</v>
      </c>
      <c r="C1407" s="16" t="n">
        <v>0.304878618108721</v>
      </c>
      <c r="D1407" s="16" t="n">
        <v>0.324298343375378</v>
      </c>
      <c r="E1407" s="16" t="n">
        <v>0.625943072702332</v>
      </c>
      <c r="F1407" s="16" t="n">
        <v>0.459076070377474</v>
      </c>
      <c r="G1407" s="18" t="n">
        <v>8.15676246409261E-008</v>
      </c>
      <c r="H1407" s="6" t="s">
        <v>499</v>
      </c>
      <c r="I1407" s="18" t="n">
        <v>3.90660865214738E-006</v>
      </c>
      <c r="J1407" s="18" t="n">
        <v>-4.39174813693657E-005</v>
      </c>
      <c r="K1407" s="16" t="n">
        <v>0.824622770919067</v>
      </c>
      <c r="L1407" s="18" t="n">
        <v>2.29394870406104E-025</v>
      </c>
      <c r="M1407" s="16" t="n">
        <v>0.619787379972565</v>
      </c>
      <c r="N1407" s="18" t="n">
        <v>6.68039256323276E-005</v>
      </c>
      <c r="O1407" s="16" t="n">
        <v>0.16908144996429</v>
      </c>
      <c r="P1407" s="16" t="n">
        <v>-0.422382008903796</v>
      </c>
    </row>
    <row r="1408" customFormat="false" ht="15" hidden="false" customHeight="false" outlineLevel="0" collapsed="false">
      <c r="A1408" s="17" t="n">
        <v>1803</v>
      </c>
      <c r="B1408" s="6" t="s">
        <v>499</v>
      </c>
      <c r="C1408" s="16" t="n">
        <v>0.304879047603785</v>
      </c>
      <c r="D1408" s="16" t="n">
        <v>0.324228914801629</v>
      </c>
      <c r="E1408" s="16" t="n">
        <v>0.625394375857339</v>
      </c>
      <c r="F1408" s="16" t="n">
        <v>0.457424873202745</v>
      </c>
      <c r="G1408" s="18" t="n">
        <v>9.02345560881884E-008</v>
      </c>
      <c r="H1408" s="6" t="s">
        <v>499</v>
      </c>
      <c r="I1408" s="18" t="n">
        <v>1.63572401826604E-005</v>
      </c>
      <c r="J1408" s="18" t="n">
        <v>-2.89189327035702E-005</v>
      </c>
      <c r="K1408" s="16" t="n">
        <v>0.793569958847737</v>
      </c>
      <c r="L1408" s="18" t="n">
        <v>3.17000251676952E-019</v>
      </c>
      <c r="M1408" s="16" t="n">
        <v>0.730401234567901</v>
      </c>
      <c r="N1408" s="18" t="n">
        <v>1.3432224307543E-014</v>
      </c>
      <c r="O1408" s="16" t="n">
        <v>0.168490595691358</v>
      </c>
      <c r="P1408" s="16" t="n">
        <v>-0.413749660377567</v>
      </c>
    </row>
    <row r="1409" customFormat="false" ht="15" hidden="false" customHeight="false" outlineLevel="0" collapsed="false">
      <c r="A1409" s="17" t="n">
        <v>1804</v>
      </c>
      <c r="B1409" s="6" t="s">
        <v>499</v>
      </c>
      <c r="C1409" s="16" t="n">
        <v>0.304904975956107</v>
      </c>
      <c r="D1409" s="16" t="n">
        <v>0.324172487834208</v>
      </c>
      <c r="E1409" s="16" t="n">
        <v>0.624777091906722</v>
      </c>
      <c r="F1409" s="16" t="n">
        <v>0.455487576964196</v>
      </c>
      <c r="G1409" s="18" t="n">
        <v>1.01563208634139E-007</v>
      </c>
      <c r="H1409" s="6" t="s">
        <v>499</v>
      </c>
      <c r="I1409" s="18" t="n">
        <v>2.80140748329525E-005</v>
      </c>
      <c r="J1409" s="18" t="n">
        <v>-9.70617761969045E-006</v>
      </c>
      <c r="K1409" s="16" t="n">
        <v>0.717626886145405</v>
      </c>
      <c r="L1409" s="18" t="n">
        <v>5.00396492779375E-012</v>
      </c>
      <c r="M1409" s="16" t="n">
        <v>0.812277091906722</v>
      </c>
      <c r="N1409" s="18" t="n">
        <v>1.85827052199536E-028</v>
      </c>
      <c r="O1409" s="16" t="n">
        <v>0.167797133903445</v>
      </c>
      <c r="P1409" s="16" t="n">
        <v>-0.353338417363826</v>
      </c>
    </row>
    <row r="1410" customFormat="false" ht="15" hidden="false" customHeight="false" outlineLevel="0" collapsed="false">
      <c r="A1410" s="17" t="n">
        <v>1805</v>
      </c>
      <c r="B1410" s="6" t="s">
        <v>499</v>
      </c>
      <c r="C1410" s="16" t="n">
        <v>0.30495500666039</v>
      </c>
      <c r="D1410" s="16" t="n">
        <v>0.324139316840426</v>
      </c>
      <c r="E1410" s="16" t="n">
        <v>0.623851165980796</v>
      </c>
      <c r="F1410" s="16" t="n">
        <v>0.453527796690608</v>
      </c>
      <c r="G1410" s="18" t="n">
        <v>1.14700111240244E-007</v>
      </c>
      <c r="H1410" s="6" t="s">
        <v>499</v>
      </c>
      <c r="I1410" s="18" t="n">
        <v>3.87780208666119E-005</v>
      </c>
      <c r="J1410" s="18" t="n">
        <v>1.46074386493689E-005</v>
      </c>
      <c r="K1410" s="16" t="n">
        <v>0.606807270233196</v>
      </c>
      <c r="L1410" s="18" t="n">
        <v>4.31127347353798E-005</v>
      </c>
      <c r="M1410" s="16" t="n">
        <v>0.837808641975309</v>
      </c>
      <c r="N1410" s="18" t="n">
        <v>1.87793578749592E-046</v>
      </c>
      <c r="O1410" s="16" t="n">
        <v>0.167095370349197</v>
      </c>
      <c r="P1410" s="16" t="n">
        <v>-0.217886470126492</v>
      </c>
    </row>
    <row r="1411" customFormat="false" ht="15" hidden="false" customHeight="false" outlineLevel="0" collapsed="false">
      <c r="A1411" s="17" t="n">
        <v>1806</v>
      </c>
      <c r="B1411" s="6" t="s">
        <v>499</v>
      </c>
      <c r="C1411" s="16" t="n">
        <v>0.305032788414799</v>
      </c>
      <c r="D1411" s="16" t="n">
        <v>0.324141759438448</v>
      </c>
      <c r="E1411" s="16" t="n">
        <v>0.622890946502058</v>
      </c>
      <c r="F1411" s="16" t="n">
        <v>0.451747541738308</v>
      </c>
      <c r="G1411" s="18" t="n">
        <v>1.2780756622702E-007</v>
      </c>
      <c r="H1411" s="6" t="s">
        <v>499</v>
      </c>
      <c r="I1411" s="18" t="n">
        <v>4.75811218175881E-005</v>
      </c>
      <c r="J1411" s="18" t="n">
        <v>4.24676219050144E-005</v>
      </c>
      <c r="K1411" s="16" t="n">
        <v>0.502006172839506</v>
      </c>
      <c r="L1411" s="16" t="n">
        <v>0.458429891998008</v>
      </c>
      <c r="M1411" s="16" t="n">
        <v>0.847136488340192</v>
      </c>
      <c r="N1411" s="18" t="n">
        <v>8.23552839876495E-071</v>
      </c>
      <c r="O1411" s="16" t="n">
        <v>0.166457671485308</v>
      </c>
      <c r="P1411" s="16" t="n">
        <v>-0.0398362247720092</v>
      </c>
    </row>
    <row r="1412" customFormat="false" ht="15" hidden="false" customHeight="false" outlineLevel="0" collapsed="false">
      <c r="A1412" s="17" t="n">
        <v>1807</v>
      </c>
      <c r="B1412" s="6" t="s">
        <v>499</v>
      </c>
      <c r="C1412" s="16" t="n">
        <v>0.305109154440282</v>
      </c>
      <c r="D1412" s="16" t="n">
        <v>0.324170913245267</v>
      </c>
      <c r="E1412" s="16" t="n">
        <v>0.622582304526749</v>
      </c>
      <c r="F1412" s="16" t="n">
        <v>0.450580317381952</v>
      </c>
      <c r="G1412" s="18" t="n">
        <v>1.36920585360583E-007</v>
      </c>
      <c r="H1412" s="6" t="s">
        <v>499</v>
      </c>
      <c r="I1412" s="18" t="n">
        <v>5.39871412642988E-005</v>
      </c>
      <c r="J1412" s="18" t="n">
        <v>7.43537145138969E-005</v>
      </c>
      <c r="K1412" s="16" t="n">
        <v>0.600600137174211</v>
      </c>
      <c r="L1412" s="16" t="n">
        <v>0.00623062930285558</v>
      </c>
      <c r="M1412" s="16" t="n">
        <v>0.854955418381344</v>
      </c>
      <c r="N1412" s="18" t="n">
        <v>3.79804494172568E-099</v>
      </c>
      <c r="O1412" s="16" t="n">
        <v>0.166039450710586</v>
      </c>
      <c r="P1412" s="16" t="n">
        <v>0.125343086646707</v>
      </c>
    </row>
    <row r="1413" customFormat="false" ht="15" hidden="false" customHeight="false" outlineLevel="0" collapsed="false">
      <c r="A1413" s="17" t="n">
        <v>1808</v>
      </c>
      <c r="B1413" s="6" t="s">
        <v>499</v>
      </c>
      <c r="C1413" s="16" t="n">
        <v>0.305193439734065</v>
      </c>
      <c r="D1413" s="16" t="n">
        <v>0.324248629613514</v>
      </c>
      <c r="E1413" s="16" t="n">
        <v>0.622599451303155</v>
      </c>
      <c r="F1413" s="16" t="n">
        <v>0.450313768945043</v>
      </c>
      <c r="G1413" s="18" t="n">
        <v>1.38776292235208E-007</v>
      </c>
      <c r="H1413" s="6" t="s">
        <v>499</v>
      </c>
      <c r="I1413" s="18" t="n">
        <v>5.68951100656226E-005</v>
      </c>
      <c r="J1413" s="18" t="n">
        <v>0.000107785482845843</v>
      </c>
      <c r="K1413" s="16" t="n">
        <v>0.687311385459534</v>
      </c>
      <c r="L1413" s="18" t="n">
        <v>2.42994838947838E-009</v>
      </c>
      <c r="M1413" s="16" t="n">
        <v>0.860168038408779</v>
      </c>
      <c r="N1413" s="18" t="n">
        <v>5.21345994140198E-124</v>
      </c>
      <c r="O1413" s="16" t="n">
        <v>0.16594393285039</v>
      </c>
      <c r="P1413" s="16" t="n">
        <v>0.242199922278725</v>
      </c>
    </row>
    <row r="1414" customFormat="false" ht="15" hidden="false" customHeight="false" outlineLevel="0" collapsed="false">
      <c r="A1414" s="17" t="n">
        <v>1809</v>
      </c>
      <c r="B1414" s="6" t="s">
        <v>499</v>
      </c>
      <c r="C1414" s="16" t="n">
        <v>0.305276971049096</v>
      </c>
      <c r="D1414" s="16" t="n">
        <v>0.324369184527321</v>
      </c>
      <c r="E1414" s="16" t="n">
        <v>0.62292524005487</v>
      </c>
      <c r="F1414" s="16" t="n">
        <v>0.451016456604854</v>
      </c>
      <c r="G1414" s="18" t="n">
        <v>1.32596393618802E-007</v>
      </c>
      <c r="H1414" s="6" t="s">
        <v>499</v>
      </c>
      <c r="I1414" s="18" t="n">
        <v>5.24623546171052E-005</v>
      </c>
      <c r="J1414" s="18" t="n">
        <v>0.000139532928112872</v>
      </c>
      <c r="K1414" s="16" t="n">
        <v>0.759533607681756</v>
      </c>
      <c r="L1414" s="18" t="n">
        <v>5.93684688659263E-019</v>
      </c>
      <c r="M1414" s="16" t="n">
        <v>0.861934156378601</v>
      </c>
      <c r="N1414" s="18" t="n">
        <v>1.94923048957437E-137</v>
      </c>
      <c r="O1414" s="16" t="n">
        <v>0.166195731493595</v>
      </c>
      <c r="P1414" s="16" t="n">
        <v>0.323405682690828</v>
      </c>
    </row>
    <row r="1415" customFormat="false" ht="15" hidden="false" customHeight="false" outlineLevel="0" collapsed="false">
      <c r="A1415" s="17" t="n">
        <v>1810</v>
      </c>
      <c r="B1415" s="6" t="s">
        <v>499</v>
      </c>
      <c r="C1415" s="16" t="n">
        <v>0.305356256551106</v>
      </c>
      <c r="D1415" s="16" t="n">
        <v>0.324545195857733</v>
      </c>
      <c r="E1415" s="16" t="n">
        <v>0.623593964334705</v>
      </c>
      <c r="F1415" s="16" t="n">
        <v>0.453046536466816</v>
      </c>
      <c r="G1415" s="18" t="n">
        <v>1.16571005413876E-007</v>
      </c>
      <c r="H1415" s="6" t="s">
        <v>499</v>
      </c>
      <c r="I1415" s="18" t="n">
        <v>4.35898287422043E-005</v>
      </c>
      <c r="J1415" s="18" t="n">
        <v>0.000169663056040643</v>
      </c>
      <c r="K1415" s="16" t="n">
        <v>0.80372085048011</v>
      </c>
      <c r="L1415" s="18" t="n">
        <v>1.59133225779923E-030</v>
      </c>
      <c r="M1415" s="16" t="n">
        <v>0.862997256515775</v>
      </c>
      <c r="N1415" s="18" t="n">
        <v>8.73412876702099E-143</v>
      </c>
      <c r="O1415" s="16" t="n">
        <v>0.166923000463789</v>
      </c>
      <c r="P1415" s="16" t="n">
        <v>0.376313434146708</v>
      </c>
    </row>
    <row r="1416" customFormat="false" ht="15" hidden="false" customHeight="false" outlineLevel="0" collapsed="false">
      <c r="A1416" s="17" t="n">
        <v>1811</v>
      </c>
      <c r="B1416" s="6" t="s">
        <v>499</v>
      </c>
      <c r="C1416" s="16" t="n">
        <v>0.305424776461694</v>
      </c>
      <c r="D1416" s="16" t="n">
        <v>0.324762909652801</v>
      </c>
      <c r="E1416" s="16" t="n">
        <v>0.624811385459534</v>
      </c>
      <c r="F1416" s="16" t="n">
        <v>0.456239215076355</v>
      </c>
      <c r="G1416" s="18" t="n">
        <v>9.52568604370974E-008</v>
      </c>
      <c r="H1416" s="6" t="s">
        <v>499</v>
      </c>
      <c r="I1416" s="18" t="n">
        <v>3.00645798674557E-005</v>
      </c>
      <c r="J1416" s="18" t="n">
        <v>0.000195109359032339</v>
      </c>
      <c r="K1416" s="16" t="n">
        <v>0.824931412894376</v>
      </c>
      <c r="L1416" s="18" t="n">
        <v>1.53936516307038E-043</v>
      </c>
      <c r="M1416" s="16" t="n">
        <v>0.869084362139918</v>
      </c>
      <c r="N1416" s="18" t="n">
        <v>1.34905928316319E-145</v>
      </c>
      <c r="O1416" s="16" t="n">
        <v>0.168066214960094</v>
      </c>
      <c r="P1416" s="16" t="n">
        <v>0.411260841894399</v>
      </c>
    </row>
    <row r="1417" customFormat="false" ht="15" hidden="false" customHeight="false" outlineLevel="0" collapsed="false">
      <c r="A1417" s="17" t="n">
        <v>1812</v>
      </c>
      <c r="B1417" s="6" t="s">
        <v>499</v>
      </c>
      <c r="C1417" s="16" t="n">
        <v>0.3054746855517</v>
      </c>
      <c r="D1417" s="16" t="n">
        <v>0.325019296961538</v>
      </c>
      <c r="E1417" s="16" t="n">
        <v>0.626714677640604</v>
      </c>
      <c r="F1417" s="16" t="n">
        <v>0.460696689958537</v>
      </c>
      <c r="G1417" s="18" t="n">
        <v>7.17788489814782E-008</v>
      </c>
      <c r="H1417" s="6" t="s">
        <v>499</v>
      </c>
      <c r="I1417" s="18" t="n">
        <v>1.18551076082543E-005</v>
      </c>
      <c r="J1417" s="18" t="n">
        <v>0.000214787837136908</v>
      </c>
      <c r="K1417" s="16" t="n">
        <v>0.835631001371742</v>
      </c>
      <c r="L1417" s="18" t="n">
        <v>8.86615724584872E-058</v>
      </c>
      <c r="M1417" s="16" t="n">
        <v>0.881069958847737</v>
      </c>
      <c r="N1417" s="18" t="n">
        <v>6.15493289139417E-145</v>
      </c>
      <c r="O1417" s="16" t="n">
        <v>0.169661185334116</v>
      </c>
      <c r="P1417" s="16" t="n">
        <v>0.435434120310689</v>
      </c>
    </row>
    <row r="1418" customFormat="false" ht="15" hidden="false" customHeight="false" outlineLevel="0" collapsed="false">
      <c r="A1418" s="17" t="n">
        <v>1813</v>
      </c>
      <c r="B1418" s="6" t="s">
        <v>499</v>
      </c>
      <c r="C1418" s="16" t="n">
        <v>0.305501246874423</v>
      </c>
      <c r="D1418" s="16" t="n">
        <v>0.325304305461957</v>
      </c>
      <c r="E1418" s="16" t="n">
        <v>0.62872085048011</v>
      </c>
      <c r="F1418" s="16" t="n">
        <v>0.466293700871918</v>
      </c>
      <c r="G1418" s="18" t="n">
        <v>5.05816874676876E-008</v>
      </c>
      <c r="H1418" s="6" t="s">
        <v>499</v>
      </c>
      <c r="I1418" s="18" t="n">
        <v>-1.06954065074456E-005</v>
      </c>
      <c r="J1418" s="18" t="n">
        <v>0.000225376065070742</v>
      </c>
      <c r="K1418" s="16" t="n">
        <v>0.841203703703704</v>
      </c>
      <c r="L1418" s="18" t="n">
        <v>2.93784983261201E-072</v>
      </c>
      <c r="M1418" s="16" t="n">
        <v>0.896862139917696</v>
      </c>
      <c r="N1418" s="18" t="n">
        <v>1.85020425806919E-129</v>
      </c>
      <c r="O1418" s="16" t="n">
        <v>0.171662015899502</v>
      </c>
      <c r="P1418" s="16" t="n">
        <v>0.451586743548573</v>
      </c>
    </row>
    <row r="1419" customFormat="false" ht="15" hidden="false" customHeight="false" outlineLevel="0" collapsed="false">
      <c r="A1419" s="17" t="n">
        <v>1814</v>
      </c>
      <c r="B1419" s="6" t="s">
        <v>499</v>
      </c>
      <c r="C1419" s="16" t="n">
        <v>0.305500535167408</v>
      </c>
      <c r="D1419" s="16" t="n">
        <v>0.325602311517336</v>
      </c>
      <c r="E1419" s="16" t="n">
        <v>0.631104252400549</v>
      </c>
      <c r="F1419" s="16" t="n">
        <v>0.472760783621527</v>
      </c>
      <c r="G1419" s="18" t="n">
        <v>3.30864411860683E-008</v>
      </c>
      <c r="H1419" s="6" t="s">
        <v>499</v>
      </c>
      <c r="I1419" s="18" t="n">
        <v>-3.72680549629872E-005</v>
      </c>
      <c r="J1419" s="18" t="n">
        <v>0.000226822876168697</v>
      </c>
      <c r="K1419" s="16" t="n">
        <v>0.845799039780521</v>
      </c>
      <c r="L1419" s="18" t="n">
        <v>2.12498390488538E-086</v>
      </c>
      <c r="M1419" s="16" t="n">
        <v>0.912345679012346</v>
      </c>
      <c r="N1419" s="18" t="n">
        <v>5.15433273867715E-095</v>
      </c>
      <c r="O1419" s="16" t="n">
        <v>0.173971237628676</v>
      </c>
      <c r="P1419" s="16" t="n">
        <v>0.462740497206141</v>
      </c>
    </row>
    <row r="1420" customFormat="false" ht="15" hidden="false" customHeight="false" outlineLevel="0" collapsed="false">
      <c r="A1420" s="17" t="n">
        <v>1815</v>
      </c>
      <c r="B1420" s="6" t="s">
        <v>499</v>
      </c>
      <c r="C1420" s="16" t="n">
        <v>0.305466031189679</v>
      </c>
      <c r="D1420" s="16" t="n">
        <v>0.32590152550731</v>
      </c>
      <c r="E1420" s="16" t="n">
        <v>0.633864883401921</v>
      </c>
      <c r="F1420" s="16" t="n">
        <v>0.47997339829456</v>
      </c>
      <c r="G1420" s="18" t="n">
        <v>2.04792621286937E-008</v>
      </c>
      <c r="H1420" s="6" t="s">
        <v>499</v>
      </c>
      <c r="I1420" s="18" t="n">
        <v>-6.73983571318496E-005</v>
      </c>
      <c r="J1420" s="18" t="n">
        <v>0.000217668088989987</v>
      </c>
      <c r="K1420" s="16" t="n">
        <v>0.848371056241427</v>
      </c>
      <c r="L1420" s="18" t="n">
        <v>3.90118114826682E-098</v>
      </c>
      <c r="M1420" s="16" t="n">
        <v>0.909087791495199</v>
      </c>
      <c r="N1420" s="18" t="n">
        <v>5.51882908947011E-057</v>
      </c>
      <c r="O1420" s="16" t="n">
        <v>0.176543286185283</v>
      </c>
      <c r="P1420" s="16" t="n">
        <v>0.470366252938093</v>
      </c>
    </row>
    <row r="1421" customFormat="false" ht="15" hidden="false" customHeight="false" outlineLevel="0" collapsed="false">
      <c r="A1421" s="17" t="n">
        <v>1816</v>
      </c>
      <c r="B1421" s="6" t="s">
        <v>499</v>
      </c>
      <c r="C1421" s="16" t="n">
        <v>0.305396719126003</v>
      </c>
      <c r="D1421" s="16" t="n">
        <v>0.326182606874428</v>
      </c>
      <c r="E1421" s="16" t="n">
        <v>0.636539780521262</v>
      </c>
      <c r="F1421" s="16" t="n">
        <v>0.487520455783524</v>
      </c>
      <c r="G1421" s="18" t="n">
        <v>1.22832758233095E-008</v>
      </c>
      <c r="H1421" s="6" t="s">
        <v>499</v>
      </c>
      <c r="I1421" s="18" t="n">
        <v>-0.00010047464055032</v>
      </c>
      <c r="J1421" s="18" t="n">
        <v>0.00019752519983707</v>
      </c>
      <c r="K1421" s="16" t="n">
        <v>0.850411522633745</v>
      </c>
      <c r="L1421" s="18" t="n">
        <v>1.07911864540281E-106</v>
      </c>
      <c r="M1421" s="16" t="n">
        <v>0.844358710562414</v>
      </c>
      <c r="N1421" s="18" t="n">
        <v>7.75835774855234E-028</v>
      </c>
      <c r="O1421" s="16" t="n">
        <v>0.179230731263056</v>
      </c>
      <c r="P1421" s="16" t="n">
        <v>0.475185948561817</v>
      </c>
    </row>
    <row r="1422" customFormat="false" ht="15" hidden="false" customHeight="false" outlineLevel="0" collapsed="false">
      <c r="A1422" s="17" t="n">
        <v>1817</v>
      </c>
      <c r="B1422" s="6" t="s">
        <v>499</v>
      </c>
      <c r="C1422" s="16" t="n">
        <v>0.305288469504788</v>
      </c>
      <c r="D1422" s="16" t="n">
        <v>0.326430627855137</v>
      </c>
      <c r="E1422" s="16" t="n">
        <v>0.639471879286694</v>
      </c>
      <c r="F1422" s="16" t="n">
        <v>0.495160851182382</v>
      </c>
      <c r="G1422" s="18" t="n">
        <v>7.26625686134779E-009</v>
      </c>
      <c r="H1422" s="6" t="s">
        <v>499</v>
      </c>
      <c r="I1422" s="18" t="n">
        <v>-0.000136425180075545</v>
      </c>
      <c r="J1422" s="18" t="n">
        <v>0.000167031464161296</v>
      </c>
      <c r="K1422" s="16" t="n">
        <v>0.852057613168724</v>
      </c>
      <c r="L1422" s="18" t="n">
        <v>1.95545867910056E-112</v>
      </c>
      <c r="M1422" s="16" t="n">
        <v>0.591375171467764</v>
      </c>
      <c r="N1422" s="18" t="n">
        <v>3.26027265056974E-005</v>
      </c>
      <c r="O1422" s="16" t="n">
        <v>0.181947332048381</v>
      </c>
      <c r="P1422" s="16" t="n">
        <v>0.478372302574862</v>
      </c>
    </row>
    <row r="1423" customFormat="false" ht="15" hidden="false" customHeight="false" outlineLevel="0" collapsed="false">
      <c r="A1423" s="17" t="n">
        <v>1818</v>
      </c>
      <c r="B1423" s="6" t="s">
        <v>499</v>
      </c>
      <c r="C1423" s="16" t="n">
        <v>0.305141924218992</v>
      </c>
      <c r="D1423" s="16" t="n">
        <v>0.326636856658173</v>
      </c>
      <c r="E1423" s="16" t="n">
        <v>0.641855281207133</v>
      </c>
      <c r="F1423" s="16" t="n">
        <v>0.502686354635971</v>
      </c>
      <c r="G1423" s="18" t="n">
        <v>4.31389072687868E-009</v>
      </c>
      <c r="H1423" s="6" t="s">
        <v>499</v>
      </c>
      <c r="I1423" s="18" t="n">
        <v>-0.000174144161717957</v>
      </c>
      <c r="J1423" s="18" t="n">
        <v>0.000126744661794841</v>
      </c>
      <c r="K1423" s="16" t="n">
        <v>0.853206447187929</v>
      </c>
      <c r="L1423" s="18" t="n">
        <v>9.84867252777115E-116</v>
      </c>
      <c r="M1423" s="16" t="n">
        <v>0.659122085048011</v>
      </c>
      <c r="N1423" s="18" t="n">
        <v>2.66029083029915E-006</v>
      </c>
      <c r="O1423" s="16" t="n">
        <v>0.184619015944398</v>
      </c>
      <c r="P1423" s="16" t="n">
        <v>0.480216778138159</v>
      </c>
    </row>
    <row r="1424" customFormat="false" ht="15" hidden="false" customHeight="false" outlineLevel="0" collapsed="false">
      <c r="A1424" s="17" t="n">
        <v>1819</v>
      </c>
      <c r="B1424" s="6" t="s">
        <v>499</v>
      </c>
      <c r="C1424" s="16" t="n">
        <v>0.304953668432361</v>
      </c>
      <c r="D1424" s="16" t="n">
        <v>0.326783277944644</v>
      </c>
      <c r="E1424" s="16" t="n">
        <v>0.644547325102881</v>
      </c>
      <c r="F1424" s="16" t="n">
        <v>0.509784167202923</v>
      </c>
      <c r="G1424" s="18" t="n">
        <v>2.61419153414269E-009</v>
      </c>
      <c r="H1424" s="6" t="s">
        <v>499</v>
      </c>
      <c r="I1424" s="18" t="n">
        <v>-0.000213910732911731</v>
      </c>
      <c r="J1424" s="18" t="n">
        <v>7.78239253881525E-005</v>
      </c>
      <c r="K1424" s="16" t="n">
        <v>0.854406721536351</v>
      </c>
      <c r="L1424" s="18" t="n">
        <v>2.2063063470281E-117</v>
      </c>
      <c r="M1424" s="16" t="n">
        <v>0.803103566529492</v>
      </c>
      <c r="N1424" s="18" t="n">
        <v>4.10267357677929E-026</v>
      </c>
      <c r="O1424" s="16" t="n">
        <v>0.187135118226173</v>
      </c>
      <c r="P1424" s="16" t="n">
        <v>0.481185863370525</v>
      </c>
    </row>
    <row r="1425" customFormat="false" ht="15" hidden="false" customHeight="false" outlineLevel="0" collapsed="false">
      <c r="A1425" s="17" t="n">
        <v>1820</v>
      </c>
      <c r="B1425" s="6" t="s">
        <v>499</v>
      </c>
      <c r="C1425" s="16" t="n">
        <v>0.304725216536349</v>
      </c>
      <c r="D1425" s="16" t="n">
        <v>0.326869481520946</v>
      </c>
      <c r="E1425" s="16" t="n">
        <v>0.647359396433471</v>
      </c>
      <c r="F1425" s="16" t="n">
        <v>0.516415700139329</v>
      </c>
      <c r="G1425" s="18" t="n">
        <v>1.63071693473664E-009</v>
      </c>
      <c r="H1425" s="6" t="s">
        <v>499</v>
      </c>
      <c r="I1425" s="18" t="n">
        <v>-0.000254559925408154</v>
      </c>
      <c r="J1425" s="18" t="n">
        <v>2.30919420909088E-005</v>
      </c>
      <c r="K1425" s="16" t="n">
        <v>0.855452674897119</v>
      </c>
      <c r="L1425" s="18" t="n">
        <v>6.53267118847668E-118</v>
      </c>
      <c r="M1425" s="16" t="n">
        <v>0.835836762688615</v>
      </c>
      <c r="N1425" s="18" t="n">
        <v>4.45425479538154E-048</v>
      </c>
      <c r="O1425" s="16" t="n">
        <v>0.1894826067084</v>
      </c>
      <c r="P1425" s="16" t="n">
        <v>0.481735716381033</v>
      </c>
    </row>
    <row r="1426" customFormat="false" ht="15" hidden="false" customHeight="false" outlineLevel="0" collapsed="false">
      <c r="A1426" s="17" t="n">
        <v>1821</v>
      </c>
      <c r="B1426" s="6" t="s">
        <v>499</v>
      </c>
      <c r="C1426" s="16" t="n">
        <v>0.304454589070311</v>
      </c>
      <c r="D1426" s="16" t="n">
        <v>0.326882203290187</v>
      </c>
      <c r="E1426" s="16" t="n">
        <v>0.649554183813443</v>
      </c>
      <c r="F1426" s="16" t="n">
        <v>0.522343961086694</v>
      </c>
      <c r="G1426" s="18" t="n">
        <v>1.05996919036125E-009</v>
      </c>
      <c r="H1426" s="6" t="s">
        <v>499</v>
      </c>
      <c r="I1426" s="18" t="n">
        <v>-0.00029668713372918</v>
      </c>
      <c r="J1426" s="18" t="n">
        <v>-3.72920752997977E-005</v>
      </c>
      <c r="K1426" s="16" t="n">
        <v>0.856910150891632</v>
      </c>
      <c r="L1426" s="18" t="n">
        <v>6.53267118847668E-118</v>
      </c>
      <c r="M1426" s="16" t="n">
        <v>0.840757887517147</v>
      </c>
      <c r="N1426" s="18" t="n">
        <v>5.04711975928368E-067</v>
      </c>
      <c r="O1426" s="16" t="n">
        <v>0.191578398989762</v>
      </c>
      <c r="P1426" s="16" t="n">
        <v>0.481606093519698</v>
      </c>
    </row>
    <row r="1427" customFormat="false" ht="15" hidden="false" customHeight="false" outlineLevel="0" collapsed="false">
      <c r="A1427" s="17" t="n">
        <v>1822</v>
      </c>
      <c r="B1427" s="6" t="s">
        <v>499</v>
      </c>
      <c r="C1427" s="16" t="n">
        <v>0.304139965692997</v>
      </c>
      <c r="D1427" s="16" t="n">
        <v>0.326819587052551</v>
      </c>
      <c r="E1427" s="16" t="n">
        <v>0.651543209876543</v>
      </c>
      <c r="F1427" s="16" t="n">
        <v>0.527575873349241</v>
      </c>
      <c r="G1427" s="18" t="n">
        <v>7.17110393876163E-010</v>
      </c>
      <c r="H1427" s="6" t="s">
        <v>499</v>
      </c>
      <c r="I1427" s="18" t="n">
        <v>-0.000339880976432408</v>
      </c>
      <c r="J1427" s="18" t="n">
        <v>-0.000100412191084697</v>
      </c>
      <c r="K1427" s="16" t="n">
        <v>0.859533607681756</v>
      </c>
      <c r="L1427" s="18" t="n">
        <v>2.2063063470281E-117</v>
      </c>
      <c r="M1427" s="16" t="n">
        <v>0.843552812071331</v>
      </c>
      <c r="N1427" s="18" t="n">
        <v>4.66172529160329E-080</v>
      </c>
      <c r="O1427" s="16" t="n">
        <v>0.193425840701047</v>
      </c>
      <c r="P1427" s="16" t="n">
        <v>0.481151551601583</v>
      </c>
    </row>
    <row r="1428" customFormat="false" ht="15" hidden="false" customHeight="false" outlineLevel="0" collapsed="false">
      <c r="A1428" s="17" t="n">
        <v>1823</v>
      </c>
      <c r="B1428" s="6" t="s">
        <v>499</v>
      </c>
      <c r="C1428" s="16" t="n">
        <v>0.303782804870515</v>
      </c>
      <c r="D1428" s="16" t="n">
        <v>0.326684310166619</v>
      </c>
      <c r="E1428" s="16" t="n">
        <v>0.653172153635117</v>
      </c>
      <c r="F1428" s="16" t="n">
        <v>0.532145971195679</v>
      </c>
      <c r="G1428" s="18" t="n">
        <v>5.07457568447912E-010</v>
      </c>
      <c r="H1428" s="6" t="s">
        <v>499</v>
      </c>
      <c r="I1428" s="18" t="n">
        <v>-0.000384430194067295</v>
      </c>
      <c r="J1428" s="18" t="n">
        <v>-0.000166198648315976</v>
      </c>
      <c r="K1428" s="16" t="n">
        <v>0.864368998628258</v>
      </c>
      <c r="L1428" s="18" t="n">
        <v>9.84867252777115E-116</v>
      </c>
      <c r="M1428" s="16" t="n">
        <v>0.844135802469136</v>
      </c>
      <c r="N1428" s="18" t="n">
        <v>1.3066867039469E-086</v>
      </c>
      <c r="O1428" s="16" t="n">
        <v>0.195037907866092</v>
      </c>
      <c r="P1428" s="16" t="n">
        <v>0.480576563541768</v>
      </c>
    </row>
    <row r="1429" customFormat="false" ht="15" hidden="false" customHeight="false" outlineLevel="0" collapsed="false">
      <c r="A1429" s="17" t="n">
        <v>1824</v>
      </c>
      <c r="B1429" s="6" t="s">
        <v>499</v>
      </c>
      <c r="C1429" s="16" t="n">
        <v>0.3033832821273</v>
      </c>
      <c r="D1429" s="16" t="n">
        <v>0.326476906903085</v>
      </c>
      <c r="E1429" s="16" t="n">
        <v>0.654955418381344</v>
      </c>
      <c r="F1429" s="16" t="n">
        <v>0.536063353135373</v>
      </c>
      <c r="G1429" s="18" t="n">
        <v>3.74633485805552E-010</v>
      </c>
      <c r="H1429" s="6" t="s">
        <v>499</v>
      </c>
      <c r="I1429" s="18" t="n">
        <v>-0.00043036917559672</v>
      </c>
      <c r="J1429" s="18" t="n">
        <v>-0.000232784992193032</v>
      </c>
      <c r="K1429" s="16" t="n">
        <v>0.871159122085048</v>
      </c>
      <c r="L1429" s="18" t="n">
        <v>2.0524223322047E-112</v>
      </c>
      <c r="M1429" s="16" t="n">
        <v>0.843261316872428</v>
      </c>
      <c r="N1429" s="18" t="n">
        <v>4.67731065298123E-088</v>
      </c>
      <c r="O1429" s="16" t="n">
        <v>0.196418477940514</v>
      </c>
      <c r="P1429" s="16" t="n">
        <v>0.479376199563937</v>
      </c>
    </row>
    <row r="1430" customFormat="false" ht="15" hidden="false" customHeight="false" outlineLevel="0" collapsed="false">
      <c r="A1430" s="17" t="n">
        <v>1825</v>
      </c>
      <c r="B1430" s="6" t="s">
        <v>499</v>
      </c>
      <c r="C1430" s="16" t="n">
        <v>0.302938479049126</v>
      </c>
      <c r="D1430" s="16" t="n">
        <v>0.32620163007548</v>
      </c>
      <c r="E1430" s="16" t="n">
        <v>0.656361454046639</v>
      </c>
      <c r="F1430" s="16" t="n">
        <v>0.539480880316786</v>
      </c>
      <c r="G1430" s="18" t="n">
        <v>2.86807068465398E-010</v>
      </c>
      <c r="H1430" s="6" t="s">
        <v>499</v>
      </c>
      <c r="I1430" s="18" t="n">
        <v>-0.000477282588109644</v>
      </c>
      <c r="J1430" s="18" t="n">
        <v>-0.00029900409448865</v>
      </c>
      <c r="K1430" s="16" t="n">
        <v>0.878326474622771</v>
      </c>
      <c r="L1430" s="18" t="n">
        <v>1.07911864540281E-106</v>
      </c>
      <c r="M1430" s="16" t="n">
        <v>0.841803840877915</v>
      </c>
      <c r="N1430" s="18" t="n">
        <v>1.3066867039469E-086</v>
      </c>
      <c r="O1430" s="16" t="n">
        <v>0.197621935342583</v>
      </c>
      <c r="P1430" s="16" t="n">
        <v>0.476938803575661</v>
      </c>
    </row>
    <row r="1431" customFormat="false" ht="15" hidden="false" customHeight="false" outlineLevel="0" collapsed="false">
      <c r="A1431" s="17" t="n">
        <v>1826</v>
      </c>
      <c r="B1431" s="6" t="s">
        <v>499</v>
      </c>
      <c r="C1431" s="16" t="n">
        <v>0.302446598915585</v>
      </c>
      <c r="D1431" s="16" t="n">
        <v>0.32585856006948</v>
      </c>
      <c r="E1431" s="16" t="n">
        <v>0.657373113854595</v>
      </c>
      <c r="F1431" s="16" t="n">
        <v>0.542446904360033</v>
      </c>
      <c r="G1431" s="18" t="n">
        <v>2.26003839277163E-010</v>
      </c>
      <c r="H1431" s="6" t="s">
        <v>499</v>
      </c>
      <c r="I1431" s="18" t="n">
        <v>-0.000525967204677872</v>
      </c>
      <c r="J1431" s="18" t="n">
        <v>-0.000364836073091979</v>
      </c>
      <c r="K1431" s="16" t="n">
        <v>0.885116598079561</v>
      </c>
      <c r="L1431" s="18" t="n">
        <v>3.08476254666141E-098</v>
      </c>
      <c r="M1431" s="16" t="n">
        <v>0.838443072702332</v>
      </c>
      <c r="N1431" s="18" t="n">
        <v>5.54082429631192E-082</v>
      </c>
      <c r="O1431" s="16" t="n">
        <v>0.198665675617549</v>
      </c>
      <c r="P1431" s="16" t="n">
        <v>0.472253711712219</v>
      </c>
    </row>
    <row r="1432" customFormat="false" ht="15" hidden="false" customHeight="false" outlineLevel="0" collapsed="false">
      <c r="A1432" s="17" t="n">
        <v>1827</v>
      </c>
      <c r="B1432" s="6" t="s">
        <v>499</v>
      </c>
      <c r="C1432" s="16" t="n">
        <v>0.301905150789755</v>
      </c>
      <c r="D1432" s="16" t="n">
        <v>0.325452403526387</v>
      </c>
      <c r="E1432" s="16" t="n">
        <v>0.658419067215364</v>
      </c>
      <c r="F1432" s="16" t="n">
        <v>0.545109597446424</v>
      </c>
      <c r="G1432" s="18" t="n">
        <v>1.82009036713475E-010</v>
      </c>
      <c r="H1432" s="6" t="s">
        <v>499</v>
      </c>
      <c r="I1432" s="18" t="n">
        <v>-0.000576587270196973</v>
      </c>
      <c r="J1432" s="18" t="n">
        <v>-0.000429567521409151</v>
      </c>
      <c r="K1432" s="16" t="n">
        <v>0.889180384087792</v>
      </c>
      <c r="L1432" s="18" t="n">
        <v>2.84198141516073E-088</v>
      </c>
      <c r="M1432" s="16" t="n">
        <v>0.831464334705075</v>
      </c>
      <c r="N1432" s="18" t="n">
        <v>3.7644634239392E-074</v>
      </c>
      <c r="O1432" s="16" t="n">
        <v>0.199602098758735</v>
      </c>
      <c r="P1432" s="16" t="n">
        <v>0.464791969031417</v>
      </c>
    </row>
    <row r="1433" customFormat="false" ht="15" hidden="false" customHeight="false" outlineLevel="0" collapsed="false">
      <c r="A1433" s="17" t="n">
        <v>1828</v>
      </c>
      <c r="B1433" s="6" t="s">
        <v>499</v>
      </c>
      <c r="C1433" s="16" t="n">
        <v>0.301315083738144</v>
      </c>
      <c r="D1433" s="16" t="n">
        <v>0.324985751498849</v>
      </c>
      <c r="E1433" s="16" t="n">
        <v>0.65943072702332</v>
      </c>
      <c r="F1433" s="16" t="n">
        <v>0.547501699090832</v>
      </c>
      <c r="G1433" s="18" t="n">
        <v>1.49457170398264E-010</v>
      </c>
      <c r="H1433" s="6" t="s">
        <v>499</v>
      </c>
      <c r="I1433" s="18" t="n">
        <v>-0.000629257981385217</v>
      </c>
      <c r="J1433" s="18" t="n">
        <v>-0.000493762342742909</v>
      </c>
      <c r="K1433" s="16" t="n">
        <v>0.891083676268861</v>
      </c>
      <c r="L1433" s="18" t="n">
        <v>1.00969046455509E-077</v>
      </c>
      <c r="M1433" s="16" t="n">
        <v>0.825120027434842</v>
      </c>
      <c r="N1433" s="18" t="n">
        <v>1.90429417357935E-062</v>
      </c>
      <c r="O1433" s="16" t="n">
        <v>0.200442893564766</v>
      </c>
      <c r="P1433" s="16" t="n">
        <v>0.453160263265392</v>
      </c>
    </row>
    <row r="1434" customFormat="false" ht="15" hidden="false" customHeight="false" outlineLevel="0" collapsed="false">
      <c r="A1434" s="17" t="n">
        <v>1829</v>
      </c>
      <c r="B1434" s="6" t="s">
        <v>499</v>
      </c>
      <c r="C1434" s="16" t="n">
        <v>0.300672987453511</v>
      </c>
      <c r="D1434" s="16" t="n">
        <v>0.32445851848632</v>
      </c>
      <c r="E1434" s="16" t="n">
        <v>0.66042524005487</v>
      </c>
      <c r="F1434" s="16" t="n">
        <v>0.549690897122417</v>
      </c>
      <c r="G1434" s="18" t="n">
        <v>1.24114093335914E-010</v>
      </c>
      <c r="H1434" s="6" t="s">
        <v>499</v>
      </c>
      <c r="I1434" s="18" t="n">
        <v>-0.000683883456366116</v>
      </c>
      <c r="J1434" s="18" t="n">
        <v>-0.000556955822108522</v>
      </c>
      <c r="K1434" s="16" t="n">
        <v>0.887654320987654</v>
      </c>
      <c r="L1434" s="18" t="n">
        <v>2.81223122489278E-068</v>
      </c>
      <c r="M1434" s="16" t="n">
        <v>0.813443072702332</v>
      </c>
      <c r="N1434" s="18" t="n">
        <v>8.63841952797014E-046</v>
      </c>
      <c r="O1434" s="16" t="n">
        <v>0.20121198230944</v>
      </c>
      <c r="P1434" s="16" t="n">
        <v>0.438022995335095</v>
      </c>
    </row>
    <row r="1435" customFormat="false" ht="15" hidden="false" customHeight="false" outlineLevel="0" collapsed="false">
      <c r="A1435" s="17" t="n">
        <v>1830</v>
      </c>
      <c r="B1435" s="6" t="s">
        <v>499</v>
      </c>
      <c r="C1435" s="16" t="n">
        <v>0.299975096011172</v>
      </c>
      <c r="D1435" s="16" t="n">
        <v>0.323871835877188</v>
      </c>
      <c r="E1435" s="16" t="n">
        <v>0.661059670781893</v>
      </c>
      <c r="F1435" s="16" t="n">
        <v>0.551775613290197</v>
      </c>
      <c r="G1435" s="18" t="n">
        <v>1.03674841693042E-010</v>
      </c>
      <c r="H1435" s="6" t="s">
        <v>499</v>
      </c>
      <c r="I1435" s="18" t="n">
        <v>-0.000741814002493885</v>
      </c>
      <c r="J1435" s="18" t="n">
        <v>-0.000620609913416247</v>
      </c>
      <c r="K1435" s="16" t="n">
        <v>0.880486968449932</v>
      </c>
      <c r="L1435" s="18" t="n">
        <v>1.28358095477929E-060</v>
      </c>
      <c r="M1435" s="16" t="n">
        <v>0.772307956104252</v>
      </c>
      <c r="N1435" s="18" t="n">
        <v>1.96091660202597E-026</v>
      </c>
      <c r="O1435" s="16" t="n">
        <v>0.201944019740612</v>
      </c>
      <c r="P1435" s="16" t="n">
        <v>0.421088789902283</v>
      </c>
    </row>
    <row r="1436" customFormat="false" ht="15" hidden="false" customHeight="false" outlineLevel="0" collapsed="false">
      <c r="A1436" s="17" t="n">
        <v>1831</v>
      </c>
      <c r="B1436" s="6" t="s">
        <v>499</v>
      </c>
      <c r="C1436" s="16" t="n">
        <v>0.299218821893247</v>
      </c>
      <c r="D1436" s="16" t="n">
        <v>0.323223408191695</v>
      </c>
      <c r="E1436" s="16" t="n">
        <v>0.661934156378601</v>
      </c>
      <c r="F1436" s="16" t="n">
        <v>0.553752422919789</v>
      </c>
      <c r="G1436" s="18" t="n">
        <v>8.71753404430065E-011</v>
      </c>
      <c r="H1436" s="6" t="s">
        <v>499</v>
      </c>
      <c r="I1436" s="18" t="n">
        <v>-0.000802840668432794</v>
      </c>
      <c r="J1436" s="18" t="n">
        <v>-0.00068493442235477</v>
      </c>
      <c r="K1436" s="16" t="n">
        <v>0.870216049382716</v>
      </c>
      <c r="L1436" s="18" t="n">
        <v>1.8714597084826E-054</v>
      </c>
      <c r="M1436" s="16" t="n">
        <v>0.686659807956104</v>
      </c>
      <c r="N1436" s="18" t="n">
        <v>4.24648692370748E-009</v>
      </c>
      <c r="O1436" s="16" t="n">
        <v>0.20263785387237</v>
      </c>
      <c r="P1436" s="16" t="n">
        <v>0.4031389932434</v>
      </c>
    </row>
    <row r="1437" customFormat="false" ht="15" hidden="false" customHeight="false" outlineLevel="0" collapsed="false">
      <c r="A1437" s="17" t="n">
        <v>1832</v>
      </c>
      <c r="B1437" s="6" t="s">
        <v>499</v>
      </c>
      <c r="C1437" s="16" t="n">
        <v>0.298404350940361</v>
      </c>
      <c r="D1437" s="16" t="n">
        <v>0.322515080142525</v>
      </c>
      <c r="E1437" s="16" t="n">
        <v>0.662808641975309</v>
      </c>
      <c r="F1437" s="16" t="n">
        <v>0.555652347252346</v>
      </c>
      <c r="G1437" s="18" t="n">
        <v>7.35040751815938E-011</v>
      </c>
      <c r="H1437" s="6" t="s">
        <v>499</v>
      </c>
      <c r="I1437" s="18" t="n">
        <v>-0.000867328879044665</v>
      </c>
      <c r="J1437" s="18" t="n">
        <v>-0.000750366455171393</v>
      </c>
      <c r="K1437" s="16" t="n">
        <v>0.858796296296296</v>
      </c>
      <c r="L1437" s="18" t="n">
        <v>5.00572768316326E-050</v>
      </c>
      <c r="M1437" s="16" t="n">
        <v>0.584070644718793</v>
      </c>
      <c r="N1437" s="16" t="n">
        <v>0.463686010553075</v>
      </c>
      <c r="O1437" s="16" t="n">
        <v>0.203304414804179</v>
      </c>
      <c r="P1437" s="16" t="n">
        <v>0.386316711549246</v>
      </c>
    </row>
    <row r="1438" customFormat="false" ht="15" hidden="false" customHeight="false" outlineLevel="0" collapsed="false">
      <c r="A1438" s="17" t="n">
        <v>1833</v>
      </c>
      <c r="B1438" s="6" t="s">
        <v>499</v>
      </c>
      <c r="C1438" s="16" t="n">
        <v>0.297526868004303</v>
      </c>
      <c r="D1438" s="16" t="n">
        <v>0.321744749649381</v>
      </c>
      <c r="E1438" s="16" t="n">
        <v>0.663545953360768</v>
      </c>
      <c r="F1438" s="16" t="n">
        <v>0.557531456967081</v>
      </c>
      <c r="G1438" s="18" t="n">
        <v>6.17508787210101E-011</v>
      </c>
      <c r="H1438" s="6" t="s">
        <v>499</v>
      </c>
      <c r="I1438" s="18" t="n">
        <v>-0.000936106053334401</v>
      </c>
      <c r="J1438" s="18" t="n">
        <v>-0.000818098655966615</v>
      </c>
      <c r="K1438" s="16" t="n">
        <v>0.848491083676269</v>
      </c>
      <c r="L1438" s="18" t="n">
        <v>1.09094281390207E-046</v>
      </c>
      <c r="M1438" s="16" t="n">
        <v>0.526028806584362</v>
      </c>
      <c r="N1438" s="18" t="n">
        <v>0.000456567400859526</v>
      </c>
      <c r="O1438" s="16" t="n">
        <v>0.203963395307603</v>
      </c>
      <c r="P1438" s="16" t="n">
        <v>0.371644366066675</v>
      </c>
    </row>
    <row r="1439" customFormat="false" ht="15" hidden="false" customHeight="false" outlineLevel="0" collapsed="false">
      <c r="A1439" s="17" t="n">
        <v>1834</v>
      </c>
      <c r="B1439" s="6" t="s">
        <v>499</v>
      </c>
      <c r="C1439" s="16" t="n">
        <v>0.296581515795704</v>
      </c>
      <c r="D1439" s="16" t="n">
        <v>0.320908641370956</v>
      </c>
      <c r="E1439" s="16" t="n">
        <v>0.664351851851852</v>
      </c>
      <c r="F1439" s="16" t="n">
        <v>0.559401336693548</v>
      </c>
      <c r="G1439" s="18" t="n">
        <v>5.1871922985219E-011</v>
      </c>
      <c r="H1439" s="6" t="s">
        <v>499</v>
      </c>
      <c r="I1439" s="16" t="n">
        <v>-0.00100886264185254</v>
      </c>
      <c r="J1439" s="18" t="n">
        <v>-0.000887875347817773</v>
      </c>
      <c r="K1439" s="16" t="n">
        <v>0.840775034293553</v>
      </c>
      <c r="L1439" s="18" t="n">
        <v>2.44152351003384E-044</v>
      </c>
      <c r="M1439" s="16" t="n">
        <v>0.618827160493827</v>
      </c>
      <c r="N1439" s="18" t="n">
        <v>8.47868206529734E-011</v>
      </c>
      <c r="O1439" s="16" t="n">
        <v>0.204618863874347</v>
      </c>
      <c r="P1439" s="16" t="n">
        <v>0.359787031152299</v>
      </c>
    </row>
    <row r="1440" customFormat="false" ht="15" hidden="false" customHeight="false" outlineLevel="0" collapsed="false">
      <c r="A1440" s="17" t="n">
        <v>1835</v>
      </c>
      <c r="B1440" s="6" t="s">
        <v>499</v>
      </c>
      <c r="C1440" s="16" t="n">
        <v>0.295564612813715</v>
      </c>
      <c r="D1440" s="16" t="n">
        <v>0.32000515813234</v>
      </c>
      <c r="E1440" s="16" t="n">
        <v>0.665089163237311</v>
      </c>
      <c r="F1440" s="16" t="n">
        <v>0.561298694139385</v>
      </c>
      <c r="G1440" s="18" t="n">
        <v>4.32033293459767E-011</v>
      </c>
      <c r="H1440" s="6" t="s">
        <v>499</v>
      </c>
      <c r="I1440" s="16" t="n">
        <v>-0.00108642456609643</v>
      </c>
      <c r="J1440" s="18" t="n">
        <v>-0.000960773863293262</v>
      </c>
      <c r="K1440" s="16" t="n">
        <v>0.834825102880659</v>
      </c>
      <c r="L1440" s="18" t="n">
        <v>9.50327273600566E-043</v>
      </c>
      <c r="M1440" s="16" t="n">
        <v>0.682218792866941</v>
      </c>
      <c r="N1440" s="18" t="n">
        <v>8.06547667795021E-017</v>
      </c>
      <c r="O1440" s="16" t="n">
        <v>0.205283683250178</v>
      </c>
      <c r="P1440" s="16" t="n">
        <v>0.35077280693376</v>
      </c>
    </row>
    <row r="1441" customFormat="false" ht="15" hidden="false" customHeight="false" outlineLevel="0" collapsed="false">
      <c r="A1441" s="17" t="n">
        <v>1836</v>
      </c>
      <c r="B1441" s="6"/>
      <c r="C1441" s="16" t="n">
        <v>0.294466842411226</v>
      </c>
      <c r="D1441" s="16" t="n">
        <v>0.319026643403334</v>
      </c>
      <c r="E1441" s="16" t="n">
        <v>0.665792181069959</v>
      </c>
      <c r="F1441" s="16" t="n">
        <v>0.563265448868622</v>
      </c>
      <c r="G1441" s="18" t="n">
        <v>3.56396656628079E-011</v>
      </c>
      <c r="H1441" s="6" t="s">
        <v>499</v>
      </c>
      <c r="I1441" s="16" t="n">
        <v>-0.00116889671565507</v>
      </c>
      <c r="J1441" s="16" t="n">
        <v>-0.0010370110570603</v>
      </c>
      <c r="K1441" s="16" t="n">
        <v>0.830658436213992</v>
      </c>
      <c r="L1441" s="18" t="n">
        <v>8.81986842917625E-042</v>
      </c>
      <c r="M1441" s="16" t="n">
        <v>0.724245541838134</v>
      </c>
      <c r="N1441" s="18" t="n">
        <v>1.53766056761276E-021</v>
      </c>
      <c r="O1441" s="16" t="n">
        <v>0.205972519062854</v>
      </c>
      <c r="P1441" s="16" t="n">
        <v>0.34452961453452</v>
      </c>
    </row>
    <row r="1442" customFormat="false" ht="15" hidden="false" customHeight="false" outlineLevel="0" collapsed="false">
      <c r="A1442" s="17" t="n">
        <v>1837</v>
      </c>
      <c r="B1442" s="6"/>
      <c r="C1442" s="16" t="n">
        <v>0.293286180795578</v>
      </c>
      <c r="D1442" s="16" t="n">
        <v>0.317974012362303</v>
      </c>
      <c r="E1442" s="16" t="n">
        <v>0.666580932784637</v>
      </c>
      <c r="F1442" s="16" t="n">
        <v>0.565355733360363</v>
      </c>
      <c r="G1442" s="18" t="n">
        <v>2.90220271364736E-011</v>
      </c>
      <c r="H1442" s="6" t="s">
        <v>499</v>
      </c>
      <c r="I1442" s="16" t="n">
        <v>-0.00125701278398893</v>
      </c>
      <c r="J1442" s="16" t="n">
        <v>-0.0011175934474666</v>
      </c>
      <c r="K1442" s="16" t="n">
        <v>0.827863511659808</v>
      </c>
      <c r="L1442" s="18" t="n">
        <v>3.50893112595606E-041</v>
      </c>
      <c r="M1442" s="16" t="n">
        <v>0.750137174211248</v>
      </c>
      <c r="N1442" s="18" t="n">
        <v>6.66206968505588E-025</v>
      </c>
      <c r="O1442" s="16" t="n">
        <v>0.206704284406936</v>
      </c>
      <c r="P1442" s="16" t="n">
        <v>0.340262216207631</v>
      </c>
    </row>
    <row r="1443" customFormat="false" ht="15" hidden="false" customHeight="false" outlineLevel="0" collapsed="false">
      <c r="A1443" s="17" t="n">
        <v>1838</v>
      </c>
      <c r="B1443" s="6"/>
      <c r="C1443" s="16" t="n">
        <v>0.292016996310059</v>
      </c>
      <c r="D1443" s="16" t="n">
        <v>0.316840784648618</v>
      </c>
      <c r="E1443" s="16" t="n">
        <v>0.667695473251029</v>
      </c>
      <c r="F1443" s="16" t="n">
        <v>0.567552564338049</v>
      </c>
      <c r="G1443" s="18" t="n">
        <v>2.32479334673723E-011</v>
      </c>
      <c r="H1443" s="6"/>
      <c r="I1443" s="16" t="n">
        <v>-0.00134989472313124</v>
      </c>
      <c r="J1443" s="16" t="n">
        <v>-0.00120213302837941</v>
      </c>
      <c r="K1443" s="16" t="n">
        <v>0.826680384087792</v>
      </c>
      <c r="L1443" s="18" t="n">
        <v>8.73091033846284E-041</v>
      </c>
      <c r="M1443" s="16" t="n">
        <v>0.763340192043896</v>
      </c>
      <c r="N1443" s="18" t="n">
        <v>8.95290267340235E-027</v>
      </c>
      <c r="O1443" s="16" t="n">
        <v>0.207472975777809</v>
      </c>
      <c r="P1443" s="16" t="n">
        <v>0.337530485644711</v>
      </c>
    </row>
    <row r="1444" customFormat="false" ht="15" hidden="false" customHeight="false" outlineLevel="0" collapsed="false">
      <c r="A1444" s="17" t="n">
        <v>1839</v>
      </c>
      <c r="B1444" s="6"/>
      <c r="C1444" s="16" t="n">
        <v>0.290651198532387</v>
      </c>
      <c r="D1444" s="16" t="n">
        <v>0.315622865910112</v>
      </c>
      <c r="E1444" s="16" t="n">
        <v>0.668672839506173</v>
      </c>
      <c r="F1444" s="16" t="n">
        <v>0.569944963281006</v>
      </c>
      <c r="G1444" s="18" t="n">
        <v>1.82390491549195E-011</v>
      </c>
      <c r="H1444" s="6"/>
      <c r="I1444" s="16" t="n">
        <v>-0.00144919516696171</v>
      </c>
      <c r="J1444" s="16" t="n">
        <v>-0.00129220074732616</v>
      </c>
      <c r="K1444" s="16" t="n">
        <v>0.826371742112483</v>
      </c>
      <c r="L1444" s="18" t="n">
        <v>1.74233460921706E-040</v>
      </c>
      <c r="M1444" s="16" t="n">
        <v>0.771690672153635</v>
      </c>
      <c r="N1444" s="18" t="n">
        <v>1.26654062710776E-027</v>
      </c>
      <c r="O1444" s="16" t="n">
        <v>0.208309661193162</v>
      </c>
      <c r="P1444" s="16" t="n">
        <v>0.335800259983042</v>
      </c>
    </row>
    <row r="1445" customFormat="false" ht="15" hidden="false" customHeight="false" outlineLevel="0" collapsed="false">
      <c r="A1445" s="17" t="n">
        <v>1840</v>
      </c>
      <c r="B1445" s="6"/>
      <c r="C1445" s="16" t="n">
        <v>0.289178771361726</v>
      </c>
      <c r="D1445" s="16" t="n">
        <v>0.314311807075244</v>
      </c>
      <c r="E1445" s="16" t="n">
        <v>0.669787379972565</v>
      </c>
      <c r="F1445" s="16" t="n">
        <v>0.572568452663766</v>
      </c>
      <c r="G1445" s="18" t="n">
        <v>1.39660049380428E-011</v>
      </c>
      <c r="H1445" s="6"/>
      <c r="I1445" s="16" t="n">
        <v>-0.00155425452819483</v>
      </c>
      <c r="J1445" s="16" t="n">
        <v>-0.00138761586041589</v>
      </c>
      <c r="K1445" s="16" t="n">
        <v>0.826011659807956</v>
      </c>
      <c r="L1445" s="18" t="n">
        <v>3.87522682767796E-040</v>
      </c>
      <c r="M1445" s="16" t="n">
        <v>0.772445130315501</v>
      </c>
      <c r="N1445" s="18" t="n">
        <v>1.93853535021103E-027</v>
      </c>
      <c r="O1445" s="16" t="n">
        <v>0.20922663958492</v>
      </c>
      <c r="P1445" s="16" t="n">
        <v>0.334469700499873</v>
      </c>
    </row>
    <row r="1446" customFormat="false" ht="15" hidden="false" customHeight="false" outlineLevel="0" collapsed="false">
      <c r="A1446" s="17" t="n">
        <v>1841</v>
      </c>
      <c r="B1446" s="6"/>
      <c r="C1446" s="16" t="n">
        <v>0.287602613185531</v>
      </c>
      <c r="D1446" s="16" t="n">
        <v>0.312908214828268</v>
      </c>
      <c r="E1446" s="16" t="n">
        <v>0.670919067215364</v>
      </c>
      <c r="F1446" s="16" t="n">
        <v>0.575374306652279</v>
      </c>
      <c r="G1446" s="18" t="n">
        <v>1.04629285816472E-011</v>
      </c>
      <c r="H1446" s="6"/>
      <c r="I1446" s="16" t="n">
        <v>-0.00166526006722009</v>
      </c>
      <c r="J1446" s="16" t="n">
        <v>-0.00148869343377995</v>
      </c>
      <c r="K1446" s="16" t="n">
        <v>0.824879972565158</v>
      </c>
      <c r="L1446" s="18" t="n">
        <v>1.06031133081674E-039</v>
      </c>
      <c r="M1446" s="16" t="n">
        <v>0.7684670781893</v>
      </c>
      <c r="N1446" s="18" t="n">
        <v>3.74355543017926E-026</v>
      </c>
      <c r="O1446" s="16" t="n">
        <v>0.210206748679338</v>
      </c>
      <c r="P1446" s="16" t="n">
        <v>0.333226409725225</v>
      </c>
    </row>
    <row r="1447" customFormat="false" ht="15" hidden="false" customHeight="false" outlineLevel="0" collapsed="false">
      <c r="A1447" s="17" t="n">
        <v>1842</v>
      </c>
      <c r="B1447" s="6"/>
      <c r="C1447" s="16" t="n">
        <v>0.285916122977217</v>
      </c>
      <c r="D1447" s="16" t="n">
        <v>0.311405038596189</v>
      </c>
      <c r="E1447" s="16" t="n">
        <v>0.672050754458162</v>
      </c>
      <c r="F1447" s="16" t="n">
        <v>0.578356583834047</v>
      </c>
      <c r="G1447" s="18" t="n">
        <v>7.67732992418094E-012</v>
      </c>
      <c r="H1447" s="6"/>
      <c r="I1447" s="16" t="n">
        <v>-0.00178281601479035</v>
      </c>
      <c r="J1447" s="16" t="n">
        <v>-0.0015959529573765</v>
      </c>
      <c r="K1447" s="16" t="n">
        <v>0.82391975308642</v>
      </c>
      <c r="L1447" s="18" t="n">
        <v>3.46527543632995E-039</v>
      </c>
      <c r="M1447" s="16" t="n">
        <v>0.758076131687243</v>
      </c>
      <c r="N1447" s="18" t="n">
        <v>5.08595074324226E-024</v>
      </c>
      <c r="O1447" s="16" t="n">
        <v>0.21124778950049</v>
      </c>
      <c r="P1447" s="16" t="n">
        <v>0.3322457940117</v>
      </c>
    </row>
    <row r="1448" customFormat="false" ht="15" hidden="false" customHeight="false" outlineLevel="0" collapsed="false">
      <c r="A1448" s="17" t="n">
        <v>1843</v>
      </c>
      <c r="B1448" s="6"/>
      <c r="C1448" s="16" t="n">
        <v>0.284106174188362</v>
      </c>
      <c r="D1448" s="16" t="n">
        <v>0.309790512396336</v>
      </c>
      <c r="E1448" s="16" t="n">
        <v>0.673491083676269</v>
      </c>
      <c r="F1448" s="16" t="n">
        <v>0.581543203680904</v>
      </c>
      <c r="G1448" s="18" t="n">
        <v>5.50289444029053E-012</v>
      </c>
      <c r="H1448" s="6"/>
      <c r="I1448" s="16" t="n">
        <v>-0.00190529049812785</v>
      </c>
      <c r="J1448" s="16" t="n">
        <v>-0.00170814970123931</v>
      </c>
      <c r="K1448" s="16" t="n">
        <v>0.822548010973937</v>
      </c>
      <c r="L1448" s="18" t="n">
        <v>1.43927997823176E-038</v>
      </c>
      <c r="M1448" s="16" t="n">
        <v>0.743878600823045</v>
      </c>
      <c r="N1448" s="18" t="n">
        <v>1.24462129788168E-021</v>
      </c>
      <c r="O1448" s="16" t="n">
        <v>0.212359367391178</v>
      </c>
      <c r="P1448" s="16" t="n">
        <v>0.331031897894237</v>
      </c>
    </row>
    <row r="1449" customFormat="false" ht="15" hidden="false" customHeight="false" outlineLevel="0" collapsed="false">
      <c r="A1449" s="17" t="n">
        <v>1844</v>
      </c>
      <c r="B1449" s="6"/>
      <c r="C1449" s="16" t="n">
        <v>0.282171818911889</v>
      </c>
      <c r="D1449" s="16" t="n">
        <v>0.308060925909685</v>
      </c>
      <c r="E1449" s="16" t="n">
        <v>0.675102880658436</v>
      </c>
      <c r="F1449" s="16" t="n">
        <v>0.584866368366242</v>
      </c>
      <c r="G1449" s="18" t="n">
        <v>3.85765582672498E-012</v>
      </c>
      <c r="H1449" s="6"/>
      <c r="I1449" s="16" t="n">
        <v>-0.00203343282340442</v>
      </c>
      <c r="J1449" s="16" t="n">
        <v>-0.00182630284388849</v>
      </c>
      <c r="K1449" s="16" t="n">
        <v>0.820044581618656</v>
      </c>
      <c r="L1449" s="18" t="n">
        <v>9.81432409177097E-038</v>
      </c>
      <c r="M1449" s="16" t="n">
        <v>0.728840877914952</v>
      </c>
      <c r="N1449" s="18" t="n">
        <v>4.31641588722567E-019</v>
      </c>
      <c r="O1449" s="16" t="n">
        <v>0.213517698262905</v>
      </c>
      <c r="P1449" s="16" t="n">
        <v>0.329173678388101</v>
      </c>
    </row>
    <row r="1450" customFormat="false" ht="15" hidden="false" customHeight="false" outlineLevel="0" collapsed="false">
      <c r="A1450" s="17" t="n">
        <v>1845</v>
      </c>
      <c r="B1450" s="6"/>
      <c r="C1450" s="16" t="n">
        <v>0.280101681843132</v>
      </c>
      <c r="D1450" s="16" t="n">
        <v>0.306204208768368</v>
      </c>
      <c r="E1450" s="16" t="n">
        <v>0.67690329218107</v>
      </c>
      <c r="F1450" s="16" t="n">
        <v>0.588305499864777</v>
      </c>
      <c r="G1450" s="18" t="n">
        <v>2.6506371124697E-012</v>
      </c>
      <c r="H1450" s="6"/>
      <c r="I1450" s="16" t="n">
        <v>-0.00216756665478054</v>
      </c>
      <c r="J1450" s="16" t="n">
        <v>-0.00195076925266187</v>
      </c>
      <c r="K1450" s="16" t="n">
        <v>0.816186556927298</v>
      </c>
      <c r="L1450" s="18" t="n">
        <v>1.00337004708034E-036</v>
      </c>
      <c r="M1450" s="16" t="n">
        <v>0.709927983539095</v>
      </c>
      <c r="N1450" s="18" t="n">
        <v>2.24124917973294E-016</v>
      </c>
      <c r="O1450" s="16" t="n">
        <v>0.214715503327118</v>
      </c>
      <c r="P1450" s="16" t="n">
        <v>0.326610014104234</v>
      </c>
    </row>
    <row r="1451" customFormat="false" ht="15" hidden="false" customHeight="false" outlineLevel="0" collapsed="false">
      <c r="A1451" s="17" t="n">
        <v>1846</v>
      </c>
      <c r="B1451" s="6"/>
      <c r="C1451" s="16" t="n">
        <v>0.277893879795262</v>
      </c>
      <c r="D1451" s="16" t="n">
        <v>0.304219222041823</v>
      </c>
      <c r="E1451" s="16" t="n">
        <v>0.678686556927298</v>
      </c>
      <c r="F1451" s="16" t="n">
        <v>0.591877065706652</v>
      </c>
      <c r="G1451" s="18" t="n">
        <v>1.78156413123725E-012</v>
      </c>
      <c r="H1451" s="6"/>
      <c r="I1451" s="16" t="n">
        <v>-0.00230740607277645</v>
      </c>
      <c r="J1451" s="16" t="n">
        <v>-0.00208138538958207</v>
      </c>
      <c r="K1451" s="16" t="n">
        <v>0.811368312757202</v>
      </c>
      <c r="L1451" s="18" t="n">
        <v>1.67631987653282E-035</v>
      </c>
      <c r="M1451" s="16" t="n">
        <v>0.691375171467764</v>
      </c>
      <c r="N1451" s="18" t="n">
        <v>6.23691214946372E-014</v>
      </c>
      <c r="O1451" s="16" t="n">
        <v>0.215958408803724</v>
      </c>
      <c r="P1451" s="16" t="n">
        <v>0.323020508664901</v>
      </c>
    </row>
    <row r="1452" customFormat="false" ht="15" hidden="false" customHeight="false" outlineLevel="0" collapsed="false">
      <c r="A1452" s="17" t="n">
        <v>1847</v>
      </c>
      <c r="B1452" s="6"/>
      <c r="C1452" s="16" t="n">
        <v>0.275544878821472</v>
      </c>
      <c r="D1452" s="16" t="n">
        <v>0.302102392407217</v>
      </c>
      <c r="E1452" s="16" t="n">
        <v>0.680298353909465</v>
      </c>
      <c r="F1452" s="16" t="n">
        <v>0.595574042250044</v>
      </c>
      <c r="G1452" s="18" t="n">
        <v>1.17073764625635E-012</v>
      </c>
      <c r="H1452" s="6"/>
      <c r="I1452" s="16" t="n">
        <v>-0.00245185413659074</v>
      </c>
      <c r="J1452" s="16" t="n">
        <v>-0.00221708431465509</v>
      </c>
      <c r="K1452" s="16" t="n">
        <v>0.805435528120713</v>
      </c>
      <c r="L1452" s="18" t="n">
        <v>4.15501491865124E-034</v>
      </c>
      <c r="M1452" s="16" t="n">
        <v>0.674777091906722</v>
      </c>
      <c r="N1452" s="18" t="n">
        <v>8.18502018844339E-012</v>
      </c>
      <c r="O1452" s="16" t="n">
        <v>0.217243852349353</v>
      </c>
      <c r="P1452" s="16" t="n">
        <v>0.318535839641245</v>
      </c>
    </row>
    <row r="1453" customFormat="false" ht="15" hidden="false" customHeight="false" outlineLevel="0" collapsed="false">
      <c r="A1453" s="17" t="n">
        <v>1848</v>
      </c>
      <c r="B1453" s="6"/>
      <c r="C1453" s="16" t="n">
        <v>0.273046452231943</v>
      </c>
      <c r="D1453" s="16" t="n">
        <v>0.299844287243235</v>
      </c>
      <c r="E1453" s="16" t="n">
        <v>0.682304526748971</v>
      </c>
      <c r="F1453" s="16" t="n">
        <v>0.599361707031345</v>
      </c>
      <c r="G1453" s="18" t="n">
        <v>7.50736044106355E-013</v>
      </c>
      <c r="H1453" s="6"/>
      <c r="I1453" s="16" t="n">
        <v>-0.00260331899312104</v>
      </c>
      <c r="J1453" s="16" t="n">
        <v>-0.00236022888480815</v>
      </c>
      <c r="K1453" s="16" t="n">
        <v>0.798593964334705</v>
      </c>
      <c r="L1453" s="18" t="n">
        <v>1.48139648938316E-032</v>
      </c>
      <c r="M1453" s="16" t="n">
        <v>0.6565329218107</v>
      </c>
      <c r="N1453" s="18" t="n">
        <v>7.06041421611714E-010</v>
      </c>
      <c r="O1453" s="16" t="n">
        <v>0.218559657130056</v>
      </c>
      <c r="P1453" s="16" t="n">
        <v>0.313150260065675</v>
      </c>
    </row>
    <row r="1454" customFormat="false" ht="15" hidden="false" customHeight="false" outlineLevel="0" collapsed="false">
      <c r="A1454" s="17" t="n">
        <v>1849</v>
      </c>
      <c r="B1454" s="6"/>
      <c r="C1454" s="16" t="n">
        <v>0.270391399825918</v>
      </c>
      <c r="D1454" s="16" t="n">
        <v>0.297438744727845</v>
      </c>
      <c r="E1454" s="16" t="n">
        <v>0.683882030178327</v>
      </c>
      <c r="F1454" s="16" t="n">
        <v>0.603265070713859</v>
      </c>
      <c r="G1454" s="18" t="n">
        <v>4.69161163664086E-013</v>
      </c>
      <c r="H1454" s="6"/>
      <c r="I1454" s="16" t="n">
        <v>-0.00276037896761641</v>
      </c>
      <c r="J1454" s="16" t="n">
        <v>-0.00250913599387823</v>
      </c>
      <c r="K1454" s="16" t="n">
        <v>0.791941015089163</v>
      </c>
      <c r="L1454" s="18" t="n">
        <v>5.77106193740931E-031</v>
      </c>
      <c r="M1454" s="16" t="n">
        <v>0.641580932784637</v>
      </c>
      <c r="N1454" s="18" t="n">
        <v>2.73366694589414E-008</v>
      </c>
      <c r="O1454" s="16" t="n">
        <v>0.219914408530874</v>
      </c>
      <c r="P1454" s="16" t="n">
        <v>0.307359113481762</v>
      </c>
    </row>
    <row r="1455" customFormat="false" ht="15" hidden="false" customHeight="false" outlineLevel="0" collapsed="false">
      <c r="A1455" s="17" t="n">
        <v>1850</v>
      </c>
      <c r="B1455" s="6"/>
      <c r="C1455" s="16" t="n">
        <v>0.267582079215579</v>
      </c>
      <c r="D1455" s="16" t="n">
        <v>0.294887570830133</v>
      </c>
      <c r="E1455" s="16" t="n">
        <v>0.685733882030178</v>
      </c>
      <c r="F1455" s="16" t="n">
        <v>0.607269425897626</v>
      </c>
      <c r="G1455" s="18" t="n">
        <v>2.86245673187255E-013</v>
      </c>
      <c r="H1455" s="6"/>
      <c r="I1455" s="16" t="n">
        <v>-0.00292238683671449</v>
      </c>
      <c r="J1455" s="16" t="n">
        <v>-0.00266322863707137</v>
      </c>
      <c r="K1455" s="16" t="n">
        <v>0.784310699588477</v>
      </c>
      <c r="L1455" s="18" t="n">
        <v>2.42415026650959E-029</v>
      </c>
      <c r="M1455" s="16" t="n">
        <v>0.628617969821674</v>
      </c>
      <c r="N1455" s="18" t="n">
        <v>5.09190836424461E-007</v>
      </c>
      <c r="O1455" s="16" t="n">
        <v>0.221302890317729</v>
      </c>
      <c r="P1455" s="16" t="n">
        <v>0.301288544203121</v>
      </c>
    </row>
    <row r="1456" customFormat="false" ht="15" hidden="false" customHeight="false" outlineLevel="0" collapsed="false">
      <c r="A1456" s="17" t="n">
        <v>1851</v>
      </c>
      <c r="B1456" s="6"/>
      <c r="C1456" s="16" t="n">
        <v>0.264614139014212</v>
      </c>
      <c r="D1456" s="16" t="n">
        <v>0.292183846147333</v>
      </c>
      <c r="E1456" s="16" t="n">
        <v>0.687945816186557</v>
      </c>
      <c r="F1456" s="16" t="n">
        <v>0.611313019999219</v>
      </c>
      <c r="G1456" s="18" t="n">
        <v>1.70713326265655E-013</v>
      </c>
      <c r="H1456" s="6"/>
      <c r="I1456" s="16" t="n">
        <v>-0.00308944121515683</v>
      </c>
      <c r="J1456" s="16" t="n">
        <v>-0.0028225812029159</v>
      </c>
      <c r="K1456" s="16" t="n">
        <v>0.775857338820302</v>
      </c>
      <c r="L1456" s="18" t="n">
        <v>1.01413582423584E-027</v>
      </c>
      <c r="M1456" s="16" t="n">
        <v>0.61738683127572</v>
      </c>
      <c r="N1456" s="18" t="n">
        <v>6.27651992412603E-006</v>
      </c>
      <c r="O1456" s="16" t="n">
        <v>0.222703613525282</v>
      </c>
      <c r="P1456" s="16" t="n">
        <v>0.295084414490427</v>
      </c>
    </row>
    <row r="1457" customFormat="false" ht="15" hidden="false" customHeight="false" outlineLevel="0" collapsed="false">
      <c r="A1457" s="17" t="n">
        <v>1852</v>
      </c>
      <c r="B1457" s="6"/>
      <c r="C1457" s="16" t="n">
        <v>0.261469296212952</v>
      </c>
      <c r="D1457" s="16" t="n">
        <v>0.2893103561023</v>
      </c>
      <c r="E1457" s="16" t="n">
        <v>0.690003429355281</v>
      </c>
      <c r="F1457" s="16" t="n">
        <v>0.615413476112343</v>
      </c>
      <c r="G1457" s="18" t="n">
        <v>1.00526850905006E-013</v>
      </c>
      <c r="H1457" s="6"/>
      <c r="I1457" s="16" t="n">
        <v>-0.00325918618550276</v>
      </c>
      <c r="J1457" s="16" t="n">
        <v>-0.00298495457315556</v>
      </c>
      <c r="K1457" s="16" t="n">
        <v>0.767335390946502</v>
      </c>
      <c r="L1457" s="18" t="n">
        <v>4.07673515312285E-026</v>
      </c>
      <c r="M1457" s="16" t="n">
        <v>0.606755829903978</v>
      </c>
      <c r="N1457" s="18" t="n">
        <v>5.94773032415077E-005</v>
      </c>
      <c r="O1457" s="16" t="n">
        <v>0.224122626912522</v>
      </c>
      <c r="P1457" s="16" t="n">
        <v>0.288843286324256</v>
      </c>
    </row>
    <row r="1458" customFormat="false" ht="15" hidden="false" customHeight="false" outlineLevel="0" collapsed="false">
      <c r="A1458" s="17" t="n">
        <v>1853</v>
      </c>
      <c r="B1458" s="6"/>
      <c r="C1458" s="16" t="n">
        <v>0.258146663540146</v>
      </c>
      <c r="D1458" s="16" t="n">
        <v>0.286267380942289</v>
      </c>
      <c r="E1458" s="16" t="n">
        <v>0.69230109739369</v>
      </c>
      <c r="F1458" s="16" t="n">
        <v>0.619598313119427</v>
      </c>
      <c r="G1458" s="18" t="n">
        <v>5.75749238387303E-014</v>
      </c>
      <c r="H1458" s="6"/>
      <c r="I1458" s="16" t="n">
        <v>-0.00343084495820201</v>
      </c>
      <c r="J1458" s="16" t="n">
        <v>-0.00314973368698784</v>
      </c>
      <c r="K1458" s="16" t="n">
        <v>0.759242112482853</v>
      </c>
      <c r="L1458" s="18" t="n">
        <v>1.61079990866047E-024</v>
      </c>
      <c r="M1458" s="16" t="n">
        <v>0.597222222222222</v>
      </c>
      <c r="N1458" s="18" t="n">
        <v>0.000354293806288738</v>
      </c>
      <c r="O1458" s="16" t="n">
        <v>0.225569372988235</v>
      </c>
      <c r="P1458" s="16" t="n">
        <v>0.28251415885089</v>
      </c>
    </row>
    <row r="1459" customFormat="false" ht="15" hidden="false" customHeight="false" outlineLevel="0" collapsed="false">
      <c r="A1459" s="17" t="n">
        <v>1854</v>
      </c>
      <c r="B1459" s="6"/>
      <c r="C1459" s="16" t="n">
        <v>0.254635629680214</v>
      </c>
      <c r="D1459" s="16" t="n">
        <v>0.283041931212394</v>
      </c>
      <c r="E1459" s="16" t="n">
        <v>0.694975994513032</v>
      </c>
      <c r="F1459" s="16" t="n">
        <v>0.623813743162085</v>
      </c>
      <c r="G1459" s="18" t="n">
        <v>3.18968518929834E-014</v>
      </c>
      <c r="H1459" s="6"/>
      <c r="I1459" s="16" t="n">
        <v>-0.00360552902338422</v>
      </c>
      <c r="J1459" s="16" t="n">
        <v>-0.00331800238855206</v>
      </c>
      <c r="K1459" s="16" t="n">
        <v>0.75090877914952</v>
      </c>
      <c r="L1459" s="18" t="n">
        <v>6.27468859650611E-023</v>
      </c>
      <c r="M1459" s="16" t="n">
        <v>0.586642661179698</v>
      </c>
      <c r="N1459" s="16" t="n">
        <v>0.0021350707250167</v>
      </c>
      <c r="O1459" s="16" t="n">
        <v>0.227025188226932</v>
      </c>
      <c r="P1459" s="16" t="n">
        <v>0.276042098859789</v>
      </c>
    </row>
    <row r="1460" customFormat="false" ht="15" hidden="false" customHeight="false" outlineLevel="0" collapsed="false">
      <c r="A1460" s="17" t="n">
        <v>1855</v>
      </c>
      <c r="B1460" s="6"/>
      <c r="C1460" s="16" t="n">
        <v>0.25093727241113</v>
      </c>
      <c r="D1460" s="16" t="n">
        <v>0.279635844278921</v>
      </c>
      <c r="E1460" s="16" t="n">
        <v>0.697050754458162</v>
      </c>
      <c r="F1460" s="16" t="n">
        <v>0.628083204407535</v>
      </c>
      <c r="G1460" s="18" t="n">
        <v>1.71618019526304E-014</v>
      </c>
      <c r="H1460" s="6"/>
      <c r="I1460" s="16" t="n">
        <v>-0.00378139632896984</v>
      </c>
      <c r="J1460" s="16" t="n">
        <v>-0.00348794474655814</v>
      </c>
      <c r="K1460" s="16" t="n">
        <v>0.742695473251029</v>
      </c>
      <c r="L1460" s="18" t="n">
        <v>2.36522584625445E-021</v>
      </c>
      <c r="M1460" s="16" t="n">
        <v>0.574982853223594</v>
      </c>
      <c r="N1460" s="16" t="n">
        <v>0.0107284123145551</v>
      </c>
      <c r="O1460" s="16" t="n">
        <v>0.228498113644707</v>
      </c>
      <c r="P1460" s="16" t="n">
        <v>0.269491952483391</v>
      </c>
    </row>
    <row r="1461" customFormat="false" ht="15" hidden="false" customHeight="false" outlineLevel="0" collapsed="false">
      <c r="A1461" s="17" t="n">
        <v>1856</v>
      </c>
      <c r="B1461" s="6"/>
      <c r="C1461" s="16" t="n">
        <v>0.247061367957581</v>
      </c>
      <c r="D1461" s="16" t="n">
        <v>0.276059718489144</v>
      </c>
      <c r="E1461" s="16" t="n">
        <v>0.699159807956104</v>
      </c>
      <c r="F1461" s="16" t="n">
        <v>0.632440512157379</v>
      </c>
      <c r="G1461" s="18" t="n">
        <v>8.94050319597986E-015</v>
      </c>
      <c r="H1461" s="6"/>
      <c r="I1461" s="16" t="n">
        <v>-0.0039584618253964</v>
      </c>
      <c r="J1461" s="16" t="n">
        <v>-0.0036595022314722</v>
      </c>
      <c r="K1461" s="16" t="n">
        <v>0.734910836762689</v>
      </c>
      <c r="L1461" s="18" t="n">
        <v>7.87933114833177E-020</v>
      </c>
      <c r="M1461" s="16" t="n">
        <v>0.564368998628258</v>
      </c>
      <c r="N1461" s="16" t="n">
        <v>0.0416943622565176</v>
      </c>
      <c r="O1461" s="16" t="n">
        <v>0.229999729105027</v>
      </c>
      <c r="P1461" s="16" t="n">
        <v>0.26295949782391</v>
      </c>
    </row>
    <row r="1462" customFormat="false" ht="15" hidden="false" customHeight="false" outlineLevel="0" collapsed="false">
      <c r="A1462" s="17" t="n">
        <v>1857</v>
      </c>
      <c r="B1462" s="6"/>
      <c r="C1462" s="16" t="n">
        <v>0.243000317002341</v>
      </c>
      <c r="D1462" s="16" t="n">
        <v>0.272304863571082</v>
      </c>
      <c r="E1462" s="16" t="n">
        <v>0.701766117969822</v>
      </c>
      <c r="F1462" s="16" t="n">
        <v>0.636870349549577</v>
      </c>
      <c r="G1462" s="18" t="n">
        <v>4.46769186392632E-015</v>
      </c>
      <c r="H1462" s="6"/>
      <c r="I1462" s="16" t="n">
        <v>-0.00413660114315742</v>
      </c>
      <c r="J1462" s="16" t="n">
        <v>-0.0038329122518072</v>
      </c>
      <c r="K1462" s="16" t="n">
        <v>0.726851851851852</v>
      </c>
      <c r="L1462" s="18" t="n">
        <v>2.62328342822107E-018</v>
      </c>
      <c r="M1462" s="16" t="n">
        <v>0.552331961591221</v>
      </c>
      <c r="N1462" s="16" t="n">
        <v>0.132667455845594</v>
      </c>
      <c r="O1462" s="16" t="n">
        <v>0.231524657536732</v>
      </c>
      <c r="P1462" s="16" t="n">
        <v>0.256045105373845</v>
      </c>
    </row>
    <row r="1463" customFormat="false" ht="15" hidden="false" customHeight="false" outlineLevel="0" collapsed="false">
      <c r="A1463" s="17" t="n">
        <v>1858</v>
      </c>
      <c r="B1463" s="6"/>
      <c r="C1463" s="16" t="n">
        <v>0.238765102536128</v>
      </c>
      <c r="D1463" s="16" t="n">
        <v>0.268379355309326</v>
      </c>
      <c r="E1463" s="16" t="n">
        <v>0.704475308641975</v>
      </c>
      <c r="F1463" s="16" t="n">
        <v>0.641333485352655</v>
      </c>
      <c r="G1463" s="18" t="n">
        <v>2.11159498832924E-015</v>
      </c>
      <c r="H1463" s="6"/>
      <c r="I1463" s="16" t="n">
        <v>-0.00431408593825378</v>
      </c>
      <c r="J1463" s="16" t="n">
        <v>-0.00400658269536065</v>
      </c>
      <c r="K1463" s="16" t="n">
        <v>0.718827160493827</v>
      </c>
      <c r="L1463" s="18" t="n">
        <v>8.06903306422102E-017</v>
      </c>
      <c r="M1463" s="16" t="n">
        <v>0.537277091906722</v>
      </c>
      <c r="N1463" s="16" t="n">
        <v>0.341090615072324</v>
      </c>
      <c r="O1463" s="16" t="n">
        <v>0.233059324590237</v>
      </c>
      <c r="P1463" s="16" t="n">
        <v>0.248715751701097</v>
      </c>
    </row>
    <row r="1464" customFormat="false" ht="15" hidden="false" customHeight="false" outlineLevel="0" collapsed="false">
      <c r="A1464" s="17" t="n">
        <v>1859</v>
      </c>
      <c r="B1464" s="6"/>
      <c r="C1464" s="16" t="n">
        <v>0.234354732123016</v>
      </c>
      <c r="D1464" s="16" t="n">
        <v>0.264284395985792</v>
      </c>
      <c r="E1464" s="16" t="n">
        <v>0.706978737997257</v>
      </c>
      <c r="F1464" s="16" t="n">
        <v>0.645892293309577</v>
      </c>
      <c r="G1464" s="18" t="n">
        <v>9.53157040278517E-016</v>
      </c>
      <c r="H1464" s="6"/>
      <c r="I1464" s="16" t="n">
        <v>-0.00449030485506857</v>
      </c>
      <c r="J1464" s="16" t="n">
        <v>-0.00418022693780423</v>
      </c>
      <c r="K1464" s="16" t="n">
        <v>0.709585048010974</v>
      </c>
      <c r="L1464" s="18" t="n">
        <v>2.48338660460375E-015</v>
      </c>
      <c r="M1464" s="16" t="n">
        <v>0.522856652949246</v>
      </c>
      <c r="N1464" s="16" t="n">
        <v>0.663567713448444</v>
      </c>
      <c r="O1464" s="16" t="n">
        <v>0.234625093192643</v>
      </c>
      <c r="P1464" s="16" t="n">
        <v>0.24071210025886</v>
      </c>
    </row>
    <row r="1465" customFormat="false" ht="15" hidden="false" customHeight="false" outlineLevel="0" collapsed="false">
      <c r="A1465" s="17" t="n">
        <v>1860</v>
      </c>
      <c r="B1465" s="6"/>
      <c r="C1465" s="16" t="n">
        <v>0.229779406798149</v>
      </c>
      <c r="D1465" s="16" t="n">
        <v>0.260028582674978</v>
      </c>
      <c r="E1465" s="16" t="n">
        <v>0.709996570644719</v>
      </c>
      <c r="F1465" s="16" t="n">
        <v>0.650533124024365</v>
      </c>
      <c r="G1465" s="18" t="n">
        <v>4.07756692557608E-016</v>
      </c>
      <c r="H1465" s="6"/>
      <c r="I1465" s="16" t="n">
        <v>-0.00466558222299266</v>
      </c>
      <c r="J1465" s="16" t="n">
        <v>-0.00435454307202919</v>
      </c>
      <c r="K1465" s="16" t="n">
        <v>0.699725651577503</v>
      </c>
      <c r="L1465" s="18" t="n">
        <v>7.41228383584934E-014</v>
      </c>
      <c r="M1465" s="16" t="n">
        <v>0.508727709190672</v>
      </c>
      <c r="N1465" s="16" t="n">
        <v>0.964658355810674</v>
      </c>
      <c r="O1465" s="16" t="n">
        <v>0.236217159715886</v>
      </c>
      <c r="P1465" s="16" t="n">
        <v>0.231782963441202</v>
      </c>
    </row>
    <row r="1466" customFormat="false" ht="15" hidden="false" customHeight="false" outlineLevel="0" collapsed="false">
      <c r="A1466" s="17" t="n">
        <v>1861</v>
      </c>
      <c r="B1466" s="6"/>
      <c r="C1466" s="16" t="n">
        <v>0.225025152246639</v>
      </c>
      <c r="D1466" s="16" t="n">
        <v>0.255595392409482</v>
      </c>
      <c r="E1466" s="16" t="n">
        <v>0.712705761316873</v>
      </c>
      <c r="F1466" s="16" t="n">
        <v>0.655208185692139</v>
      </c>
      <c r="G1466" s="18" t="n">
        <v>1.66437594188449E-016</v>
      </c>
      <c r="H1466" s="6"/>
      <c r="I1466" s="16" t="n">
        <v>-0.00483618050902422</v>
      </c>
      <c r="J1466" s="16" t="n">
        <v>-0.00452590035294392</v>
      </c>
      <c r="K1466" s="16" t="n">
        <v>0.689849108367627</v>
      </c>
      <c r="L1466" s="18" t="n">
        <v>2.03828049124989E-012</v>
      </c>
      <c r="M1466" s="16" t="n">
        <v>0.506327160493827</v>
      </c>
      <c r="N1466" s="16" t="n">
        <v>0.611190530046643</v>
      </c>
      <c r="O1466" s="16" t="n">
        <v>0.237819048208519</v>
      </c>
      <c r="P1466" s="16" t="n">
        <v>0.222036370134856</v>
      </c>
    </row>
    <row r="1467" customFormat="false" ht="15" hidden="false" customHeight="false" outlineLevel="0" collapsed="false">
      <c r="A1467" s="17" t="n">
        <v>1862</v>
      </c>
      <c r="B1467" s="6"/>
      <c r="C1467" s="16" t="n">
        <v>0.220096852565282</v>
      </c>
      <c r="D1467" s="16" t="n">
        <v>0.250988907290241</v>
      </c>
      <c r="E1467" s="16" t="n">
        <v>0.715449245541838</v>
      </c>
      <c r="F1467" s="16" t="n">
        <v>0.659914914818865</v>
      </c>
      <c r="G1467" s="18" t="n">
        <v>6.41315373272587E-017</v>
      </c>
      <c r="H1467" s="6"/>
      <c r="I1467" s="16" t="n">
        <v>-0.00500121947560291</v>
      </c>
      <c r="J1467" s="16" t="n">
        <v>-0.00469338195694163</v>
      </c>
      <c r="K1467" s="16" t="n">
        <v>0.679526748971193</v>
      </c>
      <c r="L1467" s="18" t="n">
        <v>4.71660794493829E-011</v>
      </c>
      <c r="M1467" s="16" t="n">
        <v>0.520970507544582</v>
      </c>
      <c r="N1467" s="16" t="n">
        <v>0.338463711215046</v>
      </c>
      <c r="O1467" s="16" t="n">
        <v>0.239429829484547</v>
      </c>
      <c r="P1467" s="16" t="n">
        <v>0.211538490417701</v>
      </c>
    </row>
    <row r="1468" customFormat="false" ht="15" hidden="false" customHeight="false" outlineLevel="0" collapsed="false">
      <c r="A1468" s="17" t="n">
        <v>1863</v>
      </c>
      <c r="B1468" s="6"/>
      <c r="C1468" s="16" t="n">
        <v>0.214985284855123</v>
      </c>
      <c r="D1468" s="16" t="n">
        <v>0.246197388749479</v>
      </c>
      <c r="E1468" s="16" t="n">
        <v>0.718398491083676</v>
      </c>
      <c r="F1468" s="16" t="n">
        <v>0.664606025857565</v>
      </c>
      <c r="G1468" s="18" t="n">
        <v>2.3122176288082E-017</v>
      </c>
      <c r="H1468" s="6"/>
      <c r="I1468" s="16" t="n">
        <v>-0.00516159640398496</v>
      </c>
      <c r="J1468" s="16" t="n">
        <v>-0.00485799864841256</v>
      </c>
      <c r="K1468" s="16" t="n">
        <v>0.668175582990398</v>
      </c>
      <c r="L1468" s="18" t="n">
        <v>9.62214739141794E-010</v>
      </c>
      <c r="M1468" s="16" t="n">
        <v>0.534070644718793</v>
      </c>
      <c r="N1468" s="16" t="n">
        <v>0.168780307467365</v>
      </c>
      <c r="O1468" s="16" t="n">
        <v>0.241033301022805</v>
      </c>
      <c r="P1468" s="16" t="n">
        <v>0.200275212235044</v>
      </c>
    </row>
    <row r="1469" customFormat="false" ht="15" hidden="false" customHeight="false" outlineLevel="0" collapsed="false">
      <c r="A1469" s="17" t="n">
        <v>1864</v>
      </c>
      <c r="B1469" s="6"/>
      <c r="C1469" s="16" t="n">
        <v>0.209696683097931</v>
      </c>
      <c r="D1469" s="16" t="n">
        <v>0.241222597805151</v>
      </c>
      <c r="E1469" s="16" t="n">
        <v>0.721724965706447</v>
      </c>
      <c r="F1469" s="16" t="n">
        <v>0.669184630818054</v>
      </c>
      <c r="G1469" s="18" t="n">
        <v>7.91107437816827E-018</v>
      </c>
      <c r="H1469" s="6"/>
      <c r="I1469" s="16" t="n">
        <v>-0.00531313392437213</v>
      </c>
      <c r="J1469" s="16" t="n">
        <v>-0.00501541927727928</v>
      </c>
      <c r="K1469" s="16" t="n">
        <v>0.657235939643347</v>
      </c>
      <c r="L1469" s="18" t="n">
        <v>1.57191409837599E-008</v>
      </c>
      <c r="M1469" s="16" t="n">
        <v>0.546999314128944</v>
      </c>
      <c r="N1469" s="16" t="n">
        <v>0.0797347040572991</v>
      </c>
      <c r="O1469" s="16" t="n">
        <v>0.242596415794866</v>
      </c>
      <c r="P1469" s="16" t="n">
        <v>0.188577998818544</v>
      </c>
    </row>
    <row r="1470" customFormat="false" ht="15" hidden="false" customHeight="false" outlineLevel="0" collapsed="false">
      <c r="A1470" s="17" t="n">
        <v>1865</v>
      </c>
      <c r="B1470" s="6"/>
      <c r="C1470" s="16" t="n">
        <v>0.204249189497501</v>
      </c>
      <c r="D1470" s="16" t="n">
        <v>0.236080223380823</v>
      </c>
      <c r="E1470" s="16" t="n">
        <v>0.725017146776406</v>
      </c>
      <c r="F1470" s="16" t="n">
        <v>0.673604706537348</v>
      </c>
      <c r="G1470" s="18" t="n">
        <v>2.56058507436117E-018</v>
      </c>
      <c r="H1470" s="6"/>
      <c r="I1470" s="16" t="n">
        <v>-0.00545603790414126</v>
      </c>
      <c r="J1470" s="16" t="n">
        <v>-0.00516580983035555</v>
      </c>
      <c r="K1470" s="16" t="n">
        <v>0.645438957475995</v>
      </c>
      <c r="L1470" s="18" t="n">
        <v>2.02530231360227E-007</v>
      </c>
      <c r="M1470" s="16" t="n">
        <v>0.559807956104252</v>
      </c>
      <c r="N1470" s="16" t="n">
        <v>0.0355142389367051</v>
      </c>
      <c r="O1470" s="16" t="n">
        <v>0.244103619244862</v>
      </c>
      <c r="P1470" s="16" t="n">
        <v>0.1765235143045</v>
      </c>
    </row>
    <row r="1471" customFormat="false" ht="15" hidden="false" customHeight="false" outlineLevel="0" collapsed="false">
      <c r="A1471" s="17" t="n">
        <v>1866</v>
      </c>
      <c r="B1471" s="6"/>
      <c r="C1471" s="16" t="n">
        <v>0.198641060758359</v>
      </c>
      <c r="D1471" s="16" t="n">
        <v>0.230767010152328</v>
      </c>
      <c r="E1471" s="16" t="n">
        <v>0.728566529492455</v>
      </c>
      <c r="F1471" s="16" t="n">
        <v>0.677834324631499</v>
      </c>
      <c r="G1471" s="18" t="n">
        <v>7.80215597584473E-019</v>
      </c>
      <c r="H1471" s="6"/>
      <c r="I1471" s="16" t="n">
        <v>-0.0055863744606362</v>
      </c>
      <c r="J1471" s="16" t="n">
        <v>-0.00530548121824557</v>
      </c>
      <c r="K1471" s="16" t="n">
        <v>0.635236625514403</v>
      </c>
      <c r="L1471" s="18" t="n">
        <v>2.05880789603227E-006</v>
      </c>
      <c r="M1471" s="16" t="n">
        <v>0.572033607681756</v>
      </c>
      <c r="N1471" s="16" t="n">
        <v>0.0151942286141625</v>
      </c>
      <c r="O1471" s="16" t="n">
        <v>0.245544224245646</v>
      </c>
      <c r="P1471" s="16" t="n">
        <v>0.164196945819851</v>
      </c>
    </row>
    <row r="1472" customFormat="false" ht="15" hidden="false" customHeight="false" outlineLevel="0" collapsed="false">
      <c r="A1472" s="17" t="n">
        <v>1867</v>
      </c>
      <c r="B1472" s="6"/>
      <c r="C1472" s="16" t="n">
        <v>0.192900918862365</v>
      </c>
      <c r="D1472" s="16" t="n">
        <v>0.225309084933476</v>
      </c>
      <c r="E1472" s="16" t="n">
        <v>0.73187585733882</v>
      </c>
      <c r="F1472" s="16" t="n">
        <v>0.681818016711259</v>
      </c>
      <c r="G1472" s="18" t="n">
        <v>2.24574324710786E-019</v>
      </c>
      <c r="H1472" s="6"/>
      <c r="I1472" s="16" t="n">
        <v>-0.00570000571952732</v>
      </c>
      <c r="J1472" s="16" t="n">
        <v>-0.00543002808456748</v>
      </c>
      <c r="K1472" s="16" t="n">
        <v>0.624759945130316</v>
      </c>
      <c r="L1472" s="18" t="n">
        <v>1.59889649371356E-005</v>
      </c>
      <c r="M1472" s="16" t="n">
        <v>0.584550754458162</v>
      </c>
      <c r="N1472" s="16" t="n">
        <v>0.00579478843103445</v>
      </c>
      <c r="O1472" s="16" t="n">
        <v>0.2468995811058</v>
      </c>
      <c r="P1472" s="16" t="n">
        <v>0.151891245658039</v>
      </c>
    </row>
    <row r="1473" customFormat="false" ht="15" hidden="false" customHeight="false" outlineLevel="0" collapsed="false">
      <c r="A1473" s="17" t="n">
        <v>1868</v>
      </c>
      <c r="B1473" s="6"/>
      <c r="C1473" s="16" t="n">
        <v>0.187037743969133</v>
      </c>
      <c r="D1473" s="16" t="n">
        <v>0.219714218185953</v>
      </c>
      <c r="E1473" s="16" t="n">
        <v>0.735373799725652</v>
      </c>
      <c r="F1473" s="16" t="n">
        <v>0.68553865227082</v>
      </c>
      <c r="G1473" s="18" t="n">
        <v>6.09048618390262E-020</v>
      </c>
      <c r="H1473" s="6"/>
      <c r="I1473" s="16" t="n">
        <v>-0.00579330898481389</v>
      </c>
      <c r="J1473" s="16" t="n">
        <v>-0.00553577350679262</v>
      </c>
      <c r="K1473" s="16" t="n">
        <v>0.614523319615912</v>
      </c>
      <c r="L1473" s="18" t="n">
        <v>9.6066661572603E-005</v>
      </c>
      <c r="M1473" s="16" t="n">
        <v>0.598491083676269</v>
      </c>
      <c r="N1473" s="16" t="n">
        <v>0.00181062507968119</v>
      </c>
      <c r="O1473" s="16" t="n">
        <v>0.24816413210731</v>
      </c>
      <c r="P1473" s="16" t="n">
        <v>0.139752163369937</v>
      </c>
    </row>
    <row r="1474" customFormat="false" ht="15" hidden="false" customHeight="false" outlineLevel="0" collapsed="false">
      <c r="A1474" s="17" t="n">
        <v>1869</v>
      </c>
      <c r="B1474" s="6"/>
      <c r="C1474" s="16" t="n">
        <v>0.181073396998579</v>
      </c>
      <c r="D1474" s="16" t="n">
        <v>0.214005776032405</v>
      </c>
      <c r="E1474" s="16" t="n">
        <v>0.739008916323731</v>
      </c>
      <c r="F1474" s="16" t="n">
        <v>0.689047167950746</v>
      </c>
      <c r="G1474" s="18" t="n">
        <v>1.53290346143467E-020</v>
      </c>
      <c r="H1474" s="6"/>
      <c r="I1474" s="16" t="n">
        <v>-0.00586547036655287</v>
      </c>
      <c r="J1474" s="16" t="n">
        <v>-0.0056218561259591</v>
      </c>
      <c r="K1474" s="16" t="n">
        <v>0.605435528120713</v>
      </c>
      <c r="L1474" s="18" t="n">
        <v>0.00045751719240492</v>
      </c>
      <c r="M1474" s="16" t="n">
        <v>0.610939643347051</v>
      </c>
      <c r="N1474" s="18" t="n">
        <v>0.000464504579251844</v>
      </c>
      <c r="O1474" s="16" t="n">
        <v>0.249355427903071</v>
      </c>
      <c r="P1474" s="16" t="n">
        <v>0.127797121920831</v>
      </c>
    </row>
    <row r="1475" customFormat="false" ht="15" hidden="false" customHeight="false" outlineLevel="0" collapsed="false">
      <c r="A1475" s="17" t="n">
        <v>1870</v>
      </c>
      <c r="B1475" s="6"/>
      <c r="C1475" s="16" t="n">
        <v>0.175028380146006</v>
      </c>
      <c r="D1475" s="16" t="n">
        <v>0.208202591072844</v>
      </c>
      <c r="E1475" s="16" t="n">
        <v>0.743021262002743</v>
      </c>
      <c r="F1475" s="16" t="n">
        <v>0.692332308489274</v>
      </c>
      <c r="G1475" s="18" t="n">
        <v>3.75735068499906E-021</v>
      </c>
      <c r="H1475" s="6"/>
      <c r="I1475" s="16" t="n">
        <v>-0.0059095865386547</v>
      </c>
      <c r="J1475" s="16" t="n">
        <v>-0.00568153366303639</v>
      </c>
      <c r="K1475" s="16" t="n">
        <v>0.596484910836763</v>
      </c>
      <c r="L1475" s="16" t="n">
        <v>0.00176993473448791</v>
      </c>
      <c r="M1475" s="16" t="n">
        <v>0.623199588477366</v>
      </c>
      <c r="N1475" s="18" t="n">
        <v>8.54630732556688E-005</v>
      </c>
      <c r="O1475" s="16" t="n">
        <v>0.250469852820573</v>
      </c>
      <c r="P1475" s="16" t="n">
        <v>0.11605496959838</v>
      </c>
    </row>
    <row r="1476" customFormat="false" ht="15" hidden="false" customHeight="false" outlineLevel="0" collapsed="false">
      <c r="A1476" s="17" t="n">
        <v>1871</v>
      </c>
      <c r="B1476" s="6"/>
      <c r="C1476" s="16" t="n">
        <v>0.168938327730597</v>
      </c>
      <c r="D1476" s="16" t="n">
        <v>0.202339266040603</v>
      </c>
      <c r="E1476" s="16" t="n">
        <v>0.746759259259259</v>
      </c>
      <c r="F1476" s="16" t="n">
        <v>0.695397698997005</v>
      </c>
      <c r="G1476" s="18" t="n">
        <v>8.40843858655705E-022</v>
      </c>
      <c r="H1476" s="6"/>
      <c r="I1476" s="16" t="n">
        <v>-0.00592568296835691</v>
      </c>
      <c r="J1476" s="16" t="n">
        <v>-0.00571453850883935</v>
      </c>
      <c r="K1476" s="16" t="n">
        <v>0.587842935528121</v>
      </c>
      <c r="L1476" s="16" t="n">
        <v>0.0056755810985551</v>
      </c>
      <c r="M1476" s="16" t="n">
        <v>0.635631001371742</v>
      </c>
      <c r="N1476" s="18" t="n">
        <v>9.81702036174263E-006</v>
      </c>
      <c r="O1476" s="16" t="n">
        <v>0.251508834359311</v>
      </c>
      <c r="P1476" s="16" t="n">
        <v>0.104623908241063</v>
      </c>
    </row>
    <row r="1477" customFormat="false" ht="15" hidden="false" customHeight="false" outlineLevel="0" collapsed="false">
      <c r="A1477" s="17" t="n">
        <v>1872</v>
      </c>
      <c r="B1477" s="6"/>
      <c r="C1477" s="16" t="n">
        <v>0.162826442967406</v>
      </c>
      <c r="D1477" s="16" t="n">
        <v>0.196439065453871</v>
      </c>
      <c r="E1477" s="16" t="n">
        <v>0.750771604938272</v>
      </c>
      <c r="F1477" s="16" t="n">
        <v>0.69827971910349</v>
      </c>
      <c r="G1477" s="18" t="n">
        <v>1.72945232779701E-022</v>
      </c>
      <c r="H1477" s="6"/>
      <c r="I1477" s="16" t="n">
        <v>-0.0059131246134051</v>
      </c>
      <c r="J1477" s="16" t="n">
        <v>-0.00572068994569207</v>
      </c>
      <c r="K1477" s="16" t="n">
        <v>0.57872085048011</v>
      </c>
      <c r="L1477" s="16" t="n">
        <v>0.0157272445058667</v>
      </c>
      <c r="M1477" s="16" t="n">
        <v>0.647530864197531</v>
      </c>
      <c r="N1477" s="18" t="n">
        <v>6.23857443873157E-007</v>
      </c>
      <c r="O1477" s="16" t="n">
        <v>0.252484872124053</v>
      </c>
      <c r="P1477" s="16" t="n">
        <v>0.093173917836024</v>
      </c>
    </row>
    <row r="1478" customFormat="false" ht="15" hidden="false" customHeight="false" outlineLevel="0" collapsed="false">
      <c r="A1478" s="17" t="n">
        <v>1873</v>
      </c>
      <c r="B1478" s="6"/>
      <c r="C1478" s="16" t="n">
        <v>0.156727978608185</v>
      </c>
      <c r="D1478" s="16" t="n">
        <v>0.190535485539498</v>
      </c>
      <c r="E1478" s="16" t="n">
        <v>0.755349794238683</v>
      </c>
      <c r="F1478" s="16" t="n">
        <v>0.700968044636685</v>
      </c>
      <c r="G1478" s="18" t="n">
        <v>3.31923930228513E-023</v>
      </c>
      <c r="H1478" s="6"/>
      <c r="I1478" s="16" t="n">
        <v>-0.0058703797758516</v>
      </c>
      <c r="J1478" s="16" t="n">
        <v>-0.00569863700810566</v>
      </c>
      <c r="K1478" s="16" t="n">
        <v>0.570696159122085</v>
      </c>
      <c r="L1478" s="16" t="n">
        <v>0.0382866206797005</v>
      </c>
      <c r="M1478" s="16" t="n">
        <v>0.661248285322359</v>
      </c>
      <c r="N1478" s="18" t="n">
        <v>1.7888581951727E-008</v>
      </c>
      <c r="O1478" s="16" t="n">
        <v>0.25339461824989</v>
      </c>
      <c r="P1478" s="16" t="n">
        <v>0.0815796820308291</v>
      </c>
    </row>
    <row r="1479" customFormat="false" ht="15" hidden="false" customHeight="false" outlineLevel="0" collapsed="false">
      <c r="A1479" s="17" t="n">
        <v>1874</v>
      </c>
      <c r="B1479" s="6"/>
      <c r="C1479" s="16" t="n">
        <v>0.150700546345713</v>
      </c>
      <c r="D1479" s="16" t="n">
        <v>0.184682826922431</v>
      </c>
      <c r="E1479" s="16" t="n">
        <v>0.760116598079561</v>
      </c>
      <c r="F1479" s="16" t="n">
        <v>0.703449347029513</v>
      </c>
      <c r="G1479" s="18" t="n">
        <v>6.02979913573388E-024</v>
      </c>
      <c r="H1479" s="6"/>
      <c r="I1479" s="16" t="n">
        <v>-0.00579992512921052</v>
      </c>
      <c r="J1479" s="16" t="n">
        <v>-0.0056510514786678</v>
      </c>
      <c r="K1479" s="16" t="n">
        <v>0.561814128943759</v>
      </c>
      <c r="L1479" s="16" t="n">
        <v>0.0835844644122801</v>
      </c>
      <c r="M1479" s="16" t="n">
        <v>0.676783264746228</v>
      </c>
      <c r="N1479" s="18" t="n">
        <v>1.67299835624651E-010</v>
      </c>
      <c r="O1479" s="16" t="n">
        <v>0.254233710276608</v>
      </c>
      <c r="P1479" s="16" t="n">
        <v>0.0696116285114877</v>
      </c>
    </row>
    <row r="1480" customFormat="false" ht="15" hidden="false" customHeight="false" outlineLevel="0" collapsed="false">
      <c r="A1480" s="17" t="n">
        <v>1875</v>
      </c>
      <c r="B1480" s="6"/>
      <c r="C1480" s="16" t="n">
        <v>0.144770152375764</v>
      </c>
      <c r="D1480" s="16" t="n">
        <v>0.178904835853482</v>
      </c>
      <c r="E1480" s="16" t="n">
        <v>0.764831961591221</v>
      </c>
      <c r="F1480" s="16" t="n">
        <v>0.705717405636766</v>
      </c>
      <c r="G1480" s="18" t="n">
        <v>1.0324930847526E-024</v>
      </c>
      <c r="H1480" s="6"/>
      <c r="I1480" s="16" t="n">
        <v>-0.00570383136796368</v>
      </c>
      <c r="J1480" s="16" t="n">
        <v>-0.00558038452709202</v>
      </c>
      <c r="K1480" s="16" t="n">
        <v>0.552966392318244</v>
      </c>
      <c r="L1480" s="16" t="n">
        <v>0.165299248648258</v>
      </c>
      <c r="M1480" s="16" t="n">
        <v>0.6940329218107</v>
      </c>
      <c r="N1480" s="18" t="n">
        <v>4.76156078082264E-013</v>
      </c>
      <c r="O1480" s="16" t="n">
        <v>0.255000188671646</v>
      </c>
      <c r="P1480" s="16" t="n">
        <v>0.057000177023532</v>
      </c>
    </row>
    <row r="1481" customFormat="false" ht="15" hidden="false" customHeight="false" outlineLevel="0" collapsed="false">
      <c r="A1481" s="17" t="n">
        <v>1876</v>
      </c>
      <c r="B1481" s="6"/>
      <c r="C1481" s="16" t="n">
        <v>0.138980468951419</v>
      </c>
      <c r="D1481" s="16" t="n">
        <v>0.173242224596746</v>
      </c>
      <c r="E1481" s="16" t="n">
        <v>0.77037037037037</v>
      </c>
      <c r="F1481" s="16" t="n">
        <v>0.707749904027229</v>
      </c>
      <c r="G1481" s="18" t="n">
        <v>1.71314331512986E-025</v>
      </c>
      <c r="H1481" s="6"/>
      <c r="I1481" s="16" t="n">
        <v>-0.00557960300366351</v>
      </c>
      <c r="J1481" s="16" t="n">
        <v>-0.00548415969525102</v>
      </c>
      <c r="K1481" s="16" t="n">
        <v>0.543055555555556</v>
      </c>
      <c r="L1481" s="16" t="n">
        <v>0.299041111540776</v>
      </c>
      <c r="M1481" s="16" t="n">
        <v>0.7170438957476</v>
      </c>
      <c r="N1481" s="18" t="n">
        <v>3.56895310591962E-016</v>
      </c>
      <c r="O1481" s="16" t="n">
        <v>0.25568665263281</v>
      </c>
      <c r="P1481" s="16" t="n">
        <v>0.043672158312717</v>
      </c>
    </row>
    <row r="1482" customFormat="false" ht="15" hidden="false" customHeight="false" outlineLevel="0" collapsed="false">
      <c r="A1482" s="17" t="n">
        <v>1877</v>
      </c>
      <c r="B1482" s="6"/>
      <c r="C1482" s="16" t="n">
        <v>0.13336475390253</v>
      </c>
      <c r="D1482" s="16" t="n">
        <v>0.167724897822932</v>
      </c>
      <c r="E1482" s="16" t="n">
        <v>0.775977366255144</v>
      </c>
      <c r="F1482" s="16" t="n">
        <v>0.709515148126326</v>
      </c>
      <c r="G1482" s="18" t="n">
        <v>2.68785339522766E-026</v>
      </c>
      <c r="H1482" s="6"/>
      <c r="I1482" s="16" t="n">
        <v>-0.005430461333513</v>
      </c>
      <c r="J1482" s="16" t="n">
        <v>-0.0053653185591401</v>
      </c>
      <c r="K1482" s="16" t="n">
        <v>0.532921810699588</v>
      </c>
      <c r="L1482" s="16" t="n">
        <v>0.497210727356624</v>
      </c>
      <c r="M1482" s="16" t="n">
        <v>0.742283950617284</v>
      </c>
      <c r="N1482" s="18" t="n">
        <v>8.79201851222308E-020</v>
      </c>
      <c r="O1482" s="16" t="n">
        <v>0.256282539476346</v>
      </c>
      <c r="P1482" s="16" t="n">
        <v>0.0296330463812216</v>
      </c>
    </row>
    <row r="1483" customFormat="false" ht="15" hidden="false" customHeight="false" outlineLevel="0" collapsed="false">
      <c r="A1483" s="17" t="n">
        <v>1878</v>
      </c>
      <c r="B1483" s="6"/>
      <c r="C1483" s="16" t="n">
        <v>0.127919061980395</v>
      </c>
      <c r="D1483" s="16" t="n">
        <v>0.162344661492047</v>
      </c>
      <c r="E1483" s="16" t="n">
        <v>0.781069958847737</v>
      </c>
      <c r="F1483" s="16" t="n">
        <v>0.710955930140096</v>
      </c>
      <c r="G1483" s="18" t="n">
        <v>4.32861891858517E-027</v>
      </c>
      <c r="H1483" s="6"/>
      <c r="I1483" s="16" t="n">
        <v>-0.00526099856585667</v>
      </c>
      <c r="J1483" s="16" t="n">
        <v>-0.00522843057723387</v>
      </c>
      <c r="K1483" s="16" t="n">
        <v>0.521536351165981</v>
      </c>
      <c r="L1483" s="16" t="n">
        <v>0.742811795713857</v>
      </c>
      <c r="M1483" s="16" t="n">
        <v>0.763357338820302</v>
      </c>
      <c r="N1483" s="18" t="n">
        <v>1.68434690985382E-023</v>
      </c>
      <c r="O1483" s="16" t="n">
        <v>0.256768682426418</v>
      </c>
      <c r="P1483" s="16" t="n">
        <v>0.0147631511838414</v>
      </c>
    </row>
    <row r="1484" customFormat="false" ht="15" hidden="false" customHeight="false" outlineLevel="0" collapsed="false">
      <c r="A1484" s="17" t="n">
        <v>1879</v>
      </c>
      <c r="B1484" s="6"/>
      <c r="C1484" s="16" t="n">
        <v>0.122670410079897</v>
      </c>
      <c r="D1484" s="16" t="n">
        <v>0.157123869201676</v>
      </c>
      <c r="E1484" s="16" t="n">
        <v>0.785836762688615</v>
      </c>
      <c r="F1484" s="16" t="n">
        <v>0.712023850195291</v>
      </c>
      <c r="G1484" s="18" t="n">
        <v>6.90766327135026E-028</v>
      </c>
      <c r="H1484" s="6"/>
      <c r="I1484" s="16" t="n">
        <v>-0.0050699476811732</v>
      </c>
      <c r="J1484" s="16" t="n">
        <v>-0.00507167693769603</v>
      </c>
      <c r="K1484" s="16" t="n">
        <v>0.509224965706447</v>
      </c>
      <c r="L1484" s="16" t="n">
        <v>0.988903882697646</v>
      </c>
      <c r="M1484" s="16" t="n">
        <v>0.77391975308642</v>
      </c>
      <c r="N1484" s="18" t="n">
        <v>9.04753117784546E-027</v>
      </c>
      <c r="O1484" s="16" t="n">
        <v>0.25712889007019</v>
      </c>
      <c r="P1484" s="18" t="n">
        <v>-0.000783302368944416</v>
      </c>
    </row>
    <row r="1485" customFormat="false" ht="15" hidden="false" customHeight="false" outlineLevel="0" collapsed="false">
      <c r="A1485" s="17" t="n">
        <v>1880</v>
      </c>
      <c r="B1485" s="6"/>
      <c r="C1485" s="16" t="n">
        <v>0.117633650157073</v>
      </c>
      <c r="D1485" s="16" t="n">
        <v>0.152076180876325</v>
      </c>
      <c r="E1485" s="16" t="n">
        <v>0.791049382716049</v>
      </c>
      <c r="F1485" s="16" t="n">
        <v>0.712684331660222</v>
      </c>
      <c r="G1485" s="18" t="n">
        <v>1.1504934190752E-028</v>
      </c>
      <c r="H1485" s="6"/>
      <c r="I1485" s="16" t="n">
        <v>-0.00486377369151747</v>
      </c>
      <c r="J1485" s="16" t="n">
        <v>-0.00490108165958999</v>
      </c>
      <c r="K1485" s="16" t="n">
        <v>0.504115226337449</v>
      </c>
      <c r="L1485" s="16" t="n">
        <v>0.712470750192068</v>
      </c>
      <c r="M1485" s="16" t="n">
        <v>0.775943072702332</v>
      </c>
      <c r="N1485" s="18" t="n">
        <v>1.01911271827097E-028</v>
      </c>
      <c r="O1485" s="16" t="n">
        <v>0.257351615744295</v>
      </c>
      <c r="P1485" s="16" t="n">
        <v>-0.0169205041744114</v>
      </c>
    </row>
    <row r="1486" customFormat="false" ht="15" hidden="false" customHeight="false" outlineLevel="0" collapsed="false">
      <c r="A1486" s="17" t="n">
        <v>1881</v>
      </c>
      <c r="B1486" s="6"/>
      <c r="C1486" s="16" t="n">
        <v>0.112816150575863</v>
      </c>
      <c r="D1486" s="16" t="n">
        <v>0.147205427029323</v>
      </c>
      <c r="E1486" s="16" t="n">
        <v>0.79627914951989</v>
      </c>
      <c r="F1486" s="16" t="n">
        <v>0.712884854200607</v>
      </c>
      <c r="G1486" s="18" t="n">
        <v>2.09826253448726E-029</v>
      </c>
      <c r="H1486" s="6"/>
      <c r="I1486" s="16" t="n">
        <v>-0.0046442116105626</v>
      </c>
      <c r="J1486" s="16" t="n">
        <v>-0.00471794654970046</v>
      </c>
      <c r="K1486" s="16" t="n">
        <v>0.518192729766804</v>
      </c>
      <c r="L1486" s="16" t="n">
        <v>0.450123785268784</v>
      </c>
      <c r="M1486" s="16" t="n">
        <v>0.767609739368999</v>
      </c>
      <c r="N1486" s="18" t="n">
        <v>8.60522267195977E-029</v>
      </c>
      <c r="O1486" s="16" t="n">
        <v>0.257419227269142</v>
      </c>
      <c r="P1486" s="16" t="n">
        <v>-0.0335445970155658</v>
      </c>
    </row>
    <row r="1487" customFormat="false" ht="15" hidden="false" customHeight="false" outlineLevel="0" collapsed="false">
      <c r="A1487" s="17" t="n">
        <v>1882</v>
      </c>
      <c r="B1487" s="6"/>
      <c r="C1487" s="16" t="n">
        <v>0.108217900094305</v>
      </c>
      <c r="D1487" s="16" t="n">
        <v>0.142512497785678</v>
      </c>
      <c r="E1487" s="16" t="n">
        <v>0.800977366255144</v>
      </c>
      <c r="F1487" s="16" t="n">
        <v>0.712617585277187</v>
      </c>
      <c r="G1487" s="18" t="n">
        <v>4.2810798435258E-030</v>
      </c>
      <c r="H1487" s="6"/>
      <c r="I1487" s="16" t="n">
        <v>-0.00441383201771848</v>
      </c>
      <c r="J1487" s="16" t="n">
        <v>-0.00452384815881524</v>
      </c>
      <c r="K1487" s="16" t="n">
        <v>0.532030178326475</v>
      </c>
      <c r="L1487" s="16" t="n">
        <v>0.246380626256084</v>
      </c>
      <c r="M1487" s="16" t="n">
        <v>0.756498628257888</v>
      </c>
      <c r="N1487" s="18" t="n">
        <v>5.73960210769403E-027</v>
      </c>
      <c r="O1487" s="16" t="n">
        <v>0.257329109581807</v>
      </c>
      <c r="P1487" s="16" t="n">
        <v>-0.0503043143923783</v>
      </c>
    </row>
    <row r="1488" customFormat="false" ht="15" hidden="false" customHeight="false" outlineLevel="0" collapsed="false">
      <c r="A1488" s="17" t="n">
        <v>1883</v>
      </c>
      <c r="B1488" s="6"/>
      <c r="C1488" s="16" t="n">
        <v>0.103869667633526</v>
      </c>
      <c r="D1488" s="16" t="n">
        <v>0.138028657129729</v>
      </c>
      <c r="E1488" s="16" t="n">
        <v>0.805435528120713</v>
      </c>
      <c r="F1488" s="16" t="n">
        <v>0.711881797546764</v>
      </c>
      <c r="G1488" s="18" t="n">
        <v>1.05921958774467E-030</v>
      </c>
      <c r="H1488" s="6"/>
      <c r="I1488" s="16" t="n">
        <v>-0.00417553455194373</v>
      </c>
      <c r="J1488" s="16" t="n">
        <v>-0.00432122926602279</v>
      </c>
      <c r="K1488" s="16" t="n">
        <v>0.545901920438958</v>
      </c>
      <c r="L1488" s="16" t="n">
        <v>0.117422143134506</v>
      </c>
      <c r="M1488" s="16" t="n">
        <v>0.739214677640604</v>
      </c>
      <c r="N1488" s="18" t="n">
        <v>1.14722900972769E-023</v>
      </c>
      <c r="O1488" s="16" t="n">
        <v>0.257080982125689</v>
      </c>
      <c r="P1488" s="16" t="n">
        <v>-0.067067258163089</v>
      </c>
    </row>
    <row r="1489" customFormat="false" ht="15" hidden="false" customHeight="false" outlineLevel="0" collapsed="false">
      <c r="A1489" s="17" t="n">
        <v>1884</v>
      </c>
      <c r="B1489" s="6"/>
      <c r="C1489" s="16" t="n">
        <v>0.0997747993376037</v>
      </c>
      <c r="D1489" s="16" t="n">
        <v>0.133757515105803</v>
      </c>
      <c r="E1489" s="16" t="n">
        <v>0.809842249657064</v>
      </c>
      <c r="F1489" s="16" t="n">
        <v>0.71068059351031</v>
      </c>
      <c r="G1489" s="18" t="n">
        <v>3.29477129812214E-031</v>
      </c>
      <c r="H1489" s="6"/>
      <c r="I1489" s="16" t="n">
        <v>-0.00393294554607837</v>
      </c>
      <c r="J1489" s="16" t="n">
        <v>-0.00411268393040994</v>
      </c>
      <c r="K1489" s="16" t="n">
        <v>0.55943072702332</v>
      </c>
      <c r="L1489" s="16" t="n">
        <v>0.0484050134717184</v>
      </c>
      <c r="M1489" s="16" t="n">
        <v>0.717764060356653</v>
      </c>
      <c r="N1489" s="18" t="n">
        <v>1.11647314178203E-019</v>
      </c>
      <c r="O1489" s="16" t="n">
        <v>0.256675794483203</v>
      </c>
      <c r="P1489" s="16" t="n">
        <v>-0.0834387992119814</v>
      </c>
    </row>
    <row r="1490" customFormat="false" ht="15" hidden="false" customHeight="false" outlineLevel="0" collapsed="false">
      <c r="A1490" s="17" t="n">
        <v>1885</v>
      </c>
      <c r="B1490" s="6"/>
      <c r="C1490" s="16" t="n">
        <v>0.0959449843853215</v>
      </c>
      <c r="D1490" s="16" t="n">
        <v>0.129715145935979</v>
      </c>
      <c r="E1490" s="16" t="n">
        <v>0.813545953360768</v>
      </c>
      <c r="F1490" s="16" t="n">
        <v>0.709057309222735</v>
      </c>
      <c r="G1490" s="18" t="n">
        <v>1.19499057830867E-031</v>
      </c>
      <c r="H1490" s="6"/>
      <c r="I1490" s="16" t="n">
        <v>-0.00368419402308547</v>
      </c>
      <c r="J1490" s="16" t="n">
        <v>-0.00389568813189538</v>
      </c>
      <c r="K1490" s="16" t="n">
        <v>0.572548010973937</v>
      </c>
      <c r="L1490" s="16" t="n">
        <v>0.0172233434554821</v>
      </c>
      <c r="M1490" s="16" t="n">
        <v>0.695593278463649</v>
      </c>
      <c r="N1490" s="18" t="n">
        <v>1.25438196414849E-015</v>
      </c>
      <c r="O1490" s="16" t="n">
        <v>0.256128016542245</v>
      </c>
      <c r="P1490" s="16" t="n">
        <v>-0.0992811906946784</v>
      </c>
    </row>
    <row r="1491" customFormat="false" ht="15" hidden="false" customHeight="false" outlineLevel="0" collapsed="false">
      <c r="A1491" s="17" t="n">
        <v>1886</v>
      </c>
      <c r="B1491" s="6"/>
      <c r="C1491" s="16" t="n">
        <v>0.0923911281365193</v>
      </c>
      <c r="D1491" s="16" t="n">
        <v>0.125915137251908</v>
      </c>
      <c r="E1491" s="16" t="n">
        <v>0.817181069958848</v>
      </c>
      <c r="F1491" s="16" t="n">
        <v>0.707054622370124</v>
      </c>
      <c r="G1491" s="18" t="n">
        <v>5.56030105258225E-032</v>
      </c>
      <c r="H1491" s="6"/>
      <c r="I1491" s="16" t="n">
        <v>-0.00343282201669875</v>
      </c>
      <c r="J1491" s="16" t="n">
        <v>-0.00367339190906287</v>
      </c>
      <c r="K1491" s="16" t="n">
        <v>0.584859396433471</v>
      </c>
      <c r="L1491" s="16" t="n">
        <v>0.00534596058436168</v>
      </c>
      <c r="M1491" s="16" t="n">
        <v>0.673542524005487</v>
      </c>
      <c r="N1491" s="18" t="n">
        <v>5.71963494685372E-012</v>
      </c>
      <c r="O1491" s="16" t="n">
        <v>0.255451868943718</v>
      </c>
      <c r="P1491" s="16" t="n">
        <v>-0.114474838181249</v>
      </c>
    </row>
    <row r="1492" customFormat="false" ht="15" hidden="false" customHeight="false" outlineLevel="0" collapsed="false">
      <c r="A1492" s="17" t="n">
        <v>1887</v>
      </c>
      <c r="B1492" s="6"/>
      <c r="C1492" s="16" t="n">
        <v>0.0890957500366525</v>
      </c>
      <c r="D1492" s="16" t="n">
        <v>0.122344117638907</v>
      </c>
      <c r="E1492" s="16" t="n">
        <v>0.820696159122085</v>
      </c>
      <c r="F1492" s="16" t="n">
        <v>0.704733005327627</v>
      </c>
      <c r="G1492" s="18" t="n">
        <v>3.14981223663933E-032</v>
      </c>
      <c r="H1492" s="6"/>
      <c r="I1492" s="16" t="n">
        <v>-0.00318128727819968</v>
      </c>
      <c r="J1492" s="16" t="n">
        <v>-0.0034475186306779</v>
      </c>
      <c r="K1492" s="16" t="n">
        <v>0.595490397805213</v>
      </c>
      <c r="L1492" s="16" t="n">
        <v>0.00146650602758452</v>
      </c>
      <c r="M1492" s="16" t="n">
        <v>0.651165980795611</v>
      </c>
      <c r="N1492" s="18" t="n">
        <v>6.61962223403366E-009</v>
      </c>
      <c r="O1492" s="16" t="n">
        <v>0.254667574741909</v>
      </c>
      <c r="P1492" s="16" t="n">
        <v>-0.128780553810116</v>
      </c>
    </row>
    <row r="1493" customFormat="false" ht="15" hidden="false" customHeight="false" outlineLevel="0" collapsed="false">
      <c r="A1493" s="17" t="n">
        <v>1888</v>
      </c>
      <c r="B1493" s="6"/>
      <c r="C1493" s="16" t="n">
        <v>0.0860603854615609</v>
      </c>
      <c r="D1493" s="16" t="n">
        <v>0.119007875890924</v>
      </c>
      <c r="E1493" s="16" t="n">
        <v>0.823165294924554</v>
      </c>
      <c r="F1493" s="16" t="n">
        <v>0.702143957878763</v>
      </c>
      <c r="G1493" s="18" t="n">
        <v>1.84090555523126E-032</v>
      </c>
      <c r="H1493" s="6"/>
      <c r="I1493" s="16" t="n">
        <v>-0.00293089682371843</v>
      </c>
      <c r="J1493" s="16" t="n">
        <v>-0.00321911299601223</v>
      </c>
      <c r="K1493" s="16" t="n">
        <v>0.606018518518519</v>
      </c>
      <c r="L1493" s="18" t="n">
        <v>0.000356096141362259</v>
      </c>
      <c r="M1493" s="16" t="n">
        <v>0.628137860082305</v>
      </c>
      <c r="N1493" s="18" t="n">
        <v>1.83086581052274E-006</v>
      </c>
      <c r="O1493" s="16" t="n">
        <v>0.253792343522269</v>
      </c>
      <c r="P1493" s="16" t="n">
        <v>-0.142167765298955</v>
      </c>
    </row>
    <row r="1494" customFormat="false" ht="15" hidden="false" customHeight="false" outlineLevel="0" collapsed="false">
      <c r="A1494" s="17" t="n">
        <v>1889</v>
      </c>
      <c r="B1494" s="6"/>
      <c r="C1494" s="16" t="n">
        <v>0.0832839831360427</v>
      </c>
      <c r="D1494" s="16" t="n">
        <v>0.11590934236992</v>
      </c>
      <c r="E1494" s="16" t="n">
        <v>0.825120027434842</v>
      </c>
      <c r="F1494" s="16" t="n">
        <v>0.699354414252423</v>
      </c>
      <c r="G1494" s="18" t="n">
        <v>1.25399639015987E-032</v>
      </c>
      <c r="H1494" s="6"/>
      <c r="I1494" s="16" t="n">
        <v>-0.00268578043123775</v>
      </c>
      <c r="J1494" s="16" t="n">
        <v>-0.00299231191594475</v>
      </c>
      <c r="K1494" s="16" t="n">
        <v>0.615106310013717</v>
      </c>
      <c r="L1494" s="18" t="n">
        <v>7.66024377508546E-005</v>
      </c>
      <c r="M1494" s="16" t="n">
        <v>0.606189986282579</v>
      </c>
      <c r="N1494" s="18" t="n">
        <v>0.000131848659810683</v>
      </c>
      <c r="O1494" s="16" t="n">
        <v>0.252848636156294</v>
      </c>
      <c r="P1494" s="16" t="n">
        <v>-0.154604088250912</v>
      </c>
    </row>
    <row r="1495" customFormat="false" ht="15" hidden="false" customHeight="false" outlineLevel="0" collapsed="false">
      <c r="A1495" s="17" t="n">
        <v>1890</v>
      </c>
      <c r="B1495" s="6"/>
      <c r="C1495" s="16" t="n">
        <v>0.0807671377838154</v>
      </c>
      <c r="D1495" s="16" t="n">
        <v>0.11305513580171</v>
      </c>
      <c r="E1495" s="16" t="n">
        <v>0.827057613168724</v>
      </c>
      <c r="F1495" s="16" t="n">
        <v>0.696452288797481</v>
      </c>
      <c r="G1495" s="18" t="n">
        <v>9.92735219114525E-033</v>
      </c>
      <c r="H1495" s="6"/>
      <c r="I1495" s="16" t="n">
        <v>-0.00244806877992789</v>
      </c>
      <c r="J1495" s="16" t="n">
        <v>-0.0027693945801913</v>
      </c>
      <c r="K1495" s="16" t="n">
        <v>0.623422496570645</v>
      </c>
      <c r="L1495" s="18" t="n">
        <v>1.43291224105267E-005</v>
      </c>
      <c r="M1495" s="16" t="n">
        <v>0.585356652949246</v>
      </c>
      <c r="N1495" s="16" t="n">
        <v>0.00318953497561591</v>
      </c>
      <c r="O1495" s="16" t="n">
        <v>0.251866075642796</v>
      </c>
      <c r="P1495" s="16" t="n">
        <v>-0.166114149266449</v>
      </c>
    </row>
    <row r="1496" customFormat="false" ht="15" hidden="false" customHeight="false" outlineLevel="0" collapsed="false">
      <c r="A1496" s="17" t="n">
        <v>1891</v>
      </c>
      <c r="B1496" s="6"/>
      <c r="C1496" s="16" t="n">
        <v>0.0784855411714504</v>
      </c>
      <c r="D1496" s="16" t="n">
        <v>0.110424889363275</v>
      </c>
      <c r="E1496" s="16" t="n">
        <v>0.827880658436214</v>
      </c>
      <c r="F1496" s="16" t="n">
        <v>0.693481440855668</v>
      </c>
      <c r="G1496" s="18" t="n">
        <v>8.93371557622837E-033</v>
      </c>
      <c r="H1496" s="6"/>
      <c r="I1496" s="16" t="n">
        <v>-0.00221838715459144</v>
      </c>
      <c r="J1496" s="16" t="n">
        <v>-0.00255083914449532</v>
      </c>
      <c r="K1496" s="16" t="n">
        <v>0.630572702331962</v>
      </c>
      <c r="L1496" s="18" t="n">
        <v>2.33748190932993E-006</v>
      </c>
      <c r="M1496" s="16" t="n">
        <v>0.565037722908093</v>
      </c>
      <c r="N1496" s="16" t="n">
        <v>0.0323928164035905</v>
      </c>
      <c r="O1496" s="16" t="n">
        <v>0.25085944065427</v>
      </c>
      <c r="P1496" s="16" t="n">
        <v>-0.176649656218117</v>
      </c>
    </row>
    <row r="1497" customFormat="false" ht="15" hidden="false" customHeight="false" outlineLevel="0" collapsed="false">
      <c r="A1497" s="17" t="n">
        <v>1892</v>
      </c>
      <c r="B1497" s="6"/>
      <c r="C1497" s="16" t="n">
        <v>0.0764392169799327</v>
      </c>
      <c r="D1497" s="16" t="n">
        <v>0.108023504917376</v>
      </c>
      <c r="E1497" s="16" t="n">
        <v>0.829132373113855</v>
      </c>
      <c r="F1497" s="16" t="n">
        <v>0.690502646532842</v>
      </c>
      <c r="G1497" s="18" t="n">
        <v>8.91437728435081E-033</v>
      </c>
      <c r="H1497" s="6"/>
      <c r="I1497" s="16" t="n">
        <v>-0.00199862236216208</v>
      </c>
      <c r="J1497" s="16" t="n">
        <v>-0.00233880256509639</v>
      </c>
      <c r="K1497" s="16" t="n">
        <v>0.638220164609054</v>
      </c>
      <c r="L1497" s="18" t="n">
        <v>3.26090794311217E-007</v>
      </c>
      <c r="M1497" s="16" t="n">
        <v>0.545576131687243</v>
      </c>
      <c r="N1497" s="16" t="n">
        <v>0.164201522854979</v>
      </c>
      <c r="O1497" s="16" t="n">
        <v>0.249849295394573</v>
      </c>
      <c r="P1497" s="16" t="n">
        <v>-0.186279108600372</v>
      </c>
    </row>
    <row r="1498" customFormat="false" ht="15" hidden="false" customHeight="false" outlineLevel="0" collapsed="false">
      <c r="A1498" s="17" t="n">
        <v>1893</v>
      </c>
      <c r="B1498" s="6"/>
      <c r="C1498" s="16" t="n">
        <v>0.074617904714525</v>
      </c>
      <c r="D1498" s="16" t="n">
        <v>0.105843046272447</v>
      </c>
      <c r="E1498" s="16" t="n">
        <v>0.829183813443073</v>
      </c>
      <c r="F1498" s="16" t="n">
        <v>0.687555466257447</v>
      </c>
      <c r="G1498" s="18" t="n">
        <v>9.55845317522393E-033</v>
      </c>
      <c r="H1498" s="6"/>
      <c r="I1498" s="16" t="n">
        <v>-0.00179186298194107</v>
      </c>
      <c r="J1498" s="16" t="n">
        <v>-0.00213657205197589</v>
      </c>
      <c r="K1498" s="16" t="n">
        <v>0.64437585733882</v>
      </c>
      <c r="L1498" s="18" t="n">
        <v>3.93035486426886E-008</v>
      </c>
      <c r="M1498" s="16" t="n">
        <v>0.524314128943759</v>
      </c>
      <c r="N1498" s="16" t="n">
        <v>0.505194536119051</v>
      </c>
      <c r="O1498" s="16" t="n">
        <v>0.248849067367899</v>
      </c>
      <c r="P1498" s="16" t="n">
        <v>-0.194926566089396</v>
      </c>
    </row>
    <row r="1499" customFormat="false" ht="15" hidden="false" customHeight="false" outlineLevel="0" collapsed="false">
      <c r="A1499" s="17" t="n">
        <v>1894</v>
      </c>
      <c r="B1499" s="6"/>
      <c r="C1499" s="16" t="n">
        <v>0.0730046516991906</v>
      </c>
      <c r="D1499" s="16" t="n">
        <v>0.103870033387037</v>
      </c>
      <c r="E1499" s="16" t="n">
        <v>0.829080932784637</v>
      </c>
      <c r="F1499" s="16" t="n">
        <v>0.684671985734261</v>
      </c>
      <c r="G1499" s="18" t="n">
        <v>1.12006254715775E-032</v>
      </c>
      <c r="H1499" s="6"/>
      <c r="I1499" s="16" t="n">
        <v>-0.00159728133683873</v>
      </c>
      <c r="J1499" s="16" t="n">
        <v>-0.0019431602444364</v>
      </c>
      <c r="K1499" s="16" t="n">
        <v>0.650891632373114</v>
      </c>
      <c r="L1499" s="18" t="n">
        <v>4.12943273358694E-009</v>
      </c>
      <c r="M1499" s="16" t="n">
        <v>0.501783264746228</v>
      </c>
      <c r="N1499" s="16" t="n">
        <v>0.995119637726552</v>
      </c>
      <c r="O1499" s="16" t="n">
        <v>0.247869686869801</v>
      </c>
      <c r="P1499" s="16" t="n">
        <v>-0.202543798592684</v>
      </c>
    </row>
    <row r="1500" customFormat="false" ht="15" hidden="false" customHeight="false" outlineLevel="0" collapsed="false">
      <c r="A1500" s="17" t="n">
        <v>1895</v>
      </c>
      <c r="B1500" s="6"/>
      <c r="C1500" s="16" t="n">
        <v>0.0715902270444803</v>
      </c>
      <c r="D1500" s="16" t="n">
        <v>0.102097298544514</v>
      </c>
      <c r="E1500" s="16" t="n">
        <v>0.828755144032922</v>
      </c>
      <c r="F1500" s="16" t="n">
        <v>0.681867412874403</v>
      </c>
      <c r="G1500" s="18" t="n">
        <v>1.39737552922252E-032</v>
      </c>
      <c r="H1500" s="6"/>
      <c r="I1500" s="16" t="n">
        <v>-0.00141591660693185</v>
      </c>
      <c r="J1500" s="16" t="n">
        <v>-0.00175998893628047</v>
      </c>
      <c r="K1500" s="16" t="n">
        <v>0.657064471879287</v>
      </c>
      <c r="L1500" s="18" t="n">
        <v>3.81329904985434E-010</v>
      </c>
      <c r="M1500" s="16" t="n">
        <v>0.52019890260631</v>
      </c>
      <c r="N1500" s="16" t="n">
        <v>0.531588190031284</v>
      </c>
      <c r="O1500" s="16" t="n">
        <v>0.246916377907211</v>
      </c>
      <c r="P1500" s="16" t="n">
        <v>-0.209139506388908</v>
      </c>
    </row>
    <row r="1501" customFormat="false" ht="15" hidden="false" customHeight="false" outlineLevel="0" collapsed="false">
      <c r="A1501" s="17" t="n">
        <v>1896</v>
      </c>
      <c r="B1501" s="6"/>
      <c r="C1501" s="16" t="n">
        <v>0.0703477658246329</v>
      </c>
      <c r="D1501" s="16" t="n">
        <v>0.100498657234401</v>
      </c>
      <c r="E1501" s="16" t="n">
        <v>0.828600823045268</v>
      </c>
      <c r="F1501" s="16" t="n">
        <v>0.679143475823482</v>
      </c>
      <c r="G1501" s="18" t="n">
        <v>1.85617140099844E-032</v>
      </c>
      <c r="H1501" s="6"/>
      <c r="I1501" s="16" t="n">
        <v>-0.00124899416782529</v>
      </c>
      <c r="J1501" s="16" t="n">
        <v>-0.00158841738203888</v>
      </c>
      <c r="K1501" s="16" t="n">
        <v>0.662997256515775</v>
      </c>
      <c r="L1501" s="18" t="n">
        <v>3.25458375074207E-011</v>
      </c>
      <c r="M1501" s="16" t="n">
        <v>0.541443758573388</v>
      </c>
      <c r="N1501" s="16" t="n">
        <v>0.198587337513919</v>
      </c>
      <c r="O1501" s="16" t="n">
        <v>0.245989791239724</v>
      </c>
      <c r="P1501" s="16" t="n">
        <v>-0.214681754422293</v>
      </c>
    </row>
    <row r="1502" customFormat="false" ht="15" hidden="false" customHeight="false" outlineLevel="0" collapsed="false">
      <c r="A1502" s="17" t="n">
        <v>1897</v>
      </c>
      <c r="B1502" s="6"/>
      <c r="C1502" s="16" t="n">
        <v>0.0692621586836769</v>
      </c>
      <c r="D1502" s="16" t="n">
        <v>0.0990625040232303</v>
      </c>
      <c r="E1502" s="16" t="n">
        <v>0.82798353909465</v>
      </c>
      <c r="F1502" s="16" t="n">
        <v>0.676538594821708</v>
      </c>
      <c r="G1502" s="18" t="n">
        <v>2.57881310275487E-032</v>
      </c>
      <c r="H1502" s="6"/>
      <c r="I1502" s="16" t="n">
        <v>-0.00109552142749896</v>
      </c>
      <c r="J1502" s="16" t="n">
        <v>-0.00142754751784877</v>
      </c>
      <c r="K1502" s="16" t="n">
        <v>0.669358710562414</v>
      </c>
      <c r="L1502" s="18" t="n">
        <v>2.55712402317739E-012</v>
      </c>
      <c r="M1502" s="16" t="n">
        <v>0.561608367626886</v>
      </c>
      <c r="N1502" s="16" t="n">
        <v>0.0523880123995083</v>
      </c>
      <c r="O1502" s="16" t="n">
        <v>0.245103071896317</v>
      </c>
      <c r="P1502" s="16" t="n">
        <v>-0.219196908097307</v>
      </c>
    </row>
    <row r="1503" customFormat="false" ht="15" hidden="false" customHeight="false" outlineLevel="0" collapsed="false">
      <c r="A1503" s="17" t="n">
        <v>1898</v>
      </c>
      <c r="B1503" s="6"/>
      <c r="C1503" s="16" t="n">
        <v>0.0683206300890965</v>
      </c>
      <c r="D1503" s="16" t="n">
        <v>0.0977784315745072</v>
      </c>
      <c r="E1503" s="16" t="n">
        <v>0.827623456790124</v>
      </c>
      <c r="F1503" s="16" t="n">
        <v>0.674069579620857</v>
      </c>
      <c r="G1503" s="18" t="n">
        <v>3.65463825149374E-032</v>
      </c>
      <c r="H1503" s="6"/>
      <c r="I1503" s="18" t="n">
        <v>-0.000957421260447485</v>
      </c>
      <c r="J1503" s="16" t="n">
        <v>-0.00127987416643454</v>
      </c>
      <c r="K1503" s="16" t="n">
        <v>0.67474279835391</v>
      </c>
      <c r="L1503" s="18" t="n">
        <v>1.93673288823358E-013</v>
      </c>
      <c r="M1503" s="16" t="n">
        <v>0.579578189300412</v>
      </c>
      <c r="N1503" s="16" t="n">
        <v>0.00951932864952818</v>
      </c>
      <c r="O1503" s="16" t="n">
        <v>0.244262033964138</v>
      </c>
      <c r="P1503" s="16" t="n">
        <v>-0.222685140693043</v>
      </c>
    </row>
    <row r="1504" customFormat="false" ht="15" hidden="false" customHeight="false" outlineLevel="0" collapsed="false">
      <c r="A1504" s="17" t="n">
        <v>1899</v>
      </c>
      <c r="B1504" s="6"/>
      <c r="C1504" s="16" t="n">
        <v>0.0675046734049369</v>
      </c>
      <c r="D1504" s="16" t="n">
        <v>0.0966306314654384</v>
      </c>
      <c r="E1504" s="16" t="n">
        <v>0.826714677640604</v>
      </c>
      <c r="F1504" s="16" t="n">
        <v>0.671767965633294</v>
      </c>
      <c r="G1504" s="18" t="n">
        <v>4.81073470221674E-032</v>
      </c>
      <c r="H1504" s="6"/>
      <c r="I1504" s="18" t="n">
        <v>-0.000833458845902915</v>
      </c>
      <c r="J1504" s="16" t="n">
        <v>-0.00114433767227231</v>
      </c>
      <c r="K1504" s="16" t="n">
        <v>0.680264060356653</v>
      </c>
      <c r="L1504" s="18" t="n">
        <v>1.48115436984769E-014</v>
      </c>
      <c r="M1504" s="16" t="n">
        <v>0.598028120713306</v>
      </c>
      <c r="N1504" s="16" t="n">
        <v>0.00112662630632783</v>
      </c>
      <c r="O1504" s="16" t="n">
        <v>0.243477522297163</v>
      </c>
      <c r="P1504" s="16" t="n">
        <v>-0.225168161971315</v>
      </c>
    </row>
    <row r="1505" customFormat="false" ht="15" hidden="false" customHeight="false" outlineLevel="0" collapsed="false">
      <c r="A1505" s="17" t="n">
        <v>1900</v>
      </c>
      <c r="B1505" s="6"/>
      <c r="C1505" s="16" t="n">
        <v>0.0668040212191213</v>
      </c>
      <c r="D1505" s="16" t="n">
        <v>0.0956131420174423</v>
      </c>
      <c r="E1505" s="16" t="n">
        <v>0.826337448559671</v>
      </c>
      <c r="F1505" s="16" t="n">
        <v>0.669677014523039</v>
      </c>
      <c r="G1505" s="18" t="n">
        <v>6.4863792556171E-032</v>
      </c>
      <c r="H1505" s="6"/>
      <c r="I1505" s="18" t="n">
        <v>-0.000722158399026337</v>
      </c>
      <c r="J1505" s="16" t="n">
        <v>-0.00101957395111069</v>
      </c>
      <c r="K1505" s="16" t="n">
        <v>0.68443072702332</v>
      </c>
      <c r="L1505" s="18" t="n">
        <v>1.23697684913138E-015</v>
      </c>
      <c r="M1505" s="16" t="n">
        <v>0.614694787379973</v>
      </c>
      <c r="N1505" s="18" t="n">
        <v>8.76385477119964E-005</v>
      </c>
      <c r="O1505" s="16" t="n">
        <v>0.242764401114835</v>
      </c>
      <c r="P1505" s="16" t="n">
        <v>-0.226670232923473</v>
      </c>
    </row>
    <row r="1506" customFormat="false" ht="15" hidden="false" customHeight="false" outlineLevel="0" collapsed="false">
      <c r="A1506" s="17" t="n">
        <v>1901</v>
      </c>
      <c r="B1506" s="6"/>
      <c r="C1506" s="16" t="n">
        <v>0.066197350199053</v>
      </c>
      <c r="D1506" s="16" t="n">
        <v>0.0947075306153073</v>
      </c>
      <c r="E1506" s="16" t="n">
        <v>0.82491426611797</v>
      </c>
      <c r="F1506" s="16" t="n">
        <v>0.667809231715665</v>
      </c>
      <c r="G1506" s="18" t="n">
        <v>8.77773540861767E-032</v>
      </c>
      <c r="H1506" s="6"/>
      <c r="I1506" s="18" t="n">
        <v>-0.000623544641258095</v>
      </c>
      <c r="J1506" s="18" t="n">
        <v>-0.000906160976294459</v>
      </c>
      <c r="K1506" s="16" t="n">
        <v>0.687740054869685</v>
      </c>
      <c r="L1506" s="18" t="n">
        <v>1.18392959944553E-016</v>
      </c>
      <c r="M1506" s="16" t="n">
        <v>0.630384087791495</v>
      </c>
      <c r="N1506" s="18" t="n">
        <v>4.50513680620397E-006</v>
      </c>
      <c r="O1506" s="16" t="n">
        <v>0.242127058722561</v>
      </c>
      <c r="P1506" s="16" t="n">
        <v>-0.227253576489083</v>
      </c>
    </row>
    <row r="1507" customFormat="false" ht="15" hidden="false" customHeight="false" outlineLevel="0" collapsed="false">
      <c r="A1507" s="17" t="n">
        <v>1902</v>
      </c>
      <c r="B1507" s="6"/>
      <c r="C1507" s="16" t="n">
        <v>0.0656781593106575</v>
      </c>
      <c r="D1507" s="16" t="n">
        <v>0.0939080961429754</v>
      </c>
      <c r="E1507" s="16" t="n">
        <v>0.824502743484225</v>
      </c>
      <c r="F1507" s="16" t="n">
        <v>0.666166601288039</v>
      </c>
      <c r="G1507" s="18" t="n">
        <v>1.17389895328099E-031</v>
      </c>
      <c r="H1507" s="6"/>
      <c r="I1507" s="18" t="n">
        <v>-0.00053624649662736</v>
      </c>
      <c r="J1507" s="18" t="n">
        <v>-0.000802824723376808</v>
      </c>
      <c r="K1507" s="16" t="n">
        <v>0.690706447187929</v>
      </c>
      <c r="L1507" s="18" t="n">
        <v>1.47509844944092E-017</v>
      </c>
      <c r="M1507" s="16" t="n">
        <v>0.645456104252401</v>
      </c>
      <c r="N1507" s="18" t="n">
        <v>1.63842395176543E-007</v>
      </c>
      <c r="O1507" s="16" t="n">
        <v>0.24156628575418</v>
      </c>
      <c r="P1507" s="16" t="n">
        <v>-0.226903518625469</v>
      </c>
    </row>
    <row r="1508" customFormat="false" ht="15" hidden="false" customHeight="false" outlineLevel="0" collapsed="false">
      <c r="A1508" s="17" t="n">
        <v>1903</v>
      </c>
      <c r="B1508" s="6"/>
      <c r="C1508" s="16" t="n">
        <v>0.0652350605147636</v>
      </c>
      <c r="D1508" s="16" t="n">
        <v>0.0932049459690248</v>
      </c>
      <c r="E1508" s="16" t="n">
        <v>0.823302469135803</v>
      </c>
      <c r="F1508" s="16" t="n">
        <v>0.664757583751918</v>
      </c>
      <c r="G1508" s="18" t="n">
        <v>1.56661165666924E-031</v>
      </c>
      <c r="H1508" s="6"/>
      <c r="I1508" s="18" t="n">
        <v>-0.000460106857052148</v>
      </c>
      <c r="J1508" s="18" t="n">
        <v>-0.000709641435844093</v>
      </c>
      <c r="K1508" s="16" t="n">
        <v>0.69247256515775</v>
      </c>
      <c r="L1508" s="18" t="n">
        <v>2.47383871436084E-018</v>
      </c>
      <c r="M1508" s="16" t="n">
        <v>0.658161865569273</v>
      </c>
      <c r="N1508" s="18" t="n">
        <v>4.37459885973621E-009</v>
      </c>
      <c r="O1508" s="16" t="n">
        <v>0.241085072297918</v>
      </c>
      <c r="P1508" s="16" t="n">
        <v>-0.225670961898357</v>
      </c>
    </row>
    <row r="1509" customFormat="false" ht="15" hidden="false" customHeight="false" outlineLevel="0" collapsed="false">
      <c r="A1509" s="17" t="n">
        <v>1904</v>
      </c>
      <c r="B1509" s="6"/>
      <c r="C1509" s="16" t="n">
        <v>0.0648597351484035</v>
      </c>
      <c r="D1509" s="16" t="n">
        <v>0.0925905891635066</v>
      </c>
      <c r="E1509" s="16" t="n">
        <v>0.822307956104252</v>
      </c>
      <c r="F1509" s="16" t="n">
        <v>0.663579936737638</v>
      </c>
      <c r="G1509" s="18" t="n">
        <v>2.05504746922647E-031</v>
      </c>
      <c r="H1509" s="6"/>
      <c r="I1509" s="18" t="n">
        <v>-0.000393194339494487</v>
      </c>
      <c r="J1509" s="18" t="n">
        <v>-0.000625311568128298</v>
      </c>
      <c r="K1509" s="16" t="n">
        <v>0.693192729766804</v>
      </c>
      <c r="L1509" s="18" t="n">
        <v>5.62241425989593E-019</v>
      </c>
      <c r="M1509" s="16" t="n">
        <v>0.669684499314129</v>
      </c>
      <c r="N1509" s="18" t="n">
        <v>1.02216649871732E-010</v>
      </c>
      <c r="O1509" s="16" t="n">
        <v>0.240682740975069</v>
      </c>
      <c r="P1509" s="16" t="n">
        <v>-0.223772347489992</v>
      </c>
    </row>
    <row r="1510" customFormat="false" ht="15" hidden="false" customHeight="false" outlineLevel="0" collapsed="false">
      <c r="A1510" s="17" t="n">
        <v>1905</v>
      </c>
      <c r="B1510" s="6"/>
      <c r="C1510" s="16" t="n">
        <v>0.0645412042964714</v>
      </c>
      <c r="D1510" s="16" t="n">
        <v>0.0920515286507314</v>
      </c>
      <c r="E1510" s="16" t="n">
        <v>0.821416323731139</v>
      </c>
      <c r="F1510" s="16" t="n">
        <v>0.66259362066636</v>
      </c>
      <c r="G1510" s="18" t="n">
        <v>2.64006658444321E-031</v>
      </c>
      <c r="H1510" s="6"/>
      <c r="I1510" s="18" t="n">
        <v>-0.000334887573047234</v>
      </c>
      <c r="J1510" s="18" t="n">
        <v>-0.000549546331660187</v>
      </c>
      <c r="K1510" s="16" t="n">
        <v>0.693569958847737</v>
      </c>
      <c r="L1510" s="18" t="n">
        <v>1.81046196725196E-019</v>
      </c>
      <c r="M1510" s="16" t="n">
        <v>0.678669410150892</v>
      </c>
      <c r="N1510" s="18" t="n">
        <v>2.52446244009734E-012</v>
      </c>
      <c r="O1510" s="16" t="n">
        <v>0.240345680451609</v>
      </c>
      <c r="P1510" s="16" t="n">
        <v>-0.221260941493371</v>
      </c>
    </row>
    <row r="1511" customFormat="false" ht="15" hidden="false" customHeight="false" outlineLevel="0" collapsed="false">
      <c r="A1511" s="17" t="n">
        <v>1906</v>
      </c>
      <c r="B1511" s="6"/>
      <c r="C1511" s="16" t="n">
        <v>0.0642714312103901</v>
      </c>
      <c r="D1511" s="16" t="n">
        <v>0.0915799623717928</v>
      </c>
      <c r="E1511" s="16" t="n">
        <v>0.820541838134431</v>
      </c>
      <c r="F1511" s="16" t="n">
        <v>0.661800373094843</v>
      </c>
      <c r="G1511" s="18" t="n">
        <v>3.29477129812214E-031</v>
      </c>
      <c r="H1511" s="6"/>
      <c r="I1511" s="18" t="n">
        <v>-0.000284126994850639</v>
      </c>
      <c r="J1511" s="18" t="n">
        <v>-0.000481448431386169</v>
      </c>
      <c r="K1511" s="16" t="n">
        <v>0.692781207133059</v>
      </c>
      <c r="L1511" s="18" t="n">
        <v>8.20900509994753E-020</v>
      </c>
      <c r="M1511" s="16" t="n">
        <v>0.686694101508916</v>
      </c>
      <c r="N1511" s="18" t="n">
        <v>7.87404641062491E-014</v>
      </c>
      <c r="O1511" s="16" t="n">
        <v>0.240074535446264</v>
      </c>
      <c r="P1511" s="16" t="n">
        <v>-0.218199228329554</v>
      </c>
    </row>
    <row r="1512" customFormat="false" ht="15" hidden="false" customHeight="false" outlineLevel="0" collapsed="false">
      <c r="A1512" s="17" t="n">
        <v>1907</v>
      </c>
      <c r="B1512" s="6"/>
      <c r="C1512" s="16" t="n">
        <v>0.0640450646017441</v>
      </c>
      <c r="D1512" s="16" t="n">
        <v>0.0911695851720819</v>
      </c>
      <c r="E1512" s="16" t="n">
        <v>0.819684499314129</v>
      </c>
      <c r="F1512" s="16" t="n">
        <v>0.661183319056389</v>
      </c>
      <c r="G1512" s="18" t="n">
        <v>4.01025604710546E-031</v>
      </c>
      <c r="H1512" s="6"/>
      <c r="I1512" s="18" t="n">
        <v>-0.000240353202674107</v>
      </c>
      <c r="J1512" s="18" t="n">
        <v>-0.000421161589153785</v>
      </c>
      <c r="K1512" s="16" t="n">
        <v>0.690672153635117</v>
      </c>
      <c r="L1512" s="18" t="n">
        <v>4.88651834850435E-020</v>
      </c>
      <c r="M1512" s="16" t="n">
        <v>0.693432784636488</v>
      </c>
      <c r="N1512" s="18" t="n">
        <v>3.09636679083587E-015</v>
      </c>
      <c r="O1512" s="16" t="n">
        <v>0.239863577409951</v>
      </c>
      <c r="P1512" s="16" t="n">
        <v>-0.214934145227978</v>
      </c>
    </row>
    <row r="1513" customFormat="false" ht="15" hidden="false" customHeight="false" outlineLevel="0" collapsed="false">
      <c r="A1513" s="17" t="n">
        <v>1908</v>
      </c>
      <c r="B1513" s="6"/>
      <c r="C1513" s="16" t="n">
        <v>0.0638545283128704</v>
      </c>
      <c r="D1513" s="16" t="n">
        <v>0.0908109865625043</v>
      </c>
      <c r="E1513" s="16" t="n">
        <v>0.819221536351166</v>
      </c>
      <c r="F1513" s="16" t="n">
        <v>0.660717415974209</v>
      </c>
      <c r="G1513" s="18" t="n">
        <v>4.79774818912715E-031</v>
      </c>
      <c r="H1513" s="6"/>
      <c r="I1513" s="18" t="n">
        <v>-0.000202776498171252</v>
      </c>
      <c r="J1513" s="18" t="n">
        <v>-0.000367969186045429</v>
      </c>
      <c r="K1513" s="16" t="n">
        <v>0.688391632373114</v>
      </c>
      <c r="L1513" s="18" t="n">
        <v>3.73868716217897E-020</v>
      </c>
      <c r="M1513" s="16" t="n">
        <v>0.698113854595336</v>
      </c>
      <c r="N1513" s="18" t="n">
        <v>1.7865533572331E-016</v>
      </c>
      <c r="O1513" s="16" t="n">
        <v>0.239704272246657</v>
      </c>
      <c r="P1513" s="16" t="n">
        <v>-0.211540568461731</v>
      </c>
    </row>
    <row r="1514" customFormat="false" ht="15" hidden="false" customHeight="false" outlineLevel="0" collapsed="false">
      <c r="A1514" s="17" t="n">
        <v>1909</v>
      </c>
      <c r="B1514" s="6"/>
      <c r="C1514" s="16" t="n">
        <v>0.0636951940260404</v>
      </c>
      <c r="D1514" s="16" t="n">
        <v>0.0904998172702549</v>
      </c>
      <c r="E1514" s="16" t="n">
        <v>0.818930041152263</v>
      </c>
      <c r="F1514" s="16" t="n">
        <v>0.66041083908602</v>
      </c>
      <c r="G1514" s="18" t="n">
        <v>5.54717677089764E-031</v>
      </c>
      <c r="H1514" s="6"/>
      <c r="I1514" s="18" t="n">
        <v>-0.000170394607509316</v>
      </c>
      <c r="J1514" s="18" t="n">
        <v>-0.00032086488120672</v>
      </c>
      <c r="K1514" s="16" t="n">
        <v>0.685939643347051</v>
      </c>
      <c r="L1514" s="18" t="n">
        <v>3.58315631159984E-020</v>
      </c>
      <c r="M1514" s="16" t="n">
        <v>0.701886145404664</v>
      </c>
      <c r="N1514" s="18" t="n">
        <v>1.46440368924446E-017</v>
      </c>
      <c r="O1514" s="16" t="n">
        <v>0.239599434556102</v>
      </c>
      <c r="P1514" s="16" t="n">
        <v>-0.208024539840683</v>
      </c>
    </row>
    <row r="1515" customFormat="false" ht="15" hidden="false" customHeight="false" outlineLevel="0" collapsed="false">
      <c r="A1515" s="17" t="n">
        <v>1910</v>
      </c>
      <c r="B1515" s="6"/>
      <c r="C1515" s="16" t="n">
        <v>0.0635630484768174</v>
      </c>
      <c r="D1515" s="16" t="n">
        <v>0.090230843325244</v>
      </c>
      <c r="E1515" s="16" t="n">
        <v>0.818484224965707</v>
      </c>
      <c r="F1515" s="16" t="n">
        <v>0.660238432813373</v>
      </c>
      <c r="G1515" s="18" t="n">
        <v>6.2794484513648E-031</v>
      </c>
      <c r="H1515" s="6"/>
      <c r="I1515" s="18" t="n">
        <v>-0.000142784785878585</v>
      </c>
      <c r="J1515" s="18" t="n">
        <v>-0.000279591685584969</v>
      </c>
      <c r="K1515" s="16" t="n">
        <v>0.682373113854595</v>
      </c>
      <c r="L1515" s="18" t="n">
        <v>4.15546867580853E-020</v>
      </c>
      <c r="M1515" s="16" t="n">
        <v>0.705024005486968</v>
      </c>
      <c r="N1515" s="18" t="n">
        <v>1.45342037146248E-018</v>
      </c>
      <c r="O1515" s="16" t="n">
        <v>0.239540474454686</v>
      </c>
      <c r="P1515" s="16" t="n">
        <v>-0.204492445988533</v>
      </c>
    </row>
    <row r="1516" customFormat="false" ht="15" hidden="false" customHeight="false" outlineLevel="0" collapsed="false">
      <c r="A1516" s="17" t="n">
        <v>1911</v>
      </c>
      <c r="B1516" s="6"/>
      <c r="C1516" s="16" t="n">
        <v>0.0634519037376275</v>
      </c>
      <c r="D1516" s="16" t="n">
        <v>0.0899959968841221</v>
      </c>
      <c r="E1516" s="16" t="n">
        <v>0.818175582990398</v>
      </c>
      <c r="F1516" s="16" t="n">
        <v>0.660162499185802</v>
      </c>
      <c r="G1516" s="18" t="n">
        <v>6.92905212318542E-031</v>
      </c>
      <c r="H1516" s="6"/>
      <c r="I1516" s="18" t="n">
        <v>-0.000119086367782916</v>
      </c>
      <c r="J1516" s="18" t="n">
        <v>-0.00024314796347585</v>
      </c>
      <c r="K1516" s="16" t="n">
        <v>0.678875171467764</v>
      </c>
      <c r="L1516" s="18" t="n">
        <v>5.64596357649044E-020</v>
      </c>
      <c r="M1516" s="16" t="n">
        <v>0.707013031550069</v>
      </c>
      <c r="N1516" s="18" t="n">
        <v>1.93249316203098E-019</v>
      </c>
      <c r="O1516" s="16" t="n">
        <v>0.239514505565842</v>
      </c>
      <c r="P1516" s="16" t="n">
        <v>-0.200960792829183</v>
      </c>
    </row>
    <row r="1517" customFormat="false" ht="15" hidden="false" customHeight="false" outlineLevel="0" collapsed="false">
      <c r="A1517" s="17" t="n">
        <v>1912</v>
      </c>
      <c r="B1517" s="6"/>
      <c r="C1517" s="16" t="n">
        <v>0.0633596178575667</v>
      </c>
      <c r="D1517" s="16" t="n">
        <v>0.0897915497799992</v>
      </c>
      <c r="E1517" s="16" t="n">
        <v>0.817798353909465</v>
      </c>
      <c r="F1517" s="16" t="n">
        <v>0.660157561704905</v>
      </c>
      <c r="G1517" s="18" t="n">
        <v>7.56885573315003E-031</v>
      </c>
      <c r="H1517" s="6"/>
      <c r="I1517" s="18" t="n">
        <v>-9.87542954536075E-005</v>
      </c>
      <c r="J1517" s="18" t="n">
        <v>-0.000210868099004858</v>
      </c>
      <c r="K1517" s="16" t="n">
        <v>0.674434156378601</v>
      </c>
      <c r="L1517" s="18" t="n">
        <v>9.04716086975824E-020</v>
      </c>
      <c r="M1517" s="16" t="n">
        <v>0.708539094650206</v>
      </c>
      <c r="N1517" s="18" t="n">
        <v>2.99241263365375E-020</v>
      </c>
      <c r="O1517" s="16" t="n">
        <v>0.23951281695635</v>
      </c>
      <c r="P1517" s="16" t="n">
        <v>-0.19736961969918</v>
      </c>
    </row>
    <row r="1518" customFormat="false" ht="15" hidden="false" customHeight="false" outlineLevel="0" collapsed="false">
      <c r="A1518" s="17" t="n">
        <v>1913</v>
      </c>
      <c r="B1518" s="6"/>
      <c r="C1518" s="16" t="n">
        <v>0.0632835765097231</v>
      </c>
      <c r="D1518" s="16" t="n">
        <v>0.0896144859726147</v>
      </c>
      <c r="E1518" s="16" t="n">
        <v>0.817626886145405</v>
      </c>
      <c r="F1518" s="16" t="n">
        <v>0.660213370051232</v>
      </c>
      <c r="G1518" s="18" t="n">
        <v>8.17384094725084E-031</v>
      </c>
      <c r="H1518" s="6"/>
      <c r="I1518" s="18" t="n">
        <v>-8.1678480279608E-005</v>
      </c>
      <c r="J1518" s="18" t="n">
        <v>-0.000182615021076348</v>
      </c>
      <c r="K1518" s="16" t="n">
        <v>0.669015775034294</v>
      </c>
      <c r="L1518" s="18" t="n">
        <v>1.78650850992233E-019</v>
      </c>
      <c r="M1518" s="16" t="n">
        <v>0.710099451303155</v>
      </c>
      <c r="N1518" s="18" t="n">
        <v>4.87611679649075E-021</v>
      </c>
      <c r="O1518" s="16" t="n">
        <v>0.239531903182788</v>
      </c>
      <c r="P1518" s="16" t="n">
        <v>-0.193692448054945</v>
      </c>
    </row>
    <row r="1519" customFormat="false" ht="15" hidden="false" customHeight="false" outlineLevel="0" collapsed="false">
      <c r="A1519" s="17" t="n">
        <v>1914</v>
      </c>
      <c r="B1519" s="6"/>
      <c r="C1519" s="16" t="n">
        <v>0.0632213173770712</v>
      </c>
      <c r="D1519" s="16" t="n">
        <v>0.0894602581847253</v>
      </c>
      <c r="E1519" s="16" t="n">
        <v>0.817061042524006</v>
      </c>
      <c r="F1519" s="16" t="n">
        <v>0.660293680811917</v>
      </c>
      <c r="G1519" s="18" t="n">
        <v>8.76652942559099E-031</v>
      </c>
      <c r="H1519" s="6"/>
      <c r="I1519" s="18" t="n">
        <v>-6.6915397019949E-005</v>
      </c>
      <c r="J1519" s="18" t="n">
        <v>-0.000157464170168355</v>
      </c>
      <c r="K1519" s="16" t="n">
        <v>0.662962962962963</v>
      </c>
      <c r="L1519" s="18" t="n">
        <v>3.84502178172061E-019</v>
      </c>
      <c r="M1519" s="16" t="n">
        <v>0.711299725651578</v>
      </c>
      <c r="N1519" s="18" t="n">
        <v>9.90856115055609E-022</v>
      </c>
      <c r="O1519" s="16" t="n">
        <v>0.239559368647471</v>
      </c>
      <c r="P1519" s="16" t="n">
        <v>-0.190109156620247</v>
      </c>
    </row>
    <row r="1520" customFormat="false" ht="15" hidden="false" customHeight="false" outlineLevel="0" collapsed="false">
      <c r="A1520" s="17" t="n">
        <v>1915</v>
      </c>
      <c r="B1520" s="6"/>
      <c r="C1520" s="16" t="n">
        <v>0.063170535192775</v>
      </c>
      <c r="D1520" s="16" t="n">
        <v>0.0893259108963263</v>
      </c>
      <c r="E1520" s="16" t="n">
        <v>0.816838134430727</v>
      </c>
      <c r="F1520" s="16" t="n">
        <v>0.660391943975558</v>
      </c>
      <c r="G1520" s="18" t="n">
        <v>9.35655222533515E-031</v>
      </c>
      <c r="H1520" s="6"/>
      <c r="I1520" s="18" t="n">
        <v>-5.4094260533986E-005</v>
      </c>
      <c r="J1520" s="18" t="n">
        <v>-0.000134802586497767</v>
      </c>
      <c r="K1520" s="16" t="n">
        <v>0.657047325102881</v>
      </c>
      <c r="L1520" s="18" t="n">
        <v>1.03651019364353E-018</v>
      </c>
      <c r="M1520" s="16" t="n">
        <v>0.713717421124829</v>
      </c>
      <c r="N1520" s="18" t="n">
        <v>2.1201470018058E-022</v>
      </c>
      <c r="O1520" s="16" t="n">
        <v>0.239592972869328</v>
      </c>
      <c r="P1520" s="16" t="n">
        <v>-0.186344922320955</v>
      </c>
    </row>
    <row r="1521" customFormat="false" ht="15" hidden="false" customHeight="false" outlineLevel="0" collapsed="false">
      <c r="A1521" s="17" t="n">
        <v>1916</v>
      </c>
      <c r="B1521" s="6"/>
      <c r="C1521" s="16" t="n">
        <v>0.0631296807586979</v>
      </c>
      <c r="D1521" s="16" t="n">
        <v>0.0892106658230521</v>
      </c>
      <c r="E1521" s="16" t="n">
        <v>0.816649519890261</v>
      </c>
      <c r="F1521" s="16" t="n">
        <v>0.660523775479589</v>
      </c>
      <c r="G1521" s="18" t="n">
        <v>9.86182888517004E-031</v>
      </c>
      <c r="H1521" s="6"/>
      <c r="I1521" s="18" t="n">
        <v>-4.298865410794E-005</v>
      </c>
      <c r="J1521" s="18" t="n">
        <v>-0.00011436706472937</v>
      </c>
      <c r="K1521" s="16" t="n">
        <v>0.648885459533608</v>
      </c>
      <c r="L1521" s="18" t="n">
        <v>3.78392430219283E-018</v>
      </c>
      <c r="M1521" s="16" t="n">
        <v>0.717061042524006</v>
      </c>
      <c r="N1521" s="18" t="n">
        <v>4.65146293313533E-023</v>
      </c>
      <c r="O1521" s="16" t="n">
        <v>0.239638055502896</v>
      </c>
      <c r="P1521" s="16" t="n">
        <v>-0.182198987343021</v>
      </c>
    </row>
    <row r="1522" customFormat="false" ht="15" hidden="false" customHeight="false" outlineLevel="0" collapsed="false">
      <c r="A1522" s="17" t="n">
        <v>1917</v>
      </c>
      <c r="B1522" s="6"/>
      <c r="C1522" s="16" t="n">
        <v>0.0630974633880666</v>
      </c>
      <c r="D1522" s="16" t="n">
        <v>0.0891122119575401</v>
      </c>
      <c r="E1522" s="16" t="n">
        <v>0.816580932784637</v>
      </c>
      <c r="F1522" s="16" t="n">
        <v>0.660669093986498</v>
      </c>
      <c r="G1522" s="18" t="n">
        <v>1.02735163244695E-030</v>
      </c>
      <c r="H1522" s="6"/>
      <c r="I1522" s="18" t="n">
        <v>-3.33034589878196E-005</v>
      </c>
      <c r="J1522" s="18" t="n">
        <v>-9.57851607364298E-005</v>
      </c>
      <c r="K1522" s="16" t="n">
        <v>0.639437585733882</v>
      </c>
      <c r="L1522" s="18" t="n">
        <v>1.98833934544729E-017</v>
      </c>
      <c r="M1522" s="16" t="n">
        <v>0.722565157750343</v>
      </c>
      <c r="N1522" s="18" t="n">
        <v>8.8033343829117E-024</v>
      </c>
      <c r="O1522" s="16" t="n">
        <v>0.239687748512624</v>
      </c>
      <c r="P1522" s="16" t="n">
        <v>-0.177469586389678</v>
      </c>
    </row>
    <row r="1523" customFormat="false" ht="15" hidden="false" customHeight="false" outlineLevel="0" collapsed="false">
      <c r="A1523" s="17" t="n">
        <v>1918</v>
      </c>
      <c r="B1523" s="6"/>
      <c r="C1523" s="16" t="n">
        <v>0.0630733045034654</v>
      </c>
      <c r="D1523" s="16" t="n">
        <v>0.0890299845558475</v>
      </c>
      <c r="E1523" s="16" t="n">
        <v>0.81630658436214</v>
      </c>
      <c r="F1523" s="16" t="n">
        <v>0.660828190878927</v>
      </c>
      <c r="G1523" s="18" t="n">
        <v>1.05921958774467E-030</v>
      </c>
      <c r="H1523" s="6"/>
      <c r="I1523" s="18" t="n">
        <v>-2.47191539203174E-005</v>
      </c>
      <c r="J1523" s="18" t="n">
        <v>-7.85731524970141E-005</v>
      </c>
      <c r="K1523" s="16" t="n">
        <v>0.627709190672154</v>
      </c>
      <c r="L1523" s="18" t="n">
        <v>1.67605327203145E-016</v>
      </c>
      <c r="M1523" s="16" t="n">
        <v>0.728137860082305</v>
      </c>
      <c r="N1523" s="18" t="n">
        <v>1.71997201043454E-024</v>
      </c>
      <c r="O1523" s="16" t="n">
        <v>0.239742151008723</v>
      </c>
      <c r="P1523" s="16" t="n">
        <v>-0.17163909025916</v>
      </c>
    </row>
    <row r="1524" customFormat="false" ht="15" hidden="false" customHeight="false" outlineLevel="0" collapsed="false">
      <c r="A1524" s="17" t="n">
        <v>1919</v>
      </c>
      <c r="B1524" s="6"/>
      <c r="C1524" s="16" t="n">
        <v>0.0630560724421544</v>
      </c>
      <c r="D1524" s="16" t="n">
        <v>0.0889637236873633</v>
      </c>
      <c r="E1524" s="16" t="n">
        <v>0.816152263374486</v>
      </c>
      <c r="F1524" s="16" t="n">
        <v>0.66101973354081</v>
      </c>
      <c r="G1524" s="18" t="n">
        <v>1.08620686638766E-030</v>
      </c>
      <c r="H1524" s="6"/>
      <c r="I1524" s="18" t="n">
        <v>-1.71095947120443E-005</v>
      </c>
      <c r="J1524" s="18" t="n">
        <v>-6.26167456902261E-005</v>
      </c>
      <c r="K1524" s="16" t="n">
        <v>0.614043209876543</v>
      </c>
      <c r="L1524" s="18" t="n">
        <v>2.69130677085219E-015</v>
      </c>
      <c r="M1524" s="16" t="n">
        <v>0.734996570644719</v>
      </c>
      <c r="N1524" s="18" t="n">
        <v>3.1472723089E-025</v>
      </c>
      <c r="O1524" s="16" t="n">
        <v>0.239807645199529</v>
      </c>
      <c r="P1524" s="16" t="n">
        <v>-0.164316199904138</v>
      </c>
    </row>
    <row r="1525" customFormat="false" ht="15" hidden="false" customHeight="false" outlineLevel="0" collapsed="false">
      <c r="A1525" s="17" t="n">
        <v>1920</v>
      </c>
      <c r="B1525" s="6"/>
      <c r="C1525" s="16" t="n">
        <v>0.0630456122512896</v>
      </c>
      <c r="D1525" s="16" t="n">
        <v>0.0889129509635611</v>
      </c>
      <c r="E1525" s="16" t="n">
        <v>0.81622085048011</v>
      </c>
      <c r="F1525" s="16" t="n">
        <v>0.66123575688853</v>
      </c>
      <c r="G1525" s="18" t="n">
        <v>1.09930896065692E-030</v>
      </c>
      <c r="H1525" s="6"/>
      <c r="I1525" s="18" t="n">
        <v>-1.0298596197513E-005</v>
      </c>
      <c r="J1525" s="18" t="n">
        <v>-4.76655146976285E-005</v>
      </c>
      <c r="K1525" s="16" t="n">
        <v>0.597067901234568</v>
      </c>
      <c r="L1525" s="18" t="n">
        <v>9.50908006686794E-014</v>
      </c>
      <c r="M1525" s="16" t="n">
        <v>0.742369684499314</v>
      </c>
      <c r="N1525" s="18" t="n">
        <v>5.43252555889006E-026</v>
      </c>
      <c r="O1525" s="16" t="n">
        <v>0.239881506143777</v>
      </c>
      <c r="P1525" s="16" t="n">
        <v>-0.154707161960181</v>
      </c>
    </row>
    <row r="1526" customFormat="false" ht="15" hidden="false" customHeight="false" outlineLevel="0" collapsed="false">
      <c r="A1526" s="17" t="n">
        <v>1921</v>
      </c>
      <c r="B1526" s="6"/>
      <c r="C1526" s="16" t="n">
        <v>0.0630415751928194</v>
      </c>
      <c r="D1526" s="16" t="n">
        <v>0.0888768169607481</v>
      </c>
      <c r="E1526" s="16" t="n">
        <v>0.816117969821674</v>
      </c>
      <c r="F1526" s="16" t="n">
        <v>0.66146972070637</v>
      </c>
      <c r="G1526" s="18" t="n">
        <v>1.10298714959777E-030</v>
      </c>
      <c r="H1526" s="6"/>
      <c r="I1526" s="18" t="n">
        <v>-4.15819243753664E-006</v>
      </c>
      <c r="J1526" s="18" t="n">
        <v>-3.35313647583338E-005</v>
      </c>
      <c r="K1526" s="16" t="n">
        <v>0.574845679012346</v>
      </c>
      <c r="L1526" s="18" t="n">
        <v>9.43820440692774E-012</v>
      </c>
      <c r="M1526" s="16" t="n">
        <v>0.748422496570645</v>
      </c>
      <c r="N1526" s="18" t="n">
        <v>1.39313165523678E-026</v>
      </c>
      <c r="O1526" s="16" t="n">
        <v>0.239961496448754</v>
      </c>
      <c r="P1526" s="16" t="n">
        <v>-0.141597646265558</v>
      </c>
    </row>
    <row r="1527" customFormat="false" ht="15" hidden="false" customHeight="false" outlineLevel="0" collapsed="false">
      <c r="A1527" s="17" t="n">
        <v>1922</v>
      </c>
      <c r="B1527" s="6"/>
      <c r="C1527" s="16" t="n">
        <v>0.0630431047317115</v>
      </c>
      <c r="D1527" s="16" t="n">
        <v>0.0888545729994082</v>
      </c>
      <c r="E1527" s="16" t="n">
        <v>0.816015089163237</v>
      </c>
      <c r="F1527" s="16" t="n">
        <v>0.661728640683222</v>
      </c>
      <c r="G1527" s="18" t="n">
        <v>1.10298714959777E-030</v>
      </c>
      <c r="H1527" s="6"/>
      <c r="I1527" s="18" t="n">
        <v>1.42173302006056E-006</v>
      </c>
      <c r="J1527" s="18" t="n">
        <v>-2.0204622362733E-005</v>
      </c>
      <c r="K1527" s="16" t="n">
        <v>0.5460219478738</v>
      </c>
      <c r="L1527" s="18" t="n">
        <v>2.94930897729223E-009</v>
      </c>
      <c r="M1527" s="16" t="n">
        <v>0.753926611796982</v>
      </c>
      <c r="N1527" s="18" t="n">
        <v>5.14375296189328E-027</v>
      </c>
      <c r="O1527" s="16" t="n">
        <v>0.240050013362133</v>
      </c>
      <c r="P1527" s="16" t="n">
        <v>-0.123564949755251</v>
      </c>
    </row>
    <row r="1528" customFormat="false" ht="15" hidden="false" customHeight="false" outlineLevel="0" collapsed="false">
      <c r="A1528" s="17" t="n">
        <v>1923</v>
      </c>
      <c r="B1528" s="6"/>
      <c r="C1528" s="16" t="n">
        <v>0.0630497180960085</v>
      </c>
      <c r="D1528" s="16" t="n">
        <v>0.0888453698564727</v>
      </c>
      <c r="E1528" s="16" t="n">
        <v>0.816015089163237</v>
      </c>
      <c r="F1528" s="16" t="n">
        <v>0.662017619431695</v>
      </c>
      <c r="G1528" s="18" t="n">
        <v>1.09930896065692E-030</v>
      </c>
      <c r="H1528" s="6"/>
      <c r="I1528" s="18" t="n">
        <v>6.47421305364451E-006</v>
      </c>
      <c r="J1528" s="18" t="n">
        <v>-7.64805099222E-006</v>
      </c>
      <c r="K1528" s="16" t="n">
        <v>0.513168724279835</v>
      </c>
      <c r="L1528" s="18" t="n">
        <v>3.16366039060651E-006</v>
      </c>
      <c r="M1528" s="16" t="n">
        <v>0.756361454046639</v>
      </c>
      <c r="N1528" s="18" t="n">
        <v>3.29994880303443E-027</v>
      </c>
      <c r="O1528" s="16" t="n">
        <v>0.240148799390706</v>
      </c>
      <c r="P1528" s="16" t="n">
        <v>-0.0977596764883851</v>
      </c>
    </row>
    <row r="1529" customFormat="false" ht="15" hidden="false" customHeight="false" outlineLevel="0" collapsed="false">
      <c r="A1529" s="17" t="n">
        <v>1924</v>
      </c>
      <c r="B1529" s="6"/>
      <c r="C1529" s="16" t="n">
        <v>0.0630613524389245</v>
      </c>
      <c r="D1529" s="16" t="n">
        <v>0.0888483216067718</v>
      </c>
      <c r="E1529" s="16" t="n">
        <v>0.816100823045268</v>
      </c>
      <c r="F1529" s="16" t="n">
        <v>0.662322018625908</v>
      </c>
      <c r="G1529" s="18" t="n">
        <v>1.08620686638766E-030</v>
      </c>
      <c r="H1529" s="6"/>
      <c r="I1529" s="18" t="n">
        <v>1.10107400113192E-005</v>
      </c>
      <c r="J1529" s="18" t="n">
        <v>4.06538513247853E-006</v>
      </c>
      <c r="K1529" s="16" t="n">
        <v>0.532836076817558</v>
      </c>
      <c r="L1529" s="16" t="n">
        <v>0.00519203493600985</v>
      </c>
      <c r="M1529" s="16" t="n">
        <v>0.75380658436214</v>
      </c>
      <c r="N1529" s="18" t="n">
        <v>4.79841672421893E-027</v>
      </c>
      <c r="O1529" s="16" t="n">
        <v>0.240252848758133</v>
      </c>
      <c r="P1529" s="16" t="n">
        <v>-0.0596959621292439</v>
      </c>
    </row>
    <row r="1530" customFormat="false" ht="15" hidden="false" customHeight="false" outlineLevel="0" collapsed="false">
      <c r="A1530" s="17" t="n">
        <v>1925</v>
      </c>
      <c r="B1530" s="6"/>
      <c r="C1530" s="16" t="n">
        <v>0.0630773290272328</v>
      </c>
      <c r="D1530" s="16" t="n">
        <v>0.0888625405981965</v>
      </c>
      <c r="E1530" s="16" t="n">
        <v>0.81630658436214</v>
      </c>
      <c r="F1530" s="16" t="n">
        <v>0.662649445250289</v>
      </c>
      <c r="G1530" s="18" t="n">
        <v>1.05921958774467E-030</v>
      </c>
      <c r="H1530" s="6"/>
      <c r="I1530" s="18" t="n">
        <v>1.51564542045074E-005</v>
      </c>
      <c r="J1530" s="18" t="n">
        <v>1.49977991661011E-005</v>
      </c>
      <c r="K1530" s="16" t="n">
        <v>0.596159122085048</v>
      </c>
      <c r="L1530" s="16" t="n">
        <v>0.945742251583712</v>
      </c>
      <c r="M1530" s="16" t="n">
        <v>0.747976680384088</v>
      </c>
      <c r="N1530" s="18" t="n">
        <v>1.2485444072935E-026</v>
      </c>
      <c r="O1530" s="16" t="n">
        <v>0.240364760090269</v>
      </c>
      <c r="P1530" s="16" t="n">
        <v>-0.00173405440530228</v>
      </c>
    </row>
    <row r="1531" customFormat="false" ht="15" hidden="false" customHeight="false" outlineLevel="0" collapsed="false">
      <c r="A1531" s="17" t="n">
        <v>1926</v>
      </c>
      <c r="B1531" s="6"/>
      <c r="C1531" s="16" t="n">
        <v>0.0630966300491818</v>
      </c>
      <c r="D1531" s="16" t="n">
        <v>0.0888873241704016</v>
      </c>
      <c r="E1531" s="16" t="n">
        <v>0.816426611796982</v>
      </c>
      <c r="F1531" s="16" t="n">
        <v>0.66301711288759</v>
      </c>
      <c r="G1531" s="18" t="n">
        <v>1.02578143046929E-030</v>
      </c>
      <c r="H1531" s="6"/>
      <c r="I1531" s="18" t="n">
        <v>1.89683455528996E-005</v>
      </c>
      <c r="J1531" s="18" t="n">
        <v>2.51478655261832E-005</v>
      </c>
      <c r="K1531" s="16" t="n">
        <v>0.672582304526749</v>
      </c>
      <c r="L1531" s="18" t="n">
        <v>0.000111045647620732</v>
      </c>
      <c r="M1531" s="16" t="n">
        <v>0.739591906721536</v>
      </c>
      <c r="N1531" s="18" t="n">
        <v>5.89136343909966E-026</v>
      </c>
      <c r="O1531" s="16" t="n">
        <v>0.240490413997681</v>
      </c>
      <c r="P1531" s="16" t="n">
        <v>0.0866256816016179</v>
      </c>
    </row>
    <row r="1532" customFormat="false" ht="15" hidden="false" customHeight="false" outlineLevel="0" collapsed="false">
      <c r="A1532" s="17" t="n">
        <v>1927</v>
      </c>
      <c r="B1532" s="6"/>
      <c r="C1532" s="16" t="n">
        <v>0.0631191108455229</v>
      </c>
      <c r="D1532" s="16" t="n">
        <v>0.0889216508289756</v>
      </c>
      <c r="E1532" s="16" t="n">
        <v>0.816546639231825</v>
      </c>
      <c r="F1532" s="16" t="n">
        <v>0.663411696207328</v>
      </c>
      <c r="G1532" s="18" t="n">
        <v>9.78708814070724E-031</v>
      </c>
      <c r="H1532" s="6"/>
      <c r="I1532" s="18" t="n">
        <v>2.24588953804756E-005</v>
      </c>
      <c r="J1532" s="18" t="n">
        <v>3.46019355302312E-005</v>
      </c>
      <c r="K1532" s="16" t="n">
        <v>0.752932098765432</v>
      </c>
      <c r="L1532" s="18" t="n">
        <v>9.90535213268176E-019</v>
      </c>
      <c r="M1532" s="16" t="n">
        <v>0.730264060356653</v>
      </c>
      <c r="N1532" s="18" t="n">
        <v>5.09129249555714E-025</v>
      </c>
      <c r="O1532" s="16" t="n">
        <v>0.240625253145839</v>
      </c>
      <c r="P1532" s="16" t="n">
        <v>0.206939221157705</v>
      </c>
    </row>
    <row r="1533" customFormat="false" ht="15" hidden="false" customHeight="false" outlineLevel="0" collapsed="false">
      <c r="A1533" s="17" t="n">
        <v>1928</v>
      </c>
      <c r="B1533" s="6"/>
      <c r="C1533" s="16" t="n">
        <v>0.0631445094232275</v>
      </c>
      <c r="D1533" s="16" t="n">
        <v>0.0889645365188835</v>
      </c>
      <c r="E1533" s="16" t="n">
        <v>0.816683813443073</v>
      </c>
      <c r="F1533" s="16" t="n">
        <v>0.663827215455495</v>
      </c>
      <c r="G1533" s="18" t="n">
        <v>9.21321006255627E-031</v>
      </c>
      <c r="H1533" s="6"/>
      <c r="I1533" s="18" t="n">
        <v>2.56262353753087E-005</v>
      </c>
      <c r="J1533" s="18" t="n">
        <v>4.33901985661788E-005</v>
      </c>
      <c r="K1533" s="16" t="n">
        <v>0.815020576131687</v>
      </c>
      <c r="L1533" s="18" t="n">
        <v>1.07993393023996E-038</v>
      </c>
      <c r="M1533" s="16" t="n">
        <v>0.720473251028807</v>
      </c>
      <c r="N1533" s="18" t="n">
        <v>5.39234818001675E-024</v>
      </c>
      <c r="O1533" s="16" t="n">
        <v>0.240767231574367</v>
      </c>
      <c r="P1533" s="16" t="n">
        <v>0.312883291738073</v>
      </c>
    </row>
    <row r="1534" customFormat="false" ht="15" hidden="false" customHeight="false" outlineLevel="0" collapsed="false">
      <c r="A1534" s="17" t="n">
        <v>1929</v>
      </c>
      <c r="B1534" s="6"/>
      <c r="C1534" s="16" t="n">
        <v>0.0631723448686412</v>
      </c>
      <c r="D1534" s="16" t="n">
        <v>0.089015320592487</v>
      </c>
      <c r="E1534" s="16" t="n">
        <v>0.816803840877915</v>
      </c>
      <c r="F1534" s="16" t="n">
        <v>0.664266290927075</v>
      </c>
      <c r="G1534" s="18" t="n">
        <v>8.61808549163441E-031</v>
      </c>
      <c r="H1534" s="6"/>
      <c r="I1534" s="18" t="n">
        <v>2.85924526876199E-005</v>
      </c>
      <c r="J1534" s="18" t="n">
        <v>5.15518289934561E-005</v>
      </c>
      <c r="K1534" s="16" t="n">
        <v>0.855178326474623</v>
      </c>
      <c r="L1534" s="18" t="n">
        <v>5.45930434309403E-051</v>
      </c>
      <c r="M1534" s="16" t="n">
        <v>0.712551440329218</v>
      </c>
      <c r="N1534" s="18" t="n">
        <v>4.0710225976154E-023</v>
      </c>
      <c r="O1534" s="16" t="n">
        <v>0.240917242115893</v>
      </c>
      <c r="P1534" s="16" t="n">
        <v>0.352933744706425</v>
      </c>
    </row>
    <row r="1535" customFormat="false" ht="15" hidden="false" customHeight="false" outlineLevel="0" collapsed="false">
      <c r="A1535" s="17" t="n">
        <v>1930</v>
      </c>
      <c r="B1535" s="6"/>
      <c r="C1535" s="16" t="n">
        <v>0.0632027961082645</v>
      </c>
      <c r="D1535" s="16" t="n">
        <v>0.0890735598376581</v>
      </c>
      <c r="E1535" s="16" t="n">
        <v>0.816992455418381</v>
      </c>
      <c r="F1535" s="16" t="n">
        <v>0.664717830201521</v>
      </c>
      <c r="G1535" s="18" t="n">
        <v>8.01916514687686E-031</v>
      </c>
      <c r="H1535" s="6"/>
      <c r="I1535" s="18" t="n">
        <v>3.13663303298803E-005</v>
      </c>
      <c r="J1535" s="18" t="n">
        <v>5.91513701766818E-005</v>
      </c>
      <c r="K1535" s="16" t="n">
        <v>0.873988340192044</v>
      </c>
      <c r="L1535" s="18" t="n">
        <v>3.78957531457535E-053</v>
      </c>
      <c r="M1535" s="16" t="n">
        <v>0.704869684499314</v>
      </c>
      <c r="N1535" s="18" t="n">
        <v>2.40714802086779E-022</v>
      </c>
      <c r="O1535" s="16" t="n">
        <v>0.241071492920694</v>
      </c>
      <c r="P1535" s="16" t="n">
        <v>0.350084420575798</v>
      </c>
    </row>
    <row r="1536" customFormat="false" ht="15" hidden="false" customHeight="false" outlineLevel="0" collapsed="false">
      <c r="A1536" s="17" t="n">
        <v>1931</v>
      </c>
      <c r="B1536" s="6"/>
      <c r="C1536" s="16" t="n">
        <v>0.0632358046688207</v>
      </c>
      <c r="D1536" s="16" t="n">
        <v>0.0891385529621788</v>
      </c>
      <c r="E1536" s="16" t="n">
        <v>0.81721536351166</v>
      </c>
      <c r="F1536" s="16" t="n">
        <v>0.665174224062725</v>
      </c>
      <c r="G1536" s="18" t="n">
        <v>7.38161092291183E-031</v>
      </c>
      <c r="H1536" s="6"/>
      <c r="I1536" s="18" t="n">
        <v>3.39240695609651E-005</v>
      </c>
      <c r="J1536" s="18" t="n">
        <v>6.62643777539659E-005</v>
      </c>
      <c r="K1536" s="16" t="n">
        <v>0.876766117969822</v>
      </c>
      <c r="L1536" s="18" t="n">
        <v>5.90316049855448E-051</v>
      </c>
      <c r="M1536" s="16" t="n">
        <v>0.698405349794239</v>
      </c>
      <c r="N1536" s="18" t="n">
        <v>1.13091363345077E-021</v>
      </c>
      <c r="O1536" s="16" t="n">
        <v>0.241227383543045</v>
      </c>
      <c r="P1536" s="16" t="n">
        <v>0.335970753811868</v>
      </c>
    </row>
    <row r="1537" customFormat="false" ht="15" hidden="false" customHeight="false" outlineLevel="0" collapsed="false">
      <c r="A1537" s="17" t="n">
        <v>1932</v>
      </c>
      <c r="B1537" s="6"/>
      <c r="C1537" s="16" t="n">
        <v>0.0632713948572423</v>
      </c>
      <c r="D1537" s="16" t="n">
        <v>0.0892101301640168</v>
      </c>
      <c r="E1537" s="16" t="n">
        <v>0.817661179698217</v>
      </c>
      <c r="F1537" s="16" t="n">
        <v>0.665631550743451</v>
      </c>
      <c r="G1537" s="18" t="n">
        <v>6.8158872697286E-031</v>
      </c>
      <c r="H1537" s="6"/>
      <c r="I1537" s="18" t="n">
        <v>3.63077789730922E-005</v>
      </c>
      <c r="J1537" s="18" t="n">
        <v>7.29249814947063E-005</v>
      </c>
      <c r="K1537" s="16" t="n">
        <v>0.871553497942387</v>
      </c>
      <c r="L1537" s="18" t="n">
        <v>1.02521131962172E-047</v>
      </c>
      <c r="M1537" s="16" t="n">
        <v>0.695061728395062</v>
      </c>
      <c r="N1537" s="18" t="n">
        <v>2.22672634034069E-021</v>
      </c>
      <c r="O1537" s="16" t="n">
        <v>0.241383574060401</v>
      </c>
      <c r="P1537" s="16" t="n">
        <v>0.321329519483067</v>
      </c>
    </row>
    <row r="1538" customFormat="false" ht="15" hidden="false" customHeight="false" outlineLevel="0" collapsed="false">
      <c r="A1538" s="17" t="n">
        <v>1933</v>
      </c>
      <c r="B1538" s="6"/>
      <c r="C1538" s="16" t="n">
        <v>0.063309461370961</v>
      </c>
      <c r="D1538" s="16" t="n">
        <v>0.0892878203720776</v>
      </c>
      <c r="E1538" s="16" t="n">
        <v>0.817918381344307</v>
      </c>
      <c r="F1538" s="16" t="n">
        <v>0.666084040250944</v>
      </c>
      <c r="G1538" s="18" t="n">
        <v>6.2794484513648E-031</v>
      </c>
      <c r="H1538" s="6"/>
      <c r="I1538" s="18" t="n">
        <v>3.85498003441456E-005</v>
      </c>
      <c r="J1538" s="18" t="n">
        <v>7.92015823607575E-005</v>
      </c>
      <c r="K1538" s="16" t="n">
        <v>0.86267146776406</v>
      </c>
      <c r="L1538" s="18" t="n">
        <v>1.23326119840671E-044</v>
      </c>
      <c r="M1538" s="16" t="n">
        <v>0.692884087791495</v>
      </c>
      <c r="N1538" s="18" t="n">
        <v>3.01292446898471E-021</v>
      </c>
      <c r="O1538" s="16" t="n">
        <v>0.241538094080577</v>
      </c>
      <c r="P1538" s="16" t="n">
        <v>0.308934385693276</v>
      </c>
    </row>
    <row r="1539" customFormat="false" ht="15" hidden="false" customHeight="false" outlineLevel="0" collapsed="false">
      <c r="A1539" s="17" t="n">
        <v>1934</v>
      </c>
      <c r="B1539" s="6"/>
      <c r="C1539" s="16" t="n">
        <v>0.0633502066731365</v>
      </c>
      <c r="D1539" s="16" t="n">
        <v>0.0893716158392655</v>
      </c>
      <c r="E1539" s="16" t="n">
        <v>0.818141289437586</v>
      </c>
      <c r="F1539" s="16" t="n">
        <v>0.666528866315532</v>
      </c>
      <c r="G1539" s="18" t="n">
        <v>5.77073897919437E-031</v>
      </c>
      <c r="H1539" s="6"/>
      <c r="I1539" s="18" t="n">
        <v>4.06490734939565E-005</v>
      </c>
      <c r="J1539" s="18" t="n">
        <v>8.52301945937461E-005</v>
      </c>
      <c r="K1539" s="16" t="n">
        <v>0.855384087791495</v>
      </c>
      <c r="L1539" s="18" t="n">
        <v>4.26364495003627E-042</v>
      </c>
      <c r="M1539" s="16" t="n">
        <v>0.692335390946502</v>
      </c>
      <c r="N1539" s="18" t="n">
        <v>3.95261960823738E-021</v>
      </c>
      <c r="O1539" s="16" t="n">
        <v>0.241689979215358</v>
      </c>
      <c r="P1539" s="16" t="n">
        <v>0.299340916701652</v>
      </c>
    </row>
    <row r="1540" customFormat="false" ht="15" hidden="false" customHeight="false" outlineLevel="0" collapsed="false">
      <c r="A1540" s="17" t="n">
        <v>1935</v>
      </c>
      <c r="B1540" s="6"/>
      <c r="C1540" s="16" t="n">
        <v>0.0633931980894558</v>
      </c>
      <c r="D1540" s="16" t="n">
        <v>0.0894609651850352</v>
      </c>
      <c r="E1540" s="16" t="n">
        <v>0.818364197530864</v>
      </c>
      <c r="F1540" s="16" t="n">
        <v>0.666968931787206</v>
      </c>
      <c r="G1540" s="18" t="n">
        <v>5.25278591948861E-031</v>
      </c>
      <c r="H1540" s="6"/>
      <c r="I1540" s="18" t="n">
        <v>4.26021219776763E-005</v>
      </c>
      <c r="J1540" s="18" t="n">
        <v>9.09676274440442E-005</v>
      </c>
      <c r="K1540" s="16" t="n">
        <v>0.8480109739369</v>
      </c>
      <c r="L1540" s="18" t="n">
        <v>3.56497169837563E-040</v>
      </c>
      <c r="M1540" s="16" t="n">
        <v>0.691117969821674</v>
      </c>
      <c r="N1540" s="18" t="n">
        <v>3.70811069964057E-021</v>
      </c>
      <c r="O1540" s="16" t="n">
        <v>0.241840221375283</v>
      </c>
      <c r="P1540" s="16" t="n">
        <v>0.291990632031304</v>
      </c>
    </row>
    <row r="1541" customFormat="false" ht="15" hidden="false" customHeight="false" outlineLevel="0" collapsed="false">
      <c r="A1541" s="17" t="n">
        <v>1936</v>
      </c>
      <c r="B1541" s="6"/>
      <c r="C1541" s="16" t="n">
        <v>0.0634379828905316</v>
      </c>
      <c r="D1541" s="16" t="n">
        <v>0.089555743154887</v>
      </c>
      <c r="E1541" s="16" t="n">
        <v>0.818501371742113</v>
      </c>
      <c r="F1541" s="16" t="n">
        <v>0.66741865201754</v>
      </c>
      <c r="G1541" s="18" t="n">
        <v>4.79774818912715E-031</v>
      </c>
      <c r="H1541" s="6"/>
      <c r="I1541" s="18" t="n">
        <v>4.4546883661535E-005</v>
      </c>
      <c r="J1541" s="18" t="n">
        <v>9.65689527972671E-005</v>
      </c>
      <c r="K1541" s="16" t="n">
        <v>0.839969135802469</v>
      </c>
      <c r="L1541" s="18" t="n">
        <v>1.30502531193694E-038</v>
      </c>
      <c r="M1541" s="16" t="n">
        <v>0.6934670781893</v>
      </c>
      <c r="N1541" s="18" t="n">
        <v>2.2603770753314E-021</v>
      </c>
      <c r="O1541" s="16" t="n">
        <v>0.24199374178446</v>
      </c>
      <c r="P1541" s="16" t="n">
        <v>0.285988199065102</v>
      </c>
    </row>
    <row r="1542" customFormat="false" ht="15" hidden="false" customHeight="false" outlineLevel="0" collapsed="false">
      <c r="A1542" s="17" t="n">
        <v>1937</v>
      </c>
      <c r="B1542" s="6"/>
      <c r="C1542" s="16" t="n">
        <v>0.0634843044434052</v>
      </c>
      <c r="D1542" s="16" t="n">
        <v>0.089655880883615</v>
      </c>
      <c r="E1542" s="16" t="n">
        <v>0.818827160493827</v>
      </c>
      <c r="F1542" s="16" t="n">
        <v>0.667888221899991</v>
      </c>
      <c r="G1542" s="18" t="n">
        <v>4.3200345254595E-031</v>
      </c>
      <c r="H1542" s="6"/>
      <c r="I1542" s="18" t="n">
        <v>4.6442827904487E-005</v>
      </c>
      <c r="J1542" s="18" t="n">
        <v>0.0001020050405094</v>
      </c>
      <c r="K1542" s="16" t="n">
        <v>0.833281893004115</v>
      </c>
      <c r="L1542" s="18" t="n">
        <v>2.3489762118398E-037</v>
      </c>
      <c r="M1542" s="16" t="n">
        <v>0.692421124828532</v>
      </c>
      <c r="N1542" s="18" t="n">
        <v>1.95320989632908E-021</v>
      </c>
      <c r="O1542" s="16" t="n">
        <v>0.242154018850072</v>
      </c>
      <c r="P1542" s="16" t="n">
        <v>0.281360769499983</v>
      </c>
    </row>
    <row r="1543" customFormat="false" ht="15" hidden="false" customHeight="false" outlineLevel="0" collapsed="false">
      <c r="A1543" s="17" t="n">
        <v>1938</v>
      </c>
      <c r="B1543" s="6"/>
      <c r="C1543" s="16" t="n">
        <v>0.0635317506380384</v>
      </c>
      <c r="D1543" s="16" t="n">
        <v>0.0897608918326914</v>
      </c>
      <c r="E1543" s="16" t="n">
        <v>0.819152949245542</v>
      </c>
      <c r="F1543" s="16" t="n">
        <v>0.668389268584498</v>
      </c>
      <c r="G1543" s="18" t="n">
        <v>3.86694535843615E-031</v>
      </c>
      <c r="H1543" s="6"/>
      <c r="I1543" s="18" t="n">
        <v>4.8288229049571E-005</v>
      </c>
      <c r="J1543" s="18" t="n">
        <v>0.000107305029101434</v>
      </c>
      <c r="K1543" s="16" t="n">
        <v>0.826800411522634</v>
      </c>
      <c r="L1543" s="18" t="n">
        <v>2.02190052666355E-036</v>
      </c>
      <c r="M1543" s="16" t="n">
        <v>0.691683813443073</v>
      </c>
      <c r="N1543" s="18" t="n">
        <v>2.78560400033601E-021</v>
      </c>
      <c r="O1543" s="16" t="n">
        <v>0.242325017950811</v>
      </c>
      <c r="P1543" s="16" t="n">
        <v>0.277992857204579</v>
      </c>
    </row>
    <row r="1544" customFormat="false" ht="15" hidden="false" customHeight="false" outlineLevel="0" collapsed="false">
      <c r="A1544" s="17" t="n">
        <v>1939</v>
      </c>
      <c r="B1544" s="6"/>
      <c r="C1544" s="16" t="n">
        <v>0.0635804528051457</v>
      </c>
      <c r="D1544" s="16" t="n">
        <v>0.0898709757038401</v>
      </c>
      <c r="E1544" s="16" t="n">
        <v>0.819478737997257</v>
      </c>
      <c r="F1544" s="16" t="n">
        <v>0.668925343329753</v>
      </c>
      <c r="G1544" s="18" t="n">
        <v>3.4313072164026E-031</v>
      </c>
      <c r="H1544" s="6"/>
      <c r="I1544" s="18" t="n">
        <v>5.01519662853924E-005</v>
      </c>
      <c r="J1544" s="18" t="n">
        <v>0.000112511773775849</v>
      </c>
      <c r="K1544" s="16" t="n">
        <v>0.820233196159122</v>
      </c>
      <c r="L1544" s="18" t="n">
        <v>1.10625120027935E-035</v>
      </c>
      <c r="M1544" s="16" t="n">
        <v>0.690706447187929</v>
      </c>
      <c r="N1544" s="18" t="n">
        <v>4.09349469270499E-021</v>
      </c>
      <c r="O1544" s="16" t="n">
        <v>0.242507946556354</v>
      </c>
      <c r="P1544" s="16" t="n">
        <v>0.275469269328872</v>
      </c>
    </row>
    <row r="1545" customFormat="false" ht="15" hidden="false" customHeight="false" outlineLevel="0" collapsed="false">
      <c r="A1545" s="17" t="n">
        <v>1940</v>
      </c>
      <c r="B1545" s="6"/>
      <c r="C1545" s="16" t="n">
        <v>0.0636305846493726</v>
      </c>
      <c r="D1545" s="16" t="n">
        <v>0.0899863060228874</v>
      </c>
      <c r="E1545" s="16" t="n">
        <v>0.819873113854595</v>
      </c>
      <c r="F1545" s="16" t="n">
        <v>0.669498948035974</v>
      </c>
      <c r="G1545" s="18" t="n">
        <v>3.04593688478174E-031</v>
      </c>
      <c r="H1545" s="6"/>
      <c r="I1545" s="18" t="n">
        <v>5.20950485088467E-005</v>
      </c>
      <c r="J1545" s="18" t="n">
        <v>0.000117536850554287</v>
      </c>
      <c r="K1545" s="16" t="n">
        <v>0.814711934156379</v>
      </c>
      <c r="L1545" s="18" t="n">
        <v>5.29517971804437E-035</v>
      </c>
      <c r="M1545" s="16" t="n">
        <v>0.688357338820302</v>
      </c>
      <c r="N1545" s="18" t="n">
        <v>7.86030731517594E-021</v>
      </c>
      <c r="O1545" s="16" t="n">
        <v>0.242703653135679</v>
      </c>
      <c r="P1545" s="16" t="n">
        <v>0.273273807255595</v>
      </c>
    </row>
    <row r="1546" customFormat="false" ht="15" hidden="false" customHeight="false" outlineLevel="0" collapsed="false">
      <c r="A1546" s="17" t="n">
        <v>1941</v>
      </c>
      <c r="B1546" s="6"/>
      <c r="C1546" s="16" t="n">
        <v>0.0636822730853099</v>
      </c>
      <c r="D1546" s="16" t="n">
        <v>0.0901065441327554</v>
      </c>
      <c r="E1546" s="16" t="n">
        <v>0.820233196159122</v>
      </c>
      <c r="F1546" s="16" t="n">
        <v>0.670106112612287</v>
      </c>
      <c r="G1546" s="18" t="n">
        <v>2.65338022292246E-031</v>
      </c>
      <c r="H1546" s="6"/>
      <c r="I1546" s="18" t="n">
        <v>5.42025573343296E-005</v>
      </c>
      <c r="J1546" s="18" t="n">
        <v>0.000122465224857565</v>
      </c>
      <c r="K1546" s="16" t="n">
        <v>0.808950617283951</v>
      </c>
      <c r="L1546" s="18" t="n">
        <v>2.52895155014898E-034</v>
      </c>
      <c r="M1546" s="16" t="n">
        <v>0.685048010973937</v>
      </c>
      <c r="N1546" s="18" t="n">
        <v>4.19889020265933E-020</v>
      </c>
      <c r="O1546" s="16" t="n">
        <v>0.242910777633093</v>
      </c>
      <c r="P1546" s="16" t="n">
        <v>0.271150120257933</v>
      </c>
    </row>
    <row r="1547" customFormat="false" ht="15" hidden="false" customHeight="false" outlineLevel="0" collapsed="false">
      <c r="A1547" s="17" t="n">
        <v>1942</v>
      </c>
      <c r="B1547" s="6"/>
      <c r="C1547" s="16" t="n">
        <v>0.0637359140201701</v>
      </c>
      <c r="D1547" s="16" t="n">
        <v>0.090232125381456</v>
      </c>
      <c r="E1547" s="16" t="n">
        <v>0.820781893004115</v>
      </c>
      <c r="F1547" s="16" t="n">
        <v>0.670743375272262</v>
      </c>
      <c r="G1547" s="18" t="n">
        <v>2.32318485800293E-031</v>
      </c>
      <c r="H1547" s="6"/>
      <c r="I1547" s="18" t="n">
        <v>5.6483911438927E-005</v>
      </c>
      <c r="J1547" s="18" t="n">
        <v>0.000127386151265806</v>
      </c>
      <c r="K1547" s="16" t="n">
        <v>0.803155006858711</v>
      </c>
      <c r="L1547" s="18" t="n">
        <v>1.10786839750397E-033</v>
      </c>
      <c r="M1547" s="16" t="n">
        <v>0.676971879286694</v>
      </c>
      <c r="N1547" s="18" t="n">
        <v>4.28836302067828E-019</v>
      </c>
      <c r="O1547" s="16" t="n">
        <v>0.243128133881755</v>
      </c>
      <c r="P1547" s="16" t="n">
        <v>0.269252407671033</v>
      </c>
    </row>
    <row r="1548" customFormat="false" ht="15" hidden="false" customHeight="false" outlineLevel="0" collapsed="false">
      <c r="A1548" s="17" t="n">
        <v>1943</v>
      </c>
      <c r="B1548" s="6"/>
      <c r="C1548" s="16" t="n">
        <v>0.0637917499544959</v>
      </c>
      <c r="D1548" s="16" t="n">
        <v>0.0903626162476175</v>
      </c>
      <c r="E1548" s="16" t="n">
        <v>0.821159122085048</v>
      </c>
      <c r="F1548" s="16" t="n">
        <v>0.67139821605343</v>
      </c>
      <c r="G1548" s="18" t="n">
        <v>2.01053803076375E-031</v>
      </c>
      <c r="H1548" s="6"/>
      <c r="I1548" s="18" t="n">
        <v>5.89338360382469E-005</v>
      </c>
      <c r="J1548" s="18" t="n">
        <v>0.00013227867489789</v>
      </c>
      <c r="K1548" s="16" t="n">
        <v>0.797805212620028</v>
      </c>
      <c r="L1548" s="18" t="n">
        <v>4.60664883443367E-033</v>
      </c>
      <c r="M1548" s="16" t="n">
        <v>0.669598765432099</v>
      </c>
      <c r="N1548" s="18" t="n">
        <v>5.6805755295536E-018</v>
      </c>
      <c r="O1548" s="16" t="n">
        <v>0.243351447493357</v>
      </c>
      <c r="P1548" s="16" t="n">
        <v>0.267452547285821</v>
      </c>
    </row>
    <row r="1549" customFormat="false" ht="15" hidden="false" customHeight="false" outlineLevel="0" collapsed="false">
      <c r="A1549" s="17" t="n">
        <v>1944</v>
      </c>
      <c r="B1549" s="6"/>
      <c r="C1549" s="16" t="n">
        <v>0.0638504718844505</v>
      </c>
      <c r="D1549" s="16" t="n">
        <v>0.0904977040740379</v>
      </c>
      <c r="E1549" s="16" t="n">
        <v>0.821604938271605</v>
      </c>
      <c r="F1549" s="16" t="n">
        <v>0.672049989575247</v>
      </c>
      <c r="G1549" s="18" t="n">
        <v>1.73354796312695E-031</v>
      </c>
      <c r="H1549" s="6"/>
      <c r="I1549" s="18" t="n">
        <v>6.16179095461509E-005</v>
      </c>
      <c r="J1549" s="18" t="n">
        <v>0.000137176618236042</v>
      </c>
      <c r="K1549" s="16" t="n">
        <v>0.791323731138546</v>
      </c>
      <c r="L1549" s="18" t="n">
        <v>2.17221196554212E-032</v>
      </c>
      <c r="M1549" s="16" t="n">
        <v>0.661008230452675</v>
      </c>
      <c r="N1549" s="18" t="n">
        <v>1.9114528796735E-016</v>
      </c>
      <c r="O1549" s="16" t="n">
        <v>0.243573676688449</v>
      </c>
      <c r="P1549" s="16" t="n">
        <v>0.26554409321656</v>
      </c>
    </row>
    <row r="1550" customFormat="false" ht="15" hidden="false" customHeight="false" outlineLevel="0" collapsed="false">
      <c r="A1550" s="17" t="n">
        <v>1945</v>
      </c>
      <c r="B1550" s="6"/>
      <c r="C1550" s="16" t="n">
        <v>0.063912355288224</v>
      </c>
      <c r="D1550" s="16" t="n">
        <v>0.0906372943409881</v>
      </c>
      <c r="E1550" s="16" t="n">
        <v>0.82193072702332</v>
      </c>
      <c r="F1550" s="16" t="n">
        <v>0.672691723930706</v>
      </c>
      <c r="G1550" s="18" t="n">
        <v>1.50838427540263E-031</v>
      </c>
      <c r="H1550" s="6"/>
      <c r="I1550" s="18" t="n">
        <v>6.45323971866477E-005</v>
      </c>
      <c r="J1550" s="18" t="n">
        <v>0.000142168903540838</v>
      </c>
      <c r="K1550" s="16" t="n">
        <v>0.785065157750343</v>
      </c>
      <c r="L1550" s="18" t="n">
        <v>1.10082061130697E-031</v>
      </c>
      <c r="M1550" s="16" t="n">
        <v>0.65108024691358</v>
      </c>
      <c r="N1550" s="18" t="n">
        <v>1.23508081462917E-014</v>
      </c>
      <c r="O1550" s="16" t="n">
        <v>0.243792445446883</v>
      </c>
      <c r="P1550" s="16" t="n">
        <v>0.263680026217125</v>
      </c>
    </row>
    <row r="1551" customFormat="false" ht="15" hidden="false" customHeight="false" outlineLevel="0" collapsed="false">
      <c r="A1551" s="17" t="n">
        <v>1946</v>
      </c>
      <c r="B1551" s="6"/>
      <c r="C1551" s="16" t="n">
        <v>0.0639775095027491</v>
      </c>
      <c r="D1551" s="16" t="n">
        <v>0.0907814164329614</v>
      </c>
      <c r="E1551" s="16" t="n">
        <v>0.822410836762689</v>
      </c>
      <c r="F1551" s="16" t="n">
        <v>0.673324740402998</v>
      </c>
      <c r="G1551" s="18" t="n">
        <v>1.29951621908918E-031</v>
      </c>
      <c r="H1551" s="6"/>
      <c r="I1551" s="18" t="n">
        <v>6.76045284196121E-005</v>
      </c>
      <c r="J1551" s="18" t="n">
        <v>0.000147221452930852</v>
      </c>
      <c r="K1551" s="16" t="n">
        <v>0.77971536351166</v>
      </c>
      <c r="L1551" s="18" t="n">
        <v>5.02096842892457E-031</v>
      </c>
      <c r="M1551" s="16" t="n">
        <v>0.641049382716049</v>
      </c>
      <c r="N1551" s="18" t="n">
        <v>8.09255294876712E-013</v>
      </c>
      <c r="O1551" s="16" t="n">
        <v>0.244008205804129</v>
      </c>
      <c r="P1551" s="16" t="n">
        <v>0.262083017231103</v>
      </c>
    </row>
    <row r="1552" customFormat="false" ht="15" hidden="false" customHeight="false" outlineLevel="0" collapsed="false">
      <c r="A1552" s="17" t="n">
        <v>1947</v>
      </c>
      <c r="B1552" s="6"/>
      <c r="C1552" s="16" t="n">
        <v>0.0640460742051048</v>
      </c>
      <c r="D1552" s="16" t="n">
        <v>0.0909301465624249</v>
      </c>
      <c r="E1552" s="16" t="n">
        <v>0.822719478737997</v>
      </c>
      <c r="F1552" s="16" t="n">
        <v>0.673951349100304</v>
      </c>
      <c r="G1552" s="18" t="n">
        <v>1.14411469107514E-031</v>
      </c>
      <c r="H1552" s="6"/>
      <c r="I1552" s="18" t="n">
        <v>7.08938529467157E-005</v>
      </c>
      <c r="J1552" s="18" t="n">
        <v>0.000152242777686583</v>
      </c>
      <c r="K1552" s="16" t="n">
        <v>0.77491426611797</v>
      </c>
      <c r="L1552" s="18" t="n">
        <v>2.41894018865679E-030</v>
      </c>
      <c r="M1552" s="16" t="n">
        <v>0.631601508916324</v>
      </c>
      <c r="N1552" s="18" t="n">
        <v>2.91378185180322E-011</v>
      </c>
      <c r="O1552" s="16" t="n">
        <v>0.244221746424121</v>
      </c>
      <c r="P1552" s="16" t="n">
        <v>0.260287460138684</v>
      </c>
    </row>
    <row r="1553" customFormat="false" ht="15" hidden="false" customHeight="false" outlineLevel="0" collapsed="false">
      <c r="A1553" s="17" t="n">
        <v>1948</v>
      </c>
      <c r="B1553" s="6"/>
      <c r="C1553" s="16" t="n">
        <v>0.0641181923793172</v>
      </c>
      <c r="D1553" s="16" t="n">
        <v>0.0910836670658395</v>
      </c>
      <c r="E1553" s="16" t="n">
        <v>0.823131001371742</v>
      </c>
      <c r="F1553" s="16" t="n">
        <v>0.674577041128667</v>
      </c>
      <c r="G1553" s="18" t="n">
        <v>1.01133025161852E-031</v>
      </c>
      <c r="H1553" s="6"/>
      <c r="I1553" s="18" t="n">
        <v>7.44400083987736E-005</v>
      </c>
      <c r="J1553" s="18" t="n">
        <v>0.000157305558271033</v>
      </c>
      <c r="K1553" s="16" t="n">
        <v>0.769272976680384</v>
      </c>
      <c r="L1553" s="18" t="n">
        <v>1.29001494630952E-029</v>
      </c>
      <c r="M1553" s="16" t="n">
        <v>0.622513717421125</v>
      </c>
      <c r="N1553" s="18" t="n">
        <v>6.70141326447362E-010</v>
      </c>
      <c r="O1553" s="16" t="n">
        <v>0.244434939210027</v>
      </c>
      <c r="P1553" s="16" t="n">
        <v>0.258280916115573</v>
      </c>
    </row>
    <row r="1554" customFormat="false" ht="15" hidden="false" customHeight="false" outlineLevel="0" collapsed="false">
      <c r="A1554" s="17" t="n">
        <v>1949</v>
      </c>
      <c r="B1554" s="6"/>
      <c r="C1554" s="16" t="n">
        <v>0.0641937721365805</v>
      </c>
      <c r="D1554" s="16" t="n">
        <v>0.091242875110982</v>
      </c>
      <c r="E1554" s="16" t="n">
        <v>0.823439643347051</v>
      </c>
      <c r="F1554" s="16" t="n">
        <v>0.675223393676139</v>
      </c>
      <c r="G1554" s="18" t="n">
        <v>8.77773540861767E-032</v>
      </c>
      <c r="H1554" s="6"/>
      <c r="I1554" s="18" t="n">
        <v>7.8141357547527E-005</v>
      </c>
      <c r="J1554" s="18" t="n">
        <v>0.000162381438203153</v>
      </c>
      <c r="K1554" s="16" t="n">
        <v>0.764146090534979</v>
      </c>
      <c r="L1554" s="18" t="n">
        <v>6.5901274224183E-029</v>
      </c>
      <c r="M1554" s="16" t="n">
        <v>0.614780521262003</v>
      </c>
      <c r="N1554" s="18" t="n">
        <v>1.04571896725338E-008</v>
      </c>
      <c r="O1554" s="16" t="n">
        <v>0.244655134462456</v>
      </c>
      <c r="P1554" s="16" t="n">
        <v>0.256390354763159</v>
      </c>
    </row>
    <row r="1555" customFormat="false" ht="15" hidden="false" customHeight="false" outlineLevel="0" collapsed="false">
      <c r="A1555" s="17" t="n">
        <v>1950</v>
      </c>
      <c r="B1555" s="6"/>
      <c r="C1555" s="16" t="n">
        <v>0.0642727604875914</v>
      </c>
      <c r="D1555" s="16" t="n">
        <v>0.0914075327254845</v>
      </c>
      <c r="E1555" s="16" t="n">
        <v>0.82383401920439</v>
      </c>
      <c r="F1555" s="16" t="n">
        <v>0.675892538207008</v>
      </c>
      <c r="G1555" s="18" t="n">
        <v>7.65000758177227E-032</v>
      </c>
      <c r="H1555" s="6"/>
      <c r="I1555" s="18" t="n">
        <v>8.19939205904497E-005</v>
      </c>
      <c r="J1555" s="18" t="n">
        <v>0.000167478436736988</v>
      </c>
      <c r="K1555" s="16" t="n">
        <v>0.758727709190672</v>
      </c>
      <c r="L1555" s="18" t="n">
        <v>2.94455999990656E-028</v>
      </c>
      <c r="M1555" s="16" t="n">
        <v>0.610733882030178</v>
      </c>
      <c r="N1555" s="18" t="n">
        <v>7.10541967604321E-008</v>
      </c>
      <c r="O1555" s="16" t="n">
        <v>0.244883054470143</v>
      </c>
      <c r="P1555" s="16" t="n">
        <v>0.254658041726364</v>
      </c>
    </row>
    <row r="1556" customFormat="false" ht="15" hidden="false" customHeight="false" outlineLevel="0" collapsed="false">
      <c r="A1556" s="17" t="n">
        <v>1951</v>
      </c>
      <c r="B1556" s="6"/>
      <c r="C1556" s="16" t="n">
        <v>0.0643556955012132</v>
      </c>
      <c r="D1556" s="16" t="n">
        <v>0.0915778238679482</v>
      </c>
      <c r="E1556" s="16" t="n">
        <v>0.824211248285322</v>
      </c>
      <c r="F1556" s="16" t="n">
        <v>0.676574057049551</v>
      </c>
      <c r="G1556" s="18" t="n">
        <v>6.6778327296594E-032</v>
      </c>
      <c r="H1556" s="6"/>
      <c r="I1556" s="18" t="n">
        <v>8.6050856828785E-005</v>
      </c>
      <c r="J1556" s="18" t="n">
        <v>0.000172666853401983</v>
      </c>
      <c r="K1556" s="16" t="n">
        <v>0.753840877914952</v>
      </c>
      <c r="L1556" s="18" t="n">
        <v>1.32904227934262E-027</v>
      </c>
      <c r="M1556" s="16" t="n">
        <v>0.606344307270233</v>
      </c>
      <c r="N1556" s="18" t="n">
        <v>3.85873171733972E-007</v>
      </c>
      <c r="O1556" s="16" t="n">
        <v>0.245115147618261</v>
      </c>
      <c r="P1556" s="16" t="n">
        <v>0.252910980360474</v>
      </c>
    </row>
    <row r="1557" customFormat="false" ht="15" hidden="false" customHeight="false" outlineLevel="0" collapsed="false">
      <c r="A1557" s="17" t="n">
        <v>1952</v>
      </c>
      <c r="B1557" s="6"/>
      <c r="C1557" s="16" t="n">
        <v>0.0644425820537234</v>
      </c>
      <c r="D1557" s="16" t="n">
        <v>0.0917537714066319</v>
      </c>
      <c r="E1557" s="16" t="n">
        <v>0.824451303155007</v>
      </c>
      <c r="F1557" s="16" t="n">
        <v>0.677267885529295</v>
      </c>
      <c r="G1557" s="18" t="n">
        <v>5.82465179491276E-032</v>
      </c>
      <c r="H1557" s="6"/>
      <c r="I1557" s="18" t="n">
        <v>9.02120651005679E-005</v>
      </c>
      <c r="J1557" s="18" t="n">
        <v>0.000177881867186058</v>
      </c>
      <c r="K1557" s="16" t="n">
        <v>0.747976680384088</v>
      </c>
      <c r="L1557" s="18" t="n">
        <v>5.87144887342127E-027</v>
      </c>
      <c r="M1557" s="16" t="n">
        <v>0.604149519890261</v>
      </c>
      <c r="N1557" s="18" t="n">
        <v>1.40333263297214E-006</v>
      </c>
      <c r="O1557" s="16" t="n">
        <v>0.245351389563739</v>
      </c>
      <c r="P1557" s="16" t="n">
        <v>0.25134541582564</v>
      </c>
    </row>
    <row r="1558" customFormat="false" ht="15" hidden="false" customHeight="false" outlineLevel="0" collapsed="false">
      <c r="A1558" s="17" t="n">
        <v>1953</v>
      </c>
      <c r="B1558" s="6"/>
      <c r="C1558" s="16" t="n">
        <v>0.0645335904161034</v>
      </c>
      <c r="D1558" s="16" t="n">
        <v>0.091934719981812</v>
      </c>
      <c r="E1558" s="16" t="n">
        <v>0.82491426611797</v>
      </c>
      <c r="F1558" s="16" t="n">
        <v>0.677964826923652</v>
      </c>
      <c r="G1558" s="18" t="n">
        <v>5.10656679801631E-032</v>
      </c>
      <c r="H1558" s="6"/>
      <c r="I1558" s="18" t="n">
        <v>9.45454208356286E-005</v>
      </c>
      <c r="J1558" s="18" t="n">
        <v>0.000183275997781402</v>
      </c>
      <c r="K1558" s="16" t="n">
        <v>0.7440329218107</v>
      </c>
      <c r="L1558" s="18" t="n">
        <v>2.21684997486507E-026</v>
      </c>
      <c r="M1558" s="16" t="n">
        <v>0.605675582990398</v>
      </c>
      <c r="N1558" s="18" t="n">
        <v>2.53319136442698E-006</v>
      </c>
      <c r="O1558" s="16" t="n">
        <v>0.245588647429652</v>
      </c>
      <c r="P1558" s="16" t="n">
        <v>0.250035627659424</v>
      </c>
    </row>
    <row r="1559" customFormat="false" ht="15" hidden="false" customHeight="false" outlineLevel="0" collapsed="false">
      <c r="A1559" s="17" t="n">
        <v>1954</v>
      </c>
      <c r="B1559" s="6"/>
      <c r="C1559" s="16" t="n">
        <v>0.064629540577075</v>
      </c>
      <c r="D1559" s="16" t="n">
        <v>0.0921207830045695</v>
      </c>
      <c r="E1559" s="16" t="n">
        <v>0.825205761316872</v>
      </c>
      <c r="F1559" s="16" t="n">
        <v>0.678647037042386</v>
      </c>
      <c r="G1559" s="18" t="n">
        <v>4.7156253018778E-032</v>
      </c>
      <c r="H1559" s="6"/>
      <c r="I1559" s="18" t="n">
        <v>9.90940567114446E-005</v>
      </c>
      <c r="J1559" s="18" t="n">
        <v>0.00018884945249352</v>
      </c>
      <c r="K1559" s="16" t="n">
        <v>0.739180384087792</v>
      </c>
      <c r="L1559" s="18" t="n">
        <v>7.94698676939138E-026</v>
      </c>
      <c r="M1559" s="16" t="n">
        <v>0.609413580246914</v>
      </c>
      <c r="N1559" s="18" t="n">
        <v>2.96344995879211E-006</v>
      </c>
      <c r="O1559" s="16" t="n">
        <v>0.245820847629576</v>
      </c>
      <c r="P1559" s="16" t="n">
        <v>0.248759334092538</v>
      </c>
    </row>
    <row r="1560" customFormat="false" ht="15" hidden="false" customHeight="false" outlineLevel="0" collapsed="false">
      <c r="A1560" s="17" t="n">
        <v>1955</v>
      </c>
      <c r="B1560" s="6"/>
      <c r="C1560" s="16" t="n">
        <v>0.0647300757165107</v>
      </c>
      <c r="D1560" s="16" t="n">
        <v>0.0923113866717009</v>
      </c>
      <c r="E1560" s="16" t="n">
        <v>0.825651577503429</v>
      </c>
      <c r="F1560" s="16" t="n">
        <v>0.679317522254877</v>
      </c>
      <c r="G1560" s="18" t="n">
        <v>4.26697539434137E-032</v>
      </c>
      <c r="H1560" s="6"/>
      <c r="I1560" s="18" t="n">
        <v>0.000103788364249775</v>
      </c>
      <c r="J1560" s="18" t="n">
        <v>0.00019448398457199</v>
      </c>
      <c r="K1560" s="16" t="n">
        <v>0.735631001371742</v>
      </c>
      <c r="L1560" s="18" t="n">
        <v>2.70174909024556E-025</v>
      </c>
      <c r="M1560" s="16" t="n">
        <v>0.611522633744856</v>
      </c>
      <c r="N1560" s="18" t="n">
        <v>3.17413082908274E-006</v>
      </c>
      <c r="O1560" s="16" t="n">
        <v>0.246049015859481</v>
      </c>
      <c r="P1560" s="16" t="n">
        <v>0.247551093631968</v>
      </c>
    </row>
    <row r="1561" customFormat="false" ht="15" hidden="false" customHeight="false" outlineLevel="0" collapsed="false">
      <c r="A1561" s="17" t="n">
        <v>1956</v>
      </c>
      <c r="B1561" s="6"/>
      <c r="C1561" s="16" t="n">
        <v>0.0648351730432594</v>
      </c>
      <c r="D1561" s="16" t="n">
        <v>0.0925070778333406</v>
      </c>
      <c r="E1561" s="16" t="n">
        <v>0.825977366255144</v>
      </c>
      <c r="F1561" s="16" t="n">
        <v>0.679989853666962</v>
      </c>
      <c r="G1561" s="18" t="n">
        <v>3.66965617575499E-032</v>
      </c>
      <c r="H1561" s="6"/>
      <c r="I1561" s="18" t="n">
        <v>0.000108670627836134</v>
      </c>
      <c r="J1561" s="18" t="n">
        <v>0.00020028059269779</v>
      </c>
      <c r="K1561" s="16" t="n">
        <v>0.731961591220851</v>
      </c>
      <c r="L1561" s="18" t="n">
        <v>8.01742669201825E-025</v>
      </c>
      <c r="M1561" s="16" t="n">
        <v>0.617729766803841</v>
      </c>
      <c r="N1561" s="18" t="n">
        <v>2.02460082527051E-006</v>
      </c>
      <c r="O1561" s="16" t="n">
        <v>0.246277771290291</v>
      </c>
      <c r="P1561" s="16" t="n">
        <v>0.24645762213532</v>
      </c>
    </row>
    <row r="1562" customFormat="false" ht="15" hidden="false" customHeight="false" outlineLevel="0" collapsed="false">
      <c r="A1562" s="17" t="n">
        <v>1957</v>
      </c>
      <c r="B1562" s="6"/>
      <c r="C1562" s="16" t="n">
        <v>0.0649456111609238</v>
      </c>
      <c r="D1562" s="16" t="n">
        <v>0.0927082075664847</v>
      </c>
      <c r="E1562" s="16" t="n">
        <v>0.826388888888889</v>
      </c>
      <c r="F1562" s="16" t="n">
        <v>0.680651067498575</v>
      </c>
      <c r="G1562" s="18" t="n">
        <v>3.18968420912368E-032</v>
      </c>
      <c r="H1562" s="6"/>
      <c r="I1562" s="18" t="n">
        <v>0.000113662390935058</v>
      </c>
      <c r="J1562" s="18" t="n">
        <v>0.000206211830917838</v>
      </c>
      <c r="K1562" s="16" t="n">
        <v>0.729252400548697</v>
      </c>
      <c r="L1562" s="18" t="n">
        <v>2.08294384118811E-024</v>
      </c>
      <c r="M1562" s="16" t="n">
        <v>0.6269890260631</v>
      </c>
      <c r="N1562" s="18" t="n">
        <v>6.7103634911958E-007</v>
      </c>
      <c r="O1562" s="16" t="n">
        <v>0.246502703916319</v>
      </c>
      <c r="P1562" s="16" t="n">
        <v>0.24562771762247</v>
      </c>
    </row>
    <row r="1563" customFormat="false" ht="15" hidden="false" customHeight="false" outlineLevel="0" collapsed="false">
      <c r="A1563" s="17" t="n">
        <v>1958</v>
      </c>
      <c r="B1563" s="6"/>
      <c r="C1563" s="16" t="n">
        <v>0.0650614967988456</v>
      </c>
      <c r="D1563" s="16" t="n">
        <v>0.0929153546473242</v>
      </c>
      <c r="E1563" s="16" t="n">
        <v>0.826628943758573</v>
      </c>
      <c r="F1563" s="16" t="n">
        <v>0.681307918484061</v>
      </c>
      <c r="G1563" s="18" t="n">
        <v>2.78442155068088E-032</v>
      </c>
      <c r="H1563" s="6"/>
      <c r="I1563" s="18" t="n">
        <v>0.000118692744666045</v>
      </c>
      <c r="J1563" s="18" t="n">
        <v>0.000212155074945314</v>
      </c>
      <c r="K1563" s="16" t="n">
        <v>0.726886145404664</v>
      </c>
      <c r="L1563" s="18" t="n">
        <v>4.83499275537832E-024</v>
      </c>
      <c r="M1563" s="16" t="n">
        <v>0.64212962962963</v>
      </c>
      <c r="N1563" s="18" t="n">
        <v>7.70812107548291E-008</v>
      </c>
      <c r="O1563" s="16" t="n">
        <v>0.246726112948082</v>
      </c>
      <c r="P1563" s="16" t="n">
        <v>0.244980573713758</v>
      </c>
    </row>
    <row r="1564" customFormat="false" ht="15" hidden="false" customHeight="false" outlineLevel="0" collapsed="false">
      <c r="A1564" s="17" t="n">
        <v>1959</v>
      </c>
      <c r="B1564" s="6"/>
      <c r="C1564" s="16" t="n">
        <v>0.0651824615285321</v>
      </c>
      <c r="D1564" s="16" t="n">
        <v>0.093129402638993</v>
      </c>
      <c r="E1564" s="16" t="n">
        <v>0.827006172839506</v>
      </c>
      <c r="F1564" s="16" t="n">
        <v>0.681989289988377</v>
      </c>
      <c r="G1564" s="18" t="n">
        <v>2.45212573308785E-032</v>
      </c>
      <c r="H1564" s="6"/>
      <c r="I1564" s="18" t="n">
        <v>0.000123761803473365</v>
      </c>
      <c r="J1564" s="18" t="n">
        <v>0.000218213562971693</v>
      </c>
      <c r="K1564" s="16" t="n">
        <v>0.724759945130316</v>
      </c>
      <c r="L1564" s="18" t="n">
        <v>9.74135798715399E-024</v>
      </c>
      <c r="M1564" s="16" t="n">
        <v>0.66556927297668</v>
      </c>
      <c r="N1564" s="18" t="n">
        <v>9.73485996751754E-010</v>
      </c>
      <c r="O1564" s="16" t="n">
        <v>0.246957820370014</v>
      </c>
      <c r="P1564" s="16" t="n">
        <v>0.244677799573526</v>
      </c>
    </row>
    <row r="1565" customFormat="false" ht="15" hidden="false" customHeight="false" outlineLevel="0" collapsed="false">
      <c r="A1565" s="17" t="n">
        <v>1960</v>
      </c>
      <c r="B1565" s="6"/>
      <c r="C1565" s="16" t="n">
        <v>0.0653088272013319</v>
      </c>
      <c r="D1565" s="16" t="n">
        <v>0.0933506042049558</v>
      </c>
      <c r="E1565" s="16" t="n">
        <v>0.827486282578875</v>
      </c>
      <c r="F1565" s="16" t="n">
        <v>0.68269170836676</v>
      </c>
      <c r="G1565" s="18" t="n">
        <v>2.10408549216949E-032</v>
      </c>
      <c r="H1565" s="6"/>
      <c r="I1565" s="18" t="n">
        <v>0.000128841047820605</v>
      </c>
      <c r="J1565" s="18" t="n">
        <v>0.000224525875426506</v>
      </c>
      <c r="K1565" s="16" t="n">
        <v>0.723628257887517</v>
      </c>
      <c r="L1565" s="18" t="n">
        <v>1.54994536340785E-023</v>
      </c>
      <c r="M1565" s="16" t="n">
        <v>0.697307956104252</v>
      </c>
      <c r="N1565" s="18" t="n">
        <v>1.19611891563424E-012</v>
      </c>
      <c r="O1565" s="16" t="n">
        <v>0.247196640664199</v>
      </c>
      <c r="P1565" s="16" t="n">
        <v>0.24496391020358</v>
      </c>
    </row>
    <row r="1566" customFormat="false" ht="15" hidden="false" customHeight="false" outlineLevel="0" collapsed="false">
      <c r="A1566" s="17" t="n">
        <v>1961</v>
      </c>
      <c r="B1566" s="6"/>
      <c r="C1566" s="16" t="n">
        <v>0.065440813095268</v>
      </c>
      <c r="D1566" s="16" t="n">
        <v>0.0935786164887809</v>
      </c>
      <c r="E1566" s="16" t="n">
        <v>0.827914951989026</v>
      </c>
      <c r="F1566" s="16" t="n">
        <v>0.683398288253193</v>
      </c>
      <c r="G1566" s="18" t="n">
        <v>1.84090555523126E-032</v>
      </c>
      <c r="H1566" s="6"/>
      <c r="I1566" s="18" t="n">
        <v>0.000133845170407792</v>
      </c>
      <c r="J1566" s="18" t="n">
        <v>0.000231036442065673</v>
      </c>
      <c r="K1566" s="16" t="n">
        <v>0.723645404663923</v>
      </c>
      <c r="L1566" s="18" t="n">
        <v>1.89403714922748E-023</v>
      </c>
      <c r="M1566" s="16" t="n">
        <v>0.731121399176955</v>
      </c>
      <c r="N1566" s="18" t="n">
        <v>2.11243332725748E-016</v>
      </c>
      <c r="O1566" s="16" t="n">
        <v>0.247436830417431</v>
      </c>
      <c r="P1566" s="16" t="n">
        <v>0.245961833011563</v>
      </c>
    </row>
    <row r="1567" customFormat="false" ht="15" hidden="false" customHeight="false" outlineLevel="0" collapsed="false">
      <c r="A1567" s="17" t="n">
        <v>1962</v>
      </c>
      <c r="B1567" s="6"/>
      <c r="C1567" s="16" t="n">
        <v>0.0655779241756067</v>
      </c>
      <c r="D1567" s="16" t="n">
        <v>0.0938128473714149</v>
      </c>
      <c r="E1567" s="16" t="n">
        <v>0.828309327846365</v>
      </c>
      <c r="F1567" s="16" t="n">
        <v>0.684112806634971</v>
      </c>
      <c r="G1567" s="18" t="n">
        <v>1.59235463368102E-032</v>
      </c>
      <c r="H1567" s="6"/>
      <c r="I1567" s="18" t="n">
        <v>0.000138888643468</v>
      </c>
      <c r="J1567" s="18" t="n">
        <v>0.000237892159462637</v>
      </c>
      <c r="K1567" s="16" t="n">
        <v>0.724588477366255</v>
      </c>
      <c r="L1567" s="18" t="n">
        <v>1.80323375064858E-023</v>
      </c>
      <c r="M1567" s="16" t="n">
        <v>0.766872427983539</v>
      </c>
      <c r="N1567" s="18" t="n">
        <v>7.03983264932908E-021</v>
      </c>
      <c r="O1567" s="16" t="n">
        <v>0.247679672345811</v>
      </c>
      <c r="P1567" s="16" t="n">
        <v>0.247542658963921</v>
      </c>
    </row>
    <row r="1568" customFormat="false" ht="15" hidden="false" customHeight="false" outlineLevel="0" collapsed="false">
      <c r="A1568" s="17" t="n">
        <v>1963</v>
      </c>
      <c r="B1568" s="6"/>
      <c r="C1568" s="16" t="n">
        <v>0.0657200579150135</v>
      </c>
      <c r="D1568" s="16" t="n">
        <v>0.0940537891092061</v>
      </c>
      <c r="E1568" s="16" t="n">
        <v>0.828789437585734</v>
      </c>
      <c r="F1568" s="16" t="n">
        <v>0.684850692676632</v>
      </c>
      <c r="G1568" s="18" t="n">
        <v>1.38776857939366E-032</v>
      </c>
      <c r="H1568" s="6"/>
      <c r="I1568" s="18" t="n">
        <v>0.000143923022458925</v>
      </c>
      <c r="J1568" s="18" t="n">
        <v>0.00024513013407114</v>
      </c>
      <c r="K1568" s="16" t="n">
        <v>0.726320301783265</v>
      </c>
      <c r="L1568" s="18" t="n">
        <v>1.28251002154533E-023</v>
      </c>
      <c r="M1568" s="16" t="n">
        <v>0.795233196159122</v>
      </c>
      <c r="N1568" s="18" t="n">
        <v>4.19771467682877E-025</v>
      </c>
      <c r="O1568" s="16" t="n">
        <v>0.247930407205477</v>
      </c>
      <c r="P1568" s="16" t="n">
        <v>0.249779206178488</v>
      </c>
    </row>
    <row r="1569" customFormat="false" ht="15" hidden="false" customHeight="false" outlineLevel="0" collapsed="false">
      <c r="A1569" s="17" t="n">
        <v>1964</v>
      </c>
      <c r="B1569" s="6"/>
      <c r="C1569" s="16" t="n">
        <v>0.065866912520189</v>
      </c>
      <c r="D1569" s="16" t="n">
        <v>0.0943006010998861</v>
      </c>
      <c r="E1569" s="16" t="n">
        <v>0.829252400548697</v>
      </c>
      <c r="F1569" s="16" t="n">
        <v>0.685603921445451</v>
      </c>
      <c r="G1569" s="18" t="n">
        <v>1.20949085020983E-032</v>
      </c>
      <c r="H1569" s="6"/>
      <c r="I1569" s="18" t="n">
        <v>0.000148858800259269</v>
      </c>
      <c r="J1569" s="18" t="n">
        <v>0.000252618727165624</v>
      </c>
      <c r="K1569" s="16" t="n">
        <v>0.730024005486968</v>
      </c>
      <c r="L1569" s="18" t="n">
        <v>6.87179546442788E-024</v>
      </c>
      <c r="M1569" s="16" t="n">
        <v>0.815895061728395</v>
      </c>
      <c r="N1569" s="18" t="n">
        <v>1.07872628145499E-028</v>
      </c>
      <c r="O1569" s="16" t="n">
        <v>0.248186304170395</v>
      </c>
      <c r="P1569" s="16" t="n">
        <v>0.252718353684633</v>
      </c>
    </row>
    <row r="1570" customFormat="false" ht="15" hidden="false" customHeight="false" outlineLevel="0" collapsed="false">
      <c r="A1570" s="17" t="n">
        <v>1965</v>
      </c>
      <c r="B1570" s="6"/>
      <c r="C1570" s="16" t="n">
        <v>0.0660183717328409</v>
      </c>
      <c r="D1570" s="16" t="n">
        <v>0.0945535910859299</v>
      </c>
      <c r="E1570" s="16" t="n">
        <v>0.829766803840878</v>
      </c>
      <c r="F1570" s="16" t="n">
        <v>0.686382729870526</v>
      </c>
      <c r="G1570" s="18" t="n">
        <v>1.04400184654549E-032</v>
      </c>
      <c r="H1570" s="6"/>
      <c r="I1570" s="18" t="n">
        <v>0.000153765726154378</v>
      </c>
      <c r="J1570" s="18" t="n">
        <v>0.000260475543820185</v>
      </c>
      <c r="K1570" s="16" t="n">
        <v>0.734739368998628</v>
      </c>
      <c r="L1570" s="18" t="n">
        <v>2.80528137377455E-024</v>
      </c>
      <c r="M1570" s="16" t="n">
        <v>0.82707475994513</v>
      </c>
      <c r="N1570" s="18" t="n">
        <v>2.74031520434191E-031</v>
      </c>
      <c r="O1570" s="16" t="n">
        <v>0.248450836776232</v>
      </c>
      <c r="P1570" s="16" t="n">
        <v>0.256322457085553</v>
      </c>
    </row>
    <row r="1571" customFormat="false" ht="15" hidden="false" customHeight="false" outlineLevel="0" collapsed="false">
      <c r="A1571" s="17" t="n">
        <v>1966</v>
      </c>
      <c r="B1571" s="6"/>
      <c r="C1571" s="16" t="n">
        <v>0.0661745417793824</v>
      </c>
      <c r="D1571" s="16" t="n">
        <v>0.0948145993388431</v>
      </c>
      <c r="E1571" s="16" t="n">
        <v>0.830281207133059</v>
      </c>
      <c r="F1571" s="16" t="n">
        <v>0.687216119175014</v>
      </c>
      <c r="G1571" s="18" t="n">
        <v>8.98345949169354E-033</v>
      </c>
      <c r="H1571" s="6"/>
      <c r="I1571" s="18" t="n">
        <v>0.000158626134704318</v>
      </c>
      <c r="J1571" s="18" t="n">
        <v>0.000268476497968106</v>
      </c>
      <c r="K1571" s="16" t="n">
        <v>0.738803155006859</v>
      </c>
      <c r="L1571" s="18" t="n">
        <v>1.02960041624896E-024</v>
      </c>
      <c r="M1571" s="16" t="n">
        <v>0.833933470507545</v>
      </c>
      <c r="N1571" s="18" t="n">
        <v>1.62276974294295E-032</v>
      </c>
      <c r="O1571" s="16" t="n">
        <v>0.248733846943533</v>
      </c>
      <c r="P1571" s="16" t="n">
        <v>0.260182683508199</v>
      </c>
    </row>
    <row r="1572" customFormat="false" ht="15" hidden="false" customHeight="false" outlineLevel="0" collapsed="false">
      <c r="A1572" s="17" t="n">
        <v>1967</v>
      </c>
      <c r="B1572" s="6"/>
      <c r="C1572" s="16" t="n">
        <v>0.066335473566486</v>
      </c>
      <c r="D1572" s="16" t="n">
        <v>0.0950837982930925</v>
      </c>
      <c r="E1572" s="16" t="n">
        <v>0.830675582990398</v>
      </c>
      <c r="F1572" s="16" t="n">
        <v>0.688099899942096</v>
      </c>
      <c r="G1572" s="18" t="n">
        <v>7.66502486722672E-033</v>
      </c>
      <c r="H1572" s="6"/>
      <c r="I1572" s="18" t="n">
        <v>0.000163353489903913</v>
      </c>
      <c r="J1572" s="18" t="n">
        <v>0.000276479631534042</v>
      </c>
      <c r="K1572" s="16" t="n">
        <v>0.743415637860082</v>
      </c>
      <c r="L1572" s="18" t="n">
        <v>3.60342953484546E-025</v>
      </c>
      <c r="M1572" s="16" t="n">
        <v>0.834927983539095</v>
      </c>
      <c r="N1572" s="18" t="n">
        <v>2.80740114745111E-032</v>
      </c>
      <c r="O1572" s="16" t="n">
        <v>0.249033899928384</v>
      </c>
      <c r="P1572" s="16" t="n">
        <v>0.264288727543083</v>
      </c>
    </row>
    <row r="1573" customFormat="false" ht="15" hidden="false" customHeight="false" outlineLevel="0" collapsed="false">
      <c r="A1573" s="17" t="n">
        <v>1968</v>
      </c>
      <c r="B1573" s="6"/>
      <c r="C1573" s="16" t="n">
        <v>0.0665011788933164</v>
      </c>
      <c r="D1573" s="16" t="n">
        <v>0.0953627267740538</v>
      </c>
      <c r="E1573" s="16" t="n">
        <v>0.831207133058985</v>
      </c>
      <c r="F1573" s="16" t="n">
        <v>0.689057294424505</v>
      </c>
      <c r="G1573" s="18" t="n">
        <v>6.45404536979584E-033</v>
      </c>
      <c r="H1573" s="6"/>
      <c r="I1573" s="18" t="n">
        <v>0.000168086653427326</v>
      </c>
      <c r="J1573" s="18" t="n">
        <v>0.000284586454785797</v>
      </c>
      <c r="K1573" s="16" t="n">
        <v>0.747376543209877</v>
      </c>
      <c r="L1573" s="18" t="n">
        <v>1.29068215629511E-025</v>
      </c>
      <c r="M1573" s="16" t="n">
        <v>0.827109053497942</v>
      </c>
      <c r="N1573" s="18" t="n">
        <v>8.97257074617662E-031</v>
      </c>
      <c r="O1573" s="16" t="n">
        <v>0.249358864652564</v>
      </c>
      <c r="P1573" s="16" t="n">
        <v>0.268418749405203</v>
      </c>
    </row>
    <row r="1574" customFormat="false" ht="15" hidden="false" customHeight="false" outlineLevel="0" collapsed="false">
      <c r="A1574" s="17" t="n">
        <v>1969</v>
      </c>
      <c r="B1574" s="6"/>
      <c r="C1574" s="16" t="n">
        <v>0.066671816592223</v>
      </c>
      <c r="D1574" s="16" t="n">
        <v>0.0956521100585532</v>
      </c>
      <c r="E1574" s="16" t="n">
        <v>0.831584362139918</v>
      </c>
      <c r="F1574" s="16" t="n">
        <v>0.690096426926586</v>
      </c>
      <c r="G1574" s="18" t="n">
        <v>5.31124124213604E-033</v>
      </c>
      <c r="H1574" s="6"/>
      <c r="I1574" s="18" t="n">
        <v>0.000172922379342033</v>
      </c>
      <c r="J1574" s="18" t="n">
        <v>0.000292703564692493</v>
      </c>
      <c r="K1574" s="16" t="n">
        <v>0.751148834019204</v>
      </c>
      <c r="L1574" s="18" t="n">
        <v>5.62553957477435E-026</v>
      </c>
      <c r="M1574" s="16" t="n">
        <v>0.816255144032922</v>
      </c>
      <c r="N1574" s="18" t="n">
        <v>2.21567546807472E-028</v>
      </c>
      <c r="O1574" s="16" t="n">
        <v>0.249711478089469</v>
      </c>
      <c r="P1574" s="16" t="n">
        <v>0.272147846368951</v>
      </c>
    </row>
    <row r="1575" customFormat="false" ht="15" hidden="false" customHeight="false" outlineLevel="0" collapsed="false">
      <c r="A1575" s="17" t="n">
        <v>1970</v>
      </c>
      <c r="B1575" s="6"/>
      <c r="C1575" s="16" t="n">
        <v>0.0668470872990801</v>
      </c>
      <c r="D1575" s="16" t="n">
        <v>0.0959515781904969</v>
      </c>
      <c r="E1575" s="16" t="n">
        <v>0.832115912208505</v>
      </c>
      <c r="F1575" s="16" t="n">
        <v>0.691211978449405</v>
      </c>
      <c r="G1575" s="18" t="n">
        <v>4.30701921716623E-033</v>
      </c>
      <c r="H1575" s="6"/>
      <c r="I1575" s="18" t="n">
        <v>0.000177768505641443</v>
      </c>
      <c r="J1575" s="18" t="n">
        <v>0.000300617072233356</v>
      </c>
      <c r="K1575" s="16" t="n">
        <v>0.754235253772291</v>
      </c>
      <c r="L1575" s="18" t="n">
        <v>3.08352834964825E-026</v>
      </c>
      <c r="M1575" s="16" t="n">
        <v>0.80190329218107</v>
      </c>
      <c r="N1575" s="18" t="n">
        <v>2.30258091393358E-025</v>
      </c>
      <c r="O1575" s="16" t="n">
        <v>0.250089912593881</v>
      </c>
      <c r="P1575" s="16" t="n">
        <v>0.275402650400003</v>
      </c>
    </row>
    <row r="1576" customFormat="false" ht="15" hidden="false" customHeight="false" outlineLevel="0" collapsed="false">
      <c r="A1576" s="17" t="n">
        <v>1971</v>
      </c>
      <c r="B1576" s="6"/>
      <c r="C1576" s="16" t="n">
        <v>0.0670269299429907</v>
      </c>
      <c r="D1576" s="16" t="n">
        <v>0.0962597649346879</v>
      </c>
      <c r="E1576" s="16" t="n">
        <v>0.832596021947874</v>
      </c>
      <c r="F1576" s="16" t="n">
        <v>0.692379284072901</v>
      </c>
      <c r="G1576" s="18" t="n">
        <v>3.43392444187538E-033</v>
      </c>
      <c r="H1576" s="6"/>
      <c r="I1576" s="18" t="n">
        <v>0.000182774068082896</v>
      </c>
      <c r="J1576" s="18" t="n">
        <v>0.000308526879072807</v>
      </c>
      <c r="K1576" s="16" t="n">
        <v>0.756601508916324</v>
      </c>
      <c r="L1576" s="18" t="n">
        <v>2.03073590327058E-026</v>
      </c>
      <c r="M1576" s="16" t="n">
        <v>0.778446502057613</v>
      </c>
      <c r="N1576" s="18" t="n">
        <v>2.15604633140757E-021</v>
      </c>
      <c r="O1576" s="16" t="n">
        <v>0.250485781237121</v>
      </c>
      <c r="P1576" s="16" t="n">
        <v>0.278202456783613</v>
      </c>
    </row>
    <row r="1577" customFormat="false" ht="15" hidden="false" customHeight="false" outlineLevel="0" collapsed="false">
      <c r="A1577" s="17" t="n">
        <v>1972</v>
      </c>
      <c r="B1577" s="6"/>
      <c r="C1577" s="16" t="n">
        <v>0.0672116717429314</v>
      </c>
      <c r="D1577" s="16" t="n">
        <v>0.0965764691066995</v>
      </c>
      <c r="E1577" s="16" t="n">
        <v>0.833093278463649</v>
      </c>
      <c r="F1577" s="16" t="n">
        <v>0.693587027243291</v>
      </c>
      <c r="G1577" s="18" t="n">
        <v>2.73980969253075E-033</v>
      </c>
      <c r="H1577" s="6"/>
      <c r="I1577" s="18" t="n">
        <v>0.000187852894320504</v>
      </c>
      <c r="J1577" s="18" t="n">
        <v>0.000316168990887726</v>
      </c>
      <c r="K1577" s="16" t="n">
        <v>0.758110425240055</v>
      </c>
      <c r="L1577" s="18" t="n">
        <v>1.75138068717131E-026</v>
      </c>
      <c r="M1577" s="16" t="n">
        <v>0.748113854595336</v>
      </c>
      <c r="N1577" s="18" t="n">
        <v>8.05692777969848E-017</v>
      </c>
      <c r="O1577" s="16" t="n">
        <v>0.250895231265728</v>
      </c>
      <c r="P1577" s="16" t="n">
        <v>0.280409786107932</v>
      </c>
    </row>
    <row r="1578" customFormat="false" ht="15" hidden="false" customHeight="false" outlineLevel="0" collapsed="false">
      <c r="A1578" s="17" t="n">
        <v>1973</v>
      </c>
      <c r="B1578" s="6"/>
      <c r="C1578" s="16" t="n">
        <v>0.0674008450733386</v>
      </c>
      <c r="D1578" s="16" t="n">
        <v>0.0968997911782427</v>
      </c>
      <c r="E1578" s="16" t="n">
        <v>0.833641975308642</v>
      </c>
      <c r="F1578" s="16" t="n">
        <v>0.694816105844625</v>
      </c>
      <c r="G1578" s="18" t="n">
        <v>2.18086513930446E-033</v>
      </c>
      <c r="H1578" s="6"/>
      <c r="I1578" s="18" t="n">
        <v>0.000192934816836099</v>
      </c>
      <c r="J1578" s="18" t="n">
        <v>0.000323262619514732</v>
      </c>
      <c r="K1578" s="16" t="n">
        <v>0.758041838134431</v>
      </c>
      <c r="L1578" s="18" t="n">
        <v>2.09508694050716E-026</v>
      </c>
      <c r="M1578" s="16" t="n">
        <v>0.70679012345679</v>
      </c>
      <c r="N1578" s="18" t="n">
        <v>8.49662092041877E-012</v>
      </c>
      <c r="O1578" s="16" t="n">
        <v>0.251311776239685</v>
      </c>
      <c r="P1578" s="16" t="n">
        <v>0.281834236915298</v>
      </c>
    </row>
    <row r="1579" customFormat="false" ht="15" hidden="false" customHeight="false" outlineLevel="0" collapsed="false">
      <c r="A1579" s="17" t="n">
        <v>1974</v>
      </c>
      <c r="B1579" s="6"/>
      <c r="C1579" s="16" t="n">
        <v>0.0675952298401229</v>
      </c>
      <c r="D1579" s="16" t="n">
        <v>0.0972290149662137</v>
      </c>
      <c r="E1579" s="16" t="n">
        <v>0.834259259259259</v>
      </c>
      <c r="F1579" s="16" t="n">
        <v>0.696039291499596</v>
      </c>
      <c r="G1579" s="18" t="n">
        <v>1.75577586815835E-033</v>
      </c>
      <c r="H1579" s="6"/>
      <c r="I1579" s="18" t="n">
        <v>0.000198104975266954</v>
      </c>
      <c r="J1579" s="18" t="n">
        <v>0.000329861341108152</v>
      </c>
      <c r="K1579" s="16" t="n">
        <v>0.756687242798354</v>
      </c>
      <c r="L1579" s="18" t="n">
        <v>3.63402500425366E-026</v>
      </c>
      <c r="M1579" s="16" t="n">
        <v>0.651406035665295</v>
      </c>
      <c r="N1579" s="18" t="n">
        <v>1.03392191699985E-006</v>
      </c>
      <c r="O1579" s="16" t="n">
        <v>0.251726185460345</v>
      </c>
      <c r="P1579" s="16" t="n">
        <v>0.28242944097023</v>
      </c>
    </row>
    <row r="1580" customFormat="false" ht="15" hidden="false" customHeight="false" outlineLevel="0" collapsed="false">
      <c r="A1580" s="17" t="n">
        <v>1975</v>
      </c>
      <c r="B1580" s="6"/>
      <c r="C1580" s="16" t="n">
        <v>0.0677956047446582</v>
      </c>
      <c r="D1580" s="16" t="n">
        <v>0.0975644867105517</v>
      </c>
      <c r="E1580" s="16" t="n">
        <v>0.834979423868313</v>
      </c>
      <c r="F1580" s="16" t="n">
        <v>0.697248934767836</v>
      </c>
      <c r="G1580" s="18" t="n">
        <v>1.4094280987745E-033</v>
      </c>
      <c r="H1580" s="6"/>
      <c r="I1580" s="18" t="n">
        <v>0.000203273301111218</v>
      </c>
      <c r="J1580" s="18" t="n">
        <v>0.000335765957521681</v>
      </c>
      <c r="K1580" s="16" t="n">
        <v>0.755092592592593</v>
      </c>
      <c r="L1580" s="18" t="n">
        <v>9.15068365564154E-026</v>
      </c>
      <c r="M1580" s="16" t="n">
        <v>0.579218106995885</v>
      </c>
      <c r="N1580" s="16" t="n">
        <v>0.0120120847998188</v>
      </c>
      <c r="O1580" s="16" t="n">
        <v>0.252135870460244</v>
      </c>
      <c r="P1580" s="16" t="n">
        <v>0.28218765311445</v>
      </c>
    </row>
    <row r="1581" customFormat="false" ht="15" hidden="false" customHeight="false" outlineLevel="0" collapsed="false">
      <c r="A1581" s="17" t="n">
        <v>1976</v>
      </c>
      <c r="B1581" s="6"/>
      <c r="C1581" s="16" t="n">
        <v>0.0680012883514916</v>
      </c>
      <c r="D1581" s="16" t="n">
        <v>0.0979053393207211</v>
      </c>
      <c r="E1581" s="16" t="n">
        <v>0.835665294924554</v>
      </c>
      <c r="F1581" s="16" t="n">
        <v>0.69845061341686</v>
      </c>
      <c r="G1581" s="18" t="n">
        <v>1.13582657690883E-033</v>
      </c>
      <c r="H1581" s="6"/>
      <c r="I1581" s="18" t="n">
        <v>0.000208522600402522</v>
      </c>
      <c r="J1581" s="18" t="n">
        <v>0.000341047760414326</v>
      </c>
      <c r="K1581" s="16" t="n">
        <v>0.751920438957476</v>
      </c>
      <c r="L1581" s="18" t="n">
        <v>3.33322102364274E-025</v>
      </c>
      <c r="M1581" s="16" t="n">
        <v>0.507098765432099</v>
      </c>
      <c r="N1581" s="16" t="n">
        <v>0.872499524855332</v>
      </c>
      <c r="O1581" s="16" t="n">
        <v>0.252542723788162</v>
      </c>
      <c r="P1581" s="16" t="n">
        <v>0.281102735569177</v>
      </c>
    </row>
    <row r="1582" customFormat="false" ht="15" hidden="false" customHeight="false" outlineLevel="0" collapsed="false">
      <c r="A1582" s="17" t="n">
        <v>1977</v>
      </c>
      <c r="B1582" s="6"/>
      <c r="C1582" s="16" t="n">
        <v>0.0682126240401325</v>
      </c>
      <c r="D1582" s="16" t="n">
        <v>0.0982516152908408</v>
      </c>
      <c r="E1582" s="16" t="n">
        <v>0.836213991769547</v>
      </c>
      <c r="F1582" s="16" t="n">
        <v>0.699641006359807</v>
      </c>
      <c r="G1582" s="18" t="n">
        <v>9.19723214717737E-034</v>
      </c>
      <c r="H1582" s="6"/>
      <c r="I1582" s="18" t="n">
        <v>0.000213939337818561</v>
      </c>
      <c r="J1582" s="18" t="n">
        <v>0.000345996057678527</v>
      </c>
      <c r="K1582" s="16" t="n">
        <v>0.747856652949246</v>
      </c>
      <c r="L1582" s="18" t="n">
        <v>1.56167783103064E-024</v>
      </c>
      <c r="M1582" s="16" t="n">
        <v>0.553292181069959</v>
      </c>
      <c r="N1582" s="16" t="n">
        <v>0.074317535781917</v>
      </c>
      <c r="O1582" s="16" t="n">
        <v>0.252945624077252</v>
      </c>
      <c r="P1582" s="16" t="n">
        <v>0.279383200640865</v>
      </c>
    </row>
    <row r="1583" customFormat="false" ht="15" hidden="false" customHeight="false" outlineLevel="0" collapsed="false">
      <c r="A1583" s="17" t="n">
        <v>1978</v>
      </c>
      <c r="B1583" s="6"/>
      <c r="C1583" s="16" t="n">
        <v>0.0684293862442213</v>
      </c>
      <c r="D1583" s="16" t="n">
        <v>0.0986025996078338</v>
      </c>
      <c r="E1583" s="16" t="n">
        <v>0.836539780521262</v>
      </c>
      <c r="F1583" s="16" t="n">
        <v>0.700815232146175</v>
      </c>
      <c r="G1583" s="18" t="n">
        <v>7.50060720109254E-034</v>
      </c>
      <c r="H1583" s="6"/>
      <c r="I1583" s="18" t="n">
        <v>0.000219436866605612</v>
      </c>
      <c r="J1583" s="18" t="n">
        <v>0.000350628459121243</v>
      </c>
      <c r="K1583" s="16" t="n">
        <v>0.743810013717421</v>
      </c>
      <c r="L1583" s="18" t="n">
        <v>8.56879220125072E-024</v>
      </c>
      <c r="M1583" s="16" t="n">
        <v>0.59727366255144</v>
      </c>
      <c r="N1583" s="18" t="n">
        <v>0.0007625832978405</v>
      </c>
      <c r="O1583" s="16" t="n">
        <v>0.253342923542609</v>
      </c>
      <c r="P1583" s="16" t="n">
        <v>0.277220928261862</v>
      </c>
    </row>
    <row r="1584" customFormat="false" ht="15" hidden="false" customHeight="false" outlineLevel="0" collapsed="false">
      <c r="A1584" s="17" t="n">
        <v>1979</v>
      </c>
      <c r="B1584" s="6"/>
      <c r="C1584" s="16" t="n">
        <v>0.0686514855051714</v>
      </c>
      <c r="D1584" s="16" t="n">
        <v>0.0989571898033455</v>
      </c>
      <c r="E1584" s="16" t="n">
        <v>0.837002743484225</v>
      </c>
      <c r="F1584" s="16" t="n">
        <v>0.70196136597835</v>
      </c>
      <c r="G1584" s="18" t="n">
        <v>6.23463067781834E-034</v>
      </c>
      <c r="H1584" s="6"/>
      <c r="I1584" s="18" t="n">
        <v>0.000225066106086298</v>
      </c>
      <c r="J1584" s="18" t="n">
        <v>0.000355132804227351</v>
      </c>
      <c r="K1584" s="16" t="n">
        <v>0.738940329218107</v>
      </c>
      <c r="L1584" s="18" t="n">
        <v>5.11395730922099E-023</v>
      </c>
      <c r="M1584" s="16" t="n">
        <v>0.62599451303155</v>
      </c>
      <c r="N1584" s="18" t="n">
        <v>9.17364833155956E-006</v>
      </c>
      <c r="O1584" s="16" t="n">
        <v>0.253730594499789</v>
      </c>
      <c r="P1584" s="16" t="n">
        <v>0.274792722777382</v>
      </c>
    </row>
    <row r="1585" customFormat="false" ht="15" hidden="false" customHeight="false" outlineLevel="0" collapsed="false">
      <c r="A1585" s="17" t="n">
        <v>1980</v>
      </c>
      <c r="B1585" s="6"/>
      <c r="C1585" s="16" t="n">
        <v>0.0688788006992677</v>
      </c>
      <c r="D1585" s="16" t="n">
        <v>0.0993153222685188</v>
      </c>
      <c r="E1585" s="16" t="n">
        <v>0.837259945130316</v>
      </c>
      <c r="F1585" s="16" t="n">
        <v>0.703082387537752</v>
      </c>
      <c r="G1585" s="18" t="n">
        <v>5.15718037229564E-034</v>
      </c>
      <c r="H1585" s="6"/>
      <c r="I1585" s="18" t="n">
        <v>0.000230935913702647</v>
      </c>
      <c r="J1585" s="18" t="n">
        <v>0.000359885745839288</v>
      </c>
      <c r="K1585" s="16" t="n">
        <v>0.733882030178326</v>
      </c>
      <c r="L1585" s="18" t="n">
        <v>2.91279754337464E-022</v>
      </c>
      <c r="M1585" s="16" t="n">
        <v>0.640826474622771</v>
      </c>
      <c r="N1585" s="18" t="n">
        <v>4.33223740370593E-007</v>
      </c>
      <c r="O1585" s="16" t="n">
        <v>0.254109653180922</v>
      </c>
      <c r="P1585" s="16" t="n">
        <v>0.272346903211423</v>
      </c>
    </row>
    <row r="1586" customFormat="false" ht="15" hidden="false" customHeight="false" outlineLevel="0" collapsed="false">
      <c r="A1586" s="17" t="n">
        <v>1981</v>
      </c>
      <c r="B1586" s="6"/>
      <c r="C1586" s="16" t="n">
        <v>0.0691113189386717</v>
      </c>
      <c r="D1586" s="16" t="n">
        <v>0.0996762821644639</v>
      </c>
      <c r="E1586" s="16" t="n">
        <v>0.83741426611797</v>
      </c>
      <c r="F1586" s="16" t="n">
        <v>0.704170320639083</v>
      </c>
      <c r="G1586" s="18" t="n">
        <v>4.31822950106071E-034</v>
      </c>
      <c r="H1586" s="6"/>
      <c r="I1586" s="18" t="n">
        <v>0.000236967405939826</v>
      </c>
      <c r="J1586" s="18" t="n">
        <v>0.000364683643500618</v>
      </c>
      <c r="K1586" s="16" t="n">
        <v>0.729269547325103</v>
      </c>
      <c r="L1586" s="18" t="n">
        <v>1.62681402462684E-021</v>
      </c>
      <c r="M1586" s="16" t="n">
        <v>0.650925925925926</v>
      </c>
      <c r="N1586" s="18" t="n">
        <v>4.28824332369168E-008</v>
      </c>
      <c r="O1586" s="16" t="n">
        <v>0.254477411508015</v>
      </c>
      <c r="P1586" s="16" t="n">
        <v>0.269796672208081</v>
      </c>
    </row>
    <row r="1587" customFormat="false" ht="15" hidden="false" customHeight="false" outlineLevel="0" collapsed="false">
      <c r="A1587" s="17" t="n">
        <v>1982</v>
      </c>
      <c r="B1587" s="6"/>
      <c r="C1587" s="16" t="n">
        <v>0.0693493776319117</v>
      </c>
      <c r="D1587" s="16" t="n">
        <v>0.100040308072177</v>
      </c>
      <c r="E1587" s="16" t="n">
        <v>0.838031550068587</v>
      </c>
      <c r="F1587" s="16" t="n">
        <v>0.705221946806479</v>
      </c>
      <c r="G1587" s="18" t="n">
        <v>3.67886162513131E-034</v>
      </c>
      <c r="H1587" s="6"/>
      <c r="I1587" s="18" t="n">
        <v>0.000243121518250698</v>
      </c>
      <c r="J1587" s="18" t="n">
        <v>0.000369522770023906</v>
      </c>
      <c r="K1587" s="16" t="n">
        <v>0.724588477366255</v>
      </c>
      <c r="L1587" s="18" t="n">
        <v>8.5833453010988E-021</v>
      </c>
      <c r="M1587" s="16" t="n">
        <v>0.654166666666667</v>
      </c>
      <c r="N1587" s="18" t="n">
        <v>1.50197712819476E-008</v>
      </c>
      <c r="O1587" s="16" t="n">
        <v>0.254832791955732</v>
      </c>
      <c r="P1587" s="16" t="n">
        <v>0.267230713307562</v>
      </c>
    </row>
    <row r="1588" customFormat="false" ht="15" hidden="false" customHeight="false" outlineLevel="0" collapsed="false">
      <c r="A1588" s="17" t="n">
        <v>1983</v>
      </c>
      <c r="B1588" s="6"/>
      <c r="C1588" s="16" t="n">
        <v>0.0695933528071307</v>
      </c>
      <c r="D1588" s="16" t="n">
        <v>0.100408242327634</v>
      </c>
      <c r="E1588" s="16" t="n">
        <v>0.838220164609054</v>
      </c>
      <c r="F1588" s="16" t="n">
        <v>0.70624480340786</v>
      </c>
      <c r="G1588" s="18" t="n">
        <v>3.1682305200027E-034</v>
      </c>
      <c r="H1588" s="6"/>
      <c r="I1588" s="18" t="n">
        <v>0.000249485280019665</v>
      </c>
      <c r="J1588" s="18" t="n">
        <v>0.000374586860348481</v>
      </c>
      <c r="K1588" s="16" t="n">
        <v>0.720164609053498</v>
      </c>
      <c r="L1588" s="18" t="n">
        <v>4.19506179340359E-020</v>
      </c>
      <c r="M1588" s="16" t="n">
        <v>0.653789437585734</v>
      </c>
      <c r="N1588" s="18" t="n">
        <v>1.18790889011156E-008</v>
      </c>
      <c r="O1588" s="16" t="n">
        <v>0.255178351153416</v>
      </c>
      <c r="P1588" s="16" t="n">
        <v>0.264691369891795</v>
      </c>
    </row>
    <row r="1589" customFormat="false" ht="15" hidden="false" customHeight="false" outlineLevel="0" collapsed="false">
      <c r="A1589" s="17" t="n">
        <v>1984</v>
      </c>
      <c r="B1589" s="6"/>
      <c r="C1589" s="16" t="n">
        <v>0.0698443991415829</v>
      </c>
      <c r="D1589" s="16" t="n">
        <v>0.100782224518916</v>
      </c>
      <c r="E1589" s="16" t="n">
        <v>0.83840877914952</v>
      </c>
      <c r="F1589" s="16" t="n">
        <v>0.707249649638058</v>
      </c>
      <c r="G1589" s="18" t="n">
        <v>2.77163949564316E-034</v>
      </c>
      <c r="H1589" s="6"/>
      <c r="I1589" s="18" t="n">
        <v>0.000255927900049348</v>
      </c>
      <c r="J1589" s="18" t="n">
        <v>0.000379722101253941</v>
      </c>
      <c r="K1589" s="16" t="n">
        <v>0.71622085048011</v>
      </c>
      <c r="L1589" s="18" t="n">
        <v>1.92232047249374E-019</v>
      </c>
      <c r="M1589" s="16" t="n">
        <v>0.648885459533608</v>
      </c>
      <c r="N1589" s="18" t="n">
        <v>2.85739684015879E-008</v>
      </c>
      <c r="O1589" s="16" t="n">
        <v>0.255517730588819</v>
      </c>
      <c r="P1589" s="16" t="n">
        <v>0.262209557925769</v>
      </c>
    </row>
    <row r="1590" customFormat="false" ht="15" hidden="false" customHeight="false" outlineLevel="0" collapsed="false">
      <c r="A1590" s="17" t="n">
        <v>1985</v>
      </c>
      <c r="B1590" s="6"/>
      <c r="C1590" s="16" t="n">
        <v>0.0701025165539797</v>
      </c>
      <c r="D1590" s="16" t="n">
        <v>0.101162246773255</v>
      </c>
      <c r="E1590" s="16" t="n">
        <v>0.838734567901235</v>
      </c>
      <c r="F1590" s="16" t="n">
        <v>0.708236755988402</v>
      </c>
      <c r="G1590" s="18" t="n">
        <v>2.41283048479174E-034</v>
      </c>
      <c r="H1590" s="6"/>
      <c r="I1590" s="18" t="n">
        <v>0.00026240296385891</v>
      </c>
      <c r="J1590" s="18" t="n">
        <v>0.000384908903109072</v>
      </c>
      <c r="K1590" s="16" t="n">
        <v>0.71232853223594</v>
      </c>
      <c r="L1590" s="18" t="n">
        <v>8.04908763702243E-019</v>
      </c>
      <c r="M1590" s="16" t="n">
        <v>0.637311385459534</v>
      </c>
      <c r="N1590" s="18" t="n">
        <v>2.7976137753889E-007</v>
      </c>
      <c r="O1590" s="16" t="n">
        <v>0.255851026565402</v>
      </c>
      <c r="P1590" s="16" t="n">
        <v>0.259848871875288</v>
      </c>
    </row>
    <row r="1591" customFormat="false" ht="15" hidden="false" customHeight="false" outlineLevel="0" collapsed="false">
      <c r="A1591" s="17" t="n">
        <v>1986</v>
      </c>
      <c r="B1591" s="6"/>
      <c r="C1591" s="16" t="n">
        <v>0.0703682195561027</v>
      </c>
      <c r="D1591" s="16" t="n">
        <v>0.10154961114223</v>
      </c>
      <c r="E1591" s="16" t="n">
        <v>0.839026063100137</v>
      </c>
      <c r="F1591" s="16" t="n">
        <v>0.70921682574083</v>
      </c>
      <c r="G1591" s="18" t="n">
        <v>2.13109060678196E-034</v>
      </c>
      <c r="H1591" s="6"/>
      <c r="I1591" s="18" t="n">
        <v>0.000269099545822616</v>
      </c>
      <c r="J1591" s="18" t="n">
        <v>0.000390495414692666</v>
      </c>
      <c r="K1591" s="16" t="n">
        <v>0.709019204389575</v>
      </c>
      <c r="L1591" s="18" t="n">
        <v>2.9819267643349E-018</v>
      </c>
      <c r="M1591" s="16" t="n">
        <v>0.62093621399177</v>
      </c>
      <c r="N1591" s="18" t="n">
        <v>5.57352521980193E-006</v>
      </c>
      <c r="O1591" s="16" t="n">
        <v>0.256181856399395</v>
      </c>
      <c r="P1591" s="16" t="n">
        <v>0.25770748382691</v>
      </c>
    </row>
    <row r="1592" customFormat="false" ht="15" hidden="false" customHeight="false" outlineLevel="0" collapsed="false">
      <c r="A1592" s="17" t="n">
        <v>1987</v>
      </c>
      <c r="B1592" s="6"/>
      <c r="C1592" s="16" t="n">
        <v>0.0706415944630534</v>
      </c>
      <c r="D1592" s="16" t="n">
        <v>0.101944249392355</v>
      </c>
      <c r="E1592" s="16" t="n">
        <v>0.83940329218107</v>
      </c>
      <c r="F1592" s="16" t="n">
        <v>0.710184539517118</v>
      </c>
      <c r="G1592" s="18" t="n">
        <v>1.89696184121344E-034</v>
      </c>
      <c r="H1592" s="6"/>
      <c r="I1592" s="18" t="n">
        <v>0.000275850750224894</v>
      </c>
      <c r="J1592" s="18" t="n">
        <v>0.00039630418456083</v>
      </c>
      <c r="K1592" s="16" t="n">
        <v>0.706361454046639</v>
      </c>
      <c r="L1592" s="18" t="n">
        <v>9.71701695640753E-018</v>
      </c>
      <c r="M1592" s="16" t="n">
        <v>0.603377914951989</v>
      </c>
      <c r="N1592" s="18" t="n">
        <v>9.91062452633842E-005</v>
      </c>
      <c r="O1592" s="16" t="n">
        <v>0.256508427077123</v>
      </c>
      <c r="P1592" s="16" t="n">
        <v>0.255895307457353</v>
      </c>
    </row>
    <row r="1593" customFormat="false" ht="15" hidden="false" customHeight="false" outlineLevel="0" collapsed="false">
      <c r="A1593" s="17" t="n">
        <v>1988</v>
      </c>
      <c r="B1593" s="6"/>
      <c r="C1593" s="16" t="n">
        <v>0.0709215751134242</v>
      </c>
      <c r="D1593" s="16" t="n">
        <v>0.102344338891823</v>
      </c>
      <c r="E1593" s="16" t="n">
        <v>0.839797668038409</v>
      </c>
      <c r="F1593" s="16" t="n">
        <v>0.711135040910173</v>
      </c>
      <c r="G1593" s="18" t="n">
        <v>1.68382059270874E-034</v>
      </c>
      <c r="H1593" s="6"/>
      <c r="I1593" s="18" t="n">
        <v>0.000282709033563381</v>
      </c>
      <c r="J1593" s="18" t="n">
        <v>0.000402510207313721</v>
      </c>
      <c r="K1593" s="16" t="n">
        <v>0.704200960219479</v>
      </c>
      <c r="L1593" s="18" t="n">
        <v>2.61936558255053E-017</v>
      </c>
      <c r="M1593" s="16" t="n">
        <v>0.580486968449931</v>
      </c>
      <c r="N1593" s="16" t="n">
        <v>0.00180508575487289</v>
      </c>
      <c r="O1593" s="16" t="n">
        <v>0.256829103662096</v>
      </c>
      <c r="P1593" s="16" t="n">
        <v>0.254557905780031</v>
      </c>
    </row>
    <row r="1594" customFormat="false" ht="15" hidden="false" customHeight="false" outlineLevel="0" collapsed="false">
      <c r="A1594" s="17" t="n">
        <v>1989</v>
      </c>
      <c r="B1594" s="6"/>
      <c r="C1594" s="16" t="n">
        <v>0.0712085452392927</v>
      </c>
      <c r="D1594" s="16" t="n">
        <v>0.102750518892408</v>
      </c>
      <c r="E1594" s="16" t="n">
        <v>0.840054869684499</v>
      </c>
      <c r="F1594" s="16" t="n">
        <v>0.712072525965126</v>
      </c>
      <c r="G1594" s="18" t="n">
        <v>1.52500734750296E-034</v>
      </c>
      <c r="H1594" s="6"/>
      <c r="I1594" s="18" t="n">
        <v>0.000289728130317241</v>
      </c>
      <c r="J1594" s="18" t="n">
        <v>0.000409110597822413</v>
      </c>
      <c r="K1594" s="16" t="n">
        <v>0.702006172839506</v>
      </c>
      <c r="L1594" s="18" t="n">
        <v>6.09776284854201E-017</v>
      </c>
      <c r="M1594" s="16" t="n">
        <v>0.561128257887517</v>
      </c>
      <c r="N1594" s="16" t="n">
        <v>0.0128951477313118</v>
      </c>
      <c r="O1594" s="16" t="n">
        <v>0.257145305773509</v>
      </c>
      <c r="P1594" s="16" t="n">
        <v>0.253543289750181</v>
      </c>
    </row>
    <row r="1595" customFormat="false" ht="15" hidden="false" customHeight="false" outlineLevel="0" collapsed="false">
      <c r="A1595" s="17" t="n">
        <v>1990</v>
      </c>
      <c r="B1595" s="6"/>
      <c r="C1595" s="16" t="n">
        <v>0.0715017214495452</v>
      </c>
      <c r="D1595" s="16" t="n">
        <v>0.103161742525819</v>
      </c>
      <c r="E1595" s="16" t="n">
        <v>0.840380658436214</v>
      </c>
      <c r="F1595" s="16" t="n">
        <v>0.712997487491938</v>
      </c>
      <c r="G1595" s="18" t="n">
        <v>1.3917485712233E-034</v>
      </c>
      <c r="H1595" s="6"/>
      <c r="I1595" s="18" t="n">
        <v>0.000296694547598089</v>
      </c>
      <c r="J1595" s="18" t="n">
        <v>0.000415698593068229</v>
      </c>
      <c r="K1595" s="16" t="n">
        <v>0.700582990397805</v>
      </c>
      <c r="L1595" s="18" t="n">
        <v>1.36123716891867E-016</v>
      </c>
      <c r="M1595" s="16" t="n">
        <v>0.549417009602195</v>
      </c>
      <c r="N1595" s="16" t="n">
        <v>0.0347179640967022</v>
      </c>
      <c r="O1595" s="16" t="n">
        <v>0.257457202930491</v>
      </c>
      <c r="P1595" s="16" t="n">
        <v>0.25271127944292</v>
      </c>
    </row>
    <row r="1596" customFormat="false" ht="15" hidden="false" customHeight="false" outlineLevel="0" collapsed="false">
      <c r="A1596" s="17" t="n">
        <v>1991</v>
      </c>
      <c r="B1596" s="6"/>
      <c r="C1596" s="16" t="n">
        <v>0.0718010615060536</v>
      </c>
      <c r="D1596" s="16" t="n">
        <v>0.103578142011929</v>
      </c>
      <c r="E1596" s="16" t="n">
        <v>0.840672153635117</v>
      </c>
      <c r="F1596" s="16" t="n">
        <v>0.713915029357504</v>
      </c>
      <c r="G1596" s="18" t="n">
        <v>1.27925878873578E-034</v>
      </c>
      <c r="H1596" s="6"/>
      <c r="I1596" s="18" t="n">
        <v>0.000303654982486494</v>
      </c>
      <c r="J1596" s="18" t="n">
        <v>0.000422390442730622</v>
      </c>
      <c r="K1596" s="16" t="n">
        <v>0.699708504801097</v>
      </c>
      <c r="L1596" s="18" t="n">
        <v>2.7335957776323E-016</v>
      </c>
      <c r="M1596" s="16" t="n">
        <v>0.54329561042524</v>
      </c>
      <c r="N1596" s="16" t="n">
        <v>0.0466088258105909</v>
      </c>
      <c r="O1596" s="16" t="n">
        <v>0.257766518692927</v>
      </c>
      <c r="P1596" s="16" t="n">
        <v>0.252119320648104</v>
      </c>
    </row>
    <row r="1597" customFormat="false" ht="15" hidden="false" customHeight="false" outlineLevel="0" collapsed="false">
      <c r="A1597" s="17" t="n">
        <v>1992</v>
      </c>
      <c r="B1597" s="6"/>
      <c r="C1597" s="16" t="n">
        <v>0.0721072640882516</v>
      </c>
      <c r="D1597" s="16" t="n">
        <v>0.104001166111728</v>
      </c>
      <c r="E1597" s="16" t="n">
        <v>0.841066529492455</v>
      </c>
      <c r="F1597" s="16" t="n">
        <v>0.714832121180269</v>
      </c>
      <c r="G1597" s="18" t="n">
        <v>1.16596701678553E-034</v>
      </c>
      <c r="H1597" s="6"/>
      <c r="I1597" s="18" t="n">
        <v>0.000310527899046147</v>
      </c>
      <c r="J1597" s="18" t="n">
        <v>0.000429010209257649</v>
      </c>
      <c r="K1597" s="16" t="n">
        <v>0.698628257887517</v>
      </c>
      <c r="L1597" s="18" t="n">
        <v>5.25205696155106E-016</v>
      </c>
      <c r="M1597" s="16" t="n">
        <v>0.545096021947874</v>
      </c>
      <c r="N1597" s="16" t="n">
        <v>0.0332883621404068</v>
      </c>
      <c r="O1597" s="16" t="n">
        <v>0.258075603566257</v>
      </c>
      <c r="P1597" s="16" t="n">
        <v>0.25166284856126</v>
      </c>
    </row>
    <row r="1598" customFormat="false" ht="15" hidden="false" customHeight="false" outlineLevel="0" collapsed="false">
      <c r="A1598" s="17" t="n">
        <v>1993</v>
      </c>
      <c r="B1598" s="6"/>
      <c r="C1598" s="16" t="n">
        <v>0.0724206853027593</v>
      </c>
      <c r="D1598" s="16" t="n">
        <v>0.104431946162335</v>
      </c>
      <c r="E1598" s="16" t="n">
        <v>0.84122085048011</v>
      </c>
      <c r="F1598" s="16" t="n">
        <v>0.715759634294295</v>
      </c>
      <c r="G1598" s="18" t="n">
        <v>1.08159317121093E-034</v>
      </c>
      <c r="H1598" s="6"/>
      <c r="I1598" s="18" t="n">
        <v>0.000317185060441257</v>
      </c>
      <c r="J1598" s="18" t="n">
        <v>0.000435277943982066</v>
      </c>
      <c r="K1598" s="16" t="n">
        <v>0.697616598079561</v>
      </c>
      <c r="L1598" s="18" t="n">
        <v>1.03204611117308E-015</v>
      </c>
      <c r="M1598" s="16" t="n">
        <v>0.548971193415638</v>
      </c>
      <c r="N1598" s="16" t="n">
        <v>0.0162030999371511</v>
      </c>
      <c r="O1598" s="16" t="n">
        <v>0.258388120120266</v>
      </c>
      <c r="P1598" s="16" t="n">
        <v>0.251178111735493</v>
      </c>
    </row>
    <row r="1599" customFormat="false" ht="15" hidden="false" customHeight="false" outlineLevel="0" collapsed="false">
      <c r="A1599" s="17" t="n">
        <v>1994</v>
      </c>
      <c r="B1599" s="6"/>
      <c r="C1599" s="16" t="n">
        <v>0.0727414738789696</v>
      </c>
      <c r="D1599" s="16" t="n">
        <v>0.104871039801726</v>
      </c>
      <c r="E1599" s="16" t="n">
        <v>0.841563786008231</v>
      </c>
      <c r="F1599" s="16" t="n">
        <v>0.716703849783051</v>
      </c>
      <c r="G1599" s="18" t="n">
        <v>9.89563773688445E-035</v>
      </c>
      <c r="H1599" s="6"/>
      <c r="I1599" s="18" t="n">
        <v>0.000323758582663243</v>
      </c>
      <c r="J1599" s="18" t="n">
        <v>0.000441386928983671</v>
      </c>
      <c r="K1599" s="16" t="n">
        <v>0.696262002743484</v>
      </c>
      <c r="L1599" s="18" t="n">
        <v>2.03592394910927E-015</v>
      </c>
      <c r="M1599" s="16" t="n">
        <v>0.554509602194787</v>
      </c>
      <c r="N1599" s="16" t="n">
        <v>0.00686654597513937</v>
      </c>
      <c r="O1599" s="16" t="n">
        <v>0.258706181070465</v>
      </c>
      <c r="P1599" s="16" t="n">
        <v>0.250683759037692</v>
      </c>
    </row>
    <row r="1600" customFormat="false" ht="15" hidden="false" customHeight="false" outlineLevel="0" collapsed="false">
      <c r="A1600" s="17" t="n">
        <v>1995</v>
      </c>
      <c r="B1600" s="6"/>
      <c r="C1600" s="16" t="n">
        <v>0.0730697530712302</v>
      </c>
      <c r="D1600" s="16" t="n">
        <v>0.105318262493498</v>
      </c>
      <c r="E1600" s="16" t="n">
        <v>0.841563786008231</v>
      </c>
      <c r="F1600" s="16" t="n">
        <v>0.717659455546725</v>
      </c>
      <c r="G1600" s="18" t="n">
        <v>9.22345073948318E-035</v>
      </c>
      <c r="H1600" s="6"/>
      <c r="I1600" s="18" t="n">
        <v>0.000330327712023894</v>
      </c>
      <c r="J1600" s="18" t="n">
        <v>0.000447490805557763</v>
      </c>
      <c r="K1600" s="16" t="n">
        <v>0.695233196159122</v>
      </c>
      <c r="L1600" s="18" t="n">
        <v>3.99945648746827E-015</v>
      </c>
      <c r="M1600" s="16" t="n">
        <v>0.563374485596708</v>
      </c>
      <c r="N1600" s="16" t="n">
        <v>0.00176693621548011</v>
      </c>
      <c r="O1600" s="16" t="n">
        <v>0.259027993205971</v>
      </c>
      <c r="P1600" s="16" t="n">
        <v>0.250186771575547</v>
      </c>
    </row>
    <row r="1601" customFormat="false" ht="15" hidden="false" customHeight="false" outlineLevel="0" collapsed="false">
      <c r="A1601" s="17" t="n">
        <v>1996</v>
      </c>
      <c r="B1601" s="6"/>
      <c r="C1601" s="16" t="n">
        <v>0.0734052108687896</v>
      </c>
      <c r="D1601" s="16" t="n">
        <v>0.105773070738316</v>
      </c>
      <c r="E1601" s="16" t="n">
        <v>0.841718106995885</v>
      </c>
      <c r="F1601" s="16" t="n">
        <v>0.718622179026729</v>
      </c>
      <c r="G1601" s="18" t="n">
        <v>8.64029569409901E-035</v>
      </c>
      <c r="H1601" s="6"/>
      <c r="I1601" s="18" t="n">
        <v>0.000336768457089345</v>
      </c>
      <c r="J1601" s="18" t="n">
        <v>0.000453338297822888</v>
      </c>
      <c r="K1601" s="16" t="n">
        <v>0.693895747599451</v>
      </c>
      <c r="L1601" s="18" t="n">
        <v>8.04522806206718E-015</v>
      </c>
      <c r="M1601" s="16" t="n">
        <v>0.571862139917696</v>
      </c>
      <c r="N1601" s="18" t="n">
        <v>0.00031695476074657</v>
      </c>
      <c r="O1601" s="16" t="n">
        <v>0.259352115112844</v>
      </c>
      <c r="P1601" s="16" t="n">
        <v>0.249602163606493</v>
      </c>
    </row>
    <row r="1602" customFormat="false" ht="15" hidden="false" customHeight="false" outlineLevel="0" collapsed="false">
      <c r="A1602" s="17" t="n">
        <v>1997</v>
      </c>
      <c r="B1602" s="6"/>
      <c r="C1602" s="16" t="n">
        <v>0.0737468187654056</v>
      </c>
      <c r="D1602" s="16" t="n">
        <v>0.10623341610164</v>
      </c>
      <c r="E1602" s="16" t="n">
        <v>0.841923868312757</v>
      </c>
      <c r="F1602" s="16" t="n">
        <v>0.719582739577657</v>
      </c>
      <c r="G1602" s="18" t="n">
        <v>8.15134804135243E-035</v>
      </c>
      <c r="H1602" s="6"/>
      <c r="I1602" s="18" t="n">
        <v>0.000343294682784249</v>
      </c>
      <c r="J1602" s="18" t="n">
        <v>0.00045917197307992</v>
      </c>
      <c r="K1602" s="16" t="n">
        <v>0.692455418381344</v>
      </c>
      <c r="L1602" s="18" t="n">
        <v>1.68202929900293E-014</v>
      </c>
      <c r="M1602" s="16" t="n">
        <v>0.583830589849108</v>
      </c>
      <c r="N1602" s="18" t="n">
        <v>3.67223770390628E-005</v>
      </c>
      <c r="O1602" s="16" t="n">
        <v>0.259675421507891</v>
      </c>
      <c r="P1602" s="16" t="n">
        <v>0.248890558442225</v>
      </c>
    </row>
    <row r="1603" customFormat="false" ht="15" hidden="false" customHeight="false" outlineLevel="0" collapsed="false">
      <c r="A1603" s="17" t="n">
        <v>1998</v>
      </c>
      <c r="B1603" s="6"/>
      <c r="C1603" s="16" t="n">
        <v>0.074094520398414</v>
      </c>
      <c r="D1603" s="16" t="n">
        <v>0.106698801678405</v>
      </c>
      <c r="E1603" s="16" t="n">
        <v>0.842026748971194</v>
      </c>
      <c r="F1603" s="16" t="n">
        <v>0.720537673686894</v>
      </c>
      <c r="G1603" s="18" t="n">
        <v>7.62072662378515E-035</v>
      </c>
      <c r="H1603" s="6"/>
      <c r="I1603" s="18" t="n">
        <v>0.000349886102291283</v>
      </c>
      <c r="J1603" s="18" t="n">
        <v>0.000464944264570402</v>
      </c>
      <c r="K1603" s="16" t="n">
        <v>0.690946502057613</v>
      </c>
      <c r="L1603" s="18" t="n">
        <v>3.67763539793468E-014</v>
      </c>
      <c r="M1603" s="16" t="n">
        <v>0.605864197530864</v>
      </c>
      <c r="N1603" s="18" t="n">
        <v>5.81515516093825E-007</v>
      </c>
      <c r="O1603" s="16" t="n">
        <v>0.259996747621772</v>
      </c>
      <c r="P1603" s="16" t="n">
        <v>0.2479323391845</v>
      </c>
    </row>
    <row r="1604" customFormat="false" ht="15" hidden="false" customHeight="false" outlineLevel="0" collapsed="false">
      <c r="A1604" s="17" t="n">
        <v>1999</v>
      </c>
      <c r="B1604" s="6"/>
      <c r="C1604" s="16" t="n">
        <v>0.0744474478540515</v>
      </c>
      <c r="D1604" s="16" t="n">
        <v>0.107167417293354</v>
      </c>
      <c r="E1604" s="16" t="n">
        <v>0.842198216735254</v>
      </c>
      <c r="F1604" s="16" t="n">
        <v>0.721475221287147</v>
      </c>
      <c r="G1604" s="18" t="n">
        <v>7.20330529692586E-035</v>
      </c>
      <c r="H1604" s="6"/>
      <c r="I1604" s="18" t="n">
        <v>0.000356297047251781</v>
      </c>
      <c r="J1604" s="18" t="n">
        <v>0.000470274391007331</v>
      </c>
      <c r="K1604" s="16" t="n">
        <v>0.689557613168724</v>
      </c>
      <c r="L1604" s="18" t="n">
        <v>8.4569181306315E-014</v>
      </c>
      <c r="M1604" s="16" t="n">
        <v>0.632133058984911</v>
      </c>
      <c r="N1604" s="18" t="n">
        <v>2.31249885114819E-009</v>
      </c>
      <c r="O1604" s="16" t="n">
        <v>0.260312139337715</v>
      </c>
      <c r="P1604" s="16" t="n">
        <v>0.246654815201293</v>
      </c>
    </row>
    <row r="1605" customFormat="false" ht="15" hidden="false" customHeight="false" outlineLevel="0" collapsed="false">
      <c r="A1605" s="17" t="n">
        <v>2000</v>
      </c>
      <c r="B1605" s="6"/>
      <c r="C1605" s="16" t="n">
        <v>0.0748057228095364</v>
      </c>
      <c r="D1605" s="16" t="n">
        <v>0.107639271884547</v>
      </c>
      <c r="E1605" s="16" t="n">
        <v>0.841906721536351</v>
      </c>
      <c r="F1605" s="16" t="n">
        <v>0.722400957396659</v>
      </c>
      <c r="G1605" s="18" t="n">
        <v>7.01283455242063E-035</v>
      </c>
      <c r="H1605" s="6"/>
      <c r="I1605" s="18" t="n">
        <v>0.00036264981830565</v>
      </c>
      <c r="J1605" s="18" t="n">
        <v>0.000475337146436215</v>
      </c>
      <c r="K1605" s="16" t="n">
        <v>0.68758573388203</v>
      </c>
      <c r="L1605" s="18" t="n">
        <v>2.04552195424803E-013</v>
      </c>
      <c r="M1605" s="16" t="n">
        <v>0.657030178326475</v>
      </c>
      <c r="N1605" s="18" t="n">
        <v>7.13888246038773E-012</v>
      </c>
      <c r="O1605" s="16" t="n">
        <v>0.260623475921528</v>
      </c>
      <c r="P1605" s="16" t="n">
        <v>0.245082522891849</v>
      </c>
    </row>
    <row r="1606" customFormat="false" ht="15" hidden="false" customHeight="false" outlineLevel="0" collapsed="false">
      <c r="A1606" s="17" t="n">
        <v>2001</v>
      </c>
      <c r="B1606" s="6"/>
      <c r="C1606" s="16" t="n">
        <v>0.0751705441583565</v>
      </c>
      <c r="D1606" s="16" t="n">
        <v>0.108116099197425</v>
      </c>
      <c r="E1606" s="16" t="n">
        <v>0.841889574759945</v>
      </c>
      <c r="F1606" s="16" t="n">
        <v>0.723319904845856</v>
      </c>
      <c r="G1606" s="18" t="n">
        <v>6.79919147799544E-035</v>
      </c>
      <c r="H1606" s="6"/>
      <c r="I1606" s="18" t="n">
        <v>0.000368816373997731</v>
      </c>
      <c r="J1606" s="18" t="n">
        <v>0.000479897618165407</v>
      </c>
      <c r="K1606" s="16" t="n">
        <v>0.685631001371742</v>
      </c>
      <c r="L1606" s="18" t="n">
        <v>5.26619993821507E-013</v>
      </c>
      <c r="M1606" s="16" t="n">
        <v>0.680452674897119</v>
      </c>
      <c r="N1606" s="18" t="n">
        <v>1.73072720312145E-014</v>
      </c>
      <c r="O1606" s="16" t="n">
        <v>0.260932448997685</v>
      </c>
      <c r="P1606" s="16" t="n">
        <v>0.243035189948128</v>
      </c>
    </row>
    <row r="1607" customFormat="false" ht="15" hidden="false" customHeight="false" outlineLevel="0" collapsed="false">
      <c r="A1607" s="17" t="n">
        <v>2002</v>
      </c>
      <c r="B1607" s="6"/>
      <c r="C1607" s="16" t="n">
        <v>0.0755417509183134</v>
      </c>
      <c r="D1607" s="16" t="n">
        <v>0.108597613894981</v>
      </c>
      <c r="E1607" s="16" t="n">
        <v>0.841615226337449</v>
      </c>
      <c r="F1607" s="16" t="n">
        <v>0.724230784000207</v>
      </c>
      <c r="G1607" s="18" t="n">
        <v>6.72610945249673E-035</v>
      </c>
      <c r="H1607" s="6"/>
      <c r="I1607" s="18" t="n">
        <v>0.000374723212896784</v>
      </c>
      <c r="J1607" s="18" t="n">
        <v>0.000483946707592201</v>
      </c>
      <c r="K1607" s="16" t="n">
        <v>0.682716049382716</v>
      </c>
      <c r="L1607" s="18" t="n">
        <v>1.39527013477919E-012</v>
      </c>
      <c r="M1607" s="16" t="n">
        <v>0.697599451303155</v>
      </c>
      <c r="N1607" s="18" t="n">
        <v>1.99671368210138E-016</v>
      </c>
      <c r="O1607" s="16" t="n">
        <v>0.261238630196414</v>
      </c>
      <c r="P1607" s="16" t="n">
        <v>0.240674835246813</v>
      </c>
    </row>
    <row r="1608" customFormat="false" ht="15" hidden="false" customHeight="false" outlineLevel="0" collapsed="false">
      <c r="A1608" s="17" t="n">
        <v>2003</v>
      </c>
      <c r="B1608" s="6"/>
      <c r="C1608" s="16" t="n">
        <v>0.0759201437486225</v>
      </c>
      <c r="D1608" s="16" t="n">
        <v>0.109084951638797</v>
      </c>
      <c r="E1608" s="16" t="n">
        <v>0.841375171467764</v>
      </c>
      <c r="F1608" s="16" t="n">
        <v>0.72514411095179</v>
      </c>
      <c r="G1608" s="18" t="n">
        <v>6.72610945249673E-035</v>
      </c>
      <c r="H1608" s="6"/>
      <c r="I1608" s="18" t="n">
        <v>0.000380533078941473</v>
      </c>
      <c r="J1608" s="18" t="n">
        <v>0.000487840883211836</v>
      </c>
      <c r="K1608" s="16" t="n">
        <v>0.680041152263375</v>
      </c>
      <c r="L1608" s="18" t="n">
        <v>3.60475307528002E-012</v>
      </c>
      <c r="M1608" s="16" t="n">
        <v>0.706687242798354</v>
      </c>
      <c r="N1608" s="18" t="n">
        <v>1.97693039306349E-017</v>
      </c>
      <c r="O1608" s="16" t="n">
        <v>0.261545555043</v>
      </c>
      <c r="P1608" s="16" t="n">
        <v>0.238199258535509</v>
      </c>
    </row>
    <row r="1609" customFormat="false" ht="15" hidden="false" customHeight="false" outlineLevel="0" collapsed="false">
      <c r="A1609" s="17" t="n">
        <v>2004</v>
      </c>
      <c r="B1609" s="6"/>
      <c r="C1609" s="16" t="n">
        <v>0.0763055306279039</v>
      </c>
      <c r="D1609" s="16" t="n">
        <v>0.109577702956464</v>
      </c>
      <c r="E1609" s="16" t="n">
        <v>0.841152263374486</v>
      </c>
      <c r="F1609" s="16" t="n">
        <v>0.726052974055312</v>
      </c>
      <c r="G1609" s="18" t="n">
        <v>6.62108134249468E-035</v>
      </c>
      <c r="H1609" s="6"/>
      <c r="I1609" s="18" t="n">
        <v>0.000386173526076285</v>
      </c>
      <c r="J1609" s="18" t="n">
        <v>0.000491515735715939</v>
      </c>
      <c r="K1609" s="16" t="n">
        <v>0.677349108367627</v>
      </c>
      <c r="L1609" s="18" t="n">
        <v>9.29991191623064E-012</v>
      </c>
      <c r="M1609" s="16" t="n">
        <v>0.709482167352538</v>
      </c>
      <c r="N1609" s="18" t="n">
        <v>6.59574737527094E-018</v>
      </c>
      <c r="O1609" s="16" t="n">
        <v>0.261850901065629</v>
      </c>
      <c r="P1609" s="16" t="n">
        <v>0.235624656482197</v>
      </c>
    </row>
    <row r="1610" customFormat="false" ht="15" hidden="false" customHeight="false" outlineLevel="0" collapsed="false">
      <c r="A1610" s="17" t="n">
        <v>2005</v>
      </c>
      <c r="B1610" s="6"/>
      <c r="C1610" s="16" t="n">
        <v>0.0766971892341723</v>
      </c>
      <c r="D1610" s="16" t="n">
        <v>0.110074652449428</v>
      </c>
      <c r="E1610" s="16" t="n">
        <v>0.841015089163237</v>
      </c>
      <c r="F1610" s="16" t="n">
        <v>0.726953996519741</v>
      </c>
      <c r="G1610" s="18" t="n">
        <v>6.55202426543873E-035</v>
      </c>
      <c r="H1610" s="6"/>
      <c r="I1610" s="18" t="n">
        <v>0.00039174767905859</v>
      </c>
      <c r="J1610" s="18" t="n">
        <v>0.000495127991861644</v>
      </c>
      <c r="K1610" s="16" t="n">
        <v>0.674759945130316</v>
      </c>
      <c r="L1610" s="18" t="n">
        <v>2.34375168883627E-011</v>
      </c>
      <c r="M1610" s="16" t="n">
        <v>0.706361454046639</v>
      </c>
      <c r="N1610" s="18" t="n">
        <v>5.60557112396861E-018</v>
      </c>
      <c r="O1610" s="16" t="n">
        <v>0.262153535310675</v>
      </c>
      <c r="P1610" s="16" t="n">
        <v>0.23300133460105</v>
      </c>
    </row>
    <row r="1611" customFormat="false" ht="15" hidden="false" customHeight="false" outlineLevel="0" collapsed="false">
      <c r="A1611" s="17" t="n">
        <v>2006</v>
      </c>
      <c r="B1611" s="6"/>
      <c r="C1611" s="16" t="n">
        <v>0.0770943774031976</v>
      </c>
      <c r="D1611" s="16" t="n">
        <v>0.110574746363288</v>
      </c>
      <c r="E1611" s="16" t="n">
        <v>0.840980795610425</v>
      </c>
      <c r="F1611" s="16" t="n">
        <v>0.727845732009142</v>
      </c>
      <c r="G1611" s="18" t="n">
        <v>6.55202426543873E-035</v>
      </c>
      <c r="H1611" s="6"/>
      <c r="I1611" s="18" t="n">
        <v>0.000397427911037242</v>
      </c>
      <c r="J1611" s="18" t="n">
        <v>0.000499020376557823</v>
      </c>
      <c r="K1611" s="16" t="n">
        <v>0.672822359396433</v>
      </c>
      <c r="L1611" s="18" t="n">
        <v>5.39364271037563E-011</v>
      </c>
      <c r="M1611" s="16" t="n">
        <v>0.702331961591221</v>
      </c>
      <c r="N1611" s="18" t="n">
        <v>8.52024465441478E-018</v>
      </c>
      <c r="O1611" s="16" t="n">
        <v>0.262452974124617</v>
      </c>
      <c r="P1611" s="16" t="n">
        <v>0.230544749208792</v>
      </c>
    </row>
    <row r="1612" customFormat="false" ht="15" hidden="false" customHeight="false" outlineLevel="0" collapsed="false">
      <c r="A1612" s="17" t="n">
        <v>2007</v>
      </c>
      <c r="B1612" s="6"/>
      <c r="C1612" s="16" t="n">
        <v>0.0774959535970688</v>
      </c>
      <c r="D1612" s="16" t="n">
        <v>0.111076640240565</v>
      </c>
      <c r="E1612" s="16" t="n">
        <v>0.840792181069959</v>
      </c>
      <c r="F1612" s="16" t="n">
        <v>0.728729190702324</v>
      </c>
      <c r="G1612" s="18" t="n">
        <v>6.55202426543873E-035</v>
      </c>
      <c r="H1612" s="6"/>
      <c r="I1612" s="18" t="n">
        <v>0.000403054733760485</v>
      </c>
      <c r="J1612" s="18" t="n">
        <v>0.000502895204246628</v>
      </c>
      <c r="K1612" s="16" t="n">
        <v>0.670627572016461</v>
      </c>
      <c r="L1612" s="18" t="n">
        <v>1.21119281556852E-010</v>
      </c>
      <c r="M1612" s="16" t="n">
        <v>0.698936899862826</v>
      </c>
      <c r="N1612" s="18" t="n">
        <v>8.89478792206665E-018</v>
      </c>
      <c r="O1612" s="16" t="n">
        <v>0.262749558897153</v>
      </c>
      <c r="P1612" s="16" t="n">
        <v>0.228079266128338</v>
      </c>
    </row>
    <row r="1613" customFormat="false" ht="15" hidden="false" customHeight="false" outlineLevel="0" collapsed="false">
      <c r="A1613" s="17" t="n">
        <v>2008</v>
      </c>
      <c r="B1613" s="6"/>
      <c r="C1613" s="16" t="n">
        <v>0.0779014140583958</v>
      </c>
      <c r="D1613" s="16" t="n">
        <v>0.111579697950826</v>
      </c>
      <c r="E1613" s="16" t="n">
        <v>0.840792181069959</v>
      </c>
      <c r="F1613" s="16" t="n">
        <v>0.72960073793845</v>
      </c>
      <c r="G1613" s="18" t="n">
        <v>6.55202426543873E-035</v>
      </c>
      <c r="H1613" s="6"/>
      <c r="I1613" s="18" t="n">
        <v>0.000408544698631388</v>
      </c>
      <c r="J1613" s="18" t="n">
        <v>0.000506590761209559</v>
      </c>
      <c r="K1613" s="16" t="n">
        <v>0.668672839506173</v>
      </c>
      <c r="L1613" s="18" t="n">
        <v>2.69351053382004E-010</v>
      </c>
      <c r="M1613" s="16" t="n">
        <v>0.693552812071331</v>
      </c>
      <c r="N1613" s="18" t="n">
        <v>1.91038393419252E-017</v>
      </c>
      <c r="O1613" s="16" t="n">
        <v>0.263042071929837</v>
      </c>
      <c r="P1613" s="16" t="n">
        <v>0.225506561124318</v>
      </c>
    </row>
    <row r="1614" customFormat="false" ht="15" hidden="false" customHeight="false" outlineLevel="0" collapsed="false">
      <c r="A1614" s="17" t="n">
        <v>2009</v>
      </c>
      <c r="B1614" s="6"/>
      <c r="C1614" s="16" t="n">
        <v>0.0783109460456513</v>
      </c>
      <c r="D1614" s="16" t="n">
        <v>0.112084680005573</v>
      </c>
      <c r="E1614" s="16" t="n">
        <v>0.840706447187929</v>
      </c>
      <c r="F1614" s="16" t="n">
        <v>0.730473255913315</v>
      </c>
      <c r="G1614" s="18" t="n">
        <v>6.55202426543873E-035</v>
      </c>
      <c r="H1614" s="6"/>
      <c r="I1614" s="18" t="n">
        <v>0.000414059351557921</v>
      </c>
      <c r="J1614" s="18" t="n">
        <v>0.000510387970725687</v>
      </c>
      <c r="K1614" s="16" t="n">
        <v>0.666375171467764</v>
      </c>
      <c r="L1614" s="18" t="n">
        <v>5.72457863001012E-010</v>
      </c>
      <c r="M1614" s="16" t="n">
        <v>0.687259945130316</v>
      </c>
      <c r="N1614" s="18" t="n">
        <v>7.45212252628411E-017</v>
      </c>
      <c r="O1614" s="16" t="n">
        <v>0.263334838123649</v>
      </c>
      <c r="P1614" s="16" t="n">
        <v>0.222957727856523</v>
      </c>
    </row>
    <row r="1615" customFormat="false" ht="15" hidden="false" customHeight="false" outlineLevel="0" collapsed="false">
      <c r="A1615" s="17" t="n">
        <v>2010</v>
      </c>
      <c r="B1615" s="6"/>
      <c r="C1615" s="16" t="n">
        <v>0.0787258592090341</v>
      </c>
      <c r="D1615" s="16" t="n">
        <v>0.112593920003467</v>
      </c>
      <c r="E1615" s="16" t="n">
        <v>0.840466392318244</v>
      </c>
      <c r="F1615" s="16" t="n">
        <v>0.731361507804155</v>
      </c>
      <c r="G1615" s="18" t="n">
        <v>6.55202426543873E-035</v>
      </c>
      <c r="H1615" s="6"/>
      <c r="I1615" s="18" t="n">
        <v>0.000419401889543552</v>
      </c>
      <c r="J1615" s="18" t="n">
        <v>0.000513994881572576</v>
      </c>
      <c r="K1615" s="16" t="n">
        <v>0.664300411522634</v>
      </c>
      <c r="L1615" s="18" t="n">
        <v>1.18402227177086E-009</v>
      </c>
      <c r="M1615" s="16" t="n">
        <v>0.681189986282579</v>
      </c>
      <c r="N1615" s="18" t="n">
        <v>2.54888795794767E-016</v>
      </c>
      <c r="O1615" s="16" t="n">
        <v>0.263632808982894</v>
      </c>
      <c r="P1615" s="16" t="n">
        <v>0.220355121622176</v>
      </c>
    </row>
    <row r="1616" customFormat="false" ht="15" hidden="false" customHeight="false" outlineLevel="0" collapsed="false">
      <c r="A1616" s="17" t="n">
        <v>2011</v>
      </c>
      <c r="B1616" s="6"/>
      <c r="C1616" s="16" t="n">
        <v>0.0791461971387505</v>
      </c>
      <c r="D1616" s="16" t="n">
        <v>0.113107142904987</v>
      </c>
      <c r="E1616" s="16" t="n">
        <v>0.840054869684499</v>
      </c>
      <c r="F1616" s="16" t="n">
        <v>0.73225585927308</v>
      </c>
      <c r="G1616" s="18" t="n">
        <v>6.55202426543873E-035</v>
      </c>
      <c r="H1616" s="6"/>
      <c r="I1616" s="18" t="n">
        <v>0.000424596825220188</v>
      </c>
      <c r="J1616" s="18" t="n">
        <v>0.000517469231339624</v>
      </c>
      <c r="K1616" s="16" t="n">
        <v>0.662431412894376</v>
      </c>
      <c r="L1616" s="18" t="n">
        <v>2.3551722905308E-009</v>
      </c>
      <c r="M1616" s="16" t="n">
        <v>0.676783264746228</v>
      </c>
      <c r="N1616" s="18" t="n">
        <v>1.28912304650645E-015</v>
      </c>
      <c r="O1616" s="16" t="n">
        <v>0.263932749765817</v>
      </c>
      <c r="P1616" s="16" t="n">
        <v>0.21779872870268</v>
      </c>
    </row>
    <row r="1617" customFormat="false" ht="15" hidden="false" customHeight="false" outlineLevel="0" collapsed="false">
      <c r="A1617" s="17" t="n">
        <v>2012</v>
      </c>
      <c r="B1617" s="6"/>
      <c r="C1617" s="16" t="n">
        <v>0.079572925771571</v>
      </c>
      <c r="D1617" s="16" t="n">
        <v>0.113625972293453</v>
      </c>
      <c r="E1617" s="16" t="n">
        <v>0.839900548696845</v>
      </c>
      <c r="F1617" s="16" t="n">
        <v>0.733166152874229</v>
      </c>
      <c r="G1617" s="18" t="n">
        <v>6.55202426543873E-035</v>
      </c>
      <c r="H1617" s="6"/>
      <c r="I1617" s="18" t="n">
        <v>0.000429949746097427</v>
      </c>
      <c r="J1617" s="18" t="n">
        <v>0.0005212969200624</v>
      </c>
      <c r="K1617" s="16" t="n">
        <v>0.660785322359397</v>
      </c>
      <c r="L1617" s="18" t="n">
        <v>4.36531451357793E-009</v>
      </c>
      <c r="M1617" s="16" t="n">
        <v>0.67201646090535</v>
      </c>
      <c r="N1617" s="18" t="n">
        <v>8.57910498262288E-015</v>
      </c>
      <c r="O1617" s="16" t="n">
        <v>0.264237958492436</v>
      </c>
      <c r="P1617" s="16" t="n">
        <v>0.215526383892609</v>
      </c>
    </row>
    <row r="1618" customFormat="false" ht="15" hidden="false" customHeight="false" outlineLevel="0" collapsed="false">
      <c r="A1618" s="17" t="n">
        <v>2013</v>
      </c>
      <c r="B1618" s="6"/>
      <c r="C1618" s="16" t="n">
        <v>0.0800062873486541</v>
      </c>
      <c r="D1618" s="16" t="n">
        <v>0.114150638590759</v>
      </c>
      <c r="E1618" s="16" t="n">
        <v>0.8394890260631</v>
      </c>
      <c r="F1618" s="16" t="n">
        <v>0.734089380175656</v>
      </c>
      <c r="G1618" s="18" t="n">
        <v>6.55202426543873E-035</v>
      </c>
      <c r="H1618" s="6"/>
      <c r="I1618" s="18" t="n">
        <v>0.000435348553829233</v>
      </c>
      <c r="J1618" s="18" t="n">
        <v>0.000525236701686178</v>
      </c>
      <c r="K1618" s="16" t="n">
        <v>0.658830589849108</v>
      </c>
      <c r="L1618" s="18" t="n">
        <v>7.94564322552212E-009</v>
      </c>
      <c r="M1618" s="16" t="n">
        <v>0.667078189300412</v>
      </c>
      <c r="N1618" s="18" t="n">
        <v>4.21088628345191E-014</v>
      </c>
      <c r="O1618" s="16" t="n">
        <v>0.264547422642874</v>
      </c>
      <c r="P1618" s="16" t="n">
        <v>0.213318178895837</v>
      </c>
    </row>
    <row r="1619" customFormat="false" ht="15" hidden="false" customHeight="false" outlineLevel="0" collapsed="false">
      <c r="A1619" s="17" t="n">
        <v>2014</v>
      </c>
      <c r="B1619" s="6"/>
      <c r="C1619" s="16" t="n">
        <v>0.0804452629446494</v>
      </c>
      <c r="D1619" s="16" t="n">
        <v>0.114679130287669</v>
      </c>
      <c r="E1619" s="16" t="n">
        <v>0.839557613168724</v>
      </c>
      <c r="F1619" s="16" t="n">
        <v>0.7350061536481</v>
      </c>
      <c r="G1619" s="18" t="n">
        <v>6.55202426543873E-035</v>
      </c>
      <c r="H1619" s="6"/>
      <c r="I1619" s="18" t="n">
        <v>0.000441032911221956</v>
      </c>
      <c r="J1619" s="18" t="n">
        <v>0.000529518394395655</v>
      </c>
      <c r="K1619" s="16" t="n">
        <v>0.656961591220851</v>
      </c>
      <c r="L1619" s="18" t="n">
        <v>1.42289625861085E-008</v>
      </c>
      <c r="M1619" s="16" t="n">
        <v>0.66323731138546</v>
      </c>
      <c r="N1619" s="18" t="n">
        <v>1.5166143613024E-013</v>
      </c>
      <c r="O1619" s="16" t="n">
        <v>0.264854642632628</v>
      </c>
      <c r="P1619" s="16" t="n">
        <v>0.211040637724672</v>
      </c>
    </row>
    <row r="1620" customFormat="false" ht="15" hidden="false" customHeight="false" outlineLevel="0" collapsed="false">
      <c r="A1620" s="17" t="n">
        <v>2015</v>
      </c>
      <c r="B1620" s="6"/>
      <c r="C1620" s="16" t="n">
        <v>0.0808901354459546</v>
      </c>
      <c r="D1620" s="16" t="n">
        <v>0.115212174225948</v>
      </c>
      <c r="E1620" s="16" t="n">
        <v>0.839471879286694</v>
      </c>
      <c r="F1620" s="16" t="n">
        <v>0.735927182552462</v>
      </c>
      <c r="G1620" s="18" t="n">
        <v>6.55202426543873E-035</v>
      </c>
      <c r="H1620" s="6"/>
      <c r="I1620" s="18" t="n">
        <v>0.000447069596937587</v>
      </c>
      <c r="J1620" s="18" t="n">
        <v>0.000534274923693747</v>
      </c>
      <c r="K1620" s="16" t="n">
        <v>0.654921124828532</v>
      </c>
      <c r="L1620" s="18" t="n">
        <v>2.45316769998965E-008</v>
      </c>
      <c r="M1620" s="16" t="n">
        <v>0.666323731138546</v>
      </c>
      <c r="N1620" s="18" t="n">
        <v>1.50269761597104E-013</v>
      </c>
      <c r="O1620" s="16" t="n">
        <v>0.265163207467338</v>
      </c>
      <c r="P1620" s="16" t="n">
        <v>0.208816158656953</v>
      </c>
    </row>
    <row r="1621" customFormat="false" ht="15" hidden="false" customHeight="false" outlineLevel="0" collapsed="false">
      <c r="A1621" s="17" t="n">
        <v>2016</v>
      </c>
      <c r="B1621" s="6"/>
      <c r="C1621" s="16" t="n">
        <v>0.0813395666951197</v>
      </c>
      <c r="D1621" s="16" t="n">
        <v>0.11574828403577</v>
      </c>
      <c r="E1621" s="16" t="n">
        <v>0.839266117969822</v>
      </c>
      <c r="F1621" s="16" t="n">
        <v>0.736850056363202</v>
      </c>
      <c r="G1621" s="18" t="n">
        <v>6.55202426543873E-035</v>
      </c>
      <c r="H1621" s="6"/>
      <c r="I1621" s="18" t="n">
        <v>0.000453213257369994</v>
      </c>
      <c r="J1621" s="18" t="n">
        <v>0.000539065281362585</v>
      </c>
      <c r="K1621" s="16" t="n">
        <v>0.652777777777778</v>
      </c>
      <c r="L1621" s="18" t="n">
        <v>4.24668813089553E-008</v>
      </c>
      <c r="M1621" s="16" t="n">
        <v>0.673422496570645</v>
      </c>
      <c r="N1621" s="18" t="n">
        <v>4.27075315744538E-014</v>
      </c>
      <c r="O1621" s="16" t="n">
        <v>0.265472308694089</v>
      </c>
      <c r="P1621" s="16" t="n">
        <v>0.206372692589334</v>
      </c>
    </row>
    <row r="1622" customFormat="false" ht="15" hidden="false" customHeight="false" outlineLevel="0" collapsed="false">
      <c r="A1622" s="17" t="n">
        <v>2017</v>
      </c>
      <c r="B1622" s="6"/>
      <c r="C1622" s="16" t="n">
        <v>0.0817937019614207</v>
      </c>
      <c r="D1622" s="16" t="n">
        <v>0.116287118361786</v>
      </c>
      <c r="E1622" s="16" t="n">
        <v>0.838906035665295</v>
      </c>
      <c r="F1622" s="16" t="n">
        <v>0.737765690137009</v>
      </c>
      <c r="G1622" s="18" t="n">
        <v>6.55202426543873E-035</v>
      </c>
      <c r="H1622" s="6"/>
      <c r="I1622" s="18" t="n">
        <v>0.000459523565534855</v>
      </c>
      <c r="J1622" s="18" t="n">
        <v>0.000543956428411205</v>
      </c>
      <c r="K1622" s="16" t="n">
        <v>0.650394375857339</v>
      </c>
      <c r="L1622" s="18" t="n">
        <v>7.33186770201725E-008</v>
      </c>
      <c r="M1622" s="16" t="n">
        <v>0.681121399176955</v>
      </c>
      <c r="N1622" s="18" t="n">
        <v>4.45099570193457E-015</v>
      </c>
      <c r="O1622" s="16" t="n">
        <v>0.265778904111567</v>
      </c>
      <c r="P1622" s="16" t="n">
        <v>0.203683624999812</v>
      </c>
    </row>
    <row r="1623" customFormat="false" ht="15" hidden="false" customHeight="false" outlineLevel="0" collapsed="false">
      <c r="A1623" s="17" t="n">
        <v>2018</v>
      </c>
      <c r="B1623" s="6"/>
      <c r="C1623" s="16" t="n">
        <v>0.0822536531128722</v>
      </c>
      <c r="D1623" s="16" t="n">
        <v>0.116830210774407</v>
      </c>
      <c r="E1623" s="16" t="n">
        <v>0.838786008230453</v>
      </c>
      <c r="F1623" s="16" t="n">
        <v>0.738677611694605</v>
      </c>
      <c r="G1623" s="18" t="n">
        <v>6.55202426543873E-035</v>
      </c>
      <c r="H1623" s="6"/>
      <c r="I1623" s="18" t="n">
        <v>0.000465868015049052</v>
      </c>
      <c r="J1623" s="18" t="n">
        <v>0.000548842110000689</v>
      </c>
      <c r="K1623" s="16" t="n">
        <v>0.647976680384088</v>
      </c>
      <c r="L1623" s="18" t="n">
        <v>1.25449573037174E-007</v>
      </c>
      <c r="M1623" s="16" t="n">
        <v>0.694907407407407</v>
      </c>
      <c r="N1623" s="18" t="n">
        <v>9.98368714686231E-017</v>
      </c>
      <c r="O1623" s="16" t="n">
        <v>0.266084176375824</v>
      </c>
      <c r="P1623" s="16" t="n">
        <v>0.200874407386216</v>
      </c>
    </row>
    <row r="1624" customFormat="false" ht="15" hidden="false" customHeight="false" outlineLevel="0" collapsed="false">
      <c r="A1624" s="17" t="n">
        <v>2019</v>
      </c>
      <c r="B1624" s="6"/>
      <c r="C1624" s="16" t="n">
        <v>0.0827203837297567</v>
      </c>
      <c r="D1624" s="16" t="n">
        <v>0.117379242890031</v>
      </c>
      <c r="E1624" s="16" t="n">
        <v>0.83849451303155</v>
      </c>
      <c r="F1624" s="16" t="n">
        <v>0.73959722908512</v>
      </c>
      <c r="G1624" s="18" t="n">
        <v>6.55202426543873E-035</v>
      </c>
      <c r="H1624" s="6"/>
      <c r="I1624" s="18" t="n">
        <v>0.000471951012257995</v>
      </c>
      <c r="J1624" s="18" t="n">
        <v>0.000553410625868471</v>
      </c>
      <c r="K1624" s="16" t="n">
        <v>0.645181755829904</v>
      </c>
      <c r="L1624" s="18" t="n">
        <v>2.11425013626569E-007</v>
      </c>
      <c r="M1624" s="16" t="n">
        <v>0.704509602194787</v>
      </c>
      <c r="N1624" s="18" t="n">
        <v>3.63304622375557E-018</v>
      </c>
      <c r="O1624" s="16" t="n">
        <v>0.266391943821726</v>
      </c>
      <c r="P1624" s="16" t="n">
        <v>0.198046936211067</v>
      </c>
    </row>
    <row r="1625" customFormat="false" ht="15" hidden="false" customHeight="false" outlineLevel="0" collapsed="false">
      <c r="A1625" s="17" t="n">
        <v>2020</v>
      </c>
      <c r="B1625" s="6"/>
      <c r="C1625" s="16" t="n">
        <v>0.0831945913261284</v>
      </c>
      <c r="D1625" s="16" t="n">
        <v>0.117934531917963</v>
      </c>
      <c r="E1625" s="16" t="n">
        <v>0.838185871056241</v>
      </c>
      <c r="F1625" s="16" t="n">
        <v>0.740516025351292</v>
      </c>
      <c r="G1625" s="18" t="n">
        <v>6.55202426543873E-035</v>
      </c>
      <c r="H1625" s="6"/>
      <c r="I1625" s="18" t="n">
        <v>0.000478026041238529</v>
      </c>
      <c r="J1625" s="18" t="n">
        <v>0.000557936986109781</v>
      </c>
      <c r="K1625" s="16" t="n">
        <v>0.643021262002744</v>
      </c>
      <c r="L1625" s="18" t="n">
        <v>3.54515053229777E-007</v>
      </c>
      <c r="M1625" s="16" t="n">
        <v>0.711385459533608</v>
      </c>
      <c r="N1625" s="18" t="n">
        <v>2.95788673570683E-019</v>
      </c>
      <c r="O1625" s="16" t="n">
        <v>0.266699355112575</v>
      </c>
      <c r="P1625" s="16" t="n">
        <v>0.195119240580783</v>
      </c>
    </row>
    <row r="1626" customFormat="false" ht="15" hidden="false" customHeight="false" outlineLevel="0" collapsed="false">
      <c r="A1626" s="17" t="n">
        <v>2021</v>
      </c>
      <c r="B1626" s="6"/>
      <c r="C1626" s="16" t="n">
        <v>0.0836768124967194</v>
      </c>
      <c r="D1626" s="16" t="n">
        <v>0.118496189819403</v>
      </c>
      <c r="E1626" s="16" t="n">
        <v>0.837962962962963</v>
      </c>
      <c r="F1626" s="16" t="n">
        <v>0.741423814429231</v>
      </c>
      <c r="G1626" s="18" t="n">
        <v>6.55202426543873E-035</v>
      </c>
      <c r="H1626" s="6"/>
      <c r="I1626" s="18" t="n">
        <v>0.000484295548728075</v>
      </c>
      <c r="J1626" s="18" t="n">
        <v>0.00056268807416805</v>
      </c>
      <c r="K1626" s="16" t="n">
        <v>0.64056927297668</v>
      </c>
      <c r="L1626" s="18" t="n">
        <v>5.90889160786031E-007</v>
      </c>
      <c r="M1626" s="16" t="n">
        <v>0.714008916323731</v>
      </c>
      <c r="N1626" s="18" t="n">
        <v>3.00164041488266E-020</v>
      </c>
      <c r="O1626" s="16" t="n">
        <v>0.267003003690978</v>
      </c>
      <c r="P1626" s="16" t="n">
        <v>0.192153286775793</v>
      </c>
    </row>
    <row r="1627" customFormat="false" ht="15" hidden="false" customHeight="false" outlineLevel="0" collapsed="false">
      <c r="A1627" s="17" t="n">
        <v>2022</v>
      </c>
      <c r="B1627" s="6"/>
      <c r="C1627" s="16" t="n">
        <v>0.0841666309918777</v>
      </c>
      <c r="D1627" s="16" t="n">
        <v>0.119064314458286</v>
      </c>
      <c r="E1627" s="16" t="n">
        <v>0.837551440329218</v>
      </c>
      <c r="F1627" s="16" t="n">
        <v>0.742328576795638</v>
      </c>
      <c r="G1627" s="18" t="n">
        <v>6.55202426543873E-035</v>
      </c>
      <c r="H1627" s="6"/>
      <c r="I1627" s="18" t="n">
        <v>0.000490481966598731</v>
      </c>
      <c r="J1627" s="18" t="n">
        <v>0.000567346030313792</v>
      </c>
      <c r="K1627" s="16" t="n">
        <v>0.638477366255144</v>
      </c>
      <c r="L1627" s="18" t="n">
        <v>9.81202886759031E-007</v>
      </c>
      <c r="M1627" s="16" t="n">
        <v>0.716443758573388</v>
      </c>
      <c r="N1627" s="18" t="n">
        <v>5.55994113952444E-021</v>
      </c>
      <c r="O1627" s="16" t="n">
        <v>0.267305560751001</v>
      </c>
      <c r="P1627" s="16" t="n">
        <v>0.189131960957106</v>
      </c>
    </row>
    <row r="1628" customFormat="false" ht="15" hidden="false" customHeight="false" outlineLevel="0" collapsed="false">
      <c r="A1628" s="17" t="n">
        <v>2023</v>
      </c>
      <c r="B1628" s="6"/>
      <c r="C1628" s="16" t="n">
        <v>0.0846622948681688</v>
      </c>
      <c r="D1628" s="16" t="n">
        <v>0.11963655178003</v>
      </c>
      <c r="E1628" s="16" t="n">
        <v>0.83732853223594</v>
      </c>
      <c r="F1628" s="16" t="n">
        <v>0.743223181742857</v>
      </c>
      <c r="G1628" s="18" t="n">
        <v>6.55202426543873E-035</v>
      </c>
      <c r="H1628" s="6"/>
      <c r="I1628" s="18" t="n">
        <v>0.000496827160308651</v>
      </c>
      <c r="J1628" s="18" t="n">
        <v>0.000572107516095845</v>
      </c>
      <c r="K1628" s="16" t="n">
        <v>0.635699588477366</v>
      </c>
      <c r="L1628" s="18" t="n">
        <v>1.65565591630914E-006</v>
      </c>
      <c r="M1628" s="16" t="n">
        <v>0.71332304526749</v>
      </c>
      <c r="N1628" s="18" t="n">
        <v>5.55994113952444E-021</v>
      </c>
      <c r="O1628" s="16" t="n">
        <v>0.26760464340925</v>
      </c>
      <c r="P1628" s="16" t="n">
        <v>0.185869084857196</v>
      </c>
    </row>
    <row r="1629" customFormat="false" ht="15" hidden="false" customHeight="false" outlineLevel="0" collapsed="false">
      <c r="A1629" s="17" t="n">
        <v>2024</v>
      </c>
      <c r="B1629" s="6"/>
      <c r="C1629" s="16" t="n">
        <v>0.0851642603359217</v>
      </c>
      <c r="D1629" s="16" t="n">
        <v>0.120213120457181</v>
      </c>
      <c r="E1629" s="16" t="n">
        <v>0.836659807956104</v>
      </c>
      <c r="F1629" s="16" t="n">
        <v>0.744104054782823</v>
      </c>
      <c r="G1629" s="18" t="n">
        <v>6.62108134249468E-035</v>
      </c>
      <c r="H1629" s="6"/>
      <c r="I1629" s="18" t="n">
        <v>0.000503304173366506</v>
      </c>
      <c r="J1629" s="18" t="n">
        <v>0.000576976357426764</v>
      </c>
      <c r="K1629" s="16" t="n">
        <v>0.633179012345679</v>
      </c>
      <c r="L1629" s="18" t="n">
        <v>2.76126685180036E-006</v>
      </c>
      <c r="M1629" s="16" t="n">
        <v>0.712208504801097</v>
      </c>
      <c r="N1629" s="18" t="n">
        <v>3.22636660553685E-021</v>
      </c>
      <c r="O1629" s="16" t="n">
        <v>0.267899059682211</v>
      </c>
      <c r="P1629" s="16" t="n">
        <v>0.182407096587984</v>
      </c>
    </row>
    <row r="1630" customFormat="false" ht="15" hidden="false" customHeight="false" outlineLevel="0" collapsed="false">
      <c r="A1630" s="17" t="n">
        <v>2025</v>
      </c>
      <c r="B1630" s="6"/>
      <c r="C1630" s="16" t="n">
        <v>0.0856710227460268</v>
      </c>
      <c r="D1630" s="16" t="n">
        <v>0.12079289904839</v>
      </c>
      <c r="E1630" s="16" t="n">
        <v>0.836248285322359</v>
      </c>
      <c r="F1630" s="16" t="n">
        <v>0.744978270190631</v>
      </c>
      <c r="G1630" s="18" t="n">
        <v>6.72610945249673E-035</v>
      </c>
      <c r="H1630" s="6"/>
      <c r="I1630" s="18" t="n">
        <v>0.000509484153038699</v>
      </c>
      <c r="J1630" s="18" t="n">
        <v>0.000581445977530084</v>
      </c>
      <c r="K1630" s="16" t="n">
        <v>0.63053840877915</v>
      </c>
      <c r="L1630" s="18" t="n">
        <v>4.63259422834193E-006</v>
      </c>
      <c r="M1630" s="16" t="n">
        <v>0.710665294924554</v>
      </c>
      <c r="N1630" s="18" t="n">
        <v>3.24068106497792E-021</v>
      </c>
      <c r="O1630" s="16" t="n">
        <v>0.268191176575171</v>
      </c>
      <c r="P1630" s="16" t="n">
        <v>0.178713440829655</v>
      </c>
    </row>
    <row r="1631" customFormat="false" ht="15" hidden="false" customHeight="false" outlineLevel="0" collapsed="false">
      <c r="A1631" s="17" t="n">
        <v>2026</v>
      </c>
      <c r="B1631" s="6"/>
      <c r="C1631" s="16" t="n">
        <v>0.0861822873844587</v>
      </c>
      <c r="D1631" s="16" t="n">
        <v>0.121375464630259</v>
      </c>
      <c r="E1631" s="16" t="n">
        <v>0.835613854595336</v>
      </c>
      <c r="F1631" s="16" t="n">
        <v>0.745845227109064</v>
      </c>
      <c r="G1631" s="18" t="n">
        <v>6.77086603544153E-035</v>
      </c>
      <c r="H1631" s="6"/>
      <c r="I1631" s="18" t="n">
        <v>0.000515484313539498</v>
      </c>
      <c r="J1631" s="18" t="n">
        <v>0.000585775268559506</v>
      </c>
      <c r="K1631" s="16" t="n">
        <v>0.62798353909465</v>
      </c>
      <c r="L1631" s="18" t="n">
        <v>7.54987898702088E-006</v>
      </c>
      <c r="M1631" s="16" t="n">
        <v>0.710013717421125</v>
      </c>
      <c r="N1631" s="18" t="n">
        <v>7.75602340466712E-021</v>
      </c>
      <c r="O1631" s="16" t="n">
        <v>0.268480795022482</v>
      </c>
      <c r="P1631" s="16" t="n">
        <v>0.175080782442205</v>
      </c>
    </row>
    <row r="1632" customFormat="false" ht="15" hidden="false" customHeight="false" outlineLevel="0" collapsed="false">
      <c r="A1632" s="17" t="n">
        <v>2027</v>
      </c>
      <c r="B1632" s="6"/>
      <c r="C1632" s="16" t="n">
        <v>0.0867001975348219</v>
      </c>
      <c r="D1632" s="16" t="n">
        <v>0.121962700324861</v>
      </c>
      <c r="E1632" s="16" t="n">
        <v>0.835185185185185</v>
      </c>
      <c r="F1632" s="16" t="n">
        <v>0.746698488569807</v>
      </c>
      <c r="G1632" s="18" t="n">
        <v>6.87649235148905E-035</v>
      </c>
      <c r="H1632" s="6"/>
      <c r="I1632" s="18" t="n">
        <v>0.000521063620702385</v>
      </c>
      <c r="J1632" s="18" t="n">
        <v>0.000589766129235121</v>
      </c>
      <c r="K1632" s="16" t="n">
        <v>0.62608024691358</v>
      </c>
      <c r="L1632" s="18" t="n">
        <v>1.16897965234462E-005</v>
      </c>
      <c r="M1632" s="16" t="n">
        <v>0.711213991769547</v>
      </c>
      <c r="N1632" s="18" t="n">
        <v>1.66014878721103E-020</v>
      </c>
      <c r="O1632" s="16" t="n">
        <v>0.268765767247263</v>
      </c>
      <c r="P1632" s="16" t="n">
        <v>0.1716864026724</v>
      </c>
    </row>
    <row r="1633" customFormat="false" ht="15" hidden="false" customHeight="false" outlineLevel="0" collapsed="false">
      <c r="A1633" s="17" t="n">
        <v>2028</v>
      </c>
      <c r="B1633" s="6"/>
      <c r="C1633" s="16" t="n">
        <v>0.0872241649022829</v>
      </c>
      <c r="D1633" s="16" t="n">
        <v>0.122553998747428</v>
      </c>
      <c r="E1633" s="16" t="n">
        <v>0.834670781893004</v>
      </c>
      <c r="F1633" s="16" t="n">
        <v>0.747539043142864</v>
      </c>
      <c r="G1633" s="18" t="n">
        <v>7.20330529692586E-035</v>
      </c>
      <c r="H1633" s="6"/>
      <c r="I1633" s="18" t="n">
        <v>0.000526163468590534</v>
      </c>
      <c r="J1633" s="18" t="n">
        <v>0.000593304848914117</v>
      </c>
      <c r="K1633" s="16" t="n">
        <v>0.624142661179698</v>
      </c>
      <c r="L1633" s="18" t="n">
        <v>1.76526479726264E-005</v>
      </c>
      <c r="M1633" s="16" t="n">
        <v>0.706258573388203</v>
      </c>
      <c r="N1633" s="18" t="n">
        <v>1.63696030937623E-019</v>
      </c>
      <c r="O1633" s="16" t="n">
        <v>0.269046426635475</v>
      </c>
      <c r="P1633" s="16" t="n">
        <v>0.168429640722293</v>
      </c>
    </row>
    <row r="1634" customFormat="false" ht="15" hidden="false" customHeight="false" outlineLevel="0" collapsed="false">
      <c r="A1634" s="17" t="n">
        <v>2029</v>
      </c>
      <c r="B1634" s="6"/>
      <c r="C1634" s="16" t="n">
        <v>0.087754917722239</v>
      </c>
      <c r="D1634" s="16" t="n">
        <v>0.123150442159196</v>
      </c>
      <c r="E1634" s="16" t="n">
        <v>0.834104938271605</v>
      </c>
      <c r="F1634" s="16" t="n">
        <v>0.748377323543899</v>
      </c>
      <c r="G1634" s="18" t="n">
        <v>7.47412767129081E-035</v>
      </c>
      <c r="H1634" s="6"/>
      <c r="I1634" s="18" t="n">
        <v>0.000531136410350092</v>
      </c>
      <c r="J1634" s="18" t="n">
        <v>0.000596738511908076</v>
      </c>
      <c r="K1634" s="16" t="n">
        <v>0.62193072702332</v>
      </c>
      <c r="L1634" s="18" t="n">
        <v>2.65547464244876E-005</v>
      </c>
      <c r="M1634" s="16" t="n">
        <v>0.696724965706447</v>
      </c>
      <c r="N1634" s="18" t="n">
        <v>2.35200394312474E-018</v>
      </c>
      <c r="O1634" s="16" t="n">
        <v>0.269326258437686</v>
      </c>
      <c r="P1634" s="16" t="n">
        <v>0.165138586670272</v>
      </c>
    </row>
    <row r="1635" customFormat="false" ht="15" hidden="false" customHeight="false" outlineLevel="0" collapsed="false">
      <c r="A1635" s="17" t="n">
        <v>2030</v>
      </c>
      <c r="B1635" s="6"/>
      <c r="C1635" s="16" t="n">
        <v>0.0882919196488901</v>
      </c>
      <c r="D1635" s="16" t="n">
        <v>0.123751521627039</v>
      </c>
      <c r="E1635" s="16" t="n">
        <v>0.833504801097394</v>
      </c>
      <c r="F1635" s="16" t="n">
        <v>0.749214801388023</v>
      </c>
      <c r="G1635" s="18" t="n">
        <v>7.96984258430737E-035</v>
      </c>
      <c r="H1635" s="6"/>
      <c r="I1635" s="18" t="n">
        <v>0.000535927279162269</v>
      </c>
      <c r="J1635" s="18" t="n">
        <v>0.000600037809914426</v>
      </c>
      <c r="K1635" s="16" t="n">
        <v>0.619770233196159</v>
      </c>
      <c r="L1635" s="18" t="n">
        <v>3.91796359923383E-005</v>
      </c>
      <c r="M1635" s="16" t="n">
        <v>0.691632373113855</v>
      </c>
      <c r="N1635" s="18" t="n">
        <v>1.30059766994543E-017</v>
      </c>
      <c r="O1635" s="16" t="n">
        <v>0.269605754230001</v>
      </c>
      <c r="P1635" s="16" t="n">
        <v>0.161888489828988</v>
      </c>
    </row>
    <row r="1636" customFormat="false" ht="15" hidden="false" customHeight="false" outlineLevel="0" collapsed="false">
      <c r="A1636" s="17" t="n">
        <v>2031</v>
      </c>
      <c r="B1636" s="6"/>
      <c r="C1636" s="16" t="n">
        <v>0.0888339671002949</v>
      </c>
      <c r="D1636" s="16" t="n">
        <v>0.124356340439782</v>
      </c>
      <c r="E1636" s="16" t="n">
        <v>0.832801783264746</v>
      </c>
      <c r="F1636" s="16" t="n">
        <v>0.750055383341164</v>
      </c>
      <c r="G1636" s="18" t="n">
        <v>8.40464223437874E-035</v>
      </c>
      <c r="H1636" s="6"/>
      <c r="I1636" s="18" t="n">
        <v>0.000540523556006691</v>
      </c>
      <c r="J1636" s="18" t="n">
        <v>0.000603190691126288</v>
      </c>
      <c r="K1636" s="16" t="n">
        <v>0.617558299039781</v>
      </c>
      <c r="L1636" s="18" t="n">
        <v>5.66772554521921E-005</v>
      </c>
      <c r="M1636" s="16" t="n">
        <v>0.685716735253772</v>
      </c>
      <c r="N1636" s="18" t="n">
        <v>6.50108227004991E-017</v>
      </c>
      <c r="O1636" s="16" t="n">
        <v>0.269886217474248</v>
      </c>
      <c r="P1636" s="16" t="n">
        <v>0.158683703729113</v>
      </c>
    </row>
    <row r="1637" customFormat="false" ht="15" hidden="false" customHeight="false" outlineLevel="0" collapsed="false">
      <c r="A1637" s="17" t="n">
        <v>2032</v>
      </c>
      <c r="B1637" s="6"/>
      <c r="C1637" s="16" t="n">
        <v>0.0893794437802363</v>
      </c>
      <c r="D1637" s="16" t="n">
        <v>0.124963625659587</v>
      </c>
      <c r="E1637" s="16" t="n">
        <v>0.832167352537723</v>
      </c>
      <c r="F1637" s="16" t="n">
        <v>0.750908048736012</v>
      </c>
      <c r="G1637" s="18" t="n">
        <v>9.05659969280066E-035</v>
      </c>
      <c r="H1637" s="6"/>
      <c r="I1637" s="18" t="n">
        <v>0.000545190739883752</v>
      </c>
      <c r="J1637" s="18" t="n">
        <v>0.000606479401990655</v>
      </c>
      <c r="K1637" s="16" t="n">
        <v>0.615552126200274</v>
      </c>
      <c r="L1637" s="18" t="n">
        <v>8.07729442127117E-005</v>
      </c>
      <c r="M1637" s="16" t="n">
        <v>0.683882030178327</v>
      </c>
      <c r="N1637" s="18" t="n">
        <v>1.13703691391997E-016</v>
      </c>
      <c r="O1637" s="16" t="n">
        <v>0.270170642240938</v>
      </c>
      <c r="P1637" s="16" t="n">
        <v>0.155466146339626</v>
      </c>
    </row>
    <row r="1638" customFormat="false" ht="15" hidden="false" customHeight="false" outlineLevel="0" collapsed="false">
      <c r="A1638" s="17" t="n">
        <v>2033</v>
      </c>
      <c r="B1638" s="6"/>
      <c r="C1638" s="16" t="n">
        <v>0.0899280199588736</v>
      </c>
      <c r="D1638" s="16" t="n">
        <v>0.125572829512248</v>
      </c>
      <c r="E1638" s="16" t="n">
        <v>0.83170438957476</v>
      </c>
      <c r="F1638" s="16" t="n">
        <v>0.751764824353604</v>
      </c>
      <c r="G1638" s="18" t="n">
        <v>9.48705097407999E-035</v>
      </c>
      <c r="H1638" s="6"/>
      <c r="I1638" s="18" t="n">
        <v>0.0005496398702252</v>
      </c>
      <c r="J1638" s="18" t="n">
        <v>0.00060954172730852</v>
      </c>
      <c r="K1638" s="16" t="n">
        <v>0.613082990397805</v>
      </c>
      <c r="L1638" s="18" t="n">
        <v>0.000113448289367836</v>
      </c>
      <c r="M1638" s="16" t="n">
        <v>0.691375171467764</v>
      </c>
      <c r="N1638" s="18" t="n">
        <v>1.90742867491055E-017</v>
      </c>
      <c r="O1638" s="16" t="n">
        <v>0.270456366834481</v>
      </c>
      <c r="P1638" s="16" t="n">
        <v>0.152174295096347</v>
      </c>
    </row>
    <row r="1639" customFormat="false" ht="15" hidden="false" customHeight="false" outlineLevel="0" collapsed="false">
      <c r="A1639" s="17" t="n">
        <v>2034</v>
      </c>
      <c r="B1639" s="6"/>
      <c r="C1639" s="16" t="n">
        <v>0.0904793729104614</v>
      </c>
      <c r="D1639" s="16" t="n">
        <v>0.126183326602765</v>
      </c>
      <c r="E1639" s="16" t="n">
        <v>0.831258573388203</v>
      </c>
      <c r="F1639" s="16" t="n">
        <v>0.752616525034718</v>
      </c>
      <c r="G1639" s="18" t="n">
        <v>1.03101486497157E-034</v>
      </c>
      <c r="H1639" s="6"/>
      <c r="I1639" s="18" t="n">
        <v>0.000553694765807655</v>
      </c>
      <c r="J1639" s="18" t="n">
        <v>0.000612237041953812</v>
      </c>
      <c r="K1639" s="16" t="n">
        <v>0.611128257887517</v>
      </c>
      <c r="L1639" s="18" t="n">
        <v>0.000157420234439307</v>
      </c>
      <c r="M1639" s="16" t="n">
        <v>0.706567215363512</v>
      </c>
      <c r="N1639" s="18" t="n">
        <v>4.70203350795982E-019</v>
      </c>
      <c r="O1639" s="16" t="n">
        <v>0.270740328181394</v>
      </c>
      <c r="P1639" s="16" t="n">
        <v>0.14897625167224</v>
      </c>
    </row>
    <row r="1640" customFormat="false" ht="15" hidden="false" customHeight="false" outlineLevel="0" collapsed="false">
      <c r="A1640" s="17" t="n">
        <v>2035</v>
      </c>
      <c r="B1640" s="6"/>
      <c r="C1640" s="16" t="n">
        <v>0.0910336034364572</v>
      </c>
      <c r="D1640" s="16" t="n">
        <v>0.126795821995602</v>
      </c>
      <c r="E1640" s="16" t="n">
        <v>0.830812757201646</v>
      </c>
      <c r="F1640" s="16" t="n">
        <v>0.753478316119673</v>
      </c>
      <c r="G1640" s="18" t="n">
        <v>1.1164336374993E-034</v>
      </c>
      <c r="H1640" s="6"/>
      <c r="I1640" s="18" t="n">
        <v>0.000557467000307462</v>
      </c>
      <c r="J1640" s="18" t="n">
        <v>0.000614575159060614</v>
      </c>
      <c r="K1640" s="16" t="n">
        <v>0.608710562414266</v>
      </c>
      <c r="L1640" s="18" t="n">
        <v>0.000220625293764394</v>
      </c>
      <c r="M1640" s="16" t="n">
        <v>0.726800411522634</v>
      </c>
      <c r="N1640" s="18" t="n">
        <v>2.98324479324365E-021</v>
      </c>
      <c r="O1640" s="16" t="n">
        <v>0.271027581804149</v>
      </c>
      <c r="P1640" s="16" t="n">
        <v>0.145599063024748</v>
      </c>
    </row>
    <row r="1641" customFormat="false" ht="15" hidden="false" customHeight="false" outlineLevel="0" collapsed="false">
      <c r="A1641" s="17" t="n">
        <v>2036</v>
      </c>
      <c r="B1641" s="6"/>
      <c r="C1641" s="16" t="n">
        <v>0.0915921603218123</v>
      </c>
      <c r="D1641" s="16" t="n">
        <v>0.127411569250689</v>
      </c>
      <c r="E1641" s="16" t="n">
        <v>0.830349794238683</v>
      </c>
      <c r="F1641" s="16" t="n">
        <v>0.754345287562508</v>
      </c>
      <c r="G1641" s="18" t="n">
        <v>1.20823225501155E-034</v>
      </c>
      <c r="H1641" s="6"/>
      <c r="I1641" s="18" t="n">
        <v>0.000560922216421788</v>
      </c>
      <c r="J1641" s="18" t="n">
        <v>0.000616424041479625</v>
      </c>
      <c r="K1641" s="16" t="n">
        <v>0.605864197530864</v>
      </c>
      <c r="L1641" s="18" t="n">
        <v>0.000320046636099056</v>
      </c>
      <c r="M1641" s="16" t="n">
        <v>0.747736625514403</v>
      </c>
      <c r="N1641" s="18" t="n">
        <v>7.94188149154467E-024</v>
      </c>
      <c r="O1641" s="16" t="n">
        <v>0.271316489106224</v>
      </c>
      <c r="P1641" s="16" t="n">
        <v>0.14183561736425</v>
      </c>
    </row>
    <row r="1642" customFormat="false" ht="15" hidden="false" customHeight="false" outlineLevel="0" collapsed="false">
      <c r="A1642" s="17" t="n">
        <v>2037</v>
      </c>
      <c r="B1642" s="6"/>
      <c r="C1642" s="16" t="n">
        <v>0.09215531729512</v>
      </c>
      <c r="D1642" s="16" t="n">
        <v>0.128030586074393</v>
      </c>
      <c r="E1642" s="16" t="n">
        <v>0.829818244170096</v>
      </c>
      <c r="F1642" s="16" t="n">
        <v>0.755215807300755</v>
      </c>
      <c r="G1642" s="18" t="n">
        <v>1.32531827822232E-034</v>
      </c>
      <c r="H1642" s="6"/>
      <c r="I1642" s="18" t="n">
        <v>0.000564070542160437</v>
      </c>
      <c r="J1642" s="18" t="n">
        <v>0.00061778469848857</v>
      </c>
      <c r="K1642" s="16" t="n">
        <v>0.602863511659808</v>
      </c>
      <c r="L1642" s="18" t="n">
        <v>0.00048116673292293</v>
      </c>
      <c r="M1642" s="16" t="n">
        <v>0.770696159122085</v>
      </c>
      <c r="N1642" s="18" t="n">
        <v>6.84054167873594E-027</v>
      </c>
      <c r="O1642" s="16" t="n">
        <v>0.271606505064038</v>
      </c>
      <c r="P1642" s="16" t="n">
        <v>0.137655555960828</v>
      </c>
    </row>
    <row r="1643" customFormat="false" ht="15" hidden="false" customHeight="false" outlineLevel="0" collapsed="false">
      <c r="A1643" s="17" t="n">
        <v>2038</v>
      </c>
      <c r="B1643" s="6"/>
      <c r="C1643" s="16" t="n">
        <v>0.0927228733662271</v>
      </c>
      <c r="D1643" s="16" t="n">
        <v>0.128652329459487</v>
      </c>
      <c r="E1643" s="16" t="n">
        <v>0.829372427983539</v>
      </c>
      <c r="F1643" s="16" t="n">
        <v>0.756085455260364</v>
      </c>
      <c r="G1643" s="18" t="n">
        <v>1.42454049699148E-034</v>
      </c>
      <c r="H1643" s="6"/>
      <c r="I1643" s="18" t="n">
        <v>0.000567311019680836</v>
      </c>
      <c r="J1643" s="18" t="n">
        <v>0.000619084381710002</v>
      </c>
      <c r="K1643" s="16" t="n">
        <v>0.599725651577504</v>
      </c>
      <c r="L1643" s="18" t="n">
        <v>0.00074518744331121</v>
      </c>
      <c r="M1643" s="16" t="n">
        <v>0.791186556927298</v>
      </c>
      <c r="N1643" s="18" t="n">
        <v>2.71611304664638E-030</v>
      </c>
      <c r="O1643" s="16" t="n">
        <v>0.271896156724183</v>
      </c>
      <c r="P1643" s="16" t="n">
        <v>0.133027030367998</v>
      </c>
    </row>
    <row r="1644" customFormat="false" ht="15" hidden="false" customHeight="false" outlineLevel="0" collapsed="false">
      <c r="A1644" s="17" t="n">
        <v>2039</v>
      </c>
      <c r="B1644" s="6"/>
      <c r="C1644" s="16" t="n">
        <v>0.0932944526773669</v>
      </c>
      <c r="D1644" s="16" t="n">
        <v>0.129276432144127</v>
      </c>
      <c r="E1644" s="16" t="n">
        <v>0.828789437585734</v>
      </c>
      <c r="F1644" s="16" t="n">
        <v>0.75695204886691</v>
      </c>
      <c r="G1644" s="18" t="n">
        <v>1.58397119084941E-034</v>
      </c>
      <c r="H1644" s="6"/>
      <c r="I1644" s="18" t="n">
        <v>0.000570490267176823</v>
      </c>
      <c r="J1644" s="18" t="n">
        <v>0.000620160131867711</v>
      </c>
      <c r="K1644" s="16" t="n">
        <v>0.5960219478738</v>
      </c>
      <c r="L1644" s="16" t="n">
        <v>0.00118546739815301</v>
      </c>
      <c r="M1644" s="16" t="n">
        <v>0.810390946502058</v>
      </c>
      <c r="N1644" s="18" t="n">
        <v>7.32259616104317E-034</v>
      </c>
      <c r="O1644" s="16" t="n">
        <v>0.272184717587819</v>
      </c>
      <c r="P1644" s="16" t="n">
        <v>0.127975000974641</v>
      </c>
    </row>
    <row r="1645" customFormat="false" ht="15" hidden="false" customHeight="false" outlineLevel="0" collapsed="false">
      <c r="A1645" s="17" t="n">
        <v>2040</v>
      </c>
      <c r="B1645" s="6"/>
      <c r="C1645" s="16" t="n">
        <v>0.093868227875153</v>
      </c>
      <c r="D1645" s="16" t="n">
        <v>0.129900323663438</v>
      </c>
      <c r="E1645" s="16" t="n">
        <v>0.828240740740741</v>
      </c>
      <c r="F1645" s="16" t="n">
        <v>0.757797501740445</v>
      </c>
      <c r="G1645" s="18" t="n">
        <v>1.75468708852858E-034</v>
      </c>
      <c r="H1645" s="6"/>
      <c r="I1645" s="18" t="n">
        <v>0.000573868881270241</v>
      </c>
      <c r="J1645" s="18" t="n">
        <v>0.000621324766072204</v>
      </c>
      <c r="K1645" s="16" t="n">
        <v>0.592369684499314</v>
      </c>
      <c r="L1645" s="16" t="n">
        <v>0.00191594289450853</v>
      </c>
      <c r="M1645" s="16" t="n">
        <v>0.828532235939643</v>
      </c>
      <c r="N1645" s="18" t="n">
        <v>3.25080001230762E-037</v>
      </c>
      <c r="O1645" s="16" t="n">
        <v>0.272466168199731</v>
      </c>
      <c r="P1645" s="16" t="n">
        <v>0.122571746498177</v>
      </c>
    </row>
    <row r="1646" customFormat="false" ht="15" hidden="false" customHeight="false" outlineLevel="0" collapsed="false">
      <c r="A1646" s="17" t="n">
        <v>2041</v>
      </c>
      <c r="B1646" s="6"/>
      <c r="C1646" s="16" t="n">
        <v>0.0944446768596878</v>
      </c>
      <c r="D1646" s="16" t="n">
        <v>0.130524041841418</v>
      </c>
      <c r="E1646" s="16" t="n">
        <v>0.827674897119342</v>
      </c>
      <c r="F1646" s="16" t="n">
        <v>0.758613243249446</v>
      </c>
      <c r="G1646" s="18" t="n">
        <v>1.96517478135045E-034</v>
      </c>
      <c r="H1646" s="6"/>
      <c r="I1646" s="18" t="n">
        <v>0.000577502830752097</v>
      </c>
      <c r="J1646" s="18" t="n">
        <v>0.000622708383040639</v>
      </c>
      <c r="K1646" s="16" t="n">
        <v>0.588631687242798</v>
      </c>
      <c r="L1646" s="16" t="n">
        <v>0.00309932849282332</v>
      </c>
      <c r="M1646" s="16" t="n">
        <v>0.844410150891632</v>
      </c>
      <c r="N1646" s="18" t="n">
        <v>3.99996631015592E-040</v>
      </c>
      <c r="O1646" s="16" t="n">
        <v>0.272737661639843</v>
      </c>
      <c r="P1646" s="16" t="n">
        <v>0.11699794497202</v>
      </c>
    </row>
    <row r="1647" customFormat="false" ht="15" hidden="false" customHeight="false" outlineLevel="0" collapsed="false">
      <c r="A1647" s="17" t="n">
        <v>2042</v>
      </c>
      <c r="B1647" s="6"/>
      <c r="C1647" s="16" t="n">
        <v>0.0950222235921231</v>
      </c>
      <c r="D1647" s="16" t="n">
        <v>0.13114573600492</v>
      </c>
      <c r="E1647" s="16" t="n">
        <v>0.826680384087792</v>
      </c>
      <c r="F1647" s="16" t="n">
        <v>0.759390024298582</v>
      </c>
      <c r="G1647" s="18" t="n">
        <v>2.25062439326443E-034</v>
      </c>
      <c r="H1647" s="6"/>
      <c r="I1647" s="18" t="n">
        <v>0.000581105973044074</v>
      </c>
      <c r="J1647" s="18" t="n">
        <v>0.000624031016070641</v>
      </c>
      <c r="K1647" s="16" t="n">
        <v>0.584825102880659</v>
      </c>
      <c r="L1647" s="16" t="n">
        <v>0.00495483272491914</v>
      </c>
      <c r="M1647" s="16" t="n">
        <v>0.855264060356653</v>
      </c>
      <c r="N1647" s="18" t="n">
        <v>3.54692366308155E-042</v>
      </c>
      <c r="O1647" s="16" t="n">
        <v>0.272996127791091</v>
      </c>
      <c r="P1647" s="16" t="n">
        <v>0.111346372003376</v>
      </c>
    </row>
    <row r="1648" customFormat="false" ht="15" hidden="false" customHeight="false" outlineLevel="0" collapsed="false">
      <c r="A1648" s="17" t="n">
        <v>2043</v>
      </c>
      <c r="B1648" s="6"/>
      <c r="C1648" s="16" t="n">
        <v>0.0956019500670742</v>
      </c>
      <c r="D1648" s="16" t="n">
        <v>0.131766491340527</v>
      </c>
      <c r="E1648" s="16" t="n">
        <v>0.825960219478738</v>
      </c>
      <c r="F1648" s="16" t="n">
        <v>0.76011954807375</v>
      </c>
      <c r="G1648" s="18" t="n">
        <v>2.57791396480242E-034</v>
      </c>
      <c r="H1648" s="6"/>
      <c r="I1648" s="18" t="n">
        <v>0.000584821334532277</v>
      </c>
      <c r="J1648" s="18" t="n">
        <v>0.000625455985042573</v>
      </c>
      <c r="K1648" s="16" t="n">
        <v>0.581550068587106</v>
      </c>
      <c r="L1648" s="16" t="n">
        <v>0.0077921044049872</v>
      </c>
      <c r="M1648" s="16" t="n">
        <v>0.858967764060357</v>
      </c>
      <c r="N1648" s="18" t="n">
        <v>2.99798043508851E-042</v>
      </c>
      <c r="O1648" s="16" t="n">
        <v>0.273238815735769</v>
      </c>
      <c r="P1648" s="16" t="n">
        <v>0.105636475391977</v>
      </c>
    </row>
    <row r="1649" customFormat="false" ht="15" hidden="false" customHeight="false" outlineLevel="0" collapsed="false">
      <c r="A1649" s="17" t="n">
        <v>2044</v>
      </c>
      <c r="B1649" s="6"/>
      <c r="C1649" s="16" t="n">
        <v>0.0961847787646564</v>
      </c>
      <c r="D1649" s="16" t="n">
        <v>0.132387414080993</v>
      </c>
      <c r="E1649" s="16" t="n">
        <v>0.825342935528121</v>
      </c>
      <c r="F1649" s="16" t="n">
        <v>0.760806731784844</v>
      </c>
      <c r="G1649" s="18" t="n">
        <v>2.95664790687021E-034</v>
      </c>
      <c r="H1649" s="6"/>
      <c r="I1649" s="18" t="n">
        <v>0.000588583635663767</v>
      </c>
      <c r="J1649" s="18" t="n">
        <v>0.000626963020484387</v>
      </c>
      <c r="K1649" s="16" t="n">
        <v>0.577160493827161</v>
      </c>
      <c r="L1649" s="16" t="n">
        <v>0.0120301487613034</v>
      </c>
      <c r="M1649" s="16" t="n">
        <v>0.861471193415638</v>
      </c>
      <c r="N1649" s="18" t="n">
        <v>2.15205748268659E-041</v>
      </c>
      <c r="O1649" s="16" t="n">
        <v>0.273467370860323</v>
      </c>
      <c r="P1649" s="16" t="n">
        <v>0.10000606678079</v>
      </c>
    </row>
    <row r="1650" customFormat="false" ht="15" hidden="false" customHeight="false" outlineLevel="0" collapsed="false">
      <c r="A1650" s="17" t="n">
        <v>2045</v>
      </c>
      <c r="B1650" s="6"/>
      <c r="C1650" s="16" t="n">
        <v>0.0967723392124932</v>
      </c>
      <c r="D1650" s="16" t="n">
        <v>0.133010864324053</v>
      </c>
      <c r="E1650" s="16" t="n">
        <v>0.824519890260631</v>
      </c>
      <c r="F1650" s="16" t="n">
        <v>0.761465447697254</v>
      </c>
      <c r="G1650" s="18" t="n">
        <v>3.46313290317038E-034</v>
      </c>
      <c r="H1650" s="6"/>
      <c r="I1650" s="18" t="n">
        <v>0.000592177329466482</v>
      </c>
      <c r="J1650" s="18" t="n">
        <v>0.000628319393212383</v>
      </c>
      <c r="K1650" s="16" t="n">
        <v>0.573388203017833</v>
      </c>
      <c r="L1650" s="16" t="n">
        <v>0.0181085339811323</v>
      </c>
      <c r="M1650" s="16" t="n">
        <v>0.859362139917696</v>
      </c>
      <c r="N1650" s="18" t="n">
        <v>3.35065919611037E-039</v>
      </c>
      <c r="O1650" s="16" t="n">
        <v>0.273686414213269</v>
      </c>
      <c r="P1650" s="16" t="n">
        <v>0.0944485516797646</v>
      </c>
    </row>
    <row r="1651" customFormat="false" ht="15" hidden="false" customHeight="false" outlineLevel="0" collapsed="false">
      <c r="A1651" s="17" t="n">
        <v>2046</v>
      </c>
      <c r="B1651" s="6"/>
      <c r="C1651" s="16" t="n">
        <v>0.0973653840900838</v>
      </c>
      <c r="D1651" s="16" t="n">
        <v>0.133637519473563</v>
      </c>
      <c r="E1651" s="16" t="n">
        <v>0.823799725651578</v>
      </c>
      <c r="F1651" s="16" t="n">
        <v>0.76209169514006</v>
      </c>
      <c r="G1651" s="18" t="n">
        <v>4.14301416223951E-034</v>
      </c>
      <c r="H1651" s="6"/>
      <c r="I1651" s="18" t="n">
        <v>0.000595925470429542</v>
      </c>
      <c r="J1651" s="18" t="n">
        <v>0.000629932438836155</v>
      </c>
      <c r="K1651" s="16" t="n">
        <v>0.569170096021948</v>
      </c>
      <c r="L1651" s="16" t="n">
        <v>0.0263623027156449</v>
      </c>
      <c r="M1651" s="16" t="n">
        <v>0.85272633744856</v>
      </c>
      <c r="N1651" s="18" t="n">
        <v>2.82777403132055E-036</v>
      </c>
      <c r="O1651" s="16" t="n">
        <v>0.273894621319519</v>
      </c>
      <c r="P1651" s="16" t="n">
        <v>0.0891297411788849</v>
      </c>
    </row>
    <row r="1652" customFormat="false" ht="15" hidden="false" customHeight="false" outlineLevel="0" collapsed="false">
      <c r="A1652" s="17" t="n">
        <v>2047</v>
      </c>
      <c r="B1652" s="6"/>
      <c r="C1652" s="16" t="n">
        <v>0.0979648148302008</v>
      </c>
      <c r="D1652" s="16" t="n">
        <v>0.134269056029153</v>
      </c>
      <c r="E1652" s="16" t="n">
        <v>0.823405349794239</v>
      </c>
      <c r="F1652" s="16" t="n">
        <v>0.76269725045128</v>
      </c>
      <c r="G1652" s="18" t="n">
        <v>4.95275267399691E-034</v>
      </c>
      <c r="H1652" s="6"/>
      <c r="I1652" s="18" t="n">
        <v>0.000599970477361944</v>
      </c>
      <c r="J1652" s="18" t="n">
        <v>0.000632013959967528</v>
      </c>
      <c r="K1652" s="16" t="n">
        <v>0.565243484224966</v>
      </c>
      <c r="L1652" s="16" t="n">
        <v>0.036747073383757</v>
      </c>
      <c r="M1652" s="16" t="n">
        <v>0.834413580246914</v>
      </c>
      <c r="N1652" s="18" t="n">
        <v>5.02485351911285E-032</v>
      </c>
      <c r="O1652" s="16" t="n">
        <v>0.274095912343925</v>
      </c>
      <c r="P1652" s="16" t="n">
        <v>0.0842068482503748</v>
      </c>
    </row>
    <row r="1653" customFormat="false" ht="15" hidden="false" customHeight="false" outlineLevel="0" collapsed="false">
      <c r="A1653" s="17" t="n">
        <v>2048</v>
      </c>
      <c r="B1653" s="6"/>
      <c r="C1653" s="16" t="n">
        <v>0.0985688366055546</v>
      </c>
      <c r="D1653" s="16" t="n">
        <v>0.134903754696313</v>
      </c>
      <c r="E1653" s="16" t="n">
        <v>0.822479423868313</v>
      </c>
      <c r="F1653" s="16" t="n">
        <v>0.763280518496838</v>
      </c>
      <c r="G1653" s="18" t="n">
        <v>5.96602419878572E-034</v>
      </c>
      <c r="H1653" s="6"/>
      <c r="I1653" s="18" t="n">
        <v>0.000604302846954516</v>
      </c>
      <c r="J1653" s="18" t="n">
        <v>0.000634578108915359</v>
      </c>
      <c r="K1653" s="16" t="n">
        <v>0.56133401920439</v>
      </c>
      <c r="L1653" s="16" t="n">
        <v>0.0489016024912098</v>
      </c>
      <c r="M1653" s="16" t="n">
        <v>0.805692729766804</v>
      </c>
      <c r="N1653" s="18" t="n">
        <v>7.91777735247807E-027</v>
      </c>
      <c r="O1653" s="16" t="n">
        <v>0.274289760864584</v>
      </c>
      <c r="P1653" s="16" t="n">
        <v>0.0797495180647594</v>
      </c>
    </row>
    <row r="1654" customFormat="false" ht="15" hidden="false" customHeight="false" outlineLevel="0" collapsed="false">
      <c r="A1654" s="17" t="n">
        <v>2049</v>
      </c>
      <c r="B1654" s="6"/>
      <c r="C1654" s="16" t="n">
        <v>0.0991766267141013</v>
      </c>
      <c r="D1654" s="16" t="n">
        <v>0.135540837137306</v>
      </c>
      <c r="E1654" s="16" t="n">
        <v>0.821844993141289</v>
      </c>
      <c r="F1654" s="16" t="n">
        <v>0.763833903562534</v>
      </c>
      <c r="G1654" s="18" t="n">
        <v>7.17562249370761E-034</v>
      </c>
      <c r="H1654" s="6"/>
      <c r="I1654" s="18" t="n">
        <v>0.000609125693392519</v>
      </c>
      <c r="J1654" s="18" t="n">
        <v>0.000637882649109809</v>
      </c>
      <c r="K1654" s="16" t="n">
        <v>0.558110425240055</v>
      </c>
      <c r="L1654" s="16" t="n">
        <v>0.0622949071793652</v>
      </c>
      <c r="M1654" s="16" t="n">
        <v>0.77002743484225</v>
      </c>
      <c r="N1654" s="18" t="n">
        <v>3.70811069964057E-021</v>
      </c>
      <c r="O1654" s="16" t="n">
        <v>0.274473646902914</v>
      </c>
      <c r="P1654" s="16" t="n">
        <v>0.0758689983610068</v>
      </c>
    </row>
    <row r="1655" customFormat="false" ht="15" hidden="false" customHeight="false" outlineLevel="0" collapsed="false">
      <c r="A1655" s="17" t="n">
        <v>2050</v>
      </c>
      <c r="B1655" s="6"/>
      <c r="C1655" s="16" t="n">
        <v>0.0997876761722543</v>
      </c>
      <c r="D1655" s="16" t="n">
        <v>0.136179291044452</v>
      </c>
      <c r="E1655" s="16" t="n">
        <v>0.821090534979424</v>
      </c>
      <c r="F1655" s="16" t="n">
        <v>0.764342199227922</v>
      </c>
      <c r="G1655" s="18" t="n">
        <v>8.79102157449644E-034</v>
      </c>
      <c r="H1655" s="6"/>
      <c r="I1655" s="18" t="n">
        <v>0.000614266196221248</v>
      </c>
      <c r="J1655" s="18" t="n">
        <v>0.000641745148354438</v>
      </c>
      <c r="K1655" s="16" t="n">
        <v>0.555315500685871</v>
      </c>
      <c r="L1655" s="16" t="n">
        <v>0.0761040919887643</v>
      </c>
      <c r="M1655" s="16" t="n">
        <v>0.737174211248285</v>
      </c>
      <c r="N1655" s="18" t="n">
        <v>2.45829270780119E-016</v>
      </c>
      <c r="O1655" s="16" t="n">
        <v>0.27464252351792</v>
      </c>
      <c r="P1655" s="16" t="n">
        <v>0.0725810506368994</v>
      </c>
    </row>
    <row r="1656" customFormat="false" ht="15" hidden="false" customHeight="false" outlineLevel="0" collapsed="false">
      <c r="A1656" s="17" t="n">
        <v>2051</v>
      </c>
      <c r="B1656" s="6"/>
      <c r="C1656" s="16" t="n">
        <v>0.100401883649738</v>
      </c>
      <c r="D1656" s="16" t="n">
        <v>0.136819203332573</v>
      </c>
      <c r="E1656" s="16" t="n">
        <v>0.82028463648834</v>
      </c>
      <c r="F1656" s="16" t="n">
        <v>0.764806619884761</v>
      </c>
      <c r="G1656" s="18" t="n">
        <v>1.08512351967204E-033</v>
      </c>
      <c r="H1656" s="6"/>
      <c r="I1656" s="18" t="n">
        <v>0.000619412929179153</v>
      </c>
      <c r="J1656" s="18" t="n">
        <v>0.000645824321027959</v>
      </c>
      <c r="K1656" s="16" t="n">
        <v>0.552709190672154</v>
      </c>
      <c r="L1656" s="16" t="n">
        <v>0.0896939134080713</v>
      </c>
      <c r="M1656" s="16" t="n">
        <v>0.705469821673525</v>
      </c>
      <c r="N1656" s="18" t="n">
        <v>3.70598271713693E-012</v>
      </c>
      <c r="O1656" s="16" t="n">
        <v>0.274796800844818</v>
      </c>
      <c r="P1656" s="16" t="n">
        <v>0.0698595578547277</v>
      </c>
    </row>
    <row r="1657" customFormat="false" ht="15" hidden="false" customHeight="false" outlineLevel="0" collapsed="false">
      <c r="A1657" s="17" t="n">
        <v>2052</v>
      </c>
      <c r="B1657" s="6"/>
      <c r="C1657" s="16" t="n">
        <v>0.101019560520259</v>
      </c>
      <c r="D1657" s="16" t="n">
        <v>0.137461142090847</v>
      </c>
      <c r="E1657" s="16" t="n">
        <v>0.819255829903978</v>
      </c>
      <c r="F1657" s="16" t="n">
        <v>0.765225808257355</v>
      </c>
      <c r="G1657" s="18" t="n">
        <v>1.34895467277315E-033</v>
      </c>
      <c r="H1657" s="6"/>
      <c r="I1657" s="18" t="n">
        <v>0.000624835798910858</v>
      </c>
      <c r="J1657" s="18" t="n">
        <v>0.000650293622806208</v>
      </c>
      <c r="K1657" s="16" t="n">
        <v>0.550205761316872</v>
      </c>
      <c r="L1657" s="16" t="n">
        <v>0.103510904271436</v>
      </c>
      <c r="M1657" s="16" t="n">
        <v>0.678600823045268</v>
      </c>
      <c r="N1657" s="18" t="n">
        <v>5.45335846647392E-009</v>
      </c>
      <c r="O1657" s="16" t="n">
        <v>0.274936034098396</v>
      </c>
      <c r="P1657" s="16" t="n">
        <v>0.0674202962100781</v>
      </c>
    </row>
    <row r="1658" customFormat="false" ht="15" hidden="false" customHeight="false" outlineLevel="0" collapsed="false">
      <c r="A1658" s="17" t="n">
        <v>2053</v>
      </c>
      <c r="B1658" s="6"/>
      <c r="C1658" s="16" t="n">
        <v>0.101643517759458</v>
      </c>
      <c r="D1658" s="16" t="n">
        <v>0.138108464679698</v>
      </c>
      <c r="E1658" s="16" t="n">
        <v>0.818535665294925</v>
      </c>
      <c r="F1658" s="16" t="n">
        <v>0.765605289342187</v>
      </c>
      <c r="G1658" s="18" t="n">
        <v>1.6909784811267E-033</v>
      </c>
      <c r="H1658" s="6"/>
      <c r="I1658" s="18" t="n">
        <v>0.000630231953358853</v>
      </c>
      <c r="J1658" s="18" t="n">
        <v>0.000654830920790566</v>
      </c>
      <c r="K1658" s="16" t="n">
        <v>0.54818244170096</v>
      </c>
      <c r="L1658" s="16" t="n">
        <v>0.117422143134506</v>
      </c>
      <c r="M1658" s="16" t="n">
        <v>0.656138545953361</v>
      </c>
      <c r="N1658" s="18" t="n">
        <v>1.41533268975263E-006</v>
      </c>
      <c r="O1658" s="16" t="n">
        <v>0.27506206367688</v>
      </c>
      <c r="P1658" s="16" t="n">
        <v>0.0652376939148353</v>
      </c>
    </row>
    <row r="1659" customFormat="false" ht="15" hidden="false" customHeight="false" outlineLevel="0" collapsed="false">
      <c r="A1659" s="17" t="n">
        <v>2054</v>
      </c>
      <c r="B1659" s="6"/>
      <c r="C1659" s="16" t="n">
        <v>0.102273428324923</v>
      </c>
      <c r="D1659" s="16" t="n">
        <v>0.138761341518922</v>
      </c>
      <c r="E1659" s="16" t="n">
        <v>0.817661179698217</v>
      </c>
      <c r="F1659" s="16" t="n">
        <v>0.765953852853816</v>
      </c>
      <c r="G1659" s="18" t="n">
        <v>2.11742153005667E-033</v>
      </c>
      <c r="H1659" s="6"/>
      <c r="I1659" s="18" t="n">
        <v>0.000635566137282436</v>
      </c>
      <c r="J1659" s="18" t="n">
        <v>0.000659455563872747</v>
      </c>
      <c r="K1659" s="16" t="n">
        <v>0.546587791495199</v>
      </c>
      <c r="L1659" s="16" t="n">
        <v>0.129933123170162</v>
      </c>
      <c r="M1659" s="16" t="n">
        <v>0.635579561042524</v>
      </c>
      <c r="N1659" s="18" t="n">
        <v>9.7483144247063E-005</v>
      </c>
      <c r="O1659" s="16" t="n">
        <v>0.275177812718438</v>
      </c>
      <c r="P1659" s="16" t="n">
        <v>0.0634691843860255</v>
      </c>
    </row>
    <row r="1660" customFormat="false" ht="15" hidden="false" customHeight="false" outlineLevel="0" collapsed="false">
      <c r="A1660" s="17" t="n">
        <v>2055</v>
      </c>
      <c r="B1660" s="6"/>
      <c r="C1660" s="16" t="n">
        <v>0.102911302544416</v>
      </c>
      <c r="D1660" s="16" t="n">
        <v>0.139422119069624</v>
      </c>
      <c r="E1660" s="16" t="n">
        <v>0.817078189300412</v>
      </c>
      <c r="F1660" s="16" t="n">
        <v>0.766272774268852</v>
      </c>
      <c r="G1660" s="18" t="n">
        <v>2.69376846932006E-033</v>
      </c>
      <c r="H1660" s="6"/>
      <c r="I1660" s="18" t="n">
        <v>0.000641201569195906</v>
      </c>
      <c r="J1660" s="18" t="n">
        <v>0.000664568130892431</v>
      </c>
      <c r="K1660" s="16" t="n">
        <v>0.544650205761317</v>
      </c>
      <c r="L1660" s="16" t="n">
        <v>0.140516846391395</v>
      </c>
      <c r="M1660" s="16" t="n">
        <v>0.612054183813443</v>
      </c>
      <c r="N1660" s="16" t="n">
        <v>0.00218545404455633</v>
      </c>
      <c r="O1660" s="16" t="n">
        <v>0.27528370789449</v>
      </c>
      <c r="P1660" s="16" t="n">
        <v>0.0621692165217112</v>
      </c>
    </row>
    <row r="1661" customFormat="false" ht="15" hidden="false" customHeight="false" outlineLevel="0" collapsed="false">
      <c r="A1661" s="17" t="n">
        <v>2056</v>
      </c>
      <c r="B1661" s="6"/>
      <c r="C1661" s="16" t="n">
        <v>0.103556783316392</v>
      </c>
      <c r="D1661" s="16" t="n">
        <v>0.14009027234478</v>
      </c>
      <c r="E1661" s="16" t="n">
        <v>0.81630658436214</v>
      </c>
      <c r="F1661" s="16" t="n">
        <v>0.766560588494696</v>
      </c>
      <c r="G1661" s="18" t="n">
        <v>3.43392444187538E-033</v>
      </c>
      <c r="H1661" s="6"/>
      <c r="I1661" s="18" t="n">
        <v>0.000646947159692811</v>
      </c>
      <c r="J1661" s="18" t="n">
        <v>0.000669954462794566</v>
      </c>
      <c r="K1661" s="16" t="n">
        <v>0.544015775034294</v>
      </c>
      <c r="L1661" s="16" t="n">
        <v>0.148287711723946</v>
      </c>
      <c r="M1661" s="16" t="n">
        <v>0.589951989026063</v>
      </c>
      <c r="N1661" s="16" t="n">
        <v>0.0243462662538782</v>
      </c>
      <c r="O1661" s="16" t="n">
        <v>0.275379265588758</v>
      </c>
      <c r="P1661" s="16" t="n">
        <v>0.0612850161274579</v>
      </c>
    </row>
    <row r="1662" customFormat="false" ht="15" hidden="false" customHeight="false" outlineLevel="0" collapsed="false">
      <c r="A1662" s="17" t="n">
        <v>2057</v>
      </c>
      <c r="B1662" s="6"/>
      <c r="C1662" s="16" t="n">
        <v>0.104209351720747</v>
      </c>
      <c r="D1662" s="16" t="n">
        <v>0.140765467597841</v>
      </c>
      <c r="E1662" s="16" t="n">
        <v>0.815655006858711</v>
      </c>
      <c r="F1662" s="16" t="n">
        <v>0.766816693394562</v>
      </c>
      <c r="G1662" s="18" t="n">
        <v>4.43183933269999E-033</v>
      </c>
      <c r="H1662" s="6"/>
      <c r="I1662" s="18" t="n">
        <v>0.000652959561911454</v>
      </c>
      <c r="J1662" s="18" t="n">
        <v>0.000675727081134922</v>
      </c>
      <c r="K1662" s="16" t="n">
        <v>0.542729766803841</v>
      </c>
      <c r="L1662" s="16" t="n">
        <v>0.154596253814859</v>
      </c>
      <c r="M1662" s="16" t="n">
        <v>0.563683127572016</v>
      </c>
      <c r="N1662" s="16" t="n">
        <v>0.159739505913147</v>
      </c>
      <c r="O1662" s="16" t="n">
        <v>0.275464288552746</v>
      </c>
      <c r="P1662" s="16" t="n">
        <v>0.0606904996010313</v>
      </c>
    </row>
    <row r="1663" customFormat="false" ht="15" hidden="false" customHeight="false" outlineLevel="0" collapsed="false">
      <c r="A1663" s="17" t="n">
        <v>2058</v>
      </c>
      <c r="B1663" s="6"/>
      <c r="C1663" s="16" t="n">
        <v>0.104867478494294</v>
      </c>
      <c r="D1663" s="16" t="n">
        <v>0.141446065167771</v>
      </c>
      <c r="E1663" s="16" t="n">
        <v>0.815054869684499</v>
      </c>
      <c r="F1663" s="16" t="n">
        <v>0.767042635576903</v>
      </c>
      <c r="G1663" s="18" t="n">
        <v>5.7597366270625E-033</v>
      </c>
      <c r="H1663" s="6"/>
      <c r="I1663" s="18" t="n">
        <v>0.000659572422040996</v>
      </c>
      <c r="J1663" s="18" t="n">
        <v>0.000682143632263109</v>
      </c>
      <c r="K1663" s="16" t="n">
        <v>0.541049382716049</v>
      </c>
      <c r="L1663" s="16" t="n">
        <v>0.160626076499285</v>
      </c>
      <c r="M1663" s="16" t="n">
        <v>0.544272976680384</v>
      </c>
      <c r="N1663" s="16" t="n">
        <v>0.414556165107059</v>
      </c>
      <c r="O1663" s="16" t="n">
        <v>0.27553929258265</v>
      </c>
      <c r="P1663" s="16" t="n">
        <v>0.0601582791859714</v>
      </c>
    </row>
    <row r="1664" customFormat="false" ht="15" hidden="false" customHeight="false" outlineLevel="0" collapsed="false">
      <c r="A1664" s="17" t="n">
        <v>2059</v>
      </c>
      <c r="B1664" s="6"/>
      <c r="C1664" s="16" t="n">
        <v>0.105530501107034</v>
      </c>
      <c r="D1664" s="16" t="n">
        <v>0.142131658908066</v>
      </c>
      <c r="E1664" s="16" t="n">
        <v>0.814334705075446</v>
      </c>
      <c r="F1664" s="16" t="n">
        <v>0.767244354987969</v>
      </c>
      <c r="G1664" s="18" t="n">
        <v>7.4154102566054E-033</v>
      </c>
      <c r="H1664" s="6"/>
      <c r="I1664" s="18" t="n">
        <v>0.000666299708453439</v>
      </c>
      <c r="J1664" s="18" t="n">
        <v>0.00068878683882424</v>
      </c>
      <c r="K1664" s="16" t="n">
        <v>0.54031207133059</v>
      </c>
      <c r="L1664" s="16" t="n">
        <v>0.164242395318397</v>
      </c>
      <c r="M1664" s="16" t="n">
        <v>0.529063786008231</v>
      </c>
      <c r="N1664" s="16" t="n">
        <v>0.678937245175744</v>
      </c>
      <c r="O1664" s="16" t="n">
        <v>0.275606251341563</v>
      </c>
      <c r="P1664" s="16" t="n">
        <v>0.0599054340602102</v>
      </c>
    </row>
    <row r="1665" customFormat="false" ht="15" hidden="false" customHeight="false" outlineLevel="0" collapsed="false">
      <c r="A1665" s="17" t="n">
        <v>2060</v>
      </c>
      <c r="B1665" s="6"/>
      <c r="C1665" s="16" t="n">
        <v>0.106196951046027</v>
      </c>
      <c r="D1665" s="16" t="n">
        <v>0.142820592511854</v>
      </c>
      <c r="E1665" s="16" t="n">
        <v>0.813631687242798</v>
      </c>
      <c r="F1665" s="16" t="n">
        <v>0.767421268306413</v>
      </c>
      <c r="G1665" s="18" t="n">
        <v>9.52323658548638E-033</v>
      </c>
      <c r="H1665" s="6"/>
      <c r="I1665" s="18" t="n">
        <v>0.000672897178107866</v>
      </c>
      <c r="J1665" s="18" t="n">
        <v>0.000695461594701369</v>
      </c>
      <c r="K1665" s="16" t="n">
        <v>0.539591906721536</v>
      </c>
      <c r="L1665" s="16" t="n">
        <v>0.164662120874673</v>
      </c>
      <c r="M1665" s="16" t="n">
        <v>0.522393689986283</v>
      </c>
      <c r="N1665" s="16" t="n">
        <v>0.759996363611116</v>
      </c>
      <c r="O1665" s="16" t="n">
        <v>0.275664972662068</v>
      </c>
      <c r="P1665" s="16" t="n">
        <v>0.0600731027777585</v>
      </c>
    </row>
    <row r="1666" customFormat="false" ht="15" hidden="false" customHeight="false" outlineLevel="0" collapsed="false">
      <c r="A1666" s="17" t="n">
        <v>2061</v>
      </c>
      <c r="B1666" s="6"/>
      <c r="C1666" s="16" t="n">
        <v>0.106869539952749</v>
      </c>
      <c r="D1666" s="16" t="n">
        <v>0.143515391258229</v>
      </c>
      <c r="E1666" s="16" t="n">
        <v>0.812997256515775</v>
      </c>
      <c r="F1666" s="16" t="n">
        <v>0.767570414018012</v>
      </c>
      <c r="G1666" s="18" t="n">
        <v>1.2214551410143E-032</v>
      </c>
      <c r="H1666" s="6"/>
      <c r="I1666" s="18" t="n">
        <v>0.000679393792179767</v>
      </c>
      <c r="J1666" s="18" t="n">
        <v>0.00070202393472045</v>
      </c>
      <c r="K1666" s="16" t="n">
        <v>0.539660493827161</v>
      </c>
      <c r="L1666" s="16" t="n">
        <v>0.165127756662738</v>
      </c>
      <c r="M1666" s="16" t="n">
        <v>0.528840877914952</v>
      </c>
      <c r="N1666" s="16" t="n">
        <v>0.540439903611669</v>
      </c>
      <c r="O1666" s="16" t="n">
        <v>0.275714474921537</v>
      </c>
      <c r="P1666" s="16" t="n">
        <v>0.0602118363838322</v>
      </c>
    </row>
    <row r="1667" customFormat="false" ht="15" hidden="false" customHeight="false" outlineLevel="0" collapsed="false">
      <c r="A1667" s="17" t="n">
        <v>2062</v>
      </c>
      <c r="B1667" s="6"/>
      <c r="C1667" s="16" t="n">
        <v>0.107549701787054</v>
      </c>
      <c r="D1667" s="16" t="n">
        <v>0.14421719519952</v>
      </c>
      <c r="E1667" s="16" t="n">
        <v>0.812242798353909</v>
      </c>
      <c r="F1667" s="16" t="n">
        <v>0.767691572817551</v>
      </c>
      <c r="G1667" s="18" t="n">
        <v>1.59235463368102E-032</v>
      </c>
      <c r="H1667" s="6"/>
      <c r="I1667" s="18" t="n">
        <v>0.000685412027237199</v>
      </c>
      <c r="J1667" s="18" t="n">
        <v>0.000708055215931759</v>
      </c>
      <c r="K1667" s="16" t="n">
        <v>0.539094650205761</v>
      </c>
      <c r="L1667" s="16" t="n">
        <v>0.166012541509658</v>
      </c>
      <c r="M1667" s="16" t="n">
        <v>0.550068587105624</v>
      </c>
      <c r="N1667" s="16" t="n">
        <v>0.14179325638704</v>
      </c>
      <c r="O1667" s="16" t="n">
        <v>0.275754686560453</v>
      </c>
      <c r="P1667" s="16" t="n">
        <v>0.0602580155531342</v>
      </c>
    </row>
    <row r="1668" customFormat="false" ht="15" hidden="false" customHeight="false" outlineLevel="0" collapsed="false">
      <c r="A1668" s="17" t="n">
        <v>2063</v>
      </c>
      <c r="B1668" s="6"/>
      <c r="C1668" s="16" t="n">
        <v>0.108238288671709</v>
      </c>
      <c r="D1668" s="16" t="n">
        <v>0.144928024249654</v>
      </c>
      <c r="E1668" s="16" t="n">
        <v>0.811436899862826</v>
      </c>
      <c r="F1668" s="16" t="n">
        <v>0.767807514374842</v>
      </c>
      <c r="G1668" s="18" t="n">
        <v>2.06514595071691E-032</v>
      </c>
      <c r="H1668" s="6"/>
      <c r="I1668" s="18" t="n">
        <v>0.000691257790962699</v>
      </c>
      <c r="J1668" s="18" t="n">
        <v>0.000713806776428111</v>
      </c>
      <c r="K1668" s="16" t="n">
        <v>0.538340192043896</v>
      </c>
      <c r="L1668" s="16" t="n">
        <v>0.168583207205111</v>
      </c>
      <c r="M1668" s="16" t="n">
        <v>0.577932098765432</v>
      </c>
      <c r="N1668" s="16" t="n">
        <v>0.00850282396713459</v>
      </c>
      <c r="O1668" s="16" t="n">
        <v>0.275793165282758</v>
      </c>
      <c r="P1668" s="16" t="n">
        <v>0.060030635087914</v>
      </c>
    </row>
    <row r="1669" customFormat="false" ht="15" hidden="false" customHeight="false" outlineLevel="0" collapsed="false">
      <c r="A1669" s="17" t="n">
        <v>2064</v>
      </c>
      <c r="B1669" s="6"/>
      <c r="C1669" s="16" t="n">
        <v>0.108935260720571</v>
      </c>
      <c r="D1669" s="16" t="n">
        <v>0.145647882489628</v>
      </c>
      <c r="E1669" s="16" t="n">
        <v>0.81059670781893</v>
      </c>
      <c r="F1669" s="16" t="n">
        <v>0.767920939978183</v>
      </c>
      <c r="G1669" s="18" t="n">
        <v>2.68997731634897E-032</v>
      </c>
      <c r="H1669" s="6"/>
      <c r="I1669" s="18" t="n">
        <v>0.000697250531926986</v>
      </c>
      <c r="J1669" s="18" t="n">
        <v>0.000719464055690892</v>
      </c>
      <c r="K1669" s="16" t="n">
        <v>0.537637174211248</v>
      </c>
      <c r="L1669" s="16" t="n">
        <v>0.176237741804897</v>
      </c>
      <c r="M1669" s="16" t="n">
        <v>0.608161865569273</v>
      </c>
      <c r="N1669" s="18" t="n">
        <v>0.000113995627131862</v>
      </c>
      <c r="O1669" s="16" t="n">
        <v>0.275830807726453</v>
      </c>
      <c r="P1669" s="16" t="n">
        <v>0.0591391496598514</v>
      </c>
    </row>
    <row r="1670" customFormat="false" ht="15" hidden="false" customHeight="false" outlineLevel="0" collapsed="false">
      <c r="A1670" s="17" t="n">
        <v>2065</v>
      </c>
      <c r="B1670" s="6"/>
      <c r="C1670" s="16" t="n">
        <v>0.109639888604746</v>
      </c>
      <c r="D1670" s="16" t="n">
        <v>0.146376071899904</v>
      </c>
      <c r="E1670" s="16" t="n">
        <v>0.809893689986283</v>
      </c>
      <c r="F1670" s="16" t="n">
        <v>0.768033042794273</v>
      </c>
      <c r="G1670" s="18" t="n">
        <v>3.53299845152123E-032</v>
      </c>
      <c r="H1670" s="6"/>
      <c r="I1670" s="18" t="n">
        <v>0.000703093741660471</v>
      </c>
      <c r="J1670" s="18" t="n">
        <v>0.000724716874667019</v>
      </c>
      <c r="K1670" s="16" t="n">
        <v>0.53659122085048</v>
      </c>
      <c r="L1670" s="16" t="n">
        <v>0.189307337987257</v>
      </c>
      <c r="M1670" s="16" t="n">
        <v>0.633470507544582</v>
      </c>
      <c r="N1670" s="18" t="n">
        <v>6.67788909481077E-007</v>
      </c>
      <c r="O1670" s="16" t="n">
        <v>0.275868009931122</v>
      </c>
      <c r="P1670" s="16" t="n">
        <v>0.0575804679232291</v>
      </c>
    </row>
    <row r="1671" customFormat="false" ht="15" hidden="false" customHeight="false" outlineLevel="0" collapsed="false">
      <c r="A1671" s="17" t="n">
        <v>2066</v>
      </c>
      <c r="B1671" s="6"/>
      <c r="C1671" s="16" t="n">
        <v>0.110349411581802</v>
      </c>
      <c r="D1671" s="16" t="n">
        <v>0.147109502307311</v>
      </c>
      <c r="E1671" s="16" t="n">
        <v>0.809139231824417</v>
      </c>
      <c r="F1671" s="16" t="n">
        <v>0.768141532459888</v>
      </c>
      <c r="G1671" s="18" t="n">
        <v>4.64281413959426E-032</v>
      </c>
      <c r="H1671" s="6"/>
      <c r="I1671" s="18" t="n">
        <v>0.000709025223034554</v>
      </c>
      <c r="J1671" s="18" t="n">
        <v>0.000729937754600681</v>
      </c>
      <c r="K1671" s="16" t="n">
        <v>0.534722222222222</v>
      </c>
      <c r="L1671" s="16" t="n">
        <v>0.205573510879242</v>
      </c>
      <c r="M1671" s="16" t="n">
        <v>0.659585048010974</v>
      </c>
      <c r="N1671" s="18" t="n">
        <v>1.96141369396674E-009</v>
      </c>
      <c r="O1671" s="16" t="n">
        <v>0.275904011902855</v>
      </c>
      <c r="P1671" s="16" t="n">
        <v>0.0557072024649302</v>
      </c>
    </row>
    <row r="1672" customFormat="false" ht="15" hidden="false" customHeight="false" outlineLevel="0" collapsed="false">
      <c r="A1672" s="17" t="n">
        <v>2067</v>
      </c>
      <c r="B1672" s="6"/>
      <c r="C1672" s="16" t="n">
        <v>0.111064478557396</v>
      </c>
      <c r="D1672" s="16" t="n">
        <v>0.147848091107086</v>
      </c>
      <c r="E1672" s="16" t="n">
        <v>0.808384773662552</v>
      </c>
      <c r="F1672" s="16" t="n">
        <v>0.768231226208563</v>
      </c>
      <c r="G1672" s="18" t="n">
        <v>5.37535164645284E-032</v>
      </c>
      <c r="H1672" s="6"/>
      <c r="I1672" s="18" t="n">
        <v>0.000715083267943561</v>
      </c>
      <c r="J1672" s="18" t="n">
        <v>0.000735235348954552</v>
      </c>
      <c r="K1672" s="16" t="n">
        <v>0.532921810699588</v>
      </c>
      <c r="L1672" s="16" t="n">
        <v>0.223607802811523</v>
      </c>
      <c r="M1672" s="16" t="n">
        <v>0.686934156378601</v>
      </c>
      <c r="N1672" s="18" t="n">
        <v>2.87385806925029E-012</v>
      </c>
      <c r="O1672" s="16" t="n">
        <v>0.2759337756288</v>
      </c>
      <c r="P1672" s="16" t="n">
        <v>0.0536970857270629</v>
      </c>
    </row>
    <row r="1673" customFormat="false" ht="15" hidden="false" customHeight="false" outlineLevel="0" collapsed="false">
      <c r="A1673" s="17" t="n">
        <v>2068</v>
      </c>
      <c r="B1673" s="6"/>
      <c r="C1673" s="16" t="n">
        <v>0.111782897754264</v>
      </c>
      <c r="D1673" s="16" t="n">
        <v>0.148588385219618</v>
      </c>
      <c r="E1673" s="16" t="n">
        <v>0.807544581618656</v>
      </c>
      <c r="F1673" s="16" t="n">
        <v>0.768284080547395</v>
      </c>
      <c r="G1673" s="18" t="n">
        <v>6.75238790594849E-032</v>
      </c>
      <c r="H1673" s="6"/>
      <c r="I1673" s="18" t="n">
        <v>0.000720729905540104</v>
      </c>
      <c r="J1673" s="18" t="n">
        <v>0.000740064003519271</v>
      </c>
      <c r="K1673" s="16" t="n">
        <v>0.530692729766804</v>
      </c>
      <c r="L1673" s="16" t="n">
        <v>0.244179815614438</v>
      </c>
      <c r="M1673" s="16" t="n">
        <v>0.718261316872428</v>
      </c>
      <c r="N1673" s="18" t="n">
        <v>1.02889351975221E-015</v>
      </c>
      <c r="O1673" s="16" t="n">
        <v>0.27595131429501</v>
      </c>
      <c r="P1673" s="16" t="n">
        <v>0.0515737937022597</v>
      </c>
    </row>
    <row r="1674" customFormat="false" ht="15" hidden="false" customHeight="false" outlineLevel="0" collapsed="false">
      <c r="A1674" s="17" t="n">
        <v>2069</v>
      </c>
      <c r="B1674" s="6"/>
      <c r="C1674" s="16" t="n">
        <v>0.112504596231266</v>
      </c>
      <c r="D1674" s="16" t="n">
        <v>0.14932971995184</v>
      </c>
      <c r="E1674" s="16" t="n">
        <v>0.806841563786008</v>
      </c>
      <c r="F1674" s="16" t="n">
        <v>0.76829515875303</v>
      </c>
      <c r="G1674" s="18" t="n">
        <v>8.77773540861767E-032</v>
      </c>
      <c r="H1674" s="6"/>
      <c r="I1674" s="18" t="n">
        <v>0.000726288527732951</v>
      </c>
      <c r="J1674" s="18" t="n">
        <v>0.000744771013854029</v>
      </c>
      <c r="K1674" s="16" t="n">
        <v>0.528960905349794</v>
      </c>
      <c r="L1674" s="16" t="n">
        <v>0.265639485079311</v>
      </c>
      <c r="M1674" s="16" t="n">
        <v>0.742935528120713</v>
      </c>
      <c r="N1674" s="18" t="n">
        <v>4.97561816905319E-019</v>
      </c>
      <c r="O1674" s="16" t="n">
        <v>0.27595499034334</v>
      </c>
      <c r="P1674" s="16" t="n">
        <v>0.049383634523711</v>
      </c>
    </row>
    <row r="1675" customFormat="false" ht="15" hidden="false" customHeight="false" outlineLevel="0" collapsed="false">
      <c r="A1675" s="17" t="n">
        <v>2070</v>
      </c>
      <c r="B1675" s="6"/>
      <c r="C1675" s="16" t="n">
        <v>0.113230952045584</v>
      </c>
      <c r="D1675" s="16" t="n">
        <v>0.150073435193192</v>
      </c>
      <c r="E1675" s="16" t="n">
        <v>0.806018518518519</v>
      </c>
      <c r="F1675" s="16" t="n">
        <v>0.768263741625686</v>
      </c>
      <c r="G1675" s="18" t="n">
        <v>1.14411469107514E-031</v>
      </c>
      <c r="H1675" s="6"/>
      <c r="I1675" s="18" t="n">
        <v>0.000731502593341946</v>
      </c>
      <c r="J1675" s="18" t="n">
        <v>0.000749047612672511</v>
      </c>
      <c r="K1675" s="16" t="n">
        <v>0.526851851851852</v>
      </c>
      <c r="L1675" s="16" t="n">
        <v>0.291429629382427</v>
      </c>
      <c r="M1675" s="16" t="n">
        <v>0.759893689986283</v>
      </c>
      <c r="N1675" s="18" t="n">
        <v>1.5726206356919E-021</v>
      </c>
      <c r="O1675" s="16" t="n">
        <v>0.275944565259029</v>
      </c>
      <c r="P1675" s="16" t="n">
        <v>0.0469853808906317</v>
      </c>
    </row>
    <row r="1676" customFormat="false" ht="15" hidden="false" customHeight="false" outlineLevel="0" collapsed="false">
      <c r="A1676" s="17" t="n">
        <v>2071</v>
      </c>
      <c r="B1676" s="6"/>
      <c r="C1676" s="16" t="n">
        <v>0.113963245931792</v>
      </c>
      <c r="D1676" s="16" t="n">
        <v>0.150820818960784</v>
      </c>
      <c r="E1676" s="16" t="n">
        <v>0.804818244170096</v>
      </c>
      <c r="F1676" s="16" t="n">
        <v>0.768189910530651</v>
      </c>
      <c r="G1676" s="18" t="n">
        <v>1.51067151508733E-031</v>
      </c>
      <c r="H1676" s="6"/>
      <c r="I1676" s="18" t="n">
        <v>0.000736049012768587</v>
      </c>
      <c r="J1676" s="18" t="n">
        <v>0.000752576372718907</v>
      </c>
      <c r="K1676" s="16" t="n">
        <v>0.524725651577503</v>
      </c>
      <c r="L1676" s="16" t="n">
        <v>0.320644247685584</v>
      </c>
      <c r="M1676" s="16" t="n">
        <v>0.759910836762689</v>
      </c>
      <c r="N1676" s="18" t="n">
        <v>5.29046345593583E-022</v>
      </c>
      <c r="O1676" s="16" t="n">
        <v>0.275920065646901</v>
      </c>
      <c r="P1676" s="16" t="n">
        <v>0.044395767303992</v>
      </c>
    </row>
    <row r="1677" customFormat="false" ht="15" hidden="false" customHeight="false" outlineLevel="0" collapsed="false">
      <c r="A1677" s="17" t="n">
        <v>2072</v>
      </c>
      <c r="B1677" s="6"/>
      <c r="C1677" s="16" t="n">
        <v>0.114702180682324</v>
      </c>
      <c r="D1677" s="16" t="n">
        <v>0.151573491346316</v>
      </c>
      <c r="E1677" s="16" t="n">
        <v>0.803875171467764</v>
      </c>
      <c r="F1677" s="16" t="n">
        <v>0.768089214481273</v>
      </c>
      <c r="G1677" s="18" t="n">
        <v>2.02585319995828E-031</v>
      </c>
      <c r="H1677" s="6"/>
      <c r="I1677" s="18" t="n">
        <v>0.00074034988628823</v>
      </c>
      <c r="J1677" s="18" t="n">
        <v>0.00075579217807529</v>
      </c>
      <c r="K1677" s="16" t="n">
        <v>0.522496570644719</v>
      </c>
      <c r="L1677" s="16" t="n">
        <v>0.354805360977727</v>
      </c>
      <c r="M1677" s="16" t="n">
        <v>0.752692043895748</v>
      </c>
      <c r="N1677" s="18" t="n">
        <v>8.43049377992703E-021</v>
      </c>
      <c r="O1677" s="16" t="n">
        <v>0.27588665048276</v>
      </c>
      <c r="P1677" s="16" t="n">
        <v>0.0416220449306682</v>
      </c>
    </row>
    <row r="1678" customFormat="false" ht="15" hidden="false" customHeight="false" outlineLevel="0" collapsed="false">
      <c r="A1678" s="17" t="n">
        <v>2073</v>
      </c>
      <c r="B1678" s="6"/>
      <c r="C1678" s="16" t="n">
        <v>0.115448683106985</v>
      </c>
      <c r="D1678" s="16" t="n">
        <v>0.152333647536645</v>
      </c>
      <c r="E1678" s="16" t="n">
        <v>0.80306927297668</v>
      </c>
      <c r="F1678" s="16" t="n">
        <v>0.76798368425637</v>
      </c>
      <c r="G1678" s="18" t="n">
        <v>2.69798883517132E-031</v>
      </c>
      <c r="H1678" s="6"/>
      <c r="I1678" s="18" t="n">
        <v>0.000744645257120474</v>
      </c>
      <c r="J1678" s="18" t="n">
        <v>0.000758863395848347</v>
      </c>
      <c r="K1678" s="16" t="n">
        <v>0.52019890260631</v>
      </c>
      <c r="L1678" s="16" t="n">
        <v>0.395910096987673</v>
      </c>
      <c r="M1678" s="16" t="n">
        <v>0.744598765432099</v>
      </c>
      <c r="N1678" s="18" t="n">
        <v>6.24795098544958E-019</v>
      </c>
      <c r="O1678" s="16" t="n">
        <v>0.275851630063339</v>
      </c>
      <c r="P1678" s="16" t="n">
        <v>0.0384561131772299</v>
      </c>
    </row>
    <row r="1679" customFormat="false" ht="15" hidden="false" customHeight="false" outlineLevel="0" collapsed="false">
      <c r="A1679" s="17" t="n">
        <v>2074</v>
      </c>
      <c r="B1679" s="6"/>
      <c r="C1679" s="16" t="n">
        <v>0.116200449165183</v>
      </c>
      <c r="D1679" s="16" t="n">
        <v>0.153098627831348</v>
      </c>
      <c r="E1679" s="16" t="n">
        <v>0.802263374485597</v>
      </c>
      <c r="F1679" s="16" t="n">
        <v>0.767867623602428</v>
      </c>
      <c r="G1679" s="18" t="n">
        <v>3.63268057228045E-031</v>
      </c>
      <c r="H1679" s="6"/>
      <c r="I1679" s="18" t="n">
        <v>0.000748888835576774</v>
      </c>
      <c r="J1679" s="18" t="n">
        <v>0.000761909375124566</v>
      </c>
      <c r="K1679" s="16" t="n">
        <v>0.517626886145405</v>
      </c>
      <c r="L1679" s="16" t="n">
        <v>0.437543224081299</v>
      </c>
      <c r="M1679" s="16" t="n">
        <v>0.737928669410151</v>
      </c>
      <c r="N1679" s="18" t="n">
        <v>9.37255073999254E-018</v>
      </c>
      <c r="O1679" s="16" t="n">
        <v>0.275813113831195</v>
      </c>
      <c r="P1679" s="16" t="n">
        <v>0.0353389618885026</v>
      </c>
    </row>
    <row r="1680" customFormat="false" ht="15" hidden="false" customHeight="false" outlineLevel="0" collapsed="false">
      <c r="A1680" s="17" t="n">
        <v>2075</v>
      </c>
      <c r="B1680" s="6"/>
      <c r="C1680" s="16" t="n">
        <v>0.116955471623519</v>
      </c>
      <c r="D1680" s="16" t="n">
        <v>0.153867122226</v>
      </c>
      <c r="E1680" s="16" t="n">
        <v>0.801697530864198</v>
      </c>
      <c r="F1680" s="16" t="n">
        <v>0.767753783215533</v>
      </c>
      <c r="G1680" s="18" t="n">
        <v>4.85940471171079E-031</v>
      </c>
      <c r="H1680" s="6"/>
      <c r="I1680" s="18" t="n">
        <v>0.00075352758849162</v>
      </c>
      <c r="J1680" s="18" t="n">
        <v>0.000765584458365069</v>
      </c>
      <c r="K1680" s="16" t="n">
        <v>0.515500685871056</v>
      </c>
      <c r="L1680" s="16" t="n">
        <v>0.472734823568238</v>
      </c>
      <c r="M1680" s="16" t="n">
        <v>0.729509602194787</v>
      </c>
      <c r="N1680" s="18" t="n">
        <v>1.79178709440946E-016</v>
      </c>
      <c r="O1680" s="16" t="n">
        <v>0.275775333132707</v>
      </c>
      <c r="P1680" s="16" t="n">
        <v>0.0328087551862092</v>
      </c>
    </row>
    <row r="1681" customFormat="false" ht="15" hidden="false" customHeight="false" outlineLevel="0" collapsed="false">
      <c r="A1681" s="17" t="n">
        <v>2076</v>
      </c>
      <c r="B1681" s="6"/>
      <c r="C1681" s="16" t="n">
        <v>0.11771250295904</v>
      </c>
      <c r="D1681" s="16" t="n">
        <v>0.15463729664421</v>
      </c>
      <c r="E1681" s="16" t="n">
        <v>0.800874485596708</v>
      </c>
      <c r="F1681" s="16" t="n">
        <v>0.767634035944983</v>
      </c>
      <c r="G1681" s="18" t="n">
        <v>6.50606442244246E-031</v>
      </c>
      <c r="H1681" s="6"/>
      <c r="I1681" s="18" t="n">
        <v>0.000758043331433836</v>
      </c>
      <c r="J1681" s="18" t="n">
        <v>0.000769197307970213</v>
      </c>
      <c r="K1681" s="16" t="n">
        <v>0.513717421124829</v>
      </c>
      <c r="L1681" s="16" t="n">
        <v>0.507247774845519</v>
      </c>
      <c r="M1681" s="16" t="n">
        <v>0.717952674897119</v>
      </c>
      <c r="N1681" s="18" t="n">
        <v>2.51403620158189E-015</v>
      </c>
      <c r="O1681" s="16" t="n">
        <v>0.275735590711995</v>
      </c>
      <c r="P1681" s="16" t="n">
        <v>0.0304316464192411</v>
      </c>
    </row>
    <row r="1682" customFormat="false" ht="15" hidden="false" customHeight="false" outlineLevel="0" collapsed="false">
      <c r="A1682" s="17" t="n">
        <v>2077</v>
      </c>
      <c r="B1682" s="6"/>
      <c r="C1682" s="16" t="n">
        <v>0.118470868320759</v>
      </c>
      <c r="D1682" s="16" t="n">
        <v>0.155407586119569</v>
      </c>
      <c r="E1682" s="16" t="n">
        <v>0.800017146776406</v>
      </c>
      <c r="F1682" s="16" t="n">
        <v>0.767493028388167</v>
      </c>
      <c r="G1682" s="18" t="n">
        <v>8.68203460627904E-031</v>
      </c>
      <c r="H1682" s="6"/>
      <c r="I1682" s="18" t="n">
        <v>0.000762203730711524</v>
      </c>
      <c r="J1682" s="18" t="n">
        <v>0.000772558368209941</v>
      </c>
      <c r="K1682" s="16" t="n">
        <v>0.511917009602195</v>
      </c>
      <c r="L1682" s="16" t="n">
        <v>0.538562490800098</v>
      </c>
      <c r="M1682" s="16" t="n">
        <v>0.704852537722908</v>
      </c>
      <c r="N1682" s="18" t="n">
        <v>3.60241334079102E-014</v>
      </c>
      <c r="O1682" s="16" t="n">
        <v>0.275688790490838</v>
      </c>
      <c r="P1682" s="16" t="n">
        <v>0.0283368087199387</v>
      </c>
    </row>
    <row r="1683" customFormat="false" ht="15" hidden="false" customHeight="false" outlineLevel="0" collapsed="false">
      <c r="A1683" s="17" t="n">
        <v>2078</v>
      </c>
      <c r="B1683" s="6"/>
      <c r="C1683" s="16" t="n">
        <v>0.119231968838183</v>
      </c>
      <c r="D1683" s="16" t="n">
        <v>0.156178977507206</v>
      </c>
      <c r="E1683" s="16" t="n">
        <v>0.799228395061728</v>
      </c>
      <c r="F1683" s="16" t="n">
        <v>0.767324627245811</v>
      </c>
      <c r="G1683" s="18" t="n">
        <v>1.14427099969143E-030</v>
      </c>
      <c r="H1683" s="6"/>
      <c r="I1683" s="18" t="n">
        <v>0.000766008918385241</v>
      </c>
      <c r="J1683" s="18" t="n">
        <v>0.000775587667695953</v>
      </c>
      <c r="K1683" s="16" t="n">
        <v>0.510082304526749</v>
      </c>
      <c r="L1683" s="16" t="n">
        <v>0.570100962351027</v>
      </c>
      <c r="M1683" s="16" t="n">
        <v>0.700411522633745</v>
      </c>
      <c r="N1683" s="18" t="n">
        <v>9.23395864060605E-014</v>
      </c>
      <c r="O1683" s="16" t="n">
        <v>0.275632895806077</v>
      </c>
      <c r="P1683" s="16" t="n">
        <v>0.026302905845889</v>
      </c>
    </row>
    <row r="1684" customFormat="false" ht="15" hidden="false" customHeight="false" outlineLevel="0" collapsed="false">
      <c r="A1684" s="17" t="n">
        <v>2079</v>
      </c>
      <c r="B1684" s="6"/>
      <c r="C1684" s="16" t="n">
        <v>0.119997674920135</v>
      </c>
      <c r="D1684" s="16" t="n">
        <v>0.156953267122003</v>
      </c>
      <c r="E1684" s="16" t="n">
        <v>0.798559670781893</v>
      </c>
      <c r="F1684" s="16" t="n">
        <v>0.767129802361664</v>
      </c>
      <c r="G1684" s="18" t="n">
        <v>1.57025176856019E-030</v>
      </c>
      <c r="H1684" s="6"/>
      <c r="I1684" s="18" t="n">
        <v>0.000769266337599522</v>
      </c>
      <c r="J1684" s="18" t="n">
        <v>0.000777941879584409</v>
      </c>
      <c r="K1684" s="16" t="n">
        <v>0.508384773662551</v>
      </c>
      <c r="L1684" s="16" t="n">
        <v>0.607441453450684</v>
      </c>
      <c r="M1684" s="16" t="n">
        <v>0.697376543209877</v>
      </c>
      <c r="N1684" s="18" t="n">
        <v>1.40727755408819E-013</v>
      </c>
      <c r="O1684" s="16" t="n">
        <v>0.275568227224945</v>
      </c>
      <c r="P1684" s="16" t="n">
        <v>0.0239195143847927</v>
      </c>
    </row>
    <row r="1685" customFormat="false" ht="15" hidden="false" customHeight="false" outlineLevel="0" collapsed="false">
      <c r="A1685" s="17" t="n">
        <v>2080</v>
      </c>
      <c r="B1685" s="6"/>
      <c r="C1685" s="16" t="n">
        <v>0.120768886358659</v>
      </c>
      <c r="D1685" s="16" t="n">
        <v>0.157731846272502</v>
      </c>
      <c r="E1685" s="16" t="n">
        <v>0.797548010973937</v>
      </c>
      <c r="F1685" s="16" t="n">
        <v>0.766918391481854</v>
      </c>
      <c r="G1685" s="18" t="n">
        <v>2.16741729155226E-030</v>
      </c>
      <c r="H1685" s="6"/>
      <c r="I1685" s="18" t="n">
        <v>0.000771945554309472</v>
      </c>
      <c r="J1685" s="18" t="n">
        <v>0.000779556863591044</v>
      </c>
      <c r="K1685" s="16" t="n">
        <v>0.505915637860082</v>
      </c>
      <c r="L1685" s="16" t="n">
        <v>0.653004829879067</v>
      </c>
      <c r="M1685" s="16" t="n">
        <v>0.703120713305899</v>
      </c>
      <c r="N1685" s="18" t="n">
        <v>8.43921651999268E-014</v>
      </c>
      <c r="O1685" s="16" t="n">
        <v>0.275498048990879</v>
      </c>
      <c r="P1685" s="16" t="n">
        <v>0.0210859137997308</v>
      </c>
    </row>
    <row r="1686" customFormat="false" ht="15" hidden="false" customHeight="false" outlineLevel="0" collapsed="false">
      <c r="A1686" s="17" t="n">
        <v>2081</v>
      </c>
      <c r="B1686" s="6"/>
      <c r="C1686" s="16" t="n">
        <v>0.121545460832259</v>
      </c>
      <c r="D1686" s="16" t="n">
        <v>0.158514998871623</v>
      </c>
      <c r="E1686" s="16" t="n">
        <v>0.796896433470508</v>
      </c>
      <c r="F1686" s="16" t="n">
        <v>0.766699780804853</v>
      </c>
      <c r="G1686" s="18" t="n">
        <v>3.01741573807719E-030</v>
      </c>
      <c r="H1686" s="6"/>
      <c r="I1686" s="18" t="n">
        <v>0.000774669519837227</v>
      </c>
      <c r="J1686" s="18" t="n">
        <v>0.000781075796112071</v>
      </c>
      <c r="K1686" s="16" t="n">
        <v>0.503360768175583</v>
      </c>
      <c r="L1686" s="16" t="n">
        <v>0.706183513684888</v>
      </c>
      <c r="M1686" s="16" t="n">
        <v>0.711659807956104</v>
      </c>
      <c r="N1686" s="18" t="n">
        <v>2.93527258521277E-014</v>
      </c>
      <c r="O1686" s="16" t="n">
        <v>0.275425476138124</v>
      </c>
      <c r="P1686" s="16" t="n">
        <v>0.017833564143845</v>
      </c>
    </row>
    <row r="1687" customFormat="false" ht="15" hidden="false" customHeight="false" outlineLevel="0" collapsed="false">
      <c r="A1687" s="17" t="n">
        <v>2082</v>
      </c>
      <c r="B1687" s="6"/>
      <c r="C1687" s="16" t="n">
        <v>0.122326878530272</v>
      </c>
      <c r="D1687" s="16" t="n">
        <v>0.159302326372545</v>
      </c>
      <c r="E1687" s="16" t="n">
        <v>0.7960219478738</v>
      </c>
      <c r="F1687" s="16" t="n">
        <v>0.766476232524699</v>
      </c>
      <c r="G1687" s="18" t="n">
        <v>4.20681296641665E-030</v>
      </c>
      <c r="H1687" s="6"/>
      <c r="I1687" s="18" t="n">
        <v>0.0007772347539976</v>
      </c>
      <c r="J1687" s="18" t="n">
        <v>0.000782411857581688</v>
      </c>
      <c r="K1687" s="16" t="n">
        <v>0.500805898491084</v>
      </c>
      <c r="L1687" s="16" t="n">
        <v>0.756949133068801</v>
      </c>
      <c r="M1687" s="16" t="n">
        <v>0.713528806584362</v>
      </c>
      <c r="N1687" s="18" t="n">
        <v>3.64051457058575E-014</v>
      </c>
      <c r="O1687" s="16" t="n">
        <v>0.275351259264076</v>
      </c>
      <c r="P1687" s="16" t="n">
        <v>0.0144857458685185</v>
      </c>
    </row>
    <row r="1688" customFormat="false" ht="15" hidden="false" customHeight="false" outlineLevel="0" collapsed="false">
      <c r="A1688" s="17" t="n">
        <v>2083</v>
      </c>
      <c r="B1688" s="6"/>
      <c r="C1688" s="16" t="n">
        <v>0.123110544750215</v>
      </c>
      <c r="D1688" s="16" t="n">
        <v>0.160091324175347</v>
      </c>
      <c r="E1688" s="16" t="n">
        <v>0.795250342935528</v>
      </c>
      <c r="F1688" s="16" t="n">
        <v>0.766253700191678</v>
      </c>
      <c r="G1688" s="18" t="n">
        <v>5.82038032292975E-030</v>
      </c>
      <c r="H1688" s="6"/>
      <c r="I1688" s="18" t="n">
        <v>0.000779841419693461</v>
      </c>
      <c r="J1688" s="18" t="n">
        <v>0.00078388424762662</v>
      </c>
      <c r="K1688" s="16" t="n">
        <v>0.501474622770919</v>
      </c>
      <c r="L1688" s="16" t="n">
        <v>0.809542504140365</v>
      </c>
      <c r="M1688" s="16" t="n">
        <v>0.705281207133059</v>
      </c>
      <c r="N1688" s="18" t="n">
        <v>4.49063899507677E-013</v>
      </c>
      <c r="O1688" s="16" t="n">
        <v>0.275277374789111</v>
      </c>
      <c r="P1688" s="16" t="n">
        <v>0.0113701144985281</v>
      </c>
    </row>
    <row r="1689" customFormat="false" ht="15" hidden="false" customHeight="false" outlineLevel="0" collapsed="false">
      <c r="A1689" s="17" t="n">
        <v>2084</v>
      </c>
      <c r="B1689" s="6"/>
      <c r="C1689" s="16" t="n">
        <v>0.12389511112209</v>
      </c>
      <c r="D1689" s="16" t="n">
        <v>0.160880216468201</v>
      </c>
      <c r="E1689" s="16" t="n">
        <v>0.794324417009602</v>
      </c>
      <c r="F1689" s="16" t="n">
        <v>0.7660244712882</v>
      </c>
      <c r="G1689" s="18" t="n">
        <v>8.09783250379321E-030</v>
      </c>
      <c r="H1689" s="6"/>
      <c r="I1689" s="18" t="n">
        <v>0.000782672848759152</v>
      </c>
      <c r="J1689" s="18" t="n">
        <v>0.000785644832387134</v>
      </c>
      <c r="K1689" s="16" t="n">
        <v>0.504338134430727</v>
      </c>
      <c r="L1689" s="16" t="n">
        <v>0.861937717743796</v>
      </c>
      <c r="M1689" s="16" t="n">
        <v>0.692078189300412</v>
      </c>
      <c r="N1689" s="18" t="n">
        <v>1.21267574411401E-011</v>
      </c>
      <c r="O1689" s="16" t="n">
        <v>0.27520126183971</v>
      </c>
      <c r="P1689" s="16" t="n">
        <v>0.00840119908606529</v>
      </c>
    </row>
    <row r="1690" customFormat="false" ht="15" hidden="false" customHeight="false" outlineLevel="0" collapsed="false">
      <c r="A1690" s="17" t="n">
        <v>2085</v>
      </c>
      <c r="B1690" s="6"/>
      <c r="C1690" s="16" t="n">
        <v>0.124679181854753</v>
      </c>
      <c r="D1690" s="16" t="n">
        <v>0.161667198305634</v>
      </c>
      <c r="E1690" s="16" t="n">
        <v>0.7934670781893</v>
      </c>
      <c r="F1690" s="16" t="n">
        <v>0.765778257064489</v>
      </c>
      <c r="G1690" s="18" t="n">
        <v>1.12211838543949E-029</v>
      </c>
      <c r="H1690" s="6"/>
      <c r="I1690" s="18" t="n">
        <v>0.000785372193863034</v>
      </c>
      <c r="J1690" s="18" t="n">
        <v>0.000787340119756681</v>
      </c>
      <c r="K1690" s="16" t="n">
        <v>0.506841563786008</v>
      </c>
      <c r="L1690" s="16" t="n">
        <v>0.908990789098024</v>
      </c>
      <c r="M1690" s="16" t="n">
        <v>0.681310013717421</v>
      </c>
      <c r="N1690" s="18" t="n">
        <v>1.20337977901965E-010</v>
      </c>
      <c r="O1690" s="16" t="n">
        <v>0.275119503336044</v>
      </c>
      <c r="P1690" s="16" t="n">
        <v>0.00559257501133589</v>
      </c>
    </row>
    <row r="1691" customFormat="false" ht="15" hidden="false" customHeight="false" outlineLevel="0" collapsed="false">
      <c r="A1691" s="17" t="n">
        <v>2086</v>
      </c>
      <c r="B1691" s="6"/>
      <c r="C1691" s="16" t="n">
        <v>0.125462511403394</v>
      </c>
      <c r="D1691" s="16" t="n">
        <v>0.162451823269189</v>
      </c>
      <c r="E1691" s="16" t="n">
        <v>0.792661179698217</v>
      </c>
      <c r="F1691" s="16" t="n">
        <v>0.765511407783247</v>
      </c>
      <c r="G1691" s="18" t="n">
        <v>1.55388299445759E-029</v>
      </c>
      <c r="H1691" s="6"/>
      <c r="I1691" s="18" t="n">
        <v>0.000787747792514977</v>
      </c>
      <c r="J1691" s="18" t="n">
        <v>0.000788828752215143</v>
      </c>
      <c r="K1691" s="16" t="n">
        <v>0.509122085048011</v>
      </c>
      <c r="L1691" s="16" t="n">
        <v>0.950961172325361</v>
      </c>
      <c r="M1691" s="16" t="n">
        <v>0.672633744855967</v>
      </c>
      <c r="N1691" s="18" t="n">
        <v>1.19292239267978E-009</v>
      </c>
      <c r="O1691" s="16" t="n">
        <v>0.27503088596353</v>
      </c>
      <c r="P1691" s="16" t="n">
        <v>0.00308903977556593</v>
      </c>
    </row>
    <row r="1692" customFormat="false" ht="15" hidden="false" customHeight="false" outlineLevel="0" collapsed="false">
      <c r="A1692" s="17" t="n">
        <v>2087</v>
      </c>
      <c r="B1692" s="6"/>
      <c r="C1692" s="16" t="n">
        <v>0.126246636839901</v>
      </c>
      <c r="D1692" s="16" t="n">
        <v>0.16323553674217</v>
      </c>
      <c r="E1692" s="16" t="n">
        <v>0.791838134430727</v>
      </c>
      <c r="F1692" s="16" t="n">
        <v>0.765218929442178</v>
      </c>
      <c r="G1692" s="18" t="n">
        <v>2.15284068164337E-029</v>
      </c>
      <c r="H1692" s="6"/>
      <c r="I1692" s="18" t="n">
        <v>0.000789856556901262</v>
      </c>
      <c r="J1692" s="18" t="n">
        <v>0.000790094848396638</v>
      </c>
      <c r="K1692" s="16" t="n">
        <v>0.510973936899863</v>
      </c>
      <c r="L1692" s="16" t="n">
        <v>0.990299832347376</v>
      </c>
      <c r="M1692" s="16" t="n">
        <v>0.664043209876543</v>
      </c>
      <c r="N1692" s="18" t="n">
        <v>1.00149622257465E-008</v>
      </c>
      <c r="O1692" s="16" t="n">
        <v>0.274933749442192</v>
      </c>
      <c r="P1692" s="18" t="n">
        <v>0.000684967219308129</v>
      </c>
    </row>
    <row r="1693" customFormat="false" ht="15" hidden="false" customHeight="false" outlineLevel="0" collapsed="false">
      <c r="A1693" s="17" t="n">
        <v>2088</v>
      </c>
      <c r="B1693" s="6"/>
      <c r="C1693" s="16" t="n">
        <v>0.127034596633962</v>
      </c>
      <c r="D1693" s="16" t="n">
        <v>0.164021765793021</v>
      </c>
      <c r="E1693" s="16" t="n">
        <v>0.79122085048011</v>
      </c>
      <c r="F1693" s="16" t="n">
        <v>0.764901001594749</v>
      </c>
      <c r="G1693" s="18" t="n">
        <v>2.985418597726E-029</v>
      </c>
      <c r="H1693" s="6"/>
      <c r="I1693" s="18" t="n">
        <v>0.000791414756150193</v>
      </c>
      <c r="J1693" s="18" t="n">
        <v>0.000790731718112902</v>
      </c>
      <c r="K1693" s="16" t="n">
        <v>0.513254458161866</v>
      </c>
      <c r="L1693" s="16" t="n">
        <v>0.969879699799536</v>
      </c>
      <c r="M1693" s="16" t="n">
        <v>0.655384087791495</v>
      </c>
      <c r="N1693" s="18" t="n">
        <v>7.6254476757261E-008</v>
      </c>
      <c r="O1693" s="16" t="n">
        <v>0.274828151201114</v>
      </c>
      <c r="P1693" s="16" t="n">
        <v>-0.0019762764420905</v>
      </c>
    </row>
    <row r="1694" customFormat="false" ht="15" hidden="false" customHeight="false" outlineLevel="0" collapsed="false">
      <c r="A1694" s="17" t="n">
        <v>2089</v>
      </c>
      <c r="B1694" s="6"/>
      <c r="C1694" s="16" t="n">
        <v>0.127826379358204</v>
      </c>
      <c r="D1694" s="16" t="n">
        <v>0.164811232800108</v>
      </c>
      <c r="E1694" s="16" t="n">
        <v>0.790414951989026</v>
      </c>
      <c r="F1694" s="16" t="n">
        <v>0.764571971491172</v>
      </c>
      <c r="G1694" s="18" t="n">
        <v>4.14157589439553E-029</v>
      </c>
      <c r="H1694" s="6"/>
      <c r="I1694" s="18" t="n">
        <v>0.000792851964031218</v>
      </c>
      <c r="J1694" s="18" t="n">
        <v>0.000791313533606779</v>
      </c>
      <c r="K1694" s="16" t="n">
        <v>0.515363511659808</v>
      </c>
      <c r="L1694" s="16" t="n">
        <v>0.928310177013953</v>
      </c>
      <c r="M1694" s="16" t="n">
        <v>0.647548010973937</v>
      </c>
      <c r="N1694" s="18" t="n">
        <v>4.27838073860063E-007</v>
      </c>
      <c r="O1694" s="16" t="n">
        <v>0.274718854924894</v>
      </c>
      <c r="P1694" s="16" t="n">
        <v>-0.00448139672523295</v>
      </c>
    </row>
    <row r="1695" customFormat="false" ht="15" hidden="false" customHeight="false" outlineLevel="0" collapsed="false">
      <c r="A1695" s="17" t="n">
        <v>2090</v>
      </c>
      <c r="B1695" s="6"/>
      <c r="C1695" s="16" t="n">
        <v>0.12862329931389</v>
      </c>
      <c r="D1695" s="16" t="n">
        <v>0.165605692837581</v>
      </c>
      <c r="E1695" s="16" t="n">
        <v>0.789763374485597</v>
      </c>
      <c r="F1695" s="16" t="n">
        <v>0.764239294283896</v>
      </c>
      <c r="G1695" s="18" t="n">
        <v>5.73542011799397E-029</v>
      </c>
      <c r="H1695" s="6"/>
      <c r="I1695" s="18" t="n">
        <v>0.000794477956911279</v>
      </c>
      <c r="J1695" s="18" t="n">
        <v>0.000792215308026299</v>
      </c>
      <c r="K1695" s="16" t="n">
        <v>0.517403978052126</v>
      </c>
      <c r="L1695" s="16" t="n">
        <v>0.892292860022183</v>
      </c>
      <c r="M1695" s="16" t="n">
        <v>0.637294238683128</v>
      </c>
      <c r="N1695" s="18" t="n">
        <v>3.00643360716402E-006</v>
      </c>
      <c r="O1695" s="16" t="n">
        <v>0.274608336336704</v>
      </c>
      <c r="P1695" s="16" t="n">
        <v>-0.00663465929248015</v>
      </c>
    </row>
    <row r="1696" customFormat="false" ht="15" hidden="false" customHeight="false" outlineLevel="0" collapsed="false">
      <c r="A1696" s="17" t="n">
        <v>2091</v>
      </c>
      <c r="B1696" s="6"/>
      <c r="C1696" s="16" t="n">
        <v>0.129423390733865</v>
      </c>
      <c r="D1696" s="16" t="n">
        <v>0.166402869439846</v>
      </c>
      <c r="E1696" s="16" t="n">
        <v>0.788871742112483</v>
      </c>
      <c r="F1696" s="16" t="n">
        <v>0.763896402973336</v>
      </c>
      <c r="G1696" s="18" t="n">
        <v>7.92161145088505E-029</v>
      </c>
      <c r="H1696" s="6"/>
      <c r="I1696" s="18" t="n">
        <v>0.000796252433407435</v>
      </c>
      <c r="J1696" s="18" t="n">
        <v>0.000793355703550621</v>
      </c>
      <c r="K1696" s="16" t="n">
        <v>0.519255829903978</v>
      </c>
      <c r="L1696" s="16" t="n">
        <v>0.859045203237923</v>
      </c>
      <c r="M1696" s="16" t="n">
        <v>0.621913580246914</v>
      </c>
      <c r="N1696" s="18" t="n">
        <v>4.07476871065236E-005</v>
      </c>
      <c r="O1696" s="16" t="n">
        <v>0.274494413133911</v>
      </c>
      <c r="P1696" s="16" t="n">
        <v>-0.00854944331579315</v>
      </c>
    </row>
    <row r="1697" customFormat="false" ht="15" hidden="false" customHeight="false" outlineLevel="0" collapsed="false">
      <c r="A1697" s="17" t="n">
        <v>2092</v>
      </c>
      <c r="B1697" s="6"/>
      <c r="C1697" s="16" t="n">
        <v>0.13022468317579</v>
      </c>
      <c r="D1697" s="16" t="n">
        <v>0.16720082572543</v>
      </c>
      <c r="E1697" s="16" t="n">
        <v>0.788117283950617</v>
      </c>
      <c r="F1697" s="16" t="n">
        <v>0.763545505871019</v>
      </c>
      <c r="G1697" s="18" t="n">
        <v>1.09450088213622E-028</v>
      </c>
      <c r="H1697" s="6"/>
      <c r="I1697" s="18" t="n">
        <v>0.00079860954653818</v>
      </c>
      <c r="J1697" s="18" t="n">
        <v>0.000795173100318649</v>
      </c>
      <c r="K1697" s="16" t="n">
        <v>0.520884773662552</v>
      </c>
      <c r="L1697" s="16" t="n">
        <v>0.829666204394159</v>
      </c>
      <c r="M1697" s="16" t="n">
        <v>0.603395061728395</v>
      </c>
      <c r="N1697" s="18" t="n">
        <v>0.000536128410677583</v>
      </c>
      <c r="O1697" s="16" t="n">
        <v>0.274377818096055</v>
      </c>
      <c r="P1697" s="16" t="n">
        <v>-0.0102023694060522</v>
      </c>
    </row>
    <row r="1698" customFormat="false" ht="15" hidden="false" customHeight="false" outlineLevel="0" collapsed="false">
      <c r="A1698" s="17" t="n">
        <v>2093</v>
      </c>
      <c r="B1698" s="6"/>
      <c r="C1698" s="16" t="n">
        <v>0.131025113599916</v>
      </c>
      <c r="D1698" s="16" t="n">
        <v>0.167997790689331</v>
      </c>
      <c r="E1698" s="16" t="n">
        <v>0.787517146776406</v>
      </c>
      <c r="F1698" s="16" t="n">
        <v>0.763193163712634</v>
      </c>
      <c r="G1698" s="18" t="n">
        <v>1.50237985472523E-028</v>
      </c>
      <c r="H1698" s="6"/>
      <c r="I1698" s="18" t="n">
        <v>0.000801124173911034</v>
      </c>
      <c r="J1698" s="18" t="n">
        <v>0.00079727091900376</v>
      </c>
      <c r="K1698" s="16" t="n">
        <v>0.522067901234568</v>
      </c>
      <c r="L1698" s="16" t="n">
        <v>0.806630663901321</v>
      </c>
      <c r="M1698" s="16" t="n">
        <v>0.585956790123457</v>
      </c>
      <c r="N1698" s="16" t="n">
        <v>0.0037106882611008</v>
      </c>
      <c r="O1698" s="16" t="n">
        <v>0.274260730722173</v>
      </c>
      <c r="P1698" s="16" t="n">
        <v>-0.0115068367612799</v>
      </c>
    </row>
    <row r="1699" customFormat="false" ht="15" hidden="false" customHeight="false" outlineLevel="0" collapsed="false">
      <c r="A1699" s="17" t="n">
        <v>2094</v>
      </c>
      <c r="B1699" s="6"/>
      <c r="C1699" s="16" t="n">
        <v>0.131824498758979</v>
      </c>
      <c r="D1699" s="16" t="n">
        <v>0.168793273427826</v>
      </c>
      <c r="E1699" s="16" t="n">
        <v>0.786659807956104</v>
      </c>
      <c r="F1699" s="16" t="n">
        <v>0.762831312161722</v>
      </c>
      <c r="G1699" s="18" t="n">
        <v>2.06050225703863E-028</v>
      </c>
      <c r="H1699" s="6"/>
      <c r="I1699" s="18" t="n">
        <v>0.000803389032642075</v>
      </c>
      <c r="J1699" s="18" t="n">
        <v>0.000799231732401765</v>
      </c>
      <c r="K1699" s="16" t="n">
        <v>0.522633744855967</v>
      </c>
      <c r="L1699" s="16" t="n">
        <v>0.789280714279422</v>
      </c>
      <c r="M1699" s="16" t="n">
        <v>0.566889574759945</v>
      </c>
      <c r="N1699" s="16" t="n">
        <v>0.0194447759205205</v>
      </c>
      <c r="O1699" s="16" t="n">
        <v>0.274140470570292</v>
      </c>
      <c r="P1699" s="16" t="n">
        <v>-0.0124943986461297</v>
      </c>
    </row>
    <row r="1700" customFormat="false" ht="15" hidden="false" customHeight="false" outlineLevel="0" collapsed="false">
      <c r="A1700" s="17" t="n">
        <v>2095</v>
      </c>
      <c r="B1700" s="6"/>
      <c r="C1700" s="16" t="n">
        <v>0.132624262958369</v>
      </c>
      <c r="D1700" s="16" t="n">
        <v>0.169588353560758</v>
      </c>
      <c r="E1700" s="16" t="n">
        <v>0.785991083676269</v>
      </c>
      <c r="F1700" s="16" t="n">
        <v>0.762451088892756</v>
      </c>
      <c r="G1700" s="18" t="n">
        <v>2.82804615748777E-028</v>
      </c>
      <c r="H1700" s="6"/>
      <c r="I1700" s="18" t="n">
        <v>0.000805672861773369</v>
      </c>
      <c r="J1700" s="18" t="n">
        <v>0.000801324184845623</v>
      </c>
      <c r="K1700" s="16" t="n">
        <v>0.523336762688615</v>
      </c>
      <c r="L1700" s="16" t="n">
        <v>0.778532297648937</v>
      </c>
      <c r="M1700" s="16" t="n">
        <v>0.554252400548697</v>
      </c>
      <c r="N1700" s="16" t="n">
        <v>0.0576844814369864</v>
      </c>
      <c r="O1700" s="16" t="n">
        <v>0.27401409078117</v>
      </c>
      <c r="P1700" s="16" t="n">
        <v>-0.0131558212611642</v>
      </c>
    </row>
    <row r="1701" customFormat="false" ht="15" hidden="false" customHeight="false" outlineLevel="0" collapsed="false">
      <c r="A1701" s="17" t="n">
        <v>2096</v>
      </c>
      <c r="B1701" s="6"/>
      <c r="C1701" s="16" t="n">
        <v>0.13342694291977</v>
      </c>
      <c r="D1701" s="16" t="n">
        <v>0.170385935822758</v>
      </c>
      <c r="E1701" s="16" t="n">
        <v>0.785305212620027</v>
      </c>
      <c r="F1701" s="16" t="n">
        <v>0.762058515141162</v>
      </c>
      <c r="G1701" s="18" t="n">
        <v>3.86798224950902E-028</v>
      </c>
      <c r="H1701" s="6"/>
      <c r="I1701" s="18" t="n">
        <v>0.000807707266704375</v>
      </c>
      <c r="J1701" s="18" t="n">
        <v>0.000803171871771672</v>
      </c>
      <c r="K1701" s="16" t="n">
        <v>0.523885459533608</v>
      </c>
      <c r="L1701" s="16" t="n">
        <v>0.767398013262538</v>
      </c>
      <c r="M1701" s="16" t="n">
        <v>0.545267489711934</v>
      </c>
      <c r="N1701" s="16" t="n">
        <v>0.107931163081185</v>
      </c>
      <c r="O1701" s="16" t="n">
        <v>0.273883591004203</v>
      </c>
      <c r="P1701" s="16" t="n">
        <v>-0.0138209693982576</v>
      </c>
    </row>
    <row r="1702" customFormat="false" ht="15" hidden="false" customHeight="false" outlineLevel="0" collapsed="false">
      <c r="A1702" s="17" t="n">
        <v>2097</v>
      </c>
      <c r="B1702" s="6"/>
      <c r="C1702" s="16" t="n">
        <v>0.134232686889506</v>
      </c>
      <c r="D1702" s="16" t="n">
        <v>0.171186107734379</v>
      </c>
      <c r="E1702" s="16" t="n">
        <v>0.784567901234568</v>
      </c>
      <c r="F1702" s="16" t="n">
        <v>0.761648631361179</v>
      </c>
      <c r="G1702" s="18" t="n">
        <v>5.28482268049477E-028</v>
      </c>
      <c r="H1702" s="6"/>
      <c r="I1702" s="18" t="n">
        <v>0.000809408557014591</v>
      </c>
      <c r="J1702" s="18" t="n">
        <v>0.00080469683231502</v>
      </c>
      <c r="K1702" s="16" t="n">
        <v>0.524879972565158</v>
      </c>
      <c r="L1702" s="16" t="n">
        <v>0.756930869894176</v>
      </c>
      <c r="M1702" s="16" t="n">
        <v>0.539729080932785</v>
      </c>
      <c r="N1702" s="16" t="n">
        <v>0.169031783669671</v>
      </c>
      <c r="O1702" s="16" t="n">
        <v>0.273747320864822</v>
      </c>
      <c r="P1702" s="16" t="n">
        <v>-0.0144764172220944</v>
      </c>
    </row>
    <row r="1703" customFormat="false" ht="15" hidden="false" customHeight="false" outlineLevel="0" collapsed="false">
      <c r="A1703" s="17" t="n">
        <v>2098</v>
      </c>
      <c r="B1703" s="6"/>
      <c r="C1703" s="16" t="n">
        <v>0.135043839676988</v>
      </c>
      <c r="D1703" s="16" t="n">
        <v>0.171991612919761</v>
      </c>
      <c r="E1703" s="16" t="n">
        <v>0.783744855967078</v>
      </c>
      <c r="F1703" s="16" t="n">
        <v>0.761227757512749</v>
      </c>
      <c r="G1703" s="18" t="n">
        <v>7.20312102458524E-028</v>
      </c>
      <c r="H1703" s="6"/>
      <c r="I1703" s="18" t="n">
        <v>0.000811186734655645</v>
      </c>
      <c r="J1703" s="18" t="n">
        <v>0.000806311933648588</v>
      </c>
      <c r="K1703" s="16" t="n">
        <v>0.525840192043896</v>
      </c>
      <c r="L1703" s="16" t="n">
        <v>0.747160211968293</v>
      </c>
      <c r="M1703" s="16" t="n">
        <v>0.536711248285322</v>
      </c>
      <c r="N1703" s="16" t="n">
        <v>0.249383746241292</v>
      </c>
      <c r="O1703" s="16" t="n">
        <v>0.27360737980606</v>
      </c>
      <c r="P1703" s="16" t="n">
        <v>-0.0151009768464154</v>
      </c>
    </row>
    <row r="1704" customFormat="false" ht="15" hidden="false" customHeight="false" outlineLevel="0" collapsed="false">
      <c r="A1704" s="17" t="n">
        <v>2099</v>
      </c>
      <c r="B1704" s="6"/>
      <c r="C1704" s="16" t="n">
        <v>0.135859711977758</v>
      </c>
      <c r="D1704" s="16" t="n">
        <v>0.172802334285821</v>
      </c>
      <c r="E1704" s="16" t="n">
        <v>0.782853223593964</v>
      </c>
      <c r="F1704" s="16" t="n">
        <v>0.760806998571014</v>
      </c>
      <c r="G1704" s="18" t="n">
        <v>9.78942473477082E-028</v>
      </c>
      <c r="H1704" s="6"/>
      <c r="I1704" s="18" t="n">
        <v>0.000812803238886232</v>
      </c>
      <c r="J1704" s="18" t="n">
        <v>0.000807708024179983</v>
      </c>
      <c r="K1704" s="16" t="n">
        <v>0.526526063100137</v>
      </c>
      <c r="L1704" s="16" t="n">
        <v>0.733505043729371</v>
      </c>
      <c r="M1704" s="16" t="n">
        <v>0.534036351165981</v>
      </c>
      <c r="N1704" s="16" t="n">
        <v>0.344262082116249</v>
      </c>
      <c r="O1704" s="16" t="n">
        <v>0.273467459583566</v>
      </c>
      <c r="P1704" s="16" t="n">
        <v>-0.015919881068127</v>
      </c>
    </row>
    <row r="1705" customFormat="false" ht="15" hidden="false" customHeight="false" outlineLevel="0" collapsed="false">
      <c r="A1705" s="17" t="n">
        <v>2100</v>
      </c>
      <c r="B1705" s="6"/>
      <c r="C1705" s="16" t="n">
        <v>0.136678811473103</v>
      </c>
      <c r="D1705" s="16" t="n">
        <v>0.173616825621863</v>
      </c>
      <c r="E1705" s="16" t="n">
        <v>0.782115912208505</v>
      </c>
      <c r="F1705" s="16" t="n">
        <v>0.760385792991718</v>
      </c>
      <c r="G1705" s="18" t="n">
        <v>1.32580980044398E-027</v>
      </c>
      <c r="H1705" s="6"/>
      <c r="I1705" s="18" t="n">
        <v>0.000814517893429012</v>
      </c>
      <c r="J1705" s="18" t="n">
        <v>0.00080922989480199</v>
      </c>
      <c r="K1705" s="16" t="n">
        <v>0.526954732510288</v>
      </c>
      <c r="L1705" s="16" t="n">
        <v>0.722764810733002</v>
      </c>
      <c r="M1705" s="16" t="n">
        <v>0.530418381344307</v>
      </c>
      <c r="N1705" s="16" t="n">
        <v>0.413206361419127</v>
      </c>
      <c r="O1705" s="16" t="n">
        <v>0.273327373445495</v>
      </c>
      <c r="P1705" s="16" t="n">
        <v>-0.0166647090957094</v>
      </c>
    </row>
    <row r="1706" customFormat="false" ht="15" hidden="false" customHeight="false" outlineLevel="0" collapsed="false">
      <c r="A1706" s="17" t="n">
        <v>2101</v>
      </c>
      <c r="B1706" s="6"/>
      <c r="C1706" s="16" t="n">
        <v>0.137499678121475</v>
      </c>
      <c r="D1706" s="16" t="n">
        <v>0.174432991252822</v>
      </c>
      <c r="E1706" s="16" t="n">
        <v>0.781395747599451</v>
      </c>
      <c r="F1706" s="16" t="n">
        <v>0.759956110864507</v>
      </c>
      <c r="G1706" s="18" t="n">
        <v>1.79707578007172E-027</v>
      </c>
      <c r="H1706" s="6"/>
      <c r="I1706" s="18" t="n">
        <v>0.000816615449175644</v>
      </c>
      <c r="J1706" s="18" t="n">
        <v>0.000811319707660855</v>
      </c>
      <c r="K1706" s="16" t="n">
        <v>0.527143347050755</v>
      </c>
      <c r="L1706" s="16" t="n">
        <v>0.720547863267619</v>
      </c>
      <c r="M1706" s="16" t="n">
        <v>0.529458161865569</v>
      </c>
      <c r="N1706" s="16" t="n">
        <v>0.465716329131761</v>
      </c>
      <c r="O1706" s="16" t="n">
        <v>0.273184450223867</v>
      </c>
      <c r="P1706" s="16" t="n">
        <v>-0.0168219106737277</v>
      </c>
    </row>
    <row r="1707" customFormat="false" ht="15" hidden="false" customHeight="false" outlineLevel="0" collapsed="false">
      <c r="A1707" s="17" t="n">
        <v>2102</v>
      </c>
      <c r="B1707" s="6"/>
      <c r="C1707" s="16" t="n">
        <v>0.138319979466934</v>
      </c>
      <c r="D1707" s="16" t="n">
        <v>0.175248411784843</v>
      </c>
      <c r="E1707" s="16" t="n">
        <v>0.780589849108368</v>
      </c>
      <c r="F1707" s="16" t="n">
        <v>0.759519846639285</v>
      </c>
      <c r="G1707" s="18" t="n">
        <v>2.42378627362531E-027</v>
      </c>
      <c r="H1707" s="6"/>
      <c r="I1707" s="18" t="n">
        <v>0.000818679693386286</v>
      </c>
      <c r="J1707" s="18" t="n">
        <v>0.000813396386506154</v>
      </c>
      <c r="K1707" s="16" t="n">
        <v>0.527434842249657</v>
      </c>
      <c r="L1707" s="16" t="n">
        <v>0.719448655212069</v>
      </c>
      <c r="M1707" s="16" t="n">
        <v>0.527469135802469</v>
      </c>
      <c r="N1707" s="16" t="n">
        <v>0.531588190031284</v>
      </c>
      <c r="O1707" s="16" t="n">
        <v>0.273039319117438</v>
      </c>
      <c r="P1707" s="16" t="n">
        <v>-0.0169177016970179</v>
      </c>
    </row>
    <row r="1708" customFormat="false" ht="15" hidden="false" customHeight="false" outlineLevel="0" collapsed="false">
      <c r="A1708" s="17" t="n">
        <v>2103</v>
      </c>
      <c r="B1708" s="6"/>
      <c r="C1708" s="16" t="n">
        <v>0.13913734529007</v>
      </c>
      <c r="D1708" s="16" t="n">
        <v>0.176060378276102</v>
      </c>
      <c r="E1708" s="16" t="n">
        <v>0.779783950617284</v>
      </c>
      <c r="F1708" s="16" t="n">
        <v>0.759071843745863</v>
      </c>
      <c r="G1708" s="18" t="n">
        <v>3.25697581987686E-027</v>
      </c>
      <c r="H1708" s="6"/>
      <c r="I1708" s="18" t="n">
        <v>0.000820665331754192</v>
      </c>
      <c r="J1708" s="18" t="n">
        <v>0.00081528129760709</v>
      </c>
      <c r="K1708" s="16" t="n">
        <v>0.527914951989026</v>
      </c>
      <c r="L1708" s="16" t="n">
        <v>0.712807397833786</v>
      </c>
      <c r="M1708" s="16" t="n">
        <v>0.521176268861454</v>
      </c>
      <c r="N1708" s="16" t="n">
        <v>0.691258870671487</v>
      </c>
      <c r="O1708" s="16" t="n">
        <v>0.272890263528258</v>
      </c>
      <c r="P1708" s="16" t="n">
        <v>-0.0173855213990132</v>
      </c>
    </row>
    <row r="1709" customFormat="false" ht="15" hidden="false" customHeight="false" outlineLevel="0" collapsed="false">
      <c r="A1709" s="17" t="n">
        <v>2104</v>
      </c>
      <c r="B1709" s="6"/>
      <c r="C1709" s="16" t="n">
        <v>0.139954368690105</v>
      </c>
      <c r="D1709" s="16" t="n">
        <v>0.176871918286461</v>
      </c>
      <c r="E1709" s="16" t="n">
        <v>0.779029492455418</v>
      </c>
      <c r="F1709" s="16" t="n">
        <v>0.758618335485303</v>
      </c>
      <c r="G1709" s="18" t="n">
        <v>4.3531902654419E-027</v>
      </c>
      <c r="H1709" s="6"/>
      <c r="I1709" s="18" t="n">
        <v>0.000822414496972377</v>
      </c>
      <c r="J1709" s="18" t="n">
        <v>0.000816946044051385</v>
      </c>
      <c r="K1709" s="16" t="n">
        <v>0.528480795610425</v>
      </c>
      <c r="L1709" s="16" t="n">
        <v>0.707534571182141</v>
      </c>
      <c r="M1709" s="16" t="n">
        <v>0.51548353909465</v>
      </c>
      <c r="N1709" s="16" t="n">
        <v>0.934915622563115</v>
      </c>
      <c r="O1709" s="16" t="n">
        <v>0.272739356222948</v>
      </c>
      <c r="P1709" s="16" t="n">
        <v>-0.0178147625457923</v>
      </c>
    </row>
    <row r="1710" customFormat="false" ht="15" hidden="false" customHeight="false" outlineLevel="0" collapsed="false">
      <c r="A1710" s="17" t="n">
        <v>2105</v>
      </c>
      <c r="B1710" s="6"/>
      <c r="C1710" s="16" t="n">
        <v>0.140773108763762</v>
      </c>
      <c r="D1710" s="16" t="n">
        <v>0.177685105077268</v>
      </c>
      <c r="E1710" s="16" t="n">
        <v>0.778343621399177</v>
      </c>
      <c r="F1710" s="16" t="n">
        <v>0.758158511697175</v>
      </c>
      <c r="G1710" s="18" t="n">
        <v>5.79058651474422E-027</v>
      </c>
      <c r="H1710" s="6"/>
      <c r="I1710" s="18" t="n">
        <v>0.000823497471138133</v>
      </c>
      <c r="J1710" s="18" t="n">
        <v>0.000817901012314853</v>
      </c>
      <c r="K1710" s="16" t="n">
        <v>0.529749657064472</v>
      </c>
      <c r="L1710" s="16" t="n">
        <v>0.698055906691965</v>
      </c>
      <c r="M1710" s="16" t="n">
        <v>0.507990397805213</v>
      </c>
      <c r="N1710" s="16" t="n">
        <v>0.765225001794411</v>
      </c>
      <c r="O1710" s="16" t="n">
        <v>0.272586326836053</v>
      </c>
      <c r="P1710" s="16" t="n">
        <v>-0.018416773409022</v>
      </c>
    </row>
    <row r="1711" customFormat="false" ht="15" hidden="false" customHeight="false" outlineLevel="0" collapsed="false">
      <c r="A1711" s="17" t="n">
        <v>2106</v>
      </c>
      <c r="B1711" s="6"/>
      <c r="C1711" s="16" t="n">
        <v>0.141595177392824</v>
      </c>
      <c r="D1711" s="16" t="n">
        <v>0.178501218117084</v>
      </c>
      <c r="E1711" s="16" t="n">
        <v>0.777572016460905</v>
      </c>
      <c r="F1711" s="16" t="n">
        <v>0.757679462535176</v>
      </c>
      <c r="G1711" s="18" t="n">
        <v>7.63946618340538E-027</v>
      </c>
      <c r="H1711" s="6"/>
      <c r="I1711" s="18" t="n">
        <v>0.000824317766264481</v>
      </c>
      <c r="J1711" s="18" t="n">
        <v>0.00081866809285192</v>
      </c>
      <c r="K1711" s="16" t="n">
        <v>0.53053840877915</v>
      </c>
      <c r="L1711" s="16" t="n">
        <v>0.692407422999433</v>
      </c>
      <c r="M1711" s="16" t="n">
        <v>0.512654320987654</v>
      </c>
      <c r="N1711" s="16" t="n">
        <v>0.306229790853136</v>
      </c>
      <c r="O1711" s="16" t="n">
        <v>0.272426877237695</v>
      </c>
      <c r="P1711" s="16" t="n">
        <v>-0.0187863907539784</v>
      </c>
    </row>
    <row r="1712" customFormat="false" ht="15" hidden="false" customHeight="false" outlineLevel="0" collapsed="false">
      <c r="A1712" s="17" t="n">
        <v>2107</v>
      </c>
      <c r="B1712" s="6"/>
      <c r="C1712" s="16" t="n">
        <v>0.142421144429316</v>
      </c>
      <c r="D1712" s="16" t="n">
        <v>0.179321315399579</v>
      </c>
      <c r="E1712" s="16" t="n">
        <v>0.776714677640604</v>
      </c>
      <c r="F1712" s="16" t="n">
        <v>0.757186188072414</v>
      </c>
      <c r="G1712" s="18" t="n">
        <v>1.01260392090845E-026</v>
      </c>
      <c r="H1712" s="6"/>
      <c r="I1712" s="18" t="n">
        <v>0.000825206354930292</v>
      </c>
      <c r="J1712" s="18" t="n">
        <v>0.000819678465495351</v>
      </c>
      <c r="K1712" s="16" t="n">
        <v>0.53088134430727</v>
      </c>
      <c r="L1712" s="16" t="n">
        <v>0.696224204833273</v>
      </c>
      <c r="M1712" s="16" t="n">
        <v>0.531550068587106</v>
      </c>
      <c r="N1712" s="16" t="n">
        <v>0.0837012311929112</v>
      </c>
      <c r="O1712" s="16" t="n">
        <v>0.272262669347589</v>
      </c>
      <c r="P1712" s="16" t="n">
        <v>-0.0185673214333331</v>
      </c>
    </row>
    <row r="1713" customFormat="false" ht="15" hidden="false" customHeight="false" outlineLevel="0" collapsed="false">
      <c r="A1713" s="17" t="n">
        <v>2108</v>
      </c>
      <c r="B1713" s="6"/>
      <c r="C1713" s="16" t="n">
        <v>0.143251083498939</v>
      </c>
      <c r="D1713" s="16" t="n">
        <v>0.180145001702618</v>
      </c>
      <c r="E1713" s="16" t="n">
        <v>0.776063100137174</v>
      </c>
      <c r="F1713" s="16" t="n">
        <v>0.756668607440071</v>
      </c>
      <c r="G1713" s="18" t="n">
        <v>1.34736838041528E-026</v>
      </c>
      <c r="H1713" s="6"/>
      <c r="I1713" s="18" t="n">
        <v>0.000825984479129868</v>
      </c>
      <c r="J1713" s="18" t="n">
        <v>0.00082071647747681</v>
      </c>
      <c r="K1713" s="16" t="n">
        <v>0.531138545953361</v>
      </c>
      <c r="L1713" s="16" t="n">
        <v>0.707534571182141</v>
      </c>
      <c r="M1713" s="16" t="n">
        <v>0.548216735253772</v>
      </c>
      <c r="N1713" s="16" t="n">
        <v>0.0220934383412814</v>
      </c>
      <c r="O1713" s="16" t="n">
        <v>0.272090344512309</v>
      </c>
      <c r="P1713" s="16" t="n">
        <v>-0.01787232389317</v>
      </c>
    </row>
    <row r="1714" customFormat="false" ht="15" hidden="false" customHeight="false" outlineLevel="0" collapsed="false">
      <c r="A1714" s="17" t="n">
        <v>2109</v>
      </c>
      <c r="B1714" s="6"/>
      <c r="C1714" s="16" t="n">
        <v>0.144082621173992</v>
      </c>
      <c r="D1714" s="16" t="n">
        <v>0.180969798664246</v>
      </c>
      <c r="E1714" s="16" t="n">
        <v>0.775120027434842</v>
      </c>
      <c r="F1714" s="16" t="n">
        <v>0.756124094123987</v>
      </c>
      <c r="G1714" s="18" t="n">
        <v>1.78438210239282E-026</v>
      </c>
      <c r="H1714" s="6"/>
      <c r="I1714" s="18" t="n">
        <v>0.000826860044801676</v>
      </c>
      <c r="J1714" s="18" t="n">
        <v>0.000822124514560849</v>
      </c>
      <c r="K1714" s="16" t="n">
        <v>0.530829903978052</v>
      </c>
      <c r="L1714" s="16" t="n">
        <v>0.731447972563092</v>
      </c>
      <c r="M1714" s="16" t="n">
        <v>0.559104938271605</v>
      </c>
      <c r="N1714" s="16" t="n">
        <v>0.00845722783697117</v>
      </c>
      <c r="O1714" s="16" t="n">
        <v>0.271909024368496</v>
      </c>
      <c r="P1714" s="16" t="n">
        <v>-0.016219054699492</v>
      </c>
    </row>
    <row r="1715" customFormat="false" ht="15" hidden="false" customHeight="false" outlineLevel="0" collapsed="false">
      <c r="A1715" s="17" t="n">
        <v>2110</v>
      </c>
      <c r="B1715" s="6"/>
      <c r="C1715" s="16" t="n">
        <v>0.144914536783975</v>
      </c>
      <c r="D1715" s="16" t="n">
        <v>0.181795678385182</v>
      </c>
      <c r="E1715" s="16" t="n">
        <v>0.774417009602195</v>
      </c>
      <c r="F1715" s="16" t="n">
        <v>0.755572135419688</v>
      </c>
      <c r="G1715" s="18" t="n">
        <v>2.36419129084183E-026</v>
      </c>
      <c r="H1715" s="6"/>
      <c r="I1715" s="18" t="n">
        <v>0.000827742016642337</v>
      </c>
      <c r="J1715" s="18" t="n">
        <v>0.000823639974529856</v>
      </c>
      <c r="K1715" s="16" t="n">
        <v>0.529595336076818</v>
      </c>
      <c r="L1715" s="16" t="n">
        <v>0.764766176465369</v>
      </c>
      <c r="M1715" s="16" t="n">
        <v>0.56556927297668</v>
      </c>
      <c r="N1715" s="16" t="n">
        <v>0.00402357715372169</v>
      </c>
      <c r="O1715" s="16" t="n">
        <v>0.271725195387447</v>
      </c>
      <c r="P1715" s="16" t="n">
        <v>-0.0141772933983584</v>
      </c>
    </row>
    <row r="1716" customFormat="false" ht="15" hidden="false" customHeight="false" outlineLevel="0" collapsed="false">
      <c r="A1716" s="17" t="n">
        <v>2111</v>
      </c>
      <c r="B1716" s="6"/>
      <c r="C1716" s="16" t="n">
        <v>0.145745297995224</v>
      </c>
      <c r="D1716" s="16" t="n">
        <v>0.18262082797659</v>
      </c>
      <c r="E1716" s="16" t="n">
        <v>0.773628257887517</v>
      </c>
      <c r="F1716" s="16" t="n">
        <v>0.755013802328921</v>
      </c>
      <c r="G1716" s="18" t="n">
        <v>3.10115142730361E-026</v>
      </c>
      <c r="H1716" s="6"/>
      <c r="I1716" s="18" t="n">
        <v>0.000828086928508501</v>
      </c>
      <c r="J1716" s="18" t="n">
        <v>0.000824581240672987</v>
      </c>
      <c r="K1716" s="16" t="n">
        <v>0.528275034293553</v>
      </c>
      <c r="L1716" s="16" t="n">
        <v>0.796864765927629</v>
      </c>
      <c r="M1716" s="16" t="n">
        <v>0.569307270233196</v>
      </c>
      <c r="N1716" s="16" t="n">
        <v>0.00317877702747582</v>
      </c>
      <c r="O1716" s="16" t="n">
        <v>0.271539213161509</v>
      </c>
      <c r="P1716" s="16" t="n">
        <v>-0.0122352688406195</v>
      </c>
    </row>
    <row r="1717" customFormat="false" ht="15" hidden="false" customHeight="false" outlineLevel="0" collapsed="false">
      <c r="A1717" s="17" t="n">
        <v>2112</v>
      </c>
      <c r="B1717" s="6"/>
      <c r="C1717" s="16" t="n">
        <v>0.146574170943239</v>
      </c>
      <c r="D1717" s="16" t="n">
        <v>0.183445496913308</v>
      </c>
      <c r="E1717" s="16" t="n">
        <v>0.77326817558299</v>
      </c>
      <c r="F1717" s="16" t="n">
        <v>0.754472174047602</v>
      </c>
      <c r="G1717" s="18" t="n">
        <v>4.05128768074919E-026</v>
      </c>
      <c r="H1717" s="6"/>
      <c r="I1717" s="18" t="n">
        <v>0.000827992590459324</v>
      </c>
      <c r="J1717" s="18" t="n">
        <v>0.000825028615022692</v>
      </c>
      <c r="K1717" s="16" t="n">
        <v>0.527211934156379</v>
      </c>
      <c r="L1717" s="16" t="n">
        <v>0.828169136061025</v>
      </c>
      <c r="M1717" s="16" t="n">
        <v>0.568449931412894</v>
      </c>
      <c r="N1717" s="16" t="n">
        <v>0.00466178450864704</v>
      </c>
      <c r="O1717" s="16" t="n">
        <v>0.271358766278279</v>
      </c>
      <c r="P1717" s="16" t="n">
        <v>-0.010451245799882</v>
      </c>
    </row>
    <row r="1718" customFormat="false" ht="15" hidden="false" customHeight="false" outlineLevel="0" collapsed="false">
      <c r="A1718" s="17" t="n">
        <v>2113</v>
      </c>
      <c r="B1718" s="6"/>
      <c r="C1718" s="16" t="n">
        <v>0.147401685801829</v>
      </c>
      <c r="D1718" s="16" t="n">
        <v>0.184270640906778</v>
      </c>
      <c r="E1718" s="16" t="n">
        <v>0.772530864197531</v>
      </c>
      <c r="F1718" s="16" t="n">
        <v>0.753957246674079</v>
      </c>
      <c r="G1718" s="18" t="n">
        <v>5.26725266489117E-026</v>
      </c>
      <c r="H1718" s="6"/>
      <c r="I1718" s="18" t="n">
        <v>0.00082700445499022</v>
      </c>
      <c r="J1718" s="18" t="n">
        <v>0.000824535072647695</v>
      </c>
      <c r="K1718" s="16" t="n">
        <v>0.526200274348422</v>
      </c>
      <c r="L1718" s="16" t="n">
        <v>0.857478412643254</v>
      </c>
      <c r="M1718" s="16" t="n">
        <v>0.566340877914952</v>
      </c>
      <c r="N1718" s="16" t="n">
        <v>0.00840660307920363</v>
      </c>
      <c r="O1718" s="16" t="n">
        <v>0.271187188433654</v>
      </c>
      <c r="P1718" s="16" t="n">
        <v>-0.00880266752953766</v>
      </c>
    </row>
    <row r="1719" customFormat="false" ht="15" hidden="false" customHeight="false" outlineLevel="0" collapsed="false">
      <c r="A1719" s="17" t="n">
        <v>2114</v>
      </c>
      <c r="B1719" s="6"/>
      <c r="C1719" s="16" t="n">
        <v>0.148228777731746</v>
      </c>
      <c r="D1719" s="16" t="n">
        <v>0.185097423678735</v>
      </c>
      <c r="E1719" s="16" t="n">
        <v>0.771879286694102</v>
      </c>
      <c r="F1719" s="16" t="n">
        <v>0.753476046993659</v>
      </c>
      <c r="G1719" s="18" t="n">
        <v>6.77986388954016E-026</v>
      </c>
      <c r="H1719" s="6"/>
      <c r="I1719" s="18" t="n">
        <v>0.000824889867127641</v>
      </c>
      <c r="J1719" s="18" t="n">
        <v>0.000822829919467673</v>
      </c>
      <c r="K1719" s="16" t="n">
        <v>0.525548696844993</v>
      </c>
      <c r="L1719" s="16" t="n">
        <v>0.880749773783317</v>
      </c>
      <c r="M1719" s="16" t="n">
        <v>0.565123456790123</v>
      </c>
      <c r="N1719" s="16" t="n">
        <v>0.0140829765768531</v>
      </c>
      <c r="O1719" s="16" t="n">
        <v>0.271026825550365</v>
      </c>
      <c r="P1719" s="16" t="n">
        <v>-0.00743246764196165</v>
      </c>
    </row>
    <row r="1720" customFormat="false" ht="15" hidden="false" customHeight="false" outlineLevel="0" collapsed="false">
      <c r="A1720" s="17" t="n">
        <v>2115</v>
      </c>
      <c r="B1720" s="6"/>
      <c r="C1720" s="16" t="n">
        <v>0.149056166613419</v>
      </c>
      <c r="D1720" s="16" t="n">
        <v>0.185925468300331</v>
      </c>
      <c r="E1720" s="16" t="n">
        <v>0.771141975308642</v>
      </c>
      <c r="F1720" s="16" t="n">
        <v>0.753013720186556</v>
      </c>
      <c r="G1720" s="18" t="n">
        <v>8.68144406479183E-026</v>
      </c>
      <c r="H1720" s="6"/>
      <c r="I1720" s="18" t="n">
        <v>0.000821976498429332</v>
      </c>
      <c r="J1720" s="18" t="n">
        <v>0.000820272197286196</v>
      </c>
      <c r="K1720" s="16" t="n">
        <v>0.524691358024691</v>
      </c>
      <c r="L1720" s="16" t="n">
        <v>0.90000109764008</v>
      </c>
      <c r="M1720" s="16" t="n">
        <v>0.565277777777778</v>
      </c>
      <c r="N1720" s="16" t="n">
        <v>0.0206808519836653</v>
      </c>
      <c r="O1720" s="16" t="n">
        <v>0.270872730913403</v>
      </c>
      <c r="P1720" s="16" t="n">
        <v>-0.00622702922076579</v>
      </c>
    </row>
    <row r="1721" customFormat="false" ht="15" hidden="false" customHeight="false" outlineLevel="0" collapsed="false">
      <c r="A1721" s="17" t="n">
        <v>2116</v>
      </c>
      <c r="B1721" s="6"/>
      <c r="C1721" s="16" t="n">
        <v>0.149883590720843</v>
      </c>
      <c r="D1721" s="16" t="n">
        <v>0.186753708378001</v>
      </c>
      <c r="E1721" s="16" t="n">
        <v>0.770421810699589</v>
      </c>
      <c r="F1721" s="16" t="n">
        <v>0.752553331221264</v>
      </c>
      <c r="G1721" s="18" t="n">
        <v>1.10891332037734E-025</v>
      </c>
      <c r="H1721" s="6"/>
      <c r="I1721" s="18" t="n">
        <v>0.000818317730432766</v>
      </c>
      <c r="J1721" s="18" t="n">
        <v>0.000817066396108207</v>
      </c>
      <c r="K1721" s="16" t="n">
        <v>0.523799725651578</v>
      </c>
      <c r="L1721" s="16" t="n">
        <v>0.927015027879347</v>
      </c>
      <c r="M1721" s="16" t="n">
        <v>0.561351165980796</v>
      </c>
      <c r="N1721" s="16" t="n">
        <v>0.039688604969986</v>
      </c>
      <c r="O1721" s="16" t="n">
        <v>0.270719261468094</v>
      </c>
      <c r="P1721" s="16" t="n">
        <v>-0.00463049503198165</v>
      </c>
    </row>
    <row r="1722" customFormat="false" ht="15" hidden="false" customHeight="false" outlineLevel="0" collapsed="false">
      <c r="A1722" s="17" t="n">
        <v>2117</v>
      </c>
      <c r="B1722" s="6"/>
      <c r="C1722" s="16" t="n">
        <v>0.150708672211963</v>
      </c>
      <c r="D1722" s="16" t="n">
        <v>0.187579402118024</v>
      </c>
      <c r="E1722" s="16" t="n">
        <v>0.769890260631001</v>
      </c>
      <c r="F1722" s="16" t="n">
        <v>0.752090247930731</v>
      </c>
      <c r="G1722" s="18" t="n">
        <v>1.41459654319006E-025</v>
      </c>
      <c r="H1722" s="6"/>
      <c r="I1722" s="18" t="n">
        <v>0.000813896014113339</v>
      </c>
      <c r="J1722" s="18" t="n">
        <v>0.000813106176191677</v>
      </c>
      <c r="K1722" s="16" t="n">
        <v>0.522976680384088</v>
      </c>
      <c r="L1722" s="16" t="n">
        <v>0.953520867881811</v>
      </c>
      <c r="M1722" s="16" t="n">
        <v>0.556292866941015</v>
      </c>
      <c r="N1722" s="16" t="n">
        <v>0.0718588208186664</v>
      </c>
      <c r="O1722" s="16" t="n">
        <v>0.270564873050812</v>
      </c>
      <c r="P1722" s="16" t="n">
        <v>-0.00296162756867184</v>
      </c>
    </row>
    <row r="1723" customFormat="false" ht="15" hidden="false" customHeight="false" outlineLevel="0" collapsed="false">
      <c r="A1723" s="17" t="n">
        <v>2118</v>
      </c>
      <c r="B1723" s="6"/>
      <c r="C1723" s="16" t="n">
        <v>0.151529079089142</v>
      </c>
      <c r="D1723" s="16" t="n">
        <v>0.18839898327295</v>
      </c>
      <c r="E1723" s="16" t="n">
        <v>0.769221536351166</v>
      </c>
      <c r="F1723" s="16" t="n">
        <v>0.751606044329131</v>
      </c>
      <c r="G1723" s="18" t="n">
        <v>1.79228847565578E-025</v>
      </c>
      <c r="H1723" s="6"/>
      <c r="I1723" s="18" t="n">
        <v>0.000809209650165252</v>
      </c>
      <c r="J1723" s="18" t="n">
        <v>0.000808865707613627</v>
      </c>
      <c r="K1723" s="16" t="n">
        <v>0.522067901234568</v>
      </c>
      <c r="L1723" s="16" t="n">
        <v>0.981031031893052</v>
      </c>
      <c r="M1723" s="16" t="n">
        <v>0.544924554183814</v>
      </c>
      <c r="N1723" s="16" t="n">
        <v>0.165433678908441</v>
      </c>
      <c r="O1723" s="16" t="n">
        <v>0.270403420955488</v>
      </c>
      <c r="P1723" s="16" t="n">
        <v>-0.00130707127773945</v>
      </c>
    </row>
    <row r="1724" customFormat="false" ht="15" hidden="false" customHeight="false" outlineLevel="0" collapsed="false">
      <c r="A1724" s="17" t="n">
        <v>2119</v>
      </c>
      <c r="B1724" s="6"/>
      <c r="C1724" s="16" t="n">
        <v>0.152342264292801</v>
      </c>
      <c r="D1724" s="16" t="n">
        <v>0.189210313223506</v>
      </c>
      <c r="E1724" s="16" t="n">
        <v>0.768604252400549</v>
      </c>
      <c r="F1724" s="16" t="n">
        <v>0.75110957418086</v>
      </c>
      <c r="G1724" s="18" t="n">
        <v>2.2748307110654E-025</v>
      </c>
      <c r="H1724" s="6"/>
      <c r="I1724" s="18" t="n">
        <v>0.000803720372083152</v>
      </c>
      <c r="J1724" s="18" t="n">
        <v>0.000803668910499109</v>
      </c>
      <c r="K1724" s="16" t="n">
        <v>0.521159122085048</v>
      </c>
      <c r="L1724" s="16" t="n">
        <v>0.997213485930092</v>
      </c>
      <c r="M1724" s="16" t="n">
        <v>0.519221536351166</v>
      </c>
      <c r="N1724" s="16" t="n">
        <v>0.542657636638462</v>
      </c>
      <c r="O1724" s="16" t="n">
        <v>0.270237855030688</v>
      </c>
      <c r="P1724" s="18" t="n">
        <v>-0.00019834123056249</v>
      </c>
    </row>
    <row r="1725" customFormat="false" ht="15" hidden="false" customHeight="false" outlineLevel="0" collapsed="false">
      <c r="A1725" s="17" t="n">
        <v>2120</v>
      </c>
      <c r="B1725" s="6"/>
      <c r="C1725" s="16" t="n">
        <v>0.153145655482811</v>
      </c>
      <c r="D1725" s="16" t="n">
        <v>0.190011546984727</v>
      </c>
      <c r="E1725" s="16" t="n">
        <v>0.76803840877915</v>
      </c>
      <c r="F1725" s="16" t="n">
        <v>0.750614721032251</v>
      </c>
      <c r="G1725" s="18" t="n">
        <v>2.86480500126385E-025</v>
      </c>
      <c r="H1725" s="6"/>
      <c r="I1725" s="18" t="n">
        <v>0.000797233768250637</v>
      </c>
      <c r="J1725" s="18" t="n">
        <v>0.000797274829819381</v>
      </c>
      <c r="K1725" s="16" t="n">
        <v>0.521399176954733</v>
      </c>
      <c r="L1725" s="16" t="n">
        <v>0.997292955762767</v>
      </c>
      <c r="M1725" s="16" t="n">
        <v>0.507373113854595</v>
      </c>
      <c r="N1725" s="16" t="n">
        <v>0.853846623416235</v>
      </c>
      <c r="O1725" s="16" t="n">
        <v>0.270072804492296</v>
      </c>
      <c r="P1725" s="18" t="n">
        <v>0.000160712575783131</v>
      </c>
    </row>
    <row r="1726" customFormat="false" ht="15" hidden="false" customHeight="false" outlineLevel="0" collapsed="false">
      <c r="A1726" s="17" t="n">
        <v>2121</v>
      </c>
      <c r="B1726" s="6"/>
      <c r="C1726" s="16" t="n">
        <v>0.153940247305733</v>
      </c>
      <c r="D1726" s="16" t="n">
        <v>0.190804690686129</v>
      </c>
      <c r="E1726" s="16" t="n">
        <v>0.767489711934156</v>
      </c>
      <c r="F1726" s="16" t="n">
        <v>0.750144192037421</v>
      </c>
      <c r="G1726" s="18" t="n">
        <v>3.57574922889779E-025</v>
      </c>
      <c r="H1726" s="6"/>
      <c r="I1726" s="18" t="n">
        <v>0.000789783880478865</v>
      </c>
      <c r="J1726" s="18" t="n">
        <v>0.00078972662133788</v>
      </c>
      <c r="K1726" s="16" t="n">
        <v>0.52127914951989</v>
      </c>
      <c r="L1726" s="16" t="n">
        <v>0.997213485930092</v>
      </c>
      <c r="M1726" s="16" t="n">
        <v>0.527177640603567</v>
      </c>
      <c r="N1726" s="16" t="n">
        <v>0.404980469352771</v>
      </c>
      <c r="O1726" s="16" t="n">
        <v>0.269915844810518</v>
      </c>
      <c r="P1726" s="18" t="n">
        <v>-0.000227800333468792</v>
      </c>
    </row>
    <row r="1727" customFormat="false" ht="15" hidden="false" customHeight="false" outlineLevel="0" collapsed="false">
      <c r="A1727" s="17" t="n">
        <v>2122</v>
      </c>
      <c r="B1727" s="6"/>
      <c r="C1727" s="16" t="n">
        <v>0.15472723230151</v>
      </c>
      <c r="D1727" s="16" t="n">
        <v>0.191591726158223</v>
      </c>
      <c r="E1727" s="16" t="n">
        <v>0.766889574759945</v>
      </c>
      <c r="F1727" s="16" t="n">
        <v>0.749715732379073</v>
      </c>
      <c r="G1727" s="18" t="n">
        <v>4.41930255880364E-025</v>
      </c>
      <c r="H1727" s="6"/>
      <c r="I1727" s="18" t="n">
        <v>0.000781215840171705</v>
      </c>
      <c r="J1727" s="18" t="n">
        <v>0.000780821644193097</v>
      </c>
      <c r="K1727" s="16" t="n">
        <v>0.522479423868313</v>
      </c>
      <c r="L1727" s="16" t="n">
        <v>0.975782138869592</v>
      </c>
      <c r="M1727" s="16" t="n">
        <v>0.546639231824417</v>
      </c>
      <c r="N1727" s="16" t="n">
        <v>0.138136603086839</v>
      </c>
      <c r="O1727" s="16" t="n">
        <v>0.269772899953482</v>
      </c>
      <c r="P1727" s="16" t="n">
        <v>-0.00159557743122825</v>
      </c>
    </row>
    <row r="1728" customFormat="false" ht="15" hidden="false" customHeight="false" outlineLevel="0" collapsed="false">
      <c r="A1728" s="17" t="n">
        <v>2123</v>
      </c>
      <c r="B1728" s="6"/>
      <c r="C1728" s="16" t="n">
        <v>0.155506245737109</v>
      </c>
      <c r="D1728" s="16" t="n">
        <v>0.192372322653989</v>
      </c>
      <c r="E1728" s="16" t="n">
        <v>0.766375171467764</v>
      </c>
      <c r="F1728" s="16" t="n">
        <v>0.749332793937997</v>
      </c>
      <c r="G1728" s="18" t="n">
        <v>5.35471670387887E-025</v>
      </c>
      <c r="H1728" s="6"/>
      <c r="I1728" s="18" t="n">
        <v>0.000771802285606953</v>
      </c>
      <c r="J1728" s="18" t="n">
        <v>0.0007708958024894</v>
      </c>
      <c r="K1728" s="16" t="n">
        <v>0.524417009602195</v>
      </c>
      <c r="L1728" s="16" t="n">
        <v>0.940679546060995</v>
      </c>
      <c r="M1728" s="16" t="n">
        <v>0.563734567901235</v>
      </c>
      <c r="N1728" s="16" t="n">
        <v>0.0406485064352606</v>
      </c>
      <c r="O1728" s="16" t="n">
        <v>0.269645127017505</v>
      </c>
      <c r="P1728" s="16" t="n">
        <v>-0.00373581741252856</v>
      </c>
    </row>
    <row r="1729" customFormat="false" ht="15" hidden="false" customHeight="false" outlineLevel="0" collapsed="false">
      <c r="A1729" s="17" t="n">
        <v>2124</v>
      </c>
      <c r="B1729" s="6"/>
      <c r="C1729" s="16" t="n">
        <v>0.156277064052659</v>
      </c>
      <c r="D1729" s="16" t="n">
        <v>0.193145860050083</v>
      </c>
      <c r="E1729" s="16" t="n">
        <v>0.765860768175583</v>
      </c>
      <c r="F1729" s="16" t="n">
        <v>0.74899187012073</v>
      </c>
      <c r="G1729" s="18" t="n">
        <v>6.42980186928678E-025</v>
      </c>
      <c r="H1729" s="6"/>
      <c r="I1729" s="18" t="n">
        <v>0.000761840235510566</v>
      </c>
      <c r="J1729" s="18" t="n">
        <v>0.000760486468317539</v>
      </c>
      <c r="K1729" s="16" t="n">
        <v>0.525960219478738</v>
      </c>
      <c r="L1729" s="16" t="n">
        <v>0.906977155723169</v>
      </c>
      <c r="M1729" s="16" t="n">
        <v>0.579303840877915</v>
      </c>
      <c r="N1729" s="16" t="n">
        <v>0.00918447416879564</v>
      </c>
      <c r="O1729" s="16" t="n">
        <v>0.269531360881509</v>
      </c>
      <c r="P1729" s="16" t="n">
        <v>-0.00568338006676469</v>
      </c>
    </row>
    <row r="1730" customFormat="false" ht="15" hidden="false" customHeight="false" outlineLevel="0" collapsed="false">
      <c r="A1730" s="17" t="n">
        <v>2125</v>
      </c>
      <c r="B1730" s="6"/>
      <c r="C1730" s="16" t="n">
        <v>0.157039420126224</v>
      </c>
      <c r="D1730" s="16" t="n">
        <v>0.193910035238058</v>
      </c>
      <c r="E1730" s="16" t="n">
        <v>0.765363511659808</v>
      </c>
      <c r="F1730" s="16" t="n">
        <v>0.748660728103547</v>
      </c>
      <c r="G1730" s="18" t="n">
        <v>7.72944748079594E-025</v>
      </c>
      <c r="H1730" s="6"/>
      <c r="I1730" s="18" t="n">
        <v>0.000751373037774383</v>
      </c>
      <c r="J1730" s="18" t="n">
        <v>0.000749389079532028</v>
      </c>
      <c r="K1730" s="16" t="n">
        <v>0.528343621399177</v>
      </c>
      <c r="L1730" s="16" t="n">
        <v>0.859045203237923</v>
      </c>
      <c r="M1730" s="16" t="n">
        <v>0.597530864197531</v>
      </c>
      <c r="N1730" s="18" t="n">
        <v>0.000982446268596268</v>
      </c>
      <c r="O1730" s="16" t="n">
        <v>0.269420848122822</v>
      </c>
      <c r="P1730" s="16" t="n">
        <v>-0.008486680757007</v>
      </c>
    </row>
    <row r="1731" customFormat="false" ht="15" hidden="false" customHeight="false" outlineLevel="0" collapsed="false">
      <c r="A1731" s="17" t="n">
        <v>2126</v>
      </c>
      <c r="B1731" s="6"/>
      <c r="C1731" s="16" t="n">
        <v>0.157791049273169</v>
      </c>
      <c r="D1731" s="16" t="n">
        <v>0.194661735262422</v>
      </c>
      <c r="E1731" s="16" t="n">
        <v>0.764934842249657</v>
      </c>
      <c r="F1731" s="16" t="n">
        <v>0.748323898669428</v>
      </c>
      <c r="G1731" s="18" t="n">
        <v>9.25955010249155E-025</v>
      </c>
      <c r="H1731" s="6"/>
      <c r="I1731" s="18" t="n">
        <v>0.000740755728578648</v>
      </c>
      <c r="J1731" s="18" t="n">
        <v>0.000737835647705418</v>
      </c>
      <c r="K1731" s="16" t="n">
        <v>0.53196159122085</v>
      </c>
      <c r="L1731" s="16" t="n">
        <v>0.783119579733411</v>
      </c>
      <c r="M1731" s="16" t="n">
        <v>0.61630658436214</v>
      </c>
      <c r="N1731" s="18" t="n">
        <v>5.27401557658266E-005</v>
      </c>
      <c r="O1731" s="16" t="n">
        <v>0.269308426369077</v>
      </c>
      <c r="P1731" s="16" t="n">
        <v>-0.0127283006681235</v>
      </c>
    </row>
    <row r="1732" customFormat="false" ht="15" hidden="false" customHeight="false" outlineLevel="0" collapsed="false">
      <c r="A1732" s="17" t="n">
        <v>2127</v>
      </c>
      <c r="B1732" s="6"/>
      <c r="C1732" s="16" t="n">
        <v>0.15853027405844</v>
      </c>
      <c r="D1732" s="16" t="n">
        <v>0.19539932782196</v>
      </c>
      <c r="E1732" s="16" t="n">
        <v>0.764266117969822</v>
      </c>
      <c r="F1732" s="16" t="n">
        <v>0.747982007040034</v>
      </c>
      <c r="G1732" s="18" t="n">
        <v>1.10925630267259E-024</v>
      </c>
      <c r="H1732" s="6"/>
      <c r="I1732" s="18" t="n">
        <v>0.0007299790525973</v>
      </c>
      <c r="J1732" s="18" t="n">
        <v>0.000725767656460607</v>
      </c>
      <c r="K1732" s="16" t="n">
        <v>0.53633401920439</v>
      </c>
      <c r="L1732" s="16" t="n">
        <v>0.685519400926492</v>
      </c>
      <c r="M1732" s="16" t="n">
        <v>0.637465706447188</v>
      </c>
      <c r="N1732" s="18" t="n">
        <v>1.49909676099244E-006</v>
      </c>
      <c r="O1732" s="16" t="n">
        <v>0.269194303773459</v>
      </c>
      <c r="P1732" s="16" t="n">
        <v>-0.0186995736627353</v>
      </c>
    </row>
    <row r="1733" customFormat="false" ht="15" hidden="false" customHeight="false" outlineLevel="0" collapsed="false">
      <c r="A1733" s="17" t="n">
        <v>2128</v>
      </c>
      <c r="B1733" s="6"/>
      <c r="C1733" s="16" t="n">
        <v>0.159255995584596</v>
      </c>
      <c r="D1733" s="16" t="n">
        <v>0.196121057078357</v>
      </c>
      <c r="E1733" s="16" t="n">
        <v>0.763820301783265</v>
      </c>
      <c r="F1733" s="16" t="n">
        <v>0.747626004595051</v>
      </c>
      <c r="G1733" s="18" t="n">
        <v>1.32502950855916E-024</v>
      </c>
      <c r="H1733" s="6"/>
      <c r="I1733" s="18" t="n">
        <v>0.000718582672603749</v>
      </c>
      <c r="J1733" s="18" t="n">
        <v>0.000712751150032242</v>
      </c>
      <c r="K1733" s="16" t="n">
        <v>0.542249657064472</v>
      </c>
      <c r="L1733" s="16" t="n">
        <v>0.558365086758014</v>
      </c>
      <c r="M1733" s="16" t="n">
        <v>0.65877914951989</v>
      </c>
      <c r="N1733" s="18" t="n">
        <v>2.56350766665745E-008</v>
      </c>
      <c r="O1733" s="16" t="n">
        <v>0.269075458969364</v>
      </c>
      <c r="P1733" s="16" t="n">
        <v>-0.0263719224631778</v>
      </c>
    </row>
    <row r="1734" customFormat="false" ht="15" hidden="false" customHeight="false" outlineLevel="0" collapsed="false">
      <c r="A1734" s="17" t="n">
        <v>2129</v>
      </c>
      <c r="B1734" s="6"/>
      <c r="C1734" s="16" t="n">
        <v>0.159968211120303</v>
      </c>
      <c r="D1734" s="16" t="n">
        <v>0.196826867274893</v>
      </c>
      <c r="E1734" s="16" t="n">
        <v>0.763357338820302</v>
      </c>
      <c r="F1734" s="16" t="n">
        <v>0.747253683716499</v>
      </c>
      <c r="G1734" s="18" t="n">
        <v>1.58034429812486E-024</v>
      </c>
      <c r="H1734" s="6"/>
      <c r="I1734" s="18" t="n">
        <v>0.00070690229047232</v>
      </c>
      <c r="J1734" s="18" t="n">
        <v>0.000699118649458485</v>
      </c>
      <c r="K1734" s="16" t="n">
        <v>0.54891975308642</v>
      </c>
      <c r="L1734" s="16" t="n">
        <v>0.416765376936829</v>
      </c>
      <c r="M1734" s="16" t="n">
        <v>0.678275034293553</v>
      </c>
      <c r="N1734" s="18" t="n">
        <v>4.58297970178863E-010</v>
      </c>
      <c r="O1734" s="16" t="n">
        <v>0.268951153408744</v>
      </c>
      <c r="P1734" s="16" t="n">
        <v>-0.035836288542613</v>
      </c>
    </row>
    <row r="1735" customFormat="false" ht="15" hidden="false" customHeight="false" outlineLevel="0" collapsed="false">
      <c r="A1735" s="17" t="n">
        <v>2130</v>
      </c>
      <c r="B1735" s="6"/>
      <c r="C1735" s="16" t="n">
        <v>0.160667622141296</v>
      </c>
      <c r="D1735" s="16" t="n">
        <v>0.197517536148908</v>
      </c>
      <c r="E1735" s="16" t="n">
        <v>0.762980109739369</v>
      </c>
      <c r="F1735" s="16" t="n">
        <v>0.746867026436608</v>
      </c>
      <c r="G1735" s="18" t="n">
        <v>1.8892369541129E-024</v>
      </c>
      <c r="H1735" s="6"/>
      <c r="I1735" s="18" t="n">
        <v>0.000694591355406224</v>
      </c>
      <c r="J1735" s="18" t="n">
        <v>0.00068464819149677</v>
      </c>
      <c r="K1735" s="16" t="n">
        <v>0.555847050754458</v>
      </c>
      <c r="L1735" s="16" t="n">
        <v>0.279566634431934</v>
      </c>
      <c r="M1735" s="16" t="n">
        <v>0.69130658436214</v>
      </c>
      <c r="N1735" s="18" t="n">
        <v>2.69640850036488E-011</v>
      </c>
      <c r="O1735" s="16" t="n">
        <v>0.26882204717322</v>
      </c>
      <c r="P1735" s="16" t="n">
        <v>-0.0465951016683599</v>
      </c>
    </row>
    <row r="1736" customFormat="false" ht="15" hidden="false" customHeight="false" outlineLevel="0" collapsed="false">
      <c r="A1736" s="17" t="n">
        <v>2131</v>
      </c>
      <c r="B1736" s="6"/>
      <c r="C1736" s="16" t="n">
        <v>0.161355169957483</v>
      </c>
      <c r="D1736" s="16" t="n">
        <v>0.198194557327842</v>
      </c>
      <c r="E1736" s="16" t="n">
        <v>0.762431412894376</v>
      </c>
      <c r="F1736" s="16" t="n">
        <v>0.746479039380142</v>
      </c>
      <c r="G1736" s="18" t="n">
        <v>2.24966657763504E-024</v>
      </c>
      <c r="H1736" s="6"/>
      <c r="I1736" s="18" t="n">
        <v>0.000681477632599888</v>
      </c>
      <c r="J1736" s="18" t="n">
        <v>0.000669224274408367</v>
      </c>
      <c r="K1736" s="16" t="n">
        <v>0.564386145404664</v>
      </c>
      <c r="L1736" s="16" t="n">
        <v>0.169050730437506</v>
      </c>
      <c r="M1736" s="16" t="n">
        <v>0.699108367626886</v>
      </c>
      <c r="N1736" s="18" t="n">
        <v>4.00607074217545E-012</v>
      </c>
      <c r="O1736" s="16" t="n">
        <v>0.268692482354505</v>
      </c>
      <c r="P1736" s="16" t="n">
        <v>-0.0584330444926982</v>
      </c>
    </row>
    <row r="1737" customFormat="false" ht="15" hidden="false" customHeight="false" outlineLevel="0" collapsed="false">
      <c r="A1737" s="17" t="n">
        <v>2132</v>
      </c>
      <c r="B1737" s="6"/>
      <c r="C1737" s="16" t="n">
        <v>0.162032176105065</v>
      </c>
      <c r="D1737" s="16" t="n">
        <v>0.198858256335782</v>
      </c>
      <c r="E1737" s="16" t="n">
        <v>0.761917009602195</v>
      </c>
      <c r="F1737" s="16" t="n">
        <v>0.746072021585353</v>
      </c>
      <c r="G1737" s="18" t="n">
        <v>2.68564034970038E-024</v>
      </c>
      <c r="H1737" s="6"/>
      <c r="I1737" s="18" t="n">
        <v>0.000667921471946255</v>
      </c>
      <c r="J1737" s="18" t="n">
        <v>0.000653259178682253</v>
      </c>
      <c r="K1737" s="16" t="n">
        <v>0.573405349794239</v>
      </c>
      <c r="L1737" s="16" t="n">
        <v>0.0905775572766791</v>
      </c>
      <c r="M1737" s="16" t="n">
        <v>0.702366255144033</v>
      </c>
      <c r="N1737" s="18" t="n">
        <v>1.59175576116096E-012</v>
      </c>
      <c r="O1737" s="16" t="n">
        <v>0.268556546713498</v>
      </c>
      <c r="P1737" s="16" t="n">
        <v>-0.0710739304917511</v>
      </c>
    </row>
    <row r="1738" customFormat="false" ht="15" hidden="false" customHeight="false" outlineLevel="0" collapsed="false">
      <c r="A1738" s="17" t="n">
        <v>2133</v>
      </c>
      <c r="B1738" s="6"/>
      <c r="C1738" s="16" t="n">
        <v>0.162698072414879</v>
      </c>
      <c r="D1738" s="16" t="n">
        <v>0.19950895801431</v>
      </c>
      <c r="E1738" s="16" t="n">
        <v>0.76159122085048</v>
      </c>
      <c r="F1738" s="16" t="n">
        <v>0.745661580481111</v>
      </c>
      <c r="G1738" s="18" t="n">
        <v>3.19375751454778E-024</v>
      </c>
      <c r="H1738" s="6"/>
      <c r="I1738" s="18" t="n">
        <v>0.000654117299351857</v>
      </c>
      <c r="J1738" s="18" t="n">
        <v>0.000637208347370973</v>
      </c>
      <c r="K1738" s="16" t="n">
        <v>0.582390260631001</v>
      </c>
      <c r="L1738" s="16" t="n">
        <v>0.0446134413761312</v>
      </c>
      <c r="M1738" s="16" t="n">
        <v>0.697410836762689</v>
      </c>
      <c r="N1738" s="18" t="n">
        <v>3.15469938782926E-012</v>
      </c>
      <c r="O1738" s="16" t="n">
        <v>0.268419451507317</v>
      </c>
      <c r="P1738" s="16" t="n">
        <v>-0.0832208848904054</v>
      </c>
    </row>
    <row r="1739" customFormat="false" ht="15" hidden="false" customHeight="false" outlineLevel="0" collapsed="false">
      <c r="A1739" s="17" t="n">
        <v>2134</v>
      </c>
      <c r="B1739" s="6"/>
      <c r="C1739" s="16" t="n">
        <v>0.16335087754868</v>
      </c>
      <c r="D1739" s="16" t="n">
        <v>0.200144495234572</v>
      </c>
      <c r="E1739" s="16" t="n">
        <v>0.761008230452675</v>
      </c>
      <c r="F1739" s="16" t="n">
        <v>0.745246105272449</v>
      </c>
      <c r="G1739" s="18" t="n">
        <v>3.79708139515621E-024</v>
      </c>
      <c r="H1739" s="6"/>
      <c r="I1739" s="18" t="n">
        <v>0.000640083601077039</v>
      </c>
      <c r="J1739" s="18" t="n">
        <v>0.00062102506661537</v>
      </c>
      <c r="K1739" s="16" t="n">
        <v>0.591718106995885</v>
      </c>
      <c r="L1739" s="16" t="n">
        <v>0.019994785025651</v>
      </c>
      <c r="M1739" s="16" t="n">
        <v>0.68542524005487</v>
      </c>
      <c r="N1739" s="18" t="n">
        <v>2.64422049930104E-011</v>
      </c>
      <c r="O1739" s="16" t="n">
        <v>0.268280658200366</v>
      </c>
      <c r="P1739" s="16" t="n">
        <v>-0.0951080897241055</v>
      </c>
    </row>
    <row r="1740" customFormat="false" ht="15" hidden="false" customHeight="false" outlineLevel="0" collapsed="false">
      <c r="A1740" s="17" t="n">
        <v>2135</v>
      </c>
      <c r="B1740" s="6"/>
      <c r="C1740" s="16" t="n">
        <v>0.163989210833255</v>
      </c>
      <c r="D1740" s="16" t="n">
        <v>0.200761894840546</v>
      </c>
      <c r="E1740" s="16" t="n">
        <v>0.760802469135803</v>
      </c>
      <c r="F1740" s="16" t="n">
        <v>0.744797216066495</v>
      </c>
      <c r="G1740" s="18" t="n">
        <v>4.5174686650887E-024</v>
      </c>
      <c r="H1740" s="6"/>
      <c r="I1740" s="18" t="n">
        <v>0.000626108068331874</v>
      </c>
      <c r="J1740" s="18" t="n">
        <v>0.000605094147816097</v>
      </c>
      <c r="K1740" s="16" t="n">
        <v>0.599605624142661</v>
      </c>
      <c r="L1740" s="16" t="n">
        <v>0.00855194017112453</v>
      </c>
      <c r="M1740" s="16" t="n">
        <v>0.66911865569273</v>
      </c>
      <c r="N1740" s="18" t="n">
        <v>6.30711401026587E-010</v>
      </c>
      <c r="O1740" s="16" t="n">
        <v>0.268130683862823</v>
      </c>
      <c r="P1740" s="16" t="n">
        <v>-0.106149290199585</v>
      </c>
    </row>
    <row r="1741" customFormat="false" ht="15" hidden="false" customHeight="false" outlineLevel="0" collapsed="false">
      <c r="A1741" s="17" t="n">
        <v>2136</v>
      </c>
      <c r="B1741" s="6"/>
      <c r="C1741" s="16" t="n">
        <v>0.164611394713102</v>
      </c>
      <c r="D1741" s="16" t="n">
        <v>0.201359987578393</v>
      </c>
      <c r="E1741" s="16" t="n">
        <v>0.76033950617284</v>
      </c>
      <c r="F1741" s="16" t="n">
        <v>0.74432386703626</v>
      </c>
      <c r="G1741" s="18" t="n">
        <v>5.37785781769752E-024</v>
      </c>
      <c r="H1741" s="6"/>
      <c r="I1741" s="18" t="n">
        <v>0.000611914819963506</v>
      </c>
      <c r="J1741" s="18" t="n">
        <v>0.000589167767120134</v>
      </c>
      <c r="K1741" s="16" t="n">
        <v>0.606104252400549</v>
      </c>
      <c r="L1741" s="16" t="n">
        <v>0.0035831288703407</v>
      </c>
      <c r="M1741" s="16" t="n">
        <v>0.654166666666667</v>
      </c>
      <c r="N1741" s="18" t="n">
        <v>1.47234050532591E-008</v>
      </c>
      <c r="O1741" s="16" t="n">
        <v>0.267972516354239</v>
      </c>
      <c r="P1741" s="16" t="n">
        <v>-0.116170330221081</v>
      </c>
    </row>
    <row r="1742" customFormat="false" ht="15" hidden="false" customHeight="false" outlineLevel="0" collapsed="false">
      <c r="A1742" s="17" t="n">
        <v>2137</v>
      </c>
      <c r="B1742" s="6"/>
      <c r="C1742" s="16" t="n">
        <v>0.165215365563129</v>
      </c>
      <c r="D1742" s="16" t="n">
        <v>0.201938093955131</v>
      </c>
      <c r="E1742" s="16" t="n">
        <v>0.759842249657065</v>
      </c>
      <c r="F1742" s="16" t="n">
        <v>0.743849913425508</v>
      </c>
      <c r="G1742" s="18" t="n">
        <v>6.38430776559794E-024</v>
      </c>
      <c r="H1742" s="6"/>
      <c r="I1742" s="18" t="n">
        <v>0.00059734679334736</v>
      </c>
      <c r="J1742" s="18" t="n">
        <v>0.00057301767224589</v>
      </c>
      <c r="K1742" s="16" t="n">
        <v>0.612517146776406</v>
      </c>
      <c r="L1742" s="16" t="n">
        <v>0.00144891403982914</v>
      </c>
      <c r="M1742" s="16" t="n">
        <v>0.633504801097394</v>
      </c>
      <c r="N1742" s="18" t="n">
        <v>6.22007107916057E-007</v>
      </c>
      <c r="O1742" s="16" t="n">
        <v>0.267814125115712</v>
      </c>
      <c r="P1742" s="16" t="n">
        <v>-0.125499028131855</v>
      </c>
    </row>
    <row r="1743" customFormat="false" ht="15" hidden="false" customHeight="false" outlineLevel="0" collapsed="false">
      <c r="A1743" s="17" t="n">
        <v>2138</v>
      </c>
      <c r="B1743" s="6"/>
      <c r="C1743" s="16" t="n">
        <v>0.165802546546345</v>
      </c>
      <c r="D1743" s="16" t="n">
        <v>0.202497668600554</v>
      </c>
      <c r="E1743" s="16" t="n">
        <v>0.759344993141289</v>
      </c>
      <c r="F1743" s="16" t="n">
        <v>0.743376169839181</v>
      </c>
      <c r="G1743" s="18" t="n">
        <v>7.56073194977169E-024</v>
      </c>
      <c r="H1743" s="6"/>
      <c r="I1743" s="18" t="n">
        <v>0.00058252392090308</v>
      </c>
      <c r="J1743" s="18" t="n">
        <v>0.000556824767281641</v>
      </c>
      <c r="K1743" s="16" t="n">
        <v>0.618141289437586</v>
      </c>
      <c r="L1743" s="18" t="n">
        <v>0.000582658016993586</v>
      </c>
      <c r="M1743" s="16" t="n">
        <v>0.611556927297668</v>
      </c>
      <c r="N1743" s="18" t="n">
        <v>2.53504215668123E-005</v>
      </c>
      <c r="O1743" s="16" t="n">
        <v>0.267655782362994</v>
      </c>
      <c r="P1743" s="16" t="n">
        <v>-0.133776744631767</v>
      </c>
    </row>
    <row r="1744" customFormat="false" ht="15" hidden="false" customHeight="false" outlineLevel="0" collapsed="false">
      <c r="A1744" s="17" t="n">
        <v>2139</v>
      </c>
      <c r="B1744" s="6"/>
      <c r="C1744" s="16" t="n">
        <v>0.166375240215057</v>
      </c>
      <c r="D1744" s="16" t="n">
        <v>0.203041424778858</v>
      </c>
      <c r="E1744" s="16" t="n">
        <v>0.758950617283951</v>
      </c>
      <c r="F1744" s="16" t="n">
        <v>0.742906994400172</v>
      </c>
      <c r="G1744" s="18" t="n">
        <v>8.89994541661068E-024</v>
      </c>
      <c r="H1744" s="6"/>
      <c r="I1744" s="18" t="n">
        <v>0.000567228239640306</v>
      </c>
      <c r="J1744" s="18" t="n">
        <v>0.000540454588416105</v>
      </c>
      <c r="K1744" s="16" t="n">
        <v>0.623508230452675</v>
      </c>
      <c r="L1744" s="18" t="n">
        <v>0.000242413503507949</v>
      </c>
      <c r="M1744" s="16" t="n">
        <v>0.589248971193416</v>
      </c>
      <c r="N1744" s="18" t="n">
        <v>0.000704701561531002</v>
      </c>
      <c r="O1744" s="16" t="n">
        <v>0.267498945079057</v>
      </c>
      <c r="P1744" s="16" t="n">
        <v>-0.140659945546631</v>
      </c>
    </row>
    <row r="1745" customFormat="false" ht="15" hidden="false" customHeight="false" outlineLevel="0" collapsed="false">
      <c r="A1745" s="17" t="n">
        <v>2140</v>
      </c>
      <c r="B1745" s="6"/>
      <c r="C1745" s="16" t="n">
        <v>0.166933363776674</v>
      </c>
      <c r="D1745" s="16" t="n">
        <v>0.203570439541131</v>
      </c>
      <c r="E1745" s="16" t="n">
        <v>0.758470507544582</v>
      </c>
      <c r="F1745" s="16" t="n">
        <v>0.742464139343099</v>
      </c>
      <c r="G1745" s="18" t="n">
        <v>1.04315955362391E-023</v>
      </c>
      <c r="H1745" s="6"/>
      <c r="I1745" s="18" t="n">
        <v>0.000551802697517202</v>
      </c>
      <c r="J1745" s="18" t="n">
        <v>0.000524257765146187</v>
      </c>
      <c r="K1745" s="16" t="n">
        <v>0.62716049382716</v>
      </c>
      <c r="L1745" s="18" t="n">
        <v>0.00010898670383461</v>
      </c>
      <c r="M1745" s="16" t="n">
        <v>0.557475994513032</v>
      </c>
      <c r="N1745" s="16" t="n">
        <v>0.0195096708293643</v>
      </c>
      <c r="O1745" s="16" t="n">
        <v>0.267350886738075</v>
      </c>
      <c r="P1745" s="16" t="n">
        <v>-0.145965748998351</v>
      </c>
    </row>
    <row r="1746" customFormat="false" ht="15" hidden="false" customHeight="false" outlineLevel="0" collapsed="false">
      <c r="A1746" s="17" t="n">
        <v>2141</v>
      </c>
      <c r="B1746" s="6"/>
      <c r="C1746" s="16" t="n">
        <v>0.167477107132556</v>
      </c>
      <c r="D1746" s="16" t="n">
        <v>0.204085259158887</v>
      </c>
      <c r="E1746" s="16" t="n">
        <v>0.758041838134431</v>
      </c>
      <c r="F1746" s="16" t="n">
        <v>0.742055651455428</v>
      </c>
      <c r="G1746" s="18" t="n">
        <v>1.21128733162602E-023</v>
      </c>
      <c r="H1746" s="6"/>
      <c r="I1746" s="18" t="n">
        <v>0.000536528547791761</v>
      </c>
      <c r="J1746" s="18" t="n">
        <v>0.000508522575957224</v>
      </c>
      <c r="K1746" s="16" t="n">
        <v>0.630264060356653</v>
      </c>
      <c r="L1746" s="18" t="n">
        <v>5.43218053006962E-005</v>
      </c>
      <c r="M1746" s="16" t="n">
        <v>0.525960219478738</v>
      </c>
      <c r="N1746" s="16" t="n">
        <v>0.186731680690535</v>
      </c>
      <c r="O1746" s="16" t="n">
        <v>0.267214301474353</v>
      </c>
      <c r="P1746" s="16" t="n">
        <v>-0.149559949174104</v>
      </c>
    </row>
    <row r="1747" customFormat="false" ht="15" hidden="false" customHeight="false" outlineLevel="0" collapsed="false">
      <c r="A1747" s="17" t="n">
        <v>2142</v>
      </c>
      <c r="B1747" s="6"/>
      <c r="C1747" s="16" t="n">
        <v>0.168007595762116</v>
      </c>
      <c r="D1747" s="16" t="n">
        <v>0.204586501550076</v>
      </c>
      <c r="E1747" s="16" t="n">
        <v>0.757733196159122</v>
      </c>
      <c r="F1747" s="16" t="n">
        <v>0.741670227764602</v>
      </c>
      <c r="G1747" s="18" t="n">
        <v>1.40860470511777E-023</v>
      </c>
      <c r="H1747" s="6"/>
      <c r="I1747" s="18" t="n">
        <v>0.0005214568976526</v>
      </c>
      <c r="J1747" s="18" t="n">
        <v>0.000493266374788849</v>
      </c>
      <c r="K1747" s="16" t="n">
        <v>0.6315329218107</v>
      </c>
      <c r="L1747" s="18" t="n">
        <v>3.01508515456645E-005</v>
      </c>
      <c r="M1747" s="16" t="n">
        <v>0.502794924554184</v>
      </c>
      <c r="N1747" s="16" t="n">
        <v>0.590016141015435</v>
      </c>
      <c r="O1747" s="16" t="n">
        <v>0.267085413370645</v>
      </c>
      <c r="P1747" s="16" t="n">
        <v>-0.151606988810141</v>
      </c>
    </row>
    <row r="1748" customFormat="false" ht="15" hidden="false" customHeight="false" outlineLevel="0" collapsed="false">
      <c r="A1748" s="17" t="n">
        <v>2143</v>
      </c>
      <c r="B1748" s="6"/>
      <c r="C1748" s="16" t="n">
        <v>0.168523449185912</v>
      </c>
      <c r="D1748" s="16" t="n">
        <v>0.205073519198428</v>
      </c>
      <c r="E1748" s="16" t="n">
        <v>0.757338820301783</v>
      </c>
      <c r="F1748" s="16" t="n">
        <v>0.741319929814675</v>
      </c>
      <c r="G1748" s="18" t="n">
        <v>1.62292053819822E-023</v>
      </c>
      <c r="H1748" s="6"/>
      <c r="I1748" s="18" t="n">
        <v>0.00050663961634673</v>
      </c>
      <c r="J1748" s="18" t="n">
        <v>0.0004785724848051</v>
      </c>
      <c r="K1748" s="16" t="n">
        <v>0.632081618655693</v>
      </c>
      <c r="L1748" s="18" t="n">
        <v>2.02123041451776E-005</v>
      </c>
      <c r="M1748" s="16" t="n">
        <v>0.510562414266118</v>
      </c>
      <c r="N1748" s="16" t="n">
        <v>0.934798156985506</v>
      </c>
      <c r="O1748" s="16" t="n">
        <v>0.26696825910069</v>
      </c>
      <c r="P1748" s="16" t="n">
        <v>-0.151825917457587</v>
      </c>
    </row>
    <row r="1749" customFormat="false" ht="15" hidden="false" customHeight="false" outlineLevel="0" collapsed="false">
      <c r="A1749" s="17" t="n">
        <v>2144</v>
      </c>
      <c r="B1749" s="6"/>
      <c r="C1749" s="16" t="n">
        <v>0.169023181554559</v>
      </c>
      <c r="D1749" s="16" t="n">
        <v>0.205544821013676</v>
      </c>
      <c r="E1749" s="16" t="n">
        <v>0.756944444444444</v>
      </c>
      <c r="F1749" s="16" t="n">
        <v>0.741004151438188</v>
      </c>
      <c r="G1749" s="18" t="n">
        <v>1.85455997371888E-023</v>
      </c>
      <c r="H1749" s="6"/>
      <c r="I1749" s="18" t="n">
        <v>0.000492364082425935</v>
      </c>
      <c r="J1749" s="18" t="n">
        <v>0.00046452320584854</v>
      </c>
      <c r="K1749" s="16" t="n">
        <v>0.631824417009602</v>
      </c>
      <c r="L1749" s="18" t="n">
        <v>1.46462168487876E-005</v>
      </c>
      <c r="M1749" s="16" t="n">
        <v>0.516409465020576</v>
      </c>
      <c r="N1749" s="16" t="n">
        <v>0.931337934530072</v>
      </c>
      <c r="O1749" s="16" t="n">
        <v>0.266862639473187</v>
      </c>
      <c r="P1749" s="16" t="n">
        <v>-0.151341847031974</v>
      </c>
    </row>
    <row r="1750" customFormat="false" ht="15" hidden="false" customHeight="false" outlineLevel="0" collapsed="false">
      <c r="A1750" s="17" t="n">
        <v>2145</v>
      </c>
      <c r="B1750" s="6"/>
      <c r="C1750" s="16" t="n">
        <v>0.169507248180994</v>
      </c>
      <c r="D1750" s="16" t="n">
        <v>0.206000176073234</v>
      </c>
      <c r="E1750" s="16" t="n">
        <v>0.756567215363512</v>
      </c>
      <c r="F1750" s="16" t="n">
        <v>0.740706900342399</v>
      </c>
      <c r="G1750" s="18" t="n">
        <v>2.1072426290177E-023</v>
      </c>
      <c r="H1750" s="6"/>
      <c r="I1750" s="18" t="n">
        <v>0.00047817617216204</v>
      </c>
      <c r="J1750" s="18" t="n">
        <v>0.000450677512183569</v>
      </c>
      <c r="K1750" s="16" t="n">
        <v>0.630161179698217</v>
      </c>
      <c r="L1750" s="18" t="n">
        <v>1.1323761981434E-005</v>
      </c>
      <c r="M1750" s="16" t="n">
        <v>0.512911522633745</v>
      </c>
      <c r="N1750" s="16" t="n">
        <v>0.954911103999384</v>
      </c>
      <c r="O1750" s="16" t="n">
        <v>0.266763207950763</v>
      </c>
      <c r="P1750" s="16" t="n">
        <v>-0.150312505662912</v>
      </c>
    </row>
    <row r="1751" customFormat="false" ht="15" hidden="false" customHeight="false" outlineLevel="0" collapsed="false">
      <c r="A1751" s="17" t="n">
        <v>2146</v>
      </c>
      <c r="B1751" s="6"/>
      <c r="C1751" s="16" t="n">
        <v>0.169975060996318</v>
      </c>
      <c r="D1751" s="16" t="n">
        <v>0.206440273525126</v>
      </c>
      <c r="E1751" s="16" t="n">
        <v>0.756207133058985</v>
      </c>
      <c r="F1751" s="16" t="n">
        <v>0.740453166234222</v>
      </c>
      <c r="G1751" s="18" t="n">
        <v>2.37277955881258E-023</v>
      </c>
      <c r="H1751" s="6"/>
      <c r="I1751" s="18" t="n">
        <v>0.000464338018612753</v>
      </c>
      <c r="J1751" s="18" t="n">
        <v>0.000437021413866825</v>
      </c>
      <c r="K1751" s="16" t="n">
        <v>0.629046639231824</v>
      </c>
      <c r="L1751" s="18" t="n">
        <v>7.89420727891823E-006</v>
      </c>
      <c r="M1751" s="16" t="n">
        <v>0.507047325102881</v>
      </c>
      <c r="N1751" s="16" t="n">
        <v>0.930187689034462</v>
      </c>
      <c r="O1751" s="16" t="n">
        <v>0.266678326271918</v>
      </c>
      <c r="P1751" s="16" t="n">
        <v>-0.150130151037402</v>
      </c>
    </row>
    <row r="1752" customFormat="false" ht="15" hidden="false" customHeight="false" outlineLevel="0" collapsed="false">
      <c r="A1752" s="17" t="n">
        <v>2147</v>
      </c>
      <c r="B1752" s="6"/>
      <c r="C1752" s="16" t="n">
        <v>0.170428109461839</v>
      </c>
      <c r="D1752" s="16" t="n">
        <v>0.206866595139026</v>
      </c>
      <c r="E1752" s="16" t="n">
        <v>0.756104252400549</v>
      </c>
      <c r="F1752" s="16" t="n">
        <v>0.740240513817079</v>
      </c>
      <c r="G1752" s="18" t="n">
        <v>2.64730574164601E-023</v>
      </c>
      <c r="H1752" s="6"/>
      <c r="I1752" s="18" t="n">
        <v>0.000450856137833132</v>
      </c>
      <c r="J1752" s="18" t="n">
        <v>0.000423458932883702</v>
      </c>
      <c r="K1752" s="16" t="n">
        <v>0.63062414266118</v>
      </c>
      <c r="L1752" s="18" t="n">
        <v>4.60604796331364E-006</v>
      </c>
      <c r="M1752" s="16" t="n">
        <v>0.500120027434842</v>
      </c>
      <c r="N1752" s="16" t="n">
        <v>0.778400263306379</v>
      </c>
      <c r="O1752" s="16" t="n">
        <v>0.266607182872261</v>
      </c>
      <c r="P1752" s="16" t="n">
        <v>-0.15135358310943</v>
      </c>
    </row>
    <row r="1753" customFormat="false" ht="15" hidden="false" customHeight="false" outlineLevel="0" collapsed="false">
      <c r="A1753" s="17" t="n">
        <v>2148</v>
      </c>
      <c r="B1753" s="6"/>
      <c r="C1753" s="16" t="n">
        <v>0.170867416887433</v>
      </c>
      <c r="D1753" s="16" t="n">
        <v>0.207280202114353</v>
      </c>
      <c r="E1753" s="16" t="n">
        <v>0.755984224965707</v>
      </c>
      <c r="F1753" s="16" t="n">
        <v>0.740068486929942</v>
      </c>
      <c r="G1753" s="18" t="n">
        <v>2.9246933505448E-023</v>
      </c>
      <c r="H1753" s="6"/>
      <c r="I1753" s="18" t="n">
        <v>0.000437662735945669</v>
      </c>
      <c r="J1753" s="18" t="n">
        <v>0.000410076736486874</v>
      </c>
      <c r="K1753" s="16" t="n">
        <v>0.632681755829904</v>
      </c>
      <c r="L1753" s="18" t="n">
        <v>2.44514301883548E-006</v>
      </c>
      <c r="M1753" s="16" t="n">
        <v>0.514111796982167</v>
      </c>
      <c r="N1753" s="16" t="n">
        <v>0.520953341010814</v>
      </c>
      <c r="O1753" s="16" t="n">
        <v>0.266549627656695</v>
      </c>
      <c r="P1753" s="16" t="n">
        <v>-0.153255525540302</v>
      </c>
    </row>
    <row r="1754" customFormat="false" ht="15" hidden="false" customHeight="false" outlineLevel="0" collapsed="false">
      <c r="A1754" s="17" t="n">
        <v>2149</v>
      </c>
      <c r="B1754" s="6"/>
      <c r="C1754" s="16" t="n">
        <v>0.171294472908239</v>
      </c>
      <c r="D1754" s="16" t="n">
        <v>0.207681976373302</v>
      </c>
      <c r="E1754" s="16" t="n">
        <v>0.755778463648834</v>
      </c>
      <c r="F1754" s="16" t="n">
        <v>0.739924783119446</v>
      </c>
      <c r="G1754" s="18" t="n">
        <v>3.21966050530783E-023</v>
      </c>
      <c r="H1754" s="6"/>
      <c r="I1754" s="18" t="n">
        <v>0.000425079274459036</v>
      </c>
      <c r="J1754" s="18" t="n">
        <v>0.000397232035470167</v>
      </c>
      <c r="K1754" s="16" t="n">
        <v>0.635408093278464</v>
      </c>
      <c r="L1754" s="18" t="n">
        <v>1.22683824559376E-006</v>
      </c>
      <c r="M1754" s="16" t="n">
        <v>0.527366255144033</v>
      </c>
      <c r="N1754" s="16" t="n">
        <v>0.317709812871969</v>
      </c>
      <c r="O1754" s="16" t="n">
        <v>0.266501546336443</v>
      </c>
      <c r="P1754" s="16" t="n">
        <v>-0.155591503914847</v>
      </c>
    </row>
    <row r="1755" customFormat="false" ht="15" hidden="false" customHeight="false" outlineLevel="0" collapsed="false">
      <c r="A1755" s="17" t="n">
        <v>2150</v>
      </c>
      <c r="B1755" s="6"/>
      <c r="C1755" s="16" t="n">
        <v>0.171709917580784</v>
      </c>
      <c r="D1755" s="16" t="n">
        <v>0.208071863433432</v>
      </c>
      <c r="E1755" s="16" t="n">
        <v>0.75562414266118</v>
      </c>
      <c r="F1755" s="16" t="n">
        <v>0.739796592866159</v>
      </c>
      <c r="G1755" s="18" t="n">
        <v>3.52718167157945E-023</v>
      </c>
      <c r="H1755" s="6"/>
      <c r="I1755" s="18" t="n">
        <v>0.000413247058906822</v>
      </c>
      <c r="J1755" s="18" t="n">
        <v>0.000385086610863543</v>
      </c>
      <c r="K1755" s="16" t="n">
        <v>0.637808641975309</v>
      </c>
      <c r="L1755" s="18" t="n">
        <v>5.82089342907072E-007</v>
      </c>
      <c r="M1755" s="16" t="n">
        <v>0.538888888888889</v>
      </c>
      <c r="N1755" s="16" t="n">
        <v>0.179326430794493</v>
      </c>
      <c r="O1755" s="16" t="n">
        <v>0.266458653960145</v>
      </c>
      <c r="P1755" s="16" t="n">
        <v>-0.158298213586472</v>
      </c>
    </row>
    <row r="1756" customFormat="false" ht="15" hidden="false" customHeight="false" outlineLevel="0" collapsed="false">
      <c r="A1756" s="17" t="n">
        <v>2151</v>
      </c>
      <c r="B1756" s="6"/>
      <c r="C1756" s="16" t="n">
        <v>0.172114291068945</v>
      </c>
      <c r="D1756" s="16" t="n">
        <v>0.208449624908903</v>
      </c>
      <c r="E1756" s="16" t="n">
        <v>0.755332647462277</v>
      </c>
      <c r="F1756" s="16" t="n">
        <v>0.739665209781014</v>
      </c>
      <c r="G1756" s="18" t="n">
        <v>3.86420642701967E-023</v>
      </c>
      <c r="H1756" s="6"/>
      <c r="I1756" s="18" t="n">
        <v>0.000402216467434389</v>
      </c>
      <c r="J1756" s="18" t="n">
        <v>0.000373699429823938</v>
      </c>
      <c r="K1756" s="16" t="n">
        <v>0.640672153635117</v>
      </c>
      <c r="L1756" s="18" t="n">
        <v>2.64499416107405E-007</v>
      </c>
      <c r="M1756" s="16" t="n">
        <v>0.552537722908093</v>
      </c>
      <c r="N1756" s="16" t="n">
        <v>0.0670924202390319</v>
      </c>
      <c r="O1756" s="16" t="n">
        <v>0.266414691621614</v>
      </c>
      <c r="P1756" s="16" t="n">
        <v>-0.161357339082591</v>
      </c>
    </row>
    <row r="1757" customFormat="false" ht="15" hidden="false" customHeight="false" outlineLevel="0" collapsed="false">
      <c r="A1757" s="17" t="n">
        <v>2152</v>
      </c>
      <c r="B1757" s="6"/>
      <c r="C1757" s="16" t="n">
        <v>0.172508086535161</v>
      </c>
      <c r="D1757" s="16" t="n">
        <v>0.208814794293637</v>
      </c>
      <c r="E1757" s="16" t="n">
        <v>0.755024005486969</v>
      </c>
      <c r="F1757" s="16" t="n">
        <v>0.739509929469903</v>
      </c>
      <c r="G1757" s="18" t="n">
        <v>4.25783797566643E-023</v>
      </c>
      <c r="H1757" s="6"/>
      <c r="I1757" s="18" t="n">
        <v>0.000392041653246491</v>
      </c>
      <c r="J1757" s="18" t="n">
        <v>0.000363249826446584</v>
      </c>
      <c r="K1757" s="16" t="n">
        <v>0.643192729766804</v>
      </c>
      <c r="L1757" s="18" t="n">
        <v>1.28174505394342E-007</v>
      </c>
      <c r="M1757" s="16" t="n">
        <v>0.565054869684499</v>
      </c>
      <c r="N1757" s="16" t="n">
        <v>0.0192535593805032</v>
      </c>
      <c r="O1757" s="16" t="n">
        <v>0.266362730843932</v>
      </c>
      <c r="P1757" s="16" t="n">
        <v>-0.164112420970269</v>
      </c>
    </row>
    <row r="1758" customFormat="false" ht="15" hidden="false" customHeight="false" outlineLevel="0" collapsed="false">
      <c r="A1758" s="17" t="n">
        <v>2153</v>
      </c>
      <c r="B1758" s="6"/>
      <c r="C1758" s="16" t="n">
        <v>0.172891707526818</v>
      </c>
      <c r="D1758" s="16" t="n">
        <v>0.209168280355493</v>
      </c>
      <c r="E1758" s="16" t="n">
        <v>0.754869684499314</v>
      </c>
      <c r="F1758" s="16" t="n">
        <v>0.739333435542441</v>
      </c>
      <c r="G1758" s="18" t="n">
        <v>4.69072908970812E-023</v>
      </c>
      <c r="H1758" s="6"/>
      <c r="I1758" s="18" t="n">
        <v>0.00038262364607286</v>
      </c>
      <c r="J1758" s="18" t="n">
        <v>0.000353487313788655</v>
      </c>
      <c r="K1758" s="16" t="n">
        <v>0.645679012345679</v>
      </c>
      <c r="L1758" s="18" t="n">
        <v>5.73939595989863E-008</v>
      </c>
      <c r="M1758" s="16" t="n">
        <v>0.573628257887517</v>
      </c>
      <c r="N1758" s="16" t="n">
        <v>0.0066646504885806</v>
      </c>
      <c r="O1758" s="16" t="n">
        <v>0.266303668625838</v>
      </c>
      <c r="P1758" s="16" t="n">
        <v>-0.16747464538877</v>
      </c>
    </row>
    <row r="1759" customFormat="false" ht="15" hidden="false" customHeight="false" outlineLevel="0" collapsed="false">
      <c r="A1759" s="17" t="n">
        <v>2154</v>
      </c>
      <c r="B1759" s="6"/>
      <c r="C1759" s="16" t="n">
        <v>0.173265019313388</v>
      </c>
      <c r="D1759" s="16" t="n">
        <v>0.209510097520541</v>
      </c>
      <c r="E1759" s="16" t="n">
        <v>0.75471536351166</v>
      </c>
      <c r="F1759" s="16" t="n">
        <v>0.739132994811913</v>
      </c>
      <c r="G1759" s="18" t="n">
        <v>5.18226792772631E-023</v>
      </c>
      <c r="H1759" s="6"/>
      <c r="I1759" s="18" t="n">
        <v>0.000373863095722751</v>
      </c>
      <c r="J1759" s="18" t="n">
        <v>0.000344168303790167</v>
      </c>
      <c r="K1759" s="16" t="n">
        <v>0.649759945130316</v>
      </c>
      <c r="L1759" s="18" t="n">
        <v>2.047495558106E-008</v>
      </c>
      <c r="M1759" s="16" t="n">
        <v>0.582458847736626</v>
      </c>
      <c r="N1759" s="16" t="n">
        <v>0.00222796247976564</v>
      </c>
      <c r="O1759" s="16" t="n">
        <v>0.26623658917233</v>
      </c>
      <c r="P1759" s="16" t="n">
        <v>-0.172300167444179</v>
      </c>
    </row>
    <row r="1760" customFormat="false" ht="15" hidden="false" customHeight="false" outlineLevel="0" collapsed="false">
      <c r="A1760" s="17" t="n">
        <v>2155</v>
      </c>
      <c r="B1760" s="6"/>
      <c r="C1760" s="16" t="n">
        <v>0.17362988957992</v>
      </c>
      <c r="D1760" s="16" t="n">
        <v>0.209842842869589</v>
      </c>
      <c r="E1760" s="16" t="n">
        <v>0.754526748971193</v>
      </c>
      <c r="F1760" s="16" t="n">
        <v>0.738917276389657</v>
      </c>
      <c r="G1760" s="18" t="n">
        <v>5.71803791475146E-023</v>
      </c>
      <c r="H1760" s="6"/>
      <c r="I1760" s="18" t="n">
        <v>0.000365686099286052</v>
      </c>
      <c r="J1760" s="18" t="n">
        <v>0.00033538731460527</v>
      </c>
      <c r="K1760" s="16" t="n">
        <v>0.655298353909465</v>
      </c>
      <c r="L1760" s="18" t="n">
        <v>6.61908721556282E-009</v>
      </c>
      <c r="M1760" s="16" t="n">
        <v>0.595353223593964</v>
      </c>
      <c r="N1760" s="18" t="n">
        <v>0.000627784842435345</v>
      </c>
      <c r="O1760" s="16" t="n">
        <v>0.266164392567863</v>
      </c>
      <c r="P1760" s="16" t="n">
        <v>-0.177687520111714</v>
      </c>
    </row>
    <row r="1761" customFormat="false" ht="15" hidden="false" customHeight="false" outlineLevel="0" collapsed="false">
      <c r="A1761" s="17" t="n">
        <v>2156</v>
      </c>
      <c r="B1761" s="6"/>
      <c r="C1761" s="16" t="n">
        <v>0.173987398453641</v>
      </c>
      <c r="D1761" s="16" t="n">
        <v>0.210169084228548</v>
      </c>
      <c r="E1761" s="16" t="n">
        <v>0.754338134430727</v>
      </c>
      <c r="F1761" s="16" t="n">
        <v>0.738711995975233</v>
      </c>
      <c r="G1761" s="18" t="n">
        <v>6.28476631332456E-023</v>
      </c>
      <c r="H1761" s="6"/>
      <c r="I1761" s="18" t="n">
        <v>0.000357633856957564</v>
      </c>
      <c r="J1761" s="18" t="n">
        <v>0.000326781158172436</v>
      </c>
      <c r="K1761" s="16" t="n">
        <v>0.659893689986283</v>
      </c>
      <c r="L1761" s="18" t="n">
        <v>1.97465311386713E-009</v>
      </c>
      <c r="M1761" s="16" t="n">
        <v>0.61232853223594</v>
      </c>
      <c r="N1761" s="18" t="n">
        <v>0.000172843630041551</v>
      </c>
      <c r="O1761" s="16" t="n">
        <v>0.266095685194301</v>
      </c>
      <c r="P1761" s="16" t="n">
        <v>-0.183219837099862</v>
      </c>
    </row>
    <row r="1762" customFormat="false" ht="15" hidden="false" customHeight="false" outlineLevel="0" collapsed="false">
      <c r="A1762" s="17" t="n">
        <v>2157</v>
      </c>
      <c r="B1762" s="6"/>
      <c r="C1762" s="16" t="n">
        <v>0.174338977516527</v>
      </c>
      <c r="D1762" s="16" t="n">
        <v>0.210489741656385</v>
      </c>
      <c r="E1762" s="16" t="n">
        <v>0.754132373113855</v>
      </c>
      <c r="F1762" s="16" t="n">
        <v>0.738503802160291</v>
      </c>
      <c r="G1762" s="18" t="n">
        <v>6.89316409473666E-023</v>
      </c>
      <c r="H1762" s="6"/>
      <c r="I1762" s="18" t="n">
        <v>0.000350155921593397</v>
      </c>
      <c r="J1762" s="18" t="n">
        <v>0.000318734598340667</v>
      </c>
      <c r="K1762" s="16" t="n">
        <v>0.665123456790123</v>
      </c>
      <c r="L1762" s="18" t="n">
        <v>5.32912171343145E-010</v>
      </c>
      <c r="M1762" s="16" t="n">
        <v>0.63542524005487</v>
      </c>
      <c r="N1762" s="18" t="n">
        <v>2.42239091823805E-005</v>
      </c>
      <c r="O1762" s="16" t="n">
        <v>0.26602599856269</v>
      </c>
      <c r="P1762" s="16" t="n">
        <v>-0.189224277092914</v>
      </c>
    </row>
    <row r="1763" customFormat="false" ht="15" hidden="false" customHeight="false" outlineLevel="0" collapsed="false">
      <c r="A1763" s="17" t="n">
        <v>2158</v>
      </c>
      <c r="B1763" s="6"/>
      <c r="C1763" s="16" t="n">
        <v>0.174685022226008</v>
      </c>
      <c r="D1763" s="16" t="n">
        <v>0.210805326747669</v>
      </c>
      <c r="E1763" s="16" t="n">
        <v>0.753995198902606</v>
      </c>
      <c r="F1763" s="16" t="n">
        <v>0.738293803628783</v>
      </c>
      <c r="G1763" s="18" t="n">
        <v>7.52948478771698E-023</v>
      </c>
      <c r="H1763" s="6"/>
      <c r="I1763" s="18" t="n">
        <v>0.000343238893728417</v>
      </c>
      <c r="J1763" s="18" t="n">
        <v>0.00031141075822996</v>
      </c>
      <c r="K1763" s="16" t="n">
        <v>0.670404663923182</v>
      </c>
      <c r="L1763" s="18" t="n">
        <v>1.67225221923595E-010</v>
      </c>
      <c r="M1763" s="16" t="n">
        <v>0.65173182441701</v>
      </c>
      <c r="N1763" s="18" t="n">
        <v>7.89850525600507E-006</v>
      </c>
      <c r="O1763" s="16" t="n">
        <v>0.26595570363091</v>
      </c>
      <c r="P1763" s="16" t="n">
        <v>-0.194552725979007</v>
      </c>
    </row>
    <row r="1764" customFormat="false" ht="15" hidden="false" customHeight="false" outlineLevel="0" collapsed="false">
      <c r="A1764" s="17" t="n">
        <v>2159</v>
      </c>
      <c r="B1764" s="6"/>
      <c r="C1764" s="16" t="n">
        <v>0.175024614202347</v>
      </c>
      <c r="D1764" s="16" t="n">
        <v>0.211114496130558</v>
      </c>
      <c r="E1764" s="16" t="n">
        <v>0.753686556927298</v>
      </c>
      <c r="F1764" s="16" t="n">
        <v>0.738075992743607</v>
      </c>
      <c r="G1764" s="18" t="n">
        <v>8.23273774500521E-023</v>
      </c>
      <c r="H1764" s="6"/>
      <c r="I1764" s="18" t="n">
        <v>0.000336964686386021</v>
      </c>
      <c r="J1764" s="18" t="n">
        <v>0.000304719840013329</v>
      </c>
      <c r="K1764" s="16" t="n">
        <v>0.675514403292181</v>
      </c>
      <c r="L1764" s="18" t="n">
        <v>4.85558405195475E-011</v>
      </c>
      <c r="M1764" s="16" t="n">
        <v>0.661265432098765</v>
      </c>
      <c r="N1764" s="18" t="n">
        <v>4.57337276780862E-006</v>
      </c>
      <c r="O1764" s="16" t="n">
        <v>0.265882789108393</v>
      </c>
      <c r="P1764" s="16" t="n">
        <v>-0.200246521878116</v>
      </c>
    </row>
    <row r="1765" customFormat="false" ht="15" hidden="false" customHeight="false" outlineLevel="0" collapsed="false">
      <c r="A1765" s="17" t="n">
        <v>2160</v>
      </c>
      <c r="B1765" s="6"/>
      <c r="C1765" s="16" t="n">
        <v>0.175357523056454</v>
      </c>
      <c r="D1765" s="16" t="n">
        <v>0.211416092071856</v>
      </c>
      <c r="E1765" s="16" t="n">
        <v>0.753549382716049</v>
      </c>
      <c r="F1765" s="16" t="n">
        <v>0.737832028405759</v>
      </c>
      <c r="G1765" s="18" t="n">
        <v>8.99788322057184E-023</v>
      </c>
      <c r="H1765" s="6"/>
      <c r="I1765" s="18" t="n">
        <v>0.000331443715495259</v>
      </c>
      <c r="J1765" s="18" t="n">
        <v>0.00029860779662723</v>
      </c>
      <c r="K1765" s="16" t="n">
        <v>0.681995884773663</v>
      </c>
      <c r="L1765" s="18" t="n">
        <v>1.05437445932942E-011</v>
      </c>
      <c r="M1765" s="16" t="n">
        <v>0.660665294924554</v>
      </c>
      <c r="N1765" s="18" t="n">
        <v>1.21527523263601E-005</v>
      </c>
      <c r="O1765" s="16" t="n">
        <v>0.265801114019559</v>
      </c>
      <c r="P1765" s="16" t="n">
        <v>-0.207349411104202</v>
      </c>
    </row>
    <row r="1766" customFormat="false" ht="15" hidden="false" customHeight="false" outlineLevel="0" collapsed="false">
      <c r="A1766" s="17" t="n">
        <v>2161</v>
      </c>
      <c r="B1766" s="6"/>
      <c r="C1766" s="16" t="n">
        <v>0.175683436338491</v>
      </c>
      <c r="D1766" s="16" t="n">
        <v>0.211709929368641</v>
      </c>
      <c r="E1766" s="16" t="n">
        <v>0.753326474622771</v>
      </c>
      <c r="F1766" s="16" t="n">
        <v>0.737565367222646</v>
      </c>
      <c r="G1766" s="18" t="n">
        <v>9.86989583689895E-023</v>
      </c>
      <c r="H1766" s="6"/>
      <c r="I1766" s="18" t="n">
        <v>0.000326602704940897</v>
      </c>
      <c r="J1766" s="18" t="n">
        <v>0.00029306370488977</v>
      </c>
      <c r="K1766" s="16" t="n">
        <v>0.688940329218107</v>
      </c>
      <c r="L1766" s="18" t="n">
        <v>1.82950760110551E-012</v>
      </c>
      <c r="M1766" s="16" t="n">
        <v>0.653377914951989</v>
      </c>
      <c r="N1766" s="18" t="n">
        <v>6.62945213920566E-005</v>
      </c>
      <c r="O1766" s="16" t="n">
        <v>0.265711833867372</v>
      </c>
      <c r="P1766" s="16" t="n">
        <v>-0.215354058742761</v>
      </c>
    </row>
    <row r="1767" customFormat="false" ht="15" hidden="false" customHeight="false" outlineLevel="0" collapsed="false">
      <c r="A1767" s="17" t="n">
        <v>2162</v>
      </c>
      <c r="B1767" s="6"/>
      <c r="C1767" s="16" t="n">
        <v>0.17600265576883</v>
      </c>
      <c r="D1767" s="16" t="n">
        <v>0.211996529482118</v>
      </c>
      <c r="E1767" s="16" t="n">
        <v>0.753223593964335</v>
      </c>
      <c r="F1767" s="16" t="n">
        <v>0.737279874086323</v>
      </c>
      <c r="G1767" s="18" t="n">
        <v>1.08008355688394E-022</v>
      </c>
      <c r="H1767" s="6"/>
      <c r="I1767" s="18" t="n">
        <v>0.000322174674599348</v>
      </c>
      <c r="J1767" s="18" t="n">
        <v>0.00028776847161109</v>
      </c>
      <c r="K1767" s="16" t="n">
        <v>0.697462277091907</v>
      </c>
      <c r="L1767" s="18" t="n">
        <v>2.18942498137664E-013</v>
      </c>
      <c r="M1767" s="16" t="n">
        <v>0.638082990397805</v>
      </c>
      <c r="N1767" s="18" t="n">
        <v>0.000618310000459089</v>
      </c>
      <c r="O1767" s="16" t="n">
        <v>0.265616241058439</v>
      </c>
      <c r="P1767" s="16" t="n">
        <v>-0.224634259288509</v>
      </c>
    </row>
    <row r="1768" customFormat="false" ht="15" hidden="false" customHeight="false" outlineLevel="0" collapsed="false">
      <c r="A1768" s="17" t="n">
        <v>2163</v>
      </c>
      <c r="B1768" s="6"/>
      <c r="C1768" s="16" t="n">
        <v>0.176317015274309</v>
      </c>
      <c r="D1768" s="16" t="n">
        <v>0.212276470498413</v>
      </c>
      <c r="E1768" s="16" t="n">
        <v>0.753086419753086</v>
      </c>
      <c r="F1768" s="16" t="n">
        <v>0.736946968766281</v>
      </c>
      <c r="G1768" s="18" t="n">
        <v>1.19109828082478E-022</v>
      </c>
      <c r="H1768" s="6"/>
      <c r="I1768" s="18" t="n">
        <v>0.000318128226088005</v>
      </c>
      <c r="J1768" s="18" t="n">
        <v>0.000282890673667199</v>
      </c>
      <c r="K1768" s="16" t="n">
        <v>0.705829903978052</v>
      </c>
      <c r="L1768" s="18" t="n">
        <v>2.59246684165003E-014</v>
      </c>
      <c r="M1768" s="16" t="n">
        <v>0.61911865569273</v>
      </c>
      <c r="N1768" s="16" t="n">
        <v>0.00506961957918378</v>
      </c>
      <c r="O1768" s="16" t="n">
        <v>0.265504763143756</v>
      </c>
      <c r="P1768" s="16" t="n">
        <v>-0.234043713867039</v>
      </c>
    </row>
    <row r="1769" customFormat="false" ht="15" hidden="false" customHeight="false" outlineLevel="0" collapsed="false">
      <c r="A1769" s="17" t="n">
        <v>2164</v>
      </c>
      <c r="B1769" s="6"/>
      <c r="C1769" s="16" t="n">
        <v>0.176628225666757</v>
      </c>
      <c r="D1769" s="16" t="n">
        <v>0.212551524509724</v>
      </c>
      <c r="E1769" s="16" t="n">
        <v>0.752760631001372</v>
      </c>
      <c r="F1769" s="16" t="n">
        <v>0.736564780773138</v>
      </c>
      <c r="G1769" s="18" t="n">
        <v>1.32040833198482E-022</v>
      </c>
      <c r="H1769" s="6"/>
      <c r="I1769" s="18" t="n">
        <v>0.000314307223423614</v>
      </c>
      <c r="J1769" s="18" t="n">
        <v>0.000278469134299061</v>
      </c>
      <c r="K1769" s="16" t="n">
        <v>0.712808641975309</v>
      </c>
      <c r="L1769" s="18" t="n">
        <v>4.62151338816227E-015</v>
      </c>
      <c r="M1769" s="16" t="n">
        <v>0.590877914951989</v>
      </c>
      <c r="N1769" s="16" t="n">
        <v>0.063123050686135</v>
      </c>
      <c r="O1769" s="16" t="n">
        <v>0.265376769117976</v>
      </c>
      <c r="P1769" s="16" t="n">
        <v>-0.242220603088887</v>
      </c>
    </row>
    <row r="1770" customFormat="false" ht="15" hidden="false" customHeight="false" outlineLevel="0" collapsed="false">
      <c r="A1770" s="17" t="n">
        <v>2165</v>
      </c>
      <c r="B1770" s="6"/>
      <c r="C1770" s="16" t="n">
        <v>0.176937493161114</v>
      </c>
      <c r="D1770" s="16" t="n">
        <v>0.212823186284362</v>
      </c>
      <c r="E1770" s="16" t="n">
        <v>0.752417695473251</v>
      </c>
      <c r="F1770" s="16" t="n">
        <v>0.736138240682229</v>
      </c>
      <c r="G1770" s="18" t="n">
        <v>1.46430921675466E-022</v>
      </c>
      <c r="H1770" s="6"/>
      <c r="I1770" s="18" t="n">
        <v>0.000310719855099765</v>
      </c>
      <c r="J1770" s="18" t="n">
        <v>0.000274551904429682</v>
      </c>
      <c r="K1770" s="16" t="n">
        <v>0.718021262002744</v>
      </c>
      <c r="L1770" s="18" t="n">
        <v>1.32738068658129E-015</v>
      </c>
      <c r="M1770" s="16" t="n">
        <v>0.55687585733882</v>
      </c>
      <c r="N1770" s="16" t="n">
        <v>0.488175308603855</v>
      </c>
      <c r="O1770" s="16" t="n">
        <v>0.265233905090613</v>
      </c>
      <c r="P1770" s="16" t="n">
        <v>-0.248956234309121</v>
      </c>
    </row>
    <row r="1771" customFormat="false" ht="15" hidden="false" customHeight="false" outlineLevel="0" collapsed="false">
      <c r="A1771" s="17" t="n">
        <v>2166</v>
      </c>
      <c r="B1771" s="6"/>
      <c r="C1771" s="16" t="n">
        <v>0.177245897316951</v>
      </c>
      <c r="D1771" s="16" t="n">
        <v>0.213092439797792</v>
      </c>
      <c r="E1771" s="16" t="n">
        <v>0.752040466392318</v>
      </c>
      <c r="F1771" s="16" t="n">
        <v>0.735662265551682</v>
      </c>
      <c r="G1771" s="18" t="n">
        <v>1.63815521270549E-022</v>
      </c>
      <c r="H1771" s="6"/>
      <c r="I1771" s="18" t="n">
        <v>0.000307669481952046</v>
      </c>
      <c r="J1771" s="18" t="n">
        <v>0.000271402984147511</v>
      </c>
      <c r="K1771" s="16" t="n">
        <v>0.721604938271605</v>
      </c>
      <c r="L1771" s="18" t="n">
        <v>6.11590747904349E-016</v>
      </c>
      <c r="M1771" s="16" t="n">
        <v>0.523765432098766</v>
      </c>
      <c r="N1771" s="16" t="n">
        <v>0.738502565617582</v>
      </c>
      <c r="O1771" s="16" t="n">
        <v>0.265074462817124</v>
      </c>
      <c r="P1771" s="16" t="n">
        <v>-0.254272652519356</v>
      </c>
    </row>
    <row r="1772" customFormat="false" ht="15" hidden="false" customHeight="false" outlineLevel="0" collapsed="false">
      <c r="A1772" s="17" t="n">
        <v>2167</v>
      </c>
      <c r="B1772" s="6"/>
      <c r="C1772" s="16" t="n">
        <v>0.177553280868517</v>
      </c>
      <c r="D1772" s="16" t="n">
        <v>0.213359861692535</v>
      </c>
      <c r="E1772" s="16" t="n">
        <v>0.751628943758573</v>
      </c>
      <c r="F1772" s="16" t="n">
        <v>0.73515081452181</v>
      </c>
      <c r="G1772" s="18" t="n">
        <v>1.83694560507435E-022</v>
      </c>
      <c r="H1772" s="6"/>
      <c r="I1772" s="18" t="n">
        <v>0.000305043005694559</v>
      </c>
      <c r="J1772" s="18" t="n">
        <v>0.000269070517507814</v>
      </c>
      <c r="K1772" s="16" t="n">
        <v>0.72227366255144</v>
      </c>
      <c r="L1772" s="18" t="n">
        <v>5.90538429108055E-016</v>
      </c>
      <c r="M1772" s="16" t="n">
        <v>0.503600823045268</v>
      </c>
      <c r="N1772" s="16" t="n">
        <v>0.21768235695803</v>
      </c>
      <c r="O1772" s="16" t="n">
        <v>0.264903112579352</v>
      </c>
      <c r="P1772" s="16" t="n">
        <v>-0.256913286073048</v>
      </c>
    </row>
    <row r="1773" customFormat="false" ht="15" hidden="false" customHeight="false" outlineLevel="0" collapsed="false">
      <c r="A1773" s="17" t="n">
        <v>2168</v>
      </c>
      <c r="B1773" s="6"/>
      <c r="C1773" s="16" t="n">
        <v>0.177858648853584</v>
      </c>
      <c r="D1773" s="16" t="n">
        <v>0.213625690355456</v>
      </c>
      <c r="E1773" s="16" t="n">
        <v>0.751440329218107</v>
      </c>
      <c r="F1773" s="16" t="n">
        <v>0.734626159174025</v>
      </c>
      <c r="G1773" s="18" t="n">
        <v>2.06111544920052E-022</v>
      </c>
      <c r="H1773" s="6"/>
      <c r="I1773" s="18" t="n">
        <v>0.000303029632146165</v>
      </c>
      <c r="J1773" s="18" t="n">
        <v>0.000267600467989847</v>
      </c>
      <c r="K1773" s="16" t="n">
        <v>0.719101508916324</v>
      </c>
      <c r="L1773" s="18" t="n">
        <v>9.5817260726008E-016</v>
      </c>
      <c r="M1773" s="16" t="n">
        <v>0.521330589849108</v>
      </c>
      <c r="N1773" s="16" t="n">
        <v>0.0706665796859849</v>
      </c>
      <c r="O1773" s="16" t="n">
        <v>0.264727312451717</v>
      </c>
      <c r="P1773" s="16" t="n">
        <v>-0.257530196648908</v>
      </c>
    </row>
    <row r="1774" customFormat="false" ht="15" hidden="false" customHeight="false" outlineLevel="0" collapsed="false">
      <c r="A1774" s="17" t="n">
        <v>2169</v>
      </c>
      <c r="B1774" s="6"/>
      <c r="C1774" s="16" t="n">
        <v>0.178160773929224</v>
      </c>
      <c r="D1774" s="16" t="n">
        <v>0.213889555327069</v>
      </c>
      <c r="E1774" s="16" t="n">
        <v>0.751217421124829</v>
      </c>
      <c r="F1774" s="16" t="n">
        <v>0.734103085508413</v>
      </c>
      <c r="G1774" s="18" t="n">
        <v>2.30821116237222E-022</v>
      </c>
      <c r="H1774" s="6"/>
      <c r="I1774" s="18" t="n">
        <v>0.000301646372726756</v>
      </c>
      <c r="J1774" s="18" t="n">
        <v>0.000266823607974429</v>
      </c>
      <c r="K1774" s="16" t="n">
        <v>0.716683813443073</v>
      </c>
      <c r="L1774" s="18" t="n">
        <v>2.22267458441199E-015</v>
      </c>
      <c r="M1774" s="16" t="n">
        <v>0.533007544581619</v>
      </c>
      <c r="N1774" s="16" t="n">
        <v>0.0265358358359433</v>
      </c>
      <c r="O1774" s="16" t="n">
        <v>0.264552016030772</v>
      </c>
      <c r="P1774" s="16" t="n">
        <v>-0.257169122135528</v>
      </c>
    </row>
    <row r="1775" customFormat="false" ht="15" hidden="false" customHeight="false" outlineLevel="0" collapsed="false">
      <c r="A1775" s="17" t="n">
        <v>2170</v>
      </c>
      <c r="B1775" s="6"/>
      <c r="C1775" s="16" t="n">
        <v>0.178459464965982</v>
      </c>
      <c r="D1775" s="16" t="n">
        <v>0.214152219278663</v>
      </c>
      <c r="E1775" s="16" t="n">
        <v>0.750943072702332</v>
      </c>
      <c r="F1775" s="16" t="n">
        <v>0.733596752768386</v>
      </c>
      <c r="G1775" s="18" t="n">
        <v>2.58171578697244E-022</v>
      </c>
      <c r="H1775" s="6"/>
      <c r="I1775" s="18" t="n">
        <v>0.000300591530908675</v>
      </c>
      <c r="J1775" s="18" t="n">
        <v>0.000266440206812965</v>
      </c>
      <c r="K1775" s="16" t="n">
        <v>0.713100137174211</v>
      </c>
      <c r="L1775" s="18" t="n">
        <v>7.12849701354509E-015</v>
      </c>
      <c r="M1775" s="16" t="n">
        <v>0.539334705075446</v>
      </c>
      <c r="N1775" s="16" t="n">
        <v>0.0192281087211757</v>
      </c>
      <c r="O1775" s="16" t="n">
        <v>0.264382304974179</v>
      </c>
      <c r="P1775" s="16" t="n">
        <v>-0.255684953868561</v>
      </c>
    </row>
    <row r="1776" customFormat="false" ht="15" hidden="false" customHeight="false" outlineLevel="0" collapsed="false">
      <c r="A1776" s="17" t="n">
        <v>2171</v>
      </c>
      <c r="B1776" s="6"/>
      <c r="C1776" s="16" t="n">
        <v>0.178755026211335</v>
      </c>
      <c r="D1776" s="16" t="n">
        <v>0.214414984496916</v>
      </c>
      <c r="E1776" s="16" t="n">
        <v>0.75073731138546</v>
      </c>
      <c r="F1776" s="16" t="n">
        <v>0.733126105515906</v>
      </c>
      <c r="G1776" s="18" t="n">
        <v>2.86874318347341E-022</v>
      </c>
      <c r="H1776" s="6"/>
      <c r="I1776" s="18" t="n">
        <v>0.000299465690773557</v>
      </c>
      <c r="J1776" s="18" t="n">
        <v>0.000265974909973369</v>
      </c>
      <c r="K1776" s="16" t="n">
        <v>0.709413580246914</v>
      </c>
      <c r="L1776" s="18" t="n">
        <v>2.66006068847854E-014</v>
      </c>
      <c r="M1776" s="16" t="n">
        <v>0.542884087791495</v>
      </c>
      <c r="N1776" s="16" t="n">
        <v>0.0164684171172114</v>
      </c>
      <c r="O1776" s="16" t="n">
        <v>0.26422453284122</v>
      </c>
      <c r="P1776" s="16" t="n">
        <v>-0.25362691320974</v>
      </c>
    </row>
    <row r="1777" customFormat="false" ht="15" hidden="false" customHeight="false" outlineLevel="0" collapsed="false">
      <c r="A1777" s="17" t="n">
        <v>2172</v>
      </c>
      <c r="B1777" s="6"/>
      <c r="C1777" s="16" t="n">
        <v>0.179049081905685</v>
      </c>
      <c r="D1777" s="16" t="n">
        <v>0.214679143924505</v>
      </c>
      <c r="E1777" s="16" t="n">
        <v>0.750462962962963</v>
      </c>
      <c r="F1777" s="16" t="n">
        <v>0.732684173614176</v>
      </c>
      <c r="G1777" s="18" t="n">
        <v>3.16759790496395E-022</v>
      </c>
      <c r="H1777" s="6"/>
      <c r="I1777" s="18" t="n">
        <v>0.0002984801625149</v>
      </c>
      <c r="J1777" s="18" t="n">
        <v>0.000265661410237907</v>
      </c>
      <c r="K1777" s="16" t="n">
        <v>0.705555555555556</v>
      </c>
      <c r="L1777" s="18" t="n">
        <v>1.17581736231288E-013</v>
      </c>
      <c r="M1777" s="16" t="n">
        <v>0.55073731138546</v>
      </c>
      <c r="N1777" s="16" t="n">
        <v>0.00902354089435133</v>
      </c>
      <c r="O1777" s="16" t="n">
        <v>0.264076367462464</v>
      </c>
      <c r="P1777" s="16" t="n">
        <v>-0.250787798589114</v>
      </c>
    </row>
    <row r="1778" customFormat="false" ht="15" hidden="false" customHeight="false" outlineLevel="0" collapsed="false">
      <c r="A1778" s="17" t="n">
        <v>2173</v>
      </c>
      <c r="B1778" s="6"/>
      <c r="C1778" s="16" t="n">
        <v>0.179344203861063</v>
      </c>
      <c r="D1778" s="16" t="n">
        <v>0.214945629129849</v>
      </c>
      <c r="E1778" s="16" t="n">
        <v>0.750257201646091</v>
      </c>
      <c r="F1778" s="16" t="n">
        <v>0.732238299058631</v>
      </c>
      <c r="G1778" s="18" t="n">
        <v>3.49811593983407E-022</v>
      </c>
      <c r="H1778" s="6"/>
      <c r="I1778" s="18" t="n">
        <v>0.000297470010875791</v>
      </c>
      <c r="J1778" s="18" t="n">
        <v>0.00026529097968971</v>
      </c>
      <c r="K1778" s="16" t="n">
        <v>0.700754458161866</v>
      </c>
      <c r="L1778" s="18" t="n">
        <v>5.59252207468423E-013</v>
      </c>
      <c r="M1778" s="16" t="n">
        <v>0.554955418381344</v>
      </c>
      <c r="N1778" s="16" t="n">
        <v>0.00633269321524719</v>
      </c>
      <c r="O1778" s="16" t="n">
        <v>0.263926861291397</v>
      </c>
      <c r="P1778" s="16" t="n">
        <v>-0.247500831398615</v>
      </c>
    </row>
    <row r="1779" customFormat="false" ht="15" hidden="false" customHeight="false" outlineLevel="0" collapsed="false">
      <c r="A1779" s="17" t="n">
        <v>2174</v>
      </c>
      <c r="B1779" s="6"/>
      <c r="C1779" s="16" t="n">
        <v>0.179640454202627</v>
      </c>
      <c r="D1779" s="16" t="n">
        <v>0.215213438742951</v>
      </c>
      <c r="E1779" s="16" t="n">
        <v>0.75008573388203</v>
      </c>
      <c r="F1779" s="16" t="n">
        <v>0.731772555595821</v>
      </c>
      <c r="G1779" s="18" t="n">
        <v>3.8666974542593E-022</v>
      </c>
      <c r="H1779" s="6"/>
      <c r="I1779" s="18" t="n">
        <v>0.000296556481982745</v>
      </c>
      <c r="J1779" s="18" t="n">
        <v>0.000265014728225258</v>
      </c>
      <c r="K1779" s="16" t="n">
        <v>0.695799039780521</v>
      </c>
      <c r="L1779" s="18" t="n">
        <v>2.61405258338599E-012</v>
      </c>
      <c r="M1779" s="16" t="n">
        <v>0.550291495198903</v>
      </c>
      <c r="N1779" s="16" t="n">
        <v>0.00865906951301515</v>
      </c>
      <c r="O1779" s="16" t="n">
        <v>0.263770672562251</v>
      </c>
      <c r="P1779" s="16" t="n">
        <v>-0.243498287748988</v>
      </c>
    </row>
    <row r="1780" customFormat="false" ht="15" hidden="false" customHeight="false" outlineLevel="0" collapsed="false">
      <c r="A1780" s="17" t="n">
        <v>2175</v>
      </c>
      <c r="B1780" s="6"/>
      <c r="C1780" s="16" t="n">
        <v>0.179938079261058</v>
      </c>
      <c r="D1780" s="16" t="n">
        <v>0.215481808796535</v>
      </c>
      <c r="E1780" s="16" t="n">
        <v>0.74982853223594</v>
      </c>
      <c r="F1780" s="16" t="n">
        <v>0.73127047719292</v>
      </c>
      <c r="G1780" s="18" t="n">
        <v>4.30504818756452E-022</v>
      </c>
      <c r="H1780" s="6"/>
      <c r="I1780" s="18" t="n">
        <v>0.000296014078729761</v>
      </c>
      <c r="J1780" s="18" t="n">
        <v>0.000265030420370047</v>
      </c>
      <c r="K1780" s="16" t="n">
        <v>0.691358024691358</v>
      </c>
      <c r="L1780" s="18" t="n">
        <v>9.83050206587475E-012</v>
      </c>
      <c r="M1780" s="16" t="n">
        <v>0.542163923182442</v>
      </c>
      <c r="N1780" s="16" t="n">
        <v>0.0144361121263743</v>
      </c>
      <c r="O1780" s="16" t="n">
        <v>0.26360227554013</v>
      </c>
      <c r="P1780" s="16" t="n">
        <v>-0.239316320967144</v>
      </c>
    </row>
    <row r="1781" customFormat="false" ht="15" hidden="false" customHeight="false" outlineLevel="0" collapsed="false">
      <c r="A1781" s="17" t="n">
        <v>2176</v>
      </c>
      <c r="B1781" s="6"/>
      <c r="C1781" s="16" t="n">
        <v>0.180236718591442</v>
      </c>
      <c r="D1781" s="16" t="n">
        <v>0.215749428415136</v>
      </c>
      <c r="E1781" s="16" t="n">
        <v>0.749468449931413</v>
      </c>
      <c r="F1781" s="16" t="n">
        <v>0.730715579089838</v>
      </c>
      <c r="G1781" s="18" t="n">
        <v>4.81666735165189E-022</v>
      </c>
      <c r="H1781" s="6"/>
      <c r="I1781" s="18" t="n">
        <v>0.00029559219871958</v>
      </c>
      <c r="J1781" s="18" t="n">
        <v>0.000265078276257353</v>
      </c>
      <c r="K1781" s="16" t="n">
        <v>0.686179698216735</v>
      </c>
      <c r="L1781" s="18" t="n">
        <v>3.31800340207459E-011</v>
      </c>
      <c r="M1781" s="16" t="n">
        <v>0.529458161865569</v>
      </c>
      <c r="N1781" s="16" t="n">
        <v>0.0389309456870904</v>
      </c>
      <c r="O1781" s="16" t="n">
        <v>0.263416134758427</v>
      </c>
      <c r="P1781" s="16" t="n">
        <v>-0.235076010771981</v>
      </c>
    </row>
    <row r="1782" customFormat="false" ht="15" hidden="false" customHeight="false" outlineLevel="0" collapsed="false">
      <c r="A1782" s="17" t="n">
        <v>2177</v>
      </c>
      <c r="B1782" s="6"/>
      <c r="C1782" s="16" t="n">
        <v>0.18053445662944</v>
      </c>
      <c r="D1782" s="16" t="n">
        <v>0.216014701577679</v>
      </c>
      <c r="E1782" s="16" t="n">
        <v>0.749125514403292</v>
      </c>
      <c r="F1782" s="16" t="n">
        <v>0.730116525876653</v>
      </c>
      <c r="G1782" s="18" t="n">
        <v>5.43434653802614E-022</v>
      </c>
      <c r="H1782" s="6"/>
      <c r="I1782" s="18" t="n">
        <v>0.000295256483540647</v>
      </c>
      <c r="J1782" s="18" t="n">
        <v>0.000264994667734104</v>
      </c>
      <c r="K1782" s="16" t="n">
        <v>0.682184499314129</v>
      </c>
      <c r="L1782" s="18" t="n">
        <v>8.12179970354471E-011</v>
      </c>
      <c r="M1782" s="16" t="n">
        <v>0.51911865569273</v>
      </c>
      <c r="N1782" s="16" t="n">
        <v>0.0755668019890164</v>
      </c>
      <c r="O1782" s="16" t="n">
        <v>0.263215149095894</v>
      </c>
      <c r="P1782" s="16" t="n">
        <v>-0.231794434696252</v>
      </c>
    </row>
    <row r="1783" customFormat="false" ht="15" hidden="false" customHeight="false" outlineLevel="0" collapsed="false">
      <c r="A1783" s="17" t="n">
        <v>2178</v>
      </c>
      <c r="B1783" s="6"/>
      <c r="C1783" s="16" t="n">
        <v>0.180830937999949</v>
      </c>
      <c r="D1783" s="16" t="n">
        <v>0.216278645638269</v>
      </c>
      <c r="E1783" s="16" t="n">
        <v>0.748885459533608</v>
      </c>
      <c r="F1783" s="16" t="n">
        <v>0.729497254417585</v>
      </c>
      <c r="G1783" s="18" t="n">
        <v>6.1313726967353E-022</v>
      </c>
      <c r="H1783" s="6"/>
      <c r="I1783" s="18" t="n">
        <v>0.000294838117425322</v>
      </c>
      <c r="J1783" s="18" t="n">
        <v>0.000264777639318552</v>
      </c>
      <c r="K1783" s="16" t="n">
        <v>0.678600823045268</v>
      </c>
      <c r="L1783" s="18" t="n">
        <v>1.842039864526E-010</v>
      </c>
      <c r="M1783" s="16" t="n">
        <v>0.525514403292181</v>
      </c>
      <c r="N1783" s="16" t="n">
        <v>0.0383964445694747</v>
      </c>
      <c r="O1783" s="16" t="n">
        <v>0.263007344067289</v>
      </c>
      <c r="P1783" s="16" t="n">
        <v>-0.228296511805123</v>
      </c>
    </row>
    <row r="1784" customFormat="false" ht="15" hidden="false" customHeight="false" outlineLevel="0" collapsed="false">
      <c r="A1784" s="17" t="n">
        <v>2179</v>
      </c>
      <c r="B1784" s="6"/>
      <c r="C1784" s="16" t="n">
        <v>0.181126276228642</v>
      </c>
      <c r="D1784" s="16" t="n">
        <v>0.216541840113847</v>
      </c>
      <c r="E1784" s="16" t="n">
        <v>0.748559670781893</v>
      </c>
      <c r="F1784" s="16" t="n">
        <v>0.728863168478075</v>
      </c>
      <c r="G1784" s="18" t="n">
        <v>6.9156260379779E-022</v>
      </c>
      <c r="H1784" s="6"/>
      <c r="I1784" s="18" t="n">
        <v>0.000294165295503989</v>
      </c>
      <c r="J1784" s="18" t="n">
        <v>0.00026430713830754</v>
      </c>
      <c r="K1784" s="16" t="n">
        <v>0.674845679012346</v>
      </c>
      <c r="L1784" s="18" t="n">
        <v>4.41073549442664E-010</v>
      </c>
      <c r="M1784" s="16" t="n">
        <v>0.537740054869685</v>
      </c>
      <c r="N1784" s="16" t="n">
        <v>0.00749053866925557</v>
      </c>
      <c r="O1784" s="16" t="n">
        <v>0.262794529901863</v>
      </c>
      <c r="P1784" s="16" t="n">
        <v>-0.22426920387077</v>
      </c>
    </row>
    <row r="1785" customFormat="false" ht="15" hidden="false" customHeight="false" outlineLevel="0" collapsed="false">
      <c r="A1785" s="17" t="n">
        <v>2180</v>
      </c>
      <c r="B1785" s="6"/>
      <c r="C1785" s="16" t="n">
        <v>0.181419650926707</v>
      </c>
      <c r="D1785" s="16" t="n">
        <v>0.216803990589797</v>
      </c>
      <c r="E1785" s="16" t="n">
        <v>0.748216735253772</v>
      </c>
      <c r="F1785" s="16" t="n">
        <v>0.728222834291221</v>
      </c>
      <c r="G1785" s="18" t="n">
        <v>7.81868092018611E-022</v>
      </c>
      <c r="H1785" s="6"/>
      <c r="I1785" s="18" t="n">
        <v>0.000293076245320767</v>
      </c>
      <c r="J1785" s="18" t="n">
        <v>0.000263602202806994</v>
      </c>
      <c r="K1785" s="16" t="n">
        <v>0.669187242798354</v>
      </c>
      <c r="L1785" s="18" t="n">
        <v>1.29908592689735E-009</v>
      </c>
      <c r="M1785" s="16" t="n">
        <v>0.56423182441701</v>
      </c>
      <c r="N1785" s="18" t="n">
        <v>0.000161351134559737</v>
      </c>
      <c r="O1785" s="16" t="n">
        <v>0.262579579747252</v>
      </c>
      <c r="P1785" s="16" t="n">
        <v>-0.218558618546555</v>
      </c>
    </row>
    <row r="1786" customFormat="false" ht="15" hidden="false" customHeight="false" outlineLevel="0" collapsed="false">
      <c r="A1786" s="17" t="n">
        <v>2181</v>
      </c>
      <c r="B1786" s="6"/>
      <c r="C1786" s="16" t="n">
        <v>0.181711698569944</v>
      </c>
      <c r="D1786" s="16" t="n">
        <v>0.217066631253035</v>
      </c>
      <c r="E1786" s="16" t="n">
        <v>0.7480109739369</v>
      </c>
      <c r="F1786" s="16" t="n">
        <v>0.727590980390309</v>
      </c>
      <c r="G1786" s="18" t="n">
        <v>8.78383466426729E-022</v>
      </c>
      <c r="H1786" s="6"/>
      <c r="I1786" s="18" t="n">
        <v>0.000291640856721722</v>
      </c>
      <c r="J1786" s="18" t="n">
        <v>0.000262916418058055</v>
      </c>
      <c r="K1786" s="16" t="n">
        <v>0.662757201646091</v>
      </c>
      <c r="L1786" s="18" t="n">
        <v>5.31871735731964E-009</v>
      </c>
      <c r="M1786" s="16" t="n">
        <v>0.598851165980796</v>
      </c>
      <c r="N1786" s="18" t="n">
        <v>3.86067095409266E-007</v>
      </c>
      <c r="O1786" s="16" t="n">
        <v>0.262367437966212</v>
      </c>
      <c r="P1786" s="16" t="n">
        <v>-0.210018414752303</v>
      </c>
    </row>
    <row r="1787" customFormat="false" ht="15" hidden="false" customHeight="false" outlineLevel="0" collapsed="false">
      <c r="A1787" s="17" t="n">
        <v>2182</v>
      </c>
      <c r="B1787" s="6"/>
      <c r="C1787" s="16" t="n">
        <v>0.182003809280516</v>
      </c>
      <c r="D1787" s="16" t="n">
        <v>0.217330208185253</v>
      </c>
      <c r="E1787" s="16" t="n">
        <v>0.747668038408779</v>
      </c>
      <c r="F1787" s="16" t="n">
        <v>0.726946354163654</v>
      </c>
      <c r="G1787" s="18" t="n">
        <v>9.88020693089199E-022</v>
      </c>
      <c r="H1787" s="6"/>
      <c r="I1787" s="18" t="n">
        <v>0.000289614023837456</v>
      </c>
      <c r="J1787" s="18" t="n">
        <v>0.000262008246980011</v>
      </c>
      <c r="K1787" s="16" t="n">
        <v>0.654509602194787</v>
      </c>
      <c r="L1787" s="18" t="n">
        <v>2.82661858576118E-008</v>
      </c>
      <c r="M1787" s="16" t="n">
        <v>0.633539094650206</v>
      </c>
      <c r="N1787" s="18" t="n">
        <v>4.93170820749887E-010</v>
      </c>
      <c r="O1787" s="16" t="n">
        <v>0.262150968731185</v>
      </c>
      <c r="P1787" s="16" t="n">
        <v>-0.198984081753583</v>
      </c>
    </row>
    <row r="1788" customFormat="false" ht="15" hidden="false" customHeight="false" outlineLevel="0" collapsed="false">
      <c r="A1788" s="17" t="n">
        <v>2183</v>
      </c>
      <c r="B1788" s="6"/>
      <c r="C1788" s="16" t="n">
        <v>0.182295303053361</v>
      </c>
      <c r="D1788" s="16" t="n">
        <v>0.217593735519813</v>
      </c>
      <c r="E1788" s="16" t="n">
        <v>0.74727366255144</v>
      </c>
      <c r="F1788" s="16" t="n">
        <v>0.726283432428285</v>
      </c>
      <c r="G1788" s="18" t="n">
        <v>1.11226946117839E-021</v>
      </c>
      <c r="H1788" s="6"/>
      <c r="I1788" s="18" t="n">
        <v>0.000287144616117701</v>
      </c>
      <c r="J1788" s="18" t="n">
        <v>0.000261058807963884</v>
      </c>
      <c r="K1788" s="16" t="n">
        <v>0.645713305898491</v>
      </c>
      <c r="L1788" s="18" t="n">
        <v>1.95667604053815E-007</v>
      </c>
      <c r="M1788" s="16" t="n">
        <v>0.664694787379973</v>
      </c>
      <c r="N1788" s="18" t="n">
        <v>8.61078906413115E-013</v>
      </c>
      <c r="O1788" s="16" t="n">
        <v>0.26192831447819</v>
      </c>
      <c r="P1788" s="16" t="n">
        <v>-0.185340976952967</v>
      </c>
    </row>
    <row r="1789" customFormat="false" ht="15" hidden="false" customHeight="false" outlineLevel="0" collapsed="false">
      <c r="A1789" s="17" t="n">
        <v>2184</v>
      </c>
      <c r="B1789" s="6"/>
      <c r="C1789" s="16" t="n">
        <v>0.182585479040222</v>
      </c>
      <c r="D1789" s="16" t="n">
        <v>0.217857032490242</v>
      </c>
      <c r="E1789" s="16" t="n">
        <v>0.747050754458162</v>
      </c>
      <c r="F1789" s="16" t="n">
        <v>0.72561077015411</v>
      </c>
      <c r="G1789" s="18" t="n">
        <v>1.2533888736267E-021</v>
      </c>
      <c r="H1789" s="6"/>
      <c r="I1789" s="18" t="n">
        <v>0.00028423799039194</v>
      </c>
      <c r="J1789" s="18" t="n">
        <v>0.000259820743212145</v>
      </c>
      <c r="K1789" s="16" t="n">
        <v>0.636231138545953</v>
      </c>
      <c r="L1789" s="18" t="n">
        <v>1.29760777619913E-006</v>
      </c>
      <c r="M1789" s="16" t="n">
        <v>0.691718106995885</v>
      </c>
      <c r="N1789" s="18" t="n">
        <v>2.70007871042341E-015</v>
      </c>
      <c r="O1789" s="16" t="n">
        <v>0.261702345930189</v>
      </c>
      <c r="P1789" s="16" t="n">
        <v>-0.170975931858984</v>
      </c>
    </row>
    <row r="1790" customFormat="false" ht="15" hidden="false" customHeight="false" outlineLevel="0" collapsed="false">
      <c r="A1790" s="17" t="n">
        <v>2185</v>
      </c>
      <c r="B1790" s="6"/>
      <c r="C1790" s="16" t="n">
        <v>0.182873566870651</v>
      </c>
      <c r="D1790" s="16" t="n">
        <v>0.218119702504188</v>
      </c>
      <c r="E1790" s="16" t="n">
        <v>0.746553497942387</v>
      </c>
      <c r="F1790" s="16" t="n">
        <v>0.724935575052652</v>
      </c>
      <c r="G1790" s="18" t="n">
        <v>1.40731347680704E-021</v>
      </c>
      <c r="H1790" s="6"/>
      <c r="I1790" s="18" t="n">
        <v>0.000280958729938611</v>
      </c>
      <c r="J1790" s="18" t="n">
        <v>0.000258162909694444</v>
      </c>
      <c r="K1790" s="16" t="n">
        <v>0.626543209876543</v>
      </c>
      <c r="L1790" s="18" t="n">
        <v>7.0213853476385E-006</v>
      </c>
      <c r="M1790" s="16" t="n">
        <v>0.709722222222222</v>
      </c>
      <c r="N1790" s="18" t="n">
        <v>8.30022311152071E-017</v>
      </c>
      <c r="O1790" s="16" t="n">
        <v>0.261475483237296</v>
      </c>
      <c r="P1790" s="16" t="n">
        <v>-0.157214948992621</v>
      </c>
    </row>
    <row r="1791" customFormat="false" ht="15" hidden="false" customHeight="false" outlineLevel="0" collapsed="false">
      <c r="A1791" s="17" t="n">
        <v>2186</v>
      </c>
      <c r="B1791" s="6"/>
      <c r="C1791" s="16" t="n">
        <v>0.18315782717467</v>
      </c>
      <c r="D1791" s="16" t="n">
        <v>0.218380558276866</v>
      </c>
      <c r="E1791" s="16" t="n">
        <v>0.74619341563786</v>
      </c>
      <c r="F1791" s="16" t="n">
        <v>0.724269618253571</v>
      </c>
      <c r="G1791" s="18" t="n">
        <v>1.5795826930436E-021</v>
      </c>
      <c r="H1791" s="6"/>
      <c r="I1791" s="18" t="n">
        <v>0.000277170436653503</v>
      </c>
      <c r="J1791" s="18" t="n">
        <v>0.00025580375144831</v>
      </c>
      <c r="K1791" s="16" t="n">
        <v>0.619135802469136</v>
      </c>
      <c r="L1791" s="18" t="n">
        <v>2.87986681750272E-005</v>
      </c>
      <c r="M1791" s="16" t="n">
        <v>0.71712962962963</v>
      </c>
      <c r="N1791" s="18" t="n">
        <v>1.2608244219922E-017</v>
      </c>
      <c r="O1791" s="16" t="n">
        <v>0.261251682117368</v>
      </c>
      <c r="P1791" s="16" t="n">
        <v>-0.145231046231836</v>
      </c>
    </row>
    <row r="1792" customFormat="false" ht="15" hidden="false" customHeight="false" outlineLevel="0" collapsed="false">
      <c r="A1792" s="17" t="n">
        <v>2187</v>
      </c>
      <c r="B1792" s="6"/>
      <c r="C1792" s="16" t="n">
        <v>0.18343651582993</v>
      </c>
      <c r="D1792" s="16" t="n">
        <v>0.218638607758547</v>
      </c>
      <c r="E1792" s="16" t="n">
        <v>0.745867626886145</v>
      </c>
      <c r="F1792" s="16" t="n">
        <v>0.72362813999542</v>
      </c>
      <c r="G1792" s="18" t="n">
        <v>1.76145492886279E-021</v>
      </c>
      <c r="H1792" s="6"/>
      <c r="I1792" s="18" t="n">
        <v>0.000272778950374979</v>
      </c>
      <c r="J1792" s="18" t="n">
        <v>0.000252757121626024</v>
      </c>
      <c r="K1792" s="16" t="n">
        <v>0.611385459533608</v>
      </c>
      <c r="L1792" s="18" t="n">
        <v>9.75544765295747E-005</v>
      </c>
      <c r="M1792" s="16" t="n">
        <v>0.724382716049383</v>
      </c>
      <c r="N1792" s="18" t="n">
        <v>1.83719667434861E-018</v>
      </c>
      <c r="O1792" s="16" t="n">
        <v>0.261036067399278</v>
      </c>
      <c r="P1792" s="16" t="n">
        <v>-0.134372551875126</v>
      </c>
    </row>
    <row r="1793" customFormat="false" ht="15" hidden="false" customHeight="false" outlineLevel="0" collapsed="false">
      <c r="A1793" s="17" t="n">
        <v>2188</v>
      </c>
      <c r="B1793" s="6"/>
      <c r="C1793" s="16" t="n">
        <v>0.183709690071077</v>
      </c>
      <c r="D1793" s="16" t="n">
        <v>0.218894427810838</v>
      </c>
      <c r="E1793" s="16" t="n">
        <v>0.745524691358025</v>
      </c>
      <c r="F1793" s="16" t="n">
        <v>0.723027938344895</v>
      </c>
      <c r="G1793" s="18" t="n">
        <v>1.95217772512809E-021</v>
      </c>
      <c r="H1793" s="6"/>
      <c r="I1793" s="18" t="n">
        <v>0.000267874409823655</v>
      </c>
      <c r="J1793" s="18" t="n">
        <v>0.000248982653159305</v>
      </c>
      <c r="K1793" s="16" t="n">
        <v>0.606327160493827</v>
      </c>
      <c r="L1793" s="18" t="n">
        <v>0.000257670280287106</v>
      </c>
      <c r="M1793" s="16" t="n">
        <v>0.727126200274348</v>
      </c>
      <c r="N1793" s="18" t="n">
        <v>1.39193964940673E-018</v>
      </c>
      <c r="O1793" s="16" t="n">
        <v>0.260834291256379</v>
      </c>
      <c r="P1793" s="16" t="n">
        <v>-0.125462377238074</v>
      </c>
    </row>
    <row r="1794" customFormat="false" ht="15" hidden="false" customHeight="false" outlineLevel="0" collapsed="false">
      <c r="A1794" s="17" t="n">
        <v>2189</v>
      </c>
      <c r="B1794" s="6"/>
      <c r="C1794" s="16" t="n">
        <v>0.18397684779472</v>
      </c>
      <c r="D1794" s="16" t="n">
        <v>0.219146376342177</v>
      </c>
      <c r="E1794" s="16" t="n">
        <v>0.74537037037037</v>
      </c>
      <c r="F1794" s="16" t="n">
        <v>0.722450158266763</v>
      </c>
      <c r="G1794" s="18" t="n">
        <v>2.14742822530772E-021</v>
      </c>
      <c r="H1794" s="6"/>
      <c r="I1794" s="18" t="n">
        <v>0.000262346523493204</v>
      </c>
      <c r="J1794" s="18" t="n">
        <v>0.000244542638815103</v>
      </c>
      <c r="K1794" s="16" t="n">
        <v>0.602126200274348</v>
      </c>
      <c r="L1794" s="18" t="n">
        <v>0.000597990481103762</v>
      </c>
      <c r="M1794" s="16" t="n">
        <v>0.728309327846365</v>
      </c>
      <c r="N1794" s="18" t="n">
        <v>8.11426912023893E-019</v>
      </c>
      <c r="O1794" s="16" t="n">
        <v>0.260640020512585</v>
      </c>
      <c r="P1794" s="16" t="n">
        <v>-0.117413574115987</v>
      </c>
    </row>
    <row r="1795" customFormat="false" ht="15" hidden="false" customHeight="false" outlineLevel="0" collapsed="false">
      <c r="A1795" s="17" t="n">
        <v>2190</v>
      </c>
      <c r="B1795" s="6"/>
      <c r="C1795" s="16" t="n">
        <v>0.184237318725195</v>
      </c>
      <c r="D1795" s="16" t="n">
        <v>0.219392856068625</v>
      </c>
      <c r="E1795" s="16" t="n">
        <v>0.74511316872428</v>
      </c>
      <c r="F1795" s="16" t="n">
        <v>0.721882604325194</v>
      </c>
      <c r="G1795" s="18" t="n">
        <v>2.35702117657034E-021</v>
      </c>
      <c r="H1795" s="6"/>
      <c r="I1795" s="18" t="n">
        <v>0.000256251090171309</v>
      </c>
      <c r="J1795" s="18" t="n">
        <v>0.000239813029371391</v>
      </c>
      <c r="K1795" s="16" t="n">
        <v>0.597376543209877</v>
      </c>
      <c r="L1795" s="16" t="n">
        <v>0.00148670887417562</v>
      </c>
      <c r="M1795" s="16" t="n">
        <v>0.727091906721536</v>
      </c>
      <c r="N1795" s="18" t="n">
        <v>1.12824191100419E-018</v>
      </c>
      <c r="O1795" s="16" t="n">
        <v>0.26044915733811</v>
      </c>
      <c r="P1795" s="16" t="n">
        <v>-0.108071463494261</v>
      </c>
    </row>
    <row r="1796" customFormat="false" ht="15" hidden="false" customHeight="false" outlineLevel="0" collapsed="false">
      <c r="A1796" s="17" t="n">
        <v>2191</v>
      </c>
      <c r="B1796" s="6"/>
      <c r="C1796" s="16" t="n">
        <v>0.184491371788708</v>
      </c>
      <c r="D1796" s="16" t="n">
        <v>0.219633312805154</v>
      </c>
      <c r="E1796" s="16" t="n">
        <v>0.744838820301783</v>
      </c>
      <c r="F1796" s="16" t="n">
        <v>0.721317097956967</v>
      </c>
      <c r="G1796" s="18" t="n">
        <v>2.5870950721663E-021</v>
      </c>
      <c r="H1796" s="6"/>
      <c r="I1796" s="18" t="n">
        <v>0.000249737759598339</v>
      </c>
      <c r="J1796" s="18" t="n">
        <v>0.000234681769475726</v>
      </c>
      <c r="K1796" s="16" t="n">
        <v>0.592421124828532</v>
      </c>
      <c r="L1796" s="16" t="n">
        <v>0.00343193643100354</v>
      </c>
      <c r="M1796" s="16" t="n">
        <v>0.736316872427984</v>
      </c>
      <c r="N1796" s="18" t="n">
        <v>2.36198644073257E-019</v>
      </c>
      <c r="O1796" s="16" t="n">
        <v>0.26025895236909</v>
      </c>
      <c r="P1796" s="16" t="n">
        <v>-0.0989976995136218</v>
      </c>
    </row>
    <row r="1797" customFormat="false" ht="15" hidden="false" customHeight="false" outlineLevel="0" collapsed="false">
      <c r="A1797" s="17" t="n">
        <v>2192</v>
      </c>
      <c r="B1797" s="6"/>
      <c r="C1797" s="16" t="n">
        <v>0.184739633058038</v>
      </c>
      <c r="D1797" s="16" t="n">
        <v>0.219866377047698</v>
      </c>
      <c r="E1797" s="16" t="n">
        <v>0.744598765432099</v>
      </c>
      <c r="F1797" s="16" t="n">
        <v>0.720714193468214</v>
      </c>
      <c r="G1797" s="18" t="n">
        <v>2.84357529730301E-021</v>
      </c>
      <c r="H1797" s="6"/>
      <c r="I1797" s="18" t="n">
        <v>0.000243014459394343</v>
      </c>
      <c r="J1797" s="18" t="n">
        <v>0.000229201994382505</v>
      </c>
      <c r="K1797" s="16" t="n">
        <v>0.587620027434842</v>
      </c>
      <c r="L1797" s="16" t="n">
        <v>0.0068018192237084</v>
      </c>
      <c r="M1797" s="16" t="n">
        <v>0.741838134430727</v>
      </c>
      <c r="N1797" s="18" t="n">
        <v>1.76167318732081E-019</v>
      </c>
      <c r="O1797" s="16" t="n">
        <v>0.260056135371092</v>
      </c>
      <c r="P1797" s="16" t="n">
        <v>-0.0910883878336169</v>
      </c>
    </row>
    <row r="1798" customFormat="false" ht="15" hidden="false" customHeight="false" outlineLevel="0" collapsed="false">
      <c r="A1798" s="17" t="n">
        <v>2193</v>
      </c>
      <c r="B1798" s="6"/>
      <c r="C1798" s="16" t="n">
        <v>0.184980775746424</v>
      </c>
      <c r="D1798" s="16" t="n">
        <v>0.220091889142723</v>
      </c>
      <c r="E1798" s="16" t="n">
        <v>0.744255829903978</v>
      </c>
      <c r="F1798" s="16" t="n">
        <v>0.720093243350002</v>
      </c>
      <c r="G1798" s="18" t="n">
        <v>3.13178334652025E-021</v>
      </c>
      <c r="H1798" s="6"/>
      <c r="I1798" s="18" t="n">
        <v>0.000236038535970928</v>
      </c>
      <c r="J1798" s="18" t="n">
        <v>0.000223445424011292</v>
      </c>
      <c r="K1798" s="16" t="n">
        <v>0.583590534979424</v>
      </c>
      <c r="L1798" s="16" t="n">
        <v>0.0126524083929662</v>
      </c>
      <c r="M1798" s="16" t="n">
        <v>0.737842935528121</v>
      </c>
      <c r="N1798" s="18" t="n">
        <v>1.02086990853003E-018</v>
      </c>
      <c r="O1798" s="16" t="n">
        <v>0.259847211839035</v>
      </c>
      <c r="P1798" s="16" t="n">
        <v>-0.0835353269279526</v>
      </c>
    </row>
    <row r="1799" customFormat="false" ht="15" hidden="false" customHeight="false" outlineLevel="0" collapsed="false">
      <c r="A1799" s="17" t="n">
        <v>2194</v>
      </c>
      <c r="B1799" s="6"/>
      <c r="C1799" s="16" t="n">
        <v>0.185214507797282</v>
      </c>
      <c r="D1799" s="16" t="n">
        <v>0.220311136189831</v>
      </c>
      <c r="E1799" s="16" t="n">
        <v>0.743998628257888</v>
      </c>
      <c r="F1799" s="16" t="n">
        <v>0.719481032172836</v>
      </c>
      <c r="G1799" s="18" t="n">
        <v>3.43990199391072E-021</v>
      </c>
      <c r="H1799" s="6"/>
      <c r="I1799" s="18" t="n">
        <v>0.000229021041806401</v>
      </c>
      <c r="J1799" s="18" t="n">
        <v>0.000217491579118376</v>
      </c>
      <c r="K1799" s="16" t="n">
        <v>0.581224279835391</v>
      </c>
      <c r="L1799" s="16" t="n">
        <v>0.0209438646582737</v>
      </c>
      <c r="M1799" s="16" t="n">
        <v>0.730812757201646</v>
      </c>
      <c r="N1799" s="18" t="n">
        <v>6.05143687832056E-018</v>
      </c>
      <c r="O1799" s="16" t="n">
        <v>0.259641192862443</v>
      </c>
      <c r="P1799" s="16" t="n">
        <v>-0.0771089813053785</v>
      </c>
    </row>
    <row r="1800" customFormat="false" ht="15" hidden="false" customHeight="false" outlineLevel="0" collapsed="false">
      <c r="A1800" s="17" t="n">
        <v>2195</v>
      </c>
      <c r="B1800" s="6"/>
      <c r="C1800" s="16" t="n">
        <v>0.185441012519948</v>
      </c>
      <c r="D1800" s="16" t="n">
        <v>0.220524157468498</v>
      </c>
      <c r="E1800" s="16" t="n">
        <v>0.743741426611797</v>
      </c>
      <c r="F1800" s="16" t="n">
        <v>0.718873738631426</v>
      </c>
      <c r="G1800" s="18" t="n">
        <v>3.76715980822353E-021</v>
      </c>
      <c r="H1800" s="6"/>
      <c r="I1800" s="18" t="n">
        <v>0.000221897919893488</v>
      </c>
      <c r="J1800" s="18" t="n">
        <v>0.00021146684934253</v>
      </c>
      <c r="K1800" s="16" t="n">
        <v>0.577160493827161</v>
      </c>
      <c r="L1800" s="16" t="n">
        <v>0.0344851027608651</v>
      </c>
      <c r="M1800" s="16" t="n">
        <v>0.732047325102881</v>
      </c>
      <c r="N1800" s="18" t="n">
        <v>1.40960925407602E-018</v>
      </c>
      <c r="O1800" s="16" t="n">
        <v>0.259436793719519</v>
      </c>
      <c r="P1800" s="16" t="n">
        <v>-0.0705054136874465</v>
      </c>
    </row>
    <row r="1801" customFormat="false" ht="15" hidden="false" customHeight="false" outlineLevel="0" collapsed="false">
      <c r="A1801" s="17" t="n">
        <v>2196</v>
      </c>
      <c r="B1801" s="6"/>
      <c r="C1801" s="16" t="n">
        <v>0.185659651234579</v>
      </c>
      <c r="D1801" s="16" t="n">
        <v>0.22073168995519</v>
      </c>
      <c r="E1801" s="16" t="n">
        <v>0.743398491083676</v>
      </c>
      <c r="F1801" s="16" t="n">
        <v>0.718293743344115</v>
      </c>
      <c r="G1801" s="18" t="n">
        <v>4.09039442322386E-021</v>
      </c>
      <c r="H1801" s="6"/>
      <c r="I1801" s="18" t="n">
        <v>0.000214674842676539</v>
      </c>
      <c r="J1801" s="18" t="n">
        <v>0.00020560097037988</v>
      </c>
      <c r="K1801" s="16" t="n">
        <v>0.572119341563786</v>
      </c>
      <c r="L1801" s="16" t="n">
        <v>0.0622013096208565</v>
      </c>
      <c r="M1801" s="16" t="n">
        <v>0.738563100137174</v>
      </c>
      <c r="N1801" s="18" t="n">
        <v>1.43337660732033E-019</v>
      </c>
      <c r="O1801" s="16" t="n">
        <v>0.259241549901917</v>
      </c>
      <c r="P1801" s="16" t="n">
        <v>-0.0620673996493044</v>
      </c>
    </row>
    <row r="1802" customFormat="false" ht="15" hidden="false" customHeight="false" outlineLevel="0" collapsed="false">
      <c r="A1802" s="17" t="n">
        <v>2197</v>
      </c>
      <c r="B1802" s="6"/>
      <c r="C1802" s="16" t="n">
        <v>0.185869919404589</v>
      </c>
      <c r="D1802" s="16" t="n">
        <v>0.220933289482031</v>
      </c>
      <c r="E1802" s="16" t="n">
        <v>0.743141289437586</v>
      </c>
      <c r="F1802" s="16" t="n">
        <v>0.717748687248268</v>
      </c>
      <c r="G1802" s="18" t="n">
        <v>4.41334784533753E-021</v>
      </c>
      <c r="H1802" s="6"/>
      <c r="I1802" s="18" t="n">
        <v>0.000207341595419407</v>
      </c>
      <c r="J1802" s="18" t="n">
        <v>0.000199889064366844</v>
      </c>
      <c r="K1802" s="16" t="n">
        <v>0.565620713305899</v>
      </c>
      <c r="L1802" s="16" t="n">
        <v>0.120004979276605</v>
      </c>
      <c r="M1802" s="16" t="n">
        <v>0.756772976680384</v>
      </c>
      <c r="N1802" s="18" t="n">
        <v>4.89910763719396E-022</v>
      </c>
      <c r="O1802" s="16" t="n">
        <v>0.259058038690823</v>
      </c>
      <c r="P1802" s="16" t="n">
        <v>-0.0516858759579041</v>
      </c>
    </row>
    <row r="1803" customFormat="false" ht="15" hidden="false" customHeight="false" outlineLevel="0" collapsed="false">
      <c r="A1803" s="17" t="n">
        <v>2198</v>
      </c>
      <c r="B1803" s="6"/>
      <c r="C1803" s="16" t="n">
        <v>0.186073065956464</v>
      </c>
      <c r="D1803" s="16" t="n">
        <v>0.22112983701254</v>
      </c>
      <c r="E1803" s="16" t="n">
        <v>0.742866941015089</v>
      </c>
      <c r="F1803" s="16" t="n">
        <v>0.717237719893806</v>
      </c>
      <c r="G1803" s="18" t="n">
        <v>4.73096970935403E-021</v>
      </c>
      <c r="H1803" s="6"/>
      <c r="I1803" s="18" t="n">
        <v>0.00019982120234025</v>
      </c>
      <c r="J1803" s="18" t="n">
        <v>0.000194398807410513</v>
      </c>
      <c r="K1803" s="16" t="n">
        <v>0.555469821673525</v>
      </c>
      <c r="L1803" s="16" t="n">
        <v>0.251380805316125</v>
      </c>
      <c r="M1803" s="16" t="n">
        <v>0.777057613168724</v>
      </c>
      <c r="N1803" s="18" t="n">
        <v>1.27327307389309E-024</v>
      </c>
      <c r="O1803" s="16" t="n">
        <v>0.258885979102733</v>
      </c>
      <c r="P1803" s="16" t="n">
        <v>-0.0381978720913114</v>
      </c>
    </row>
    <row r="1804" customFormat="false" ht="15" hidden="false" customHeight="false" outlineLevel="0" collapsed="false">
      <c r="A1804" s="17" t="n">
        <v>2199</v>
      </c>
      <c r="B1804" s="6"/>
      <c r="C1804" s="16" t="n">
        <v>0.186269093269367</v>
      </c>
      <c r="D1804" s="16" t="n">
        <v>0.221321037466867</v>
      </c>
      <c r="E1804" s="16" t="n">
        <v>0.742626886145405</v>
      </c>
      <c r="F1804" s="16" t="n">
        <v>0.716750354487082</v>
      </c>
      <c r="G1804" s="18" t="n">
        <v>5.0450614296833E-021</v>
      </c>
      <c r="H1804" s="6"/>
      <c r="I1804" s="18" t="n">
        <v>0.000192228620181624</v>
      </c>
      <c r="J1804" s="18" t="n">
        <v>0.000189095449352536</v>
      </c>
      <c r="K1804" s="16" t="n">
        <v>0.544564471879287</v>
      </c>
      <c r="L1804" s="16" t="n">
        <v>0.509028515156575</v>
      </c>
      <c r="M1804" s="16" t="n">
        <v>0.793329903978052</v>
      </c>
      <c r="N1804" s="18" t="n">
        <v>4.23543691042779E-027</v>
      </c>
      <c r="O1804" s="16" t="n">
        <v>0.258721844103619</v>
      </c>
      <c r="P1804" s="16" t="n">
        <v>-0.0224297597108842</v>
      </c>
    </row>
    <row r="1805" customFormat="false" ht="15" hidden="false" customHeight="false" outlineLevel="0" collapsed="false">
      <c r="A1805" s="17" t="n">
        <v>2200</v>
      </c>
      <c r="B1805" s="6"/>
      <c r="C1805" s="16" t="n">
        <v>0.186457642352255</v>
      </c>
      <c r="D1805" s="16" t="n">
        <v>0.221506822684841</v>
      </c>
      <c r="E1805" s="16" t="n">
        <v>0.742489711934156</v>
      </c>
      <c r="F1805" s="16" t="n">
        <v>0.716295122359126</v>
      </c>
      <c r="G1805" s="18" t="n">
        <v>5.35637469053488E-021</v>
      </c>
      <c r="H1805" s="6"/>
      <c r="I1805" s="18" t="n">
        <v>0.000184657072854957</v>
      </c>
      <c r="J1805" s="18" t="n">
        <v>0.000184032211089563</v>
      </c>
      <c r="K1805" s="16" t="n">
        <v>0.529921124828532</v>
      </c>
      <c r="L1805" s="16" t="n">
        <v>0.899507764694653</v>
      </c>
      <c r="M1805" s="16" t="n">
        <v>0.803515089163237</v>
      </c>
      <c r="N1805" s="18" t="n">
        <v>7.72030521329727E-029</v>
      </c>
      <c r="O1805" s="16" t="n">
        <v>0.258568510709699</v>
      </c>
      <c r="P1805" s="16" t="n">
        <v>-0.00454733707390285</v>
      </c>
    </row>
    <row r="1806" customFormat="false" ht="15" hidden="false" customHeight="false" outlineLevel="0" collapsed="false">
      <c r="A1806" s="17" t="n">
        <v>2201</v>
      </c>
      <c r="B1806" s="6"/>
      <c r="C1806" s="16" t="n">
        <v>0.186639174366671</v>
      </c>
      <c r="D1806" s="16" t="n">
        <v>0.221687529265591</v>
      </c>
      <c r="E1806" s="16" t="n">
        <v>0.742249657064472</v>
      </c>
      <c r="F1806" s="16" t="n">
        <v>0.715873749761536</v>
      </c>
      <c r="G1806" s="18" t="n">
        <v>5.65396739971068E-021</v>
      </c>
      <c r="H1806" s="6"/>
      <c r="I1806" s="18" t="n">
        <v>0.000177200459603736</v>
      </c>
      <c r="J1806" s="18" t="n">
        <v>0.000179145351130641</v>
      </c>
      <c r="K1806" s="16" t="n">
        <v>0.513957475994513</v>
      </c>
      <c r="L1806" s="16" t="n">
        <v>0.67353209093298</v>
      </c>
      <c r="M1806" s="16" t="n">
        <v>0.804115226337449</v>
      </c>
      <c r="N1806" s="18" t="n">
        <v>2.32014180226184E-029</v>
      </c>
      <c r="O1806" s="16" t="n">
        <v>0.258426564619291</v>
      </c>
      <c r="P1806" s="16" t="n">
        <v>0.0143678243434237</v>
      </c>
    </row>
    <row r="1807" customFormat="false" ht="15" hidden="false" customHeight="false" outlineLevel="0" collapsed="false">
      <c r="A1807" s="17" t="n">
        <v>2202</v>
      </c>
      <c r="B1807" s="6"/>
      <c r="C1807" s="16" t="n">
        <v>0.186813483304834</v>
      </c>
      <c r="D1807" s="16" t="n">
        <v>0.221862826027175</v>
      </c>
      <c r="E1807" s="16" t="n">
        <v>0.742061042524006</v>
      </c>
      <c r="F1807" s="16" t="n">
        <v>0.715477811775074</v>
      </c>
      <c r="G1807" s="18" t="n">
        <v>5.9395554872061E-021</v>
      </c>
      <c r="H1807" s="6"/>
      <c r="I1807" s="18" t="n">
        <v>0.00016993723918086</v>
      </c>
      <c r="J1807" s="18" t="n">
        <v>0.000174545596042784</v>
      </c>
      <c r="K1807" s="16" t="n">
        <v>0.503566529492455</v>
      </c>
      <c r="L1807" s="16" t="n">
        <v>0.280683087323013</v>
      </c>
      <c r="M1807" s="16" t="n">
        <v>0.795147462277092</v>
      </c>
      <c r="N1807" s="18" t="n">
        <v>3.13926891860101E-028</v>
      </c>
      <c r="O1807" s="16" t="n">
        <v>0.258293171328316</v>
      </c>
      <c r="P1807" s="16" t="n">
        <v>0.0344667998020976</v>
      </c>
    </row>
    <row r="1808" customFormat="false" ht="15" hidden="false" customHeight="false" outlineLevel="0" collapsed="false">
      <c r="A1808" s="17" t="n">
        <v>2203</v>
      </c>
      <c r="B1808" s="6"/>
      <c r="C1808" s="16" t="n">
        <v>0.186979242832821</v>
      </c>
      <c r="D1808" s="16" t="n">
        <v>0.222033485031781</v>
      </c>
      <c r="E1808" s="16" t="n">
        <v>0.741889574759945</v>
      </c>
      <c r="F1808" s="16" t="n">
        <v>0.715147994981504</v>
      </c>
      <c r="G1808" s="18" t="n">
        <v>6.16621393836415E-021</v>
      </c>
      <c r="H1808" s="6"/>
      <c r="I1808" s="18" t="n">
        <v>0.000162931859108489</v>
      </c>
      <c r="J1808" s="18" t="n">
        <v>0.00017001573173724</v>
      </c>
      <c r="K1808" s="16" t="n">
        <v>0.521810699588477</v>
      </c>
      <c r="L1808" s="16" t="n">
        <v>0.0860848102840274</v>
      </c>
      <c r="M1808" s="16" t="n">
        <v>0.781310013717421</v>
      </c>
      <c r="N1808" s="18" t="n">
        <v>3.34076231762954E-026</v>
      </c>
      <c r="O1808" s="16" t="n">
        <v>0.258182043284669</v>
      </c>
      <c r="P1808" s="16" t="n">
        <v>0.0535108023874811</v>
      </c>
    </row>
    <row r="1809" customFormat="false" ht="15" hidden="false" customHeight="false" outlineLevel="0" collapsed="false">
      <c r="A1809" s="17" t="n">
        <v>2204</v>
      </c>
      <c r="B1809" s="6"/>
      <c r="C1809" s="16" t="n">
        <v>0.187136547683095</v>
      </c>
      <c r="D1809" s="16" t="n">
        <v>0.22219928248797</v>
      </c>
      <c r="E1809" s="16" t="n">
        <v>0.741718106995885</v>
      </c>
      <c r="F1809" s="16" t="n">
        <v>0.714880620280117</v>
      </c>
      <c r="G1809" s="18" t="n">
        <v>6.35587995587383E-021</v>
      </c>
      <c r="H1809" s="6"/>
      <c r="I1809" s="18" t="n">
        <v>0.000156006941857223</v>
      </c>
      <c r="J1809" s="18" t="n">
        <v>0.000165288035101978</v>
      </c>
      <c r="K1809" s="16" t="n">
        <v>0.537791495198903</v>
      </c>
      <c r="L1809" s="16" t="n">
        <v>0.0206107045296828</v>
      </c>
      <c r="M1809" s="16" t="n">
        <v>0.757904663923183</v>
      </c>
      <c r="N1809" s="18" t="n">
        <v>4.67107212563961E-023</v>
      </c>
      <c r="O1809" s="16" t="n">
        <v>0.258091946876288</v>
      </c>
      <c r="P1809" s="16" t="n">
        <v>0.070669585382193</v>
      </c>
    </row>
    <row r="1810" customFormat="false" ht="15" hidden="false" customHeight="false" outlineLevel="0" collapsed="false">
      <c r="A1810" s="17" t="n">
        <v>2205</v>
      </c>
      <c r="B1810" s="6"/>
      <c r="C1810" s="16" t="n">
        <v>0.187286911376653</v>
      </c>
      <c r="D1810" s="16" t="n">
        <v>0.222361999396604</v>
      </c>
      <c r="E1810" s="16" t="n">
        <v>0.741615226337449</v>
      </c>
      <c r="F1810" s="16" t="n">
        <v>0.714672560922082</v>
      </c>
      <c r="G1810" s="18" t="n">
        <v>6.48573116324993E-021</v>
      </c>
      <c r="H1810" s="6"/>
      <c r="I1810" s="18" t="n">
        <v>0.000149182074274161</v>
      </c>
      <c r="J1810" s="18" t="n">
        <v>0.000160481838026045</v>
      </c>
      <c r="K1810" s="16" t="n">
        <v>0.553172153635117</v>
      </c>
      <c r="L1810" s="16" t="n">
        <v>0.0038951933889796</v>
      </c>
      <c r="M1810" s="16" t="n">
        <v>0.731310013717421</v>
      </c>
      <c r="N1810" s="18" t="n">
        <v>1.23968728597539E-019</v>
      </c>
      <c r="O1810" s="16" t="n">
        <v>0.258021833112727</v>
      </c>
      <c r="P1810" s="16" t="n">
        <v>0.0864908057036135</v>
      </c>
    </row>
    <row r="1811" customFormat="false" ht="15" hidden="false" customHeight="false" outlineLevel="0" collapsed="false">
      <c r="A1811" s="17" t="n">
        <v>2206</v>
      </c>
      <c r="B1811" s="6"/>
      <c r="C1811" s="16" t="n">
        <v>0.187430732217879</v>
      </c>
      <c r="D1811" s="16" t="n">
        <v>0.222521802934418</v>
      </c>
      <c r="E1811" s="16" t="n">
        <v>0.741700960219479</v>
      </c>
      <c r="F1811" s="16" t="n">
        <v>0.714518691186976</v>
      </c>
      <c r="G1811" s="18" t="n">
        <v>6.56632725802637E-021</v>
      </c>
      <c r="H1811" s="6"/>
      <c r="I1811" s="18" t="n">
        <v>0.000142385284342052</v>
      </c>
      <c r="J1811" s="18" t="n">
        <v>0.000155581060461409</v>
      </c>
      <c r="K1811" s="16" t="n">
        <v>0.567438271604938</v>
      </c>
      <c r="L1811" s="18" t="n">
        <v>0.000573234517961292</v>
      </c>
      <c r="M1811" s="16" t="n">
        <v>0.70877914951989</v>
      </c>
      <c r="N1811" s="18" t="n">
        <v>1.59208788113247E-016</v>
      </c>
      <c r="O1811" s="16" t="n">
        <v>0.257969978046186</v>
      </c>
      <c r="P1811" s="16" t="n">
        <v>0.101362526831776</v>
      </c>
    </row>
    <row r="1812" customFormat="false" ht="15" hidden="false" customHeight="false" outlineLevel="0" collapsed="false">
      <c r="A1812" s="17" t="n">
        <v>2207</v>
      </c>
      <c r="B1812" s="6"/>
      <c r="C1812" s="16" t="n">
        <v>0.187568071410176</v>
      </c>
      <c r="D1812" s="16" t="n">
        <v>0.222677583336628</v>
      </c>
      <c r="E1812" s="16" t="n">
        <v>0.741735253772291</v>
      </c>
      <c r="F1812" s="16" t="n">
        <v>0.714403643238777</v>
      </c>
      <c r="G1812" s="18" t="n">
        <v>6.61595963176163E-021</v>
      </c>
      <c r="H1812" s="6"/>
      <c r="I1812" s="18" t="n">
        <v>0.000135753096805268</v>
      </c>
      <c r="J1812" s="18" t="n">
        <v>0.000150426270232771</v>
      </c>
      <c r="K1812" s="16" t="n">
        <v>0.578155006858711</v>
      </c>
      <c r="L1812" s="18" t="n">
        <v>9.28929492789016E-005</v>
      </c>
      <c r="M1812" s="16" t="n">
        <v>0.685150891632373</v>
      </c>
      <c r="N1812" s="18" t="n">
        <v>1.84126588379833E-013</v>
      </c>
      <c r="O1812" s="16" t="n">
        <v>0.257931204708821</v>
      </c>
      <c r="P1812" s="16" t="n">
        <v>0.112985795619174</v>
      </c>
    </row>
    <row r="1813" customFormat="false" ht="15" hidden="false" customHeight="false" outlineLevel="0" collapsed="false">
      <c r="A1813" s="17" t="n">
        <v>2208</v>
      </c>
      <c r="B1813" s="6"/>
      <c r="C1813" s="16" t="n">
        <v>0.187700165087715</v>
      </c>
      <c r="D1813" s="16" t="n">
        <v>0.222828646474778</v>
      </c>
      <c r="E1813" s="16" t="n">
        <v>0.741666666666667</v>
      </c>
      <c r="F1813" s="16" t="n">
        <v>0.714285114845734</v>
      </c>
      <c r="G1813" s="18" t="n">
        <v>6.67126313407368E-021</v>
      </c>
      <c r="H1813" s="6"/>
      <c r="I1813" s="18" t="n">
        <v>0.000129174605928069</v>
      </c>
      <c r="J1813" s="18" t="n">
        <v>0.000145069447853089</v>
      </c>
      <c r="K1813" s="16" t="n">
        <v>0.588648834019204</v>
      </c>
      <c r="L1813" s="18" t="n">
        <v>1.6228572804389E-005</v>
      </c>
      <c r="M1813" s="16" t="n">
        <v>0.659276406035665</v>
      </c>
      <c r="N1813" s="18" t="n">
        <v>8.97105459895354E-011</v>
      </c>
      <c r="O1813" s="16" t="n">
        <v>0.257891257092262</v>
      </c>
      <c r="P1813" s="16" t="n">
        <v>0.122510976796587</v>
      </c>
    </row>
    <row r="1814" customFormat="false" ht="15" hidden="false" customHeight="false" outlineLevel="0" collapsed="false">
      <c r="A1814" s="17" t="n">
        <v>2209</v>
      </c>
      <c r="B1814" s="6"/>
      <c r="C1814" s="16" t="n">
        <v>0.187826502510236</v>
      </c>
      <c r="D1814" s="16" t="n">
        <v>0.222974514276315</v>
      </c>
      <c r="E1814" s="16" t="n">
        <v>0.741683813443073</v>
      </c>
      <c r="F1814" s="16" t="n">
        <v>0.714164061842919</v>
      </c>
      <c r="G1814" s="18" t="n">
        <v>6.71640034482944E-021</v>
      </c>
      <c r="H1814" s="6"/>
      <c r="I1814" s="18" t="n">
        <v>0.00012248823463521</v>
      </c>
      <c r="J1814" s="18" t="n">
        <v>0.00013948246787337</v>
      </c>
      <c r="K1814" s="16" t="n">
        <v>0.598731138545953</v>
      </c>
      <c r="L1814" s="18" t="n">
        <v>2.81237452668409E-006</v>
      </c>
      <c r="M1814" s="16" t="n">
        <v>0.63278463648834</v>
      </c>
      <c r="N1814" s="18" t="n">
        <v>2.24981382494753E-008</v>
      </c>
      <c r="O1814" s="16" t="n">
        <v>0.257850457241433</v>
      </c>
      <c r="P1814" s="16" t="n">
        <v>0.131010336763897</v>
      </c>
    </row>
    <row r="1815" customFormat="false" ht="15" hidden="false" customHeight="false" outlineLevel="0" collapsed="false">
      <c r="A1815" s="17" t="n">
        <v>2210</v>
      </c>
      <c r="B1815" s="6"/>
      <c r="C1815" s="16" t="n">
        <v>0.187947176699682</v>
      </c>
      <c r="D1815" s="16" t="n">
        <v>0.223113927769042</v>
      </c>
      <c r="E1815" s="16" t="n">
        <v>0.741683813443073</v>
      </c>
      <c r="F1815" s="16" t="n">
        <v>0.71401888687157</v>
      </c>
      <c r="G1815" s="18" t="n">
        <v>6.77381363625747E-021</v>
      </c>
      <c r="H1815" s="6"/>
      <c r="I1815" s="18" t="n">
        <v>0.000115795629887022</v>
      </c>
      <c r="J1815" s="18" t="n">
        <v>0.000133595324106144</v>
      </c>
      <c r="K1815" s="16" t="n">
        <v>0.606755829903978</v>
      </c>
      <c r="L1815" s="18" t="n">
        <v>6.4504761323672E-007</v>
      </c>
      <c r="M1815" s="16" t="n">
        <v>0.612465706447188</v>
      </c>
      <c r="N1815" s="18" t="n">
        <v>9.70050609017453E-007</v>
      </c>
      <c r="O1815" s="16" t="n">
        <v>0.257801525473966</v>
      </c>
      <c r="P1815" s="16" t="n">
        <v>0.137096859335085</v>
      </c>
    </row>
    <row r="1816" customFormat="false" ht="15" hidden="false" customHeight="false" outlineLevel="0" collapsed="false">
      <c r="A1816" s="17" t="n">
        <v>2211</v>
      </c>
      <c r="B1816" s="6"/>
      <c r="C1816" s="16" t="n">
        <v>0.188062036904171</v>
      </c>
      <c r="D1816" s="16" t="n">
        <v>0.223246103136379</v>
      </c>
      <c r="E1816" s="16" t="n">
        <v>0.741615226337449</v>
      </c>
      <c r="F1816" s="16" t="n">
        <v>0.713837423120909</v>
      </c>
      <c r="G1816" s="18" t="n">
        <v>6.84866852571357E-021</v>
      </c>
      <c r="H1816" s="6"/>
      <c r="I1816" s="18" t="n">
        <v>0.000108916773928522</v>
      </c>
      <c r="J1816" s="18" t="n">
        <v>0.000127370948434649</v>
      </c>
      <c r="K1816" s="16" t="n">
        <v>0.613065843621399</v>
      </c>
      <c r="L1816" s="18" t="n">
        <v>1.69640437639353E-007</v>
      </c>
      <c r="M1816" s="16" t="n">
        <v>0.599519890260631</v>
      </c>
      <c r="N1816" s="18" t="n">
        <v>1.18995200387867E-005</v>
      </c>
      <c r="O1816" s="16" t="n">
        <v>0.257740359648191</v>
      </c>
      <c r="P1816" s="16" t="n">
        <v>0.141888930522071</v>
      </c>
    </row>
    <row r="1817" customFormat="false" ht="15" hidden="false" customHeight="false" outlineLevel="0" collapsed="false">
      <c r="A1817" s="17" t="n">
        <v>2212</v>
      </c>
      <c r="B1817" s="6"/>
      <c r="C1817" s="16" t="n">
        <v>0.188170296483294</v>
      </c>
      <c r="D1817" s="16" t="n">
        <v>0.22337128478104</v>
      </c>
      <c r="E1817" s="16" t="n">
        <v>0.741615226337449</v>
      </c>
      <c r="F1817" s="16" t="n">
        <v>0.713642643962046</v>
      </c>
      <c r="G1817" s="18" t="n">
        <v>6.92229004981144E-021</v>
      </c>
      <c r="H1817" s="6"/>
      <c r="I1817" s="18" t="n">
        <v>0.000101934168388824</v>
      </c>
      <c r="J1817" s="18" t="n">
        <v>0.00012094205442432</v>
      </c>
      <c r="K1817" s="16" t="n">
        <v>0.61838134430727</v>
      </c>
      <c r="L1817" s="18" t="n">
        <v>4.86349680297784E-008</v>
      </c>
      <c r="M1817" s="16" t="n">
        <v>0.597376543209877</v>
      </c>
      <c r="N1817" s="18" t="n">
        <v>3.00534722840716E-005</v>
      </c>
      <c r="O1817" s="16" t="n">
        <v>0.257674702161332</v>
      </c>
      <c r="P1817" s="16" t="n">
        <v>0.145786298056429</v>
      </c>
    </row>
    <row r="1818" customFormat="false" ht="15" hidden="false" customHeight="false" outlineLevel="0" collapsed="false">
      <c r="A1818" s="17" t="n">
        <v>2213</v>
      </c>
      <c r="B1818" s="6"/>
      <c r="C1818" s="16" t="n">
        <v>0.188270934877642</v>
      </c>
      <c r="D1818" s="16" t="n">
        <v>0.223488853822474</v>
      </c>
      <c r="E1818" s="16" t="n">
        <v>0.741649519890261</v>
      </c>
      <c r="F1818" s="16" t="n">
        <v>0.713445931621248</v>
      </c>
      <c r="G1818" s="18" t="n">
        <v>6.9946253197369E-021</v>
      </c>
      <c r="H1818" s="6"/>
      <c r="I1818" s="18" t="n">
        <v>9.48574926167877E-005</v>
      </c>
      <c r="J1818" s="18" t="n">
        <v>0.000114402159082179</v>
      </c>
      <c r="K1818" s="16" t="n">
        <v>0.624605624142661</v>
      </c>
      <c r="L1818" s="18" t="n">
        <v>1.26453918425265E-008</v>
      </c>
      <c r="M1818" s="16" t="n">
        <v>0.597599451303155</v>
      </c>
      <c r="N1818" s="18" t="n">
        <v>4.5406305057164E-005</v>
      </c>
      <c r="O1818" s="16" t="n">
        <v>0.257608389401391</v>
      </c>
      <c r="P1818" s="16" t="n">
        <v>0.149417517610761</v>
      </c>
    </row>
    <row r="1819" customFormat="false" ht="15" hidden="false" customHeight="false" outlineLevel="0" collapsed="false">
      <c r="A1819" s="17" t="n">
        <v>2214</v>
      </c>
      <c r="B1819" s="6"/>
      <c r="C1819" s="16" t="n">
        <v>0.188362904664264</v>
      </c>
      <c r="D1819" s="16" t="n">
        <v>0.223598380019595</v>
      </c>
      <c r="E1819" s="16" t="n">
        <v>0.741666666666667</v>
      </c>
      <c r="F1819" s="16" t="n">
        <v>0.713260904939453</v>
      </c>
      <c r="G1819" s="18" t="n">
        <v>7.03757414908553E-021</v>
      </c>
      <c r="H1819" s="6"/>
      <c r="I1819" s="18" t="n">
        <v>8.76392011166866E-005</v>
      </c>
      <c r="J1819" s="18" t="n">
        <v>0.000107760723167294</v>
      </c>
      <c r="K1819" s="16" t="n">
        <v>0.631189986282579</v>
      </c>
      <c r="L1819" s="18" t="n">
        <v>2.79866167183178E-009</v>
      </c>
      <c r="M1819" s="16" t="n">
        <v>0.602829218106996</v>
      </c>
      <c r="N1819" s="18" t="n">
        <v>2.53268902508741E-005</v>
      </c>
      <c r="O1819" s="16" t="n">
        <v>0.257546012616041</v>
      </c>
      <c r="P1819" s="16" t="n">
        <v>0.153294792800208</v>
      </c>
    </row>
    <row r="1820" customFormat="false" ht="15" hidden="false" customHeight="false" outlineLevel="0" collapsed="false">
      <c r="A1820" s="17" t="n">
        <v>2215</v>
      </c>
      <c r="B1820" s="6"/>
      <c r="C1820" s="16" t="n">
        <v>0.188446643391901</v>
      </c>
      <c r="D1820" s="16" t="n">
        <v>0.22370147524103</v>
      </c>
      <c r="E1820" s="16" t="n">
        <v>0.741632373113855</v>
      </c>
      <c r="F1820" s="16" t="n">
        <v>0.713105715255621</v>
      </c>
      <c r="G1820" s="18" t="n">
        <v>7.05270957026015E-021</v>
      </c>
      <c r="H1820" s="6"/>
      <c r="I1820" s="18" t="n">
        <v>8.00608211345581E-005</v>
      </c>
      <c r="J1820" s="18" t="n">
        <v>0.00010102298317635</v>
      </c>
      <c r="K1820" s="16" t="n">
        <v>0.641906721536351</v>
      </c>
      <c r="L1820" s="18" t="n">
        <v>3.52964462961444E-010</v>
      </c>
      <c r="M1820" s="16" t="n">
        <v>0.611488340192044</v>
      </c>
      <c r="N1820" s="18" t="n">
        <v>1.24896728502681E-005</v>
      </c>
      <c r="O1820" s="16" t="n">
        <v>0.257493692091665</v>
      </c>
      <c r="P1820" s="16" t="n">
        <v>0.159256465402452</v>
      </c>
    </row>
    <row r="1821" customFormat="false" ht="15" hidden="false" customHeight="false" outlineLevel="0" collapsed="false">
      <c r="A1821" s="17" t="n">
        <v>2216</v>
      </c>
      <c r="B1821" s="6"/>
      <c r="C1821" s="16" t="n">
        <v>0.188522558304765</v>
      </c>
      <c r="D1821" s="16" t="n">
        <v>0.223798446995069</v>
      </c>
      <c r="E1821" s="16" t="n">
        <v>0.741529492455418</v>
      </c>
      <c r="F1821" s="16" t="n">
        <v>0.712976290169496</v>
      </c>
      <c r="G1821" s="18" t="n">
        <v>7.05270957026015E-021</v>
      </c>
      <c r="H1821" s="6"/>
      <c r="I1821" s="18" t="n">
        <v>7.2409646220525E-005</v>
      </c>
      <c r="J1821" s="18" t="n">
        <v>9.42921021544251E-005</v>
      </c>
      <c r="K1821" s="16" t="n">
        <v>0.653755144032922</v>
      </c>
      <c r="L1821" s="18" t="n">
        <v>3.57009887619555E-011</v>
      </c>
      <c r="M1821" s="16" t="n">
        <v>0.611934156378601</v>
      </c>
      <c r="N1821" s="18" t="n">
        <v>1.24962677302754E-005</v>
      </c>
      <c r="O1821" s="16" t="n">
        <v>0.257450056090819</v>
      </c>
      <c r="P1821" s="16" t="n">
        <v>0.165793646309973</v>
      </c>
    </row>
    <row r="1822" customFormat="false" ht="15" hidden="false" customHeight="false" outlineLevel="0" collapsed="false">
      <c r="A1822" s="17" t="n">
        <v>2217</v>
      </c>
      <c r="B1822" s="6"/>
      <c r="C1822" s="16" t="n">
        <v>0.188590792447026</v>
      </c>
      <c r="D1822" s="16" t="n">
        <v>0.223889041871533</v>
      </c>
      <c r="E1822" s="16" t="n">
        <v>0.741563786008231</v>
      </c>
      <c r="F1822" s="16" t="n">
        <v>0.712865661343044</v>
      </c>
      <c r="G1822" s="18" t="n">
        <v>7.03757414908553E-021</v>
      </c>
      <c r="H1822" s="6"/>
      <c r="I1822" s="18" t="n">
        <v>6.47633634602076E-005</v>
      </c>
      <c r="J1822" s="18" t="n">
        <v>8.77662107501214E-005</v>
      </c>
      <c r="K1822" s="16" t="n">
        <v>0.667506858710562</v>
      </c>
      <c r="L1822" s="18" t="n">
        <v>2.25861875081317E-012</v>
      </c>
      <c r="M1822" s="16" t="n">
        <v>0.611728395061728</v>
      </c>
      <c r="N1822" s="18" t="n">
        <v>1.05092070002371E-005</v>
      </c>
      <c r="O1822" s="16" t="n">
        <v>0.257412756048711</v>
      </c>
      <c r="P1822" s="16" t="n">
        <v>0.173769824590739</v>
      </c>
    </row>
    <row r="1823" customFormat="false" ht="15" hidden="false" customHeight="false" outlineLevel="0" collapsed="false">
      <c r="A1823" s="17" t="n">
        <v>2218</v>
      </c>
      <c r="B1823" s="6"/>
      <c r="C1823" s="16" t="n">
        <v>0.188651173404927</v>
      </c>
      <c r="D1823" s="16" t="n">
        <v>0.22397327136836</v>
      </c>
      <c r="E1823" s="16" t="n">
        <v>0.741546639231824</v>
      </c>
      <c r="F1823" s="16" t="n">
        <v>0.712774474195781</v>
      </c>
      <c r="G1823" s="18" t="n">
        <v>6.9946253197369E-021</v>
      </c>
      <c r="H1823" s="6"/>
      <c r="I1823" s="18" t="n">
        <v>5.72769188135664E-005</v>
      </c>
      <c r="J1823" s="18" t="n">
        <v>8.13826271106141E-005</v>
      </c>
      <c r="K1823" s="16" t="n">
        <v>0.682253086419753</v>
      </c>
      <c r="L1823" s="18" t="n">
        <v>1.350552361535E-013</v>
      </c>
      <c r="M1823" s="16" t="n">
        <v>0.609807956104252</v>
      </c>
      <c r="N1823" s="18" t="n">
        <v>8.17936462478522E-006</v>
      </c>
      <c r="O1823" s="16" t="n">
        <v>0.25738201017306</v>
      </c>
      <c r="P1823" s="16" t="n">
        <v>0.181483188167082</v>
      </c>
    </row>
    <row r="1824" customFormat="false" ht="15" hidden="false" customHeight="false" outlineLevel="0" collapsed="false">
      <c r="A1824" s="17" t="n">
        <v>2219</v>
      </c>
      <c r="B1824" s="6"/>
      <c r="C1824" s="16" t="n">
        <v>0.188703731151732</v>
      </c>
      <c r="D1824" s="16" t="n">
        <v>0.224051770138202</v>
      </c>
      <c r="E1824" s="16" t="n">
        <v>0.741615226337449</v>
      </c>
      <c r="F1824" s="16" t="n">
        <v>0.712716777825593</v>
      </c>
      <c r="G1824" s="18" t="n">
        <v>6.91998913668133E-021</v>
      </c>
      <c r="H1824" s="6"/>
      <c r="I1824" s="18" t="n">
        <v>5.01004200444283E-005</v>
      </c>
      <c r="J1824" s="18" t="n">
        <v>7.50036305058073E-005</v>
      </c>
      <c r="K1824" s="16" t="n">
        <v>0.692506858710562</v>
      </c>
      <c r="L1824" s="18" t="n">
        <v>1.54308832559549E-014</v>
      </c>
      <c r="M1824" s="16" t="n">
        <v>0.602846364883402</v>
      </c>
      <c r="N1824" s="18" t="n">
        <v>1.44817330525518E-005</v>
      </c>
      <c r="O1824" s="16" t="n">
        <v>0.257362556091023</v>
      </c>
      <c r="P1824" s="16" t="n">
        <v>0.186764099562832</v>
      </c>
    </row>
    <row r="1825" customFormat="false" ht="15" hidden="false" customHeight="false" outlineLevel="0" collapsed="false">
      <c r="A1825" s="17" t="n">
        <v>2220</v>
      </c>
      <c r="B1825" s="6"/>
      <c r="C1825" s="16" t="n">
        <v>0.188748425595945</v>
      </c>
      <c r="D1825" s="16" t="n">
        <v>0.22412331768423</v>
      </c>
      <c r="E1825" s="16" t="n">
        <v>0.741649519890261</v>
      </c>
      <c r="F1825" s="16" t="n">
        <v>0.712676805417593</v>
      </c>
      <c r="G1825" s="18" t="n">
        <v>6.82501725940218E-021</v>
      </c>
      <c r="H1825" s="6"/>
      <c r="I1825" s="18" t="n">
        <v>4.33426389772058E-005</v>
      </c>
      <c r="J1825" s="18" t="n">
        <v>6.88639618254339E-005</v>
      </c>
      <c r="K1825" s="16" t="n">
        <v>0.699622770919067</v>
      </c>
      <c r="L1825" s="18" t="n">
        <v>2.80216084760201E-015</v>
      </c>
      <c r="M1825" s="16" t="n">
        <v>0.589368998628258</v>
      </c>
      <c r="N1825" s="18" t="n">
        <v>9.76740151545845E-005</v>
      </c>
      <c r="O1825" s="16" t="n">
        <v>0.257349077997175</v>
      </c>
      <c r="P1825" s="16" t="n">
        <v>0.190479025604603</v>
      </c>
    </row>
    <row r="1826" customFormat="false" ht="15" hidden="false" customHeight="false" outlineLevel="0" collapsed="false">
      <c r="A1826" s="17" t="n">
        <v>2221</v>
      </c>
      <c r="B1826" s="6"/>
      <c r="C1826" s="16" t="n">
        <v>0.188785685228444</v>
      </c>
      <c r="D1826" s="16" t="n">
        <v>0.224188646202203</v>
      </c>
      <c r="E1826" s="16" t="n">
        <v>0.741718106995885</v>
      </c>
      <c r="F1826" s="16" t="n">
        <v>0.712660385240083</v>
      </c>
      <c r="G1826" s="18" t="n">
        <v>6.71640034482944E-021</v>
      </c>
      <c r="H1826" s="6"/>
      <c r="I1826" s="18" t="n">
        <v>3.68534417316188E-005</v>
      </c>
      <c r="J1826" s="18" t="n">
        <v>6.30966983927741E-005</v>
      </c>
      <c r="K1826" s="16" t="n">
        <v>0.706292866941015</v>
      </c>
      <c r="L1826" s="18" t="n">
        <v>4.17879829310583E-016</v>
      </c>
      <c r="M1826" s="16" t="n">
        <v>0.572890946502058</v>
      </c>
      <c r="N1826" s="18" t="n">
        <v>0.000891042270181541</v>
      </c>
      <c r="O1826" s="16" t="n">
        <v>0.257343541317145</v>
      </c>
      <c r="P1826" s="16" t="n">
        <v>0.194714334605822</v>
      </c>
    </row>
    <row r="1827" customFormat="false" ht="15" hidden="false" customHeight="false" outlineLevel="0" collapsed="false">
      <c r="A1827" s="17" t="n">
        <v>2222</v>
      </c>
      <c r="B1827" s="6"/>
      <c r="C1827" s="16" t="n">
        <v>0.188815999031132</v>
      </c>
      <c r="D1827" s="16" t="n">
        <v>0.224247465713505</v>
      </c>
      <c r="E1827" s="16" t="n">
        <v>0.741803840877915</v>
      </c>
      <c r="F1827" s="16" t="n">
        <v>0.712651529247594</v>
      </c>
      <c r="G1827" s="18" t="n">
        <v>6.61178082239535E-021</v>
      </c>
      <c r="H1827" s="6"/>
      <c r="I1827" s="18" t="n">
        <v>3.08585008257231E-005</v>
      </c>
      <c r="J1827" s="18" t="n">
        <v>5.76102752332136E-005</v>
      </c>
      <c r="K1827" s="16" t="n">
        <v>0.710116598079561</v>
      </c>
      <c r="L1827" s="18" t="n">
        <v>1.27021056159011E-016</v>
      </c>
      <c r="M1827" s="16" t="n">
        <v>0.55281207133059</v>
      </c>
      <c r="N1827" s="16" t="n">
        <v>0.00845722783697117</v>
      </c>
      <c r="O1827" s="16" t="n">
        <v>0.257340555175886</v>
      </c>
      <c r="P1827" s="16" t="n">
        <v>0.197302642149061</v>
      </c>
    </row>
    <row r="1828" customFormat="false" ht="15" hidden="false" customHeight="false" outlineLevel="0" collapsed="false">
      <c r="A1828" s="17" t="n">
        <v>2223</v>
      </c>
      <c r="B1828" s="6"/>
      <c r="C1828" s="16" t="n">
        <v>0.188840914992541</v>
      </c>
      <c r="D1828" s="16" t="n">
        <v>0.224299736053118</v>
      </c>
      <c r="E1828" s="16" t="n">
        <v>0.741666666666667</v>
      </c>
      <c r="F1828" s="16" t="n">
        <v>0.712617697114737</v>
      </c>
      <c r="G1828" s="18" t="n">
        <v>6.51236535808125E-021</v>
      </c>
      <c r="H1828" s="6"/>
      <c r="I1828" s="18" t="n">
        <v>2.53341744634951E-005</v>
      </c>
      <c r="J1828" s="18" t="n">
        <v>5.24996109696097E-005</v>
      </c>
      <c r="K1828" s="16" t="n">
        <v>0.712122770919067</v>
      </c>
      <c r="L1828" s="18" t="n">
        <v>5.82687923761321E-017</v>
      </c>
      <c r="M1828" s="16" t="n">
        <v>0.543724279835391</v>
      </c>
      <c r="N1828" s="16" t="n">
        <v>0.0239232253173977</v>
      </c>
      <c r="O1828" s="16" t="n">
        <v>0.257329147292574</v>
      </c>
      <c r="P1828" s="16" t="n">
        <v>0.199069016392151</v>
      </c>
    </row>
    <row r="1829" customFormat="false" ht="15" hidden="false" customHeight="false" outlineLevel="0" collapsed="false">
      <c r="A1829" s="17" t="n">
        <v>2224</v>
      </c>
      <c r="B1829" s="6"/>
      <c r="C1829" s="16" t="n">
        <v>0.18885986585851</v>
      </c>
      <c r="D1829" s="16" t="n">
        <v>0.224345993414685</v>
      </c>
      <c r="E1829" s="16" t="n">
        <v>0.741683813443073</v>
      </c>
      <c r="F1829" s="16" t="n">
        <v>0.71257970790301</v>
      </c>
      <c r="G1829" s="18" t="n">
        <v>6.41695553106922E-021</v>
      </c>
      <c r="H1829" s="6"/>
      <c r="I1829" s="18" t="n">
        <v>2.02870538463937E-005</v>
      </c>
      <c r="J1829" s="18" t="n">
        <v>4.79282898990994E-005</v>
      </c>
      <c r="K1829" s="16" t="n">
        <v>0.712534293552812</v>
      </c>
      <c r="L1829" s="18" t="n">
        <v>2.92083673416527E-017</v>
      </c>
      <c r="M1829" s="16" t="n">
        <v>0.540980795610425</v>
      </c>
      <c r="N1829" s="16" t="n">
        <v>0.0321964767974517</v>
      </c>
      <c r="O1829" s="16" t="n">
        <v>0.25731633755236</v>
      </c>
      <c r="P1829" s="16" t="n">
        <v>0.200825914043012</v>
      </c>
    </row>
    <row r="1830" customFormat="false" ht="15" hidden="false" customHeight="false" outlineLevel="0" collapsed="false">
      <c r="A1830" s="17" t="n">
        <v>2225</v>
      </c>
      <c r="B1830" s="6"/>
      <c r="C1830" s="16" t="n">
        <v>0.188874250205064</v>
      </c>
      <c r="D1830" s="16" t="n">
        <v>0.224387390008724</v>
      </c>
      <c r="E1830" s="16" t="n">
        <v>0.741718106995885</v>
      </c>
      <c r="F1830" s="16" t="n">
        <v>0.712528952624606</v>
      </c>
      <c r="G1830" s="18" t="n">
        <v>6.31517957472084E-021</v>
      </c>
      <c r="H1830" s="6"/>
      <c r="I1830" s="18" t="n">
        <v>1.56995441228271E-005</v>
      </c>
      <c r="J1830" s="18" t="n">
        <v>4.35355507699708E-005</v>
      </c>
      <c r="K1830" s="16" t="n">
        <v>0.708076131687243</v>
      </c>
      <c r="L1830" s="18" t="n">
        <v>3.48539778993562E-017</v>
      </c>
      <c r="M1830" s="16" t="n">
        <v>0.547462277091907</v>
      </c>
      <c r="N1830" s="16" t="n">
        <v>0.01309500718391</v>
      </c>
      <c r="O1830" s="16" t="n">
        <v>0.257299222957366</v>
      </c>
      <c r="P1830" s="16" t="n">
        <v>0.200318037492793</v>
      </c>
    </row>
    <row r="1831" customFormat="false" ht="15" hidden="false" customHeight="false" outlineLevel="0" collapsed="false">
      <c r="A1831" s="17" t="n">
        <v>2226</v>
      </c>
      <c r="B1831" s="6"/>
      <c r="C1831" s="16" t="n">
        <v>0.188884978654861</v>
      </c>
      <c r="D1831" s="16" t="n">
        <v>0.224424942695914</v>
      </c>
      <c r="E1831" s="16" t="n">
        <v>0.741718106995885</v>
      </c>
      <c r="F1831" s="16" t="n">
        <v>0.712464837306658</v>
      </c>
      <c r="G1831" s="18" t="n">
        <v>6.2086648288028E-021</v>
      </c>
      <c r="H1831" s="6"/>
      <c r="I1831" s="18" t="n">
        <v>1.16762530212164E-005</v>
      </c>
      <c r="J1831" s="18" t="n">
        <v>3.98327107659532E-005</v>
      </c>
      <c r="K1831" s="16" t="n">
        <v>0.70264060356653</v>
      </c>
      <c r="L1831" s="18" t="n">
        <v>4.26492211822793E-017</v>
      </c>
      <c r="M1831" s="16" t="n">
        <v>0.559173525377229</v>
      </c>
      <c r="N1831" s="16" t="n">
        <v>0.00338736724947721</v>
      </c>
      <c r="O1831" s="16" t="n">
        <v>0.257277603033265</v>
      </c>
      <c r="P1831" s="16" t="n">
        <v>0.200003586240748</v>
      </c>
    </row>
    <row r="1832" customFormat="false" ht="15" hidden="false" customHeight="false" outlineLevel="0" collapsed="false">
      <c r="A1832" s="17" t="n">
        <v>2227</v>
      </c>
      <c r="B1832" s="6"/>
      <c r="C1832" s="16" t="n">
        <v>0.188892986605526</v>
      </c>
      <c r="D1832" s="16" t="n">
        <v>0.224460509391641</v>
      </c>
      <c r="E1832" s="16" t="n">
        <v>0.741786694101509</v>
      </c>
      <c r="F1832" s="16" t="n">
        <v>0.712402255107045</v>
      </c>
      <c r="G1832" s="18" t="n">
        <v>6.10162126041401E-021</v>
      </c>
      <c r="H1832" s="6"/>
      <c r="I1832" s="18" t="n">
        <v>8.34429818878554E-006</v>
      </c>
      <c r="J1832" s="18" t="n">
        <v>3.70749607480195E-005</v>
      </c>
      <c r="K1832" s="16" t="n">
        <v>0.697719478737997</v>
      </c>
      <c r="L1832" s="18" t="n">
        <v>4.20445856882952E-017</v>
      </c>
      <c r="M1832" s="16" t="n">
        <v>0.570730452674897</v>
      </c>
      <c r="N1832" s="18" t="n">
        <v>0.000891139145848715</v>
      </c>
      <c r="O1832" s="16" t="n">
        <v>0.257256499709776</v>
      </c>
      <c r="P1832" s="16" t="n">
        <v>0.200410685458873</v>
      </c>
    </row>
    <row r="1833" customFormat="false" ht="15" hidden="false" customHeight="false" outlineLevel="0" collapsed="false">
      <c r="A1833" s="17" t="n">
        <v>2228</v>
      </c>
      <c r="B1833" s="6"/>
      <c r="C1833" s="16" t="n">
        <v>0.188896967676417</v>
      </c>
      <c r="D1833" s="16" t="n">
        <v>0.224492139296552</v>
      </c>
      <c r="E1833" s="16" t="n">
        <v>0.741786694101509</v>
      </c>
      <c r="F1833" s="16" t="n">
        <v>0.712335612717929</v>
      </c>
      <c r="G1833" s="18" t="n">
        <v>6.00050912213916E-021</v>
      </c>
      <c r="H1833" s="6"/>
      <c r="I1833" s="18" t="n">
        <v>5.92413870822532E-006</v>
      </c>
      <c r="J1833" s="18" t="n">
        <v>3.55062754967662E-005</v>
      </c>
      <c r="K1833" s="16" t="n">
        <v>0.693895747599451</v>
      </c>
      <c r="L1833" s="18" t="n">
        <v>3.73961361012434E-017</v>
      </c>
      <c r="M1833" s="16" t="n">
        <v>0.585579561042524</v>
      </c>
      <c r="N1833" s="18" t="n">
        <v>0.000144239857074037</v>
      </c>
      <c r="O1833" s="16" t="n">
        <v>0.257234026846416</v>
      </c>
      <c r="P1833" s="16" t="n">
        <v>0.201449077354904</v>
      </c>
    </row>
    <row r="1834" customFormat="false" ht="15" hidden="false" customHeight="false" outlineLevel="0" collapsed="false">
      <c r="A1834" s="17" t="n">
        <v>2229</v>
      </c>
      <c r="B1834" s="6"/>
      <c r="C1834" s="16" t="n">
        <v>0.188898375401163</v>
      </c>
      <c r="D1834" s="16" t="n">
        <v>0.224521082302498</v>
      </c>
      <c r="E1834" s="16" t="n">
        <v>0.741769547325103</v>
      </c>
      <c r="F1834" s="16" t="n">
        <v>0.712259179499227</v>
      </c>
      <c r="G1834" s="18" t="n">
        <v>5.90082455318984E-021</v>
      </c>
      <c r="H1834" s="6"/>
      <c r="I1834" s="18" t="n">
        <v>4.59214046595318E-006</v>
      </c>
      <c r="J1834" s="18" t="n">
        <v>3.52318905210176E-005</v>
      </c>
      <c r="K1834" s="16" t="n">
        <v>0.689849108367627</v>
      </c>
      <c r="L1834" s="18" t="n">
        <v>3.93223375288139E-017</v>
      </c>
      <c r="M1834" s="16" t="n">
        <v>0.596639231824417</v>
      </c>
      <c r="N1834" s="18" t="n">
        <v>3.03019406987507E-005</v>
      </c>
      <c r="O1834" s="16" t="n">
        <v>0.257208251847265</v>
      </c>
      <c r="P1834" s="16" t="n">
        <v>0.202559585337874</v>
      </c>
    </row>
    <row r="1835" customFormat="false" ht="15" hidden="false" customHeight="false" outlineLevel="0" collapsed="false">
      <c r="A1835" s="17" t="n">
        <v>2230</v>
      </c>
      <c r="B1835" s="6"/>
      <c r="C1835" s="16" t="n">
        <v>0.188896644398375</v>
      </c>
      <c r="D1835" s="16" t="n">
        <v>0.224548300819626</v>
      </c>
      <c r="E1835" s="16" t="n">
        <v>0.741889574759945</v>
      </c>
      <c r="F1835" s="16" t="n">
        <v>0.712203890678577</v>
      </c>
      <c r="G1835" s="18" t="n">
        <v>5.78838970135622E-021</v>
      </c>
      <c r="H1835" s="6"/>
      <c r="I1835" s="18" t="n">
        <v>4.32896718498844E-006</v>
      </c>
      <c r="J1835" s="18" t="n">
        <v>3.63651670944241E-005</v>
      </c>
      <c r="K1835" s="16" t="n">
        <v>0.688597393689986</v>
      </c>
      <c r="L1835" s="18" t="n">
        <v>3.54803574137073E-017</v>
      </c>
      <c r="M1835" s="16" t="n">
        <v>0.612294238683128</v>
      </c>
      <c r="N1835" s="18" t="n">
        <v>2.98943677680682E-006</v>
      </c>
      <c r="O1835" s="16" t="n">
        <v>0.257189606872174</v>
      </c>
      <c r="P1835" s="16" t="n">
        <v>0.204334568524284</v>
      </c>
    </row>
    <row r="1836" customFormat="false" ht="15" hidden="false" customHeight="false" outlineLevel="0" collapsed="false">
      <c r="A1836" s="17" t="n">
        <v>2231</v>
      </c>
      <c r="B1836" s="6"/>
      <c r="C1836" s="16" t="n">
        <v>0.188892587536978</v>
      </c>
      <c r="D1836" s="16" t="n">
        <v>0.224575757574261</v>
      </c>
      <c r="E1836" s="16" t="n">
        <v>0.742095336076818</v>
      </c>
      <c r="F1836" s="16" t="n">
        <v>0.712186709475494</v>
      </c>
      <c r="G1836" s="18" t="n">
        <v>5.65396739971068E-021</v>
      </c>
      <c r="H1836" s="6"/>
      <c r="I1836" s="18" t="n">
        <v>5.13729654092495E-006</v>
      </c>
      <c r="J1836" s="18" t="n">
        <v>3.87592945814563E-005</v>
      </c>
      <c r="K1836" s="16" t="n">
        <v>0.685699588477366</v>
      </c>
      <c r="L1836" s="18" t="n">
        <v>3.50437607927208E-017</v>
      </c>
      <c r="M1836" s="16" t="n">
        <v>0.628703703703704</v>
      </c>
      <c r="N1836" s="18" t="n">
        <v>1.52332703313127E-007</v>
      </c>
      <c r="O1836" s="16" t="n">
        <v>0.257183812819526</v>
      </c>
      <c r="P1836" s="16" t="n">
        <v>0.206041236982428</v>
      </c>
    </row>
    <row r="1837" customFormat="false" ht="15" hidden="false" customHeight="false" outlineLevel="0" collapsed="false">
      <c r="A1837" s="17" t="n">
        <v>2232</v>
      </c>
      <c r="B1837" s="6"/>
      <c r="C1837" s="16" t="n">
        <v>0.188888826891961</v>
      </c>
      <c r="D1837" s="16" t="n">
        <v>0.22460477293832</v>
      </c>
      <c r="E1837" s="16" t="n">
        <v>0.742078189300412</v>
      </c>
      <c r="F1837" s="16" t="n">
        <v>0.712174777083852</v>
      </c>
      <c r="G1837" s="18" t="n">
        <v>5.52561529571349E-021</v>
      </c>
      <c r="H1837" s="6"/>
      <c r="I1837" s="18" t="n">
        <v>7.10812441608243E-006</v>
      </c>
      <c r="J1837" s="18" t="n">
        <v>4.24894186904617E-005</v>
      </c>
      <c r="K1837" s="16" t="n">
        <v>0.684190672153635</v>
      </c>
      <c r="L1837" s="18" t="n">
        <v>4.30725874918275E-017</v>
      </c>
      <c r="M1837" s="16" t="n">
        <v>0.641272290809328</v>
      </c>
      <c r="N1837" s="18" t="n">
        <v>8.76621115427151E-009</v>
      </c>
      <c r="O1837" s="16" t="n">
        <v>0.257179788818092</v>
      </c>
      <c r="P1837" s="16" t="n">
        <v>0.207624910355447</v>
      </c>
    </row>
    <row r="1838" customFormat="false" ht="15" hidden="false" customHeight="false" outlineLevel="0" collapsed="false">
      <c r="A1838" s="17" t="n">
        <v>2233</v>
      </c>
      <c r="B1838" s="6"/>
      <c r="C1838" s="16" t="n">
        <v>0.188888237630185</v>
      </c>
      <c r="D1838" s="16" t="n">
        <v>0.224639189794042</v>
      </c>
      <c r="E1838" s="16" t="n">
        <v>0.742163923182442</v>
      </c>
      <c r="F1838" s="16" t="n">
        <v>0.712173041301534</v>
      </c>
      <c r="G1838" s="18" t="n">
        <v>5.38966688676228E-021</v>
      </c>
      <c r="H1838" s="6"/>
      <c r="I1838" s="18" t="n">
        <v>1.03486016901016E-005</v>
      </c>
      <c r="J1838" s="18" t="n">
        <v>4.78816472935095E-005</v>
      </c>
      <c r="K1838" s="16" t="n">
        <v>0.684276406035665</v>
      </c>
      <c r="L1838" s="18" t="n">
        <v>4.14301133277226E-017</v>
      </c>
      <c r="M1838" s="16" t="n">
        <v>0.651371742112483</v>
      </c>
      <c r="N1838" s="18" t="n">
        <v>8.28895580072303E-010</v>
      </c>
      <c r="O1838" s="16" t="n">
        <v>0.257179203453144</v>
      </c>
      <c r="P1838" s="16" t="n">
        <v>0.209956699282918</v>
      </c>
    </row>
    <row r="1839" customFormat="false" ht="15" hidden="false" customHeight="false" outlineLevel="0" collapsed="false">
      <c r="A1839" s="17" t="n">
        <v>2234</v>
      </c>
      <c r="B1839" s="6"/>
      <c r="C1839" s="16" t="n">
        <v>0.188891368637945</v>
      </c>
      <c r="D1839" s="16" t="n">
        <v>0.224680577014615</v>
      </c>
      <c r="E1839" s="16" t="n">
        <v>0.742061042524006</v>
      </c>
      <c r="F1839" s="16" t="n">
        <v>0.712194316928737</v>
      </c>
      <c r="G1839" s="18" t="n">
        <v>5.23983287045368E-021</v>
      </c>
      <c r="H1839" s="6"/>
      <c r="I1839" s="18" t="n">
        <v>1.50083128122215E-005</v>
      </c>
      <c r="J1839" s="18" t="n">
        <v>5.48763203592331E-005</v>
      </c>
      <c r="K1839" s="16" t="n">
        <v>0.683110425240055</v>
      </c>
      <c r="L1839" s="18" t="n">
        <v>3.9254868966831E-017</v>
      </c>
      <c r="M1839" s="16" t="n">
        <v>0.660305212620027</v>
      </c>
      <c r="N1839" s="18" t="n">
        <v>9.98519272553012E-011</v>
      </c>
      <c r="O1839" s="16" t="n">
        <v>0.257186378300138</v>
      </c>
      <c r="P1839" s="16" t="n">
        <v>0.211779651489315</v>
      </c>
    </row>
    <row r="1840" customFormat="false" ht="15" hidden="false" customHeight="false" outlineLevel="0" collapsed="false">
      <c r="A1840" s="17" t="n">
        <v>2235</v>
      </c>
      <c r="B1840" s="6"/>
      <c r="C1840" s="16" t="n">
        <v>0.188900920681075</v>
      </c>
      <c r="D1840" s="16" t="n">
        <v>0.22473017801472</v>
      </c>
      <c r="E1840" s="16" t="n">
        <v>0.742112482853224</v>
      </c>
      <c r="F1840" s="16" t="n">
        <v>0.712206144836074</v>
      </c>
      <c r="G1840" s="18" t="n">
        <v>5.09300831081362E-021</v>
      </c>
      <c r="H1840" s="6"/>
      <c r="I1840" s="18" t="n">
        <v>2.13278881294649E-005</v>
      </c>
      <c r="J1840" s="18" t="n">
        <v>6.37937952123737E-005</v>
      </c>
      <c r="K1840" s="16" t="n">
        <v>0.681995884773663</v>
      </c>
      <c r="L1840" s="18" t="n">
        <v>4.27525914740941E-017</v>
      </c>
      <c r="M1840" s="16" t="n">
        <v>0.664026063100137</v>
      </c>
      <c r="N1840" s="18" t="n">
        <v>1.78973353172038E-011</v>
      </c>
      <c r="O1840" s="16" t="n">
        <v>0.257190367044311</v>
      </c>
      <c r="P1840" s="16" t="n">
        <v>0.213251264714247</v>
      </c>
    </row>
    <row r="1841" customFormat="false" ht="15" hidden="false" customHeight="false" outlineLevel="0" collapsed="false">
      <c r="A1841" s="17" t="n">
        <v>2236</v>
      </c>
      <c r="B1841" s="6"/>
      <c r="C1841" s="16" t="n">
        <v>0.188918176534651</v>
      </c>
      <c r="D1841" s="16" t="n">
        <v>0.224790148610106</v>
      </c>
      <c r="E1841" s="16" t="n">
        <v>0.742043895747599</v>
      </c>
      <c r="F1841" s="16" t="n">
        <v>0.712222568518995</v>
      </c>
      <c r="G1841" s="18" t="n">
        <v>4.9582870110242E-021</v>
      </c>
      <c r="H1841" s="6"/>
      <c r="I1841" s="18" t="n">
        <v>2.92649879436431E-005</v>
      </c>
      <c r="J1841" s="18" t="n">
        <v>7.47839728040155E-005</v>
      </c>
      <c r="K1841" s="16" t="n">
        <v>0.682544581618656</v>
      </c>
      <c r="L1841" s="18" t="n">
        <v>3.80196242785274E-017</v>
      </c>
      <c r="M1841" s="16" t="n">
        <v>0.667524005486968</v>
      </c>
      <c r="N1841" s="18" t="n">
        <v>3.07421070382271E-012</v>
      </c>
      <c r="O1841" s="16" t="n">
        <v>0.25719590560746</v>
      </c>
      <c r="P1841" s="16" t="n">
        <v>0.215231586715611</v>
      </c>
    </row>
    <row r="1842" customFormat="false" ht="15" hidden="false" customHeight="false" outlineLevel="0" collapsed="false">
      <c r="A1842" s="17" t="n">
        <v>2237</v>
      </c>
      <c r="B1842" s="6"/>
      <c r="C1842" s="16" t="n">
        <v>0.188944184161781</v>
      </c>
      <c r="D1842" s="16" t="n">
        <v>0.224862360275725</v>
      </c>
      <c r="E1842" s="16" t="n">
        <v>0.74212962962963</v>
      </c>
      <c r="F1842" s="16" t="n">
        <v>0.712257796189406</v>
      </c>
      <c r="G1842" s="18" t="n">
        <v>4.79894645951142E-021</v>
      </c>
      <c r="H1842" s="6"/>
      <c r="I1842" s="18" t="n">
        <v>3.89604908089734E-005</v>
      </c>
      <c r="J1842" s="18" t="n">
        <v>8.78518288605227E-005</v>
      </c>
      <c r="K1842" s="16" t="n">
        <v>0.682664609053498</v>
      </c>
      <c r="L1842" s="18" t="n">
        <v>3.32764023961266E-017</v>
      </c>
      <c r="M1842" s="16" t="n">
        <v>0.674759945130316</v>
      </c>
      <c r="N1842" s="18" t="n">
        <v>2.67579209334455E-013</v>
      </c>
      <c r="O1842" s="16" t="n">
        <v>0.257207785359044</v>
      </c>
      <c r="P1842" s="16" t="n">
        <v>0.2170369475542</v>
      </c>
    </row>
    <row r="1843" customFormat="false" ht="15" hidden="false" customHeight="false" outlineLevel="0" collapsed="false">
      <c r="A1843" s="17" t="n">
        <v>2238</v>
      </c>
      <c r="B1843" s="6"/>
      <c r="C1843" s="16" t="n">
        <v>0.188979770792233</v>
      </c>
      <c r="D1843" s="16" t="n">
        <v>0.224946022746897</v>
      </c>
      <c r="E1843" s="16" t="n">
        <v>0.742266803840878</v>
      </c>
      <c r="F1843" s="16" t="n">
        <v>0.71228139019041</v>
      </c>
      <c r="G1843" s="18" t="n">
        <v>4.65690374350812E-021</v>
      </c>
      <c r="H1843" s="6"/>
      <c r="I1843" s="18" t="n">
        <v>5.03417592314133E-005</v>
      </c>
      <c r="J1843" s="18" t="n">
        <v>0.0001028639753221</v>
      </c>
      <c r="K1843" s="16" t="n">
        <v>0.684190672153635</v>
      </c>
      <c r="L1843" s="18" t="n">
        <v>3.28566654473841E-017</v>
      </c>
      <c r="M1843" s="16" t="n">
        <v>0.682338820301783</v>
      </c>
      <c r="N1843" s="18" t="n">
        <v>1.98795202914378E-014</v>
      </c>
      <c r="O1843" s="16" t="n">
        <v>0.257215741848092</v>
      </c>
      <c r="P1843" s="16" t="n">
        <v>0.218503646775696</v>
      </c>
    </row>
    <row r="1844" customFormat="false" ht="15" hidden="false" customHeight="false" outlineLevel="0" collapsed="false">
      <c r="A1844" s="17" t="n">
        <v>2239</v>
      </c>
      <c r="B1844" s="6"/>
      <c r="C1844" s="16" t="n">
        <v>0.189027112986123</v>
      </c>
      <c r="D1844" s="16" t="n">
        <v>0.225044618407047</v>
      </c>
      <c r="E1844" s="16" t="n">
        <v>0.74238683127572</v>
      </c>
      <c r="F1844" s="16" t="n">
        <v>0.712310306907878</v>
      </c>
      <c r="G1844" s="18" t="n">
        <v>4.49810837404198E-021</v>
      </c>
      <c r="H1844" s="6"/>
      <c r="I1844" s="18" t="n">
        <v>6.33231950574715E-005</v>
      </c>
      <c r="J1844" s="18" t="n">
        <v>0.000119809171962971</v>
      </c>
      <c r="K1844" s="16" t="n">
        <v>0.684259259259259</v>
      </c>
      <c r="L1844" s="18" t="n">
        <v>3.0489644947034E-017</v>
      </c>
      <c r="M1844" s="16" t="n">
        <v>0.689883401920439</v>
      </c>
      <c r="N1844" s="18" t="n">
        <v>2.11794597124732E-015</v>
      </c>
      <c r="O1844" s="16" t="n">
        <v>0.257225493219318</v>
      </c>
      <c r="P1844" s="16" t="n">
        <v>0.219976133201522</v>
      </c>
    </row>
    <row r="1845" customFormat="false" ht="15" hidden="false" customHeight="false" outlineLevel="0" collapsed="false">
      <c r="A1845" s="17" t="n">
        <v>2240</v>
      </c>
      <c r="B1845" s="6"/>
      <c r="C1845" s="16" t="n">
        <v>0.189087585749773</v>
      </c>
      <c r="D1845" s="16" t="n">
        <v>0.225160991438612</v>
      </c>
      <c r="E1845" s="16" t="n">
        <v>0.742489711934156</v>
      </c>
      <c r="F1845" s="16" t="n">
        <v>0.712364574135132</v>
      </c>
      <c r="G1845" s="18" t="n">
        <v>4.3239351763167E-021</v>
      </c>
      <c r="H1845" s="6"/>
      <c r="I1845" s="18" t="n">
        <v>7.76595369509402E-005</v>
      </c>
      <c r="J1845" s="18" t="n">
        <v>0.000138213049186266</v>
      </c>
      <c r="K1845" s="16" t="n">
        <v>0.685802469135803</v>
      </c>
      <c r="L1845" s="18" t="n">
        <v>3.06027735273403E-017</v>
      </c>
      <c r="M1845" s="16" t="n">
        <v>0.698216735253772</v>
      </c>
      <c r="N1845" s="18" t="n">
        <v>1.60051598552637E-016</v>
      </c>
      <c r="O1845" s="16" t="n">
        <v>0.257243793143774</v>
      </c>
      <c r="P1845" s="16" t="n">
        <v>0.220886850398679</v>
      </c>
    </row>
    <row r="1846" customFormat="false" ht="15" hidden="false" customHeight="false" outlineLevel="0" collapsed="false">
      <c r="A1846" s="17" t="n">
        <v>2241</v>
      </c>
      <c r="B1846" s="6"/>
      <c r="C1846" s="16" t="n">
        <v>0.18916330605425</v>
      </c>
      <c r="D1846" s="16" t="n">
        <v>0.225297570220717</v>
      </c>
      <c r="E1846" s="16" t="n">
        <v>0.742678326474623</v>
      </c>
      <c r="F1846" s="16" t="n">
        <v>0.712440511863372</v>
      </c>
      <c r="G1846" s="18" t="n">
        <v>4.13860526937107E-021</v>
      </c>
      <c r="H1846" s="6"/>
      <c r="I1846" s="18" t="n">
        <v>9.33881405559423E-005</v>
      </c>
      <c r="J1846" s="18" t="n">
        <v>0.000158380987171438</v>
      </c>
      <c r="K1846" s="16" t="n">
        <v>0.686865569272977</v>
      </c>
      <c r="L1846" s="18" t="n">
        <v>2.66802515323234E-017</v>
      </c>
      <c r="M1846" s="16" t="n">
        <v>0.707578875171468</v>
      </c>
      <c r="N1846" s="18" t="n">
        <v>6.53687069430071E-018</v>
      </c>
      <c r="O1846" s="16" t="n">
        <v>0.257269400302057</v>
      </c>
      <c r="P1846" s="16" t="n">
        <v>0.22204581257566</v>
      </c>
    </row>
    <row r="1847" customFormat="false" ht="15" hidden="false" customHeight="false" outlineLevel="0" collapsed="false">
      <c r="A1847" s="17" t="n">
        <v>2242</v>
      </c>
      <c r="B1847" s="6"/>
      <c r="C1847" s="16" t="n">
        <v>0.189256746455903</v>
      </c>
      <c r="D1847" s="16" t="n">
        <v>0.225456900768877</v>
      </c>
      <c r="E1847" s="16" t="n">
        <v>0.742729766803841</v>
      </c>
      <c r="F1847" s="16" t="n">
        <v>0.712528529165987</v>
      </c>
      <c r="G1847" s="18" t="n">
        <v>3.95966082141858E-021</v>
      </c>
      <c r="H1847" s="6"/>
      <c r="I1847" s="18" t="n">
        <v>0.00011020358972131</v>
      </c>
      <c r="J1847" s="18" t="n">
        <v>0.000180135181754648</v>
      </c>
      <c r="K1847" s="16" t="n">
        <v>0.68832304526749</v>
      </c>
      <c r="L1847" s="18" t="n">
        <v>1.73371235612339E-017</v>
      </c>
      <c r="M1847" s="16" t="n">
        <v>0.717678326474623</v>
      </c>
      <c r="N1847" s="18" t="n">
        <v>1.63570174390577E-019</v>
      </c>
      <c r="O1847" s="16" t="n">
        <v>0.25729908016681</v>
      </c>
      <c r="P1847" s="16" t="n">
        <v>0.22387537461528</v>
      </c>
    </row>
    <row r="1848" customFormat="false" ht="15" hidden="false" customHeight="false" outlineLevel="0" collapsed="false">
      <c r="A1848" s="17" t="n">
        <v>2243</v>
      </c>
      <c r="B1848" s="6"/>
      <c r="C1848" s="16" t="n">
        <v>0.189369949966742</v>
      </c>
      <c r="D1848" s="16" t="n">
        <v>0.225641385555772</v>
      </c>
      <c r="E1848" s="16" t="n">
        <v>0.742969821673525</v>
      </c>
      <c r="F1848" s="16" t="n">
        <v>0.712624542545691</v>
      </c>
      <c r="G1848" s="18" t="n">
        <v>3.76715980822353E-021</v>
      </c>
      <c r="H1848" s="6"/>
      <c r="I1848" s="18" t="n">
        <v>0.000128145115548161</v>
      </c>
      <c r="J1848" s="18" t="n">
        <v>0.000203667695106316</v>
      </c>
      <c r="K1848" s="16" t="n">
        <v>0.692592592592593</v>
      </c>
      <c r="L1848" s="18" t="n">
        <v>7.61763067123476E-018</v>
      </c>
      <c r="M1848" s="16" t="n">
        <v>0.732167352537723</v>
      </c>
      <c r="N1848" s="18" t="n">
        <v>8.77607311507771E-022</v>
      </c>
      <c r="O1848" s="16" t="n">
        <v>0.25733145551747</v>
      </c>
      <c r="P1848" s="16" t="n">
        <v>0.226589925608569</v>
      </c>
    </row>
    <row r="1849" customFormat="false" ht="15" hidden="false" customHeight="false" outlineLevel="0" collapsed="false">
      <c r="A1849" s="17" t="n">
        <v>2244</v>
      </c>
      <c r="B1849" s="6"/>
      <c r="C1849" s="16" t="n">
        <v>0.189503412077714</v>
      </c>
      <c r="D1849" s="16" t="n">
        <v>0.225851620460673</v>
      </c>
      <c r="E1849" s="16" t="n">
        <v>0.742969821673525</v>
      </c>
      <c r="F1849" s="16" t="n">
        <v>0.712725656114553</v>
      </c>
      <c r="G1849" s="18" t="n">
        <v>3.58466936719667E-021</v>
      </c>
      <c r="H1849" s="6"/>
      <c r="I1849" s="18" t="n">
        <v>0.000147365816134208</v>
      </c>
      <c r="J1849" s="18" t="n">
        <v>0.000229082800368604</v>
      </c>
      <c r="K1849" s="16" t="n">
        <v>0.696742112482853</v>
      </c>
      <c r="L1849" s="18" t="n">
        <v>2.73257995249098E-018</v>
      </c>
      <c r="M1849" s="16" t="n">
        <v>0.745593278463649</v>
      </c>
      <c r="N1849" s="18" t="n">
        <v>4.60905264114568E-024</v>
      </c>
      <c r="O1849" s="16" t="n">
        <v>0.257365549695934</v>
      </c>
      <c r="P1849" s="16" t="n">
        <v>0.229761939419542</v>
      </c>
    </row>
    <row r="1850" customFormat="false" ht="15" hidden="false" customHeight="false" outlineLevel="0" collapsed="false">
      <c r="A1850" s="17" t="n">
        <v>2245</v>
      </c>
      <c r="B1850" s="6"/>
      <c r="C1850" s="16" t="n">
        <v>0.189657824445907</v>
      </c>
      <c r="D1850" s="16" t="n">
        <v>0.22608711013974</v>
      </c>
      <c r="E1850" s="16" t="n">
        <v>0.743141289437586</v>
      </c>
      <c r="F1850" s="16" t="n">
        <v>0.712812432100061</v>
      </c>
      <c r="G1850" s="18" t="n">
        <v>3.41149799651373E-021</v>
      </c>
      <c r="H1850" s="6"/>
      <c r="I1850" s="18" t="n">
        <v>0.000167723989271433</v>
      </c>
      <c r="J1850" s="18" t="n">
        <v>0.000256166829278679</v>
      </c>
      <c r="K1850" s="16" t="n">
        <v>0.700668724279835</v>
      </c>
      <c r="L1850" s="18" t="n">
        <v>8.37625103990605E-019</v>
      </c>
      <c r="M1850" s="16" t="n">
        <v>0.757561728395062</v>
      </c>
      <c r="N1850" s="18" t="n">
        <v>5.85619747030064E-026</v>
      </c>
      <c r="O1850" s="16" t="n">
        <v>0.257394808661671</v>
      </c>
      <c r="P1850" s="16" t="n">
        <v>0.233165018632907</v>
      </c>
    </row>
    <row r="1851" customFormat="false" ht="15" hidden="false" customHeight="false" outlineLevel="0" collapsed="false">
      <c r="A1851" s="17" t="n">
        <v>2246</v>
      </c>
      <c r="B1851" s="6"/>
      <c r="C1851" s="16" t="n">
        <v>0.189832939814382</v>
      </c>
      <c r="D1851" s="16" t="n">
        <v>0.226349389707691</v>
      </c>
      <c r="E1851" s="16" t="n">
        <v>0.74303840877915</v>
      </c>
      <c r="F1851" s="16" t="n">
        <v>0.712914235993725</v>
      </c>
      <c r="G1851" s="18" t="n">
        <v>3.23535853562326E-021</v>
      </c>
      <c r="H1851" s="6"/>
      <c r="I1851" s="18" t="n">
        <v>0.000188996745322331</v>
      </c>
      <c r="J1851" s="18" t="n">
        <v>0.000284749596778339</v>
      </c>
      <c r="K1851" s="16" t="n">
        <v>0.705401234567901</v>
      </c>
      <c r="L1851" s="18" t="n">
        <v>2.03966503452461E-019</v>
      </c>
      <c r="M1851" s="16" t="n">
        <v>0.764368998628258</v>
      </c>
      <c r="N1851" s="18" t="n">
        <v>3.015064818695E-027</v>
      </c>
      <c r="O1851" s="16" t="n">
        <v>0.257429133807118</v>
      </c>
      <c r="P1851" s="16" t="n">
        <v>0.236912642906067</v>
      </c>
    </row>
    <row r="1852" customFormat="false" ht="15" hidden="false" customHeight="false" outlineLevel="0" collapsed="false">
      <c r="A1852" s="17" t="n">
        <v>2247</v>
      </c>
      <c r="B1852" s="6"/>
      <c r="C1852" s="16" t="n">
        <v>0.190028967126159</v>
      </c>
      <c r="D1852" s="16" t="n">
        <v>0.22664046284435</v>
      </c>
      <c r="E1852" s="16" t="n">
        <v>0.743106995884774</v>
      </c>
      <c r="F1852" s="16" t="n">
        <v>0.713057093361482</v>
      </c>
      <c r="G1852" s="18" t="n">
        <v>3.0479872485427E-021</v>
      </c>
      <c r="H1852" s="6"/>
      <c r="I1852" s="18" t="n">
        <v>0.000211125446443655</v>
      </c>
      <c r="J1852" s="18" t="n">
        <v>0.000314407620440532</v>
      </c>
      <c r="K1852" s="16" t="n">
        <v>0.709310699588477</v>
      </c>
      <c r="L1852" s="18" t="n">
        <v>5.23409486922536E-020</v>
      </c>
      <c r="M1852" s="16" t="n">
        <v>0.770713305898491</v>
      </c>
      <c r="N1852" s="18" t="n">
        <v>2.98542605192774E-028</v>
      </c>
      <c r="O1852" s="16" t="n">
        <v>0.257477299279657</v>
      </c>
      <c r="P1852" s="16" t="n">
        <v>0.240328519889958</v>
      </c>
    </row>
    <row r="1853" customFormat="false" ht="15" hidden="false" customHeight="false" outlineLevel="0" collapsed="false">
      <c r="A1853" s="17" t="n">
        <v>2248</v>
      </c>
      <c r="B1853" s="6"/>
      <c r="C1853" s="16" t="n">
        <v>0.190246829507402</v>
      </c>
      <c r="D1853" s="16" t="n">
        <v>0.226961162739274</v>
      </c>
      <c r="E1853" s="16" t="n">
        <v>0.74329561042524</v>
      </c>
      <c r="F1853" s="16" t="n">
        <v>0.713231768239203</v>
      </c>
      <c r="G1853" s="18" t="n">
        <v>2.85834903702719E-021</v>
      </c>
      <c r="H1853" s="6"/>
      <c r="I1853" s="18" t="n">
        <v>0.000233912569218977</v>
      </c>
      <c r="J1853" s="18" t="n">
        <v>0.000345032813825279</v>
      </c>
      <c r="K1853" s="16" t="n">
        <v>0.713906035665295</v>
      </c>
      <c r="L1853" s="18" t="n">
        <v>1.23142050435665E-020</v>
      </c>
      <c r="M1853" s="16" t="n">
        <v>0.775531550068587</v>
      </c>
      <c r="N1853" s="18" t="n">
        <v>7.95784549652081E-029</v>
      </c>
      <c r="O1853" s="16" t="n">
        <v>0.257536189665218</v>
      </c>
      <c r="P1853" s="16" t="n">
        <v>0.243744471491695</v>
      </c>
    </row>
    <row r="1854" customFormat="false" ht="15" hidden="false" customHeight="false" outlineLevel="0" collapsed="false">
      <c r="A1854" s="17" t="n">
        <v>2249</v>
      </c>
      <c r="B1854" s="6"/>
      <c r="C1854" s="16" t="n">
        <v>0.190487663413991</v>
      </c>
      <c r="D1854" s="16" t="n">
        <v>0.227315060936947</v>
      </c>
      <c r="E1854" s="16" t="n">
        <v>0.74329561042524</v>
      </c>
      <c r="F1854" s="16" t="n">
        <v>0.713468135138444</v>
      </c>
      <c r="G1854" s="18" t="n">
        <v>2.65322838515658E-021</v>
      </c>
      <c r="H1854" s="6"/>
      <c r="I1854" s="18" t="n">
        <v>0.000257176310858374</v>
      </c>
      <c r="J1854" s="18" t="n">
        <v>0.0003764515943702</v>
      </c>
      <c r="K1854" s="16" t="n">
        <v>0.71820987654321</v>
      </c>
      <c r="L1854" s="18" t="n">
        <v>2.57318645228292E-021</v>
      </c>
      <c r="M1854" s="16" t="n">
        <v>0.778737997256516</v>
      </c>
      <c r="N1854" s="18" t="n">
        <v>4.55716629295869E-029</v>
      </c>
      <c r="O1854" s="16" t="n">
        <v>0.257615874505542</v>
      </c>
      <c r="P1854" s="16" t="n">
        <v>0.247174157196409</v>
      </c>
    </row>
    <row r="1855" customFormat="false" ht="15" hidden="false" customHeight="false" outlineLevel="0" collapsed="false">
      <c r="A1855" s="17" t="n">
        <v>2250</v>
      </c>
      <c r="B1855" s="6"/>
      <c r="C1855" s="16" t="n">
        <v>0.19075244298168</v>
      </c>
      <c r="D1855" s="16" t="n">
        <v>0.227703625728103</v>
      </c>
      <c r="E1855" s="16" t="n">
        <v>0.743501371742113</v>
      </c>
      <c r="F1855" s="16" t="n">
        <v>0.713764340759342</v>
      </c>
      <c r="G1855" s="18" t="n">
        <v>2.44658439184492E-021</v>
      </c>
      <c r="H1855" s="6"/>
      <c r="I1855" s="18" t="n">
        <v>0.000280987015535645</v>
      </c>
      <c r="J1855" s="18" t="n">
        <v>0.000408588784337333</v>
      </c>
      <c r="K1855" s="16" t="n">
        <v>0.722616598079561</v>
      </c>
      <c r="L1855" s="18" t="n">
        <v>5.87615417878205E-022</v>
      </c>
      <c r="M1855" s="16" t="n">
        <v>0.782133058984911</v>
      </c>
      <c r="N1855" s="18" t="n">
        <v>2.64945676933671E-029</v>
      </c>
      <c r="O1855" s="16" t="n">
        <v>0.257715724965933</v>
      </c>
      <c r="P1855" s="16" t="n">
        <v>0.250319470192062</v>
      </c>
    </row>
    <row r="1856" customFormat="false" ht="15" hidden="false" customHeight="false" outlineLevel="0" collapsed="false">
      <c r="A1856" s="17" t="n">
        <v>2251</v>
      </c>
      <c r="B1856" s="6"/>
      <c r="C1856" s="16" t="n">
        <v>0.191042386963006</v>
      </c>
      <c r="D1856" s="16" t="n">
        <v>0.228126867302409</v>
      </c>
      <c r="E1856" s="16" t="n">
        <v>0.743707133058985</v>
      </c>
      <c r="F1856" s="16" t="n">
        <v>0.714094628885429</v>
      </c>
      <c r="G1856" s="18" t="n">
        <v>2.23918768205905E-021</v>
      </c>
      <c r="H1856" s="6"/>
      <c r="I1856" s="18" t="n">
        <v>0.000305256287680234</v>
      </c>
      <c r="J1856" s="18" t="n">
        <v>0.000441316030623394</v>
      </c>
      <c r="K1856" s="16" t="n">
        <v>0.726714677640604</v>
      </c>
      <c r="L1856" s="18" t="n">
        <v>1.47349298455896E-022</v>
      </c>
      <c r="M1856" s="16" t="n">
        <v>0.785288065843621</v>
      </c>
      <c r="N1856" s="18" t="n">
        <v>5.96006242820171E-029</v>
      </c>
      <c r="O1856" s="16" t="n">
        <v>0.257827054850743</v>
      </c>
      <c r="P1856" s="16" t="n">
        <v>0.253151843797702</v>
      </c>
    </row>
    <row r="1857" customFormat="false" ht="15" hidden="false" customHeight="false" outlineLevel="0" collapsed="false">
      <c r="A1857" s="17" t="n">
        <v>2252</v>
      </c>
      <c r="B1857" s="6"/>
      <c r="C1857" s="16" t="n">
        <v>0.191357839571833</v>
      </c>
      <c r="D1857" s="16" t="n">
        <v>0.228585019096853</v>
      </c>
      <c r="E1857" s="16" t="n">
        <v>0.743758573388203</v>
      </c>
      <c r="F1857" s="16" t="n">
        <v>0.714452328319109</v>
      </c>
      <c r="G1857" s="18" t="n">
        <v>2.03846277008944E-021</v>
      </c>
      <c r="H1857" s="6"/>
      <c r="I1857" s="18" t="n">
        <v>0.000330168294852977</v>
      </c>
      <c r="J1857" s="18" t="n">
        <v>0.000474802126526015</v>
      </c>
      <c r="K1857" s="16" t="n">
        <v>0.730041152263375</v>
      </c>
      <c r="L1857" s="18" t="n">
        <v>4.31607600225057E-023</v>
      </c>
      <c r="M1857" s="16" t="n">
        <v>0.782458847736626</v>
      </c>
      <c r="N1857" s="18" t="n">
        <v>8.26676283683446E-028</v>
      </c>
      <c r="O1857" s="16" t="n">
        <v>0.257947612655022</v>
      </c>
      <c r="P1857" s="16" t="n">
        <v>0.255569680884685</v>
      </c>
    </row>
    <row r="1858" customFormat="false" ht="15" hidden="false" customHeight="false" outlineLevel="0" collapsed="false">
      <c r="A1858" s="17" t="n">
        <v>2253</v>
      </c>
      <c r="B1858" s="6"/>
      <c r="C1858" s="16" t="n">
        <v>0.191699378651083</v>
      </c>
      <c r="D1858" s="16" t="n">
        <v>0.229078060802474</v>
      </c>
      <c r="E1858" s="16" t="n">
        <v>0.744135802469136</v>
      </c>
      <c r="F1858" s="16" t="n">
        <v>0.714827477101644</v>
      </c>
      <c r="G1858" s="18" t="n">
        <v>1.84881116855178E-021</v>
      </c>
      <c r="H1858" s="6"/>
      <c r="I1858" s="18" t="n">
        <v>0.0003555948644005</v>
      </c>
      <c r="J1858" s="18" t="n">
        <v>0.000508635977982341</v>
      </c>
      <c r="K1858" s="16" t="n">
        <v>0.732750342935528</v>
      </c>
      <c r="L1858" s="18" t="n">
        <v>1.661880238823E-023</v>
      </c>
      <c r="M1858" s="16" t="n">
        <v>0.777469135802469</v>
      </c>
      <c r="N1858" s="18" t="n">
        <v>2.19967135694247E-026</v>
      </c>
      <c r="O1858" s="16" t="n">
        <v>0.258074038585037</v>
      </c>
      <c r="P1858" s="16" t="n">
        <v>0.257292900452197</v>
      </c>
    </row>
    <row r="1859" customFormat="false" ht="15" hidden="false" customHeight="false" outlineLevel="0" collapsed="false">
      <c r="A1859" s="17" t="n">
        <v>2254</v>
      </c>
      <c r="B1859" s="6"/>
      <c r="C1859" s="16" t="n">
        <v>0.192066612076084</v>
      </c>
      <c r="D1859" s="16" t="n">
        <v>0.22960453674223</v>
      </c>
      <c r="E1859" s="16" t="n">
        <v>0.744444444444445</v>
      </c>
      <c r="F1859" s="16" t="n">
        <v>0.715202539285501</v>
      </c>
      <c r="G1859" s="18" t="n">
        <v>1.67324061795831E-021</v>
      </c>
      <c r="H1859" s="6"/>
      <c r="I1859" s="18" t="n">
        <v>0.000381190183685385</v>
      </c>
      <c r="J1859" s="18" t="n">
        <v>0.000542354839385313</v>
      </c>
      <c r="K1859" s="16" t="n">
        <v>0.73576817558299</v>
      </c>
      <c r="L1859" s="18" t="n">
        <v>8.05716164168255E-024</v>
      </c>
      <c r="M1859" s="16" t="n">
        <v>0.76820987654321</v>
      </c>
      <c r="N1859" s="18" t="n">
        <v>1.28970361996918E-024</v>
      </c>
      <c r="O1859" s="16" t="n">
        <v>0.258200422079307</v>
      </c>
      <c r="P1859" s="16" t="n">
        <v>0.25838401337717</v>
      </c>
    </row>
    <row r="1860" customFormat="false" ht="15" hidden="false" customHeight="false" outlineLevel="0" collapsed="false">
      <c r="A1860" s="17" t="n">
        <v>2255</v>
      </c>
      <c r="B1860" s="6"/>
      <c r="C1860" s="16" t="n">
        <v>0.192459671752439</v>
      </c>
      <c r="D1860" s="16" t="n">
        <v>0.230164230822203</v>
      </c>
      <c r="E1860" s="16" t="n">
        <v>0.744598765432099</v>
      </c>
      <c r="F1860" s="16" t="n">
        <v>0.715572268121341</v>
      </c>
      <c r="G1860" s="18" t="n">
        <v>1.51804649760535E-021</v>
      </c>
      <c r="H1860" s="6"/>
      <c r="I1860" s="18" t="n">
        <v>0.000407100085996498</v>
      </c>
      <c r="J1860" s="18" t="n">
        <v>0.000576033390979098</v>
      </c>
      <c r="K1860" s="16" t="n">
        <v>0.737911522633745</v>
      </c>
      <c r="L1860" s="18" t="n">
        <v>5.09131725007351E-024</v>
      </c>
      <c r="M1860" s="16" t="n">
        <v>0.755949931412894</v>
      </c>
      <c r="N1860" s="18" t="n">
        <v>1.00278186205315E-022</v>
      </c>
      <c r="O1860" s="16" t="n">
        <v>0.258324995438988</v>
      </c>
      <c r="P1860" s="16" t="n">
        <v>0.258785111675968</v>
      </c>
    </row>
    <row r="1861" customFormat="false" ht="15" hidden="false" customHeight="false" outlineLevel="0" collapsed="false">
      <c r="A1861" s="17" t="n">
        <v>2256</v>
      </c>
      <c r="B1861" s="6"/>
      <c r="C1861" s="16" t="n">
        <v>0.192879628924795</v>
      </c>
      <c r="D1861" s="16" t="n">
        <v>0.230758411394164</v>
      </c>
      <c r="E1861" s="16" t="n">
        <v>0.744598765432099</v>
      </c>
      <c r="F1861" s="16" t="n">
        <v>0.715930868930163</v>
      </c>
      <c r="G1861" s="18" t="n">
        <v>1.37337572633891E-021</v>
      </c>
      <c r="H1861" s="6"/>
      <c r="I1861" s="18" t="n">
        <v>0.000432684705666183</v>
      </c>
      <c r="J1861" s="18" t="n">
        <v>0.000608919398888205</v>
      </c>
      <c r="K1861" s="16" t="n">
        <v>0.739849108367627</v>
      </c>
      <c r="L1861" s="18" t="n">
        <v>4.12766765801569E-024</v>
      </c>
      <c r="M1861" s="16" t="n">
        <v>0.74826817558299</v>
      </c>
      <c r="N1861" s="18" t="n">
        <v>1.55006038077645E-021</v>
      </c>
      <c r="O1861" s="16" t="n">
        <v>0.258445807104635</v>
      </c>
      <c r="P1861" s="16" t="n">
        <v>0.25868371806896</v>
      </c>
    </row>
    <row r="1862" customFormat="false" ht="15" hidden="false" customHeight="false" outlineLevel="0" collapsed="false">
      <c r="A1862" s="17" t="n">
        <v>2257</v>
      </c>
      <c r="B1862" s="6"/>
      <c r="C1862" s="16" t="n">
        <v>0.193325635328823</v>
      </c>
      <c r="D1862" s="16" t="n">
        <v>0.231385875029311</v>
      </c>
      <c r="E1862" s="16" t="n">
        <v>0.744718792866941</v>
      </c>
      <c r="F1862" s="16" t="n">
        <v>0.716273492816625</v>
      </c>
      <c r="G1862" s="18" t="n">
        <v>1.24464699452203E-021</v>
      </c>
      <c r="H1862" s="6"/>
      <c r="I1862" s="18" t="n">
        <v>0.000457504933463016</v>
      </c>
      <c r="J1862" s="18" t="n">
        <v>0.00064051581822561</v>
      </c>
      <c r="K1862" s="16" t="n">
        <v>0.741409465020576</v>
      </c>
      <c r="L1862" s="18" t="n">
        <v>4.12503640365705E-024</v>
      </c>
      <c r="M1862" s="16" t="n">
        <v>0.742901234567901</v>
      </c>
      <c r="N1862" s="18" t="n">
        <v>1.01109132337199E-020</v>
      </c>
      <c r="O1862" s="16" t="n">
        <v>0.258561224860512</v>
      </c>
      <c r="P1862" s="16" t="n">
        <v>0.258151433115028</v>
      </c>
    </row>
    <row r="1863" customFormat="false" ht="15" hidden="false" customHeight="false" outlineLevel="0" collapsed="false">
      <c r="A1863" s="17" t="n">
        <v>2258</v>
      </c>
      <c r="B1863" s="6"/>
      <c r="C1863" s="16" t="n">
        <v>0.193799427548009</v>
      </c>
      <c r="D1863" s="16" t="n">
        <v>0.232047835309061</v>
      </c>
      <c r="E1863" s="16" t="n">
        <v>0.744770233196159</v>
      </c>
      <c r="F1863" s="16" t="n">
        <v>0.716579629514914</v>
      </c>
      <c r="G1863" s="18" t="n">
        <v>1.12738220341105E-021</v>
      </c>
      <c r="H1863" s="6"/>
      <c r="I1863" s="18" t="n">
        <v>0.000481341359397297</v>
      </c>
      <c r="J1863" s="18" t="n">
        <v>0.000670697196982491</v>
      </c>
      <c r="K1863" s="16" t="n">
        <v>0.742026748971193</v>
      </c>
      <c r="L1863" s="18" t="n">
        <v>4.68288937268456E-024</v>
      </c>
      <c r="M1863" s="16" t="n">
        <v>0.740895061728395</v>
      </c>
      <c r="N1863" s="18" t="n">
        <v>3.2377491375921E-020</v>
      </c>
      <c r="O1863" s="16" t="n">
        <v>0.258664342018961</v>
      </c>
      <c r="P1863" s="16" t="n">
        <v>0.257310597247145</v>
      </c>
    </row>
    <row r="1864" customFormat="false" ht="15" hidden="false" customHeight="false" outlineLevel="0" collapsed="false">
      <c r="A1864" s="17" t="n">
        <v>2259</v>
      </c>
      <c r="B1864" s="6"/>
      <c r="C1864" s="16" t="n">
        <v>0.194300460088962</v>
      </c>
      <c r="D1864" s="16" t="n">
        <v>0.232744254751519</v>
      </c>
      <c r="E1864" s="16" t="n">
        <v>0.744873113854595</v>
      </c>
      <c r="F1864" s="16" t="n">
        <v>0.716855821791424</v>
      </c>
      <c r="G1864" s="18" t="n">
        <v>1.02372640250585E-021</v>
      </c>
      <c r="H1864" s="6"/>
      <c r="I1864" s="18" t="n">
        <v>0.000503495934285862</v>
      </c>
      <c r="J1864" s="18" t="n">
        <v>0.000699169421912938</v>
      </c>
      <c r="K1864" s="16" t="n">
        <v>0.74230109739369</v>
      </c>
      <c r="L1864" s="18" t="n">
        <v>4.7289686489209E-024</v>
      </c>
      <c r="M1864" s="16" t="n">
        <v>0.741100823045268</v>
      </c>
      <c r="N1864" s="18" t="n">
        <v>2.77869466187121E-020</v>
      </c>
      <c r="O1864" s="16" t="n">
        <v>0.258757365299821</v>
      </c>
      <c r="P1864" s="16" t="n">
        <v>0.256744032160065</v>
      </c>
    </row>
    <row r="1865" customFormat="false" ht="15" hidden="false" customHeight="false" outlineLevel="0" collapsed="false">
      <c r="A1865" s="17" t="n">
        <v>2260</v>
      </c>
      <c r="B1865" s="6"/>
      <c r="C1865" s="16" t="n">
        <v>0.194826641367614</v>
      </c>
      <c r="D1865" s="16" t="n">
        <v>0.233472034159007</v>
      </c>
      <c r="E1865" s="16" t="n">
        <v>0.74502743484225</v>
      </c>
      <c r="F1865" s="16" t="n">
        <v>0.717094724818706</v>
      </c>
      <c r="G1865" s="18" t="n">
        <v>9.34864518393675E-022</v>
      </c>
      <c r="H1865" s="6"/>
      <c r="I1865" s="18" t="n">
        <v>0.000523734557141354</v>
      </c>
      <c r="J1865" s="18" t="n">
        <v>0.000725560354452719</v>
      </c>
      <c r="K1865" s="16" t="n">
        <v>0.742592592592593</v>
      </c>
      <c r="L1865" s="18" t="n">
        <v>4.32452187282037E-024</v>
      </c>
      <c r="M1865" s="16" t="n">
        <v>0.744187242798354</v>
      </c>
      <c r="N1865" s="18" t="n">
        <v>1.29210231206022E-020</v>
      </c>
      <c r="O1865" s="16" t="n">
        <v>0.258837823522554</v>
      </c>
      <c r="P1865" s="16" t="n">
        <v>0.256270399194722</v>
      </c>
    </row>
    <row r="1866" customFormat="false" ht="15" hidden="false" customHeight="false" outlineLevel="0" collapsed="false">
      <c r="A1866" s="17" t="n">
        <v>2261</v>
      </c>
      <c r="B1866" s="6"/>
      <c r="C1866" s="16" t="n">
        <v>0.195377272932077</v>
      </c>
      <c r="D1866" s="16" t="n">
        <v>0.23422813096006</v>
      </c>
      <c r="E1866" s="16" t="n">
        <v>0.745267489711934</v>
      </c>
      <c r="F1866" s="16" t="n">
        <v>0.717263089034822</v>
      </c>
      <c r="G1866" s="18" t="n">
        <v>8.61211410586901E-022</v>
      </c>
      <c r="H1866" s="6"/>
      <c r="I1866" s="18" t="n">
        <v>0.000541631105015485</v>
      </c>
      <c r="J1866" s="18" t="n">
        <v>0.000749496525478228</v>
      </c>
      <c r="K1866" s="16" t="n">
        <v>0.743930041152263</v>
      </c>
      <c r="L1866" s="18" t="n">
        <v>3.29498333447505E-024</v>
      </c>
      <c r="M1866" s="16" t="n">
        <v>0.750685871056241</v>
      </c>
      <c r="N1866" s="18" t="n">
        <v>2.16504489753394E-021</v>
      </c>
      <c r="O1866" s="16" t="n">
        <v>0.258894522312173</v>
      </c>
      <c r="P1866" s="16" t="n">
        <v>0.256001379479592</v>
      </c>
    </row>
    <row r="1867" customFormat="false" ht="15" hidden="false" customHeight="false" outlineLevel="0" collapsed="false">
      <c r="A1867" s="17" t="n">
        <v>2262</v>
      </c>
      <c r="B1867" s="6"/>
      <c r="C1867" s="16" t="n">
        <v>0.195947235973613</v>
      </c>
      <c r="D1867" s="16" t="n">
        <v>0.235008452147642</v>
      </c>
      <c r="E1867" s="16" t="n">
        <v>0.745387517146776</v>
      </c>
      <c r="F1867" s="16" t="n">
        <v>0.717393071300857</v>
      </c>
      <c r="G1867" s="18" t="n">
        <v>7.95407163668731E-022</v>
      </c>
      <c r="H1867" s="6"/>
      <c r="I1867" s="18" t="n">
        <v>0.000556331958187681</v>
      </c>
      <c r="J1867" s="18" t="n">
        <v>0.000770030190389109</v>
      </c>
      <c r="K1867" s="16" t="n">
        <v>0.745867626886145</v>
      </c>
      <c r="L1867" s="18" t="n">
        <v>2.06937173867043E-024</v>
      </c>
      <c r="M1867" s="16" t="n">
        <v>0.759242112482853</v>
      </c>
      <c r="N1867" s="18" t="n">
        <v>2.17054058423066E-022</v>
      </c>
      <c r="O1867" s="16" t="n">
        <v>0.258938293661774</v>
      </c>
      <c r="P1867" s="16" t="n">
        <v>0.256066558367506</v>
      </c>
    </row>
    <row r="1868" customFormat="false" ht="15" hidden="false" customHeight="false" outlineLevel="0" collapsed="false">
      <c r="A1868" s="17" t="n">
        <v>2263</v>
      </c>
      <c r="B1868" s="6"/>
      <c r="C1868" s="16" t="n">
        <v>0.196532716340259</v>
      </c>
      <c r="D1868" s="16" t="n">
        <v>0.235810092849343</v>
      </c>
      <c r="E1868" s="16" t="n">
        <v>0.745644718792867</v>
      </c>
      <c r="F1868" s="16" t="n">
        <v>0.717509113929287</v>
      </c>
      <c r="G1868" s="18" t="n">
        <v>7.36956125508444E-022</v>
      </c>
      <c r="H1868" s="6"/>
      <c r="I1868" s="18" t="n">
        <v>0.000567414666274282</v>
      </c>
      <c r="J1868" s="18" t="n">
        <v>0.000786274517713357</v>
      </c>
      <c r="K1868" s="16" t="n">
        <v>0.747496570644719</v>
      </c>
      <c r="L1868" s="18" t="n">
        <v>1.2650910159992E-024</v>
      </c>
      <c r="M1868" s="16" t="n">
        <v>0.762208504801097</v>
      </c>
      <c r="N1868" s="18" t="n">
        <v>7.9351725624232E-023</v>
      </c>
      <c r="O1868" s="16" t="n">
        <v>0.258977369509769</v>
      </c>
      <c r="P1868" s="16" t="n">
        <v>0.25614040835303</v>
      </c>
    </row>
    <row r="1869" customFormat="false" ht="15" hidden="false" customHeight="false" outlineLevel="0" collapsed="false">
      <c r="A1869" s="17" t="n">
        <v>2264</v>
      </c>
      <c r="B1869" s="6"/>
      <c r="C1869" s="16" t="n">
        <v>0.197129936627372</v>
      </c>
      <c r="D1869" s="16" t="n">
        <v>0.23662861900286</v>
      </c>
      <c r="E1869" s="16" t="n">
        <v>0.745593278463649</v>
      </c>
      <c r="F1869" s="16" t="n">
        <v>0.717609735472296</v>
      </c>
      <c r="G1869" s="18" t="n">
        <v>6.82678672280284E-022</v>
      </c>
      <c r="H1869" s="6"/>
      <c r="I1869" s="18" t="n">
        <v>0.000573932300395242</v>
      </c>
      <c r="J1869" s="18" t="n">
        <v>0.000797353679087066</v>
      </c>
      <c r="K1869" s="16" t="n">
        <v>0.749502743484225</v>
      </c>
      <c r="L1869" s="18" t="n">
        <v>6.70304899764927E-025</v>
      </c>
      <c r="M1869" s="16" t="n">
        <v>0.749862825788752</v>
      </c>
      <c r="N1869" s="18" t="n">
        <v>2.98283054665494E-021</v>
      </c>
      <c r="O1869" s="16" t="n">
        <v>0.259011251478223</v>
      </c>
      <c r="P1869" s="16" t="n">
        <v>0.256498404677752</v>
      </c>
    </row>
    <row r="1870" customFormat="false" ht="15" hidden="false" customHeight="false" outlineLevel="0" collapsed="false">
      <c r="A1870" s="17" t="n">
        <v>2265</v>
      </c>
      <c r="B1870" s="6"/>
      <c r="C1870" s="16" t="n">
        <v>0.197734044723938</v>
      </c>
      <c r="D1870" s="16" t="n">
        <v>0.237461377604067</v>
      </c>
      <c r="E1870" s="16" t="n">
        <v>0.745627572016461</v>
      </c>
      <c r="F1870" s="16" t="n">
        <v>0.717739299263873</v>
      </c>
      <c r="G1870" s="18" t="n">
        <v>6.2857879667625E-022</v>
      </c>
      <c r="H1870" s="6"/>
      <c r="I1870" s="18" t="n">
        <v>0.000575310910100464</v>
      </c>
      <c r="J1870" s="18" t="n">
        <v>0.00080262472350394</v>
      </c>
      <c r="K1870" s="16" t="n">
        <v>0.751971879286694</v>
      </c>
      <c r="L1870" s="18" t="n">
        <v>3.15012757298017E-025</v>
      </c>
      <c r="M1870" s="16" t="n">
        <v>0.709550754458162</v>
      </c>
      <c r="N1870" s="18" t="n">
        <v>3.2281211341156E-017</v>
      </c>
      <c r="O1870" s="16" t="n">
        <v>0.259054877668678</v>
      </c>
      <c r="P1870" s="16" t="n">
        <v>0.257147110763888</v>
      </c>
    </row>
    <row r="1871" customFormat="false" ht="15" hidden="false" customHeight="false" outlineLevel="0" collapsed="false">
      <c r="A1871" s="17" t="n">
        <v>2266</v>
      </c>
      <c r="B1871" s="6"/>
      <c r="C1871" s="16" t="n">
        <v>0.198340937849204</v>
      </c>
      <c r="D1871" s="16" t="n">
        <v>0.238302860791155</v>
      </c>
      <c r="E1871" s="16" t="n">
        <v>0.74593621399177</v>
      </c>
      <c r="F1871" s="16" t="n">
        <v>0.717886081565228</v>
      </c>
      <c r="G1871" s="18" t="n">
        <v>5.76851237116474E-022</v>
      </c>
      <c r="H1871" s="6"/>
      <c r="I1871" s="18" t="n">
        <v>0.000571515599127288</v>
      </c>
      <c r="J1871" s="18" t="n">
        <v>0.000801658867488255</v>
      </c>
      <c r="K1871" s="16" t="n">
        <v>0.754252400548697</v>
      </c>
      <c r="L1871" s="18" t="n">
        <v>1.48414937855321E-025</v>
      </c>
      <c r="M1871" s="16" t="n">
        <v>0.636076817558299</v>
      </c>
      <c r="N1871" s="18" t="n">
        <v>5.08048133213005E-010</v>
      </c>
      <c r="O1871" s="16" t="n">
        <v>0.25910429968984</v>
      </c>
      <c r="P1871" s="16" t="n">
        <v>0.257724806570463</v>
      </c>
    </row>
    <row r="1872" customFormat="false" ht="15" hidden="false" customHeight="false" outlineLevel="0" collapsed="false">
      <c r="A1872" s="17" t="n">
        <v>2267</v>
      </c>
      <c r="B1872" s="6"/>
      <c r="C1872" s="16" t="n">
        <v>0.198942876794747</v>
      </c>
      <c r="D1872" s="16" t="n">
        <v>0.239143837978652</v>
      </c>
      <c r="E1872" s="16" t="n">
        <v>0.746296296296296</v>
      </c>
      <c r="F1872" s="16" t="n">
        <v>0.718060092310728</v>
      </c>
      <c r="G1872" s="18" t="n">
        <v>5.24731402550102E-022</v>
      </c>
      <c r="H1872" s="6"/>
      <c r="I1872" s="18" t="n">
        <v>0.000562493064533976</v>
      </c>
      <c r="J1872" s="18" t="n">
        <v>0.000794251495626817</v>
      </c>
      <c r="K1872" s="16" t="n">
        <v>0.756310013717421</v>
      </c>
      <c r="L1872" s="18" t="n">
        <v>7.65511602998091E-026</v>
      </c>
      <c r="M1872" s="16" t="n">
        <v>0.54727366255144</v>
      </c>
      <c r="N1872" s="16" t="n">
        <v>0.00295441778206055</v>
      </c>
      <c r="O1872" s="16" t="n">
        <v>0.259162886969612</v>
      </c>
      <c r="P1872" s="16" t="n">
        <v>0.258084561076504</v>
      </c>
    </row>
    <row r="1873" customFormat="false" ht="15" hidden="false" customHeight="false" outlineLevel="0" collapsed="false">
      <c r="A1873" s="17" t="n">
        <v>2268</v>
      </c>
      <c r="B1873" s="6"/>
      <c r="C1873" s="16" t="n">
        <v>0.199533294941219</v>
      </c>
      <c r="D1873" s="16" t="n">
        <v>0.239977495703935</v>
      </c>
      <c r="E1873" s="16" t="n">
        <v>0.746604938271605</v>
      </c>
      <c r="F1873" s="16" t="n">
        <v>0.718275452967597</v>
      </c>
      <c r="G1873" s="18" t="n">
        <v>4.73170278867145E-022</v>
      </c>
      <c r="H1873" s="6"/>
      <c r="I1873" s="18" t="n">
        <v>0.000548765074618946</v>
      </c>
      <c r="J1873" s="18" t="n">
        <v>0.000781043181146052</v>
      </c>
      <c r="K1873" s="16" t="n">
        <v>0.758967764060357</v>
      </c>
      <c r="L1873" s="18" t="n">
        <v>3.91867011982653E-026</v>
      </c>
      <c r="M1873" s="16" t="n">
        <v>0.528789437585734</v>
      </c>
      <c r="N1873" s="16" t="n">
        <v>0.83281842812725</v>
      </c>
      <c r="O1873" s="16" t="n">
        <v>0.259235392295222</v>
      </c>
      <c r="P1873" s="16" t="n">
        <v>0.258288971677093</v>
      </c>
    </row>
    <row r="1874" customFormat="false" ht="15" hidden="false" customHeight="false" outlineLevel="0" collapsed="false">
      <c r="A1874" s="17" t="n">
        <v>2269</v>
      </c>
      <c r="B1874" s="6"/>
      <c r="C1874" s="16" t="n">
        <v>0.200104795208054</v>
      </c>
      <c r="D1874" s="16" t="n">
        <v>0.24079388357414</v>
      </c>
      <c r="E1874" s="16" t="n">
        <v>0.746947873799726</v>
      </c>
      <c r="F1874" s="16" t="n">
        <v>0.718522912413901</v>
      </c>
      <c r="G1874" s="18" t="n">
        <v>4.23771840902789E-022</v>
      </c>
      <c r="H1874" s="6"/>
      <c r="I1874" s="18" t="n">
        <v>0.000530498018537127</v>
      </c>
      <c r="J1874" s="18" t="n">
        <v>0.000761859432828118</v>
      </c>
      <c r="K1874" s="16" t="n">
        <v>0.76042524005487</v>
      </c>
      <c r="L1874" s="18" t="n">
        <v>2.28926911518689E-026</v>
      </c>
      <c r="M1874" s="16" t="n">
        <v>0.581104252400549</v>
      </c>
      <c r="N1874" s="16" t="n">
        <v>0.015025456307395</v>
      </c>
      <c r="O1874" s="16" t="n">
        <v>0.259318698887116</v>
      </c>
      <c r="P1874" s="16" t="n">
        <v>0.257981074397865</v>
      </c>
    </row>
    <row r="1875" customFormat="false" ht="15" hidden="false" customHeight="false" outlineLevel="0" collapsed="false">
      <c r="A1875" s="17" t="n">
        <v>2270</v>
      </c>
      <c r="B1875" s="6"/>
      <c r="C1875" s="16" t="n">
        <v>0.200649169857362</v>
      </c>
      <c r="D1875" s="16" t="n">
        <v>0.241580109429694</v>
      </c>
      <c r="E1875" s="16" t="n">
        <v>0.747085048010974</v>
      </c>
      <c r="F1875" s="16" t="n">
        <v>0.718759016963592</v>
      </c>
      <c r="G1875" s="18" t="n">
        <v>3.79740119417407E-022</v>
      </c>
      <c r="H1875" s="6"/>
      <c r="I1875" s="18" t="n">
        <v>0.000508963478797679</v>
      </c>
      <c r="J1875" s="18" t="n">
        <v>0.000738497301147198</v>
      </c>
      <c r="K1875" s="16" t="n">
        <v>0.761882716049383</v>
      </c>
      <c r="L1875" s="18" t="n">
        <v>1.4278351391049E-026</v>
      </c>
      <c r="M1875" s="16" t="n">
        <v>0.61630658436214</v>
      </c>
      <c r="N1875" s="18" t="n">
        <v>0.000149648084900126</v>
      </c>
      <c r="O1875" s="16" t="n">
        <v>0.259398177486462</v>
      </c>
      <c r="P1875" s="16" t="n">
        <v>0.257447637926722</v>
      </c>
    </row>
    <row r="1876" customFormat="false" ht="15" hidden="false" customHeight="false" outlineLevel="0" collapsed="false">
      <c r="A1876" s="17" t="n">
        <v>2271</v>
      </c>
      <c r="B1876" s="6"/>
      <c r="C1876" s="16" t="n">
        <v>0.201163101782984</v>
      </c>
      <c r="D1876" s="16" t="n">
        <v>0.242330604958549</v>
      </c>
      <c r="E1876" s="16" t="n">
        <v>0.747170781893004</v>
      </c>
      <c r="F1876" s="16" t="n">
        <v>0.718965771602134</v>
      </c>
      <c r="G1876" s="18" t="n">
        <v>3.43081632428378E-022</v>
      </c>
      <c r="H1876" s="6"/>
      <c r="I1876" s="18" t="n">
        <v>0.000484174618092986</v>
      </c>
      <c r="J1876" s="18" t="n">
        <v>0.000711145145650521</v>
      </c>
      <c r="K1876" s="16" t="n">
        <v>0.762962962962963</v>
      </c>
      <c r="L1876" s="18" t="n">
        <v>8.12741033605521E-027</v>
      </c>
      <c r="M1876" s="16" t="n">
        <v>0.635648148148148</v>
      </c>
      <c r="N1876" s="18" t="n">
        <v>6.55745749321068E-006</v>
      </c>
      <c r="O1876" s="16" t="n">
        <v>0.259467771855709</v>
      </c>
      <c r="P1876" s="16" t="n">
        <v>0.256944017145543</v>
      </c>
    </row>
    <row r="1877" customFormat="false" ht="15" hidden="false" customHeight="false" outlineLevel="0" collapsed="false">
      <c r="A1877" s="17" t="n">
        <v>2272</v>
      </c>
      <c r="B1877" s="6"/>
      <c r="C1877" s="16" t="n">
        <v>0.201640112805113</v>
      </c>
      <c r="D1877" s="16" t="n">
        <v>0.243036315191648</v>
      </c>
      <c r="E1877" s="16" t="n">
        <v>0.747445130315501</v>
      </c>
      <c r="F1877" s="16" t="n">
        <v>0.719120226512023</v>
      </c>
      <c r="G1877" s="18" t="n">
        <v>3.1089174000962E-022</v>
      </c>
      <c r="H1877" s="6"/>
      <c r="I1877" s="18" t="n">
        <v>0.000457762896757942</v>
      </c>
      <c r="J1877" s="18" t="n">
        <v>0.000681721833115156</v>
      </c>
      <c r="K1877" s="16" t="n">
        <v>0.764814814814815</v>
      </c>
      <c r="L1877" s="18" t="n">
        <v>4.73247488996489E-027</v>
      </c>
      <c r="M1877" s="16" t="n">
        <v>0.642815500685871</v>
      </c>
      <c r="N1877" s="18" t="n">
        <v>1.59048155690133E-006</v>
      </c>
      <c r="O1877" s="16" t="n">
        <v>0.259519759306966</v>
      </c>
      <c r="P1877" s="16" t="n">
        <v>0.256434054549731</v>
      </c>
    </row>
    <row r="1878" customFormat="false" ht="15" hidden="false" customHeight="false" outlineLevel="0" collapsed="false">
      <c r="A1878" s="17" t="n">
        <v>2273</v>
      </c>
      <c r="B1878" s="6"/>
      <c r="C1878" s="16" t="n">
        <v>0.202082546597049</v>
      </c>
      <c r="D1878" s="16" t="n">
        <v>0.243699048664967</v>
      </c>
      <c r="E1878" s="16" t="n">
        <v>0.747616598079561</v>
      </c>
      <c r="F1878" s="16" t="n">
        <v>0.719206103452426</v>
      </c>
      <c r="G1878" s="18" t="n">
        <v>2.84663856223718E-022</v>
      </c>
      <c r="H1878" s="6"/>
      <c r="I1878" s="18" t="n">
        <v>0.000430312736954829</v>
      </c>
      <c r="J1878" s="18" t="n">
        <v>0.000650926705094496</v>
      </c>
      <c r="K1878" s="16" t="n">
        <v>0.765672153635117</v>
      </c>
      <c r="L1878" s="18" t="n">
        <v>2.99944436409533E-027</v>
      </c>
      <c r="M1878" s="16" t="n">
        <v>0.638254458161866</v>
      </c>
      <c r="N1878" s="18" t="n">
        <v>3.30462594584805E-006</v>
      </c>
      <c r="O1878" s="16" t="n">
        <v>0.259548663357521</v>
      </c>
      <c r="P1878" s="16" t="n">
        <v>0.255901948846607</v>
      </c>
    </row>
    <row r="1879" customFormat="false" ht="15" hidden="false" customHeight="false" outlineLevel="0" collapsed="false">
      <c r="A1879" s="17" t="n">
        <v>2274</v>
      </c>
      <c r="B1879" s="6"/>
      <c r="C1879" s="16" t="n">
        <v>0.202488495201339</v>
      </c>
      <c r="D1879" s="16" t="n">
        <v>0.244317145955903</v>
      </c>
      <c r="E1879" s="16" t="n">
        <v>0.747633744855967</v>
      </c>
      <c r="F1879" s="16" t="n">
        <v>0.719237894596349</v>
      </c>
      <c r="G1879" s="18" t="n">
        <v>2.60511098716761E-022</v>
      </c>
      <c r="H1879" s="6"/>
      <c r="I1879" s="18" t="n">
        <v>0.00040366485636026</v>
      </c>
      <c r="J1879" s="18" t="n">
        <v>0.00062126149152347</v>
      </c>
      <c r="K1879" s="16" t="n">
        <v>0.76712962962963</v>
      </c>
      <c r="L1879" s="18" t="n">
        <v>1.74074572307996E-027</v>
      </c>
      <c r="M1879" s="16" t="n">
        <v>0.619855967078189</v>
      </c>
      <c r="N1879" s="18" t="n">
        <v>5.1965712188251E-005</v>
      </c>
      <c r="O1879" s="16" t="n">
        <v>0.259559363292054</v>
      </c>
      <c r="P1879" s="16" t="n">
        <v>0.255625259810244</v>
      </c>
    </row>
    <row r="1880" customFormat="false" ht="15" hidden="false" customHeight="false" outlineLevel="0" collapsed="false">
      <c r="A1880" s="17" t="n">
        <v>2275</v>
      </c>
      <c r="B1880" s="6"/>
      <c r="C1880" s="16" t="n">
        <v>0.202863020893195</v>
      </c>
      <c r="D1880" s="16" t="n">
        <v>0.244899003353622</v>
      </c>
      <c r="E1880" s="16" t="n">
        <v>0.7480109739369</v>
      </c>
      <c r="F1880" s="16" t="n">
        <v>0.719252977520325</v>
      </c>
      <c r="G1880" s="18" t="n">
        <v>2.38204535529262E-022</v>
      </c>
      <c r="H1880" s="6"/>
      <c r="I1880" s="18" t="n">
        <v>0.000378783819851606</v>
      </c>
      <c r="J1880" s="18" t="n">
        <v>0.000593843627227771</v>
      </c>
      <c r="K1880" s="16" t="n">
        <v>0.768861454046639</v>
      </c>
      <c r="L1880" s="18" t="n">
        <v>9.66714779115642E-028</v>
      </c>
      <c r="M1880" s="16" t="n">
        <v>0.581652949245542</v>
      </c>
      <c r="N1880" s="16" t="n">
        <v>0.0058689161601659</v>
      </c>
      <c r="O1880" s="16" t="n">
        <v>0.259564439713229</v>
      </c>
      <c r="P1880" s="16" t="n">
        <v>0.255524222232957</v>
      </c>
    </row>
    <row r="1881" customFormat="false" ht="15" hidden="false" customHeight="false" outlineLevel="0" collapsed="false">
      <c r="A1881" s="17" t="n">
        <v>2276</v>
      </c>
      <c r="B1881" s="6"/>
      <c r="C1881" s="16" t="n">
        <v>0.203206665319148</v>
      </c>
      <c r="D1881" s="16" t="n">
        <v>0.245445894228086</v>
      </c>
      <c r="E1881" s="16" t="n">
        <v>0.748079561042524</v>
      </c>
      <c r="F1881" s="16" t="n">
        <v>0.71926876163991</v>
      </c>
      <c r="G1881" s="18" t="n">
        <v>2.16704453023412E-022</v>
      </c>
      <c r="H1881" s="6"/>
      <c r="I1881" s="18" t="n">
        <v>0.000357812090663079</v>
      </c>
      <c r="J1881" s="18" t="n">
        <v>0.000571335156068219</v>
      </c>
      <c r="K1881" s="16" t="n">
        <v>0.7710219478738</v>
      </c>
      <c r="L1881" s="18" t="n">
        <v>4.72434073089876E-028</v>
      </c>
      <c r="M1881" s="16" t="n">
        <v>0.508659122085048</v>
      </c>
      <c r="N1881" s="16" t="n">
        <v>0.751161099653999</v>
      </c>
      <c r="O1881" s="16" t="n">
        <v>0.259569752110979</v>
      </c>
      <c r="P1881" s="16" t="n">
        <v>0.255688422696359</v>
      </c>
    </row>
    <row r="1882" customFormat="false" ht="15" hidden="false" customHeight="false" outlineLevel="0" collapsed="false">
      <c r="A1882" s="17" t="n">
        <v>2277</v>
      </c>
      <c r="B1882" s="6"/>
      <c r="C1882" s="16" t="n">
        <v>0.203526841488814</v>
      </c>
      <c r="D1882" s="16" t="n">
        <v>0.245968877569731</v>
      </c>
      <c r="E1882" s="16" t="n">
        <v>0.748302469135803</v>
      </c>
      <c r="F1882" s="16" t="n">
        <v>0.719325795143076</v>
      </c>
      <c r="G1882" s="18" t="n">
        <v>1.95822362692463E-022</v>
      </c>
      <c r="H1882" s="6"/>
      <c r="I1882" s="18" t="n">
        <v>0.000341423643782053</v>
      </c>
      <c r="J1882" s="18" t="n">
        <v>0.00055484028079705</v>
      </c>
      <c r="K1882" s="16" t="n">
        <v>0.774331275720165</v>
      </c>
      <c r="L1882" s="18" t="n">
        <v>1.8598413212221E-028</v>
      </c>
      <c r="M1882" s="16" t="n">
        <v>0.597205075445816</v>
      </c>
      <c r="N1882" s="16" t="n">
        <v>0.00185230102509745</v>
      </c>
      <c r="O1882" s="16" t="n">
        <v>0.259588947451723</v>
      </c>
      <c r="P1882" s="16" t="n">
        <v>0.256385840254648</v>
      </c>
    </row>
    <row r="1883" customFormat="false" ht="15" hidden="false" customHeight="false" outlineLevel="0" collapsed="false">
      <c r="A1883" s="17" t="n">
        <v>2278</v>
      </c>
      <c r="B1883" s="6"/>
      <c r="C1883" s="16" t="n">
        <v>0.203824659070749</v>
      </c>
      <c r="D1883" s="16" t="n">
        <v>0.246470937870742</v>
      </c>
      <c r="E1883" s="16" t="n">
        <v>0.748593964334705</v>
      </c>
      <c r="F1883" s="16" t="n">
        <v>0.719447721354643</v>
      </c>
      <c r="G1883" s="18" t="n">
        <v>1.74391949691954E-022</v>
      </c>
      <c r="H1883" s="6"/>
      <c r="I1883" s="18" t="n">
        <v>0.000331335126978721</v>
      </c>
      <c r="J1883" s="18" t="n">
        <v>0.00054622156624308</v>
      </c>
      <c r="K1883" s="16" t="n">
        <v>0.77806927297668</v>
      </c>
      <c r="L1883" s="18" t="n">
        <v>6.73832862946832E-029</v>
      </c>
      <c r="M1883" s="16" t="n">
        <v>0.703309327846365</v>
      </c>
      <c r="N1883" s="18" t="n">
        <v>8.97973712441441E-012</v>
      </c>
      <c r="O1883" s="16" t="n">
        <v>0.259629982215341</v>
      </c>
      <c r="P1883" s="16" t="n">
        <v>0.257486957080023</v>
      </c>
    </row>
    <row r="1884" customFormat="false" ht="15" hidden="false" customHeight="false" outlineLevel="0" collapsed="false">
      <c r="A1884" s="17" t="n">
        <v>2279</v>
      </c>
      <c r="B1884" s="6"/>
      <c r="C1884" s="16" t="n">
        <v>0.204110999106281</v>
      </c>
      <c r="D1884" s="16" t="n">
        <v>0.246965056208673</v>
      </c>
      <c r="E1884" s="16" t="n">
        <v>0.748851165980796</v>
      </c>
      <c r="F1884" s="16" t="n">
        <v>0.719635473207763</v>
      </c>
      <c r="G1884" s="18" t="n">
        <v>1.53728118823294E-022</v>
      </c>
      <c r="H1884" s="6"/>
      <c r="I1884" s="18" t="n">
        <v>0.000327578705868103</v>
      </c>
      <c r="J1884" s="18" t="n">
        <v>0.000546006609502855</v>
      </c>
      <c r="K1884" s="16" t="n">
        <v>0.78179012345679</v>
      </c>
      <c r="L1884" s="18" t="n">
        <v>1.71413213039365E-029</v>
      </c>
      <c r="M1884" s="16" t="n">
        <v>0.7914780521262</v>
      </c>
      <c r="N1884" s="18" t="n">
        <v>3.88086183790215E-023</v>
      </c>
      <c r="O1884" s="16" t="n">
        <v>0.259693168116883</v>
      </c>
      <c r="P1884" s="16" t="n">
        <v>0.259438657372408</v>
      </c>
    </row>
    <row r="1885" customFormat="false" ht="15" hidden="false" customHeight="false" outlineLevel="0" collapsed="false">
      <c r="A1885" s="17" t="n">
        <v>2280</v>
      </c>
      <c r="B1885" s="6"/>
      <c r="C1885" s="16" t="n">
        <v>0.204390588579381</v>
      </c>
      <c r="D1885" s="16" t="n">
        <v>0.247456063838574</v>
      </c>
      <c r="E1885" s="16" t="n">
        <v>0.749211248285322</v>
      </c>
      <c r="F1885" s="16" t="n">
        <v>0.719872179125184</v>
      </c>
      <c r="G1885" s="18" t="n">
        <v>1.35252558200548E-022</v>
      </c>
      <c r="H1885" s="6"/>
      <c r="I1885" s="18" t="n">
        <v>0.000331344837864421</v>
      </c>
      <c r="J1885" s="18" t="n">
        <v>0.000555267151858529</v>
      </c>
      <c r="K1885" s="16" t="n">
        <v>0.786128257887517</v>
      </c>
      <c r="L1885" s="18" t="n">
        <v>3.8684636233507E-030</v>
      </c>
      <c r="M1885" s="16" t="n">
        <v>0.8315329218107</v>
      </c>
      <c r="N1885" s="18" t="n">
        <v>3.72237469366477E-031</v>
      </c>
      <c r="O1885" s="16" t="n">
        <v>0.259772824238225</v>
      </c>
      <c r="P1885" s="16" t="n">
        <v>0.261871354456305</v>
      </c>
    </row>
    <row r="1886" customFormat="false" ht="15" hidden="false" customHeight="false" outlineLevel="0" collapsed="false">
      <c r="A1886" s="17" t="n">
        <v>2281</v>
      </c>
      <c r="B1886" s="6"/>
      <c r="C1886" s="16" t="n">
        <v>0.204676982181519</v>
      </c>
      <c r="D1886" s="16" t="n">
        <v>0.247959928687701</v>
      </c>
      <c r="E1886" s="16" t="n">
        <v>0.749554183813443</v>
      </c>
      <c r="F1886" s="16" t="n">
        <v>0.720154001701585</v>
      </c>
      <c r="G1886" s="18" t="n">
        <v>1.18449433435904E-022</v>
      </c>
      <c r="H1886" s="6"/>
      <c r="I1886" s="18" t="n">
        <v>0.000342943020184227</v>
      </c>
      <c r="J1886" s="18" t="n">
        <v>0.000573630290864249</v>
      </c>
      <c r="K1886" s="16" t="n">
        <v>0.789557613168724</v>
      </c>
      <c r="L1886" s="18" t="n">
        <v>1.23172299492594E-030</v>
      </c>
      <c r="M1886" s="16" t="n">
        <v>0.837431412894376</v>
      </c>
      <c r="N1886" s="18" t="n">
        <v>7.45660850325615E-034</v>
      </c>
      <c r="O1886" s="16" t="n">
        <v>0.259867656073597</v>
      </c>
      <c r="P1886" s="16" t="n">
        <v>0.264124201499809</v>
      </c>
    </row>
    <row r="1887" customFormat="false" ht="15" hidden="false" customHeight="false" outlineLevel="0" collapsed="false">
      <c r="A1887" s="17" t="n">
        <v>2282</v>
      </c>
      <c r="B1887" s="6"/>
      <c r="C1887" s="16" t="n">
        <v>0.204976058970752</v>
      </c>
      <c r="D1887" s="16" t="n">
        <v>0.248483945139343</v>
      </c>
      <c r="E1887" s="16" t="n">
        <v>0.749965706447188</v>
      </c>
      <c r="F1887" s="16" t="n">
        <v>0.720468606558614</v>
      </c>
      <c r="G1887" s="18" t="n">
        <v>1.02953948485444E-022</v>
      </c>
      <c r="H1887" s="6"/>
      <c r="I1887" s="18" t="n">
        <v>0.000363191018600017</v>
      </c>
      <c r="J1887" s="18" t="n">
        <v>0.000602201035432957</v>
      </c>
      <c r="K1887" s="16" t="n">
        <v>0.793861454046639</v>
      </c>
      <c r="L1887" s="18" t="n">
        <v>5.06520671188916E-031</v>
      </c>
      <c r="M1887" s="16" t="n">
        <v>0.826131687242798</v>
      </c>
      <c r="N1887" s="18" t="n">
        <v>6.97984102468675E-033</v>
      </c>
      <c r="O1887" s="16" t="n">
        <v>0.259973510095446</v>
      </c>
      <c r="P1887" s="16" t="n">
        <v>0.266138189774696</v>
      </c>
    </row>
    <row r="1888" customFormat="false" ht="15" hidden="false" customHeight="false" outlineLevel="0" collapsed="false">
      <c r="A1888" s="17" t="n">
        <v>2283</v>
      </c>
      <c r="B1888" s="6"/>
      <c r="C1888" s="16" t="n">
        <v>0.205302349759808</v>
      </c>
      <c r="D1888" s="16" t="n">
        <v>0.249046778064915</v>
      </c>
      <c r="E1888" s="16" t="n">
        <v>0.750188614540466</v>
      </c>
      <c r="F1888" s="16" t="n">
        <v>0.720829635600775</v>
      </c>
      <c r="G1888" s="18" t="n">
        <v>8.9023277871827E-023</v>
      </c>
      <c r="H1888" s="6"/>
      <c r="I1888" s="18" t="n">
        <v>0.00039267484936325</v>
      </c>
      <c r="J1888" s="18" t="n">
        <v>0.000641903959549219</v>
      </c>
      <c r="K1888" s="16" t="n">
        <v>0.797256515775034</v>
      </c>
      <c r="L1888" s="18" t="n">
        <v>2.26016090904545E-031</v>
      </c>
      <c r="M1888" s="16" t="n">
        <v>0.809739368998628</v>
      </c>
      <c r="N1888" s="18" t="n">
        <v>1.40940993357829E-030</v>
      </c>
      <c r="O1888" s="16" t="n">
        <v>0.260094972756057</v>
      </c>
      <c r="P1888" s="16" t="n">
        <v>0.268055946531503</v>
      </c>
    </row>
    <row r="1889" customFormat="false" ht="15" hidden="false" customHeight="false" outlineLevel="0" collapsed="false">
      <c r="A1889" s="17" t="n">
        <v>2284</v>
      </c>
      <c r="B1889" s="6"/>
      <c r="C1889" s="16" t="n">
        <v>0.205659723686391</v>
      </c>
      <c r="D1889" s="16" t="n">
        <v>0.249650626965926</v>
      </c>
      <c r="E1889" s="16" t="n">
        <v>0.750462962962963</v>
      </c>
      <c r="F1889" s="16" t="n">
        <v>0.721215935100602</v>
      </c>
      <c r="G1889" s="18" t="n">
        <v>7.64921037133472E-023</v>
      </c>
      <c r="H1889" s="6"/>
      <c r="I1889" s="18" t="n">
        <v>0.000431391976221391</v>
      </c>
      <c r="J1889" s="18" t="n">
        <v>0.000692237828162853</v>
      </c>
      <c r="K1889" s="16" t="n">
        <v>0.798868312757202</v>
      </c>
      <c r="L1889" s="18" t="n">
        <v>1.40505854630185E-031</v>
      </c>
      <c r="M1889" s="16" t="n">
        <v>0.792969821673525</v>
      </c>
      <c r="N1889" s="18" t="n">
        <v>4.79179648188322E-028</v>
      </c>
      <c r="O1889" s="16" t="n">
        <v>0.260224923600673</v>
      </c>
      <c r="P1889" s="16" t="n">
        <v>0.269349408653503</v>
      </c>
    </row>
    <row r="1890" customFormat="false" ht="15" hidden="false" customHeight="false" outlineLevel="0" collapsed="false">
      <c r="A1890" s="17" t="n">
        <v>2285</v>
      </c>
      <c r="B1890" s="6"/>
      <c r="C1890" s="16" t="n">
        <v>0.206062256467384</v>
      </c>
      <c r="D1890" s="16" t="n">
        <v>0.25031147258543</v>
      </c>
      <c r="E1890" s="16" t="n">
        <v>0.750703017832648</v>
      </c>
      <c r="F1890" s="16" t="n">
        <v>0.721612160051255</v>
      </c>
      <c r="G1890" s="18" t="n">
        <v>6.58854745954118E-023</v>
      </c>
      <c r="H1890" s="6"/>
      <c r="I1890" s="18" t="n">
        <v>0.000480219492658757</v>
      </c>
      <c r="J1890" s="18" t="n">
        <v>0.000754381118627535</v>
      </c>
      <c r="K1890" s="16" t="n">
        <v>0.799982853223594</v>
      </c>
      <c r="L1890" s="18" t="n">
        <v>1.28427348466716E-031</v>
      </c>
      <c r="M1890" s="16" t="n">
        <v>0.77789780521262</v>
      </c>
      <c r="N1890" s="18" t="n">
        <v>6.81898141466591E-026</v>
      </c>
      <c r="O1890" s="16" t="n">
        <v>0.260358198669927</v>
      </c>
      <c r="P1890" s="16" t="n">
        <v>0.270041808265638</v>
      </c>
    </row>
    <row r="1891" customFormat="false" ht="15" hidden="false" customHeight="false" outlineLevel="0" collapsed="false">
      <c r="A1891" s="17" t="n">
        <v>2286</v>
      </c>
      <c r="B1891" s="6"/>
      <c r="C1891" s="16" t="n">
        <v>0.206515956496888</v>
      </c>
      <c r="D1891" s="16" t="n">
        <v>0.251037759645226</v>
      </c>
      <c r="E1891" s="16" t="n">
        <v>0.751011659807956</v>
      </c>
      <c r="F1891" s="16" t="n">
        <v>0.722034692858721</v>
      </c>
      <c r="G1891" s="18" t="n">
        <v>5.63773740619638E-023</v>
      </c>
      <c r="H1891" s="6"/>
      <c r="I1891" s="18" t="n">
        <v>0.00053833912190734</v>
      </c>
      <c r="J1891" s="18" t="n">
        <v>0.000827583350220924</v>
      </c>
      <c r="K1891" s="16" t="n">
        <v>0.800394375857339</v>
      </c>
      <c r="L1891" s="18" t="n">
        <v>1.45885180082866E-031</v>
      </c>
      <c r="M1891" s="16" t="n">
        <v>0.764248971193416</v>
      </c>
      <c r="N1891" s="18" t="n">
        <v>5.39234818001675E-024</v>
      </c>
      <c r="O1891" s="16" t="n">
        <v>0.260500306310211</v>
      </c>
      <c r="P1891" s="16" t="n">
        <v>0.270311912956645</v>
      </c>
    </row>
    <row r="1892" customFormat="false" ht="15" hidden="false" customHeight="false" outlineLevel="0" collapsed="false">
      <c r="A1892" s="17" t="n">
        <v>2287</v>
      </c>
      <c r="B1892" s="6"/>
      <c r="C1892" s="16" t="n">
        <v>0.207032890568126</v>
      </c>
      <c r="D1892" s="16" t="n">
        <v>0.251843398822993</v>
      </c>
      <c r="E1892" s="16" t="n">
        <v>0.751508916323731</v>
      </c>
      <c r="F1892" s="16" t="n">
        <v>0.722475306000266</v>
      </c>
      <c r="G1892" s="18" t="n">
        <v>4.80302859189439E-023</v>
      </c>
      <c r="H1892" s="6"/>
      <c r="I1892" s="18" t="n">
        <v>0.000605200673083484</v>
      </c>
      <c r="J1892" s="18" t="n">
        <v>0.00091101720091393</v>
      </c>
      <c r="K1892" s="16" t="n">
        <v>0.799605624142661</v>
      </c>
      <c r="L1892" s="18" t="n">
        <v>2.34030725338385E-031</v>
      </c>
      <c r="M1892" s="16" t="n">
        <v>0.753583676268862</v>
      </c>
      <c r="N1892" s="18" t="n">
        <v>1.33411864771965E-022</v>
      </c>
      <c r="O1892" s="16" t="n">
        <v>0.260648476757424</v>
      </c>
      <c r="P1892" s="16" t="n">
        <v>0.270110296757783</v>
      </c>
    </row>
    <row r="1893" customFormat="false" ht="15" hidden="false" customHeight="false" outlineLevel="0" collapsed="false">
      <c r="A1893" s="17" t="n">
        <v>2288</v>
      </c>
      <c r="B1893" s="6"/>
      <c r="C1893" s="16" t="n">
        <v>0.207621207970235</v>
      </c>
      <c r="D1893" s="16" t="n">
        <v>0.252736810734045</v>
      </c>
      <c r="E1893" s="16" t="n">
        <v>0.751851851851852</v>
      </c>
      <c r="F1893" s="16" t="n">
        <v>0.722906222849548</v>
      </c>
      <c r="G1893" s="18" t="n">
        <v>4.10595762849807E-023</v>
      </c>
      <c r="H1893" s="6"/>
      <c r="I1893" s="18" t="n">
        <v>0.000679177925896884</v>
      </c>
      <c r="J1893" s="16" t="n">
        <v>0.00100266095162092</v>
      </c>
      <c r="K1893" s="16" t="n">
        <v>0.797770919067215</v>
      </c>
      <c r="L1893" s="18" t="n">
        <v>5.28938333261071E-031</v>
      </c>
      <c r="M1893" s="16" t="n">
        <v>0.743964334705075</v>
      </c>
      <c r="N1893" s="18" t="n">
        <v>1.95320989632908E-021</v>
      </c>
      <c r="O1893" s="16" t="n">
        <v>0.260793368699428</v>
      </c>
      <c r="P1893" s="16" t="n">
        <v>0.269451931414977</v>
      </c>
    </row>
    <row r="1894" customFormat="false" ht="15" hidden="false" customHeight="false" outlineLevel="0" collapsed="false">
      <c r="A1894" s="17" t="n">
        <v>2289</v>
      </c>
      <c r="B1894" s="6"/>
      <c r="C1894" s="16" t="n">
        <v>0.208297574420861</v>
      </c>
      <c r="D1894" s="16" t="n">
        <v>0.253738353539641</v>
      </c>
      <c r="E1894" s="16" t="n">
        <v>0.752229080932785</v>
      </c>
      <c r="F1894" s="16" t="n">
        <v>0.72331604334938</v>
      </c>
      <c r="G1894" s="18" t="n">
        <v>3.51643850131253E-023</v>
      </c>
      <c r="H1894" s="6"/>
      <c r="I1894" s="18" t="n">
        <v>0.000758751200403189</v>
      </c>
      <c r="J1894" s="16" t="n">
        <v>0.00110049466705929</v>
      </c>
      <c r="K1894" s="16" t="n">
        <v>0.795044581618656</v>
      </c>
      <c r="L1894" s="18" t="n">
        <v>1.57982885990364E-030</v>
      </c>
      <c r="M1894" s="16" t="n">
        <v>0.73477366255144</v>
      </c>
      <c r="N1894" s="18" t="n">
        <v>4.28456658424681E-020</v>
      </c>
      <c r="O1894" s="16" t="n">
        <v>0.26093115083384</v>
      </c>
      <c r="P1894" s="16" t="n">
        <v>0.26834302942476</v>
      </c>
    </row>
    <row r="1895" customFormat="false" ht="15" hidden="false" customHeight="false" outlineLevel="0" collapsed="false">
      <c r="A1895" s="17" t="n">
        <v>2290</v>
      </c>
      <c r="B1895" s="6"/>
      <c r="C1895" s="16" t="n">
        <v>0.209068154551165</v>
      </c>
      <c r="D1895" s="16" t="n">
        <v>0.254855276028771</v>
      </c>
      <c r="E1895" s="16" t="n">
        <v>0.752572016460905</v>
      </c>
      <c r="F1895" s="16" t="n">
        <v>0.723688876067937</v>
      </c>
      <c r="G1895" s="18" t="n">
        <v>3.01957375514465E-023</v>
      </c>
      <c r="H1895" s="6"/>
      <c r="I1895" s="18" t="n">
        <v>0.000841165495119412</v>
      </c>
      <c r="J1895" s="16" t="n">
        <v>0.00120125051706027</v>
      </c>
      <c r="K1895" s="16" t="n">
        <v>0.793055555555556</v>
      </c>
      <c r="L1895" s="18" t="n">
        <v>5.62096701130744E-030</v>
      </c>
      <c r="M1895" s="16" t="n">
        <v>0.724056927297668</v>
      </c>
      <c r="N1895" s="18" t="n">
        <v>9.46319030808462E-019</v>
      </c>
      <c r="O1895" s="16" t="n">
        <v>0.261056483782085</v>
      </c>
      <c r="P1895" s="16" t="n">
        <v>0.266856327817569</v>
      </c>
    </row>
    <row r="1896" customFormat="false" ht="15" hidden="false" customHeight="false" outlineLevel="0" collapsed="false">
      <c r="A1896" s="17" t="n">
        <v>2291</v>
      </c>
      <c r="B1896" s="6"/>
      <c r="C1896" s="16" t="n">
        <v>0.209945681667757</v>
      </c>
      <c r="D1896" s="16" t="n">
        <v>0.256102479092664</v>
      </c>
      <c r="E1896" s="16" t="n">
        <v>0.752949245541838</v>
      </c>
      <c r="F1896" s="16" t="n">
        <v>0.724006077735381</v>
      </c>
      <c r="G1896" s="18" t="n">
        <v>2.61679743508018E-023</v>
      </c>
      <c r="H1896" s="6"/>
      <c r="I1896" s="18" t="n">
        <v>0.000924308802045067</v>
      </c>
      <c r="J1896" s="16" t="n">
        <v>0.00130250134914269</v>
      </c>
      <c r="K1896" s="16" t="n">
        <v>0.789917695473251</v>
      </c>
      <c r="L1896" s="18" t="n">
        <v>2.27197137446845E-029</v>
      </c>
      <c r="M1896" s="16" t="n">
        <v>0.713031550068587</v>
      </c>
      <c r="N1896" s="18" t="n">
        <v>1.84539666304127E-017</v>
      </c>
      <c r="O1896" s="16" t="n">
        <v>0.261163105179262</v>
      </c>
      <c r="P1896" s="16" t="n">
        <v>0.265082504870239</v>
      </c>
    </row>
    <row r="1897" customFormat="false" ht="15" hidden="false" customHeight="false" outlineLevel="0" collapsed="false">
      <c r="A1897" s="17" t="n">
        <v>2292</v>
      </c>
      <c r="B1897" s="6"/>
      <c r="C1897" s="16" t="n">
        <v>0.210928298130814</v>
      </c>
      <c r="D1897" s="16" t="n">
        <v>0.257479253766925</v>
      </c>
      <c r="E1897" s="16" t="n">
        <v>0.753343621399177</v>
      </c>
      <c r="F1897" s="16" t="n">
        <v>0.724283441911817</v>
      </c>
      <c r="G1897" s="18" t="n">
        <v>2.26754452869587E-023</v>
      </c>
      <c r="H1897" s="6"/>
      <c r="I1897" s="16" t="n">
        <v>0.00100396050475295</v>
      </c>
      <c r="J1897" s="16" t="n">
        <v>0.00139870858963069</v>
      </c>
      <c r="K1897" s="16" t="n">
        <v>0.786574074074074</v>
      </c>
      <c r="L1897" s="18" t="n">
        <v>1.05463183913231E-028</v>
      </c>
      <c r="M1897" s="16" t="n">
        <v>0.699759945130316</v>
      </c>
      <c r="N1897" s="18" t="n">
        <v>6.07967886221063E-016</v>
      </c>
      <c r="O1897" s="16" t="n">
        <v>0.261256328117641</v>
      </c>
      <c r="P1897" s="16" t="n">
        <v>0.262841488825906</v>
      </c>
    </row>
    <row r="1898" customFormat="false" ht="15" hidden="false" customHeight="false" outlineLevel="0" collapsed="false">
      <c r="A1898" s="17" t="n">
        <v>2293</v>
      </c>
      <c r="B1898" s="6"/>
      <c r="C1898" s="16" t="n">
        <v>0.212016987192164</v>
      </c>
      <c r="D1898" s="16" t="n">
        <v>0.258985291667889</v>
      </c>
      <c r="E1898" s="16" t="n">
        <v>0.753858024691358</v>
      </c>
      <c r="F1898" s="16" t="n">
        <v>0.724500079649969</v>
      </c>
      <c r="G1898" s="18" t="n">
        <v>1.98229002495233E-023</v>
      </c>
      <c r="H1898" s="6"/>
      <c r="I1898" s="16" t="n">
        <v>0.00107655088914877</v>
      </c>
      <c r="J1898" s="16" t="n">
        <v>0.00148594748534245</v>
      </c>
      <c r="K1898" s="16" t="n">
        <v>0.782184499314129</v>
      </c>
      <c r="L1898" s="18" t="n">
        <v>4.81740546083792E-028</v>
      </c>
      <c r="M1898" s="16" t="n">
        <v>0.678549382716049</v>
      </c>
      <c r="N1898" s="18" t="n">
        <v>5.66041302140686E-014</v>
      </c>
      <c r="O1898" s="16" t="n">
        <v>0.261329135632243</v>
      </c>
      <c r="P1898" s="16" t="n">
        <v>0.26033991565283</v>
      </c>
    </row>
    <row r="1899" customFormat="false" ht="15" hidden="false" customHeight="false" outlineLevel="0" collapsed="false">
      <c r="A1899" s="17" t="n">
        <v>2294</v>
      </c>
      <c r="B1899" s="6"/>
      <c r="C1899" s="16" t="n">
        <v>0.213202758197028</v>
      </c>
      <c r="D1899" s="16" t="n">
        <v>0.26060799829597</v>
      </c>
      <c r="E1899" s="16" t="n">
        <v>0.754115226337449</v>
      </c>
      <c r="F1899" s="16" t="n">
        <v>0.724637123812515</v>
      </c>
      <c r="G1899" s="18" t="n">
        <v>1.76347938971948E-023</v>
      </c>
      <c r="H1899" s="6"/>
      <c r="I1899" s="16" t="n">
        <v>0.00113607164935492</v>
      </c>
      <c r="J1899" s="16" t="n">
        <v>0.00155774005496492</v>
      </c>
      <c r="K1899" s="16" t="n">
        <v>0.779098079561043</v>
      </c>
      <c r="L1899" s="18" t="n">
        <v>1.71036582321877E-027</v>
      </c>
      <c r="M1899" s="16" t="n">
        <v>0.638305898491084</v>
      </c>
      <c r="N1899" s="18" t="n">
        <v>1.53602353615021E-010</v>
      </c>
      <c r="O1899" s="16" t="n">
        <v>0.26137519107025</v>
      </c>
      <c r="P1899" s="16" t="n">
        <v>0.257952846024091</v>
      </c>
    </row>
    <row r="1900" customFormat="false" ht="15" hidden="false" customHeight="false" outlineLevel="0" collapsed="false">
      <c r="A1900" s="17" t="n">
        <v>2295</v>
      </c>
      <c r="B1900" s="6"/>
      <c r="C1900" s="16" t="n">
        <v>0.214473443784462</v>
      </c>
      <c r="D1900" s="16" t="n">
        <v>0.262330437071631</v>
      </c>
      <c r="E1900" s="16" t="n">
        <v>0.754252400548697</v>
      </c>
      <c r="F1900" s="16" t="n">
        <v>0.724669577263374</v>
      </c>
      <c r="G1900" s="18" t="n">
        <v>1.59623928187341E-023</v>
      </c>
      <c r="H1900" s="6"/>
      <c r="I1900" s="16" t="n">
        <v>0.00117702886324191</v>
      </c>
      <c r="J1900" s="16" t="n">
        <v>0.00160668370979115</v>
      </c>
      <c r="K1900" s="16" t="n">
        <v>0.775582990397805</v>
      </c>
      <c r="L1900" s="18" t="n">
        <v>5.56648997446864E-027</v>
      </c>
      <c r="M1900" s="16" t="n">
        <v>0.546827846364883</v>
      </c>
      <c r="N1900" s="16" t="n">
        <v>0.00106993697407289</v>
      </c>
      <c r="O1900" s="16" t="n">
        <v>0.261386097204752</v>
      </c>
      <c r="P1900" s="16" t="n">
        <v>0.255379473691886</v>
      </c>
    </row>
    <row r="1901" customFormat="false" ht="15" hidden="false" customHeight="false" outlineLevel="0" collapsed="false">
      <c r="A1901" s="17" t="n">
        <v>2296</v>
      </c>
      <c r="B1901" s="6"/>
      <c r="C1901" s="16" t="n">
        <v>0.215811129951315</v>
      </c>
      <c r="D1901" s="16" t="n">
        <v>0.264130292859469</v>
      </c>
      <c r="E1901" s="16" t="n">
        <v>0.754475308641975</v>
      </c>
      <c r="F1901" s="16" t="n">
        <v>0.724588304469908</v>
      </c>
      <c r="G1901" s="18" t="n">
        <v>1.46486224088769E-023</v>
      </c>
      <c r="H1901" s="6"/>
      <c r="I1901" s="16" t="n">
        <v>0.00119355770379809</v>
      </c>
      <c r="J1901" s="16" t="n">
        <v>0.00162537464793103</v>
      </c>
      <c r="K1901" s="16" t="n">
        <v>0.772410836762689</v>
      </c>
      <c r="L1901" s="18" t="n">
        <v>1.80240317452193E-026</v>
      </c>
      <c r="M1901" s="16" t="n">
        <v>0.693244170096022</v>
      </c>
      <c r="N1901" s="18" t="n">
        <v>2.86392386001204E-014</v>
      </c>
      <c r="O1901" s="16" t="n">
        <v>0.261358784912444</v>
      </c>
      <c r="P1901" s="16" t="n">
        <v>0.252529904487933</v>
      </c>
    </row>
    <row r="1902" customFormat="false" ht="15" hidden="false" customHeight="false" outlineLevel="0" collapsed="false">
      <c r="A1902" s="17" t="n">
        <v>2297</v>
      </c>
      <c r="B1902" s="6"/>
      <c r="C1902" s="16" t="n">
        <v>0.2171884499525</v>
      </c>
      <c r="D1902" s="16" t="n">
        <v>0.265977002751946</v>
      </c>
      <c r="E1902" s="16" t="n">
        <v>0.754681069958848</v>
      </c>
      <c r="F1902" s="16" t="n">
        <v>0.724421703730514</v>
      </c>
      <c r="G1902" s="18" t="n">
        <v>1.35994761857484E-023</v>
      </c>
      <c r="H1902" s="6"/>
      <c r="I1902" s="16" t="n">
        <v>0.00117993292019275</v>
      </c>
      <c r="J1902" s="16" t="n">
        <v>0.00160706538775947</v>
      </c>
      <c r="K1902" s="16" t="n">
        <v>0.768518518518519</v>
      </c>
      <c r="L1902" s="18" t="n">
        <v>5.51701561208577E-026</v>
      </c>
      <c r="M1902" s="16" t="n">
        <v>0.787191358024691</v>
      </c>
      <c r="N1902" s="18" t="n">
        <v>3.7353945123599E-029</v>
      </c>
      <c r="O1902" s="16" t="n">
        <v>0.261302795602997</v>
      </c>
      <c r="P1902" s="16" t="n">
        <v>0.249455732944603</v>
      </c>
    </row>
    <row r="1903" customFormat="false" ht="15" hidden="false" customHeight="false" outlineLevel="0" collapsed="false">
      <c r="A1903" s="17" t="n">
        <v>2298</v>
      </c>
      <c r="B1903" s="6"/>
      <c r="C1903" s="16" t="n">
        <v>0.21856983927903</v>
      </c>
      <c r="D1903" s="16" t="n">
        <v>0.26782654121351</v>
      </c>
      <c r="E1903" s="16" t="n">
        <v>0.754732510288066</v>
      </c>
      <c r="F1903" s="16" t="n">
        <v>0.724152597826908</v>
      </c>
      <c r="G1903" s="18" t="n">
        <v>1.27363355413365E-023</v>
      </c>
      <c r="H1903" s="6"/>
      <c r="I1903" s="16" t="n">
        <v>0.00112933149147317</v>
      </c>
      <c r="J1903" s="16" t="n">
        <v>0.00154386516581551</v>
      </c>
      <c r="K1903" s="16" t="n">
        <v>0.765500685871056</v>
      </c>
      <c r="L1903" s="18" t="n">
        <v>1.47895691076853E-025</v>
      </c>
      <c r="M1903" s="16" t="n">
        <v>0.775137174211248</v>
      </c>
      <c r="N1903" s="18" t="n">
        <v>1.57397102999101E-026</v>
      </c>
      <c r="O1903" s="16" t="n">
        <v>0.261212351935751</v>
      </c>
      <c r="P1903" s="16" t="n">
        <v>0.246218193339098</v>
      </c>
    </row>
    <row r="1904" customFormat="false" ht="15" hidden="false" customHeight="false" outlineLevel="0" collapsed="false">
      <c r="A1904" s="17" t="n">
        <v>2299</v>
      </c>
      <c r="B1904" s="6"/>
      <c r="C1904" s="16" t="n">
        <v>0.21991653410575</v>
      </c>
      <c r="D1904" s="16" t="n">
        <v>0.269633468587705</v>
      </c>
      <c r="E1904" s="16" t="n">
        <v>0.755075445816187</v>
      </c>
      <c r="F1904" s="16" t="n">
        <v>0.723795622851433</v>
      </c>
      <c r="G1904" s="18" t="n">
        <v>1.19787990424713E-023</v>
      </c>
      <c r="H1904" s="6"/>
      <c r="I1904" s="16" t="n">
        <v>0.00103713152930092</v>
      </c>
      <c r="J1904" s="16" t="n">
        <v>0.00143052895272476</v>
      </c>
      <c r="K1904" s="16" t="n">
        <v>0.762962962962963</v>
      </c>
      <c r="L1904" s="18" t="n">
        <v>3.16970541324295E-025</v>
      </c>
      <c r="M1904" s="16" t="n">
        <v>0.763082990397805</v>
      </c>
      <c r="N1904" s="18" t="n">
        <v>2.00490802968837E-024</v>
      </c>
      <c r="O1904" s="16" t="n">
        <v>0.261092365780124</v>
      </c>
      <c r="P1904" s="16" t="n">
        <v>0.242794543665999</v>
      </c>
    </row>
    <row r="1905" customFormat="false" ht="15" hidden="false" customHeight="false" outlineLevel="0" collapsed="false">
      <c r="A1905" s="17" t="n">
        <v>2300</v>
      </c>
      <c r="B1905" s="6"/>
      <c r="C1905" s="16" t="n">
        <v>0.221181197703364</v>
      </c>
      <c r="D1905" s="16" t="n">
        <v>0.271339334533743</v>
      </c>
      <c r="E1905" s="16" t="n">
        <v>0.755006858710562</v>
      </c>
      <c r="F1905" s="16" t="n">
        <v>0.723354579100555</v>
      </c>
      <c r="G1905" s="18" t="n">
        <v>1.13343265852582E-023</v>
      </c>
      <c r="H1905" s="6"/>
      <c r="I1905" s="18" t="n">
        <v>0.000900267921486218</v>
      </c>
      <c r="J1905" s="16" t="n">
        <v>0.00126325877954897</v>
      </c>
      <c r="K1905" s="16" t="n">
        <v>0.760613854595336</v>
      </c>
      <c r="L1905" s="18" t="n">
        <v>6.09718889853552E-025</v>
      </c>
      <c r="M1905" s="16" t="n">
        <v>0.754818244170096</v>
      </c>
      <c r="N1905" s="18" t="n">
        <v>4.28660357466401E-023</v>
      </c>
      <c r="O1905" s="16" t="n">
        <v>0.260944105778717</v>
      </c>
      <c r="P1905" s="16" t="n">
        <v>0.238813074921554</v>
      </c>
    </row>
    <row r="1906" customFormat="false" ht="15" hidden="false" customHeight="false" outlineLevel="0" collapsed="false">
      <c r="A1906" s="17" t="n">
        <v>2301</v>
      </c>
      <c r="B1906" s="6"/>
      <c r="C1906" s="16" t="n">
        <v>0.222305238261584</v>
      </c>
      <c r="D1906" s="16" t="n">
        <v>0.272871341445855</v>
      </c>
      <c r="E1906" s="16" t="n">
        <v>0.754989711934156</v>
      </c>
      <c r="F1906" s="16" t="n">
        <v>0.722829935163389</v>
      </c>
      <c r="G1906" s="18" t="n">
        <v>1.08446885072602E-023</v>
      </c>
      <c r="H1906" s="6"/>
      <c r="I1906" s="18" t="n">
        <v>0.000716268390456035</v>
      </c>
      <c r="J1906" s="16" t="n">
        <v>0.00103943247436708</v>
      </c>
      <c r="K1906" s="16" t="n">
        <v>0.756721536351166</v>
      </c>
      <c r="L1906" s="18" t="n">
        <v>1.20371915232294E-024</v>
      </c>
      <c r="M1906" s="16" t="n">
        <v>0.750703017832648</v>
      </c>
      <c r="N1906" s="18" t="n">
        <v>2.48993072681433E-022</v>
      </c>
      <c r="O1906" s="16" t="n">
        <v>0.260767718929771</v>
      </c>
      <c r="P1906" s="16" t="n">
        <v>0.233875882180144</v>
      </c>
    </row>
    <row r="1907" customFormat="false" ht="15" hidden="false" customHeight="false" outlineLevel="0" collapsed="false">
      <c r="A1907" s="17" t="n">
        <v>2302</v>
      </c>
      <c r="B1907" s="6"/>
      <c r="C1907" s="16" t="n">
        <v>0.223222969536668</v>
      </c>
      <c r="D1907" s="16" t="n">
        <v>0.274151133120866</v>
      </c>
      <c r="E1907" s="16" t="n">
        <v>0.754903978052126</v>
      </c>
      <c r="F1907" s="16" t="n">
        <v>0.722265697773017</v>
      </c>
      <c r="G1907" s="18" t="n">
        <v>1.0383517059914E-023</v>
      </c>
      <c r="H1907" s="6"/>
      <c r="I1907" s="18" t="n">
        <v>0.000485132592261612</v>
      </c>
      <c r="J1907" s="18" t="n">
        <v>0.000758696106513212</v>
      </c>
      <c r="K1907" s="16" t="n">
        <v>0.750565843621399</v>
      </c>
      <c r="L1907" s="18" t="n">
        <v>3.92832533835027E-024</v>
      </c>
      <c r="M1907" s="16" t="n">
        <v>0.746742112482853</v>
      </c>
      <c r="N1907" s="18" t="n">
        <v>8.57980338701055E-022</v>
      </c>
      <c r="O1907" s="16" t="n">
        <v>0.260577991494659</v>
      </c>
      <c r="P1907" s="16" t="n">
        <v>0.22687594720254</v>
      </c>
    </row>
    <row r="1908" customFormat="false" ht="15" hidden="false" customHeight="false" outlineLevel="0" collapsed="false">
      <c r="A1908" s="17" t="n">
        <v>2303</v>
      </c>
      <c r="B1908" s="6"/>
      <c r="C1908" s="16" t="n">
        <v>0.223872953811379</v>
      </c>
      <c r="D1908" s="16" t="n">
        <v>0.27510513599662</v>
      </c>
      <c r="E1908" s="16" t="n">
        <v>0.755144032921811</v>
      </c>
      <c r="F1908" s="16" t="n">
        <v>0.721698304644276</v>
      </c>
      <c r="G1908" s="18" t="n">
        <v>9.89070110940354E-024</v>
      </c>
      <c r="H1908" s="6"/>
      <c r="I1908" s="18" t="n">
        <v>0.000212166550514543</v>
      </c>
      <c r="J1908" s="18" t="n">
        <v>0.000427593210879012</v>
      </c>
      <c r="K1908" s="16" t="n">
        <v>0.736522633744856</v>
      </c>
      <c r="L1908" s="18" t="n">
        <v>7.10800293191352E-023</v>
      </c>
      <c r="M1908" s="16" t="n">
        <v>0.742969821673525</v>
      </c>
      <c r="N1908" s="18" t="n">
        <v>2.27768222636482E-021</v>
      </c>
      <c r="O1908" s="16" t="n">
        <v>0.260387172479765</v>
      </c>
      <c r="P1908" s="16" t="n">
        <v>0.215791524681421</v>
      </c>
    </row>
    <row r="1909" customFormat="false" ht="15" hidden="false" customHeight="false" outlineLevel="0" collapsed="false">
      <c r="A1909" s="17" t="n">
        <v>2304</v>
      </c>
      <c r="B1909" s="6"/>
      <c r="C1909" s="16" t="n">
        <v>0.224191029598501</v>
      </c>
      <c r="D1909" s="16" t="n">
        <v>0.275659191945536</v>
      </c>
      <c r="E1909" s="16" t="n">
        <v>0.755109739368999</v>
      </c>
      <c r="F1909" s="16" t="n">
        <v>0.721175867234565</v>
      </c>
      <c r="G1909" s="18" t="n">
        <v>9.33900083636834E-024</v>
      </c>
      <c r="H1909" s="6"/>
      <c r="I1909" s="18" t="n">
        <v>-0.00010169867731719</v>
      </c>
      <c r="J1909" s="18" t="n">
        <v>4.69166577526451E-005</v>
      </c>
      <c r="K1909" s="16" t="n">
        <v>0.699965706447188</v>
      </c>
      <c r="L1909" s="18" t="n">
        <v>4.18876296489545E-019</v>
      </c>
      <c r="M1909" s="16" t="n">
        <v>0.739643347050754</v>
      </c>
      <c r="N1909" s="18" t="n">
        <v>5.32843493979614E-021</v>
      </c>
      <c r="O1909" s="16" t="n">
        <v>0.260211445459538</v>
      </c>
      <c r="P1909" s="16" t="n">
        <v>0.194228920329856</v>
      </c>
    </row>
    <row r="1910" customFormat="false" ht="15" hidden="false" customHeight="false" outlineLevel="0" collapsed="false">
      <c r="A1910" s="17" t="n">
        <v>2305</v>
      </c>
      <c r="B1910" s="6"/>
      <c r="C1910" s="16" t="n">
        <v>0.224111584159549</v>
      </c>
      <c r="D1910" s="16" t="n">
        <v>0.275730332935837</v>
      </c>
      <c r="E1910" s="16" t="n">
        <v>0.755264060356653</v>
      </c>
      <c r="F1910" s="16" t="n">
        <v>0.720675397704172</v>
      </c>
      <c r="G1910" s="18" t="n">
        <v>8.76426329669742E-024</v>
      </c>
      <c r="H1910" s="6"/>
      <c r="I1910" s="18" t="n">
        <v>-0.000442402013553372</v>
      </c>
      <c r="J1910" s="18" t="n">
        <v>-0.000365865142060626</v>
      </c>
      <c r="K1910" s="16" t="n">
        <v>0.622325102880659</v>
      </c>
      <c r="L1910" s="18" t="n">
        <v>1.82080160741944E-009</v>
      </c>
      <c r="M1910" s="16" t="n">
        <v>0.736213991769547</v>
      </c>
      <c r="N1910" s="18" t="n">
        <v>1.17412194178463E-020</v>
      </c>
      <c r="O1910" s="16" t="n">
        <v>0.260043083301614</v>
      </c>
      <c r="P1910" s="16" t="n">
        <v>0.1427655977834</v>
      </c>
    </row>
    <row r="1911" customFormat="false" ht="15" hidden="false" customHeight="false" outlineLevel="0" collapsed="false">
      <c r="A1911" s="17" t="n">
        <v>2306</v>
      </c>
      <c r="B1911" s="6"/>
      <c r="C1911" s="16" t="n">
        <v>0.223612764970898</v>
      </c>
      <c r="D1911" s="16" t="n">
        <v>0.275294366306522</v>
      </c>
      <c r="E1911" s="16" t="n">
        <v>0.755401234567901</v>
      </c>
      <c r="F1911" s="16" t="n">
        <v>0.720223899723059</v>
      </c>
      <c r="G1911" s="18" t="n">
        <v>8.12074366069051E-024</v>
      </c>
      <c r="H1911" s="6"/>
      <c r="I1911" s="18" t="n">
        <v>-0.000803355233024841</v>
      </c>
      <c r="J1911" s="18" t="n">
        <v>-0.000802592185558124</v>
      </c>
      <c r="K1911" s="16" t="n">
        <v>0.505212620027435</v>
      </c>
      <c r="L1911" s="16" t="n">
        <v>0.95908971445943</v>
      </c>
      <c r="M1911" s="16" t="n">
        <v>0.732990397805213</v>
      </c>
      <c r="N1911" s="18" t="n">
        <v>2.60381835880725E-020</v>
      </c>
      <c r="O1911" s="16" t="n">
        <v>0.259891175231819</v>
      </c>
      <c r="P1911" s="16" t="n">
        <v>0.00200048958023574</v>
      </c>
    </row>
    <row r="1912" customFormat="false" ht="15" hidden="false" customHeight="false" outlineLevel="0" collapsed="false">
      <c r="A1912" s="17" t="n">
        <v>2307</v>
      </c>
      <c r="B1912" s="6"/>
      <c r="C1912" s="16" t="n">
        <v>0.222637709053489</v>
      </c>
      <c r="D1912" s="16" t="n">
        <v>0.274283516335795</v>
      </c>
      <c r="E1912" s="16" t="n">
        <v>0.755727023319616</v>
      </c>
      <c r="F1912" s="16" t="n">
        <v>0.719844310828407</v>
      </c>
      <c r="G1912" s="18" t="n">
        <v>7.43923827552445E-024</v>
      </c>
      <c r="H1912" s="6"/>
      <c r="I1912" s="16" t="n">
        <v>-0.00116779401198709</v>
      </c>
      <c r="J1912" s="16" t="n">
        <v>-0.00124335359003475</v>
      </c>
      <c r="K1912" s="16" t="n">
        <v>0.624777091906722</v>
      </c>
      <c r="L1912" s="18" t="n">
        <v>9.36929769162545E-006</v>
      </c>
      <c r="M1912" s="16" t="n">
        <v>0.729955418381344</v>
      </c>
      <c r="N1912" s="18" t="n">
        <v>6.22201465162353E-020</v>
      </c>
      <c r="O1912" s="16" t="n">
        <v>0.259763446292485</v>
      </c>
      <c r="P1912" s="16" t="n">
        <v>-0.173991249138633</v>
      </c>
    </row>
    <row r="1913" customFormat="false" ht="15" hidden="false" customHeight="false" outlineLevel="0" collapsed="false">
      <c r="A1913" s="17" t="n">
        <v>2308</v>
      </c>
      <c r="B1913" s="6"/>
      <c r="C1913" s="16" t="n">
        <v>0.221202030971417</v>
      </c>
      <c r="D1913" s="16" t="n">
        <v>0.272715262351523</v>
      </c>
      <c r="E1913" s="16" t="n">
        <v>0.756104252400549</v>
      </c>
      <c r="F1913" s="16" t="n">
        <v>0.719522539736708</v>
      </c>
      <c r="G1913" s="18" t="n">
        <v>6.69115830711364E-024</v>
      </c>
      <c r="H1913" s="6"/>
      <c r="I1913" s="16" t="n">
        <v>-0.00152655725303357</v>
      </c>
      <c r="J1913" s="16" t="n">
        <v>-0.00167698598471801</v>
      </c>
      <c r="K1913" s="16" t="n">
        <v>0.673748285322359</v>
      </c>
      <c r="L1913" s="18" t="n">
        <v>2.53692488090918E-010</v>
      </c>
      <c r="M1913" s="16" t="n">
        <v>0.726303155006859</v>
      </c>
      <c r="N1913" s="18" t="n">
        <v>1.49327111437246E-019</v>
      </c>
      <c r="O1913" s="16" t="n">
        <v>0.259655161950641</v>
      </c>
      <c r="P1913" s="16" t="n">
        <v>-0.232634852922052</v>
      </c>
    </row>
    <row r="1914" customFormat="false" ht="15" hidden="false" customHeight="false" outlineLevel="0" collapsed="false">
      <c r="A1914" s="17" t="n">
        <v>2309</v>
      </c>
      <c r="B1914" s="6"/>
      <c r="C1914" s="16" t="n">
        <v>0.219304713773819</v>
      </c>
      <c r="D1914" s="16" t="n">
        <v>0.27058911864654</v>
      </c>
      <c r="E1914" s="16" t="n">
        <v>0.756395747599451</v>
      </c>
      <c r="F1914" s="16" t="n">
        <v>0.71928743856379</v>
      </c>
      <c r="G1914" s="18" t="n">
        <v>5.94634513095824E-024</v>
      </c>
      <c r="H1914" s="6"/>
      <c r="I1914" s="16" t="n">
        <v>-0.00186208208687849</v>
      </c>
      <c r="J1914" s="16" t="n">
        <v>-0.00208169326757845</v>
      </c>
      <c r="K1914" s="16" t="n">
        <v>0.691700960219479</v>
      </c>
      <c r="L1914" s="18" t="n">
        <v>9.60198528820117E-013</v>
      </c>
      <c r="M1914" s="16" t="n">
        <v>0.72318244170096</v>
      </c>
      <c r="N1914" s="18" t="n">
        <v>3.39592332154463E-019</v>
      </c>
      <c r="O1914" s="16" t="n">
        <v>0.259576038097816</v>
      </c>
      <c r="P1914" s="16" t="n">
        <v>-0.245040717585222</v>
      </c>
    </row>
    <row r="1915" customFormat="false" ht="15" hidden="false" customHeight="false" outlineLevel="0" collapsed="false">
      <c r="A1915" s="17" t="n">
        <v>2310</v>
      </c>
      <c r="B1915" s="6"/>
      <c r="C1915" s="16" t="n">
        <v>0.217012583489535</v>
      </c>
      <c r="D1915" s="16" t="n">
        <v>0.267985915630751</v>
      </c>
      <c r="E1915" s="16" t="n">
        <v>0.756807270233196</v>
      </c>
      <c r="F1915" s="16" t="n">
        <v>0.719145360519814</v>
      </c>
      <c r="G1915" s="18" t="n">
        <v>5.16635814533894E-024</v>
      </c>
      <c r="H1915" s="6"/>
      <c r="I1915" s="16" t="n">
        <v>-0.00216760604307301</v>
      </c>
      <c r="J1915" s="16" t="n">
        <v>-0.00244950075747218</v>
      </c>
      <c r="K1915" s="16" t="n">
        <v>0.69909122085048</v>
      </c>
      <c r="L1915" s="18" t="n">
        <v>4.48535627917392E-014</v>
      </c>
      <c r="M1915" s="16" t="n">
        <v>0.718981481481481</v>
      </c>
      <c r="N1915" s="18" t="n">
        <v>1.07572591555802E-018</v>
      </c>
      <c r="O1915" s="16" t="n">
        <v>0.259528218863491</v>
      </c>
      <c r="P1915" s="16" t="n">
        <v>-0.247312470754696</v>
      </c>
    </row>
    <row r="1916" customFormat="false" ht="15" hidden="false" customHeight="false" outlineLevel="0" collapsed="false">
      <c r="A1916" s="17" t="n">
        <v>2311</v>
      </c>
      <c r="B1916" s="6"/>
      <c r="C1916" s="16" t="n">
        <v>0.214357014925452</v>
      </c>
      <c r="D1916" s="16" t="n">
        <v>0.264942705958522</v>
      </c>
      <c r="E1916" s="16" t="n">
        <v>0.757201646090535</v>
      </c>
      <c r="F1916" s="16" t="n">
        <v>0.719101851413355</v>
      </c>
      <c r="G1916" s="18" t="n">
        <v>4.43025027435059E-024</v>
      </c>
      <c r="H1916" s="6"/>
      <c r="I1916" s="16" t="n">
        <v>-0.00242625020503572</v>
      </c>
      <c r="J1916" s="16" t="n">
        <v>-0.00276021200739812</v>
      </c>
      <c r="K1916" s="16" t="n">
        <v>0.702486282578875</v>
      </c>
      <c r="L1916" s="18" t="n">
        <v>8.67070530257217E-015</v>
      </c>
      <c r="M1916" s="16" t="n">
        <v>0.712054183813443</v>
      </c>
      <c r="N1916" s="18" t="n">
        <v>5.79074901412401E-018</v>
      </c>
      <c r="O1916" s="16" t="n">
        <v>0.259513574613413</v>
      </c>
      <c r="P1916" s="16" t="n">
        <v>-0.246848422789988</v>
      </c>
    </row>
    <row r="1917" customFormat="false" ht="15" hidden="false" customHeight="false" outlineLevel="0" collapsed="false">
      <c r="A1917" s="17" t="n">
        <v>2312</v>
      </c>
      <c r="B1917" s="6"/>
      <c r="C1917" s="16" t="n">
        <v>0.211441088218777</v>
      </c>
      <c r="D1917" s="16" t="n">
        <v>0.261585774908505</v>
      </c>
      <c r="E1917" s="16" t="n">
        <v>0.757630315500686</v>
      </c>
      <c r="F1917" s="16" t="n">
        <v>0.719172248614876</v>
      </c>
      <c r="G1917" s="18" t="n">
        <v>3.71069926606627E-024</v>
      </c>
      <c r="H1917" s="6"/>
      <c r="I1917" s="16" t="n">
        <v>-0.00263205350662515</v>
      </c>
      <c r="J1917" s="16" t="n">
        <v>-0.0030070598583142</v>
      </c>
      <c r="K1917" s="16" t="n">
        <v>0.703823731138546</v>
      </c>
      <c r="L1917" s="18" t="n">
        <v>3.42447676957837E-015</v>
      </c>
      <c r="M1917" s="16" t="n">
        <v>0.701440329218107</v>
      </c>
      <c r="N1917" s="18" t="n">
        <v>6.56071802849417E-017</v>
      </c>
      <c r="O1917" s="16" t="n">
        <v>0.25953726874123</v>
      </c>
      <c r="P1917" s="16" t="n">
        <v>-0.245671492404198</v>
      </c>
    </row>
    <row r="1918" customFormat="false" ht="15" hidden="false" customHeight="false" outlineLevel="0" collapsed="false">
      <c r="A1918" s="17" t="n">
        <v>2313</v>
      </c>
      <c r="B1918" s="6"/>
      <c r="C1918" s="16" t="n">
        <v>0.208319357343178</v>
      </c>
      <c r="D1918" s="16" t="n">
        <v>0.257983300451</v>
      </c>
      <c r="E1918" s="16" t="n">
        <v>0.758281893004115</v>
      </c>
      <c r="F1918" s="16" t="n">
        <v>0.719381102382613</v>
      </c>
      <c r="G1918" s="18" t="n">
        <v>3.02996791556929E-024</v>
      </c>
      <c r="H1918" s="6"/>
      <c r="I1918" s="16" t="n">
        <v>-0.00277853797623569</v>
      </c>
      <c r="J1918" s="16" t="n">
        <v>-0.00318208323358048</v>
      </c>
      <c r="K1918" s="16" t="n">
        <v>0.704303840877915</v>
      </c>
      <c r="L1918" s="18" t="n">
        <v>2.30019409157494E-015</v>
      </c>
      <c r="M1918" s="16" t="n">
        <v>0.68079561042524</v>
      </c>
      <c r="N1918" s="18" t="n">
        <v>7.07316452924677E-015</v>
      </c>
      <c r="O1918" s="16" t="n">
        <v>0.259607561502951</v>
      </c>
      <c r="P1918" s="16" t="n">
        <v>-0.244096137105599</v>
      </c>
    </row>
    <row r="1919" customFormat="false" ht="15" hidden="false" customHeight="false" outlineLevel="0" collapsed="false">
      <c r="A1919" s="17" t="n">
        <v>2314</v>
      </c>
      <c r="B1919" s="6"/>
      <c r="C1919" s="16" t="n">
        <v>0.205090068978478</v>
      </c>
      <c r="D1919" s="16" t="n">
        <v>0.254256729653741</v>
      </c>
      <c r="E1919" s="16" t="n">
        <v>0.758830589849108</v>
      </c>
      <c r="F1919" s="16" t="n">
        <v>0.719734537471024</v>
      </c>
      <c r="G1919" s="18" t="n">
        <v>2.41068828265066E-024</v>
      </c>
      <c r="H1919" s="6"/>
      <c r="I1919" s="16" t="n">
        <v>-0.00286331480915985</v>
      </c>
      <c r="J1919" s="16" t="n">
        <v>-0.00328205582976555</v>
      </c>
      <c r="K1919" s="16" t="n">
        <v>0.703515089163237</v>
      </c>
      <c r="L1919" s="18" t="n">
        <v>2.45712905076012E-015</v>
      </c>
      <c r="M1919" s="16" t="n">
        <v>0.636745541838135</v>
      </c>
      <c r="N1919" s="18" t="n">
        <v>2.23722554922108E-010</v>
      </c>
      <c r="O1919" s="16" t="n">
        <v>0.259726505803422</v>
      </c>
      <c r="P1919" s="16" t="n">
        <v>-0.242094594818577</v>
      </c>
    </row>
    <row r="1920" customFormat="false" ht="15" hidden="false" customHeight="false" outlineLevel="0" collapsed="false">
      <c r="A1920" s="17" t="n">
        <v>2315</v>
      </c>
      <c r="B1920" s="6"/>
      <c r="C1920" s="16" t="n">
        <v>0.201824752030682</v>
      </c>
      <c r="D1920" s="16" t="n">
        <v>0.250490435087601</v>
      </c>
      <c r="E1920" s="16" t="n">
        <v>0.759722222222222</v>
      </c>
      <c r="F1920" s="16" t="n">
        <v>0.720184858712867</v>
      </c>
      <c r="G1920" s="18" t="n">
        <v>1.8892369541129E-024</v>
      </c>
      <c r="H1920" s="6"/>
      <c r="I1920" s="16" t="n">
        <v>-0.00288790205922318</v>
      </c>
      <c r="J1920" s="16" t="n">
        <v>-0.00330899654734915</v>
      </c>
      <c r="K1920" s="16" t="n">
        <v>0.701680384087791</v>
      </c>
      <c r="L1920" s="18" t="n">
        <v>3.78206737548746E-015</v>
      </c>
      <c r="M1920" s="16" t="n">
        <v>0.50264060356653</v>
      </c>
      <c r="N1920" s="16" t="n">
        <v>0.10015295403585</v>
      </c>
      <c r="O1920" s="16" t="n">
        <v>0.259878038841247</v>
      </c>
      <c r="P1920" s="16" t="n">
        <v>-0.239764898066645</v>
      </c>
    </row>
    <row r="1921" customFormat="false" ht="15" hidden="false" customHeight="false" outlineLevel="0" collapsed="false">
      <c r="A1921" s="17" t="n">
        <v>2316</v>
      </c>
      <c r="B1921" s="6"/>
      <c r="C1921" s="16" t="n">
        <v>0.198617488529872</v>
      </c>
      <c r="D1921" s="16" t="n">
        <v>0.24679898516746</v>
      </c>
      <c r="E1921" s="16" t="n">
        <v>0.760459533607682</v>
      </c>
      <c r="F1921" s="16" t="n">
        <v>0.720721104229849</v>
      </c>
      <c r="G1921" s="18" t="n">
        <v>1.4596019367172E-024</v>
      </c>
      <c r="H1921" s="6"/>
      <c r="I1921" s="16" t="n">
        <v>-0.00285726150611174</v>
      </c>
      <c r="J1921" s="16" t="n">
        <v>-0.00326838204932882</v>
      </c>
      <c r="K1921" s="16" t="n">
        <v>0.698216735253772</v>
      </c>
      <c r="L1921" s="18" t="n">
        <v>8.65457222498514E-015</v>
      </c>
      <c r="M1921" s="16" t="n">
        <v>0.812397119341564</v>
      </c>
      <c r="N1921" s="18" t="n">
        <v>4.67149590361012E-038</v>
      </c>
      <c r="O1921" s="16" t="n">
        <v>0.260058460345557</v>
      </c>
      <c r="P1921" s="16" t="n">
        <v>-0.236833359290086</v>
      </c>
    </row>
    <row r="1922" customFormat="false" ht="15" hidden="false" customHeight="false" outlineLevel="0" collapsed="false">
      <c r="A1922" s="17" t="n">
        <v>2317</v>
      </c>
      <c r="B1922" s="6"/>
      <c r="C1922" s="16" t="n">
        <v>0.195511193826556</v>
      </c>
      <c r="D1922" s="16" t="n">
        <v>0.243232042847479</v>
      </c>
      <c r="E1922" s="16" t="n">
        <v>0.761213991769547</v>
      </c>
      <c r="F1922" s="16" t="n">
        <v>0.721306894296503</v>
      </c>
      <c r="G1922" s="18" t="n">
        <v>1.1237777702817E-024</v>
      </c>
      <c r="H1922" s="6"/>
      <c r="I1922" s="16" t="n">
        <v>-0.00277828127096534</v>
      </c>
      <c r="J1922" s="16" t="n">
        <v>-0.00316941137696675</v>
      </c>
      <c r="K1922" s="16" t="n">
        <v>0.694581618655693</v>
      </c>
      <c r="L1922" s="18" t="n">
        <v>2.67215570162837E-014</v>
      </c>
      <c r="M1922" s="16" t="n">
        <v>0.786111111111111</v>
      </c>
      <c r="N1922" s="18" t="n">
        <v>1.11648302869511E-029</v>
      </c>
      <c r="O1922" s="16" t="n">
        <v>0.260255520145419</v>
      </c>
      <c r="P1922" s="16" t="n">
        <v>-0.233571343352913</v>
      </c>
    </row>
    <row r="1923" customFormat="false" ht="15" hidden="false" customHeight="false" outlineLevel="0" collapsed="false">
      <c r="A1923" s="17" t="n">
        <v>2318</v>
      </c>
      <c r="B1923" s="6"/>
      <c r="C1923" s="16" t="n">
        <v>0.19258514241733</v>
      </c>
      <c r="D1923" s="16" t="n">
        <v>0.239884584717203</v>
      </c>
      <c r="E1923" s="16" t="n">
        <v>0.761951303155007</v>
      </c>
      <c r="F1923" s="16" t="n">
        <v>0.721908057275616</v>
      </c>
      <c r="G1923" s="18" t="n">
        <v>8.64947882738369E-025</v>
      </c>
      <c r="H1923" s="6"/>
      <c r="I1923" s="16" t="n">
        <v>-0.00265673593440623</v>
      </c>
      <c r="J1923" s="16" t="n">
        <v>-0.00301910416375918</v>
      </c>
      <c r="K1923" s="16" t="n">
        <v>0.690192043895748</v>
      </c>
      <c r="L1923" s="18" t="n">
        <v>1.12336554804274E-013</v>
      </c>
      <c r="M1923" s="16" t="n">
        <v>0.771416323731139</v>
      </c>
      <c r="N1923" s="18" t="n">
        <v>1.5123041418481E-026</v>
      </c>
      <c r="O1923" s="16" t="n">
        <v>0.260457717585622</v>
      </c>
      <c r="P1923" s="16" t="n">
        <v>-0.229811393853189</v>
      </c>
    </row>
    <row r="1924" customFormat="false" ht="15" hidden="false" customHeight="false" outlineLevel="0" collapsed="false">
      <c r="A1924" s="17" t="n">
        <v>2319</v>
      </c>
      <c r="B1924" s="6"/>
      <c r="C1924" s="16" t="n">
        <v>0.189855028177698</v>
      </c>
      <c r="D1924" s="16" t="n">
        <v>0.236778420935119</v>
      </c>
      <c r="E1924" s="16" t="n">
        <v>0.762774348422497</v>
      </c>
      <c r="F1924" s="16" t="n">
        <v>0.722570718705387</v>
      </c>
      <c r="G1924" s="18" t="n">
        <v>6.6232472090166E-025</v>
      </c>
      <c r="H1924" s="6"/>
      <c r="I1924" s="16" t="n">
        <v>-0.00250595745768578</v>
      </c>
      <c r="J1924" s="16" t="n">
        <v>-0.00283402798362325</v>
      </c>
      <c r="K1924" s="16" t="n">
        <v>0.684396433470508</v>
      </c>
      <c r="L1924" s="18" t="n">
        <v>6.19007864979376E-013</v>
      </c>
      <c r="M1924" s="16" t="n">
        <v>0.762740054869685</v>
      </c>
      <c r="N1924" s="18" t="n">
        <v>5.50707386022104E-025</v>
      </c>
      <c r="O1924" s="16" t="n">
        <v>0.260680559945931</v>
      </c>
      <c r="P1924" s="16" t="n">
        <v>-0.225554640893334</v>
      </c>
    </row>
    <row r="1925" customFormat="false" ht="15" hidden="false" customHeight="false" outlineLevel="0" collapsed="false">
      <c r="A1925" s="17" t="n">
        <v>2320</v>
      </c>
      <c r="B1925" s="6"/>
      <c r="C1925" s="16" t="n">
        <v>0.187366725458536</v>
      </c>
      <c r="D1925" s="16" t="n">
        <v>0.233969462495811</v>
      </c>
      <c r="E1925" s="16" t="n">
        <v>0.76349451303155</v>
      </c>
      <c r="F1925" s="16" t="n">
        <v>0.723284920628879</v>
      </c>
      <c r="G1925" s="18" t="n">
        <v>5.07049563668106E-025</v>
      </c>
      <c r="H1925" s="6"/>
      <c r="I1925" s="16" t="n">
        <v>-0.00232863138015941</v>
      </c>
      <c r="J1925" s="16" t="n">
        <v>-0.00261736184565609</v>
      </c>
      <c r="K1925" s="16" t="n">
        <v>0.677229080932785</v>
      </c>
      <c r="L1925" s="18" t="n">
        <v>4.96039416626785E-012</v>
      </c>
      <c r="M1925" s="16" t="n">
        <v>0.756824417009602</v>
      </c>
      <c r="N1925" s="18" t="n">
        <v>4.60905264114568E-024</v>
      </c>
      <c r="O1925" s="16" t="n">
        <v>0.260920687897948</v>
      </c>
      <c r="P1925" s="16" t="n">
        <v>-0.220355932900613</v>
      </c>
    </row>
    <row r="1926" customFormat="false" ht="15" hidden="false" customHeight="false" outlineLevel="0" collapsed="false">
      <c r="A1926" s="17" t="n">
        <v>2321</v>
      </c>
      <c r="B1926" s="6"/>
      <c r="C1926" s="16" t="n">
        <v>0.185106298849528</v>
      </c>
      <c r="D1926" s="16" t="n">
        <v>0.231438597209684</v>
      </c>
      <c r="E1926" s="16" t="n">
        <v>0.76423182441701</v>
      </c>
      <c r="F1926" s="16" t="n">
        <v>0.724015418219362</v>
      </c>
      <c r="G1926" s="18" t="n">
        <v>3.81124688058178E-025</v>
      </c>
      <c r="H1926" s="6"/>
      <c r="I1926" s="16" t="n">
        <v>-0.00213783795738427</v>
      </c>
      <c r="J1926" s="16" t="n">
        <v>-0.00238480680636995</v>
      </c>
      <c r="K1926" s="16" t="n">
        <v>0.66747256515775</v>
      </c>
      <c r="L1926" s="18" t="n">
        <v>6.12198194746087E-011</v>
      </c>
      <c r="M1926" s="16" t="n">
        <v>0.751320301783265</v>
      </c>
      <c r="N1926" s="18" t="n">
        <v>2.31350207780305E-023</v>
      </c>
      <c r="O1926" s="16" t="n">
        <v>0.261166244663088</v>
      </c>
      <c r="P1926" s="16" t="n">
        <v>-0.213693281327981</v>
      </c>
    </row>
    <row r="1927" customFormat="false" ht="15" hidden="false" customHeight="false" outlineLevel="0" collapsed="false">
      <c r="A1927" s="17" t="n">
        <v>2322</v>
      </c>
      <c r="B1927" s="6"/>
      <c r="C1927" s="16" t="n">
        <v>0.183093153250023</v>
      </c>
      <c r="D1927" s="16" t="n">
        <v>0.229209038973561</v>
      </c>
      <c r="E1927" s="16" t="n">
        <v>0.765243484224966</v>
      </c>
      <c r="F1927" s="16" t="n">
        <v>0.724744467342854</v>
      </c>
      <c r="G1927" s="18" t="n">
        <v>2.86480500126385E-025</v>
      </c>
      <c r="H1927" s="6"/>
      <c r="I1927" s="16" t="n">
        <v>-0.00193598381312673</v>
      </c>
      <c r="J1927" s="16" t="n">
        <v>-0.00213878468881417</v>
      </c>
      <c r="K1927" s="16" t="n">
        <v>0.655006858710562</v>
      </c>
      <c r="L1927" s="18" t="n">
        <v>1.45437519801108E-009</v>
      </c>
      <c r="M1927" s="16" t="n">
        <v>0.748045267489712</v>
      </c>
      <c r="N1927" s="18" t="n">
        <v>6.28403139617038E-023</v>
      </c>
      <c r="O1927" s="16" t="n">
        <v>0.261411263985445</v>
      </c>
      <c r="P1927" s="16" t="n">
        <v>-0.204163167931266</v>
      </c>
    </row>
    <row r="1928" customFormat="false" ht="15" hidden="false" customHeight="false" outlineLevel="0" collapsed="false">
      <c r="A1928" s="17" t="n">
        <v>2323</v>
      </c>
      <c r="B1928" s="6"/>
      <c r="C1928" s="16" t="n">
        <v>0.181291217604502</v>
      </c>
      <c r="D1928" s="16" t="n">
        <v>0.227237312810495</v>
      </c>
      <c r="E1928" s="16" t="n">
        <v>0.766015089163237</v>
      </c>
      <c r="F1928" s="16" t="n">
        <v>0.725472648638535</v>
      </c>
      <c r="G1928" s="18" t="n">
        <v>2.13570323969934E-025</v>
      </c>
      <c r="H1928" s="6"/>
      <c r="I1928" s="16" t="n">
        <v>-0.00173367831742717</v>
      </c>
      <c r="J1928" s="16" t="n">
        <v>-0.00189226986051996</v>
      </c>
      <c r="K1928" s="16" t="n">
        <v>0.638443072702332</v>
      </c>
      <c r="L1928" s="18" t="n">
        <v>6.6590208292304E-008</v>
      </c>
      <c r="M1928" s="16" t="n">
        <v>0.745799039780521</v>
      </c>
      <c r="N1928" s="18" t="n">
        <v>1.25342994828814E-022</v>
      </c>
      <c r="O1928" s="16" t="n">
        <v>0.261655941213891</v>
      </c>
      <c r="P1928" s="16" t="n">
        <v>-0.190238248197628</v>
      </c>
    </row>
    <row r="1929" customFormat="false" ht="15" hidden="false" customHeight="false" outlineLevel="0" collapsed="false">
      <c r="A1929" s="17" t="n">
        <v>2324</v>
      </c>
      <c r="B1929" s="6"/>
      <c r="C1929" s="16" t="n">
        <v>0.179709070563596</v>
      </c>
      <c r="D1929" s="16" t="n">
        <v>0.225530861772222</v>
      </c>
      <c r="E1929" s="16" t="n">
        <v>0.7670438957476</v>
      </c>
      <c r="F1929" s="16" t="n">
        <v>0.726144547959349</v>
      </c>
      <c r="G1929" s="18" t="n">
        <v>1.60421013166705E-025</v>
      </c>
      <c r="H1929" s="6"/>
      <c r="I1929" s="16" t="n">
        <v>-0.00153103467353004</v>
      </c>
      <c r="J1929" s="16" t="n">
        <v>-0.00164554152913717</v>
      </c>
      <c r="K1929" s="16" t="n">
        <v>0.61730109739369</v>
      </c>
      <c r="L1929" s="18" t="n">
        <v>6.1004572130473E-006</v>
      </c>
      <c r="M1929" s="16" t="n">
        <v>0.742815500685871</v>
      </c>
      <c r="N1929" s="18" t="n">
        <v>2.4841724666152E-022</v>
      </c>
      <c r="O1929" s="16" t="n">
        <v>0.261881662316815</v>
      </c>
      <c r="P1929" s="16" t="n">
        <v>-0.168531241155043</v>
      </c>
    </row>
    <row r="1930" customFormat="false" ht="15" hidden="false" customHeight="false" outlineLevel="0" collapsed="false">
      <c r="A1930" s="17" t="n">
        <v>2325</v>
      </c>
      <c r="B1930" s="6"/>
      <c r="C1930" s="16" t="n">
        <v>0.178321638754291</v>
      </c>
      <c r="D1930" s="16" t="n">
        <v>0.224058636328589</v>
      </c>
      <c r="E1930" s="16" t="n">
        <v>0.767695473251029</v>
      </c>
      <c r="F1930" s="16" t="n">
        <v>0.726742916183959</v>
      </c>
      <c r="G1930" s="18" t="n">
        <v>1.21017430727027E-025</v>
      </c>
      <c r="H1930" s="6"/>
      <c r="I1930" s="16" t="n">
        <v>-0.00133699607473675</v>
      </c>
      <c r="J1930" s="16" t="n">
        <v>-0.00140899350827304</v>
      </c>
      <c r="K1930" s="16" t="n">
        <v>0.58724279835391</v>
      </c>
      <c r="L1930" s="18" t="n">
        <v>0.000885926571429899</v>
      </c>
      <c r="M1930" s="16" t="n">
        <v>0.740912208504801</v>
      </c>
      <c r="N1930" s="18" t="n">
        <v>4.12798057272451E-022</v>
      </c>
      <c r="O1930" s="16" t="n">
        <v>0.262082644857265</v>
      </c>
      <c r="P1930" s="16" t="n">
        <v>-0.132607913505084</v>
      </c>
    </row>
    <row r="1931" customFormat="false" ht="15" hidden="false" customHeight="false" outlineLevel="0" collapsed="false">
      <c r="A1931" s="17" t="n">
        <v>2326</v>
      </c>
      <c r="B1931" s="6"/>
      <c r="C1931" s="16" t="n">
        <v>0.177125400546908</v>
      </c>
      <c r="D1931" s="16" t="n">
        <v>0.222818407957742</v>
      </c>
      <c r="E1931" s="16" t="n">
        <v>0.768415637860082</v>
      </c>
      <c r="F1931" s="16" t="n">
        <v>0.72729470176781</v>
      </c>
      <c r="G1931" s="18" t="n">
        <v>9.21647630441062E-026</v>
      </c>
      <c r="H1931" s="6"/>
      <c r="I1931" s="16" t="n">
        <v>-0.00114835498351939</v>
      </c>
      <c r="J1931" s="16" t="n">
        <v>-0.00117898109295115</v>
      </c>
      <c r="K1931" s="16" t="n">
        <v>0.539386145404664</v>
      </c>
      <c r="L1931" s="16" t="n">
        <v>0.102412591661105</v>
      </c>
      <c r="M1931" s="16" t="n">
        <v>0.739334705075446</v>
      </c>
      <c r="N1931" s="18" t="n">
        <v>6.18362335905484E-022</v>
      </c>
      <c r="O1931" s="16" t="n">
        <v>0.262267950798669</v>
      </c>
      <c r="P1931" s="16" t="n">
        <v>-0.0707433303603859</v>
      </c>
    </row>
    <row r="1932" customFormat="false" ht="15" hidden="false" customHeight="false" outlineLevel="0" collapsed="false">
      <c r="A1932" s="17" t="n">
        <v>2327</v>
      </c>
      <c r="B1932" s="6"/>
      <c r="C1932" s="16" t="n">
        <v>0.176112476805809</v>
      </c>
      <c r="D1932" s="16" t="n">
        <v>0.22180029802833</v>
      </c>
      <c r="E1932" s="16" t="n">
        <v>0.769170096021948</v>
      </c>
      <c r="F1932" s="16" t="n">
        <v>0.727780510464503</v>
      </c>
      <c r="G1932" s="18" t="n">
        <v>7.06568575308393E-026</v>
      </c>
      <c r="H1932" s="6"/>
      <c r="I1932" s="18" t="n">
        <v>-0.000967894726132662</v>
      </c>
      <c r="J1932" s="18" t="n">
        <v>-0.000959219479805752</v>
      </c>
      <c r="K1932" s="16" t="n">
        <v>0.533007544581619</v>
      </c>
      <c r="L1932" s="16" t="n">
        <v>0.611743578130113</v>
      </c>
      <c r="M1932" s="16" t="n">
        <v>0.737945816186557</v>
      </c>
      <c r="N1932" s="18" t="n">
        <v>8.72801477601357E-022</v>
      </c>
      <c r="O1932" s="16" t="n">
        <v>0.262431075734642</v>
      </c>
      <c r="P1932" s="16" t="n">
        <v>0.0234318635084716</v>
      </c>
    </row>
    <row r="1933" customFormat="false" ht="15" hidden="false" customHeight="false" outlineLevel="0" collapsed="false">
      <c r="A1933" s="17" t="n">
        <v>2328</v>
      </c>
      <c r="B1933" s="6"/>
      <c r="C1933" s="16" t="n">
        <v>0.175272608131523</v>
      </c>
      <c r="D1933" s="16" t="n">
        <v>0.220992470298635</v>
      </c>
      <c r="E1933" s="16" t="n">
        <v>0.769804526748971</v>
      </c>
      <c r="F1933" s="16" t="n">
        <v>0.728202933651775</v>
      </c>
      <c r="G1933" s="18" t="n">
        <v>5.49971122284596E-026</v>
      </c>
      <c r="H1933" s="6"/>
      <c r="I1933" s="18" t="n">
        <v>-0.0007942757492879</v>
      </c>
      <c r="J1933" s="18" t="n">
        <v>-0.00074734614728432</v>
      </c>
      <c r="K1933" s="16" t="n">
        <v>0.605984224965707</v>
      </c>
      <c r="L1933" s="16" t="n">
        <v>0.00103071411831625</v>
      </c>
      <c r="M1933" s="16" t="n">
        <v>0.738220164609054</v>
      </c>
      <c r="N1933" s="18" t="n">
        <v>1.19125249092112E-021</v>
      </c>
      <c r="O1933" s="16" t="n">
        <v>0.262572898787803</v>
      </c>
      <c r="P1933" s="16" t="n">
        <v>0.125753916889046</v>
      </c>
    </row>
    <row r="1934" customFormat="false" ht="15" hidden="false" customHeight="false" outlineLevel="0" collapsed="false">
      <c r="A1934" s="17" t="n">
        <v>2329</v>
      </c>
      <c r="B1934" s="6"/>
      <c r="C1934" s="16" t="n">
        <v>0.174597048734182</v>
      </c>
      <c r="D1934" s="16" t="n">
        <v>0.220388671185873</v>
      </c>
      <c r="E1934" s="16" t="n">
        <v>0.770524691358025</v>
      </c>
      <c r="F1934" s="16" t="n">
        <v>0.728619610276293</v>
      </c>
      <c r="G1934" s="18" t="n">
        <v>4.26833943295729E-026</v>
      </c>
      <c r="H1934" s="6"/>
      <c r="I1934" s="18" t="n">
        <v>-0.000627272721459221</v>
      </c>
      <c r="J1934" s="18" t="n">
        <v>-0.000543017247840064</v>
      </c>
      <c r="K1934" s="16" t="n">
        <v>0.67019890260631</v>
      </c>
      <c r="L1934" s="18" t="n">
        <v>8.77855336708415E-010</v>
      </c>
      <c r="M1934" s="16" t="n">
        <v>0.738751714677641</v>
      </c>
      <c r="N1934" s="18" t="n">
        <v>1.53766056761276E-021</v>
      </c>
      <c r="O1934" s="16" t="n">
        <v>0.262712775838231</v>
      </c>
      <c r="P1934" s="16" t="n">
        <v>0.193047240355341</v>
      </c>
    </row>
    <row r="1935" customFormat="false" ht="15" hidden="false" customHeight="false" outlineLevel="0" collapsed="false">
      <c r="A1935" s="17" t="n">
        <v>2330</v>
      </c>
      <c r="B1935" s="6"/>
      <c r="C1935" s="16" t="n">
        <v>0.174081522812706</v>
      </c>
      <c r="D1935" s="16" t="n">
        <v>0.21998019912461</v>
      </c>
      <c r="E1935" s="16" t="n">
        <v>0.771159122085048</v>
      </c>
      <c r="F1935" s="16" t="n">
        <v>0.728963647743103</v>
      </c>
      <c r="G1935" s="18" t="n">
        <v>3.35223601035555E-026</v>
      </c>
      <c r="H1935" s="6"/>
      <c r="I1935" s="18" t="n">
        <v>-0.000467472266475191</v>
      </c>
      <c r="J1935" s="18" t="n">
        <v>-0.00034713762137279</v>
      </c>
      <c r="K1935" s="16" t="n">
        <v>0.721382030178327</v>
      </c>
      <c r="L1935" s="18" t="n">
        <v>1.54030697766584E-017</v>
      </c>
      <c r="M1935" s="16" t="n">
        <v>0.740106310013717</v>
      </c>
      <c r="N1935" s="18" t="n">
        <v>1.537995812109E-021</v>
      </c>
      <c r="O1935" s="16" t="n">
        <v>0.262828255666496</v>
      </c>
      <c r="P1935" s="16" t="n">
        <v>0.224745704353917</v>
      </c>
    </row>
    <row r="1936" customFormat="false" ht="15" hidden="false" customHeight="false" outlineLevel="0" collapsed="false">
      <c r="A1936" s="17" t="n">
        <v>2331</v>
      </c>
      <c r="B1936" s="6"/>
      <c r="C1936" s="16" t="n">
        <v>0.173721335177706</v>
      </c>
      <c r="D1936" s="16" t="n">
        <v>0.219762521937733</v>
      </c>
      <c r="E1936" s="16" t="n">
        <v>0.771742112482853</v>
      </c>
      <c r="F1936" s="16" t="n">
        <v>0.729236800629406</v>
      </c>
      <c r="G1936" s="18" t="n">
        <v>2.67782569086837E-026</v>
      </c>
      <c r="H1936" s="6"/>
      <c r="I1936" s="18" t="n">
        <v>-0.000315513092256164</v>
      </c>
      <c r="J1936" s="18" t="n">
        <v>-0.000159769867640964</v>
      </c>
      <c r="K1936" s="16" t="n">
        <v>0.762071330589849</v>
      </c>
      <c r="L1936" s="18" t="n">
        <v>1.57890695997578E-024</v>
      </c>
      <c r="M1936" s="16" t="n">
        <v>0.742078189300412</v>
      </c>
      <c r="N1936" s="18" t="n">
        <v>1.43326337578734E-021</v>
      </c>
      <c r="O1936" s="16" t="n">
        <v>0.26291993428964</v>
      </c>
      <c r="P1936" s="16" t="n">
        <v>0.239268265511157</v>
      </c>
    </row>
    <row r="1937" customFormat="false" ht="15" hidden="false" customHeight="false" outlineLevel="0" collapsed="false">
      <c r="A1937" s="17" t="n">
        <v>2332</v>
      </c>
      <c r="B1937" s="6"/>
      <c r="C1937" s="16" t="n">
        <v>0.173512156798228</v>
      </c>
      <c r="D1937" s="16" t="n">
        <v>0.21973211519309</v>
      </c>
      <c r="E1937" s="16" t="n">
        <v>0.772410836762689</v>
      </c>
      <c r="F1937" s="16" t="n">
        <v>0.729455093933973</v>
      </c>
      <c r="G1937" s="18" t="n">
        <v>2.15518742388476E-026</v>
      </c>
      <c r="H1937" s="6"/>
      <c r="I1937" s="18" t="n">
        <v>-0.000172701274247226</v>
      </c>
      <c r="J1937" s="18" t="n">
        <v>1.68072777209054E-005</v>
      </c>
      <c r="K1937" s="16" t="n">
        <v>0.786694101508916</v>
      </c>
      <c r="L1937" s="18" t="n">
        <v>6.79085706287742E-029</v>
      </c>
      <c r="M1937" s="16" t="n">
        <v>0.742764060356653</v>
      </c>
      <c r="N1937" s="18" t="n">
        <v>1.43835492320851E-021</v>
      </c>
      <c r="O1937" s="16" t="n">
        <v>0.262993195207651</v>
      </c>
      <c r="P1937" s="16" t="n">
        <v>0.245773327259766</v>
      </c>
    </row>
    <row r="1938" customFormat="false" ht="15" hidden="false" customHeight="false" outlineLevel="0" collapsed="false">
      <c r="A1938" s="17" t="n">
        <v>2333</v>
      </c>
      <c r="B1938" s="6"/>
      <c r="C1938" s="16" t="n">
        <v>0.173454459573967</v>
      </c>
      <c r="D1938" s="16" t="n">
        <v>0.219887536697815</v>
      </c>
      <c r="E1938" s="16" t="n">
        <v>0.773028120713306</v>
      </c>
      <c r="F1938" s="16" t="n">
        <v>0.729585711714319</v>
      </c>
      <c r="G1938" s="18" t="n">
        <v>1.75936376655349E-026</v>
      </c>
      <c r="H1938" s="6"/>
      <c r="I1938" s="18" t="n">
        <v>-4.05378082879342E-005</v>
      </c>
      <c r="J1938" s="18" t="n">
        <v>0.000180546766412627</v>
      </c>
      <c r="K1938" s="16" t="n">
        <v>0.799759945130316</v>
      </c>
      <c r="L1938" s="18" t="n">
        <v>5.42571715739697E-031</v>
      </c>
      <c r="M1938" s="16" t="n">
        <v>0.742918381344307</v>
      </c>
      <c r="N1938" s="18" t="n">
        <v>1.6472122540501E-021</v>
      </c>
      <c r="O1938" s="16" t="n">
        <v>0.263037029367737</v>
      </c>
      <c r="P1938" s="16" t="n">
        <v>0.248600646018291</v>
      </c>
    </row>
    <row r="1939" customFormat="false" ht="15" hidden="false" customHeight="false" outlineLevel="0" collapsed="false">
      <c r="A1939" s="17" t="n">
        <v>2334</v>
      </c>
      <c r="B1939" s="6"/>
      <c r="C1939" s="16" t="n">
        <v>0.173539180783802</v>
      </c>
      <c r="D1939" s="16" t="n">
        <v>0.220219147377406</v>
      </c>
      <c r="E1939" s="16" t="n">
        <v>0.773611111111111</v>
      </c>
      <c r="F1939" s="16" t="n">
        <v>0.729639878343772</v>
      </c>
      <c r="G1939" s="18" t="n">
        <v>1.4495593372193E-026</v>
      </c>
      <c r="H1939" s="6"/>
      <c r="I1939" s="18" t="n">
        <v>7.80767670005864E-005</v>
      </c>
      <c r="J1939" s="18" t="n">
        <v>0.000327866543970874</v>
      </c>
      <c r="K1939" s="16" t="n">
        <v>0.807115912208505</v>
      </c>
      <c r="L1939" s="18" t="n">
        <v>9.62970600920877E-032</v>
      </c>
      <c r="M1939" s="16" t="n">
        <v>0.739917695473251</v>
      </c>
      <c r="N1939" s="18" t="n">
        <v>3.71759740854369E-021</v>
      </c>
      <c r="O1939" s="16" t="n">
        <v>0.26305520672684</v>
      </c>
      <c r="P1939" s="16" t="n">
        <v>0.249646308349207</v>
      </c>
    </row>
    <row r="1940" customFormat="false" ht="15" hidden="false" customHeight="false" outlineLevel="0" collapsed="false">
      <c r="A1940" s="17" t="n">
        <v>2335</v>
      </c>
      <c r="B1940" s="6"/>
      <c r="C1940" s="16" t="n">
        <v>0.173757757417177</v>
      </c>
      <c r="D1940" s="16" t="n">
        <v>0.220718409555272</v>
      </c>
      <c r="E1940" s="16" t="n">
        <v>0.774142661179698</v>
      </c>
      <c r="F1940" s="16" t="n">
        <v>0.729651889010428</v>
      </c>
      <c r="G1940" s="18" t="n">
        <v>1.20403027419789E-026</v>
      </c>
      <c r="H1940" s="6"/>
      <c r="I1940" s="18" t="n">
        <v>0.000180242662982899</v>
      </c>
      <c r="J1940" s="18" t="n">
        <v>0.000454605351837371</v>
      </c>
      <c r="K1940" s="16" t="n">
        <v>0.807750342935528</v>
      </c>
      <c r="L1940" s="18" t="n">
        <v>8.57429547461454E-032</v>
      </c>
      <c r="M1940" s="16" t="n">
        <v>0.734499314128944</v>
      </c>
      <c r="N1940" s="18" t="n">
        <v>1.78333760785534E-020</v>
      </c>
      <c r="O1940" s="16" t="n">
        <v>0.263059237255374</v>
      </c>
      <c r="P1940" s="16" t="n">
        <v>0.249506083651716</v>
      </c>
    </row>
    <row r="1941" customFormat="false" ht="15" hidden="false" customHeight="false" outlineLevel="0" collapsed="false">
      <c r="A1941" s="17" t="n">
        <v>2336</v>
      </c>
      <c r="B1941" s="6"/>
      <c r="C1941" s="16" t="n">
        <v>0.174097504902596</v>
      </c>
      <c r="D1941" s="16" t="n">
        <v>0.221370544381312</v>
      </c>
      <c r="E1941" s="16" t="n">
        <v>0.774639917695473</v>
      </c>
      <c r="F1941" s="16" t="n">
        <v>0.729643987513227</v>
      </c>
      <c r="G1941" s="18" t="n">
        <v>1.00371654121071E-026</v>
      </c>
      <c r="H1941" s="6"/>
      <c r="I1941" s="18" t="n">
        <v>0.000261202107907615</v>
      </c>
      <c r="J1941" s="18" t="n">
        <v>0.000554639416495</v>
      </c>
      <c r="K1941" s="16" t="n">
        <v>0.80744170096022</v>
      </c>
      <c r="L1941" s="18" t="n">
        <v>1.6209900494482E-031</v>
      </c>
      <c r="M1941" s="16" t="n">
        <v>0.721519204389575</v>
      </c>
      <c r="N1941" s="18" t="n">
        <v>4.70917626384361E-019</v>
      </c>
      <c r="O1941" s="16" t="n">
        <v>0.263056585679719</v>
      </c>
      <c r="P1941" s="16" t="n">
        <v>0.248546494731859</v>
      </c>
    </row>
    <row r="1942" customFormat="false" ht="15" hidden="false" customHeight="false" outlineLevel="0" collapsed="false">
      <c r="A1942" s="17" t="n">
        <v>2337</v>
      </c>
      <c r="B1942" s="6"/>
      <c r="C1942" s="16" t="n">
        <v>0.174540642272194</v>
      </c>
      <c r="D1942" s="16" t="n">
        <v>0.22215354450314</v>
      </c>
      <c r="E1942" s="16" t="n">
        <v>0.774897119341564</v>
      </c>
      <c r="F1942" s="16" t="n">
        <v>0.729606539418764</v>
      </c>
      <c r="G1942" s="18" t="n">
        <v>8.44115220971615E-027</v>
      </c>
      <c r="H1942" s="6"/>
      <c r="I1942" s="18" t="n">
        <v>0.000316730390484778</v>
      </c>
      <c r="J1942" s="18" t="n">
        <v>0.000623038855908079</v>
      </c>
      <c r="K1942" s="16" t="n">
        <v>0.806189986282579</v>
      </c>
      <c r="L1942" s="18" t="n">
        <v>3.59314052951123E-031</v>
      </c>
      <c r="M1942" s="16" t="n">
        <v>0.681927297668038</v>
      </c>
      <c r="N1942" s="18" t="n">
        <v>2.12596203989643E-014</v>
      </c>
      <c r="O1942" s="16" t="n">
        <v>0.263044018808696</v>
      </c>
      <c r="P1942" s="16" t="n">
        <v>0.247280070778383</v>
      </c>
    </row>
    <row r="1943" customFormat="false" ht="15" hidden="false" customHeight="false" outlineLevel="0" collapsed="false">
      <c r="A1943" s="17" t="n">
        <v>2338</v>
      </c>
      <c r="B1943" s="6"/>
      <c r="C1943" s="16" t="n">
        <v>0.175058993654778</v>
      </c>
      <c r="D1943" s="16" t="n">
        <v>0.223032541973642</v>
      </c>
      <c r="E1943" s="16" t="n">
        <v>0.775394375857339</v>
      </c>
      <c r="F1943" s="16" t="n">
        <v>0.729544185587938</v>
      </c>
      <c r="G1943" s="18" t="n">
        <v>7.14506517769295E-027</v>
      </c>
      <c r="H1943" s="6"/>
      <c r="I1943" s="18" t="n">
        <v>0.000342756376488039</v>
      </c>
      <c r="J1943" s="18" t="n">
        <v>0.00065468675915162</v>
      </c>
      <c r="K1943" s="16" t="n">
        <v>0.804595336076818</v>
      </c>
      <c r="L1943" s="18" t="n">
        <v>8.00108684376514E-031</v>
      </c>
      <c r="M1943" s="16" t="n">
        <v>0.511385459533608</v>
      </c>
      <c r="N1943" s="16" t="n">
        <v>0.00161911646562739</v>
      </c>
      <c r="O1943" s="16" t="n">
        <v>0.263023093747335</v>
      </c>
      <c r="P1943" s="16" t="n">
        <v>0.245811134738461</v>
      </c>
    </row>
    <row r="1944" customFormat="false" ht="15" hidden="false" customHeight="false" outlineLevel="0" collapsed="false">
      <c r="A1944" s="17" t="n">
        <v>2339</v>
      </c>
      <c r="B1944" s="6"/>
      <c r="C1944" s="16" t="n">
        <v>0.175617278846652</v>
      </c>
      <c r="D1944" s="16" t="n">
        <v>0.22396151544529</v>
      </c>
      <c r="E1944" s="16" t="n">
        <v>0.775651577503429</v>
      </c>
      <c r="F1944" s="16" t="n">
        <v>0.729437561237592</v>
      </c>
      <c r="G1944" s="18" t="n">
        <v>6.11736794679725E-027</v>
      </c>
      <c r="H1944" s="6"/>
      <c r="I1944" s="18" t="n">
        <v>0.000334685291631366</v>
      </c>
      <c r="J1944" s="18" t="n">
        <v>0.000643441389614924</v>
      </c>
      <c r="K1944" s="16" t="n">
        <v>0.802143347050754</v>
      </c>
      <c r="L1944" s="18" t="n">
        <v>2.2592627158302E-030</v>
      </c>
      <c r="M1944" s="16" t="n">
        <v>0.755126886145405</v>
      </c>
      <c r="N1944" s="18" t="n">
        <v>5.06950224233172E-027</v>
      </c>
      <c r="O1944" s="16" t="n">
        <v>0.262987311267406</v>
      </c>
      <c r="P1944" s="16" t="n">
        <v>0.243781167295554</v>
      </c>
    </row>
    <row r="1945" customFormat="false" ht="15" hidden="false" customHeight="false" outlineLevel="0" collapsed="false">
      <c r="A1945" s="17" t="n">
        <v>2340</v>
      </c>
      <c r="B1945" s="6"/>
      <c r="C1945" s="16" t="n">
        <v>0.176174527596865</v>
      </c>
      <c r="D1945" s="16" t="n">
        <v>0.224885789158431</v>
      </c>
      <c r="E1945" s="16" t="n">
        <v>0.77599451303155</v>
      </c>
      <c r="F1945" s="16" t="n">
        <v>0.729243760189889</v>
      </c>
      <c r="G1945" s="18" t="n">
        <v>5.31363660599891E-027</v>
      </c>
      <c r="H1945" s="6"/>
      <c r="I1945" s="18" t="n">
        <v>0.0002900302998974</v>
      </c>
      <c r="J1945" s="18" t="n">
        <v>0.000586066677594291</v>
      </c>
      <c r="K1945" s="16" t="n">
        <v>0.797993827160494</v>
      </c>
      <c r="L1945" s="18" t="n">
        <v>8.97442519902834E-030</v>
      </c>
      <c r="M1945" s="16" t="n">
        <v>0.768278463648834</v>
      </c>
      <c r="N1945" s="18" t="n">
        <v>7.79432067247244E-027</v>
      </c>
      <c r="O1945" s="16" t="n">
        <v>0.262922270042051</v>
      </c>
      <c r="P1945" s="16" t="n">
        <v>0.240960755244435</v>
      </c>
    </row>
    <row r="1946" customFormat="false" ht="15" hidden="false" customHeight="false" outlineLevel="0" collapsed="false">
      <c r="A1946" s="17" t="n">
        <v>2341</v>
      </c>
      <c r="B1946" s="6"/>
      <c r="C1946" s="16" t="n">
        <v>0.176684336861618</v>
      </c>
      <c r="D1946" s="16" t="n">
        <v>0.225748798824648</v>
      </c>
      <c r="E1946" s="16" t="n">
        <v>0.776337448559671</v>
      </c>
      <c r="F1946" s="16" t="n">
        <v>0.729003072322792</v>
      </c>
      <c r="G1946" s="18" t="n">
        <v>4.59196390077577E-027</v>
      </c>
      <c r="H1946" s="6"/>
      <c r="I1946" s="18" t="n">
        <v>0.000207175771463967</v>
      </c>
      <c r="J1946" s="18" t="n">
        <v>0.000480067154796171</v>
      </c>
      <c r="K1946" s="16" t="n">
        <v>0.790363511659808</v>
      </c>
      <c r="L1946" s="18" t="n">
        <v>8.63556622997318E-029</v>
      </c>
      <c r="M1946" s="16" t="n">
        <v>0.770061728395062</v>
      </c>
      <c r="N1946" s="18" t="n">
        <v>2.81231478043531E-026</v>
      </c>
      <c r="O1946" s="16" t="n">
        <v>0.262841488224022</v>
      </c>
      <c r="P1946" s="16" t="n">
        <v>0.236629263189555</v>
      </c>
    </row>
    <row r="1947" customFormat="false" ht="15" hidden="false" customHeight="false" outlineLevel="0" collapsed="false">
      <c r="A1947" s="17" t="n">
        <v>2342</v>
      </c>
      <c r="B1947" s="6"/>
      <c r="C1947" s="16" t="n">
        <v>0.177091347971092</v>
      </c>
      <c r="D1947" s="16" t="n">
        <v>0.226481337552127</v>
      </c>
      <c r="E1947" s="16" t="n">
        <v>0.776886145404664</v>
      </c>
      <c r="F1947" s="16" t="n">
        <v>0.728736671575096</v>
      </c>
      <c r="G1947" s="18" t="n">
        <v>3.99160546126647E-027</v>
      </c>
      <c r="H1947" s="6"/>
      <c r="I1947" s="18" t="n">
        <v>8.68442805884142E-005</v>
      </c>
      <c r="J1947" s="18" t="n">
        <v>0.000325931474841911</v>
      </c>
      <c r="K1947" s="16" t="n">
        <v>0.777280521262003</v>
      </c>
      <c r="L1947" s="18" t="n">
        <v>5.99877247778229E-027</v>
      </c>
      <c r="M1947" s="16" t="n">
        <v>0.768655692729767</v>
      </c>
      <c r="N1947" s="18" t="n">
        <v>8.92940931628361E-026</v>
      </c>
      <c r="O1947" s="16" t="n">
        <v>0.262752069973416</v>
      </c>
      <c r="P1947" s="16" t="n">
        <v>0.229432030333943</v>
      </c>
    </row>
    <row r="1948" customFormat="false" ht="15" hidden="false" customHeight="false" outlineLevel="0" collapsed="false">
      <c r="A1948" s="17" t="n">
        <v>2343</v>
      </c>
      <c r="B1948" s="6"/>
      <c r="C1948" s="16" t="n">
        <v>0.177342670812668</v>
      </c>
      <c r="D1948" s="16" t="n">
        <v>0.227016024090686</v>
      </c>
      <c r="E1948" s="16" t="n">
        <v>0.777314814814815</v>
      </c>
      <c r="F1948" s="16" t="n">
        <v>0.728443950635517</v>
      </c>
      <c r="G1948" s="18" t="n">
        <v>3.4696218302957E-027</v>
      </c>
      <c r="H1948" s="6"/>
      <c r="I1948" s="18" t="n">
        <v>-6.85306970605537E-005</v>
      </c>
      <c r="J1948" s="18" t="n">
        <v>0.000127267413304021</v>
      </c>
      <c r="K1948" s="16" t="n">
        <v>0.753326474622771</v>
      </c>
      <c r="L1948" s="18" t="n">
        <v>1.35297071941528E-023</v>
      </c>
      <c r="M1948" s="16" t="n">
        <v>0.768089849108368</v>
      </c>
      <c r="N1948" s="18" t="n">
        <v>2.40846311627618E-025</v>
      </c>
      <c r="O1948" s="16" t="n">
        <v>0.262653809460583</v>
      </c>
      <c r="P1948" s="16" t="n">
        <v>0.217623007253447</v>
      </c>
    </row>
    <row r="1949" customFormat="false" ht="15" hidden="false" customHeight="false" outlineLevel="0" collapsed="false">
      <c r="A1949" s="17" t="n">
        <v>2344</v>
      </c>
      <c r="B1949" s="6"/>
      <c r="C1949" s="16" t="n">
        <v>0.177386912879021</v>
      </c>
      <c r="D1949" s="16" t="n">
        <v>0.227288313885265</v>
      </c>
      <c r="E1949" s="16" t="n">
        <v>0.777674897119342</v>
      </c>
      <c r="F1949" s="16" t="n">
        <v>0.72814809659125</v>
      </c>
      <c r="G1949" s="18" t="n">
        <v>3.00108780880249E-027</v>
      </c>
      <c r="H1949" s="6"/>
      <c r="I1949" s="18" t="n">
        <v>-0.000253264937875439</v>
      </c>
      <c r="J1949" s="18" t="n">
        <v>-0.00010839702029363</v>
      </c>
      <c r="K1949" s="16" t="n">
        <v>0.709036351165981</v>
      </c>
      <c r="L1949" s="18" t="n">
        <v>1.58554901417405E-017</v>
      </c>
      <c r="M1949" s="16" t="n">
        <v>0.766015089163237</v>
      </c>
      <c r="N1949" s="18" t="n">
        <v>5.81310202655454E-025</v>
      </c>
      <c r="O1949" s="16" t="n">
        <v>0.262554488923778</v>
      </c>
      <c r="P1949" s="16" t="n">
        <v>0.196447893474172</v>
      </c>
    </row>
    <row r="1950" customFormat="false" ht="15" hidden="false" customHeight="false" outlineLevel="0" collapsed="false">
      <c r="A1950" s="17" t="n">
        <v>2345</v>
      </c>
      <c r="B1950" s="6"/>
      <c r="C1950" s="16" t="n">
        <v>0.177178137738821</v>
      </c>
      <c r="D1950" s="16" t="n">
        <v>0.227237990047752</v>
      </c>
      <c r="E1950" s="16" t="n">
        <v>0.778172153635117</v>
      </c>
      <c r="F1950" s="16" t="n">
        <v>0.727838680762836</v>
      </c>
      <c r="G1950" s="18" t="n">
        <v>2.58173264043851E-027</v>
      </c>
      <c r="H1950" s="6"/>
      <c r="I1950" s="18" t="n">
        <v>-0.000460722819020343</v>
      </c>
      <c r="J1950" s="18" t="n">
        <v>-0.000372690400897613</v>
      </c>
      <c r="K1950" s="16" t="n">
        <v>0.634533607681756</v>
      </c>
      <c r="L1950" s="18" t="n">
        <v>8.19403912185534E-009</v>
      </c>
      <c r="M1950" s="16" t="n">
        <v>0.762808641975309</v>
      </c>
      <c r="N1950" s="18" t="n">
        <v>1.46855305660061E-024</v>
      </c>
      <c r="O1950" s="16" t="n">
        <v>0.262450606660504</v>
      </c>
      <c r="P1950" s="16" t="n">
        <v>0.153202434617503</v>
      </c>
    </row>
    <row r="1951" customFormat="false" ht="15" hidden="false" customHeight="false" outlineLevel="0" collapsed="false">
      <c r="A1951" s="17" t="n">
        <v>2346</v>
      </c>
      <c r="B1951" s="6"/>
      <c r="C1951" s="16" t="n">
        <v>0.176682298387463</v>
      </c>
      <c r="D1951" s="16" t="n">
        <v>0.226819791068301</v>
      </c>
      <c r="E1951" s="16" t="n">
        <v>0.778686556927298</v>
      </c>
      <c r="F1951" s="16" t="n">
        <v>0.72751056904713</v>
      </c>
      <c r="G1951" s="18" t="n">
        <v>2.22431431898642E-027</v>
      </c>
      <c r="H1951" s="6"/>
      <c r="I1951" s="18" t="n">
        <v>-0.00068083343702215</v>
      </c>
      <c r="J1951" s="18" t="n">
        <v>-0.000652335960536744</v>
      </c>
      <c r="K1951" s="16" t="n">
        <v>0.542712620027435</v>
      </c>
      <c r="L1951" s="16" t="n">
        <v>0.0654339440772418</v>
      </c>
      <c r="M1951" s="16" t="n">
        <v>0.759670781893004</v>
      </c>
      <c r="N1951" s="18" t="n">
        <v>3.92937211804379E-024</v>
      </c>
      <c r="O1951" s="16" t="n">
        <v>0.262340437531052</v>
      </c>
      <c r="P1951" s="16" t="n">
        <v>0.0630763144644066</v>
      </c>
    </row>
    <row r="1952" customFormat="false" ht="15" hidden="false" customHeight="false" outlineLevel="0" collapsed="false">
      <c r="A1952" s="17" t="n">
        <v>2347</v>
      </c>
      <c r="B1952" s="6"/>
      <c r="C1952" s="16" t="n">
        <v>0.17588456634181</v>
      </c>
      <c r="D1952" s="16" t="n">
        <v>0.226016266744398</v>
      </c>
      <c r="E1952" s="16" t="n">
        <v>0.779115226337449</v>
      </c>
      <c r="F1952" s="16" t="n">
        <v>0.727186756063964</v>
      </c>
      <c r="G1952" s="18" t="n">
        <v>1.89850628468678E-027</v>
      </c>
      <c r="H1952" s="6"/>
      <c r="I1952" s="18" t="n">
        <v>-0.000903602903117887</v>
      </c>
      <c r="J1952" s="18" t="n">
        <v>-0.000934699465516247</v>
      </c>
      <c r="K1952" s="16" t="n">
        <v>0.549794238683128</v>
      </c>
      <c r="L1952" s="16" t="n">
        <v>0.0767053323917857</v>
      </c>
      <c r="M1952" s="16" t="n">
        <v>0.755864197530864</v>
      </c>
      <c r="N1952" s="18" t="n">
        <v>1.02577644083443E-023</v>
      </c>
      <c r="O1952" s="16" t="n">
        <v>0.262231701716196</v>
      </c>
      <c r="P1952" s="16" t="n">
        <v>-0.072494573709813</v>
      </c>
    </row>
    <row r="1953" customFormat="false" ht="15" hidden="false" customHeight="false" outlineLevel="0" collapsed="false">
      <c r="A1953" s="17" t="n">
        <v>2348</v>
      </c>
      <c r="B1953" s="6"/>
      <c r="C1953" s="16" t="n">
        <v>0.17477931059385</v>
      </c>
      <c r="D1953" s="16" t="n">
        <v>0.224820162607746</v>
      </c>
      <c r="E1953" s="16" t="n">
        <v>0.779338134430727</v>
      </c>
      <c r="F1953" s="16" t="n">
        <v>0.726868582568216</v>
      </c>
      <c r="G1953" s="18" t="n">
        <v>1.61541037594634E-027</v>
      </c>
      <c r="H1953" s="6"/>
      <c r="I1953" s="16" t="n">
        <v>-0.00111833891939785</v>
      </c>
      <c r="J1953" s="16" t="n">
        <v>-0.00120675330419911</v>
      </c>
      <c r="K1953" s="16" t="n">
        <v>0.624674211248285</v>
      </c>
      <c r="L1953" s="18" t="n">
        <v>2.36051493139041E-005</v>
      </c>
      <c r="M1953" s="16" t="n">
        <v>0.751594650205761</v>
      </c>
      <c r="N1953" s="18" t="n">
        <v>3.29076482569915E-023</v>
      </c>
      <c r="O1953" s="16" t="n">
        <v>0.262124849901211</v>
      </c>
      <c r="P1953" s="16" t="n">
        <v>-0.17038173259056</v>
      </c>
    </row>
    <row r="1954" customFormat="false" ht="15" hidden="false" customHeight="false" outlineLevel="0" collapsed="false">
      <c r="A1954" s="17" t="n">
        <v>2349</v>
      </c>
      <c r="B1954" s="6"/>
      <c r="C1954" s="16" t="n">
        <v>0.173388654414411</v>
      </c>
      <c r="D1954" s="16" t="n">
        <v>0.22326013771889</v>
      </c>
      <c r="E1954" s="16" t="n">
        <v>0.779835390946502</v>
      </c>
      <c r="F1954" s="16" t="n">
        <v>0.726577374136633</v>
      </c>
      <c r="G1954" s="18" t="n">
        <v>1.35831843165972E-027</v>
      </c>
      <c r="H1954" s="6"/>
      <c r="I1954" s="16" t="n">
        <v>-0.00131380169839691</v>
      </c>
      <c r="J1954" s="16" t="n">
        <v>-0.00145387507457749</v>
      </c>
      <c r="K1954" s="16" t="n">
        <v>0.656172839506173</v>
      </c>
      <c r="L1954" s="18" t="n">
        <v>2.13286903167717E-008</v>
      </c>
      <c r="M1954" s="16" t="n">
        <v>0.746073388203018</v>
      </c>
      <c r="N1954" s="18" t="n">
        <v>1.49126460369006E-022</v>
      </c>
      <c r="O1954" s="16" t="n">
        <v>0.262027045280091</v>
      </c>
      <c r="P1954" s="16" t="n">
        <v>-0.211478194299651</v>
      </c>
    </row>
    <row r="1955" customFormat="false" ht="15" hidden="false" customHeight="false" outlineLevel="0" collapsed="false">
      <c r="A1955" s="17" t="n">
        <v>2350</v>
      </c>
      <c r="B1955" s="6"/>
      <c r="C1955" s="16" t="n">
        <v>0.17175034182488</v>
      </c>
      <c r="D1955" s="16" t="n">
        <v>0.221388894781493</v>
      </c>
      <c r="E1955" s="16" t="n">
        <v>0.780298353909465</v>
      </c>
      <c r="F1955" s="16" t="n">
        <v>0.726370307829112</v>
      </c>
      <c r="G1955" s="18" t="n">
        <v>1.12604526191781E-027</v>
      </c>
      <c r="H1955" s="6"/>
      <c r="I1955" s="16" t="n">
        <v>-0.00148244914007485</v>
      </c>
      <c r="J1955" s="16" t="n">
        <v>-0.0016667644856946</v>
      </c>
      <c r="K1955" s="16" t="n">
        <v>0.672770919067215</v>
      </c>
      <c r="L1955" s="18" t="n">
        <v>1.7132800485053E-010</v>
      </c>
      <c r="M1955" s="16" t="n">
        <v>0.738100137174211</v>
      </c>
      <c r="N1955" s="18" t="n">
        <v>1.1693722759811E-021</v>
      </c>
      <c r="O1955" s="16" t="n">
        <v>0.261957495534985</v>
      </c>
      <c r="P1955" s="16" t="n">
        <v>-0.227424553507849</v>
      </c>
    </row>
    <row r="1956" customFormat="false" ht="15" hidden="false" customHeight="false" outlineLevel="0" collapsed="false">
      <c r="A1956" s="17" t="n">
        <v>2351</v>
      </c>
      <c r="B1956" s="6"/>
      <c r="C1956" s="16" t="n">
        <v>0.169914872518502</v>
      </c>
      <c r="D1956" s="16" t="n">
        <v>0.219270495762328</v>
      </c>
      <c r="E1956" s="16" t="n">
        <v>0.78088134430727</v>
      </c>
      <c r="F1956" s="16" t="n">
        <v>0.726260606868264</v>
      </c>
      <c r="G1956" s="18" t="n">
        <v>9.15181139632742E-028</v>
      </c>
      <c r="H1956" s="6"/>
      <c r="I1956" s="16" t="n">
        <v>-0.00161678301017749</v>
      </c>
      <c r="J1956" s="16" t="n">
        <v>-0.00183611079375431</v>
      </c>
      <c r="K1956" s="16" t="n">
        <v>0.682150205761317</v>
      </c>
      <c r="L1956" s="18" t="n">
        <v>8.39539517550584E-012</v>
      </c>
      <c r="M1956" s="16" t="n">
        <v>0.727177640603567</v>
      </c>
      <c r="N1956" s="18" t="n">
        <v>2.32402066072856E-020</v>
      </c>
      <c r="O1956" s="16" t="n">
        <v>0.261920647355957</v>
      </c>
      <c r="P1956" s="16" t="n">
        <v>-0.233666241259813</v>
      </c>
    </row>
    <row r="1957" customFormat="false" ht="15" hidden="false" customHeight="false" outlineLevel="0" collapsed="false">
      <c r="A1957" s="17" t="n">
        <v>2352</v>
      </c>
      <c r="B1957" s="6"/>
      <c r="C1957" s="16" t="n">
        <v>0.167946849747474</v>
      </c>
      <c r="D1957" s="16" t="n">
        <v>0.216988927943308</v>
      </c>
      <c r="E1957" s="16" t="n">
        <v>0.78161865569273</v>
      </c>
      <c r="F1957" s="16" t="n">
        <v>0.726281727352588</v>
      </c>
      <c r="G1957" s="18" t="n">
        <v>7.22717255869681E-028</v>
      </c>
      <c r="H1957" s="6"/>
      <c r="I1957" s="16" t="n">
        <v>-0.00171216461048671</v>
      </c>
      <c r="J1957" s="16" t="n">
        <v>-0.00195541448472362</v>
      </c>
      <c r="K1957" s="16" t="n">
        <v>0.686831275720165</v>
      </c>
      <c r="L1957" s="18" t="n">
        <v>1.71935926682329E-012</v>
      </c>
      <c r="M1957" s="16" t="n">
        <v>0.704852537722908</v>
      </c>
      <c r="N1957" s="18" t="n">
        <v>3.8704260087394E-018</v>
      </c>
      <c r="O1957" s="16" t="n">
        <v>0.261927741743736</v>
      </c>
      <c r="P1957" s="16" t="n">
        <v>-0.235217783468409</v>
      </c>
    </row>
    <row r="1958" customFormat="false" ht="15" hidden="false" customHeight="false" outlineLevel="0" collapsed="false">
      <c r="A1958" s="17" t="n">
        <v>2353</v>
      </c>
      <c r="B1958" s="6"/>
      <c r="C1958" s="16" t="n">
        <v>0.165910878311288</v>
      </c>
      <c r="D1958" s="16" t="n">
        <v>0.214626923279873</v>
      </c>
      <c r="E1958" s="16" t="n">
        <v>0.782218792866941</v>
      </c>
      <c r="F1958" s="16" t="n">
        <v>0.726428942756519</v>
      </c>
      <c r="G1958" s="18" t="n">
        <v>5.61950464813948E-028</v>
      </c>
      <c r="H1958" s="6"/>
      <c r="I1958" s="16" t="n">
        <v>-0.00176627832248095</v>
      </c>
      <c r="J1958" s="16" t="n">
        <v>-0.00202193089657407</v>
      </c>
      <c r="K1958" s="16" t="n">
        <v>0.687019890260631</v>
      </c>
      <c r="L1958" s="18" t="n">
        <v>1.02094181347205E-012</v>
      </c>
      <c r="M1958" s="16" t="n">
        <v>0.654869684499314</v>
      </c>
      <c r="N1958" s="18" t="n">
        <v>2.41876149488513E-013</v>
      </c>
      <c r="O1958" s="16" t="n">
        <v>0.261977190337537</v>
      </c>
      <c r="P1958" s="16" t="n">
        <v>-0.234312422854282</v>
      </c>
    </row>
    <row r="1959" customFormat="false" ht="15" hidden="false" customHeight="false" outlineLevel="0" collapsed="false">
      <c r="A1959" s="17" t="n">
        <v>2354</v>
      </c>
      <c r="B1959" s="6"/>
      <c r="C1959" s="16" t="n">
        <v>0.163869521726442</v>
      </c>
      <c r="D1959" s="16" t="n">
        <v>0.212260022146327</v>
      </c>
      <c r="E1959" s="16" t="n">
        <v>0.78287037037037</v>
      </c>
      <c r="F1959" s="16" t="n">
        <v>0.726651431558663</v>
      </c>
      <c r="G1959" s="18" t="n">
        <v>4.29422085085291E-028</v>
      </c>
      <c r="H1959" s="6"/>
      <c r="I1959" s="16" t="n">
        <v>-0.00177992666583722</v>
      </c>
      <c r="J1959" s="16" t="n">
        <v>-0.00203693293325808</v>
      </c>
      <c r="K1959" s="16" t="n">
        <v>0.685048010973937</v>
      </c>
      <c r="L1959" s="18" t="n">
        <v>1.38857301541321E-012</v>
      </c>
      <c r="M1959" s="16" t="n">
        <v>0.507630315500686</v>
      </c>
      <c r="N1959" s="16" t="n">
        <v>0.497081488838442</v>
      </c>
      <c r="O1959" s="16" t="n">
        <v>0.262051918808095</v>
      </c>
      <c r="P1959" s="16" t="n">
        <v>-0.231749801151994</v>
      </c>
    </row>
    <row r="1960" customFormat="false" ht="15" hidden="false" customHeight="false" outlineLevel="0" collapsed="false">
      <c r="A1960" s="17" t="n">
        <v>2355</v>
      </c>
      <c r="B1960" s="6"/>
      <c r="C1960" s="16" t="n">
        <v>0.161877027650803</v>
      </c>
      <c r="D1960" s="16" t="n">
        <v>0.209957481121456</v>
      </c>
      <c r="E1960" s="16" t="n">
        <v>0.783830589849108</v>
      </c>
      <c r="F1960" s="16" t="n">
        <v>0.726942078457164</v>
      </c>
      <c r="G1960" s="18" t="n">
        <v>3.24044594760434E-028</v>
      </c>
      <c r="H1960" s="6"/>
      <c r="I1960" s="16" t="n">
        <v>-0.00175532858483726</v>
      </c>
      <c r="J1960" s="16" t="n">
        <v>-0.00200361200021971</v>
      </c>
      <c r="K1960" s="16" t="n">
        <v>0.681155692729767</v>
      </c>
      <c r="L1960" s="18" t="n">
        <v>3.69356770311605E-012</v>
      </c>
      <c r="M1960" s="16" t="n">
        <v>0.816786694101509</v>
      </c>
      <c r="N1960" s="18" t="n">
        <v>1.08110775143309E-034</v>
      </c>
      <c r="O1960" s="16" t="n">
        <v>0.26214953279193</v>
      </c>
      <c r="P1960" s="16" t="n">
        <v>-0.227894419608709</v>
      </c>
    </row>
    <row r="1961" customFormat="false" ht="15" hidden="false" customHeight="false" outlineLevel="0" collapsed="false">
      <c r="A1961" s="17" t="n">
        <v>2356</v>
      </c>
      <c r="B1961" s="6"/>
      <c r="C1961" s="16" t="n">
        <v>0.159974597127396</v>
      </c>
      <c r="D1961" s="16" t="n">
        <v>0.207770850535541</v>
      </c>
      <c r="E1961" s="16" t="n">
        <v>0.784722222222222</v>
      </c>
      <c r="F1961" s="16" t="n">
        <v>0.727273710045279</v>
      </c>
      <c r="G1961" s="18" t="n">
        <v>2.42049995171099E-028</v>
      </c>
      <c r="H1961" s="6"/>
      <c r="I1961" s="16" t="n">
        <v>-0.00169795295272905</v>
      </c>
      <c r="J1961" s="16" t="n">
        <v>-0.00192970930712058</v>
      </c>
      <c r="K1961" s="16" t="n">
        <v>0.674931412894376</v>
      </c>
      <c r="L1961" s="18" t="n">
        <v>1.66705154002569E-011</v>
      </c>
      <c r="M1961" s="16" t="n">
        <v>0.798713991769547</v>
      </c>
      <c r="N1961" s="18" t="n">
        <v>1.21908671271566E-029</v>
      </c>
      <c r="O1961" s="16" t="n">
        <v>0.262260901687235</v>
      </c>
      <c r="P1961" s="16" t="n">
        <v>-0.223133566856927</v>
      </c>
    </row>
    <row r="1962" customFormat="false" ht="15" hidden="false" customHeight="false" outlineLevel="0" collapsed="false">
      <c r="A1962" s="17" t="n">
        <v>2357</v>
      </c>
      <c r="B1962" s="6"/>
      <c r="C1962" s="16" t="n">
        <v>0.158196476955608</v>
      </c>
      <c r="D1962" s="16" t="n">
        <v>0.205743700015043</v>
      </c>
      <c r="E1962" s="16" t="n">
        <v>0.785476680384088</v>
      </c>
      <c r="F1962" s="16" t="n">
        <v>0.727635560023888</v>
      </c>
      <c r="G1962" s="18" t="n">
        <v>1.78965674843803E-028</v>
      </c>
      <c r="H1962" s="6"/>
      <c r="I1962" s="16" t="n">
        <v>-0.00161471307134813</v>
      </c>
      <c r="J1962" s="16" t="n">
        <v>-0.0018242308519115</v>
      </c>
      <c r="K1962" s="16" t="n">
        <v>0.667421124828532</v>
      </c>
      <c r="L1962" s="18" t="n">
        <v>1.16581984071616E-010</v>
      </c>
      <c r="M1962" s="16" t="n">
        <v>0.782887517146776</v>
      </c>
      <c r="N1962" s="18" t="n">
        <v>5.06950224233172E-027</v>
      </c>
      <c r="O1962" s="16" t="n">
        <v>0.26238240660258</v>
      </c>
      <c r="P1962" s="16" t="n">
        <v>-0.217320211663655</v>
      </c>
    </row>
    <row r="1963" customFormat="false" ht="15" hidden="false" customHeight="false" outlineLevel="0" collapsed="false">
      <c r="A1963" s="17" t="n">
        <v>2358</v>
      </c>
      <c r="B1963" s="6"/>
      <c r="C1963" s="16" t="n">
        <v>0.156560609895818</v>
      </c>
      <c r="D1963" s="16" t="n">
        <v>0.203898735424963</v>
      </c>
      <c r="E1963" s="16" t="n">
        <v>0.786454046639232</v>
      </c>
      <c r="F1963" s="16" t="n">
        <v>0.728012939104874</v>
      </c>
      <c r="G1963" s="18" t="n">
        <v>1.31889891365629E-028</v>
      </c>
      <c r="H1963" s="6"/>
      <c r="I1963" s="16" t="n">
        <v>-0.00151393012163416</v>
      </c>
      <c r="J1963" s="16" t="n">
        <v>-0.00169752244438489</v>
      </c>
      <c r="K1963" s="16" t="n">
        <v>0.658676268861454</v>
      </c>
      <c r="L1963" s="18" t="n">
        <v>1.29988941220426E-009</v>
      </c>
      <c r="M1963" s="16" t="n">
        <v>0.771056241426612</v>
      </c>
      <c r="N1963" s="18" t="n">
        <v>2.22144349756624E-025</v>
      </c>
      <c r="O1963" s="16" t="n">
        <v>0.262509112711862</v>
      </c>
      <c r="P1963" s="16" t="n">
        <v>-0.209911895917653</v>
      </c>
    </row>
    <row r="1964" customFormat="false" ht="15" hidden="false" customHeight="false" outlineLevel="0" collapsed="false">
      <c r="A1964" s="17" t="n">
        <v>2359</v>
      </c>
      <c r="B1964" s="6"/>
      <c r="C1964" s="16" t="n">
        <v>0.155081576377258</v>
      </c>
      <c r="D1964" s="16" t="n">
        <v>0.202252856561527</v>
      </c>
      <c r="E1964" s="16" t="n">
        <v>0.787225651577504</v>
      </c>
      <c r="F1964" s="16" t="n">
        <v>0.728378847878188</v>
      </c>
      <c r="G1964" s="18" t="n">
        <v>9.78409428894595E-029</v>
      </c>
      <c r="H1964" s="6"/>
      <c r="I1964" s="16" t="n">
        <v>-0.00140288706410651</v>
      </c>
      <c r="J1964" s="16" t="n">
        <v>-0.00155852351593952</v>
      </c>
      <c r="K1964" s="16" t="n">
        <v>0.646982167352538</v>
      </c>
      <c r="L1964" s="18" t="n">
        <v>2.20492089871908E-008</v>
      </c>
      <c r="M1964" s="16" t="n">
        <v>0.760956790123457</v>
      </c>
      <c r="N1964" s="18" t="n">
        <v>4.5063191010952E-024</v>
      </c>
      <c r="O1964" s="16" t="n">
        <v>0.26263195466763</v>
      </c>
      <c r="P1964" s="16" t="n">
        <v>-0.199979520246207</v>
      </c>
    </row>
    <row r="1965" customFormat="false" ht="15" hidden="false" customHeight="false" outlineLevel="0" collapsed="false">
      <c r="A1965" s="17" t="n">
        <v>2360</v>
      </c>
      <c r="B1965" s="6"/>
      <c r="C1965" s="16" t="n">
        <v>0.153761497863988</v>
      </c>
      <c r="D1965" s="16" t="n">
        <v>0.200806843416389</v>
      </c>
      <c r="E1965" s="16" t="n">
        <v>0.788014403292181</v>
      </c>
      <c r="F1965" s="16" t="n">
        <v>0.7287102741894</v>
      </c>
      <c r="G1965" s="18" t="n">
        <v>7.31492612296765E-029</v>
      </c>
      <c r="H1965" s="6"/>
      <c r="I1965" s="16" t="n">
        <v>-0.00128881155572392</v>
      </c>
      <c r="J1965" s="16" t="n">
        <v>-0.00141617170303473</v>
      </c>
      <c r="K1965" s="16" t="n">
        <v>0.634567901234568</v>
      </c>
      <c r="L1965" s="18" t="n">
        <v>5.15108282172139E-007</v>
      </c>
      <c r="M1965" s="16" t="n">
        <v>0.753017832647462</v>
      </c>
      <c r="N1965" s="18" t="n">
        <v>4.38383951273859E-023</v>
      </c>
      <c r="O1965" s="16" t="n">
        <v>0.262743209239001</v>
      </c>
      <c r="P1965" s="16" t="n">
        <v>-0.186417855023129</v>
      </c>
    </row>
    <row r="1966" customFormat="false" ht="15" hidden="false" customHeight="false" outlineLevel="0" collapsed="false">
      <c r="A1966" s="17" t="n">
        <v>2361</v>
      </c>
      <c r="B1966" s="6"/>
      <c r="C1966" s="16" t="n">
        <v>0.152587955980673</v>
      </c>
      <c r="D1966" s="16" t="n">
        <v>0.199541121466921</v>
      </c>
      <c r="E1966" s="16" t="n">
        <v>0.788906035665295</v>
      </c>
      <c r="F1966" s="16" t="n">
        <v>0.728966567742578</v>
      </c>
      <c r="G1966" s="18" t="n">
        <v>5.58649319114256E-029</v>
      </c>
      <c r="H1966" s="6"/>
      <c r="I1966" s="16" t="n">
        <v>-0.00117712221428707</v>
      </c>
      <c r="J1966" s="16" t="n">
        <v>-0.00127720192858313</v>
      </c>
      <c r="K1966" s="16" t="n">
        <v>0.61920438957476</v>
      </c>
      <c r="L1966" s="18" t="n">
        <v>1.42857087365327E-005</v>
      </c>
      <c r="M1966" s="16" t="n">
        <v>0.746622085048011</v>
      </c>
      <c r="N1966" s="18" t="n">
        <v>3.25689165846189E-022</v>
      </c>
      <c r="O1966" s="16" t="n">
        <v>0.262829235746991</v>
      </c>
      <c r="P1966" s="16" t="n">
        <v>-0.167774915714128</v>
      </c>
    </row>
    <row r="1967" customFormat="false" ht="15" hidden="false" customHeight="false" outlineLevel="0" collapsed="false">
      <c r="A1967" s="17" t="n">
        <v>2362</v>
      </c>
      <c r="B1967" s="6"/>
      <c r="C1967" s="16" t="n">
        <v>0.151549525506718</v>
      </c>
      <c r="D1967" s="16" t="n">
        <v>0.198440645014716</v>
      </c>
      <c r="E1967" s="16" t="n">
        <v>0.790020576131687</v>
      </c>
      <c r="F1967" s="16" t="n">
        <v>0.729146388878055</v>
      </c>
      <c r="G1967" s="18" t="n">
        <v>4.30927406962818E-029</v>
      </c>
      <c r="H1967" s="6"/>
      <c r="I1967" s="16" t="n">
        <v>-0.00107245641937956</v>
      </c>
      <c r="J1967" s="16" t="n">
        <v>-0.00114746142996805</v>
      </c>
      <c r="K1967" s="16" t="n">
        <v>0.600617283950617</v>
      </c>
      <c r="L1967" s="18" t="n">
        <v>0.000360309767775338</v>
      </c>
      <c r="M1967" s="16" t="n">
        <v>0.738974622770919</v>
      </c>
      <c r="N1967" s="18" t="n">
        <v>2.68301644877276E-021</v>
      </c>
      <c r="O1967" s="16" t="n">
        <v>0.262889590076012</v>
      </c>
      <c r="P1967" s="16" t="n">
        <v>-0.142959413643582</v>
      </c>
    </row>
    <row r="1968" customFormat="false" ht="15" hidden="false" customHeight="false" outlineLevel="0" collapsed="false">
      <c r="A1968" s="17" t="n">
        <v>2363</v>
      </c>
      <c r="B1968" s="6"/>
      <c r="C1968" s="16" t="n">
        <v>0.150623027337576</v>
      </c>
      <c r="D1968" s="16" t="n">
        <v>0.197475781659577</v>
      </c>
      <c r="E1968" s="16" t="n">
        <v>0.790997942386831</v>
      </c>
      <c r="F1968" s="16" t="n">
        <v>0.729240559764499</v>
      </c>
      <c r="G1968" s="18" t="n">
        <v>3.39794805291539E-029</v>
      </c>
      <c r="H1968" s="6"/>
      <c r="I1968" s="18" t="n">
        <v>-0.000978379345514092</v>
      </c>
      <c r="J1968" s="16" t="n">
        <v>-0.00103168310523668</v>
      </c>
      <c r="K1968" s="16" t="n">
        <v>0.576628943758573</v>
      </c>
      <c r="L1968" s="16" t="n">
        <v>0.00600640049435796</v>
      </c>
      <c r="M1968" s="16" t="n">
        <v>0.729732510288066</v>
      </c>
      <c r="N1968" s="18" t="n">
        <v>2.52333312124229E-020</v>
      </c>
      <c r="O1968" s="16" t="n">
        <v>0.262921195922881</v>
      </c>
      <c r="P1968" s="16" t="n">
        <v>-0.112939285300409</v>
      </c>
    </row>
    <row r="1969" customFormat="false" ht="15" hidden="false" customHeight="false" outlineLevel="0" collapsed="false">
      <c r="A1969" s="17" t="n">
        <v>2364</v>
      </c>
      <c r="B1969" s="6"/>
      <c r="C1969" s="16" t="n">
        <v>0.149786178951647</v>
      </c>
      <c r="D1969" s="16" t="n">
        <v>0.196617994601009</v>
      </c>
      <c r="E1969" s="16" t="n">
        <v>0.791649519890261</v>
      </c>
      <c r="F1969" s="16" t="n">
        <v>0.729238458193718</v>
      </c>
      <c r="G1969" s="18" t="n">
        <v>2.73055001502879E-029</v>
      </c>
      <c r="H1969" s="6"/>
      <c r="I1969" s="18" t="n">
        <v>-0.000896177288125445</v>
      </c>
      <c r="J1969" s="18" t="n">
        <v>-0.000931384356239523</v>
      </c>
      <c r="K1969" s="16" t="n">
        <v>0.552246227709191</v>
      </c>
      <c r="L1969" s="16" t="n">
        <v>0.0542625943016674</v>
      </c>
      <c r="M1969" s="16" t="n">
        <v>0.719958847736626</v>
      </c>
      <c r="N1969" s="18" t="n">
        <v>4.2680934418149E-019</v>
      </c>
      <c r="O1969" s="16" t="n">
        <v>0.262920490598155</v>
      </c>
      <c r="P1969" s="16" t="n">
        <v>-0.0803716007436908</v>
      </c>
    </row>
    <row r="1970" customFormat="false" ht="15" hidden="false" customHeight="false" outlineLevel="0" collapsed="false">
      <c r="A1970" s="17" t="n">
        <v>2365</v>
      </c>
      <c r="B1970" s="6"/>
      <c r="C1970" s="16" t="n">
        <v>0.149017853933367</v>
      </c>
      <c r="D1970" s="16" t="n">
        <v>0.19584247104026</v>
      </c>
      <c r="E1970" s="16" t="n">
        <v>0.792283950617284</v>
      </c>
      <c r="F1970" s="16" t="n">
        <v>0.729169324851526</v>
      </c>
      <c r="G1970" s="18" t="n">
        <v>2.21526345361299E-029</v>
      </c>
      <c r="H1970" s="6"/>
      <c r="I1970" s="18" t="n">
        <v>-0.000827907100221637</v>
      </c>
      <c r="J1970" s="18" t="n">
        <v>-0.000849185527041588</v>
      </c>
      <c r="K1970" s="16" t="n">
        <v>0.532836076817558</v>
      </c>
      <c r="L1970" s="16" t="n">
        <v>0.226961187000798</v>
      </c>
      <c r="M1970" s="16" t="n">
        <v>0.705641289437586</v>
      </c>
      <c r="N1970" s="18" t="n">
        <v>1.67900784838296E-017</v>
      </c>
      <c r="O1970" s="16" t="n">
        <v>0.262897287977507</v>
      </c>
      <c r="P1970" s="16" t="n">
        <v>-0.0506607188110835</v>
      </c>
    </row>
    <row r="1971" customFormat="false" ht="15" hidden="false" customHeight="false" outlineLevel="0" collapsed="false">
      <c r="A1971" s="17" t="n">
        <v>2366</v>
      </c>
      <c r="B1971" s="6"/>
      <c r="C1971" s="16" t="n">
        <v>0.148298274846315</v>
      </c>
      <c r="D1971" s="16" t="n">
        <v>0.195126427592043</v>
      </c>
      <c r="E1971" s="16" t="n">
        <v>0.792815500685871</v>
      </c>
      <c r="F1971" s="16" t="n">
        <v>0.729059742114076</v>
      </c>
      <c r="G1971" s="18" t="n">
        <v>1.82065853638737E-029</v>
      </c>
      <c r="H1971" s="6"/>
      <c r="I1971" s="18" t="n">
        <v>-0.000773206660425783</v>
      </c>
      <c r="J1971" s="18" t="n">
        <v>-0.000784543155047424</v>
      </c>
      <c r="K1971" s="16" t="n">
        <v>0.519941700960219</v>
      </c>
      <c r="L1971" s="16" t="n">
        <v>0.51841848859383</v>
      </c>
      <c r="M1971" s="16" t="n">
        <v>0.689008916323731</v>
      </c>
      <c r="N1971" s="18" t="n">
        <v>1.06369574516735E-015</v>
      </c>
      <c r="O1971" s="16" t="n">
        <v>0.262860508744612</v>
      </c>
      <c r="P1971" s="16" t="n">
        <v>-0.0274461018243172</v>
      </c>
    </row>
    <row r="1972" customFormat="false" ht="15" hidden="false" customHeight="false" outlineLevel="0" collapsed="false">
      <c r="A1972" s="17" t="n">
        <v>2367</v>
      </c>
      <c r="B1972" s="6"/>
      <c r="C1972" s="16" t="n">
        <v>0.147612464941732</v>
      </c>
      <c r="D1972" s="16" t="n">
        <v>0.194451462069559</v>
      </c>
      <c r="E1972" s="16" t="n">
        <v>0.793449931412894</v>
      </c>
      <c r="F1972" s="16" t="n">
        <v>0.728922830843042</v>
      </c>
      <c r="G1972" s="18" t="n">
        <v>1.49316208040372E-029</v>
      </c>
      <c r="H1972" s="6"/>
      <c r="I1972" s="18" t="n">
        <v>-0.000731140121857334</v>
      </c>
      <c r="J1972" s="18" t="n">
        <v>-0.000735847228182482</v>
      </c>
      <c r="K1972" s="16" t="n">
        <v>0.511608367626886</v>
      </c>
      <c r="L1972" s="16" t="n">
        <v>0.788356518125757</v>
      </c>
      <c r="M1972" s="16" t="n">
        <v>0.666203703703704</v>
      </c>
      <c r="N1972" s="18" t="n">
        <v>2.21097851779321E-013</v>
      </c>
      <c r="O1972" s="16" t="n">
        <v>0.262814555631067</v>
      </c>
      <c r="P1972" s="16" t="n">
        <v>-0.0114190308738589</v>
      </c>
    </row>
    <row r="1973" customFormat="false" ht="15" hidden="false" customHeight="false" outlineLevel="0" collapsed="false">
      <c r="A1973" s="17" t="n">
        <v>2368</v>
      </c>
      <c r="B1973" s="6"/>
      <c r="C1973" s="16" t="n">
        <v>0.146949995934371</v>
      </c>
      <c r="D1973" s="16" t="n">
        <v>0.193804024971883</v>
      </c>
      <c r="E1973" s="16" t="n">
        <v>0.793998628257888</v>
      </c>
      <c r="F1973" s="16" t="n">
        <v>0.72876088979764</v>
      </c>
      <c r="G1973" s="18" t="n">
        <v>1.22552085436487E-029</v>
      </c>
      <c r="H1973" s="6"/>
      <c r="I1973" s="18" t="n">
        <v>-0.000700671303396747</v>
      </c>
      <c r="J1973" s="18" t="n">
        <v>-0.000701480207019097</v>
      </c>
      <c r="K1973" s="16" t="n">
        <v>0.507013031550069</v>
      </c>
      <c r="L1973" s="16" t="n">
        <v>0.966231947113112</v>
      </c>
      <c r="M1973" s="16" t="n">
        <v>0.645850480109739</v>
      </c>
      <c r="N1973" s="18" t="n">
        <v>5.71276992399474E-011</v>
      </c>
      <c r="O1973" s="16" t="n">
        <v>0.262760199175942</v>
      </c>
      <c r="P1973" s="16" t="n">
        <v>-0.00195508042877924</v>
      </c>
    </row>
    <row r="1974" customFormat="false" ht="15" hidden="false" customHeight="false" outlineLevel="0" collapsed="false">
      <c r="A1974" s="17" t="n">
        <v>2369</v>
      </c>
      <c r="B1974" s="6"/>
      <c r="C1974" s="16" t="n">
        <v>0.146301343753744</v>
      </c>
      <c r="D1974" s="16" t="n">
        <v>0.19317069367354</v>
      </c>
      <c r="E1974" s="16" t="n">
        <v>0.794341563786008</v>
      </c>
      <c r="F1974" s="16" t="n">
        <v>0.728566538277548</v>
      </c>
      <c r="G1974" s="18" t="n">
        <v>1.01731529224984E-029</v>
      </c>
      <c r="H1974" s="6"/>
      <c r="I1974" s="18" t="n">
        <v>-0.000679870116618344</v>
      </c>
      <c r="J1974" s="18" t="n">
        <v>-0.000679006584767656</v>
      </c>
      <c r="K1974" s="16" t="n">
        <v>0.506087105624143</v>
      </c>
      <c r="L1974" s="16" t="n">
        <v>0.963525361810516</v>
      </c>
      <c r="M1974" s="16" t="n">
        <v>0.611248285322359</v>
      </c>
      <c r="N1974" s="18" t="n">
        <v>4.35671956458874E-007</v>
      </c>
      <c r="O1974" s="16" t="n">
        <v>0.262694960653123</v>
      </c>
      <c r="P1974" s="16" t="n">
        <v>0.00207861057711855</v>
      </c>
    </row>
    <row r="1975" customFormat="false" ht="15" hidden="false" customHeight="false" outlineLevel="0" collapsed="false">
      <c r="A1975" s="17" t="n">
        <v>2370</v>
      </c>
      <c r="B1975" s="6"/>
      <c r="C1975" s="16" t="n">
        <v>0.14566269278855</v>
      </c>
      <c r="D1975" s="16" t="n">
        <v>0.192543026138361</v>
      </c>
      <c r="E1975" s="16" t="n">
        <v>0.794941700960219</v>
      </c>
      <c r="F1975" s="16" t="n">
        <v>0.72830209226566</v>
      </c>
      <c r="G1975" s="18" t="n">
        <v>8.52962181232611E-030</v>
      </c>
      <c r="H1975" s="6"/>
      <c r="I1975" s="18" t="n">
        <v>-0.000666448822807072</v>
      </c>
      <c r="J1975" s="18" t="n">
        <v>-0.000665310531234171</v>
      </c>
      <c r="K1975" s="16" t="n">
        <v>0.506121399176955</v>
      </c>
      <c r="L1975" s="16" t="n">
        <v>0.950961172325361</v>
      </c>
      <c r="M1975" s="16" t="n">
        <v>0.523816872427984</v>
      </c>
      <c r="N1975" s="16" t="n">
        <v>0.132738373504675</v>
      </c>
      <c r="O1975" s="16" t="n">
        <v>0.262606187528255</v>
      </c>
      <c r="P1975" s="16" t="n">
        <v>0.00273366568737186</v>
      </c>
    </row>
    <row r="1976" customFormat="false" ht="15" hidden="false" customHeight="false" outlineLevel="0" collapsed="false">
      <c r="A1976" s="17" t="n">
        <v>2371</v>
      </c>
      <c r="B1976" s="6"/>
      <c r="C1976" s="16" t="n">
        <v>0.145026687417396</v>
      </c>
      <c r="D1976" s="16" t="n">
        <v>0.191912514539614</v>
      </c>
      <c r="E1976" s="16" t="n">
        <v>0.795576131687243</v>
      </c>
      <c r="F1976" s="16" t="n">
        <v>0.727982963995352</v>
      </c>
      <c r="G1976" s="18" t="n">
        <v>7.23015332234721E-030</v>
      </c>
      <c r="H1976" s="6"/>
      <c r="I1976" s="18" t="n">
        <v>-0.000658704613941849</v>
      </c>
      <c r="J1976" s="18" t="n">
        <v>-0.000658071130199198</v>
      </c>
      <c r="K1976" s="16" t="n">
        <v>0.507098765432099</v>
      </c>
      <c r="L1976" s="16" t="n">
        <v>0.973882286953265</v>
      </c>
      <c r="M1976" s="16" t="n">
        <v>0.600754458161866</v>
      </c>
      <c r="N1976" s="18" t="n">
        <v>0.000382421810983694</v>
      </c>
      <c r="O1976" s="16" t="n">
        <v>0.262499048979169</v>
      </c>
      <c r="P1976" s="16" t="n">
        <v>0.00152215722343035</v>
      </c>
    </row>
    <row r="1977" customFormat="false" ht="15" hidden="false" customHeight="false" outlineLevel="0" collapsed="false">
      <c r="A1977" s="17" t="n">
        <v>2372</v>
      </c>
      <c r="B1977" s="6"/>
      <c r="C1977" s="16" t="n">
        <v>0.144387188146708</v>
      </c>
      <c r="D1977" s="16" t="n">
        <v>0.191271160009905</v>
      </c>
      <c r="E1977" s="16" t="n">
        <v>0.796073388203018</v>
      </c>
      <c r="F1977" s="16" t="n">
        <v>0.727613963295569</v>
      </c>
      <c r="G1977" s="18" t="n">
        <v>6.16806414605415E-030</v>
      </c>
      <c r="H1977" s="6"/>
      <c r="I1977" s="18" t="n">
        <v>-0.000654553908056763</v>
      </c>
      <c r="J1977" s="18" t="n">
        <v>-0.000655803361701061</v>
      </c>
      <c r="K1977" s="16" t="n">
        <v>0.510871056241427</v>
      </c>
      <c r="L1977" s="16" t="n">
        <v>0.945742251583712</v>
      </c>
      <c r="M1977" s="16" t="n">
        <v>0.701234567901235</v>
      </c>
      <c r="N1977" s="18" t="n">
        <v>9.688364202208E-015</v>
      </c>
      <c r="O1977" s="16" t="n">
        <v>0.262375155028428</v>
      </c>
      <c r="P1977" s="16" t="n">
        <v>-0.00301127256162267</v>
      </c>
    </row>
    <row r="1978" customFormat="false" ht="15" hidden="false" customHeight="false" outlineLevel="0" collapsed="false">
      <c r="A1978" s="17" t="n">
        <v>2373</v>
      </c>
      <c r="B1978" s="6"/>
      <c r="C1978" s="16" t="n">
        <v>0.143744182877091</v>
      </c>
      <c r="D1978" s="16" t="n">
        <v>0.190619903810321</v>
      </c>
      <c r="E1978" s="16" t="n">
        <v>0.796467764060357</v>
      </c>
      <c r="F1978" s="16" t="n">
        <v>0.727209867804352</v>
      </c>
      <c r="G1978" s="18" t="n">
        <v>5.31318719761944E-030</v>
      </c>
      <c r="H1978" s="6"/>
      <c r="I1978" s="18" t="n">
        <v>-0.000652988952284294</v>
      </c>
      <c r="J1978" s="18" t="n">
        <v>-0.000657324952384255</v>
      </c>
      <c r="K1978" s="16" t="n">
        <v>0.515106310013717</v>
      </c>
      <c r="L1978" s="16" t="n">
        <v>0.799314064025616</v>
      </c>
      <c r="M1978" s="16" t="n">
        <v>0.744958847736626</v>
      </c>
      <c r="N1978" s="18" t="n">
        <v>2.23120119494744E-022</v>
      </c>
      <c r="O1978" s="16" t="n">
        <v>0.262239462927946</v>
      </c>
      <c r="P1978" s="16" t="n">
        <v>-0.0105008417164787</v>
      </c>
    </row>
    <row r="1979" customFormat="false" ht="15" hidden="false" customHeight="false" outlineLevel="0" collapsed="false">
      <c r="A1979" s="17" t="n">
        <v>2374</v>
      </c>
      <c r="B1979" s="6"/>
      <c r="C1979" s="16" t="n">
        <v>0.143092796714823</v>
      </c>
      <c r="D1979" s="16" t="n">
        <v>0.189959923499048</v>
      </c>
      <c r="E1979" s="16" t="n">
        <v>0.79710219478738</v>
      </c>
      <c r="F1979" s="16" t="n">
        <v>0.7268615793241</v>
      </c>
      <c r="G1979" s="18" t="n">
        <v>4.51697332740322E-030</v>
      </c>
      <c r="H1979" s="6"/>
      <c r="I1979" s="18" t="n">
        <v>-0.000653440012749618</v>
      </c>
      <c r="J1979" s="18" t="n">
        <v>-0.000661633607424307</v>
      </c>
      <c r="K1979" s="16" t="n">
        <v>0.521090534979424</v>
      </c>
      <c r="L1979" s="16" t="n">
        <v>0.629242910760504</v>
      </c>
      <c r="M1979" s="16" t="n">
        <v>0.751766117969822</v>
      </c>
      <c r="N1979" s="18" t="n">
        <v>6.00957729121691E-024</v>
      </c>
      <c r="O1979" s="16" t="n">
        <v>0.262122497901872</v>
      </c>
      <c r="P1979" s="16" t="n">
        <v>-0.019957710924832</v>
      </c>
    </row>
    <row r="1980" customFormat="false" ht="15" hidden="false" customHeight="false" outlineLevel="0" collapsed="false">
      <c r="A1980" s="17" t="n">
        <v>2375</v>
      </c>
      <c r="B1980" s="6"/>
      <c r="C1980" s="16" t="n">
        <v>0.142433877087545</v>
      </c>
      <c r="D1980" s="16" t="n">
        <v>0.189291680883435</v>
      </c>
      <c r="E1980" s="16" t="n">
        <v>0.797633744855967</v>
      </c>
      <c r="F1980" s="16" t="n">
        <v>0.726567152725467</v>
      </c>
      <c r="G1980" s="18" t="n">
        <v>3.82868832780238E-030</v>
      </c>
      <c r="H1980" s="6"/>
      <c r="I1980" s="18" t="n">
        <v>-0.000654835041573279</v>
      </c>
      <c r="J1980" s="18" t="n">
        <v>-0.000667823675488138</v>
      </c>
      <c r="K1980" s="16" t="n">
        <v>0.527949245541838</v>
      </c>
      <c r="L1980" s="16" t="n">
        <v>0.433882180469238</v>
      </c>
      <c r="M1980" s="16" t="n">
        <v>0.746896433470508</v>
      </c>
      <c r="N1980" s="18" t="n">
        <v>3.71517012114862E-023</v>
      </c>
      <c r="O1980" s="16" t="n">
        <v>0.262023612192803</v>
      </c>
      <c r="P1980" s="16" t="n">
        <v>-0.0318424687442884</v>
      </c>
    </row>
    <row r="1981" customFormat="false" ht="15" hidden="false" customHeight="false" outlineLevel="0" collapsed="false">
      <c r="A1981" s="17" t="n">
        <v>2376</v>
      </c>
      <c r="B1981" s="6"/>
      <c r="C1981" s="16" t="n">
        <v>0.141772522872261</v>
      </c>
      <c r="D1981" s="16" t="n">
        <v>0.188619918666326</v>
      </c>
      <c r="E1981" s="16" t="n">
        <v>0.798165294924554</v>
      </c>
      <c r="F1981" s="16" t="n">
        <v>0.726315346726356</v>
      </c>
      <c r="G1981" s="18" t="n">
        <v>3.22768953821915E-030</v>
      </c>
      <c r="H1981" s="6"/>
      <c r="I1981" s="18" t="n">
        <v>-0.000657198195735294</v>
      </c>
      <c r="J1981" s="18" t="n">
        <v>-0.000674996800405738</v>
      </c>
      <c r="K1981" s="16" t="n">
        <v>0.534636488340192</v>
      </c>
      <c r="L1981" s="16" t="n">
        <v>0.27602124913503</v>
      </c>
      <c r="M1981" s="16" t="n">
        <v>0.748062414266118</v>
      </c>
      <c r="N1981" s="18" t="n">
        <v>1.17585572204193E-022</v>
      </c>
      <c r="O1981" s="16" t="n">
        <v>0.261939034431003</v>
      </c>
      <c r="P1981" s="16" t="n">
        <v>-0.0438747148268569</v>
      </c>
    </row>
    <row r="1982" customFormat="false" ht="15" hidden="false" customHeight="false" outlineLevel="0" collapsed="false">
      <c r="A1982" s="17" t="n">
        <v>2377</v>
      </c>
      <c r="B1982" s="6"/>
      <c r="C1982" s="16" t="n">
        <v>0.141109495799335</v>
      </c>
      <c r="D1982" s="16" t="n">
        <v>0.187945734055449</v>
      </c>
      <c r="E1982" s="16" t="n">
        <v>0.798662551440329</v>
      </c>
      <c r="F1982" s="16" t="n">
        <v>0.726106642548174</v>
      </c>
      <c r="G1982" s="18" t="n">
        <v>2.7216163706489E-030</v>
      </c>
      <c r="H1982" s="6"/>
      <c r="I1982" s="18" t="n">
        <v>-0.000660478814244185</v>
      </c>
      <c r="J1982" s="18" t="n">
        <v>-0.000682355218404756</v>
      </c>
      <c r="K1982" s="16" t="n">
        <v>0.541323731138546</v>
      </c>
      <c r="L1982" s="16" t="n">
        <v>0.178872466908265</v>
      </c>
      <c r="M1982" s="16" t="n">
        <v>0.745336076817558</v>
      </c>
      <c r="N1982" s="18" t="n">
        <v>6.80612856083735E-022</v>
      </c>
      <c r="O1982" s="16" t="n">
        <v>0.261868929333311</v>
      </c>
      <c r="P1982" s="16" t="n">
        <v>-0.0541696967226051</v>
      </c>
    </row>
    <row r="1983" customFormat="false" ht="15" hidden="false" customHeight="false" outlineLevel="0" collapsed="false">
      <c r="A1983" s="17" t="n">
        <v>2378</v>
      </c>
      <c r="B1983" s="6"/>
      <c r="C1983" s="16" t="n">
        <v>0.140446582281993</v>
      </c>
      <c r="D1983" s="16" t="n">
        <v>0.187264050972269</v>
      </c>
      <c r="E1983" s="16" t="n">
        <v>0.799314128943759</v>
      </c>
      <c r="F1983" s="16" t="n">
        <v>0.725852560302408</v>
      </c>
      <c r="G1983" s="18" t="n">
        <v>2.33140225430849E-030</v>
      </c>
      <c r="H1983" s="6"/>
      <c r="I1983" s="18" t="n">
        <v>-0.000663310753812621</v>
      </c>
      <c r="J1983" s="18" t="n">
        <v>-0.000688929403960014</v>
      </c>
      <c r="K1983" s="16" t="n">
        <v>0.547256515775034</v>
      </c>
      <c r="L1983" s="16" t="n">
        <v>0.114995292323498</v>
      </c>
      <c r="M1983" s="16" t="n">
        <v>0.75588134430727</v>
      </c>
      <c r="N1983" s="18" t="n">
        <v>6.67689379309955E-023</v>
      </c>
      <c r="O1983" s="16" t="n">
        <v>0.26178357585059</v>
      </c>
      <c r="P1983" s="16" t="n">
        <v>-0.0636311356876659</v>
      </c>
    </row>
    <row r="1984" customFormat="false" ht="15" hidden="false" customHeight="false" outlineLevel="0" collapsed="false">
      <c r="A1984" s="17" t="n">
        <v>2379</v>
      </c>
      <c r="B1984" s="6"/>
      <c r="C1984" s="16" t="n">
        <v>0.139785624810447</v>
      </c>
      <c r="D1984" s="16" t="n">
        <v>0.186574440857082</v>
      </c>
      <c r="E1984" s="16" t="n">
        <v>0.799639917695473</v>
      </c>
      <c r="F1984" s="16" t="n">
        <v>0.725518935083834</v>
      </c>
      <c r="G1984" s="18" t="n">
        <v>2.04806474770365E-030</v>
      </c>
      <c r="H1984" s="6"/>
      <c r="I1984" s="18" t="n">
        <v>-0.000664968508488198</v>
      </c>
      <c r="J1984" s="18" t="n">
        <v>-0.000694453545191081</v>
      </c>
      <c r="K1984" s="16" t="n">
        <v>0.553206447187929</v>
      </c>
      <c r="L1984" s="16" t="n">
        <v>0.0689667963684078</v>
      </c>
      <c r="M1984" s="16" t="n">
        <v>0.758744855967078</v>
      </c>
      <c r="N1984" s="18" t="n">
        <v>7.35003281068499E-023</v>
      </c>
      <c r="O1984" s="16" t="n">
        <v>0.261671492283384</v>
      </c>
      <c r="P1984" s="16" t="n">
        <v>-0.0733538560618789</v>
      </c>
    </row>
    <row r="1985" customFormat="false" ht="15" hidden="false" customHeight="false" outlineLevel="0" collapsed="false">
      <c r="A1985" s="17" t="n">
        <v>2380</v>
      </c>
      <c r="B1985" s="6"/>
      <c r="C1985" s="16" t="n">
        <v>0.139121363241669</v>
      </c>
      <c r="D1985" s="16" t="n">
        <v>0.185875388773261</v>
      </c>
      <c r="E1985" s="16" t="n">
        <v>0.800154320987654</v>
      </c>
      <c r="F1985" s="16" t="n">
        <v>0.725150412603411</v>
      </c>
      <c r="G1985" s="18" t="n">
        <v>1.79647358163056E-030</v>
      </c>
      <c r="H1985" s="6"/>
      <c r="I1985" s="18" t="n">
        <v>-0.000665928258082921</v>
      </c>
      <c r="J1985" s="18" t="n">
        <v>-0.000699393354780474</v>
      </c>
      <c r="K1985" s="16" t="n">
        <v>0.560390946502058</v>
      </c>
      <c r="L1985" s="16" t="n">
        <v>0.038544242434724</v>
      </c>
      <c r="M1985" s="16" t="n">
        <v>0.750411522633745</v>
      </c>
      <c r="N1985" s="18" t="n">
        <v>1.5138500928599E-021</v>
      </c>
      <c r="O1985" s="16" t="n">
        <v>0.261547672446705</v>
      </c>
      <c r="P1985" s="16" t="n">
        <v>-0.0833214756946023</v>
      </c>
    </row>
    <row r="1986" customFormat="false" ht="15" hidden="false" customHeight="false" outlineLevel="0" collapsed="false">
      <c r="A1986" s="17" t="n">
        <v>2381</v>
      </c>
      <c r="B1986" s="6"/>
      <c r="C1986" s="16" t="n">
        <v>0.138451870932254</v>
      </c>
      <c r="D1986" s="16" t="n">
        <v>0.185166443403286</v>
      </c>
      <c r="E1986" s="16" t="n">
        <v>0.800445816186557</v>
      </c>
      <c r="F1986" s="16" t="n">
        <v>0.724770017797842</v>
      </c>
      <c r="G1986" s="18" t="n">
        <v>1.58248479705153E-030</v>
      </c>
      <c r="H1986" s="6"/>
      <c r="I1986" s="18" t="n">
        <v>-0.000666118071725274</v>
      </c>
      <c r="J1986" s="18" t="n">
        <v>-0.000703962612207696</v>
      </c>
      <c r="K1986" s="16" t="n">
        <v>0.569152949245542</v>
      </c>
      <c r="L1986" s="16" t="n">
        <v>0.0191674502903369</v>
      </c>
      <c r="M1986" s="16" t="n">
        <v>0.738545953360768</v>
      </c>
      <c r="N1986" s="18" t="n">
        <v>3.83031326355429E-020</v>
      </c>
      <c r="O1986" s="16" t="n">
        <v>0.261419850083463</v>
      </c>
      <c r="P1986" s="16" t="n">
        <v>-0.0941551335350426</v>
      </c>
    </row>
    <row r="1987" customFormat="false" ht="15" hidden="false" customHeight="false" outlineLevel="0" collapsed="false">
      <c r="A1987" s="17" t="n">
        <v>2382</v>
      </c>
      <c r="B1987" s="6"/>
      <c r="C1987" s="16" t="n">
        <v>0.137781028907036</v>
      </c>
      <c r="D1987" s="16" t="n">
        <v>0.18445005130173</v>
      </c>
      <c r="E1987" s="16" t="n">
        <v>0.801063100137174</v>
      </c>
      <c r="F1987" s="16" t="n">
        <v>0.724345680128101</v>
      </c>
      <c r="G1987" s="18" t="n">
        <v>1.40250833234158E-030</v>
      </c>
      <c r="H1987" s="6"/>
      <c r="I1987" s="18" t="n">
        <v>-0.000665658044200397</v>
      </c>
      <c r="J1987" s="18" t="n">
        <v>-0.000707922974680635</v>
      </c>
      <c r="K1987" s="16" t="n">
        <v>0.577554869684499</v>
      </c>
      <c r="L1987" s="16" t="n">
        <v>0.00907310056215899</v>
      </c>
      <c r="M1987" s="16" t="n">
        <v>0.712774348422497</v>
      </c>
      <c r="N1987" s="18" t="n">
        <v>1.11096989232363E-016</v>
      </c>
      <c r="O1987" s="16" t="n">
        <v>0.261277245566238</v>
      </c>
      <c r="P1987" s="16" t="n">
        <v>-0.104826771368768</v>
      </c>
    </row>
    <row r="1988" customFormat="false" ht="15" hidden="false" customHeight="false" outlineLevel="0" collapsed="false">
      <c r="A1988" s="17" t="n">
        <v>2383</v>
      </c>
      <c r="B1988" s="6"/>
      <c r="C1988" s="16" t="n">
        <v>0.137109199723146</v>
      </c>
      <c r="D1988" s="16" t="n">
        <v>0.183729485539815</v>
      </c>
      <c r="E1988" s="16" t="n">
        <v>0.801440329218107</v>
      </c>
      <c r="F1988" s="16" t="n">
        <v>0.723907822383466</v>
      </c>
      <c r="G1988" s="18" t="n">
        <v>1.24027513602991E-030</v>
      </c>
      <c r="H1988" s="6"/>
      <c r="I1988" s="18" t="n">
        <v>-0.000665187923898284</v>
      </c>
      <c r="J1988" s="18" t="n">
        <v>-0.000711491279521248</v>
      </c>
      <c r="K1988" s="16" t="n">
        <v>0.584636488340192</v>
      </c>
      <c r="L1988" s="16" t="n">
        <v>0.00450455844160749</v>
      </c>
      <c r="M1988" s="16" t="n">
        <v>0.687277091906722</v>
      </c>
      <c r="N1988" s="18" t="n">
        <v>1.21087267269407E-013</v>
      </c>
      <c r="O1988" s="16" t="n">
        <v>0.261130079505349</v>
      </c>
      <c r="P1988" s="16" t="n">
        <v>-0.114267056873067</v>
      </c>
    </row>
    <row r="1989" customFormat="false" ht="15" hidden="false" customHeight="false" outlineLevel="0" collapsed="false">
      <c r="A1989" s="17" t="n">
        <v>2384</v>
      </c>
      <c r="B1989" s="6"/>
      <c r="C1989" s="16" t="n">
        <v>0.136437437573255</v>
      </c>
      <c r="D1989" s="16" t="n">
        <v>0.183008367669905</v>
      </c>
      <c r="E1989" s="16" t="n">
        <v>0.802006172839506</v>
      </c>
      <c r="F1989" s="16" t="n">
        <v>0.72350193310464</v>
      </c>
      <c r="G1989" s="18" t="n">
        <v>1.09930896065692E-030</v>
      </c>
      <c r="H1989" s="6"/>
      <c r="I1989" s="18" t="n">
        <v>-0.000664793016763811</v>
      </c>
      <c r="J1989" s="18" t="n">
        <v>-0.000714663238506476</v>
      </c>
      <c r="K1989" s="16" t="n">
        <v>0.590603566529492</v>
      </c>
      <c r="L1989" s="16" t="n">
        <v>0.00237637362648941</v>
      </c>
      <c r="M1989" s="16" t="n">
        <v>0.66730109739369</v>
      </c>
      <c r="N1989" s="18" t="n">
        <v>1.38045817431909E-011</v>
      </c>
      <c r="O1989" s="16" t="n">
        <v>0.260993641932421</v>
      </c>
      <c r="P1989" s="16" t="n">
        <v>-0.122332721806918</v>
      </c>
    </row>
    <row r="1990" customFormat="false" ht="15" hidden="false" customHeight="false" outlineLevel="0" collapsed="false">
      <c r="A1990" s="17" t="n">
        <v>2385</v>
      </c>
      <c r="B1990" s="6"/>
      <c r="C1990" s="16" t="n">
        <v>0.135768976224503</v>
      </c>
      <c r="D1990" s="16" t="n">
        <v>0.182288033931214</v>
      </c>
      <c r="E1990" s="16" t="n">
        <v>0.802640603566529</v>
      </c>
      <c r="F1990" s="16" t="n">
        <v>0.723094028057202</v>
      </c>
      <c r="G1990" s="18" t="n">
        <v>9.93605421677796E-031</v>
      </c>
      <c r="H1990" s="6"/>
      <c r="I1990" s="18" t="n">
        <v>-0.000664129747551172</v>
      </c>
      <c r="J1990" s="18" t="n">
        <v>-0.000716081663385119</v>
      </c>
      <c r="K1990" s="16" t="n">
        <v>0.594152949245542</v>
      </c>
      <c r="L1990" s="16" t="n">
        <v>0.00166350297777293</v>
      </c>
      <c r="M1990" s="16" t="n">
        <v>0.639797668038409</v>
      </c>
      <c r="N1990" s="18" t="n">
        <v>2.12099873444571E-009</v>
      </c>
      <c r="O1990" s="16" t="n">
        <v>0.260856511010067</v>
      </c>
      <c r="P1990" s="16" t="n">
        <v>-0.126619194322278</v>
      </c>
    </row>
    <row r="1991" customFormat="false" ht="15" hidden="false" customHeight="false" outlineLevel="0" collapsed="false">
      <c r="A1991" s="17" t="n">
        <v>2386</v>
      </c>
      <c r="B1991" s="6"/>
      <c r="C1991" s="16" t="n">
        <v>0.135105157190173</v>
      </c>
      <c r="D1991" s="16" t="n">
        <v>0.18156948404098</v>
      </c>
      <c r="E1991" s="16" t="n">
        <v>0.803086419753086</v>
      </c>
      <c r="F1991" s="16" t="n">
        <v>0.722677864244466</v>
      </c>
      <c r="G1991" s="18" t="n">
        <v>8.87562314453094E-031</v>
      </c>
      <c r="H1991" s="6"/>
      <c r="I1991" s="18" t="n">
        <v>-0.000663098218856016</v>
      </c>
      <c r="J1991" s="18" t="n">
        <v>-0.000715620379511016</v>
      </c>
      <c r="K1991" s="16" t="n">
        <v>0.59537037037037</v>
      </c>
      <c r="L1991" s="16" t="n">
        <v>0.00154600028748787</v>
      </c>
      <c r="M1991" s="16" t="n">
        <v>0.609807956104252</v>
      </c>
      <c r="N1991" s="18" t="n">
        <v>3.7493419948912E-007</v>
      </c>
      <c r="O1991" s="16" t="n">
        <v>0.26071658735232</v>
      </c>
      <c r="P1991" s="16" t="n">
        <v>-0.127401831618472</v>
      </c>
    </row>
    <row r="1992" customFormat="false" ht="15" hidden="false" customHeight="false" outlineLevel="0" collapsed="false">
      <c r="A1992" s="17" t="n">
        <v>2387</v>
      </c>
      <c r="B1992" s="6"/>
      <c r="C1992" s="16" t="n">
        <v>0.134444408115059</v>
      </c>
      <c r="D1992" s="16" t="n">
        <v>0.180850608151632</v>
      </c>
      <c r="E1992" s="16" t="n">
        <v>0.803617969821674</v>
      </c>
      <c r="F1992" s="16" t="n">
        <v>0.722248984190814</v>
      </c>
      <c r="G1992" s="18" t="n">
        <v>8.01916514687686E-031</v>
      </c>
      <c r="H1992" s="6"/>
      <c r="I1992" s="18" t="n">
        <v>-0.000660944272513014</v>
      </c>
      <c r="J1992" s="18" t="n">
        <v>-0.00071416179629861</v>
      </c>
      <c r="K1992" s="16" t="n">
        <v>0.596604938271605</v>
      </c>
      <c r="L1992" s="16" t="n">
        <v>0.00136733067375671</v>
      </c>
      <c r="M1992" s="16" t="n">
        <v>0.589626200274348</v>
      </c>
      <c r="N1992" s="18" t="n">
        <v>1.5140570460124E-005</v>
      </c>
      <c r="O1992" s="16" t="n">
        <v>0.260572371014727</v>
      </c>
      <c r="P1992" s="16" t="n">
        <v>-0.128595945815336</v>
      </c>
    </row>
    <row r="1993" customFormat="false" ht="15" hidden="false" customHeight="false" outlineLevel="0" collapsed="false">
      <c r="A1993" s="17" t="n">
        <v>2388</v>
      </c>
      <c r="B1993" s="6"/>
      <c r="C1993" s="16" t="n">
        <v>0.133786440033958</v>
      </c>
      <c r="D1993" s="16" t="n">
        <v>0.180131098737671</v>
      </c>
      <c r="E1993" s="16" t="n">
        <v>0.80380658436214</v>
      </c>
      <c r="F1993" s="16" t="n">
        <v>0.721801553496447</v>
      </c>
      <c r="G1993" s="18" t="n">
        <v>7.22982565275088E-031</v>
      </c>
      <c r="H1993" s="6"/>
      <c r="I1993" s="18" t="n">
        <v>-0.000657636095232886</v>
      </c>
      <c r="J1993" s="18" t="n">
        <v>-0.000711664163591686</v>
      </c>
      <c r="K1993" s="16" t="n">
        <v>0.597376543209877</v>
      </c>
      <c r="L1993" s="16" t="n">
        <v>0.00117208569408014</v>
      </c>
      <c r="M1993" s="16" t="n">
        <v>0.576594650205761</v>
      </c>
      <c r="N1993" s="18" t="n">
        <v>0.000128678158323755</v>
      </c>
      <c r="O1993" s="16" t="n">
        <v>0.260421898196869</v>
      </c>
      <c r="P1993" s="16" t="n">
        <v>-0.130056147272357</v>
      </c>
    </row>
    <row r="1994" customFormat="false" ht="15" hidden="false" customHeight="false" outlineLevel="0" collapsed="false">
      <c r="A1994" s="17" t="n">
        <v>2389</v>
      </c>
      <c r="B1994" s="6"/>
      <c r="C1994" s="16" t="n">
        <v>0.133129771109817</v>
      </c>
      <c r="D1994" s="16" t="n">
        <v>0.179415307922155</v>
      </c>
      <c r="E1994" s="16" t="n">
        <v>0.804132373113855</v>
      </c>
      <c r="F1994" s="16" t="n">
        <v>0.721406966174145</v>
      </c>
      <c r="G1994" s="18" t="n">
        <v>6.50606442244246E-031</v>
      </c>
      <c r="H1994" s="6"/>
      <c r="I1994" s="18" t="n">
        <v>-0.000653749945568872</v>
      </c>
      <c r="J1994" s="18" t="n">
        <v>-0.000708583879615106</v>
      </c>
      <c r="K1994" s="16" t="n">
        <v>0.598216735253772</v>
      </c>
      <c r="L1994" s="16" t="n">
        <v>0.0010136281347495</v>
      </c>
      <c r="M1994" s="16" t="n">
        <v>0.584379286694102</v>
      </c>
      <c r="N1994" s="18" t="n">
        <v>4.91688397341794E-005</v>
      </c>
      <c r="O1994" s="16" t="n">
        <v>0.26028918107728</v>
      </c>
      <c r="P1994" s="16" t="n">
        <v>-0.131476995943301</v>
      </c>
    </row>
    <row r="1995" customFormat="false" ht="15" hidden="false" customHeight="false" outlineLevel="0" collapsed="false">
      <c r="A1995" s="17" t="n">
        <v>2390</v>
      </c>
      <c r="B1995" s="6"/>
      <c r="C1995" s="16" t="n">
        <v>0.132471718276995</v>
      </c>
      <c r="D1995" s="16" t="n">
        <v>0.178703139045299</v>
      </c>
      <c r="E1995" s="16" t="n">
        <v>0.804320987654321</v>
      </c>
      <c r="F1995" s="16" t="n">
        <v>0.721102641847326</v>
      </c>
      <c r="G1995" s="18" t="n">
        <v>5.80522421035527E-031</v>
      </c>
      <c r="H1995" s="6"/>
      <c r="I1995" s="18" t="n">
        <v>-0.000649410108518562</v>
      </c>
      <c r="J1995" s="18" t="n">
        <v>-0.000706255303193572</v>
      </c>
      <c r="K1995" s="16" t="n">
        <v>0.601268861454047</v>
      </c>
      <c r="L1995" s="18" t="n">
        <v>0.000674570244189432</v>
      </c>
      <c r="M1995" s="16" t="n">
        <v>0.607767489711934</v>
      </c>
      <c r="N1995" s="18" t="n">
        <v>1.05474155121341E-006</v>
      </c>
      <c r="O1995" s="16" t="n">
        <v>0.260186813305439</v>
      </c>
      <c r="P1995" s="16" t="n">
        <v>-0.135762982941069</v>
      </c>
    </row>
    <row r="1996" customFormat="false" ht="15" hidden="false" customHeight="false" outlineLevel="0" collapsed="false">
      <c r="A1996" s="17" t="n">
        <v>2391</v>
      </c>
      <c r="B1996" s="6"/>
      <c r="C1996" s="16" t="n">
        <v>0.131815929357087</v>
      </c>
      <c r="D1996" s="16" t="n">
        <v>0.177995816314682</v>
      </c>
      <c r="E1996" s="16" t="n">
        <v>0.804578189300412</v>
      </c>
      <c r="F1996" s="16" t="n">
        <v>0.720851954882987</v>
      </c>
      <c r="G1996" s="18" t="n">
        <v>5.14503494387927E-031</v>
      </c>
      <c r="H1996" s="6"/>
      <c r="I1996" s="18" t="n">
        <v>-0.000645461221467304</v>
      </c>
      <c r="J1996" s="18" t="n">
        <v>-0.00070457740056136</v>
      </c>
      <c r="K1996" s="16" t="n">
        <v>0.605246913580247</v>
      </c>
      <c r="L1996" s="18" t="n">
        <v>0.000422675023374542</v>
      </c>
      <c r="M1996" s="16" t="n">
        <v>0.644615912208505</v>
      </c>
      <c r="N1996" s="18" t="n">
        <v>1.66975676766939E-009</v>
      </c>
      <c r="O1996" s="16" t="n">
        <v>0.260102481329629</v>
      </c>
      <c r="P1996" s="16" t="n">
        <v>-0.140497773951404</v>
      </c>
    </row>
    <row r="1997" customFormat="false" ht="15" hidden="false" customHeight="false" outlineLevel="0" collapsed="false">
      <c r="A1997" s="17" t="n">
        <v>2392</v>
      </c>
      <c r="B1997" s="6"/>
      <c r="C1997" s="16" t="n">
        <v>0.131167778929934</v>
      </c>
      <c r="D1997" s="16" t="n">
        <v>0.177298023049324</v>
      </c>
      <c r="E1997" s="16" t="n">
        <v>0.805126886145405</v>
      </c>
      <c r="F1997" s="16" t="n">
        <v>0.720636670547369</v>
      </c>
      <c r="G1997" s="18" t="n">
        <v>4.56916799898704E-031</v>
      </c>
      <c r="H1997" s="6"/>
      <c r="I1997" s="18" t="n">
        <v>-0.00064299876368067</v>
      </c>
      <c r="J1997" s="18" t="n">
        <v>-0.000703512042879501</v>
      </c>
      <c r="K1997" s="16" t="n">
        <v>0.606738683127572</v>
      </c>
      <c r="L1997" s="18" t="n">
        <v>0.000327162192583368</v>
      </c>
      <c r="M1997" s="16" t="n">
        <v>0.672205075445816</v>
      </c>
      <c r="N1997" s="18" t="n">
        <v>4.42436142622662E-012</v>
      </c>
      <c r="O1997" s="16" t="n">
        <v>0.260030054171525</v>
      </c>
      <c r="P1997" s="16" t="n">
        <v>-0.143043612331831</v>
      </c>
    </row>
    <row r="1998" customFormat="false" ht="15" hidden="false" customHeight="false" outlineLevel="0" collapsed="false">
      <c r="A1998" s="17" t="n">
        <v>2393</v>
      </c>
      <c r="B1998" s="6"/>
      <c r="C1998" s="16" t="n">
        <v>0.130528106309103</v>
      </c>
      <c r="D1998" s="16" t="n">
        <v>0.176607185305291</v>
      </c>
      <c r="E1998" s="16" t="n">
        <v>0.805418381344307</v>
      </c>
      <c r="F1998" s="16" t="n">
        <v>0.720416222140712</v>
      </c>
      <c r="G1998" s="18" t="n">
        <v>4.04453171547128E-031</v>
      </c>
      <c r="H1998" s="6"/>
      <c r="I1998" s="18" t="n">
        <v>-0.000640926978220987</v>
      </c>
      <c r="J1998" s="18" t="n">
        <v>-0.00070335940783143</v>
      </c>
      <c r="K1998" s="16" t="n">
        <v>0.608950617283951</v>
      </c>
      <c r="L1998" s="18" t="n">
        <v>0.000226024884093734</v>
      </c>
      <c r="M1998" s="16" t="n">
        <v>0.685613854595336</v>
      </c>
      <c r="N1998" s="18" t="n">
        <v>1.33771077201158E-013</v>
      </c>
      <c r="O1998" s="16" t="n">
        <v>0.259955885139495</v>
      </c>
      <c r="P1998" s="16" t="n">
        <v>-0.146747594329419</v>
      </c>
    </row>
    <row r="1999" customFormat="false" ht="15" hidden="false" customHeight="false" outlineLevel="0" collapsed="false">
      <c r="A1999" s="17" t="n">
        <v>2394</v>
      </c>
      <c r="B1999" s="6"/>
      <c r="C1999" s="16" t="n">
        <v>0.129897285964259</v>
      </c>
      <c r="D1999" s="16" t="n">
        <v>0.17591740527274</v>
      </c>
      <c r="E1999" s="16" t="n">
        <v>0.805761316872428</v>
      </c>
      <c r="F1999" s="16" t="n">
        <v>0.720121901976902</v>
      </c>
      <c r="G1999" s="18" t="n">
        <v>3.68764019978846E-031</v>
      </c>
      <c r="H1999" s="6"/>
      <c r="I1999" s="18" t="n">
        <v>-0.00063854219963576</v>
      </c>
      <c r="J1999" s="18" t="n">
        <v>-0.000704038157596308</v>
      </c>
      <c r="K1999" s="16" t="n">
        <v>0.613631687242798</v>
      </c>
      <c r="L1999" s="18" t="n">
        <v>0.000117448979065487</v>
      </c>
      <c r="M1999" s="16" t="n">
        <v>0.695781893004115</v>
      </c>
      <c r="N1999" s="18" t="n">
        <v>4.36674190704073E-015</v>
      </c>
      <c r="O1999" s="16" t="n">
        <v>0.259856855062076</v>
      </c>
      <c r="P1999" s="16" t="n">
        <v>-0.15286081432601</v>
      </c>
    </row>
    <row r="2000" customFormat="false" ht="15" hidden="false" customHeight="false" outlineLevel="0" collapsed="false">
      <c r="A2000" s="17" t="n">
        <v>2395</v>
      </c>
      <c r="B2000" s="6"/>
      <c r="C2000" s="16" t="n">
        <v>0.129271470306844</v>
      </c>
      <c r="D2000" s="16" t="n">
        <v>0.175228233025466</v>
      </c>
      <c r="E2000" s="16" t="n">
        <v>0.806155692729767</v>
      </c>
      <c r="F2000" s="16" t="n">
        <v>0.719805143572391</v>
      </c>
      <c r="G2000" s="18" t="n">
        <v>3.35614228480765E-031</v>
      </c>
      <c r="H2000" s="6"/>
      <c r="I2000" s="18" t="n">
        <v>-0.000636659283930395</v>
      </c>
      <c r="J2000" s="18" t="n">
        <v>-0.000705661980199111</v>
      </c>
      <c r="K2000" s="16" t="n">
        <v>0.618587105624143</v>
      </c>
      <c r="L2000" s="18" t="n">
        <v>5.52441854819956E-005</v>
      </c>
      <c r="M2000" s="16" t="n">
        <v>0.716838134430727</v>
      </c>
      <c r="N2000" s="18" t="n">
        <v>5.13200789085125E-018</v>
      </c>
      <c r="O2000" s="16" t="n">
        <v>0.259750266015743</v>
      </c>
      <c r="P2000" s="16" t="n">
        <v>-0.159601670866086</v>
      </c>
    </row>
    <row r="2001" customFormat="false" ht="15" hidden="false" customHeight="false" outlineLevel="0" collapsed="false">
      <c r="A2001" s="17" t="n">
        <v>2396</v>
      </c>
      <c r="B2001" s="6"/>
      <c r="C2001" s="16" t="n">
        <v>0.128646084328522</v>
      </c>
      <c r="D2001" s="16" t="n">
        <v>0.174534114126786</v>
      </c>
      <c r="E2001" s="16" t="n">
        <v>0.8065329218107</v>
      </c>
      <c r="F2001" s="16" t="n">
        <v>0.719458778750283</v>
      </c>
      <c r="G2001" s="18" t="n">
        <v>3.06470253344018E-031</v>
      </c>
      <c r="H2001" s="6"/>
      <c r="I2001" s="18" t="n">
        <v>-0.000635592482994204</v>
      </c>
      <c r="J2001" s="18" t="n">
        <v>-0.000709017247710976</v>
      </c>
      <c r="K2001" s="16" t="n">
        <v>0.624554183813443</v>
      </c>
      <c r="L2001" s="18" t="n">
        <v>1.9795720857218E-005</v>
      </c>
      <c r="M2001" s="16" t="n">
        <v>0.732921810699589</v>
      </c>
      <c r="N2001" s="18" t="n">
        <v>2.66862825272555E-020</v>
      </c>
      <c r="O2001" s="16" t="n">
        <v>0.259633703557381</v>
      </c>
      <c r="P2001" s="16" t="n">
        <v>-0.167903578341022</v>
      </c>
    </row>
    <row r="2002" customFormat="false" ht="15" hidden="false" customHeight="false" outlineLevel="0" collapsed="false">
      <c r="A2002" s="17" t="n">
        <v>2397</v>
      </c>
      <c r="B2002" s="6"/>
      <c r="C2002" s="16" t="n">
        <v>0.128019384198328</v>
      </c>
      <c r="D2002" s="16" t="n">
        <v>0.173828429987765</v>
      </c>
      <c r="E2002" s="16" t="n">
        <v>0.806893004115226</v>
      </c>
      <c r="F2002" s="16" t="n">
        <v>0.719021482579714</v>
      </c>
      <c r="G2002" s="18" t="n">
        <v>2.81136411521077E-031</v>
      </c>
      <c r="H2002" s="6"/>
      <c r="I2002" s="18" t="n">
        <v>-0.000635333128135795</v>
      </c>
      <c r="J2002" s="18" t="n">
        <v>-0.000713816987912714</v>
      </c>
      <c r="K2002" s="16" t="n">
        <v>0.631069958847737</v>
      </c>
      <c r="L2002" s="18" t="n">
        <v>5.78962491877908E-006</v>
      </c>
      <c r="M2002" s="16" t="n">
        <v>0.734962277091907</v>
      </c>
      <c r="N2002" s="18" t="n">
        <v>1.2143707186106E-020</v>
      </c>
      <c r="O2002" s="16" t="n">
        <v>0.259486523683715</v>
      </c>
      <c r="P2002" s="16" t="n">
        <v>-0.176996443652307</v>
      </c>
    </row>
    <row r="2003" customFormat="false" ht="15" hidden="false" customHeight="false" outlineLevel="0" collapsed="false">
      <c r="A2003" s="17" t="n">
        <v>2398</v>
      </c>
      <c r="B2003" s="6"/>
      <c r="C2003" s="16" t="n">
        <v>0.127390583876309</v>
      </c>
      <c r="D2003" s="16" t="n">
        <v>0.173116749236117</v>
      </c>
      <c r="E2003" s="16" t="n">
        <v>0.807167352537723</v>
      </c>
      <c r="F2003" s="16" t="n">
        <v>0.71857684350056</v>
      </c>
      <c r="G2003" s="18" t="n">
        <v>2.57225220580936E-031</v>
      </c>
      <c r="H2003" s="6"/>
      <c r="I2003" s="18" t="n">
        <v>-0.000636341471087329</v>
      </c>
      <c r="J2003" s="18" t="n">
        <v>-0.000719798817521429</v>
      </c>
      <c r="K2003" s="16" t="n">
        <v>0.637345679012346</v>
      </c>
      <c r="L2003" s="18" t="n">
        <v>1.71349589426489E-006</v>
      </c>
      <c r="M2003" s="16" t="n">
        <v>0.728120713305898</v>
      </c>
      <c r="N2003" s="18" t="n">
        <v>1.62357588349701E-020</v>
      </c>
      <c r="O2003" s="16" t="n">
        <v>0.259336853881879</v>
      </c>
      <c r="P2003" s="16" t="n">
        <v>-0.185396793197</v>
      </c>
    </row>
    <row r="2004" customFormat="false" ht="15" hidden="false" customHeight="false" outlineLevel="0" collapsed="false">
      <c r="A2004" s="17" t="n">
        <v>2399</v>
      </c>
      <c r="B2004" s="6"/>
      <c r="C2004" s="16" t="n">
        <v>0.126755952841226</v>
      </c>
      <c r="D2004" s="16" t="n">
        <v>0.172396699034278</v>
      </c>
      <c r="E2004" s="16" t="n">
        <v>0.80752743484225</v>
      </c>
      <c r="F2004" s="16" t="n">
        <v>0.718159434043421</v>
      </c>
      <c r="G2004" s="18" t="n">
        <v>2.3256510183299E-031</v>
      </c>
      <c r="H2004" s="6"/>
      <c r="I2004" s="18" t="n">
        <v>-0.000638909371096979</v>
      </c>
      <c r="J2004" s="18" t="n">
        <v>-0.000727134826273183</v>
      </c>
      <c r="K2004" s="16" t="n">
        <v>0.642592592592593</v>
      </c>
      <c r="L2004" s="18" t="n">
        <v>5.24983616401061E-007</v>
      </c>
      <c r="M2004" s="16" t="n">
        <v>0.728875171467764</v>
      </c>
      <c r="N2004" s="18" t="n">
        <v>1.45048062697357E-020</v>
      </c>
      <c r="O2004" s="16" t="n">
        <v>0.259196332827566</v>
      </c>
      <c r="P2004" s="16" t="n">
        <v>-0.192881392966567</v>
      </c>
    </row>
    <row r="2005" customFormat="false" ht="15" hidden="false" customHeight="false" outlineLevel="0" collapsed="false">
      <c r="A2005" s="17" t="n">
        <v>2400</v>
      </c>
      <c r="B2005" s="6"/>
      <c r="C2005" s="16" t="n">
        <v>0.126117364379251</v>
      </c>
      <c r="D2005" s="16" t="n">
        <v>0.171664405014824</v>
      </c>
      <c r="E2005" s="16" t="n">
        <v>0.808041838134431</v>
      </c>
      <c r="F2005" s="16" t="n">
        <v>0.717697396744114</v>
      </c>
      <c r="G2005" s="18" t="n">
        <v>2.12682690069471E-031</v>
      </c>
      <c r="H2005" s="6"/>
      <c r="I2005" s="18" t="n">
        <v>-0.00064230052133429</v>
      </c>
      <c r="J2005" s="18" t="n">
        <v>-0.000734066055575515</v>
      </c>
      <c r="K2005" s="16" t="n">
        <v>0.645610425240055</v>
      </c>
      <c r="L2005" s="18" t="n">
        <v>2.32284303407909E-007</v>
      </c>
      <c r="M2005" s="16" t="n">
        <v>0.727109053497942</v>
      </c>
      <c r="N2005" s="18" t="n">
        <v>5.74893352918492E-020</v>
      </c>
      <c r="O2005" s="16" t="n">
        <v>0.25904076859691</v>
      </c>
      <c r="P2005" s="16" t="n">
        <v>-0.197434050852112</v>
      </c>
    </row>
    <row r="2006" customFormat="false" ht="15" hidden="false" customHeight="false" outlineLevel="0" collapsed="false">
      <c r="A2006" s="17" t="n">
        <v>2401</v>
      </c>
      <c r="B2006" s="6"/>
      <c r="C2006" s="16" t="n">
        <v>0.125475701535988</v>
      </c>
      <c r="D2006" s="16" t="n">
        <v>0.170923785202313</v>
      </c>
      <c r="E2006" s="16" t="n">
        <v>0.808350480109739</v>
      </c>
      <c r="F2006" s="16" t="n">
        <v>0.717227842527276</v>
      </c>
      <c r="G2006" s="18" t="n">
        <v>1.98702567206116E-031</v>
      </c>
      <c r="H2006" s="6"/>
      <c r="I2006" s="18" t="n">
        <v>-0.000645830936818882</v>
      </c>
      <c r="J2006" s="18" t="n">
        <v>-0.000740724104412629</v>
      </c>
      <c r="K2006" s="16" t="n">
        <v>0.648302469135803</v>
      </c>
      <c r="L2006" s="18" t="n">
        <v>1.09109709010667E-007</v>
      </c>
      <c r="M2006" s="16" t="n">
        <v>0.719890260631001</v>
      </c>
      <c r="N2006" s="18" t="n">
        <v>3.2925646176785E-019</v>
      </c>
      <c r="O2006" s="16" t="n">
        <v>0.25888265282425</v>
      </c>
      <c r="P2006" s="16" t="n">
        <v>-0.20099828729495</v>
      </c>
    </row>
    <row r="2007" customFormat="false" ht="15" hidden="false" customHeight="false" outlineLevel="0" collapsed="false">
      <c r="A2007" s="17" t="n">
        <v>2402</v>
      </c>
      <c r="B2007" s="6"/>
      <c r="C2007" s="16" t="n">
        <v>0.124827698182222</v>
      </c>
      <c r="D2007" s="16" t="n">
        <v>0.170173582797136</v>
      </c>
      <c r="E2007" s="16" t="n">
        <v>0.808950617283951</v>
      </c>
      <c r="F2007" s="16" t="n">
        <v>0.716793005942792</v>
      </c>
      <c r="G2007" s="18" t="n">
        <v>1.85471123631357E-031</v>
      </c>
      <c r="H2007" s="6"/>
      <c r="I2007" s="18" t="n">
        <v>-0.000648534974507355</v>
      </c>
      <c r="J2007" s="18" t="n">
        <v>-0.00074757083491632</v>
      </c>
      <c r="K2007" s="16" t="n">
        <v>0.652760631001372</v>
      </c>
      <c r="L2007" s="18" t="n">
        <v>3.41893993038198E-008</v>
      </c>
      <c r="M2007" s="16" t="n">
        <v>0.707441700960219</v>
      </c>
      <c r="N2007" s="18" t="n">
        <v>1.89601888453344E-017</v>
      </c>
      <c r="O2007" s="16" t="n">
        <v>0.258736209162708</v>
      </c>
      <c r="P2007" s="16" t="n">
        <v>-0.206398586818858</v>
      </c>
    </row>
    <row r="2008" customFormat="false" ht="15" hidden="false" customHeight="false" outlineLevel="0" collapsed="false">
      <c r="A2008" s="17" t="n">
        <v>2403</v>
      </c>
      <c r="B2008" s="6"/>
      <c r="C2008" s="16" t="n">
        <v>0.124174517304185</v>
      </c>
      <c r="D2008" s="16" t="n">
        <v>0.169416345276494</v>
      </c>
      <c r="E2008" s="16" t="n">
        <v>0.809276406035665</v>
      </c>
      <c r="F2008" s="16" t="n">
        <v>0.716391957356532</v>
      </c>
      <c r="G2008" s="18" t="n">
        <v>1.72013251144626E-031</v>
      </c>
      <c r="H2008" s="6"/>
      <c r="I2008" s="18" t="n">
        <v>-0.000650044520775119</v>
      </c>
      <c r="J2008" s="18" t="n">
        <v>-0.000753217926002898</v>
      </c>
      <c r="K2008" s="16" t="n">
        <v>0.657561728395062</v>
      </c>
      <c r="L2008" s="18" t="n">
        <v>1.02505238596381E-008</v>
      </c>
      <c r="M2008" s="16" t="n">
        <v>0.690860768175583</v>
      </c>
      <c r="N2008" s="18" t="n">
        <v>1.05053034632438E-015</v>
      </c>
      <c r="O2008" s="16" t="n">
        <v>0.258601128759071</v>
      </c>
      <c r="P2008" s="16" t="n">
        <v>-0.211642441126547</v>
      </c>
    </row>
    <row r="2009" customFormat="false" ht="15" hidden="false" customHeight="false" outlineLevel="0" collapsed="false">
      <c r="A2009" s="17" t="n">
        <v>2404</v>
      </c>
      <c r="B2009" s="6"/>
      <c r="C2009" s="16" t="n">
        <v>0.123515258211237</v>
      </c>
      <c r="D2009" s="16" t="n">
        <v>0.16865451698783</v>
      </c>
      <c r="E2009" s="16" t="n">
        <v>0.809447873799726</v>
      </c>
      <c r="F2009" s="16" t="n">
        <v>0.71605725416429</v>
      </c>
      <c r="G2009" s="18" t="n">
        <v>1.58667601055518E-031</v>
      </c>
      <c r="H2009" s="6"/>
      <c r="I2009" s="18" t="n">
        <v>-0.000650585957965714</v>
      </c>
      <c r="J2009" s="18" t="n">
        <v>-0.000757586615623675</v>
      </c>
      <c r="K2009" s="16" t="n">
        <v>0.661471193415638</v>
      </c>
      <c r="L2009" s="18" t="n">
        <v>3.32257593057036E-009</v>
      </c>
      <c r="M2009" s="16" t="n">
        <v>0.681344307270233</v>
      </c>
      <c r="N2009" s="18" t="n">
        <v>1.7351435961055E-014</v>
      </c>
      <c r="O2009" s="16" t="n">
        <v>0.258488383066762</v>
      </c>
      <c r="P2009" s="16" t="n">
        <v>-0.216258134326873</v>
      </c>
    </row>
    <row r="2010" customFormat="false" ht="15" hidden="false" customHeight="false" outlineLevel="0" collapsed="false">
      <c r="A2010" s="17" t="n">
        <v>2405</v>
      </c>
      <c r="B2010" s="6"/>
      <c r="C2010" s="16" t="n">
        <v>0.122849838908395</v>
      </c>
      <c r="D2010" s="16" t="n">
        <v>0.16788632875473</v>
      </c>
      <c r="E2010" s="16" t="n">
        <v>0.809790809327846</v>
      </c>
      <c r="F2010" s="16" t="n">
        <v>0.715785601899177</v>
      </c>
      <c r="G2010" s="18" t="n">
        <v>1.46881967109239E-031</v>
      </c>
      <c r="H2010" s="6"/>
      <c r="I2010" s="18" t="n">
        <v>-0.000650004588471866</v>
      </c>
      <c r="J2010" s="18" t="n">
        <v>-0.000760582798116632</v>
      </c>
      <c r="K2010" s="16" t="n">
        <v>0.66457475994513</v>
      </c>
      <c r="L2010" s="18" t="n">
        <v>1.10085758736405E-009</v>
      </c>
      <c r="M2010" s="16" t="n">
        <v>0.665363511659808</v>
      </c>
      <c r="N2010" s="18" t="n">
        <v>3.80711539026382E-013</v>
      </c>
      <c r="O2010" s="16" t="n">
        <v>0.258396868486267</v>
      </c>
      <c r="P2010" s="16" t="n">
        <v>-0.220664633038818</v>
      </c>
    </row>
    <row r="2011" customFormat="false" ht="15" hidden="false" customHeight="false" outlineLevel="0" collapsed="false">
      <c r="A2011" s="17" t="n">
        <v>2406</v>
      </c>
      <c r="B2011" s="6"/>
      <c r="C2011" s="16" t="n">
        <v>0.122185671727468</v>
      </c>
      <c r="D2011" s="16" t="n">
        <v>0.16711541359559</v>
      </c>
      <c r="E2011" s="16" t="n">
        <v>0.810305212620027</v>
      </c>
      <c r="F2011" s="16" t="n">
        <v>0.715498057645759</v>
      </c>
      <c r="G2011" s="18" t="n">
        <v>1.34537243312063E-031</v>
      </c>
      <c r="H2011" s="6"/>
      <c r="I2011" s="18" t="n">
        <v>-0.000648773481044692</v>
      </c>
      <c r="J2011" s="18" t="n">
        <v>-0.000761966768445607</v>
      </c>
      <c r="K2011" s="16" t="n">
        <v>0.666546639231824</v>
      </c>
      <c r="L2011" s="18" t="n">
        <v>4.74590581847393E-010</v>
      </c>
      <c r="M2011" s="16" t="n">
        <v>0.652692043895748</v>
      </c>
      <c r="N2011" s="18" t="n">
        <v>4.10400522556998E-012</v>
      </c>
      <c r="O2011" s="16" t="n">
        <v>0.258299992611827</v>
      </c>
      <c r="P2011" s="16" t="n">
        <v>-0.223462332159687</v>
      </c>
    </row>
    <row r="2012" customFormat="false" ht="15" hidden="false" customHeight="false" outlineLevel="0" collapsed="false">
      <c r="A2012" s="17" t="n">
        <v>2407</v>
      </c>
      <c r="B2012" s="6"/>
      <c r="C2012" s="16" t="n">
        <v>0.121527318765312</v>
      </c>
      <c r="D2012" s="16" t="n">
        <v>0.166341802501688</v>
      </c>
      <c r="E2012" s="16" t="n">
        <v>0.810613854595336</v>
      </c>
      <c r="F2012" s="16" t="n">
        <v>0.715114757468659</v>
      </c>
      <c r="G2012" s="18" t="n">
        <v>1.2683830399799E-031</v>
      </c>
      <c r="H2012" s="6"/>
      <c r="I2012" s="18" t="n">
        <v>-0.000647453240873115</v>
      </c>
      <c r="J2012" s="18" t="n">
        <v>-0.000762380447248905</v>
      </c>
      <c r="K2012" s="16" t="n">
        <v>0.668158436213992</v>
      </c>
      <c r="L2012" s="18" t="n">
        <v>2.92246546196929E-010</v>
      </c>
      <c r="M2012" s="16" t="n">
        <v>0.648165294924554</v>
      </c>
      <c r="N2012" s="18" t="n">
        <v>8.39194457161655E-011</v>
      </c>
      <c r="O2012" s="16" t="n">
        <v>0.258170843711563</v>
      </c>
      <c r="P2012" s="16" t="n">
        <v>-0.22455896540505</v>
      </c>
    </row>
    <row r="2013" customFormat="false" ht="15" hidden="false" customHeight="false" outlineLevel="0" collapsed="false">
      <c r="A2013" s="17" t="n">
        <v>2408</v>
      </c>
      <c r="B2013" s="6"/>
      <c r="C2013" s="16" t="n">
        <v>0.120877278765462</v>
      </c>
      <c r="D2013" s="16" t="n">
        <v>0.165569857170202</v>
      </c>
      <c r="E2013" s="16" t="n">
        <v>0.811042524005487</v>
      </c>
      <c r="F2013" s="16" t="n">
        <v>0.71466025082778</v>
      </c>
      <c r="G2013" s="18" t="n">
        <v>1.2054845824797E-031</v>
      </c>
      <c r="H2013" s="6"/>
      <c r="I2013" s="18" t="n">
        <v>-0.000645125626522583</v>
      </c>
      <c r="J2013" s="18" t="n">
        <v>-0.00076191882854216</v>
      </c>
      <c r="K2013" s="16" t="n">
        <v>0.670010288065844</v>
      </c>
      <c r="L2013" s="18" t="n">
        <v>1.6884697944343E-010</v>
      </c>
      <c r="M2013" s="16" t="n">
        <v>0.62906378600823</v>
      </c>
      <c r="N2013" s="18" t="n">
        <v>3.55946068668399E-008</v>
      </c>
      <c r="O2013" s="16" t="n">
        <v>0.258017684615733</v>
      </c>
      <c r="P2013" s="16" t="n">
        <v>-0.226219621549383</v>
      </c>
    </row>
    <row r="2014" customFormat="false" ht="15" hidden="false" customHeight="false" outlineLevel="0" collapsed="false">
      <c r="A2014" s="17" t="n">
        <v>2409</v>
      </c>
      <c r="B2014" s="6"/>
      <c r="C2014" s="16" t="n">
        <v>0.120235681665709</v>
      </c>
      <c r="D2014" s="16" t="n">
        <v>0.16480424231499</v>
      </c>
      <c r="E2014" s="16" t="n">
        <v>0.811351165980796</v>
      </c>
      <c r="F2014" s="16" t="n">
        <v>0.714184871586378</v>
      </c>
      <c r="G2014" s="18" t="n">
        <v>1.16589607314217E-031</v>
      </c>
      <c r="H2014" s="6"/>
      <c r="I2014" s="18" t="n">
        <v>-0.000641552708481539</v>
      </c>
      <c r="J2014" s="18" t="n">
        <v>-0.000760536066468715</v>
      </c>
      <c r="K2014" s="16" t="n">
        <v>0.672170781893004</v>
      </c>
      <c r="L2014" s="18" t="n">
        <v>8.69261851060363E-011</v>
      </c>
      <c r="M2014" s="16" t="n">
        <v>0.605555555555556</v>
      </c>
      <c r="N2014" s="18" t="n">
        <v>6.35330126506144E-006</v>
      </c>
      <c r="O2014" s="16" t="n">
        <v>0.257857471080787</v>
      </c>
      <c r="P2014" s="16" t="n">
        <v>-0.228734411518738</v>
      </c>
    </row>
    <row r="2015" customFormat="false" ht="15" hidden="false" customHeight="false" outlineLevel="0" collapsed="false">
      <c r="A2015" s="17" t="n">
        <v>2410</v>
      </c>
      <c r="B2015" s="6"/>
      <c r="C2015" s="16" t="n">
        <v>0.119599893151444</v>
      </c>
      <c r="D2015" s="16" t="n">
        <v>0.164042333075637</v>
      </c>
      <c r="E2015" s="16" t="n">
        <v>0.811917009602195</v>
      </c>
      <c r="F2015" s="16" t="n">
        <v>0.713694019743002</v>
      </c>
      <c r="G2015" s="18" t="n">
        <v>1.13736490497958E-031</v>
      </c>
      <c r="H2015" s="6"/>
      <c r="I2015" s="18" t="n">
        <v>-0.000637432466453528</v>
      </c>
      <c r="J2015" s="18" t="n">
        <v>-0.000758014956597975</v>
      </c>
      <c r="K2015" s="16" t="n">
        <v>0.674245541838135</v>
      </c>
      <c r="L2015" s="18" t="n">
        <v>5.79782938911139E-011</v>
      </c>
      <c r="M2015" s="16" t="n">
        <v>0.581978737997257</v>
      </c>
      <c r="N2015" s="18" t="n">
        <v>0.000191463734159663</v>
      </c>
      <c r="O2015" s="16" t="n">
        <v>0.257692020606477</v>
      </c>
      <c r="P2015" s="16" t="n">
        <v>-0.230377380198938</v>
      </c>
    </row>
    <row r="2016" customFormat="false" ht="15" hidden="false" customHeight="false" outlineLevel="0" collapsed="false">
      <c r="A2016" s="17" t="n">
        <v>2411</v>
      </c>
      <c r="B2016" s="6"/>
      <c r="C2016" s="16" t="n">
        <v>0.118969649660712</v>
      </c>
      <c r="D2016" s="16" t="n">
        <v>0.163285167778188</v>
      </c>
      <c r="E2016" s="16" t="n">
        <v>0.812174211248285</v>
      </c>
      <c r="F2016" s="16" t="n">
        <v>0.713208230826887</v>
      </c>
      <c r="G2016" s="18" t="n">
        <v>1.11093539280347E-031</v>
      </c>
      <c r="H2016" s="6"/>
      <c r="I2016" s="18" t="n">
        <v>-0.000633147919659204</v>
      </c>
      <c r="J2016" s="18" t="n">
        <v>-0.000754914527030025</v>
      </c>
      <c r="K2016" s="16" t="n">
        <v>0.675411522633745</v>
      </c>
      <c r="L2016" s="18" t="n">
        <v>4.10005956491172E-011</v>
      </c>
      <c r="M2016" s="16" t="n">
        <v>0.561248285322359</v>
      </c>
      <c r="N2016" s="16" t="n">
        <v>0.00176278224459283</v>
      </c>
      <c r="O2016" s="16" t="n">
        <v>0.2575282543623</v>
      </c>
      <c r="P2016" s="16" t="n">
        <v>-0.231363435038924</v>
      </c>
    </row>
    <row r="2017" customFormat="false" ht="15" hidden="false" customHeight="false" outlineLevel="0" collapsed="false">
      <c r="A2017" s="17" t="n">
        <v>2412</v>
      </c>
      <c r="B2017" s="6"/>
      <c r="C2017" s="16" t="n">
        <v>0.118343154980454</v>
      </c>
      <c r="D2017" s="16" t="n">
        <v>0.162531300724636</v>
      </c>
      <c r="E2017" s="16" t="n">
        <v>0.81241426611797</v>
      </c>
      <c r="F2017" s="16" t="n">
        <v>0.712736173704979</v>
      </c>
      <c r="G2017" s="18" t="n">
        <v>1.08337185888385E-031</v>
      </c>
      <c r="H2017" s="6"/>
      <c r="I2017" s="18" t="n">
        <v>-0.000628565168304123</v>
      </c>
      <c r="J2017" s="18" t="n">
        <v>-0.000751622963756207</v>
      </c>
      <c r="K2017" s="16" t="n">
        <v>0.676611796982167</v>
      </c>
      <c r="L2017" s="18" t="n">
        <v>2.76174136782812E-011</v>
      </c>
      <c r="M2017" s="16" t="n">
        <v>0.551406035665295</v>
      </c>
      <c r="N2017" s="16" t="n">
        <v>0.00908456594673096</v>
      </c>
      <c r="O2017" s="16" t="n">
        <v>0.257369096035255</v>
      </c>
      <c r="P2017" s="16" t="n">
        <v>-0.232125703752913</v>
      </c>
    </row>
    <row r="2018" customFormat="false" ht="15" hidden="false" customHeight="false" outlineLevel="0" collapsed="false">
      <c r="A2018" s="17" t="n">
        <v>2413</v>
      </c>
      <c r="B2018" s="6"/>
      <c r="C2018" s="16" t="n">
        <v>0.117718136864499</v>
      </c>
      <c r="D2018" s="16" t="n">
        <v>0.161782994465013</v>
      </c>
      <c r="E2018" s="16" t="n">
        <v>0.812448559670782</v>
      </c>
      <c r="F2018" s="16" t="n">
        <v>0.712314489470951</v>
      </c>
      <c r="G2018" s="18" t="n">
        <v>1.03894596293294E-031</v>
      </c>
      <c r="H2018" s="6"/>
      <c r="I2018" s="18" t="n">
        <v>-0.000623865802304476</v>
      </c>
      <c r="J2018" s="18" t="n">
        <v>-0.000747409751836231</v>
      </c>
      <c r="K2018" s="16" t="n">
        <v>0.676354595336077</v>
      </c>
      <c r="L2018" s="18" t="n">
        <v>2.37307007391052E-011</v>
      </c>
      <c r="M2018" s="16" t="n">
        <v>0.545387517146776</v>
      </c>
      <c r="N2018" s="16" t="n">
        <v>0.0468851047531881</v>
      </c>
      <c r="O2018" s="16" t="n">
        <v>0.257226903667692</v>
      </c>
      <c r="P2018" s="16" t="n">
        <v>-0.231544379325408</v>
      </c>
    </row>
    <row r="2019" customFormat="false" ht="15" hidden="false" customHeight="false" outlineLevel="0" collapsed="false">
      <c r="A2019" s="17" t="n">
        <v>2414</v>
      </c>
      <c r="B2019" s="6"/>
      <c r="C2019" s="16" t="n">
        <v>0.117094187751357</v>
      </c>
      <c r="D2019" s="16" t="n">
        <v>0.16104049141045</v>
      </c>
      <c r="E2019" s="16" t="n">
        <v>0.812808641975309</v>
      </c>
      <c r="F2019" s="16" t="n">
        <v>0.71195242942989</v>
      </c>
      <c r="G2019" s="18" t="n">
        <v>9.80268820133563E-032</v>
      </c>
      <c r="H2019" s="6"/>
      <c r="I2019" s="18" t="n">
        <v>-0.000619464224234245</v>
      </c>
      <c r="J2019" s="18" t="n">
        <v>-0.000743127616970272</v>
      </c>
      <c r="K2019" s="16" t="n">
        <v>0.674845679012346</v>
      </c>
      <c r="L2019" s="18" t="n">
        <v>2.20767036321353E-011</v>
      </c>
      <c r="M2019" s="16" t="n">
        <v>0.537551440329218</v>
      </c>
      <c r="N2019" s="16" t="n">
        <v>0.172610061759334</v>
      </c>
      <c r="O2019" s="16" t="n">
        <v>0.257104803307696</v>
      </c>
      <c r="P2019" s="16" t="n">
        <v>-0.230474036451899</v>
      </c>
    </row>
    <row r="2020" customFormat="false" ht="15" hidden="false" customHeight="false" outlineLevel="0" collapsed="false">
      <c r="A2020" s="17" t="n">
        <v>2415</v>
      </c>
      <c r="B2020" s="6"/>
      <c r="C2020" s="16" t="n">
        <v>0.116472205632821</v>
      </c>
      <c r="D2020" s="16" t="n">
        <v>0.160296977236842</v>
      </c>
      <c r="E2020" s="16" t="n">
        <v>0.813271604938272</v>
      </c>
      <c r="F2020" s="16" t="n">
        <v>0.711593437682017</v>
      </c>
      <c r="G2020" s="18" t="n">
        <v>9.24566521629258E-032</v>
      </c>
      <c r="H2020" s="6"/>
      <c r="I2020" s="18" t="n">
        <v>-0.000614973459462028</v>
      </c>
      <c r="J2020" s="18" t="n">
        <v>-0.000738747411373389</v>
      </c>
      <c r="K2020" s="16" t="n">
        <v>0.67426268861454</v>
      </c>
      <c r="L2020" s="18" t="n">
        <v>2.33782892758137E-011</v>
      </c>
      <c r="M2020" s="16" t="n">
        <v>0.522565157750343</v>
      </c>
      <c r="N2020" s="16" t="n">
        <v>0.411779592006941</v>
      </c>
      <c r="O2020" s="16" t="n">
        <v>0.256983725534159</v>
      </c>
      <c r="P2020" s="16" t="n">
        <v>-0.229379362248926</v>
      </c>
    </row>
    <row r="2021" customFormat="false" ht="15" hidden="false" customHeight="false" outlineLevel="0" collapsed="false">
      <c r="A2021" s="17" t="n">
        <v>2416</v>
      </c>
      <c r="B2021" s="6"/>
      <c r="C2021" s="16" t="n">
        <v>0.115854474967988</v>
      </c>
      <c r="D2021" s="16" t="n">
        <v>0.159557667367555</v>
      </c>
      <c r="E2021" s="16" t="n">
        <v>0.813391632373114</v>
      </c>
      <c r="F2021" s="16" t="n">
        <v>0.711271208797379</v>
      </c>
      <c r="G2021" s="18" t="n">
        <v>8.69601461573373E-032</v>
      </c>
      <c r="H2021" s="6"/>
      <c r="I2021" s="18" t="n">
        <v>-0.000610252062016711</v>
      </c>
      <c r="J2021" s="18" t="n">
        <v>-0.000733723117226208</v>
      </c>
      <c r="K2021" s="16" t="n">
        <v>0.673593964334705</v>
      </c>
      <c r="L2021" s="18" t="n">
        <v>2.88704906104187E-011</v>
      </c>
      <c r="M2021" s="16" t="n">
        <v>0.500257201646091</v>
      </c>
      <c r="N2021" s="16" t="n">
        <v>0.721469668895966</v>
      </c>
      <c r="O2021" s="16" t="n">
        <v>0.256875036528752</v>
      </c>
      <c r="P2021" s="16" t="n">
        <v>-0.227862077790854</v>
      </c>
    </row>
    <row r="2022" customFormat="false" ht="15" hidden="false" customHeight="false" outlineLevel="0" collapsed="false">
      <c r="A2022" s="17" t="n">
        <v>2417</v>
      </c>
      <c r="B2022" s="6"/>
      <c r="C2022" s="16" t="n">
        <v>0.115241642209703</v>
      </c>
      <c r="D2022" s="16" t="n">
        <v>0.158823606032722</v>
      </c>
      <c r="E2022" s="16" t="n">
        <v>0.813734567901235</v>
      </c>
      <c r="F2022" s="16" t="n">
        <v>0.71098652370264</v>
      </c>
      <c r="G2022" s="18" t="n">
        <v>8.1452884247603E-032</v>
      </c>
      <c r="H2022" s="6"/>
      <c r="I2022" s="18" t="n">
        <v>-0.000605506277224549</v>
      </c>
      <c r="J2022" s="18" t="n">
        <v>-0.000729224766659155</v>
      </c>
      <c r="K2022" s="16" t="n">
        <v>0.67218792866941</v>
      </c>
      <c r="L2022" s="18" t="n">
        <v>2.82163458940712E-011</v>
      </c>
      <c r="M2022" s="16" t="n">
        <v>0.507510288065844</v>
      </c>
      <c r="N2022" s="16" t="n">
        <v>0.871991999873738</v>
      </c>
      <c r="O2022" s="16" t="n">
        <v>0.256779003073488</v>
      </c>
      <c r="P2022" s="16" t="n">
        <v>-0.227051594872747</v>
      </c>
    </row>
    <row r="2023" customFormat="false" ht="15" hidden="false" customHeight="false" outlineLevel="0" collapsed="false">
      <c r="A2023" s="17" t="n">
        <v>2418</v>
      </c>
      <c r="B2023" s="6"/>
      <c r="C2023" s="16" t="n">
        <v>0.114635551520909</v>
      </c>
      <c r="D2023" s="16" t="n">
        <v>0.158091867601191</v>
      </c>
      <c r="E2023" s="16" t="n">
        <v>0.814128943758573</v>
      </c>
      <c r="F2023" s="16" t="n">
        <v>0.710671519487666</v>
      </c>
      <c r="G2023" s="18" t="n">
        <v>7.76384296386373E-032</v>
      </c>
      <c r="H2023" s="6"/>
      <c r="I2023" s="18" t="n">
        <v>-0.000600536734299622</v>
      </c>
      <c r="J2023" s="18" t="n">
        <v>-0.000724914343978709</v>
      </c>
      <c r="K2023" s="16" t="n">
        <v>0.672119341563786</v>
      </c>
      <c r="L2023" s="18" t="n">
        <v>2.48301333393171E-011</v>
      </c>
      <c r="M2023" s="16" t="n">
        <v>0.510493827160494</v>
      </c>
      <c r="N2023" s="16" t="n">
        <v>0.417378138441722</v>
      </c>
      <c r="O2023" s="16" t="n">
        <v>0.256672733137391</v>
      </c>
      <c r="P2023" s="16" t="n">
        <v>-0.226494328881116</v>
      </c>
    </row>
    <row r="2024" customFormat="false" ht="15" hidden="false" customHeight="false" outlineLevel="0" collapsed="false">
      <c r="A2024" s="17" t="n">
        <v>2419</v>
      </c>
      <c r="B2024" s="6"/>
      <c r="C2024" s="16" t="n">
        <v>0.114038693985507</v>
      </c>
      <c r="D2024" s="16" t="n">
        <v>0.157369819850741</v>
      </c>
      <c r="E2024" s="16" t="n">
        <v>0.814351851851852</v>
      </c>
      <c r="F2024" s="16" t="n">
        <v>0.710349471295558</v>
      </c>
      <c r="G2024" s="18" t="n">
        <v>7.3996132295655E-032</v>
      </c>
      <c r="H2024" s="6"/>
      <c r="I2024" s="18" t="n">
        <v>-0.000595302217290372</v>
      </c>
      <c r="J2024" s="18" t="n">
        <v>-0.000720197130881949</v>
      </c>
      <c r="K2024" s="16" t="n">
        <v>0.67201646090535</v>
      </c>
      <c r="L2024" s="18" t="n">
        <v>2.1252479916722E-011</v>
      </c>
      <c r="M2024" s="16" t="n">
        <v>0.537397119341564</v>
      </c>
      <c r="N2024" s="16" t="n">
        <v>0.0925267105629381</v>
      </c>
      <c r="O2024" s="16" t="n">
        <v>0.256564077217857</v>
      </c>
      <c r="P2024" s="16" t="n">
        <v>-0.225647128515823</v>
      </c>
    </row>
    <row r="2025" customFormat="false" ht="15" hidden="false" customHeight="false" outlineLevel="0" collapsed="false">
      <c r="A2025" s="17" t="n">
        <v>2420</v>
      </c>
      <c r="B2025" s="6"/>
      <c r="C2025" s="16" t="n">
        <v>0.11344810474793</v>
      </c>
      <c r="D2025" s="16" t="n">
        <v>0.156655029633438</v>
      </c>
      <c r="E2025" s="16" t="n">
        <v>0.814540466392318</v>
      </c>
      <c r="F2025" s="16" t="n">
        <v>0.710029695613649</v>
      </c>
      <c r="G2025" s="18" t="n">
        <v>7.02005694125922E-032</v>
      </c>
      <c r="H2025" s="6"/>
      <c r="I2025" s="18" t="n">
        <v>-0.000589668582977296</v>
      </c>
      <c r="J2025" s="18" t="n">
        <v>-0.000715126500726484</v>
      </c>
      <c r="K2025" s="16" t="n">
        <v>0.672376543209877</v>
      </c>
      <c r="L2025" s="18" t="n">
        <v>1.63462783488638E-011</v>
      </c>
      <c r="M2025" s="16" t="n">
        <v>0.546570644718793</v>
      </c>
      <c r="N2025" s="16" t="n">
        <v>0.0513070699497628</v>
      </c>
      <c r="O2025" s="16" t="n">
        <v>0.256456178395576</v>
      </c>
      <c r="P2025" s="16" t="n">
        <v>-0.225038802566756</v>
      </c>
    </row>
    <row r="2026" customFormat="false" ht="15" hidden="false" customHeight="false" outlineLevel="0" collapsed="false">
      <c r="A2026" s="17" t="n">
        <v>2421</v>
      </c>
      <c r="B2026" s="6"/>
      <c r="C2026" s="16" t="n">
        <v>0.112862942820436</v>
      </c>
      <c r="D2026" s="16" t="n">
        <v>0.155942095379721</v>
      </c>
      <c r="E2026" s="16" t="n">
        <v>0.814763374485597</v>
      </c>
      <c r="F2026" s="16" t="n">
        <v>0.709677084411079</v>
      </c>
      <c r="G2026" s="18" t="n">
        <v>6.74775508330886E-032</v>
      </c>
      <c r="H2026" s="6"/>
      <c r="I2026" s="18" t="n">
        <v>-0.000583354945211037</v>
      </c>
      <c r="J2026" s="18" t="n">
        <v>-0.000709627821460392</v>
      </c>
      <c r="K2026" s="16" t="n">
        <v>0.673285322359396</v>
      </c>
      <c r="L2026" s="18" t="n">
        <v>1.20937199747504E-011</v>
      </c>
      <c r="M2026" s="16" t="n">
        <v>0.549537037037037</v>
      </c>
      <c r="N2026" s="16" t="n">
        <v>0.039391883688752</v>
      </c>
      <c r="O2026" s="16" t="n">
        <v>0.2563371890846</v>
      </c>
      <c r="P2026" s="16" t="n">
        <v>-0.224958972632822</v>
      </c>
    </row>
    <row r="2027" customFormat="false" ht="15" hidden="false" customHeight="false" outlineLevel="0" collapsed="false">
      <c r="A2027" s="17" t="n">
        <v>2422</v>
      </c>
      <c r="B2027" s="6"/>
      <c r="C2027" s="16" t="n">
        <v>0.112283973822546</v>
      </c>
      <c r="D2027" s="16" t="n">
        <v>0.155234811409683</v>
      </c>
      <c r="E2027" s="16" t="n">
        <v>0.814866255144033</v>
      </c>
      <c r="F2027" s="16" t="n">
        <v>0.709345275599788</v>
      </c>
      <c r="G2027" s="18" t="n">
        <v>6.51797512940067E-032</v>
      </c>
      <c r="H2027" s="6"/>
      <c r="I2027" s="18" t="n">
        <v>-0.000577036290621956</v>
      </c>
      <c r="J2027" s="18" t="n">
        <v>-0.000704075409513721</v>
      </c>
      <c r="K2027" s="16" t="n">
        <v>0.674228395061728</v>
      </c>
      <c r="L2027" s="18" t="n">
        <v>9.7060649494644E-012</v>
      </c>
      <c r="M2027" s="16" t="n">
        <v>0.539214677640604</v>
      </c>
      <c r="N2027" s="16" t="n">
        <v>0.0938054911120633</v>
      </c>
      <c r="O2027" s="16" t="n">
        <v>0.25622520893565</v>
      </c>
      <c r="P2027" s="16" t="n">
        <v>-0.224827903056915</v>
      </c>
    </row>
    <row r="2028" customFormat="false" ht="15" hidden="false" customHeight="false" outlineLevel="0" collapsed="false">
      <c r="A2028" s="17" t="n">
        <v>2423</v>
      </c>
      <c r="B2028" s="6"/>
      <c r="C2028" s="16" t="n">
        <v>0.111708042576657</v>
      </c>
      <c r="D2028" s="16" t="n">
        <v>0.154534075312644</v>
      </c>
      <c r="E2028" s="16" t="n">
        <v>0.815123456790123</v>
      </c>
      <c r="F2028" s="16" t="n">
        <v>0.7090862989833</v>
      </c>
      <c r="G2028" s="18" t="n">
        <v>6.1914466066494E-032</v>
      </c>
      <c r="H2028" s="6"/>
      <c r="I2028" s="18" t="n">
        <v>-0.000570580287141941</v>
      </c>
      <c r="J2028" s="18" t="n">
        <v>-0.000698437569811097</v>
      </c>
      <c r="K2028" s="16" t="n">
        <v>0.67482853223594</v>
      </c>
      <c r="L2028" s="18" t="n">
        <v>7.55220662896917E-012</v>
      </c>
      <c r="M2028" s="16" t="n">
        <v>0.525943072702332</v>
      </c>
      <c r="N2028" s="16" t="n">
        <v>0.244517773030499</v>
      </c>
      <c r="O2028" s="16" t="n">
        <v>0.256137801314766</v>
      </c>
      <c r="P2028" s="16" t="n">
        <v>-0.225110846523044</v>
      </c>
    </row>
    <row r="2029" customFormat="false" ht="15" hidden="false" customHeight="false" outlineLevel="0" collapsed="false">
      <c r="A2029" s="17" t="n">
        <v>2424</v>
      </c>
      <c r="B2029" s="6"/>
      <c r="C2029" s="16" t="n">
        <v>0.11113751167294</v>
      </c>
      <c r="D2029" s="16" t="n">
        <v>0.153837023125625</v>
      </c>
      <c r="E2029" s="16" t="n">
        <v>0.81522633744856</v>
      </c>
      <c r="F2029" s="16" t="n">
        <v>0.708834327536686</v>
      </c>
      <c r="G2029" s="18" t="n">
        <v>5.82465179491276E-032</v>
      </c>
      <c r="H2029" s="6"/>
      <c r="I2029" s="18" t="n">
        <v>-0.000563829707809864</v>
      </c>
      <c r="J2029" s="18" t="n">
        <v>-0.000692717138845712</v>
      </c>
      <c r="K2029" s="16" t="n">
        <v>0.675943072702332</v>
      </c>
      <c r="L2029" s="18" t="n">
        <v>5.48349504890262E-012</v>
      </c>
      <c r="M2029" s="16" t="n">
        <v>0.528172153635117</v>
      </c>
      <c r="N2029" s="16" t="n">
        <v>0.282997036929292</v>
      </c>
      <c r="O2029" s="16" t="n">
        <v>0.256052751989438</v>
      </c>
      <c r="P2029" s="16" t="n">
        <v>-0.225954859084718</v>
      </c>
    </row>
    <row r="2030" customFormat="false" ht="15" hidden="false" customHeight="false" outlineLevel="0" collapsed="false">
      <c r="A2030" s="17" t="n">
        <v>2425</v>
      </c>
      <c r="B2030" s="6"/>
      <c r="C2030" s="16" t="n">
        <v>0.110574620745277</v>
      </c>
      <c r="D2030" s="16" t="n">
        <v>0.153143836711618</v>
      </c>
      <c r="E2030" s="16" t="n">
        <v>0.81539780521262</v>
      </c>
      <c r="F2030" s="16" t="n">
        <v>0.708584524417381</v>
      </c>
      <c r="G2030" s="18" t="n">
        <v>5.56030105258225E-032</v>
      </c>
      <c r="H2030" s="6"/>
      <c r="I2030" s="18" t="n">
        <v>-0.000557485138061426</v>
      </c>
      <c r="J2030" s="18" t="n">
        <v>-0.000686720453804232</v>
      </c>
      <c r="K2030" s="16" t="n">
        <v>0.676131687242798</v>
      </c>
      <c r="L2030" s="18" t="n">
        <v>5.02945840134694E-012</v>
      </c>
      <c r="M2030" s="16" t="n">
        <v>0.537397119341564</v>
      </c>
      <c r="N2030" s="16" t="n">
        <v>0.211146357881959</v>
      </c>
      <c r="O2030" s="16" t="n">
        <v>0.255968428681579</v>
      </c>
      <c r="P2030" s="16" t="n">
        <v>-0.226041435806077</v>
      </c>
    </row>
    <row r="2031" customFormat="false" ht="15" hidden="false" customHeight="false" outlineLevel="0" collapsed="false">
      <c r="A2031" s="17" t="n">
        <v>2426</v>
      </c>
      <c r="B2031" s="6"/>
      <c r="C2031" s="16" t="n">
        <v>0.110018351102213</v>
      </c>
      <c r="D2031" s="16" t="n">
        <v>0.152458790715135</v>
      </c>
      <c r="E2031" s="16" t="n">
        <v>0.815792181069959</v>
      </c>
      <c r="F2031" s="16" t="n">
        <v>0.708377430943951</v>
      </c>
      <c r="G2031" s="18" t="n">
        <v>5.29140654504391E-032</v>
      </c>
      <c r="H2031" s="6"/>
      <c r="I2031" s="18" t="n">
        <v>-0.000550981209165207</v>
      </c>
      <c r="J2031" s="18" t="n">
        <v>-0.000680268667195149</v>
      </c>
      <c r="K2031" s="16" t="n">
        <v>0.676543209876543</v>
      </c>
      <c r="L2031" s="18" t="n">
        <v>4.25538821777083E-012</v>
      </c>
      <c r="M2031" s="16" t="n">
        <v>0.541855281207133</v>
      </c>
      <c r="N2031" s="16" t="n">
        <v>0.15275927339601</v>
      </c>
      <c r="O2031" s="16" t="n">
        <v>0.255898517971687</v>
      </c>
      <c r="P2031" s="16" t="n">
        <v>-0.226228181378684</v>
      </c>
    </row>
    <row r="2032" customFormat="false" ht="15" hidden="false" customHeight="false" outlineLevel="0" collapsed="false">
      <c r="A2032" s="17" t="n">
        <v>2427</v>
      </c>
      <c r="B2032" s="6"/>
      <c r="C2032" s="16" t="n">
        <v>0.109469940898638</v>
      </c>
      <c r="D2032" s="16" t="n">
        <v>0.151779881883717</v>
      </c>
      <c r="E2032" s="16" t="n">
        <v>0.816083676268862</v>
      </c>
      <c r="F2032" s="16" t="n">
        <v>0.708150459092559</v>
      </c>
      <c r="G2032" s="18" t="n">
        <v>5.07213837301458E-032</v>
      </c>
      <c r="H2032" s="6"/>
      <c r="I2032" s="18" t="n">
        <v>-0.000544006392734472</v>
      </c>
      <c r="J2032" s="18" t="n">
        <v>-0.000673651585464142</v>
      </c>
      <c r="K2032" s="16" t="n">
        <v>0.677486282578875</v>
      </c>
      <c r="L2032" s="18" t="n">
        <v>2.93396436565819E-012</v>
      </c>
      <c r="M2032" s="16" t="n">
        <v>0.544650205761317</v>
      </c>
      <c r="N2032" s="16" t="n">
        <v>0.153817156542489</v>
      </c>
      <c r="O2032" s="16" t="n">
        <v>0.255821892097972</v>
      </c>
      <c r="P2032" s="16" t="n">
        <v>-0.226839630302859</v>
      </c>
    </row>
    <row r="2033" customFormat="false" ht="15" hidden="false" customHeight="false" outlineLevel="0" collapsed="false">
      <c r="A2033" s="17" t="n">
        <v>2428</v>
      </c>
      <c r="B2033" s="6"/>
      <c r="C2033" s="16" t="n">
        <v>0.108928539034687</v>
      </c>
      <c r="D2033" s="16" t="n">
        <v>0.151104748483758</v>
      </c>
      <c r="E2033" s="16" t="n">
        <v>0.816272290809328</v>
      </c>
      <c r="F2033" s="16" t="n">
        <v>0.70788232393067</v>
      </c>
      <c r="G2033" s="18" t="n">
        <v>4.88695315494615E-032</v>
      </c>
      <c r="H2033" s="6"/>
      <c r="I2033" s="18" t="n">
        <v>-0.000536401235503655</v>
      </c>
      <c r="J2033" s="18" t="n">
        <v>-0.000666359481525264</v>
      </c>
      <c r="K2033" s="16" t="n">
        <v>0.679012345679012</v>
      </c>
      <c r="L2033" s="18" t="n">
        <v>1.95244905802757E-012</v>
      </c>
      <c r="M2033" s="16" t="n">
        <v>0.553926611796982</v>
      </c>
      <c r="N2033" s="16" t="n">
        <v>0.103164452879075</v>
      </c>
      <c r="O2033" s="16" t="n">
        <v>0.255731363245529</v>
      </c>
      <c r="P2033" s="16" t="n">
        <v>-0.227400909470877</v>
      </c>
    </row>
    <row r="2034" customFormat="false" ht="15" hidden="false" customHeight="false" outlineLevel="0" collapsed="false">
      <c r="A2034" s="17" t="n">
        <v>2429</v>
      </c>
      <c r="B2034" s="6"/>
      <c r="C2034" s="16" t="n">
        <v>0.108394953524475</v>
      </c>
      <c r="D2034" s="16" t="n">
        <v>0.150439369314479</v>
      </c>
      <c r="E2034" s="16" t="n">
        <v>0.816666666666667</v>
      </c>
      <c r="F2034" s="16" t="n">
        <v>0.707593357089536</v>
      </c>
      <c r="G2034" s="18" t="n">
        <v>4.81073470221674E-032</v>
      </c>
      <c r="H2034" s="6"/>
      <c r="I2034" s="18" t="n">
        <v>-0.000528072626896877</v>
      </c>
      <c r="J2034" s="18" t="n">
        <v>-0.00065857849256341</v>
      </c>
      <c r="K2034" s="16" t="n">
        <v>0.68079561042524</v>
      </c>
      <c r="L2034" s="18" t="n">
        <v>9.74750030450282E-013</v>
      </c>
      <c r="M2034" s="16" t="n">
        <v>0.546416323731139</v>
      </c>
      <c r="N2034" s="16" t="n">
        <v>0.134796980166169</v>
      </c>
      <c r="O2034" s="16" t="n">
        <v>0.255633793586963</v>
      </c>
      <c r="P2034" s="16" t="n">
        <v>-0.228685430162418</v>
      </c>
    </row>
    <row r="2035" customFormat="false" ht="15" hidden="false" customHeight="false" outlineLevel="0" collapsed="false">
      <c r="A2035" s="17" t="n">
        <v>2430</v>
      </c>
      <c r="B2035" s="6"/>
      <c r="C2035" s="16" t="n">
        <v>0.107868333260418</v>
      </c>
      <c r="D2035" s="16" t="n">
        <v>0.149783123658575</v>
      </c>
      <c r="E2035" s="16" t="n">
        <v>0.817026748971193</v>
      </c>
      <c r="F2035" s="16" t="n">
        <v>0.707290109576674</v>
      </c>
      <c r="G2035" s="18" t="n">
        <v>4.78452188935409E-032</v>
      </c>
      <c r="H2035" s="6"/>
      <c r="I2035" s="18" t="n">
        <v>-0.000519134346691626</v>
      </c>
      <c r="J2035" s="18" t="n">
        <v>-0.000650762680563516</v>
      </c>
      <c r="K2035" s="16" t="n">
        <v>0.68278463648834</v>
      </c>
      <c r="L2035" s="18" t="n">
        <v>3.8216766164064E-013</v>
      </c>
      <c r="M2035" s="16" t="n">
        <v>0.536968449931413</v>
      </c>
      <c r="N2035" s="16" t="n">
        <v>0.274242070395079</v>
      </c>
      <c r="O2035" s="16" t="n">
        <v>0.255531393658909</v>
      </c>
      <c r="P2035" s="16" t="n">
        <v>-0.230981761200808</v>
      </c>
    </row>
    <row r="2036" customFormat="false" ht="15" hidden="false" customHeight="false" outlineLevel="0" collapsed="false">
      <c r="A2036" s="17" t="n">
        <v>2431</v>
      </c>
      <c r="B2036" s="6"/>
      <c r="C2036" s="16" t="n">
        <v>0.107348852058683</v>
      </c>
      <c r="D2036" s="16" t="n">
        <v>0.149133152681024</v>
      </c>
      <c r="E2036" s="16" t="n">
        <v>0.817009602194787</v>
      </c>
      <c r="F2036" s="16" t="n">
        <v>0.70696483363231</v>
      </c>
      <c r="G2036" s="18" t="n">
        <v>4.74507345706707E-032</v>
      </c>
      <c r="H2036" s="6"/>
      <c r="I2036" s="18" t="n">
        <v>-0.000509518047883632</v>
      </c>
      <c r="J2036" s="18" t="n">
        <v>-0.0006425475535139</v>
      </c>
      <c r="K2036" s="16" t="n">
        <v>0.685545267489712</v>
      </c>
      <c r="L2036" s="18" t="n">
        <v>1.407875471449E-013</v>
      </c>
      <c r="M2036" s="16" t="n">
        <v>0.537688614540467</v>
      </c>
      <c r="N2036" s="16" t="n">
        <v>0.288062693328772</v>
      </c>
      <c r="O2036" s="16" t="n">
        <v>0.255421545660044</v>
      </c>
      <c r="P2036" s="16" t="n">
        <v>-0.234246326523451</v>
      </c>
    </row>
    <row r="2037" customFormat="false" ht="15" hidden="false" customHeight="false" outlineLevel="0" collapsed="false">
      <c r="A2037" s="17" t="n">
        <v>2432</v>
      </c>
      <c r="B2037" s="6"/>
      <c r="C2037" s="16" t="n">
        <v>0.10683864074946</v>
      </c>
      <c r="D2037" s="16" t="n">
        <v>0.148493436373212</v>
      </c>
      <c r="E2037" s="16" t="n">
        <v>0.816958161865569</v>
      </c>
      <c r="F2037" s="16" t="n">
        <v>0.706649442466034</v>
      </c>
      <c r="G2037" s="18" t="n">
        <v>4.7156253018778E-032</v>
      </c>
      <c r="H2037" s="6"/>
      <c r="I2037" s="18" t="n">
        <v>-0.000500593351190603</v>
      </c>
      <c r="J2037" s="18" t="n">
        <v>-0.000634256179282206</v>
      </c>
      <c r="K2037" s="16" t="n">
        <v>0.686968449931413</v>
      </c>
      <c r="L2037" s="18" t="n">
        <v>6.38020001089743E-014</v>
      </c>
      <c r="M2037" s="16" t="n">
        <v>0.520558984910837</v>
      </c>
      <c r="N2037" s="16" t="n">
        <v>0.561573260281544</v>
      </c>
      <c r="O2037" s="16" t="n">
        <v>0.255315026374933</v>
      </c>
      <c r="P2037" s="16" t="n">
        <v>-0.236728848734811</v>
      </c>
    </row>
    <row r="2038" customFormat="false" ht="15" hidden="false" customHeight="false" outlineLevel="0" collapsed="false">
      <c r="A2038" s="17" t="n">
        <v>2433</v>
      </c>
      <c r="B2038" s="6"/>
      <c r="C2038" s="16" t="n">
        <v>0.106338157025974</v>
      </c>
      <c r="D2038" s="16" t="n">
        <v>0.147865732689112</v>
      </c>
      <c r="E2038" s="16" t="n">
        <v>0.81712962962963</v>
      </c>
      <c r="F2038" s="16" t="n">
        <v>0.70636689215771</v>
      </c>
      <c r="G2038" s="18" t="n">
        <v>4.7156253018778E-032</v>
      </c>
      <c r="H2038" s="6"/>
      <c r="I2038" s="18" t="n">
        <v>-0.000492460751738733</v>
      </c>
      <c r="J2038" s="18" t="n">
        <v>-0.000626293688904444</v>
      </c>
      <c r="K2038" s="16" t="n">
        <v>0.688357338820302</v>
      </c>
      <c r="L2038" s="18" t="n">
        <v>3.53415753309757E-014</v>
      </c>
      <c r="M2038" s="16" t="n">
        <v>0.515775034293553</v>
      </c>
      <c r="N2038" s="16" t="n">
        <v>0.64535440846787</v>
      </c>
      <c r="O2038" s="16" t="n">
        <v>0.25521959076881</v>
      </c>
      <c r="P2038" s="16" t="n">
        <v>-0.237970755255529</v>
      </c>
    </row>
    <row r="2039" customFormat="false" ht="15" hidden="false" customHeight="false" outlineLevel="0" collapsed="false">
      <c r="A2039" s="17" t="n">
        <v>2434</v>
      </c>
      <c r="B2039" s="6"/>
      <c r="C2039" s="16" t="n">
        <v>0.105853771376009</v>
      </c>
      <c r="D2039" s="16" t="n">
        <v>0.147245651455125</v>
      </c>
      <c r="E2039" s="16" t="n">
        <v>0.81712962962963</v>
      </c>
      <c r="F2039" s="16" t="n">
        <v>0.705956030242011</v>
      </c>
      <c r="G2039" s="18" t="n">
        <v>4.7156253018778E-032</v>
      </c>
      <c r="H2039" s="6"/>
      <c r="I2039" s="18" t="n">
        <v>-0.000484529877495669</v>
      </c>
      <c r="J2039" s="18" t="n">
        <v>-0.000618271129304699</v>
      </c>
      <c r="K2039" s="16" t="n">
        <v>0.689471879286694</v>
      </c>
      <c r="L2039" s="18" t="n">
        <v>2.15042220688232E-014</v>
      </c>
      <c r="M2039" s="16" t="n">
        <v>0.543089849108368</v>
      </c>
      <c r="N2039" s="16" t="n">
        <v>0.1348477468637</v>
      </c>
      <c r="O2039" s="16" t="n">
        <v>0.255080802681691</v>
      </c>
      <c r="P2039" s="16" t="n">
        <v>-0.238386931319976</v>
      </c>
    </row>
    <row r="2040" customFormat="false" ht="15" hidden="false" customHeight="false" outlineLevel="0" collapsed="false">
      <c r="A2040" s="17" t="n">
        <v>2435</v>
      </c>
      <c r="B2040" s="6"/>
      <c r="C2040" s="16" t="n">
        <v>0.105381969041717</v>
      </c>
      <c r="D2040" s="16" t="n">
        <v>0.146633844035829</v>
      </c>
      <c r="E2040" s="16" t="n">
        <v>0.817026748971193</v>
      </c>
      <c r="F2040" s="16" t="n">
        <v>0.705469315477619</v>
      </c>
      <c r="G2040" s="18" t="n">
        <v>4.7156253018778E-032</v>
      </c>
      <c r="H2040" s="6"/>
      <c r="I2040" s="18" t="n">
        <v>-0.000477383872642164</v>
      </c>
      <c r="J2040" s="18" t="n">
        <v>-0.000609828694452849</v>
      </c>
      <c r="K2040" s="16" t="n">
        <v>0.688254458161866</v>
      </c>
      <c r="L2040" s="18" t="n">
        <v>1.95460011612969E-014</v>
      </c>
      <c r="M2040" s="16" t="n">
        <v>0.560956790123457</v>
      </c>
      <c r="N2040" s="16" t="n">
        <v>0.0257196674386842</v>
      </c>
      <c r="O2040" s="16" t="n">
        <v>0.254916371296848</v>
      </c>
      <c r="P2040" s="16" t="n">
        <v>-0.23676504874653</v>
      </c>
    </row>
    <row r="2041" customFormat="false" ht="15" hidden="false" customHeight="false" outlineLevel="0" collapsed="false">
      <c r="A2041" s="17" t="n">
        <v>2436</v>
      </c>
      <c r="B2041" s="6"/>
      <c r="C2041" s="16" t="n">
        <v>0.104918026812822</v>
      </c>
      <c r="D2041" s="16" t="n">
        <v>0.146031933996776</v>
      </c>
      <c r="E2041" s="16" t="n">
        <v>0.817181069958848</v>
      </c>
      <c r="F2041" s="16" t="n">
        <v>0.704985680367119</v>
      </c>
      <c r="G2041" s="18" t="n">
        <v>4.74507345706707E-032</v>
      </c>
      <c r="H2041" s="6"/>
      <c r="I2041" s="18" t="n">
        <v>-0.000470038527307683</v>
      </c>
      <c r="J2041" s="18" t="n">
        <v>-0.000601129479726319</v>
      </c>
      <c r="K2041" s="16" t="n">
        <v>0.687482853223594</v>
      </c>
      <c r="L2041" s="18" t="n">
        <v>2.08529464707512E-014</v>
      </c>
      <c r="M2041" s="16" t="n">
        <v>0.574142661179698</v>
      </c>
      <c r="N2041" s="16" t="n">
        <v>0.00704962754841553</v>
      </c>
      <c r="O2041" s="16" t="n">
        <v>0.254752958432591</v>
      </c>
      <c r="P2041" s="16" t="n">
        <v>-0.234762417737181</v>
      </c>
    </row>
    <row r="2042" customFormat="false" ht="15" hidden="false" customHeight="false" outlineLevel="0" collapsed="false">
      <c r="A2042" s="17" t="n">
        <v>2437</v>
      </c>
      <c r="B2042" s="6"/>
      <c r="C2042" s="16" t="n">
        <v>0.104463003385919</v>
      </c>
      <c r="D2042" s="16" t="n">
        <v>0.145434024561511</v>
      </c>
      <c r="E2042" s="16" t="n">
        <v>0.817112482853224</v>
      </c>
      <c r="F2042" s="16" t="n">
        <v>0.70441412558133</v>
      </c>
      <c r="G2042" s="18" t="n">
        <v>4.8092010463404E-032</v>
      </c>
      <c r="H2042" s="6"/>
      <c r="I2042" s="18" t="n">
        <v>-0.000462277301602177</v>
      </c>
      <c r="J2042" s="18" t="n">
        <v>-0.000591817347126194</v>
      </c>
      <c r="K2042" s="16" t="n">
        <v>0.685219478737997</v>
      </c>
      <c r="L2042" s="18" t="n">
        <v>2.90406791174394E-014</v>
      </c>
      <c r="M2042" s="16" t="n">
        <v>0.566255144032922</v>
      </c>
      <c r="N2042" s="16" t="n">
        <v>0.0130669325384261</v>
      </c>
      <c r="O2042" s="16" t="n">
        <v>0.254559810722552</v>
      </c>
      <c r="P2042" s="16" t="n">
        <v>-0.232671636307187</v>
      </c>
    </row>
    <row r="2043" customFormat="false" ht="15" hidden="false" customHeight="false" outlineLevel="0" collapsed="false">
      <c r="A2043" s="17" t="n">
        <v>2438</v>
      </c>
      <c r="B2043" s="6"/>
      <c r="C2043" s="16" t="n">
        <v>0.104008763064856</v>
      </c>
      <c r="D2043" s="16" t="n">
        <v>0.144841083650154</v>
      </c>
      <c r="E2043" s="16" t="n">
        <v>0.816941015089163</v>
      </c>
      <c r="F2043" s="16" t="n">
        <v>0.703917500601156</v>
      </c>
      <c r="G2043" s="18" t="n">
        <v>4.83662665206258E-032</v>
      </c>
      <c r="H2043" s="6"/>
      <c r="I2043" s="18" t="n">
        <v>-0.000454300760769727</v>
      </c>
      <c r="J2043" s="18" t="n">
        <v>-0.000582321389682081</v>
      </c>
      <c r="K2043" s="16" t="n">
        <v>0.684327846364883</v>
      </c>
      <c r="L2043" s="18" t="n">
        <v>4.2441626611123E-014</v>
      </c>
      <c r="M2043" s="16" t="n">
        <v>0.559910836762689</v>
      </c>
      <c r="N2043" s="16" t="n">
        <v>0.0356122404879037</v>
      </c>
      <c r="O2043" s="16" t="n">
        <v>0.254391959590738</v>
      </c>
      <c r="P2043" s="16" t="n">
        <v>-0.231214235088889</v>
      </c>
    </row>
    <row r="2044" customFormat="false" ht="15" hidden="false" customHeight="false" outlineLevel="0" collapsed="false">
      <c r="A2044" s="17" t="n">
        <v>2439</v>
      </c>
      <c r="B2044" s="6"/>
      <c r="C2044" s="16" t="n">
        <v>0.10355436090947</v>
      </c>
      <c r="D2044" s="16" t="n">
        <v>0.144256694473814</v>
      </c>
      <c r="E2044" s="16" t="n">
        <v>0.816906721536351</v>
      </c>
      <c r="F2044" s="16" t="n">
        <v>0.7035602196636</v>
      </c>
      <c r="G2044" s="18" t="n">
        <v>4.84995464874147E-032</v>
      </c>
      <c r="H2044" s="6"/>
      <c r="I2044" s="18" t="n">
        <v>-0.000446254134464193</v>
      </c>
      <c r="J2044" s="18" t="n">
        <v>-0.000573097608205266</v>
      </c>
      <c r="K2044" s="16" t="n">
        <v>0.683659122085048</v>
      </c>
      <c r="L2044" s="18" t="n">
        <v>6.0597634013661E-014</v>
      </c>
      <c r="M2044" s="16" t="n">
        <v>0.573799725651578</v>
      </c>
      <c r="N2044" s="16" t="n">
        <v>0.0139192593884796</v>
      </c>
      <c r="O2044" s="16" t="n">
        <v>0.254271190248039</v>
      </c>
      <c r="P2044" s="16" t="n">
        <v>-0.230257677945167</v>
      </c>
    </row>
    <row r="2045" customFormat="false" ht="15" hidden="false" customHeight="false" outlineLevel="0" collapsed="false">
      <c r="A2045" s="17" t="n">
        <v>2440</v>
      </c>
      <c r="B2045" s="6"/>
      <c r="C2045" s="16" t="n">
        <v>0.103101536880227</v>
      </c>
      <c r="D2045" s="16" t="n">
        <v>0.143683135974633</v>
      </c>
      <c r="E2045" s="16" t="n">
        <v>0.816975308641975</v>
      </c>
      <c r="F2045" s="16" t="n">
        <v>0.703344799937287</v>
      </c>
      <c r="G2045" s="18" t="n">
        <v>4.81073470221674E-032</v>
      </c>
      <c r="H2045" s="6"/>
      <c r="I2045" s="18" t="n">
        <v>-0.000438243444890956</v>
      </c>
      <c r="J2045" s="18" t="n">
        <v>-0.00056394418085607</v>
      </c>
      <c r="K2045" s="16" t="n">
        <v>0.683556241426612</v>
      </c>
      <c r="L2045" s="18" t="n">
        <v>8.03972022566066E-014</v>
      </c>
      <c r="M2045" s="16" t="n">
        <v>0.591049382716049</v>
      </c>
      <c r="N2045" s="16" t="n">
        <v>0.00308136834429469</v>
      </c>
      <c r="O2045" s="16" t="n">
        <v>0.25419836757548</v>
      </c>
      <c r="P2045" s="16" t="n">
        <v>-0.22946757848016</v>
      </c>
    </row>
    <row r="2046" customFormat="false" ht="15" hidden="false" customHeight="false" outlineLevel="0" collapsed="false">
      <c r="A2046" s="17" t="n">
        <v>2441</v>
      </c>
      <c r="B2046" s="6"/>
      <c r="C2046" s="16" t="n">
        <v>0.102655014617566</v>
      </c>
      <c r="D2046" s="16" t="n">
        <v>0.143121479512494</v>
      </c>
      <c r="E2046" s="16" t="n">
        <v>0.81712962962963</v>
      </c>
      <c r="F2046" s="16" t="n">
        <v>0.703203260021714</v>
      </c>
      <c r="G2046" s="18" t="n">
        <v>4.78452188935409E-032</v>
      </c>
      <c r="H2046" s="6"/>
      <c r="I2046" s="18" t="n">
        <v>-0.000430128602902556</v>
      </c>
      <c r="J2046" s="18" t="n">
        <v>-0.000554256939610395</v>
      </c>
      <c r="K2046" s="16" t="n">
        <v>0.682561728395062</v>
      </c>
      <c r="L2046" s="18" t="n">
        <v>1.18034563605307E-013</v>
      </c>
      <c r="M2046" s="16" t="n">
        <v>0.608899176954733</v>
      </c>
      <c r="N2046" s="18" t="n">
        <v>0.000498601080174367</v>
      </c>
      <c r="O2046" s="16" t="n">
        <v>0.254150517630822</v>
      </c>
      <c r="P2046" s="16" t="n">
        <v>-0.228282245157665</v>
      </c>
    </row>
    <row r="2047" customFormat="false" ht="15" hidden="false" customHeight="false" outlineLevel="0" collapsed="false">
      <c r="A2047" s="17" t="n">
        <v>2442</v>
      </c>
      <c r="B2047" s="6"/>
      <c r="C2047" s="16" t="n">
        <v>0.102217659653185</v>
      </c>
      <c r="D2047" s="16" t="n">
        <v>0.142572559883463</v>
      </c>
      <c r="E2047" s="16" t="n">
        <v>0.817609739368999</v>
      </c>
      <c r="F2047" s="16" t="n">
        <v>0.703092691398964</v>
      </c>
      <c r="G2047" s="18" t="n">
        <v>4.7156253018778E-032</v>
      </c>
      <c r="H2047" s="6"/>
      <c r="I2047" s="18" t="n">
        <v>-0.000421705302935337</v>
      </c>
      <c r="J2047" s="18" t="n">
        <v>-0.000543449125918207</v>
      </c>
      <c r="K2047" s="16" t="n">
        <v>0.679869684499314</v>
      </c>
      <c r="L2047" s="18" t="n">
        <v>2.26278299612842E-013</v>
      </c>
      <c r="M2047" s="16" t="n">
        <v>0.610836762688615</v>
      </c>
      <c r="N2047" s="18" t="n">
        <v>0.000186222119075959</v>
      </c>
      <c r="O2047" s="16" t="n">
        <v>0.2541131367532</v>
      </c>
      <c r="P2047" s="16" t="n">
        <v>-0.225861547331167</v>
      </c>
    </row>
    <row r="2048" customFormat="false" ht="15" hidden="false" customHeight="false" outlineLevel="0" collapsed="false">
      <c r="A2048" s="17" t="n">
        <v>2443</v>
      </c>
      <c r="B2048" s="6"/>
      <c r="C2048" s="16" t="n">
        <v>0.101793018020262</v>
      </c>
      <c r="D2048" s="16" t="n">
        <v>0.142035005047106</v>
      </c>
      <c r="E2048" s="16" t="n">
        <v>0.817815500685871</v>
      </c>
      <c r="F2048" s="16" t="n">
        <v>0.702944620230625</v>
      </c>
      <c r="G2048" s="18" t="n">
        <v>4.64281413959426E-032</v>
      </c>
      <c r="H2048" s="6"/>
      <c r="I2048" s="18" t="n">
        <v>-0.000412818554434261</v>
      </c>
      <c r="J2048" s="18" t="n">
        <v>-0.000532240309462104</v>
      </c>
      <c r="K2048" s="16" t="n">
        <v>0.676543209876543</v>
      </c>
      <c r="L2048" s="18" t="n">
        <v>4.36327761126162E-013</v>
      </c>
      <c r="M2048" s="16" t="n">
        <v>0.589248971193416</v>
      </c>
      <c r="N2048" s="16" t="n">
        <v>0.0015090016659709</v>
      </c>
      <c r="O2048" s="16" t="n">
        <v>0.254063075286348</v>
      </c>
      <c r="P2048" s="16" t="n">
        <v>-0.223559440985118</v>
      </c>
    </row>
    <row r="2049" customFormat="false" ht="15" hidden="false" customHeight="false" outlineLevel="0" collapsed="false">
      <c r="A2049" s="17" t="n">
        <v>2444</v>
      </c>
      <c r="B2049" s="6"/>
      <c r="C2049" s="16" t="n">
        <v>0.101385303816517</v>
      </c>
      <c r="D2049" s="16" t="n">
        <v>0.141505360569261</v>
      </c>
      <c r="E2049" s="16" t="n">
        <v>0.818004115226337</v>
      </c>
      <c r="F2049" s="16" t="n">
        <v>0.702628112416005</v>
      </c>
      <c r="G2049" s="18" t="n">
        <v>4.64281413959426E-032</v>
      </c>
      <c r="H2049" s="6"/>
      <c r="I2049" s="18" t="n">
        <v>-0.000403571813047234</v>
      </c>
      <c r="J2049" s="18" t="n">
        <v>-0.000521002473191683</v>
      </c>
      <c r="K2049" s="16" t="n">
        <v>0.674159807956104</v>
      </c>
      <c r="L2049" s="18" t="n">
        <v>6.54730812071331E-013</v>
      </c>
      <c r="M2049" s="16" t="n">
        <v>0.55787037037037</v>
      </c>
      <c r="N2049" s="16" t="n">
        <v>0.027099551555969</v>
      </c>
      <c r="O2049" s="16" t="n">
        <v>0.253956060129203</v>
      </c>
      <c r="P2049" s="16" t="n">
        <v>-0.222246517631244</v>
      </c>
    </row>
    <row r="2050" customFormat="false" ht="15" hidden="false" customHeight="false" outlineLevel="0" collapsed="false">
      <c r="A2050" s="17" t="n">
        <v>2445</v>
      </c>
      <c r="B2050" s="6"/>
      <c r="C2050" s="16" t="n">
        <v>0.100990821253745</v>
      </c>
      <c r="D2050" s="16" t="n">
        <v>0.140989123459121</v>
      </c>
      <c r="E2050" s="16" t="n">
        <v>0.818021262002744</v>
      </c>
      <c r="F2050" s="16" t="n">
        <v>0.702273038983158</v>
      </c>
      <c r="G2050" s="18" t="n">
        <v>4.64281413959426E-032</v>
      </c>
      <c r="H2050" s="6"/>
      <c r="I2050" s="18" t="n">
        <v>-0.000394248949097957</v>
      </c>
      <c r="J2050" s="18" t="n">
        <v>-0.000510283661661634</v>
      </c>
      <c r="K2050" s="16" t="n">
        <v>0.673645404663923</v>
      </c>
      <c r="L2050" s="18" t="n">
        <v>7.13406700291497E-013</v>
      </c>
      <c r="M2050" s="16" t="n">
        <v>0.533796296296296</v>
      </c>
      <c r="N2050" s="16" t="n">
        <v>0.183682148489865</v>
      </c>
      <c r="O2050" s="16" t="n">
        <v>0.253835994364285</v>
      </c>
      <c r="P2050" s="16" t="n">
        <v>-0.221958929063751</v>
      </c>
    </row>
    <row r="2051" customFormat="false" ht="15" hidden="false" customHeight="false" outlineLevel="0" collapsed="false">
      <c r="A2051" s="17" t="n">
        <v>2446</v>
      </c>
      <c r="B2051" s="6"/>
      <c r="C2051" s="16" t="n">
        <v>0.100608626826517</v>
      </c>
      <c r="D2051" s="16" t="n">
        <v>0.140487709855738</v>
      </c>
      <c r="E2051" s="16" t="n">
        <v>0.818089849108368</v>
      </c>
      <c r="F2051" s="16" t="n">
        <v>0.701916738693676</v>
      </c>
      <c r="G2051" s="18" t="n">
        <v>4.65670352619368E-032</v>
      </c>
      <c r="H2051" s="6"/>
      <c r="I2051" s="18" t="n">
        <v>-0.000384572180599272</v>
      </c>
      <c r="J2051" s="18" t="n">
        <v>-0.00050107791172322</v>
      </c>
      <c r="K2051" s="16" t="n">
        <v>0.675925925925926</v>
      </c>
      <c r="L2051" s="18" t="n">
        <v>3.67142129465362E-013</v>
      </c>
      <c r="M2051" s="16" t="n">
        <v>0.510459533607682</v>
      </c>
      <c r="N2051" s="16" t="n">
        <v>0.540871277971684</v>
      </c>
      <c r="O2051" s="16" t="n">
        <v>0.253715501949992</v>
      </c>
      <c r="P2051" s="16" t="n">
        <v>-0.224919557167839</v>
      </c>
    </row>
    <row r="2052" customFormat="false" ht="15" hidden="false" customHeight="false" outlineLevel="0" collapsed="false">
      <c r="A2052" s="17" t="n">
        <v>2447</v>
      </c>
      <c r="B2052" s="6"/>
      <c r="C2052" s="16" t="n">
        <v>0.100239728204151</v>
      </c>
      <c r="D2052" s="16" t="n">
        <v>0.139998340556891</v>
      </c>
      <c r="E2052" s="16" t="n">
        <v>0.817832647462277</v>
      </c>
      <c r="F2052" s="16" t="n">
        <v>0.701473074685989</v>
      </c>
      <c r="G2052" s="18" t="n">
        <v>4.7156253018778E-032</v>
      </c>
      <c r="H2052" s="6"/>
      <c r="I2052" s="18" t="n">
        <v>-0.000375969594630519</v>
      </c>
      <c r="J2052" s="18" t="n">
        <v>-0.000493025195405746</v>
      </c>
      <c r="K2052" s="16" t="n">
        <v>0.678172153635117</v>
      </c>
      <c r="L2052" s="18" t="n">
        <v>1.69775502382589E-013</v>
      </c>
      <c r="M2052" s="16" t="n">
        <v>0.503686556927298</v>
      </c>
      <c r="N2052" s="16" t="n">
        <v>0.890859354825245</v>
      </c>
      <c r="O2052" s="16" t="n">
        <v>0.253565448660889</v>
      </c>
      <c r="P2052" s="16" t="n">
        <v>-0.227971120228056</v>
      </c>
    </row>
    <row r="2053" customFormat="false" ht="15" hidden="false" customHeight="false" outlineLevel="0" collapsed="false">
      <c r="A2053" s="17" t="n">
        <v>2448</v>
      </c>
      <c r="B2053" s="6"/>
      <c r="C2053" s="16" t="n">
        <v>0.0998763551252924</v>
      </c>
      <c r="D2053" s="16" t="n">
        <v>0.139520784055423</v>
      </c>
      <c r="E2053" s="16" t="n">
        <v>0.817729766803841</v>
      </c>
      <c r="F2053" s="16" t="n">
        <v>0.701079965091019</v>
      </c>
      <c r="G2053" s="18" t="n">
        <v>4.74507345706707E-032</v>
      </c>
      <c r="H2053" s="6"/>
      <c r="I2053" s="18" t="n">
        <v>-0.000368337595352639</v>
      </c>
      <c r="J2053" s="18" t="n">
        <v>-0.000485590855941167</v>
      </c>
      <c r="K2053" s="16" t="n">
        <v>0.680281207133059</v>
      </c>
      <c r="L2053" s="18" t="n">
        <v>8.44168475578067E-014</v>
      </c>
      <c r="M2053" s="16" t="n">
        <v>0.510270919067215</v>
      </c>
      <c r="N2053" s="16" t="n">
        <v>0.886224611094616</v>
      </c>
      <c r="O2053" s="16" t="n">
        <v>0.253432478274697</v>
      </c>
      <c r="P2053" s="16" t="n">
        <v>-0.230115546595445</v>
      </c>
    </row>
    <row r="2054" customFormat="false" ht="15" hidden="false" customHeight="false" outlineLevel="0" collapsed="false">
      <c r="A2054" s="17" t="n">
        <v>2449</v>
      </c>
      <c r="B2054" s="6"/>
      <c r="C2054" s="16" t="n">
        <v>0.0995192014288794</v>
      </c>
      <c r="D2054" s="16" t="n">
        <v>0.13905111902142</v>
      </c>
      <c r="E2054" s="16" t="n">
        <v>0.817661179698217</v>
      </c>
      <c r="F2054" s="16" t="n">
        <v>0.70068748607177</v>
      </c>
      <c r="G2054" s="18" t="n">
        <v>4.8092010463404E-032</v>
      </c>
      <c r="H2054" s="6"/>
      <c r="I2054" s="18" t="n">
        <v>-0.00036157144075922</v>
      </c>
      <c r="J2054" s="18" t="n">
        <v>-0.000479610596276219</v>
      </c>
      <c r="K2054" s="16" t="n">
        <v>0.68343621399177</v>
      </c>
      <c r="L2054" s="18" t="n">
        <v>3.13196691542743E-014</v>
      </c>
      <c r="M2054" s="16" t="n">
        <v>0.512122770919067</v>
      </c>
      <c r="N2054" s="16" t="n">
        <v>0.925456407638792</v>
      </c>
      <c r="O2054" s="16" t="n">
        <v>0.253299706849861</v>
      </c>
      <c r="P2054" s="16" t="n">
        <v>-0.232780455885289</v>
      </c>
    </row>
    <row r="2055" customFormat="false" ht="15" hidden="false" customHeight="false" outlineLevel="0" collapsed="false">
      <c r="A2055" s="17" t="n">
        <v>2450</v>
      </c>
      <c r="B2055" s="6"/>
      <c r="C2055" s="16" t="n">
        <v>0.0991667036914919</v>
      </c>
      <c r="D2055" s="16" t="n">
        <v>0.138585873216804</v>
      </c>
      <c r="E2055" s="16" t="n">
        <v>0.817335390946502</v>
      </c>
      <c r="F2055" s="16" t="n">
        <v>0.700268967904725</v>
      </c>
      <c r="G2055" s="18" t="n">
        <v>4.85463101337163E-032</v>
      </c>
      <c r="H2055" s="6"/>
      <c r="I2055" s="18" t="n">
        <v>-0.000356570813341886</v>
      </c>
      <c r="J2055" s="18" t="n">
        <v>-0.000474719193828394</v>
      </c>
      <c r="K2055" s="16" t="n">
        <v>0.68460219478738</v>
      </c>
      <c r="L2055" s="18" t="n">
        <v>1.3676800246312E-014</v>
      </c>
      <c r="M2055" s="16" t="n">
        <v>0.509447873799726</v>
      </c>
      <c r="N2055" s="16" t="n">
        <v>0.947899927624708</v>
      </c>
      <c r="O2055" s="16" t="n">
        <v>0.253158110890115</v>
      </c>
      <c r="P2055" s="16" t="n">
        <v>-0.233670634327399</v>
      </c>
    </row>
    <row r="2056" customFormat="false" ht="15" hidden="false" customHeight="false" outlineLevel="0" collapsed="false">
      <c r="A2056" s="17" t="n">
        <v>2451</v>
      </c>
      <c r="B2056" s="6"/>
      <c r="C2056" s="16" t="n">
        <v>0.098818349883991</v>
      </c>
      <c r="D2056" s="16" t="n">
        <v>0.138123527711751</v>
      </c>
      <c r="E2056" s="16" t="n">
        <v>0.81721536351166</v>
      </c>
      <c r="F2056" s="16" t="n">
        <v>0.699817344179915</v>
      </c>
      <c r="G2056" s="18" t="n">
        <v>5.03872198818877E-032</v>
      </c>
      <c r="H2056" s="6"/>
      <c r="I2056" s="18" t="n">
        <v>-0.000353260048808225</v>
      </c>
      <c r="J2056" s="18" t="n">
        <v>-0.000470855767843888</v>
      </c>
      <c r="K2056" s="16" t="n">
        <v>0.684293552812071</v>
      </c>
      <c r="L2056" s="18" t="n">
        <v>9.18655851121336E-015</v>
      </c>
      <c r="M2056" s="16" t="n">
        <v>0.502674897119342</v>
      </c>
      <c r="N2056" s="16" t="n">
        <v>0.977139131855392</v>
      </c>
      <c r="O2056" s="16" t="n">
        <v>0.253005296176211</v>
      </c>
      <c r="P2056" s="16" t="n">
        <v>-0.232906135356638</v>
      </c>
    </row>
    <row r="2057" customFormat="false" ht="15" hidden="false" customHeight="false" outlineLevel="0" collapsed="false">
      <c r="A2057" s="17" t="n">
        <v>2452</v>
      </c>
      <c r="B2057" s="6"/>
      <c r="C2057" s="16" t="n">
        <v>0.0984719793630896</v>
      </c>
      <c r="D2057" s="16" t="n">
        <v>0.137661490988559</v>
      </c>
      <c r="E2057" s="16" t="n">
        <v>0.81712962962963</v>
      </c>
      <c r="F2057" s="16" t="n">
        <v>0.699335920096938</v>
      </c>
      <c r="G2057" s="18" t="n">
        <v>5.21517617733672E-032</v>
      </c>
      <c r="H2057" s="6"/>
      <c r="I2057" s="18" t="n">
        <v>-0.000351352743045816</v>
      </c>
      <c r="J2057" s="18" t="n">
        <v>-0.000468290486673895</v>
      </c>
      <c r="K2057" s="16" t="n">
        <v>0.684585048010974</v>
      </c>
      <c r="L2057" s="18" t="n">
        <v>7.81639455027059E-015</v>
      </c>
      <c r="M2057" s="16" t="n">
        <v>0.505778463648834</v>
      </c>
      <c r="N2057" s="16" t="n">
        <v>0.988602551388706</v>
      </c>
      <c r="O2057" s="16" t="n">
        <v>0.252842377139758</v>
      </c>
      <c r="P2057" s="16" t="n">
        <v>-0.231839516140004</v>
      </c>
    </row>
    <row r="2058" customFormat="false" ht="15" hidden="false" customHeight="false" outlineLevel="0" collapsed="false">
      <c r="A2058" s="17" t="n">
        <v>2453</v>
      </c>
      <c r="B2058" s="6"/>
      <c r="C2058" s="16" t="n">
        <v>0.0981288912383096</v>
      </c>
      <c r="D2058" s="16" t="n">
        <v>0.137196697379317</v>
      </c>
      <c r="E2058" s="16" t="n">
        <v>0.816941015089163</v>
      </c>
      <c r="F2058" s="16" t="n">
        <v>0.698795593843585</v>
      </c>
      <c r="G2058" s="18" t="n">
        <v>5.47863554970993E-032</v>
      </c>
      <c r="H2058" s="6"/>
      <c r="I2058" s="18" t="n">
        <v>-0.000350557428799667</v>
      </c>
      <c r="J2058" s="18" t="n">
        <v>-0.000467141034062168</v>
      </c>
      <c r="K2058" s="16" t="n">
        <v>0.685733882030178</v>
      </c>
      <c r="L2058" s="18" t="n">
        <v>5.49344946967704E-015</v>
      </c>
      <c r="M2058" s="16" t="n">
        <v>0.526063100137174</v>
      </c>
      <c r="N2058" s="16" t="n">
        <v>0.39865121478076</v>
      </c>
      <c r="O2058" s="16" t="n">
        <v>0.252659499362102</v>
      </c>
      <c r="P2058" s="16" t="n">
        <v>-0.231496542979953</v>
      </c>
    </row>
    <row r="2059" customFormat="false" ht="15" hidden="false" customHeight="false" outlineLevel="0" collapsed="false">
      <c r="A2059" s="17" t="n">
        <v>2454</v>
      </c>
      <c r="B2059" s="6"/>
      <c r="C2059" s="16" t="n">
        <v>0.0977862817215112</v>
      </c>
      <c r="D2059" s="16" t="n">
        <v>0.136729281226202</v>
      </c>
      <c r="E2059" s="16" t="n">
        <v>0.816941015089163</v>
      </c>
      <c r="F2059" s="16" t="n">
        <v>0.698249750784657</v>
      </c>
      <c r="G2059" s="18" t="n">
        <v>5.77788111567049E-032</v>
      </c>
      <c r="H2059" s="6"/>
      <c r="I2059" s="18" t="n">
        <v>-0.000351636833881081</v>
      </c>
      <c r="J2059" s="18" t="n">
        <v>-0.000467902425006726</v>
      </c>
      <c r="K2059" s="16" t="n">
        <v>0.686711248285322</v>
      </c>
      <c r="L2059" s="18" t="n">
        <v>4.16862653864025E-015</v>
      </c>
      <c r="M2059" s="16" t="n">
        <v>0.559825102880659</v>
      </c>
      <c r="N2059" s="16" t="n">
        <v>0.0216009219501334</v>
      </c>
      <c r="O2059" s="16" t="n">
        <v>0.252474726878301</v>
      </c>
      <c r="P2059" s="16" t="n">
        <v>-0.230821394626481</v>
      </c>
    </row>
    <row r="2060" customFormat="false" ht="15" hidden="false" customHeight="false" outlineLevel="0" collapsed="false">
      <c r="A2060" s="17" t="n">
        <v>2455</v>
      </c>
      <c r="B2060" s="6"/>
      <c r="C2060" s="16" t="n">
        <v>0.0974421337313794</v>
      </c>
      <c r="D2060" s="16" t="n">
        <v>0.136263136154582</v>
      </c>
      <c r="E2060" s="16" t="n">
        <v>0.817061042524006</v>
      </c>
      <c r="F2060" s="16" t="n">
        <v>0.697784537547301</v>
      </c>
      <c r="G2060" s="18" t="n">
        <v>6.04548986527315E-032</v>
      </c>
      <c r="H2060" s="6"/>
      <c r="I2060" s="18" t="n">
        <v>-0.000353811168797016</v>
      </c>
      <c r="J2060" s="18" t="n">
        <v>-0.000471682669398078</v>
      </c>
      <c r="K2060" s="16" t="n">
        <v>0.690037722908093</v>
      </c>
      <c r="L2060" s="18" t="n">
        <v>1.33593458740163E-015</v>
      </c>
      <c r="M2060" s="16" t="n">
        <v>0.603343621399177</v>
      </c>
      <c r="N2060" s="18" t="n">
        <v>8.78420645546461E-005</v>
      </c>
      <c r="O2060" s="16" t="n">
        <v>0.252317226464785</v>
      </c>
      <c r="P2060" s="16" t="n">
        <v>-0.23268703063213</v>
      </c>
    </row>
    <row r="2061" customFormat="false" ht="15" hidden="false" customHeight="false" outlineLevel="0" collapsed="false">
      <c r="A2061" s="17" t="n">
        <v>2456</v>
      </c>
      <c r="B2061" s="6"/>
      <c r="C2061" s="16" t="n">
        <v>0.0970974705260091</v>
      </c>
      <c r="D2061" s="16" t="n">
        <v>0.135798719576687</v>
      </c>
      <c r="E2061" s="16" t="n">
        <v>0.817026748971193</v>
      </c>
      <c r="F2061" s="16" t="n">
        <v>0.697378435859165</v>
      </c>
      <c r="G2061" s="18" t="n">
        <v>6.31828914965228E-032</v>
      </c>
      <c r="H2061" s="6"/>
      <c r="I2061" s="18" t="n">
        <v>-0.000356791933220112</v>
      </c>
      <c r="J2061" s="18" t="n">
        <v>-0.000477942363285418</v>
      </c>
      <c r="K2061" s="16" t="n">
        <v>0.695044581618656</v>
      </c>
      <c r="L2061" s="18" t="n">
        <v>2.14017901493265E-016</v>
      </c>
      <c r="M2061" s="16" t="n">
        <v>0.631189986282579</v>
      </c>
      <c r="N2061" s="18" t="n">
        <v>3.01959882627501E-007</v>
      </c>
      <c r="O2061" s="16" t="n">
        <v>0.252179722184304</v>
      </c>
      <c r="P2061" s="16" t="n">
        <v>-0.236434443122702</v>
      </c>
    </row>
    <row r="2062" customFormat="false" ht="15" hidden="false" customHeight="false" outlineLevel="0" collapsed="false">
      <c r="A2062" s="17" t="n">
        <v>2457</v>
      </c>
      <c r="B2062" s="6"/>
      <c r="C2062" s="16" t="n">
        <v>0.0967466032415371</v>
      </c>
      <c r="D2062" s="16" t="n">
        <v>0.135337605310857</v>
      </c>
      <c r="E2062" s="16" t="n">
        <v>0.816872427983539</v>
      </c>
      <c r="F2062" s="16" t="n">
        <v>0.697112345705072</v>
      </c>
      <c r="G2062" s="18" t="n">
        <v>6.4863792556171E-032</v>
      </c>
      <c r="H2062" s="6"/>
      <c r="I2062" s="18" t="n">
        <v>-0.000361043691546646</v>
      </c>
      <c r="J2062" s="18" t="n">
        <v>-0.000485813257890858</v>
      </c>
      <c r="K2062" s="16" t="n">
        <v>0.700051440329218</v>
      </c>
      <c r="L2062" s="18" t="n">
        <v>3.91480510508417E-017</v>
      </c>
      <c r="M2062" s="16" t="n">
        <v>0.64818244170096</v>
      </c>
      <c r="N2062" s="18" t="n">
        <v>3.77304747713524E-009</v>
      </c>
      <c r="O2062" s="16" t="n">
        <v>0.252089616920557</v>
      </c>
      <c r="P2062" s="16" t="n">
        <v>-0.239770123205855</v>
      </c>
    </row>
    <row r="2063" customFormat="false" ht="15" hidden="false" customHeight="false" outlineLevel="0" collapsed="false">
      <c r="A2063" s="17" t="n">
        <v>2458</v>
      </c>
      <c r="B2063" s="6"/>
      <c r="C2063" s="16" t="n">
        <v>0.0963867864829371</v>
      </c>
      <c r="D2063" s="16" t="n">
        <v>0.134872223345127</v>
      </c>
      <c r="E2063" s="16" t="n">
        <v>0.817009602194787</v>
      </c>
      <c r="F2063" s="16" t="n">
        <v>0.696919252657143</v>
      </c>
      <c r="G2063" s="18" t="n">
        <v>6.59156028979461E-032</v>
      </c>
      <c r="H2063" s="6"/>
      <c r="I2063" s="18" t="n">
        <v>-0.000366360853702315</v>
      </c>
      <c r="J2063" s="18" t="n">
        <v>-0.000495349143055518</v>
      </c>
      <c r="K2063" s="16" t="n">
        <v>0.704646776406036</v>
      </c>
      <c r="L2063" s="18" t="n">
        <v>7.31292668557184E-018</v>
      </c>
      <c r="M2063" s="16" t="n">
        <v>0.659447873799726</v>
      </c>
      <c r="N2063" s="18" t="n">
        <v>1.14146498162671E-009</v>
      </c>
      <c r="O2063" s="16" t="n">
        <v>0.252024226329215</v>
      </c>
      <c r="P2063" s="16" t="n">
        <v>-0.243304319372452</v>
      </c>
    </row>
    <row r="2064" customFormat="false" ht="15" hidden="false" customHeight="false" outlineLevel="0" collapsed="false">
      <c r="A2064" s="17" t="n">
        <v>2459</v>
      </c>
      <c r="B2064" s="6"/>
      <c r="C2064" s="16" t="n">
        <v>0.0960217525178286</v>
      </c>
      <c r="D2064" s="16" t="n">
        <v>0.134393393720795</v>
      </c>
      <c r="E2064" s="16" t="n">
        <v>0.817061042524006</v>
      </c>
      <c r="F2064" s="16" t="n">
        <v>0.696637248960766</v>
      </c>
      <c r="G2064" s="18" t="n">
        <v>6.74775508330886E-032</v>
      </c>
      <c r="H2064" s="6"/>
      <c r="I2064" s="18" t="n">
        <v>-0.000372535893053184</v>
      </c>
      <c r="J2064" s="18" t="n">
        <v>-0.000505645327792654</v>
      </c>
      <c r="K2064" s="16" t="n">
        <v>0.711093964334705</v>
      </c>
      <c r="L2064" s="18" t="n">
        <v>1.3170859513513E-018</v>
      </c>
      <c r="M2064" s="16" t="n">
        <v>0.65696159122085</v>
      </c>
      <c r="N2064" s="18" t="n">
        <v>6.19365669605424E-009</v>
      </c>
      <c r="O2064" s="16" t="n">
        <v>0.251928720114185</v>
      </c>
      <c r="P2064" s="16" t="n">
        <v>-0.246644323629592</v>
      </c>
    </row>
    <row r="2065" customFormat="false" ht="15" hidden="false" customHeight="false" outlineLevel="0" collapsed="false">
      <c r="A2065" s="17" t="n">
        <v>2460</v>
      </c>
      <c r="B2065" s="6"/>
      <c r="C2065" s="16" t="n">
        <v>0.095648038338799</v>
      </c>
      <c r="D2065" s="16" t="n">
        <v>0.133894918753727</v>
      </c>
      <c r="E2065" s="16" t="n">
        <v>0.817095336076818</v>
      </c>
      <c r="F2065" s="16" t="n">
        <v>0.696266417343797</v>
      </c>
      <c r="G2065" s="18" t="n">
        <v>7.02005694125922E-032</v>
      </c>
      <c r="H2065" s="6"/>
      <c r="I2065" s="18" t="n">
        <v>-0.000379212260758959</v>
      </c>
      <c r="J2065" s="18" t="n">
        <v>-0.000516825256396438</v>
      </c>
      <c r="K2065" s="16" t="n">
        <v>0.717369684499314</v>
      </c>
      <c r="L2065" s="18" t="n">
        <v>2.01956209920049E-019</v>
      </c>
      <c r="M2065" s="16" t="n">
        <v>0.653909465020576</v>
      </c>
      <c r="N2065" s="18" t="n">
        <v>8.23365804152991E-009</v>
      </c>
      <c r="O2065" s="16" t="n">
        <v>0.251803119335257</v>
      </c>
      <c r="P2065" s="16" t="n">
        <v>-0.250233374503517</v>
      </c>
    </row>
    <row r="2066" customFormat="false" ht="15" hidden="false" customHeight="false" outlineLevel="0" collapsed="false">
      <c r="A2066" s="17" t="n">
        <v>2461</v>
      </c>
      <c r="B2066" s="6"/>
      <c r="C2066" s="16" t="n">
        <v>0.095265780923274</v>
      </c>
      <c r="D2066" s="16" t="n">
        <v>0.133373906162564</v>
      </c>
      <c r="E2066" s="16" t="n">
        <v>0.817061042524006</v>
      </c>
      <c r="F2066" s="16" t="n">
        <v>0.695764186536181</v>
      </c>
      <c r="G2066" s="18" t="n">
        <v>7.45829485035226E-032</v>
      </c>
      <c r="H2066" s="6"/>
      <c r="I2066" s="18" t="n">
        <v>-0.000385896788008481</v>
      </c>
      <c r="J2066" s="18" t="n">
        <v>-0.000528612183900006</v>
      </c>
      <c r="K2066" s="16" t="n">
        <v>0.724194101508916</v>
      </c>
      <c r="L2066" s="18" t="n">
        <v>2.57168633622508E-020</v>
      </c>
      <c r="M2066" s="16" t="n">
        <v>0.652246227709191</v>
      </c>
      <c r="N2066" s="18" t="n">
        <v>1.21436607922059E-008</v>
      </c>
      <c r="O2066" s="16" t="n">
        <v>0.251632993324964</v>
      </c>
      <c r="P2066" s="16" t="n">
        <v>-0.254244862882972</v>
      </c>
    </row>
    <row r="2067" customFormat="false" ht="15" hidden="false" customHeight="false" outlineLevel="0" collapsed="false">
      <c r="A2067" s="17" t="n">
        <v>2462</v>
      </c>
      <c r="B2067" s="6"/>
      <c r="C2067" s="16" t="n">
        <v>0.094874041609458</v>
      </c>
      <c r="D2067" s="16" t="n">
        <v>0.132830980241378</v>
      </c>
      <c r="E2067" s="16" t="n">
        <v>0.816872427983539</v>
      </c>
      <c r="F2067" s="16" t="n">
        <v>0.695158134921898</v>
      </c>
      <c r="G2067" s="18" t="n">
        <v>7.94558149021234E-032</v>
      </c>
      <c r="H2067" s="6"/>
      <c r="I2067" s="18" t="n">
        <v>-0.000392974131105172</v>
      </c>
      <c r="J2067" s="18" t="n">
        <v>-0.000540103536621817</v>
      </c>
      <c r="K2067" s="16" t="n">
        <v>0.727966392318244</v>
      </c>
      <c r="L2067" s="18" t="n">
        <v>5.42108677681402E-021</v>
      </c>
      <c r="M2067" s="16" t="n">
        <v>0.652537722908093</v>
      </c>
      <c r="N2067" s="18" t="n">
        <v>1.54710044944881E-008</v>
      </c>
      <c r="O2067" s="16" t="n">
        <v>0.251427667922605</v>
      </c>
      <c r="P2067" s="16" t="n">
        <v>-0.256724671253789</v>
      </c>
    </row>
    <row r="2068" customFormat="false" ht="15" hidden="false" customHeight="false" outlineLevel="0" collapsed="false">
      <c r="A2068" s="17" t="n">
        <v>2463</v>
      </c>
      <c r="B2068" s="6"/>
      <c r="C2068" s="16" t="n">
        <v>0.0944746803535407</v>
      </c>
      <c r="D2068" s="16" t="n">
        <v>0.132267735739475</v>
      </c>
      <c r="E2068" s="16" t="n">
        <v>0.816683813443073</v>
      </c>
      <c r="F2068" s="16" t="n">
        <v>0.694450436928792</v>
      </c>
      <c r="G2068" s="18" t="n">
        <v>8.61478533920293E-032</v>
      </c>
      <c r="H2068" s="6"/>
      <c r="I2068" s="18" t="n">
        <v>-0.000399678869409663</v>
      </c>
      <c r="J2068" s="18" t="n">
        <v>-0.000550716735826969</v>
      </c>
      <c r="K2068" s="16" t="n">
        <v>0.73161865569273</v>
      </c>
      <c r="L2068" s="18" t="n">
        <v>1.31329189227602E-021</v>
      </c>
      <c r="M2068" s="16" t="n">
        <v>0.65281207133059</v>
      </c>
      <c r="N2068" s="18" t="n">
        <v>5.9660634515703E-008</v>
      </c>
      <c r="O2068" s="16" t="n">
        <v>0.251187862577968</v>
      </c>
      <c r="P2068" s="16" t="n">
        <v>-0.25851820341899</v>
      </c>
    </row>
    <row r="2069" customFormat="false" ht="15" hidden="false" customHeight="false" outlineLevel="0" collapsed="false">
      <c r="A2069" s="17" t="n">
        <v>2464</v>
      </c>
      <c r="B2069" s="6"/>
      <c r="C2069" s="16" t="n">
        <v>0.0940687585583642</v>
      </c>
      <c r="D2069" s="16" t="n">
        <v>0.131688405118267</v>
      </c>
      <c r="E2069" s="16" t="n">
        <v>0.81656378600823</v>
      </c>
      <c r="F2069" s="16" t="n">
        <v>0.693662530938381</v>
      </c>
      <c r="G2069" s="18" t="n">
        <v>9.35723303686942E-032</v>
      </c>
      <c r="H2069" s="6"/>
      <c r="I2069" s="18" t="n">
        <v>-0.000405571560459369</v>
      </c>
      <c r="J2069" s="18" t="n">
        <v>-0.000560373954287966</v>
      </c>
      <c r="K2069" s="16" t="n">
        <v>0.735270919067215</v>
      </c>
      <c r="L2069" s="18" t="n">
        <v>3.24180954103011E-022</v>
      </c>
      <c r="M2069" s="16" t="n">
        <v>0.646073388203018</v>
      </c>
      <c r="N2069" s="18" t="n">
        <v>2.62704653302855E-007</v>
      </c>
      <c r="O2069" s="16" t="n">
        <v>0.250920824117769</v>
      </c>
      <c r="P2069" s="16" t="n">
        <v>-0.260294213374242</v>
      </c>
    </row>
    <row r="2070" customFormat="false" ht="15" hidden="false" customHeight="false" outlineLevel="0" collapsed="false">
      <c r="A2070" s="17" t="n">
        <v>2465</v>
      </c>
      <c r="B2070" s="6"/>
      <c r="C2070" s="16" t="n">
        <v>0.0936551036193377</v>
      </c>
      <c r="D2070" s="16" t="n">
        <v>0.131099844337665</v>
      </c>
      <c r="E2070" s="16" t="n">
        <v>0.816358024691358</v>
      </c>
      <c r="F2070" s="16" t="n">
        <v>0.692909474673541</v>
      </c>
      <c r="G2070" s="18" t="n">
        <v>1.01133025161852E-031</v>
      </c>
      <c r="H2070" s="6"/>
      <c r="I2070" s="18" t="n">
        <v>-0.000410341688619255</v>
      </c>
      <c r="J2070" s="18" t="n">
        <v>-0.000568443528628117</v>
      </c>
      <c r="K2070" s="16" t="n">
        <v>0.737774348422497</v>
      </c>
      <c r="L2070" s="18" t="n">
        <v>8.4918111710738E-023</v>
      </c>
      <c r="M2070" s="16" t="n">
        <v>0.625154320987654</v>
      </c>
      <c r="N2070" s="18" t="n">
        <v>5.28448398813924E-006</v>
      </c>
      <c r="O2070" s="16" t="n">
        <v>0.250665543433425</v>
      </c>
      <c r="P2070" s="16" t="n">
        <v>-0.261408845398704</v>
      </c>
    </row>
    <row r="2071" customFormat="false" ht="15" hidden="false" customHeight="false" outlineLevel="0" collapsed="false">
      <c r="A2071" s="17" t="n">
        <v>2466</v>
      </c>
      <c r="B2071" s="6"/>
      <c r="C2071" s="16" t="n">
        <v>0.0932362722919111</v>
      </c>
      <c r="D2071" s="16" t="n">
        <v>0.130510713463664</v>
      </c>
      <c r="E2071" s="16" t="n">
        <v>0.816289437585734</v>
      </c>
      <c r="F2071" s="16" t="n">
        <v>0.692265589006655</v>
      </c>
      <c r="G2071" s="18" t="n">
        <v>1.07470475988229E-031</v>
      </c>
      <c r="H2071" s="6"/>
      <c r="I2071" s="18" t="n">
        <v>-0.000413735756261489</v>
      </c>
      <c r="J2071" s="18" t="n">
        <v>-0.000574258660365716</v>
      </c>
      <c r="K2071" s="16" t="n">
        <v>0.743792866941015</v>
      </c>
      <c r="L2071" s="18" t="n">
        <v>2.07264635433244E-023</v>
      </c>
      <c r="M2071" s="16" t="n">
        <v>0.596484910836763</v>
      </c>
      <c r="N2071" s="18" t="n">
        <v>0.000552779508669748</v>
      </c>
      <c r="O2071" s="16" t="n">
        <v>0.250447229320189</v>
      </c>
      <c r="P2071" s="16" t="n">
        <v>-0.262223612123708</v>
      </c>
    </row>
    <row r="2072" customFormat="false" ht="15" hidden="false" customHeight="false" outlineLevel="0" collapsed="false">
      <c r="A2072" s="17" t="n">
        <v>2467</v>
      </c>
      <c r="B2072" s="6"/>
      <c r="C2072" s="16" t="n">
        <v>0.0928105862151735</v>
      </c>
      <c r="D2072" s="16" t="n">
        <v>0.129924876020691</v>
      </c>
      <c r="E2072" s="16" t="n">
        <v>0.815997942386831</v>
      </c>
      <c r="F2072" s="16" t="n">
        <v>0.691783578677171</v>
      </c>
      <c r="G2072" s="18" t="n">
        <v>1.11093539280347E-031</v>
      </c>
      <c r="H2072" s="6"/>
      <c r="I2072" s="18" t="n">
        <v>-0.000415170940363777</v>
      </c>
      <c r="J2072" s="18" t="n">
        <v>-0.000578270435195565</v>
      </c>
      <c r="K2072" s="16" t="n">
        <v>0.749314128943759</v>
      </c>
      <c r="L2072" s="18" t="n">
        <v>3.61404543974357E-024</v>
      </c>
      <c r="M2072" s="16" t="n">
        <v>0.564969135802469</v>
      </c>
      <c r="N2072" s="16" t="n">
        <v>0.0243088047687316</v>
      </c>
      <c r="O2072" s="16" t="n">
        <v>0.250283775204629</v>
      </c>
      <c r="P2072" s="16" t="n">
        <v>-0.264422739872601</v>
      </c>
    </row>
    <row r="2073" customFormat="false" ht="15" hidden="false" customHeight="false" outlineLevel="0" collapsed="false">
      <c r="A2073" s="17" t="n">
        <v>2468</v>
      </c>
      <c r="B2073" s="6"/>
      <c r="C2073" s="16" t="n">
        <v>0.0923806476316783</v>
      </c>
      <c r="D2073" s="16" t="n">
        <v>0.129339779230942</v>
      </c>
      <c r="E2073" s="16" t="n">
        <v>0.815980795610425</v>
      </c>
      <c r="F2073" s="16" t="n">
        <v>0.691380769636423</v>
      </c>
      <c r="G2073" s="18" t="n">
        <v>1.14411469107514E-031</v>
      </c>
      <c r="H2073" s="6"/>
      <c r="I2073" s="18" t="n">
        <v>-0.000414887860432352</v>
      </c>
      <c r="J2073" s="18" t="n">
        <v>-0.000579540835812026</v>
      </c>
      <c r="K2073" s="16" t="n">
        <v>0.755161179698217</v>
      </c>
      <c r="L2073" s="18" t="n">
        <v>7.79561696466463E-025</v>
      </c>
      <c r="M2073" s="16" t="n">
        <v>0.522890946502058</v>
      </c>
      <c r="N2073" s="16" t="n">
        <v>0.458510631842269</v>
      </c>
      <c r="O2073" s="16" t="n">
        <v>0.250147162553198</v>
      </c>
      <c r="P2073" s="16" t="n">
        <v>-0.266263196296297</v>
      </c>
    </row>
    <row r="2074" customFormat="false" ht="15" hidden="false" customHeight="false" outlineLevel="0" collapsed="false">
      <c r="A2074" s="17" t="n">
        <v>2469</v>
      </c>
      <c r="B2074" s="6"/>
      <c r="C2074" s="16" t="n">
        <v>0.0919516549843129</v>
      </c>
      <c r="D2074" s="16" t="n">
        <v>0.128759837378813</v>
      </c>
      <c r="E2074" s="16" t="n">
        <v>0.816100823045268</v>
      </c>
      <c r="F2074" s="16" t="n">
        <v>0.691046462481654</v>
      </c>
      <c r="G2074" s="18" t="n">
        <v>1.19499057830867E-031</v>
      </c>
      <c r="H2074" s="6"/>
      <c r="I2074" s="18" t="n">
        <v>-0.000414001249841484</v>
      </c>
      <c r="J2074" s="18" t="n">
        <v>-0.000577602180499846</v>
      </c>
      <c r="K2074" s="16" t="n">
        <v>0.756807270233196</v>
      </c>
      <c r="L2074" s="18" t="n">
        <v>6.21494868025882E-025</v>
      </c>
      <c r="M2074" s="16" t="n">
        <v>0.520404663923182</v>
      </c>
      <c r="N2074" s="16" t="n">
        <v>0.458929028673345</v>
      </c>
      <c r="O2074" s="16" t="n">
        <v>0.250033770963723</v>
      </c>
      <c r="P2074" s="16" t="n">
        <v>-0.266009900250889</v>
      </c>
    </row>
    <row r="2075" customFormat="false" ht="15" hidden="false" customHeight="false" outlineLevel="0" collapsed="false">
      <c r="A2075" s="17" t="n">
        <v>2470</v>
      </c>
      <c r="B2075" s="6"/>
      <c r="C2075" s="16" t="n">
        <v>0.0915273151055321</v>
      </c>
      <c r="D2075" s="16" t="n">
        <v>0.12818036694199</v>
      </c>
      <c r="E2075" s="16" t="n">
        <v>0.816049382716049</v>
      </c>
      <c r="F2075" s="16" t="n">
        <v>0.690627547653777</v>
      </c>
      <c r="G2075" s="18" t="n">
        <v>1.28914281287755E-031</v>
      </c>
      <c r="H2075" s="6"/>
      <c r="I2075" s="18" t="n">
        <v>-0.000412033497548258</v>
      </c>
      <c r="J2075" s="18" t="n">
        <v>-0.000574187835254963</v>
      </c>
      <c r="K2075" s="16" t="n">
        <v>0.756447187928669</v>
      </c>
      <c r="L2075" s="18" t="n">
        <v>7.07564453072029E-025</v>
      </c>
      <c r="M2075" s="16" t="n">
        <v>0.5559670781893</v>
      </c>
      <c r="N2075" s="16" t="n">
        <v>0.041047401057343</v>
      </c>
      <c r="O2075" s="16" t="n">
        <v>0.249891667293981</v>
      </c>
      <c r="P2075" s="16" t="n">
        <v>-0.265709412643793</v>
      </c>
    </row>
    <row r="2076" customFormat="false" ht="15" hidden="false" customHeight="false" outlineLevel="0" collapsed="false">
      <c r="A2076" s="17" t="n">
        <v>2471</v>
      </c>
      <c r="B2076" s="6"/>
      <c r="C2076" s="16" t="n">
        <v>0.0911108945892053</v>
      </c>
      <c r="D2076" s="16" t="n">
        <v>0.127598346141004</v>
      </c>
      <c r="E2076" s="16" t="n">
        <v>0.815912208504801</v>
      </c>
      <c r="F2076" s="16" t="n">
        <v>0.690021032863579</v>
      </c>
      <c r="G2076" s="18" t="n">
        <v>1.44487691089701E-031</v>
      </c>
      <c r="H2076" s="6"/>
      <c r="I2076" s="18" t="n">
        <v>-0.00040877834036375</v>
      </c>
      <c r="J2076" s="18" t="n">
        <v>-0.000568930998090047</v>
      </c>
      <c r="K2076" s="16" t="n">
        <v>0.753583676268862</v>
      </c>
      <c r="L2076" s="18" t="n">
        <v>7.18780009599673E-025</v>
      </c>
      <c r="M2076" s="16" t="n">
        <v>0.570061728395062</v>
      </c>
      <c r="N2076" s="16" t="n">
        <v>0.00850198862546968</v>
      </c>
      <c r="O2076" s="16" t="n">
        <v>0.249685897628064</v>
      </c>
      <c r="P2076" s="16" t="n">
        <v>-0.264676586499561</v>
      </c>
    </row>
    <row r="2077" customFormat="false" ht="15" hidden="false" customHeight="false" outlineLevel="0" collapsed="false">
      <c r="A2077" s="17" t="n">
        <v>2472</v>
      </c>
      <c r="B2077" s="6"/>
      <c r="C2077" s="16" t="n">
        <v>0.0907021046119643</v>
      </c>
      <c r="D2077" s="16" t="n">
        <v>0.12702207893002</v>
      </c>
      <c r="E2077" s="16" t="n">
        <v>0.815534979423868</v>
      </c>
      <c r="F2077" s="16" t="n">
        <v>0.689337930448699</v>
      </c>
      <c r="G2077" s="18" t="n">
        <v>1.6213279887113E-031</v>
      </c>
      <c r="H2077" s="6"/>
      <c r="I2077" s="18" t="n">
        <v>-0.000404316232239327</v>
      </c>
      <c r="J2077" s="18" t="n">
        <v>-0.000562268692468171</v>
      </c>
      <c r="K2077" s="16" t="n">
        <v>0.751577503429355</v>
      </c>
      <c r="L2077" s="18" t="n">
        <v>8.17255116705466E-025</v>
      </c>
      <c r="M2077" s="16" t="n">
        <v>0.55471536351166</v>
      </c>
      <c r="N2077" s="16" t="n">
        <v>0.0449548069932843</v>
      </c>
      <c r="O2077" s="16" t="n">
        <v>0.249454103901093</v>
      </c>
      <c r="P2077" s="16" t="n">
        <v>-0.263671304723311</v>
      </c>
    </row>
    <row r="2078" customFormat="false" ht="15" hidden="false" customHeight="false" outlineLevel="0" collapsed="false">
      <c r="A2078" s="17" t="n">
        <v>2473</v>
      </c>
      <c r="B2078" s="6"/>
      <c r="C2078" s="16" t="n">
        <v>0.0903019446527457</v>
      </c>
      <c r="D2078" s="16" t="n">
        <v>0.126449173261833</v>
      </c>
      <c r="E2078" s="16" t="n">
        <v>0.815089163237311</v>
      </c>
      <c r="F2078" s="16" t="n">
        <v>0.688510170901483</v>
      </c>
      <c r="G2078" s="18" t="n">
        <v>1.86331432468332E-031</v>
      </c>
      <c r="H2078" s="6"/>
      <c r="I2078" s="18" t="n">
        <v>-0.000398278205345273</v>
      </c>
      <c r="J2078" s="18" t="n">
        <v>-0.000554696759849906</v>
      </c>
      <c r="K2078" s="16" t="n">
        <v>0.751663237311385</v>
      </c>
      <c r="L2078" s="18" t="n">
        <v>4.29753104509324E-025</v>
      </c>
      <c r="M2078" s="16" t="n">
        <v>0.544427297668038</v>
      </c>
      <c r="N2078" s="16" t="n">
        <v>0.134118679334835</v>
      </c>
      <c r="O2078" s="16" t="n">
        <v>0.249173166927546</v>
      </c>
      <c r="P2078" s="16" t="n">
        <v>-0.2639539561611</v>
      </c>
    </row>
    <row r="2079" customFormat="false" ht="15" hidden="false" customHeight="false" outlineLevel="0" collapsed="false">
      <c r="A2079" s="17" t="n">
        <v>2474</v>
      </c>
      <c r="B2079" s="6"/>
      <c r="C2079" s="16" t="n">
        <v>0.0899078861353815</v>
      </c>
      <c r="D2079" s="16" t="n">
        <v>0.125884616481605</v>
      </c>
      <c r="E2079" s="16" t="n">
        <v>0.814866255144033</v>
      </c>
      <c r="F2079" s="16" t="n">
        <v>0.687685937152358</v>
      </c>
      <c r="G2079" s="18" t="n">
        <v>2.1170484314993E-031</v>
      </c>
      <c r="H2079" s="6"/>
      <c r="I2079" s="18" t="n">
        <v>-0.000390340998355083</v>
      </c>
      <c r="J2079" s="18" t="n">
        <v>-0.000545679250111458</v>
      </c>
      <c r="K2079" s="16" t="n">
        <v>0.756224279835391</v>
      </c>
      <c r="L2079" s="18" t="n">
        <v>8.34289823568824E-026</v>
      </c>
      <c r="M2079" s="16" t="n">
        <v>0.556001371742113</v>
      </c>
      <c r="N2079" s="16" t="n">
        <v>0.0771441976426709</v>
      </c>
      <c r="O2079" s="16" t="n">
        <v>0.248893364073521</v>
      </c>
      <c r="P2079" s="16" t="n">
        <v>-0.265726064944769</v>
      </c>
    </row>
    <row r="2080" customFormat="false" ht="15" hidden="false" customHeight="false" outlineLevel="0" collapsed="false">
      <c r="A2080" s="17" t="n">
        <v>2475</v>
      </c>
      <c r="B2080" s="6"/>
      <c r="C2080" s="16" t="n">
        <v>0.0895167560034969</v>
      </c>
      <c r="D2080" s="16" t="n">
        <v>0.125334820646671</v>
      </c>
      <c r="E2080" s="16" t="n">
        <v>0.814660493827161</v>
      </c>
      <c r="F2080" s="16" t="n">
        <v>0.687040248134822</v>
      </c>
      <c r="G2080" s="18" t="n">
        <v>2.31701678089662E-031</v>
      </c>
      <c r="H2080" s="6"/>
      <c r="I2080" s="18" t="n">
        <v>-0.000380220140266631</v>
      </c>
      <c r="J2080" s="18" t="n">
        <v>-0.000535900724840147</v>
      </c>
      <c r="K2080" s="16" t="n">
        <v>0.764043209876543</v>
      </c>
      <c r="L2080" s="18" t="n">
        <v>6.76055006890469E-027</v>
      </c>
      <c r="M2080" s="16" t="n">
        <v>0.570010288065844</v>
      </c>
      <c r="N2080" s="16" t="n">
        <v>0.0225815784167574</v>
      </c>
      <c r="O2080" s="16" t="n">
        <v>0.248674128304543</v>
      </c>
      <c r="P2080" s="16" t="n">
        <v>-0.27027931023964</v>
      </c>
    </row>
    <row r="2081" customFormat="false" ht="15" hidden="false" customHeight="false" outlineLevel="0" collapsed="false">
      <c r="A2081" s="17" t="n">
        <v>2476</v>
      </c>
      <c r="B2081" s="6"/>
      <c r="C2081" s="16" t="n">
        <v>0.0891293038992399</v>
      </c>
      <c r="D2081" s="16" t="n">
        <v>0.124799556401234</v>
      </c>
      <c r="E2081" s="16" t="n">
        <v>0.814626200274348</v>
      </c>
      <c r="F2081" s="16" t="n">
        <v>0.686561884112117</v>
      </c>
      <c r="G2081" s="18" t="n">
        <v>2.4078424049631E-031</v>
      </c>
      <c r="H2081" s="6"/>
      <c r="I2081" s="18" t="n">
        <v>-0.000369441107029005</v>
      </c>
      <c r="J2081" s="18" t="n">
        <v>-0.000524423611572375</v>
      </c>
      <c r="K2081" s="16" t="n">
        <v>0.767541152263375</v>
      </c>
      <c r="L2081" s="18" t="n">
        <v>1.40089454060297E-027</v>
      </c>
      <c r="M2081" s="16" t="n">
        <v>0.581275720164609</v>
      </c>
      <c r="N2081" s="16" t="n">
        <v>0.00478149299490377</v>
      </c>
      <c r="O2081" s="16" t="n">
        <v>0.248511681027997</v>
      </c>
      <c r="P2081" s="16" t="n">
        <v>-0.273552222599832</v>
      </c>
    </row>
    <row r="2082" customFormat="false" ht="15" hidden="false" customHeight="false" outlineLevel="0" collapsed="false">
      <c r="A2082" s="17" t="n">
        <v>2477</v>
      </c>
      <c r="B2082" s="6"/>
      <c r="C2082" s="16" t="n">
        <v>0.0887491202243058</v>
      </c>
      <c r="D2082" s="16" t="n">
        <v>0.124279976925679</v>
      </c>
      <c r="E2082" s="16" t="n">
        <v>0.814454732510288</v>
      </c>
      <c r="F2082" s="16" t="n">
        <v>0.686187064743136</v>
      </c>
      <c r="G2082" s="18" t="n">
        <v>2.48901723839901E-031</v>
      </c>
      <c r="H2082" s="6"/>
      <c r="I2082" s="18" t="n">
        <v>-0.000359448290888473</v>
      </c>
      <c r="J2082" s="18" t="n">
        <v>-0.000510994139935837</v>
      </c>
      <c r="K2082" s="16" t="n">
        <v>0.765809327846365</v>
      </c>
      <c r="L2082" s="18" t="n">
        <v>3.89257595668263E-027</v>
      </c>
      <c r="M2082" s="16" t="n">
        <v>0.595576131687243</v>
      </c>
      <c r="N2082" s="18" t="n">
        <v>0.0007866417956617</v>
      </c>
      <c r="O2082" s="16" t="n">
        <v>0.248384381747712</v>
      </c>
      <c r="P2082" s="16" t="n">
        <v>-0.272990117658073</v>
      </c>
    </row>
    <row r="2083" customFormat="false" ht="15" hidden="false" customHeight="false" outlineLevel="0" collapsed="false">
      <c r="A2083" s="17" t="n">
        <v>2478</v>
      </c>
      <c r="B2083" s="6"/>
      <c r="C2083" s="16" t="n">
        <v>0.0883846588827577</v>
      </c>
      <c r="D2083" s="16" t="n">
        <v>0.123772526481696</v>
      </c>
      <c r="E2083" s="16" t="n">
        <v>0.814334705075446</v>
      </c>
      <c r="F2083" s="16" t="n">
        <v>0.685703367686215</v>
      </c>
      <c r="G2083" s="18" t="n">
        <v>2.65338022292246E-031</v>
      </c>
      <c r="H2083" s="6"/>
      <c r="I2083" s="18" t="n">
        <v>-0.00035002327563566</v>
      </c>
      <c r="J2083" s="18" t="n">
        <v>-0.000497300635787028</v>
      </c>
      <c r="K2083" s="16" t="n">
        <v>0.761642661179698</v>
      </c>
      <c r="L2083" s="18" t="n">
        <v>1.78693888208579E-026</v>
      </c>
      <c r="M2083" s="16" t="n">
        <v>0.607938957475995</v>
      </c>
      <c r="N2083" s="18" t="n">
        <v>0.000116270667384481</v>
      </c>
      <c r="O2083" s="16" t="n">
        <v>0.248220085498132</v>
      </c>
      <c r="P2083" s="16" t="n">
        <v>-0.271439306569406</v>
      </c>
    </row>
    <row r="2084" customFormat="false" ht="15" hidden="false" customHeight="false" outlineLevel="0" collapsed="false">
      <c r="A2084" s="17" t="n">
        <v>2479</v>
      </c>
      <c r="B2084" s="6"/>
      <c r="C2084" s="16" t="n">
        <v>0.0880396748752338</v>
      </c>
      <c r="D2084" s="16" t="n">
        <v>0.123280436333813</v>
      </c>
      <c r="E2084" s="16" t="n">
        <v>0.814214677640604</v>
      </c>
      <c r="F2084" s="16" t="n">
        <v>0.685080559225496</v>
      </c>
      <c r="G2084" s="18" t="n">
        <v>2.96080386632957E-031</v>
      </c>
      <c r="H2084" s="6"/>
      <c r="I2084" s="18" t="n">
        <v>-0.000340667418105889</v>
      </c>
      <c r="J2084" s="18" t="n">
        <v>-0.000483969125241588</v>
      </c>
      <c r="K2084" s="16" t="n">
        <v>0.758058984910837</v>
      </c>
      <c r="L2084" s="18" t="n">
        <v>3.85542232749536E-026</v>
      </c>
      <c r="M2084" s="16" t="n">
        <v>0.605572702331962</v>
      </c>
      <c r="N2084" s="18" t="n">
        <v>0.000114560864448384</v>
      </c>
      <c r="O2084" s="16" t="n">
        <v>0.248008506052956</v>
      </c>
      <c r="P2084" s="16" t="n">
        <v>-0.270589888542732</v>
      </c>
    </row>
    <row r="2085" customFormat="false" ht="15" hidden="false" customHeight="false" outlineLevel="0" collapsed="false">
      <c r="A2085" s="17" t="n">
        <v>2480</v>
      </c>
      <c r="B2085" s="6"/>
      <c r="C2085" s="16" t="n">
        <v>0.0877139829323026</v>
      </c>
      <c r="D2085" s="16" t="n">
        <v>0.122805832810514</v>
      </c>
      <c r="E2085" s="16" t="n">
        <v>0.813957475994513</v>
      </c>
      <c r="F2085" s="16" t="n">
        <v>0.684335589977607</v>
      </c>
      <c r="G2085" s="18" t="n">
        <v>3.35614228480765E-031</v>
      </c>
      <c r="H2085" s="6"/>
      <c r="I2085" s="18" t="n">
        <v>-0.000331421462676272</v>
      </c>
      <c r="J2085" s="18" t="n">
        <v>-0.000470753014285052</v>
      </c>
      <c r="K2085" s="16" t="n">
        <v>0.756172839506173</v>
      </c>
      <c r="L2085" s="18" t="n">
        <v>5.02768424344161E-026</v>
      </c>
      <c r="M2085" s="16" t="n">
        <v>0.599348422496571</v>
      </c>
      <c r="N2085" s="18" t="n">
        <v>0.00013854388183886</v>
      </c>
      <c r="O2085" s="16" t="n">
        <v>0.247755379729955</v>
      </c>
      <c r="P2085" s="16" t="n">
        <v>-0.270083236408252</v>
      </c>
    </row>
    <row r="2086" customFormat="false" ht="15" hidden="false" customHeight="false" outlineLevel="0" collapsed="false">
      <c r="A2086" s="17" t="n">
        <v>2481</v>
      </c>
      <c r="B2086" s="6"/>
      <c r="C2086" s="16" t="n">
        <v>0.087401814101666</v>
      </c>
      <c r="D2086" s="16" t="n">
        <v>0.122346789236457</v>
      </c>
      <c r="E2086" s="16" t="n">
        <v>0.813803155006859</v>
      </c>
      <c r="F2086" s="16" t="n">
        <v>0.683546244111988</v>
      </c>
      <c r="G2086" s="18" t="n">
        <v>3.85165669569899E-031</v>
      </c>
      <c r="H2086" s="6"/>
      <c r="I2086" s="18" t="n">
        <v>-0.000322335505262013</v>
      </c>
      <c r="J2086" s="18" t="n">
        <v>-0.000458160840448202</v>
      </c>
      <c r="K2086" s="16" t="n">
        <v>0.756447187928669</v>
      </c>
      <c r="L2086" s="18" t="n">
        <v>2.22909243902922E-026</v>
      </c>
      <c r="M2086" s="16" t="n">
        <v>0.603360768175583</v>
      </c>
      <c r="N2086" s="18" t="n">
        <v>3.80562292735294E-005</v>
      </c>
      <c r="O2086" s="16" t="n">
        <v>0.247487119708266</v>
      </c>
      <c r="P2086" s="16" t="n">
        <v>-0.270833908656748</v>
      </c>
    </row>
    <row r="2087" customFormat="false" ht="15" hidden="false" customHeight="false" outlineLevel="0" collapsed="false">
      <c r="A2087" s="17" t="n">
        <v>2482</v>
      </c>
      <c r="B2087" s="6"/>
      <c r="C2087" s="16" t="n">
        <v>0.0870984337770295</v>
      </c>
      <c r="D2087" s="16" t="n">
        <v>0.121902922043558</v>
      </c>
      <c r="E2087" s="16" t="n">
        <v>0.813768861454047</v>
      </c>
      <c r="F2087" s="16" t="n">
        <v>0.682768601391155</v>
      </c>
      <c r="G2087" s="18" t="n">
        <v>4.36256244230652E-031</v>
      </c>
      <c r="H2087" s="6"/>
      <c r="I2087" s="18" t="n">
        <v>-0.000312180726582169</v>
      </c>
      <c r="J2087" s="18" t="n">
        <v>-0.000447108463295781</v>
      </c>
      <c r="K2087" s="16" t="n">
        <v>0.763271604938272</v>
      </c>
      <c r="L2087" s="18" t="n">
        <v>1.08298248231954E-027</v>
      </c>
      <c r="M2087" s="16" t="n">
        <v>0.605229766803841</v>
      </c>
      <c r="N2087" s="18" t="n">
        <v>4.50911861754857E-005</v>
      </c>
      <c r="O2087" s="16" t="n">
        <v>0.247222781343951</v>
      </c>
      <c r="P2087" s="16" t="n">
        <v>-0.276133003225959</v>
      </c>
    </row>
    <row r="2088" customFormat="false" ht="15" hidden="false" customHeight="false" outlineLevel="0" collapsed="false">
      <c r="A2088" s="17" t="n">
        <v>2483</v>
      </c>
      <c r="B2088" s="6"/>
      <c r="C2088" s="16" t="n">
        <v>0.0868020604967046</v>
      </c>
      <c r="D2088" s="16" t="n">
        <v>0.121471195681896</v>
      </c>
      <c r="E2088" s="16" t="n">
        <v>0.81340877914952</v>
      </c>
      <c r="F2088" s="16" t="n">
        <v>0.681978533261662</v>
      </c>
      <c r="G2088" s="18" t="n">
        <v>4.908285471314E-031</v>
      </c>
      <c r="H2088" s="6"/>
      <c r="I2088" s="18" t="n">
        <v>-0.000302572017437206</v>
      </c>
      <c r="J2088" s="18" t="n">
        <v>-0.000436125937652444</v>
      </c>
      <c r="K2088" s="16" t="n">
        <v>0.770456104252401</v>
      </c>
      <c r="L2088" s="18" t="n">
        <v>5.34605999113547E-029</v>
      </c>
      <c r="M2088" s="16" t="n">
        <v>0.598696844993141</v>
      </c>
      <c r="N2088" s="18" t="n">
        <v>0.00016705289970098</v>
      </c>
      <c r="O2088" s="16" t="n">
        <v>0.246954162762874</v>
      </c>
      <c r="P2088" s="16" t="n">
        <v>-0.280814133290342</v>
      </c>
    </row>
    <row r="2089" customFormat="false" ht="15" hidden="false" customHeight="false" outlineLevel="0" collapsed="false">
      <c r="A2089" s="17" t="n">
        <v>2484</v>
      </c>
      <c r="B2089" s="6"/>
      <c r="C2089" s="16" t="n">
        <v>0.0865040738869187</v>
      </c>
      <c r="D2089" s="16" t="n">
        <v>0.121050190872294</v>
      </c>
      <c r="E2089" s="16" t="n">
        <v>0.813477366255144</v>
      </c>
      <c r="F2089" s="16" t="n">
        <v>0.681328676508927</v>
      </c>
      <c r="G2089" s="18" t="n">
        <v>5.40830471956975E-031</v>
      </c>
      <c r="H2089" s="6"/>
      <c r="I2089" s="18" t="n">
        <v>-0.000295164394340418</v>
      </c>
      <c r="J2089" s="18" t="n">
        <v>-0.000425008093672405</v>
      </c>
      <c r="K2089" s="16" t="n">
        <v>0.771536351165981</v>
      </c>
      <c r="L2089" s="18" t="n">
        <v>3.26206090499203E-029</v>
      </c>
      <c r="M2089" s="16" t="n">
        <v>0.597170781893004</v>
      </c>
      <c r="N2089" s="18" t="n">
        <v>0.000517050991124609</v>
      </c>
      <c r="O2089" s="16" t="n">
        <v>0.246733172554159</v>
      </c>
      <c r="P2089" s="16" t="n">
        <v>-0.281446093666242</v>
      </c>
    </row>
    <row r="2090" customFormat="false" ht="15" hidden="false" customHeight="false" outlineLevel="0" collapsed="false">
      <c r="A2090" s="17" t="n">
        <v>2485</v>
      </c>
      <c r="B2090" s="6"/>
      <c r="C2090" s="16" t="n">
        <v>0.0862102599287888</v>
      </c>
      <c r="D2090" s="16" t="n">
        <v>0.120633561799113</v>
      </c>
      <c r="E2090" s="16" t="n">
        <v>0.813185871056241</v>
      </c>
      <c r="F2090" s="16" t="n">
        <v>0.680629044395321</v>
      </c>
      <c r="G2090" s="18" t="n">
        <v>5.95078078981518E-031</v>
      </c>
      <c r="H2090" s="6"/>
      <c r="I2090" s="18" t="n">
        <v>-0.000287912564510029</v>
      </c>
      <c r="J2090" s="18" t="n">
        <v>-0.000414889932083103</v>
      </c>
      <c r="K2090" s="16" t="n">
        <v>0.771690672153635</v>
      </c>
      <c r="L2090" s="18" t="n">
        <v>1.92081773497606E-029</v>
      </c>
      <c r="M2090" s="16" t="n">
        <v>0.595627572016461</v>
      </c>
      <c r="N2090" s="18" t="n">
        <v>0.000552779508669748</v>
      </c>
      <c r="O2090" s="16" t="n">
        <v>0.246495212707965</v>
      </c>
      <c r="P2090" s="16" t="n">
        <v>-0.282818907543832</v>
      </c>
    </row>
    <row r="2091" customFormat="false" ht="15" hidden="false" customHeight="false" outlineLevel="0" collapsed="false">
      <c r="A2091" s="17" t="n">
        <v>2486</v>
      </c>
      <c r="B2091" s="6"/>
      <c r="C2091" s="16" t="n">
        <v>0.0859240931601813</v>
      </c>
      <c r="D2091" s="16" t="n">
        <v>0.120223245003603</v>
      </c>
      <c r="E2091" s="16" t="n">
        <v>0.812911522633745</v>
      </c>
      <c r="F2091" s="16" t="n">
        <v>0.679843110609343</v>
      </c>
      <c r="G2091" s="18" t="n">
        <v>6.54062204063279E-031</v>
      </c>
      <c r="H2091" s="6"/>
      <c r="I2091" s="18" t="n">
        <v>-0.000280972070272747</v>
      </c>
      <c r="J2091" s="18" t="n">
        <v>-0.000404465911003517</v>
      </c>
      <c r="K2091" s="16" t="n">
        <v>0.769513031550069</v>
      </c>
      <c r="L2091" s="18" t="n">
        <v>2.04911477802126E-029</v>
      </c>
      <c r="M2091" s="16" t="n">
        <v>0.597342249657065</v>
      </c>
      <c r="N2091" s="18" t="n">
        <v>0.000326455771701829</v>
      </c>
      <c r="O2091" s="16" t="n">
        <v>0.246227846638432</v>
      </c>
      <c r="P2091" s="16" t="n">
        <v>-0.282472525877809</v>
      </c>
    </row>
    <row r="2092" customFormat="false" ht="15" hidden="false" customHeight="false" outlineLevel="0" collapsed="false">
      <c r="A2092" s="17" t="n">
        <v>2487</v>
      </c>
      <c r="B2092" s="6"/>
      <c r="C2092" s="16" t="n">
        <v>0.0856372592892257</v>
      </c>
      <c r="D2092" s="16" t="n">
        <v>0.119821426075325</v>
      </c>
      <c r="E2092" s="16" t="n">
        <v>0.812654320987654</v>
      </c>
      <c r="F2092" s="16" t="n">
        <v>0.679171659624834</v>
      </c>
      <c r="G2092" s="18" t="n">
        <v>7.15821280380842E-031</v>
      </c>
      <c r="H2092" s="6"/>
      <c r="I2092" s="18" t="n">
        <v>-0.000275077219318451</v>
      </c>
      <c r="J2092" s="18" t="n">
        <v>-0.000394029494587142</v>
      </c>
      <c r="K2092" s="16" t="n">
        <v>0.763888888888889</v>
      </c>
      <c r="L2092" s="18" t="n">
        <v>1.71991418749199E-028</v>
      </c>
      <c r="M2092" s="16" t="n">
        <v>0.600565843621399</v>
      </c>
      <c r="N2092" s="18" t="n">
        <v>0.000183295655370402</v>
      </c>
      <c r="O2092" s="16" t="n">
        <v>0.245999381826831</v>
      </c>
      <c r="P2092" s="16" t="n">
        <v>-0.279398872062537</v>
      </c>
    </row>
    <row r="2093" customFormat="false" ht="15" hidden="false" customHeight="false" outlineLevel="0" collapsed="false">
      <c r="A2093" s="17" t="n">
        <v>2488</v>
      </c>
      <c r="B2093" s="6"/>
      <c r="C2093" s="16" t="n">
        <v>0.0853599459619853</v>
      </c>
      <c r="D2093" s="16" t="n">
        <v>0.119422300573116</v>
      </c>
      <c r="E2093" s="16" t="n">
        <v>0.812294238683128</v>
      </c>
      <c r="F2093" s="16" t="n">
        <v>0.678362721983827</v>
      </c>
      <c r="G2093" s="18" t="n">
        <v>8.13044696402439E-031</v>
      </c>
      <c r="H2093" s="6"/>
      <c r="I2093" s="18" t="n">
        <v>-0.000269480743667386</v>
      </c>
      <c r="J2093" s="18" t="n">
        <v>-0.000384354252619783</v>
      </c>
      <c r="K2093" s="16" t="n">
        <v>0.759379286694102</v>
      </c>
      <c r="L2093" s="18" t="n">
        <v>1.35785947270504E-027</v>
      </c>
      <c r="M2093" s="16" t="n">
        <v>0.60207475994513</v>
      </c>
      <c r="N2093" s="18" t="n">
        <v>0.000117307765556285</v>
      </c>
      <c r="O2093" s="16" t="n">
        <v>0.245724081978269</v>
      </c>
      <c r="P2093" s="16" t="n">
        <v>-0.276757713514097</v>
      </c>
    </row>
    <row r="2094" customFormat="false" ht="15" hidden="false" customHeight="false" outlineLevel="0" collapsed="false">
      <c r="A2094" s="17" t="n">
        <v>2489</v>
      </c>
      <c r="B2094" s="6"/>
      <c r="C2094" s="16" t="n">
        <v>0.0850972585666802</v>
      </c>
      <c r="D2094" s="16" t="n">
        <v>0.119033882736557</v>
      </c>
      <c r="E2094" s="16" t="n">
        <v>0.812157064471879</v>
      </c>
      <c r="F2094" s="16" t="n">
        <v>0.677459306424043</v>
      </c>
      <c r="G2094" s="18" t="n">
        <v>9.43525415846802E-031</v>
      </c>
      <c r="H2094" s="6"/>
      <c r="I2094" s="18" t="n">
        <v>-0.000263843126472015</v>
      </c>
      <c r="J2094" s="18" t="n">
        <v>-0.000375663315182784</v>
      </c>
      <c r="K2094" s="16" t="n">
        <v>0.759224965706447</v>
      </c>
      <c r="L2094" s="18" t="n">
        <v>4.24235259808569E-027</v>
      </c>
      <c r="M2094" s="16" t="n">
        <v>0.586659807956104</v>
      </c>
      <c r="N2094" s="18" t="n">
        <v>0.000949313782875086</v>
      </c>
      <c r="O2094" s="16" t="n">
        <v>0.245416558852748</v>
      </c>
      <c r="P2094" s="16" t="n">
        <v>-0.27579889918132</v>
      </c>
    </row>
    <row r="2095" customFormat="false" ht="15" hidden="false" customHeight="false" outlineLevel="0" collapsed="false">
      <c r="A2095" s="17" t="n">
        <v>2490</v>
      </c>
      <c r="B2095" s="6"/>
      <c r="C2095" s="16" t="n">
        <v>0.0848418444763319</v>
      </c>
      <c r="D2095" s="16" t="n">
        <v>0.118663675889623</v>
      </c>
      <c r="E2095" s="16" t="n">
        <v>0.811985596707819</v>
      </c>
      <c r="F2095" s="16" t="n">
        <v>0.676739064309072</v>
      </c>
      <c r="G2095" s="18" t="n">
        <v>1.05921958774467E-030</v>
      </c>
      <c r="H2095" s="6"/>
      <c r="I2095" s="18" t="n">
        <v>-0.00025823198532379</v>
      </c>
      <c r="J2095" s="18" t="n">
        <v>-0.00036837792566082</v>
      </c>
      <c r="K2095" s="16" t="n">
        <v>0.758247599451303</v>
      </c>
      <c r="L2095" s="18" t="n">
        <v>8.36926067507858E-027</v>
      </c>
      <c r="M2095" s="16" t="n">
        <v>0.568227023319616</v>
      </c>
      <c r="N2095" s="16" t="n">
        <v>0.0103654377179028</v>
      </c>
      <c r="O2095" s="16" t="n">
        <v>0.245171334967317</v>
      </c>
      <c r="P2095" s="16" t="n">
        <v>-0.276610211740778</v>
      </c>
    </row>
    <row r="2096" customFormat="false" ht="15" hidden="false" customHeight="false" outlineLevel="0" collapsed="false">
      <c r="A2096" s="17" t="n">
        <v>2491</v>
      </c>
      <c r="B2096" s="6"/>
      <c r="C2096" s="16" t="n">
        <v>0.0845927183909744</v>
      </c>
      <c r="D2096" s="16" t="n">
        <v>0.11830846787845</v>
      </c>
      <c r="E2096" s="16" t="n">
        <v>0.811694101508916</v>
      </c>
      <c r="F2096" s="16" t="n">
        <v>0.67613633626766</v>
      </c>
      <c r="G2096" s="18" t="n">
        <v>1.14622394137645E-030</v>
      </c>
      <c r="H2096" s="6"/>
      <c r="I2096" s="18" t="n">
        <v>-0.000253078439297763</v>
      </c>
      <c r="J2096" s="18" t="n">
        <v>-0.000361669477637348</v>
      </c>
      <c r="K2096" s="16" t="n">
        <v>0.757321673525377</v>
      </c>
      <c r="L2096" s="18" t="n">
        <v>1.78098176809053E-026</v>
      </c>
      <c r="M2096" s="16" t="n">
        <v>0.568227023319616</v>
      </c>
      <c r="N2096" s="16" t="n">
        <v>0.0103654377179028</v>
      </c>
      <c r="O2096" s="16" t="n">
        <v>0.244966085420246</v>
      </c>
      <c r="P2096" s="16" t="n">
        <v>-0.277103710590939</v>
      </c>
    </row>
    <row r="2097" customFormat="false" ht="15" hidden="false" customHeight="false" outlineLevel="0" collapsed="false">
      <c r="A2097" s="17" t="n">
        <v>2492</v>
      </c>
      <c r="B2097" s="6"/>
      <c r="C2097" s="16" t="n">
        <v>0.0843514382844673</v>
      </c>
      <c r="D2097" s="16" t="n">
        <v>0.117964080454346</v>
      </c>
      <c r="E2097" s="16" t="n">
        <v>0.811488340192044</v>
      </c>
      <c r="F2097" s="16" t="n">
        <v>0.675532461911244</v>
      </c>
      <c r="G2097" s="18" t="n">
        <v>1.25490042993842E-030</v>
      </c>
      <c r="H2097" s="6"/>
      <c r="I2097" s="18" t="n">
        <v>-0.00024775178824624</v>
      </c>
      <c r="J2097" s="18" t="n">
        <v>-0.00035505186268721</v>
      </c>
      <c r="K2097" s="16" t="n">
        <v>0.754681069958848</v>
      </c>
      <c r="L2097" s="18" t="n">
        <v>5.37677187943994E-026</v>
      </c>
      <c r="M2097" s="16" t="n">
        <v>0.568227023319616</v>
      </c>
      <c r="N2097" s="16" t="n">
        <v>0.0103654377179028</v>
      </c>
      <c r="O2097" s="16" t="n">
        <v>0.24476041247858</v>
      </c>
      <c r="P2097" s="16" t="n">
        <v>-0.277221147340574</v>
      </c>
    </row>
    <row r="2098" customFormat="false" ht="15" hidden="false" customHeight="false" outlineLevel="0" collapsed="false">
      <c r="A2098" s="17" t="n">
        <v>2493</v>
      </c>
      <c r="B2098" s="6"/>
      <c r="C2098" s="16" t="n">
        <v>0.0841125276098102</v>
      </c>
      <c r="D2098" s="16" t="n">
        <v>0.117629766505002</v>
      </c>
      <c r="E2098" s="16" t="n">
        <v>0.811265432098765</v>
      </c>
      <c r="F2098" s="16" t="n">
        <v>0.675032919114183</v>
      </c>
      <c r="G2098" s="18" t="n">
        <v>1.34265986438643E-030</v>
      </c>
      <c r="H2098" s="6"/>
      <c r="I2098" s="18" t="n">
        <v>-0.000242542804504815</v>
      </c>
      <c r="J2098" s="18" t="n">
        <v>-0.000348523295455176</v>
      </c>
      <c r="K2098" s="16" t="n">
        <v>0.752263374485597</v>
      </c>
      <c r="L2098" s="18" t="n">
        <v>2.76662581851576E-025</v>
      </c>
      <c r="M2098" s="16" t="n">
        <v>0.568227023319616</v>
      </c>
      <c r="N2098" s="16" t="n">
        <v>0.0103654377179028</v>
      </c>
      <c r="O2098" s="16" t="n">
        <v>0.244590248738779</v>
      </c>
      <c r="P2098" s="16" t="n">
        <v>-0.276985203073554</v>
      </c>
    </row>
    <row r="2099" customFormat="false" ht="15" hidden="false" customHeight="false" outlineLevel="0" collapsed="false">
      <c r="A2099" s="17" t="n">
        <v>2494</v>
      </c>
      <c r="B2099" s="6"/>
      <c r="C2099" s="16" t="n">
        <v>0.0838681508128066</v>
      </c>
      <c r="D2099" s="16" t="n">
        <v>0.117298110233059</v>
      </c>
      <c r="E2099" s="16" t="n">
        <v>0.811368312757202</v>
      </c>
      <c r="F2099" s="16" t="n">
        <v>0.674652692890808</v>
      </c>
      <c r="G2099" s="18" t="n">
        <v>1.38388898885331E-030</v>
      </c>
      <c r="H2099" s="6"/>
      <c r="I2099" s="18" t="n">
        <v>-0.000238420381411633</v>
      </c>
      <c r="J2099" s="18" t="n">
        <v>-0.000343203274377621</v>
      </c>
      <c r="K2099" s="16" t="n">
        <v>0.744101508916324</v>
      </c>
      <c r="L2099" s="18" t="n">
        <v>5.17310249013433E-024</v>
      </c>
      <c r="M2099" s="16" t="n">
        <v>0.568227023319616</v>
      </c>
      <c r="N2099" s="16" t="n">
        <v>0.0103654377179028</v>
      </c>
      <c r="O2099" s="16" t="n">
        <v>0.24446071372334</v>
      </c>
      <c r="P2099" s="16" t="n">
        <v>-0.274816493842314</v>
      </c>
    </row>
    <row r="2100" customFormat="false" ht="15" hidden="false" customHeight="false" outlineLevel="0" collapsed="false">
      <c r="A2100" s="17" t="n">
        <v>2495</v>
      </c>
      <c r="B2100" s="6"/>
      <c r="C2100" s="16" t="n">
        <v>0.0836299310396768</v>
      </c>
      <c r="D2100" s="16" t="n">
        <v>0.116958995162672</v>
      </c>
      <c r="E2100" s="16" t="n">
        <v>0.811059670781893</v>
      </c>
      <c r="F2100" s="16" t="n">
        <v>0.674017866315209</v>
      </c>
      <c r="G2100" s="18" t="n">
        <v>1.49275825044889E-030</v>
      </c>
      <c r="H2100" s="6"/>
      <c r="I2100" s="18" t="n">
        <v>-0.00023429795831864</v>
      </c>
      <c r="J2100" s="18" t="n">
        <v>-0.000337883253300333</v>
      </c>
      <c r="K2100" s="16" t="n">
        <v>0.73079561042524</v>
      </c>
      <c r="L2100" s="18" t="n">
        <v>2.04274412127531E-021</v>
      </c>
      <c r="M2100" s="16" t="n">
        <v>0.568227023319616</v>
      </c>
      <c r="N2100" s="16" t="n">
        <v>0.0103654377179028</v>
      </c>
      <c r="O2100" s="16" t="n">
        <v>0.244244412596468</v>
      </c>
      <c r="P2100" s="16" t="n">
        <v>-0.26862664126427</v>
      </c>
    </row>
    <row r="2101" customFormat="false" ht="15" hidden="false" customHeight="false" outlineLevel="0" collapsed="false">
      <c r="A2101" s="17" t="n">
        <v>2496</v>
      </c>
      <c r="B2101" s="6"/>
      <c r="C2101" s="16" t="n">
        <v>0.0833978671662404</v>
      </c>
      <c r="D2101" s="16" t="n">
        <v>0.116622548847394</v>
      </c>
      <c r="E2101" s="16" t="n">
        <v>0.810733882030178</v>
      </c>
      <c r="F2101" s="16" t="n">
        <v>0.673278786747727</v>
      </c>
      <c r="G2101" s="18" t="n">
        <v>1.64175128882347E-030</v>
      </c>
      <c r="H2101" s="6"/>
      <c r="I2101" s="18" t="n">
        <v>-0.000230175535225648</v>
      </c>
      <c r="J2101" s="18" t="n">
        <v>-0.000332563232223044</v>
      </c>
      <c r="K2101" s="16" t="n">
        <v>0.714660493827161</v>
      </c>
      <c r="L2101" s="18" t="n">
        <v>2.59190892213153E-018</v>
      </c>
      <c r="M2101" s="16" t="n">
        <v>0.568227023319616</v>
      </c>
      <c r="N2101" s="16" t="n">
        <v>0.0103654377179028</v>
      </c>
      <c r="O2101" s="16" t="n">
        <v>0.243992543960089</v>
      </c>
      <c r="P2101" s="16" t="n">
        <v>-0.25893529351618</v>
      </c>
    </row>
    <row r="2102" customFormat="false" ht="15" hidden="false" customHeight="false" outlineLevel="0" collapsed="false">
      <c r="A2102" s="17" t="n">
        <v>2497</v>
      </c>
      <c r="B2102" s="6"/>
      <c r="C2102" s="16" t="n">
        <v>0.0831691849622999</v>
      </c>
      <c r="D2102" s="16" t="n">
        <v>0.116286942781296</v>
      </c>
      <c r="E2102" s="16" t="n">
        <v>0.810579561042524</v>
      </c>
      <c r="F2102" s="16" t="n">
        <v>0.672464272360427</v>
      </c>
      <c r="G2102" s="18" t="n">
        <v>1.82384482186432E-030</v>
      </c>
      <c r="H2102" s="6"/>
      <c r="I2102" s="18" t="n">
        <v>-0.000226053112132655</v>
      </c>
      <c r="J2102" s="18" t="n">
        <v>-0.000327243211145756</v>
      </c>
      <c r="K2102" s="16" t="n">
        <v>0.697805212620027</v>
      </c>
      <c r="L2102" s="18" t="n">
        <v>2.43270881718288E-015</v>
      </c>
      <c r="M2102" s="16" t="n">
        <v>0.568227023319616</v>
      </c>
      <c r="N2102" s="16" t="n">
        <v>0.0103654377179028</v>
      </c>
      <c r="O2102" s="16" t="n">
        <v>0.243714910924644</v>
      </c>
      <c r="P2102" s="16" t="n">
        <v>-0.246617058084747</v>
      </c>
    </row>
    <row r="2103" customFormat="false" ht="15" hidden="false" customHeight="false" outlineLevel="0" collapsed="false">
      <c r="A2103" s="17" t="n">
        <v>2498</v>
      </c>
      <c r="B2103" s="6"/>
      <c r="C2103" s="16" t="n">
        <v>0.0829438844278549</v>
      </c>
      <c r="D2103" s="16" t="n">
        <v>0.115952176964379</v>
      </c>
      <c r="E2103" s="16" t="n">
        <v>0.810493827160494</v>
      </c>
      <c r="F2103" s="16" t="n">
        <v>0.671572470419185</v>
      </c>
      <c r="G2103" s="18" t="n">
        <v>2.05394414957285E-030</v>
      </c>
      <c r="H2103" s="6"/>
      <c r="I2103" s="18" t="n">
        <v>-0.000221930689039663</v>
      </c>
      <c r="J2103" s="18" t="n">
        <v>-0.000321923190068468</v>
      </c>
      <c r="K2103" s="16" t="n">
        <v>0.683281893004115</v>
      </c>
      <c r="L2103" s="18" t="n">
        <v>8.93650074429629E-013</v>
      </c>
      <c r="M2103" s="16" t="n">
        <v>0.568227023319616</v>
      </c>
      <c r="N2103" s="16" t="n">
        <v>0.0103654377179028</v>
      </c>
      <c r="O2103" s="16" t="n">
        <v>0.243410865149362</v>
      </c>
      <c r="P2103" s="16" t="n">
        <v>-0.232667439949265</v>
      </c>
    </row>
    <row r="2104" customFormat="false" ht="15" hidden="false" customHeight="false" outlineLevel="0" collapsed="false">
      <c r="A2104" s="17" t="n">
        <v>2499</v>
      </c>
      <c r="B2104" s="6"/>
      <c r="C2104" s="16" t="n">
        <v>0.0827219655629056</v>
      </c>
      <c r="D2104" s="16" t="n">
        <v>0.115618251396643</v>
      </c>
      <c r="E2104" s="16" t="n">
        <v>0.810459533607682</v>
      </c>
      <c r="F2104" s="16" t="n">
        <v>0.670600601871981</v>
      </c>
      <c r="G2104" s="18" t="n">
        <v>2.33140225430849E-030</v>
      </c>
      <c r="H2104" s="6"/>
      <c r="I2104" s="18" t="n">
        <v>-0.00021780826594667</v>
      </c>
      <c r="J2104" s="18" t="n">
        <v>-0.00031660316899118</v>
      </c>
      <c r="K2104" s="16" t="n">
        <v>0.669067215363512</v>
      </c>
      <c r="L2104" s="18" t="n">
        <v>1.10156131944249E-010</v>
      </c>
      <c r="M2104" s="16" t="n">
        <v>0.568227023319616</v>
      </c>
      <c r="N2104" s="16" t="n">
        <v>0.0103654377179028</v>
      </c>
      <c r="O2104" s="16" t="n">
        <v>0.243079440203565</v>
      </c>
      <c r="P2104" s="16" t="n">
        <v>-0.217998480768544</v>
      </c>
    </row>
    <row r="2105" customFormat="false" ht="15" hidden="false" customHeight="false" outlineLevel="0" collapsed="false">
      <c r="A2105" s="17" t="n">
        <v>2500</v>
      </c>
      <c r="B2105" s="6"/>
      <c r="C2105" s="16" t="n">
        <v>0.0825034283674518</v>
      </c>
      <c r="D2105" s="16" t="n">
        <v>0.115285166078088</v>
      </c>
      <c r="E2105" s="16" t="n">
        <v>0.810390946502058</v>
      </c>
      <c r="F2105" s="16" t="n">
        <v>0.669544953728149</v>
      </c>
      <c r="G2105" s="18" t="n">
        <v>2.70069321508916E-030</v>
      </c>
      <c r="H2105" s="6"/>
      <c r="I2105" s="18" t="n">
        <v>-0.000213685842853678</v>
      </c>
      <c r="J2105" s="18" t="n">
        <v>-0.000311283147913892</v>
      </c>
      <c r="K2105" s="16" t="n">
        <v>0.656927297668039</v>
      </c>
      <c r="L2105" s="18" t="n">
        <v>5.53386043558676E-009</v>
      </c>
      <c r="M2105" s="16" t="n">
        <v>0.568227023319616</v>
      </c>
      <c r="N2105" s="16" t="n">
        <v>0.0103654377179028</v>
      </c>
      <c r="O2105" s="16" t="n">
        <v>0.242719348405404</v>
      </c>
      <c r="P2105" s="16" t="n">
        <v>-0.20332494176729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785</v>
      </c>
      <c r="B3" s="5" t="s">
        <v>786</v>
      </c>
      <c r="C3" s="5" t="s">
        <v>413</v>
      </c>
      <c r="D3" s="5" t="s">
        <v>414</v>
      </c>
      <c r="E3" s="5" t="s">
        <v>469</v>
      </c>
      <c r="F3" s="5" t="s">
        <v>415</v>
      </c>
      <c r="G3" s="5" t="s">
        <v>470</v>
      </c>
      <c r="H3" s="5" t="s">
        <v>417</v>
      </c>
      <c r="I3" s="5" t="s">
        <v>1615</v>
      </c>
      <c r="J3" s="5" t="s">
        <v>473</v>
      </c>
      <c r="K3" s="5" t="s">
        <v>419</v>
      </c>
      <c r="L3" s="5" t="s">
        <v>420</v>
      </c>
      <c r="M3" s="5" t="s">
        <v>483</v>
      </c>
      <c r="N3" s="5" t="s">
        <v>421</v>
      </c>
      <c r="O3" s="5" t="s">
        <v>942</v>
      </c>
      <c r="P3" s="5" t="s">
        <v>1616</v>
      </c>
      <c r="Q3" s="5" t="s">
        <v>1337</v>
      </c>
    </row>
    <row r="4" customFormat="false" ht="22.35" hidden="false" customHeight="false" outlineLevel="0" collapsed="false">
      <c r="A4" s="6" t="s">
        <v>1617</v>
      </c>
      <c r="B4" s="7" t="s">
        <v>1306</v>
      </c>
      <c r="C4" s="17" t="n">
        <v>400</v>
      </c>
      <c r="D4" s="16" t="n">
        <v>0.278059482854592</v>
      </c>
      <c r="E4" s="16" t="n">
        <v>0.0323894729516911</v>
      </c>
      <c r="F4" s="16" t="n">
        <v>0.3009478509951</v>
      </c>
      <c r="G4" s="16" t="n">
        <v>0.0448467492193457</v>
      </c>
      <c r="H4" s="16" t="n">
        <v>6.24373551724002</v>
      </c>
      <c r="I4" s="17" t="n">
        <v>198.977303133824</v>
      </c>
      <c r="J4" s="18" t="n">
        <v>2.53397647558052E-009</v>
      </c>
      <c r="K4" s="18" t="n">
        <v>3.78273466678388E-009</v>
      </c>
      <c r="L4" s="16" t="n">
        <v>0.531257978456485</v>
      </c>
      <c r="M4" s="16" t="n">
        <v>0.661196844993141</v>
      </c>
      <c r="N4" s="16" t="n">
        <v>0.0186923167469163</v>
      </c>
      <c r="O4" s="16" t="n">
        <v>0.32423934801035</v>
      </c>
      <c r="P4" s="34" t="b">
        <f aca="false">TRUE()</f>
        <v>1</v>
      </c>
      <c r="Q4" s="18" t="n">
        <v>0.000110145764813698</v>
      </c>
    </row>
    <row r="5" customFormat="false" ht="22.35" hidden="false" customHeight="false" outlineLevel="0" collapsed="false">
      <c r="A5" s="6" t="s">
        <v>1618</v>
      </c>
      <c r="B5" s="7" t="s">
        <v>1306</v>
      </c>
      <c r="C5" s="17" t="n">
        <v>401</v>
      </c>
      <c r="D5" s="16" t="n">
        <v>0.277613995344459</v>
      </c>
      <c r="E5" s="16" t="n">
        <v>0.0323024910184881</v>
      </c>
      <c r="F5" s="16" t="n">
        <v>0.300669549195238</v>
      </c>
      <c r="G5" s="16" t="n">
        <v>0.0448613980005589</v>
      </c>
      <c r="H5" s="16" t="n">
        <v>6.30099750833397</v>
      </c>
      <c r="I5" s="17" t="n">
        <v>199.576431016835</v>
      </c>
      <c r="J5" s="18" t="n">
        <v>1.85484149647172E-009</v>
      </c>
      <c r="K5" s="18" t="n">
        <v>2.7829328309319E-009</v>
      </c>
      <c r="L5" s="16" t="n">
        <v>0.53511474231783</v>
      </c>
      <c r="M5" s="16" t="n">
        <v>0.661917009602195</v>
      </c>
      <c r="N5" s="16" t="n">
        <v>0.0175892484160274</v>
      </c>
      <c r="O5" s="16" t="n">
        <v>0.321480023132847</v>
      </c>
      <c r="P5" s="34" t="b">
        <f aca="false">TRUE()</f>
        <v>1</v>
      </c>
      <c r="Q5" s="18" t="n">
        <v>2.60376916319778E-005</v>
      </c>
    </row>
    <row r="6" customFormat="false" ht="22.35" hidden="false" customHeight="false" outlineLevel="0" collapsed="false">
      <c r="A6" s="6" t="s">
        <v>1619</v>
      </c>
      <c r="B6" s="7" t="s">
        <v>1306</v>
      </c>
      <c r="C6" s="17" t="n">
        <v>402</v>
      </c>
      <c r="D6" s="16" t="n">
        <v>0.277056123606581</v>
      </c>
      <c r="E6" s="16" t="n">
        <v>0.032237740657898</v>
      </c>
      <c r="F6" s="16" t="n">
        <v>0.300156348857261</v>
      </c>
      <c r="G6" s="16" t="n">
        <v>0.0448569371415228</v>
      </c>
      <c r="H6" s="16" t="n">
        <v>6.32252434084019</v>
      </c>
      <c r="I6" s="17" t="n">
        <v>199.95732869558</v>
      </c>
      <c r="J6" s="18" t="n">
        <v>1.64658515068344E-009</v>
      </c>
      <c r="K6" s="18" t="n">
        <v>2.47584361425227E-009</v>
      </c>
      <c r="L6" s="16" t="n">
        <v>0.536300145800633</v>
      </c>
      <c r="M6" s="16" t="n">
        <v>0.662294238683128</v>
      </c>
      <c r="N6" s="16" t="n">
        <v>0.0171829252418996</v>
      </c>
      <c r="O6" s="16" t="n">
        <v>0.320122427666702</v>
      </c>
      <c r="P6" s="34" t="b">
        <f aca="false">TRUE()</f>
        <v>1</v>
      </c>
      <c r="Q6" s="18" t="n">
        <v>7.61261261261261E-005</v>
      </c>
    </row>
    <row r="7" customFormat="false" ht="22.35" hidden="false" customHeight="false" outlineLevel="0" collapsed="false">
      <c r="A7" s="6" t="s">
        <v>1620</v>
      </c>
      <c r="B7" s="7" t="s">
        <v>1306</v>
      </c>
      <c r="C7" s="17" t="n">
        <v>403</v>
      </c>
      <c r="D7" s="16" t="n">
        <v>0.276404089415223</v>
      </c>
      <c r="E7" s="16" t="n">
        <v>0.0322068124377647</v>
      </c>
      <c r="F7" s="16" t="n">
        <v>0.299400839703175</v>
      </c>
      <c r="G7" s="16" t="n">
        <v>0.0448082024310597</v>
      </c>
      <c r="H7" s="16" t="n">
        <v>6.30047128020803</v>
      </c>
      <c r="I7" s="17" t="n">
        <v>199.931874578899</v>
      </c>
      <c r="J7" s="18" t="n">
        <v>1.85472097874895E-009</v>
      </c>
      <c r="K7" s="18" t="n">
        <v>2.7829328309319E-009</v>
      </c>
      <c r="L7" s="16" t="n">
        <v>0.534472207014037</v>
      </c>
      <c r="M7" s="16" t="n">
        <v>0.661711248285322</v>
      </c>
      <c r="N7" s="16" t="n">
        <v>0.0175573718617597</v>
      </c>
      <c r="O7" s="16" t="n">
        <v>0.320267243087214</v>
      </c>
      <c r="P7" s="34" t="b">
        <f aca="false">TRUE()</f>
        <v>1</v>
      </c>
      <c r="Q7" s="18" t="n">
        <v>3.18692518760132E-005</v>
      </c>
    </row>
    <row r="8" customFormat="false" ht="22.35" hidden="false" customHeight="false" outlineLevel="0" collapsed="false">
      <c r="A8" s="6" t="s">
        <v>1621</v>
      </c>
      <c r="B8" s="7" t="s">
        <v>1306</v>
      </c>
      <c r="C8" s="17" t="n">
        <v>404</v>
      </c>
      <c r="D8" s="16" t="n">
        <v>0.275656444655201</v>
      </c>
      <c r="E8" s="16" t="n">
        <v>0.0322504718525433</v>
      </c>
      <c r="F8" s="16" t="n">
        <v>0.298401388114358</v>
      </c>
      <c r="G8" s="16" t="n">
        <v>0.0447011213865619</v>
      </c>
      <c r="H8" s="16" t="n">
        <v>6.22954121619072</v>
      </c>
      <c r="I8" s="17" t="n">
        <v>199.185119791687</v>
      </c>
      <c r="J8" s="18" t="n">
        <v>2.72918098523643E-009</v>
      </c>
      <c r="K8" s="18" t="n">
        <v>4.06390422989996E-009</v>
      </c>
      <c r="L8" s="16" t="n">
        <v>0.529700915877015</v>
      </c>
      <c r="M8" s="16" t="n">
        <v>0.660476680384088</v>
      </c>
      <c r="N8" s="16" t="n">
        <v>0.0184009635921322</v>
      </c>
      <c r="O8" s="16" t="n">
        <v>0.319648189385496</v>
      </c>
      <c r="P8" s="34" t="b">
        <f aca="false">TRUE()</f>
        <v>1</v>
      </c>
      <c r="Q8" s="18" t="n">
        <v>3.37654320987655E-005</v>
      </c>
    </row>
    <row r="9" customFormat="false" ht="22.35" hidden="false" customHeight="false" outlineLevel="0" collapsed="false">
      <c r="A9" s="6" t="s">
        <v>1622</v>
      </c>
      <c r="B9" s="7" t="s">
        <v>1306</v>
      </c>
      <c r="C9" s="17" t="n">
        <v>405</v>
      </c>
      <c r="D9" s="16" t="n">
        <v>0.274582035924465</v>
      </c>
      <c r="E9" s="16" t="n">
        <v>0.0323049745027196</v>
      </c>
      <c r="F9" s="16" t="n">
        <v>0.297119937609227</v>
      </c>
      <c r="G9" s="16" t="n">
        <v>0.0445914047091978</v>
      </c>
      <c r="H9" s="16" t="n">
        <v>6.16949566225061</v>
      </c>
      <c r="I9" s="17" t="n">
        <v>198.36592930785</v>
      </c>
      <c r="J9" s="18" t="n">
        <v>3.78096403182205E-009</v>
      </c>
      <c r="K9" s="18" t="n">
        <v>5.61194589844832E-009</v>
      </c>
      <c r="L9" s="16" t="n">
        <v>0.52596559869867</v>
      </c>
      <c r="M9" s="16" t="n">
        <v>0.658847736625514</v>
      </c>
      <c r="N9" s="16" t="n">
        <v>0.0191238576273421</v>
      </c>
      <c r="O9" s="16" t="n">
        <v>0.31905070218761</v>
      </c>
      <c r="P9" s="34" t="b">
        <f aca="false">TRUE()</f>
        <v>1</v>
      </c>
      <c r="Q9" s="18" t="n">
        <v>1.23456790123457E-005</v>
      </c>
    </row>
    <row r="10" customFormat="false" ht="22.35" hidden="false" customHeight="false" outlineLevel="0" collapsed="false">
      <c r="A10" s="6" t="s">
        <v>1623</v>
      </c>
      <c r="B10" s="7" t="s">
        <v>1306</v>
      </c>
      <c r="C10" s="17" t="n">
        <v>406</v>
      </c>
      <c r="D10" s="16" t="n">
        <v>0.273188437675384</v>
      </c>
      <c r="E10" s="16" t="n">
        <v>0.0323563750922104</v>
      </c>
      <c r="F10" s="16" t="n">
        <v>0.295651767630979</v>
      </c>
      <c r="G10" s="16" t="n">
        <v>0.0444375139684196</v>
      </c>
      <c r="H10" s="16" t="n">
        <v>6.14783818738308</v>
      </c>
      <c r="I10" s="17" t="n">
        <v>197.378599905071</v>
      </c>
      <c r="J10" s="18" t="n">
        <v>4.27273939347439E-009</v>
      </c>
      <c r="K10" s="18" t="n">
        <v>6.32828996535286E-009</v>
      </c>
      <c r="L10" s="16" t="n">
        <v>0.525789154549631</v>
      </c>
      <c r="M10" s="16" t="n">
        <v>0.658762002743484</v>
      </c>
      <c r="N10" s="16" t="n">
        <v>0.0190495446770517</v>
      </c>
      <c r="O10" s="16" t="n">
        <v>0.318125668441689</v>
      </c>
      <c r="P10" s="34" t="b">
        <f aca="false">TRUE()</f>
        <v>1</v>
      </c>
      <c r="Q10" s="18" t="n">
        <v>0.000173988221869547</v>
      </c>
    </row>
    <row r="11" customFormat="false" ht="22.35" hidden="false" customHeight="false" outlineLevel="0" collapsed="false">
      <c r="A11" s="6" t="s">
        <v>1624</v>
      </c>
      <c r="B11" s="7" t="s">
        <v>1306</v>
      </c>
      <c r="C11" s="17" t="n">
        <v>407</v>
      </c>
      <c r="D11" s="16" t="n">
        <v>0.271643647852185</v>
      </c>
      <c r="E11" s="16" t="n">
        <v>0.032390256867709</v>
      </c>
      <c r="F11" s="16" t="n">
        <v>0.294112597131765</v>
      </c>
      <c r="G11" s="16" t="n">
        <v>0.0442076588617746</v>
      </c>
      <c r="H11" s="16" t="n">
        <v>6.15339193207815</v>
      </c>
      <c r="I11" s="17" t="n">
        <v>196.17412942208</v>
      </c>
      <c r="J11" s="18" t="n">
        <v>4.18775293649975E-009</v>
      </c>
      <c r="K11" s="18" t="n">
        <v>6.20463216225418E-009</v>
      </c>
      <c r="L11" s="16" t="n">
        <v>0.528339737961791</v>
      </c>
      <c r="M11" s="16" t="n">
        <v>0.660185185185185</v>
      </c>
      <c r="N11" s="16" t="n">
        <v>0.0182973608005915</v>
      </c>
      <c r="O11" s="16" t="n">
        <v>0.316411164360263</v>
      </c>
      <c r="P11" s="34" t="b">
        <f aca="false">TRUE()</f>
        <v>1</v>
      </c>
      <c r="Q11" s="18" t="n">
        <v>4.41506893478219E-005</v>
      </c>
    </row>
    <row r="12" customFormat="false" ht="22.35" hidden="false" customHeight="false" outlineLevel="0" collapsed="false">
      <c r="A12" s="6" t="s">
        <v>1625</v>
      </c>
      <c r="B12" s="7" t="s">
        <v>1306</v>
      </c>
      <c r="C12" s="17" t="n">
        <v>408</v>
      </c>
      <c r="D12" s="16" t="n">
        <v>0.270133735216286</v>
      </c>
      <c r="E12" s="16" t="n">
        <v>0.0323386594490096</v>
      </c>
      <c r="F12" s="16" t="n">
        <v>0.292532425838787</v>
      </c>
      <c r="G12" s="16" t="n">
        <v>0.0439992933299263</v>
      </c>
      <c r="H12" s="16" t="n">
        <v>6.1491484995071</v>
      </c>
      <c r="I12" s="17" t="n">
        <v>195.575314036491</v>
      </c>
      <c r="J12" s="18" t="n">
        <v>4.30267838900528E-009</v>
      </c>
      <c r="K12" s="18" t="n">
        <v>6.37035865657221E-009</v>
      </c>
      <c r="L12" s="16" t="n">
        <v>0.529021919225682</v>
      </c>
      <c r="M12" s="16" t="n">
        <v>0.660270919067215</v>
      </c>
      <c r="N12" s="16" t="n">
        <v>0.0179532442897881</v>
      </c>
      <c r="O12" s="16" t="n">
        <v>0.314556480243456</v>
      </c>
      <c r="P12" s="34" t="b">
        <f aca="false">TRUE()</f>
        <v>1</v>
      </c>
      <c r="Q12" s="18" t="n">
        <v>7.46280468502691E-005</v>
      </c>
    </row>
    <row r="13" customFormat="false" ht="22.35" hidden="false" customHeight="false" outlineLevel="0" collapsed="false">
      <c r="A13" s="6" t="s">
        <v>1626</v>
      </c>
      <c r="B13" s="7" t="s">
        <v>1306</v>
      </c>
      <c r="C13" s="17" t="n">
        <v>409</v>
      </c>
      <c r="D13" s="16" t="n">
        <v>0.268860818939623</v>
      </c>
      <c r="E13" s="16" t="n">
        <v>0.0322083793756101</v>
      </c>
      <c r="F13" s="16" t="n">
        <v>0.29119058443708</v>
      </c>
      <c r="G13" s="16" t="n">
        <v>0.0437820989968243</v>
      </c>
      <c r="H13" s="16" t="n">
        <v>6.15653814691065</v>
      </c>
      <c r="I13" s="17" t="n">
        <v>195.401651677677</v>
      </c>
      <c r="J13" s="18" t="n">
        <v>4.14354382869492E-009</v>
      </c>
      <c r="K13" s="18" t="n">
        <v>6.14132388895855E-009</v>
      </c>
      <c r="L13" s="16" t="n">
        <v>0.529963472830776</v>
      </c>
      <c r="M13" s="16" t="n">
        <v>0.660631001371742</v>
      </c>
      <c r="N13" s="16" t="n">
        <v>0.0174213683251743</v>
      </c>
      <c r="O13" s="16" t="n">
        <v>0.311585645952127</v>
      </c>
      <c r="P13" s="34" t="b">
        <f aca="false">TRUE()</f>
        <v>1</v>
      </c>
      <c r="Q13" s="18" t="n">
        <v>1.53186274509804E-005</v>
      </c>
    </row>
    <row r="14" customFormat="false" ht="22.35" hidden="false" customHeight="false" outlineLevel="0" collapsed="false">
      <c r="A14" s="6" t="s">
        <v>1627</v>
      </c>
      <c r="B14" s="7" t="s">
        <v>1306</v>
      </c>
      <c r="C14" s="17" t="n">
        <v>410</v>
      </c>
      <c r="D14" s="16" t="n">
        <v>0.267978200879195</v>
      </c>
      <c r="E14" s="16" t="n">
        <v>0.0320129486976526</v>
      </c>
      <c r="F14" s="16" t="n">
        <v>0.290276114605056</v>
      </c>
      <c r="G14" s="16" t="n">
        <v>0.0435254225761197</v>
      </c>
      <c r="H14" s="16" t="n">
        <v>6.18494231250324</v>
      </c>
      <c r="I14" s="17" t="n">
        <v>195.440921872083</v>
      </c>
      <c r="J14" s="18" t="n">
        <v>3.56409816607678E-009</v>
      </c>
      <c r="K14" s="18" t="n">
        <v>5.29195255428215E-009</v>
      </c>
      <c r="L14" s="16" t="n">
        <v>0.532338994585325</v>
      </c>
      <c r="M14" s="16" t="n">
        <v>0.660905349794239</v>
      </c>
      <c r="N14" s="16" t="n">
        <v>0.016495865340301</v>
      </c>
      <c r="O14" s="16" t="n">
        <v>0.307671305199967</v>
      </c>
      <c r="P14" s="34" t="b">
        <f aca="false">TRUE()</f>
        <v>1</v>
      </c>
      <c r="Q14" s="18" t="n">
        <v>2.18654738825791E-005</v>
      </c>
    </row>
    <row r="15" customFormat="false" ht="22.35" hidden="false" customHeight="false" outlineLevel="0" collapsed="false">
      <c r="A15" s="6" t="s">
        <v>1628</v>
      </c>
      <c r="B15" s="7" t="s">
        <v>1306</v>
      </c>
      <c r="C15" s="17" t="n">
        <v>411</v>
      </c>
      <c r="D15" s="16" t="n">
        <v>0.267424423947415</v>
      </c>
      <c r="E15" s="16" t="n">
        <v>0.0317411578058957</v>
      </c>
      <c r="F15" s="16" t="n">
        <v>0.289741345305361</v>
      </c>
      <c r="G15" s="16" t="n">
        <v>0.0432448244803291</v>
      </c>
      <c r="H15" s="16" t="n">
        <v>6.23974631396692</v>
      </c>
      <c r="I15" s="17" t="n">
        <v>195.833683955997</v>
      </c>
      <c r="J15" s="18" t="n">
        <v>2.6549313348006E-009</v>
      </c>
      <c r="K15" s="18" t="n">
        <v>3.95476132068288E-009</v>
      </c>
      <c r="L15" s="16" t="n">
        <v>0.536356724636664</v>
      </c>
      <c r="M15" s="16" t="n">
        <v>0.662122770919067</v>
      </c>
      <c r="N15" s="16" t="n">
        <v>0.0153143665263663</v>
      </c>
      <c r="O15" s="16" t="n">
        <v>0.303922395464357</v>
      </c>
      <c r="P15" s="34" t="b">
        <f aca="false">TRUE()</f>
        <v>1</v>
      </c>
      <c r="Q15" s="18" t="n">
        <v>2.49064395405859E-005</v>
      </c>
    </row>
    <row r="16" customFormat="false" ht="22.35" hidden="false" customHeight="false" outlineLevel="0" collapsed="false">
      <c r="A16" s="6" t="s">
        <v>1629</v>
      </c>
      <c r="B16" s="7" t="s">
        <v>1306</v>
      </c>
      <c r="C16" s="17" t="n">
        <v>412</v>
      </c>
      <c r="D16" s="16" t="n">
        <v>0.266407860549291</v>
      </c>
      <c r="E16" s="16" t="n">
        <v>0.0314945506704786</v>
      </c>
      <c r="F16" s="16" t="n">
        <v>0.288779876853615</v>
      </c>
      <c r="G16" s="16" t="n">
        <v>0.0429736162081844</v>
      </c>
      <c r="H16" s="16" t="n">
        <v>6.30155266779309</v>
      </c>
      <c r="I16" s="17" t="n">
        <v>196.122591310383</v>
      </c>
      <c r="J16" s="18" t="n">
        <v>1.9030513461491E-009</v>
      </c>
      <c r="K16" s="18" t="n">
        <v>2.85423313571332E-009</v>
      </c>
      <c r="L16" s="16" t="n">
        <v>0.541152936373776</v>
      </c>
      <c r="M16" s="16" t="n">
        <v>0.664163237311386</v>
      </c>
      <c r="N16" s="16" t="n">
        <v>0.0141685804299299</v>
      </c>
      <c r="O16" s="16" t="n">
        <v>0.301108226169167</v>
      </c>
      <c r="P16" s="34" t="b">
        <f aca="false">TRUE()</f>
        <v>1</v>
      </c>
      <c r="Q16" s="18" t="n">
        <v>4.65590590590591E-005</v>
      </c>
    </row>
    <row r="17" customFormat="false" ht="22.35" hidden="false" customHeight="false" outlineLevel="0" collapsed="false">
      <c r="A17" s="6" t="s">
        <v>1630</v>
      </c>
      <c r="B17" s="7" t="s">
        <v>1306</v>
      </c>
      <c r="C17" s="17" t="n">
        <v>413</v>
      </c>
      <c r="D17" s="16" t="n">
        <v>0.265251459565578</v>
      </c>
      <c r="E17" s="16" t="n">
        <v>0.0312858551380748</v>
      </c>
      <c r="F17" s="16" t="n">
        <v>0.28763402804834</v>
      </c>
      <c r="G17" s="16" t="n">
        <v>0.0427225702112601</v>
      </c>
      <c r="H17" s="16" t="n">
        <v>6.34521980743225</v>
      </c>
      <c r="I17" s="17" t="n">
        <v>196.274170936344</v>
      </c>
      <c r="J17" s="18" t="n">
        <v>1.50284516934088E-009</v>
      </c>
      <c r="K17" s="18" t="n">
        <v>2.26135150571597E-009</v>
      </c>
      <c r="L17" s="16" t="n">
        <v>0.544630996146395</v>
      </c>
      <c r="M17" s="16" t="n">
        <v>0.664729080932785</v>
      </c>
      <c r="N17" s="16" t="n">
        <v>0.0134015454073946</v>
      </c>
      <c r="O17" s="16" t="n">
        <v>0.299076177558235</v>
      </c>
      <c r="P17" s="34" t="b">
        <f aca="false">TRUE()</f>
        <v>1</v>
      </c>
      <c r="Q17" s="18" t="n">
        <v>4.32098765432099E-005</v>
      </c>
    </row>
    <row r="18" customFormat="false" ht="22.35" hidden="false" customHeight="false" outlineLevel="0" collapsed="false">
      <c r="A18" s="6" t="s">
        <v>1631</v>
      </c>
      <c r="B18" s="7" t="s">
        <v>1306</v>
      </c>
      <c r="C18" s="17" t="n">
        <v>414</v>
      </c>
      <c r="D18" s="16" t="n">
        <v>0.26425505720216</v>
      </c>
      <c r="E18" s="16" t="n">
        <v>0.0311082463423528</v>
      </c>
      <c r="F18" s="16" t="n">
        <v>0.286577303517589</v>
      </c>
      <c r="G18" s="16" t="n">
        <v>0.042491083923895</v>
      </c>
      <c r="H18" s="16" t="n">
        <v>6.36379911071743</v>
      </c>
      <c r="I18" s="17" t="n">
        <v>196.324158512803</v>
      </c>
      <c r="J18" s="18" t="n">
        <v>1.35894845267361E-009</v>
      </c>
      <c r="K18" s="18" t="n">
        <v>2.05152276413077E-009</v>
      </c>
      <c r="L18" s="16" t="n">
        <v>0.546135936407138</v>
      </c>
      <c r="M18" s="16" t="n">
        <v>0.664506172839506</v>
      </c>
      <c r="N18" s="16" t="n">
        <v>0.0129987238421294</v>
      </c>
      <c r="O18" s="16" t="n">
        <v>0.297312060464431</v>
      </c>
      <c r="P18" s="34" t="b">
        <f aca="false">TRUE()</f>
        <v>1</v>
      </c>
      <c r="Q18" s="18" t="n">
        <v>1.66666666666667E-005</v>
      </c>
    </row>
    <row r="19" customFormat="false" ht="22.35" hidden="false" customHeight="false" outlineLevel="0" collapsed="false">
      <c r="A19" s="6" t="s">
        <v>1104</v>
      </c>
      <c r="B19" s="7" t="s">
        <v>1306</v>
      </c>
      <c r="C19" s="17" t="n">
        <v>415</v>
      </c>
      <c r="D19" s="16" t="n">
        <v>0.262977496966647</v>
      </c>
      <c r="E19" s="16" t="n">
        <v>0.0309784180110396</v>
      </c>
      <c r="F19" s="16" t="n">
        <v>0.285282534037919</v>
      </c>
      <c r="G19" s="16" t="n">
        <v>0.0422826533322209</v>
      </c>
      <c r="H19" s="16" t="n">
        <v>6.38681777715499</v>
      </c>
      <c r="I19" s="17" t="n">
        <v>196.182913286933</v>
      </c>
      <c r="J19" s="18" t="n">
        <v>1.20146533433533E-009</v>
      </c>
      <c r="K19" s="18" t="n">
        <v>1.81774740703303E-009</v>
      </c>
      <c r="L19" s="16" t="n">
        <v>0.548366176605193</v>
      </c>
      <c r="M19" s="16" t="n">
        <v>0.665123456790123</v>
      </c>
      <c r="N19" s="16" t="n">
        <v>0.0124774671649536</v>
      </c>
      <c r="O19" s="16" t="n">
        <v>0.295580785650856</v>
      </c>
      <c r="P19" s="34" t="b">
        <f aca="false">TRUE()</f>
        <v>1</v>
      </c>
      <c r="Q19" s="18" t="n">
        <v>1.23456790123457E-005</v>
      </c>
    </row>
    <row r="20" customFormat="false" ht="22.35" hidden="false" customHeight="false" outlineLevel="0" collapsed="false">
      <c r="A20" s="6" t="s">
        <v>1632</v>
      </c>
      <c r="B20" s="7" t="s">
        <v>1306</v>
      </c>
      <c r="C20" s="17" t="n">
        <v>416</v>
      </c>
      <c r="D20" s="16" t="n">
        <v>0.261467279478629</v>
      </c>
      <c r="E20" s="16" t="n">
        <v>0.0308990493181009</v>
      </c>
      <c r="F20" s="16" t="n">
        <v>0.283844708740329</v>
      </c>
      <c r="G20" s="16" t="n">
        <v>0.0420545137514999</v>
      </c>
      <c r="H20" s="16" t="n">
        <v>6.42895775165796</v>
      </c>
      <c r="I20" s="17" t="n">
        <v>195.638468441603</v>
      </c>
      <c r="J20" s="18" t="n">
        <v>9.60807540972836E-010</v>
      </c>
      <c r="K20" s="18" t="n">
        <v>1.45949900989651E-009</v>
      </c>
      <c r="L20" s="16" t="n">
        <v>0.552978489706317</v>
      </c>
      <c r="M20" s="16" t="n">
        <v>0.666769547325103</v>
      </c>
      <c r="N20" s="16" t="n">
        <v>0.0115607611698321</v>
      </c>
      <c r="O20" s="16" t="n">
        <v>0.293055581940008</v>
      </c>
      <c r="P20" s="34" t="b">
        <f aca="false">TRUE()</f>
        <v>1</v>
      </c>
      <c r="Q20" s="18" t="n">
        <v>4.81283422459893E-005</v>
      </c>
    </row>
    <row r="21" customFormat="false" ht="22.35" hidden="false" customHeight="false" outlineLevel="0" collapsed="false">
      <c r="A21" s="6" t="s">
        <v>1633</v>
      </c>
      <c r="B21" s="7" t="s">
        <v>1306</v>
      </c>
      <c r="C21" s="17" t="n">
        <v>417</v>
      </c>
      <c r="D21" s="16" t="n">
        <v>0.259899790628332</v>
      </c>
      <c r="E21" s="16" t="n">
        <v>0.0308535202683759</v>
      </c>
      <c r="F21" s="16" t="n">
        <v>0.282288919705141</v>
      </c>
      <c r="G21" s="16" t="n">
        <v>0.0418002719820778</v>
      </c>
      <c r="H21" s="16" t="n">
        <v>6.4497809923453</v>
      </c>
      <c r="I21" s="17" t="n">
        <v>194.767220266374</v>
      </c>
      <c r="J21" s="18" t="n">
        <v>8.64908023016126E-010</v>
      </c>
      <c r="K21" s="18" t="n">
        <v>1.31671617590496E-009</v>
      </c>
      <c r="L21" s="16" t="n">
        <v>0.556384510693963</v>
      </c>
      <c r="M21" s="16" t="n">
        <v>0.668141289437586</v>
      </c>
      <c r="N21" s="16" t="n">
        <v>0.0108789952867259</v>
      </c>
      <c r="O21" s="16" t="n">
        <v>0.290500282418589</v>
      </c>
      <c r="P21" s="34" t="b">
        <f aca="false">TRUE()</f>
        <v>1</v>
      </c>
      <c r="Q21" s="18" t="n">
        <v>5.84362139917695E-005</v>
      </c>
    </row>
    <row r="22" customFormat="false" ht="22.35" hidden="false" customHeight="false" outlineLevel="0" collapsed="false">
      <c r="A22" s="6" t="s">
        <v>1634</v>
      </c>
      <c r="B22" s="7" t="s">
        <v>1306</v>
      </c>
      <c r="C22" s="17" t="n">
        <v>418</v>
      </c>
      <c r="D22" s="16" t="n">
        <v>0.258445035946357</v>
      </c>
      <c r="E22" s="16" t="n">
        <v>0.0308144592391944</v>
      </c>
      <c r="F22" s="16" t="n">
        <v>0.280652800095401</v>
      </c>
      <c r="G22" s="16" t="n">
        <v>0.0415440018877496</v>
      </c>
      <c r="H22" s="16" t="n">
        <v>6.41401801091138</v>
      </c>
      <c r="I22" s="17" t="n">
        <v>193.849724860267</v>
      </c>
      <c r="J22" s="18" t="n">
        <v>1.05896352702321E-009</v>
      </c>
      <c r="K22" s="18" t="n">
        <v>1.60683679603156E-009</v>
      </c>
      <c r="L22" s="16" t="n">
        <v>0.555016075365873</v>
      </c>
      <c r="M22" s="16" t="n">
        <v>0.667541152263375</v>
      </c>
      <c r="N22" s="16" t="n">
        <v>0.0109186978488063</v>
      </c>
      <c r="O22" s="16" t="n">
        <v>0.288971408050177</v>
      </c>
      <c r="P22" s="34" t="b">
        <f aca="false">TRUE()</f>
        <v>1</v>
      </c>
      <c r="Q22" s="18" t="n">
        <v>5.30118742419128E-005</v>
      </c>
    </row>
    <row r="23" customFormat="false" ht="22.35" hidden="false" customHeight="false" outlineLevel="0" collapsed="false">
      <c r="A23" s="6" t="s">
        <v>1635</v>
      </c>
      <c r="B23" s="7" t="s">
        <v>1306</v>
      </c>
      <c r="C23" s="17" t="n">
        <v>419</v>
      </c>
      <c r="D23" s="16" t="n">
        <v>0.257108096850886</v>
      </c>
      <c r="E23" s="16" t="n">
        <v>0.0307414614643991</v>
      </c>
      <c r="F23" s="16" t="n">
        <v>0.279167321400444</v>
      </c>
      <c r="G23" s="16" t="n">
        <v>0.0413012945487833</v>
      </c>
      <c r="H23" s="16" t="n">
        <v>6.39217123307666</v>
      </c>
      <c r="I23" s="17" t="n">
        <v>193.200346030921</v>
      </c>
      <c r="J23" s="18" t="n">
        <v>1.19878414213243E-009</v>
      </c>
      <c r="K23" s="18" t="n">
        <v>1.81435236683063E-009</v>
      </c>
      <c r="L23" s="16" t="n">
        <v>0.554352523047244</v>
      </c>
      <c r="M23" s="16" t="n">
        <v>0.667335390946502</v>
      </c>
      <c r="N23" s="16" t="n">
        <v>0.0108400028503203</v>
      </c>
      <c r="O23" s="16" t="n">
        <v>0.28700093572513</v>
      </c>
      <c r="P23" s="34" t="b">
        <f aca="false">TRUE()</f>
        <v>1</v>
      </c>
      <c r="Q23" s="18" t="n">
        <v>2.46913580246914E-005</v>
      </c>
    </row>
    <row r="24" customFormat="false" ht="22.35" hidden="false" customHeight="false" outlineLevel="0" collapsed="false">
      <c r="A24" s="6" t="s">
        <v>1636</v>
      </c>
      <c r="B24" s="7" t="s">
        <v>1306</v>
      </c>
      <c r="C24" s="17" t="n">
        <v>420</v>
      </c>
      <c r="D24" s="16" t="n">
        <v>0.255760599471913</v>
      </c>
      <c r="E24" s="16" t="n">
        <v>0.0306418652591678</v>
      </c>
      <c r="F24" s="16" t="n">
        <v>0.277674558028859</v>
      </c>
      <c r="G24" s="16" t="n">
        <v>0.0410534262288089</v>
      </c>
      <c r="H24" s="16" t="n">
        <v>6.37539742852086</v>
      </c>
      <c r="I24" s="17" t="n">
        <v>192.687244525836</v>
      </c>
      <c r="J24" s="18" t="n">
        <v>1.31840445981609E-009</v>
      </c>
      <c r="K24" s="18" t="n">
        <v>1.99104021405996E-009</v>
      </c>
      <c r="L24" s="16" t="n">
        <v>0.553874269336867</v>
      </c>
      <c r="M24" s="16" t="n">
        <v>0.666923868312757</v>
      </c>
      <c r="N24" s="16" t="n">
        <v>0.010648930392812</v>
      </c>
      <c r="O24" s="16" t="n">
        <v>0.284242675900435</v>
      </c>
      <c r="P24" s="34" t="b">
        <f aca="false">TRUE()</f>
        <v>1</v>
      </c>
      <c r="Q24" s="18" t="n">
        <v>5.85562732388129E-005</v>
      </c>
    </row>
    <row r="25" customFormat="false" ht="22.35" hidden="false" customHeight="false" outlineLevel="0" collapsed="false">
      <c r="A25" s="6" t="s">
        <v>1637</v>
      </c>
      <c r="B25" s="7" t="s">
        <v>1306</v>
      </c>
      <c r="C25" s="17" t="n">
        <v>421</v>
      </c>
      <c r="D25" s="16" t="n">
        <v>0.254220202366435</v>
      </c>
      <c r="E25" s="16" t="n">
        <v>0.0305310453983471</v>
      </c>
      <c r="F25" s="16" t="n">
        <v>0.275975750788416</v>
      </c>
      <c r="G25" s="16" t="n">
        <v>0.0407970328604845</v>
      </c>
      <c r="H25" s="16" t="n">
        <v>6.35671114975084</v>
      </c>
      <c r="I25" s="17" t="n">
        <v>192.201556689043</v>
      </c>
      <c r="J25" s="18" t="n">
        <v>1.46428146016317E-009</v>
      </c>
      <c r="K25" s="18" t="n">
        <v>2.20492309857661E-009</v>
      </c>
      <c r="L25" s="16" t="n">
        <v>0.553180291536126</v>
      </c>
      <c r="M25" s="16" t="n">
        <v>0.666683813443073</v>
      </c>
      <c r="N25" s="16" t="n">
        <v>0.0104662626231468</v>
      </c>
      <c r="O25" s="16" t="n">
        <v>0.281261946536277</v>
      </c>
      <c r="P25" s="34" t="b">
        <f aca="false">TRUE()</f>
        <v>1</v>
      </c>
      <c r="Q25" s="18" t="n">
        <v>1.69344770649591E-005</v>
      </c>
    </row>
    <row r="26" customFormat="false" ht="22.35" hidden="false" customHeight="false" outlineLevel="0" collapsed="false">
      <c r="A26" s="6" t="s">
        <v>1638</v>
      </c>
      <c r="B26" s="7" t="s">
        <v>1306</v>
      </c>
      <c r="C26" s="17" t="n">
        <v>422</v>
      </c>
      <c r="D26" s="16" t="n">
        <v>0.252379923257124</v>
      </c>
      <c r="E26" s="16" t="n">
        <v>0.0304046806929209</v>
      </c>
      <c r="F26" s="16" t="n">
        <v>0.274049371563984</v>
      </c>
      <c r="G26" s="16" t="n">
        <v>0.0405550472714045</v>
      </c>
      <c r="H26" s="16" t="n">
        <v>6.36087912497402</v>
      </c>
      <c r="I26" s="17" t="n">
        <v>191.871925793522</v>
      </c>
      <c r="J26" s="18" t="n">
        <v>1.43610105242354E-009</v>
      </c>
      <c r="K26" s="18" t="n">
        <v>2.16405932010083E-009</v>
      </c>
      <c r="L26" s="16" t="n">
        <v>0.554178624636488</v>
      </c>
      <c r="M26" s="16" t="n">
        <v>0.667078189300412</v>
      </c>
      <c r="N26" s="16" t="n">
        <v>0.0101040563208292</v>
      </c>
      <c r="O26" s="16" t="n">
        <v>0.278584669549098</v>
      </c>
      <c r="P26" s="34" t="b">
        <f aca="false">TRUE()</f>
        <v>1</v>
      </c>
      <c r="Q26" s="18" t="n">
        <v>9.28342028342029E-005</v>
      </c>
    </row>
    <row r="27" customFormat="false" ht="22.35" hidden="false" customHeight="false" outlineLevel="0" collapsed="false">
      <c r="A27" s="6" t="s">
        <v>1639</v>
      </c>
      <c r="B27" s="7" t="s">
        <v>1306</v>
      </c>
      <c r="C27" s="17" t="n">
        <v>423</v>
      </c>
      <c r="D27" s="16" t="n">
        <v>0.250601047172218</v>
      </c>
      <c r="E27" s="16" t="n">
        <v>0.0302496333593502</v>
      </c>
      <c r="F27" s="16" t="n">
        <v>0.272247228074377</v>
      </c>
      <c r="G27" s="16" t="n">
        <v>0.0403169459961457</v>
      </c>
      <c r="H27" s="16" t="n">
        <v>6.38791728498736</v>
      </c>
      <c r="I27" s="17" t="n">
        <v>191.730369509761</v>
      </c>
      <c r="J27" s="18" t="n">
        <v>1.24319580454388E-009</v>
      </c>
      <c r="K27" s="18" t="n">
        <v>1.8795127828259E-009</v>
      </c>
      <c r="L27" s="16" t="n">
        <v>0.556809501753219</v>
      </c>
      <c r="M27" s="16" t="n">
        <v>0.668175582990398</v>
      </c>
      <c r="N27" s="16" t="n">
        <v>0.00957388170659066</v>
      </c>
      <c r="O27" s="16" t="n">
        <v>0.27605699638008</v>
      </c>
      <c r="P27" s="34" t="b">
        <f aca="false">TRUE()</f>
        <v>1</v>
      </c>
      <c r="Q27" s="18" t="n">
        <v>3.3302209772798E-005</v>
      </c>
    </row>
    <row r="28" customFormat="false" ht="22.35" hidden="false" customHeight="false" outlineLevel="0" collapsed="false">
      <c r="A28" s="6" t="s">
        <v>1640</v>
      </c>
      <c r="B28" s="7" t="s">
        <v>1306</v>
      </c>
      <c r="C28" s="17" t="n">
        <v>424</v>
      </c>
      <c r="D28" s="16" t="n">
        <v>0.248949671518739</v>
      </c>
      <c r="E28" s="16" t="n">
        <v>0.0300869435636863</v>
      </c>
      <c r="F28" s="16" t="n">
        <v>0.270594372197332</v>
      </c>
      <c r="G28" s="16" t="n">
        <v>0.0400872814334443</v>
      </c>
      <c r="H28" s="16" t="n">
        <v>6.42255825208561</v>
      </c>
      <c r="I28" s="17" t="n">
        <v>191.672053508056</v>
      </c>
      <c r="J28" s="18" t="n">
        <v>1.03173067702133E-009</v>
      </c>
      <c r="K28" s="18" t="n">
        <v>1.56608716519332E-009</v>
      </c>
      <c r="L28" s="16" t="n">
        <v>0.559943214713819</v>
      </c>
      <c r="M28" s="16" t="n">
        <v>0.66937585733882</v>
      </c>
      <c r="N28" s="16" t="n">
        <v>0.00903437654962479</v>
      </c>
      <c r="O28" s="16" t="n">
        <v>0.27381166832447</v>
      </c>
      <c r="P28" s="34" t="b">
        <f aca="false">TRUE()</f>
        <v>1</v>
      </c>
      <c r="Q28" s="16" t="n">
        <v>0</v>
      </c>
    </row>
    <row r="29" customFormat="false" ht="22.35" hidden="false" customHeight="false" outlineLevel="0" collapsed="false">
      <c r="A29" s="6" t="s">
        <v>1641</v>
      </c>
      <c r="B29" s="7" t="s">
        <v>1306</v>
      </c>
      <c r="C29" s="17" t="n">
        <v>425</v>
      </c>
      <c r="D29" s="16" t="n">
        <v>0.247299859092975</v>
      </c>
      <c r="E29" s="16" t="n">
        <v>0.0299446838379938</v>
      </c>
      <c r="F29" s="16" t="n">
        <v>0.268931388177591</v>
      </c>
      <c r="G29" s="16" t="n">
        <v>0.0398624663036778</v>
      </c>
      <c r="H29" s="16" t="n">
        <v>6.45063698984468</v>
      </c>
      <c r="I29" s="17" t="n">
        <v>191.511093878965</v>
      </c>
      <c r="J29" s="18" t="n">
        <v>8.87594578261808E-010</v>
      </c>
      <c r="K29" s="18" t="n">
        <v>1.35026301311822E-009</v>
      </c>
      <c r="L29" s="16" t="n">
        <v>0.562708400926399</v>
      </c>
      <c r="M29" s="16" t="n">
        <v>0.67011316872428</v>
      </c>
      <c r="N29" s="16" t="n">
        <v>0.00855641030646735</v>
      </c>
      <c r="O29" s="16" t="n">
        <v>0.271779407409187</v>
      </c>
      <c r="P29" s="34" t="b">
        <f aca="false">TRUE()</f>
        <v>1</v>
      </c>
      <c r="Q29" s="18" t="n">
        <v>3.61760883690708E-005</v>
      </c>
    </row>
    <row r="30" customFormat="false" ht="22.35" hidden="false" customHeight="false" outlineLevel="0" collapsed="false">
      <c r="A30" s="6" t="s">
        <v>1642</v>
      </c>
      <c r="B30" s="7" t="s">
        <v>1306</v>
      </c>
      <c r="C30" s="17" t="n">
        <v>426</v>
      </c>
      <c r="D30" s="16" t="n">
        <v>0.245574407073657</v>
      </c>
      <c r="E30" s="16" t="n">
        <v>0.0298038829226337</v>
      </c>
      <c r="F30" s="16" t="n">
        <v>0.267196261913787</v>
      </c>
      <c r="G30" s="16" t="n">
        <v>0.0396242373705515</v>
      </c>
      <c r="H30" s="16" t="n">
        <v>6.48038284611336</v>
      </c>
      <c r="I30" s="17" t="n">
        <v>191.278494756847</v>
      </c>
      <c r="J30" s="18" t="n">
        <v>7.56969664553471E-010</v>
      </c>
      <c r="K30" s="18" t="n">
        <v>1.15536009852773E-009</v>
      </c>
      <c r="L30" s="16" t="n">
        <v>0.565765242633889</v>
      </c>
      <c r="M30" s="16" t="n">
        <v>0.671262002743484</v>
      </c>
      <c r="N30" s="16" t="n">
        <v>0.0080259710132105</v>
      </c>
      <c r="O30" s="16" t="n">
        <v>0.269322487220142</v>
      </c>
      <c r="P30" s="34" t="b">
        <f aca="false">TRUE()</f>
        <v>1</v>
      </c>
      <c r="Q30" s="18" t="n">
        <v>4.65337132003799E-005</v>
      </c>
    </row>
    <row r="31" customFormat="false" ht="22.35" hidden="false" customHeight="false" outlineLevel="0" collapsed="false">
      <c r="A31" s="6" t="s">
        <v>1643</v>
      </c>
      <c r="B31" s="7" t="s">
        <v>1306</v>
      </c>
      <c r="C31" s="17" t="n">
        <v>427</v>
      </c>
      <c r="D31" s="16" t="n">
        <v>0.243719324989944</v>
      </c>
      <c r="E31" s="16" t="n">
        <v>0.0296386637677864</v>
      </c>
      <c r="F31" s="16" t="n">
        <v>0.265336410936249</v>
      </c>
      <c r="G31" s="16" t="n">
        <v>0.0393862675912189</v>
      </c>
      <c r="H31" s="16" t="n">
        <v>6.51586081351147</v>
      </c>
      <c r="I31" s="17" t="n">
        <v>191.194263302487</v>
      </c>
      <c r="J31" s="18" t="n">
        <v>6.24569762404887E-010</v>
      </c>
      <c r="K31" s="18" t="n">
        <v>9.55386846288346E-010</v>
      </c>
      <c r="L31" s="16" t="n">
        <v>0.569031311213807</v>
      </c>
      <c r="M31" s="16" t="n">
        <v>0.672067901234568</v>
      </c>
      <c r="N31" s="16" t="n">
        <v>0.00749931433858376</v>
      </c>
      <c r="O31" s="16" t="n">
        <v>0.266700436081379</v>
      </c>
      <c r="P31" s="34" t="b">
        <f aca="false">TRUE()</f>
        <v>1</v>
      </c>
      <c r="Q31" s="18" t="n">
        <v>5.94219265594889E-005</v>
      </c>
    </row>
    <row r="32" customFormat="false" ht="22.35" hidden="false" customHeight="false" outlineLevel="0" collapsed="false">
      <c r="A32" s="6" t="s">
        <v>1644</v>
      </c>
      <c r="B32" s="7" t="s">
        <v>1306</v>
      </c>
      <c r="C32" s="17" t="n">
        <v>428</v>
      </c>
      <c r="D32" s="16" t="n">
        <v>0.241821467482776</v>
      </c>
      <c r="E32" s="16" t="n">
        <v>0.0294499859883487</v>
      </c>
      <c r="F32" s="16" t="n">
        <v>0.263423553596934</v>
      </c>
      <c r="G32" s="16" t="n">
        <v>0.0391679692574506</v>
      </c>
      <c r="H32" s="16" t="n">
        <v>6.55163833243441</v>
      </c>
      <c r="I32" s="17" t="n">
        <v>191.344439790694</v>
      </c>
      <c r="J32" s="18" t="n">
        <v>5.12966527143695E-010</v>
      </c>
      <c r="K32" s="18" t="n">
        <v>7.86409710988672E-010</v>
      </c>
      <c r="L32" s="16" t="n">
        <v>0.571853532056118</v>
      </c>
      <c r="M32" s="16" t="n">
        <v>0.67292524005487</v>
      </c>
      <c r="N32" s="16" t="n">
        <v>0.00705009042958766</v>
      </c>
      <c r="O32" s="16" t="n">
        <v>0.264321381978497</v>
      </c>
      <c r="P32" s="34" t="b">
        <f aca="false">TRUE()</f>
        <v>1</v>
      </c>
      <c r="Q32" s="16" t="n">
        <v>0</v>
      </c>
    </row>
    <row r="33" customFormat="false" ht="22.35" hidden="false" customHeight="false" outlineLevel="0" collapsed="false">
      <c r="A33" s="6" t="s">
        <v>1645</v>
      </c>
      <c r="B33" s="7" t="s">
        <v>1306</v>
      </c>
      <c r="C33" s="17" t="n">
        <v>429</v>
      </c>
      <c r="D33" s="16" t="n">
        <v>0.239995172156435</v>
      </c>
      <c r="E33" s="16" t="n">
        <v>0.0292679360014429</v>
      </c>
      <c r="F33" s="16" t="n">
        <v>0.261587249302259</v>
      </c>
      <c r="G33" s="16" t="n">
        <v>0.0389788606197809</v>
      </c>
      <c r="H33" s="16" t="n">
        <v>6.58699028899679</v>
      </c>
      <c r="I33" s="17" t="n">
        <v>191.591769686045</v>
      </c>
      <c r="J33" s="18" t="n">
        <v>4.21581624595162E-010</v>
      </c>
      <c r="K33" s="18" t="n">
        <v>6.47506936369327E-010</v>
      </c>
      <c r="L33" s="16" t="n">
        <v>0.574440461852968</v>
      </c>
      <c r="M33" s="16" t="n">
        <v>0.673302469135803</v>
      </c>
      <c r="N33" s="16" t="n">
        <v>0.00668862233839584</v>
      </c>
      <c r="O33" s="16" t="n">
        <v>0.262076472078084</v>
      </c>
      <c r="P33" s="34" t="b">
        <f aca="false">TRUE()</f>
        <v>1</v>
      </c>
      <c r="Q33" s="18" t="n">
        <v>2.82186948853616E-005</v>
      </c>
    </row>
    <row r="34" customFormat="false" ht="22.35" hidden="false" customHeight="false" outlineLevel="0" collapsed="false">
      <c r="A34" s="6" t="s">
        <v>1646</v>
      </c>
      <c r="B34" s="7" t="s">
        <v>1306</v>
      </c>
      <c r="C34" s="17" t="n">
        <v>430</v>
      </c>
      <c r="D34" s="16" t="n">
        <v>0.238084805878315</v>
      </c>
      <c r="E34" s="16" t="n">
        <v>0.0290880636648925</v>
      </c>
      <c r="F34" s="16" t="n">
        <v>0.259680621051503</v>
      </c>
      <c r="G34" s="16" t="n">
        <v>0.0388149943465397</v>
      </c>
      <c r="H34" s="16" t="n">
        <v>6.62547783091144</v>
      </c>
      <c r="I34" s="17" t="n">
        <v>191.947748223425</v>
      </c>
      <c r="J34" s="18" t="n">
        <v>3.39922031272089E-010</v>
      </c>
      <c r="K34" s="18" t="n">
        <v>5.23830831704111E-010</v>
      </c>
      <c r="L34" s="16" t="n">
        <v>0.577078626221175</v>
      </c>
      <c r="M34" s="16" t="n">
        <v>0.674434156378601</v>
      </c>
      <c r="N34" s="16" t="n">
        <v>0.0062722010391245</v>
      </c>
      <c r="O34" s="16" t="n">
        <v>0.259251833405488</v>
      </c>
      <c r="P34" s="34" t="b">
        <f aca="false">TRUE()</f>
        <v>1</v>
      </c>
      <c r="Q34" s="18" t="n">
        <v>3.0982905982906E-005</v>
      </c>
    </row>
    <row r="35" customFormat="false" ht="22.35" hidden="false" customHeight="false" outlineLevel="0" collapsed="false">
      <c r="A35" s="6" t="s">
        <v>1647</v>
      </c>
      <c r="B35" s="7" t="s">
        <v>1306</v>
      </c>
      <c r="C35" s="17" t="n">
        <v>431</v>
      </c>
      <c r="D35" s="16" t="n">
        <v>0.236161053327996</v>
      </c>
      <c r="E35" s="16" t="n">
        <v>0.0289183003022205</v>
      </c>
      <c r="F35" s="16" t="n">
        <v>0.257743979672018</v>
      </c>
      <c r="G35" s="16" t="n">
        <v>0.038670790570127</v>
      </c>
      <c r="H35" s="16" t="n">
        <v>6.65666252365615</v>
      </c>
      <c r="I35" s="17" t="n">
        <v>192.338172052927</v>
      </c>
      <c r="J35" s="18" t="n">
        <v>2.85022538610896E-010</v>
      </c>
      <c r="K35" s="18" t="n">
        <v>4.40209726548276E-010</v>
      </c>
      <c r="L35" s="16" t="n">
        <v>0.579008386052499</v>
      </c>
      <c r="M35" s="16" t="n">
        <v>0.674571330589849</v>
      </c>
      <c r="N35" s="16" t="n">
        <v>0.00596702371378835</v>
      </c>
      <c r="O35" s="16" t="n">
        <v>0.256635992952998</v>
      </c>
      <c r="P35" s="34" t="b">
        <f aca="false">TRUE()</f>
        <v>1</v>
      </c>
      <c r="Q35" s="18" t="n">
        <v>3.79188712522046E-005</v>
      </c>
    </row>
    <row r="36" customFormat="false" ht="22.35" hidden="false" customHeight="false" outlineLevel="0" collapsed="false">
      <c r="A36" s="6" t="s">
        <v>1648</v>
      </c>
      <c r="B36" s="7" t="s">
        <v>1306</v>
      </c>
      <c r="C36" s="17" t="n">
        <v>432</v>
      </c>
      <c r="D36" s="16" t="n">
        <v>0.234322037856901</v>
      </c>
      <c r="E36" s="16" t="n">
        <v>0.0287641958086503</v>
      </c>
      <c r="F36" s="16" t="n">
        <v>0.255887049053524</v>
      </c>
      <c r="G36" s="16" t="n">
        <v>0.0385350272803915</v>
      </c>
      <c r="H36" s="16" t="n">
        <v>6.68355007662466</v>
      </c>
      <c r="I36" s="17" t="n">
        <v>192.674179935404</v>
      </c>
      <c r="J36" s="18" t="n">
        <v>2.4474736723131E-010</v>
      </c>
      <c r="K36" s="18" t="n">
        <v>3.78993124630573E-010</v>
      </c>
      <c r="L36" s="16" t="n">
        <v>0.580671772556461</v>
      </c>
      <c r="M36" s="16" t="n">
        <v>0.67474279835391</v>
      </c>
      <c r="N36" s="16" t="n">
        <v>0.00572533608760577</v>
      </c>
      <c r="O36" s="16" t="n">
        <v>0.254888831506496</v>
      </c>
      <c r="P36" s="34" t="b">
        <f aca="false">TRUE()</f>
        <v>1</v>
      </c>
      <c r="Q36" s="18" t="n">
        <v>9.25925925925926E-006</v>
      </c>
    </row>
    <row r="37" customFormat="false" ht="22.35" hidden="false" customHeight="false" outlineLevel="0" collapsed="false">
      <c r="A37" s="6" t="s">
        <v>1649</v>
      </c>
      <c r="B37" s="7" t="s">
        <v>1306</v>
      </c>
      <c r="C37" s="17" t="n">
        <v>433</v>
      </c>
      <c r="D37" s="16" t="n">
        <v>0.232579462764734</v>
      </c>
      <c r="E37" s="16" t="n">
        <v>0.0286230153363516</v>
      </c>
      <c r="F37" s="16" t="n">
        <v>0.254181114097216</v>
      </c>
      <c r="G37" s="16" t="n">
        <v>0.0383907216388638</v>
      </c>
      <c r="H37" s="16" t="n">
        <v>6.72584986534855</v>
      </c>
      <c r="I37" s="17" t="n">
        <v>192.889860279159</v>
      </c>
      <c r="J37" s="18" t="n">
        <v>1.9307250580084E-010</v>
      </c>
      <c r="K37" s="18" t="n">
        <v>3.00093969690445E-010</v>
      </c>
      <c r="L37" s="16" t="n">
        <v>0.583912617382224</v>
      </c>
      <c r="M37" s="16" t="n">
        <v>0.675874485596708</v>
      </c>
      <c r="N37" s="16" t="n">
        <v>0.00538550582244243</v>
      </c>
      <c r="O37" s="16" t="n">
        <v>0.253210290746852</v>
      </c>
      <c r="P37" s="34" t="b">
        <f aca="false">TRUE()</f>
        <v>1</v>
      </c>
      <c r="Q37" s="18" t="n">
        <v>4.83091787439613E-005</v>
      </c>
    </row>
    <row r="38" customFormat="false" ht="22.35" hidden="false" customHeight="false" outlineLevel="0" collapsed="false">
      <c r="A38" s="6" t="s">
        <v>1650</v>
      </c>
      <c r="B38" s="7" t="s">
        <v>1306</v>
      </c>
      <c r="C38" s="17" t="n">
        <v>434</v>
      </c>
      <c r="D38" s="16" t="n">
        <v>0.230837755543634</v>
      </c>
      <c r="E38" s="16" t="n">
        <v>0.0284904391538879</v>
      </c>
      <c r="F38" s="16" t="n">
        <v>0.252497399389052</v>
      </c>
      <c r="G38" s="16" t="n">
        <v>0.0382673200736656</v>
      </c>
      <c r="H38" s="16" t="n">
        <v>6.77273486212228</v>
      </c>
      <c r="I38" s="17" t="n">
        <v>193.153269998256</v>
      </c>
      <c r="J38" s="18" t="n">
        <v>1.48237043906256E-010</v>
      </c>
      <c r="K38" s="18" t="n">
        <v>2.31185168061241E-010</v>
      </c>
      <c r="L38" s="16" t="n">
        <v>0.587451189117519</v>
      </c>
      <c r="M38" s="16" t="n">
        <v>0.677331961591221</v>
      </c>
      <c r="N38" s="16" t="n">
        <v>0.00504764909862641</v>
      </c>
      <c r="O38" s="16" t="n">
        <v>0.251838253605859</v>
      </c>
      <c r="P38" s="34" t="b">
        <f aca="false">TRUE()</f>
        <v>1</v>
      </c>
      <c r="Q38" s="18" t="n">
        <v>1.58730158730159E-005</v>
      </c>
    </row>
    <row r="39" customFormat="false" ht="22.35" hidden="false" customHeight="false" outlineLevel="0" collapsed="false">
      <c r="A39" s="6" t="s">
        <v>1105</v>
      </c>
      <c r="B39" s="7" t="s">
        <v>1306</v>
      </c>
      <c r="C39" s="17" t="n">
        <v>435</v>
      </c>
      <c r="D39" s="16" t="n">
        <v>0.229064794906468</v>
      </c>
      <c r="E39" s="16" t="n">
        <v>0.0283685501090965</v>
      </c>
      <c r="F39" s="16" t="n">
        <v>0.250757801103966</v>
      </c>
      <c r="G39" s="16" t="n">
        <v>0.0381669279780093</v>
      </c>
      <c r="H39" s="16" t="n">
        <v>6.80930926865702</v>
      </c>
      <c r="I39" s="17" t="n">
        <v>193.461675372381</v>
      </c>
      <c r="J39" s="18" t="n">
        <v>1.20385171332628E-010</v>
      </c>
      <c r="K39" s="18" t="n">
        <v>1.88598890536205E-010</v>
      </c>
      <c r="L39" s="16" t="n">
        <v>0.590000583069404</v>
      </c>
      <c r="M39" s="16" t="n">
        <v>0.67789780521262</v>
      </c>
      <c r="N39" s="16" t="n">
        <v>0.00482145953091152</v>
      </c>
      <c r="O39" s="16" t="n">
        <v>0.250798064985479</v>
      </c>
      <c r="P39" s="34" t="b">
        <f aca="false">TRUE()</f>
        <v>1</v>
      </c>
      <c r="Q39" s="16" t="n">
        <v>0</v>
      </c>
    </row>
    <row r="40" customFormat="false" ht="22.35" hidden="false" customHeight="false" outlineLevel="0" collapsed="false">
      <c r="A40" s="6" t="s">
        <v>1651</v>
      </c>
      <c r="B40" s="7" t="s">
        <v>1306</v>
      </c>
      <c r="C40" s="17" t="n">
        <v>436</v>
      </c>
      <c r="D40" s="16" t="n">
        <v>0.227277896407779</v>
      </c>
      <c r="E40" s="16" t="n">
        <v>0.0282610246899</v>
      </c>
      <c r="F40" s="16" t="n">
        <v>0.248968239924271</v>
      </c>
      <c r="G40" s="16" t="n">
        <v>0.0380688975222498</v>
      </c>
      <c r="H40" s="16" t="n">
        <v>6.83214959129752</v>
      </c>
      <c r="I40" s="17" t="n">
        <v>193.690042468654</v>
      </c>
      <c r="J40" s="18" t="n">
        <v>1.05630097342176E-010</v>
      </c>
      <c r="K40" s="18" t="n">
        <v>1.65670787592604E-010</v>
      </c>
      <c r="L40" s="16" t="n">
        <v>0.591518851088095</v>
      </c>
      <c r="M40" s="16" t="n">
        <v>0.678377914951989</v>
      </c>
      <c r="N40" s="16" t="n">
        <v>0.00467111346447822</v>
      </c>
      <c r="O40" s="16" t="n">
        <v>0.249867400723669</v>
      </c>
      <c r="P40" s="34" t="b">
        <f aca="false">TRUE()</f>
        <v>1</v>
      </c>
      <c r="Q40" s="18" t="n">
        <v>7.05128205128205E-005</v>
      </c>
    </row>
    <row r="41" customFormat="false" ht="22.35" hidden="false" customHeight="false" outlineLevel="0" collapsed="false">
      <c r="A41" s="6" t="s">
        <v>1652</v>
      </c>
      <c r="B41" s="7" t="s">
        <v>1306</v>
      </c>
      <c r="C41" s="17" t="n">
        <v>437</v>
      </c>
      <c r="D41" s="16" t="n">
        <v>0.225483166120306</v>
      </c>
      <c r="E41" s="16" t="n">
        <v>0.0281585760505666</v>
      </c>
      <c r="F41" s="16" t="n">
        <v>0.247239359299181</v>
      </c>
      <c r="G41" s="16" t="n">
        <v>0.0379758232085251</v>
      </c>
      <c r="H41" s="16" t="n">
        <v>6.87565448740526</v>
      </c>
      <c r="I41" s="17" t="n">
        <v>193.91117258993</v>
      </c>
      <c r="J41" s="18" t="n">
        <v>8.24786125099659E-011</v>
      </c>
      <c r="K41" s="18" t="n">
        <v>1.29899902055544E-010</v>
      </c>
      <c r="L41" s="16" t="n">
        <v>0.594838149242237</v>
      </c>
      <c r="M41" s="16" t="n">
        <v>0.679475308641975</v>
      </c>
      <c r="N41" s="16" t="n">
        <v>0.00441381255837278</v>
      </c>
      <c r="O41" s="16" t="n">
        <v>0.249034911167316</v>
      </c>
      <c r="P41" s="34" t="b">
        <f aca="false">TRUE()</f>
        <v>1</v>
      </c>
      <c r="Q41" s="18" t="n">
        <v>6.6358024691358E-005</v>
      </c>
    </row>
    <row r="42" customFormat="false" ht="22.35" hidden="false" customHeight="false" outlineLevel="0" collapsed="false">
      <c r="A42" s="6" t="s">
        <v>1653</v>
      </c>
      <c r="B42" s="7" t="s">
        <v>1306</v>
      </c>
      <c r="C42" s="17" t="n">
        <v>438</v>
      </c>
      <c r="D42" s="16" t="n">
        <v>0.223784900312776</v>
      </c>
      <c r="E42" s="16" t="n">
        <v>0.0280491439985201</v>
      </c>
      <c r="F42" s="16" t="n">
        <v>0.245641102064648</v>
      </c>
      <c r="G42" s="16" t="n">
        <v>0.0378959464231745</v>
      </c>
      <c r="H42" s="16" t="n">
        <v>6.93089750685293</v>
      </c>
      <c r="I42" s="17" t="n">
        <v>194.246300814279</v>
      </c>
      <c r="J42" s="18" t="n">
        <v>6.01181910809068E-011</v>
      </c>
      <c r="K42" s="18" t="n">
        <v>9.5261738444354E-011</v>
      </c>
      <c r="L42" s="16" t="n">
        <v>0.598937270172086</v>
      </c>
      <c r="M42" s="16" t="n">
        <v>0.680847050754458</v>
      </c>
      <c r="N42" s="16" t="n">
        <v>0.0041550665034292</v>
      </c>
      <c r="O42" s="16" t="n">
        <v>0.248576187095539</v>
      </c>
      <c r="P42" s="34" t="b">
        <f aca="false">TRUE()</f>
        <v>1</v>
      </c>
      <c r="Q42" s="18" t="n">
        <v>4.99306517529964E-005</v>
      </c>
    </row>
    <row r="43" customFormat="false" ht="22.35" hidden="false" customHeight="false" outlineLevel="0" collapsed="false">
      <c r="A43" s="6" t="s">
        <v>1654</v>
      </c>
      <c r="B43" s="7" t="s">
        <v>1306</v>
      </c>
      <c r="C43" s="17" t="n">
        <v>439</v>
      </c>
      <c r="D43" s="16" t="n">
        <v>0.222197543463358</v>
      </c>
      <c r="E43" s="16" t="n">
        <v>0.0279343108169341</v>
      </c>
      <c r="F43" s="16" t="n">
        <v>0.244162329364812</v>
      </c>
      <c r="G43" s="16" t="n">
        <v>0.0378371266269236</v>
      </c>
      <c r="H43" s="16" t="n">
        <v>6.98918914818324</v>
      </c>
      <c r="I43" s="17" t="n">
        <v>194.72625808103</v>
      </c>
      <c r="J43" s="18" t="n">
        <v>4.29204530862845E-011</v>
      </c>
      <c r="K43" s="18" t="n">
        <v>6.83499156976519E-011</v>
      </c>
      <c r="L43" s="16" t="n">
        <v>0.602998968366941</v>
      </c>
      <c r="M43" s="16" t="n">
        <v>0.682355967078189</v>
      </c>
      <c r="N43" s="16" t="n">
        <v>0.00391720508230694</v>
      </c>
      <c r="O43" s="16" t="n">
        <v>0.248391966661015</v>
      </c>
      <c r="P43" s="34" t="b">
        <f aca="false">TRUE()</f>
        <v>1</v>
      </c>
      <c r="Q43" s="18" t="n">
        <v>5.01051417718084E-005</v>
      </c>
    </row>
    <row r="44" customFormat="false" ht="22.35" hidden="false" customHeight="false" outlineLevel="0" collapsed="false">
      <c r="A44" s="6" t="s">
        <v>1655</v>
      </c>
      <c r="B44" s="7" t="s">
        <v>1306</v>
      </c>
      <c r="C44" s="17" t="n">
        <v>440</v>
      </c>
      <c r="D44" s="16" t="n">
        <v>0.220586949934151</v>
      </c>
      <c r="E44" s="16" t="n">
        <v>0.0278306220292756</v>
      </c>
      <c r="F44" s="16" t="n">
        <v>0.242709182169497</v>
      </c>
      <c r="G44" s="16" t="n">
        <v>0.0378004475879748</v>
      </c>
      <c r="H44" s="16" t="n">
        <v>7.06029257640827</v>
      </c>
      <c r="I44" s="17" t="n">
        <v>195.246833465967</v>
      </c>
      <c r="J44" s="18" t="n">
        <v>2.84065163367488E-011</v>
      </c>
      <c r="K44" s="18" t="n">
        <v>4.55338133632706E-011</v>
      </c>
      <c r="L44" s="16" t="n">
        <v>0.608073423916422</v>
      </c>
      <c r="M44" s="16" t="n">
        <v>0.683830589849108</v>
      </c>
      <c r="N44" s="16" t="n">
        <v>0.00362341896115498</v>
      </c>
      <c r="O44" s="16" t="n">
        <v>0.247818678523575</v>
      </c>
      <c r="P44" s="34" t="b">
        <f aca="false">TRUE()</f>
        <v>1</v>
      </c>
      <c r="Q44" s="18" t="n">
        <v>1.38888888888889E-005</v>
      </c>
    </row>
    <row r="45" customFormat="false" ht="22.35" hidden="false" customHeight="false" outlineLevel="0" collapsed="false">
      <c r="A45" s="6" t="s">
        <v>1656</v>
      </c>
      <c r="B45" s="7" t="s">
        <v>1306</v>
      </c>
      <c r="C45" s="17" t="n">
        <v>441</v>
      </c>
      <c r="D45" s="16" t="n">
        <v>0.219119433718846</v>
      </c>
      <c r="E45" s="16" t="n">
        <v>0.0277375416343016</v>
      </c>
      <c r="F45" s="16" t="n">
        <v>0.241358542055353</v>
      </c>
      <c r="G45" s="16" t="n">
        <v>0.0377728617877959</v>
      </c>
      <c r="H45" s="16" t="n">
        <v>7.11637454815669</v>
      </c>
      <c r="I45" s="17" t="n">
        <v>195.745911928462</v>
      </c>
      <c r="J45" s="18" t="n">
        <v>2.04512817853796E-011</v>
      </c>
      <c r="K45" s="18" t="n">
        <v>3.31146388643486E-011</v>
      </c>
      <c r="L45" s="16" t="n">
        <v>0.611887792103752</v>
      </c>
      <c r="M45" s="16" t="n">
        <v>0.685185185185185</v>
      </c>
      <c r="N45" s="16" t="n">
        <v>0.00342308005031329</v>
      </c>
      <c r="O45" s="16" t="n">
        <v>0.247335289758186</v>
      </c>
      <c r="P45" s="34" t="b">
        <f aca="false">TRUE()</f>
        <v>1</v>
      </c>
      <c r="Q45" s="18" t="n">
        <v>3.03497942386831E-005</v>
      </c>
    </row>
    <row r="46" customFormat="false" ht="22.35" hidden="false" customHeight="false" outlineLevel="0" collapsed="false">
      <c r="A46" s="6" t="s">
        <v>1657</v>
      </c>
      <c r="B46" s="7" t="s">
        <v>1306</v>
      </c>
      <c r="C46" s="17" t="n">
        <v>442</v>
      </c>
      <c r="D46" s="16" t="n">
        <v>0.217764976109175</v>
      </c>
      <c r="E46" s="16" t="n">
        <v>0.0276601886010761</v>
      </c>
      <c r="F46" s="16" t="n">
        <v>0.240080345520895</v>
      </c>
      <c r="G46" s="16" t="n">
        <v>0.0377454427230777</v>
      </c>
      <c r="H46" s="16" t="n">
        <v>7.15673871780978</v>
      </c>
      <c r="I46" s="17" t="n">
        <v>196.141544547523</v>
      </c>
      <c r="J46" s="18" t="n">
        <v>1.61193761371907E-011</v>
      </c>
      <c r="K46" s="18" t="n">
        <v>2.62850337797019E-011</v>
      </c>
      <c r="L46" s="16" t="n">
        <v>0.614554613616801</v>
      </c>
      <c r="M46" s="16" t="n">
        <v>0.685888203017833</v>
      </c>
      <c r="N46" s="16" t="n">
        <v>0.00329056304246155</v>
      </c>
      <c r="O46" s="16" t="n">
        <v>0.247190138935618</v>
      </c>
      <c r="P46" s="34" t="b">
        <f aca="false">TRUE()</f>
        <v>1</v>
      </c>
      <c r="Q46" s="18" t="n">
        <v>0.000139045930810511</v>
      </c>
    </row>
    <row r="47" customFormat="false" ht="22.35" hidden="false" customHeight="false" outlineLevel="0" collapsed="false">
      <c r="A47" s="6" t="s">
        <v>1658</v>
      </c>
      <c r="B47" s="7" t="s">
        <v>1306</v>
      </c>
      <c r="C47" s="17" t="n">
        <v>443</v>
      </c>
      <c r="D47" s="16" t="n">
        <v>0.216390666625298</v>
      </c>
      <c r="E47" s="16" t="n">
        <v>0.0276014990068658</v>
      </c>
      <c r="F47" s="16" t="n">
        <v>0.238792833447364</v>
      </c>
      <c r="G47" s="16" t="n">
        <v>0.0377198065464023</v>
      </c>
      <c r="H47" s="16" t="n">
        <v>7.19702715287853</v>
      </c>
      <c r="I47" s="17" t="n">
        <v>196.419179236974</v>
      </c>
      <c r="J47" s="18" t="n">
        <v>1.27189671246949E-011</v>
      </c>
      <c r="K47" s="18" t="n">
        <v>2.08219777386525E-011</v>
      </c>
      <c r="L47" s="16" t="n">
        <v>0.617450090335345</v>
      </c>
      <c r="M47" s="16" t="n">
        <v>0.686711248285322</v>
      </c>
      <c r="N47" s="16" t="n">
        <v>0.0031686147180594</v>
      </c>
      <c r="O47" s="16" t="n">
        <v>0.247360733344456</v>
      </c>
      <c r="P47" s="34" t="b">
        <f aca="false">TRUE()</f>
        <v>1</v>
      </c>
      <c r="Q47" s="18" t="n">
        <v>9.31077153299376E-005</v>
      </c>
    </row>
    <row r="48" customFormat="false" ht="22.35" hidden="false" customHeight="false" outlineLevel="0" collapsed="false">
      <c r="A48" s="6" t="s">
        <v>1659</v>
      </c>
      <c r="B48" s="7" t="s">
        <v>1306</v>
      </c>
      <c r="C48" s="17" t="n">
        <v>444</v>
      </c>
      <c r="D48" s="16" t="n">
        <v>0.215013568304453</v>
      </c>
      <c r="E48" s="16" t="n">
        <v>0.027554815355927</v>
      </c>
      <c r="F48" s="16" t="n">
        <v>0.237493832091882</v>
      </c>
      <c r="G48" s="16" t="n">
        <v>0.037711083899459</v>
      </c>
      <c r="H48" s="16" t="n">
        <v>7.23147503848197</v>
      </c>
      <c r="I48" s="17" t="n">
        <v>196.700939732931</v>
      </c>
      <c r="J48" s="18" t="n">
        <v>1.03734401568056E-011</v>
      </c>
      <c r="K48" s="18" t="n">
        <v>1.70696973238475E-011</v>
      </c>
      <c r="L48" s="16" t="n">
        <v>0.619832839583537</v>
      </c>
      <c r="M48" s="16" t="n">
        <v>0.687208504801097</v>
      </c>
      <c r="N48" s="16" t="n">
        <v>0.00308551359440509</v>
      </c>
      <c r="O48" s="16" t="n">
        <v>0.247804270495655</v>
      </c>
      <c r="P48" s="34" t="b">
        <f aca="false">TRUE()</f>
        <v>1</v>
      </c>
      <c r="Q48" s="18" t="n">
        <v>0.0001841492364683</v>
      </c>
    </row>
    <row r="49" customFormat="false" ht="22.35" hidden="false" customHeight="false" outlineLevel="0" collapsed="false">
      <c r="A49" s="6" t="s">
        <v>1106</v>
      </c>
      <c r="B49" s="7" t="s">
        <v>1306</v>
      </c>
      <c r="C49" s="17" t="n">
        <v>445</v>
      </c>
      <c r="D49" s="16" t="n">
        <v>0.213664661790926</v>
      </c>
      <c r="E49" s="16" t="n">
        <v>0.0275166114902497</v>
      </c>
      <c r="F49" s="16" t="n">
        <v>0.236209589974293</v>
      </c>
      <c r="G49" s="16" t="n">
        <v>0.0377212542384991</v>
      </c>
      <c r="H49" s="16" t="n">
        <v>7.25906257561024</v>
      </c>
      <c r="I49" s="17" t="n">
        <v>197.021487949295</v>
      </c>
      <c r="J49" s="18" t="n">
        <v>8.79566762847146E-012</v>
      </c>
      <c r="K49" s="18" t="n">
        <v>1.45079573363102E-011</v>
      </c>
      <c r="L49" s="16" t="n">
        <v>0.621546732685472</v>
      </c>
      <c r="M49" s="16" t="n">
        <v>0.687791495198903</v>
      </c>
      <c r="N49" s="16" t="n">
        <v>0.00303489733010371</v>
      </c>
      <c r="O49" s="16" t="n">
        <v>0.248343971994773</v>
      </c>
      <c r="P49" s="34" t="b">
        <f aca="false">TRUE()</f>
        <v>1</v>
      </c>
      <c r="Q49" s="18" t="n">
        <v>1.11111111111111E-005</v>
      </c>
    </row>
    <row r="50" customFormat="false" ht="22.35" hidden="false" customHeight="false" outlineLevel="0" collapsed="false">
      <c r="A50" s="6" t="s">
        <v>1660</v>
      </c>
      <c r="B50" s="7" t="s">
        <v>1306</v>
      </c>
      <c r="C50" s="17" t="n">
        <v>446</v>
      </c>
      <c r="D50" s="16" t="n">
        <v>0.212380386703087</v>
      </c>
      <c r="E50" s="16" t="n">
        <v>0.0274825462690149</v>
      </c>
      <c r="F50" s="16" t="n">
        <v>0.234991502945228</v>
      </c>
      <c r="G50" s="16" t="n">
        <v>0.0377453441808587</v>
      </c>
      <c r="H50" s="16" t="n">
        <v>7.28565598187499</v>
      </c>
      <c r="I50" s="17" t="n">
        <v>197.386005043445</v>
      </c>
      <c r="J50" s="18" t="n">
        <v>7.49360199251119E-012</v>
      </c>
      <c r="K50" s="18" t="n">
        <v>1.24046462979344E-011</v>
      </c>
      <c r="L50" s="16" t="n">
        <v>0.623085189933508</v>
      </c>
      <c r="M50" s="16" t="n">
        <v>0.68823731138546</v>
      </c>
      <c r="N50" s="16" t="n">
        <v>0.00299269369263324</v>
      </c>
      <c r="O50" s="16" t="n">
        <v>0.249025338096811</v>
      </c>
      <c r="P50" s="34" t="b">
        <f aca="false">TRUE()</f>
        <v>1</v>
      </c>
      <c r="Q50" s="18" t="n">
        <v>1.23456790123457E-005</v>
      </c>
    </row>
    <row r="51" customFormat="false" ht="22.35" hidden="false" customHeight="false" outlineLevel="0" collapsed="false">
      <c r="A51" s="6" t="s">
        <v>1661</v>
      </c>
      <c r="B51" s="7" t="s">
        <v>1306</v>
      </c>
      <c r="C51" s="17" t="n">
        <v>447</v>
      </c>
      <c r="D51" s="16" t="n">
        <v>0.211162564342856</v>
      </c>
      <c r="E51" s="16" t="n">
        <v>0.0274451451679423</v>
      </c>
      <c r="F51" s="16" t="n">
        <v>0.233860535594834</v>
      </c>
      <c r="G51" s="16" t="n">
        <v>0.037777465938096</v>
      </c>
      <c r="H51" s="16" t="n">
        <v>7.31916452094008</v>
      </c>
      <c r="I51" s="17" t="n">
        <v>197.817539049263</v>
      </c>
      <c r="J51" s="18" t="n">
        <v>6.1225281036452E-012</v>
      </c>
      <c r="K51" s="18" t="n">
        <v>1.01593329188835E-011</v>
      </c>
      <c r="L51" s="16" t="n">
        <v>0.625078188900542</v>
      </c>
      <c r="M51" s="16" t="n">
        <v>0.689008916323731</v>
      </c>
      <c r="N51" s="16" t="n">
        <v>0.00294614305191552</v>
      </c>
      <c r="O51" s="16" t="n">
        <v>0.250076872336188</v>
      </c>
      <c r="P51" s="34" t="b">
        <f aca="false">TRUE()</f>
        <v>1</v>
      </c>
      <c r="Q51" s="18" t="n">
        <v>3.83730739286295E-005</v>
      </c>
    </row>
    <row r="52" customFormat="false" ht="22.35" hidden="false" customHeight="false" outlineLevel="0" collapsed="false">
      <c r="A52" s="6" t="s">
        <v>1662</v>
      </c>
      <c r="B52" s="7" t="s">
        <v>1306</v>
      </c>
      <c r="C52" s="17" t="n">
        <v>448</v>
      </c>
      <c r="D52" s="16" t="n">
        <v>0.209977325409662</v>
      </c>
      <c r="E52" s="16" t="n">
        <v>0.0273914512893151</v>
      </c>
      <c r="F52" s="16" t="n">
        <v>0.232750174859373</v>
      </c>
      <c r="G52" s="16" t="n">
        <v>0.0378143566103086</v>
      </c>
      <c r="H52" s="16" t="n">
        <v>7.35176104234951</v>
      </c>
      <c r="I52" s="17" t="n">
        <v>198.393072811501</v>
      </c>
      <c r="J52" s="18" t="n">
        <v>5.01587065022694E-012</v>
      </c>
      <c r="K52" s="18" t="n">
        <v>8.34637658317635E-012</v>
      </c>
      <c r="L52" s="16" t="n">
        <v>0.626702354248113</v>
      </c>
      <c r="M52" s="16" t="n">
        <v>0.689540466392318</v>
      </c>
      <c r="N52" s="16" t="n">
        <v>0.00292588541455543</v>
      </c>
      <c r="O52" s="16" t="n">
        <v>0.251376843142996</v>
      </c>
      <c r="P52" s="34" t="b">
        <f aca="false">TRUE()</f>
        <v>1</v>
      </c>
      <c r="Q52" s="18" t="n">
        <v>1.48148148148148E-005</v>
      </c>
    </row>
    <row r="53" customFormat="false" ht="22.35" hidden="false" customHeight="false" outlineLevel="0" collapsed="false">
      <c r="A53" s="6" t="s">
        <v>1663</v>
      </c>
      <c r="B53" s="7" t="s">
        <v>1306</v>
      </c>
      <c r="C53" s="17" t="n">
        <v>449</v>
      </c>
      <c r="D53" s="16" t="n">
        <v>0.208797892274663</v>
      </c>
      <c r="E53" s="16" t="n">
        <v>0.0273294951116001</v>
      </c>
      <c r="F53" s="16" t="n">
        <v>0.231641620932804</v>
      </c>
      <c r="G53" s="16" t="n">
        <v>0.0378510586606363</v>
      </c>
      <c r="H53" s="16" t="n">
        <v>7.38475093077006</v>
      </c>
      <c r="I53" s="17" t="n">
        <v>199.031731904514</v>
      </c>
      <c r="J53" s="18" t="n">
        <v>4.09339284459668E-012</v>
      </c>
      <c r="K53" s="18" t="n">
        <v>6.83880044487771E-012</v>
      </c>
      <c r="L53" s="16" t="n">
        <v>0.628234467699915</v>
      </c>
      <c r="M53" s="16" t="n">
        <v>0.690054869684499</v>
      </c>
      <c r="N53" s="16" t="n">
        <v>0.0029016660183627</v>
      </c>
      <c r="O53" s="16" t="n">
        <v>0.252491628024205</v>
      </c>
      <c r="P53" s="34" t="b">
        <f aca="false">TRUE()</f>
        <v>1</v>
      </c>
      <c r="Q53" s="18" t="n">
        <v>4.60704607046071E-005</v>
      </c>
    </row>
    <row r="54" customFormat="false" ht="22.35" hidden="false" customHeight="false" outlineLevel="0" collapsed="false">
      <c r="A54" s="6" t="s">
        <v>1107</v>
      </c>
      <c r="B54" s="7" t="s">
        <v>1306</v>
      </c>
      <c r="C54" s="17" t="n">
        <v>450</v>
      </c>
      <c r="D54" s="16" t="n">
        <v>0.207602904648166</v>
      </c>
      <c r="E54" s="16" t="n">
        <v>0.0272672136315984</v>
      </c>
      <c r="F54" s="16" t="n">
        <v>0.230525054076809</v>
      </c>
      <c r="G54" s="16" t="n">
        <v>0.0378834374650075</v>
      </c>
      <c r="H54" s="16" t="n">
        <v>7.42055683735761</v>
      </c>
      <c r="I54" s="17" t="n">
        <v>199.655325288758</v>
      </c>
      <c r="J54" s="18" t="n">
        <v>3.28382029746912E-012</v>
      </c>
      <c r="K54" s="18" t="n">
        <v>5.51065678709941E-012</v>
      </c>
      <c r="L54" s="16" t="n">
        <v>0.630037136910959</v>
      </c>
      <c r="M54" s="16" t="n">
        <v>0.69048353909465</v>
      </c>
      <c r="N54" s="16" t="n">
        <v>0.00285104759243323</v>
      </c>
      <c r="O54" s="16" t="n">
        <v>0.253145862028226</v>
      </c>
      <c r="P54" s="34" t="b">
        <f aca="false">TRUE()</f>
        <v>1</v>
      </c>
      <c r="Q54" s="18" t="n">
        <v>0.000218890898874648</v>
      </c>
    </row>
    <row r="55" customFormat="false" ht="22.35" hidden="false" customHeight="false" outlineLevel="0" collapsed="false">
      <c r="A55" s="6" t="s">
        <v>1664</v>
      </c>
      <c r="B55" s="7" t="s">
        <v>1306</v>
      </c>
      <c r="C55" s="17" t="n">
        <v>451</v>
      </c>
      <c r="D55" s="16" t="n">
        <v>0.206392907972749</v>
      </c>
      <c r="E55" s="16" t="n">
        <v>0.0271921792372148</v>
      </c>
      <c r="F55" s="16" t="n">
        <v>0.229367293262049</v>
      </c>
      <c r="G55" s="16" t="n">
        <v>0.0379085100164907</v>
      </c>
      <c r="H55" s="16" t="n">
        <v>7.45087754738512</v>
      </c>
      <c r="I55" s="17" t="n">
        <v>200.339545033438</v>
      </c>
      <c r="J55" s="18" t="n">
        <v>2.71704134200635E-012</v>
      </c>
      <c r="K55" s="18" t="n">
        <v>4.57062082258872E-012</v>
      </c>
      <c r="L55" s="16" t="n">
        <v>0.631255742022283</v>
      </c>
      <c r="M55" s="16" t="n">
        <v>0.691272290809328</v>
      </c>
      <c r="N55" s="16" t="n">
        <v>0.00281819289439165</v>
      </c>
      <c r="O55" s="16" t="n">
        <v>0.253641035571804</v>
      </c>
      <c r="P55" s="34" t="b">
        <f aca="false">TRUE()</f>
        <v>1</v>
      </c>
      <c r="Q55" s="16" t="n">
        <v>0</v>
      </c>
    </row>
    <row r="56" customFormat="false" ht="22.35" hidden="false" customHeight="false" outlineLevel="0" collapsed="false">
      <c r="A56" s="6" t="s">
        <v>1665</v>
      </c>
      <c r="B56" s="7" t="s">
        <v>1306</v>
      </c>
      <c r="C56" s="17" t="n">
        <v>452</v>
      </c>
      <c r="D56" s="16" t="n">
        <v>0.20515757190617</v>
      </c>
      <c r="E56" s="16" t="n">
        <v>0.0271083186134408</v>
      </c>
      <c r="F56" s="16" t="n">
        <v>0.228152075105704</v>
      </c>
      <c r="G56" s="16" t="n">
        <v>0.037917706289664</v>
      </c>
      <c r="H56" s="16" t="n">
        <v>7.47348317507189</v>
      </c>
      <c r="I56" s="17" t="n">
        <v>201.01144350919</v>
      </c>
      <c r="J56" s="18" t="n">
        <v>2.35270461327451E-012</v>
      </c>
      <c r="K56" s="18" t="n">
        <v>3.97545771379855E-012</v>
      </c>
      <c r="L56" s="16" t="n">
        <v>0.63184973462554</v>
      </c>
      <c r="M56" s="16" t="n">
        <v>0.691495198902606</v>
      </c>
      <c r="N56" s="16" t="n">
        <v>0.00281204702594113</v>
      </c>
      <c r="O56" s="16" t="n">
        <v>0.254134089215829</v>
      </c>
      <c r="P56" s="34" t="b">
        <f aca="false">TRUE()</f>
        <v>1</v>
      </c>
      <c r="Q56" s="18" t="n">
        <v>0.000176281070365608</v>
      </c>
    </row>
    <row r="57" customFormat="false" ht="22.35" hidden="false" customHeight="false" outlineLevel="0" collapsed="false">
      <c r="A57" s="6" t="s">
        <v>1666</v>
      </c>
      <c r="B57" s="7" t="s">
        <v>1306</v>
      </c>
      <c r="C57" s="17" t="n">
        <v>453</v>
      </c>
      <c r="D57" s="16" t="n">
        <v>0.2038875577043</v>
      </c>
      <c r="E57" s="16" t="n">
        <v>0.0270191603461885</v>
      </c>
      <c r="F57" s="16" t="n">
        <v>0.226890066650264</v>
      </c>
      <c r="G57" s="16" t="n">
        <v>0.0379063301333475</v>
      </c>
      <c r="H57" s="16" t="n">
        <v>7.49442719605929</v>
      </c>
      <c r="I57" s="17" t="n">
        <v>201.619506475438</v>
      </c>
      <c r="J57" s="18" t="n">
        <v>2.05867181592632E-012</v>
      </c>
      <c r="K57" s="18" t="n">
        <v>3.48429365256697E-012</v>
      </c>
      <c r="L57" s="16" t="n">
        <v>0.632433358143668</v>
      </c>
      <c r="M57" s="16" t="n">
        <v>0.691752400548697</v>
      </c>
      <c r="N57" s="16" t="n">
        <v>0.00280793036250228</v>
      </c>
      <c r="O57" s="16" t="n">
        <v>0.254667063834341</v>
      </c>
      <c r="P57" s="34" t="b">
        <f aca="false">TRUE()</f>
        <v>1</v>
      </c>
      <c r="Q57" s="18" t="n">
        <v>1.73193733746463E-005</v>
      </c>
    </row>
    <row r="58" customFormat="false" ht="22.35" hidden="false" customHeight="false" outlineLevel="0" collapsed="false">
      <c r="A58" s="6" t="s">
        <v>1667</v>
      </c>
      <c r="B58" s="7" t="s">
        <v>1306</v>
      </c>
      <c r="C58" s="17" t="n">
        <v>454</v>
      </c>
      <c r="D58" s="16" t="n">
        <v>0.202587205179498</v>
      </c>
      <c r="E58" s="16" t="n">
        <v>0.0269232427339383</v>
      </c>
      <c r="F58" s="16" t="n">
        <v>0.225607519782132</v>
      </c>
      <c r="G58" s="16" t="n">
        <v>0.0378753644517444</v>
      </c>
      <c r="H58" s="16" t="n">
        <v>7.52111638697638</v>
      </c>
      <c r="I58" s="17" t="n">
        <v>202.179184718322</v>
      </c>
      <c r="J58" s="18" t="n">
        <v>1.74129036649164E-012</v>
      </c>
      <c r="K58" s="18" t="n">
        <v>2.95556442574246E-012</v>
      </c>
      <c r="L58" s="16" t="n">
        <v>0.633598952557966</v>
      </c>
      <c r="M58" s="16" t="n">
        <v>0.6920438957476</v>
      </c>
      <c r="N58" s="16" t="n">
        <v>0.00277902026368497</v>
      </c>
      <c r="O58" s="16" t="n">
        <v>0.25515399993252</v>
      </c>
      <c r="P58" s="34" t="b">
        <f aca="false">TRUE()</f>
        <v>1</v>
      </c>
      <c r="Q58" s="18" t="n">
        <v>2.38467844101647E-006</v>
      </c>
    </row>
    <row r="59" customFormat="false" ht="22.35" hidden="false" customHeight="false" outlineLevel="0" collapsed="false">
      <c r="A59" s="6" t="s">
        <v>1668</v>
      </c>
      <c r="B59" s="7" t="s">
        <v>1306</v>
      </c>
      <c r="C59" s="17" t="n">
        <v>455</v>
      </c>
      <c r="D59" s="16" t="n">
        <v>0.201231515343304</v>
      </c>
      <c r="E59" s="16" t="n">
        <v>0.0268186459999247</v>
      </c>
      <c r="F59" s="16" t="n">
        <v>0.224252065250428</v>
      </c>
      <c r="G59" s="16" t="n">
        <v>0.0378299695873616</v>
      </c>
      <c r="H59" s="16" t="n">
        <v>7.54475143716412</v>
      </c>
      <c r="I59" s="17" t="n">
        <v>202.732744924634</v>
      </c>
      <c r="J59" s="18" t="n">
        <v>1.49948673193704E-012</v>
      </c>
      <c r="K59" s="18" t="n">
        <v>2.55454430933445E-012</v>
      </c>
      <c r="L59" s="16" t="n">
        <v>0.634521132619323</v>
      </c>
      <c r="M59" s="16" t="n">
        <v>0.692163923182442</v>
      </c>
      <c r="N59" s="16" t="n">
        <v>0.00274923351773897</v>
      </c>
      <c r="O59" s="16" t="n">
        <v>0.255295832551816</v>
      </c>
      <c r="P59" s="34" t="b">
        <f aca="false">TRUE()</f>
        <v>1</v>
      </c>
      <c r="Q59" s="18" t="n">
        <v>5.57954248121249E-005</v>
      </c>
    </row>
    <row r="60" customFormat="false" ht="22.35" hidden="false" customHeight="false" outlineLevel="0" collapsed="false">
      <c r="A60" s="6" t="s">
        <v>1669</v>
      </c>
      <c r="B60" s="7" t="s">
        <v>1306</v>
      </c>
      <c r="C60" s="17" t="n">
        <v>456</v>
      </c>
      <c r="D60" s="16" t="n">
        <v>0.1998478227791</v>
      </c>
      <c r="E60" s="16" t="n">
        <v>0.0267042267567901</v>
      </c>
      <c r="F60" s="16" t="n">
        <v>0.222859087913231</v>
      </c>
      <c r="G60" s="16" t="n">
        <v>0.0377743170744962</v>
      </c>
      <c r="H60" s="16" t="n">
        <v>7.56796841746981</v>
      </c>
      <c r="I60" s="17" t="n">
        <v>203.312337748603</v>
      </c>
      <c r="J60" s="18" t="n">
        <v>1.29353508499727E-012</v>
      </c>
      <c r="K60" s="18" t="n">
        <v>2.21276611819401E-012</v>
      </c>
      <c r="L60" s="16" t="n">
        <v>0.635360819554562</v>
      </c>
      <c r="M60" s="16" t="n">
        <v>0.692524005486969</v>
      </c>
      <c r="N60" s="16" t="n">
        <v>0.00271038743196868</v>
      </c>
      <c r="O60" s="16" t="n">
        <v>0.255104804776081</v>
      </c>
      <c r="P60" s="34" t="b">
        <f aca="false">TRUE()</f>
        <v>1</v>
      </c>
      <c r="Q60" s="18" t="n">
        <v>2.06818682529191E-005</v>
      </c>
    </row>
    <row r="61" customFormat="false" ht="22.35" hidden="false" customHeight="false" outlineLevel="0" collapsed="false">
      <c r="A61" s="6" t="s">
        <v>1670</v>
      </c>
      <c r="B61" s="7" t="s">
        <v>1306</v>
      </c>
      <c r="C61" s="17" t="n">
        <v>457</v>
      </c>
      <c r="D61" s="16" t="n">
        <v>0.198462353136607</v>
      </c>
      <c r="E61" s="16" t="n">
        <v>0.026580141227726</v>
      </c>
      <c r="F61" s="16" t="n">
        <v>0.22146428548302</v>
      </c>
      <c r="G61" s="16" t="n">
        <v>0.0377091129367519</v>
      </c>
      <c r="H61" s="16" t="n">
        <v>7.59383975301006</v>
      </c>
      <c r="I61" s="17" t="n">
        <v>203.921838587212</v>
      </c>
      <c r="J61" s="18" t="n">
        <v>1.09730736881386E-012</v>
      </c>
      <c r="K61" s="18" t="n">
        <v>1.88798738829914E-012</v>
      </c>
      <c r="L61" s="16" t="n">
        <v>0.636369123203261</v>
      </c>
      <c r="M61" s="16" t="n">
        <v>0.692764060356653</v>
      </c>
      <c r="N61" s="16" t="n">
        <v>0.00266462662259463</v>
      </c>
      <c r="O61" s="16" t="n">
        <v>0.254776471494622</v>
      </c>
      <c r="P61" s="34" t="b">
        <f aca="false">TRUE()</f>
        <v>1</v>
      </c>
      <c r="Q61" s="18" t="n">
        <v>6.66835260493435E-005</v>
      </c>
    </row>
    <row r="62" customFormat="false" ht="22.35" hidden="false" customHeight="false" outlineLevel="0" collapsed="false">
      <c r="A62" s="6" t="s">
        <v>1671</v>
      </c>
      <c r="B62" s="7" t="s">
        <v>1306</v>
      </c>
      <c r="C62" s="17" t="n">
        <v>458</v>
      </c>
      <c r="D62" s="16" t="n">
        <v>0.19705569065659</v>
      </c>
      <c r="E62" s="16" t="n">
        <v>0.0264478426474273</v>
      </c>
      <c r="F62" s="16" t="n">
        <v>0.220033932246058</v>
      </c>
      <c r="G62" s="16" t="n">
        <v>0.0376327297721466</v>
      </c>
      <c r="H62" s="16" t="n">
        <v>7.61747314896207</v>
      </c>
      <c r="I62" s="17" t="n">
        <v>204.541972239293</v>
      </c>
      <c r="J62" s="18" t="n">
        <v>9.42935685739487E-013</v>
      </c>
      <c r="K62" s="18" t="n">
        <v>1.62642688936778E-012</v>
      </c>
      <c r="L62" s="16" t="n">
        <v>0.637172971034349</v>
      </c>
      <c r="M62" s="16" t="n">
        <v>0.69320987654321</v>
      </c>
      <c r="N62" s="16" t="n">
        <v>0.00262794124124144</v>
      </c>
      <c r="O62" s="16" t="n">
        <v>0.254485854046808</v>
      </c>
      <c r="P62" s="34" t="b">
        <f aca="false">TRUE()</f>
        <v>1</v>
      </c>
      <c r="Q62" s="18" t="n">
        <v>8.5791761444207E-006</v>
      </c>
    </row>
    <row r="63" customFormat="false" ht="22.35" hidden="false" customHeight="false" outlineLevel="0" collapsed="false">
      <c r="A63" s="6" t="s">
        <v>1672</v>
      </c>
      <c r="B63" s="7" t="s">
        <v>1306</v>
      </c>
      <c r="C63" s="17" t="n">
        <v>459</v>
      </c>
      <c r="D63" s="16" t="n">
        <v>0.195667375019669</v>
      </c>
      <c r="E63" s="16" t="n">
        <v>0.026302559621557</v>
      </c>
      <c r="F63" s="16" t="n">
        <v>0.218619996245215</v>
      </c>
      <c r="G63" s="16" t="n">
        <v>0.0375426920406567</v>
      </c>
      <c r="H63" s="16" t="n">
        <v>7.64413152498736</v>
      </c>
      <c r="I63" s="17" t="n">
        <v>205.197944685291</v>
      </c>
      <c r="J63" s="18" t="n">
        <v>7.94868329814287E-013</v>
      </c>
      <c r="K63" s="18" t="n">
        <v>1.37618004536057E-012</v>
      </c>
      <c r="L63" s="16" t="n">
        <v>0.638165808050231</v>
      </c>
      <c r="M63" s="16" t="n">
        <v>0.693810013717421</v>
      </c>
      <c r="N63" s="16" t="n">
        <v>0.00257397466931035</v>
      </c>
      <c r="O63" s="16" t="n">
        <v>0.253980952828614</v>
      </c>
      <c r="P63" s="34" t="b">
        <f aca="false">TRUE()</f>
        <v>1</v>
      </c>
      <c r="Q63" s="18" t="n">
        <v>0.000133626582700902</v>
      </c>
    </row>
    <row r="64" customFormat="false" ht="22.35" hidden="false" customHeight="false" outlineLevel="0" collapsed="false">
      <c r="A64" s="6" t="s">
        <v>1673</v>
      </c>
      <c r="B64" s="7" t="s">
        <v>1306</v>
      </c>
      <c r="C64" s="17" t="n">
        <v>460</v>
      </c>
      <c r="D64" s="16" t="n">
        <v>0.194277032593261</v>
      </c>
      <c r="E64" s="16" t="n">
        <v>0.0261485552917897</v>
      </c>
      <c r="F64" s="16" t="n">
        <v>0.217214069320439</v>
      </c>
      <c r="G64" s="16" t="n">
        <v>0.0374472744694227</v>
      </c>
      <c r="H64" s="16" t="n">
        <v>7.67651554968162</v>
      </c>
      <c r="I64" s="17" t="n">
        <v>205.904000468556</v>
      </c>
      <c r="J64" s="18" t="n">
        <v>6.46391865227492E-013</v>
      </c>
      <c r="K64" s="18" t="n">
        <v>1.12427755267984E-012</v>
      </c>
      <c r="L64" s="16" t="n">
        <v>0.639545829336968</v>
      </c>
      <c r="M64" s="16" t="n">
        <v>0.694478737997257</v>
      </c>
      <c r="N64" s="16" t="n">
        <v>0.0025044474748983</v>
      </c>
      <c r="O64" s="16" t="n">
        <v>0.253225067758641</v>
      </c>
      <c r="P64" s="34" t="b">
        <f aca="false">TRUE()</f>
        <v>1</v>
      </c>
      <c r="Q64" s="18" t="n">
        <v>0.000127681549745383</v>
      </c>
    </row>
    <row r="65" customFormat="false" ht="22.35" hidden="false" customHeight="false" outlineLevel="0" collapsed="false">
      <c r="A65" s="6" t="s">
        <v>1674</v>
      </c>
      <c r="B65" s="7" t="s">
        <v>1306</v>
      </c>
      <c r="C65" s="17" t="n">
        <v>461</v>
      </c>
      <c r="D65" s="16" t="n">
        <v>0.192845753828814</v>
      </c>
      <c r="E65" s="16" t="n">
        <v>0.0259898096215444</v>
      </c>
      <c r="F65" s="16" t="n">
        <v>0.215777407274285</v>
      </c>
      <c r="G65" s="16" t="n">
        <v>0.0373563982513426</v>
      </c>
      <c r="H65" s="16" t="n">
        <v>7.71335443837186</v>
      </c>
      <c r="I65" s="17" t="n">
        <v>206.686385506824</v>
      </c>
      <c r="J65" s="18" t="n">
        <v>5.10653884067452E-013</v>
      </c>
      <c r="K65" s="18" t="n">
        <v>8.90800176073949E-013</v>
      </c>
      <c r="L65" s="16" t="n">
        <v>0.641157530428495</v>
      </c>
      <c r="M65" s="16" t="n">
        <v>0.695044581618656</v>
      </c>
      <c r="N65" s="16" t="n">
        <v>0.00242736895577756</v>
      </c>
      <c r="O65" s="16" t="n">
        <v>0.252427119676043</v>
      </c>
      <c r="P65" s="34" t="b">
        <f aca="false">TRUE()</f>
        <v>1</v>
      </c>
      <c r="Q65" s="16" t="n">
        <v>0</v>
      </c>
    </row>
    <row r="66" customFormat="false" ht="22.35" hidden="false" customHeight="false" outlineLevel="0" collapsed="false">
      <c r="A66" s="6" t="s">
        <v>1675</v>
      </c>
      <c r="B66" s="7" t="s">
        <v>1306</v>
      </c>
      <c r="C66" s="17" t="n">
        <v>462</v>
      </c>
      <c r="D66" s="16" t="n">
        <v>0.191459716083892</v>
      </c>
      <c r="E66" s="16" t="n">
        <v>0.0258201127828757</v>
      </c>
      <c r="F66" s="16" t="n">
        <v>0.214374383007779</v>
      </c>
      <c r="G66" s="16" t="n">
        <v>0.0372589934384231</v>
      </c>
      <c r="H66" s="16" t="n">
        <v>7.74934047060903</v>
      </c>
      <c r="I66" s="17" t="n">
        <v>207.535568260708</v>
      </c>
      <c r="J66" s="18" t="n">
        <v>4.04760296819893E-013</v>
      </c>
      <c r="K66" s="18" t="n">
        <v>7.09356094511215E-013</v>
      </c>
      <c r="L66" s="16" t="n">
        <v>0.642578616386239</v>
      </c>
      <c r="M66" s="16" t="n">
        <v>0.695593278463649</v>
      </c>
      <c r="N66" s="16" t="n">
        <v>0.00236213371082369</v>
      </c>
      <c r="O66" s="16" t="n">
        <v>0.251834792104222</v>
      </c>
      <c r="P66" s="34" t="b">
        <f aca="false">TRUE()</f>
        <v>1</v>
      </c>
      <c r="Q66" s="18" t="n">
        <v>3.45240651134036E-005</v>
      </c>
    </row>
    <row r="67" customFormat="false" ht="22.35" hidden="false" customHeight="false" outlineLevel="0" collapsed="false">
      <c r="A67" s="6" t="s">
        <v>1676</v>
      </c>
      <c r="B67" s="7" t="s">
        <v>1306</v>
      </c>
      <c r="C67" s="17" t="n">
        <v>463</v>
      </c>
      <c r="D67" s="16" t="n">
        <v>0.190095875621921</v>
      </c>
      <c r="E67" s="16" t="n">
        <v>0.0256473141820091</v>
      </c>
      <c r="F67" s="16" t="n">
        <v>0.213002795990238</v>
      </c>
      <c r="G67" s="16" t="n">
        <v>0.0371518188248277</v>
      </c>
      <c r="H67" s="16" t="n">
        <v>7.79010333940287</v>
      </c>
      <c r="I67" s="17" t="n">
        <v>208.368889547545</v>
      </c>
      <c r="J67" s="18" t="n">
        <v>3.11384861824925E-013</v>
      </c>
      <c r="K67" s="18" t="n">
        <v>5.47330443275493E-013</v>
      </c>
      <c r="L67" s="16" t="n">
        <v>0.64442872687668</v>
      </c>
      <c r="M67" s="16" t="n">
        <v>0.696210562414266</v>
      </c>
      <c r="N67" s="16" t="n">
        <v>0.00228516743083055</v>
      </c>
      <c r="O67" s="16" t="n">
        <v>0.251242801049548</v>
      </c>
      <c r="P67" s="34" t="b">
        <f aca="false">TRUE()</f>
        <v>1</v>
      </c>
      <c r="Q67" s="18" t="n">
        <v>0.000142572288796626</v>
      </c>
    </row>
    <row r="68" customFormat="false" ht="22.35" hidden="false" customHeight="false" outlineLevel="0" collapsed="false">
      <c r="A68" s="6" t="s">
        <v>1677</v>
      </c>
      <c r="B68" s="7" t="s">
        <v>1306</v>
      </c>
      <c r="C68" s="17" t="n">
        <v>464</v>
      </c>
      <c r="D68" s="16" t="n">
        <v>0.188718116167378</v>
      </c>
      <c r="E68" s="16" t="n">
        <v>0.0254748342066289</v>
      </c>
      <c r="F68" s="16" t="n">
        <v>0.21163501861427</v>
      </c>
      <c r="G68" s="16" t="n">
        <v>0.0370381721727882</v>
      </c>
      <c r="H68" s="16" t="n">
        <v>7.83770209048617</v>
      </c>
      <c r="I68" s="17" t="n">
        <v>209.176040778832</v>
      </c>
      <c r="J68" s="18" t="n">
        <v>2.29540906160611E-013</v>
      </c>
      <c r="K68" s="18" t="n">
        <v>4.05877614216674E-013</v>
      </c>
      <c r="L68" s="16" t="n">
        <v>0.646893008533877</v>
      </c>
      <c r="M68" s="16" t="n">
        <v>0.696947873799726</v>
      </c>
      <c r="N68" s="16" t="n">
        <v>0.00218883494569381</v>
      </c>
      <c r="O68" s="16" t="n">
        <v>0.250537365086105</v>
      </c>
      <c r="P68" s="34" t="b">
        <f aca="false">TRUE()</f>
        <v>1</v>
      </c>
      <c r="Q68" s="18" t="n">
        <v>9.90850970017637E-005</v>
      </c>
    </row>
    <row r="69" customFormat="false" ht="22.35" hidden="false" customHeight="false" outlineLevel="0" collapsed="false">
      <c r="A69" s="6" t="s">
        <v>1678</v>
      </c>
      <c r="B69" s="7" t="s">
        <v>1306</v>
      </c>
      <c r="C69" s="17" t="n">
        <v>465</v>
      </c>
      <c r="D69" s="16" t="n">
        <v>0.187328654218784</v>
      </c>
      <c r="E69" s="16" t="n">
        <v>0.0252985196863385</v>
      </c>
      <c r="F69" s="16" t="n">
        <v>0.210245982906426</v>
      </c>
      <c r="G69" s="16" t="n">
        <v>0.0369248929120929</v>
      </c>
      <c r="H69" s="16" t="n">
        <v>7.88334878770045</v>
      </c>
      <c r="I69" s="17" t="n">
        <v>210.033461706875</v>
      </c>
      <c r="J69" s="18" t="n">
        <v>1.70893490335755E-013</v>
      </c>
      <c r="K69" s="18" t="n">
        <v>3.03859462250806E-013</v>
      </c>
      <c r="L69" s="16" t="n">
        <v>0.649105160828446</v>
      </c>
      <c r="M69" s="16" t="n">
        <v>0.697753772290809</v>
      </c>
      <c r="N69" s="16" t="n">
        <v>0.00210183857979214</v>
      </c>
      <c r="O69" s="16" t="n">
        <v>0.249856547496861</v>
      </c>
      <c r="P69" s="34" t="b">
        <f aca="false">TRUE()</f>
        <v>1</v>
      </c>
      <c r="Q69" s="16" t="n">
        <v>0</v>
      </c>
    </row>
    <row r="70" customFormat="false" ht="22.35" hidden="false" customHeight="false" outlineLevel="0" collapsed="false">
      <c r="A70" s="6" t="s">
        <v>1679</v>
      </c>
      <c r="B70" s="7" t="s">
        <v>1306</v>
      </c>
      <c r="C70" s="17" t="n">
        <v>466</v>
      </c>
      <c r="D70" s="16" t="n">
        <v>0.185942734187954</v>
      </c>
      <c r="E70" s="16" t="n">
        <v>0.0251352630575992</v>
      </c>
      <c r="F70" s="16" t="n">
        <v>0.208842079224472</v>
      </c>
      <c r="G70" s="16" t="n">
        <v>0.0368134926294103</v>
      </c>
      <c r="H70" s="16" t="n">
        <v>7.92013173968819</v>
      </c>
      <c r="I70" s="17" t="n">
        <v>210.802026433082</v>
      </c>
      <c r="J70" s="18" t="n">
        <v>1.34439578586398E-013</v>
      </c>
      <c r="K70" s="18" t="n">
        <v>2.39864252421992E-013</v>
      </c>
      <c r="L70" s="16" t="n">
        <v>0.650749382444587</v>
      </c>
      <c r="M70" s="16" t="n">
        <v>0.698508230452675</v>
      </c>
      <c r="N70" s="16" t="n">
        <v>0.00203722948178603</v>
      </c>
      <c r="O70" s="16" t="n">
        <v>0.249110352006134</v>
      </c>
      <c r="P70" s="34" t="b">
        <f aca="false">TRUE()</f>
        <v>1</v>
      </c>
      <c r="Q70" s="18" t="n">
        <v>9.22692533803645E-005</v>
      </c>
    </row>
    <row r="71" customFormat="false" ht="22.35" hidden="false" customHeight="false" outlineLevel="0" collapsed="false">
      <c r="A71" s="6" t="s">
        <v>1680</v>
      </c>
      <c r="B71" s="7" t="s">
        <v>1306</v>
      </c>
      <c r="C71" s="17" t="n">
        <v>467</v>
      </c>
      <c r="D71" s="16" t="n">
        <v>0.184568844083062</v>
      </c>
      <c r="E71" s="16" t="n">
        <v>0.0249859211047411</v>
      </c>
      <c r="F71" s="16" t="n">
        <v>0.207443417442077</v>
      </c>
      <c r="G71" s="16" t="n">
        <v>0.0367023320024383</v>
      </c>
      <c r="H71" s="16" t="n">
        <v>7.95182729292298</v>
      </c>
      <c r="I71" s="17" t="n">
        <v>211.459859337009</v>
      </c>
      <c r="J71" s="18" t="n">
        <v>1.09263843384606E-013</v>
      </c>
      <c r="K71" s="18" t="n">
        <v>1.95450409502635E-013</v>
      </c>
      <c r="L71" s="16" t="n">
        <v>0.652175911586586</v>
      </c>
      <c r="M71" s="16" t="n">
        <v>0.699382716049383</v>
      </c>
      <c r="N71" s="16" t="n">
        <v>0.00198158242531155</v>
      </c>
      <c r="O71" s="16" t="n">
        <v>0.248380160538286</v>
      </c>
      <c r="P71" s="34" t="b">
        <f aca="false">TRUE()</f>
        <v>1</v>
      </c>
      <c r="Q71" s="16" t="n">
        <v>0</v>
      </c>
    </row>
    <row r="72" customFormat="false" ht="22.35" hidden="false" customHeight="false" outlineLevel="0" collapsed="false">
      <c r="A72" s="6" t="s">
        <v>1681</v>
      </c>
      <c r="B72" s="7" t="s">
        <v>1306</v>
      </c>
      <c r="C72" s="17" t="n">
        <v>468</v>
      </c>
      <c r="D72" s="16" t="n">
        <v>0.183211160565927</v>
      </c>
      <c r="E72" s="16" t="n">
        <v>0.0248423584067234</v>
      </c>
      <c r="F72" s="16" t="n">
        <v>0.206069461432384</v>
      </c>
      <c r="G72" s="16" t="n">
        <v>0.036588945849757</v>
      </c>
      <c r="H72" s="16" t="n">
        <v>7.98565330988624</v>
      </c>
      <c r="I72" s="17" t="n">
        <v>212.061445315862</v>
      </c>
      <c r="J72" s="18" t="n">
        <v>8.7657268728867E-014</v>
      </c>
      <c r="K72" s="18" t="n">
        <v>1.57547711227717E-013</v>
      </c>
      <c r="L72" s="16" t="n">
        <v>0.653878184451733</v>
      </c>
      <c r="M72" s="16" t="n">
        <v>0.699862825788752</v>
      </c>
      <c r="N72" s="16" t="n">
        <v>0.0019229230857172</v>
      </c>
      <c r="O72" s="16" t="n">
        <v>0.247736958192361</v>
      </c>
      <c r="P72" s="34" t="b">
        <f aca="false">TRUE()</f>
        <v>1</v>
      </c>
      <c r="Q72" s="16" t="n">
        <v>0</v>
      </c>
    </row>
    <row r="73" customFormat="false" ht="22.35" hidden="false" customHeight="false" outlineLevel="0" collapsed="false">
      <c r="A73" s="6" t="s">
        <v>1682</v>
      </c>
      <c r="B73" s="7" t="s">
        <v>1306</v>
      </c>
      <c r="C73" s="17" t="n">
        <v>469</v>
      </c>
      <c r="D73" s="16" t="n">
        <v>0.181876912759364</v>
      </c>
      <c r="E73" s="16" t="n">
        <v>0.0246992693259669</v>
      </c>
      <c r="F73" s="16" t="n">
        <v>0.204731247314064</v>
      </c>
      <c r="G73" s="16" t="n">
        <v>0.0364752992116945</v>
      </c>
      <c r="H73" s="16" t="n">
        <v>8.02403588854135</v>
      </c>
      <c r="I73" s="17" t="n">
        <v>212.665883745162</v>
      </c>
      <c r="J73" s="18" t="n">
        <v>6.82987813970627E-014</v>
      </c>
      <c r="K73" s="18" t="n">
        <v>1.23449452438071E-013</v>
      </c>
      <c r="L73" s="16" t="n">
        <v>0.655947893635316</v>
      </c>
      <c r="M73" s="16" t="n">
        <v>0.700754458161866</v>
      </c>
      <c r="N73" s="16" t="n">
        <v>0.00185502566141603</v>
      </c>
      <c r="O73" s="16" t="n">
        <v>0.246921660219604</v>
      </c>
      <c r="P73" s="34" t="b">
        <f aca="false">TRUE()</f>
        <v>1</v>
      </c>
      <c r="Q73" s="18" t="n">
        <v>7.77786085433194E-005</v>
      </c>
    </row>
    <row r="74" customFormat="false" ht="22.35" hidden="false" customHeight="false" outlineLevel="0" collapsed="false">
      <c r="A74" s="6" t="s">
        <v>1683</v>
      </c>
      <c r="B74" s="7" t="s">
        <v>1306</v>
      </c>
      <c r="C74" s="17" t="n">
        <v>470</v>
      </c>
      <c r="D74" s="16" t="n">
        <v>0.180601491835566</v>
      </c>
      <c r="E74" s="16" t="n">
        <v>0.0245567964850279</v>
      </c>
      <c r="F74" s="16" t="n">
        <v>0.203453369970475</v>
      </c>
      <c r="G74" s="16" t="n">
        <v>0.0363619626770604</v>
      </c>
      <c r="H74" s="16" t="n">
        <v>8.06316159280249</v>
      </c>
      <c r="I74" s="17" t="n">
        <v>213.27542515909</v>
      </c>
      <c r="J74" s="18" t="n">
        <v>5.29185129323296E-014</v>
      </c>
      <c r="K74" s="18" t="n">
        <v>9.63209774864771E-014</v>
      </c>
      <c r="L74" s="16" t="n">
        <v>0.658068073893585</v>
      </c>
      <c r="M74" s="16" t="n">
        <v>0.701457475994513</v>
      </c>
      <c r="N74" s="16" t="n">
        <v>0.00178968897477921</v>
      </c>
      <c r="O74" s="16" t="n">
        <v>0.246093386006964</v>
      </c>
      <c r="P74" s="34" t="b">
        <f aca="false">TRUE()</f>
        <v>1</v>
      </c>
      <c r="Q74" s="16" t="n">
        <v>0</v>
      </c>
    </row>
    <row r="75" customFormat="false" ht="22.35" hidden="false" customHeight="false" outlineLevel="0" collapsed="false">
      <c r="A75" s="6" t="s">
        <v>1684</v>
      </c>
      <c r="B75" s="7" t="s">
        <v>1306</v>
      </c>
      <c r="C75" s="17" t="n">
        <v>471</v>
      </c>
      <c r="D75" s="16" t="n">
        <v>0.179389253146783</v>
      </c>
      <c r="E75" s="16" t="n">
        <v>0.0244141724939228</v>
      </c>
      <c r="F75" s="16" t="n">
        <v>0.20222696497188</v>
      </c>
      <c r="G75" s="16" t="n">
        <v>0.0362497806968647</v>
      </c>
      <c r="H75" s="16" t="n">
        <v>8.09847023038976</v>
      </c>
      <c r="I75" s="17" t="n">
        <v>213.902695825668</v>
      </c>
      <c r="J75" s="18" t="n">
        <v>4.19485356823409E-014</v>
      </c>
      <c r="K75" s="18" t="n">
        <v>7.68254294270586E-014</v>
      </c>
      <c r="L75" s="16" t="n">
        <v>0.659844817341108</v>
      </c>
      <c r="M75" s="16" t="n">
        <v>0.702006172839506</v>
      </c>
      <c r="N75" s="16" t="n">
        <v>0.00173657484815251</v>
      </c>
      <c r="O75" s="16" t="n">
        <v>0.245416176873843</v>
      </c>
      <c r="P75" s="34" t="b">
        <f aca="false">TRUE()</f>
        <v>1</v>
      </c>
      <c r="Q75" s="18" t="n">
        <v>7.96296296296296E-005</v>
      </c>
    </row>
    <row r="76" customFormat="false" ht="22.35" hidden="false" customHeight="false" outlineLevel="0" collapsed="false">
      <c r="A76" s="6" t="s">
        <v>1685</v>
      </c>
      <c r="B76" s="7" t="s">
        <v>1306</v>
      </c>
      <c r="C76" s="17" t="n">
        <v>472</v>
      </c>
      <c r="D76" s="16" t="n">
        <v>0.17822420097959</v>
      </c>
      <c r="E76" s="16" t="n">
        <v>0.0242660612547259</v>
      </c>
      <c r="F76" s="16" t="n">
        <v>0.201028581852723</v>
      </c>
      <c r="G76" s="16" t="n">
        <v>0.0361376279047605</v>
      </c>
      <c r="H76" s="16" t="n">
        <v>8.12856179274588</v>
      </c>
      <c r="I76" s="17" t="n">
        <v>214.591812537966</v>
      </c>
      <c r="J76" s="18" t="n">
        <v>3.43032146883377E-014</v>
      </c>
      <c r="K76" s="18" t="n">
        <v>6.3326664126602E-014</v>
      </c>
      <c r="L76" s="16" t="n">
        <v>0.661089252650864</v>
      </c>
      <c r="M76" s="16" t="n">
        <v>0.702211934156379</v>
      </c>
      <c r="N76" s="16" t="n">
        <v>0.00170066631900459</v>
      </c>
      <c r="O76" s="16" t="n">
        <v>0.244899922618746</v>
      </c>
      <c r="P76" s="34" t="b">
        <f aca="false">TRUE()</f>
        <v>1</v>
      </c>
      <c r="Q76" s="16" t="n">
        <v>0</v>
      </c>
    </row>
    <row r="77" customFormat="false" ht="22.35" hidden="false" customHeight="false" outlineLevel="0" collapsed="false">
      <c r="A77" s="6" t="s">
        <v>1686</v>
      </c>
      <c r="B77" s="7" t="s">
        <v>1306</v>
      </c>
      <c r="C77" s="17" t="n">
        <v>473</v>
      </c>
      <c r="D77" s="16" t="n">
        <v>0.177109484924618</v>
      </c>
      <c r="E77" s="16" t="n">
        <v>0.02412613601452</v>
      </c>
      <c r="F77" s="16" t="n">
        <v>0.199886491741215</v>
      </c>
      <c r="G77" s="16" t="n">
        <v>0.0360243681319696</v>
      </c>
      <c r="H77" s="16" t="n">
        <v>8.15924791984703</v>
      </c>
      <c r="I77" s="17" t="n">
        <v>215.205558673193</v>
      </c>
      <c r="J77" s="18" t="n">
        <v>2.79661372889221E-014</v>
      </c>
      <c r="K77" s="18" t="n">
        <v>5.19979703176642E-014</v>
      </c>
      <c r="L77" s="16" t="n">
        <v>0.662515190119517</v>
      </c>
      <c r="M77" s="16" t="n">
        <v>0.70289780521262</v>
      </c>
      <c r="N77" s="16" t="n">
        <v>0.00166164488728688</v>
      </c>
      <c r="O77" s="16" t="n">
        <v>0.244373661522233</v>
      </c>
      <c r="P77" s="34" t="b">
        <f aca="false">TRUE()</f>
        <v>1</v>
      </c>
      <c r="Q77" s="18" t="n">
        <v>1.48148148148148E-005</v>
      </c>
    </row>
    <row r="78" customFormat="false" ht="22.35" hidden="false" customHeight="false" outlineLevel="0" collapsed="false">
      <c r="A78" s="6" t="s">
        <v>1687</v>
      </c>
      <c r="B78" s="7" t="s">
        <v>1306</v>
      </c>
      <c r="C78" s="17" t="n">
        <v>474</v>
      </c>
      <c r="D78" s="16" t="n">
        <v>0.176003817400539</v>
      </c>
      <c r="E78" s="16" t="n">
        <v>0.0239896760184069</v>
      </c>
      <c r="F78" s="16" t="n">
        <v>0.198776248527873</v>
      </c>
      <c r="G78" s="16" t="n">
        <v>0.035916738228312</v>
      </c>
      <c r="H78" s="16" t="n">
        <v>8.19722123531926</v>
      </c>
      <c r="I78" s="17" t="n">
        <v>215.831193126339</v>
      </c>
      <c r="J78" s="18" t="n">
        <v>2.17534495750201E-014</v>
      </c>
      <c r="K78" s="18" t="n">
        <v>4.0646922888939E-014</v>
      </c>
      <c r="L78" s="16" t="n">
        <v>0.664512254153037</v>
      </c>
      <c r="M78" s="16" t="n">
        <v>0.703549382716049</v>
      </c>
      <c r="N78" s="16" t="n">
        <v>0.00161066590109631</v>
      </c>
      <c r="O78" s="16" t="n">
        <v>0.243923004926355</v>
      </c>
      <c r="P78" s="34" t="b">
        <f aca="false">TRUE()</f>
        <v>1</v>
      </c>
      <c r="Q78" s="18" t="n">
        <v>3.81305100297349E-005</v>
      </c>
    </row>
    <row r="79" customFormat="false" ht="22.35" hidden="false" customHeight="false" outlineLevel="0" collapsed="false">
      <c r="A79" s="6" t="s">
        <v>1688</v>
      </c>
      <c r="B79" s="7" t="s">
        <v>1306</v>
      </c>
      <c r="C79" s="17" t="n">
        <v>475</v>
      </c>
      <c r="D79" s="16" t="n">
        <v>0.174883933901095</v>
      </c>
      <c r="E79" s="16" t="n">
        <v>0.0238509658353404</v>
      </c>
      <c r="F79" s="16" t="n">
        <v>0.197668246266045</v>
      </c>
      <c r="G79" s="16" t="n">
        <v>0.0358191492719401</v>
      </c>
      <c r="H79" s="16" t="n">
        <v>8.24132288843788</v>
      </c>
      <c r="I79" s="17" t="n">
        <v>216.554150196776</v>
      </c>
      <c r="J79" s="18" t="n">
        <v>1.62326465274792E-014</v>
      </c>
      <c r="K79" s="18" t="n">
        <v>3.06067619668508E-014</v>
      </c>
      <c r="L79" s="16" t="n">
        <v>0.666836857264013</v>
      </c>
      <c r="M79" s="16" t="n">
        <v>0.704166666666667</v>
      </c>
      <c r="N79" s="16" t="n">
        <v>0.00156261910572466</v>
      </c>
      <c r="O79" s="16" t="n">
        <v>0.243718255806443</v>
      </c>
      <c r="P79" s="34" t="b">
        <f aca="false">TRUE()</f>
        <v>1</v>
      </c>
      <c r="Q79" s="18" t="n">
        <v>2.60706242774869E-005</v>
      </c>
    </row>
    <row r="80" customFormat="false" ht="22.35" hidden="false" customHeight="false" outlineLevel="0" collapsed="false">
      <c r="A80" s="6" t="s">
        <v>1689</v>
      </c>
      <c r="B80" s="7" t="s">
        <v>1306</v>
      </c>
      <c r="C80" s="17" t="n">
        <v>476</v>
      </c>
      <c r="D80" s="16" t="n">
        <v>0.173788433729044</v>
      </c>
      <c r="E80" s="16" t="n">
        <v>0.023726639331361</v>
      </c>
      <c r="F80" s="16" t="n">
        <v>0.196571057278004</v>
      </c>
      <c r="G80" s="16" t="n">
        <v>0.0357232525164153</v>
      </c>
      <c r="H80" s="16" t="n">
        <v>8.2773293392583</v>
      </c>
      <c r="I80" s="17" t="n">
        <v>217.155569740148</v>
      </c>
      <c r="J80" s="18" t="n">
        <v>1.27685343331333E-014</v>
      </c>
      <c r="K80" s="18" t="n">
        <v>2.42514496487429E-014</v>
      </c>
      <c r="L80" s="16" t="n">
        <v>0.668714744705151</v>
      </c>
      <c r="M80" s="16" t="n">
        <v>0.704458161865569</v>
      </c>
      <c r="N80" s="16" t="n">
        <v>0.00153062834746903</v>
      </c>
      <c r="O80" s="16" t="n">
        <v>0.243642625292049</v>
      </c>
      <c r="P80" s="34" t="b">
        <f aca="false">TRUE()</f>
        <v>1</v>
      </c>
      <c r="Q80" s="18" t="n">
        <v>1.73611111111111E-005</v>
      </c>
    </row>
    <row r="81" customFormat="false" ht="22.35" hidden="false" customHeight="false" outlineLevel="0" collapsed="false">
      <c r="A81" s="6" t="s">
        <v>1690</v>
      </c>
      <c r="B81" s="7" t="s">
        <v>1306</v>
      </c>
      <c r="C81" s="17" t="n">
        <v>477</v>
      </c>
      <c r="D81" s="16" t="n">
        <v>0.172731730752649</v>
      </c>
      <c r="E81" s="16" t="n">
        <v>0.0236095491360468</v>
      </c>
      <c r="F81" s="16" t="n">
        <v>0.195512717502353</v>
      </c>
      <c r="G81" s="16" t="n">
        <v>0.0356303705324259</v>
      </c>
      <c r="H81" s="16" t="n">
        <v>8.31169369904898</v>
      </c>
      <c r="I81" s="17" t="n">
        <v>217.712204895853</v>
      </c>
      <c r="J81" s="18" t="n">
        <v>1.01502960252251E-014</v>
      </c>
      <c r="K81" s="18" t="n">
        <v>1.94118564537715E-014</v>
      </c>
      <c r="L81" s="16" t="n">
        <v>0.670536055449354</v>
      </c>
      <c r="M81" s="16" t="n">
        <v>0.705024005486968</v>
      </c>
      <c r="N81" s="16" t="n">
        <v>0.00149834185468464</v>
      </c>
      <c r="O81" s="16" t="n">
        <v>0.243637376234988</v>
      </c>
      <c r="P81" s="34" t="b">
        <f aca="false">TRUE()</f>
        <v>1</v>
      </c>
      <c r="Q81" s="18" t="n">
        <v>0.000110457859151943</v>
      </c>
    </row>
    <row r="82" customFormat="false" ht="22.35" hidden="false" customHeight="false" outlineLevel="0" collapsed="false">
      <c r="A82" s="6" t="s">
        <v>1691</v>
      </c>
      <c r="B82" s="7" t="s">
        <v>1306</v>
      </c>
      <c r="C82" s="17" t="n">
        <v>478</v>
      </c>
      <c r="D82" s="16" t="n">
        <v>0.171684521200496</v>
      </c>
      <c r="E82" s="16" t="n">
        <v>0.0234932243033673</v>
      </c>
      <c r="F82" s="16" t="n">
        <v>0.194475365808307</v>
      </c>
      <c r="G82" s="16" t="n">
        <v>0.035543267629669</v>
      </c>
      <c r="H82" s="16" t="n">
        <v>8.34993827827049</v>
      </c>
      <c r="I82" s="17" t="n">
        <v>218.306976097851</v>
      </c>
      <c r="J82" s="18" t="n">
        <v>7.85982185914548E-015</v>
      </c>
      <c r="K82" s="18" t="n">
        <v>1.51431108242589E-014</v>
      </c>
      <c r="L82" s="16" t="n">
        <v>0.672604188622534</v>
      </c>
      <c r="M82" s="16" t="n">
        <v>0.705692729766804</v>
      </c>
      <c r="N82" s="16" t="n">
        <v>0.00145840442415075</v>
      </c>
      <c r="O82" s="16" t="n">
        <v>0.243632702134183</v>
      </c>
      <c r="P82" s="34" t="b">
        <f aca="false">TRUE()</f>
        <v>1</v>
      </c>
      <c r="Q82" s="18" t="n">
        <v>4.90996008539869E-005</v>
      </c>
    </row>
    <row r="83" customFormat="false" ht="22.35" hidden="false" customHeight="false" outlineLevel="0" collapsed="false">
      <c r="A83" s="6" t="s">
        <v>1692</v>
      </c>
      <c r="B83" s="7" t="s">
        <v>1306</v>
      </c>
      <c r="C83" s="17" t="n">
        <v>479</v>
      </c>
      <c r="D83" s="16" t="n">
        <v>0.170612007007743</v>
      </c>
      <c r="E83" s="16" t="n">
        <v>0.023380668141185</v>
      </c>
      <c r="F83" s="16" t="n">
        <v>0.193417052441887</v>
      </c>
      <c r="G83" s="16" t="n">
        <v>0.0354632705046702</v>
      </c>
      <c r="H83" s="16" t="n">
        <v>8.38863338290002</v>
      </c>
      <c r="I83" s="17" t="n">
        <v>218.918764020313</v>
      </c>
      <c r="J83" s="18" t="n">
        <v>6.06169833026133E-015</v>
      </c>
      <c r="K83" s="18" t="n">
        <v>1.17771760630077E-014</v>
      </c>
      <c r="L83" s="16" t="n">
        <v>0.674678401800484</v>
      </c>
      <c r="M83" s="16" t="n">
        <v>0.706207133058985</v>
      </c>
      <c r="N83" s="16" t="n">
        <v>0.00142040598147965</v>
      </c>
      <c r="O83" s="16" t="n">
        <v>0.243541125105612</v>
      </c>
      <c r="P83" s="34" t="b">
        <f aca="false">TRUE()</f>
        <v>1</v>
      </c>
      <c r="Q83" s="18" t="n">
        <v>3.03497942386831E-005</v>
      </c>
    </row>
    <row r="84" customFormat="false" ht="22.35" hidden="false" customHeight="false" outlineLevel="0" collapsed="false">
      <c r="A84" s="6" t="s">
        <v>1693</v>
      </c>
      <c r="B84" s="7" t="s">
        <v>1306</v>
      </c>
      <c r="C84" s="17" t="n">
        <v>480</v>
      </c>
      <c r="D84" s="16" t="n">
        <v>0.169586783250887</v>
      </c>
      <c r="E84" s="16" t="n">
        <v>0.0232698496237483</v>
      </c>
      <c r="F84" s="16" t="n">
        <v>0.192392709990719</v>
      </c>
      <c r="G84" s="16" t="n">
        <v>0.0353857996286454</v>
      </c>
      <c r="H84" s="16" t="n">
        <v>8.42208861725629</v>
      </c>
      <c r="I84" s="17" t="n">
        <v>219.537427854785</v>
      </c>
      <c r="J84" s="18" t="n">
        <v>4.83101296395725E-015</v>
      </c>
      <c r="K84" s="18" t="n">
        <v>9.47033717544761E-015</v>
      </c>
      <c r="L84" s="16" t="n">
        <v>0.676319030798312</v>
      </c>
      <c r="M84" s="16" t="n">
        <v>0.706978737997257</v>
      </c>
      <c r="N84" s="16" t="n">
        <v>0.00138969167143519</v>
      </c>
      <c r="O84" s="16" t="n">
        <v>0.243490364833802</v>
      </c>
      <c r="P84" s="34" t="b">
        <f aca="false">TRUE()</f>
        <v>1</v>
      </c>
      <c r="Q84" s="18" t="n">
        <v>7.89567770527718E-005</v>
      </c>
    </row>
    <row r="85" customFormat="false" ht="22.35" hidden="false" customHeight="false" outlineLevel="0" collapsed="false">
      <c r="A85" s="6" t="s">
        <v>1694</v>
      </c>
      <c r="B85" s="7" t="s">
        <v>1306</v>
      </c>
      <c r="C85" s="17" t="n">
        <v>481</v>
      </c>
      <c r="D85" s="16" t="n">
        <v>0.168602282263395</v>
      </c>
      <c r="E85" s="16" t="n">
        <v>0.0231608467418506</v>
      </c>
      <c r="F85" s="16" t="n">
        <v>0.191399689724998</v>
      </c>
      <c r="G85" s="16" t="n">
        <v>0.0353135440601307</v>
      </c>
      <c r="H85" s="16" t="n">
        <v>8.45146318287735</v>
      </c>
      <c r="I85" s="17" t="n">
        <v>220.180648536182</v>
      </c>
      <c r="J85" s="18" t="n">
        <v>3.94875840339748E-015</v>
      </c>
      <c r="K85" s="18" t="n">
        <v>7.83708626212317E-015</v>
      </c>
      <c r="L85" s="16" t="n">
        <v>0.67759136611236</v>
      </c>
      <c r="M85" s="16" t="n">
        <v>0.707493141289438</v>
      </c>
      <c r="N85" s="16" t="n">
        <v>0.00136638232805567</v>
      </c>
      <c r="O85" s="16" t="n">
        <v>0.243498841159086</v>
      </c>
      <c r="P85" s="34" t="b">
        <f aca="false">TRUE()</f>
        <v>1</v>
      </c>
      <c r="Q85" s="18" t="n">
        <v>1.38888888888889E-005</v>
      </c>
    </row>
    <row r="86" customFormat="false" ht="22.35" hidden="false" customHeight="false" outlineLevel="0" collapsed="false">
      <c r="A86" s="6" t="s">
        <v>1695</v>
      </c>
      <c r="B86" s="7" t="s">
        <v>1306</v>
      </c>
      <c r="C86" s="17" t="n">
        <v>482</v>
      </c>
      <c r="D86" s="16" t="n">
        <v>0.167632838389848</v>
      </c>
      <c r="E86" s="16" t="n">
        <v>0.0230573983562578</v>
      </c>
      <c r="F86" s="16" t="n">
        <v>0.190424928260413</v>
      </c>
      <c r="G86" s="16" t="n">
        <v>0.0352528387778095</v>
      </c>
      <c r="H86" s="16" t="n">
        <v>8.47996628793722</v>
      </c>
      <c r="I86" s="17" t="n">
        <v>220.853088741934</v>
      </c>
      <c r="J86" s="18" t="n">
        <v>3.24240950924659E-015</v>
      </c>
      <c r="K86" s="18" t="n">
        <v>6.47857460923127E-015</v>
      </c>
      <c r="L86" s="16" t="n">
        <v>0.678746635342585</v>
      </c>
      <c r="M86" s="16" t="n">
        <v>0.708144718792867</v>
      </c>
      <c r="N86" s="16" t="n">
        <v>0.00134813745382644</v>
      </c>
      <c r="O86" s="16" t="n">
        <v>0.243522960164553</v>
      </c>
      <c r="P86" s="34" t="b">
        <f aca="false">TRUE()</f>
        <v>1</v>
      </c>
      <c r="Q86" s="16" t="n">
        <v>0</v>
      </c>
    </row>
    <row r="87" customFormat="false" ht="22.35" hidden="false" customHeight="false" outlineLevel="0" collapsed="false">
      <c r="A87" s="6" t="s">
        <v>1696</v>
      </c>
      <c r="B87" s="7" t="s">
        <v>1306</v>
      </c>
      <c r="C87" s="17" t="n">
        <v>483</v>
      </c>
      <c r="D87" s="16" t="n">
        <v>0.166708363407599</v>
      </c>
      <c r="E87" s="16" t="n">
        <v>0.022964478463066</v>
      </c>
      <c r="F87" s="16" t="n">
        <v>0.189506600893373</v>
      </c>
      <c r="G87" s="16" t="n">
        <v>0.0352075420920836</v>
      </c>
      <c r="H87" s="16" t="n">
        <v>8.50909647436907</v>
      </c>
      <c r="I87" s="17" t="n">
        <v>221.52853018087</v>
      </c>
      <c r="J87" s="18" t="n">
        <v>2.6500754249342E-015</v>
      </c>
      <c r="K87" s="18" t="n">
        <v>5.3180913991668E-015</v>
      </c>
      <c r="L87" s="16" t="n">
        <v>0.679949299187558</v>
      </c>
      <c r="M87" s="16" t="n">
        <v>0.708676268861454</v>
      </c>
      <c r="N87" s="16" t="n">
        <v>0.00133058973222835</v>
      </c>
      <c r="O87" s="16" t="n">
        <v>0.243561761978507</v>
      </c>
      <c r="P87" s="34" t="b">
        <f aca="false">TRUE()</f>
        <v>1</v>
      </c>
      <c r="Q87" s="16" t="n">
        <v>0</v>
      </c>
    </row>
    <row r="88" customFormat="false" ht="22.35" hidden="false" customHeight="false" outlineLevel="0" collapsed="false">
      <c r="A88" s="6" t="s">
        <v>1697</v>
      </c>
      <c r="B88" s="7" t="s">
        <v>1306</v>
      </c>
      <c r="C88" s="17" t="n">
        <v>484</v>
      </c>
      <c r="D88" s="16" t="n">
        <v>0.165803210444631</v>
      </c>
      <c r="E88" s="16" t="n">
        <v>0.0228784490565608</v>
      </c>
      <c r="F88" s="16" t="n">
        <v>0.188625166186219</v>
      </c>
      <c r="G88" s="16" t="n">
        <v>0.0351813208367956</v>
      </c>
      <c r="H88" s="16" t="n">
        <v>8.54174141670119</v>
      </c>
      <c r="I88" s="17" t="n">
        <v>222.27123059017</v>
      </c>
      <c r="J88" s="18" t="n">
        <v>2.1131010320635E-015</v>
      </c>
      <c r="K88" s="18" t="n">
        <v>4.25490988989011E-015</v>
      </c>
      <c r="L88" s="16" t="n">
        <v>0.681323150748883</v>
      </c>
      <c r="M88" s="16" t="n">
        <v>0.709190672153635</v>
      </c>
      <c r="N88" s="16" t="n">
        <v>0.00131379503735462</v>
      </c>
      <c r="O88" s="16" t="n">
        <v>0.243632284775067</v>
      </c>
      <c r="P88" s="34" t="b">
        <f aca="false">TRUE()</f>
        <v>1</v>
      </c>
      <c r="Q88" s="18" t="n">
        <v>3.03030303030303E-005</v>
      </c>
    </row>
    <row r="89" customFormat="false" ht="22.35" hidden="false" customHeight="false" outlineLevel="0" collapsed="false">
      <c r="A89" s="6" t="s">
        <v>1698</v>
      </c>
      <c r="B89" s="7" t="s">
        <v>1306</v>
      </c>
      <c r="C89" s="17" t="n">
        <v>485</v>
      </c>
      <c r="D89" s="16" t="n">
        <v>0.164935027429505</v>
      </c>
      <c r="E89" s="16" t="n">
        <v>0.0228026350527809</v>
      </c>
      <c r="F89" s="16" t="n">
        <v>0.187796783048493</v>
      </c>
      <c r="G89" s="16" t="n">
        <v>0.0351745305251079</v>
      </c>
      <c r="H89" s="16" t="n">
        <v>8.57645509171499</v>
      </c>
      <c r="I89" s="17" t="n">
        <v>223.048054386341</v>
      </c>
      <c r="J89" s="18" t="n">
        <v>1.66012757218315E-015</v>
      </c>
      <c r="K89" s="18" t="n">
        <v>3.36238624917525E-015</v>
      </c>
      <c r="L89" s="16" t="n">
        <v>0.682807914764654</v>
      </c>
      <c r="M89" s="16" t="n">
        <v>0.709876543209877</v>
      </c>
      <c r="N89" s="16" t="n">
        <v>0.00129256069137258</v>
      </c>
      <c r="O89" s="16" t="n">
        <v>0.243812041047035</v>
      </c>
      <c r="P89" s="34" t="b">
        <f aca="false">TRUE()</f>
        <v>1</v>
      </c>
      <c r="Q89" s="18" t="n">
        <v>7.97403855232079E-005</v>
      </c>
    </row>
    <row r="90" customFormat="false" ht="22.35" hidden="false" customHeight="false" outlineLevel="0" collapsed="false">
      <c r="A90" s="6" t="s">
        <v>1699</v>
      </c>
      <c r="B90" s="7" t="s">
        <v>1306</v>
      </c>
      <c r="C90" s="17" t="n">
        <v>486</v>
      </c>
      <c r="D90" s="16" t="n">
        <v>0.164159212514069</v>
      </c>
      <c r="E90" s="16" t="n">
        <v>0.0227442803401312</v>
      </c>
      <c r="F90" s="16" t="n">
        <v>0.187068343882091</v>
      </c>
      <c r="G90" s="16" t="n">
        <v>0.0351851324879451</v>
      </c>
      <c r="H90" s="16" t="n">
        <v>8.6083097687046</v>
      </c>
      <c r="I90" s="17" t="n">
        <v>223.764128007967</v>
      </c>
      <c r="J90" s="18" t="n">
        <v>1.32947545758167E-015</v>
      </c>
      <c r="K90" s="18" t="n">
        <v>2.70192122867969E-015</v>
      </c>
      <c r="L90" s="16" t="n">
        <v>0.684167165307764</v>
      </c>
      <c r="M90" s="16" t="n">
        <v>0.710305212620027</v>
      </c>
      <c r="N90" s="16" t="n">
        <v>0.00127699075796737</v>
      </c>
      <c r="O90" s="16" t="n">
        <v>0.244170929613355</v>
      </c>
      <c r="P90" s="34" t="b">
        <f aca="false">TRUE()</f>
        <v>1</v>
      </c>
      <c r="Q90" s="16" t="n">
        <v>0</v>
      </c>
    </row>
    <row r="91" customFormat="false" ht="22.35" hidden="false" customHeight="false" outlineLevel="0" collapsed="false">
      <c r="A91" s="6" t="s">
        <v>1700</v>
      </c>
      <c r="B91" s="7" t="s">
        <v>1306</v>
      </c>
      <c r="C91" s="17" t="n">
        <v>487</v>
      </c>
      <c r="D91" s="16" t="n">
        <v>0.163469724957105</v>
      </c>
      <c r="E91" s="16" t="n">
        <v>0.0226980383836646</v>
      </c>
      <c r="F91" s="16" t="n">
        <v>0.1864375816136</v>
      </c>
      <c r="G91" s="16" t="n">
        <v>0.0352173764623389</v>
      </c>
      <c r="H91" s="16" t="n">
        <v>8.63968476857575</v>
      </c>
      <c r="I91" s="17" t="n">
        <v>224.506556496594</v>
      </c>
      <c r="J91" s="18" t="n">
        <v>1.06682611830513E-015</v>
      </c>
      <c r="K91" s="18" t="n">
        <v>2.17880334201096E-015</v>
      </c>
      <c r="L91" s="16" t="n">
        <v>0.685447459235732</v>
      </c>
      <c r="M91" s="16" t="n">
        <v>0.710991083676269</v>
      </c>
      <c r="N91" s="16" t="n">
        <v>0.00126449818934096</v>
      </c>
      <c r="O91" s="16" t="n">
        <v>0.244504429621184</v>
      </c>
      <c r="P91" s="34" t="b">
        <f aca="false">TRUE()</f>
        <v>1</v>
      </c>
      <c r="Q91" s="18" t="n">
        <v>7.03601953601954E-005</v>
      </c>
    </row>
    <row r="92" customFormat="false" ht="22.35" hidden="false" customHeight="false" outlineLevel="0" collapsed="false">
      <c r="A92" s="6" t="s">
        <v>1701</v>
      </c>
      <c r="B92" s="7" t="s">
        <v>1306</v>
      </c>
      <c r="C92" s="17" t="n">
        <v>488</v>
      </c>
      <c r="D92" s="16" t="n">
        <v>0.16281081010568</v>
      </c>
      <c r="E92" s="16" t="n">
        <v>0.0226627309586925</v>
      </c>
      <c r="F92" s="16" t="n">
        <v>0.185857258691515</v>
      </c>
      <c r="G92" s="16" t="n">
        <v>0.0352733984572011</v>
      </c>
      <c r="H92" s="16" t="n">
        <v>8.67386204502554</v>
      </c>
      <c r="I92" s="17" t="n">
        <v>225.303102380321</v>
      </c>
      <c r="J92" s="18" t="n">
        <v>8.39010372115397E-016</v>
      </c>
      <c r="K92" s="18" t="n">
        <v>1.72200447293714E-015</v>
      </c>
      <c r="L92" s="16" t="n">
        <v>0.686864702182214</v>
      </c>
      <c r="M92" s="16" t="n">
        <v>0.711642661179698</v>
      </c>
      <c r="N92" s="16" t="n">
        <v>0.00125356753876619</v>
      </c>
      <c r="O92" s="16" t="n">
        <v>0.244818915533947</v>
      </c>
      <c r="P92" s="34" t="b">
        <f aca="false">TRUE()</f>
        <v>1</v>
      </c>
      <c r="Q92" s="18" t="n">
        <v>6.58436213991773E-006</v>
      </c>
    </row>
    <row r="93" customFormat="false" ht="22.35" hidden="false" customHeight="false" outlineLevel="0" collapsed="false">
      <c r="A93" s="6" t="s">
        <v>1702</v>
      </c>
      <c r="B93" s="7" t="s">
        <v>1306</v>
      </c>
      <c r="C93" s="17" t="n">
        <v>489</v>
      </c>
      <c r="D93" s="16" t="n">
        <v>0.162173266591493</v>
      </c>
      <c r="E93" s="16" t="n">
        <v>0.0226397996672053</v>
      </c>
      <c r="F93" s="16" t="n">
        <v>0.18531544864246</v>
      </c>
      <c r="G93" s="16" t="n">
        <v>0.0353539693584639</v>
      </c>
      <c r="H93" s="16" t="n">
        <v>8.70932582757697</v>
      </c>
      <c r="I93" s="17" t="n">
        <v>226.142661007722</v>
      </c>
      <c r="J93" s="18" t="n">
        <v>6.53233769357472E-016</v>
      </c>
      <c r="K93" s="18" t="n">
        <v>1.34536979793226E-015</v>
      </c>
      <c r="L93" s="16" t="n">
        <v>0.688317220509382</v>
      </c>
      <c r="M93" s="16" t="n">
        <v>0.712379972565158</v>
      </c>
      <c r="N93" s="16" t="n">
        <v>0.00123353046262382</v>
      </c>
      <c r="O93" s="16" t="n">
        <v>0.24518985302918</v>
      </c>
      <c r="P93" s="34" t="b">
        <f aca="false">TRUE()</f>
        <v>1</v>
      </c>
      <c r="Q93" s="16" t="n">
        <v>0</v>
      </c>
    </row>
    <row r="94" customFormat="false" ht="22.35" hidden="false" customHeight="false" outlineLevel="0" collapsed="false">
      <c r="A94" s="6" t="s">
        <v>1703</v>
      </c>
      <c r="B94" s="7" t="s">
        <v>1306</v>
      </c>
      <c r="C94" s="17" t="n">
        <v>490</v>
      </c>
      <c r="D94" s="16" t="n">
        <v>0.161638588912391</v>
      </c>
      <c r="E94" s="16" t="n">
        <v>0.0226334748114523</v>
      </c>
      <c r="F94" s="16" t="n">
        <v>0.184877057089118</v>
      </c>
      <c r="G94" s="16" t="n">
        <v>0.0354593881344236</v>
      </c>
      <c r="H94" s="16" t="n">
        <v>8.73865073710445</v>
      </c>
      <c r="I94" s="17" t="n">
        <v>226.978423986278</v>
      </c>
      <c r="J94" s="18" t="n">
        <v>5.29318793303764E-016</v>
      </c>
      <c r="K94" s="18" t="n">
        <v>1.09450572606409E-015</v>
      </c>
      <c r="L94" s="16" t="n">
        <v>0.689294677303633</v>
      </c>
      <c r="M94" s="16" t="n">
        <v>0.712842935528121</v>
      </c>
      <c r="N94" s="16" t="n">
        <v>0.00122483590758126</v>
      </c>
      <c r="O94" s="16" t="n">
        <v>0.245654059907984</v>
      </c>
      <c r="P94" s="34" t="b">
        <f aca="false">TRUE()</f>
        <v>1</v>
      </c>
      <c r="Q94" s="18" t="n">
        <v>7.32102163981812E-005</v>
      </c>
    </row>
    <row r="95" customFormat="false" ht="22.35" hidden="false" customHeight="false" outlineLevel="0" collapsed="false">
      <c r="A95" s="6" t="s">
        <v>1704</v>
      </c>
      <c r="B95" s="7" t="s">
        <v>1306</v>
      </c>
      <c r="C95" s="17" t="n">
        <v>491</v>
      </c>
      <c r="D95" s="16" t="n">
        <v>0.161188190727352</v>
      </c>
      <c r="E95" s="16" t="n">
        <v>0.0226385053058071</v>
      </c>
      <c r="F95" s="16" t="n">
        <v>0.184540534092317</v>
      </c>
      <c r="G95" s="16" t="n">
        <v>0.0355917318092225</v>
      </c>
      <c r="H95" s="16" t="n">
        <v>8.76937677817708</v>
      </c>
      <c r="I95" s="17" t="n">
        <v>227.883726867033</v>
      </c>
      <c r="J95" s="18" t="n">
        <v>4.24114018136832E-016</v>
      </c>
      <c r="K95" s="18" t="n">
        <v>8.80036587633926E-016</v>
      </c>
      <c r="L95" s="16" t="n">
        <v>0.690277128580247</v>
      </c>
      <c r="M95" s="16" t="n">
        <v>0.713271604938272</v>
      </c>
      <c r="N95" s="16" t="n">
        <v>0.00121785786124477</v>
      </c>
      <c r="O95" s="16" t="n">
        <v>0.246213271176568</v>
      </c>
      <c r="P95" s="34" t="b">
        <f aca="false">TRUE()</f>
        <v>1</v>
      </c>
      <c r="Q95" s="16" t="n">
        <v>0</v>
      </c>
    </row>
    <row r="96" customFormat="false" ht="22.35" hidden="false" customHeight="false" outlineLevel="0" collapsed="false">
      <c r="A96" s="6" t="s">
        <v>1705</v>
      </c>
      <c r="B96" s="7" t="s">
        <v>1306</v>
      </c>
      <c r="C96" s="17" t="n">
        <v>492</v>
      </c>
      <c r="D96" s="16" t="n">
        <v>0.160807480083765</v>
      </c>
      <c r="E96" s="16" t="n">
        <v>0.022657677679041</v>
      </c>
      <c r="F96" s="16" t="n">
        <v>0.184297790777138</v>
      </c>
      <c r="G96" s="16" t="n">
        <v>0.035752988332717</v>
      </c>
      <c r="H96" s="16" t="n">
        <v>8.80299068232301</v>
      </c>
      <c r="I96" s="17" t="n">
        <v>228.840283882087</v>
      </c>
      <c r="J96" s="18" t="n">
        <v>3.32799707120877E-016</v>
      </c>
      <c r="K96" s="18" t="n">
        <v>6.94029539975697E-016</v>
      </c>
      <c r="L96" s="16" t="n">
        <v>0.691411770331371</v>
      </c>
      <c r="M96" s="16" t="n">
        <v>0.713923182441701</v>
      </c>
      <c r="N96" s="16" t="n">
        <v>0.00120936064990159</v>
      </c>
      <c r="O96" s="16" t="n">
        <v>0.246849673101939</v>
      </c>
      <c r="P96" s="34" t="b">
        <f aca="false">TRUE()</f>
        <v>1</v>
      </c>
      <c r="Q96" s="18" t="n">
        <v>4.03850696905269E-005</v>
      </c>
    </row>
    <row r="97" customFormat="false" ht="22.35" hidden="false" customHeight="false" outlineLevel="0" collapsed="false">
      <c r="A97" s="6" t="s">
        <v>1706</v>
      </c>
      <c r="B97" s="7" t="s">
        <v>1306</v>
      </c>
      <c r="C97" s="17" t="n">
        <v>493</v>
      </c>
      <c r="D97" s="16" t="n">
        <v>0.160496729142179</v>
      </c>
      <c r="E97" s="16" t="n">
        <v>0.0226968819735576</v>
      </c>
      <c r="F97" s="16" t="n">
        <v>0.184144316608047</v>
      </c>
      <c r="G97" s="16" t="n">
        <v>0.035943907787878</v>
      </c>
      <c r="H97" s="16" t="n">
        <v>8.83602529420129</v>
      </c>
      <c r="I97" s="17" t="n">
        <v>229.783866415434</v>
      </c>
      <c r="J97" s="18" t="n">
        <v>2.62031143896108E-016</v>
      </c>
      <c r="K97" s="18" t="n">
        <v>5.48375818037745E-016</v>
      </c>
      <c r="L97" s="16" t="n">
        <v>0.692527250913229</v>
      </c>
      <c r="M97" s="16" t="n">
        <v>0.714831961591221</v>
      </c>
      <c r="N97" s="16" t="n">
        <v>0.00120229814519813</v>
      </c>
      <c r="O97" s="16" t="n">
        <v>0.247543493371134</v>
      </c>
      <c r="P97" s="34" t="b">
        <f aca="false">TRUE()</f>
        <v>1</v>
      </c>
      <c r="Q97" s="16" t="n">
        <v>0</v>
      </c>
    </row>
    <row r="98" customFormat="false" ht="22.35" hidden="false" customHeight="false" outlineLevel="0" collapsed="false">
      <c r="A98" s="6" t="s">
        <v>1707</v>
      </c>
      <c r="B98" s="7" t="s">
        <v>1306</v>
      </c>
      <c r="C98" s="17" t="n">
        <v>494</v>
      </c>
      <c r="D98" s="16" t="n">
        <v>0.160279555284025</v>
      </c>
      <c r="E98" s="16" t="n">
        <v>0.0227526317123806</v>
      </c>
      <c r="F98" s="16" t="n">
        <v>0.184099933968348</v>
      </c>
      <c r="G98" s="16" t="n">
        <v>0.036159515297703</v>
      </c>
      <c r="H98" s="16" t="n">
        <v>8.86830101846386</v>
      </c>
      <c r="I98" s="17" t="n">
        <v>230.716001764612</v>
      </c>
      <c r="J98" s="18" t="n">
        <v>2.07261055159309E-016</v>
      </c>
      <c r="K98" s="18" t="n">
        <v>4.35731194990443E-016</v>
      </c>
      <c r="L98" s="16" t="n">
        <v>0.693606850690686</v>
      </c>
      <c r="M98" s="16" t="n">
        <v>0.715346364883402</v>
      </c>
      <c r="N98" s="16" t="n">
        <v>0.00119624337933328</v>
      </c>
      <c r="O98" s="16" t="n">
        <v>0.248344818484731</v>
      </c>
      <c r="P98" s="34" t="b">
        <f aca="false">TRUE()</f>
        <v>1</v>
      </c>
      <c r="Q98" s="18" t="n">
        <v>4.8226341646164E-005</v>
      </c>
    </row>
    <row r="99" customFormat="false" ht="22.35" hidden="false" customHeight="false" outlineLevel="0" collapsed="false">
      <c r="A99" s="6" t="s">
        <v>1708</v>
      </c>
      <c r="B99" s="7" t="s">
        <v>1306</v>
      </c>
      <c r="C99" s="17" t="n">
        <v>495</v>
      </c>
      <c r="D99" s="16" t="n">
        <v>0.160148597501465</v>
      </c>
      <c r="E99" s="16" t="n">
        <v>0.0228328799142459</v>
      </c>
      <c r="F99" s="16" t="n">
        <v>0.184158226038622</v>
      </c>
      <c r="G99" s="16" t="n">
        <v>0.0364009678251941</v>
      </c>
      <c r="H99" s="16" t="n">
        <v>8.89795777552282</v>
      </c>
      <c r="I99" s="17" t="n">
        <v>231.550040760651</v>
      </c>
      <c r="J99" s="18" t="n">
        <v>1.67062836887555E-016</v>
      </c>
      <c r="K99" s="18" t="n">
        <v>3.52113140215008E-016</v>
      </c>
      <c r="L99" s="16" t="n">
        <v>0.694638311708989</v>
      </c>
      <c r="M99" s="16" t="n">
        <v>0.715912208504801</v>
      </c>
      <c r="N99" s="16" t="n">
        <v>0.00119242036884046</v>
      </c>
      <c r="O99" s="16" t="n">
        <v>0.249180258013429</v>
      </c>
      <c r="P99" s="34" t="b">
        <f aca="false">TRUE()</f>
        <v>1</v>
      </c>
      <c r="Q99" s="18" t="n">
        <v>6.02044171966481E-005</v>
      </c>
    </row>
    <row r="100" customFormat="false" ht="22.35" hidden="false" customHeight="false" outlineLevel="0" collapsed="false">
      <c r="A100" s="6" t="s">
        <v>1709</v>
      </c>
      <c r="B100" s="7" t="s">
        <v>1306</v>
      </c>
      <c r="C100" s="17" t="n">
        <v>496</v>
      </c>
      <c r="D100" s="16" t="n">
        <v>0.160107026438989</v>
      </c>
      <c r="E100" s="16" t="n">
        <v>0.022940028121013</v>
      </c>
      <c r="F100" s="16" t="n">
        <v>0.184322764286258</v>
      </c>
      <c r="G100" s="16" t="n">
        <v>0.0366701051905477</v>
      </c>
      <c r="H100" s="16" t="n">
        <v>8.92433181683559</v>
      </c>
      <c r="I100" s="17" t="n">
        <v>232.26871244549</v>
      </c>
      <c r="J100" s="18" t="n">
        <v>1.37911391976072E-016</v>
      </c>
      <c r="K100" s="18" t="n">
        <v>2.91857356808107E-016</v>
      </c>
      <c r="L100" s="16" t="n">
        <v>0.695594333826733</v>
      </c>
      <c r="M100" s="16" t="n">
        <v>0.716718106995885</v>
      </c>
      <c r="N100" s="16" t="n">
        <v>0.00118958716986886</v>
      </c>
      <c r="O100" s="16" t="n">
        <v>0.250005997356023</v>
      </c>
      <c r="P100" s="34" t="b">
        <f aca="false">TRUE()</f>
        <v>1</v>
      </c>
      <c r="Q100" s="18" t="n">
        <v>7.32924482924483E-005</v>
      </c>
    </row>
    <row r="101" customFormat="false" ht="22.35" hidden="false" customHeight="false" outlineLevel="0" collapsed="false">
      <c r="A101" s="6" t="s">
        <v>1710</v>
      </c>
      <c r="B101" s="7" t="s">
        <v>1306</v>
      </c>
      <c r="C101" s="17" t="n">
        <v>497</v>
      </c>
      <c r="D101" s="16" t="n">
        <v>0.16017229828672</v>
      </c>
      <c r="E101" s="16" t="n">
        <v>0.0230662453469838</v>
      </c>
      <c r="F101" s="16" t="n">
        <v>0.184606831171971</v>
      </c>
      <c r="G101" s="16" t="n">
        <v>0.0369669787803431</v>
      </c>
      <c r="H101" s="16" t="n">
        <v>8.9478775862875</v>
      </c>
      <c r="I101" s="17" t="n">
        <v>232.962074584351</v>
      </c>
      <c r="J101" s="18" t="n">
        <v>1.1604545432861E-016</v>
      </c>
      <c r="K101" s="18" t="n">
        <v>2.46336897935413E-016</v>
      </c>
      <c r="L101" s="16" t="n">
        <v>0.696371567455939</v>
      </c>
      <c r="M101" s="16" t="n">
        <v>0.717146776406036</v>
      </c>
      <c r="N101" s="16" t="n">
        <v>0.00118958716986886</v>
      </c>
      <c r="O101" s="16" t="n">
        <v>0.250835271292709</v>
      </c>
      <c r="P101" s="34" t="b">
        <f aca="false">TRUE()</f>
        <v>1</v>
      </c>
      <c r="Q101" s="18" t="n">
        <v>0.000133672877191396</v>
      </c>
    </row>
    <row r="102" customFormat="false" ht="22.35" hidden="false" customHeight="false" outlineLevel="0" collapsed="false">
      <c r="A102" s="6" t="s">
        <v>1711</v>
      </c>
      <c r="B102" s="7" t="s">
        <v>1306</v>
      </c>
      <c r="C102" s="17" t="n">
        <v>498</v>
      </c>
      <c r="D102" s="16" t="n">
        <v>0.160336377112022</v>
      </c>
      <c r="E102" s="16" t="n">
        <v>0.0232109439384095</v>
      </c>
      <c r="F102" s="16" t="n">
        <v>0.185006343368109</v>
      </c>
      <c r="G102" s="16" t="n">
        <v>0.0372914323371942</v>
      </c>
      <c r="H102" s="16" t="n">
        <v>8.97019338018531</v>
      </c>
      <c r="I102" s="17" t="n">
        <v>233.634361606036</v>
      </c>
      <c r="J102" s="18" t="n">
        <v>9.8467111690394E-017</v>
      </c>
      <c r="K102" s="18" t="n">
        <v>2.09665732947735E-016</v>
      </c>
      <c r="L102" s="16" t="n">
        <v>0.697088130304161</v>
      </c>
      <c r="M102" s="16" t="n">
        <v>0.718261316872428</v>
      </c>
      <c r="N102" s="16" t="n">
        <v>0.00118958716986886</v>
      </c>
      <c r="O102" s="16" t="n">
        <v>0.251633847560994</v>
      </c>
      <c r="P102" s="34" t="b">
        <f aca="false">TRUE()</f>
        <v>1</v>
      </c>
      <c r="Q102" s="18" t="n">
        <v>2.03987512416631E-005</v>
      </c>
    </row>
    <row r="103" customFormat="false" ht="22.35" hidden="false" customHeight="false" outlineLevel="0" collapsed="false">
      <c r="A103" s="6" t="s">
        <v>1712</v>
      </c>
      <c r="B103" s="7" t="s">
        <v>1306</v>
      </c>
      <c r="C103" s="17" t="n">
        <v>499</v>
      </c>
      <c r="D103" s="16" t="n">
        <v>0.160621631390743</v>
      </c>
      <c r="E103" s="16" t="n">
        <v>0.0233777066662259</v>
      </c>
      <c r="F103" s="16" t="n">
        <v>0.185538727343745</v>
      </c>
      <c r="G103" s="16" t="n">
        <v>0.0376480674473403</v>
      </c>
      <c r="H103" s="16" t="n">
        <v>8.98818910798138</v>
      </c>
      <c r="I103" s="17" t="n">
        <v>234.275757477206</v>
      </c>
      <c r="J103" s="18" t="n">
        <v>8.60551240601918E-017</v>
      </c>
      <c r="K103" s="18" t="n">
        <v>1.83708212371294E-016</v>
      </c>
      <c r="L103" s="16" t="n">
        <v>0.697518834546965</v>
      </c>
      <c r="M103" s="16" t="n">
        <v>0.718895747599451</v>
      </c>
      <c r="N103" s="16" t="n">
        <v>0.00119242036884046</v>
      </c>
      <c r="O103" s="16" t="n">
        <v>0.252392478721882</v>
      </c>
      <c r="P103" s="34" t="b">
        <f aca="false">TRUE()</f>
        <v>1</v>
      </c>
      <c r="Q103" s="18" t="n">
        <v>9.62467484206615E-005</v>
      </c>
    </row>
    <row r="104" customFormat="false" ht="22.35" hidden="false" customHeight="false" outlineLevel="0" collapsed="false">
      <c r="A104" s="6" t="s">
        <v>1108</v>
      </c>
      <c r="B104" s="7" t="s">
        <v>1306</v>
      </c>
      <c r="C104" s="17" t="n">
        <v>500</v>
      </c>
      <c r="D104" s="16" t="n">
        <v>0.161058477564668</v>
      </c>
      <c r="E104" s="16" t="n">
        <v>0.0235683711360781</v>
      </c>
      <c r="F104" s="16" t="n">
        <v>0.186227075008159</v>
      </c>
      <c r="G104" s="16" t="n">
        <v>0.0380399541889479</v>
      </c>
      <c r="H104" s="16" t="n">
        <v>8.99859015489918</v>
      </c>
      <c r="I104" s="17" t="n">
        <v>234.885652407305</v>
      </c>
      <c r="J104" s="18" t="n">
        <v>7.92109522103884E-017</v>
      </c>
      <c r="K104" s="18" t="n">
        <v>1.69620976095517E-016</v>
      </c>
      <c r="L104" s="16" t="n">
        <v>0.697411383087729</v>
      </c>
      <c r="M104" s="16" t="n">
        <v>0.71937585733882</v>
      </c>
      <c r="N104" s="16" t="n">
        <v>0.00120519339237991</v>
      </c>
      <c r="O104" s="16" t="n">
        <v>0.253120208748504</v>
      </c>
      <c r="P104" s="34" t="b">
        <f aca="false">TRUE()</f>
        <v>1</v>
      </c>
      <c r="Q104" s="16" t="n">
        <v>0</v>
      </c>
    </row>
    <row r="105" customFormat="false" ht="22.35" hidden="false" customHeight="false" outlineLevel="0" collapsed="false">
      <c r="A105" s="6" t="s">
        <v>1713</v>
      </c>
      <c r="B105" s="7" t="s">
        <v>1306</v>
      </c>
      <c r="C105" s="17" t="n">
        <v>501</v>
      </c>
      <c r="D105" s="16" t="n">
        <v>0.161630511719184</v>
      </c>
      <c r="E105" s="16" t="n">
        <v>0.023779653281068</v>
      </c>
      <c r="F105" s="16" t="n">
        <v>0.187061309839604</v>
      </c>
      <c r="G105" s="16" t="n">
        <v>0.0384616776675051</v>
      </c>
      <c r="H105" s="16" t="n">
        <v>9.00505908692257</v>
      </c>
      <c r="I105" s="17" t="n">
        <v>235.462026221113</v>
      </c>
      <c r="J105" s="18" t="n">
        <v>7.49262499162244E-017</v>
      </c>
      <c r="K105" s="18" t="n">
        <v>1.60528620109619E-016</v>
      </c>
      <c r="L105" s="16" t="n">
        <v>0.697053704790909</v>
      </c>
      <c r="M105" s="16" t="n">
        <v>0.719221536351166</v>
      </c>
      <c r="N105" s="16" t="n">
        <v>0.00121980555666142</v>
      </c>
      <c r="O105" s="16" t="n">
        <v>0.253832693488071</v>
      </c>
      <c r="P105" s="34" t="b">
        <f aca="false">TRUE()</f>
        <v>1</v>
      </c>
      <c r="Q105" s="18" t="n">
        <v>1.38888888888889E-005</v>
      </c>
    </row>
    <row r="106" customFormat="false" ht="22.35" hidden="false" customHeight="false" outlineLevel="0" collapsed="false">
      <c r="A106" s="6" t="s">
        <v>1714</v>
      </c>
      <c r="B106" s="7" t="s">
        <v>1306</v>
      </c>
      <c r="C106" s="17" t="n">
        <v>502</v>
      </c>
      <c r="D106" s="16" t="n">
        <v>0.162344122005927</v>
      </c>
      <c r="E106" s="16" t="n">
        <v>0.0240185296611232</v>
      </c>
      <c r="F106" s="16" t="n">
        <v>0.188053489536939</v>
      </c>
      <c r="G106" s="16" t="n">
        <v>0.0389105437027904</v>
      </c>
      <c r="H106" s="16" t="n">
        <v>9.00817882893873</v>
      </c>
      <c r="I106" s="17" t="n">
        <v>235.90479964816</v>
      </c>
      <c r="J106" s="18" t="n">
        <v>7.26981430037315E-017</v>
      </c>
      <c r="K106" s="18" t="n">
        <v>1.55915913935652E-016</v>
      </c>
      <c r="L106" s="16" t="n">
        <v>0.696638924514587</v>
      </c>
      <c r="M106" s="16" t="n">
        <v>0.719187242798354</v>
      </c>
      <c r="N106" s="16" t="n">
        <v>0.00123479460565995</v>
      </c>
      <c r="O106" s="16" t="n">
        <v>0.254498200141056</v>
      </c>
      <c r="P106" s="34" t="b">
        <f aca="false">TRUE()</f>
        <v>1</v>
      </c>
      <c r="Q106" s="18" t="n">
        <v>1.75100619545064E-005</v>
      </c>
    </row>
    <row r="107" customFormat="false" ht="22.35" hidden="false" customHeight="false" outlineLevel="0" collapsed="false">
      <c r="A107" s="6" t="s">
        <v>1715</v>
      </c>
      <c r="B107" s="7" t="s">
        <v>1306</v>
      </c>
      <c r="C107" s="17" t="n">
        <v>503</v>
      </c>
      <c r="D107" s="16" t="n">
        <v>0.163211043167168</v>
      </c>
      <c r="E107" s="16" t="n">
        <v>0.0242897510051584</v>
      </c>
      <c r="F107" s="16" t="n">
        <v>0.18921024438914</v>
      </c>
      <c r="G107" s="16" t="n">
        <v>0.0393844864557345</v>
      </c>
      <c r="H107" s="16" t="n">
        <v>9.00528912351999</v>
      </c>
      <c r="I107" s="17" t="n">
        <v>236.147192408479</v>
      </c>
      <c r="J107" s="18" t="n">
        <v>7.37722162500479E-017</v>
      </c>
      <c r="K107" s="18" t="n">
        <v>1.5813775694096E-016</v>
      </c>
      <c r="L107" s="16" t="n">
        <v>0.696057711398363</v>
      </c>
      <c r="M107" s="16" t="n">
        <v>0.719718792866941</v>
      </c>
      <c r="N107" s="16" t="n">
        <v>0.00125428997499802</v>
      </c>
      <c r="O107" s="16" t="n">
        <v>0.255098571980675</v>
      </c>
      <c r="P107" s="34" t="b">
        <f aca="false">TRUE()</f>
        <v>1</v>
      </c>
      <c r="Q107" s="18" t="n">
        <v>1.48148148148148E-005</v>
      </c>
    </row>
    <row r="108" customFormat="false" ht="22.35" hidden="false" customHeight="false" outlineLevel="0" collapsed="false">
      <c r="A108" s="6" t="s">
        <v>1716</v>
      </c>
      <c r="B108" s="7" t="s">
        <v>1306</v>
      </c>
      <c r="C108" s="17" t="n">
        <v>504</v>
      </c>
      <c r="D108" s="16" t="n">
        <v>0.164234659879684</v>
      </c>
      <c r="E108" s="16" t="n">
        <v>0.0245909280044015</v>
      </c>
      <c r="F108" s="16" t="n">
        <v>0.190523129906967</v>
      </c>
      <c r="G108" s="16" t="n">
        <v>0.0398817983348573</v>
      </c>
      <c r="H108" s="16" t="n">
        <v>8.99326603678946</v>
      </c>
      <c r="I108" s="17" t="n">
        <v>236.209373744897</v>
      </c>
      <c r="J108" s="18" t="n">
        <v>7.99383632189814E-017</v>
      </c>
      <c r="K108" s="18" t="n">
        <v>1.71090359648671E-016</v>
      </c>
      <c r="L108" s="16" t="n">
        <v>0.69503690619544</v>
      </c>
      <c r="M108" s="16" t="n">
        <v>0.719461591220851</v>
      </c>
      <c r="N108" s="16" t="n">
        <v>0.00126851082804893</v>
      </c>
      <c r="O108" s="16" t="n">
        <v>0.255607433806098</v>
      </c>
      <c r="P108" s="34" t="b">
        <f aca="false">TRUE()</f>
        <v>1</v>
      </c>
      <c r="Q108" s="18" t="n">
        <v>3.54413895897653E-005</v>
      </c>
    </row>
    <row r="109" customFormat="false" ht="22.35" hidden="false" customHeight="false" outlineLevel="0" collapsed="false">
      <c r="A109" s="6" t="s">
        <v>1717</v>
      </c>
      <c r="B109" s="7" t="s">
        <v>1306</v>
      </c>
      <c r="C109" s="17" t="n">
        <v>505</v>
      </c>
      <c r="D109" s="16" t="n">
        <v>0.165407859436061</v>
      </c>
      <c r="E109" s="16" t="n">
        <v>0.0249243734070164</v>
      </c>
      <c r="F109" s="16" t="n">
        <v>0.191979136449317</v>
      </c>
      <c r="G109" s="16" t="n">
        <v>0.0403992011943584</v>
      </c>
      <c r="H109" s="16" t="n">
        <v>8.97019357408472</v>
      </c>
      <c r="I109" s="17" t="n">
        <v>236.049484864313</v>
      </c>
      <c r="J109" s="18" t="n">
        <v>9.37652972609878E-017</v>
      </c>
      <c r="K109" s="18" t="n">
        <v>1.99756665109394E-016</v>
      </c>
      <c r="L109" s="16" t="n">
        <v>0.693488547051435</v>
      </c>
      <c r="M109" s="16" t="n">
        <v>0.719135802469136</v>
      </c>
      <c r="N109" s="16" t="n">
        <v>0.00129348084247795</v>
      </c>
      <c r="O109" s="16" t="n">
        <v>0.25589185711868</v>
      </c>
      <c r="P109" s="34" t="b">
        <f aca="false">TRUE()</f>
        <v>1</v>
      </c>
      <c r="Q109" s="18" t="n">
        <v>4.42578986882785E-005</v>
      </c>
    </row>
    <row r="110" customFormat="false" ht="22.35" hidden="false" customHeight="false" outlineLevel="0" collapsed="false">
      <c r="A110" s="6" t="s">
        <v>1718</v>
      </c>
      <c r="B110" s="7" t="s">
        <v>1306</v>
      </c>
      <c r="C110" s="17" t="n">
        <v>506</v>
      </c>
      <c r="D110" s="16" t="n">
        <v>0.166760508556553</v>
      </c>
      <c r="E110" s="16" t="n">
        <v>0.0252906106752351</v>
      </c>
      <c r="F110" s="16" t="n">
        <v>0.193611080237657</v>
      </c>
      <c r="G110" s="16" t="n">
        <v>0.0409368564703473</v>
      </c>
      <c r="H110" s="16" t="n">
        <v>8.93741774629376</v>
      </c>
      <c r="I110" s="17" t="n">
        <v>235.672691808882</v>
      </c>
      <c r="J110" s="18" t="n">
        <v>1.17918820381074E-016</v>
      </c>
      <c r="K110" s="18" t="n">
        <v>2.50057794880663E-016</v>
      </c>
      <c r="L110" s="16" t="n">
        <v>0.691507592380927</v>
      </c>
      <c r="M110" s="16" t="n">
        <v>0.718707133058985</v>
      </c>
      <c r="N110" s="16" t="n">
        <v>0.0013229713979509</v>
      </c>
      <c r="O110" s="16" t="n">
        <v>0.256005587520062</v>
      </c>
      <c r="P110" s="34" t="b">
        <f aca="false">TRUE()</f>
        <v>1</v>
      </c>
      <c r="Q110" s="18" t="n">
        <v>5.84428514536042E-005</v>
      </c>
    </row>
    <row r="111" customFormat="false" ht="22.35" hidden="false" customHeight="false" outlineLevel="0" collapsed="false">
      <c r="A111" s="6" t="s">
        <v>1719</v>
      </c>
      <c r="B111" s="7" t="s">
        <v>1306</v>
      </c>
      <c r="C111" s="17" t="n">
        <v>507</v>
      </c>
      <c r="D111" s="16" t="n">
        <v>0.168333543369504</v>
      </c>
      <c r="E111" s="16" t="n">
        <v>0.0256854897801621</v>
      </c>
      <c r="F111" s="16" t="n">
        <v>0.195463516743605</v>
      </c>
      <c r="G111" s="16" t="n">
        <v>0.0414945636893436</v>
      </c>
      <c r="H111" s="16" t="n">
        <v>8.89757924364076</v>
      </c>
      <c r="I111" s="17" t="n">
        <v>235.133600364535</v>
      </c>
      <c r="J111" s="18" t="n">
        <v>1.55937403372332E-016</v>
      </c>
      <c r="K111" s="18" t="n">
        <v>3.2933344732579E-016</v>
      </c>
      <c r="L111" s="16" t="n">
        <v>0.689216977385473</v>
      </c>
      <c r="M111" s="16" t="n">
        <v>0.717781207133059</v>
      </c>
      <c r="N111" s="16" t="n">
        <v>0.00135630365011134</v>
      </c>
      <c r="O111" s="16" t="n">
        <v>0.256009054918583</v>
      </c>
      <c r="P111" s="34" t="b">
        <f aca="false">TRUE()</f>
        <v>1</v>
      </c>
      <c r="Q111" s="18" t="n">
        <v>5.41152263374486E-005</v>
      </c>
    </row>
    <row r="112" customFormat="false" ht="22.35" hidden="false" customHeight="false" outlineLevel="0" collapsed="false">
      <c r="A112" s="6" t="s">
        <v>1720</v>
      </c>
      <c r="B112" s="7" t="s">
        <v>1306</v>
      </c>
      <c r="C112" s="17" t="n">
        <v>508</v>
      </c>
      <c r="D112" s="16" t="n">
        <v>0.170137178191073</v>
      </c>
      <c r="E112" s="16" t="n">
        <v>0.0261033773234453</v>
      </c>
      <c r="F112" s="16" t="n">
        <v>0.19754325978054</v>
      </c>
      <c r="G112" s="16" t="n">
        <v>0.0420687663628941</v>
      </c>
      <c r="H112" s="16" t="n">
        <v>8.85149844087285</v>
      </c>
      <c r="I112" s="17" t="n">
        <v>234.478168906083</v>
      </c>
      <c r="J112" s="18" t="n">
        <v>2.15352406726493E-016</v>
      </c>
      <c r="K112" s="18" t="n">
        <v>4.52054875020206E-016</v>
      </c>
      <c r="L112" s="16" t="n">
        <v>0.686611813831561</v>
      </c>
      <c r="M112" s="16" t="n">
        <v>0.717198216735254</v>
      </c>
      <c r="N112" s="16" t="n">
        <v>0.00139581085993248</v>
      </c>
      <c r="O112" s="16" t="n">
        <v>0.255780256758473</v>
      </c>
      <c r="P112" s="34" t="b">
        <f aca="false">TRUE()</f>
        <v>1</v>
      </c>
      <c r="Q112" s="18" t="n">
        <v>1.58730158730159E-005</v>
      </c>
    </row>
    <row r="113" customFormat="false" ht="22.35" hidden="false" customHeight="false" outlineLevel="0" collapsed="false">
      <c r="A113" s="6" t="s">
        <v>1721</v>
      </c>
      <c r="B113" s="7" t="s">
        <v>1306</v>
      </c>
      <c r="C113" s="17" t="n">
        <v>509</v>
      </c>
      <c r="D113" s="16" t="n">
        <v>0.172182029361302</v>
      </c>
      <c r="E113" s="16" t="n">
        <v>0.0265492484056444</v>
      </c>
      <c r="F113" s="16" t="n">
        <v>0.199845838250737</v>
      </c>
      <c r="G113" s="16" t="n">
        <v>0.0426570990457394</v>
      </c>
      <c r="H113" s="16" t="n">
        <v>8.79382919830452</v>
      </c>
      <c r="I113" s="17" t="n">
        <v>233.648616933054</v>
      </c>
      <c r="J113" s="18" t="n">
        <v>3.22096596781409E-016</v>
      </c>
      <c r="K113" s="18" t="n">
        <v>6.7204669514472E-016</v>
      </c>
      <c r="L113" s="16" t="n">
        <v>0.683361465215457</v>
      </c>
      <c r="M113" s="16" t="n">
        <v>0.716152263374486</v>
      </c>
      <c r="N113" s="16" t="n">
        <v>0.00144788065838611</v>
      </c>
      <c r="O113" s="16" t="n">
        <v>0.255372658369077</v>
      </c>
      <c r="P113" s="34" t="b">
        <f aca="false">TRUE()</f>
        <v>1</v>
      </c>
      <c r="Q113" s="18" t="n">
        <v>4.60526315789474E-005</v>
      </c>
    </row>
    <row r="114" customFormat="false" ht="22.35" hidden="false" customHeight="false" outlineLevel="0" collapsed="false">
      <c r="A114" s="6" t="s">
        <v>1722</v>
      </c>
      <c r="B114" s="7" t="s">
        <v>1306</v>
      </c>
      <c r="C114" s="17" t="n">
        <v>510</v>
      </c>
      <c r="D114" s="16" t="n">
        <v>0.174475658255611</v>
      </c>
      <c r="E114" s="16" t="n">
        <v>0.0270229138658577</v>
      </c>
      <c r="F114" s="16" t="n">
        <v>0.202371747854097</v>
      </c>
      <c r="G114" s="16" t="n">
        <v>0.0432558884522353</v>
      </c>
      <c r="H114" s="16" t="n">
        <v>8.72331860531106</v>
      </c>
      <c r="I114" s="17" t="n">
        <v>232.636892533446</v>
      </c>
      <c r="J114" s="18" t="n">
        <v>5.25619502689323E-016</v>
      </c>
      <c r="K114" s="18" t="n">
        <v>1.08739827326056E-015</v>
      </c>
      <c r="L114" s="16" t="n">
        <v>0.679377883868249</v>
      </c>
      <c r="M114" s="16" t="n">
        <v>0.714540466392318</v>
      </c>
      <c r="N114" s="16" t="n">
        <v>0.00150955174548683</v>
      </c>
      <c r="O114" s="16" t="n">
        <v>0.254798833174329</v>
      </c>
      <c r="P114" s="34" t="b">
        <f aca="false">TRUE()</f>
        <v>1</v>
      </c>
      <c r="Q114" s="18" t="n">
        <v>2.57201646090535E-005</v>
      </c>
    </row>
    <row r="115" customFormat="false" ht="22.35" hidden="false" customHeight="false" outlineLevel="0" collapsed="false">
      <c r="A115" s="6" t="s">
        <v>1723</v>
      </c>
      <c r="B115" s="7" t="s">
        <v>1306</v>
      </c>
      <c r="C115" s="17" t="n">
        <v>511</v>
      </c>
      <c r="D115" s="16" t="n">
        <v>0.177024578017439</v>
      </c>
      <c r="E115" s="16" t="n">
        <v>0.0275165854910653</v>
      </c>
      <c r="F115" s="16" t="n">
        <v>0.205125467917722</v>
      </c>
      <c r="G115" s="16" t="n">
        <v>0.0438586862942548</v>
      </c>
      <c r="H115" s="16" t="n">
        <v>8.64215082765629</v>
      </c>
      <c r="I115" s="17" t="n">
        <v>231.494019021945</v>
      </c>
      <c r="J115" s="18" t="n">
        <v>9.20189067088326E-016</v>
      </c>
      <c r="K115" s="18" t="n">
        <v>1.88581956958842E-015</v>
      </c>
      <c r="L115" s="16" t="n">
        <v>0.674751829698777</v>
      </c>
      <c r="M115" s="16" t="n">
        <v>0.712911522633745</v>
      </c>
      <c r="N115" s="16" t="n">
        <v>0.00157541039060253</v>
      </c>
      <c r="O115" s="16" t="n">
        <v>0.254039942217446</v>
      </c>
      <c r="P115" s="34" t="b">
        <f aca="false">TRUE()</f>
        <v>1</v>
      </c>
      <c r="Q115" s="18" t="n">
        <v>9.25925925925926E-006</v>
      </c>
    </row>
    <row r="116" customFormat="false" ht="22.35" hidden="false" customHeight="false" outlineLevel="0" collapsed="false">
      <c r="A116" s="6" t="s">
        <v>1724</v>
      </c>
      <c r="B116" s="7" t="s">
        <v>1306</v>
      </c>
      <c r="C116" s="17" t="n">
        <v>512</v>
      </c>
      <c r="D116" s="16" t="n">
        <v>0.179832945312547</v>
      </c>
      <c r="E116" s="16" t="n">
        <v>0.0280273591802636</v>
      </c>
      <c r="F116" s="16" t="n">
        <v>0.208101687144139</v>
      </c>
      <c r="G116" s="16" t="n">
        <v>0.0444605439425132</v>
      </c>
      <c r="H116" s="16" t="n">
        <v>8.54899998449427</v>
      </c>
      <c r="I116" s="17" t="n">
        <v>230.229350529831</v>
      </c>
      <c r="J116" s="18" t="n">
        <v>1.74063169614861E-015</v>
      </c>
      <c r="K116" s="18" t="n">
        <v>3.52028340108027E-015</v>
      </c>
      <c r="L116" s="16" t="n">
        <v>0.66936152229683</v>
      </c>
      <c r="M116" s="16" t="n">
        <v>0.711042524005487</v>
      </c>
      <c r="N116" s="16" t="n">
        <v>0.00166727586083517</v>
      </c>
      <c r="O116" s="16" t="n">
        <v>0.253147460886607</v>
      </c>
      <c r="P116" s="34" t="b">
        <f aca="false">TRUE()</f>
        <v>1</v>
      </c>
      <c r="Q116" s="18" t="n">
        <v>8.68036744113092E-005</v>
      </c>
    </row>
    <row r="117" customFormat="false" ht="22.35" hidden="false" customHeight="false" outlineLevel="0" collapsed="false">
      <c r="A117" s="6" t="s">
        <v>1725</v>
      </c>
      <c r="B117" s="7" t="s">
        <v>1306</v>
      </c>
      <c r="C117" s="17" t="n">
        <v>513</v>
      </c>
      <c r="D117" s="16" t="n">
        <v>0.182904571167425</v>
      </c>
      <c r="E117" s="16" t="n">
        <v>0.0285560112553225</v>
      </c>
      <c r="F117" s="16" t="n">
        <v>0.211291516326715</v>
      </c>
      <c r="G117" s="16" t="n">
        <v>0.0450583472480569</v>
      </c>
      <c r="H117" s="16" t="n">
        <v>8.44081507530092</v>
      </c>
      <c r="I117" s="17" t="n">
        <v>228.828706245074</v>
      </c>
      <c r="J117" s="18" t="n">
        <v>3.62358966577954E-015</v>
      </c>
      <c r="K117" s="18" t="n">
        <v>7.21242067769068E-015</v>
      </c>
      <c r="L117" s="16" t="n">
        <v>0.66298291241079</v>
      </c>
      <c r="M117" s="16" t="n">
        <v>0.709533607681756</v>
      </c>
      <c r="N117" s="16" t="n">
        <v>0.00177986454251306</v>
      </c>
      <c r="O117" s="16" t="n">
        <v>0.252121638962565</v>
      </c>
      <c r="P117" s="34" t="b">
        <f aca="false">TRUE()</f>
        <v>1</v>
      </c>
      <c r="Q117" s="18" t="n">
        <v>3.83832413974258E-005</v>
      </c>
    </row>
    <row r="118" customFormat="false" ht="22.35" hidden="false" customHeight="false" outlineLevel="0" collapsed="false">
      <c r="A118" s="6" t="s">
        <v>1726</v>
      </c>
      <c r="B118" s="7" t="s">
        <v>1306</v>
      </c>
      <c r="C118" s="17" t="n">
        <v>514</v>
      </c>
      <c r="D118" s="16" t="n">
        <v>0.186245228548794</v>
      </c>
      <c r="E118" s="16" t="n">
        <v>0.0290993777941871</v>
      </c>
      <c r="F118" s="16" t="n">
        <v>0.214691453447082</v>
      </c>
      <c r="G118" s="16" t="n">
        <v>0.0456477337453734</v>
      </c>
      <c r="H118" s="16" t="n">
        <v>8.31660333795609</v>
      </c>
      <c r="I118" s="17" t="n">
        <v>227.308225228375</v>
      </c>
      <c r="J118" s="18" t="n">
        <v>8.33152029003568E-015</v>
      </c>
      <c r="K118" s="18" t="n">
        <v>1.60295823846306E-014</v>
      </c>
      <c r="L118" s="16" t="n">
        <v>0.655504385754622</v>
      </c>
      <c r="M118" s="16" t="n">
        <v>0.70679012345679</v>
      </c>
      <c r="N118" s="16" t="n">
        <v>0.00192682877647683</v>
      </c>
      <c r="O118" s="16" t="n">
        <v>0.250961829204704</v>
      </c>
      <c r="P118" s="34" t="b">
        <f aca="false">TRUE()</f>
        <v>1</v>
      </c>
      <c r="Q118" s="18" t="n">
        <v>3.50401619781465E-005</v>
      </c>
    </row>
    <row r="119" customFormat="false" ht="22.35" hidden="false" customHeight="false" outlineLevel="0" collapsed="false">
      <c r="A119" s="6" t="s">
        <v>1727</v>
      </c>
      <c r="B119" s="7" t="s">
        <v>1306</v>
      </c>
      <c r="C119" s="17" t="n">
        <v>515</v>
      </c>
      <c r="D119" s="16" t="n">
        <v>0.189856813591305</v>
      </c>
      <c r="E119" s="16" t="n">
        <v>0.029646585076714</v>
      </c>
      <c r="F119" s="16" t="n">
        <v>0.218305903181324</v>
      </c>
      <c r="G119" s="16" t="n">
        <v>0.0462215043528626</v>
      </c>
      <c r="H119" s="16" t="n">
        <v>8.18039918328144</v>
      </c>
      <c r="I119" s="17" t="n">
        <v>225.733354041552</v>
      </c>
      <c r="J119" s="18" t="n">
        <v>2.05321445634646E-014</v>
      </c>
      <c r="K119" s="18" t="n">
        <v>3.84167718387638E-014</v>
      </c>
      <c r="L119" s="16" t="n">
        <v>0.647134152179208</v>
      </c>
      <c r="M119" s="16" t="n">
        <v>0.704029492455418</v>
      </c>
      <c r="N119" s="16" t="n">
        <v>0.00212545792114163</v>
      </c>
      <c r="O119" s="16" t="n">
        <v>0.249699992477868</v>
      </c>
      <c r="P119" s="34" t="b">
        <f aca="false">TRUE()</f>
        <v>1</v>
      </c>
      <c r="Q119" s="18" t="n">
        <v>6.54970760233918E-005</v>
      </c>
    </row>
    <row r="120" customFormat="false" ht="22.35" hidden="false" customHeight="false" outlineLevel="0" collapsed="false">
      <c r="A120" s="6" t="s">
        <v>1728</v>
      </c>
      <c r="B120" s="7" t="s">
        <v>1306</v>
      </c>
      <c r="C120" s="17" t="n">
        <v>516</v>
      </c>
      <c r="D120" s="16" t="n">
        <v>0.193724247002622</v>
      </c>
      <c r="E120" s="16" t="n">
        <v>0.0301934698626017</v>
      </c>
      <c r="F120" s="16" t="n">
        <v>0.222123489313701</v>
      </c>
      <c r="G120" s="16" t="n">
        <v>0.0467787318103948</v>
      </c>
      <c r="H120" s="16" t="n">
        <v>8.03461522527579</v>
      </c>
      <c r="I120" s="17" t="n">
        <v>224.139164698505</v>
      </c>
      <c r="J120" s="18" t="n">
        <v>5.32469387426426E-014</v>
      </c>
      <c r="K120" s="18" t="n">
        <v>9.68338281253142E-014</v>
      </c>
      <c r="L120" s="16" t="n">
        <v>0.638000037756383</v>
      </c>
      <c r="M120" s="16" t="n">
        <v>0.701234567901235</v>
      </c>
      <c r="N120" s="16" t="n">
        <v>0.00237686920991521</v>
      </c>
      <c r="O120" s="16" t="n">
        <v>0.248405330536704</v>
      </c>
      <c r="P120" s="34" t="b">
        <f aca="false">TRUE()</f>
        <v>1</v>
      </c>
      <c r="Q120" s="16" t="n">
        <v>0</v>
      </c>
    </row>
    <row r="121" customFormat="false" ht="22.35" hidden="false" customHeight="false" outlineLevel="0" collapsed="false">
      <c r="A121" s="6" t="s">
        <v>1729</v>
      </c>
      <c r="B121" s="7" t="s">
        <v>1306</v>
      </c>
      <c r="C121" s="17" t="n">
        <v>517</v>
      </c>
      <c r="D121" s="16" t="n">
        <v>0.197830142588554</v>
      </c>
      <c r="E121" s="16" t="n">
        <v>0.0307347511091864</v>
      </c>
      <c r="F121" s="16" t="n">
        <v>0.2261223640665</v>
      </c>
      <c r="G121" s="16" t="n">
        <v>0.0473162451791852</v>
      </c>
      <c r="H121" s="16" t="n">
        <v>7.87949576675846</v>
      </c>
      <c r="I121" s="17" t="n">
        <v>222.553866385651</v>
      </c>
      <c r="J121" s="18" t="n">
        <v>1.44714282628243E-013</v>
      </c>
      <c r="K121" s="18" t="n">
        <v>2.578635778906E-013</v>
      </c>
      <c r="L121" s="16" t="n">
        <v>0.628069206887041</v>
      </c>
      <c r="M121" s="16" t="n">
        <v>0.697496570644719</v>
      </c>
      <c r="N121" s="16" t="n">
        <v>0.0026822526645626</v>
      </c>
      <c r="O121" s="16" t="n">
        <v>0.247145191062307</v>
      </c>
      <c r="P121" s="34" t="b">
        <f aca="false">TRUE()</f>
        <v>1</v>
      </c>
      <c r="Q121" s="18" t="n">
        <v>8.18733554027672E-005</v>
      </c>
    </row>
    <row r="122" customFormat="false" ht="22.35" hidden="false" customHeight="false" outlineLevel="0" collapsed="false">
      <c r="A122" s="6" t="s">
        <v>1730</v>
      </c>
      <c r="B122" s="7" t="s">
        <v>1306</v>
      </c>
      <c r="C122" s="17" t="n">
        <v>518</v>
      </c>
      <c r="D122" s="16" t="n">
        <v>0.202154116937751</v>
      </c>
      <c r="E122" s="16" t="n">
        <v>0.0312640862888169</v>
      </c>
      <c r="F122" s="16" t="n">
        <v>0.230271239087776</v>
      </c>
      <c r="G122" s="16" t="n">
        <v>0.0478274415120514</v>
      </c>
      <c r="H122" s="16" t="n">
        <v>7.71376654965087</v>
      </c>
      <c r="I122" s="17" t="n">
        <v>220.992688618078</v>
      </c>
      <c r="J122" s="18" t="n">
        <v>4.14409556022938E-013</v>
      </c>
      <c r="K122" s="18" t="n">
        <v>7.25653863922023E-013</v>
      </c>
      <c r="L122" s="16" t="n">
        <v>0.617206834461758</v>
      </c>
      <c r="M122" s="16" t="n">
        <v>0.693998628257888</v>
      </c>
      <c r="N122" s="16" t="n">
        <v>0.00307260419510058</v>
      </c>
      <c r="O122" s="16" t="n">
        <v>0.24596503791614</v>
      </c>
      <c r="P122" s="34" t="b">
        <f aca="false">TRUE()</f>
        <v>1</v>
      </c>
      <c r="Q122" s="18" t="n">
        <v>0.0001667691693108</v>
      </c>
    </row>
    <row r="123" customFormat="false" ht="22.35" hidden="false" customHeight="false" outlineLevel="0" collapsed="false">
      <c r="A123" s="6" t="s">
        <v>1731</v>
      </c>
      <c r="B123" s="7" t="s">
        <v>1306</v>
      </c>
      <c r="C123" s="17" t="n">
        <v>519</v>
      </c>
      <c r="D123" s="16" t="n">
        <v>0.206670086601221</v>
      </c>
      <c r="E123" s="16" t="n">
        <v>0.0317766295640665</v>
      </c>
      <c r="F123" s="16" t="n">
        <v>0.234533275244465</v>
      </c>
      <c r="G123" s="16" t="n">
        <v>0.0483063797569734</v>
      </c>
      <c r="H123" s="16" t="n">
        <v>7.53585475215779</v>
      </c>
      <c r="I123" s="17" t="n">
        <v>219.460145394133</v>
      </c>
      <c r="J123" s="18" t="n">
        <v>1.25889101865834E-012</v>
      </c>
      <c r="K123" s="18" t="n">
        <v>2.15705934245753E-012</v>
      </c>
      <c r="L123" s="16" t="n">
        <v>0.605268742304756</v>
      </c>
      <c r="M123" s="16" t="n">
        <v>0.68957475994513</v>
      </c>
      <c r="N123" s="16" t="n">
        <v>0.003566846705422</v>
      </c>
      <c r="O123" s="16" t="n">
        <v>0.244876344243391</v>
      </c>
      <c r="P123" s="34" t="b">
        <f aca="false">TRUE()</f>
        <v>1</v>
      </c>
      <c r="Q123" s="18" t="n">
        <v>1.78437998371753E-005</v>
      </c>
    </row>
    <row r="124" customFormat="false" ht="22.35" hidden="false" customHeight="false" outlineLevel="0" collapsed="false">
      <c r="A124" s="6" t="s">
        <v>1732</v>
      </c>
      <c r="B124" s="7" t="s">
        <v>1306</v>
      </c>
      <c r="C124" s="17" t="n">
        <v>520</v>
      </c>
      <c r="D124" s="16" t="n">
        <v>0.211324738203029</v>
      </c>
      <c r="E124" s="16" t="n">
        <v>0.0322694852653438</v>
      </c>
      <c r="F124" s="16" t="n">
        <v>0.238867715606197</v>
      </c>
      <c r="G124" s="16" t="n">
        <v>0.0487532289146029</v>
      </c>
      <c r="H124" s="16" t="n">
        <v>7.34976774121082</v>
      </c>
      <c r="I124" s="17" t="n">
        <v>217.974939668539</v>
      </c>
      <c r="J124" s="18" t="n">
        <v>3.94603400957457E-012</v>
      </c>
      <c r="K124" s="18" t="n">
        <v>6.5979214906263E-012</v>
      </c>
      <c r="L124" s="16" t="n">
        <v>0.592537423649176</v>
      </c>
      <c r="M124" s="16" t="n">
        <v>0.684670781893004</v>
      </c>
      <c r="N124" s="16" t="n">
        <v>0.00420953704618645</v>
      </c>
      <c r="O124" s="16" t="n">
        <v>0.2438341871213</v>
      </c>
      <c r="P124" s="34" t="b">
        <f aca="false">TRUE()</f>
        <v>1</v>
      </c>
      <c r="Q124" s="18" t="n">
        <v>0.000105215111074042</v>
      </c>
    </row>
    <row r="125" customFormat="false" ht="22.35" hidden="false" customHeight="false" outlineLevel="0" collapsed="false">
      <c r="A125" s="6" t="s">
        <v>1733</v>
      </c>
      <c r="B125" s="7" t="s">
        <v>1306</v>
      </c>
      <c r="C125" s="17" t="n">
        <v>521</v>
      </c>
      <c r="D125" s="16" t="n">
        <v>0.216060528125951</v>
      </c>
      <c r="E125" s="16" t="n">
        <v>0.0327381975215355</v>
      </c>
      <c r="F125" s="16" t="n">
        <v>0.243225754305964</v>
      </c>
      <c r="G125" s="16" t="n">
        <v>0.0491672797980605</v>
      </c>
      <c r="H125" s="16" t="n">
        <v>7.15849567797345</v>
      </c>
      <c r="I125" s="17" t="n">
        <v>216.560726569605</v>
      </c>
      <c r="J125" s="18" t="n">
        <v>1.25047235542484E-011</v>
      </c>
      <c r="K125" s="18" t="n">
        <v>2.04954987164814E-011</v>
      </c>
      <c r="L125" s="16" t="n">
        <v>0.579211347031147</v>
      </c>
      <c r="M125" s="16" t="n">
        <v>0.679938271604938</v>
      </c>
      <c r="N125" s="16" t="n">
        <v>0.0050137984342298</v>
      </c>
      <c r="O125" s="16" t="n">
        <v>0.242851667361953</v>
      </c>
      <c r="P125" s="34" t="b">
        <f aca="false">TRUE()</f>
        <v>1</v>
      </c>
      <c r="Q125" s="18" t="n">
        <v>7.2858478808794E-005</v>
      </c>
    </row>
    <row r="126" customFormat="false" ht="22.35" hidden="false" customHeight="false" outlineLevel="0" collapsed="false">
      <c r="A126" s="6" t="s">
        <v>1734</v>
      </c>
      <c r="B126" s="7" t="s">
        <v>1306</v>
      </c>
      <c r="C126" s="17" t="n">
        <v>522</v>
      </c>
      <c r="D126" s="16" t="n">
        <v>0.220827942848693</v>
      </c>
      <c r="E126" s="16" t="n">
        <v>0.0331752926343518</v>
      </c>
      <c r="F126" s="16" t="n">
        <v>0.247548523699192</v>
      </c>
      <c r="G126" s="16" t="n">
        <v>0.0495438750846643</v>
      </c>
      <c r="H126" s="16" t="n">
        <v>6.96068270816549</v>
      </c>
      <c r="I126" s="17" t="n">
        <v>215.241267533426</v>
      </c>
      <c r="J126" s="18" t="n">
        <v>4.02967113770778E-011</v>
      </c>
      <c r="K126" s="18" t="n">
        <v>6.42703121502201E-011</v>
      </c>
      <c r="L126" s="16" t="n">
        <v>0.56514114628266</v>
      </c>
      <c r="M126" s="16" t="n">
        <v>0.675034293552812</v>
      </c>
      <c r="N126" s="16" t="n">
        <v>0.00604329807969517</v>
      </c>
      <c r="O126" s="16" t="n">
        <v>0.242042848611102</v>
      </c>
      <c r="P126" s="34" t="b">
        <f aca="false">TRUE()</f>
        <v>1</v>
      </c>
      <c r="Q126" s="18" t="n">
        <v>0.000181012418874738</v>
      </c>
    </row>
    <row r="127" customFormat="false" ht="22.35" hidden="false" customHeight="false" outlineLevel="0" collapsed="false">
      <c r="A127" s="6" t="s">
        <v>1735</v>
      </c>
      <c r="B127" s="7" t="s">
        <v>1306</v>
      </c>
      <c r="C127" s="17" t="n">
        <v>523</v>
      </c>
      <c r="D127" s="16" t="n">
        <v>0.225558880656421</v>
      </c>
      <c r="E127" s="16" t="n">
        <v>0.0335800310969637</v>
      </c>
      <c r="F127" s="16" t="n">
        <v>0.2517864756638</v>
      </c>
      <c r="G127" s="16" t="n">
        <v>0.0498850628882906</v>
      </c>
      <c r="H127" s="16" t="n">
        <v>6.76083890450622</v>
      </c>
      <c r="I127" s="17" t="n">
        <v>214.022490617595</v>
      </c>
      <c r="J127" s="18" t="n">
        <v>1.28409997344685E-010</v>
      </c>
      <c r="K127" s="18" t="n">
        <v>2.00791819510341E-010</v>
      </c>
      <c r="L127" s="16" t="n">
        <v>0.550682423271328</v>
      </c>
      <c r="M127" s="16" t="n">
        <v>0.670318930041152</v>
      </c>
      <c r="N127" s="16" t="n">
        <v>0.00725056928181341</v>
      </c>
      <c r="O127" s="16" t="n">
        <v>0.241293295909369</v>
      </c>
      <c r="P127" s="34" t="b">
        <f aca="false">TRUE()</f>
        <v>1</v>
      </c>
      <c r="Q127" s="18" t="n">
        <v>7.49524967274014E-005</v>
      </c>
    </row>
    <row r="128" customFormat="false" ht="22.35" hidden="false" customHeight="false" outlineLevel="0" collapsed="false">
      <c r="A128" s="6" t="s">
        <v>1736</v>
      </c>
      <c r="B128" s="7" t="s">
        <v>1306</v>
      </c>
      <c r="C128" s="17" t="n">
        <v>524</v>
      </c>
      <c r="D128" s="16" t="n">
        <v>0.230197086855982</v>
      </c>
      <c r="E128" s="16" t="n">
        <v>0.033946843052262</v>
      </c>
      <c r="F128" s="16" t="n">
        <v>0.255900782214734</v>
      </c>
      <c r="G128" s="16" t="n">
        <v>0.0501924158380903</v>
      </c>
      <c r="H128" s="16" t="n">
        <v>6.56364827384817</v>
      </c>
      <c r="I128" s="17" t="n">
        <v>212.940571830705</v>
      </c>
      <c r="J128" s="18" t="n">
        <v>3.93712693866401E-010</v>
      </c>
      <c r="K128" s="18" t="n">
        <v>6.05375205463344E-010</v>
      </c>
      <c r="L128" s="16" t="n">
        <v>0.536167833810322</v>
      </c>
      <c r="M128" s="16" t="n">
        <v>0.66531207133059</v>
      </c>
      <c r="N128" s="16" t="n">
        <v>0.0087652420078516</v>
      </c>
      <c r="O128" s="16" t="n">
        <v>0.240613782360967</v>
      </c>
      <c r="P128" s="34" t="b">
        <f aca="false">TRUE()</f>
        <v>1</v>
      </c>
      <c r="Q128" s="18" t="n">
        <v>6.82098765432099E-005</v>
      </c>
    </row>
    <row r="129" customFormat="false" ht="22.35" hidden="false" customHeight="false" outlineLevel="0" collapsed="false">
      <c r="A129" s="6" t="s">
        <v>1737</v>
      </c>
      <c r="B129" s="7" t="s">
        <v>1306</v>
      </c>
      <c r="C129" s="17" t="n">
        <v>525</v>
      </c>
      <c r="D129" s="16" t="n">
        <v>0.234686693260731</v>
      </c>
      <c r="E129" s="16" t="n">
        <v>0.0342700804797777</v>
      </c>
      <c r="F129" s="16" t="n">
        <v>0.259851031020371</v>
      </c>
      <c r="G129" s="16" t="n">
        <v>0.0504666734387702</v>
      </c>
      <c r="H129" s="16" t="n">
        <v>6.37309128995245</v>
      </c>
      <c r="I129" s="17" t="n">
        <v>212.026298220281</v>
      </c>
      <c r="J129" s="18" t="n">
        <v>1.13692584894908E-009</v>
      </c>
      <c r="K129" s="18" t="n">
        <v>1.72261492265012E-009</v>
      </c>
      <c r="L129" s="16" t="n">
        <v>0.521888787154484</v>
      </c>
      <c r="M129" s="16" t="n">
        <v>0.659842249657065</v>
      </c>
      <c r="N129" s="16" t="n">
        <v>0.01049636868617</v>
      </c>
      <c r="O129" s="16" t="n">
        <v>0.240082838896713</v>
      </c>
      <c r="P129" s="34" t="b">
        <f aca="false">TRUE()</f>
        <v>1</v>
      </c>
      <c r="Q129" s="18" t="n">
        <v>7.64122708567153E-005</v>
      </c>
    </row>
    <row r="130" customFormat="false" ht="22.35" hidden="false" customHeight="false" outlineLevel="0" collapsed="false">
      <c r="A130" s="6" t="s">
        <v>1738</v>
      </c>
      <c r="B130" s="7" t="s">
        <v>1306</v>
      </c>
      <c r="C130" s="17" t="n">
        <v>526</v>
      </c>
      <c r="D130" s="16" t="n">
        <v>0.238945308635013</v>
      </c>
      <c r="E130" s="16" t="n">
        <v>0.0345542275062569</v>
      </c>
      <c r="F130" s="16" t="n">
        <v>0.263573955478657</v>
      </c>
      <c r="G130" s="16" t="n">
        <v>0.05070968281011</v>
      </c>
      <c r="H130" s="16" t="n">
        <v>6.19258182407589</v>
      </c>
      <c r="I130" s="17" t="n">
        <v>211.24855204427</v>
      </c>
      <c r="J130" s="18" t="n">
        <v>3.04264620439077E-009</v>
      </c>
      <c r="K130" s="18" t="n">
        <v>4.5290465380996E-009</v>
      </c>
      <c r="L130" s="16" t="n">
        <v>0.508183563472753</v>
      </c>
      <c r="M130" s="16" t="n">
        <v>0.654749657064472</v>
      </c>
      <c r="N130" s="16" t="n">
        <v>0.0124774671649536</v>
      </c>
      <c r="O130" s="16" t="n">
        <v>0.239620064649547</v>
      </c>
      <c r="P130" s="34" t="b">
        <f aca="false">TRUE()</f>
        <v>1</v>
      </c>
      <c r="Q130" s="18" t="n">
        <v>2.83725529841152E-005</v>
      </c>
    </row>
    <row r="131" customFormat="false" ht="22.35" hidden="false" customHeight="false" outlineLevel="0" collapsed="false">
      <c r="A131" s="6" t="s">
        <v>1739</v>
      </c>
      <c r="B131" s="7" t="s">
        <v>1306</v>
      </c>
      <c r="C131" s="17" t="n">
        <v>527</v>
      </c>
      <c r="D131" s="16" t="n">
        <v>0.242928303991726</v>
      </c>
      <c r="E131" s="16" t="n">
        <v>0.0347976234655284</v>
      </c>
      <c r="F131" s="16" t="n">
        <v>0.267031635239632</v>
      </c>
      <c r="G131" s="16" t="n">
        <v>0.0509251671433272</v>
      </c>
      <c r="H131" s="16" t="n">
        <v>6.02313358800931</v>
      </c>
      <c r="I131" s="17" t="n">
        <v>210.626894129221</v>
      </c>
      <c r="J131" s="18" t="n">
        <v>7.5272666559522E-009</v>
      </c>
      <c r="K131" s="18" t="n">
        <v>1.10773605043268E-008</v>
      </c>
      <c r="L131" s="16" t="n">
        <v>0.495123399906287</v>
      </c>
      <c r="M131" s="16" t="n">
        <v>0.649691358024691</v>
      </c>
      <c r="N131" s="16" t="n">
        <v>0.0146619906478447</v>
      </c>
      <c r="O131" s="16" t="n">
        <v>0.239223194088561</v>
      </c>
      <c r="P131" s="34" t="b">
        <f aca="false">TRUE()</f>
        <v>1</v>
      </c>
      <c r="Q131" s="18" t="n">
        <v>6.46115432632287E-005</v>
      </c>
    </row>
    <row r="132" customFormat="false" ht="22.35" hidden="false" customHeight="false" outlineLevel="0" collapsed="false">
      <c r="A132" s="6" t="s">
        <v>1740</v>
      </c>
      <c r="B132" s="7" t="s">
        <v>1306</v>
      </c>
      <c r="C132" s="17" t="n">
        <v>528</v>
      </c>
      <c r="D132" s="16" t="n">
        <v>0.246606472029615</v>
      </c>
      <c r="E132" s="16" t="n">
        <v>0.0350026607565538</v>
      </c>
      <c r="F132" s="16" t="n">
        <v>0.270202600103679</v>
      </c>
      <c r="G132" s="16" t="n">
        <v>0.051116069378065</v>
      </c>
      <c r="H132" s="16" t="n">
        <v>5.86559571464927</v>
      </c>
      <c r="I132" s="17" t="n">
        <v>210.152138038089</v>
      </c>
      <c r="J132" s="18" t="n">
        <v>1.71942188030037E-008</v>
      </c>
      <c r="K132" s="18" t="n">
        <v>2.49933478222296E-008</v>
      </c>
      <c r="L132" s="16" t="n">
        <v>0.482806818844436</v>
      </c>
      <c r="M132" s="16" t="n">
        <v>0.646004801097394</v>
      </c>
      <c r="N132" s="16" t="n">
        <v>0.0170816241855054</v>
      </c>
      <c r="O132" s="16" t="n">
        <v>0.238866374066828</v>
      </c>
      <c r="P132" s="34" t="b">
        <f aca="false">TRUE()</f>
        <v>1</v>
      </c>
      <c r="Q132" s="18" t="n">
        <v>0.000212446656597321</v>
      </c>
    </row>
    <row r="133" customFormat="false" ht="22.35" hidden="false" customHeight="false" outlineLevel="0" collapsed="false">
      <c r="A133" s="6" t="s">
        <v>1741</v>
      </c>
      <c r="B133" s="7" t="s">
        <v>1306</v>
      </c>
      <c r="C133" s="17" t="n">
        <v>529</v>
      </c>
      <c r="D133" s="16" t="n">
        <v>0.24995609623587</v>
      </c>
      <c r="E133" s="16" t="n">
        <v>0.0351764708474375</v>
      </c>
      <c r="F133" s="16" t="n">
        <v>0.273076808859517</v>
      </c>
      <c r="G133" s="16" t="n">
        <v>0.0512841844232117</v>
      </c>
      <c r="H133" s="16" t="n">
        <v>5.7218697677293</v>
      </c>
      <c r="I133" s="17" t="n">
        <v>209.782029235755</v>
      </c>
      <c r="J133" s="18" t="n">
        <v>3.60409618389726E-008</v>
      </c>
      <c r="K133" s="18" t="n">
        <v>5.18619943244579E-008</v>
      </c>
      <c r="L133" s="16" t="n">
        <v>0.471461259409412</v>
      </c>
      <c r="M133" s="16" t="n">
        <v>0.641460905349794</v>
      </c>
      <c r="N133" s="16" t="n">
        <v>0.0195421768828815</v>
      </c>
      <c r="O133" s="16" t="n">
        <v>0.238466633359799</v>
      </c>
      <c r="P133" s="34" t="b">
        <f aca="false">TRUE()</f>
        <v>1</v>
      </c>
      <c r="Q133" s="18" t="n">
        <v>9.66802702527423E-005</v>
      </c>
    </row>
    <row r="134" customFormat="false" ht="22.35" hidden="false" customHeight="false" outlineLevel="0" collapsed="false">
      <c r="A134" s="6" t="s">
        <v>1742</v>
      </c>
      <c r="B134" s="7" t="s">
        <v>1306</v>
      </c>
      <c r="C134" s="17" t="n">
        <v>530</v>
      </c>
      <c r="D134" s="16" t="n">
        <v>0.252958754583619</v>
      </c>
      <c r="E134" s="16" t="n">
        <v>0.0353219275837447</v>
      </c>
      <c r="F134" s="16" t="n">
        <v>0.275643953760047</v>
      </c>
      <c r="G134" s="16" t="n">
        <v>0.0514335099198386</v>
      </c>
      <c r="H134" s="16" t="n">
        <v>5.59300243822758</v>
      </c>
      <c r="I134" s="17" t="n">
        <v>209.512670878515</v>
      </c>
      <c r="J134" s="18" t="n">
        <v>6.92037690848747E-008</v>
      </c>
      <c r="K134" s="18" t="n">
        <v>9.81194539467817E-008</v>
      </c>
      <c r="L134" s="16" t="n">
        <v>0.461189499713119</v>
      </c>
      <c r="M134" s="16" t="n">
        <v>0.638460219478738</v>
      </c>
      <c r="N134" s="16" t="n">
        <v>0.0220854455126838</v>
      </c>
      <c r="O134" s="16" t="n">
        <v>0.238028667783737</v>
      </c>
      <c r="P134" s="34" t="b">
        <f aca="false">TRUE()</f>
        <v>1</v>
      </c>
      <c r="Q134" s="18" t="n">
        <v>0.00014171325622993</v>
      </c>
    </row>
    <row r="135" customFormat="false" ht="22.35" hidden="false" customHeight="false" outlineLevel="0" collapsed="false">
      <c r="A135" s="6" t="s">
        <v>1109</v>
      </c>
      <c r="B135" s="7" t="s">
        <v>1306</v>
      </c>
      <c r="C135" s="17" t="n">
        <v>531</v>
      </c>
      <c r="D135" s="16" t="n">
        <v>0.255602711733027</v>
      </c>
      <c r="E135" s="16" t="n">
        <v>0.0354409508067748</v>
      </c>
      <c r="F135" s="16" t="n">
        <v>0.277899477609499</v>
      </c>
      <c r="G135" s="16" t="n">
        <v>0.0515669026675377</v>
      </c>
      <c r="H135" s="16" t="n">
        <v>5.48003514192356</v>
      </c>
      <c r="I135" s="17" t="n">
        <v>209.342041572678</v>
      </c>
      <c r="J135" s="18" t="n">
        <v>1.21523128610955E-007</v>
      </c>
      <c r="K135" s="18" t="n">
        <v>1.70840441644805E-007</v>
      </c>
      <c r="L135" s="16" t="n">
        <v>0.452090114802094</v>
      </c>
      <c r="M135" s="16" t="n">
        <v>0.635613854595336</v>
      </c>
      <c r="N135" s="16" t="n">
        <v>0.0245867522452247</v>
      </c>
      <c r="O135" s="16" t="n">
        <v>0.237565756094404</v>
      </c>
      <c r="P135" s="34" t="b">
        <f aca="false">TRUE()</f>
        <v>1</v>
      </c>
      <c r="Q135" s="18" t="n">
        <v>4.47660150630448E-005</v>
      </c>
    </row>
    <row r="136" customFormat="false" ht="22.35" hidden="false" customHeight="false" outlineLevel="0" collapsed="false">
      <c r="A136" s="6" t="s">
        <v>1743</v>
      </c>
      <c r="B136" s="7" t="s">
        <v>1306</v>
      </c>
      <c r="C136" s="17" t="n">
        <v>532</v>
      </c>
      <c r="D136" s="16" t="n">
        <v>0.25789257421862</v>
      </c>
      <c r="E136" s="16" t="n">
        <v>0.0355349867016368</v>
      </c>
      <c r="F136" s="16" t="n">
        <v>0.279852173060596</v>
      </c>
      <c r="G136" s="16" t="n">
        <v>0.0516848371319062</v>
      </c>
      <c r="H136" s="16" t="n">
        <v>5.38346967000636</v>
      </c>
      <c r="I136" s="17" t="n">
        <v>209.261574488474</v>
      </c>
      <c r="J136" s="18" t="n">
        <v>1.95336730399726E-007</v>
      </c>
      <c r="K136" s="18" t="n">
        <v>2.72303470325449E-007</v>
      </c>
      <c r="L136" s="16" t="n">
        <v>0.44422380232056</v>
      </c>
      <c r="M136" s="16" t="n">
        <v>0.632836076817558</v>
      </c>
      <c r="N136" s="16" t="n">
        <v>0.0269145101550921</v>
      </c>
      <c r="O136" s="16" t="n">
        <v>0.237057206917146</v>
      </c>
      <c r="P136" s="34" t="b">
        <f aca="false">TRUE()</f>
        <v>1</v>
      </c>
      <c r="Q136" s="18" t="n">
        <v>0.000350233149001949</v>
      </c>
    </row>
    <row r="137" customFormat="false" ht="22.35" hidden="false" customHeight="false" outlineLevel="0" collapsed="false">
      <c r="A137" s="6" t="s">
        <v>1744</v>
      </c>
      <c r="B137" s="7" t="s">
        <v>1306</v>
      </c>
      <c r="C137" s="17" t="n">
        <v>533</v>
      </c>
      <c r="D137" s="16" t="n">
        <v>0.259856553476324</v>
      </c>
      <c r="E137" s="16" t="n">
        <v>0.0356073243109012</v>
      </c>
      <c r="F137" s="16" t="n">
        <v>0.281533123007466</v>
      </c>
      <c r="G137" s="16" t="n">
        <v>0.0517856780166713</v>
      </c>
      <c r="H137" s="16" t="n">
        <v>5.30342143882224</v>
      </c>
      <c r="I137" s="17" t="n">
        <v>209.242989701885</v>
      </c>
      <c r="J137" s="18" t="n">
        <v>2.88145189177624E-007</v>
      </c>
      <c r="K137" s="18" t="n">
        <v>3.99133022392236E-007</v>
      </c>
      <c r="L137" s="16" t="n">
        <v>0.437641316233494</v>
      </c>
      <c r="M137" s="16" t="n">
        <v>0.630675582990398</v>
      </c>
      <c r="N137" s="16" t="n">
        <v>0.0287833510079942</v>
      </c>
      <c r="O137" s="16" t="n">
        <v>0.236384561367006</v>
      </c>
      <c r="P137" s="34" t="b">
        <f aca="false">TRUE()</f>
        <v>1</v>
      </c>
      <c r="Q137" s="18" t="n">
        <v>4.74787197820905E-005</v>
      </c>
    </row>
    <row r="138" customFormat="false" ht="22.35" hidden="false" customHeight="false" outlineLevel="0" collapsed="false">
      <c r="A138" s="6" t="s">
        <v>1745</v>
      </c>
      <c r="B138" s="7" t="s">
        <v>1306</v>
      </c>
      <c r="C138" s="17" t="n">
        <v>534</v>
      </c>
      <c r="D138" s="16" t="n">
        <v>0.261497548003586</v>
      </c>
      <c r="E138" s="16" t="n">
        <v>0.035657487274018</v>
      </c>
      <c r="F138" s="16" t="n">
        <v>0.282946545567014</v>
      </c>
      <c r="G138" s="16" t="n">
        <v>0.0518733725443788</v>
      </c>
      <c r="H138" s="16" t="n">
        <v>5.23991803215733</v>
      </c>
      <c r="I138" s="17" t="n">
        <v>209.305557839089</v>
      </c>
      <c r="J138" s="18" t="n">
        <v>3.90971475695914E-007</v>
      </c>
      <c r="K138" s="18" t="n">
        <v>5.36551463008612E-007</v>
      </c>
      <c r="L138" s="16" t="n">
        <v>0.432325180512804</v>
      </c>
      <c r="M138" s="16" t="n">
        <v>0.629029492455418</v>
      </c>
      <c r="N138" s="16" t="n">
        <v>0.0299917725116596</v>
      </c>
      <c r="O138" s="16" t="n">
        <v>0.235634274537607</v>
      </c>
      <c r="P138" s="34" t="b">
        <f aca="false">TRUE()</f>
        <v>1</v>
      </c>
      <c r="Q138" s="18" t="n">
        <v>0.000144052814646523</v>
      </c>
    </row>
    <row r="139" customFormat="false" ht="22.35" hidden="false" customHeight="false" outlineLevel="0" collapsed="false">
      <c r="A139" s="6" t="s">
        <v>1746</v>
      </c>
      <c r="B139" s="7" t="s">
        <v>1306</v>
      </c>
      <c r="C139" s="17" t="n">
        <v>535</v>
      </c>
      <c r="D139" s="16" t="n">
        <v>0.262823996476706</v>
      </c>
      <c r="E139" s="16" t="n">
        <v>0.0356876799013713</v>
      </c>
      <c r="F139" s="16" t="n">
        <v>0.284098564662496</v>
      </c>
      <c r="G139" s="16" t="n">
        <v>0.051949883833702</v>
      </c>
      <c r="H139" s="16" t="n">
        <v>5.19193908055735</v>
      </c>
      <c r="I139" s="17" t="n">
        <v>209.443843573784</v>
      </c>
      <c r="J139" s="18" t="n">
        <v>4.91344259539833E-007</v>
      </c>
      <c r="K139" s="18" t="n">
        <v>6.70308572350529E-007</v>
      </c>
      <c r="L139" s="16" t="n">
        <v>0.428200870752321</v>
      </c>
      <c r="M139" s="16" t="n">
        <v>0.628034979423868</v>
      </c>
      <c r="N139" s="16" t="n">
        <v>0.0309332616906911</v>
      </c>
      <c r="O139" s="16" t="n">
        <v>0.234839700876128</v>
      </c>
      <c r="P139" s="34" t="b">
        <f aca="false">TRUE()</f>
        <v>1</v>
      </c>
      <c r="Q139" s="18" t="n">
        <v>0.000303889618166431</v>
      </c>
    </row>
    <row r="140" customFormat="false" ht="22.35" hidden="false" customHeight="false" outlineLevel="0" collapsed="false">
      <c r="A140" s="6" t="s">
        <v>1747</v>
      </c>
      <c r="B140" s="7" t="s">
        <v>1306</v>
      </c>
      <c r="C140" s="17" t="n">
        <v>536</v>
      </c>
      <c r="D140" s="16" t="n">
        <v>0.263855739236702</v>
      </c>
      <c r="E140" s="16" t="n">
        <v>0.0357031029372107</v>
      </c>
      <c r="F140" s="16" t="n">
        <v>0.285005297557422</v>
      </c>
      <c r="G140" s="16" t="n">
        <v>0.0520142788024108</v>
      </c>
      <c r="H140" s="16" t="n">
        <v>5.15796208805346</v>
      </c>
      <c r="I140" s="17" t="n">
        <v>209.621898866613</v>
      </c>
      <c r="J140" s="18" t="n">
        <v>5.76969147057759E-007</v>
      </c>
      <c r="K140" s="18" t="n">
        <v>7.85056380422853E-007</v>
      </c>
      <c r="L140" s="16" t="n">
        <v>0.425187102776819</v>
      </c>
      <c r="M140" s="16" t="n">
        <v>0.62681755829904</v>
      </c>
      <c r="N140" s="16" t="n">
        <v>0.0318091618397933</v>
      </c>
      <c r="O140" s="16" t="n">
        <v>0.233926795613841</v>
      </c>
      <c r="P140" s="34" t="b">
        <f aca="false">TRUE()</f>
        <v>1</v>
      </c>
      <c r="Q140" s="18" t="n">
        <v>0.000165826530778355</v>
      </c>
    </row>
    <row r="141" customFormat="false" ht="22.35" hidden="false" customHeight="false" outlineLevel="0" collapsed="false">
      <c r="A141" s="6" t="s">
        <v>1748</v>
      </c>
      <c r="B141" s="7" t="s">
        <v>1306</v>
      </c>
      <c r="C141" s="17" t="n">
        <v>537</v>
      </c>
      <c r="D141" s="16" t="n">
        <v>0.264625915356491</v>
      </c>
      <c r="E141" s="16" t="n">
        <v>0.0356988746165259</v>
      </c>
      <c r="F141" s="16" t="n">
        <v>0.285697211094184</v>
      </c>
      <c r="G141" s="16" t="n">
        <v>0.0520686785208496</v>
      </c>
      <c r="H141" s="16" t="n">
        <v>5.1377005857074</v>
      </c>
      <c r="I141" s="17" t="n">
        <v>209.879298082936</v>
      </c>
      <c r="J141" s="18" t="n">
        <v>6.3440777250069E-007</v>
      </c>
      <c r="K141" s="18" t="n">
        <v>8.6151579053595E-007</v>
      </c>
      <c r="L141" s="16" t="n">
        <v>0.423213225950457</v>
      </c>
      <c r="M141" s="16" t="n">
        <v>0.626114540466392</v>
      </c>
      <c r="N141" s="16" t="n">
        <v>0.0322998287250943</v>
      </c>
      <c r="O141" s="16" t="n">
        <v>0.232910275961444</v>
      </c>
      <c r="P141" s="34" t="b">
        <f aca="false">TRUE()</f>
        <v>1</v>
      </c>
      <c r="Q141" s="18" t="n">
        <v>0.00026646455734608</v>
      </c>
    </row>
    <row r="142" customFormat="false" ht="22.35" hidden="false" customHeight="false" outlineLevel="0" collapsed="false">
      <c r="A142" s="6" t="s">
        <v>1749</v>
      </c>
      <c r="B142" s="7" t="s">
        <v>1306</v>
      </c>
      <c r="C142" s="17" t="n">
        <v>538</v>
      </c>
      <c r="D142" s="16" t="n">
        <v>0.265164544687369</v>
      </c>
      <c r="E142" s="16" t="n">
        <v>0.0356809020105119</v>
      </c>
      <c r="F142" s="16" t="n">
        <v>0.286195600990647</v>
      </c>
      <c r="G142" s="16" t="n">
        <v>0.0521129584834526</v>
      </c>
      <c r="H142" s="16" t="n">
        <v>5.12839774000721</v>
      </c>
      <c r="I142" s="17" t="n">
        <v>210.179500328185</v>
      </c>
      <c r="J142" s="18" t="n">
        <v>6.62174310418996E-007</v>
      </c>
      <c r="K142" s="18" t="n">
        <v>8.98340434206876E-007</v>
      </c>
      <c r="L142" s="16" t="n">
        <v>0.422094812610485</v>
      </c>
      <c r="M142" s="16" t="n">
        <v>0.625634430727023</v>
      </c>
      <c r="N142" s="16" t="n">
        <v>0.0324526229925167</v>
      </c>
      <c r="O142" s="16" t="n">
        <v>0.231783610556182</v>
      </c>
      <c r="P142" s="34" t="b">
        <f aca="false">TRUE()</f>
        <v>1</v>
      </c>
      <c r="Q142" s="18" t="n">
        <v>0.00037906708954524</v>
      </c>
    </row>
    <row r="143" customFormat="false" ht="22.35" hidden="false" customHeight="false" outlineLevel="0" collapsed="false">
      <c r="A143" s="6" t="s">
        <v>1750</v>
      </c>
      <c r="B143" s="7" t="s">
        <v>1306</v>
      </c>
      <c r="C143" s="17" t="n">
        <v>539</v>
      </c>
      <c r="D143" s="16" t="n">
        <v>0.265510297497698</v>
      </c>
      <c r="E143" s="16" t="n">
        <v>0.0356572431696951</v>
      </c>
      <c r="F143" s="16" t="n">
        <v>0.286531046650862</v>
      </c>
      <c r="G143" s="16" t="n">
        <v>0.0521474936793404</v>
      </c>
      <c r="H143" s="16" t="n">
        <v>5.12725034134455</v>
      </c>
      <c r="I143" s="17" t="n">
        <v>210.474364923786</v>
      </c>
      <c r="J143" s="18" t="n">
        <v>6.65063594000384E-007</v>
      </c>
      <c r="K143" s="18" t="n">
        <v>9.01670668115516E-007</v>
      </c>
      <c r="L143" s="16" t="n">
        <v>0.421656081889675</v>
      </c>
      <c r="M143" s="16" t="n">
        <v>0.625531550068587</v>
      </c>
      <c r="N143" s="16" t="n">
        <v>0.0323483096222317</v>
      </c>
      <c r="O143" s="16" t="n">
        <v>0.230565132132736</v>
      </c>
      <c r="P143" s="34" t="b">
        <f aca="false">TRUE()</f>
        <v>1</v>
      </c>
      <c r="Q143" s="18" t="n">
        <v>3.53791588376333E-005</v>
      </c>
    </row>
    <row r="144" customFormat="false" ht="22.35" hidden="false" customHeight="false" outlineLevel="0" collapsed="false">
      <c r="A144" s="6" t="s">
        <v>1751</v>
      </c>
      <c r="B144" s="7" t="s">
        <v>1306</v>
      </c>
      <c r="C144" s="17" t="n">
        <v>540</v>
      </c>
      <c r="D144" s="16" t="n">
        <v>0.26572113677597</v>
      </c>
      <c r="E144" s="16" t="n">
        <v>0.035627294112698</v>
      </c>
      <c r="F144" s="16" t="n">
        <v>0.286758110396289</v>
      </c>
      <c r="G144" s="16" t="n">
        <v>0.0521760428275455</v>
      </c>
      <c r="H144" s="16" t="n">
        <v>5.13338451852521</v>
      </c>
      <c r="I144" s="17" t="n">
        <v>210.783873582565</v>
      </c>
      <c r="J144" s="18" t="n">
        <v>6.45360932688266E-007</v>
      </c>
      <c r="K144" s="18" t="n">
        <v>8.7610332700566E-007</v>
      </c>
      <c r="L144" s="16" t="n">
        <v>0.421800277665691</v>
      </c>
      <c r="M144" s="16" t="n">
        <v>0.62582304526749</v>
      </c>
      <c r="N144" s="16" t="n">
        <v>0.0320102503124311</v>
      </c>
      <c r="O144" s="16" t="n">
        <v>0.229337954286871</v>
      </c>
      <c r="P144" s="34" t="b">
        <f aca="false">TRUE()</f>
        <v>1</v>
      </c>
      <c r="Q144" s="18" t="n">
        <v>0.000179440060562137</v>
      </c>
    </row>
    <row r="145" customFormat="false" ht="22.35" hidden="false" customHeight="false" outlineLevel="0" collapsed="false">
      <c r="A145" s="6" t="s">
        <v>1752</v>
      </c>
      <c r="B145" s="7" t="s">
        <v>1306</v>
      </c>
      <c r="C145" s="17" t="n">
        <v>541</v>
      </c>
      <c r="D145" s="16" t="n">
        <v>0.2658320143687</v>
      </c>
      <c r="E145" s="16" t="n">
        <v>0.0355921741118008</v>
      </c>
      <c r="F145" s="16" t="n">
        <v>0.286907716780879</v>
      </c>
      <c r="G145" s="16" t="n">
        <v>0.0521989701575802</v>
      </c>
      <c r="H145" s="16" t="n">
        <v>5.14570491717223</v>
      </c>
      <c r="I145" s="17" t="n">
        <v>211.102810329718</v>
      </c>
      <c r="J145" s="18" t="n">
        <v>6.0814174625398E-007</v>
      </c>
      <c r="K145" s="18" t="n">
        <v>8.2638776914015E-007</v>
      </c>
      <c r="L145" s="16" t="n">
        <v>0.422442147434046</v>
      </c>
      <c r="M145" s="16" t="n">
        <v>0.625891632373114</v>
      </c>
      <c r="N145" s="16" t="n">
        <v>0.0315490158996486</v>
      </c>
      <c r="O145" s="16" t="n">
        <v>0.22812648123497</v>
      </c>
      <c r="P145" s="34" t="b">
        <f aca="false">TRUE()</f>
        <v>1</v>
      </c>
      <c r="Q145" s="18" t="n">
        <v>0.00029613775238574</v>
      </c>
    </row>
    <row r="146" customFormat="false" ht="22.35" hidden="false" customHeight="false" outlineLevel="0" collapsed="false">
      <c r="A146" s="6" t="s">
        <v>1753</v>
      </c>
      <c r="B146" s="7" t="s">
        <v>1306</v>
      </c>
      <c r="C146" s="17" t="n">
        <v>542</v>
      </c>
      <c r="D146" s="16" t="n">
        <v>0.265884914606949</v>
      </c>
      <c r="E146" s="16" t="n">
        <v>0.0355535658078641</v>
      </c>
      <c r="F146" s="16" t="n">
        <v>0.287012672496038</v>
      </c>
      <c r="G146" s="16" t="n">
        <v>0.0522145506787534</v>
      </c>
      <c r="H146" s="16" t="n">
        <v>5.16186508093553</v>
      </c>
      <c r="I146" s="17" t="n">
        <v>211.41332260847</v>
      </c>
      <c r="J146" s="18" t="n">
        <v>5.62679577031585E-007</v>
      </c>
      <c r="K146" s="18" t="n">
        <v>7.66115565840249E-007</v>
      </c>
      <c r="L146" s="16" t="n">
        <v>0.423408624732177</v>
      </c>
      <c r="M146" s="16" t="n">
        <v>0.626286008230453</v>
      </c>
      <c r="N146" s="16" t="n">
        <v>0.0309315425389984</v>
      </c>
      <c r="O146" s="16" t="n">
        <v>0.226907046142965</v>
      </c>
      <c r="P146" s="34" t="b">
        <f aca="false">TRUE()</f>
        <v>1</v>
      </c>
      <c r="Q146" s="18" t="n">
        <v>0.000125880801411521</v>
      </c>
    </row>
    <row r="147" customFormat="false" ht="22.35" hidden="false" customHeight="false" outlineLevel="0" collapsed="false">
      <c r="A147" s="6" t="s">
        <v>1754</v>
      </c>
      <c r="B147" s="7" t="s">
        <v>1306</v>
      </c>
      <c r="C147" s="17" t="n">
        <v>543</v>
      </c>
      <c r="D147" s="16" t="n">
        <v>0.2659227573109</v>
      </c>
      <c r="E147" s="16" t="n">
        <v>0.0355131670440187</v>
      </c>
      <c r="F147" s="16" t="n">
        <v>0.287102661480006</v>
      </c>
      <c r="G147" s="16" t="n">
        <v>0.0522209028006833</v>
      </c>
      <c r="H147" s="16" t="n">
        <v>5.17852549897895</v>
      </c>
      <c r="I147" s="17" t="n">
        <v>211.696537163471</v>
      </c>
      <c r="J147" s="18" t="n">
        <v>5.19330764211054E-007</v>
      </c>
      <c r="K147" s="18" t="n">
        <v>7.08255889410409E-007</v>
      </c>
      <c r="L147" s="16" t="n">
        <v>0.424446995944862</v>
      </c>
      <c r="M147" s="16" t="n">
        <v>0.626628943758573</v>
      </c>
      <c r="N147" s="16" t="n">
        <v>0.0304205701369412</v>
      </c>
      <c r="O147" s="16" t="n">
        <v>0.225655359547921</v>
      </c>
      <c r="P147" s="34" t="b">
        <f aca="false">TRUE()</f>
        <v>1</v>
      </c>
      <c r="Q147" s="18" t="n">
        <v>0.000396517135147154</v>
      </c>
    </row>
    <row r="148" customFormat="false" ht="22.35" hidden="false" customHeight="false" outlineLevel="0" collapsed="false">
      <c r="A148" s="6" t="s">
        <v>1755</v>
      </c>
      <c r="B148" s="7" t="s">
        <v>1306</v>
      </c>
      <c r="C148" s="17" t="n">
        <v>544</v>
      </c>
      <c r="D148" s="16" t="n">
        <v>0.265943253476685</v>
      </c>
      <c r="E148" s="16" t="n">
        <v>0.0354743330419161</v>
      </c>
      <c r="F148" s="16" t="n">
        <v>0.287170293379222</v>
      </c>
      <c r="G148" s="16" t="n">
        <v>0.0522229590367339</v>
      </c>
      <c r="H148" s="16" t="n">
        <v>5.19395279807543</v>
      </c>
      <c r="I148" s="17" t="n">
        <v>211.952253729157</v>
      </c>
      <c r="J148" s="18" t="n">
        <v>4.82098662331233E-007</v>
      </c>
      <c r="K148" s="18" t="n">
        <v>6.57911689797638E-007</v>
      </c>
      <c r="L148" s="16" t="n">
        <v>0.425415354163373</v>
      </c>
      <c r="M148" s="16" t="n">
        <v>0.626748971193416</v>
      </c>
      <c r="N148" s="16" t="n">
        <v>0.0300012935886783</v>
      </c>
      <c r="O148" s="16" t="n">
        <v>0.224498930454297</v>
      </c>
      <c r="P148" s="34" t="b">
        <f aca="false">TRUE()</f>
        <v>1</v>
      </c>
      <c r="Q148" s="18" t="n">
        <v>3.45472190403462E-005</v>
      </c>
    </row>
    <row r="149" customFormat="false" ht="22.35" hidden="false" customHeight="false" outlineLevel="0" collapsed="false">
      <c r="A149" s="6" t="s">
        <v>1756</v>
      </c>
      <c r="B149" s="7" t="s">
        <v>1306</v>
      </c>
      <c r="C149" s="17" t="n">
        <v>545</v>
      </c>
      <c r="D149" s="16" t="n">
        <v>0.265956451277754</v>
      </c>
      <c r="E149" s="16" t="n">
        <v>0.035436941847165</v>
      </c>
      <c r="F149" s="16" t="n">
        <v>0.287219843978075</v>
      </c>
      <c r="G149" s="16" t="n">
        <v>0.0522186400640303</v>
      </c>
      <c r="H149" s="16" t="n">
        <v>5.20680617023436</v>
      </c>
      <c r="I149" s="17" t="n">
        <v>212.172005260856</v>
      </c>
      <c r="J149" s="18" t="n">
        <v>4.53053828684415E-007</v>
      </c>
      <c r="K149" s="18" t="n">
        <v>6.19701182940119E-007</v>
      </c>
      <c r="L149" s="16" t="n">
        <v>0.426213881566987</v>
      </c>
      <c r="M149" s="16" t="n">
        <v>0.627091906721536</v>
      </c>
      <c r="N149" s="16" t="n">
        <v>0.0295666778651337</v>
      </c>
      <c r="O149" s="16" t="n">
        <v>0.223398165624419</v>
      </c>
      <c r="P149" s="34" t="b">
        <f aca="false">TRUE()</f>
        <v>1</v>
      </c>
      <c r="Q149" s="18" t="n">
        <v>0.000423025402856372</v>
      </c>
    </row>
    <row r="150" customFormat="false" ht="22.35" hidden="false" customHeight="false" outlineLevel="0" collapsed="false">
      <c r="A150" s="6" t="s">
        <v>1757</v>
      </c>
      <c r="B150" s="7" t="s">
        <v>1306</v>
      </c>
      <c r="C150" s="17" t="n">
        <v>546</v>
      </c>
      <c r="D150" s="16" t="n">
        <v>0.265963414422947</v>
      </c>
      <c r="E150" s="16" t="n">
        <v>0.0353983000680403</v>
      </c>
      <c r="F150" s="16" t="n">
        <v>0.287252778638142</v>
      </c>
      <c r="G150" s="16" t="n">
        <v>0.0522050512998512</v>
      </c>
      <c r="H150" s="16" t="n">
        <v>5.21754332724269</v>
      </c>
      <c r="I150" s="17" t="n">
        <v>212.3602102681</v>
      </c>
      <c r="J150" s="18" t="n">
        <v>4.30089704651408E-007</v>
      </c>
      <c r="K150" s="18" t="n">
        <v>5.88678190733292E-007</v>
      </c>
      <c r="L150" s="16" t="n">
        <v>0.426875227062024</v>
      </c>
      <c r="M150" s="16" t="n">
        <v>0.627417695473251</v>
      </c>
      <c r="N150" s="16" t="n">
        <v>0.0292264983383818</v>
      </c>
      <c r="O150" s="16" t="n">
        <v>0.222272952172768</v>
      </c>
      <c r="P150" s="34" t="b">
        <f aca="false">TRUE()</f>
        <v>1</v>
      </c>
      <c r="Q150" s="18" t="n">
        <v>0.00015401457501746</v>
      </c>
    </row>
    <row r="151" customFormat="false" ht="22.35" hidden="false" customHeight="false" outlineLevel="0" collapsed="false">
      <c r="A151" s="6" t="s">
        <v>1758</v>
      </c>
      <c r="B151" s="7" t="s">
        <v>1306</v>
      </c>
      <c r="C151" s="17" t="n">
        <v>547</v>
      </c>
      <c r="D151" s="16" t="n">
        <v>0.265937253290572</v>
      </c>
      <c r="E151" s="16" t="n">
        <v>0.0353544505925637</v>
      </c>
      <c r="F151" s="16" t="n">
        <v>0.28725345255779</v>
      </c>
      <c r="G151" s="16" t="n">
        <v>0.0521833342351675</v>
      </c>
      <c r="H151" s="16" t="n">
        <v>5.22929316757429</v>
      </c>
      <c r="I151" s="17" t="n">
        <v>212.547081116089</v>
      </c>
      <c r="J151" s="18" t="n">
        <v>4.06281480409321E-007</v>
      </c>
      <c r="K151" s="18" t="n">
        <v>5.57193702478084E-007</v>
      </c>
      <c r="L151" s="16" t="n">
        <v>0.427620602385645</v>
      </c>
      <c r="M151" s="16" t="n">
        <v>0.627469135802469</v>
      </c>
      <c r="N151" s="16" t="n">
        <v>0.0289353245348736</v>
      </c>
      <c r="O151" s="16" t="n">
        <v>0.221109622602002</v>
      </c>
      <c r="P151" s="34" t="b">
        <f aca="false">TRUE()</f>
        <v>1</v>
      </c>
      <c r="Q151" s="18" t="n">
        <v>0.000287068184936217</v>
      </c>
    </row>
    <row r="152" customFormat="false" ht="22.35" hidden="false" customHeight="false" outlineLevel="0" collapsed="false">
      <c r="A152" s="6" t="s">
        <v>1759</v>
      </c>
      <c r="B152" s="7" t="s">
        <v>1306</v>
      </c>
      <c r="C152" s="17" t="n">
        <v>548</v>
      </c>
      <c r="D152" s="16" t="n">
        <v>0.265860664484174</v>
      </c>
      <c r="E152" s="16" t="n">
        <v>0.0353087269570667</v>
      </c>
      <c r="F152" s="16" t="n">
        <v>0.287199459911465</v>
      </c>
      <c r="G152" s="16" t="n">
        <v>0.0521535919380122</v>
      </c>
      <c r="H152" s="16" t="n">
        <v>5.24046323095817</v>
      </c>
      <c r="I152" s="17" t="n">
        <v>212.711659565668</v>
      </c>
      <c r="J152" s="18" t="n">
        <v>3.84854634502747E-007</v>
      </c>
      <c r="K152" s="18" t="n">
        <v>5.28681474076929E-007</v>
      </c>
      <c r="L152" s="16" t="n">
        <v>0.428343904294444</v>
      </c>
      <c r="M152" s="16" t="n">
        <v>0.627520576131687</v>
      </c>
      <c r="N152" s="16" t="n">
        <v>0.02856274373396</v>
      </c>
      <c r="O152" s="16" t="n">
        <v>0.219858322575382</v>
      </c>
      <c r="P152" s="34" t="b">
        <f aca="false">TRUE()</f>
        <v>1</v>
      </c>
      <c r="Q152" s="18" t="n">
        <v>0.000665932804392974</v>
      </c>
    </row>
    <row r="153" customFormat="false" ht="22.35" hidden="false" customHeight="false" outlineLevel="0" collapsed="false">
      <c r="A153" s="6" t="s">
        <v>1760</v>
      </c>
      <c r="B153" s="7" t="s">
        <v>1306</v>
      </c>
      <c r="C153" s="17" t="n">
        <v>549</v>
      </c>
      <c r="D153" s="16" t="n">
        <v>0.265702092903496</v>
      </c>
      <c r="E153" s="16" t="n">
        <v>0.035261892852588</v>
      </c>
      <c r="F153" s="16" t="n">
        <v>0.287067138267161</v>
      </c>
      <c r="G153" s="16" t="n">
        <v>0.0521184241483144</v>
      </c>
      <c r="H153" s="16" t="n">
        <v>5.25283640246722</v>
      </c>
      <c r="I153" s="17" t="n">
        <v>212.860259012482</v>
      </c>
      <c r="J153" s="18" t="n">
        <v>3.6244544707848E-007</v>
      </c>
      <c r="K153" s="18" t="n">
        <v>4.98888426326929E-007</v>
      </c>
      <c r="L153" s="16" t="n">
        <v>0.429183570137047</v>
      </c>
      <c r="M153" s="16" t="n">
        <v>0.627863511659808</v>
      </c>
      <c r="N153" s="16" t="n">
        <v>0.0280125959503526</v>
      </c>
      <c r="O153" s="16" t="n">
        <v>0.218508936265935</v>
      </c>
      <c r="P153" s="34" t="b">
        <f aca="false">TRUE()</f>
        <v>1</v>
      </c>
      <c r="Q153" s="18" t="n">
        <v>0.00011627694811141</v>
      </c>
    </row>
    <row r="154" customFormat="false" ht="22.35" hidden="false" customHeight="false" outlineLevel="0" collapsed="false">
      <c r="A154" s="6" t="s">
        <v>1110</v>
      </c>
      <c r="B154" s="7" t="s">
        <v>1306</v>
      </c>
      <c r="C154" s="17" t="n">
        <v>550</v>
      </c>
      <c r="D154" s="16" t="n">
        <v>0.265419600897942</v>
      </c>
      <c r="E154" s="16" t="n">
        <v>0.0352109182628837</v>
      </c>
      <c r="F154" s="16" t="n">
        <v>0.286832027159793</v>
      </c>
      <c r="G154" s="16" t="n">
        <v>0.0520817891141102</v>
      </c>
      <c r="H154" s="16" t="n">
        <v>5.27091455238284</v>
      </c>
      <c r="I154" s="17" t="n">
        <v>213.02976241719</v>
      </c>
      <c r="J154" s="18" t="n">
        <v>3.32025417939051E-007</v>
      </c>
      <c r="K154" s="18" t="n">
        <v>4.58690241160807E-007</v>
      </c>
      <c r="L154" s="16" t="n">
        <v>0.430464567090517</v>
      </c>
      <c r="M154" s="16" t="n">
        <v>0.628429355281207</v>
      </c>
      <c r="N154" s="16" t="n">
        <v>0.0272620281926074</v>
      </c>
      <c r="O154" s="16" t="n">
        <v>0.217075115262436</v>
      </c>
      <c r="P154" s="34" t="b">
        <f aca="false">TRUE()</f>
        <v>1</v>
      </c>
      <c r="Q154" s="18" t="n">
        <v>0.000224968175703095</v>
      </c>
    </row>
    <row r="155" customFormat="false" ht="22.35" hidden="false" customHeight="false" outlineLevel="0" collapsed="false">
      <c r="A155" s="6" t="s">
        <v>1761</v>
      </c>
      <c r="B155" s="7" t="s">
        <v>1306</v>
      </c>
      <c r="C155" s="17" t="n">
        <v>551</v>
      </c>
      <c r="D155" s="16" t="n">
        <v>0.264967904661019</v>
      </c>
      <c r="E155" s="16" t="n">
        <v>0.0351514825282887</v>
      </c>
      <c r="F155" s="16" t="n">
        <v>0.28645111027358</v>
      </c>
      <c r="G155" s="16" t="n">
        <v>0.0520440459501373</v>
      </c>
      <c r="H155" s="16" t="n">
        <v>5.29572355319789</v>
      </c>
      <c r="I155" s="17" t="n">
        <v>213.250047024109</v>
      </c>
      <c r="J155" s="18" t="n">
        <v>2.94297236731115E-007</v>
      </c>
      <c r="K155" s="18" t="n">
        <v>4.07382765988702E-007</v>
      </c>
      <c r="L155" s="16" t="n">
        <v>0.432235337759402</v>
      </c>
      <c r="M155" s="16" t="n">
        <v>0.629115226337449</v>
      </c>
      <c r="N155" s="16" t="n">
        <v>0.0263453781156285</v>
      </c>
      <c r="O155" s="16" t="n">
        <v>0.215509224705652</v>
      </c>
      <c r="P155" s="34" t="b">
        <f aca="false">TRUE()</f>
        <v>1</v>
      </c>
      <c r="Q155" s="18" t="n">
        <v>0.000292130009867237</v>
      </c>
    </row>
    <row r="156" customFormat="false" ht="22.35" hidden="false" customHeight="false" outlineLevel="0" collapsed="false">
      <c r="A156" s="6" t="s">
        <v>1762</v>
      </c>
      <c r="B156" s="7" t="s">
        <v>1306</v>
      </c>
      <c r="C156" s="17" t="n">
        <v>552</v>
      </c>
      <c r="D156" s="16" t="n">
        <v>0.26430671488998</v>
      </c>
      <c r="E156" s="16" t="n">
        <v>0.0350831888227069</v>
      </c>
      <c r="F156" s="16" t="n">
        <v>0.285890228122532</v>
      </c>
      <c r="G156" s="16" t="n">
        <v>0.0520078086219649</v>
      </c>
      <c r="H156" s="16" t="n">
        <v>5.32877738629898</v>
      </c>
      <c r="I156" s="17" t="n">
        <v>213.535809180495</v>
      </c>
      <c r="J156" s="18" t="n">
        <v>2.50448752866239E-007</v>
      </c>
      <c r="K156" s="18" t="n">
        <v>3.47496597925406E-007</v>
      </c>
      <c r="L156" s="16" t="n">
        <v>0.43460106232595</v>
      </c>
      <c r="M156" s="16" t="n">
        <v>0.62971536351166</v>
      </c>
      <c r="N156" s="16" t="n">
        <v>0.0252472216871413</v>
      </c>
      <c r="O156" s="16" t="n">
        <v>0.213806052578</v>
      </c>
      <c r="P156" s="34" t="b">
        <f aca="false">TRUE()</f>
        <v>1</v>
      </c>
      <c r="Q156" s="18" t="n">
        <v>0.00028879531405955</v>
      </c>
    </row>
    <row r="157" customFormat="false" ht="22.35" hidden="false" customHeight="false" outlineLevel="0" collapsed="false">
      <c r="A157" s="6" t="s">
        <v>1763</v>
      </c>
      <c r="B157" s="7" t="s">
        <v>1306</v>
      </c>
      <c r="C157" s="17" t="n">
        <v>553</v>
      </c>
      <c r="D157" s="16" t="n">
        <v>0.263401798536656</v>
      </c>
      <c r="E157" s="16" t="n">
        <v>0.0350058325820527</v>
      </c>
      <c r="F157" s="16" t="n">
        <v>0.285120313123563</v>
      </c>
      <c r="G157" s="16" t="n">
        <v>0.0519751973746522</v>
      </c>
      <c r="H157" s="16" t="n">
        <v>5.37136240489995</v>
      </c>
      <c r="I157" s="17" t="n">
        <v>213.89864993805</v>
      </c>
      <c r="J157" s="18" t="n">
        <v>2.03224874988E-007</v>
      </c>
      <c r="K157" s="18" t="n">
        <v>2.83109510305539E-007</v>
      </c>
      <c r="L157" s="16" t="n">
        <v>0.437651020498791</v>
      </c>
      <c r="M157" s="16" t="n">
        <v>0.630744170096022</v>
      </c>
      <c r="N157" s="16" t="n">
        <v>0.0239396690536501</v>
      </c>
      <c r="O157" s="16" t="n">
        <v>0.211983819487667</v>
      </c>
      <c r="P157" s="34" t="b">
        <f aca="false">TRUE()</f>
        <v>1</v>
      </c>
      <c r="Q157" s="18" t="n">
        <v>0.000264446665210694</v>
      </c>
    </row>
    <row r="158" customFormat="false" ht="22.35" hidden="false" customHeight="false" outlineLevel="0" collapsed="false">
      <c r="A158" s="6" t="s">
        <v>1764</v>
      </c>
      <c r="B158" s="7" t="s">
        <v>1306</v>
      </c>
      <c r="C158" s="17" t="n">
        <v>554</v>
      </c>
      <c r="D158" s="16" t="n">
        <v>0.262226309178318</v>
      </c>
      <c r="E158" s="16" t="n">
        <v>0.0349172126039492</v>
      </c>
      <c r="F158" s="16" t="n">
        <v>0.284117202988219</v>
      </c>
      <c r="G158" s="16" t="n">
        <v>0.0519463799450552</v>
      </c>
      <c r="H158" s="16" t="n">
        <v>5.42444320252027</v>
      </c>
      <c r="I158" s="17" t="n">
        <v>214.355076452611</v>
      </c>
      <c r="J158" s="18" t="n">
        <v>1.56354038344142E-007</v>
      </c>
      <c r="K158" s="18" t="n">
        <v>2.1854808323617E-007</v>
      </c>
      <c r="L158" s="16" t="n">
        <v>0.44144143567395</v>
      </c>
      <c r="M158" s="16" t="n">
        <v>0.631944444444444</v>
      </c>
      <c r="N158" s="16" t="n">
        <v>0.0224281811683569</v>
      </c>
      <c r="O158" s="16" t="n">
        <v>0.210071634778411</v>
      </c>
      <c r="P158" s="34" t="b">
        <f aca="false">TRUE()</f>
        <v>1</v>
      </c>
      <c r="Q158" s="18" t="n">
        <v>0.000283180731945907</v>
      </c>
    </row>
    <row r="159" customFormat="false" ht="22.35" hidden="false" customHeight="false" outlineLevel="0" collapsed="false">
      <c r="A159" s="6" t="s">
        <v>1765</v>
      </c>
      <c r="B159" s="7" t="s">
        <v>1306</v>
      </c>
      <c r="C159" s="17" t="n">
        <v>555</v>
      </c>
      <c r="D159" s="16" t="n">
        <v>0.260766324426439</v>
      </c>
      <c r="E159" s="16" t="n">
        <v>0.0348163169758082</v>
      </c>
      <c r="F159" s="16" t="n">
        <v>0.282873978548452</v>
      </c>
      <c r="G159" s="16" t="n">
        <v>0.0519205990931587</v>
      </c>
      <c r="H159" s="16" t="n">
        <v>5.48998407795491</v>
      </c>
      <c r="I159" s="17" t="n">
        <v>214.910224513727</v>
      </c>
      <c r="J159" s="18" t="n">
        <v>1.12818437526804E-007</v>
      </c>
      <c r="K159" s="18" t="n">
        <v>1.58764501775598E-007</v>
      </c>
      <c r="L159" s="16" t="n">
        <v>0.446121717139084</v>
      </c>
      <c r="M159" s="16" t="n">
        <v>0.633453360768176</v>
      </c>
      <c r="N159" s="16" t="n">
        <v>0.0207792129373749</v>
      </c>
      <c r="O159" s="16" t="n">
        <v>0.208022115661626</v>
      </c>
      <c r="P159" s="34" t="b">
        <f aca="false">TRUE()</f>
        <v>1</v>
      </c>
      <c r="Q159" s="18" t="n">
        <v>0.000141316713089379</v>
      </c>
    </row>
    <row r="160" customFormat="false" ht="22.35" hidden="false" customHeight="false" outlineLevel="0" collapsed="false">
      <c r="A160" s="6" t="s">
        <v>1766</v>
      </c>
      <c r="B160" s="7" t="s">
        <v>1306</v>
      </c>
      <c r="C160" s="17" t="n">
        <v>556</v>
      </c>
      <c r="D160" s="16" t="n">
        <v>0.259030916753568</v>
      </c>
      <c r="E160" s="16" t="n">
        <v>0.0347019248257171</v>
      </c>
      <c r="F160" s="16" t="n">
        <v>0.281401549040794</v>
      </c>
      <c r="G160" s="16" t="n">
        <v>0.0518978788812478</v>
      </c>
      <c r="H160" s="16" t="n">
        <v>5.56869854544005</v>
      </c>
      <c r="I160" s="17" t="n">
        <v>215.574650674702</v>
      </c>
      <c r="J160" s="18" t="n">
        <v>7.59456512320165E-008</v>
      </c>
      <c r="K160" s="18" t="n">
        <v>1.07494697344089E-007</v>
      </c>
      <c r="L160" s="16" t="n">
        <v>0.451731457117943</v>
      </c>
      <c r="M160" s="16" t="n">
        <v>0.635459533607682</v>
      </c>
      <c r="N160" s="16" t="n">
        <v>0.0189585461134674</v>
      </c>
      <c r="O160" s="16" t="n">
        <v>0.205837758262187</v>
      </c>
      <c r="P160" s="34" t="b">
        <f aca="false">TRUE()</f>
        <v>1</v>
      </c>
      <c r="Q160" s="18" t="n">
        <v>3.21729957805907E-005</v>
      </c>
    </row>
    <row r="161" customFormat="false" ht="22.35" hidden="false" customHeight="false" outlineLevel="0" collapsed="false">
      <c r="A161" s="6" t="s">
        <v>1767</v>
      </c>
      <c r="B161" s="7" t="s">
        <v>1306</v>
      </c>
      <c r="C161" s="17" t="n">
        <v>557</v>
      </c>
      <c r="D161" s="16" t="n">
        <v>0.257045321577543</v>
      </c>
      <c r="E161" s="16" t="n">
        <v>0.0345741293853564</v>
      </c>
      <c r="F161" s="16" t="n">
        <v>0.279721295128411</v>
      </c>
      <c r="G161" s="16" t="n">
        <v>0.0518788923429424</v>
      </c>
      <c r="H161" s="16" t="n">
        <v>5.65974112104515</v>
      </c>
      <c r="I161" s="17" t="n">
        <v>216.353655795758</v>
      </c>
      <c r="J161" s="18" t="n">
        <v>4.7800723677759E-008</v>
      </c>
      <c r="K161" s="18" t="n">
        <v>6.82163009844222E-008</v>
      </c>
      <c r="L161" s="16" t="n">
        <v>0.458188557933038</v>
      </c>
      <c r="M161" s="16" t="n">
        <v>0.637654320987654</v>
      </c>
      <c r="N161" s="16" t="n">
        <v>0.0170854120447972</v>
      </c>
      <c r="O161" s="16" t="n">
        <v>0.203568404717195</v>
      </c>
      <c r="P161" s="34" t="b">
        <f aca="false">TRUE()</f>
        <v>1</v>
      </c>
      <c r="Q161" s="18" t="n">
        <v>0.000134860733884995</v>
      </c>
    </row>
    <row r="162" customFormat="false" ht="22.35" hidden="false" customHeight="false" outlineLevel="0" collapsed="false">
      <c r="A162" s="6" t="s">
        <v>1768</v>
      </c>
      <c r="B162" s="7" t="s">
        <v>1306</v>
      </c>
      <c r="C162" s="17" t="n">
        <v>558</v>
      </c>
      <c r="D162" s="16" t="n">
        <v>0.254839838328466</v>
      </c>
      <c r="E162" s="16" t="n">
        <v>0.0344365925440783</v>
      </c>
      <c r="F162" s="16" t="n">
        <v>0.277854347094826</v>
      </c>
      <c r="G162" s="16" t="n">
        <v>0.0518626493441811</v>
      </c>
      <c r="H162" s="16" t="n">
        <v>5.76058913432986</v>
      </c>
      <c r="I162" s="17" t="n">
        <v>217.220919270374</v>
      </c>
      <c r="J162" s="18" t="n">
        <v>2.84383550296195E-008</v>
      </c>
      <c r="K162" s="18" t="n">
        <v>4.10358739126985E-008</v>
      </c>
      <c r="L162" s="16" t="n">
        <v>0.465312597573156</v>
      </c>
      <c r="M162" s="16" t="n">
        <v>0.639969135802469</v>
      </c>
      <c r="N162" s="16" t="n">
        <v>0.0152005826851476</v>
      </c>
      <c r="O162" s="16" t="n">
        <v>0.201244432004511</v>
      </c>
      <c r="P162" s="34" t="b">
        <f aca="false">TRUE()</f>
        <v>1</v>
      </c>
      <c r="Q162" s="18" t="n">
        <v>0.000121823080443972</v>
      </c>
    </row>
    <row r="163" customFormat="false" ht="22.35" hidden="false" customHeight="false" outlineLevel="0" collapsed="false">
      <c r="A163" s="6" t="s">
        <v>1769</v>
      </c>
      <c r="B163" s="7" t="s">
        <v>1306</v>
      </c>
      <c r="C163" s="17" t="n">
        <v>559</v>
      </c>
      <c r="D163" s="16" t="n">
        <v>0.252444279111352</v>
      </c>
      <c r="E163" s="16" t="n">
        <v>0.0342886314718954</v>
      </c>
      <c r="F163" s="16" t="n">
        <v>0.275826077063905</v>
      </c>
      <c r="G163" s="16" t="n">
        <v>0.051848288146328</v>
      </c>
      <c r="H163" s="16" t="n">
        <v>5.87037121600906</v>
      </c>
      <c r="I163" s="17" t="n">
        <v>218.18004253543</v>
      </c>
      <c r="J163" s="18" t="n">
        <v>1.603422432862E-008</v>
      </c>
      <c r="K163" s="18" t="n">
        <v>2.33235299557564E-008</v>
      </c>
      <c r="L163" s="16" t="n">
        <v>0.47302226067645</v>
      </c>
      <c r="M163" s="16" t="n">
        <v>0.642849794238683</v>
      </c>
      <c r="N163" s="16" t="n">
        <v>0.0134001471601728</v>
      </c>
      <c r="O163" s="16" t="n">
        <v>0.198899207923783</v>
      </c>
      <c r="P163" s="34" t="b">
        <f aca="false">TRUE()</f>
        <v>1</v>
      </c>
      <c r="Q163" s="18" t="n">
        <v>0.00031202663308042</v>
      </c>
    </row>
    <row r="164" customFormat="false" ht="22.35" hidden="false" customHeight="false" outlineLevel="0" collapsed="false">
      <c r="A164" s="6" t="s">
        <v>1770</v>
      </c>
      <c r="B164" s="7" t="s">
        <v>1306</v>
      </c>
      <c r="C164" s="17" t="n">
        <v>560</v>
      </c>
      <c r="D164" s="16" t="n">
        <v>0.249883403190637</v>
      </c>
      <c r="E164" s="16" t="n">
        <v>0.0341293529502048</v>
      </c>
      <c r="F164" s="16" t="n">
        <v>0.27365892198711</v>
      </c>
      <c r="G164" s="16" t="n">
        <v>0.0518345793010017</v>
      </c>
      <c r="H164" s="16" t="n">
        <v>5.98879521792364</v>
      </c>
      <c r="I164" s="17" t="n">
        <v>219.234829509941</v>
      </c>
      <c r="J164" s="18" t="n">
        <v>8.56477443698812E-009</v>
      </c>
      <c r="K164" s="18" t="n">
        <v>1.2568533915665E-008</v>
      </c>
      <c r="L164" s="16" t="n">
        <v>0.481282721189922</v>
      </c>
      <c r="M164" s="16" t="n">
        <v>0.645696159122085</v>
      </c>
      <c r="N164" s="16" t="n">
        <v>0.0116775756527243</v>
      </c>
      <c r="O164" s="16" t="n">
        <v>0.196547764263422</v>
      </c>
      <c r="P164" s="34" t="b">
        <f aca="false">TRUE()</f>
        <v>1</v>
      </c>
      <c r="Q164" s="18" t="n">
        <v>0.000208519249781713</v>
      </c>
    </row>
    <row r="165" customFormat="false" ht="22.35" hidden="false" customHeight="false" outlineLevel="0" collapsed="false">
      <c r="A165" s="6" t="s">
        <v>1771</v>
      </c>
      <c r="B165" s="7" t="s">
        <v>1306</v>
      </c>
      <c r="C165" s="17" t="n">
        <v>561</v>
      </c>
      <c r="D165" s="16" t="n">
        <v>0.247178344050383</v>
      </c>
      <c r="E165" s="16" t="n">
        <v>0.0339594166062143</v>
      </c>
      <c r="F165" s="16" t="n">
        <v>0.271371163335141</v>
      </c>
      <c r="G165" s="16" t="n">
        <v>0.051819784424564</v>
      </c>
      <c r="H165" s="16" t="n">
        <v>6.11528166287293</v>
      </c>
      <c r="I165" s="17" t="n">
        <v>220.376042082233</v>
      </c>
      <c r="J165" s="18" t="n">
        <v>4.33960041195023E-009</v>
      </c>
      <c r="K165" s="18" t="n">
        <v>6.42044267721692E-009</v>
      </c>
      <c r="L165" s="16" t="n">
        <v>0.490051796255714</v>
      </c>
      <c r="M165" s="16" t="n">
        <v>0.648816872427984</v>
      </c>
      <c r="N165" s="16" t="n">
        <v>0.0100892430358196</v>
      </c>
      <c r="O165" s="16" t="n">
        <v>0.194180975728583</v>
      </c>
      <c r="P165" s="34" t="b">
        <f aca="false">TRUE()</f>
        <v>1</v>
      </c>
      <c r="Q165" s="18" t="n">
        <v>0.000143831592637707</v>
      </c>
    </row>
    <row r="166" customFormat="false" ht="22.35" hidden="false" customHeight="false" outlineLevel="0" collapsed="false">
      <c r="A166" s="6" t="s">
        <v>1772</v>
      </c>
      <c r="B166" s="7" t="s">
        <v>1306</v>
      </c>
      <c r="C166" s="17" t="n">
        <v>562</v>
      </c>
      <c r="D166" s="16" t="n">
        <v>0.244341302452429</v>
      </c>
      <c r="E166" s="16" t="n">
        <v>0.0337796514119952</v>
      </c>
      <c r="F166" s="16" t="n">
        <v>0.26897396245859</v>
      </c>
      <c r="G166" s="16" t="n">
        <v>0.0518017335591638</v>
      </c>
      <c r="H166" s="16" t="n">
        <v>6.24970798772386</v>
      </c>
      <c r="I166" s="17" t="n">
        <v>221.590889405564</v>
      </c>
      <c r="J166" s="18" t="n">
        <v>2.08336809666285E-009</v>
      </c>
      <c r="K166" s="18" t="n">
        <v>3.1190395386547E-009</v>
      </c>
      <c r="L166" s="16" t="n">
        <v>0.499328722796347</v>
      </c>
      <c r="M166" s="16" t="n">
        <v>0.651783264746228</v>
      </c>
      <c r="N166" s="16" t="n">
        <v>0.00862184550516083</v>
      </c>
      <c r="O166" s="16" t="n">
        <v>0.191800812079641</v>
      </c>
      <c r="P166" s="34" t="b">
        <f aca="false">TRUE()</f>
        <v>1</v>
      </c>
      <c r="Q166" s="18" t="n">
        <v>0.000357605850441072</v>
      </c>
    </row>
    <row r="167" customFormat="false" ht="22.35" hidden="false" customHeight="false" outlineLevel="0" collapsed="false">
      <c r="A167" s="6" t="s">
        <v>1773</v>
      </c>
      <c r="B167" s="7" t="s">
        <v>1306</v>
      </c>
      <c r="C167" s="17" t="n">
        <v>563</v>
      </c>
      <c r="D167" s="16" t="n">
        <v>0.241374252996822</v>
      </c>
      <c r="E167" s="16" t="n">
        <v>0.0335884589079944</v>
      </c>
      <c r="F167" s="16" t="n">
        <v>0.266468829752369</v>
      </c>
      <c r="G167" s="16" t="n">
        <v>0.0517802046651866</v>
      </c>
      <c r="H167" s="16" t="n">
        <v>6.39234145328421</v>
      </c>
      <c r="I167" s="17" t="n">
        <v>222.893402897461</v>
      </c>
      <c r="J167" s="18" t="n">
        <v>9.44403767802661E-010</v>
      </c>
      <c r="K167" s="18" t="n">
        <v>1.4351064212307E-009</v>
      </c>
      <c r="L167" s="16" t="n">
        <v>0.509111163012179</v>
      </c>
      <c r="M167" s="16" t="n">
        <v>0.655058299039781</v>
      </c>
      <c r="N167" s="16" t="n">
        <v>0.00725766381650693</v>
      </c>
      <c r="O167" s="16" t="n">
        <v>0.18941527939648</v>
      </c>
      <c r="P167" s="34" t="b">
        <f aca="false">TRUE()</f>
        <v>1</v>
      </c>
      <c r="Q167" s="18" t="n">
        <v>0.000251135088140304</v>
      </c>
    </row>
    <row r="168" customFormat="false" ht="22.35" hidden="false" customHeight="false" outlineLevel="0" collapsed="false">
      <c r="A168" s="6" t="s">
        <v>1774</v>
      </c>
      <c r="B168" s="7" t="s">
        <v>1306</v>
      </c>
      <c r="C168" s="17" t="n">
        <v>564</v>
      </c>
      <c r="D168" s="16" t="n">
        <v>0.238273981327616</v>
      </c>
      <c r="E168" s="16" t="n">
        <v>0.0333842234453141</v>
      </c>
      <c r="F168" s="16" t="n">
        <v>0.263852214683943</v>
      </c>
      <c r="G168" s="16" t="n">
        <v>0.0517555313982537</v>
      </c>
      <c r="H168" s="16" t="n">
        <v>6.54349445991825</v>
      </c>
      <c r="I168" s="17" t="n">
        <v>224.301516268407</v>
      </c>
      <c r="J168" s="18" t="n">
        <v>4.02635932415591E-010</v>
      </c>
      <c r="K168" s="18" t="n">
        <v>6.18866340564704E-010</v>
      </c>
      <c r="L168" s="16" t="n">
        <v>0.519394742458538</v>
      </c>
      <c r="M168" s="16" t="n">
        <v>0.658624828532236</v>
      </c>
      <c r="N168" s="16" t="n">
        <v>0.00608192235541511</v>
      </c>
      <c r="O168" s="16" t="n">
        <v>0.187020934751463</v>
      </c>
      <c r="P168" s="34" t="b">
        <f aca="false">TRUE()</f>
        <v>1</v>
      </c>
      <c r="Q168" s="18" t="n">
        <v>0.000296096313499115</v>
      </c>
    </row>
    <row r="169" customFormat="false" ht="22.35" hidden="false" customHeight="false" outlineLevel="0" collapsed="false">
      <c r="A169" s="6" t="s">
        <v>1775</v>
      </c>
      <c r="B169" s="7" t="s">
        <v>1306</v>
      </c>
      <c r="C169" s="17" t="n">
        <v>565</v>
      </c>
      <c r="D169" s="16" t="n">
        <v>0.23503953806344</v>
      </c>
      <c r="E169" s="16" t="n">
        <v>0.0331697231156725</v>
      </c>
      <c r="F169" s="16" t="n">
        <v>0.26112317710621</v>
      </c>
      <c r="G169" s="16" t="n">
        <v>0.0517277457096656</v>
      </c>
      <c r="H169" s="16" t="n">
        <v>6.70301807831128</v>
      </c>
      <c r="I169" s="17" t="n">
        <v>225.799287542215</v>
      </c>
      <c r="J169" s="18" t="n">
        <v>1.61244267926344E-010</v>
      </c>
      <c r="K169" s="18" t="n">
        <v>2.51093325288678E-010</v>
      </c>
      <c r="L169" s="16" t="n">
        <v>0.530179742598322</v>
      </c>
      <c r="M169" s="16" t="n">
        <v>0.662019890260631</v>
      </c>
      <c r="N169" s="16" t="n">
        <v>0.00501351225185722</v>
      </c>
      <c r="O169" s="16" t="n">
        <v>0.184606437467846</v>
      </c>
      <c r="P169" s="34" t="b">
        <f aca="false">TRUE()</f>
        <v>1</v>
      </c>
      <c r="Q169" s="18" t="n">
        <v>0.000176612040078608</v>
      </c>
    </row>
    <row r="170" customFormat="false" ht="22.35" hidden="false" customHeight="false" outlineLevel="0" collapsed="false">
      <c r="A170" s="6" t="s">
        <v>1776</v>
      </c>
      <c r="B170" s="7" t="s">
        <v>1306</v>
      </c>
      <c r="C170" s="17" t="n">
        <v>566</v>
      </c>
      <c r="D170" s="16" t="n">
        <v>0.231686601471078</v>
      </c>
      <c r="E170" s="16" t="n">
        <v>0.0329449102667466</v>
      </c>
      <c r="F170" s="16" t="n">
        <v>0.258293231952845</v>
      </c>
      <c r="G170" s="16" t="n">
        <v>0.0516955659417429</v>
      </c>
      <c r="H170" s="16" t="n">
        <v>6.87011326615554</v>
      </c>
      <c r="I170" s="17" t="n">
        <v>227.385201942183</v>
      </c>
      <c r="J170" s="18" t="n">
        <v>6.08025087665272E-011</v>
      </c>
      <c r="K170" s="18" t="n">
        <v>9.62725720645127E-011</v>
      </c>
      <c r="L170" s="16" t="n">
        <v>0.541397727011698</v>
      </c>
      <c r="M170" s="16" t="n">
        <v>0.665860768175583</v>
      </c>
      <c r="N170" s="16" t="n">
        <v>0.00408732887625159</v>
      </c>
      <c r="O170" s="16" t="n">
        <v>0.182145503711561</v>
      </c>
      <c r="P170" s="34" t="b">
        <f aca="false">TRUE()</f>
        <v>1</v>
      </c>
      <c r="Q170" s="18" t="n">
        <v>0.000171529612021567</v>
      </c>
    </row>
    <row r="171" customFormat="false" ht="22.35" hidden="false" customHeight="false" outlineLevel="0" collapsed="false">
      <c r="A171" s="6" t="s">
        <v>1777</v>
      </c>
      <c r="B171" s="7" t="s">
        <v>1306</v>
      </c>
      <c r="C171" s="17" t="n">
        <v>567</v>
      </c>
      <c r="D171" s="16" t="n">
        <v>0.228227438826314</v>
      </c>
      <c r="E171" s="16" t="n">
        <v>0.0327099951955767</v>
      </c>
      <c r="F171" s="16" t="n">
        <v>0.25536720392505</v>
      </c>
      <c r="G171" s="16" t="n">
        <v>0.0516587510146809</v>
      </c>
      <c r="H171" s="16" t="n">
        <v>7.04304692590642</v>
      </c>
      <c r="I171" s="17" t="n">
        <v>229.061012834543</v>
      </c>
      <c r="J171" s="18" t="n">
        <v>2.17653878454205E-011</v>
      </c>
      <c r="K171" s="18" t="n">
        <v>3.51191133586684E-011</v>
      </c>
      <c r="L171" s="16" t="n">
        <v>0.552903801589611</v>
      </c>
      <c r="M171" s="16" t="n">
        <v>0.669410150891632</v>
      </c>
      <c r="N171" s="16" t="n">
        <v>0.00330237919722972</v>
      </c>
      <c r="O171" s="16" t="n">
        <v>0.179661333303514</v>
      </c>
      <c r="P171" s="34" t="b">
        <f aca="false">TRUE()</f>
        <v>1</v>
      </c>
      <c r="Q171" s="18" t="n">
        <v>0.000213985422694009</v>
      </c>
    </row>
    <row r="172" customFormat="false" ht="22.35" hidden="false" customHeight="false" outlineLevel="0" collapsed="false">
      <c r="A172" s="6" t="s">
        <v>1778</v>
      </c>
      <c r="B172" s="7" t="s">
        <v>1306</v>
      </c>
      <c r="C172" s="17" t="n">
        <v>568</v>
      </c>
      <c r="D172" s="16" t="n">
        <v>0.224668955783686</v>
      </c>
      <c r="E172" s="16" t="n">
        <v>0.0324666163669251</v>
      </c>
      <c r="F172" s="16" t="n">
        <v>0.252343455414477</v>
      </c>
      <c r="G172" s="16" t="n">
        <v>0.0516181833413183</v>
      </c>
      <c r="H172" s="16" t="n">
        <v>7.2195062252476</v>
      </c>
      <c r="I172" s="17" t="n">
        <v>230.822751723465</v>
      </c>
      <c r="J172" s="18" t="n">
        <v>7.48816350155195E-012</v>
      </c>
      <c r="K172" s="18" t="n">
        <v>1.24005899965844E-011</v>
      </c>
      <c r="L172" s="16" t="n">
        <v>0.564517100055744</v>
      </c>
      <c r="M172" s="16" t="n">
        <v>0.673542524005487</v>
      </c>
      <c r="N172" s="16" t="n">
        <v>0.0026748327340366</v>
      </c>
      <c r="O172" s="16" t="n">
        <v>0.177220904691442</v>
      </c>
      <c r="P172" s="34" t="b">
        <f aca="false">TRUE()</f>
        <v>1</v>
      </c>
      <c r="Q172" s="18" t="n">
        <v>0.000101798558135725</v>
      </c>
    </row>
    <row r="173" customFormat="false" ht="22.35" hidden="false" customHeight="false" outlineLevel="0" collapsed="false">
      <c r="A173" s="6" t="s">
        <v>1779</v>
      </c>
      <c r="B173" s="7" t="s">
        <v>1306</v>
      </c>
      <c r="C173" s="17" t="n">
        <v>569</v>
      </c>
      <c r="D173" s="16" t="n">
        <v>0.22104330444124</v>
      </c>
      <c r="E173" s="16" t="n">
        <v>0.0322157637040577</v>
      </c>
      <c r="F173" s="16" t="n">
        <v>0.249244046990908</v>
      </c>
      <c r="G173" s="16" t="n">
        <v>0.0515732876171632</v>
      </c>
      <c r="H173" s="16" t="n">
        <v>7.39687047805148</v>
      </c>
      <c r="I173" s="17" t="n">
        <v>232.663749653896</v>
      </c>
      <c r="J173" s="18" t="n">
        <v>2.51375762509131E-012</v>
      </c>
      <c r="K173" s="18" t="n">
        <v>4.23552340403123E-012</v>
      </c>
      <c r="L173" s="16" t="n">
        <v>0.576039353333394</v>
      </c>
      <c r="M173" s="16" t="n">
        <v>0.67772633744856</v>
      </c>
      <c r="N173" s="16" t="n">
        <v>0.00215905781449806</v>
      </c>
      <c r="O173" s="16" t="n">
        <v>0.174866880664158</v>
      </c>
      <c r="P173" s="34" t="b">
        <f aca="false">TRUE()</f>
        <v>1</v>
      </c>
      <c r="Q173" s="18" t="n">
        <v>0.00017676525988505</v>
      </c>
    </row>
    <row r="174" customFormat="false" ht="22.35" hidden="false" customHeight="false" outlineLevel="0" collapsed="false">
      <c r="A174" s="6" t="s">
        <v>1111</v>
      </c>
      <c r="B174" s="7" t="s">
        <v>1306</v>
      </c>
      <c r="C174" s="17" t="n">
        <v>570</v>
      </c>
      <c r="D174" s="16" t="n">
        <v>0.217382254086221</v>
      </c>
      <c r="E174" s="16" t="n">
        <v>0.0319605811011807</v>
      </c>
      <c r="F174" s="16" t="n">
        <v>0.246092687724097</v>
      </c>
      <c r="G174" s="16" t="n">
        <v>0.05152352290632</v>
      </c>
      <c r="H174" s="16" t="n">
        <v>7.57265087186341</v>
      </c>
      <c r="I174" s="17" t="n">
        <v>234.55852176889</v>
      </c>
      <c r="J174" s="18" t="n">
        <v>8.36310797591859E-013</v>
      </c>
      <c r="K174" s="18" t="n">
        <v>1.44551845481308E-012</v>
      </c>
      <c r="L174" s="16" t="n">
        <v>0.587309974136331</v>
      </c>
      <c r="M174" s="16" t="n">
        <v>0.682081618655693</v>
      </c>
      <c r="N174" s="16" t="n">
        <v>0.00176853611504552</v>
      </c>
      <c r="O174" s="16" t="n">
        <v>0.172629696730947</v>
      </c>
      <c r="P174" s="34" t="b">
        <f aca="false">TRUE()</f>
        <v>1</v>
      </c>
      <c r="Q174" s="18" t="n">
        <v>0.000252732967769932</v>
      </c>
    </row>
    <row r="175" customFormat="false" ht="22.35" hidden="false" customHeight="false" outlineLevel="0" collapsed="false">
      <c r="A175" s="6" t="s">
        <v>1780</v>
      </c>
      <c r="B175" s="7" t="s">
        <v>1306</v>
      </c>
      <c r="C175" s="17" t="n">
        <v>571</v>
      </c>
      <c r="D175" s="16" t="n">
        <v>0.213718440775403</v>
      </c>
      <c r="E175" s="16" t="n">
        <v>0.0317040225472857</v>
      </c>
      <c r="F175" s="16" t="n">
        <v>0.242914760391927</v>
      </c>
      <c r="G175" s="16" t="n">
        <v>0.0514687265190475</v>
      </c>
      <c r="H175" s="16" t="n">
        <v>7.74448829841629</v>
      </c>
      <c r="I175" s="17" t="n">
        <v>236.482928361409</v>
      </c>
      <c r="J175" s="18" t="n">
        <v>2.80111439422606E-013</v>
      </c>
      <c r="K175" s="18" t="n">
        <v>4.94244248981214E-013</v>
      </c>
      <c r="L175" s="16" t="n">
        <v>0.598180249763759</v>
      </c>
      <c r="M175" s="16" t="n">
        <v>0.685905349794239</v>
      </c>
      <c r="N175" s="16" t="n">
        <v>0.00148432322741998</v>
      </c>
      <c r="O175" s="16" t="n">
        <v>0.170541968625554</v>
      </c>
      <c r="P175" s="34" t="b">
        <f aca="false">TRUE()</f>
        <v>1</v>
      </c>
      <c r="Q175" s="18" t="n">
        <v>0.000110633168973202</v>
      </c>
    </row>
    <row r="176" customFormat="false" ht="22.35" hidden="false" customHeight="false" outlineLevel="0" collapsed="false">
      <c r="A176" s="6" t="s">
        <v>1781</v>
      </c>
      <c r="B176" s="7" t="s">
        <v>1306</v>
      </c>
      <c r="C176" s="17" t="n">
        <v>572</v>
      </c>
      <c r="D176" s="16" t="n">
        <v>0.210091166657523</v>
      </c>
      <c r="E176" s="16" t="n">
        <v>0.0314465244958831</v>
      </c>
      <c r="F176" s="16" t="n">
        <v>0.23974048333365</v>
      </c>
      <c r="G176" s="16" t="n">
        <v>0.0514089451236279</v>
      </c>
      <c r="H176" s="16" t="n">
        <v>7.90984484461648</v>
      </c>
      <c r="I176" s="17" t="n">
        <v>238.434205213711</v>
      </c>
      <c r="J176" s="18" t="n">
        <v>9.61134326115694E-014</v>
      </c>
      <c r="K176" s="18" t="n">
        <v>1.72372837224725E-013</v>
      </c>
      <c r="L176" s="16" t="n">
        <v>0.608463788077707</v>
      </c>
      <c r="M176" s="16" t="n">
        <v>0.689454732510288</v>
      </c>
      <c r="N176" s="16" t="n">
        <v>0.00126204522087538</v>
      </c>
      <c r="O176" s="16" t="n">
        <v>0.168644300206404</v>
      </c>
      <c r="P176" s="34" t="b">
        <f aca="false">TRUE()</f>
        <v>1</v>
      </c>
      <c r="Q176" s="18" t="n">
        <v>0.000154117622176188</v>
      </c>
    </row>
    <row r="177" customFormat="false" ht="22.35" hidden="false" customHeight="false" outlineLevel="0" collapsed="false">
      <c r="A177" s="6" t="s">
        <v>1782</v>
      </c>
      <c r="B177" s="7" t="s">
        <v>1306</v>
      </c>
      <c r="C177" s="17" t="n">
        <v>573</v>
      </c>
      <c r="D177" s="16" t="n">
        <v>0.2065392618369</v>
      </c>
      <c r="E177" s="16" t="n">
        <v>0.0311914067869422</v>
      </c>
      <c r="F177" s="16" t="n">
        <v>0.236610263881804</v>
      </c>
      <c r="G177" s="16" t="n">
        <v>0.051347012691246</v>
      </c>
      <c r="H177" s="16" t="n">
        <v>8.06833987113399</v>
      </c>
      <c r="I177" s="17" t="n">
        <v>240.398411101881</v>
      </c>
      <c r="J177" s="18" t="n">
        <v>3.39363378348677E-014</v>
      </c>
      <c r="K177" s="18" t="n">
        <v>6.27330966657911E-014</v>
      </c>
      <c r="L177" s="16" t="n">
        <v>0.61815662250605</v>
      </c>
      <c r="M177" s="16" t="n">
        <v>0.692832647462277</v>
      </c>
      <c r="N177" s="16" t="n">
        <v>0.00106436758206673</v>
      </c>
      <c r="O177" s="16" t="n">
        <v>0.166941497359494</v>
      </c>
      <c r="P177" s="34" t="b">
        <f aca="false">TRUE()</f>
        <v>1</v>
      </c>
      <c r="Q177" s="18" t="n">
        <v>0.000155939844368084</v>
      </c>
    </row>
    <row r="178" customFormat="false" ht="22.35" hidden="false" customHeight="false" outlineLevel="0" collapsed="false">
      <c r="A178" s="6" t="s">
        <v>1783</v>
      </c>
      <c r="B178" s="7" t="s">
        <v>1306</v>
      </c>
      <c r="C178" s="17" t="n">
        <v>574</v>
      </c>
      <c r="D178" s="16" t="n">
        <v>0.203106383264559</v>
      </c>
      <c r="E178" s="16" t="n">
        <v>0.0309407137256634</v>
      </c>
      <c r="F178" s="16" t="n">
        <v>0.2335683964226</v>
      </c>
      <c r="G178" s="16" t="n">
        <v>0.0512830007119612</v>
      </c>
      <c r="H178" s="16" t="n">
        <v>8.21965316134293</v>
      </c>
      <c r="I178" s="17" t="n">
        <v>242.356227577771</v>
      </c>
      <c r="J178" s="18" t="n">
        <v>1.23820274970649E-014</v>
      </c>
      <c r="K178" s="18" t="n">
        <v>2.35281200150272E-014</v>
      </c>
      <c r="L178" s="16" t="n">
        <v>0.627266263381563</v>
      </c>
      <c r="M178" s="16" t="n">
        <v>0.696141975308642</v>
      </c>
      <c r="N178" s="18" t="n">
        <v>0.000893227047312968</v>
      </c>
      <c r="O178" s="16" t="n">
        <v>0.165397057123553</v>
      </c>
      <c r="P178" s="34" t="b">
        <f aca="false">TRUE()</f>
        <v>1</v>
      </c>
      <c r="Q178" s="18" t="n">
        <v>0.00012088437477678</v>
      </c>
    </row>
    <row r="179" customFormat="false" ht="22.35" hidden="false" customHeight="false" outlineLevel="0" collapsed="false">
      <c r="A179" s="6" t="s">
        <v>1784</v>
      </c>
      <c r="B179" s="7" t="s">
        <v>1306</v>
      </c>
      <c r="C179" s="17" t="n">
        <v>575</v>
      </c>
      <c r="D179" s="16" t="n">
        <v>0.199834195020416</v>
      </c>
      <c r="E179" s="16" t="n">
        <v>0.0306950060963736</v>
      </c>
      <c r="F179" s="16" t="n">
        <v>0.230655008491294</v>
      </c>
      <c r="G179" s="16" t="n">
        <v>0.0512140333530999</v>
      </c>
      <c r="H179" s="16" t="n">
        <v>8.36327962171109</v>
      </c>
      <c r="I179" s="17" t="n">
        <v>244.28396496869</v>
      </c>
      <c r="J179" s="18" t="n">
        <v>4.69410396151605E-015</v>
      </c>
      <c r="K179" s="18" t="n">
        <v>9.21937124481383E-015</v>
      </c>
      <c r="L179" s="16" t="n">
        <v>0.635791394261498</v>
      </c>
      <c r="M179" s="16" t="n">
        <v>0.699348422496571</v>
      </c>
      <c r="N179" s="18" t="n">
        <v>0.000758400767163452</v>
      </c>
      <c r="O179" s="16" t="n">
        <v>0.163941130362722</v>
      </c>
      <c r="P179" s="34" t="b">
        <f aca="false">TRUE()</f>
        <v>1</v>
      </c>
      <c r="Q179" s="18" t="n">
        <v>0.000273392324439596</v>
      </c>
    </row>
    <row r="180" customFormat="false" ht="22.35" hidden="false" customHeight="false" outlineLevel="0" collapsed="false">
      <c r="A180" s="6" t="s">
        <v>1785</v>
      </c>
      <c r="B180" s="7" t="s">
        <v>1306</v>
      </c>
      <c r="C180" s="17" t="n">
        <v>576</v>
      </c>
      <c r="D180" s="16" t="n">
        <v>0.196739994734012</v>
      </c>
      <c r="E180" s="16" t="n">
        <v>0.0304542062264372</v>
      </c>
      <c r="F180" s="16" t="n">
        <v>0.22789023553014</v>
      </c>
      <c r="G180" s="16" t="n">
        <v>0.0511404481223792</v>
      </c>
      <c r="H180" s="16" t="n">
        <v>8.49983045558031</v>
      </c>
      <c r="I180" s="17" t="n">
        <v>246.181334134884</v>
      </c>
      <c r="J180" s="18" t="n">
        <v>1.84494101444321E-015</v>
      </c>
      <c r="K180" s="18" t="n">
        <v>3.72579328950818E-015</v>
      </c>
      <c r="L180" s="16" t="n">
        <v>0.643785816005182</v>
      </c>
      <c r="M180" s="16" t="n">
        <v>0.702297668038409</v>
      </c>
      <c r="N180" s="18" t="n">
        <v>0.000649760538713364</v>
      </c>
      <c r="O180" s="16" t="n">
        <v>0.162519062149653</v>
      </c>
      <c r="P180" s="34" t="b">
        <f aca="false">TRUE()</f>
        <v>1</v>
      </c>
      <c r="Q180" s="18" t="n">
        <v>0.000223333171179412</v>
      </c>
    </row>
    <row r="181" customFormat="false" ht="22.35" hidden="false" customHeight="false" outlineLevel="0" collapsed="false">
      <c r="A181" s="6" t="s">
        <v>1786</v>
      </c>
      <c r="B181" s="7" t="s">
        <v>1306</v>
      </c>
      <c r="C181" s="17" t="n">
        <v>577</v>
      </c>
      <c r="D181" s="16" t="n">
        <v>0.193830369636488</v>
      </c>
      <c r="E181" s="16" t="n">
        <v>0.0302184352945016</v>
      </c>
      <c r="F181" s="16" t="n">
        <v>0.225281460999962</v>
      </c>
      <c r="G181" s="16" t="n">
        <v>0.0510627733583312</v>
      </c>
      <c r="H181" s="16" t="n">
        <v>8.6293256257944</v>
      </c>
      <c r="I181" s="17" t="n">
        <v>248.047325301293</v>
      </c>
      <c r="J181" s="18" t="n">
        <v>7.52878606487121E-016</v>
      </c>
      <c r="K181" s="18" t="n">
        <v>1.54752165275956E-015</v>
      </c>
      <c r="L181" s="16" t="n">
        <v>0.651258462354879</v>
      </c>
      <c r="M181" s="16" t="n">
        <v>0.705366941015089</v>
      </c>
      <c r="N181" s="18" t="n">
        <v>0.000561373662415175</v>
      </c>
      <c r="O181" s="16" t="n">
        <v>0.161141132209324</v>
      </c>
      <c r="P181" s="34" t="b">
        <f aca="false">TRUE()</f>
        <v>1</v>
      </c>
      <c r="Q181" s="18" t="n">
        <v>0.000442417592893286</v>
      </c>
    </row>
    <row r="182" customFormat="false" ht="22.35" hidden="false" customHeight="false" outlineLevel="0" collapsed="false">
      <c r="A182" s="6" t="s">
        <v>1787</v>
      </c>
      <c r="B182" s="7" t="s">
        <v>1306</v>
      </c>
      <c r="C182" s="17" t="n">
        <v>578</v>
      </c>
      <c r="D182" s="16" t="n">
        <v>0.19110109410369</v>
      </c>
      <c r="E182" s="16" t="n">
        <v>0.0299874220464166</v>
      </c>
      <c r="F182" s="16" t="n">
        <v>0.222824032637693</v>
      </c>
      <c r="G182" s="16" t="n">
        <v>0.0509809711909215</v>
      </c>
      <c r="H182" s="16" t="n">
        <v>8.75155670970421</v>
      </c>
      <c r="I182" s="17" t="n">
        <v>249.881570326541</v>
      </c>
      <c r="J182" s="18" t="n">
        <v>3.19923031341859E-016</v>
      </c>
      <c r="K182" s="18" t="n">
        <v>6.67847374280038E-016</v>
      </c>
      <c r="L182" s="16" t="n">
        <v>0.658199851387834</v>
      </c>
      <c r="M182" s="16" t="n">
        <v>0.707990397805213</v>
      </c>
      <c r="N182" s="18" t="n">
        <v>0.000489928448190565</v>
      </c>
      <c r="O182" s="16" t="n">
        <v>0.159815337798704</v>
      </c>
      <c r="P182" s="34" t="b">
        <f aca="false">TRUE()</f>
        <v>1</v>
      </c>
      <c r="Q182" s="18" t="n">
        <v>6.08529622660146E-005</v>
      </c>
    </row>
    <row r="183" customFormat="false" ht="22.35" hidden="false" customHeight="false" outlineLevel="0" collapsed="false">
      <c r="A183" s="6" t="s">
        <v>1788</v>
      </c>
      <c r="B183" s="7" t="s">
        <v>1306</v>
      </c>
      <c r="C183" s="17" t="n">
        <v>579</v>
      </c>
      <c r="D183" s="16" t="n">
        <v>0.188540950284691</v>
      </c>
      <c r="E183" s="16" t="n">
        <v>0.0297606086730968</v>
      </c>
      <c r="F183" s="16" t="n">
        <v>0.220506778574029</v>
      </c>
      <c r="G183" s="16" t="n">
        <v>0.0508940746576746</v>
      </c>
      <c r="H183" s="16" t="n">
        <v>8.86656179993878</v>
      </c>
      <c r="I183" s="17" t="n">
        <v>251.681218195038</v>
      </c>
      <c r="J183" s="18" t="n">
        <v>1.41733973921061E-016</v>
      </c>
      <c r="K183" s="18" t="n">
        <v>2.99641361065921E-016</v>
      </c>
      <c r="L183" s="16" t="n">
        <v>0.664621849588252</v>
      </c>
      <c r="M183" s="16" t="n">
        <v>0.710476680384088</v>
      </c>
      <c r="N183" s="18" t="n">
        <v>0.00043035899488465</v>
      </c>
      <c r="O183" s="16" t="n">
        <v>0.158499834694578</v>
      </c>
      <c r="P183" s="34" t="b">
        <f aca="false">TRUE()</f>
        <v>1</v>
      </c>
      <c r="Q183" s="18" t="n">
        <v>0.000498507256705501</v>
      </c>
    </row>
    <row r="184" customFormat="false" ht="22.35" hidden="false" customHeight="false" outlineLevel="0" collapsed="false">
      <c r="A184" s="6" t="s">
        <v>1112</v>
      </c>
      <c r="B184" s="7" t="s">
        <v>1306</v>
      </c>
      <c r="C184" s="17" t="n">
        <v>580</v>
      </c>
      <c r="D184" s="16" t="n">
        <v>0.186134892424419</v>
      </c>
      <c r="E184" s="16" t="n">
        <v>0.0295397508887014</v>
      </c>
      <c r="F184" s="16" t="n">
        <v>0.218318235080715</v>
      </c>
      <c r="G184" s="16" t="n">
        <v>0.0508033443327961</v>
      </c>
      <c r="H184" s="16" t="n">
        <v>8.97478993632882</v>
      </c>
      <c r="I184" s="17" t="n">
        <v>253.432799833605</v>
      </c>
      <c r="J184" s="18" t="n">
        <v>6.53655675016681E-017</v>
      </c>
      <c r="K184" s="18" t="n">
        <v>1.40334767269489E-016</v>
      </c>
      <c r="L184" s="16" t="n">
        <v>0.670579496046807</v>
      </c>
      <c r="M184" s="16" t="n">
        <v>0.712757201646091</v>
      </c>
      <c r="N184" s="18" t="n">
        <v>0.00038288981991503</v>
      </c>
      <c r="O184" s="16" t="n">
        <v>0.157211934277897</v>
      </c>
      <c r="P184" s="34" t="b">
        <f aca="false">TRUE()</f>
        <v>1</v>
      </c>
      <c r="Q184" s="18" t="n">
        <v>0.000138198983297023</v>
      </c>
    </row>
    <row r="185" customFormat="false" ht="22.35" hidden="false" customHeight="false" outlineLevel="0" collapsed="false">
      <c r="A185" s="6" t="s">
        <v>1113</v>
      </c>
      <c r="B185" s="7" t="s">
        <v>1306</v>
      </c>
      <c r="C185" s="17" t="n">
        <v>581</v>
      </c>
      <c r="D185" s="16" t="n">
        <v>0.183864317601527</v>
      </c>
      <c r="E185" s="16" t="n">
        <v>0.0293249900568988</v>
      </c>
      <c r="F185" s="16" t="n">
        <v>0.216239725120851</v>
      </c>
      <c r="G185" s="16" t="n">
        <v>0.0507101548074102</v>
      </c>
      <c r="H185" s="16" t="n">
        <v>9.07596528863154</v>
      </c>
      <c r="I185" s="17" t="n">
        <v>255.13987737224</v>
      </c>
      <c r="J185" s="18" t="n">
        <v>3.14768441649123E-017</v>
      </c>
      <c r="K185" s="18" t="n">
        <v>6.817792446993E-017</v>
      </c>
      <c r="L185" s="16" t="n">
        <v>0.676052043152307</v>
      </c>
      <c r="M185" s="16" t="n">
        <v>0.714986282578875</v>
      </c>
      <c r="N185" s="18" t="n">
        <v>0.000344778039989881</v>
      </c>
      <c r="O185" s="16" t="n">
        <v>0.155994934503212</v>
      </c>
      <c r="P185" s="34" t="b">
        <f aca="false">TRUE()</f>
        <v>1</v>
      </c>
      <c r="Q185" s="18" t="n">
        <v>0.000291106144530242</v>
      </c>
    </row>
    <row r="186" customFormat="false" ht="22.35" hidden="false" customHeight="false" outlineLevel="0" collapsed="false">
      <c r="A186" s="6" t="s">
        <v>1789</v>
      </c>
      <c r="B186" s="7" t="s">
        <v>1306</v>
      </c>
      <c r="C186" s="17" t="n">
        <v>582</v>
      </c>
      <c r="D186" s="16" t="n">
        <v>0.181712009486763</v>
      </c>
      <c r="E186" s="16" t="n">
        <v>0.029115084321483</v>
      </c>
      <c r="F186" s="16" t="n">
        <v>0.214253135007652</v>
      </c>
      <c r="G186" s="16" t="n">
        <v>0.0506155724097926</v>
      </c>
      <c r="H186" s="16" t="n">
        <v>9.16986538075273</v>
      </c>
      <c r="I186" s="17" t="n">
        <v>256.819475346126</v>
      </c>
      <c r="J186" s="18" t="n">
        <v>1.58647410808032E-017</v>
      </c>
      <c r="K186" s="18" t="n">
        <v>3.48352780345679E-017</v>
      </c>
      <c r="L186" s="16" t="n">
        <v>0.681006522879513</v>
      </c>
      <c r="M186" s="16" t="n">
        <v>0.716683813443073</v>
      </c>
      <c r="N186" s="18" t="n">
        <v>0.000319970548768783</v>
      </c>
      <c r="O186" s="16" t="n">
        <v>0.154883079073365</v>
      </c>
      <c r="P186" s="34" t="b">
        <f aca="false">TRUE()</f>
        <v>1</v>
      </c>
      <c r="Q186" s="18" t="n">
        <v>0.00022756829435751</v>
      </c>
    </row>
    <row r="187" customFormat="false" ht="22.35" hidden="false" customHeight="false" outlineLevel="0" collapsed="false">
      <c r="A187" s="6" t="s">
        <v>1790</v>
      </c>
      <c r="B187" s="7" t="s">
        <v>1306</v>
      </c>
      <c r="C187" s="17" t="n">
        <v>583</v>
      </c>
      <c r="D187" s="16" t="n">
        <v>0.179672642205972</v>
      </c>
      <c r="E187" s="16" t="n">
        <v>0.0289109717936103</v>
      </c>
      <c r="F187" s="16" t="n">
        <v>0.212360208228631</v>
      </c>
      <c r="G187" s="16" t="n">
        <v>0.0505203509982804</v>
      </c>
      <c r="H187" s="16" t="n">
        <v>9.25811683381987</v>
      </c>
      <c r="I187" s="17" t="n">
        <v>258.463697253798</v>
      </c>
      <c r="J187" s="18" t="n">
        <v>8.28394338620144E-018</v>
      </c>
      <c r="K187" s="18" t="n">
        <v>1.84829919638365E-017</v>
      </c>
      <c r="L187" s="16" t="n">
        <v>0.685577140686026</v>
      </c>
      <c r="M187" s="16" t="n">
        <v>0.718398491083676</v>
      </c>
      <c r="N187" s="18" t="n">
        <v>0.000297585088847043</v>
      </c>
      <c r="O187" s="16" t="n">
        <v>0.153824309418198</v>
      </c>
      <c r="P187" s="34" t="b">
        <f aca="false">TRUE()</f>
        <v>1</v>
      </c>
      <c r="Q187" s="18" t="n">
        <v>0.000503636844987626</v>
      </c>
    </row>
    <row r="188" customFormat="false" ht="22.35" hidden="false" customHeight="false" outlineLevel="0" collapsed="false">
      <c r="A188" s="6" t="s">
        <v>1791</v>
      </c>
      <c r="B188" s="7" t="s">
        <v>1306</v>
      </c>
      <c r="C188" s="17" t="n">
        <v>584</v>
      </c>
      <c r="D188" s="16" t="n">
        <v>0.177746453973182</v>
      </c>
      <c r="E188" s="16" t="n">
        <v>0.0287131092518616</v>
      </c>
      <c r="F188" s="16" t="n">
        <v>0.210562735336514</v>
      </c>
      <c r="G188" s="16" t="n">
        <v>0.0504259616049469</v>
      </c>
      <c r="H188" s="16" t="n">
        <v>9.34085152263287</v>
      </c>
      <c r="I188" s="17" t="n">
        <v>260.074189485906</v>
      </c>
      <c r="J188" s="18" t="n">
        <v>4.48055573219978E-018</v>
      </c>
      <c r="K188" s="18" t="n">
        <v>1.00782147905849E-017</v>
      </c>
      <c r="L188" s="16" t="n">
        <v>0.689774512459661</v>
      </c>
      <c r="M188" s="16" t="n">
        <v>0.720010288065844</v>
      </c>
      <c r="N188" s="18" t="n">
        <v>0.000281394459251314</v>
      </c>
      <c r="O188" s="16" t="n">
        <v>0.15282160040003</v>
      </c>
      <c r="P188" s="34" t="b">
        <f aca="false">TRUE()</f>
        <v>1</v>
      </c>
      <c r="Q188" s="18" t="n">
        <v>0.000372602097809528</v>
      </c>
    </row>
    <row r="189" customFormat="false" ht="22.35" hidden="false" customHeight="false" outlineLevel="0" collapsed="false">
      <c r="A189" s="6" t="s">
        <v>1792</v>
      </c>
      <c r="B189" s="7" t="s">
        <v>1306</v>
      </c>
      <c r="C189" s="17" t="n">
        <v>585</v>
      </c>
      <c r="D189" s="16" t="n">
        <v>0.175935923250437</v>
      </c>
      <c r="E189" s="16" t="n">
        <v>0.0285218214701881</v>
      </c>
      <c r="F189" s="16" t="n">
        <v>0.208864488331424</v>
      </c>
      <c r="G189" s="16" t="n">
        <v>0.0503329240280516</v>
      </c>
      <c r="H189" s="16" t="n">
        <v>9.4182223680996</v>
      </c>
      <c r="I189" s="17" t="n">
        <v>261.648019661356</v>
      </c>
      <c r="J189" s="18" t="n">
        <v>2.50950449281519E-018</v>
      </c>
      <c r="K189" s="18" t="n">
        <v>5.68473998099512E-018</v>
      </c>
      <c r="L189" s="16" t="n">
        <v>0.69361596852317</v>
      </c>
      <c r="M189" s="16" t="n">
        <v>0.721587791495199</v>
      </c>
      <c r="N189" s="18" t="n">
        <v>0.000279310131280947</v>
      </c>
      <c r="O189" s="16" t="n">
        <v>0.15186865845239</v>
      </c>
      <c r="P189" s="34" t="b">
        <f aca="false">TRUE()</f>
        <v>1</v>
      </c>
      <c r="Q189" s="18" t="n">
        <v>0.000295373563097979</v>
      </c>
    </row>
    <row r="190" customFormat="false" ht="22.35" hidden="false" customHeight="false" outlineLevel="0" collapsed="false">
      <c r="A190" s="6" t="s">
        <v>1793</v>
      </c>
      <c r="B190" s="7" t="s">
        <v>1306</v>
      </c>
      <c r="C190" s="17" t="n">
        <v>586</v>
      </c>
      <c r="D190" s="16" t="n">
        <v>0.174239245064632</v>
      </c>
      <c r="E190" s="16" t="n">
        <v>0.0283378342996612</v>
      </c>
      <c r="F190" s="16" t="n">
        <v>0.207268002495424</v>
      </c>
      <c r="G190" s="16" t="n">
        <v>0.0502409538935278</v>
      </c>
      <c r="H190" s="16" t="n">
        <v>9.49123871201067</v>
      </c>
      <c r="I190" s="17" t="n">
        <v>263.172220486787</v>
      </c>
      <c r="J190" s="18" t="n">
        <v>1.4463622208611E-018</v>
      </c>
      <c r="K190" s="18" t="n">
        <v>3.285387639066E-018</v>
      </c>
      <c r="L190" s="16" t="n">
        <v>0.697193129399691</v>
      </c>
      <c r="M190" s="16" t="n">
        <v>0.723131001371742</v>
      </c>
      <c r="N190" s="18" t="n">
        <v>0.000278631529036446</v>
      </c>
      <c r="O190" s="16" t="n">
        <v>0.150931583938541</v>
      </c>
      <c r="P190" s="34" t="b">
        <f aca="false">TRUE()</f>
        <v>1</v>
      </c>
      <c r="Q190" s="18" t="n">
        <v>0.000541553196517983</v>
      </c>
    </row>
    <row r="191" customFormat="false" ht="22.35" hidden="false" customHeight="false" outlineLevel="0" collapsed="false">
      <c r="A191" s="6" t="s">
        <v>1794</v>
      </c>
      <c r="B191" s="7" t="s">
        <v>1306</v>
      </c>
      <c r="C191" s="17" t="n">
        <v>587</v>
      </c>
      <c r="D191" s="16" t="n">
        <v>0.172656984795389</v>
      </c>
      <c r="E191" s="16" t="n">
        <v>0.0281601218356598</v>
      </c>
      <c r="F191" s="16" t="n">
        <v>0.205773945393008</v>
      </c>
      <c r="G191" s="16" t="n">
        <v>0.0501498527529402</v>
      </c>
      <c r="H191" s="16" t="n">
        <v>9.56006515808696</v>
      </c>
      <c r="I191" s="17" t="n">
        <v>264.654507038366</v>
      </c>
      <c r="J191" s="18" t="n">
        <v>8.5713429067638E-019</v>
      </c>
      <c r="K191" s="18" t="n">
        <v>1.96525265541822E-018</v>
      </c>
      <c r="L191" s="16" t="n">
        <v>0.700510323758322</v>
      </c>
      <c r="M191" s="16" t="n">
        <v>0.724554183813443</v>
      </c>
      <c r="N191" s="18" t="n">
        <v>0.000278631529036446</v>
      </c>
      <c r="O191" s="16" t="n">
        <v>0.150008176333296</v>
      </c>
      <c r="P191" s="34" t="b">
        <f aca="false">TRUE()</f>
        <v>1</v>
      </c>
      <c r="Q191" s="18" t="n">
        <v>8.34252559008982E-005</v>
      </c>
    </row>
    <row r="192" customFormat="false" ht="22.35" hidden="false" customHeight="false" outlineLevel="0" collapsed="false">
      <c r="A192" s="6" t="s">
        <v>1795</v>
      </c>
      <c r="B192" s="7" t="s">
        <v>1306</v>
      </c>
      <c r="C192" s="17" t="n">
        <v>588</v>
      </c>
      <c r="D192" s="16" t="n">
        <v>0.171190528859839</v>
      </c>
      <c r="E192" s="16" t="n">
        <v>0.0279881928050542</v>
      </c>
      <c r="F192" s="16" t="n">
        <v>0.204384357578906</v>
      </c>
      <c r="G192" s="16" t="n">
        <v>0.0500598406817912</v>
      </c>
      <c r="H192" s="16" t="n">
        <v>9.62489515789275</v>
      </c>
      <c r="I192" s="17" t="n">
        <v>266.099670477123</v>
      </c>
      <c r="J192" s="18" t="n">
        <v>5.21749638963425E-019</v>
      </c>
      <c r="K192" s="18" t="n">
        <v>1.20225485935492E-018</v>
      </c>
      <c r="L192" s="16" t="n">
        <v>0.703577396448506</v>
      </c>
      <c r="M192" s="16" t="n">
        <v>0.725943072702332</v>
      </c>
      <c r="N192" s="18" t="n">
        <v>0.000278408095467763</v>
      </c>
      <c r="O192" s="16" t="n">
        <v>0.149085455275626</v>
      </c>
      <c r="P192" s="34" t="b">
        <f aca="false">TRUE()</f>
        <v>1</v>
      </c>
      <c r="Q192" s="18" t="n">
        <v>0.000358940381035511</v>
      </c>
    </row>
    <row r="193" customFormat="false" ht="22.35" hidden="false" customHeight="false" outlineLevel="0" collapsed="false">
      <c r="A193" s="6" t="s">
        <v>1796</v>
      </c>
      <c r="B193" s="7" t="s">
        <v>1306</v>
      </c>
      <c r="C193" s="17" t="n">
        <v>589</v>
      </c>
      <c r="D193" s="16" t="n">
        <v>0.169837612990649</v>
      </c>
      <c r="E193" s="16" t="n">
        <v>0.0278223686606093</v>
      </c>
      <c r="F193" s="16" t="n">
        <v>0.203098287351213</v>
      </c>
      <c r="G193" s="16" t="n">
        <v>0.049971647703101</v>
      </c>
      <c r="H193" s="16" t="n">
        <v>9.68591160694635</v>
      </c>
      <c r="I193" s="17" t="n">
        <v>267.50648305526</v>
      </c>
      <c r="J193" s="18" t="n">
        <v>3.25940963999128E-019</v>
      </c>
      <c r="K193" s="18" t="n">
        <v>7.55251256614395E-019</v>
      </c>
      <c r="L193" s="16" t="n">
        <v>0.706410265490008</v>
      </c>
      <c r="M193" s="16" t="n">
        <v>0.7269890260631</v>
      </c>
      <c r="N193" s="18" t="n">
        <v>0.000276452559769237</v>
      </c>
      <c r="O193" s="16" t="n">
        <v>0.148145780975246</v>
      </c>
      <c r="P193" s="34" t="b">
        <f aca="false">TRUE()</f>
        <v>1</v>
      </c>
      <c r="Q193" s="18" t="n">
        <v>0.000388939842058552</v>
      </c>
    </row>
    <row r="194" customFormat="false" ht="22.35" hidden="false" customHeight="false" outlineLevel="0" collapsed="false">
      <c r="A194" s="6" t="s">
        <v>1797</v>
      </c>
      <c r="B194" s="7" t="s">
        <v>1306</v>
      </c>
      <c r="C194" s="17" t="n">
        <v>590</v>
      </c>
      <c r="D194" s="16" t="n">
        <v>0.168592283963581</v>
      </c>
      <c r="E194" s="16" t="n">
        <v>0.0276648159269751</v>
      </c>
      <c r="F194" s="16" t="n">
        <v>0.201912062407939</v>
      </c>
      <c r="G194" s="16" t="n">
        <v>0.0498870429527435</v>
      </c>
      <c r="H194" s="16" t="n">
        <v>9.74311023661507</v>
      </c>
      <c r="I194" s="17" t="n">
        <v>268.858088055784</v>
      </c>
      <c r="J194" s="18" t="n">
        <v>2.09130184301781E-019</v>
      </c>
      <c r="K194" s="18" t="n">
        <v>4.86213033530752E-019</v>
      </c>
      <c r="L194" s="16" t="n">
        <v>0.709028838281454</v>
      </c>
      <c r="M194" s="16" t="n">
        <v>0.728223593964335</v>
      </c>
      <c r="N194" s="18" t="n">
        <v>0.000268131972131982</v>
      </c>
      <c r="O194" s="16" t="n">
        <v>0.147213037286602</v>
      </c>
      <c r="P194" s="34" t="b">
        <f aca="false">TRUE()</f>
        <v>1</v>
      </c>
      <c r="Q194" s="18" t="n">
        <v>0.00032558475632433</v>
      </c>
    </row>
    <row r="195" customFormat="false" ht="22.35" hidden="false" customHeight="false" outlineLevel="0" collapsed="false">
      <c r="A195" s="6" t="s">
        <v>1798</v>
      </c>
      <c r="B195" s="7" t="s">
        <v>1306</v>
      </c>
      <c r="C195" s="17" t="n">
        <v>591</v>
      </c>
      <c r="D195" s="16" t="n">
        <v>0.167447835171608</v>
      </c>
      <c r="E195" s="16" t="n">
        <v>0.0275164913883424</v>
      </c>
      <c r="F195" s="16" t="n">
        <v>0.200815904720799</v>
      </c>
      <c r="G195" s="16" t="n">
        <v>0.0498062116140059</v>
      </c>
      <c r="H195" s="16" t="n">
        <v>9.79529091070356</v>
      </c>
      <c r="I195" s="17" t="n">
        <v>270.140895318887</v>
      </c>
      <c r="J195" s="18" t="n">
        <v>1.39120478100469E-019</v>
      </c>
      <c r="K195" s="18" t="n">
        <v>3.24718776218755E-019</v>
      </c>
      <c r="L195" s="16" t="n">
        <v>0.711361913209997</v>
      </c>
      <c r="M195" s="16" t="n">
        <v>0.729492455418381</v>
      </c>
      <c r="N195" s="18" t="n">
        <v>0.000260306246300277</v>
      </c>
      <c r="O195" s="16" t="n">
        <v>0.146309243029015</v>
      </c>
      <c r="P195" s="34" t="b">
        <f aca="false">TRUE()</f>
        <v>1</v>
      </c>
      <c r="Q195" s="18" t="n">
        <v>0.000325629426240887</v>
      </c>
    </row>
    <row r="196" customFormat="false" ht="22.35" hidden="false" customHeight="false" outlineLevel="0" collapsed="false">
      <c r="A196" s="6" t="s">
        <v>1799</v>
      </c>
      <c r="B196" s="7" t="s">
        <v>1306</v>
      </c>
      <c r="C196" s="17" t="n">
        <v>592</v>
      </c>
      <c r="D196" s="16" t="n">
        <v>0.166397203793981</v>
      </c>
      <c r="E196" s="16" t="n">
        <v>0.0273773950524372</v>
      </c>
      <c r="F196" s="16" t="n">
        <v>0.199801762713319</v>
      </c>
      <c r="G196" s="16" t="n">
        <v>0.0497292999663998</v>
      </c>
      <c r="H196" s="16" t="n">
        <v>9.84206121766267</v>
      </c>
      <c r="I196" s="17" t="n">
        <v>271.352662415296</v>
      </c>
      <c r="J196" s="18" t="n">
        <v>9.62779478163432E-020</v>
      </c>
      <c r="K196" s="18" t="n">
        <v>2.25608968626665E-019</v>
      </c>
      <c r="L196" s="16" t="n">
        <v>0.713384286028249</v>
      </c>
      <c r="M196" s="16" t="n">
        <v>0.730195473251029</v>
      </c>
      <c r="N196" s="18" t="n">
        <v>0.000253232118662385</v>
      </c>
      <c r="O196" s="16" t="n">
        <v>0.145440817919438</v>
      </c>
      <c r="P196" s="34" t="b">
        <f aca="false">TRUE()</f>
        <v>1</v>
      </c>
      <c r="Q196" s="18" t="n">
        <v>0.00038961126425587</v>
      </c>
    </row>
    <row r="197" customFormat="false" ht="22.35" hidden="false" customHeight="false" outlineLevel="0" collapsed="false">
      <c r="A197" s="6" t="s">
        <v>1800</v>
      </c>
      <c r="B197" s="7" t="s">
        <v>1306</v>
      </c>
      <c r="C197" s="17" t="n">
        <v>593</v>
      </c>
      <c r="D197" s="16" t="n">
        <v>0.165430986664744</v>
      </c>
      <c r="E197" s="16" t="n">
        <v>0.027246796502718</v>
      </c>
      <c r="F197" s="16" t="n">
        <v>0.198864085736532</v>
      </c>
      <c r="G197" s="16" t="n">
        <v>0.0496572518605313</v>
      </c>
      <c r="H197" s="16" t="n">
        <v>9.88455714544239</v>
      </c>
      <c r="I197" s="17" t="n">
        <v>272.506191952776</v>
      </c>
      <c r="J197" s="18" t="n">
        <v>6.87491821370447E-020</v>
      </c>
      <c r="K197" s="18" t="n">
        <v>1.62015392316147E-019</v>
      </c>
      <c r="L197" s="16" t="n">
        <v>0.715164519210251</v>
      </c>
      <c r="M197" s="16" t="n">
        <v>0.730898491083676</v>
      </c>
      <c r="N197" s="18" t="n">
        <v>0.000246343062049501</v>
      </c>
      <c r="O197" s="16" t="n">
        <v>0.144601361193651</v>
      </c>
      <c r="P197" s="34" t="b">
        <f aca="false">TRUE()</f>
        <v>1</v>
      </c>
      <c r="Q197" s="18" t="n">
        <v>0.000500978903587749</v>
      </c>
    </row>
    <row r="198" customFormat="false" ht="22.35" hidden="false" customHeight="false" outlineLevel="0" collapsed="false">
      <c r="A198" s="6" t="s">
        <v>1801</v>
      </c>
      <c r="B198" s="7" t="s">
        <v>1306</v>
      </c>
      <c r="C198" s="17" t="n">
        <v>594</v>
      </c>
      <c r="D198" s="16" t="n">
        <v>0.164534230000688</v>
      </c>
      <c r="E198" s="16" t="n">
        <v>0.0271244701655019</v>
      </c>
      <c r="F198" s="16" t="n">
        <v>0.197985668192324</v>
      </c>
      <c r="G198" s="16" t="n">
        <v>0.0495912125167402</v>
      </c>
      <c r="H198" s="16" t="n">
        <v>9.92199938056481</v>
      </c>
      <c r="I198" s="17" t="n">
        <v>273.609914860218</v>
      </c>
      <c r="J198" s="18" t="n">
        <v>5.09524405139116E-020</v>
      </c>
      <c r="K198" s="18" t="n">
        <v>1.20485827995859E-019</v>
      </c>
      <c r="L198" s="16" t="n">
        <v>0.716637377416189</v>
      </c>
      <c r="M198" s="16" t="n">
        <v>0.731412894375857</v>
      </c>
      <c r="N198" s="18" t="n">
        <v>0.0002389327868529</v>
      </c>
      <c r="O198" s="16" t="n">
        <v>0.143816518889512</v>
      </c>
      <c r="P198" s="34" t="b">
        <f aca="false">TRUE()</f>
        <v>1</v>
      </c>
      <c r="Q198" s="18" t="n">
        <v>0.000657282708104687</v>
      </c>
    </row>
    <row r="199" customFormat="false" ht="22.35" hidden="false" customHeight="false" outlineLevel="0" collapsed="false">
      <c r="A199" s="6" t="s">
        <v>1802</v>
      </c>
      <c r="B199" s="7" t="s">
        <v>1306</v>
      </c>
      <c r="C199" s="17" t="n">
        <v>595</v>
      </c>
      <c r="D199" s="16" t="n">
        <v>0.16369176671558</v>
      </c>
      <c r="E199" s="16" t="n">
        <v>0.0270098191588825</v>
      </c>
      <c r="F199" s="16" t="n">
        <v>0.197153289331252</v>
      </c>
      <c r="G199" s="16" t="n">
        <v>0.0495303610423662</v>
      </c>
      <c r="H199" s="16" t="n">
        <v>9.95509318263272</v>
      </c>
      <c r="I199" s="17" t="n">
        <v>274.663579303508</v>
      </c>
      <c r="J199" s="18" t="n">
        <v>3.90033555779381E-020</v>
      </c>
      <c r="K199" s="18" t="n">
        <v>9.25994997988805E-020</v>
      </c>
      <c r="L199" s="16" t="n">
        <v>0.717854819217093</v>
      </c>
      <c r="M199" s="16" t="n">
        <v>0.731910150891632</v>
      </c>
      <c r="N199" s="18" t="n">
        <v>0.000233206800020066</v>
      </c>
      <c r="O199" s="16" t="n">
        <v>0.143072072686676</v>
      </c>
      <c r="P199" s="34" t="b">
        <f aca="false">TRUE()</f>
        <v>1</v>
      </c>
      <c r="Q199" s="18" t="n">
        <v>0.000701966851566047</v>
      </c>
    </row>
    <row r="200" customFormat="false" ht="22.35" hidden="false" customHeight="false" outlineLevel="0" collapsed="false">
      <c r="A200" s="6" t="s">
        <v>1803</v>
      </c>
      <c r="B200" s="7" t="s">
        <v>1306</v>
      </c>
      <c r="C200" s="17" t="n">
        <v>596</v>
      </c>
      <c r="D200" s="16" t="n">
        <v>0.162887115469524</v>
      </c>
      <c r="E200" s="16" t="n">
        <v>0.0269010270558035</v>
      </c>
      <c r="F200" s="16" t="n">
        <v>0.196354845649115</v>
      </c>
      <c r="G200" s="16" t="n">
        <v>0.0494727959438823</v>
      </c>
      <c r="H200" s="16" t="n">
        <v>9.98564436699508</v>
      </c>
      <c r="I200" s="17" t="n">
        <v>275.675448041783</v>
      </c>
      <c r="J200" s="18" t="n">
        <v>3.04301773794387E-020</v>
      </c>
      <c r="K200" s="18" t="n">
        <v>7.25360345345609E-020</v>
      </c>
      <c r="L200" s="16" t="n">
        <v>0.718938240776911</v>
      </c>
      <c r="M200" s="16" t="n">
        <v>0.732493141289438</v>
      </c>
      <c r="N200" s="18" t="n">
        <v>0.00022812515694251</v>
      </c>
      <c r="O200" s="16" t="n">
        <v>0.142331540824108</v>
      </c>
      <c r="P200" s="34" t="b">
        <f aca="false">TRUE()</f>
        <v>1</v>
      </c>
      <c r="Q200" s="18" t="n">
        <v>0.00015091440850528</v>
      </c>
    </row>
    <row r="201" customFormat="false" ht="22.35" hidden="false" customHeight="false" outlineLevel="0" collapsed="false">
      <c r="A201" s="6" t="s">
        <v>1804</v>
      </c>
      <c r="B201" s="7" t="s">
        <v>1306</v>
      </c>
      <c r="C201" s="17" t="n">
        <v>597</v>
      </c>
      <c r="D201" s="16" t="n">
        <v>0.162096419660558</v>
      </c>
      <c r="E201" s="16" t="n">
        <v>0.0267944777047075</v>
      </c>
      <c r="F201" s="16" t="n">
        <v>0.195569080005755</v>
      </c>
      <c r="G201" s="16" t="n">
        <v>0.0494181827407002</v>
      </c>
      <c r="H201" s="17" t="n">
        <v>10.0152287569103</v>
      </c>
      <c r="I201" s="17" t="n">
        <v>276.689468922378</v>
      </c>
      <c r="J201" s="18" t="n">
        <v>2.389648802622E-020</v>
      </c>
      <c r="K201" s="18" t="n">
        <v>5.71587465756848E-020</v>
      </c>
      <c r="L201" s="16" t="n">
        <v>0.719952784660444</v>
      </c>
      <c r="M201" s="16" t="n">
        <v>0.732990397805213</v>
      </c>
      <c r="N201" s="18" t="n">
        <v>0.000223938987906269</v>
      </c>
      <c r="O201" s="16" t="n">
        <v>0.141597602704265</v>
      </c>
      <c r="P201" s="34" t="b">
        <f aca="false">TRUE()</f>
        <v>1</v>
      </c>
      <c r="Q201" s="18" t="n">
        <v>0.000299495981489467</v>
      </c>
    </row>
    <row r="202" customFormat="false" ht="22.35" hidden="false" customHeight="false" outlineLevel="0" collapsed="false">
      <c r="A202" s="6" t="s">
        <v>1805</v>
      </c>
      <c r="B202" s="7" t="s">
        <v>1306</v>
      </c>
      <c r="C202" s="17" t="n">
        <v>598</v>
      </c>
      <c r="D202" s="16" t="n">
        <v>0.161301639029773</v>
      </c>
      <c r="E202" s="16" t="n">
        <v>0.0266891070566713</v>
      </c>
      <c r="F202" s="16" t="n">
        <v>0.194780095139228</v>
      </c>
      <c r="G202" s="16" t="n">
        <v>0.0493659702413315</v>
      </c>
      <c r="H202" s="17" t="n">
        <v>10.0447580187695</v>
      </c>
      <c r="I202" s="17" t="n">
        <v>277.715602511119</v>
      </c>
      <c r="J202" s="18" t="n">
        <v>1.87573302117029E-020</v>
      </c>
      <c r="K202" s="18" t="n">
        <v>4.49959077332757E-020</v>
      </c>
      <c r="L202" s="16" t="n">
        <v>0.720953341638403</v>
      </c>
      <c r="M202" s="16" t="n">
        <v>0.733504801097394</v>
      </c>
      <c r="N202" s="18" t="n">
        <v>0.000220886003279781</v>
      </c>
      <c r="O202" s="16" t="n">
        <v>0.140860581784417</v>
      </c>
      <c r="P202" s="34" t="b">
        <f aca="false">TRUE()</f>
        <v>1</v>
      </c>
      <c r="Q202" s="18" t="n">
        <v>0.000627730993581545</v>
      </c>
    </row>
    <row r="203" customFormat="false" ht="22.35" hidden="false" customHeight="false" outlineLevel="0" collapsed="false">
      <c r="A203" s="6" t="s">
        <v>1806</v>
      </c>
      <c r="B203" s="7" t="s">
        <v>1306</v>
      </c>
      <c r="C203" s="17" t="n">
        <v>599</v>
      </c>
      <c r="D203" s="16" t="n">
        <v>0.160481037637315</v>
      </c>
      <c r="E203" s="16" t="n">
        <v>0.0265843137816342</v>
      </c>
      <c r="F203" s="16" t="n">
        <v>0.193969954063596</v>
      </c>
      <c r="G203" s="16" t="n">
        <v>0.0493162633465855</v>
      </c>
      <c r="H203" s="17" t="n">
        <v>10.0754963635829</v>
      </c>
      <c r="I203" s="17" t="n">
        <v>278.76275355</v>
      </c>
      <c r="J203" s="18" t="n">
        <v>1.45759049529292E-020</v>
      </c>
      <c r="K203" s="18" t="n">
        <v>3.50870101825152E-020</v>
      </c>
      <c r="L203" s="16" t="n">
        <v>0.722021055500872</v>
      </c>
      <c r="M203" s="16" t="n">
        <v>0.733796296296296</v>
      </c>
      <c r="N203" s="18" t="n">
        <v>0.000219151023582247</v>
      </c>
      <c r="O203" s="16" t="n">
        <v>0.140119217237318</v>
      </c>
      <c r="P203" s="34" t="b">
        <f aca="false">TRUE()</f>
        <v>1</v>
      </c>
      <c r="Q203" s="18" t="n">
        <v>3.41426962479935E-005</v>
      </c>
    </row>
    <row r="204" customFormat="false" ht="22.35" hidden="false" customHeight="false" outlineLevel="0" collapsed="false">
      <c r="A204" s="6" t="s">
        <v>1807</v>
      </c>
      <c r="B204" s="7" t="s">
        <v>1306</v>
      </c>
      <c r="C204" s="17" t="n">
        <v>600</v>
      </c>
      <c r="D204" s="16" t="n">
        <v>0.159609666556509</v>
      </c>
      <c r="E204" s="16" t="n">
        <v>0.0264787289203497</v>
      </c>
      <c r="F204" s="16" t="n">
        <v>0.193117135092597</v>
      </c>
      <c r="G204" s="16" t="n">
        <v>0.0492693049775773</v>
      </c>
      <c r="H204" s="17" t="n">
        <v>10.1087720191978</v>
      </c>
      <c r="I204" s="17" t="n">
        <v>279.851611220187</v>
      </c>
      <c r="J204" s="18" t="n">
        <v>1.10964682793694E-020</v>
      </c>
      <c r="K204" s="18" t="n">
        <v>2.68828624398034E-020</v>
      </c>
      <c r="L204" s="16" t="n">
        <v>0.723228621195438</v>
      </c>
      <c r="M204" s="16" t="n">
        <v>0.734242112482853</v>
      </c>
      <c r="N204" s="18" t="n">
        <v>0.000218149976084742</v>
      </c>
      <c r="O204" s="16" t="n">
        <v>0.139378063398219</v>
      </c>
      <c r="P204" s="34" t="b">
        <f aca="false">TRUE()</f>
        <v>1</v>
      </c>
      <c r="Q204" s="18" t="n">
        <v>5.87619065606487E-005</v>
      </c>
    </row>
    <row r="205" customFormat="false" ht="22.35" hidden="false" customHeight="false" outlineLevel="0" collapsed="false">
      <c r="A205" s="6" t="s">
        <v>1808</v>
      </c>
      <c r="B205" s="7" t="s">
        <v>1306</v>
      </c>
      <c r="C205" s="17" t="n">
        <v>601</v>
      </c>
      <c r="D205" s="16" t="n">
        <v>0.158676098348567</v>
      </c>
      <c r="E205" s="16" t="n">
        <v>0.0263701946651012</v>
      </c>
      <c r="F205" s="16" t="n">
        <v>0.192208680826382</v>
      </c>
      <c r="G205" s="16" t="n">
        <v>0.0492230526080274</v>
      </c>
      <c r="H205" s="17" t="n">
        <v>10.1448023434693</v>
      </c>
      <c r="I205" s="17" t="n">
        <v>280.997638816617</v>
      </c>
      <c r="J205" s="18" t="n">
        <v>8.25835088990388E-021</v>
      </c>
      <c r="K205" s="18" t="n">
        <v>2.00891888587931E-020</v>
      </c>
      <c r="L205" s="16" t="n">
        <v>0.724574873310224</v>
      </c>
      <c r="M205" s="16" t="n">
        <v>0.734842249657065</v>
      </c>
      <c r="N205" s="18" t="n">
        <v>0.00021161086478131</v>
      </c>
      <c r="O205" s="16" t="n">
        <v>0.138642050727851</v>
      </c>
      <c r="P205" s="34" t="b">
        <f aca="false">TRUE()</f>
        <v>1</v>
      </c>
      <c r="Q205" s="18" t="n">
        <v>0.000189539626617031</v>
      </c>
    </row>
    <row r="206" customFormat="false" ht="22.35" hidden="false" customHeight="false" outlineLevel="0" collapsed="false">
      <c r="A206" s="6" t="s">
        <v>1809</v>
      </c>
      <c r="B206" s="7" t="s">
        <v>1306</v>
      </c>
      <c r="C206" s="17" t="n">
        <v>602</v>
      </c>
      <c r="D206" s="16" t="n">
        <v>0.157666754833521</v>
      </c>
      <c r="E206" s="16" t="n">
        <v>0.026257997086157</v>
      </c>
      <c r="F206" s="16" t="n">
        <v>0.191232709295043</v>
      </c>
      <c r="G206" s="16" t="n">
        <v>0.0491772052491517</v>
      </c>
      <c r="H206" s="17" t="n">
        <v>10.1843168170285</v>
      </c>
      <c r="I206" s="17" t="n">
        <v>282.209975982551</v>
      </c>
      <c r="J206" s="18" t="n">
        <v>5.97324562823393E-021</v>
      </c>
      <c r="K206" s="18" t="n">
        <v>1.45989218829039E-020</v>
      </c>
      <c r="L206" s="16" t="n">
        <v>0.726102152305584</v>
      </c>
      <c r="M206" s="16" t="n">
        <v>0.735459533607682</v>
      </c>
      <c r="N206" s="18" t="n">
        <v>0.000203301132279548</v>
      </c>
      <c r="O206" s="16" t="n">
        <v>0.137910304506171</v>
      </c>
      <c r="P206" s="34" t="b">
        <f aca="false">TRUE()</f>
        <v>1</v>
      </c>
      <c r="Q206" s="18" t="n">
        <v>9.10802837765782E-005</v>
      </c>
    </row>
    <row r="207" customFormat="false" ht="22.35" hidden="false" customHeight="false" outlineLevel="0" collapsed="false">
      <c r="A207" s="6" t="s">
        <v>1810</v>
      </c>
      <c r="B207" s="7" t="s">
        <v>1306</v>
      </c>
      <c r="C207" s="17" t="n">
        <v>603</v>
      </c>
      <c r="D207" s="16" t="n">
        <v>0.156569924133982</v>
      </c>
      <c r="E207" s="16" t="n">
        <v>0.0261411922722827</v>
      </c>
      <c r="F207" s="16" t="n">
        <v>0.190178659909471</v>
      </c>
      <c r="G207" s="16" t="n">
        <v>0.0491313740300258</v>
      </c>
      <c r="H207" s="17" t="n">
        <v>10.2279512420341</v>
      </c>
      <c r="I207" s="17" t="n">
        <v>283.500774509528</v>
      </c>
      <c r="J207" s="18" t="n">
        <v>4.17662284751361E-021</v>
      </c>
      <c r="K207" s="18" t="n">
        <v>1.02440808612184E-020</v>
      </c>
      <c r="L207" s="16" t="n">
        <v>0.727842787750329</v>
      </c>
      <c r="M207" s="16" t="n">
        <v>0.736213991769547</v>
      </c>
      <c r="N207" s="18" t="n">
        <v>0.000194517303325789</v>
      </c>
      <c r="O207" s="16" t="n">
        <v>0.137191726755634</v>
      </c>
      <c r="P207" s="34" t="b">
        <f aca="false">TRUE()</f>
        <v>1</v>
      </c>
      <c r="Q207" s="18" t="n">
        <v>0.000459286213254359</v>
      </c>
    </row>
    <row r="208" customFormat="false" ht="22.35" hidden="false" customHeight="false" outlineLevel="0" collapsed="false">
      <c r="A208" s="6" t="s">
        <v>1811</v>
      </c>
      <c r="B208" s="7" t="s">
        <v>1306</v>
      </c>
      <c r="C208" s="17" t="n">
        <v>604</v>
      </c>
      <c r="D208" s="16" t="n">
        <v>0.155379294607955</v>
      </c>
      <c r="E208" s="16" t="n">
        <v>0.0260170270609288</v>
      </c>
      <c r="F208" s="16" t="n">
        <v>0.189036117881302</v>
      </c>
      <c r="G208" s="16" t="n">
        <v>0.0490831394344701</v>
      </c>
      <c r="H208" s="17" t="n">
        <v>10.2753443114153</v>
      </c>
      <c r="I208" s="17" t="n">
        <v>284.893218931304</v>
      </c>
      <c r="J208" s="18" t="n">
        <v>2.82848859364935E-021</v>
      </c>
      <c r="K208" s="18" t="n">
        <v>7.07975130497273E-021</v>
      </c>
      <c r="L208" s="16" t="n">
        <v>0.729746662099473</v>
      </c>
      <c r="M208" s="16" t="n">
        <v>0.737259945130316</v>
      </c>
      <c r="N208" s="18" t="n">
        <v>0.000185438978250971</v>
      </c>
      <c r="O208" s="16" t="n">
        <v>0.136519779330447</v>
      </c>
      <c r="P208" s="34" t="b">
        <f aca="false">TRUE()</f>
        <v>1</v>
      </c>
      <c r="Q208" s="18" t="n">
        <v>0.000359416113769717</v>
      </c>
    </row>
    <row r="209" customFormat="false" ht="22.35" hidden="false" customHeight="false" outlineLevel="0" collapsed="false">
      <c r="A209" s="6" t="s">
        <v>1812</v>
      </c>
      <c r="B209" s="7" t="s">
        <v>1306</v>
      </c>
      <c r="C209" s="17" t="n">
        <v>605</v>
      </c>
      <c r="D209" s="16" t="n">
        <v>0.154092174572551</v>
      </c>
      <c r="E209" s="16" t="n">
        <v>0.0258852661170949</v>
      </c>
      <c r="F209" s="16" t="n">
        <v>0.187801563783839</v>
      </c>
      <c r="G209" s="16" t="n">
        <v>0.0490317998403497</v>
      </c>
      <c r="H209" s="17" t="n">
        <v>10.3264140780859</v>
      </c>
      <c r="I209" s="17" t="n">
        <v>286.388785094438</v>
      </c>
      <c r="J209" s="18" t="n">
        <v>1.85570504024318E-021</v>
      </c>
      <c r="K209" s="18" t="n">
        <v>4.72464780184613E-021</v>
      </c>
      <c r="L209" s="16" t="n">
        <v>0.73180690541188</v>
      </c>
      <c r="M209" s="16" t="n">
        <v>0.738305898491084</v>
      </c>
      <c r="N209" s="18" t="n">
        <v>0.00017787056092098</v>
      </c>
      <c r="O209" s="16" t="n">
        <v>0.135874720059692</v>
      </c>
      <c r="P209" s="34" t="b">
        <f aca="false">TRUE()</f>
        <v>1</v>
      </c>
      <c r="Q209" s="18" t="n">
        <v>0.000325211401784126</v>
      </c>
    </row>
    <row r="210" customFormat="false" ht="22.35" hidden="false" customHeight="false" outlineLevel="0" collapsed="false">
      <c r="A210" s="6" t="s">
        <v>1813</v>
      </c>
      <c r="B210" s="7" t="s">
        <v>1306</v>
      </c>
      <c r="C210" s="17" t="n">
        <v>606</v>
      </c>
      <c r="D210" s="16" t="n">
        <v>0.152714018893682</v>
      </c>
      <c r="E210" s="16" t="n">
        <v>0.0257462974502682</v>
      </c>
      <c r="F210" s="16" t="n">
        <v>0.186480355361236</v>
      </c>
      <c r="G210" s="16" t="n">
        <v>0.0489768225221394</v>
      </c>
      <c r="H210" s="17" t="n">
        <v>10.3811473428459</v>
      </c>
      <c r="I210" s="17" t="n">
        <v>287.98144627002</v>
      </c>
      <c r="J210" s="18" t="n">
        <v>1.1793450153957E-021</v>
      </c>
      <c r="K210" s="18" t="n">
        <v>3.04637887065239E-021</v>
      </c>
      <c r="L210" s="16" t="n">
        <v>0.734029349733503</v>
      </c>
      <c r="M210" s="16" t="n">
        <v>0.739248971193416</v>
      </c>
      <c r="N210" s="18" t="n">
        <v>0.000170200929342195</v>
      </c>
      <c r="O210" s="16" t="n">
        <v>0.135247385824182</v>
      </c>
      <c r="P210" s="34" t="b">
        <f aca="false">TRUE()</f>
        <v>1</v>
      </c>
      <c r="Q210" s="18" t="n">
        <v>0.000110623312759509</v>
      </c>
    </row>
    <row r="211" customFormat="false" ht="22.35" hidden="false" customHeight="false" outlineLevel="0" collapsed="false">
      <c r="A211" s="6" t="s">
        <v>1814</v>
      </c>
      <c r="B211" s="7" t="s">
        <v>1306</v>
      </c>
      <c r="C211" s="17" t="n">
        <v>607</v>
      </c>
      <c r="D211" s="16" t="n">
        <v>0.151257280455064</v>
      </c>
      <c r="E211" s="16" t="n">
        <v>0.0256002450195294</v>
      </c>
      <c r="F211" s="16" t="n">
        <v>0.185084308916949</v>
      </c>
      <c r="G211" s="16" t="n">
        <v>0.048917630202067</v>
      </c>
      <c r="H211" s="17" t="n">
        <v>10.4394342538403</v>
      </c>
      <c r="I211" s="17" t="n">
        <v>289.668587398694</v>
      </c>
      <c r="J211" s="18" t="n">
        <v>7.26408925666873E-022</v>
      </c>
      <c r="K211" s="18" t="n">
        <v>1.90315469792773E-021</v>
      </c>
      <c r="L211" s="16" t="n">
        <v>0.73640931435765</v>
      </c>
      <c r="M211" s="16" t="n">
        <v>0.740209190672154</v>
      </c>
      <c r="N211" s="18" t="n">
        <v>0.000162875304721528</v>
      </c>
      <c r="O211" s="16" t="n">
        <v>0.134644933536943</v>
      </c>
      <c r="P211" s="34" t="b">
        <f aca="false">TRUE()</f>
        <v>1</v>
      </c>
      <c r="Q211" s="18" t="n">
        <v>0.000252318006693587</v>
      </c>
    </row>
    <row r="212" customFormat="false" ht="22.35" hidden="false" customHeight="false" outlineLevel="0" collapsed="false">
      <c r="A212" s="6" t="s">
        <v>1815</v>
      </c>
      <c r="B212" s="7" t="s">
        <v>1306</v>
      </c>
      <c r="C212" s="17" t="n">
        <v>608</v>
      </c>
      <c r="D212" s="16" t="n">
        <v>0.149731281651425</v>
      </c>
      <c r="E212" s="16" t="n">
        <v>0.0254470224159674</v>
      </c>
      <c r="F212" s="16" t="n">
        <v>0.183621217281998</v>
      </c>
      <c r="G212" s="16" t="n">
        <v>0.0488543646858525</v>
      </c>
      <c r="H212" s="17" t="n">
        <v>10.5008757681056</v>
      </c>
      <c r="I212" s="17" t="n">
        <v>291.456369876784</v>
      </c>
      <c r="J212" s="18" t="n">
        <v>4.34743465778329E-022</v>
      </c>
      <c r="K212" s="18" t="n">
        <v>1.15430926614208E-021</v>
      </c>
      <c r="L212" s="16" t="n">
        <v>0.738912809377411</v>
      </c>
      <c r="M212" s="16" t="n">
        <v>0.741272290809328</v>
      </c>
      <c r="N212" s="18" t="n">
        <v>0.000155877698951614</v>
      </c>
      <c r="O212" s="16" t="n">
        <v>0.134075400787904</v>
      </c>
      <c r="P212" s="34" t="b">
        <f aca="false">TRUE()</f>
        <v>1</v>
      </c>
      <c r="Q212" s="18" t="n">
        <v>0.000248416721870686</v>
      </c>
    </row>
    <row r="213" customFormat="false" ht="22.35" hidden="false" customHeight="false" outlineLevel="0" collapsed="false">
      <c r="A213" s="6" t="s">
        <v>1816</v>
      </c>
      <c r="B213" s="7" t="s">
        <v>1306</v>
      </c>
      <c r="C213" s="17" t="n">
        <v>609</v>
      </c>
      <c r="D213" s="16" t="n">
        <v>0.148156227335864</v>
      </c>
      <c r="E213" s="16" t="n">
        <v>0.0252874155636627</v>
      </c>
      <c r="F213" s="16" t="n">
        <v>0.182108434607613</v>
      </c>
      <c r="G213" s="16" t="n">
        <v>0.0487866443826728</v>
      </c>
      <c r="H213" s="17" t="n">
        <v>10.5644978024981</v>
      </c>
      <c r="I213" s="17" t="n">
        <v>293.333972339084</v>
      </c>
      <c r="J213" s="18" t="n">
        <v>2.54692298017155E-022</v>
      </c>
      <c r="K213" s="18" t="n">
        <v>6.86792096667443E-022</v>
      </c>
      <c r="L213" s="16" t="n">
        <v>0.741483079541295</v>
      </c>
      <c r="M213" s="16" t="n">
        <v>0.742609739368999</v>
      </c>
      <c r="N213" s="18" t="n">
        <v>0.000149579474240217</v>
      </c>
      <c r="O213" s="16" t="n">
        <v>0.133534995106182</v>
      </c>
      <c r="P213" s="34" t="b">
        <f aca="false">TRUE()</f>
        <v>1</v>
      </c>
      <c r="Q213" s="18" t="n">
        <v>0.000459367673730005</v>
      </c>
    </row>
    <row r="214" customFormat="false" ht="22.35" hidden="false" customHeight="false" outlineLevel="0" collapsed="false">
      <c r="A214" s="6" t="s">
        <v>1817</v>
      </c>
      <c r="B214" s="7" t="s">
        <v>1306</v>
      </c>
      <c r="C214" s="17" t="n">
        <v>610</v>
      </c>
      <c r="D214" s="16" t="n">
        <v>0.146554774182375</v>
      </c>
      <c r="E214" s="16" t="n">
        <v>0.0251225872871542</v>
      </c>
      <c r="F214" s="16" t="n">
        <v>0.18056558029168</v>
      </c>
      <c r="G214" s="16" t="n">
        <v>0.0487141501027085</v>
      </c>
      <c r="H214" s="17" t="n">
        <v>10.6291550747649</v>
      </c>
      <c r="I214" s="17" t="n">
        <v>295.284701249815</v>
      </c>
      <c r="J214" s="18" t="n">
        <v>1.47381374736923E-022</v>
      </c>
      <c r="K214" s="18" t="n">
        <v>4.02654842105485E-022</v>
      </c>
      <c r="L214" s="16" t="n">
        <v>0.74405758140883</v>
      </c>
      <c r="M214" s="16" t="n">
        <v>0.7440329218107</v>
      </c>
      <c r="N214" s="18" t="n">
        <v>0.000145008285614016</v>
      </c>
      <c r="O214" s="16" t="n">
        <v>0.133021014047472</v>
      </c>
      <c r="P214" s="34" t="b">
        <f aca="false">TRUE()</f>
        <v>1</v>
      </c>
      <c r="Q214" s="18" t="n">
        <v>0.000316444225441603</v>
      </c>
    </row>
    <row r="215" customFormat="false" ht="22.35" hidden="false" customHeight="false" outlineLevel="0" collapsed="false">
      <c r="A215" s="6" t="s">
        <v>1818</v>
      </c>
      <c r="B215" s="7" t="s">
        <v>1306</v>
      </c>
      <c r="C215" s="17" t="n">
        <v>611</v>
      </c>
      <c r="D215" s="16" t="n">
        <v>0.14494750548698</v>
      </c>
      <c r="E215" s="16" t="n">
        <v>0.0249533213863326</v>
      </c>
      <c r="F215" s="16" t="n">
        <v>0.179008992120134</v>
      </c>
      <c r="G215" s="16" t="n">
        <v>0.0486365747682089</v>
      </c>
      <c r="H215" s="17" t="n">
        <v>10.6933915850318</v>
      </c>
      <c r="I215" s="17" t="n">
        <v>297.296920384132</v>
      </c>
      <c r="J215" s="18" t="n">
        <v>8.52113210992837E-023</v>
      </c>
      <c r="K215" s="18" t="n">
        <v>2.36856652754205E-022</v>
      </c>
      <c r="L215" s="16" t="n">
        <v>0.746547328734696</v>
      </c>
      <c r="M215" s="16" t="n">
        <v>0.745456104252401</v>
      </c>
      <c r="N215" s="18" t="n">
        <v>0.00013898874819576</v>
      </c>
      <c r="O215" s="16" t="n">
        <v>0.13253092311311</v>
      </c>
      <c r="P215" s="34" t="b">
        <f aca="false">TRUE()</f>
        <v>1</v>
      </c>
      <c r="Q215" s="18" t="n">
        <v>0.000483715453453303</v>
      </c>
    </row>
    <row r="216" customFormat="false" ht="22.35" hidden="false" customHeight="false" outlineLevel="0" collapsed="false">
      <c r="A216" s="6" t="s">
        <v>1819</v>
      </c>
      <c r="B216" s="7" t="s">
        <v>1306</v>
      </c>
      <c r="C216" s="17" t="n">
        <v>612</v>
      </c>
      <c r="D216" s="16" t="n">
        <v>0.14334943106019</v>
      </c>
      <c r="E216" s="16" t="n">
        <v>0.0247804649197401</v>
      </c>
      <c r="F216" s="16" t="n">
        <v>0.177454646012769</v>
      </c>
      <c r="G216" s="16" t="n">
        <v>0.0485550231433323</v>
      </c>
      <c r="H216" s="17" t="n">
        <v>10.7572150932192</v>
      </c>
      <c r="I216" s="17" t="n">
        <v>299.368753152775</v>
      </c>
      <c r="J216" s="18" t="n">
        <v>4.92242075864865E-023</v>
      </c>
      <c r="K216" s="18" t="n">
        <v>1.39155627713841E-022</v>
      </c>
      <c r="L216" s="16" t="n">
        <v>0.748956358064882</v>
      </c>
      <c r="M216" s="16" t="n">
        <v>0.746879286694102</v>
      </c>
      <c r="N216" s="18" t="n">
        <v>0.00013197910132059</v>
      </c>
      <c r="O216" s="16" t="n">
        <v>0.13206076221188</v>
      </c>
      <c r="P216" s="34" t="b">
        <f aca="false">TRUE()</f>
        <v>1</v>
      </c>
      <c r="Q216" s="18" t="n">
        <v>0.000112504418217693</v>
      </c>
    </row>
    <row r="217" customFormat="false" ht="22.35" hidden="false" customHeight="false" outlineLevel="0" collapsed="false">
      <c r="A217" s="6" t="s">
        <v>1820</v>
      </c>
      <c r="B217" s="7" t="s">
        <v>1306</v>
      </c>
      <c r="C217" s="17" t="n">
        <v>613</v>
      </c>
      <c r="D217" s="16" t="n">
        <v>0.141780425572427</v>
      </c>
      <c r="E217" s="16" t="n">
        <v>0.0246055540369038</v>
      </c>
      <c r="F217" s="16" t="n">
        <v>0.175921251873208</v>
      </c>
      <c r="G217" s="16" t="n">
        <v>0.0484699913471026</v>
      </c>
      <c r="H217" s="17" t="n">
        <v>10.8198395357159</v>
      </c>
      <c r="I217" s="17" t="n">
        <v>301.481824184996</v>
      </c>
      <c r="J217" s="18" t="n">
        <v>2.86004417975717E-023</v>
      </c>
      <c r="K217" s="18" t="n">
        <v>8.20828723789231E-023</v>
      </c>
      <c r="L217" s="16" t="n">
        <v>0.751249535725255</v>
      </c>
      <c r="M217" s="16" t="n">
        <v>0.747890946502058</v>
      </c>
      <c r="N217" s="18" t="n">
        <v>0.000127128910141478</v>
      </c>
      <c r="O217" s="16" t="n">
        <v>0.131617614136882</v>
      </c>
      <c r="P217" s="34" t="b">
        <f aca="false">TRUE()</f>
        <v>1</v>
      </c>
      <c r="Q217" s="18" t="n">
        <v>7.3513267146226E-005</v>
      </c>
    </row>
    <row r="218" customFormat="false" ht="22.35" hidden="false" customHeight="false" outlineLevel="0" collapsed="false">
      <c r="A218" s="6" t="s">
        <v>1821</v>
      </c>
      <c r="B218" s="7" t="s">
        <v>1306</v>
      </c>
      <c r="C218" s="17" t="n">
        <v>614</v>
      </c>
      <c r="D218" s="16" t="n">
        <v>0.140262916351278</v>
      </c>
      <c r="E218" s="16" t="n">
        <v>0.0244303159768745</v>
      </c>
      <c r="F218" s="16" t="n">
        <v>0.174428972706224</v>
      </c>
      <c r="G218" s="16" t="n">
        <v>0.0483816924782503</v>
      </c>
      <c r="H218" s="17" t="n">
        <v>10.8800863013537</v>
      </c>
      <c r="I218" s="17" t="n">
        <v>303.610940772302</v>
      </c>
      <c r="J218" s="18" t="n">
        <v>1.68825390428303E-023</v>
      </c>
      <c r="K218" s="18" t="n">
        <v>4.93050929118549E-023</v>
      </c>
      <c r="L218" s="16" t="n">
        <v>0.753370983298976</v>
      </c>
      <c r="M218" s="16" t="n">
        <v>0.749074074074074</v>
      </c>
      <c r="N218" s="18" t="n">
        <v>0.000122384555590605</v>
      </c>
      <c r="O218" s="16" t="n">
        <v>0.131209986770952</v>
      </c>
      <c r="P218" s="34" t="b">
        <f aca="false">TRUE()</f>
        <v>1</v>
      </c>
      <c r="Q218" s="18" t="n">
        <v>0.00024990315456431</v>
      </c>
    </row>
    <row r="219" customFormat="false" ht="22.35" hidden="false" customHeight="false" outlineLevel="0" collapsed="false">
      <c r="A219" s="6" t="s">
        <v>1822</v>
      </c>
      <c r="B219" s="7" t="s">
        <v>1306</v>
      </c>
      <c r="C219" s="17" t="n">
        <v>615</v>
      </c>
      <c r="D219" s="16" t="n">
        <v>0.138810278764194</v>
      </c>
      <c r="E219" s="16" t="n">
        <v>0.0242569029868714</v>
      </c>
      <c r="F219" s="16" t="n">
        <v>0.172992653610398</v>
      </c>
      <c r="G219" s="16" t="n">
        <v>0.0482926068532703</v>
      </c>
      <c r="H219" s="17" t="n">
        <v>10.9376080247903</v>
      </c>
      <c r="I219" s="17" t="n">
        <v>305.741134761059</v>
      </c>
      <c r="J219" s="18" t="n">
        <v>1.01586411790767E-023</v>
      </c>
      <c r="K219" s="18" t="n">
        <v>3.02210472352462E-023</v>
      </c>
      <c r="L219" s="16" t="n">
        <v>0.755312391197382</v>
      </c>
      <c r="M219" s="16" t="n">
        <v>0.749948559670782</v>
      </c>
      <c r="N219" s="18" t="n">
        <v>0.000118855972671385</v>
      </c>
      <c r="O219" s="16" t="n">
        <v>0.130798506100184</v>
      </c>
      <c r="P219" s="34" t="b">
        <f aca="false">TRUE()</f>
        <v>1</v>
      </c>
      <c r="Q219" s="18" t="n">
        <v>0.000445354390857478</v>
      </c>
    </row>
    <row r="220" customFormat="false" ht="22.35" hidden="false" customHeight="false" outlineLevel="0" collapsed="false">
      <c r="A220" s="6" t="s">
        <v>1823</v>
      </c>
      <c r="B220" s="7" t="s">
        <v>1306</v>
      </c>
      <c r="C220" s="17" t="n">
        <v>616</v>
      </c>
      <c r="D220" s="16" t="n">
        <v>0.137436090313175</v>
      </c>
      <c r="E220" s="16" t="n">
        <v>0.0240876467783256</v>
      </c>
      <c r="F220" s="16" t="n">
        <v>0.171628777470675</v>
      </c>
      <c r="G220" s="16" t="n">
        <v>0.0482057885745477</v>
      </c>
      <c r="H220" s="17" t="n">
        <v>10.9923942904309</v>
      </c>
      <c r="I220" s="17" t="n">
        <v>307.857864977205</v>
      </c>
      <c r="J220" s="18" t="n">
        <v>6.23561908080562E-024</v>
      </c>
      <c r="K220" s="18" t="n">
        <v>1.88065546405111E-023</v>
      </c>
      <c r="L220" s="16" t="n">
        <v>0.757087899571289</v>
      </c>
      <c r="M220" s="16" t="n">
        <v>0.751148834019204</v>
      </c>
      <c r="N220" s="18" t="n">
        <v>0.000115271717023113</v>
      </c>
      <c r="O220" s="16" t="n">
        <v>0.130382180065221</v>
      </c>
      <c r="P220" s="34" t="b">
        <f aca="false">TRUE()</f>
        <v>1</v>
      </c>
      <c r="Q220" s="18" t="n">
        <v>0.000444089920621254</v>
      </c>
    </row>
    <row r="221" customFormat="false" ht="22.35" hidden="false" customHeight="false" outlineLevel="0" collapsed="false">
      <c r="A221" s="6" t="s">
        <v>1824</v>
      </c>
      <c r="B221" s="7" t="s">
        <v>1306</v>
      </c>
      <c r="C221" s="17" t="n">
        <v>617</v>
      </c>
      <c r="D221" s="16" t="n">
        <v>0.136151728782069</v>
      </c>
      <c r="E221" s="16" t="n">
        <v>0.023925272845405</v>
      </c>
      <c r="F221" s="16" t="n">
        <v>0.170351641127625</v>
      </c>
      <c r="G221" s="16" t="n">
        <v>0.048124178538915</v>
      </c>
      <c r="H221" s="17" t="n">
        <v>11.044335557925</v>
      </c>
      <c r="I221" s="17" t="n">
        <v>309.937447251372</v>
      </c>
      <c r="J221" s="18" t="n">
        <v>3.91134838964204E-024</v>
      </c>
      <c r="K221" s="18" t="n">
        <v>1.20059880303361E-023</v>
      </c>
      <c r="L221" s="16" t="n">
        <v>0.758712778835692</v>
      </c>
      <c r="M221" s="16" t="n">
        <v>0.752091906721536</v>
      </c>
      <c r="N221" s="18" t="n">
        <v>0.000111891090155405</v>
      </c>
      <c r="O221" s="16" t="n">
        <v>0.129970904866118</v>
      </c>
      <c r="P221" s="34" t="b">
        <f aca="false">TRUE()</f>
        <v>1</v>
      </c>
      <c r="Q221" s="18" t="n">
        <v>0.000326725008068447</v>
      </c>
    </row>
    <row r="222" customFormat="false" ht="22.35" hidden="false" customHeight="false" outlineLevel="0" collapsed="false">
      <c r="A222" s="6" t="s">
        <v>1825</v>
      </c>
      <c r="B222" s="7" t="s">
        <v>1306</v>
      </c>
      <c r="C222" s="17" t="n">
        <v>618</v>
      </c>
      <c r="D222" s="16" t="n">
        <v>0.134965199898364</v>
      </c>
      <c r="E222" s="16" t="n">
        <v>0.0237724550063703</v>
      </c>
      <c r="F222" s="16" t="n">
        <v>0.169170880384778</v>
      </c>
      <c r="G222" s="16" t="n">
        <v>0.0480501705500162</v>
      </c>
      <c r="H222" s="17" t="n">
        <v>11.092959622334</v>
      </c>
      <c r="I222" s="17" t="n">
        <v>311.950575706223</v>
      </c>
      <c r="J222" s="18" t="n">
        <v>2.51920258676743E-024</v>
      </c>
      <c r="K222" s="18" t="n">
        <v>7.87250808364822E-024</v>
      </c>
      <c r="L222" s="16" t="n">
        <v>0.760181813224136</v>
      </c>
      <c r="M222" s="16" t="n">
        <v>0.752846364883402</v>
      </c>
      <c r="N222" s="18" t="n">
        <v>0.000108335888001208</v>
      </c>
      <c r="O222" s="16" t="n">
        <v>0.129563399929693</v>
      </c>
      <c r="P222" s="34" t="b">
        <f aca="false">TRUE()</f>
        <v>1</v>
      </c>
      <c r="Q222" s="18" t="n">
        <v>0.00015128088610916</v>
      </c>
    </row>
    <row r="223" customFormat="false" ht="22.35" hidden="false" customHeight="false" outlineLevel="0" collapsed="false">
      <c r="A223" s="6" t="s">
        <v>1826</v>
      </c>
      <c r="B223" s="7" t="s">
        <v>1306</v>
      </c>
      <c r="C223" s="17" t="n">
        <v>619</v>
      </c>
      <c r="D223" s="16" t="n">
        <v>0.133885703335599</v>
      </c>
      <c r="E223" s="16" t="n">
        <v>0.0236312238169808</v>
      </c>
      <c r="F223" s="16" t="n">
        <v>0.168092757195774</v>
      </c>
      <c r="G223" s="16" t="n">
        <v>0.0479845780132543</v>
      </c>
      <c r="H223" s="17" t="n">
        <v>11.1366231478545</v>
      </c>
      <c r="I223" s="17" t="n">
        <v>313.863760322917</v>
      </c>
      <c r="J223" s="18" t="n">
        <v>1.6901903726E-024</v>
      </c>
      <c r="K223" s="18" t="n">
        <v>5.35033565697178E-024</v>
      </c>
      <c r="L223" s="16" t="n">
        <v>0.761412826091951</v>
      </c>
      <c r="M223" s="16" t="n">
        <v>0.753669410150892</v>
      </c>
      <c r="N223" s="18" t="n">
        <v>0.000105231580528974</v>
      </c>
      <c r="O223" s="16" t="n">
        <v>0.129132787593139</v>
      </c>
      <c r="P223" s="34" t="b">
        <f aca="false">TRUE()</f>
        <v>1</v>
      </c>
      <c r="Q223" s="18" t="n">
        <v>0.000244162657514022</v>
      </c>
    </row>
    <row r="224" customFormat="false" ht="22.35" hidden="false" customHeight="false" outlineLevel="0" collapsed="false">
      <c r="A224" s="6" t="s">
        <v>1827</v>
      </c>
      <c r="B224" s="7" t="s">
        <v>1306</v>
      </c>
      <c r="C224" s="17" t="n">
        <v>620</v>
      </c>
      <c r="D224" s="16" t="n">
        <v>0.132912079479215</v>
      </c>
      <c r="E224" s="16" t="n">
        <v>0.0235036034527174</v>
      </c>
      <c r="F224" s="16" t="n">
        <v>0.167120013106269</v>
      </c>
      <c r="G224" s="16" t="n">
        <v>0.0479296048079257</v>
      </c>
      <c r="H224" s="17" t="n">
        <v>11.1757485218726</v>
      </c>
      <c r="I224" s="17" t="n">
        <v>315.654389944647</v>
      </c>
      <c r="J224" s="18" t="n">
        <v>1.17841279329139E-024</v>
      </c>
      <c r="K224" s="18" t="n">
        <v>3.78222203569935E-024</v>
      </c>
      <c r="L224" s="16" t="n">
        <v>0.76245462557102</v>
      </c>
      <c r="M224" s="16" t="n">
        <v>0.754115226337449</v>
      </c>
      <c r="N224" s="18" t="n">
        <v>0.000102130943553268</v>
      </c>
      <c r="O224" s="16" t="n">
        <v>0.128683725800659</v>
      </c>
      <c r="P224" s="34" t="b">
        <f aca="false">TRUE()</f>
        <v>1</v>
      </c>
      <c r="Q224" s="18" t="n">
        <v>0.000217324529717616</v>
      </c>
    </row>
    <row r="225" customFormat="false" ht="22.35" hidden="false" customHeight="false" outlineLevel="0" collapsed="false">
      <c r="A225" s="6" t="s">
        <v>1828</v>
      </c>
      <c r="B225" s="7" t="s">
        <v>1306</v>
      </c>
      <c r="C225" s="17" t="n">
        <v>621</v>
      </c>
      <c r="D225" s="16" t="n">
        <v>0.13203661388659</v>
      </c>
      <c r="E225" s="16" t="n">
        <v>0.0233910890049356</v>
      </c>
      <c r="F225" s="16" t="n">
        <v>0.166251657010965</v>
      </c>
      <c r="G225" s="16" t="n">
        <v>0.0478879020585939</v>
      </c>
      <c r="H225" s="17" t="n">
        <v>11.2117809761774</v>
      </c>
      <c r="I225" s="17" t="n">
        <v>317.312593935705</v>
      </c>
      <c r="J225" s="18" t="n">
        <v>8.44370745309491E-025</v>
      </c>
      <c r="K225" s="18" t="n">
        <v>2.75050125041946E-024</v>
      </c>
      <c r="L225" s="16" t="n">
        <v>0.763413311176352</v>
      </c>
      <c r="M225" s="16" t="n">
        <v>0.754698216735254</v>
      </c>
      <c r="N225" s="18" t="n">
        <v>9.91656296709256E-005</v>
      </c>
      <c r="O225" s="16" t="n">
        <v>0.128231663716778</v>
      </c>
      <c r="P225" s="34" t="b">
        <f aca="false">TRUE()</f>
        <v>1</v>
      </c>
      <c r="Q225" s="18" t="n">
        <v>0.000149425907521038</v>
      </c>
    </row>
    <row r="226" customFormat="false" ht="22.35" hidden="false" customHeight="false" outlineLevel="0" collapsed="false">
      <c r="A226" s="6" t="s">
        <v>1829</v>
      </c>
      <c r="B226" s="7" t="s">
        <v>1306</v>
      </c>
      <c r="C226" s="17" t="n">
        <v>622</v>
      </c>
      <c r="D226" s="16" t="n">
        <v>0.131258827693414</v>
      </c>
      <c r="E226" s="16" t="n">
        <v>0.0232934438613741</v>
      </c>
      <c r="F226" s="16" t="n">
        <v>0.165486815115733</v>
      </c>
      <c r="G226" s="16" t="n">
        <v>0.0478601333320274</v>
      </c>
      <c r="H226" s="17" t="n">
        <v>11.2445127368717</v>
      </c>
      <c r="I226" s="17" t="n">
        <v>318.842419046725</v>
      </c>
      <c r="J226" s="18" t="n">
        <v>6.22917608197001E-025</v>
      </c>
      <c r="K226" s="18" t="n">
        <v>2.05004605393938E-024</v>
      </c>
      <c r="L226" s="16" t="n">
        <v>0.764269324712115</v>
      </c>
      <c r="M226" s="16" t="n">
        <v>0.75553840877915</v>
      </c>
      <c r="N226" s="18" t="n">
        <v>9.79012580072694E-005</v>
      </c>
      <c r="O226" s="16" t="n">
        <v>0.127758343824136</v>
      </c>
      <c r="P226" s="34" t="b">
        <f aca="false">TRUE()</f>
        <v>1</v>
      </c>
      <c r="Q226" s="18" t="n">
        <v>0.000172459583595351</v>
      </c>
    </row>
    <row r="227" customFormat="false" ht="22.35" hidden="false" customHeight="false" outlineLevel="0" collapsed="false">
      <c r="A227" s="6" t="s">
        <v>1830</v>
      </c>
      <c r="B227" s="7" t="s">
        <v>1306</v>
      </c>
      <c r="C227" s="17" t="n">
        <v>623</v>
      </c>
      <c r="D227" s="16" t="n">
        <v>0.130575924721167</v>
      </c>
      <c r="E227" s="16" t="n">
        <v>0.0232111085276608</v>
      </c>
      <c r="F227" s="16" t="n">
        <v>0.164821302831343</v>
      </c>
      <c r="G227" s="16" t="n">
        <v>0.0478458635530567</v>
      </c>
      <c r="H227" s="17" t="n">
        <v>11.2733556407499</v>
      </c>
      <c r="I227" s="17" t="n">
        <v>320.226415677753</v>
      </c>
      <c r="J227" s="18" t="n">
        <v>4.75726247878338E-025</v>
      </c>
      <c r="K227" s="18" t="n">
        <v>1.58321084899367E-024</v>
      </c>
      <c r="L227" s="16" t="n">
        <v>0.764996752532057</v>
      </c>
      <c r="M227" s="16" t="n">
        <v>0.755915637860082</v>
      </c>
      <c r="N227" s="18" t="n">
        <v>9.58882752293739E-005</v>
      </c>
      <c r="O227" s="16" t="n">
        <v>0.127263530022023</v>
      </c>
      <c r="P227" s="34" t="b">
        <f aca="false">TRUE()</f>
        <v>1</v>
      </c>
      <c r="Q227" s="18" t="n">
        <v>0.000202718224559235</v>
      </c>
    </row>
    <row r="228" customFormat="false" ht="22.35" hidden="false" customHeight="false" outlineLevel="0" collapsed="false">
      <c r="A228" s="6" t="s">
        <v>1831</v>
      </c>
      <c r="B228" s="7" t="s">
        <v>1306</v>
      </c>
      <c r="C228" s="17" t="n">
        <v>624</v>
      </c>
      <c r="D228" s="16" t="n">
        <v>0.129980519127388</v>
      </c>
      <c r="E228" s="16" t="n">
        <v>0.0231436663235656</v>
      </c>
      <c r="F228" s="16" t="n">
        <v>0.164248302992719</v>
      </c>
      <c r="G228" s="16" t="n">
        <v>0.047844693549178</v>
      </c>
      <c r="H228" s="17" t="n">
        <v>11.2985939726169</v>
      </c>
      <c r="I228" s="17" t="n">
        <v>321.463593133793</v>
      </c>
      <c r="J228" s="18" t="n">
        <v>3.7533410815964E-025</v>
      </c>
      <c r="K228" s="18" t="n">
        <v>1.26226624705227E-024</v>
      </c>
      <c r="L228" s="16" t="n">
        <v>0.765614310375374</v>
      </c>
      <c r="M228" s="16" t="n">
        <v>0.756258573388203</v>
      </c>
      <c r="N228" s="18" t="n">
        <v>9.39707687304468E-005</v>
      </c>
      <c r="O228" s="16" t="n">
        <v>0.126752533071192</v>
      </c>
      <c r="P228" s="34" t="b">
        <f aca="false">TRUE()</f>
        <v>1</v>
      </c>
      <c r="Q228" s="18" t="n">
        <v>0.000458375421873781</v>
      </c>
    </row>
    <row r="229" customFormat="false" ht="22.35" hidden="false" customHeight="false" outlineLevel="0" collapsed="false">
      <c r="A229" s="6" t="s">
        <v>1832</v>
      </c>
      <c r="B229" s="7" t="s">
        <v>1306</v>
      </c>
      <c r="C229" s="17" t="n">
        <v>625</v>
      </c>
      <c r="D229" s="16" t="n">
        <v>0.129461111398264</v>
      </c>
      <c r="E229" s="16" t="n">
        <v>0.0230890919388593</v>
      </c>
      <c r="F229" s="16" t="n">
        <v>0.163759205411137</v>
      </c>
      <c r="G229" s="16" t="n">
        <v>0.0478562899917952</v>
      </c>
      <c r="H229" s="17" t="n">
        <v>11.3217076998177</v>
      </c>
      <c r="I229" s="17" t="n">
        <v>322.584385490043</v>
      </c>
      <c r="J229" s="18" t="n">
        <v>3.02072079998558E-025</v>
      </c>
      <c r="K229" s="18" t="n">
        <v>1.02669871580181E-024</v>
      </c>
      <c r="L229" s="16" t="n">
        <v>0.76619412748885</v>
      </c>
      <c r="M229" s="16" t="n">
        <v>0.7565329218107</v>
      </c>
      <c r="N229" s="18" t="n">
        <v>9.2968442920847E-005</v>
      </c>
      <c r="O229" s="16" t="n">
        <v>0.126228577511266</v>
      </c>
      <c r="P229" s="34" t="b">
        <f aca="false">TRUE()</f>
        <v>1</v>
      </c>
      <c r="Q229" s="18" t="n">
        <v>0.0002537620310396</v>
      </c>
    </row>
    <row r="230" customFormat="false" ht="22.35" hidden="false" customHeight="false" outlineLevel="0" collapsed="false">
      <c r="A230" s="6" t="s">
        <v>1833</v>
      </c>
      <c r="B230" s="7" t="s">
        <v>1306</v>
      </c>
      <c r="C230" s="17" t="n">
        <v>626</v>
      </c>
      <c r="D230" s="16" t="n">
        <v>0.129017638968505</v>
      </c>
      <c r="E230" s="16" t="n">
        <v>0.0230457351760018</v>
      </c>
      <c r="F230" s="16" t="n">
        <v>0.163350406717881</v>
      </c>
      <c r="G230" s="16" t="n">
        <v>0.047878866604308</v>
      </c>
      <c r="H230" s="17" t="n">
        <v>11.3421284700855</v>
      </c>
      <c r="I230" s="17" t="n">
        <v>323.600431681627</v>
      </c>
      <c r="J230" s="18" t="n">
        <v>2.49097381081668E-025</v>
      </c>
      <c r="K230" s="18" t="n">
        <v>8.54342257428861E-025</v>
      </c>
      <c r="L230" s="16" t="n">
        <v>0.766686497002735</v>
      </c>
      <c r="M230" s="16" t="n">
        <v>0.75687585733882</v>
      </c>
      <c r="N230" s="18" t="n">
        <v>9.10961577522163E-005</v>
      </c>
      <c r="O230" s="16" t="n">
        <v>0.125677841742372</v>
      </c>
      <c r="P230" s="34" t="b">
        <f aca="false">TRUE()</f>
        <v>1</v>
      </c>
      <c r="Q230" s="18" t="n">
        <v>0.000121194505132345</v>
      </c>
    </row>
    <row r="231" customFormat="false" ht="22.35" hidden="false" customHeight="false" outlineLevel="0" collapsed="false">
      <c r="A231" s="6" t="s">
        <v>1834</v>
      </c>
      <c r="B231" s="7" t="s">
        <v>1306</v>
      </c>
      <c r="C231" s="17" t="n">
        <v>627</v>
      </c>
      <c r="D231" s="16" t="n">
        <v>0.128638060150798</v>
      </c>
      <c r="E231" s="16" t="n">
        <v>0.0230116845850631</v>
      </c>
      <c r="F231" s="16" t="n">
        <v>0.163005696857391</v>
      </c>
      <c r="G231" s="16" t="n">
        <v>0.0479092058791568</v>
      </c>
      <c r="H231" s="17" t="n">
        <v>11.3593142897039</v>
      </c>
      <c r="I231" s="17" t="n">
        <v>324.516163598014</v>
      </c>
      <c r="J231" s="18" t="n">
        <v>2.11408155844272E-025</v>
      </c>
      <c r="K231" s="18" t="n">
        <v>7.29903366683633E-025</v>
      </c>
      <c r="L231" s="16" t="n">
        <v>0.767050235717788</v>
      </c>
      <c r="M231" s="16" t="n">
        <v>0.757253086419753</v>
      </c>
      <c r="N231" s="18" t="n">
        <v>8.96391335422732E-005</v>
      </c>
      <c r="O231" s="16" t="n">
        <v>0.125097819055655</v>
      </c>
      <c r="P231" s="34" t="b">
        <f aca="false">TRUE()</f>
        <v>1</v>
      </c>
      <c r="Q231" s="18" t="n">
        <v>0.000124203952560865</v>
      </c>
    </row>
    <row r="232" customFormat="false" ht="22.35" hidden="false" customHeight="false" outlineLevel="0" collapsed="false">
      <c r="A232" s="6" t="s">
        <v>1835</v>
      </c>
      <c r="B232" s="7" t="s">
        <v>1306</v>
      </c>
      <c r="C232" s="17" t="n">
        <v>628</v>
      </c>
      <c r="D232" s="16" t="n">
        <v>0.128304649020589</v>
      </c>
      <c r="E232" s="16" t="n">
        <v>0.0229840090091873</v>
      </c>
      <c r="F232" s="16" t="n">
        <v>0.162703683506529</v>
      </c>
      <c r="G232" s="16" t="n">
        <v>0.0479428897833909</v>
      </c>
      <c r="H232" s="17" t="n">
        <v>11.3733005098081</v>
      </c>
      <c r="I232" s="17" t="n">
        <v>325.34509678566</v>
      </c>
      <c r="J232" s="18" t="n">
        <v>1.84562194466425E-025</v>
      </c>
      <c r="K232" s="18" t="n">
        <v>6.42561331405757E-025</v>
      </c>
      <c r="L232" s="16" t="n">
        <v>0.767275524940885</v>
      </c>
      <c r="M232" s="16" t="n">
        <v>0.757493141289438</v>
      </c>
      <c r="N232" s="18" t="n">
        <v>8.82261738041637E-005</v>
      </c>
      <c r="O232" s="16" t="n">
        <v>0.12448723899418</v>
      </c>
      <c r="P232" s="34" t="b">
        <f aca="false">TRUE()</f>
        <v>1</v>
      </c>
      <c r="Q232" s="18" t="n">
        <v>8.52605413058091E-005</v>
      </c>
    </row>
    <row r="233" customFormat="false" ht="22.35" hidden="false" customHeight="false" outlineLevel="0" collapsed="false">
      <c r="A233" s="6" t="s">
        <v>1836</v>
      </c>
      <c r="B233" s="7" t="s">
        <v>1306</v>
      </c>
      <c r="C233" s="17" t="n">
        <v>629</v>
      </c>
      <c r="D233" s="16" t="n">
        <v>0.128000936940568</v>
      </c>
      <c r="E233" s="16" t="n">
        <v>0.0229575872559231</v>
      </c>
      <c r="F233" s="16" t="n">
        <v>0.162426195828579</v>
      </c>
      <c r="G233" s="16" t="n">
        <v>0.0479750064367805</v>
      </c>
      <c r="H233" s="17" t="n">
        <v>11.3854157918669</v>
      </c>
      <c r="I233" s="17" t="n">
        <v>326.138656801188</v>
      </c>
      <c r="J233" s="18" t="n">
        <v>1.63744512435749E-025</v>
      </c>
      <c r="K233" s="18" t="n">
        <v>5.73935579905709E-025</v>
      </c>
      <c r="L233" s="16" t="n">
        <v>0.767407254119752</v>
      </c>
      <c r="M233" s="16" t="n">
        <v>0.757664609053498</v>
      </c>
      <c r="N233" s="18" t="n">
        <v>8.71935530970965E-005</v>
      </c>
      <c r="O233" s="16" t="n">
        <v>0.123834914622708</v>
      </c>
      <c r="P233" s="34" t="b">
        <f aca="false">TRUE()</f>
        <v>1</v>
      </c>
      <c r="Q233" s="18" t="n">
        <v>0.000223345022427571</v>
      </c>
    </row>
    <row r="234" customFormat="false" ht="22.35" hidden="false" customHeight="false" outlineLevel="0" collapsed="false">
      <c r="A234" s="6" t="s">
        <v>1837</v>
      </c>
      <c r="B234" s="7" t="s">
        <v>1306</v>
      </c>
      <c r="C234" s="17" t="n">
        <v>630</v>
      </c>
      <c r="D234" s="16" t="n">
        <v>0.127708360390854</v>
      </c>
      <c r="E234" s="16" t="n">
        <v>0.0229263425416486</v>
      </c>
      <c r="F234" s="16" t="n">
        <v>0.162150336505218</v>
      </c>
      <c r="G234" s="16" t="n">
        <v>0.047999745007893</v>
      </c>
      <c r="H234" s="17" t="n">
        <v>11.3964792058188</v>
      </c>
      <c r="I234" s="17" t="n">
        <v>326.959513072648</v>
      </c>
      <c r="J234" s="18" t="n">
        <v>1.46419131319961E-025</v>
      </c>
      <c r="K234" s="18" t="n">
        <v>5.18021649597474E-025</v>
      </c>
      <c r="L234" s="16" t="n">
        <v>0.767446743534369</v>
      </c>
      <c r="M234" s="16" t="n">
        <v>0.757904663923183</v>
      </c>
      <c r="N234" s="18" t="n">
        <v>8.65472600912769E-005</v>
      </c>
      <c r="O234" s="16" t="n">
        <v>0.123152011163858</v>
      </c>
      <c r="P234" s="34" t="b">
        <f aca="false">TRUE()</f>
        <v>1</v>
      </c>
      <c r="Q234" s="18" t="n">
        <v>0.000158646604655994</v>
      </c>
    </row>
    <row r="235" customFormat="false" ht="22.35" hidden="false" customHeight="false" outlineLevel="0" collapsed="false">
      <c r="A235" s="6" t="s">
        <v>1838</v>
      </c>
      <c r="B235" s="7" t="s">
        <v>1306</v>
      </c>
      <c r="C235" s="17" t="n">
        <v>631</v>
      </c>
      <c r="D235" s="16" t="n">
        <v>0.127401191938058</v>
      </c>
      <c r="E235" s="16" t="n">
        <v>0.0228839625769807</v>
      </c>
      <c r="F235" s="16" t="n">
        <v>0.161844115655252</v>
      </c>
      <c r="G235" s="16" t="n">
        <v>0.048010340828709</v>
      </c>
      <c r="H235" s="17" t="n">
        <v>11.4068461538517</v>
      </c>
      <c r="I235" s="17" t="n">
        <v>327.867590233472</v>
      </c>
      <c r="J235" s="18" t="n">
        <v>1.31376014190078E-025</v>
      </c>
      <c r="K235" s="18" t="n">
        <v>4.65593901698397E-025</v>
      </c>
      <c r="L235" s="16" t="n">
        <v>0.767367193265999</v>
      </c>
      <c r="M235" s="16" t="n">
        <v>0.758076131687243</v>
      </c>
      <c r="N235" s="18" t="n">
        <v>8.53965566270311E-005</v>
      </c>
      <c r="O235" s="16" t="n">
        <v>0.122442366768084</v>
      </c>
      <c r="P235" s="34" t="b">
        <f aca="false">TRUE()</f>
        <v>1</v>
      </c>
      <c r="Q235" s="18" t="n">
        <v>0.000398651131475838</v>
      </c>
    </row>
    <row r="236" customFormat="false" ht="22.35" hidden="false" customHeight="false" outlineLevel="0" collapsed="false">
      <c r="A236" s="6" t="s">
        <v>1839</v>
      </c>
      <c r="B236" s="7" t="s">
        <v>1306</v>
      </c>
      <c r="C236" s="17" t="n">
        <v>632</v>
      </c>
      <c r="D236" s="16" t="n">
        <v>0.127048527977722</v>
      </c>
      <c r="E236" s="16" t="n">
        <v>0.0228240196872105</v>
      </c>
      <c r="F236" s="16" t="n">
        <v>0.161469125112391</v>
      </c>
      <c r="G236" s="16" t="n">
        <v>0.047999204085904</v>
      </c>
      <c r="H236" s="17" t="n">
        <v>11.4165879698606</v>
      </c>
      <c r="I236" s="17" t="n">
        <v>328.919329474721</v>
      </c>
      <c r="J236" s="18" t="n">
        <v>1.18047321810405E-025</v>
      </c>
      <c r="K236" s="18" t="n">
        <v>4.1943183691197E-025</v>
      </c>
      <c r="L236" s="16" t="n">
        <v>0.767126664824772</v>
      </c>
      <c r="M236" s="16" t="n">
        <v>0.758264746227709</v>
      </c>
      <c r="N236" s="18" t="n">
        <v>8.46812293595368E-005</v>
      </c>
      <c r="O236" s="16" t="n">
        <v>0.121700072839184</v>
      </c>
      <c r="P236" s="34" t="b">
        <f aca="false">TRUE()</f>
        <v>1</v>
      </c>
      <c r="Q236" s="18" t="n">
        <v>0.000163475269292617</v>
      </c>
    </row>
    <row r="237" customFormat="false" ht="22.35" hidden="false" customHeight="false" outlineLevel="0" collapsed="false">
      <c r="A237" s="6" t="s">
        <v>1840</v>
      </c>
      <c r="B237" s="7" t="s">
        <v>1306</v>
      </c>
      <c r="C237" s="17" t="n">
        <v>633</v>
      </c>
      <c r="D237" s="16" t="n">
        <v>0.126619186055687</v>
      </c>
      <c r="E237" s="16" t="n">
        <v>0.022739090194772</v>
      </c>
      <c r="F237" s="16" t="n">
        <v>0.160993316442355</v>
      </c>
      <c r="G237" s="16" t="n">
        <v>0.0479587459857278</v>
      </c>
      <c r="H237" s="17" t="n">
        <v>11.4282507627572</v>
      </c>
      <c r="I237" s="17" t="n">
        <v>330.19314337145</v>
      </c>
      <c r="J237" s="18" t="n">
        <v>1.03813146035125E-025</v>
      </c>
      <c r="K237" s="18" t="n">
        <v>3.70442438560421E-025</v>
      </c>
      <c r="L237" s="16" t="n">
        <v>0.766832103579831</v>
      </c>
      <c r="M237" s="16" t="n">
        <v>0.758453360768176</v>
      </c>
      <c r="N237" s="18" t="n">
        <v>8.38213814539287E-005</v>
      </c>
      <c r="O237" s="16" t="n">
        <v>0.120947318000617</v>
      </c>
      <c r="P237" s="34" t="b">
        <f aca="false">TRUE()</f>
        <v>1</v>
      </c>
      <c r="Q237" s="18" t="n">
        <v>8.33681466747544E-005</v>
      </c>
    </row>
    <row r="238" customFormat="false" ht="22.35" hidden="false" customHeight="false" outlineLevel="0" collapsed="false">
      <c r="A238" s="6" t="s">
        <v>1841</v>
      </c>
      <c r="B238" s="7" t="s">
        <v>1306</v>
      </c>
      <c r="C238" s="17" t="n">
        <v>634</v>
      </c>
      <c r="D238" s="16" t="n">
        <v>0.126091073936849</v>
      </c>
      <c r="E238" s="16" t="n">
        <v>0.0226226618375726</v>
      </c>
      <c r="F238" s="16" t="n">
        <v>0.160390024947562</v>
      </c>
      <c r="G238" s="16" t="n">
        <v>0.0478819823416828</v>
      </c>
      <c r="H238" s="17" t="n">
        <v>11.4428669750638</v>
      </c>
      <c r="I238" s="17" t="n">
        <v>331.759661339558</v>
      </c>
      <c r="J238" s="18" t="n">
        <v>8.84328803941707E-026</v>
      </c>
      <c r="K238" s="18" t="n">
        <v>3.16922671533513E-025</v>
      </c>
      <c r="L238" s="16" t="n">
        <v>0.766496896575516</v>
      </c>
      <c r="M238" s="16" t="n">
        <v>0.758727709190672</v>
      </c>
      <c r="N238" s="18" t="n">
        <v>8.26883597287069E-005</v>
      </c>
      <c r="O238" s="16" t="n">
        <v>0.120199646257844</v>
      </c>
      <c r="P238" s="34" t="b">
        <f aca="false">TRUE()</f>
        <v>1</v>
      </c>
      <c r="Q238" s="18" t="n">
        <v>7.02532336838957E-005</v>
      </c>
    </row>
    <row r="239" customFormat="false" ht="22.35" hidden="false" customHeight="false" outlineLevel="0" collapsed="false">
      <c r="A239" s="6" t="s">
        <v>1842</v>
      </c>
      <c r="B239" s="7" t="s">
        <v>1306</v>
      </c>
      <c r="C239" s="17" t="n">
        <v>635</v>
      </c>
      <c r="D239" s="16" t="n">
        <v>0.125452613538281</v>
      </c>
      <c r="E239" s="16" t="n">
        <v>0.0224705125006357</v>
      </c>
      <c r="F239" s="16" t="n">
        <v>0.159641932764641</v>
      </c>
      <c r="G239" s="16" t="n">
        <v>0.0477632667448788</v>
      </c>
      <c r="H239" s="17" t="n">
        <v>11.4603462796877</v>
      </c>
      <c r="I239" s="17" t="n">
        <v>333.662395122694</v>
      </c>
      <c r="J239" s="18" t="n">
        <v>7.29397385045508E-026</v>
      </c>
      <c r="K239" s="18" t="n">
        <v>2.636758839668E-025</v>
      </c>
      <c r="L239" s="16" t="n">
        <v>0.766084029358245</v>
      </c>
      <c r="M239" s="16" t="n">
        <v>0.758796296296296</v>
      </c>
      <c r="N239" s="18" t="n">
        <v>8.24943778924028E-005</v>
      </c>
      <c r="O239" s="16" t="n">
        <v>0.119461924264165</v>
      </c>
      <c r="P239" s="34" t="b">
        <f aca="false">TRUE()</f>
        <v>1</v>
      </c>
      <c r="Q239" s="18" t="n">
        <v>0.000160085842894677</v>
      </c>
    </row>
    <row r="240" customFormat="false" ht="22.35" hidden="false" customHeight="false" outlineLevel="0" collapsed="false">
      <c r="A240" s="6" t="s">
        <v>1843</v>
      </c>
      <c r="B240" s="7" t="s">
        <v>1306</v>
      </c>
      <c r="C240" s="17" t="n">
        <v>636</v>
      </c>
      <c r="D240" s="16" t="n">
        <v>0.124702940619971</v>
      </c>
      <c r="E240" s="16" t="n">
        <v>0.0222814512823438</v>
      </c>
      <c r="F240" s="16" t="n">
        <v>0.158742992403917</v>
      </c>
      <c r="G240" s="16" t="n">
        <v>0.0475984843579927</v>
      </c>
      <c r="H240" s="17" t="n">
        <v>11.479815000769</v>
      </c>
      <c r="I240" s="17" t="n">
        <v>335.904088460896</v>
      </c>
      <c r="J240" s="18" t="n">
        <v>5.86682337622747E-026</v>
      </c>
      <c r="K240" s="18" t="n">
        <v>2.1357295623986E-025</v>
      </c>
      <c r="L240" s="16" t="n">
        <v>0.765540026693559</v>
      </c>
      <c r="M240" s="16" t="n">
        <v>0.758830589849108</v>
      </c>
      <c r="N240" s="18" t="n">
        <v>8.23698114940503E-005</v>
      </c>
      <c r="O240" s="16" t="n">
        <v>0.118727825701034</v>
      </c>
      <c r="P240" s="34" t="b">
        <f aca="false">TRUE()</f>
        <v>1</v>
      </c>
      <c r="Q240" s="18" t="n">
        <v>0.000281411018803915</v>
      </c>
    </row>
    <row r="241" customFormat="false" ht="22.35" hidden="false" customHeight="false" outlineLevel="0" collapsed="false">
      <c r="A241" s="6" t="s">
        <v>1844</v>
      </c>
      <c r="B241" s="7" t="s">
        <v>1306</v>
      </c>
      <c r="C241" s="17" t="n">
        <v>637</v>
      </c>
      <c r="D241" s="16" t="n">
        <v>0.123833890604876</v>
      </c>
      <c r="E241" s="16" t="n">
        <v>0.022054950211609</v>
      </c>
      <c r="F241" s="16" t="n">
        <v>0.15768413225101</v>
      </c>
      <c r="G241" s="16" t="n">
        <v>0.0473857422282667</v>
      </c>
      <c r="H241" s="17" t="n">
        <v>11.5014121107048</v>
      </c>
      <c r="I241" s="17" t="n">
        <v>338.499116229544</v>
      </c>
      <c r="J241" s="18" t="n">
        <v>4.59488146942531E-026</v>
      </c>
      <c r="K241" s="18" t="n">
        <v>1.68154833316711E-025</v>
      </c>
      <c r="L241" s="16" t="n">
        <v>0.764871033731591</v>
      </c>
      <c r="M241" s="16" t="n">
        <v>0.759242112482853</v>
      </c>
      <c r="N241" s="18" t="n">
        <v>8.22265056148019E-005</v>
      </c>
      <c r="O241" s="16" t="n">
        <v>0.11802688360332</v>
      </c>
      <c r="P241" s="34" t="b">
        <f aca="false">TRUE()</f>
        <v>1</v>
      </c>
      <c r="Q241" s="18" t="n">
        <v>2.1435998641881E-005</v>
      </c>
    </row>
    <row r="242" customFormat="false" ht="22.35" hidden="false" customHeight="false" outlineLevel="0" collapsed="false">
      <c r="A242" s="6" t="s">
        <v>1845</v>
      </c>
      <c r="B242" s="7" t="s">
        <v>1306</v>
      </c>
      <c r="C242" s="17" t="n">
        <v>638</v>
      </c>
      <c r="D242" s="16" t="n">
        <v>0.122853203921955</v>
      </c>
      <c r="E242" s="16" t="n">
        <v>0.0217939645681883</v>
      </c>
      <c r="F242" s="16" t="n">
        <v>0.156474906198863</v>
      </c>
      <c r="G242" s="16" t="n">
        <v>0.0471265586006474</v>
      </c>
      <c r="H242" s="17" t="n">
        <v>11.5248733141555</v>
      </c>
      <c r="I242" s="17" t="n">
        <v>341.426276432786</v>
      </c>
      <c r="J242" s="18" t="n">
        <v>3.51372389048102E-026</v>
      </c>
      <c r="K242" s="18" t="n">
        <v>1.29272643133832E-025</v>
      </c>
      <c r="L242" s="16" t="n">
        <v>0.764086176545196</v>
      </c>
      <c r="M242" s="16" t="n">
        <v>0.759413580246914</v>
      </c>
      <c r="N242" s="18" t="n">
        <v>8.21958453102838E-005</v>
      </c>
      <c r="O242" s="16" t="n">
        <v>0.117372275588774</v>
      </c>
      <c r="P242" s="34" t="b">
        <f aca="false">TRUE()</f>
        <v>1</v>
      </c>
      <c r="Q242" s="18" t="n">
        <v>0.000459729326335788</v>
      </c>
    </row>
    <row r="243" customFormat="false" ht="22.35" hidden="false" customHeight="false" outlineLevel="0" collapsed="false">
      <c r="A243" s="6" t="s">
        <v>1846</v>
      </c>
      <c r="B243" s="7" t="s">
        <v>1306</v>
      </c>
      <c r="C243" s="17" t="n">
        <v>639</v>
      </c>
      <c r="D243" s="16" t="n">
        <v>0.121785888447232</v>
      </c>
      <c r="E243" s="16" t="n">
        <v>0.0215043051350192</v>
      </c>
      <c r="F243" s="16" t="n">
        <v>0.155143164849882</v>
      </c>
      <c r="G243" s="16" t="n">
        <v>0.0468250267633288</v>
      </c>
      <c r="H243" s="17" t="n">
        <v>11.5491943832094</v>
      </c>
      <c r="I243" s="17" t="n">
        <v>344.628735970369</v>
      </c>
      <c r="J243" s="18" t="n">
        <v>2.64944184736938E-026</v>
      </c>
      <c r="K243" s="18" t="n">
        <v>9.81712827373474E-026</v>
      </c>
      <c r="L243" s="16" t="n">
        <v>0.763173398558362</v>
      </c>
      <c r="M243" s="16" t="n">
        <v>0.759585048010974</v>
      </c>
      <c r="N243" s="18" t="n">
        <v>8.21958453102838E-005</v>
      </c>
      <c r="O243" s="16" t="n">
        <v>0.116760136543915</v>
      </c>
      <c r="P243" s="34" t="b">
        <f aca="false">TRUE()</f>
        <v>1</v>
      </c>
      <c r="Q243" s="18" t="n">
        <v>0.00012424968715847</v>
      </c>
    </row>
    <row r="244" customFormat="false" ht="22.35" hidden="false" customHeight="false" outlineLevel="0" collapsed="false">
      <c r="A244" s="6" t="s">
        <v>1847</v>
      </c>
      <c r="B244" s="7" t="s">
        <v>1306</v>
      </c>
      <c r="C244" s="17" t="n">
        <v>640</v>
      </c>
      <c r="D244" s="16" t="n">
        <v>0.120658165443251</v>
      </c>
      <c r="E244" s="16" t="n">
        <v>0.02119194252806</v>
      </c>
      <c r="F244" s="16" t="n">
        <v>0.153714736197686</v>
      </c>
      <c r="G244" s="16" t="n">
        <v>0.0464851861324865</v>
      </c>
      <c r="H244" s="17" t="n">
        <v>11.5721608101942</v>
      </c>
      <c r="I244" s="17" t="n">
        <v>348.040737933177</v>
      </c>
      <c r="J244" s="18" t="n">
        <v>2.01029195886077E-026</v>
      </c>
      <c r="K244" s="18" t="n">
        <v>7.49569778011877E-026</v>
      </c>
      <c r="L244" s="16" t="n">
        <v>0.76204609177168</v>
      </c>
      <c r="M244" s="16" t="n">
        <v>0.759859396433471</v>
      </c>
      <c r="N244" s="18" t="n">
        <v>8.21958453102838E-005</v>
      </c>
      <c r="O244" s="16" t="n">
        <v>0.116199269760323</v>
      </c>
      <c r="P244" s="34" t="b">
        <f aca="false">TRUE()</f>
        <v>1</v>
      </c>
      <c r="Q244" s="18" t="n">
        <v>0.000434919891612046</v>
      </c>
    </row>
    <row r="245" customFormat="false" ht="22.35" hidden="false" customHeight="false" outlineLevel="0" collapsed="false">
      <c r="A245" s="6" t="s">
        <v>1848</v>
      </c>
      <c r="B245" s="7" t="s">
        <v>1306</v>
      </c>
      <c r="C245" s="17" t="n">
        <v>641</v>
      </c>
      <c r="D245" s="16" t="n">
        <v>0.11948174661437</v>
      </c>
      <c r="E245" s="16" t="n">
        <v>0.0208634605181522</v>
      </c>
      <c r="F245" s="16" t="n">
        <v>0.152207927613567</v>
      </c>
      <c r="G245" s="16" t="n">
        <v>0.0461139048887481</v>
      </c>
      <c r="H245" s="17" t="n">
        <v>11.5934039504485</v>
      </c>
      <c r="I245" s="17" t="n">
        <v>351.604513476361</v>
      </c>
      <c r="J245" s="18" t="n">
        <v>1.54222145380839E-026</v>
      </c>
      <c r="K245" s="18" t="n">
        <v>5.80255578722106E-026</v>
      </c>
      <c r="L245" s="16" t="n">
        <v>0.760731359390039</v>
      </c>
      <c r="M245" s="16" t="n">
        <v>0.75977366255144</v>
      </c>
      <c r="N245" s="18" t="n">
        <v>8.22265056148019E-005</v>
      </c>
      <c r="O245" s="16" t="n">
        <v>0.115719145058</v>
      </c>
      <c r="P245" s="34" t="b">
        <f aca="false">TRUE()</f>
        <v>1</v>
      </c>
      <c r="Q245" s="18" t="n">
        <v>0.000349853136612446</v>
      </c>
    </row>
    <row r="246" customFormat="false" ht="22.35" hidden="false" customHeight="false" outlineLevel="0" collapsed="false">
      <c r="A246" s="6" t="s">
        <v>1849</v>
      </c>
      <c r="B246" s="7" t="s">
        <v>1306</v>
      </c>
      <c r="C246" s="17" t="n">
        <v>642</v>
      </c>
      <c r="D246" s="16" t="n">
        <v>0.11826554777701</v>
      </c>
      <c r="E246" s="16" t="n">
        <v>0.0205258271016465</v>
      </c>
      <c r="F246" s="16" t="n">
        <v>0.150641638786791</v>
      </c>
      <c r="G246" s="16" t="n">
        <v>0.0457192605022677</v>
      </c>
      <c r="H246" s="17" t="n">
        <v>11.6134759311837</v>
      </c>
      <c r="I246" s="17" t="n">
        <v>355.257912495365</v>
      </c>
      <c r="J246" s="18" t="n">
        <v>1.19271131272675E-026</v>
      </c>
      <c r="K246" s="18" t="n">
        <v>4.52032141353062E-026</v>
      </c>
      <c r="L246" s="16" t="n">
        <v>0.75931690364039</v>
      </c>
      <c r="M246" s="16" t="n">
        <v>0.759756515775034</v>
      </c>
      <c r="N246" s="18" t="n">
        <v>8.24943778924028E-005</v>
      </c>
      <c r="O246" s="16" t="n">
        <v>0.115335793858494</v>
      </c>
      <c r="P246" s="34" t="b">
        <f aca="false">TRUE()</f>
        <v>1</v>
      </c>
      <c r="Q246" s="18" t="n">
        <v>0.000262132005688297</v>
      </c>
    </row>
    <row r="247" customFormat="false" ht="22.35" hidden="false" customHeight="false" outlineLevel="0" collapsed="false">
      <c r="A247" s="6" t="s">
        <v>1850</v>
      </c>
      <c r="B247" s="7" t="s">
        <v>1306</v>
      </c>
      <c r="C247" s="17" t="n">
        <v>643</v>
      </c>
      <c r="D247" s="16" t="n">
        <v>0.117025256634845</v>
      </c>
      <c r="E247" s="16" t="n">
        <v>0.0201858978832287</v>
      </c>
      <c r="F247" s="16" t="n">
        <v>0.149041757734464</v>
      </c>
      <c r="G247" s="16" t="n">
        <v>0.045309607548072</v>
      </c>
      <c r="H247" s="17" t="n">
        <v>11.6330202060109</v>
      </c>
      <c r="I247" s="17" t="n">
        <v>358.934993458452</v>
      </c>
      <c r="J247" s="18" t="n">
        <v>9.26376545199702E-027</v>
      </c>
      <c r="K247" s="18" t="n">
        <v>3.54328355998043E-026</v>
      </c>
      <c r="L247" s="16" t="n">
        <v>0.757895129889407</v>
      </c>
      <c r="M247" s="16" t="n">
        <v>0.759670781893004</v>
      </c>
      <c r="N247" s="18" t="n">
        <v>8.26883597287069E-005</v>
      </c>
      <c r="O247" s="16" t="n">
        <v>0.115041557069885</v>
      </c>
      <c r="P247" s="34" t="b">
        <f aca="false">TRUE()</f>
        <v>1</v>
      </c>
      <c r="Q247" s="18" t="n">
        <v>5.41499295122483E-005</v>
      </c>
    </row>
    <row r="248" customFormat="false" ht="22.35" hidden="false" customHeight="false" outlineLevel="0" collapsed="false">
      <c r="A248" s="6" t="s">
        <v>1851</v>
      </c>
      <c r="B248" s="7" t="s">
        <v>1306</v>
      </c>
      <c r="C248" s="17" t="n">
        <v>644</v>
      </c>
      <c r="D248" s="16" t="n">
        <v>0.115779361801373</v>
      </c>
      <c r="E248" s="16" t="n">
        <v>0.0198487932424187</v>
      </c>
      <c r="F248" s="16" t="n">
        <v>0.147434027283049</v>
      </c>
      <c r="G248" s="16" t="n">
        <v>0.0448935417452237</v>
      </c>
      <c r="H248" s="17" t="n">
        <v>11.6520927292239</v>
      </c>
      <c r="I248" s="17" t="n">
        <v>362.604803810882</v>
      </c>
      <c r="J248" s="18" t="n">
        <v>7.22816358069313E-027</v>
      </c>
      <c r="K248" s="18" t="n">
        <v>2.79300548043543E-026</v>
      </c>
      <c r="L248" s="16" t="n">
        <v>0.756491188911254</v>
      </c>
      <c r="M248" s="16" t="n">
        <v>0.759842249657065</v>
      </c>
      <c r="N248" s="18" t="n">
        <v>8.40204521911728E-005</v>
      </c>
      <c r="O248" s="16" t="n">
        <v>0.114841330392105</v>
      </c>
      <c r="P248" s="34" t="b">
        <f aca="false">TRUE()</f>
        <v>1</v>
      </c>
      <c r="Q248" s="18" t="n">
        <v>0.000126664245945292</v>
      </c>
    </row>
    <row r="249" customFormat="false" ht="22.35" hidden="false" customHeight="false" outlineLevel="0" collapsed="false">
      <c r="A249" s="6" t="s">
        <v>1852</v>
      </c>
      <c r="B249" s="7" t="s">
        <v>1306</v>
      </c>
      <c r="C249" s="17" t="n">
        <v>645</v>
      </c>
      <c r="D249" s="16" t="n">
        <v>0.114547861238753</v>
      </c>
      <c r="E249" s="16" t="n">
        <v>0.0195214977610284</v>
      </c>
      <c r="F249" s="16" t="n">
        <v>0.145847592519879</v>
      </c>
      <c r="G249" s="16" t="n">
        <v>0.0444811900732034</v>
      </c>
      <c r="H249" s="17" t="n">
        <v>11.6706951254661</v>
      </c>
      <c r="I249" s="17" t="n">
        <v>366.20053905304</v>
      </c>
      <c r="J249" s="18" t="n">
        <v>5.67444287331487E-027</v>
      </c>
      <c r="K249" s="18" t="n">
        <v>2.2111678802119E-026</v>
      </c>
      <c r="L249" s="16" t="n">
        <v>0.755150333167271</v>
      </c>
      <c r="M249" s="16" t="n">
        <v>0.760030864197531</v>
      </c>
      <c r="N249" s="18" t="n">
        <v>8.48314974854738E-005</v>
      </c>
      <c r="O249" s="16" t="n">
        <v>0.114732018321744</v>
      </c>
      <c r="P249" s="34" t="b">
        <f aca="false">TRUE()</f>
        <v>1</v>
      </c>
      <c r="Q249" s="18" t="n">
        <v>0.000210289213529954</v>
      </c>
    </row>
    <row r="250" customFormat="false" ht="22.35" hidden="false" customHeight="false" outlineLevel="0" collapsed="false">
      <c r="A250" s="6" t="s">
        <v>1853</v>
      </c>
      <c r="B250" s="7" t="s">
        <v>1306</v>
      </c>
      <c r="C250" s="17" t="n">
        <v>646</v>
      </c>
      <c r="D250" s="16" t="n">
        <v>0.113349837439556</v>
      </c>
      <c r="E250" s="16" t="n">
        <v>0.0192113857041751</v>
      </c>
      <c r="F250" s="16" t="n">
        <v>0.144311903025188</v>
      </c>
      <c r="G250" s="16" t="n">
        <v>0.04408353531236</v>
      </c>
      <c r="H250" s="17" t="n">
        <v>11.6890476799818</v>
      </c>
      <c r="I250" s="17" t="n">
        <v>369.645294587422</v>
      </c>
      <c r="J250" s="18" t="n">
        <v>4.48120380707132E-027</v>
      </c>
      <c r="K250" s="18" t="n">
        <v>1.76274841699962E-026</v>
      </c>
      <c r="L250" s="16" t="n">
        <v>0.753935941490924</v>
      </c>
      <c r="M250" s="16" t="n">
        <v>0.760065157750343</v>
      </c>
      <c r="N250" s="18" t="n">
        <v>8.62646486496866E-005</v>
      </c>
      <c r="O250" s="16" t="n">
        <v>0.11471097630722</v>
      </c>
      <c r="P250" s="34" t="b">
        <f aca="false">TRUE()</f>
        <v>1</v>
      </c>
      <c r="Q250" s="18" t="n">
        <v>0.00034308393058391</v>
      </c>
    </row>
    <row r="251" customFormat="false" ht="22.35" hidden="false" customHeight="false" outlineLevel="0" collapsed="false">
      <c r="A251" s="6" t="s">
        <v>1854</v>
      </c>
      <c r="B251" s="7" t="s">
        <v>1306</v>
      </c>
      <c r="C251" s="17" t="n">
        <v>647</v>
      </c>
      <c r="D251" s="16" t="n">
        <v>0.112201978873742</v>
      </c>
      <c r="E251" s="16" t="n">
        <v>0.0189229208887935</v>
      </c>
      <c r="F251" s="16" t="n">
        <v>0.142851127093628</v>
      </c>
      <c r="G251" s="16" t="n">
        <v>0.0437107868417078</v>
      </c>
      <c r="H251" s="17" t="n">
        <v>11.7072452532437</v>
      </c>
      <c r="I251" s="17" t="n">
        <v>372.919885217513</v>
      </c>
      <c r="J251" s="18" t="n">
        <v>3.55820881779815E-027</v>
      </c>
      <c r="K251" s="18" t="n">
        <v>1.4103693021836E-026</v>
      </c>
      <c r="L251" s="16" t="n">
        <v>0.752860981427254</v>
      </c>
      <c r="M251" s="16" t="n">
        <v>0.760133744855967</v>
      </c>
      <c r="N251" s="18" t="n">
        <v>8.71255595598099E-005</v>
      </c>
      <c r="O251" s="16" t="n">
        <v>0.114797973614707</v>
      </c>
      <c r="P251" s="34" t="b">
        <f aca="false">TRUE()</f>
        <v>1</v>
      </c>
      <c r="Q251" s="18" t="n">
        <v>0.000181061410136043</v>
      </c>
    </row>
    <row r="252" customFormat="false" ht="22.35" hidden="false" customHeight="false" outlineLevel="0" collapsed="false">
      <c r="A252" s="6" t="s">
        <v>1855</v>
      </c>
      <c r="B252" s="7" t="s">
        <v>1306</v>
      </c>
      <c r="C252" s="17" t="n">
        <v>648</v>
      </c>
      <c r="D252" s="16" t="n">
        <v>0.111122280791844</v>
      </c>
      <c r="E252" s="16" t="n">
        <v>0.0186623281802674</v>
      </c>
      <c r="F252" s="16" t="n">
        <v>0.141490931647497</v>
      </c>
      <c r="G252" s="16" t="n">
        <v>0.0433725798312317</v>
      </c>
      <c r="H252" s="17" t="n">
        <v>11.724993156156</v>
      </c>
      <c r="I252" s="17" t="n">
        <v>375.948579630046</v>
      </c>
      <c r="J252" s="18" t="n">
        <v>2.85250669938503E-027</v>
      </c>
      <c r="K252" s="18" t="n">
        <v>1.1415528256941E-026</v>
      </c>
      <c r="L252" s="16" t="n">
        <v>0.751951292083948</v>
      </c>
      <c r="M252" s="16" t="n">
        <v>0.760665294924554</v>
      </c>
      <c r="N252" s="18" t="n">
        <v>8.80735453922957E-005</v>
      </c>
      <c r="O252" s="16" t="n">
        <v>0.11496444790996</v>
      </c>
      <c r="P252" s="34" t="b">
        <f aca="false">TRUE()</f>
        <v>1</v>
      </c>
      <c r="Q252" s="18" t="n">
        <v>0.000420046278687161</v>
      </c>
    </row>
    <row r="253" customFormat="false" ht="22.35" hidden="false" customHeight="false" outlineLevel="0" collapsed="false">
      <c r="A253" s="6" t="s">
        <v>1856</v>
      </c>
      <c r="B253" s="7" t="s">
        <v>1306</v>
      </c>
      <c r="C253" s="17" t="n">
        <v>649</v>
      </c>
      <c r="D253" s="16" t="n">
        <v>0.110126252658489</v>
      </c>
      <c r="E253" s="16" t="n">
        <v>0.0184336402849801</v>
      </c>
      <c r="F253" s="16" t="n">
        <v>0.140249610727802</v>
      </c>
      <c r="G253" s="16" t="n">
        <v>0.0430747770181151</v>
      </c>
      <c r="H253" s="17" t="n">
        <v>11.7412724568752</v>
      </c>
      <c r="I253" s="17" t="n">
        <v>378.665179533506</v>
      </c>
      <c r="J253" s="18" t="n">
        <v>2.33240549885201E-027</v>
      </c>
      <c r="K253" s="18" t="n">
        <v>9.37934381805797E-027</v>
      </c>
      <c r="L253" s="16" t="n">
        <v>0.7511784599768</v>
      </c>
      <c r="M253" s="16" t="n">
        <v>0.760956790123457</v>
      </c>
      <c r="N253" s="18" t="n">
        <v>8.92283939087401E-005</v>
      </c>
      <c r="O253" s="16" t="n">
        <v>0.115184217691476</v>
      </c>
      <c r="P253" s="34" t="b">
        <f aca="false">TRUE()</f>
        <v>1</v>
      </c>
      <c r="Q253" s="18" t="n">
        <v>0.000142418011902503</v>
      </c>
    </row>
    <row r="254" customFormat="false" ht="22.35" hidden="false" customHeight="false" outlineLevel="0" collapsed="false">
      <c r="A254" s="6" t="s">
        <v>1114</v>
      </c>
      <c r="B254" s="7" t="s">
        <v>1306</v>
      </c>
      <c r="C254" s="17" t="n">
        <v>650</v>
      </c>
      <c r="D254" s="16" t="n">
        <v>0.10922089740917</v>
      </c>
      <c r="E254" s="16" t="n">
        <v>0.0182366466223142</v>
      </c>
      <c r="F254" s="16" t="n">
        <v>0.139131139226173</v>
      </c>
      <c r="G254" s="16" t="n">
        <v>0.0428177584265742</v>
      </c>
      <c r="H254" s="17" t="n">
        <v>11.7548307931098</v>
      </c>
      <c r="I254" s="17" t="n">
        <v>381.053675032896</v>
      </c>
      <c r="J254" s="18" t="n">
        <v>1.96705178002308E-027</v>
      </c>
      <c r="K254" s="18" t="n">
        <v>7.9563985254345E-027</v>
      </c>
      <c r="L254" s="16" t="n">
        <v>0.750465886873504</v>
      </c>
      <c r="M254" s="16" t="n">
        <v>0.761111111111111</v>
      </c>
      <c r="N254" s="18" t="n">
        <v>9.09081543711484E-005</v>
      </c>
      <c r="O254" s="16" t="n">
        <v>0.115457582968281</v>
      </c>
      <c r="P254" s="34" t="b">
        <f aca="false">TRUE()</f>
        <v>1</v>
      </c>
      <c r="Q254" s="18" t="n">
        <v>0.000155962600655459</v>
      </c>
    </row>
    <row r="255" customFormat="false" ht="22.35" hidden="false" customHeight="false" outlineLevel="0" collapsed="false">
      <c r="A255" s="6" t="s">
        <v>1115</v>
      </c>
      <c r="B255" s="7" t="s">
        <v>1306</v>
      </c>
      <c r="C255" s="17" t="n">
        <v>651</v>
      </c>
      <c r="D255" s="16" t="n">
        <v>0.108394874680344</v>
      </c>
      <c r="E255" s="16" t="n">
        <v>0.0180679987872656</v>
      </c>
      <c r="F255" s="16" t="n">
        <v>0.138121228653118</v>
      </c>
      <c r="G255" s="16" t="n">
        <v>0.04259831142108</v>
      </c>
      <c r="H255" s="17" t="n">
        <v>11.7659094968352</v>
      </c>
      <c r="I255" s="17" t="n">
        <v>383.14623279983</v>
      </c>
      <c r="J255" s="18" t="n">
        <v>1.7062717887333E-027</v>
      </c>
      <c r="K255" s="18" t="n">
        <v>6.94899698061158E-027</v>
      </c>
      <c r="L255" s="16" t="n">
        <v>0.749802102681523</v>
      </c>
      <c r="M255" s="16" t="n">
        <v>0.761093964334705</v>
      </c>
      <c r="N255" s="18" t="n">
        <v>9.23170901189498E-005</v>
      </c>
      <c r="O255" s="16" t="n">
        <v>0.115803057000879</v>
      </c>
      <c r="P255" s="34" t="b">
        <f aca="false">TRUE()</f>
        <v>1</v>
      </c>
      <c r="Q255" s="18" t="n">
        <v>0.000342918935459851</v>
      </c>
    </row>
    <row r="256" customFormat="false" ht="22.35" hidden="false" customHeight="false" outlineLevel="0" collapsed="false">
      <c r="A256" s="6" t="s">
        <v>1857</v>
      </c>
      <c r="B256" s="7" t="s">
        <v>1306</v>
      </c>
      <c r="C256" s="17" t="n">
        <v>652</v>
      </c>
      <c r="D256" s="16" t="n">
        <v>0.107624450921054</v>
      </c>
      <c r="E256" s="16" t="n">
        <v>0.0179218231541319</v>
      </c>
      <c r="F256" s="16" t="n">
        <v>0.137185506969929</v>
      </c>
      <c r="G256" s="16" t="n">
        <v>0.0424069084012823</v>
      </c>
      <c r="H256" s="17" t="n">
        <v>11.7734194974012</v>
      </c>
      <c r="I256" s="17" t="n">
        <v>384.976881438665</v>
      </c>
      <c r="J256" s="18" t="n">
        <v>1.53569521826271E-027</v>
      </c>
      <c r="K256" s="18" t="n">
        <v>6.27277082262819E-027</v>
      </c>
      <c r="L256" s="16" t="n">
        <v>0.749091286987509</v>
      </c>
      <c r="M256" s="16" t="n">
        <v>0.761076817558299</v>
      </c>
      <c r="N256" s="18" t="n">
        <v>9.34319040992714E-005</v>
      </c>
      <c r="O256" s="16" t="n">
        <v>0.116220359422919</v>
      </c>
      <c r="P256" s="34" t="b">
        <f aca="false">TRUE()</f>
        <v>1</v>
      </c>
      <c r="Q256" s="18" t="n">
        <v>5.94972482522681E-006</v>
      </c>
    </row>
    <row r="257" customFormat="false" ht="22.35" hidden="false" customHeight="false" outlineLevel="0" collapsed="false">
      <c r="A257" s="6" t="s">
        <v>1858</v>
      </c>
      <c r="B257" s="7" t="s">
        <v>1306</v>
      </c>
      <c r="C257" s="17" t="n">
        <v>653</v>
      </c>
      <c r="D257" s="16" t="n">
        <v>0.106879143834888</v>
      </c>
      <c r="E257" s="16" t="n">
        <v>0.0177900368893074</v>
      </c>
      <c r="F257" s="16" t="n">
        <v>0.13627952873896</v>
      </c>
      <c r="G257" s="16" t="n">
        <v>0.0422294724361955</v>
      </c>
      <c r="H257" s="17" t="n">
        <v>11.77629347545</v>
      </c>
      <c r="I257" s="17" t="n">
        <v>386.593844549307</v>
      </c>
      <c r="J257" s="18" t="n">
        <v>1.44610186573464E-027</v>
      </c>
      <c r="K257" s="18" t="n">
        <v>5.93016081304225E-027</v>
      </c>
      <c r="L257" s="16" t="n">
        <v>0.748231574634839</v>
      </c>
      <c r="M257" s="16" t="n">
        <v>0.761436899862826</v>
      </c>
      <c r="N257" s="18" t="n">
        <v>9.57875119594997E-005</v>
      </c>
      <c r="O257" s="16" t="n">
        <v>0.116700956264866</v>
      </c>
      <c r="P257" s="34" t="b">
        <f aca="false">TRUE()</f>
        <v>1</v>
      </c>
      <c r="Q257" s="18" t="n">
        <v>0.000266640621612051</v>
      </c>
    </row>
    <row r="258" customFormat="false" ht="22.35" hidden="false" customHeight="false" outlineLevel="0" collapsed="false">
      <c r="A258" s="6" t="s">
        <v>1859</v>
      </c>
      <c r="B258" s="7" t="s">
        <v>1306</v>
      </c>
      <c r="C258" s="17" t="n">
        <v>654</v>
      </c>
      <c r="D258" s="16" t="n">
        <v>0.106125749544057</v>
      </c>
      <c r="E258" s="16" t="n">
        <v>0.0176624683471303</v>
      </c>
      <c r="F258" s="16" t="n">
        <v>0.1353593531731</v>
      </c>
      <c r="G258" s="16" t="n">
        <v>0.0420505307427389</v>
      </c>
      <c r="H258" s="17" t="n">
        <v>11.7756147849871</v>
      </c>
      <c r="I258" s="17" t="n">
        <v>388.094395174775</v>
      </c>
      <c r="J258" s="18" t="n">
        <v>1.40844240622086E-027</v>
      </c>
      <c r="K258" s="18" t="n">
        <v>5.79864681132594E-027</v>
      </c>
      <c r="L258" s="16" t="n">
        <v>0.747227803366703</v>
      </c>
      <c r="M258" s="16" t="n">
        <v>0.761128257887517</v>
      </c>
      <c r="N258" s="18" t="n">
        <v>9.79012580072694E-005</v>
      </c>
      <c r="O258" s="16" t="n">
        <v>0.117262313707202</v>
      </c>
      <c r="P258" s="34" t="b">
        <f aca="false">TRUE()</f>
        <v>1</v>
      </c>
      <c r="Q258" s="18" t="n">
        <v>5.95537360243242E-005</v>
      </c>
    </row>
    <row r="259" customFormat="false" ht="22.35" hidden="false" customHeight="false" outlineLevel="0" collapsed="false">
      <c r="A259" s="6" t="s">
        <v>1860</v>
      </c>
      <c r="B259" s="7" t="s">
        <v>1306</v>
      </c>
      <c r="C259" s="17" t="n">
        <v>655</v>
      </c>
      <c r="D259" s="16" t="n">
        <v>0.105341218046405</v>
      </c>
      <c r="E259" s="16" t="n">
        <v>0.0175293794231962</v>
      </c>
      <c r="F259" s="16" t="n">
        <v>0.134388845949062</v>
      </c>
      <c r="G259" s="16" t="n">
        <v>0.0418547524104729</v>
      </c>
      <c r="H259" s="17" t="n">
        <v>11.7713800771485</v>
      </c>
      <c r="I259" s="17" t="n">
        <v>389.57155230905</v>
      </c>
      <c r="J259" s="18" t="n">
        <v>1.4161049030145E-027</v>
      </c>
      <c r="K259" s="18" t="n">
        <v>5.81895149799816E-027</v>
      </c>
      <c r="L259" s="16" t="n">
        <v>0.746020051049578</v>
      </c>
      <c r="M259" s="16" t="n">
        <v>0.761265432098765</v>
      </c>
      <c r="N259" s="18" t="n">
        <v>0.000100655445110905</v>
      </c>
      <c r="O259" s="16" t="n">
        <v>0.117917532081391</v>
      </c>
      <c r="P259" s="34" t="b">
        <f aca="false">TRUE()</f>
        <v>1</v>
      </c>
      <c r="Q259" s="18" t="n">
        <v>4.6571221081025E-005</v>
      </c>
    </row>
    <row r="260" customFormat="false" ht="22.35" hidden="false" customHeight="false" outlineLevel="0" collapsed="false">
      <c r="A260" s="6" t="s">
        <v>1861</v>
      </c>
      <c r="B260" s="7" t="s">
        <v>1306</v>
      </c>
      <c r="C260" s="17" t="n">
        <v>656</v>
      </c>
      <c r="D260" s="16" t="n">
        <v>0.104509573112387</v>
      </c>
      <c r="E260" s="16" t="n">
        <v>0.0173826193031681</v>
      </c>
      <c r="F260" s="16" t="n">
        <v>0.133339860180168</v>
      </c>
      <c r="G260" s="16" t="n">
        <v>0.0416292897547176</v>
      </c>
      <c r="H260" s="17" t="n">
        <v>11.7630646297322</v>
      </c>
      <c r="I260" s="17" t="n">
        <v>391.108156234396</v>
      </c>
      <c r="J260" s="18" t="n">
        <v>1.47410946369093E-027</v>
      </c>
      <c r="K260" s="18" t="n">
        <v>6.03309100031299E-027</v>
      </c>
      <c r="L260" s="16" t="n">
        <v>0.744523436660038</v>
      </c>
      <c r="M260" s="16" t="n">
        <v>0.761213991769547</v>
      </c>
      <c r="N260" s="18" t="n">
        <v>0.000105523255012116</v>
      </c>
      <c r="O260" s="16" t="n">
        <v>0.11868510989027</v>
      </c>
      <c r="P260" s="34" t="b">
        <f aca="false">TRUE()</f>
        <v>1</v>
      </c>
      <c r="Q260" s="18" t="n">
        <v>3.77371273712737E-005</v>
      </c>
    </row>
    <row r="261" customFormat="false" ht="22.35" hidden="false" customHeight="false" outlineLevel="0" collapsed="false">
      <c r="A261" s="6" t="s">
        <v>1862</v>
      </c>
      <c r="B261" s="7" t="s">
        <v>1306</v>
      </c>
      <c r="C261" s="17" t="n">
        <v>657</v>
      </c>
      <c r="D261" s="16" t="n">
        <v>0.103623075847319</v>
      </c>
      <c r="E261" s="16" t="n">
        <v>0.0172165236753074</v>
      </c>
      <c r="F261" s="16" t="n">
        <v>0.132196258809532</v>
      </c>
      <c r="G261" s="16" t="n">
        <v>0.0413655502561427</v>
      </c>
      <c r="H261" s="17" t="n">
        <v>11.7502117557088</v>
      </c>
      <c r="I261" s="17" t="n">
        <v>392.771446052226</v>
      </c>
      <c r="J261" s="18" t="n">
        <v>1.59299245310365E-027</v>
      </c>
      <c r="K261" s="18" t="n">
        <v>6.5004116817897E-027</v>
      </c>
      <c r="L261" s="16" t="n">
        <v>0.742668890500334</v>
      </c>
      <c r="M261" s="16" t="n">
        <v>0.760836762688615</v>
      </c>
      <c r="N261" s="18" t="n">
        <v>0.000111258649539677</v>
      </c>
      <c r="O261" s="16" t="n">
        <v>0.119579393561732</v>
      </c>
      <c r="P261" s="34" t="b">
        <f aca="false">TRUE()</f>
        <v>1</v>
      </c>
      <c r="Q261" s="18" t="n">
        <v>8.22768689034439E-005</v>
      </c>
    </row>
    <row r="262" customFormat="false" ht="22.35" hidden="false" customHeight="false" outlineLevel="0" collapsed="false">
      <c r="A262" s="6" t="s">
        <v>1863</v>
      </c>
      <c r="B262" s="7" t="s">
        <v>1306</v>
      </c>
      <c r="C262" s="17" t="n">
        <v>658</v>
      </c>
      <c r="D262" s="16" t="n">
        <v>0.102685058981677</v>
      </c>
      <c r="E262" s="16" t="n">
        <v>0.017030712766775</v>
      </c>
      <c r="F262" s="16" t="n">
        <v>0.130960546170457</v>
      </c>
      <c r="G262" s="16" t="n">
        <v>0.0410604356227235</v>
      </c>
      <c r="H262" s="17" t="n">
        <v>11.7329203335965</v>
      </c>
      <c r="I262" s="17" t="n">
        <v>394.543125586299</v>
      </c>
      <c r="J262" s="18" t="n">
        <v>1.78648820819204E-027</v>
      </c>
      <c r="K262" s="18" t="n">
        <v>7.25433078668981E-027</v>
      </c>
      <c r="L262" s="16" t="n">
        <v>0.740477002284954</v>
      </c>
      <c r="M262" s="16" t="n">
        <v>0.760408093278464</v>
      </c>
      <c r="N262" s="18" t="n">
        <v>0.000116994893248268</v>
      </c>
      <c r="O262" s="16" t="n">
        <v>0.120564967081899</v>
      </c>
      <c r="P262" s="34" t="b">
        <f aca="false">TRUE()</f>
        <v>1</v>
      </c>
      <c r="Q262" s="18" t="n">
        <v>0.000234611804749243</v>
      </c>
    </row>
    <row r="263" customFormat="false" ht="22.35" hidden="false" customHeight="false" outlineLevel="0" collapsed="false">
      <c r="A263" s="6" t="s">
        <v>1864</v>
      </c>
      <c r="B263" s="7" t="s">
        <v>1306</v>
      </c>
      <c r="C263" s="17" t="n">
        <v>659</v>
      </c>
      <c r="D263" s="16" t="n">
        <v>0.101713353281706</v>
      </c>
      <c r="E263" s="16" t="n">
        <v>0.016825931140573</v>
      </c>
      <c r="F263" s="16" t="n">
        <v>0.129651552810815</v>
      </c>
      <c r="G263" s="16" t="n">
        <v>0.0407150294574504</v>
      </c>
      <c r="H263" s="17" t="n">
        <v>11.7110192494873</v>
      </c>
      <c r="I263" s="17" t="n">
        <v>396.423584014807</v>
      </c>
      <c r="J263" s="18" t="n">
        <v>2.08253924279287E-027</v>
      </c>
      <c r="K263" s="18" t="n">
        <v>8.39896779163306E-027</v>
      </c>
      <c r="L263" s="16" t="n">
        <v>0.737939653747311</v>
      </c>
      <c r="M263" s="16" t="n">
        <v>0.75951646090535</v>
      </c>
      <c r="N263" s="18" t="n">
        <v>0.000122985322583528</v>
      </c>
      <c r="O263" s="16" t="n">
        <v>0.121630620956334</v>
      </c>
      <c r="P263" s="34" t="b">
        <f aca="false">TRUE()</f>
        <v>1</v>
      </c>
      <c r="Q263" s="16" t="n">
        <v>0</v>
      </c>
    </row>
    <row r="264" customFormat="false" ht="22.35" hidden="false" customHeight="false" outlineLevel="0" collapsed="false">
      <c r="A264" s="6" t="s">
        <v>1865</v>
      </c>
      <c r="B264" s="7" t="s">
        <v>1306</v>
      </c>
      <c r="C264" s="17" t="n">
        <v>660</v>
      </c>
      <c r="D264" s="16" t="n">
        <v>0.100734781168822</v>
      </c>
      <c r="E264" s="16" t="n">
        <v>0.0166054899153252</v>
      </c>
      <c r="F264" s="16" t="n">
        <v>0.128299446680121</v>
      </c>
      <c r="G264" s="16" t="n">
        <v>0.0403345247030659</v>
      </c>
      <c r="H264" s="17" t="n">
        <v>11.6838258052898</v>
      </c>
      <c r="I264" s="17" t="n">
        <v>398.386343992667</v>
      </c>
      <c r="J264" s="18" t="n">
        <v>2.54024468527428E-027</v>
      </c>
      <c r="K264" s="18" t="n">
        <v>1.02052424432607E-026</v>
      </c>
      <c r="L264" s="16" t="n">
        <v>0.735033046429097</v>
      </c>
      <c r="M264" s="16" t="n">
        <v>0.758950617283951</v>
      </c>
      <c r="N264" s="18" t="n">
        <v>0.00013197910132059</v>
      </c>
      <c r="O264" s="16" t="n">
        <v>0.122768017688465</v>
      </c>
      <c r="P264" s="34" t="b">
        <f aca="false">TRUE()</f>
        <v>1</v>
      </c>
      <c r="Q264" s="18" t="n">
        <v>0.000105791781533421</v>
      </c>
    </row>
    <row r="265" customFormat="false" ht="22.35" hidden="false" customHeight="false" outlineLevel="0" collapsed="false">
      <c r="A265" s="6" t="s">
        <v>1866</v>
      </c>
      <c r="B265" s="7" t="s">
        <v>1306</v>
      </c>
      <c r="C265" s="17" t="n">
        <v>661</v>
      </c>
      <c r="D265" s="16" t="n">
        <v>0.0997777475579788</v>
      </c>
      <c r="E265" s="16" t="n">
        <v>0.0163760305957305</v>
      </c>
      <c r="F265" s="16" t="n">
        <v>0.126939747867514</v>
      </c>
      <c r="G265" s="16" t="n">
        <v>0.0399275929089258</v>
      </c>
      <c r="H265" s="17" t="n">
        <v>11.6506007648827</v>
      </c>
      <c r="I265" s="17" t="n">
        <v>400.342229476347</v>
      </c>
      <c r="J265" s="18" t="n">
        <v>3.26934306144891E-027</v>
      </c>
      <c r="K265" s="18" t="n">
        <v>1.30459362548202E-026</v>
      </c>
      <c r="L265" s="16" t="n">
        <v>0.731767080257655</v>
      </c>
      <c r="M265" s="16" t="n">
        <v>0.757836076817558</v>
      </c>
      <c r="N265" s="18" t="n">
        <v>0.000141947912892466</v>
      </c>
      <c r="O265" s="16" t="n">
        <v>0.123948651414665</v>
      </c>
      <c r="P265" s="34" t="b">
        <f aca="false">TRUE()</f>
        <v>1</v>
      </c>
      <c r="Q265" s="18" t="n">
        <v>6.56861746233727E-005</v>
      </c>
    </row>
    <row r="266" customFormat="false" ht="22.35" hidden="false" customHeight="false" outlineLevel="0" collapsed="false">
      <c r="A266" s="6" t="s">
        <v>1867</v>
      </c>
      <c r="B266" s="7" t="s">
        <v>1306</v>
      </c>
      <c r="C266" s="17" t="n">
        <v>662</v>
      </c>
      <c r="D266" s="16" t="n">
        <v>0.0988681468888149</v>
      </c>
      <c r="E266" s="16" t="n">
        <v>0.0161449385052171</v>
      </c>
      <c r="F266" s="16" t="n">
        <v>0.125606690836214</v>
      </c>
      <c r="G266" s="16" t="n">
        <v>0.0395050797919371</v>
      </c>
      <c r="H266" s="17" t="n">
        <v>11.6105336498215</v>
      </c>
      <c r="I266" s="17" t="n">
        <v>402.198974687271</v>
      </c>
      <c r="J266" s="18" t="n">
        <v>4.47904779610044E-027</v>
      </c>
      <c r="K266" s="18" t="n">
        <v>1.76274841699962E-026</v>
      </c>
      <c r="L266" s="16" t="n">
        <v>0.728146957537458</v>
      </c>
      <c r="M266" s="16" t="n">
        <v>0.756687242798354</v>
      </c>
      <c r="N266" s="18" t="n">
        <v>0.000150732251190934</v>
      </c>
      <c r="O266" s="16" t="n">
        <v>0.125149372749879</v>
      </c>
      <c r="P266" s="34" t="b">
        <f aca="false">TRUE()</f>
        <v>1</v>
      </c>
      <c r="Q266" s="18" t="n">
        <v>2.89855140906936E-005</v>
      </c>
    </row>
    <row r="267" customFormat="false" ht="22.35" hidden="false" customHeight="false" outlineLevel="0" collapsed="false">
      <c r="A267" s="6" t="s">
        <v>1868</v>
      </c>
      <c r="B267" s="7" t="s">
        <v>1306</v>
      </c>
      <c r="C267" s="17" t="n">
        <v>663</v>
      </c>
      <c r="D267" s="16" t="n">
        <v>0.0980265445510034</v>
      </c>
      <c r="E267" s="16" t="n">
        <v>0.0159190364221552</v>
      </c>
      <c r="F267" s="16" t="n">
        <v>0.124331378020481</v>
      </c>
      <c r="G267" s="16" t="n">
        <v>0.0390785330216046</v>
      </c>
      <c r="H267" s="17" t="n">
        <v>11.5638616845425</v>
      </c>
      <c r="I267" s="17" t="n">
        <v>403.8836803723</v>
      </c>
      <c r="J267" s="18" t="n">
        <v>6.5260767589981E-027</v>
      </c>
      <c r="K267" s="18" t="n">
        <v>2.53350968660824E-026</v>
      </c>
      <c r="L267" s="16" t="n">
        <v>0.7242299469691</v>
      </c>
      <c r="M267" s="16" t="n">
        <v>0.756104252400549</v>
      </c>
      <c r="N267" s="18" t="n">
        <v>0.000162669278179667</v>
      </c>
      <c r="O267" s="16" t="n">
        <v>0.126352533237537</v>
      </c>
      <c r="P267" s="34" t="b">
        <f aca="false">TRUE()</f>
        <v>1</v>
      </c>
      <c r="Q267" s="18" t="n">
        <v>4.84347904858038E-005</v>
      </c>
    </row>
    <row r="268" customFormat="false" ht="22.35" hidden="false" customHeight="false" outlineLevel="0" collapsed="false">
      <c r="A268" s="6" t="s">
        <v>1869</v>
      </c>
      <c r="B268" s="7" t="s">
        <v>1306</v>
      </c>
      <c r="C268" s="17" t="n">
        <v>664</v>
      </c>
      <c r="D268" s="16" t="n">
        <v>0.0972705241310407</v>
      </c>
      <c r="E268" s="16" t="n">
        <v>0.0157043493226216</v>
      </c>
      <c r="F268" s="16" t="n">
        <v>0.123143371687351</v>
      </c>
      <c r="G268" s="16" t="n">
        <v>0.0386594310697116</v>
      </c>
      <c r="H268" s="17" t="n">
        <v>11.5118212573362</v>
      </c>
      <c r="I268" s="17" t="n">
        <v>405.342442666243</v>
      </c>
      <c r="J268" s="18" t="n">
        <v>1.00100005887697E-026</v>
      </c>
      <c r="K268" s="18" t="n">
        <v>3.81464668901692E-026</v>
      </c>
      <c r="L268" s="16" t="n">
        <v>0.720122795307089</v>
      </c>
      <c r="M268" s="16" t="n">
        <v>0.755435528120713</v>
      </c>
      <c r="N268" s="18" t="n">
        <v>0.000176455918343503</v>
      </c>
      <c r="O268" s="16" t="n">
        <v>0.127545768835376</v>
      </c>
      <c r="P268" s="34" t="b">
        <f aca="false">TRUE()</f>
        <v>1</v>
      </c>
      <c r="Q268" s="18" t="n">
        <v>1.38888888888889E-005</v>
      </c>
    </row>
    <row r="269" customFormat="false" ht="22.35" hidden="false" customHeight="false" outlineLevel="0" collapsed="false">
      <c r="A269" s="6" t="s">
        <v>1870</v>
      </c>
      <c r="B269" s="7" t="s">
        <v>1306</v>
      </c>
      <c r="C269" s="17" t="n">
        <v>665</v>
      </c>
      <c r="D269" s="16" t="n">
        <v>0.09662035538483</v>
      </c>
      <c r="E269" s="16" t="n">
        <v>0.0155065918628307</v>
      </c>
      <c r="F269" s="16" t="n">
        <v>0.122071894132863</v>
      </c>
      <c r="G269" s="16" t="n">
        <v>0.0382585042809336</v>
      </c>
      <c r="H269" s="17" t="n">
        <v>11.4546563511576</v>
      </c>
      <c r="I269" s="17" t="n">
        <v>406.517274519661</v>
      </c>
      <c r="J269" s="18" t="n">
        <v>1.61382419313086E-026</v>
      </c>
      <c r="K269" s="18" t="n">
        <v>6.05548860894491E-026</v>
      </c>
      <c r="L269" s="16" t="n">
        <v>0.715870949566136</v>
      </c>
      <c r="M269" s="16" t="n">
        <v>0.754080932784637</v>
      </c>
      <c r="N269" s="18" t="n">
        <v>0.000193728973893971</v>
      </c>
      <c r="O269" s="16" t="n">
        <v>0.128726341993093</v>
      </c>
      <c r="P269" s="34" t="b">
        <f aca="false">TRUE()</f>
        <v>1</v>
      </c>
      <c r="Q269" s="18" t="n">
        <v>4.45168878531961E-005</v>
      </c>
    </row>
    <row r="270" customFormat="false" ht="22.35" hidden="false" customHeight="false" outlineLevel="0" collapsed="false">
      <c r="A270" s="6" t="s">
        <v>1871</v>
      </c>
      <c r="B270" s="7" t="s">
        <v>1306</v>
      </c>
      <c r="C270" s="17" t="n">
        <v>666</v>
      </c>
      <c r="D270" s="16" t="n">
        <v>0.0960818853412288</v>
      </c>
      <c r="E270" s="16" t="n">
        <v>0.0153289062921194</v>
      </c>
      <c r="F270" s="16" t="n">
        <v>0.121129581297183</v>
      </c>
      <c r="G270" s="16" t="n">
        <v>0.0378841278931353</v>
      </c>
      <c r="H270" s="17" t="n">
        <v>11.3929822751883</v>
      </c>
      <c r="I270" s="17" t="n">
        <v>407.402412239919</v>
      </c>
      <c r="J270" s="18" t="n">
        <v>2.71880441754573E-026</v>
      </c>
      <c r="K270" s="18" t="n">
        <v>1.00561838973394E-025</v>
      </c>
      <c r="L270" s="16" t="n">
        <v>0.711512164530873</v>
      </c>
      <c r="M270" s="16" t="n">
        <v>0.752966392318244</v>
      </c>
      <c r="N270" s="18" t="n">
        <v>0.000212436771408447</v>
      </c>
      <c r="O270" s="16" t="n">
        <v>0.129887340553632</v>
      </c>
      <c r="P270" s="34" t="b">
        <f aca="false">TRUE()</f>
        <v>1</v>
      </c>
      <c r="Q270" s="18" t="n">
        <v>9.64667232174203E-005</v>
      </c>
    </row>
    <row r="271" customFormat="false" ht="22.35" hidden="false" customHeight="false" outlineLevel="0" collapsed="false">
      <c r="A271" s="6" t="s">
        <v>1872</v>
      </c>
      <c r="B271" s="7" t="s">
        <v>1306</v>
      </c>
      <c r="C271" s="17" t="n">
        <v>667</v>
      </c>
      <c r="D271" s="16" t="n">
        <v>0.0956542711295875</v>
      </c>
      <c r="E271" s="16" t="n">
        <v>0.0151737342403813</v>
      </c>
      <c r="F271" s="16" t="n">
        <v>0.120322508210829</v>
      </c>
      <c r="G271" s="16" t="n">
        <v>0.0375429861966435</v>
      </c>
      <c r="H271" s="17" t="n">
        <v>11.3280917166984</v>
      </c>
      <c r="I271" s="17" t="n">
        <v>407.993697542438</v>
      </c>
      <c r="J271" s="18" t="n">
        <v>4.73028444758454E-026</v>
      </c>
      <c r="K271" s="18" t="n">
        <v>1.72957537070272E-025</v>
      </c>
      <c r="L271" s="16" t="n">
        <v>0.707125591317858</v>
      </c>
      <c r="M271" s="16" t="n">
        <v>0.751474622770919</v>
      </c>
      <c r="N271" s="18" t="n">
        <v>0.000220886003279781</v>
      </c>
      <c r="O271" s="16" t="n">
        <v>0.131019869119513</v>
      </c>
      <c r="P271" s="34" t="b">
        <f aca="false">TRUE()</f>
        <v>1</v>
      </c>
      <c r="Q271" s="18" t="n">
        <v>0.000149808359557815</v>
      </c>
    </row>
    <row r="272" customFormat="false" ht="22.35" hidden="false" customHeight="false" outlineLevel="0" collapsed="false">
      <c r="A272" s="6" t="s">
        <v>1873</v>
      </c>
      <c r="B272" s="7" t="s">
        <v>1306</v>
      </c>
      <c r="C272" s="17" t="n">
        <v>668</v>
      </c>
      <c r="D272" s="16" t="n">
        <v>0.095336047712359</v>
      </c>
      <c r="E272" s="16" t="n">
        <v>0.0150431737107974</v>
      </c>
      <c r="F272" s="16" t="n">
        <v>0.119657019213895</v>
      </c>
      <c r="G272" s="16" t="n">
        <v>0.0372404574448576</v>
      </c>
      <c r="H272" s="17" t="n">
        <v>11.262138697762</v>
      </c>
      <c r="I272" s="17" t="n">
        <v>408.282361126489</v>
      </c>
      <c r="J272" s="18" t="n">
        <v>8.33876418184858E-026</v>
      </c>
      <c r="K272" s="18" t="n">
        <v>3.00398188842635E-025</v>
      </c>
      <c r="L272" s="16" t="n">
        <v>0.702846806470903</v>
      </c>
      <c r="M272" s="16" t="n">
        <v>0.74982853223594</v>
      </c>
      <c r="N272" s="18" t="n">
        <v>0.000232795727699536</v>
      </c>
      <c r="O272" s="16" t="n">
        <v>0.132116817735263</v>
      </c>
      <c r="P272" s="34" t="b">
        <f aca="false">TRUE()</f>
        <v>1</v>
      </c>
      <c r="Q272" s="18" t="n">
        <v>4.71380471380471E-005</v>
      </c>
    </row>
    <row r="273" customFormat="false" ht="22.35" hidden="false" customHeight="false" outlineLevel="0" collapsed="false">
      <c r="A273" s="6" t="s">
        <v>1874</v>
      </c>
      <c r="B273" s="7" t="s">
        <v>1306</v>
      </c>
      <c r="C273" s="17" t="n">
        <v>669</v>
      </c>
      <c r="D273" s="16" t="n">
        <v>0.0951261332707723</v>
      </c>
      <c r="E273" s="16" t="n">
        <v>0.0149364805888457</v>
      </c>
      <c r="F273" s="16" t="n">
        <v>0.119135494130946</v>
      </c>
      <c r="G273" s="16" t="n">
        <v>0.0369795209685091</v>
      </c>
      <c r="H273" s="17" t="n">
        <v>11.1967275410533</v>
      </c>
      <c r="I273" s="17" t="n">
        <v>408.327584003449</v>
      </c>
      <c r="J273" s="18" t="n">
        <v>1.46687716921574E-025</v>
      </c>
      <c r="K273" s="18" t="n">
        <v>5.18529834092445E-025</v>
      </c>
      <c r="L273" s="16" t="n">
        <v>0.698739440102755</v>
      </c>
      <c r="M273" s="16" t="n">
        <v>0.748131001371742</v>
      </c>
      <c r="N273" s="18" t="n">
        <v>0.00024765717051991</v>
      </c>
      <c r="O273" s="16" t="n">
        <v>0.133186459462427</v>
      </c>
      <c r="P273" s="34" t="b">
        <f aca="false">TRUE()</f>
        <v>1</v>
      </c>
      <c r="Q273" s="18" t="n">
        <v>4.80392156862745E-005</v>
      </c>
    </row>
    <row r="274" customFormat="false" ht="22.35" hidden="false" customHeight="false" outlineLevel="0" collapsed="false">
      <c r="A274" s="6" t="s">
        <v>1116</v>
      </c>
      <c r="B274" s="7" t="s">
        <v>1306</v>
      </c>
      <c r="C274" s="17" t="n">
        <v>670</v>
      </c>
      <c r="D274" s="16" t="n">
        <v>0.0950189662014541</v>
      </c>
      <c r="E274" s="16" t="n">
        <v>0.0148518206467507</v>
      </c>
      <c r="F274" s="16" t="n">
        <v>0.11875243402209</v>
      </c>
      <c r="G274" s="16" t="n">
        <v>0.0367606953862898</v>
      </c>
      <c r="H274" s="17" t="n">
        <v>11.1326949052492</v>
      </c>
      <c r="I274" s="17" t="n">
        <v>408.196046794243</v>
      </c>
      <c r="J274" s="18" t="n">
        <v>2.55309061355528E-025</v>
      </c>
      <c r="K274" s="18" t="n">
        <v>8.7420181899789E-025</v>
      </c>
      <c r="L274" s="16" t="n">
        <v>0.694816305393094</v>
      </c>
      <c r="M274" s="16" t="n">
        <v>0.746467764060357</v>
      </c>
      <c r="N274" s="18" t="n">
        <v>0.000260306246300277</v>
      </c>
      <c r="O274" s="16" t="n">
        <v>0.134236964155664</v>
      </c>
      <c r="P274" s="34" t="b">
        <f aca="false">TRUE()</f>
        <v>1</v>
      </c>
      <c r="Q274" s="16" t="n">
        <v>0</v>
      </c>
    </row>
    <row r="275" customFormat="false" ht="22.35" hidden="false" customHeight="false" outlineLevel="0" collapsed="false">
      <c r="A275" s="6" t="s">
        <v>1875</v>
      </c>
      <c r="B275" s="7" t="s">
        <v>1306</v>
      </c>
      <c r="C275" s="17" t="n">
        <v>671</v>
      </c>
      <c r="D275" s="16" t="n">
        <v>0.095005834971415</v>
      </c>
      <c r="E275" s="16" t="n">
        <v>0.0147882903284834</v>
      </c>
      <c r="F275" s="16" t="n">
        <v>0.118496464491682</v>
      </c>
      <c r="G275" s="16" t="n">
        <v>0.0365827637526404</v>
      </c>
      <c r="H275" s="17" t="n">
        <v>11.0695666971472</v>
      </c>
      <c r="I275" s="17" t="n">
        <v>407.899833924964</v>
      </c>
      <c r="J275" s="18" t="n">
        <v>4.41337371079483E-025</v>
      </c>
      <c r="K275" s="18" t="n">
        <v>1.47349162508435E-024</v>
      </c>
      <c r="L275" s="16" t="n">
        <v>0.691039629857295</v>
      </c>
      <c r="M275" s="16" t="n">
        <v>0.745267489711934</v>
      </c>
      <c r="N275" s="18" t="n">
        <v>0.000271693908147149</v>
      </c>
      <c r="O275" s="16" t="n">
        <v>0.135273314689021</v>
      </c>
      <c r="P275" s="34" t="b">
        <f aca="false">TRUE()</f>
        <v>1</v>
      </c>
      <c r="Q275" s="18" t="n">
        <v>6.35304798195929E-005</v>
      </c>
    </row>
    <row r="276" customFormat="false" ht="22.35" hidden="false" customHeight="false" outlineLevel="0" collapsed="false">
      <c r="A276" s="6" t="s">
        <v>1876</v>
      </c>
      <c r="B276" s="7" t="s">
        <v>1306</v>
      </c>
      <c r="C276" s="17" t="n">
        <v>672</v>
      </c>
      <c r="D276" s="16" t="n">
        <v>0.0950785946880231</v>
      </c>
      <c r="E276" s="16" t="n">
        <v>0.0147469134238619</v>
      </c>
      <c r="F276" s="16" t="n">
        <v>0.118356148964244</v>
      </c>
      <c r="G276" s="16" t="n">
        <v>0.0364441513254254</v>
      </c>
      <c r="H276" s="17" t="n">
        <v>11.005954182003</v>
      </c>
      <c r="I276" s="17" t="n">
        <v>407.379004112254</v>
      </c>
      <c r="J276" s="18" t="n">
        <v>7.67435158586595E-025</v>
      </c>
      <c r="K276" s="18" t="n">
        <v>2.51171601587884E-024</v>
      </c>
      <c r="L276" s="16" t="n">
        <v>0.687354430264139</v>
      </c>
      <c r="M276" s="16" t="n">
        <v>0.743861454046639</v>
      </c>
      <c r="N276" s="18" t="n">
        <v>0.000277965928904895</v>
      </c>
      <c r="O276" s="16" t="n">
        <v>0.136305582427891</v>
      </c>
      <c r="P276" s="34" t="b">
        <f aca="false">TRUE()</f>
        <v>1</v>
      </c>
      <c r="Q276" s="18" t="n">
        <v>1.62037037037037E-005</v>
      </c>
    </row>
    <row r="277" customFormat="false" ht="22.35" hidden="false" customHeight="false" outlineLevel="0" collapsed="false">
      <c r="A277" s="6" t="s">
        <v>1877</v>
      </c>
      <c r="B277" s="7" t="s">
        <v>1306</v>
      </c>
      <c r="C277" s="17" t="n">
        <v>673</v>
      </c>
      <c r="D277" s="16" t="n">
        <v>0.0952322696540889</v>
      </c>
      <c r="E277" s="16" t="n">
        <v>0.0147237706139635</v>
      </c>
      <c r="F277" s="16" t="n">
        <v>0.118323874068238</v>
      </c>
      <c r="G277" s="16" t="n">
        <v>0.0363404496159645</v>
      </c>
      <c r="H277" s="17" t="n">
        <v>10.9428838720044</v>
      </c>
      <c r="I277" s="17" t="n">
        <v>406.709554232989</v>
      </c>
      <c r="J277" s="18" t="n">
        <v>1.32880828995094E-024</v>
      </c>
      <c r="K277" s="18" t="n">
        <v>4.23870438377894E-024</v>
      </c>
      <c r="L277" s="16" t="n">
        <v>0.68378179525545</v>
      </c>
      <c r="M277" s="16" t="n">
        <v>0.74238683127572</v>
      </c>
      <c r="N277" s="18" t="n">
        <v>0.000278631529036446</v>
      </c>
      <c r="O277" s="16" t="n">
        <v>0.137357013218514</v>
      </c>
      <c r="P277" s="34" t="b">
        <f aca="false">TRUE()</f>
        <v>1</v>
      </c>
      <c r="Q277" s="18" t="n">
        <v>0.000122023385565052</v>
      </c>
    </row>
    <row r="278" customFormat="false" ht="22.35" hidden="false" customHeight="false" outlineLevel="0" collapsed="false">
      <c r="A278" s="6" t="s">
        <v>1878</v>
      </c>
      <c r="B278" s="7" t="s">
        <v>1306</v>
      </c>
      <c r="C278" s="17" t="n">
        <v>674</v>
      </c>
      <c r="D278" s="16" t="n">
        <v>0.0954632094681657</v>
      </c>
      <c r="E278" s="16" t="n">
        <v>0.014716606547376</v>
      </c>
      <c r="F278" s="16" t="n">
        <v>0.118391936655429</v>
      </c>
      <c r="G278" s="16" t="n">
        <v>0.0362677245106772</v>
      </c>
      <c r="H278" s="17" t="n">
        <v>10.8800394761157</v>
      </c>
      <c r="I278" s="17" t="n">
        <v>405.916474895336</v>
      </c>
      <c r="J278" s="18" t="n">
        <v>2.29614168941026E-024</v>
      </c>
      <c r="K278" s="18" t="n">
        <v>7.19712085426931E-024</v>
      </c>
      <c r="L278" s="16" t="n">
        <v>0.680287583006675</v>
      </c>
      <c r="M278" s="16" t="n">
        <v>0.741117969821674</v>
      </c>
      <c r="N278" s="18" t="n">
        <v>0.000278631529036446</v>
      </c>
      <c r="O278" s="16" t="n">
        <v>0.13844613602762</v>
      </c>
      <c r="P278" s="34" t="b">
        <f aca="false">TRUE()</f>
        <v>1</v>
      </c>
      <c r="Q278" s="18" t="n">
        <v>3.49563046192261E-006</v>
      </c>
    </row>
    <row r="279" customFormat="false" ht="22.35" hidden="false" customHeight="false" outlineLevel="0" collapsed="false">
      <c r="A279" s="6" t="s">
        <v>1117</v>
      </c>
      <c r="B279" s="7" t="s">
        <v>1306</v>
      </c>
      <c r="C279" s="17" t="n">
        <v>675</v>
      </c>
      <c r="D279" s="16" t="n">
        <v>0.0957706427870756</v>
      </c>
      <c r="E279" s="16" t="n">
        <v>0.0147267361850501</v>
      </c>
      <c r="F279" s="16" t="n">
        <v>0.118556007091029</v>
      </c>
      <c r="G279" s="16" t="n">
        <v>0.0362244371216866</v>
      </c>
      <c r="H279" s="17" t="n">
        <v>10.8157254769859</v>
      </c>
      <c r="I279" s="17" t="n">
        <v>404.933184464583</v>
      </c>
      <c r="J279" s="18" t="n">
        <v>4.02052953905263E-024</v>
      </c>
      <c r="K279" s="18" t="n">
        <v>1.23320011729996E-023</v>
      </c>
      <c r="L279" s="16" t="n">
        <v>0.676801501718964</v>
      </c>
      <c r="M279" s="16" t="n">
        <v>0.739454732510288</v>
      </c>
      <c r="N279" s="18" t="n">
        <v>0.000279310131280947</v>
      </c>
      <c r="O279" s="16" t="n">
        <v>0.139577850814771</v>
      </c>
      <c r="P279" s="34" t="b">
        <f aca="false">TRUE()</f>
        <v>1</v>
      </c>
      <c r="Q279" s="18" t="n">
        <v>1.77287017866728E-005</v>
      </c>
    </row>
    <row r="280" customFormat="false" ht="22.35" hidden="false" customHeight="false" outlineLevel="0" collapsed="false">
      <c r="A280" s="6" t="s">
        <v>1879</v>
      </c>
      <c r="B280" s="7" t="s">
        <v>1306</v>
      </c>
      <c r="C280" s="17" t="n">
        <v>676</v>
      </c>
      <c r="D280" s="16" t="n">
        <v>0.0961545380373511</v>
      </c>
      <c r="E280" s="16" t="n">
        <v>0.014754200870015</v>
      </c>
      <c r="F280" s="16" t="n">
        <v>0.118817571739204</v>
      </c>
      <c r="G280" s="16" t="n">
        <v>0.0362108501115854</v>
      </c>
      <c r="H280" s="17" t="n">
        <v>10.7507870624066</v>
      </c>
      <c r="I280" s="17" t="n">
        <v>403.765507730801</v>
      </c>
      <c r="J280" s="18" t="n">
        <v>7.08044775021668E-024</v>
      </c>
      <c r="K280" s="18" t="n">
        <v>2.12772325585802E-023</v>
      </c>
      <c r="L280" s="16" t="n">
        <v>0.673372471947816</v>
      </c>
      <c r="M280" s="16" t="n">
        <v>0.737534293552812</v>
      </c>
      <c r="N280" s="18" t="n">
        <v>0.000282275057004258</v>
      </c>
      <c r="O280" s="16" t="n">
        <v>0.140752654072094</v>
      </c>
      <c r="P280" s="34" t="b">
        <f aca="false">TRUE()</f>
        <v>1</v>
      </c>
      <c r="Q280" s="18" t="n">
        <v>2.85779606767263E-006</v>
      </c>
    </row>
    <row r="281" customFormat="false" ht="22.35" hidden="false" customHeight="false" outlineLevel="0" collapsed="false">
      <c r="A281" s="6" t="s">
        <v>1880</v>
      </c>
      <c r="B281" s="7" t="s">
        <v>1306</v>
      </c>
      <c r="C281" s="17" t="n">
        <v>677</v>
      </c>
      <c r="D281" s="16" t="n">
        <v>0.0966149019026769</v>
      </c>
      <c r="E281" s="16" t="n">
        <v>0.0148008865208125</v>
      </c>
      <c r="F281" s="16" t="n">
        <v>0.119182638048761</v>
      </c>
      <c r="G281" s="16" t="n">
        <v>0.0362322539788344</v>
      </c>
      <c r="H281" s="17" t="n">
        <v>10.6867818935418</v>
      </c>
      <c r="I281" s="17" t="n">
        <v>402.427880805488</v>
      </c>
      <c r="J281" s="18" t="n">
        <v>1.23729786965755E-023</v>
      </c>
      <c r="K281" s="18" t="n">
        <v>3.66247229606194E-023</v>
      </c>
      <c r="L281" s="16" t="n">
        <v>0.670089791147292</v>
      </c>
      <c r="M281" s="16" t="n">
        <v>0.736042524005487</v>
      </c>
      <c r="N281" s="18" t="n">
        <v>0.000298164220618479</v>
      </c>
      <c r="O281" s="16" t="n">
        <v>0.141955532852075</v>
      </c>
      <c r="P281" s="34" t="b">
        <f aca="false">TRUE()</f>
        <v>1</v>
      </c>
      <c r="Q281" s="18" t="n">
        <v>0.00013477543298738</v>
      </c>
    </row>
    <row r="282" customFormat="false" ht="22.35" hidden="false" customHeight="false" outlineLevel="0" collapsed="false">
      <c r="A282" s="6" t="s">
        <v>1881</v>
      </c>
      <c r="B282" s="7" t="s">
        <v>1306</v>
      </c>
      <c r="C282" s="17" t="n">
        <v>678</v>
      </c>
      <c r="D282" s="16" t="n">
        <v>0.0971544851548732</v>
      </c>
      <c r="E282" s="16" t="n">
        <v>0.0148707917762682</v>
      </c>
      <c r="F282" s="16" t="n">
        <v>0.119665864852382</v>
      </c>
      <c r="G282" s="16" t="n">
        <v>0.036299529530775</v>
      </c>
      <c r="H282" s="17" t="n">
        <v>10.6264987930464</v>
      </c>
      <c r="I282" s="17" t="n">
        <v>400.942761991252</v>
      </c>
      <c r="J282" s="18" t="n">
        <v>2.09529103149024E-023</v>
      </c>
      <c r="K282" s="18" t="n">
        <v>6.08073970677238E-023</v>
      </c>
      <c r="L282" s="16" t="n">
        <v>0.667116345050472</v>
      </c>
      <c r="M282" s="16" t="n">
        <v>0.734653635116598</v>
      </c>
      <c r="N282" s="18" t="n">
        <v>0.000315994444827578</v>
      </c>
      <c r="O282" s="16" t="n">
        <v>0.143153682359979</v>
      </c>
      <c r="P282" s="34" t="b">
        <f aca="false">TRUE()</f>
        <v>1</v>
      </c>
      <c r="Q282" s="18" t="n">
        <v>5.06730766890764E-005</v>
      </c>
    </row>
    <row r="283" customFormat="false" ht="22.35" hidden="false" customHeight="false" outlineLevel="0" collapsed="false">
      <c r="A283" s="6" t="s">
        <v>1882</v>
      </c>
      <c r="B283" s="7" t="s">
        <v>1306</v>
      </c>
      <c r="C283" s="17" t="n">
        <v>679</v>
      </c>
      <c r="D283" s="16" t="n">
        <v>0.0977794989782055</v>
      </c>
      <c r="E283" s="16" t="n">
        <v>0.0149689062083723</v>
      </c>
      <c r="F283" s="16" t="n">
        <v>0.120290557517901</v>
      </c>
      <c r="G283" s="16" t="n">
        <v>0.0364283487930191</v>
      </c>
      <c r="H283" s="17" t="n">
        <v>10.5740995020455</v>
      </c>
      <c r="I283" s="17" t="n">
        <v>399.369044696557</v>
      </c>
      <c r="J283" s="18" t="n">
        <v>3.31943470877621E-023</v>
      </c>
      <c r="K283" s="18" t="n">
        <v>9.49390354336408E-023</v>
      </c>
      <c r="L283" s="16" t="n">
        <v>0.664682572145126</v>
      </c>
      <c r="M283" s="16" t="n">
        <v>0.733470507544582</v>
      </c>
      <c r="N283" s="18" t="n">
        <v>0.000329951713657228</v>
      </c>
      <c r="O283" s="16" t="n">
        <v>0.144295470928536</v>
      </c>
      <c r="P283" s="34" t="b">
        <f aca="false">TRUE()</f>
        <v>1</v>
      </c>
      <c r="Q283" s="18" t="n">
        <v>9.68621399176955E-005</v>
      </c>
    </row>
    <row r="284" customFormat="false" ht="22.35" hidden="false" customHeight="false" outlineLevel="0" collapsed="false">
      <c r="A284" s="6" t="s">
        <v>1118</v>
      </c>
      <c r="B284" s="7" t="s">
        <v>1306</v>
      </c>
      <c r="C284" s="17" t="n">
        <v>680</v>
      </c>
      <c r="D284" s="16" t="n">
        <v>0.098488423557793</v>
      </c>
      <c r="E284" s="16" t="n">
        <v>0.0151000968335126</v>
      </c>
      <c r="F284" s="16" t="n">
        <v>0.121078215168696</v>
      </c>
      <c r="G284" s="16" t="n">
        <v>0.0366381381343741</v>
      </c>
      <c r="H284" s="17" t="n">
        <v>10.535900662719</v>
      </c>
      <c r="I284" s="17" t="n">
        <v>397.82466291686</v>
      </c>
      <c r="J284" s="18" t="n">
        <v>4.66336149379925E-023</v>
      </c>
      <c r="K284" s="18" t="n">
        <v>1.32102049141754E-022</v>
      </c>
      <c r="L284" s="16" t="n">
        <v>0.663123690579248</v>
      </c>
      <c r="M284" s="16" t="n">
        <v>0.733058984910837</v>
      </c>
      <c r="N284" s="18" t="n">
        <v>0.000342622724237101</v>
      </c>
      <c r="O284" s="16" t="n">
        <v>0.145309963708049</v>
      </c>
      <c r="P284" s="34" t="b">
        <f aca="false">TRUE()</f>
        <v>1</v>
      </c>
      <c r="Q284" s="18" t="n">
        <v>8.15843621399177E-005</v>
      </c>
    </row>
    <row r="285" customFormat="false" ht="22.35" hidden="false" customHeight="false" outlineLevel="0" collapsed="false">
      <c r="A285" s="6" t="s">
        <v>1883</v>
      </c>
      <c r="B285" s="7" t="s">
        <v>1306</v>
      </c>
      <c r="C285" s="17" t="n">
        <v>681</v>
      </c>
      <c r="D285" s="16" t="n">
        <v>0.0992806738932862</v>
      </c>
      <c r="E285" s="16" t="n">
        <v>0.015273046409626</v>
      </c>
      <c r="F285" s="16" t="n">
        <v>0.122054706658771</v>
      </c>
      <c r="G285" s="16" t="n">
        <v>0.0369519955681881</v>
      </c>
      <c r="H285" s="17" t="n">
        <v>10.5177746988819</v>
      </c>
      <c r="I285" s="17" t="n">
        <v>396.348236249069</v>
      </c>
      <c r="J285" s="18" t="n">
        <v>5.53597957140265E-023</v>
      </c>
      <c r="K285" s="18" t="n">
        <v>1.55969553437346E-022</v>
      </c>
      <c r="L285" s="16" t="n">
        <v>0.662791836771863</v>
      </c>
      <c r="M285" s="16" t="n">
        <v>0.733196159122085</v>
      </c>
      <c r="N285" s="18" t="n">
        <v>0.000349729437785609</v>
      </c>
      <c r="O285" s="16" t="n">
        <v>0.14610919853419</v>
      </c>
      <c r="P285" s="34" t="b">
        <f aca="false">TRUE()</f>
        <v>1</v>
      </c>
      <c r="Q285" s="18" t="n">
        <v>1.48148148148148E-005</v>
      </c>
    </row>
    <row r="286" customFormat="false" ht="22.35" hidden="false" customHeight="false" outlineLevel="0" collapsed="false">
      <c r="A286" s="6" t="s">
        <v>1884</v>
      </c>
      <c r="B286" s="7" t="s">
        <v>1306</v>
      </c>
      <c r="C286" s="17" t="n">
        <v>682</v>
      </c>
      <c r="D286" s="16" t="n">
        <v>0.100161451535358</v>
      </c>
      <c r="E286" s="16" t="n">
        <v>0.0155002075261356</v>
      </c>
      <c r="F286" s="16" t="n">
        <v>0.123253813754859</v>
      </c>
      <c r="G286" s="16" t="n">
        <v>0.0373945251743594</v>
      </c>
      <c r="H286" s="17" t="n">
        <v>10.524688408888</v>
      </c>
      <c r="I286" s="17" t="n">
        <v>394.874692584227</v>
      </c>
      <c r="J286" s="18" t="n">
        <v>5.33890853904046E-023</v>
      </c>
      <c r="K286" s="18" t="n">
        <v>1.50621824860761E-022</v>
      </c>
      <c r="L286" s="16" t="n">
        <v>0.664040553042176</v>
      </c>
      <c r="M286" s="16" t="n">
        <v>0.733590534979424</v>
      </c>
      <c r="N286" s="18" t="n">
        <v>0.000346393643053896</v>
      </c>
      <c r="O286" s="16" t="n">
        <v>0.146592872887848</v>
      </c>
      <c r="P286" s="34" t="b">
        <f aca="false">TRUE()</f>
        <v>1</v>
      </c>
      <c r="Q286" s="18" t="n">
        <v>2.22222222222222E-005</v>
      </c>
    </row>
    <row r="287" customFormat="false" ht="22.35" hidden="false" customHeight="false" outlineLevel="0" collapsed="false">
      <c r="A287" s="6" t="s">
        <v>1885</v>
      </c>
      <c r="B287" s="7" t="s">
        <v>1306</v>
      </c>
      <c r="C287" s="17" t="n">
        <v>683</v>
      </c>
      <c r="D287" s="16" t="n">
        <v>0.101146558775333</v>
      </c>
      <c r="E287" s="16" t="n">
        <v>0.0157918383074411</v>
      </c>
      <c r="F287" s="16" t="n">
        <v>0.124723325143665</v>
      </c>
      <c r="G287" s="16" t="n">
        <v>0.0379878391034514</v>
      </c>
      <c r="H287" s="17" t="n">
        <v>10.563456616267</v>
      </c>
      <c r="I287" s="17" t="n">
        <v>393.38444710636</v>
      </c>
      <c r="J287" s="18" t="n">
        <v>3.95510004367768E-023</v>
      </c>
      <c r="K287" s="18" t="n">
        <v>1.12576578746655E-022</v>
      </c>
      <c r="L287" s="16" t="n">
        <v>0.66731714875326</v>
      </c>
      <c r="M287" s="16" t="n">
        <v>0.734910836762689</v>
      </c>
      <c r="N287" s="18" t="n">
        <v>0.00033051829066054</v>
      </c>
      <c r="O287" s="16" t="n">
        <v>0.146658755898544</v>
      </c>
      <c r="P287" s="34" t="b">
        <f aca="false">TRUE()</f>
        <v>1</v>
      </c>
      <c r="Q287" s="16" t="n">
        <v>0</v>
      </c>
    </row>
    <row r="288" customFormat="false" ht="22.35" hidden="false" customHeight="false" outlineLevel="0" collapsed="false">
      <c r="A288" s="6" t="s">
        <v>1886</v>
      </c>
      <c r="B288" s="7" t="s">
        <v>1306</v>
      </c>
      <c r="C288" s="17" t="n">
        <v>684</v>
      </c>
      <c r="D288" s="16" t="n">
        <v>0.102261229402057</v>
      </c>
      <c r="E288" s="16" t="n">
        <v>0.0161628270318506</v>
      </c>
      <c r="F288" s="16" t="n">
        <v>0.126509820668443</v>
      </c>
      <c r="G288" s="16" t="n">
        <v>0.0387492957443952</v>
      </c>
      <c r="H288" s="17" t="n">
        <v>10.6342924173039</v>
      </c>
      <c r="I288" s="17" t="n">
        <v>391.653668311033</v>
      </c>
      <c r="J288" s="18" t="n">
        <v>2.25227057690156E-023</v>
      </c>
      <c r="K288" s="18" t="n">
        <v>6.51353511786862E-023</v>
      </c>
      <c r="L288" s="16" t="n">
        <v>0.672769928070029</v>
      </c>
      <c r="M288" s="16" t="n">
        <v>0.736831275720165</v>
      </c>
      <c r="N288" s="18" t="n">
        <v>0.000309659346250513</v>
      </c>
      <c r="O288" s="16" t="n">
        <v>0.146233088177895</v>
      </c>
      <c r="P288" s="34" t="b">
        <f aca="false">TRUE()</f>
        <v>1</v>
      </c>
      <c r="Q288" s="18" t="n">
        <v>6.30688844290377E-005</v>
      </c>
    </row>
    <row r="289" customFormat="false" ht="22.35" hidden="false" customHeight="false" outlineLevel="0" collapsed="false">
      <c r="A289" s="6" t="s">
        <v>1887</v>
      </c>
      <c r="B289" s="7" t="s">
        <v>1306</v>
      </c>
      <c r="C289" s="17" t="n">
        <v>685</v>
      </c>
      <c r="D289" s="16" t="n">
        <v>0.103552352881804</v>
      </c>
      <c r="E289" s="16" t="n">
        <v>0.0166322663432659</v>
      </c>
      <c r="F289" s="16" t="n">
        <v>0.128673224025704</v>
      </c>
      <c r="G289" s="16" t="n">
        <v>0.0396901776734253</v>
      </c>
      <c r="H289" s="17" t="n">
        <v>10.7324252363733</v>
      </c>
      <c r="I289" s="17" t="n">
        <v>389.281713417182</v>
      </c>
      <c r="J289" s="18" t="n">
        <v>1.03074253761297E-023</v>
      </c>
      <c r="K289" s="18" t="n">
        <v>3.06417015121335E-023</v>
      </c>
      <c r="L289" s="16" t="n">
        <v>0.680343052835762</v>
      </c>
      <c r="M289" s="16" t="n">
        <v>0.739660493827161</v>
      </c>
      <c r="N289" s="18" t="n">
        <v>0.000281394459251314</v>
      </c>
      <c r="O289" s="16" t="n">
        <v>0.145266000887502</v>
      </c>
      <c r="P289" s="34" t="b">
        <f aca="false">TRUE()</f>
        <v>1</v>
      </c>
      <c r="Q289" s="18" t="n">
        <v>6.2786736763345E-005</v>
      </c>
    </row>
    <row r="290" customFormat="false" ht="22.35" hidden="false" customHeight="false" outlineLevel="0" collapsed="false">
      <c r="A290" s="6" t="s">
        <v>1888</v>
      </c>
      <c r="B290" s="7" t="s">
        <v>1306</v>
      </c>
      <c r="C290" s="17" t="n">
        <v>686</v>
      </c>
      <c r="D290" s="16" t="n">
        <v>0.105094988262493</v>
      </c>
      <c r="E290" s="16" t="n">
        <v>0.0172207390429299</v>
      </c>
      <c r="F290" s="16" t="n">
        <v>0.131294450611854</v>
      </c>
      <c r="G290" s="16" t="n">
        <v>0.0408138083279082</v>
      </c>
      <c r="H290" s="17" t="n">
        <v>10.8501292683976</v>
      </c>
      <c r="I290" s="17" t="n">
        <v>385.794979045507</v>
      </c>
      <c r="J290" s="18" t="n">
        <v>4.07246399809463E-024</v>
      </c>
      <c r="K290" s="18" t="n">
        <v>1.24745653618678E-023</v>
      </c>
      <c r="L290" s="16" t="n">
        <v>0.689859476226499</v>
      </c>
      <c r="M290" s="16" t="n">
        <v>0.743227023319616</v>
      </c>
      <c r="N290" s="18" t="n">
        <v>0.000278631529036446</v>
      </c>
      <c r="O290" s="16" t="n">
        <v>0.143733454394878</v>
      </c>
      <c r="P290" s="34" t="b">
        <f aca="false">TRUE()</f>
        <v>1</v>
      </c>
      <c r="Q290" s="18" t="n">
        <v>9.55806047593487E-005</v>
      </c>
    </row>
    <row r="291" customFormat="false" ht="22.35" hidden="false" customHeight="false" outlineLevel="0" collapsed="false">
      <c r="A291" s="6" t="s">
        <v>1889</v>
      </c>
      <c r="B291" s="7" t="s">
        <v>1306</v>
      </c>
      <c r="C291" s="17" t="n">
        <v>687</v>
      </c>
      <c r="D291" s="16" t="n">
        <v>0.106976858065784</v>
      </c>
      <c r="E291" s="16" t="n">
        <v>0.0179481541944356</v>
      </c>
      <c r="F291" s="16" t="n">
        <v>0.134445936379817</v>
      </c>
      <c r="G291" s="16" t="n">
        <v>0.0421114909065132</v>
      </c>
      <c r="H291" s="17" t="n">
        <v>10.9729149548602</v>
      </c>
      <c r="I291" s="17" t="n">
        <v>380.708527503291</v>
      </c>
      <c r="J291" s="18" t="n">
        <v>1.58475349243925E-024</v>
      </c>
      <c r="K291" s="18" t="n">
        <v>5.02423758107171E-024</v>
      </c>
      <c r="L291" s="16" t="n">
        <v>0.700757992776201</v>
      </c>
      <c r="M291" s="16" t="n">
        <v>0.747050754458162</v>
      </c>
      <c r="N291" s="18" t="n">
        <v>0.000269531732093396</v>
      </c>
      <c r="O291" s="16" t="n">
        <v>0.141649392515594</v>
      </c>
      <c r="P291" s="34" t="b">
        <f aca="false">TRUE()</f>
        <v>1</v>
      </c>
      <c r="Q291" s="18" t="n">
        <v>8.00999412110523E-005</v>
      </c>
    </row>
    <row r="292" customFormat="false" ht="22.35" hidden="false" customHeight="false" outlineLevel="0" collapsed="false">
      <c r="A292" s="6" t="s">
        <v>1890</v>
      </c>
      <c r="B292" s="7" t="s">
        <v>1306</v>
      </c>
      <c r="C292" s="17" t="n">
        <v>688</v>
      </c>
      <c r="D292" s="16" t="n">
        <v>0.109305428594948</v>
      </c>
      <c r="E292" s="16" t="n">
        <v>0.0188313599023712</v>
      </c>
      <c r="F292" s="16" t="n">
        <v>0.138207266817944</v>
      </c>
      <c r="G292" s="16" t="n">
        <v>0.0435644519875533</v>
      </c>
      <c r="H292" s="17" t="n">
        <v>11.0849157821744</v>
      </c>
      <c r="I292" s="17" t="n">
        <v>373.661475390265</v>
      </c>
      <c r="J292" s="18" t="n">
        <v>7.0246902251134E-025</v>
      </c>
      <c r="K292" s="18" t="n">
        <v>2.30819195837059E-024</v>
      </c>
      <c r="L292" s="16" t="n">
        <v>0.712363240895043</v>
      </c>
      <c r="M292" s="16" t="n">
        <v>0.751097393689986</v>
      </c>
      <c r="N292" s="18" t="n">
        <v>0.000233206800020066</v>
      </c>
      <c r="O292" s="16" t="n">
        <v>0.139057483925806</v>
      </c>
      <c r="P292" s="34" t="b">
        <f aca="false">TRUE()</f>
        <v>1</v>
      </c>
      <c r="Q292" s="18" t="n">
        <v>6.64021164021164E-005</v>
      </c>
    </row>
    <row r="293" customFormat="false" ht="22.35" hidden="false" customHeight="false" outlineLevel="0" collapsed="false">
      <c r="A293" s="6" t="s">
        <v>1891</v>
      </c>
      <c r="B293" s="7" t="s">
        <v>1306</v>
      </c>
      <c r="C293" s="17" t="n">
        <v>689</v>
      </c>
      <c r="D293" s="16" t="n">
        <v>0.112200561045397</v>
      </c>
      <c r="E293" s="16" t="n">
        <v>0.0198807050744614</v>
      </c>
      <c r="F293" s="16" t="n">
        <v>0.142658352314414</v>
      </c>
      <c r="G293" s="16" t="n">
        <v>0.0451435978481977</v>
      </c>
      <c r="H293" s="17" t="n">
        <v>11.1711563587843</v>
      </c>
      <c r="I293" s="17" t="n">
        <v>364.519711494277</v>
      </c>
      <c r="J293" s="18" t="n">
        <v>4.06497557604858E-025</v>
      </c>
      <c r="K293" s="18" t="n">
        <v>1.36485830425579E-024</v>
      </c>
      <c r="L293" s="16" t="n">
        <v>0.723962483545549</v>
      </c>
      <c r="M293" s="16" t="n">
        <v>0.755109739368999</v>
      </c>
      <c r="N293" s="18" t="n">
        <v>0.000202065169289148</v>
      </c>
      <c r="O293" s="16" t="n">
        <v>0.136022685006232</v>
      </c>
      <c r="P293" s="34" t="b">
        <f aca="false">TRUE()</f>
        <v>1</v>
      </c>
      <c r="Q293" s="18" t="n">
        <v>0.000158711969227642</v>
      </c>
    </row>
    <row r="294" customFormat="false" ht="22.35" hidden="false" customHeight="false" outlineLevel="0" collapsed="false">
      <c r="A294" s="6" t="s">
        <v>1892</v>
      </c>
      <c r="B294" s="7" t="s">
        <v>1306</v>
      </c>
      <c r="C294" s="17" t="n">
        <v>690</v>
      </c>
      <c r="D294" s="16" t="n">
        <v>0.115776443719378</v>
      </c>
      <c r="E294" s="16" t="n">
        <v>0.0210972178869338</v>
      </c>
      <c r="F294" s="16" t="n">
        <v>0.147859496783926</v>
      </c>
      <c r="G294" s="16" t="n">
        <v>0.0468100202676967</v>
      </c>
      <c r="H294" s="17" t="n">
        <v>11.218286294116</v>
      </c>
      <c r="I294" s="17" t="n">
        <v>353.417773907985</v>
      </c>
      <c r="J294" s="18" t="n">
        <v>3.44907405261562E-025</v>
      </c>
      <c r="K294" s="18" t="n">
        <v>1.16465885421927E-024</v>
      </c>
      <c r="L294" s="16" t="n">
        <v>0.734800846353739</v>
      </c>
      <c r="M294" s="16" t="n">
        <v>0.758024691358025</v>
      </c>
      <c r="N294" s="18" t="n">
        <v>0.00016016767201389</v>
      </c>
      <c r="O294" s="16" t="n">
        <v>0.132618356523882</v>
      </c>
      <c r="P294" s="34" t="b">
        <f aca="false">TRUE()</f>
        <v>1</v>
      </c>
      <c r="Q294" s="18" t="n">
        <v>6.11488465003567E-005</v>
      </c>
    </row>
    <row r="295" customFormat="false" ht="22.35" hidden="false" customHeight="false" outlineLevel="0" collapsed="false">
      <c r="A295" s="6" t="s">
        <v>1893</v>
      </c>
      <c r="B295" s="7" t="s">
        <v>1306</v>
      </c>
      <c r="C295" s="17" t="n">
        <v>691</v>
      </c>
      <c r="D295" s="16" t="n">
        <v>0.12014617726688</v>
      </c>
      <c r="E295" s="16" t="n">
        <v>0.0224691185616532</v>
      </c>
      <c r="F295" s="16" t="n">
        <v>0.153864051282553</v>
      </c>
      <c r="G295" s="16" t="n">
        <v>0.0485196006440221</v>
      </c>
      <c r="H295" s="17" t="n">
        <v>11.2180087461447</v>
      </c>
      <c r="I295" s="17" t="n">
        <v>340.795960866947</v>
      </c>
      <c r="J295" s="18" t="n">
        <v>4.56494186997888E-025</v>
      </c>
      <c r="K295" s="18" t="n">
        <v>1.52164728999296E-024</v>
      </c>
      <c r="L295" s="16" t="n">
        <v>0.744229598456729</v>
      </c>
      <c r="M295" s="16" t="n">
        <v>0.759996570644719</v>
      </c>
      <c r="N295" s="18" t="n">
        <v>0.00013197910132059</v>
      </c>
      <c r="O295" s="16" t="n">
        <v>0.128940741517771</v>
      </c>
      <c r="P295" s="34" t="b">
        <f aca="false">TRUE()</f>
        <v>1</v>
      </c>
      <c r="Q295" s="18" t="n">
        <v>4.42612942612942E-006</v>
      </c>
    </row>
    <row r="296" customFormat="false" ht="22.35" hidden="false" customHeight="false" outlineLevel="0" collapsed="false">
      <c r="A296" s="6" t="s">
        <v>1894</v>
      </c>
      <c r="B296" s="7" t="s">
        <v>1306</v>
      </c>
      <c r="C296" s="17" t="n">
        <v>692</v>
      </c>
      <c r="D296" s="16" t="n">
        <v>0.125397219547352</v>
      </c>
      <c r="E296" s="16" t="n">
        <v>0.023972572631843</v>
      </c>
      <c r="F296" s="16" t="n">
        <v>0.160696248776924</v>
      </c>
      <c r="G296" s="16" t="n">
        <v>0.0502248870258315</v>
      </c>
      <c r="H296" s="17" t="n">
        <v>11.1667106285156</v>
      </c>
      <c r="I296" s="17" t="n">
        <v>327.262275585074</v>
      </c>
      <c r="J296" s="18" t="n">
        <v>9.52797687855528E-025</v>
      </c>
      <c r="K296" s="18" t="n">
        <v>3.08914875359409E-024</v>
      </c>
      <c r="L296" s="16" t="n">
        <v>0.751719656620221</v>
      </c>
      <c r="M296" s="16" t="n">
        <v>0.760219478737997</v>
      </c>
      <c r="N296" s="18" t="n">
        <v>0.000111258649539677</v>
      </c>
      <c r="O296" s="16" t="n">
        <v>0.125089115972785</v>
      </c>
      <c r="P296" s="34" t="b">
        <f aca="false">TRUE()</f>
        <v>1</v>
      </c>
      <c r="Q296" s="18" t="n">
        <v>0.00018138004524303</v>
      </c>
    </row>
    <row r="297" customFormat="false" ht="22.35" hidden="false" customHeight="false" outlineLevel="0" collapsed="false">
      <c r="A297" s="6" t="s">
        <v>1895</v>
      </c>
      <c r="B297" s="7" t="s">
        <v>1306</v>
      </c>
      <c r="C297" s="17" t="n">
        <v>693</v>
      </c>
      <c r="D297" s="16" t="n">
        <v>0.131580657991031</v>
      </c>
      <c r="E297" s="16" t="n">
        <v>0.0255738418083228</v>
      </c>
      <c r="F297" s="16" t="n">
        <v>0.168345531001642</v>
      </c>
      <c r="G297" s="16" t="n">
        <v>0.0518778905827281</v>
      </c>
      <c r="H297" s="17" t="n">
        <v>11.0650912703403</v>
      </c>
      <c r="I297" s="17" t="n">
        <v>313.45097452578</v>
      </c>
      <c r="J297" s="18" t="n">
        <v>3.03380662334444E-024</v>
      </c>
      <c r="K297" s="18" t="n">
        <v>9.41682684134586E-024</v>
      </c>
      <c r="L297" s="16" t="n">
        <v>0.756897772929348</v>
      </c>
      <c r="M297" s="16" t="n">
        <v>0.759465020576132</v>
      </c>
      <c r="N297" s="18" t="n">
        <v>9.39707687304468E-005</v>
      </c>
      <c r="O297" s="16" t="n">
        <v>0.121164009628413</v>
      </c>
      <c r="P297" s="34" t="b">
        <f aca="false">TRUE()</f>
        <v>1</v>
      </c>
      <c r="Q297" s="18" t="n">
        <v>0.000253528337563036</v>
      </c>
    </row>
    <row r="298" customFormat="false" ht="22.35" hidden="false" customHeight="false" outlineLevel="0" collapsed="false">
      <c r="A298" s="6" t="s">
        <v>1896</v>
      </c>
      <c r="B298" s="7" t="s">
        <v>1306</v>
      </c>
      <c r="C298" s="17" t="n">
        <v>694</v>
      </c>
      <c r="D298" s="16" t="n">
        <v>0.138720635957659</v>
      </c>
      <c r="E298" s="16" t="n">
        <v>0.0272333546159884</v>
      </c>
      <c r="F298" s="16" t="n">
        <v>0.176781014897889</v>
      </c>
      <c r="G298" s="16" t="n">
        <v>0.0534334959681739</v>
      </c>
      <c r="H298" s="17" t="n">
        <v>10.9170426071083</v>
      </c>
      <c r="I298" s="17" t="n">
        <v>299.903427897996</v>
      </c>
      <c r="J298" s="18" t="n">
        <v>1.38503627031439E-023</v>
      </c>
      <c r="K298" s="18" t="n">
        <v>4.07363608915997E-023</v>
      </c>
      <c r="L298" s="16" t="n">
        <v>0.759553314426855</v>
      </c>
      <c r="M298" s="16" t="n">
        <v>0.758384773662551</v>
      </c>
      <c r="N298" s="18" t="n">
        <v>8.48314974854738E-005</v>
      </c>
      <c r="O298" s="16" t="n">
        <v>0.117296181450036</v>
      </c>
      <c r="P298" s="34" t="b">
        <f aca="false">TRUE()</f>
        <v>1</v>
      </c>
      <c r="Q298" s="18" t="n">
        <v>0.000182926946906811</v>
      </c>
    </row>
    <row r="299" customFormat="false" ht="22.35" hidden="false" customHeight="false" outlineLevel="0" collapsed="false">
      <c r="A299" s="6" t="s">
        <v>1897</v>
      </c>
      <c r="B299" s="7" t="s">
        <v>1306</v>
      </c>
      <c r="C299" s="17" t="n">
        <v>695</v>
      </c>
      <c r="D299" s="16" t="n">
        <v>0.146807967188989</v>
      </c>
      <c r="E299" s="16" t="n">
        <v>0.0289066168073954</v>
      </c>
      <c r="F299" s="16" t="n">
        <v>0.185951232693226</v>
      </c>
      <c r="G299" s="16" t="n">
        <v>0.0548522755003237</v>
      </c>
      <c r="H299" s="17" t="n">
        <v>10.7297136012329</v>
      </c>
      <c r="I299" s="17" t="n">
        <v>287.05188257094</v>
      </c>
      <c r="J299" s="18" t="n">
        <v>8.31621281777732E-023</v>
      </c>
      <c r="K299" s="18" t="n">
        <v>2.31626061703194E-022</v>
      </c>
      <c r="L299" s="16" t="n">
        <v>0.759672272749732</v>
      </c>
      <c r="M299" s="16" t="n">
        <v>0.756310013717421</v>
      </c>
      <c r="N299" s="18" t="n">
        <v>8.0246767109303E-005</v>
      </c>
      <c r="O299" s="16" t="n">
        <v>0.113578102664327</v>
      </c>
      <c r="P299" s="34" t="b">
        <f aca="false">TRUE()</f>
        <v>1</v>
      </c>
      <c r="Q299" s="18" t="n">
        <v>0.000170456411227937</v>
      </c>
    </row>
    <row r="300" customFormat="false" ht="22.35" hidden="false" customHeight="false" outlineLevel="0" collapsed="false">
      <c r="A300" s="6" t="s">
        <v>1898</v>
      </c>
      <c r="B300" s="7" t="s">
        <v>1306</v>
      </c>
      <c r="C300" s="17" t="n">
        <v>696</v>
      </c>
      <c r="D300" s="16" t="n">
        <v>0.155800905026226</v>
      </c>
      <c r="E300" s="16" t="n">
        <v>0.0305493018503098</v>
      </c>
      <c r="F300" s="16" t="n">
        <v>0.195782798208341</v>
      </c>
      <c r="G300" s="16" t="n">
        <v>0.05610182777785</v>
      </c>
      <c r="H300" s="17" t="n">
        <v>10.5106958904879</v>
      </c>
      <c r="I300" s="17" t="n">
        <v>275.170481672633</v>
      </c>
      <c r="J300" s="18" t="n">
        <v>6.04371734495714E-022</v>
      </c>
      <c r="K300" s="18" t="n">
        <v>1.59045193288346E-021</v>
      </c>
      <c r="L300" s="16" t="n">
        <v>0.757327279750166</v>
      </c>
      <c r="M300" s="16" t="n">
        <v>0.752520576131687</v>
      </c>
      <c r="N300" s="18" t="n">
        <v>7.77908983788535E-005</v>
      </c>
      <c r="O300" s="16" t="n">
        <v>0.110088091534232</v>
      </c>
      <c r="P300" s="34" t="b">
        <f aca="false">TRUE()</f>
        <v>1</v>
      </c>
      <c r="Q300" s="18" t="n">
        <v>0.000310627267639874</v>
      </c>
    </row>
    <row r="301" customFormat="false" ht="22.35" hidden="false" customHeight="false" outlineLevel="0" collapsed="false">
      <c r="A301" s="6" t="s">
        <v>1899</v>
      </c>
      <c r="B301" s="7" t="s">
        <v>1306</v>
      </c>
      <c r="C301" s="17" t="n">
        <v>697</v>
      </c>
      <c r="D301" s="16" t="n">
        <v>0.165626649725271</v>
      </c>
      <c r="E301" s="16" t="n">
        <v>0.0321225887207775</v>
      </c>
      <c r="F301" s="16" t="n">
        <v>0.206175637914303</v>
      </c>
      <c r="G301" s="16" t="n">
        <v>0.0571565231515596</v>
      </c>
      <c r="H301" s="17" t="n">
        <v>10.2650660998879</v>
      </c>
      <c r="I301" s="17" t="n">
        <v>264.363856053974</v>
      </c>
      <c r="J301" s="18" t="n">
        <v>5.02990625918467E-021</v>
      </c>
      <c r="K301" s="18" t="n">
        <v>1.2307848452604E-020</v>
      </c>
      <c r="L301" s="16" t="n">
        <v>0.752533010345347</v>
      </c>
      <c r="M301" s="16" t="n">
        <v>0.748782578875172</v>
      </c>
      <c r="N301" s="18" t="n">
        <v>7.72035778262805E-005</v>
      </c>
      <c r="O301" s="16" t="n">
        <v>0.106931856710773</v>
      </c>
      <c r="P301" s="34" t="b">
        <f aca="false">TRUE()</f>
        <v>1</v>
      </c>
      <c r="Q301" s="18" t="n">
        <v>7.20375506514722E-005</v>
      </c>
    </row>
    <row r="302" customFormat="false" ht="22.35" hidden="false" customHeight="false" outlineLevel="0" collapsed="false">
      <c r="A302" s="6" t="s">
        <v>1900</v>
      </c>
      <c r="B302" s="7" t="s">
        <v>1306</v>
      </c>
      <c r="C302" s="17" t="n">
        <v>698</v>
      </c>
      <c r="D302" s="16" t="n">
        <v>0.176198182360456</v>
      </c>
      <c r="E302" s="16" t="n">
        <v>0.0335936718715474</v>
      </c>
      <c r="F302" s="16" t="n">
        <v>0.217033403028592</v>
      </c>
      <c r="G302" s="16" t="n">
        <v>0.0580023718759713</v>
      </c>
      <c r="H302" s="16" t="n">
        <v>9.99868606234132</v>
      </c>
      <c r="I302" s="17" t="n">
        <v>254.656639436649</v>
      </c>
      <c r="J302" s="18" t="n">
        <v>4.53729565627007E-020</v>
      </c>
      <c r="K302" s="18" t="n">
        <v>1.07537275691152E-019</v>
      </c>
      <c r="L302" s="16" t="n">
        <v>0.745430710563859</v>
      </c>
      <c r="M302" s="16" t="n">
        <v>0.745216049382716</v>
      </c>
      <c r="N302" s="18" t="n">
        <v>7.92792226249597E-005</v>
      </c>
      <c r="O302" s="16" t="n">
        <v>0.104202017387375</v>
      </c>
      <c r="P302" s="34" t="b">
        <f aca="false">TRUE()</f>
        <v>1</v>
      </c>
      <c r="Q302" s="18" t="n">
        <v>0.000308189215728948</v>
      </c>
    </row>
    <row r="303" customFormat="false" ht="22.35" hidden="false" customHeight="false" outlineLevel="0" collapsed="false">
      <c r="A303" s="6" t="s">
        <v>1901</v>
      </c>
      <c r="B303" s="7" t="s">
        <v>1306</v>
      </c>
      <c r="C303" s="17" t="n">
        <v>699</v>
      </c>
      <c r="D303" s="16" t="n">
        <v>0.187412058080998</v>
      </c>
      <c r="E303" s="16" t="n">
        <v>0.0349361463013065</v>
      </c>
      <c r="F303" s="16" t="n">
        <v>0.228252057028483</v>
      </c>
      <c r="G303" s="16" t="n">
        <v>0.0586319787811905</v>
      </c>
      <c r="H303" s="16" t="n">
        <v>9.71627400030305</v>
      </c>
      <c r="I303" s="17" t="n">
        <v>246.005441556261</v>
      </c>
      <c r="J303" s="18" t="n">
        <v>4.25978146043732E-019</v>
      </c>
      <c r="K303" s="18" t="n">
        <v>9.83208735306724E-019</v>
      </c>
      <c r="L303" s="16" t="n">
        <v>0.736171056401038</v>
      </c>
      <c r="M303" s="16" t="n">
        <v>0.740843621399177</v>
      </c>
      <c r="N303" s="18" t="n">
        <v>8.26883597287069E-005</v>
      </c>
      <c r="O303" s="16" t="n">
        <v>0.101957193662232</v>
      </c>
      <c r="P303" s="34" t="b">
        <f aca="false">TRUE()</f>
        <v>1</v>
      </c>
      <c r="Q303" s="18" t="n">
        <v>0.000217147619472764</v>
      </c>
    </row>
    <row r="304" customFormat="false" ht="22.35" hidden="false" customHeight="false" outlineLevel="0" collapsed="false">
      <c r="A304" s="6" t="s">
        <v>1119</v>
      </c>
      <c r="B304" s="7" t="s">
        <v>1306</v>
      </c>
      <c r="C304" s="17" t="n">
        <v>700</v>
      </c>
      <c r="D304" s="16" t="n">
        <v>0.199157119159604</v>
      </c>
      <c r="E304" s="16" t="n">
        <v>0.0361306004110962</v>
      </c>
      <c r="F304" s="16" t="n">
        <v>0.239724193754768</v>
      </c>
      <c r="G304" s="16" t="n">
        <v>0.0590432465899526</v>
      </c>
      <c r="H304" s="16" t="n">
        <v>9.42071762373231</v>
      </c>
      <c r="I304" s="17" t="n">
        <v>238.323606415247</v>
      </c>
      <c r="J304" s="18" t="n">
        <v>4.06675922392191E-018</v>
      </c>
      <c r="K304" s="18" t="n">
        <v>9.16732796267024E-018</v>
      </c>
      <c r="L304" s="16" t="n">
        <v>0.724853724250595</v>
      </c>
      <c r="M304" s="16" t="n">
        <v>0.735236625514403</v>
      </c>
      <c r="N304" s="18" t="n">
        <v>9.10961577522163E-005</v>
      </c>
      <c r="O304" s="16" t="n">
        <v>0.100240928870834</v>
      </c>
      <c r="P304" s="34" t="b">
        <f aca="false">TRUE()</f>
        <v>1</v>
      </c>
      <c r="Q304" s="18" t="n">
        <v>0.000344603827413179</v>
      </c>
    </row>
    <row r="305" customFormat="false" ht="22.35" hidden="false" customHeight="false" outlineLevel="0" collapsed="false">
      <c r="A305" s="6" t="s">
        <v>1902</v>
      </c>
      <c r="B305" s="7" t="s">
        <v>1306</v>
      </c>
      <c r="C305" s="17" t="n">
        <v>701</v>
      </c>
      <c r="D305" s="16" t="n">
        <v>0.211329878831553</v>
      </c>
      <c r="E305" s="16" t="n">
        <v>0.0371642096773367</v>
      </c>
      <c r="F305" s="16" t="n">
        <v>0.251356566972632</v>
      </c>
      <c r="G305" s="16" t="n">
        <v>0.0592428972960349</v>
      </c>
      <c r="H305" s="16" t="n">
        <v>9.11389695531388</v>
      </c>
      <c r="I305" s="17" t="n">
        <v>231.524933811982</v>
      </c>
      <c r="J305" s="18" t="n">
        <v>3.8919737142444E-017</v>
      </c>
      <c r="K305" s="18" t="n">
        <v>8.40358528309796E-017</v>
      </c>
      <c r="L305" s="16" t="n">
        <v>0.711535594208833</v>
      </c>
      <c r="M305" s="16" t="n">
        <v>0.729080932784637</v>
      </c>
      <c r="N305" s="18" t="n">
        <v>0.000107367439859182</v>
      </c>
      <c r="O305" s="16" t="n">
        <v>0.0991453915787661</v>
      </c>
      <c r="P305" s="34" t="b">
        <f aca="false">TRUE()</f>
        <v>1</v>
      </c>
      <c r="Q305" s="18" t="n">
        <v>0.000147893468441726</v>
      </c>
    </row>
    <row r="306" customFormat="false" ht="22.35" hidden="false" customHeight="false" outlineLevel="0" collapsed="false">
      <c r="A306" s="6" t="s">
        <v>1903</v>
      </c>
      <c r="B306" s="7" t="s">
        <v>1306</v>
      </c>
      <c r="C306" s="17" t="n">
        <v>702</v>
      </c>
      <c r="D306" s="16" t="n">
        <v>0.223825390341227</v>
      </c>
      <c r="E306" s="16" t="n">
        <v>0.0380298609832631</v>
      </c>
      <c r="F306" s="16" t="n">
        <v>0.263061821420908</v>
      </c>
      <c r="G306" s="16" t="n">
        <v>0.0592424280375759</v>
      </c>
      <c r="H306" s="16" t="n">
        <v>8.79758916306361</v>
      </c>
      <c r="I306" s="17" t="n">
        <v>225.521484358751</v>
      </c>
      <c r="J306" s="18" t="n">
        <v>3.68770436854803E-016</v>
      </c>
      <c r="K306" s="18" t="n">
        <v>7.68271743447506E-016</v>
      </c>
      <c r="L306" s="16" t="n">
        <v>0.696304772362005</v>
      </c>
      <c r="M306" s="16" t="n">
        <v>0.723593964334705</v>
      </c>
      <c r="N306" s="18" t="n">
        <v>0.00013197910132059</v>
      </c>
      <c r="O306" s="16" t="n">
        <v>0.0987138451953302</v>
      </c>
      <c r="P306" s="34" t="b">
        <f aca="false">TRUE()</f>
        <v>1</v>
      </c>
      <c r="Q306" s="18" t="n">
        <v>0.000112560403416885</v>
      </c>
    </row>
    <row r="307" customFormat="false" ht="22.35" hidden="false" customHeight="false" outlineLevel="0" collapsed="false">
      <c r="A307" s="6" t="s">
        <v>1904</v>
      </c>
      <c r="B307" s="7" t="s">
        <v>1306</v>
      </c>
      <c r="C307" s="17" t="n">
        <v>703</v>
      </c>
      <c r="D307" s="16" t="n">
        <v>0.236548205414843</v>
      </c>
      <c r="E307" s="16" t="n">
        <v>0.0387266515953309</v>
      </c>
      <c r="F307" s="16" t="n">
        <v>0.274763044485905</v>
      </c>
      <c r="G307" s="16" t="n">
        <v>0.0590563551469387</v>
      </c>
      <c r="H307" s="16" t="n">
        <v>8.47228975319456</v>
      </c>
      <c r="I307" s="17" t="n">
        <v>220.219766346917</v>
      </c>
      <c r="J307" s="18" t="n">
        <v>3.44833394319125E-015</v>
      </c>
      <c r="K307" s="18" t="n">
        <v>6.87018044370796E-015</v>
      </c>
      <c r="L307" s="16" t="n">
        <v>0.67919517982142</v>
      </c>
      <c r="M307" s="16" t="n">
        <v>0.717609739368999</v>
      </c>
      <c r="N307" s="18" t="n">
        <v>0.000168597762298243</v>
      </c>
      <c r="O307" s="16" t="n">
        <v>0.0989820831250108</v>
      </c>
      <c r="P307" s="34" t="b">
        <f aca="false">TRUE()</f>
        <v>1</v>
      </c>
      <c r="Q307" s="18" t="n">
        <v>0.000218765150589222</v>
      </c>
    </row>
    <row r="308" customFormat="false" ht="22.35" hidden="false" customHeight="false" outlineLevel="0" collapsed="false">
      <c r="A308" s="6" t="s">
        <v>1905</v>
      </c>
      <c r="B308" s="7" t="s">
        <v>1306</v>
      </c>
      <c r="C308" s="17" t="n">
        <v>704</v>
      </c>
      <c r="D308" s="16" t="n">
        <v>0.24942309821082</v>
      </c>
      <c r="E308" s="16" t="n">
        <v>0.0392592373347833</v>
      </c>
      <c r="F308" s="16" t="n">
        <v>0.286402511217623</v>
      </c>
      <c r="G308" s="16" t="n">
        <v>0.0587017640588725</v>
      </c>
      <c r="H308" s="16" t="n">
        <v>8.13718100112189</v>
      </c>
      <c r="I308" s="17" t="n">
        <v>215.528006120068</v>
      </c>
      <c r="J308" s="18" t="n">
        <v>3.19738485113032E-014</v>
      </c>
      <c r="K308" s="18" t="n">
        <v>5.9290201663051E-014</v>
      </c>
      <c r="L308" s="16" t="n">
        <v>0.660166482289287</v>
      </c>
      <c r="M308" s="16" t="n">
        <v>0.711025377229081</v>
      </c>
      <c r="N308" s="18" t="n">
        <v>0.000221217568990321</v>
      </c>
      <c r="O308" s="16" t="n">
        <v>0.100021502419978</v>
      </c>
      <c r="P308" s="34" t="b">
        <f aca="false">TRUE()</f>
        <v>1</v>
      </c>
      <c r="Q308" s="18" t="n">
        <v>0.000347918051817927</v>
      </c>
    </row>
    <row r="309" customFormat="false" ht="22.35" hidden="false" customHeight="false" outlineLevel="0" collapsed="false">
      <c r="A309" s="6" t="s">
        <v>1906</v>
      </c>
      <c r="B309" s="7" t="s">
        <v>1306</v>
      </c>
      <c r="C309" s="17" t="n">
        <v>705</v>
      </c>
      <c r="D309" s="16" t="n">
        <v>0.262390743683454</v>
      </c>
      <c r="E309" s="16" t="n">
        <v>0.0396359086064669</v>
      </c>
      <c r="F309" s="16" t="n">
        <v>0.297938234996729</v>
      </c>
      <c r="G309" s="16" t="n">
        <v>0.0581968332739154</v>
      </c>
      <c r="H309" s="16" t="n">
        <v>7.79087117174419</v>
      </c>
      <c r="I309" s="17" t="n">
        <v>211.36270428465</v>
      </c>
      <c r="J309" s="18" t="n">
        <v>2.95975962607924E-013</v>
      </c>
      <c r="K309" s="18" t="n">
        <v>5.211286571162E-013</v>
      </c>
      <c r="L309" s="16" t="n">
        <v>0.639144695173255</v>
      </c>
      <c r="M309" s="16" t="n">
        <v>0.703943758573388</v>
      </c>
      <c r="N309" s="18" t="n">
        <v>0.000277965928904895</v>
      </c>
      <c r="O309" s="16" t="n">
        <v>0.101863075963968</v>
      </c>
      <c r="P309" s="34" t="b">
        <f aca="false">TRUE()</f>
        <v>1</v>
      </c>
      <c r="Q309" s="18" t="n">
        <v>0.000846465849333766</v>
      </c>
    </row>
    <row r="310" customFormat="false" ht="22.35" hidden="false" customHeight="false" outlineLevel="0" collapsed="false">
      <c r="A310" s="6" t="s">
        <v>1907</v>
      </c>
      <c r="B310" s="7" t="s">
        <v>1306</v>
      </c>
      <c r="C310" s="17" t="n">
        <v>706</v>
      </c>
      <c r="D310" s="16" t="n">
        <v>0.275409483919835</v>
      </c>
      <c r="E310" s="16" t="n">
        <v>0.0398653772993204</v>
      </c>
      <c r="F310" s="16" t="n">
        <v>0.30934613777403</v>
      </c>
      <c r="G310" s="16" t="n">
        <v>0.0575605697715901</v>
      </c>
      <c r="H310" s="16" t="n">
        <v>7.43202399975311</v>
      </c>
      <c r="I310" s="17" t="n">
        <v>207.663345172138</v>
      </c>
      <c r="J310" s="18" t="n">
        <v>2.74654653840824E-012</v>
      </c>
      <c r="K310" s="18" t="n">
        <v>4.61838255040284E-012</v>
      </c>
      <c r="L310" s="16" t="n">
        <v>0.616041630369523</v>
      </c>
      <c r="M310" s="16" t="n">
        <v>0.696039094650206</v>
      </c>
      <c r="N310" s="18" t="n">
        <v>0.000311178777209281</v>
      </c>
      <c r="O310" s="16" t="n">
        <v>0.104559943225406</v>
      </c>
      <c r="P310" s="34" t="b">
        <f aca="false">TRUE()</f>
        <v>1</v>
      </c>
      <c r="Q310" s="18" t="n">
        <v>0.000459799080618455</v>
      </c>
    </row>
    <row r="311" customFormat="false" ht="22.35" hidden="false" customHeight="false" outlineLevel="0" collapsed="false">
      <c r="A311" s="6" t="s">
        <v>1908</v>
      </c>
      <c r="B311" s="7" t="s">
        <v>1306</v>
      </c>
      <c r="C311" s="17" t="n">
        <v>707</v>
      </c>
      <c r="D311" s="16" t="n">
        <v>0.288453250164689</v>
      </c>
      <c r="E311" s="16" t="n">
        <v>0.03995771527122</v>
      </c>
      <c r="F311" s="16" t="n">
        <v>0.320615089108324</v>
      </c>
      <c r="G311" s="16" t="n">
        <v>0.0568122040293346</v>
      </c>
      <c r="H311" s="16" t="n">
        <v>7.0586389674125</v>
      </c>
      <c r="I311" s="17" t="n">
        <v>204.380354616333</v>
      </c>
      <c r="J311" s="18" t="n">
        <v>2.56956458827852E-011</v>
      </c>
      <c r="K311" s="18" t="n">
        <v>4.12362453262021E-011</v>
      </c>
      <c r="L311" s="16" t="n">
        <v>0.590711767124044</v>
      </c>
      <c r="M311" s="16" t="n">
        <v>0.687740054869685</v>
      </c>
      <c r="N311" s="18" t="n">
        <v>0.000509918535868887</v>
      </c>
      <c r="O311" s="16" t="n">
        <v>0.108198318221736</v>
      </c>
      <c r="P311" s="34" t="b">
        <f aca="false">TRUE()</f>
        <v>1</v>
      </c>
      <c r="Q311" s="18" t="n">
        <v>0.000188728866288895</v>
      </c>
    </row>
    <row r="312" customFormat="false" ht="22.35" hidden="false" customHeight="false" outlineLevel="0" collapsed="false">
      <c r="A312" s="6" t="s">
        <v>1909</v>
      </c>
      <c r="B312" s="7" t="s">
        <v>1306</v>
      </c>
      <c r="C312" s="17" t="n">
        <v>708</v>
      </c>
      <c r="D312" s="16" t="n">
        <v>0.301510208730901</v>
      </c>
      <c r="E312" s="16" t="n">
        <v>0.0399258415851841</v>
      </c>
      <c r="F312" s="16" t="n">
        <v>0.331745464592044</v>
      </c>
      <c r="G312" s="16" t="n">
        <v>0.0559699957038193</v>
      </c>
      <c r="H312" s="16" t="n">
        <v>6.66791828780211</v>
      </c>
      <c r="I312" s="17" t="n">
        <v>201.460755878084</v>
      </c>
      <c r="J312" s="18" t="n">
        <v>2.44115937490255E-010</v>
      </c>
      <c r="K312" s="18" t="n">
        <v>3.7815645411891E-010</v>
      </c>
      <c r="L312" s="16" t="n">
        <v>0.562961406348986</v>
      </c>
      <c r="M312" s="16" t="n">
        <v>0.678703703703704</v>
      </c>
      <c r="N312" s="18" t="n">
        <v>0.000931180990628563</v>
      </c>
      <c r="O312" s="16" t="n">
        <v>0.112837604956901</v>
      </c>
      <c r="P312" s="34" t="b">
        <f aca="false">TRUE()</f>
        <v>1</v>
      </c>
      <c r="Q312" s="18" t="n">
        <v>0.000345346186616096</v>
      </c>
    </row>
    <row r="313" customFormat="false" ht="22.35" hidden="false" customHeight="false" outlineLevel="0" collapsed="false">
      <c r="A313" s="6" t="s">
        <v>1910</v>
      </c>
      <c r="B313" s="7" t="s">
        <v>1306</v>
      </c>
      <c r="C313" s="17" t="n">
        <v>709</v>
      </c>
      <c r="D313" s="16" t="n">
        <v>0.314570670150949</v>
      </c>
      <c r="E313" s="16" t="n">
        <v>0.0397803379837931</v>
      </c>
      <c r="F313" s="16" t="n">
        <v>0.342736690980876</v>
      </c>
      <c r="G313" s="16" t="n">
        <v>0.0550483307812618</v>
      </c>
      <c r="H313" s="16" t="n">
        <v>6.25691457088631</v>
      </c>
      <c r="I313" s="17" t="n">
        <v>198.862745051113</v>
      </c>
      <c r="J313" s="18" t="n">
        <v>2.36360104917174E-009</v>
      </c>
      <c r="K313" s="18" t="n">
        <v>3.53348139555574E-009</v>
      </c>
      <c r="L313" s="16" t="n">
        <v>0.532573242870079</v>
      </c>
      <c r="M313" s="16" t="n">
        <v>0.669135802469136</v>
      </c>
      <c r="N313" s="16" t="n">
        <v>0.00168162509206224</v>
      </c>
      <c r="O313" s="16" t="n">
        <v>0.118510821579445</v>
      </c>
      <c r="P313" s="34" t="b">
        <f aca="false">TRUE()</f>
        <v>1</v>
      </c>
      <c r="Q313" s="18" t="n">
        <v>0.000377488434134017</v>
      </c>
    </row>
    <row r="314" customFormat="false" ht="22.35" hidden="false" customHeight="false" outlineLevel="0" collapsed="false">
      <c r="A314" s="6" t="s">
        <v>1911</v>
      </c>
      <c r="B314" s="7" t="s">
        <v>1306</v>
      </c>
      <c r="C314" s="17" t="n">
        <v>710</v>
      </c>
      <c r="D314" s="16" t="n">
        <v>0.327625143024205</v>
      </c>
      <c r="E314" s="16" t="n">
        <v>0.0395302168305552</v>
      </c>
      <c r="F314" s="16" t="n">
        <v>0.353588731926111</v>
      </c>
      <c r="G314" s="16" t="n">
        <v>0.0540617997369464</v>
      </c>
      <c r="H314" s="16" t="n">
        <v>5.82294937349948</v>
      </c>
      <c r="I314" s="17" t="n">
        <v>196.563123662672</v>
      </c>
      <c r="J314" s="18" t="n">
        <v>2.32531979851173E-008</v>
      </c>
      <c r="K314" s="18" t="n">
        <v>3.36601628539601E-008</v>
      </c>
      <c r="L314" s="16" t="n">
        <v>0.499328865124565</v>
      </c>
      <c r="M314" s="16" t="n">
        <v>0.658916323731139</v>
      </c>
      <c r="N314" s="16" t="n">
        <v>0.00330343223343113</v>
      </c>
      <c r="O314" s="16" t="n">
        <v>0.125296626600259</v>
      </c>
      <c r="P314" s="34" t="b">
        <f aca="false">TRUE()</f>
        <v>1</v>
      </c>
      <c r="Q314" s="18" t="n">
        <v>0.000449992530221632</v>
      </c>
    </row>
    <row r="315" customFormat="false" ht="22.35" hidden="false" customHeight="false" outlineLevel="0" collapsed="false">
      <c r="A315" s="6" t="s">
        <v>1912</v>
      </c>
      <c r="B315" s="7" t="s">
        <v>1306</v>
      </c>
      <c r="C315" s="17" t="n">
        <v>711</v>
      </c>
      <c r="D315" s="16" t="n">
        <v>0.340662913568217</v>
      </c>
      <c r="E315" s="16" t="n">
        <v>0.0391839792770965</v>
      </c>
      <c r="F315" s="16" t="n">
        <v>0.364301963955381</v>
      </c>
      <c r="G315" s="16" t="n">
        <v>0.053027989947097</v>
      </c>
      <c r="H315" s="16" t="n">
        <v>5.36367140860611</v>
      </c>
      <c r="I315" s="17" t="n">
        <v>194.559664887966</v>
      </c>
      <c r="J315" s="18" t="n">
        <v>2.30025526215373E-007</v>
      </c>
      <c r="K315" s="18" t="n">
        <v>3.195868542999E-007</v>
      </c>
      <c r="L315" s="16" t="n">
        <v>0.463015068002204</v>
      </c>
      <c r="M315" s="16" t="n">
        <v>0.647170781893004</v>
      </c>
      <c r="N315" s="16" t="n">
        <v>0.00691964530738826</v>
      </c>
      <c r="O315" s="16" t="n">
        <v>0.133349147794372</v>
      </c>
      <c r="P315" s="34" t="b">
        <f aca="false">TRUE()</f>
        <v>1</v>
      </c>
      <c r="Q315" s="18" t="n">
        <v>0.000329243465570719</v>
      </c>
    </row>
    <row r="316" customFormat="false" ht="22.35" hidden="false" customHeight="false" outlineLevel="0" collapsed="false">
      <c r="A316" s="6" t="s">
        <v>1913</v>
      </c>
      <c r="B316" s="7" t="s">
        <v>1306</v>
      </c>
      <c r="C316" s="17" t="n">
        <v>712</v>
      </c>
      <c r="D316" s="16" t="n">
        <v>0.353665349084725</v>
      </c>
      <c r="E316" s="16" t="n">
        <v>0.0387494894520374</v>
      </c>
      <c r="F316" s="16" t="n">
        <v>0.374868354551173</v>
      </c>
      <c r="G316" s="16" t="n">
        <v>0.0519625721237325</v>
      </c>
      <c r="H316" s="16" t="n">
        <v>4.87674283983775</v>
      </c>
      <c r="I316" s="17" t="n">
        <v>192.853169106763</v>
      </c>
      <c r="J316" s="18" t="n">
        <v>2.24965863261846E-006</v>
      </c>
      <c r="K316" s="18" t="n">
        <v>2.93679878117854E-006</v>
      </c>
      <c r="L316" s="16" t="n">
        <v>0.423433677607974</v>
      </c>
      <c r="M316" s="16" t="n">
        <v>0.634807956104252</v>
      </c>
      <c r="N316" s="16" t="n">
        <v>0.0144944902034151</v>
      </c>
      <c r="O316" s="16" t="n">
        <v>0.142710177324358</v>
      </c>
      <c r="P316" s="34" t="b">
        <f aca="false">TRUE()</f>
        <v>1</v>
      </c>
      <c r="Q316" s="18" t="n">
        <v>0.000181514235938677</v>
      </c>
    </row>
    <row r="317" customFormat="false" ht="22.35" hidden="false" customHeight="false" outlineLevel="0" collapsed="false">
      <c r="A317" s="6" t="s">
        <v>1914</v>
      </c>
      <c r="B317" s="7" t="s">
        <v>1306</v>
      </c>
      <c r="C317" s="17" t="n">
        <v>713</v>
      </c>
      <c r="D317" s="16" t="n">
        <v>0.366614430270904</v>
      </c>
      <c r="E317" s="16" t="n">
        <v>0.0382355571884009</v>
      </c>
      <c r="F317" s="16" t="n">
        <v>0.385278407361951</v>
      </c>
      <c r="G317" s="16" t="n">
        <v>0.0508800741374793</v>
      </c>
      <c r="H317" s="16" t="n">
        <v>4.35928054127647</v>
      </c>
      <c r="I317" s="17" t="n">
        <v>191.44241248406</v>
      </c>
      <c r="J317" s="18" t="n">
        <v>2.12775967669798E-005</v>
      </c>
      <c r="K317" s="18" t="n">
        <v>2.62491161067081E-005</v>
      </c>
      <c r="L317" s="16" t="n">
        <v>0.380364750442558</v>
      </c>
      <c r="M317" s="16" t="n">
        <v>0.619838820301783</v>
      </c>
      <c r="N317" s="16" t="n">
        <v>0.0294228063869901</v>
      </c>
      <c r="O317" s="16" t="n">
        <v>0.153436381859311</v>
      </c>
      <c r="P317" s="34" t="b">
        <f aca="false">TRUE()</f>
        <v>1</v>
      </c>
      <c r="Q317" s="18" t="n">
        <v>0.000524109595653073</v>
      </c>
    </row>
    <row r="318" customFormat="false" ht="22.35" hidden="false" customHeight="false" outlineLevel="0" collapsed="false">
      <c r="A318" s="6" t="s">
        <v>1915</v>
      </c>
      <c r="B318" s="7" t="s">
        <v>1306</v>
      </c>
      <c r="C318" s="17" t="n">
        <v>714</v>
      </c>
      <c r="D318" s="16" t="n">
        <v>0.379486532683902</v>
      </c>
      <c r="E318" s="16" t="n">
        <v>0.0376520277749725</v>
      </c>
      <c r="F318" s="16" t="n">
        <v>0.395515448498166</v>
      </c>
      <c r="G318" s="16" t="n">
        <v>0.0497960921093276</v>
      </c>
      <c r="H318" s="16" t="n">
        <v>3.80793772261215</v>
      </c>
      <c r="I318" s="17" t="n">
        <v>190.331562236618</v>
      </c>
      <c r="J318" s="18" t="n">
        <v>0.000188925924504398</v>
      </c>
      <c r="K318" s="18" t="n">
        <v>0.000221053808580884</v>
      </c>
      <c r="L318" s="16" t="n">
        <v>0.333565938908435</v>
      </c>
      <c r="M318" s="16" t="n">
        <v>0.603257887517147</v>
      </c>
      <c r="N318" s="16" t="n">
        <v>0.0586800788219752</v>
      </c>
      <c r="O318" s="16" t="n">
        <v>0.165625040001999</v>
      </c>
      <c r="P318" s="34" t="b">
        <f aca="false">TRUE()</f>
        <v>1</v>
      </c>
      <c r="Q318" s="18" t="n">
        <v>0.000369929181940316</v>
      </c>
    </row>
    <row r="319" customFormat="false" ht="22.35" hidden="false" customHeight="false" outlineLevel="0" collapsed="false">
      <c r="A319" s="6" t="s">
        <v>1916</v>
      </c>
      <c r="B319" s="7" t="s">
        <v>1306</v>
      </c>
      <c r="C319" s="17" t="n">
        <v>715</v>
      </c>
      <c r="D319" s="16" t="n">
        <v>0.392250746162453</v>
      </c>
      <c r="E319" s="16" t="n">
        <v>0.0370088872324942</v>
      </c>
      <c r="F319" s="16" t="n">
        <v>0.405559048047406</v>
      </c>
      <c r="G319" s="16" t="n">
        <v>0.0487291459709571</v>
      </c>
      <c r="H319" s="16" t="n">
        <v>3.2202359682721</v>
      </c>
      <c r="I319" s="17" t="n">
        <v>189.541231241486</v>
      </c>
      <c r="J319" s="16" t="n">
        <v>0.00150726973821063</v>
      </c>
      <c r="K319" s="16" t="n">
        <v>0.00172176422063697</v>
      </c>
      <c r="L319" s="16" t="n">
        <v>0.282884890709165</v>
      </c>
      <c r="M319" s="16" t="n">
        <v>0.586454046639232</v>
      </c>
      <c r="N319" s="16" t="n">
        <v>0.116999434896583</v>
      </c>
      <c r="O319" s="16" t="n">
        <v>0.179379213263661</v>
      </c>
      <c r="P319" s="34" t="b">
        <f aca="false">TRUE()</f>
        <v>1</v>
      </c>
      <c r="Q319" s="18" t="n">
        <v>0.000297981106144068</v>
      </c>
    </row>
    <row r="320" customFormat="false" ht="22.35" hidden="false" customHeight="false" outlineLevel="0" collapsed="false">
      <c r="A320" s="6" t="s">
        <v>1917</v>
      </c>
      <c r="B320" s="7" t="s">
        <v>1306</v>
      </c>
      <c r="C320" s="17" t="n">
        <v>716</v>
      </c>
      <c r="D320" s="16" t="n">
        <v>0.404880717819342</v>
      </c>
      <c r="E320" s="16" t="n">
        <v>0.0363152733364497</v>
      </c>
      <c r="F320" s="16" t="n">
        <v>0.415398563024455</v>
      </c>
      <c r="G320" s="16" t="n">
        <v>0.0476950223937564</v>
      </c>
      <c r="H320" s="16" t="n">
        <v>2.59532031294005</v>
      </c>
      <c r="I320" s="17" t="n">
        <v>189.093217814223</v>
      </c>
      <c r="J320" s="16" t="n">
        <v>0.0101917497066478</v>
      </c>
      <c r="K320" s="16" t="n">
        <v>0.0113943322420766</v>
      </c>
      <c r="L320" s="16" t="n">
        <v>0.228358116583955</v>
      </c>
      <c r="M320" s="16" t="n">
        <v>0.56803840877915</v>
      </c>
      <c r="N320" s="16" t="n">
        <v>0.218729032283403</v>
      </c>
      <c r="O320" s="16" t="n">
        <v>0.194726733209296</v>
      </c>
      <c r="P320" s="34" t="b">
        <f aca="false">TRUE()</f>
        <v>1</v>
      </c>
      <c r="Q320" s="18" t="n">
        <v>0.00040587084563749</v>
      </c>
    </row>
    <row r="321" customFormat="false" ht="22.35" hidden="false" customHeight="false" outlineLevel="0" collapsed="false">
      <c r="A321" s="6" t="s">
        <v>1918</v>
      </c>
      <c r="B321" s="7" t="s">
        <v>1306</v>
      </c>
      <c r="C321" s="17" t="n">
        <v>717</v>
      </c>
      <c r="D321" s="16" t="n">
        <v>0.417346899111836</v>
      </c>
      <c r="E321" s="16" t="n">
        <v>0.0355802802463734</v>
      </c>
      <c r="F321" s="16" t="n">
        <v>0.425020690211568</v>
      </c>
      <c r="G321" s="16" t="n">
        <v>0.0467079285887056</v>
      </c>
      <c r="H321" s="16" t="n">
        <v>1.9328850984289</v>
      </c>
      <c r="I321" s="17" t="n">
        <v>189.010940890751</v>
      </c>
      <c r="J321" s="16" t="n">
        <v>0.0547447820517889</v>
      </c>
      <c r="K321" s="16" t="n">
        <v>0.0600716143614289</v>
      </c>
      <c r="L321" s="16" t="n">
        <v>0.170122278695889</v>
      </c>
      <c r="M321" s="16" t="n">
        <v>0.54826817558299</v>
      </c>
      <c r="N321" s="16" t="n">
        <v>0.377177826841105</v>
      </c>
      <c r="O321" s="16" t="n">
        <v>0.211621937820993</v>
      </c>
      <c r="P321" s="34" t="b">
        <f aca="false">FALSE()</f>
        <v>0</v>
      </c>
      <c r="Q321" s="16"/>
    </row>
    <row r="322" customFormat="false" ht="22.35" hidden="false" customHeight="false" outlineLevel="0" collapsed="false">
      <c r="A322" s="6" t="s">
        <v>1919</v>
      </c>
      <c r="B322" s="7" t="s">
        <v>1306</v>
      </c>
      <c r="C322" s="17" t="n">
        <v>718</v>
      </c>
      <c r="D322" s="16" t="n">
        <v>0.42961811973936</v>
      </c>
      <c r="E322" s="16" t="n">
        <v>0.0348143215000405</v>
      </c>
      <c r="F322" s="16" t="n">
        <v>0.43440872425244</v>
      </c>
      <c r="G322" s="16" t="n">
        <v>0.04578036064435</v>
      </c>
      <c r="H322" s="16" t="n">
        <v>1.23267301763184</v>
      </c>
      <c r="I322" s="17" t="n">
        <v>189.312031107041</v>
      </c>
      <c r="J322" s="16" t="n">
        <v>0.219226379343329</v>
      </c>
      <c r="K322" s="16" t="n">
        <v>0.233638796680744</v>
      </c>
      <c r="L322" s="16" t="n">
        <v>0.108375037631948</v>
      </c>
      <c r="M322" s="16" t="n">
        <v>0.527023319615912</v>
      </c>
      <c r="N322" s="16" t="n">
        <v>0.592299495450947</v>
      </c>
      <c r="O322" s="16" t="n">
        <v>0.229926558348707</v>
      </c>
      <c r="P322" s="34" t="b">
        <f aca="false">FALSE()</f>
        <v>0</v>
      </c>
      <c r="Q322" s="16"/>
    </row>
    <row r="323" customFormat="false" ht="22.35" hidden="false" customHeight="false" outlineLevel="0" collapsed="false">
      <c r="A323" s="6" t="s">
        <v>1920</v>
      </c>
      <c r="B323" s="7" t="s">
        <v>1306</v>
      </c>
      <c r="C323" s="17" t="n">
        <v>719</v>
      </c>
      <c r="D323" s="16" t="n">
        <v>0.441668790035439</v>
      </c>
      <c r="E323" s="16" t="n">
        <v>0.0340269068498518</v>
      </c>
      <c r="F323" s="16" t="n">
        <v>0.443555730210525</v>
      </c>
      <c r="G323" s="16" t="n">
        <v>0.0449243820858237</v>
      </c>
      <c r="H323" s="16" t="n">
        <v>0.496252981977509</v>
      </c>
      <c r="I323" s="17" t="n">
        <v>190.023722196151</v>
      </c>
      <c r="J323" s="16" t="n">
        <v>0.62028946476243</v>
      </c>
      <c r="K323" s="16" t="n">
        <v>0.640507907132143</v>
      </c>
      <c r="L323" s="16" t="n">
        <v>0.043518362620465</v>
      </c>
      <c r="M323" s="16" t="n">
        <v>0.505195473251029</v>
      </c>
      <c r="N323" s="16" t="n">
        <v>0.839150524849727</v>
      </c>
      <c r="O323" s="16" t="n">
        <v>0.249434221733641</v>
      </c>
      <c r="P323" s="34" t="b">
        <f aca="false">FALSE()</f>
        <v>0</v>
      </c>
      <c r="Q323" s="16"/>
    </row>
    <row r="324" customFormat="false" ht="22.35" hidden="false" customHeight="false" outlineLevel="0" collapsed="false">
      <c r="A324" s="6" t="s">
        <v>1921</v>
      </c>
      <c r="B324" s="7" t="s">
        <v>1306</v>
      </c>
      <c r="C324" s="17" t="n">
        <v>720</v>
      </c>
      <c r="D324" s="16" t="n">
        <v>0.4534628915328</v>
      </c>
      <c r="E324" s="16" t="n">
        <v>0.0332291509278965</v>
      </c>
      <c r="F324" s="16" t="n">
        <v>0.452441738026163</v>
      </c>
      <c r="G324" s="16" t="n">
        <v>0.0441523137429961</v>
      </c>
      <c r="H324" s="16" t="n">
        <v>-0.27454821536369</v>
      </c>
      <c r="I324" s="17" t="n">
        <v>191.172585313405</v>
      </c>
      <c r="J324" s="16" t="n">
        <v>0.783959814125924</v>
      </c>
      <c r="K324" s="16" t="n">
        <v>0.796843674979185</v>
      </c>
      <c r="L324" s="16" t="n">
        <v>-0.0239781765928874</v>
      </c>
      <c r="M324" s="16" t="n">
        <v>0.518912894375857</v>
      </c>
      <c r="N324" s="16" t="n">
        <v>0.914433175528993</v>
      </c>
      <c r="O324" s="16" t="n">
        <v>0.269924530074082</v>
      </c>
      <c r="P324" s="34" t="b">
        <f aca="false">FALSE()</f>
        <v>0</v>
      </c>
      <c r="Q324" s="16"/>
    </row>
    <row r="325" customFormat="false" ht="22.35" hidden="false" customHeight="false" outlineLevel="0" collapsed="false">
      <c r="A325" s="6" t="s">
        <v>1922</v>
      </c>
      <c r="B325" s="7" t="s">
        <v>1306</v>
      </c>
      <c r="C325" s="17" t="n">
        <v>721</v>
      </c>
      <c r="D325" s="16" t="n">
        <v>0.464961297617752</v>
      </c>
      <c r="E325" s="16" t="n">
        <v>0.0324323700943971</v>
      </c>
      <c r="F325" s="16" t="n">
        <v>0.461043222029792</v>
      </c>
      <c r="G325" s="16" t="n">
        <v>0.0434753256963548</v>
      </c>
      <c r="H325" s="16" t="n">
        <v>-1.07679983511853</v>
      </c>
      <c r="I325" s="17" t="n">
        <v>192.784924072566</v>
      </c>
      <c r="J325" s="16" t="n">
        <v>0.282915324070773</v>
      </c>
      <c r="K325" s="16" t="n">
        <v>0.29928590234354</v>
      </c>
      <c r="L325" s="16" t="n">
        <v>-0.0935174412662869</v>
      </c>
      <c r="M325" s="16" t="n">
        <v>0.543844307270233</v>
      </c>
      <c r="N325" s="16" t="n">
        <v>0.673049339112443</v>
      </c>
      <c r="O325" s="16" t="n">
        <v>0.29109967846826</v>
      </c>
      <c r="P325" s="34" t="b">
        <f aca="false">FALSE()</f>
        <v>0</v>
      </c>
      <c r="Q325" s="16"/>
    </row>
    <row r="326" customFormat="false" ht="22.35" hidden="false" customHeight="false" outlineLevel="0" collapsed="false">
      <c r="A326" s="6" t="s">
        <v>1923</v>
      </c>
      <c r="B326" s="7" t="s">
        <v>1306</v>
      </c>
      <c r="C326" s="17" t="n">
        <v>722</v>
      </c>
      <c r="D326" s="16" t="n">
        <v>0.476127703024875</v>
      </c>
      <c r="E326" s="16" t="n">
        <v>0.0316474222292802</v>
      </c>
      <c r="F326" s="16" t="n">
        <v>0.46933841327699</v>
      </c>
      <c r="G326" s="16" t="n">
        <v>0.042901087968039</v>
      </c>
      <c r="H326" s="16" t="n">
        <v>-1.9064693798943</v>
      </c>
      <c r="I326" s="17" t="n">
        <v>194.878457061275</v>
      </c>
      <c r="J326" s="16" t="n">
        <v>0.0580606515949793</v>
      </c>
      <c r="K326" s="16" t="n">
        <v>0.0636596312071768</v>
      </c>
      <c r="L326" s="16" t="n">
        <v>-0.16439852140935</v>
      </c>
      <c r="M326" s="16" t="n">
        <v>0.569495884773663</v>
      </c>
      <c r="N326" s="16" t="n">
        <v>0.458274834921049</v>
      </c>
      <c r="O326" s="16" t="n">
        <v>0.312529611303387</v>
      </c>
      <c r="P326" s="34" t="b">
        <f aca="false">FALSE()</f>
        <v>0</v>
      </c>
      <c r="Q326" s="16"/>
    </row>
    <row r="327" customFormat="false" ht="22.35" hidden="false" customHeight="false" outlineLevel="0" collapsed="false">
      <c r="A327" s="6" t="s">
        <v>1924</v>
      </c>
      <c r="B327" s="7" t="s">
        <v>1306</v>
      </c>
      <c r="C327" s="17" t="n">
        <v>723</v>
      </c>
      <c r="D327" s="16" t="n">
        <v>0.486936514534468</v>
      </c>
      <c r="E327" s="16" t="n">
        <v>0.0308865147129031</v>
      </c>
      <c r="F327" s="16" t="n">
        <v>0.477315152549834</v>
      </c>
      <c r="G327" s="16" t="n">
        <v>0.0424323332580268</v>
      </c>
      <c r="H327" s="16" t="n">
        <v>-2.75827754361309</v>
      </c>
      <c r="I327" s="17" t="n">
        <v>197.440496455025</v>
      </c>
      <c r="J327" s="16" t="n">
        <v>0.00635652212201195</v>
      </c>
      <c r="K327" s="16" t="n">
        <v>0.00714312667380167</v>
      </c>
      <c r="L327" s="16" t="n">
        <v>-0.235852254195492</v>
      </c>
      <c r="M327" s="16" t="n">
        <v>0.593912894375857</v>
      </c>
      <c r="N327" s="16" t="n">
        <v>0.292787527115953</v>
      </c>
      <c r="O327" s="16" t="n">
        <v>0.3337064452912</v>
      </c>
      <c r="P327" s="34" t="b">
        <f aca="false">TRUE()</f>
        <v>1</v>
      </c>
      <c r="Q327" s="18" t="n">
        <v>0.000165199713927988</v>
      </c>
    </row>
    <row r="328" customFormat="false" ht="22.35" hidden="false" customHeight="false" outlineLevel="0" collapsed="false">
      <c r="A328" s="6" t="s">
        <v>1925</v>
      </c>
      <c r="B328" s="7" t="s">
        <v>1306</v>
      </c>
      <c r="C328" s="17" t="n">
        <v>724</v>
      </c>
      <c r="D328" s="16" t="n">
        <v>0.497353844727342</v>
      </c>
      <c r="E328" s="16" t="n">
        <v>0.0301610273678004</v>
      </c>
      <c r="F328" s="16" t="n">
        <v>0.484952792982632</v>
      </c>
      <c r="G328" s="16" t="n">
        <v>0.0420742190762999</v>
      </c>
      <c r="H328" s="16" t="n">
        <v>-3.62528617881227</v>
      </c>
      <c r="I328" s="17" t="n">
        <v>200.467920812583</v>
      </c>
      <c r="J328" s="18" t="n">
        <v>0.000365990362468288</v>
      </c>
      <c r="K328" s="18" t="n">
        <v>0.000425450981580783</v>
      </c>
      <c r="L328" s="16" t="n">
        <v>-0.307019733447308</v>
      </c>
      <c r="M328" s="16" t="n">
        <v>0.618672839506173</v>
      </c>
      <c r="N328" s="16" t="n">
        <v>0.177369897935456</v>
      </c>
      <c r="O328" s="16" t="n">
        <v>0.35425823067309</v>
      </c>
      <c r="P328" s="34" t="b">
        <f aca="false">TRUE()</f>
        <v>1</v>
      </c>
      <c r="Q328" s="18" t="n">
        <v>5.05343038986932E-005</v>
      </c>
    </row>
    <row r="329" customFormat="false" ht="22.35" hidden="false" customHeight="false" outlineLevel="0" collapsed="false">
      <c r="A329" s="6" t="s">
        <v>1926</v>
      </c>
      <c r="B329" s="7" t="s">
        <v>1306</v>
      </c>
      <c r="C329" s="17" t="n">
        <v>725</v>
      </c>
      <c r="D329" s="16" t="n">
        <v>0.507346657682175</v>
      </c>
      <c r="E329" s="16" t="n">
        <v>0.0294808111784733</v>
      </c>
      <c r="F329" s="16" t="n">
        <v>0.492231343656221</v>
      </c>
      <c r="G329" s="16" t="n">
        <v>0.041829203530253</v>
      </c>
      <c r="H329" s="16" t="n">
        <v>-4.49901518188248</v>
      </c>
      <c r="I329" s="17" t="n">
        <v>203.946412666235</v>
      </c>
      <c r="J329" s="18" t="n">
        <v>1.1456885342332E-005</v>
      </c>
      <c r="K329" s="18" t="n">
        <v>1.42781003515549E-005</v>
      </c>
      <c r="L329" s="16" t="n">
        <v>-0.376992979785235</v>
      </c>
      <c r="M329" s="16" t="n">
        <v>0.641066529492455</v>
      </c>
      <c r="N329" s="16" t="n">
        <v>0.104076870114979</v>
      </c>
      <c r="O329" s="16" t="n">
        <v>0.373856760068485</v>
      </c>
      <c r="P329" s="34" t="b">
        <f aca="false">TRUE()</f>
        <v>1</v>
      </c>
      <c r="Q329" s="18" t="n">
        <v>7.91396433594159E-005</v>
      </c>
    </row>
    <row r="330" customFormat="false" ht="22.35" hidden="false" customHeight="false" outlineLevel="0" collapsed="false">
      <c r="A330" s="6" t="s">
        <v>1927</v>
      </c>
      <c r="B330" s="7" t="s">
        <v>1306</v>
      </c>
      <c r="C330" s="17" t="n">
        <v>726</v>
      </c>
      <c r="D330" s="16" t="n">
        <v>0.516902161065337</v>
      </c>
      <c r="E330" s="16" t="n">
        <v>0.0288547543683886</v>
      </c>
      <c r="F330" s="16" t="n">
        <v>0.499154439891939</v>
      </c>
      <c r="G330" s="16" t="n">
        <v>0.0416865297349201</v>
      </c>
      <c r="H330" s="16" t="n">
        <v>-5.3689063957341</v>
      </c>
      <c r="I330" s="17" t="n">
        <v>207.787753041307</v>
      </c>
      <c r="J330" s="18" t="n">
        <v>2.11046671534903E-007</v>
      </c>
      <c r="K330" s="18" t="n">
        <v>2.93808683954998E-007</v>
      </c>
      <c r="L330" s="16" t="n">
        <v>-0.444871548984857</v>
      </c>
      <c r="M330" s="16" t="n">
        <v>0.66323731138546</v>
      </c>
      <c r="N330" s="16" t="n">
        <v>0.0597670635548874</v>
      </c>
      <c r="O330" s="16" t="n">
        <v>0.391985026597409</v>
      </c>
      <c r="P330" s="34" t="b">
        <f aca="false">TRUE()</f>
        <v>1</v>
      </c>
      <c r="Q330" s="18" t="n">
        <v>0.000262846466660922</v>
      </c>
    </row>
    <row r="331" customFormat="false" ht="22.35" hidden="false" customHeight="false" outlineLevel="0" collapsed="false">
      <c r="A331" s="6" t="s">
        <v>1928</v>
      </c>
      <c r="B331" s="7" t="s">
        <v>1306</v>
      </c>
      <c r="C331" s="17" t="n">
        <v>727</v>
      </c>
      <c r="D331" s="16" t="n">
        <v>0.526001677265068</v>
      </c>
      <c r="E331" s="16" t="n">
        <v>0.0282888056496887</v>
      </c>
      <c r="F331" s="16" t="n">
        <v>0.505714937505648</v>
      </c>
      <c r="G331" s="16" t="n">
        <v>0.0416381080986073</v>
      </c>
      <c r="H331" s="16" t="n">
        <v>-6.22503605730399</v>
      </c>
      <c r="I331" s="17" t="n">
        <v>211.915405790922</v>
      </c>
      <c r="J331" s="18" t="n">
        <v>2.54323877300907E-009</v>
      </c>
      <c r="K331" s="18" t="n">
        <v>3.79519629916851E-009</v>
      </c>
      <c r="L331" s="16" t="n">
        <v>-0.509918211394743</v>
      </c>
      <c r="M331" s="16" t="n">
        <v>0.683539094650206</v>
      </c>
      <c r="N331" s="16" t="n">
        <v>0.0347011096840769</v>
      </c>
      <c r="O331" s="16" t="n">
        <v>0.408376218586736</v>
      </c>
      <c r="P331" s="34" t="b">
        <f aca="false">TRUE()</f>
        <v>1</v>
      </c>
      <c r="Q331" s="18" t="n">
        <v>0.00027711111268484</v>
      </c>
    </row>
    <row r="332" customFormat="false" ht="22.35" hidden="false" customHeight="false" outlineLevel="0" collapsed="false">
      <c r="A332" s="6" t="s">
        <v>1929</v>
      </c>
      <c r="B332" s="7" t="s">
        <v>1306</v>
      </c>
      <c r="C332" s="17" t="n">
        <v>728</v>
      </c>
      <c r="D332" s="16" t="n">
        <v>0.534636096073811</v>
      </c>
      <c r="E332" s="16" t="n">
        <v>0.0277859652585435</v>
      </c>
      <c r="F332" s="16" t="n">
        <v>0.511917812108794</v>
      </c>
      <c r="G332" s="16" t="n">
        <v>0.0416737679100352</v>
      </c>
      <c r="H332" s="16" t="n">
        <v>-7.05658638611461</v>
      </c>
      <c r="I332" s="17" t="n">
        <v>216.244218508786</v>
      </c>
      <c r="J332" s="18" t="n">
        <v>2.28246430188621E-011</v>
      </c>
      <c r="K332" s="18" t="n">
        <v>3.67282933417129E-011</v>
      </c>
      <c r="L332" s="16" t="n">
        <v>-0.571433057225324</v>
      </c>
      <c r="M332" s="16" t="n">
        <v>0.701234567901235</v>
      </c>
      <c r="N332" s="16" t="n">
        <v>0.0212339558821666</v>
      </c>
      <c r="O332" s="16" t="n">
        <v>0.422833054608036</v>
      </c>
      <c r="P332" s="34" t="b">
        <f aca="false">TRUE()</f>
        <v>1</v>
      </c>
      <c r="Q332" s="18" t="n">
        <v>8.89297049676085E-005</v>
      </c>
    </row>
    <row r="333" customFormat="false" ht="22.35" hidden="false" customHeight="false" outlineLevel="0" collapsed="false">
      <c r="A333" s="6" t="s">
        <v>1930</v>
      </c>
      <c r="B333" s="7" t="s">
        <v>1306</v>
      </c>
      <c r="C333" s="17" t="n">
        <v>729</v>
      </c>
      <c r="D333" s="16" t="n">
        <v>0.542808065037984</v>
      </c>
      <c r="E333" s="16" t="n">
        <v>0.0273473955979717</v>
      </c>
      <c r="F333" s="16" t="n">
        <v>0.517779779598102</v>
      </c>
      <c r="G333" s="16" t="n">
        <v>0.0417816301563217</v>
      </c>
      <c r="H333" s="16" t="n">
        <v>-7.85299846292894</v>
      </c>
      <c r="I333" s="17" t="n">
        <v>220.676087419785</v>
      </c>
      <c r="J333" s="18" t="n">
        <v>1.75460903346454E-013</v>
      </c>
      <c r="K333" s="18" t="n">
        <v>3.11580123614798E-013</v>
      </c>
      <c r="L333" s="16" t="n">
        <v>-0.628837930215822</v>
      </c>
      <c r="M333" s="16" t="n">
        <v>0.718312757201646</v>
      </c>
      <c r="N333" s="16" t="n">
        <v>0.0127307979478578</v>
      </c>
      <c r="O333" s="16" t="n">
        <v>0.435221343028573</v>
      </c>
      <c r="P333" s="34" t="b">
        <f aca="false">TRUE()</f>
        <v>1</v>
      </c>
      <c r="Q333" s="18" t="n">
        <v>1.38888888888889E-005</v>
      </c>
    </row>
    <row r="334" customFormat="false" ht="22.35" hidden="false" customHeight="false" outlineLevel="0" collapsed="false">
      <c r="A334" s="6" t="s">
        <v>1931</v>
      </c>
      <c r="B334" s="7" t="s">
        <v>1306</v>
      </c>
      <c r="C334" s="17" t="n">
        <v>730</v>
      </c>
      <c r="D334" s="16" t="n">
        <v>0.55050869954831</v>
      </c>
      <c r="E334" s="16" t="n">
        <v>0.0269741773863402</v>
      </c>
      <c r="F334" s="16" t="n">
        <v>0.523291926381967</v>
      </c>
      <c r="G334" s="16" t="n">
        <v>0.0419532197006549</v>
      </c>
      <c r="H334" s="16" t="n">
        <v>-8.60821083084919</v>
      </c>
      <c r="I334" s="17" t="n">
        <v>225.117270278038</v>
      </c>
      <c r="J334" s="18" t="n">
        <v>1.29640794995919E-015</v>
      </c>
      <c r="K334" s="18" t="n">
        <v>2.63859391482621E-015</v>
      </c>
      <c r="L334" s="16" t="n">
        <v>-0.681964440710198</v>
      </c>
      <c r="M334" s="16" t="n">
        <v>0.732664609053498</v>
      </c>
      <c r="N334" s="16" t="n">
        <v>0.00775235683316934</v>
      </c>
      <c r="O334" s="16" t="n">
        <v>0.445640734254844</v>
      </c>
      <c r="P334" s="34" t="b">
        <f aca="false">TRUE()</f>
        <v>1</v>
      </c>
      <c r="Q334" s="18" t="n">
        <v>0.000124962281384397</v>
      </c>
    </row>
    <row r="335" customFormat="false" ht="22.35" hidden="false" customHeight="false" outlineLevel="0" collapsed="false">
      <c r="A335" s="6" t="s">
        <v>1932</v>
      </c>
      <c r="B335" s="7" t="s">
        <v>1306</v>
      </c>
      <c r="C335" s="17" t="n">
        <v>731</v>
      </c>
      <c r="D335" s="16" t="n">
        <v>0.557740561510373</v>
      </c>
      <c r="E335" s="16" t="n">
        <v>0.0266641835822526</v>
      </c>
      <c r="F335" s="16" t="n">
        <v>0.528455570560659</v>
      </c>
      <c r="G335" s="16" t="n">
        <v>0.0421777704248049</v>
      </c>
      <c r="H335" s="16" t="n">
        <v>-9.31796896270916</v>
      </c>
      <c r="I335" s="17" t="n">
        <v>229.478809416422</v>
      </c>
      <c r="J335" s="18" t="n">
        <v>1.01572957408104E-017</v>
      </c>
      <c r="K335" s="18" t="n">
        <v>2.25657266190381E-017</v>
      </c>
      <c r="L335" s="16" t="n">
        <v>-0.730802128813219</v>
      </c>
      <c r="M335" s="16" t="n">
        <v>0.745799039780521</v>
      </c>
      <c r="N335" s="16" t="n">
        <v>0.00483075752174183</v>
      </c>
      <c r="O335" s="16" t="n">
        <v>0.454188579604123</v>
      </c>
      <c r="P335" s="34" t="b">
        <f aca="false">TRUE()</f>
        <v>1</v>
      </c>
      <c r="Q335" s="18" t="n">
        <v>0.000266287504905946</v>
      </c>
    </row>
    <row r="336" customFormat="false" ht="22.35" hidden="false" customHeight="false" outlineLevel="0" collapsed="false">
      <c r="A336" s="6" t="s">
        <v>1933</v>
      </c>
      <c r="B336" s="7" t="s">
        <v>1306</v>
      </c>
      <c r="C336" s="17" t="n">
        <v>732</v>
      </c>
      <c r="D336" s="16" t="n">
        <v>0.564515059950064</v>
      </c>
      <c r="E336" s="16" t="n">
        <v>0.0264135053871467</v>
      </c>
      <c r="F336" s="16" t="n">
        <v>0.533281607193765</v>
      </c>
      <c r="G336" s="16" t="n">
        <v>0.0424432514943047</v>
      </c>
      <c r="H336" s="16" t="n">
        <v>-9.97923885117304</v>
      </c>
      <c r="I336" s="17" t="n">
        <v>233.67580198673</v>
      </c>
      <c r="J336" s="18" t="n">
        <v>9.16753553059382E-020</v>
      </c>
      <c r="K336" s="18" t="n">
        <v>2.14945042101494E-019</v>
      </c>
      <c r="L336" s="16" t="n">
        <v>-0.775433008412499</v>
      </c>
      <c r="M336" s="16" t="n">
        <v>0.757390260631001</v>
      </c>
      <c r="N336" s="16" t="n">
        <v>0.00309157903535785</v>
      </c>
      <c r="O336" s="16" t="n">
        <v>0.46097083584482</v>
      </c>
      <c r="P336" s="34" t="b">
        <f aca="false">TRUE()</f>
        <v>1</v>
      </c>
      <c r="Q336" s="18" t="n">
        <v>0.00016697170160352</v>
      </c>
    </row>
    <row r="337" customFormat="false" ht="22.35" hidden="false" customHeight="false" outlineLevel="0" collapsed="false">
      <c r="A337" s="6" t="s">
        <v>1934</v>
      </c>
      <c r="B337" s="7" t="s">
        <v>1306</v>
      </c>
      <c r="C337" s="17" t="n">
        <v>733</v>
      </c>
      <c r="D337" s="16" t="n">
        <v>0.570847241458659</v>
      </c>
      <c r="E337" s="16" t="n">
        <v>0.0262187297992616</v>
      </c>
      <c r="F337" s="16" t="n">
        <v>0.537781776799926</v>
      </c>
      <c r="G337" s="16" t="n">
        <v>0.0427374876616357</v>
      </c>
      <c r="H337" s="17" t="n">
        <v>-10.5908299784165</v>
      </c>
      <c r="I337" s="17" t="n">
        <v>237.615683941566</v>
      </c>
      <c r="J337" s="18" t="n">
        <v>1.01474378104852E-021</v>
      </c>
      <c r="K337" s="18" t="n">
        <v>2.63199168209461E-021</v>
      </c>
      <c r="L337" s="16" t="n">
        <v>-0.816086929586709</v>
      </c>
      <c r="M337" s="16" t="n">
        <v>0.767163923182442</v>
      </c>
      <c r="N337" s="16" t="n">
        <v>0.0020534717135719</v>
      </c>
      <c r="O337" s="16" t="n">
        <v>0.466116468008358</v>
      </c>
      <c r="P337" s="34" t="b">
        <f aca="false">TRUE()</f>
        <v>1</v>
      </c>
      <c r="Q337" s="18" t="n">
        <v>0.000353018388817263</v>
      </c>
    </row>
    <row r="338" customFormat="false" ht="22.35" hidden="false" customHeight="false" outlineLevel="0" collapsed="false">
      <c r="A338" s="6" t="s">
        <v>1935</v>
      </c>
      <c r="B338" s="7" t="s">
        <v>1306</v>
      </c>
      <c r="C338" s="17" t="n">
        <v>734</v>
      </c>
      <c r="D338" s="16" t="n">
        <v>0.576747324605543</v>
      </c>
      <c r="E338" s="16" t="n">
        <v>0.026074584110475</v>
      </c>
      <c r="F338" s="16" t="n">
        <v>0.541967805695306</v>
      </c>
      <c r="G338" s="16" t="n">
        <v>0.0430555894121142</v>
      </c>
      <c r="H338" s="17" t="n">
        <v>-11.1508593852299</v>
      </c>
      <c r="I338" s="17" t="n">
        <v>241.27519285491</v>
      </c>
      <c r="J338" s="18" t="n">
        <v>1.45989188436974E-023</v>
      </c>
      <c r="K338" s="18" t="n">
        <v>4.28468975964246E-023</v>
      </c>
      <c r="L338" s="16" t="n">
        <v>-0.852806477642175</v>
      </c>
      <c r="M338" s="16" t="n">
        <v>0.775480109739369</v>
      </c>
      <c r="N338" s="16" t="n">
        <v>0.00147101418629269</v>
      </c>
      <c r="O338" s="16" t="n">
        <v>0.469928258921269</v>
      </c>
      <c r="P338" s="34" t="b">
        <f aca="false">TRUE()</f>
        <v>1</v>
      </c>
      <c r="Q338" s="18" t="n">
        <v>3.52815337383239E-005</v>
      </c>
    </row>
    <row r="339" customFormat="false" ht="22.35" hidden="false" customHeight="false" outlineLevel="0" collapsed="false">
      <c r="A339" s="6" t="s">
        <v>1936</v>
      </c>
      <c r="B339" s="7" t="s">
        <v>1306</v>
      </c>
      <c r="C339" s="17" t="n">
        <v>735</v>
      </c>
      <c r="D339" s="16" t="n">
        <v>0.582230481994125</v>
      </c>
      <c r="E339" s="16" t="n">
        <v>0.025975380473171</v>
      </c>
      <c r="F339" s="16" t="n">
        <v>0.545856138153532</v>
      </c>
      <c r="G339" s="16" t="n">
        <v>0.0433877221118414</v>
      </c>
      <c r="H339" s="17" t="n">
        <v>-11.6589754402549</v>
      </c>
      <c r="I339" s="17" t="n">
        <v>244.610445004799</v>
      </c>
      <c r="J339" s="18" t="n">
        <v>2.84391709605779E-025</v>
      </c>
      <c r="K339" s="18" t="n">
        <v>9.68986531087012E-025</v>
      </c>
      <c r="L339" s="16" t="n">
        <v>-0.885768043307983</v>
      </c>
      <c r="M339" s="16" t="n">
        <v>0.782578875171468</v>
      </c>
      <c r="N339" s="16" t="n">
        <v>0.00108875921290775</v>
      </c>
      <c r="O339" s="16" t="n">
        <v>0.472556543117046</v>
      </c>
      <c r="P339" s="34" t="b">
        <f aca="false">TRUE()</f>
        <v>1</v>
      </c>
      <c r="Q339" s="18" t="n">
        <v>0.000134403197487547</v>
      </c>
    </row>
    <row r="340" customFormat="false" ht="22.35" hidden="false" customHeight="false" outlineLevel="0" collapsed="false">
      <c r="A340" s="6" t="s">
        <v>1937</v>
      </c>
      <c r="B340" s="7" t="s">
        <v>1306</v>
      </c>
      <c r="C340" s="17" t="n">
        <v>736</v>
      </c>
      <c r="D340" s="16" t="n">
        <v>0.587316689885293</v>
      </c>
      <c r="E340" s="16" t="n">
        <v>0.0259155407441375</v>
      </c>
      <c r="F340" s="16" t="n">
        <v>0.549466180258633</v>
      </c>
      <c r="G340" s="16" t="n">
        <v>0.0437199676817578</v>
      </c>
      <c r="H340" s="17" t="n">
        <v>-12.1166738825894</v>
      </c>
      <c r="I340" s="17" t="n">
        <v>247.555162517498</v>
      </c>
      <c r="J340" s="18" t="n">
        <v>7.66860851180963E-027</v>
      </c>
      <c r="K340" s="18" t="n">
        <v>2.95494199851532E-026</v>
      </c>
      <c r="L340" s="16" t="n">
        <v>-0.915308607980023</v>
      </c>
      <c r="M340" s="16" t="n">
        <v>0.788957475994513</v>
      </c>
      <c r="N340" s="18" t="n">
        <v>0.000791699721599618</v>
      </c>
      <c r="O340" s="16" t="n">
        <v>0.474037571762622</v>
      </c>
      <c r="P340" s="34" t="b">
        <f aca="false">TRUE()</f>
        <v>1</v>
      </c>
      <c r="Q340" s="18" t="n">
        <v>7.42283950617284E-005</v>
      </c>
    </row>
    <row r="341" customFormat="false" ht="22.35" hidden="false" customHeight="false" outlineLevel="0" collapsed="false">
      <c r="A341" s="6" t="s">
        <v>1938</v>
      </c>
      <c r="B341" s="7" t="s">
        <v>1306</v>
      </c>
      <c r="C341" s="17" t="n">
        <v>737</v>
      </c>
      <c r="D341" s="16" t="n">
        <v>0.592016125940027</v>
      </c>
      <c r="E341" s="16" t="n">
        <v>0.0258895205569802</v>
      </c>
      <c r="F341" s="16" t="n">
        <v>0.552802644274552</v>
      </c>
      <c r="G341" s="16" t="n">
        <v>0.0440500499006358</v>
      </c>
      <c r="H341" s="17" t="n">
        <v>-12.5265910885367</v>
      </c>
      <c r="I341" s="17" t="n">
        <v>250.129126257524</v>
      </c>
      <c r="J341" s="18" t="n">
        <v>2.87300530998694E-028</v>
      </c>
      <c r="K341" s="18" t="n">
        <v>1.23810716889364E-027</v>
      </c>
      <c r="L341" s="16" t="n">
        <v>-0.941681787713161</v>
      </c>
      <c r="M341" s="16" t="n">
        <v>0.794701646090535</v>
      </c>
      <c r="N341" s="18" t="n">
        <v>0.000593216596833611</v>
      </c>
      <c r="O341" s="16" t="n">
        <v>0.474674510475236</v>
      </c>
      <c r="P341" s="34" t="b">
        <f aca="false">TRUE()</f>
        <v>1</v>
      </c>
      <c r="Q341" s="18" t="n">
        <v>0.000100853745492667</v>
      </c>
    </row>
    <row r="342" customFormat="false" ht="22.35" hidden="false" customHeight="false" outlineLevel="0" collapsed="false">
      <c r="A342" s="6" t="s">
        <v>1939</v>
      </c>
      <c r="B342" s="7" t="s">
        <v>1306</v>
      </c>
      <c r="C342" s="17" t="n">
        <v>738</v>
      </c>
      <c r="D342" s="16" t="n">
        <v>0.596348711570641</v>
      </c>
      <c r="E342" s="16" t="n">
        <v>0.0258906561476263</v>
      </c>
      <c r="F342" s="16" t="n">
        <v>0.555886136106669</v>
      </c>
      <c r="G342" s="16" t="n">
        <v>0.0443735710070618</v>
      </c>
      <c r="H342" s="17" t="n">
        <v>-12.8904563930283</v>
      </c>
      <c r="I342" s="17" t="n">
        <v>252.359521413049</v>
      </c>
      <c r="J342" s="18" t="n">
        <v>1.50258027119108E-029</v>
      </c>
      <c r="K342" s="18" t="n">
        <v>6.95173704062763E-029</v>
      </c>
      <c r="L342" s="16" t="n">
        <v>-0.96504075559078</v>
      </c>
      <c r="M342" s="16" t="n">
        <v>0.799194101508916</v>
      </c>
      <c r="N342" s="18" t="n">
        <v>0.000459326569789961</v>
      </c>
      <c r="O342" s="16" t="n">
        <v>0.474662182403068</v>
      </c>
      <c r="P342" s="34" t="b">
        <f aca="false">TRUE()</f>
        <v>1</v>
      </c>
      <c r="Q342" s="18" t="n">
        <v>0.000131870871208596</v>
      </c>
    </row>
    <row r="343" customFormat="false" ht="22.35" hidden="false" customHeight="false" outlineLevel="0" collapsed="false">
      <c r="A343" s="6" t="s">
        <v>1940</v>
      </c>
      <c r="B343" s="7" t="s">
        <v>1306</v>
      </c>
      <c r="C343" s="17" t="n">
        <v>739</v>
      </c>
      <c r="D343" s="16" t="n">
        <v>0.600332308339661</v>
      </c>
      <c r="E343" s="16" t="n">
        <v>0.0259124514081938</v>
      </c>
      <c r="F343" s="16" t="n">
        <v>0.558732692709883</v>
      </c>
      <c r="G343" s="16" t="n">
        <v>0.0446854696544215</v>
      </c>
      <c r="H343" s="17" t="n">
        <v>-13.2112618826534</v>
      </c>
      <c r="I343" s="17" t="n">
        <v>254.274387272165</v>
      </c>
      <c r="J343" s="18" t="n">
        <v>1.08650590883046E-030</v>
      </c>
      <c r="K343" s="18" t="n">
        <v>5.3742544954069E-030</v>
      </c>
      <c r="L343" s="16" t="n">
        <v>-0.985616493832876</v>
      </c>
      <c r="M343" s="16" t="n">
        <v>0.80298353909465</v>
      </c>
      <c r="N343" s="18" t="n">
        <v>0.000366918018891316</v>
      </c>
      <c r="O343" s="16" t="n">
        <v>0.474143759265055</v>
      </c>
      <c r="P343" s="34" t="b">
        <f aca="false">TRUE()</f>
        <v>1</v>
      </c>
      <c r="Q343" s="18" t="n">
        <v>0.000150158896219642</v>
      </c>
    </row>
    <row r="344" customFormat="false" ht="22.35" hidden="false" customHeight="false" outlineLevel="0" collapsed="false">
      <c r="A344" s="6" t="s">
        <v>1251</v>
      </c>
      <c r="B344" s="7" t="s">
        <v>1306</v>
      </c>
      <c r="C344" s="17" t="n">
        <v>740</v>
      </c>
      <c r="D344" s="16" t="n">
        <v>0.603975799126062</v>
      </c>
      <c r="E344" s="16" t="n">
        <v>0.0259501478036161</v>
      </c>
      <c r="F344" s="16" t="n">
        <v>0.561339701295833</v>
      </c>
      <c r="G344" s="16" t="n">
        <v>0.044982921140935</v>
      </c>
      <c r="H344" s="17" t="n">
        <v>-13.4945758522941</v>
      </c>
      <c r="I344" s="17" t="n">
        <v>255.902046588019</v>
      </c>
      <c r="J344" s="18" t="n">
        <v>1.05001851488923E-031</v>
      </c>
      <c r="K344" s="18" t="n">
        <v>5.81785959518065E-031</v>
      </c>
      <c r="L344" s="16" t="n">
        <v>-1.00381777839241</v>
      </c>
      <c r="M344" s="16" t="n">
        <v>0.80679012345679</v>
      </c>
      <c r="N344" s="18" t="n">
        <v>0.00031088114986396</v>
      </c>
      <c r="O344" s="16" t="n">
        <v>0.473283076603175</v>
      </c>
      <c r="P344" s="34" t="b">
        <f aca="false">TRUE()</f>
        <v>1</v>
      </c>
      <c r="Q344" s="18" t="n">
        <v>0.000457384613688342</v>
      </c>
    </row>
    <row r="345" customFormat="false" ht="22.35" hidden="false" customHeight="false" outlineLevel="0" collapsed="false">
      <c r="A345" s="6" t="s">
        <v>1941</v>
      </c>
      <c r="B345" s="7" t="s">
        <v>1306</v>
      </c>
      <c r="C345" s="17" t="n">
        <v>741</v>
      </c>
      <c r="D345" s="16" t="n">
        <v>0.607302731420674</v>
      </c>
      <c r="E345" s="16" t="n">
        <v>0.0259997602241154</v>
      </c>
      <c r="F345" s="16" t="n">
        <v>0.563725996955422</v>
      </c>
      <c r="G345" s="16" t="n">
        <v>0.0452616717819845</v>
      </c>
      <c r="H345" s="17" t="n">
        <v>-13.7438807173881</v>
      </c>
      <c r="I345" s="17" t="n">
        <v>257.255205143055</v>
      </c>
      <c r="J345" s="18" t="n">
        <v>1.32975105744835E-032</v>
      </c>
      <c r="K345" s="18" t="n">
        <v>8.59574281683902E-032</v>
      </c>
      <c r="L345" s="16" t="n">
        <v>-1.01991406479176</v>
      </c>
      <c r="M345" s="16" t="n">
        <v>0.810030864197531</v>
      </c>
      <c r="N345" s="18" t="n">
        <v>0.000280265556877161</v>
      </c>
      <c r="O345" s="16" t="n">
        <v>0.472117218269186</v>
      </c>
      <c r="P345" s="34" t="b">
        <f aca="false">TRUE()</f>
        <v>1</v>
      </c>
      <c r="Q345" s="18" t="n">
        <v>4.82665795750324E-005</v>
      </c>
    </row>
    <row r="346" customFormat="false" ht="22.35" hidden="false" customHeight="false" outlineLevel="0" collapsed="false">
      <c r="A346" s="6" t="s">
        <v>1942</v>
      </c>
      <c r="B346" s="7" t="s">
        <v>1306</v>
      </c>
      <c r="C346" s="17" t="n">
        <v>742</v>
      </c>
      <c r="D346" s="16" t="n">
        <v>0.610324104494469</v>
      </c>
      <c r="E346" s="16" t="n">
        <v>0.0260573412060113</v>
      </c>
      <c r="F346" s="16" t="n">
        <v>0.565896151543211</v>
      </c>
      <c r="G346" s="16" t="n">
        <v>0.0455200153862892</v>
      </c>
      <c r="H346" s="17" t="n">
        <v>-13.9630009387524</v>
      </c>
      <c r="I346" s="17" t="n">
        <v>258.366710701528</v>
      </c>
      <c r="J346" s="18" t="n">
        <v>2.15013739963214E-033</v>
      </c>
      <c r="K346" s="18" t="n">
        <v>1.61943197975923E-032</v>
      </c>
      <c r="L346" s="16" t="n">
        <v>-1.03415583315851</v>
      </c>
      <c r="M346" s="16" t="n">
        <v>0.813443072702332</v>
      </c>
      <c r="N346" s="18" t="n">
        <v>0.000278631529036446</v>
      </c>
      <c r="O346" s="16" t="n">
        <v>0.470738993821216</v>
      </c>
      <c r="P346" s="34" t="b">
        <f aca="false">TRUE()</f>
        <v>1</v>
      </c>
      <c r="Q346" s="18" t="n">
        <v>9.76095427977029E-005</v>
      </c>
    </row>
    <row r="347" customFormat="false" ht="22.35" hidden="false" customHeight="false" outlineLevel="0" collapsed="false">
      <c r="A347" s="6" t="s">
        <v>1943</v>
      </c>
      <c r="B347" s="7" t="s">
        <v>1306</v>
      </c>
      <c r="C347" s="17" t="n">
        <v>743</v>
      </c>
      <c r="D347" s="16" t="n">
        <v>0.613049725156309</v>
      </c>
      <c r="E347" s="16" t="n">
        <v>0.0261192970644594</v>
      </c>
      <c r="F347" s="16" t="n">
        <v>0.567855775421005</v>
      </c>
      <c r="G347" s="16" t="n">
        <v>0.0457574530876961</v>
      </c>
      <c r="H347" s="17" t="n">
        <v>-14.1548446588801</v>
      </c>
      <c r="I347" s="17" t="n">
        <v>259.275569609289</v>
      </c>
      <c r="J347" s="18" t="n">
        <v>4.34674097532856E-034</v>
      </c>
      <c r="K347" s="18" t="n">
        <v>3.55798324410524E-033</v>
      </c>
      <c r="L347" s="16" t="n">
        <v>-1.04670752323639</v>
      </c>
      <c r="M347" s="16" t="n">
        <v>0.815672153635117</v>
      </c>
      <c r="N347" s="18" t="n">
        <v>0.000277717387118635</v>
      </c>
      <c r="O347" s="16" t="n">
        <v>0.469252514873247</v>
      </c>
      <c r="P347" s="34" t="b">
        <f aca="false">TRUE()</f>
        <v>1</v>
      </c>
      <c r="Q347" s="18" t="n">
        <v>0.000431703146142609</v>
      </c>
    </row>
    <row r="348" customFormat="false" ht="22.35" hidden="false" customHeight="false" outlineLevel="0" collapsed="false">
      <c r="A348" s="6" t="s">
        <v>1944</v>
      </c>
      <c r="B348" s="7" t="s">
        <v>1306</v>
      </c>
      <c r="C348" s="17" t="n">
        <v>744</v>
      </c>
      <c r="D348" s="16" t="n">
        <v>0.615503894035388</v>
      </c>
      <c r="E348" s="16" t="n">
        <v>0.0261829534448067</v>
      </c>
      <c r="F348" s="16" t="n">
        <v>0.569630064380266</v>
      </c>
      <c r="G348" s="16" t="n">
        <v>0.0459721780715967</v>
      </c>
      <c r="H348" s="17" t="n">
        <v>-14.3205892760211</v>
      </c>
      <c r="I348" s="17" t="n">
        <v>260.001491753229</v>
      </c>
      <c r="J348" s="18" t="n">
        <v>1.09079239451356E-034</v>
      </c>
      <c r="K348" s="18" t="n">
        <v>9.3528686719654E-034</v>
      </c>
      <c r="L348" s="16" t="n">
        <v>-1.05763541305286</v>
      </c>
      <c r="M348" s="16" t="n">
        <v>0.818141289437586</v>
      </c>
      <c r="N348" s="18" t="n">
        <v>0.000259602404005374</v>
      </c>
      <c r="O348" s="16" t="n">
        <v>0.46769579432089</v>
      </c>
      <c r="P348" s="34" t="b">
        <f aca="false">TRUE()</f>
        <v>1</v>
      </c>
      <c r="Q348" s="18" t="n">
        <v>2.72664803167947E-005</v>
      </c>
    </row>
    <row r="349" customFormat="false" ht="22.35" hidden="false" customHeight="false" outlineLevel="0" collapsed="false">
      <c r="A349" s="6" t="s">
        <v>1945</v>
      </c>
      <c r="B349" s="7" t="s">
        <v>1306</v>
      </c>
      <c r="C349" s="17" t="n">
        <v>745</v>
      </c>
      <c r="D349" s="16" t="n">
        <v>0.617698453140983</v>
      </c>
      <c r="E349" s="16" t="n">
        <v>0.0262464311698119</v>
      </c>
      <c r="F349" s="16" t="n">
        <v>0.571227016499432</v>
      </c>
      <c r="G349" s="16" t="n">
        <v>0.0461621056444254</v>
      </c>
      <c r="H349" s="17" t="n">
        <v>-14.4626622729853</v>
      </c>
      <c r="I349" s="17" t="n">
        <v>260.553109254922</v>
      </c>
      <c r="J349" s="18" t="n">
        <v>3.33933109618001E-035</v>
      </c>
      <c r="K349" s="18" t="n">
        <v>3.01265740198848E-034</v>
      </c>
      <c r="L349" s="16" t="n">
        <v>-1.06711490390867</v>
      </c>
      <c r="M349" s="16" t="n">
        <v>0.81994170096022</v>
      </c>
      <c r="N349" s="18" t="n">
        <v>0.000242099779709125</v>
      </c>
      <c r="O349" s="16" t="n">
        <v>0.466066475124383</v>
      </c>
      <c r="P349" s="34" t="b">
        <f aca="false">TRUE()</f>
        <v>1</v>
      </c>
      <c r="Q349" s="18" t="n">
        <v>0.000592678326474623</v>
      </c>
    </row>
    <row r="350" customFormat="false" ht="22.35" hidden="false" customHeight="false" outlineLevel="0" collapsed="false">
      <c r="A350" s="6" t="s">
        <v>1946</v>
      </c>
      <c r="B350" s="7" t="s">
        <v>1306</v>
      </c>
      <c r="C350" s="17" t="n">
        <v>746</v>
      </c>
      <c r="D350" s="16" t="n">
        <v>0.61964779198916</v>
      </c>
      <c r="E350" s="16" t="n">
        <v>0.0263079234108192</v>
      </c>
      <c r="F350" s="16" t="n">
        <v>0.572655047923855</v>
      </c>
      <c r="G350" s="16" t="n">
        <v>0.046326204220584</v>
      </c>
      <c r="H350" s="17" t="n">
        <v>-14.5839749515259</v>
      </c>
      <c r="I350" s="17" t="n">
        <v>260.945983690915</v>
      </c>
      <c r="J350" s="18" t="n">
        <v>1.21935529529139E-035</v>
      </c>
      <c r="K350" s="18" t="n">
        <v>1.15796898751928E-034</v>
      </c>
      <c r="L350" s="16" t="n">
        <v>-1.07534147770459</v>
      </c>
      <c r="M350" s="16" t="n">
        <v>0.82119341563786</v>
      </c>
      <c r="N350" s="18" t="n">
        <v>0.000225591469142853</v>
      </c>
      <c r="O350" s="16" t="n">
        <v>0.464367094659135</v>
      </c>
      <c r="P350" s="34" t="b">
        <f aca="false">TRUE()</f>
        <v>1</v>
      </c>
      <c r="Q350" s="18" t="n">
        <v>3.41766875100208E-005</v>
      </c>
    </row>
    <row r="351" customFormat="false" ht="22.35" hidden="false" customHeight="false" outlineLevel="0" collapsed="false">
      <c r="A351" s="6" t="s">
        <v>1947</v>
      </c>
      <c r="B351" s="7" t="s">
        <v>1306</v>
      </c>
      <c r="C351" s="17" t="n">
        <v>747</v>
      </c>
      <c r="D351" s="16" t="n">
        <v>0.621369997677045</v>
      </c>
      <c r="E351" s="16" t="n">
        <v>0.0263658324955611</v>
      </c>
      <c r="F351" s="16" t="n">
        <v>0.573927505931085</v>
      </c>
      <c r="G351" s="16" t="n">
        <v>0.0464668133972843</v>
      </c>
      <c r="H351" s="17" t="n">
        <v>-14.6865342765115</v>
      </c>
      <c r="I351" s="17" t="n">
        <v>261.216955255681</v>
      </c>
      <c r="J351" s="18" t="n">
        <v>5.21871219672615E-036</v>
      </c>
      <c r="K351" s="18" t="n">
        <v>5.20827897674214E-035</v>
      </c>
      <c r="L351" s="16" t="n">
        <v>-1.08240210551834</v>
      </c>
      <c r="M351" s="16" t="n">
        <v>0.822410836762689</v>
      </c>
      <c r="N351" s="18" t="n">
        <v>0.000218564256899631</v>
      </c>
      <c r="O351" s="16" t="n">
        <v>0.462669621979123</v>
      </c>
      <c r="P351" s="34" t="b">
        <f aca="false">TRUE()</f>
        <v>1</v>
      </c>
      <c r="Q351" s="18" t="n">
        <v>0.000122441312005654</v>
      </c>
    </row>
    <row r="352" customFormat="false" ht="22.35" hidden="false" customHeight="false" outlineLevel="0" collapsed="false">
      <c r="A352" s="6" t="s">
        <v>1948</v>
      </c>
      <c r="B352" s="7" t="s">
        <v>1306</v>
      </c>
      <c r="C352" s="17" t="n">
        <v>748</v>
      </c>
      <c r="D352" s="16" t="n">
        <v>0.622885651106222</v>
      </c>
      <c r="E352" s="16" t="n">
        <v>0.0264198611155528</v>
      </c>
      <c r="F352" s="16" t="n">
        <v>0.575068520366129</v>
      </c>
      <c r="G352" s="16" t="n">
        <v>0.04658594267031</v>
      </c>
      <c r="H352" s="17" t="n">
        <v>-14.7693317510029</v>
      </c>
      <c r="I352" s="17" t="n">
        <v>261.384407263178</v>
      </c>
      <c r="J352" s="18" t="n">
        <v>2.63833141803246E-036</v>
      </c>
      <c r="K352" s="18" t="n">
        <v>2.7860242709503E-035</v>
      </c>
      <c r="L352" s="16" t="n">
        <v>-1.08819328182675</v>
      </c>
      <c r="M352" s="16" t="n">
        <v>0.823371056241427</v>
      </c>
      <c r="N352" s="18" t="n">
        <v>0.000209045434438491</v>
      </c>
      <c r="O352" s="16" t="n">
        <v>0.461002579530785</v>
      </c>
      <c r="P352" s="34" t="b">
        <f aca="false">TRUE()</f>
        <v>1</v>
      </c>
      <c r="Q352" s="18" t="n">
        <v>0.000213575972620564</v>
      </c>
    </row>
    <row r="353" customFormat="false" ht="22.35" hidden="false" customHeight="false" outlineLevel="0" collapsed="false">
      <c r="A353" s="6" t="s">
        <v>1949</v>
      </c>
      <c r="B353" s="7" t="s">
        <v>1306</v>
      </c>
      <c r="C353" s="17" t="n">
        <v>749</v>
      </c>
      <c r="D353" s="16" t="n">
        <v>0.624209065977327</v>
      </c>
      <c r="E353" s="16" t="n">
        <v>0.0264687267910856</v>
      </c>
      <c r="F353" s="16" t="n">
        <v>0.57608032727269</v>
      </c>
      <c r="G353" s="16" t="n">
        <v>0.0466850623838423</v>
      </c>
      <c r="H353" s="17" t="n">
        <v>-14.83655495672</v>
      </c>
      <c r="I353" s="17" t="n">
        <v>261.475003955681</v>
      </c>
      <c r="J353" s="18" t="n">
        <v>1.52099952149351E-036</v>
      </c>
      <c r="K353" s="18" t="n">
        <v>1.68323947045281E-035</v>
      </c>
      <c r="L353" s="16" t="n">
        <v>-1.09297740653126</v>
      </c>
      <c r="M353" s="16" t="n">
        <v>0.824108367626886</v>
      </c>
      <c r="N353" s="18" t="n">
        <v>0.000195571902228846</v>
      </c>
      <c r="O353" s="16" t="n">
        <v>0.459413398407774</v>
      </c>
      <c r="P353" s="34" t="b">
        <f aca="false">TRUE()</f>
        <v>1</v>
      </c>
      <c r="Q353" s="18" t="n">
        <v>0.000914063799452882</v>
      </c>
    </row>
    <row r="354" customFormat="false" ht="22.35" hidden="false" customHeight="false" outlineLevel="0" collapsed="false">
      <c r="A354" s="6" t="s">
        <v>1120</v>
      </c>
      <c r="B354" s="7" t="s">
        <v>1306</v>
      </c>
      <c r="C354" s="17" t="n">
        <v>750</v>
      </c>
      <c r="D354" s="16" t="n">
        <v>0.625355741413551</v>
      </c>
      <c r="E354" s="16" t="n">
        <v>0.0265117237537976</v>
      </c>
      <c r="F354" s="16" t="n">
        <v>0.57696418045207</v>
      </c>
      <c r="G354" s="16" t="n">
        <v>0.0467640565593628</v>
      </c>
      <c r="H354" s="17" t="n">
        <v>-14.8929955656509</v>
      </c>
      <c r="I354" s="17" t="n">
        <v>261.497048073479</v>
      </c>
      <c r="J354" s="18" t="n">
        <v>9.61651495773752E-037</v>
      </c>
      <c r="K354" s="18" t="n">
        <v>1.18251695301492E-035</v>
      </c>
      <c r="L354" s="16" t="n">
        <v>-1.09709405177353</v>
      </c>
      <c r="M354" s="16" t="n">
        <v>0.824605624142661</v>
      </c>
      <c r="N354" s="18" t="n">
        <v>0.000184885339684869</v>
      </c>
      <c r="O354" s="16" t="n">
        <v>0.457901614877104</v>
      </c>
      <c r="P354" s="34" t="b">
        <f aca="false">TRUE()</f>
        <v>1</v>
      </c>
      <c r="Q354" s="18" t="n">
        <v>0.000821894246509165</v>
      </c>
    </row>
    <row r="355" customFormat="false" ht="22.35" hidden="false" customHeight="false" outlineLevel="0" collapsed="false">
      <c r="A355" s="6" t="s">
        <v>1950</v>
      </c>
      <c r="B355" s="7" t="s">
        <v>1306</v>
      </c>
      <c r="C355" s="17" t="n">
        <v>751</v>
      </c>
      <c r="D355" s="16" t="n">
        <v>0.62634895837267</v>
      </c>
      <c r="E355" s="16" t="n">
        <v>0.0265495563275634</v>
      </c>
      <c r="F355" s="16" t="n">
        <v>0.577737362221108</v>
      </c>
      <c r="G355" s="16" t="n">
        <v>0.0468227275743811</v>
      </c>
      <c r="H355" s="17" t="n">
        <v>-14.9403814319231</v>
      </c>
      <c r="I355" s="17" t="n">
        <v>261.440836207683</v>
      </c>
      <c r="J355" s="18" t="n">
        <v>6.58210939095664E-037</v>
      </c>
      <c r="K355" s="18" t="n">
        <v>8.41344123845322E-036</v>
      </c>
      <c r="L355" s="16" t="n">
        <v>-1.10069018314806</v>
      </c>
      <c r="M355" s="16" t="n">
        <v>0.824811385459534</v>
      </c>
      <c r="N355" s="18" t="n">
        <v>0.00017622954822507</v>
      </c>
      <c r="O355" s="16" t="n">
        <v>0.456421090323584</v>
      </c>
      <c r="P355" s="34" t="b">
        <f aca="false">TRUE()</f>
        <v>1</v>
      </c>
      <c r="Q355" s="18" t="n">
        <v>3.68933307204913E-005</v>
      </c>
    </row>
    <row r="356" customFormat="false" ht="22.35" hidden="false" customHeight="false" outlineLevel="0" collapsed="false">
      <c r="A356" s="6" t="s">
        <v>1951</v>
      </c>
      <c r="B356" s="7" t="s">
        <v>1306</v>
      </c>
      <c r="C356" s="17" t="n">
        <v>752</v>
      </c>
      <c r="D356" s="16" t="n">
        <v>0.627200749838878</v>
      </c>
      <c r="E356" s="16" t="n">
        <v>0.0265821787691333</v>
      </c>
      <c r="F356" s="16" t="n">
        <v>0.578410317017751</v>
      </c>
      <c r="G356" s="16" t="n">
        <v>0.0468630526236235</v>
      </c>
      <c r="H356" s="17" t="n">
        <v>-14.9790510100948</v>
      </c>
      <c r="I356" s="17" t="n">
        <v>261.321031032607</v>
      </c>
      <c r="J356" s="18" t="n">
        <v>4.85913133282118E-037</v>
      </c>
      <c r="K356" s="18" t="n">
        <v>6.32144044865452E-036</v>
      </c>
      <c r="L356" s="16" t="n">
        <v>-1.10376456574611</v>
      </c>
      <c r="M356" s="16" t="n">
        <v>0.825377229080933</v>
      </c>
      <c r="N356" s="18" t="n">
        <v>0.00016886487397064</v>
      </c>
      <c r="O356" s="16" t="n">
        <v>0.454995336949337</v>
      </c>
      <c r="P356" s="34" t="b">
        <f aca="false">TRUE()</f>
        <v>1</v>
      </c>
      <c r="Q356" s="18" t="n">
        <v>0.000421685162692357</v>
      </c>
    </row>
    <row r="357" customFormat="false" ht="22.35" hidden="false" customHeight="false" outlineLevel="0" collapsed="false">
      <c r="A357" s="6" t="s">
        <v>1952</v>
      </c>
      <c r="B357" s="7" t="s">
        <v>1306</v>
      </c>
      <c r="C357" s="17" t="n">
        <v>753</v>
      </c>
      <c r="D357" s="16" t="n">
        <v>0.627927079960175</v>
      </c>
      <c r="E357" s="16" t="n">
        <v>0.0266088780956395</v>
      </c>
      <c r="F357" s="16" t="n">
        <v>0.578994961058108</v>
      </c>
      <c r="G357" s="16" t="n">
        <v>0.0468882859200231</v>
      </c>
      <c r="H357" s="17" t="n">
        <v>-15.0101540944562</v>
      </c>
      <c r="I357" s="17" t="n">
        <v>261.169211600245</v>
      </c>
      <c r="J357" s="18" t="n">
        <v>3.82387299682411E-037</v>
      </c>
      <c r="K357" s="18" t="n">
        <v>5.03780093232383E-036</v>
      </c>
      <c r="L357" s="16" t="n">
        <v>-1.106343203056</v>
      </c>
      <c r="M357" s="16" t="n">
        <v>0.825651577503429</v>
      </c>
      <c r="N357" s="18" t="n">
        <v>0.000163311515522994</v>
      </c>
      <c r="O357" s="16" t="n">
        <v>0.453677816296016</v>
      </c>
      <c r="P357" s="34" t="b">
        <f aca="false">TRUE()</f>
        <v>1</v>
      </c>
      <c r="Q357" s="18" t="n">
        <v>0.000180087595493778</v>
      </c>
    </row>
    <row r="358" customFormat="false" ht="22.35" hidden="false" customHeight="false" outlineLevel="0" collapsed="false">
      <c r="A358" s="6" t="s">
        <v>1953</v>
      </c>
      <c r="B358" s="7" t="s">
        <v>1306</v>
      </c>
      <c r="C358" s="17" t="n">
        <v>754</v>
      </c>
      <c r="D358" s="16" t="n">
        <v>0.628548414873603</v>
      </c>
      <c r="E358" s="16" t="n">
        <v>0.0266297413703492</v>
      </c>
      <c r="F358" s="16" t="n">
        <v>0.579508525891122</v>
      </c>
      <c r="G358" s="16" t="n">
        <v>0.046901756071801</v>
      </c>
      <c r="H358" s="17" t="n">
        <v>-15.0342860288383</v>
      </c>
      <c r="I358" s="17" t="n">
        <v>261.007457902612</v>
      </c>
      <c r="J358" s="18" t="n">
        <v>3.18672582484644E-037</v>
      </c>
      <c r="K358" s="18" t="n">
        <v>4.25238333540602E-036</v>
      </c>
      <c r="L358" s="16" t="n">
        <v>-1.10842832992598</v>
      </c>
      <c r="M358" s="16" t="n">
        <v>0.825977366255144</v>
      </c>
      <c r="N358" s="18" t="n">
        <v>0.000158750271863624</v>
      </c>
      <c r="O358" s="16" t="n">
        <v>0.452464195455739</v>
      </c>
      <c r="P358" s="34" t="b">
        <f aca="false">TRUE()</f>
        <v>1</v>
      </c>
      <c r="Q358" s="18" t="n">
        <v>0.000941303414146738</v>
      </c>
    </row>
    <row r="359" customFormat="false" ht="22.35" hidden="false" customHeight="false" outlineLevel="0" collapsed="false">
      <c r="A359" s="6" t="s">
        <v>1365</v>
      </c>
      <c r="B359" s="7" t="s">
        <v>1306</v>
      </c>
      <c r="C359" s="17" t="n">
        <v>755</v>
      </c>
      <c r="D359" s="16" t="n">
        <v>0.629067693990481</v>
      </c>
      <c r="E359" s="16" t="n">
        <v>0.0266465005411294</v>
      </c>
      <c r="F359" s="16" t="n">
        <v>0.579951173039307</v>
      </c>
      <c r="G359" s="16" t="n">
        <v>0.0469076135428093</v>
      </c>
      <c r="H359" s="17" t="n">
        <v>-15.0512134864116</v>
      </c>
      <c r="I359" s="17" t="n">
        <v>260.843340901469</v>
      </c>
      <c r="J359" s="18" t="n">
        <v>2.8159694150167E-037</v>
      </c>
      <c r="K359" s="18" t="n">
        <v>3.80660360661866E-036</v>
      </c>
      <c r="L359" s="16" t="n">
        <v>-1.10998810011266</v>
      </c>
      <c r="M359" s="16" t="n">
        <v>0.826371742112483</v>
      </c>
      <c r="N359" s="18" t="n">
        <v>0.00015556744259699</v>
      </c>
      <c r="O359" s="16" t="n">
        <v>0.451290099949735</v>
      </c>
      <c r="P359" s="34" t="b">
        <f aca="false">TRUE()</f>
        <v>1</v>
      </c>
      <c r="Q359" s="18" t="n">
        <v>3.7962962962963E-005</v>
      </c>
    </row>
    <row r="360" customFormat="false" ht="22.35" hidden="false" customHeight="false" outlineLevel="0" collapsed="false">
      <c r="A360" s="6" t="s">
        <v>1954</v>
      </c>
      <c r="B360" s="7" t="s">
        <v>1306</v>
      </c>
      <c r="C360" s="17" t="n">
        <v>756</v>
      </c>
      <c r="D360" s="16" t="n">
        <v>0.629489760316842</v>
      </c>
      <c r="E360" s="16" t="n">
        <v>0.0266600836397116</v>
      </c>
      <c r="F360" s="16" t="n">
        <v>0.580324926735552</v>
      </c>
      <c r="G360" s="16" t="n">
        <v>0.0469094815909075</v>
      </c>
      <c r="H360" s="17" t="n">
        <v>-15.061048683235</v>
      </c>
      <c r="I360" s="17" t="n">
        <v>260.690583126512</v>
      </c>
      <c r="J360" s="18" t="n">
        <v>2.63304967142546E-037</v>
      </c>
      <c r="K360" s="18" t="n">
        <v>3.59445925539989E-036</v>
      </c>
      <c r="L360" s="16" t="n">
        <v>-1.11100423766564</v>
      </c>
      <c r="M360" s="16" t="n">
        <v>0.826286008230453</v>
      </c>
      <c r="N360" s="18" t="n">
        <v>0.000152793924422399</v>
      </c>
      <c r="O360" s="16" t="n">
        <v>0.450094778231822</v>
      </c>
      <c r="P360" s="34" t="b">
        <f aca="false">TRUE()</f>
        <v>1</v>
      </c>
      <c r="Q360" s="18" t="n">
        <v>0.000886419901177004</v>
      </c>
    </row>
    <row r="361" customFormat="false" ht="22.35" hidden="false" customHeight="false" outlineLevel="0" collapsed="false">
      <c r="A361" s="6" t="s">
        <v>1955</v>
      </c>
      <c r="B361" s="7" t="s">
        <v>1306</v>
      </c>
      <c r="C361" s="17" t="n">
        <v>757</v>
      </c>
      <c r="D361" s="16" t="n">
        <v>0.629826156647469</v>
      </c>
      <c r="E361" s="16" t="n">
        <v>0.0266708927347619</v>
      </c>
      <c r="F361" s="16" t="n">
        <v>0.580641008465828</v>
      </c>
      <c r="G361" s="16" t="n">
        <v>0.0469088027475022</v>
      </c>
      <c r="H361" s="17" t="n">
        <v>-15.0635829925263</v>
      </c>
      <c r="I361" s="17" t="n">
        <v>260.554189254067</v>
      </c>
      <c r="J361" s="18" t="n">
        <v>2.60839631896318E-037</v>
      </c>
      <c r="K361" s="18" t="n">
        <v>3.57255601442152E-036</v>
      </c>
      <c r="L361" s="16" t="n">
        <v>-1.11145125370379</v>
      </c>
      <c r="M361" s="16" t="n">
        <v>0.826097393689986</v>
      </c>
      <c r="N361" s="18" t="n">
        <v>0.000150431482794512</v>
      </c>
      <c r="O361" s="16" t="n">
        <v>0.44887398452452</v>
      </c>
      <c r="P361" s="34" t="b">
        <f aca="false">TRUE()</f>
        <v>1</v>
      </c>
      <c r="Q361" s="18" t="n">
        <v>0.00048922612545801</v>
      </c>
    </row>
    <row r="362" customFormat="false" ht="22.35" hidden="false" customHeight="false" outlineLevel="0" collapsed="false">
      <c r="A362" s="6" t="s">
        <v>1956</v>
      </c>
      <c r="B362" s="7" t="s">
        <v>1306</v>
      </c>
      <c r="C362" s="17" t="n">
        <v>758</v>
      </c>
      <c r="D362" s="16" t="n">
        <v>0.6300903027394</v>
      </c>
      <c r="E362" s="16" t="n">
        <v>0.0266792252766017</v>
      </c>
      <c r="F362" s="16" t="n">
        <v>0.58091536519941</v>
      </c>
      <c r="G362" s="16" t="n">
        <v>0.0469049982314398</v>
      </c>
      <c r="H362" s="17" t="n">
        <v>-15.0580160133441</v>
      </c>
      <c r="I362" s="17" t="n">
        <v>260.426455869078</v>
      </c>
      <c r="J362" s="18" t="n">
        <v>2.75698197163494E-037</v>
      </c>
      <c r="K362" s="18" t="n">
        <v>3.7513033384541E-036</v>
      </c>
      <c r="L362" s="16" t="n">
        <v>-1.11128427392851</v>
      </c>
      <c r="M362" s="16" t="n">
        <v>0.826200274348423</v>
      </c>
      <c r="N362" s="18" t="n">
        <v>0.000149452660074088</v>
      </c>
      <c r="O362" s="16" t="n">
        <v>0.447683161183273</v>
      </c>
      <c r="P362" s="34" t="b">
        <f aca="false">TRUE()</f>
        <v>1</v>
      </c>
      <c r="Q362" s="18" t="n">
        <v>0.000918255782838769</v>
      </c>
    </row>
    <row r="363" customFormat="false" ht="22.35" hidden="false" customHeight="false" outlineLevel="0" collapsed="false">
      <c r="A363" s="6" t="s">
        <v>1957</v>
      </c>
      <c r="B363" s="7" t="s">
        <v>1306</v>
      </c>
      <c r="C363" s="17" t="n">
        <v>759</v>
      </c>
      <c r="D363" s="16" t="n">
        <v>0.630291825532658</v>
      </c>
      <c r="E363" s="16" t="n">
        <v>0.0266840563679198</v>
      </c>
      <c r="F363" s="16" t="n">
        <v>0.581150860776482</v>
      </c>
      <c r="G363" s="16" t="n">
        <v>0.0468929277636873</v>
      </c>
      <c r="H363" s="17" t="n">
        <v>-15.0474082124504</v>
      </c>
      <c r="I363" s="17" t="n">
        <v>260.284242221242</v>
      </c>
      <c r="J363" s="18" t="n">
        <v>3.03873376467022E-037</v>
      </c>
      <c r="K363" s="18" t="n">
        <v>4.0811472891202E-036</v>
      </c>
      <c r="L363" s="16" t="n">
        <v>-1.1107729866437</v>
      </c>
      <c r="M363" s="16" t="n">
        <v>0.826097393689986</v>
      </c>
      <c r="N363" s="18" t="n">
        <v>0.000148973119992337</v>
      </c>
      <c r="O363" s="16" t="n">
        <v>0.44650953781908</v>
      </c>
      <c r="P363" s="34" t="b">
        <f aca="false">TRUE()</f>
        <v>1</v>
      </c>
      <c r="Q363" s="16" t="n">
        <v>0.00162338753094749</v>
      </c>
    </row>
    <row r="364" customFormat="false" ht="22.35" hidden="false" customHeight="false" outlineLevel="0" collapsed="false">
      <c r="A364" s="6" t="s">
        <v>1121</v>
      </c>
      <c r="B364" s="7" t="s">
        <v>1306</v>
      </c>
      <c r="C364" s="17" t="n">
        <v>760</v>
      </c>
      <c r="D364" s="16" t="n">
        <v>0.630437358866484</v>
      </c>
      <c r="E364" s="16" t="n">
        <v>0.0266850000486207</v>
      </c>
      <c r="F364" s="16" t="n">
        <v>0.581346736810664</v>
      </c>
      <c r="G364" s="16" t="n">
        <v>0.0468693893053683</v>
      </c>
      <c r="H364" s="17" t="n">
        <v>-15.0345451203316</v>
      </c>
      <c r="I364" s="17" t="n">
        <v>260.110074442124</v>
      </c>
      <c r="J364" s="18" t="n">
        <v>3.41958835933852E-037</v>
      </c>
      <c r="K364" s="18" t="n">
        <v>4.54849092668425E-036</v>
      </c>
      <c r="L364" s="16" t="n">
        <v>-1.11015626795767</v>
      </c>
      <c r="M364" s="16" t="n">
        <v>0.82590877914952</v>
      </c>
      <c r="N364" s="18" t="n">
        <v>0.000148351031126962</v>
      </c>
      <c r="O364" s="16" t="n">
        <v>0.445397869203169</v>
      </c>
      <c r="P364" s="34" t="b">
        <f aca="false">TRUE()</f>
        <v>1</v>
      </c>
      <c r="Q364" s="18" t="n">
        <v>0.000465698288082929</v>
      </c>
    </row>
    <row r="365" customFormat="false" ht="22.35" hidden="false" customHeight="false" outlineLevel="0" collapsed="false">
      <c r="A365" s="6" t="s">
        <v>1122</v>
      </c>
      <c r="B365" s="7" t="s">
        <v>1306</v>
      </c>
      <c r="C365" s="17" t="n">
        <v>761</v>
      </c>
      <c r="D365" s="16" t="n">
        <v>0.630536112166653</v>
      </c>
      <c r="E365" s="16" t="n">
        <v>0.0266820734817084</v>
      </c>
      <c r="F365" s="16" t="n">
        <v>0.581510814412663</v>
      </c>
      <c r="G365" s="16" t="n">
        <v>0.0468313195486607</v>
      </c>
      <c r="H365" s="17" t="n">
        <v>-15.0202118583964</v>
      </c>
      <c r="I365" s="17" t="n">
        <v>259.882560976158</v>
      </c>
      <c r="J365" s="18" t="n">
        <v>3.91077685010354E-037</v>
      </c>
      <c r="K365" s="18" t="n">
        <v>5.12323117391313E-036</v>
      </c>
      <c r="L365" s="16" t="n">
        <v>-1.10953307065146</v>
      </c>
      <c r="M365" s="16" t="n">
        <v>0.82573731138546</v>
      </c>
      <c r="N365" s="18" t="n">
        <v>0.000148351031126962</v>
      </c>
      <c r="O365" s="16" t="n">
        <v>0.444383851055171</v>
      </c>
      <c r="P365" s="34" t="b">
        <f aca="false">TRUE()</f>
        <v>1</v>
      </c>
      <c r="Q365" s="18" t="n">
        <v>0.000795357468995928</v>
      </c>
    </row>
    <row r="366" customFormat="false" ht="22.35" hidden="false" customHeight="false" outlineLevel="0" collapsed="false">
      <c r="A366" s="6" t="s">
        <v>1958</v>
      </c>
      <c r="B366" s="7" t="s">
        <v>1306</v>
      </c>
      <c r="C366" s="17" t="n">
        <v>762</v>
      </c>
      <c r="D366" s="16" t="n">
        <v>0.630599260701992</v>
      </c>
      <c r="E366" s="16" t="n">
        <v>0.0266742190294179</v>
      </c>
      <c r="F366" s="16" t="n">
        <v>0.581659224078667</v>
      </c>
      <c r="G366" s="16" t="n">
        <v>0.0467767055697476</v>
      </c>
      <c r="H366" s="17" t="n">
        <v>-15.0034917108618</v>
      </c>
      <c r="I366" s="17" t="n">
        <v>259.600597337404</v>
      </c>
      <c r="J366" s="18" t="n">
        <v>4.57928089982589E-037</v>
      </c>
      <c r="K366" s="18" t="n">
        <v>5.97610557681681E-036</v>
      </c>
      <c r="L366" s="16" t="n">
        <v>-1.1088380162806</v>
      </c>
      <c r="M366" s="16" t="n">
        <v>0.825617283950617</v>
      </c>
      <c r="N366" s="18" t="n">
        <v>0.000148351031126962</v>
      </c>
      <c r="O366" s="16" t="n">
        <v>0.443503458407705</v>
      </c>
      <c r="P366" s="34" t="b">
        <f aca="false">TRUE()</f>
        <v>1</v>
      </c>
      <c r="Q366" s="18" t="n">
        <v>0.000510986190729026</v>
      </c>
    </row>
    <row r="367" customFormat="false" ht="22.35" hidden="false" customHeight="false" outlineLevel="0" collapsed="false">
      <c r="A367" s="6" t="s">
        <v>1959</v>
      </c>
      <c r="B367" s="7" t="s">
        <v>1306</v>
      </c>
      <c r="C367" s="17" t="n">
        <v>763</v>
      </c>
      <c r="D367" s="16" t="n">
        <v>0.630627952880794</v>
      </c>
      <c r="E367" s="16" t="n">
        <v>0.0266597583693975</v>
      </c>
      <c r="F367" s="16" t="n">
        <v>0.581781406787449</v>
      </c>
      <c r="G367" s="16" t="n">
        <v>0.0467058515951684</v>
      </c>
      <c r="H367" s="17" t="n">
        <v>-14.9885059255358</v>
      </c>
      <c r="I367" s="17" t="n">
        <v>259.286499474852</v>
      </c>
      <c r="J367" s="18" t="n">
        <v>5.30071821725734E-037</v>
      </c>
      <c r="K367" s="18" t="n">
        <v>6.87436893800561E-036</v>
      </c>
      <c r="L367" s="16" t="n">
        <v>-1.10833322054238</v>
      </c>
      <c r="M367" s="16" t="n">
        <v>0.825274348422497</v>
      </c>
      <c r="N367" s="18" t="n">
        <v>0.000148351031126962</v>
      </c>
      <c r="O367" s="16" t="n">
        <v>0.442816056381558</v>
      </c>
      <c r="P367" s="34" t="b">
        <f aca="false">TRUE()</f>
        <v>1</v>
      </c>
      <c r="Q367" s="18" t="n">
        <v>0.000414623624691943</v>
      </c>
    </row>
    <row r="368" customFormat="false" ht="22.35" hidden="false" customHeight="false" outlineLevel="0" collapsed="false">
      <c r="A368" s="6" t="s">
        <v>1960</v>
      </c>
      <c r="B368" s="7" t="s">
        <v>1306</v>
      </c>
      <c r="C368" s="17" t="n">
        <v>764</v>
      </c>
      <c r="D368" s="16" t="n">
        <v>0.630621093223929</v>
      </c>
      <c r="E368" s="16" t="n">
        <v>0.0266392586726477</v>
      </c>
      <c r="F368" s="16" t="n">
        <v>0.581875547626462</v>
      </c>
      <c r="G368" s="16" t="n">
        <v>0.0466198782799863</v>
      </c>
      <c r="H368" s="17" t="n">
        <v>-14.9751319185018</v>
      </c>
      <c r="I368" s="17" t="n">
        <v>258.940953157586</v>
      </c>
      <c r="J368" s="18" t="n">
        <v>6.07139147278204E-037</v>
      </c>
      <c r="K368" s="18" t="n">
        <v>7.82493000374083E-036</v>
      </c>
      <c r="L368" s="16" t="n">
        <v>-1.10800888373042</v>
      </c>
      <c r="M368" s="16" t="n">
        <v>0.824965706447188</v>
      </c>
      <c r="N368" s="18" t="n">
        <v>0.000148351031126962</v>
      </c>
      <c r="O368" s="16" t="n">
        <v>0.442255724834364</v>
      </c>
      <c r="P368" s="34" t="b">
        <f aca="false">TRUE()</f>
        <v>1</v>
      </c>
      <c r="Q368" s="18" t="n">
        <v>0.000451589990409866</v>
      </c>
    </row>
    <row r="369" customFormat="false" ht="22.35" hidden="false" customHeight="false" outlineLevel="0" collapsed="false">
      <c r="A369" s="6" t="s">
        <v>1961</v>
      </c>
      <c r="B369" s="7" t="s">
        <v>1306</v>
      </c>
      <c r="C369" s="17" t="n">
        <v>765</v>
      </c>
      <c r="D369" s="16" t="n">
        <v>0.630578161066838</v>
      </c>
      <c r="E369" s="16" t="n">
        <v>0.0266152563751265</v>
      </c>
      <c r="F369" s="16" t="n">
        <v>0.581947228589729</v>
      </c>
      <c r="G369" s="16" t="n">
        <v>0.0465223215152892</v>
      </c>
      <c r="H369" s="17" t="n">
        <v>-14.9601698461253</v>
      </c>
      <c r="I369" s="17" t="n">
        <v>258.557553018146</v>
      </c>
      <c r="J369" s="18" t="n">
        <v>7.06455367388619E-037</v>
      </c>
      <c r="K369" s="18" t="n">
        <v>8.93838345933772E-036</v>
      </c>
      <c r="L369" s="16" t="n">
        <v>-1.10764113650882</v>
      </c>
      <c r="M369" s="16" t="n">
        <v>0.824845679012346</v>
      </c>
      <c r="N369" s="18" t="n">
        <v>0.000148351031126962</v>
      </c>
      <c r="O369" s="16" t="n">
        <v>0.441678576622596</v>
      </c>
      <c r="P369" s="34" t="b">
        <f aca="false">TRUE()</f>
        <v>1</v>
      </c>
      <c r="Q369" s="18" t="n">
        <v>0.000507384148892953</v>
      </c>
    </row>
    <row r="370" customFormat="false" ht="22.35" hidden="false" customHeight="false" outlineLevel="0" collapsed="false">
      <c r="A370" s="6" t="s">
        <v>1962</v>
      </c>
      <c r="B370" s="7" t="s">
        <v>1306</v>
      </c>
      <c r="C370" s="17" t="n">
        <v>766</v>
      </c>
      <c r="D370" s="16" t="n">
        <v>0.6304991763382</v>
      </c>
      <c r="E370" s="16" t="n">
        <v>0.0265883257187038</v>
      </c>
      <c r="F370" s="16" t="n">
        <v>0.581989325992723</v>
      </c>
      <c r="G370" s="16" t="n">
        <v>0.046423161351182</v>
      </c>
      <c r="H370" s="17" t="n">
        <v>-14.9443873109369</v>
      </c>
      <c r="I370" s="17" t="n">
        <v>258.198091386077</v>
      </c>
      <c r="J370" s="18" t="n">
        <v>8.2577617290172E-037</v>
      </c>
      <c r="K370" s="18" t="n">
        <v>1.03533870620608E-035</v>
      </c>
      <c r="L370" s="16" t="n">
        <v>-1.10716752258566</v>
      </c>
      <c r="M370" s="16" t="n">
        <v>0.824759945130316</v>
      </c>
      <c r="N370" s="18" t="n">
        <v>0.000148351031126962</v>
      </c>
      <c r="O370" s="16" t="n">
        <v>0.44112879350658</v>
      </c>
      <c r="P370" s="34" t="b">
        <f aca="false">TRUE()</f>
        <v>1</v>
      </c>
      <c r="Q370" s="18" t="n">
        <v>3.09632383338209E-005</v>
      </c>
    </row>
    <row r="371" customFormat="false" ht="22.35" hidden="false" customHeight="false" outlineLevel="0" collapsed="false">
      <c r="A371" s="6" t="s">
        <v>1963</v>
      </c>
      <c r="B371" s="7" t="s">
        <v>1306</v>
      </c>
      <c r="C371" s="17" t="n">
        <v>767</v>
      </c>
      <c r="D371" s="16" t="n">
        <v>0.630389594743829</v>
      </c>
      <c r="E371" s="16" t="n">
        <v>0.026559640789587</v>
      </c>
      <c r="F371" s="16" t="n">
        <v>0.58200440035216</v>
      </c>
      <c r="G371" s="16" t="n">
        <v>0.0463261453624302</v>
      </c>
      <c r="H371" s="17" t="n">
        <v>-14.9278039398943</v>
      </c>
      <c r="I371" s="17" t="n">
        <v>257.874173888416</v>
      </c>
      <c r="J371" s="18" t="n">
        <v>9.68596582590563E-037</v>
      </c>
      <c r="K371" s="18" t="n">
        <v>1.18287304510845E-035</v>
      </c>
      <c r="L371" s="16" t="n">
        <v>-1.106566525923</v>
      </c>
      <c r="M371" s="16" t="n">
        <v>0.824845679012346</v>
      </c>
      <c r="N371" s="18" t="n">
        <v>0.000148351031126962</v>
      </c>
      <c r="O371" s="16" t="n">
        <v>0.440629878959827</v>
      </c>
      <c r="P371" s="34" t="b">
        <f aca="false">TRUE()</f>
        <v>1</v>
      </c>
      <c r="Q371" s="18" t="n">
        <v>6.48148148148148E-005</v>
      </c>
    </row>
    <row r="372" customFormat="false" ht="22.35" hidden="false" customHeight="false" outlineLevel="0" collapsed="false">
      <c r="A372" s="6" t="s">
        <v>1964</v>
      </c>
      <c r="B372" s="7" t="s">
        <v>1306</v>
      </c>
      <c r="C372" s="17" t="n">
        <v>768</v>
      </c>
      <c r="D372" s="16" t="n">
        <v>0.630259237133099</v>
      </c>
      <c r="E372" s="16" t="n">
        <v>0.0265304214425879</v>
      </c>
      <c r="F372" s="16" t="n">
        <v>0.582003238695301</v>
      </c>
      <c r="G372" s="16" t="n">
        <v>0.0462314990335071</v>
      </c>
      <c r="H372" s="17" t="n">
        <v>-14.9096637080532</v>
      </c>
      <c r="I372" s="17" t="n">
        <v>257.572638732203</v>
      </c>
      <c r="J372" s="18" t="n">
        <v>1.14821842248662E-036</v>
      </c>
      <c r="K372" s="18" t="n">
        <v>1.3273277028745E-035</v>
      </c>
      <c r="L372" s="16" t="n">
        <v>-1.10580713814499</v>
      </c>
      <c r="M372" s="16" t="n">
        <v>0.824691358024691</v>
      </c>
      <c r="N372" s="18" t="n">
        <v>0.000148351031126962</v>
      </c>
      <c r="O372" s="16" t="n">
        <v>0.440163789537586</v>
      </c>
      <c r="P372" s="34" t="b">
        <f aca="false">TRUE()</f>
        <v>1</v>
      </c>
      <c r="Q372" s="18" t="n">
        <v>0.000872247264164277</v>
      </c>
    </row>
    <row r="373" customFormat="false" ht="22.35" hidden="false" customHeight="false" outlineLevel="0" collapsed="false">
      <c r="A373" s="6" t="s">
        <v>1965</v>
      </c>
      <c r="B373" s="7" t="s">
        <v>1306</v>
      </c>
      <c r="C373" s="17" t="n">
        <v>769</v>
      </c>
      <c r="D373" s="16" t="n">
        <v>0.630115462429608</v>
      </c>
      <c r="E373" s="16" t="n">
        <v>0.0265018386452317</v>
      </c>
      <c r="F373" s="16" t="n">
        <v>0.581998107313525</v>
      </c>
      <c r="G373" s="16" t="n">
        <v>0.0461382995483727</v>
      </c>
      <c r="H373" s="17" t="n">
        <v>-14.8881452646259</v>
      </c>
      <c r="I373" s="17" t="n">
        <v>257.273043179292</v>
      </c>
      <c r="J373" s="18" t="n">
        <v>1.39819359635369E-036</v>
      </c>
      <c r="K373" s="18" t="n">
        <v>1.57676723501843E-035</v>
      </c>
      <c r="L373" s="16" t="n">
        <v>-1.10479359645907</v>
      </c>
      <c r="M373" s="16" t="n">
        <v>0.824485596707819</v>
      </c>
      <c r="N373" s="18" t="n">
        <v>0.000148351031126962</v>
      </c>
      <c r="O373" s="16" t="n">
        <v>0.43965093884409</v>
      </c>
      <c r="P373" s="34" t="b">
        <f aca="false">TRUE()</f>
        <v>1</v>
      </c>
      <c r="Q373" s="18" t="n">
        <v>0.000556963492629588</v>
      </c>
    </row>
    <row r="374" customFormat="false" ht="22.35" hidden="false" customHeight="false" outlineLevel="0" collapsed="false">
      <c r="A374" s="6" t="s">
        <v>1966</v>
      </c>
      <c r="B374" s="7" t="s">
        <v>1306</v>
      </c>
      <c r="C374" s="17" t="n">
        <v>770</v>
      </c>
      <c r="D374" s="16" t="n">
        <v>0.629961900719861</v>
      </c>
      <c r="E374" s="16" t="n">
        <v>0.0264738205602287</v>
      </c>
      <c r="F374" s="16" t="n">
        <v>0.581992567667848</v>
      </c>
      <c r="G374" s="16" t="n">
        <v>0.0460497644995523</v>
      </c>
      <c r="H374" s="17" t="n">
        <v>-14.8628907369614</v>
      </c>
      <c r="I374" s="17" t="n">
        <v>256.998483518556</v>
      </c>
      <c r="J374" s="18" t="n">
        <v>1.75063290852701E-036</v>
      </c>
      <c r="K374" s="18" t="n">
        <v>1.91691993941611E-035</v>
      </c>
      <c r="L374" s="16" t="n">
        <v>-1.10345390226528</v>
      </c>
      <c r="M374" s="16" t="n">
        <v>0.824348422496571</v>
      </c>
      <c r="N374" s="18" t="n">
        <v>0.000149172479418616</v>
      </c>
      <c r="O374" s="16" t="n">
        <v>0.439153970957674</v>
      </c>
      <c r="P374" s="34" t="b">
        <f aca="false">TRUE()</f>
        <v>1</v>
      </c>
      <c r="Q374" s="18" t="n">
        <v>4.05372405372405E-005</v>
      </c>
    </row>
    <row r="375" customFormat="false" ht="22.35" hidden="false" customHeight="false" outlineLevel="0" collapsed="false">
      <c r="A375" s="6" t="s">
        <v>1967</v>
      </c>
      <c r="B375" s="7" t="s">
        <v>1306</v>
      </c>
      <c r="C375" s="17" t="n">
        <v>771</v>
      </c>
      <c r="D375" s="16" t="n">
        <v>0.629802133165978</v>
      </c>
      <c r="E375" s="16" t="n">
        <v>0.0264461988221977</v>
      </c>
      <c r="F375" s="16" t="n">
        <v>0.581986449397334</v>
      </c>
      <c r="G375" s="16" t="n">
        <v>0.0459640722212371</v>
      </c>
      <c r="H375" s="17" t="n">
        <v>-14.8353334577057</v>
      </c>
      <c r="I375" s="17" t="n">
        <v>256.738437974438</v>
      </c>
      <c r="J375" s="18" t="n">
        <v>2.22977734995198E-036</v>
      </c>
      <c r="K375" s="18" t="n">
        <v>2.3849422686342E-035</v>
      </c>
      <c r="L375" s="16" t="n">
        <v>-1.10191448461705</v>
      </c>
      <c r="M375" s="16" t="n">
        <v>0.824125514403292</v>
      </c>
      <c r="N375" s="18" t="n">
        <v>0.00015035977325079</v>
      </c>
      <c r="O375" s="16" t="n">
        <v>0.438646097303642</v>
      </c>
      <c r="P375" s="34" t="b">
        <f aca="false">TRUE()</f>
        <v>1</v>
      </c>
      <c r="Q375" s="18" t="n">
        <v>0.000337705007059846</v>
      </c>
    </row>
    <row r="376" customFormat="false" ht="22.35" hidden="false" customHeight="false" outlineLevel="0" collapsed="false">
      <c r="A376" s="6" t="s">
        <v>1968</v>
      </c>
      <c r="B376" s="7" t="s">
        <v>1306</v>
      </c>
      <c r="C376" s="17" t="n">
        <v>772</v>
      </c>
      <c r="D376" s="16" t="n">
        <v>0.629640801199864</v>
      </c>
      <c r="E376" s="16" t="n">
        <v>0.0264185957032521</v>
      </c>
      <c r="F376" s="16" t="n">
        <v>0.581981608427392</v>
      </c>
      <c r="G376" s="16" t="n">
        <v>0.0458780091755185</v>
      </c>
      <c r="H376" s="17" t="n">
        <v>-14.806854794343</v>
      </c>
      <c r="I376" s="17" t="n">
        <v>256.475265275399</v>
      </c>
      <c r="J376" s="18" t="n">
        <v>2.8612434583623E-036</v>
      </c>
      <c r="K376" s="18" t="n">
        <v>2.98345737492552E-035</v>
      </c>
      <c r="L376" s="16" t="n">
        <v>-1.10031211830684</v>
      </c>
      <c r="M376" s="16" t="n">
        <v>0.823851165980796</v>
      </c>
      <c r="N376" s="18" t="n">
        <v>0.000151584900590839</v>
      </c>
      <c r="O376" s="16" t="n">
        <v>0.438082910575051</v>
      </c>
      <c r="P376" s="34" t="b">
        <f aca="false">TRUE()</f>
        <v>1</v>
      </c>
      <c r="Q376" s="16" t="n">
        <v>0.00163934452378594</v>
      </c>
    </row>
    <row r="377" customFormat="false" ht="22.35" hidden="false" customHeight="false" outlineLevel="0" collapsed="false">
      <c r="A377" s="6" t="s">
        <v>1969</v>
      </c>
      <c r="B377" s="7" t="s">
        <v>1306</v>
      </c>
      <c r="C377" s="17" t="n">
        <v>773</v>
      </c>
      <c r="D377" s="16" t="n">
        <v>0.629478336623284</v>
      </c>
      <c r="E377" s="16" t="n">
        <v>0.0263904410300133</v>
      </c>
      <c r="F377" s="16" t="n">
        <v>0.581975692890115</v>
      </c>
      <c r="G377" s="16" t="n">
        <v>0.0457922041341054</v>
      </c>
      <c r="H377" s="17" t="n">
        <v>-14.7784397293</v>
      </c>
      <c r="I377" s="17" t="n">
        <v>256.220142830134</v>
      </c>
      <c r="J377" s="18" t="n">
        <v>3.66653598226803E-036</v>
      </c>
      <c r="K377" s="18" t="n">
        <v>3.76636740752781E-035</v>
      </c>
      <c r="L377" s="16" t="n">
        <v>-1.09869812032299</v>
      </c>
      <c r="M377" s="16" t="n">
        <v>0.823542524005487</v>
      </c>
      <c r="N377" s="18" t="n">
        <v>0.000152841845272242</v>
      </c>
      <c r="O377" s="16" t="n">
        <v>0.437514706771476</v>
      </c>
      <c r="P377" s="34" t="b">
        <f aca="false">TRUE()</f>
        <v>1</v>
      </c>
      <c r="Q377" s="18" t="n">
        <v>6.32716049382716E-005</v>
      </c>
    </row>
    <row r="378" customFormat="false" ht="22.35" hidden="false" customHeight="false" outlineLevel="0" collapsed="false">
      <c r="A378" s="6" t="s">
        <v>1970</v>
      </c>
      <c r="B378" s="7" t="s">
        <v>1306</v>
      </c>
      <c r="C378" s="17" t="n">
        <v>774</v>
      </c>
      <c r="D378" s="16" t="n">
        <v>0.629317208212461</v>
      </c>
      <c r="E378" s="16" t="n">
        <v>0.0263619892554079</v>
      </c>
      <c r="F378" s="16" t="n">
        <v>0.581975647796317</v>
      </c>
      <c r="G378" s="16" t="n">
        <v>0.0457050282540163</v>
      </c>
      <c r="H378" s="17" t="n">
        <v>-14.7488017438029</v>
      </c>
      <c r="I378" s="17" t="n">
        <v>255.958755873757</v>
      </c>
      <c r="J378" s="18" t="n">
        <v>4.74605482245964E-036</v>
      </c>
      <c r="K378" s="18" t="n">
        <v>4.76903813879116E-035</v>
      </c>
      <c r="L378" s="16" t="n">
        <v>-1.09700474599524</v>
      </c>
      <c r="M378" s="16" t="n">
        <v>0.823302469135802</v>
      </c>
      <c r="N378" s="18" t="n">
        <v>0.000154474320412133</v>
      </c>
      <c r="O378" s="16" t="n">
        <v>0.436905593820277</v>
      </c>
      <c r="P378" s="34" t="b">
        <f aca="false">TRUE()</f>
        <v>1</v>
      </c>
      <c r="Q378" s="18" t="n">
        <v>0.000502966291697305</v>
      </c>
    </row>
    <row r="379" customFormat="false" ht="22.35" hidden="false" customHeight="false" outlineLevel="0" collapsed="false">
      <c r="A379" s="6" t="s">
        <v>1971</v>
      </c>
      <c r="B379" s="7" t="s">
        <v>1306</v>
      </c>
      <c r="C379" s="17" t="n">
        <v>775</v>
      </c>
      <c r="D379" s="16" t="n">
        <v>0.629159099133505</v>
      </c>
      <c r="E379" s="16" t="n">
        <v>0.0263330550443322</v>
      </c>
      <c r="F379" s="16" t="n">
        <v>0.581981466100655</v>
      </c>
      <c r="G379" s="16" t="n">
        <v>0.0456160409081979</v>
      </c>
      <c r="H379" s="17" t="n">
        <v>-14.7185793165294</v>
      </c>
      <c r="I379" s="17" t="n">
        <v>255.690263452577</v>
      </c>
      <c r="J379" s="18" t="n">
        <v>6.17424427867591E-036</v>
      </c>
      <c r="K379" s="18" t="n">
        <v>6.11530161253103E-035</v>
      </c>
      <c r="L379" s="16" t="n">
        <v>-1.09528104408985</v>
      </c>
      <c r="M379" s="16" t="n">
        <v>0.822976680384088</v>
      </c>
      <c r="N379" s="18" t="n">
        <v>0.000155877698951614</v>
      </c>
      <c r="O379" s="16" t="n">
        <v>0.436237237693363</v>
      </c>
      <c r="P379" s="34" t="b">
        <f aca="false">TRUE()</f>
        <v>1</v>
      </c>
      <c r="Q379" s="18" t="n">
        <v>0.00039284912618246</v>
      </c>
    </row>
    <row r="380" customFormat="false" ht="22.35" hidden="false" customHeight="false" outlineLevel="0" collapsed="false">
      <c r="A380" s="6" t="s">
        <v>1972</v>
      </c>
      <c r="B380" s="7" t="s">
        <v>1306</v>
      </c>
      <c r="C380" s="17" t="n">
        <v>776</v>
      </c>
      <c r="D380" s="16" t="n">
        <v>0.629004458515622</v>
      </c>
      <c r="E380" s="16" t="n">
        <v>0.0263029287674441</v>
      </c>
      <c r="F380" s="16" t="n">
        <v>0.581983204782628</v>
      </c>
      <c r="G380" s="16" t="n">
        <v>0.0455275375918098</v>
      </c>
      <c r="H380" s="17" t="n">
        <v>-14.6909845522881</v>
      </c>
      <c r="I380" s="17" t="n">
        <v>255.439012838902</v>
      </c>
      <c r="J380" s="18" t="n">
        <v>7.85267394063796E-036</v>
      </c>
      <c r="K380" s="18" t="n">
        <v>7.63198989546781E-035</v>
      </c>
      <c r="L380" s="16" t="n">
        <v>-1.09371848580172</v>
      </c>
      <c r="M380" s="16" t="n">
        <v>0.822668038408779</v>
      </c>
      <c r="N380" s="18" t="n">
        <v>0.000157037431342635</v>
      </c>
      <c r="O380" s="16" t="n">
        <v>0.435562681071839</v>
      </c>
      <c r="P380" s="34" t="b">
        <f aca="false">TRUE()</f>
        <v>1</v>
      </c>
      <c r="Q380" s="18" t="n">
        <v>0.00033979797979798</v>
      </c>
    </row>
    <row r="381" customFormat="false" ht="22.35" hidden="false" customHeight="false" outlineLevel="0" collapsed="false">
      <c r="A381" s="6" t="s">
        <v>1973</v>
      </c>
      <c r="B381" s="7" t="s">
        <v>1306</v>
      </c>
      <c r="C381" s="17" t="n">
        <v>777</v>
      </c>
      <c r="D381" s="16" t="n">
        <v>0.628849884375982</v>
      </c>
      <c r="E381" s="16" t="n">
        <v>0.0262723097571899</v>
      </c>
      <c r="F381" s="16" t="n">
        <v>0.581977400674853</v>
      </c>
      <c r="G381" s="16" t="n">
        <v>0.0454398123480528</v>
      </c>
      <c r="H381" s="17" t="n">
        <v>-14.6657666656486</v>
      </c>
      <c r="I381" s="17" t="n">
        <v>255.198655695512</v>
      </c>
      <c r="J381" s="18" t="n">
        <v>9.78908214113256E-036</v>
      </c>
      <c r="K381" s="18" t="n">
        <v>9.38214570108547E-035</v>
      </c>
      <c r="L381" s="16" t="n">
        <v>-1.09231101858303</v>
      </c>
      <c r="M381" s="16" t="n">
        <v>0.822153635116598</v>
      </c>
      <c r="N381" s="18" t="n">
        <v>0.000158013378128947</v>
      </c>
      <c r="O381" s="16" t="n">
        <v>0.434923262059031</v>
      </c>
      <c r="P381" s="34" t="b">
        <f aca="false">TRUE()</f>
        <v>1</v>
      </c>
      <c r="Q381" s="16" t="n">
        <v>0</v>
      </c>
    </row>
    <row r="382" customFormat="false" ht="22.35" hidden="false" customHeight="false" outlineLevel="0" collapsed="false">
      <c r="A382" s="6" t="s">
        <v>1974</v>
      </c>
      <c r="B382" s="7" t="s">
        <v>1306</v>
      </c>
      <c r="C382" s="17" t="n">
        <v>778</v>
      </c>
      <c r="D382" s="16" t="n">
        <v>0.628700856036098</v>
      </c>
      <c r="E382" s="16" t="n">
        <v>0.0262418454609837</v>
      </c>
      <c r="F382" s="16" t="n">
        <v>0.581978720948096</v>
      </c>
      <c r="G382" s="16" t="n">
        <v>0.0453529649389746</v>
      </c>
      <c r="H382" s="17" t="n">
        <v>-14.6398187926339</v>
      </c>
      <c r="I382" s="17" t="n">
        <v>254.96213785928</v>
      </c>
      <c r="J382" s="18" t="n">
        <v>1.22685613086537E-035</v>
      </c>
      <c r="K382" s="18" t="n">
        <v>1.16243217878796E-034</v>
      </c>
      <c r="L382" s="16" t="n">
        <v>-1.09084114782275</v>
      </c>
      <c r="M382" s="16" t="n">
        <v>0.821793552812071</v>
      </c>
      <c r="N382" s="18" t="n">
        <v>0.000159436909487125</v>
      </c>
      <c r="O382" s="16" t="n">
        <v>0.434294959347243</v>
      </c>
      <c r="P382" s="34" t="b">
        <f aca="false">TRUE()</f>
        <v>1</v>
      </c>
      <c r="Q382" s="18" t="n">
        <v>0.000488748496709963</v>
      </c>
    </row>
    <row r="383" customFormat="false" ht="22.35" hidden="false" customHeight="false" outlineLevel="0" collapsed="false">
      <c r="A383" s="6" t="s">
        <v>1975</v>
      </c>
      <c r="B383" s="7" t="s">
        <v>1306</v>
      </c>
      <c r="C383" s="17" t="n">
        <v>779</v>
      </c>
      <c r="D383" s="16" t="n">
        <v>0.628556762155985</v>
      </c>
      <c r="E383" s="16" t="n">
        <v>0.0262114962140254</v>
      </c>
      <c r="F383" s="16" t="n">
        <v>0.581990407352997</v>
      </c>
      <c r="G383" s="16" t="n">
        <v>0.0452677713796846</v>
      </c>
      <c r="H383" s="17" t="n">
        <v>-14.6118499347482</v>
      </c>
      <c r="I383" s="17" t="n">
        <v>254.735317009347</v>
      </c>
      <c r="J383" s="18" t="n">
        <v>1.56117043179387E-035</v>
      </c>
      <c r="K383" s="18" t="n">
        <v>1.45647478992698E-034</v>
      </c>
      <c r="L383" s="16" t="n">
        <v>-1.08920107634758</v>
      </c>
      <c r="M383" s="16" t="n">
        <v>0.821553497942387</v>
      </c>
      <c r="N383" s="18" t="n">
        <v>0.000161014741525323</v>
      </c>
      <c r="O383" s="16" t="n">
        <v>0.433676693611215</v>
      </c>
      <c r="P383" s="34" t="b">
        <f aca="false">TRUE()</f>
        <v>1</v>
      </c>
      <c r="Q383" s="18" t="n">
        <v>0.000496520478426697</v>
      </c>
    </row>
    <row r="384" customFormat="false" ht="22.35" hidden="false" customHeight="false" outlineLevel="0" collapsed="false">
      <c r="A384" s="6" t="s">
        <v>1123</v>
      </c>
      <c r="B384" s="7" t="s">
        <v>1306</v>
      </c>
      <c r="C384" s="17" t="n">
        <v>780</v>
      </c>
      <c r="D384" s="16" t="n">
        <v>0.628409462373956</v>
      </c>
      <c r="E384" s="16" t="n">
        <v>0.0261807659307319</v>
      </c>
      <c r="F384" s="16" t="n">
        <v>0.58200081004724</v>
      </c>
      <c r="G384" s="16" t="n">
        <v>0.04518503653002</v>
      </c>
      <c r="H384" s="17" t="n">
        <v>-14.5830320107907</v>
      </c>
      <c r="I384" s="17" t="n">
        <v>254.529718716867</v>
      </c>
      <c r="J384" s="18" t="n">
        <v>1.99644129107383E-035</v>
      </c>
      <c r="K384" s="18" t="n">
        <v>1.84116252399031E-034</v>
      </c>
      <c r="L384" s="16" t="n">
        <v>-1.08745540241864</v>
      </c>
      <c r="M384" s="16" t="n">
        <v>0.821347736625514</v>
      </c>
      <c r="N384" s="18" t="n">
        <v>0.000162669278179667</v>
      </c>
      <c r="O384" s="16" t="n">
        <v>0.433097423860027</v>
      </c>
      <c r="P384" s="34" t="b">
        <f aca="false">TRUE()</f>
        <v>1</v>
      </c>
      <c r="Q384" s="18" t="n">
        <v>2.0955974679379E-005</v>
      </c>
    </row>
    <row r="385" customFormat="false" ht="22.35" hidden="false" customHeight="false" outlineLevel="0" collapsed="false">
      <c r="A385" s="6" t="s">
        <v>1976</v>
      </c>
      <c r="B385" s="7" t="s">
        <v>1306</v>
      </c>
      <c r="C385" s="17" t="n">
        <v>781</v>
      </c>
      <c r="D385" s="16" t="n">
        <v>0.628266188954378</v>
      </c>
      <c r="E385" s="16" t="n">
        <v>0.0261503054452185</v>
      </c>
      <c r="F385" s="16" t="n">
        <v>0.5820144693215</v>
      </c>
      <c r="G385" s="16" t="n">
        <v>0.0451030725546506</v>
      </c>
      <c r="H385" s="17" t="n">
        <v>-14.5541859958922</v>
      </c>
      <c r="I385" s="17" t="n">
        <v>254.325884315989</v>
      </c>
      <c r="J385" s="18" t="n">
        <v>2.55281655744287E-035</v>
      </c>
      <c r="K385" s="18" t="n">
        <v>2.32328699854998E-034</v>
      </c>
      <c r="L385" s="16" t="n">
        <v>-1.08570341398489</v>
      </c>
      <c r="M385" s="16" t="n">
        <v>0.820901920438958</v>
      </c>
      <c r="N385" s="18" t="n">
        <v>0.000164356056317755</v>
      </c>
      <c r="O385" s="16" t="n">
        <v>0.43251558135605</v>
      </c>
      <c r="P385" s="34" t="b">
        <f aca="false">TRUE()</f>
        <v>1</v>
      </c>
      <c r="Q385" s="18" t="n">
        <v>1.38888888888889E-005</v>
      </c>
    </row>
    <row r="386" customFormat="false" ht="22.35" hidden="false" customHeight="false" outlineLevel="0" collapsed="false">
      <c r="A386" s="6" t="s">
        <v>1977</v>
      </c>
      <c r="B386" s="7" t="s">
        <v>1306</v>
      </c>
      <c r="C386" s="17" t="n">
        <v>782</v>
      </c>
      <c r="D386" s="16" t="n">
        <v>0.628129596501233</v>
      </c>
      <c r="E386" s="16" t="n">
        <v>0.0261207948553265</v>
      </c>
      <c r="F386" s="16" t="n">
        <v>0.582040168738507</v>
      </c>
      <c r="G386" s="16" t="n">
        <v>0.0450220566791019</v>
      </c>
      <c r="H386" s="17" t="n">
        <v>-14.5231231072313</v>
      </c>
      <c r="I386" s="17" t="n">
        <v>254.116921241134</v>
      </c>
      <c r="J386" s="18" t="n">
        <v>3.32312991072068E-035</v>
      </c>
      <c r="K386" s="18" t="n">
        <v>3.00457279509604E-034</v>
      </c>
      <c r="L386" s="16" t="n">
        <v>-1.08379527582316</v>
      </c>
      <c r="M386" s="16" t="n">
        <v>0.820301783264746</v>
      </c>
      <c r="N386" s="18" t="n">
        <v>0.000166405478041395</v>
      </c>
      <c r="O386" s="16" t="n">
        <v>0.431918375379864</v>
      </c>
      <c r="P386" s="34" t="b">
        <f aca="false">TRUE()</f>
        <v>1</v>
      </c>
      <c r="Q386" s="18" t="n">
        <v>0.000452363098341237</v>
      </c>
    </row>
    <row r="387" customFormat="false" ht="22.35" hidden="false" customHeight="false" outlineLevel="0" collapsed="false">
      <c r="A387" s="6" t="s">
        <v>1978</v>
      </c>
      <c r="B387" s="7" t="s">
        <v>1306</v>
      </c>
      <c r="C387" s="17" t="n">
        <v>783</v>
      </c>
      <c r="D387" s="16" t="n">
        <v>0.628000858674899</v>
      </c>
      <c r="E387" s="16" t="n">
        <v>0.0260921398243491</v>
      </c>
      <c r="F387" s="16" t="n">
        <v>0.582082387218358</v>
      </c>
      <c r="G387" s="16" t="n">
        <v>0.0449438209794687</v>
      </c>
      <c r="H387" s="17" t="n">
        <v>-14.4886069255535</v>
      </c>
      <c r="I387" s="17" t="n">
        <v>253.916685679557</v>
      </c>
      <c r="J387" s="18" t="n">
        <v>4.44269583286179E-035</v>
      </c>
      <c r="K387" s="18" t="n">
        <v>3.96498660352181E-034</v>
      </c>
      <c r="L387" s="16" t="n">
        <v>-1.08161134725644</v>
      </c>
      <c r="M387" s="16" t="n">
        <v>0.819821673525377</v>
      </c>
      <c r="N387" s="18" t="n">
        <v>0.00016886487397064</v>
      </c>
      <c r="O387" s="16" t="n">
        <v>0.431342569784012</v>
      </c>
      <c r="P387" s="34" t="b">
        <f aca="false">TRUE()</f>
        <v>1</v>
      </c>
      <c r="Q387" s="18" t="n">
        <v>3.64806246385193E-005</v>
      </c>
    </row>
    <row r="388" customFormat="false" ht="22.35" hidden="false" customHeight="false" outlineLevel="0" collapsed="false">
      <c r="A388" s="6" t="s">
        <v>1979</v>
      </c>
      <c r="B388" s="7" t="s">
        <v>1306</v>
      </c>
      <c r="C388" s="17" t="n">
        <v>784</v>
      </c>
      <c r="D388" s="16" t="n">
        <v>0.627881319386957</v>
      </c>
      <c r="E388" s="16" t="n">
        <v>0.0260634937931283</v>
      </c>
      <c r="F388" s="16" t="n">
        <v>0.582127999918616</v>
      </c>
      <c r="G388" s="16" t="n">
        <v>0.044866760924232</v>
      </c>
      <c r="H388" s="17" t="n">
        <v>-14.4556866836274</v>
      </c>
      <c r="I388" s="17" t="n">
        <v>253.724187811623</v>
      </c>
      <c r="J388" s="18" t="n">
        <v>5.85962295804671E-035</v>
      </c>
      <c r="K388" s="18" t="n">
        <v>5.1960331786098E-034</v>
      </c>
      <c r="L388" s="16" t="n">
        <v>-1.0795303712234</v>
      </c>
      <c r="M388" s="16" t="n">
        <v>0.819410150891632</v>
      </c>
      <c r="N388" s="18" t="n">
        <v>0.000170973751964523</v>
      </c>
      <c r="O388" s="16" t="n">
        <v>0.430770001365628</v>
      </c>
      <c r="P388" s="34" t="b">
        <f aca="false">TRUE()</f>
        <v>1</v>
      </c>
      <c r="Q388" s="18" t="n">
        <v>0.000100485008818342</v>
      </c>
    </row>
    <row r="389" customFormat="false" ht="22.35" hidden="false" customHeight="false" outlineLevel="0" collapsed="false">
      <c r="A389" s="6" t="s">
        <v>1980</v>
      </c>
      <c r="B389" s="7" t="s">
        <v>1306</v>
      </c>
      <c r="C389" s="17" t="n">
        <v>785</v>
      </c>
      <c r="D389" s="16" t="n">
        <v>0.627766007115773</v>
      </c>
      <c r="E389" s="16" t="n">
        <v>0.0260350336225304</v>
      </c>
      <c r="F389" s="16" t="n">
        <v>0.582167920466766</v>
      </c>
      <c r="G389" s="16" t="n">
        <v>0.0447910419140818</v>
      </c>
      <c r="H389" s="17" t="n">
        <v>-14.4255903387342</v>
      </c>
      <c r="I389" s="17" t="n">
        <v>253.538474882636</v>
      </c>
      <c r="J389" s="18" t="n">
        <v>7.55118330904232E-035</v>
      </c>
      <c r="K389" s="18" t="n">
        <v>6.62524539799696E-034</v>
      </c>
      <c r="L389" s="16" t="n">
        <v>-1.07764608341145</v>
      </c>
      <c r="M389" s="16" t="n">
        <v>0.819050068587106</v>
      </c>
      <c r="N389" s="18" t="n">
        <v>0.000173372845148469</v>
      </c>
      <c r="O389" s="16" t="n">
        <v>0.43021455623476</v>
      </c>
      <c r="P389" s="34" t="b">
        <f aca="false">TRUE()</f>
        <v>1</v>
      </c>
      <c r="Q389" s="18" t="n">
        <v>2.71604938271605E-005</v>
      </c>
    </row>
    <row r="390" customFormat="false" ht="22.35" hidden="false" customHeight="false" outlineLevel="0" collapsed="false">
      <c r="A390" s="6" t="s">
        <v>1981</v>
      </c>
      <c r="B390" s="7" t="s">
        <v>1306</v>
      </c>
      <c r="C390" s="17" t="n">
        <v>786</v>
      </c>
      <c r="D390" s="16" t="n">
        <v>0.627654666245259</v>
      </c>
      <c r="E390" s="16" t="n">
        <v>0.0260065471816218</v>
      </c>
      <c r="F390" s="16" t="n">
        <v>0.582202550161642</v>
      </c>
      <c r="G390" s="16" t="n">
        <v>0.0447142041937252</v>
      </c>
      <c r="H390" s="17" t="n">
        <v>-14.3984906062909</v>
      </c>
      <c r="I390" s="17" t="n">
        <v>253.345000524485</v>
      </c>
      <c r="J390" s="18" t="n">
        <v>9.50552972819128E-035</v>
      </c>
      <c r="K390" s="18" t="n">
        <v>8.23547982713858E-034</v>
      </c>
      <c r="L390" s="16" t="n">
        <v>-1.07600009034208</v>
      </c>
      <c r="M390" s="16" t="n">
        <v>0.818689986282579</v>
      </c>
      <c r="N390" s="18" t="n">
        <v>0.000175584044861349</v>
      </c>
      <c r="O390" s="16" t="n">
        <v>0.429623726115552</v>
      </c>
      <c r="P390" s="34" t="b">
        <f aca="false">TRUE()</f>
        <v>1</v>
      </c>
      <c r="Q390" s="18" t="n">
        <v>6.85185185185185E-005</v>
      </c>
    </row>
    <row r="391" customFormat="false" ht="22.35" hidden="false" customHeight="false" outlineLevel="0" collapsed="false">
      <c r="A391" s="6" t="s">
        <v>1982</v>
      </c>
      <c r="B391" s="7" t="s">
        <v>1306</v>
      </c>
      <c r="C391" s="17" t="n">
        <v>787</v>
      </c>
      <c r="D391" s="16" t="n">
        <v>0.627550898784752</v>
      </c>
      <c r="E391" s="16" t="n">
        <v>0.0259779260359797</v>
      </c>
      <c r="F391" s="16" t="n">
        <v>0.582240985467972</v>
      </c>
      <c r="G391" s="16" t="n">
        <v>0.0446347049886462</v>
      </c>
      <c r="H391" s="17" t="n">
        <v>-14.372877737244</v>
      </c>
      <c r="I391" s="17" t="n">
        <v>253.134320525741</v>
      </c>
      <c r="J391" s="18" t="n">
        <v>1.1838207184332E-034</v>
      </c>
      <c r="K391" s="18" t="n">
        <v>1.01087571635757E-033</v>
      </c>
      <c r="L391" s="16" t="n">
        <v>-1.07449826265995</v>
      </c>
      <c r="M391" s="16" t="n">
        <v>0.818535665294925</v>
      </c>
      <c r="N391" s="18" t="n">
        <v>0.000176615307993278</v>
      </c>
      <c r="O391" s="16" t="n">
        <v>0.428956389185052</v>
      </c>
      <c r="P391" s="34" t="b">
        <f aca="false">TRUE()</f>
        <v>1</v>
      </c>
      <c r="Q391" s="18" t="n">
        <v>0.000473538567969561</v>
      </c>
    </row>
    <row r="392" customFormat="false" ht="22.35" hidden="false" customHeight="false" outlineLevel="0" collapsed="false">
      <c r="A392" s="6" t="s">
        <v>1983</v>
      </c>
      <c r="B392" s="7" t="s">
        <v>1306</v>
      </c>
      <c r="C392" s="17" t="n">
        <v>788</v>
      </c>
      <c r="D392" s="16" t="n">
        <v>0.627456326498525</v>
      </c>
      <c r="E392" s="16" t="n">
        <v>0.0259502262549539</v>
      </c>
      <c r="F392" s="16" t="n">
        <v>0.582294908676533</v>
      </c>
      <c r="G392" s="16" t="n">
        <v>0.044555269223263</v>
      </c>
      <c r="H392" s="17" t="n">
        <v>-14.3448670380799</v>
      </c>
      <c r="I392" s="17" t="n">
        <v>252.912750233707</v>
      </c>
      <c r="J392" s="18" t="n">
        <v>1.50366139221819E-034</v>
      </c>
      <c r="K392" s="18" t="n">
        <v>1.27350913830724E-033</v>
      </c>
      <c r="L392" s="16" t="n">
        <v>-1.0728378526447</v>
      </c>
      <c r="M392" s="16" t="n">
        <v>0.818192729766804</v>
      </c>
      <c r="N392" s="18" t="n">
        <v>0.000178229242767485</v>
      </c>
      <c r="O392" s="16" t="n">
        <v>0.428238800936923</v>
      </c>
      <c r="P392" s="34" t="b">
        <f aca="false">TRUE()</f>
        <v>1</v>
      </c>
      <c r="Q392" s="18" t="n">
        <v>0.000356451767410671</v>
      </c>
    </row>
    <row r="393" customFormat="false" ht="22.35" hidden="false" customHeight="false" outlineLevel="0" collapsed="false">
      <c r="A393" s="6" t="s">
        <v>1984</v>
      </c>
      <c r="B393" s="7" t="s">
        <v>1306</v>
      </c>
      <c r="C393" s="17" t="n">
        <v>789</v>
      </c>
      <c r="D393" s="16" t="n">
        <v>0.627362351635265</v>
      </c>
      <c r="E393" s="16" t="n">
        <v>0.0259223630818613</v>
      </c>
      <c r="F393" s="16" t="n">
        <v>0.582350932105028</v>
      </c>
      <c r="G393" s="16" t="n">
        <v>0.0444766677246764</v>
      </c>
      <c r="H393" s="17" t="n">
        <v>-14.3162591642798</v>
      </c>
      <c r="I393" s="17" t="n">
        <v>252.698615074685</v>
      </c>
      <c r="J393" s="18" t="n">
        <v>1.91756625176676E-034</v>
      </c>
      <c r="K393" s="18" t="n">
        <v>1.61417848779555E-033</v>
      </c>
      <c r="L393" s="16" t="n">
        <v>-1.07111747146898</v>
      </c>
      <c r="M393" s="16" t="n">
        <v>0.817918381344307</v>
      </c>
      <c r="N393" s="18" t="n">
        <v>0.000180280845837279</v>
      </c>
      <c r="O393" s="16" t="n">
        <v>0.427511655133904</v>
      </c>
      <c r="P393" s="34" t="b">
        <f aca="false">TRUE()</f>
        <v>1</v>
      </c>
      <c r="Q393" s="18" t="n">
        <v>5.12345679012346E-005</v>
      </c>
    </row>
    <row r="394" customFormat="false" ht="22.35" hidden="false" customHeight="false" outlineLevel="0" collapsed="false">
      <c r="A394" s="6" t="s">
        <v>1985</v>
      </c>
      <c r="B394" s="7" t="s">
        <v>1306</v>
      </c>
      <c r="C394" s="17" t="n">
        <v>790</v>
      </c>
      <c r="D394" s="16" t="n">
        <v>0.627263280537571</v>
      </c>
      <c r="E394" s="16" t="n">
        <v>0.025893615056156</v>
      </c>
      <c r="F394" s="16" t="n">
        <v>0.582397303370104</v>
      </c>
      <c r="G394" s="16" t="n">
        <v>0.0443992641091818</v>
      </c>
      <c r="H394" s="17" t="n">
        <v>-14.2891891285799</v>
      </c>
      <c r="I394" s="17" t="n">
        <v>252.503064049833</v>
      </c>
      <c r="J394" s="18" t="n">
        <v>2.41195451344678E-034</v>
      </c>
      <c r="K394" s="18" t="n">
        <v>2.01400628386401E-033</v>
      </c>
      <c r="L394" s="16" t="n">
        <v>-1.06947500395552</v>
      </c>
      <c r="M394" s="16" t="n">
        <v>0.81747256515775</v>
      </c>
      <c r="N394" s="18" t="n">
        <v>0.000182519111682701</v>
      </c>
      <c r="O394" s="16" t="n">
        <v>0.42681514678106</v>
      </c>
      <c r="P394" s="34" t="b">
        <f aca="false">TRUE()</f>
        <v>1</v>
      </c>
      <c r="Q394" s="18" t="n">
        <v>8.71901285228807E-005</v>
      </c>
    </row>
    <row r="395" customFormat="false" ht="22.35" hidden="false" customHeight="false" outlineLevel="0" collapsed="false">
      <c r="A395" s="6" t="s">
        <v>1986</v>
      </c>
      <c r="B395" s="7" t="s">
        <v>1306</v>
      </c>
      <c r="C395" s="17" t="n">
        <v>791</v>
      </c>
      <c r="D395" s="16" t="n">
        <v>0.62717070266557</v>
      </c>
      <c r="E395" s="16" t="n">
        <v>0.0258648134771796</v>
      </c>
      <c r="F395" s="16" t="n">
        <v>0.582450391876543</v>
      </c>
      <c r="G395" s="16" t="n">
        <v>0.0443227672641902</v>
      </c>
      <c r="H395" s="17" t="n">
        <v>-14.2618840614906</v>
      </c>
      <c r="I395" s="17" t="n">
        <v>252.31415335739</v>
      </c>
      <c r="J395" s="18" t="n">
        <v>3.03746519702597E-034</v>
      </c>
      <c r="K395" s="18" t="n">
        <v>2.52109611353155E-033</v>
      </c>
      <c r="L395" s="16" t="n">
        <v>-1.06780123465933</v>
      </c>
      <c r="M395" s="16" t="n">
        <v>0.817266803840878</v>
      </c>
      <c r="N395" s="18" t="n">
        <v>0.000184605097979266</v>
      </c>
      <c r="O395" s="16" t="n">
        <v>0.426130669123271</v>
      </c>
      <c r="P395" s="34" t="b">
        <f aca="false">TRUE()</f>
        <v>1</v>
      </c>
      <c r="Q395" s="16" t="n">
        <v>0</v>
      </c>
    </row>
    <row r="396" customFormat="false" ht="22.35" hidden="false" customHeight="false" outlineLevel="0" collapsed="false">
      <c r="A396" s="6" t="s">
        <v>1987</v>
      </c>
      <c r="B396" s="7" t="s">
        <v>1306</v>
      </c>
      <c r="C396" s="17" t="n">
        <v>792</v>
      </c>
      <c r="D396" s="16" t="n">
        <v>0.627087737110309</v>
      </c>
      <c r="E396" s="16" t="n">
        <v>0.0258363748580938</v>
      </c>
      <c r="F396" s="16" t="n">
        <v>0.582516999311408</v>
      </c>
      <c r="G396" s="16" t="n">
        <v>0.0442456720998775</v>
      </c>
      <c r="H396" s="17" t="n">
        <v>-14.2332020511688</v>
      </c>
      <c r="I396" s="17" t="n">
        <v>252.116431092659</v>
      </c>
      <c r="J396" s="18" t="n">
        <v>3.86901849423154E-034</v>
      </c>
      <c r="K396" s="18" t="n">
        <v>3.19213255488288E-033</v>
      </c>
      <c r="L396" s="16" t="n">
        <v>-1.06604089945647</v>
      </c>
      <c r="M396" s="16" t="n">
        <v>0.816838134430727</v>
      </c>
      <c r="N396" s="18" t="n">
        <v>0.000185438978250971</v>
      </c>
      <c r="O396" s="16" t="n">
        <v>0.425409133810823</v>
      </c>
      <c r="P396" s="34" t="b">
        <f aca="false">TRUE()</f>
        <v>1</v>
      </c>
      <c r="Q396" s="18" t="n">
        <v>0.000511143563080183</v>
      </c>
    </row>
    <row r="397" customFormat="false" ht="22.35" hidden="false" customHeight="false" outlineLevel="0" collapsed="false">
      <c r="A397" s="6" t="s">
        <v>1988</v>
      </c>
      <c r="B397" s="7" t="s">
        <v>1306</v>
      </c>
      <c r="C397" s="17" t="n">
        <v>793</v>
      </c>
      <c r="D397" s="16" t="n">
        <v>0.6270066086355</v>
      </c>
      <c r="E397" s="16" t="n">
        <v>0.0258080508156593</v>
      </c>
      <c r="F397" s="16" t="n">
        <v>0.582584630062387</v>
      </c>
      <c r="G397" s="16" t="n">
        <v>0.0441687305912702</v>
      </c>
      <c r="H397" s="17" t="n">
        <v>-14.2046440132131</v>
      </c>
      <c r="I397" s="17" t="n">
        <v>251.918099788657</v>
      </c>
      <c r="J397" s="18" t="n">
        <v>4.92267035104623E-034</v>
      </c>
      <c r="K397" s="18" t="n">
        <v>4.0135720936821E-033</v>
      </c>
      <c r="L397" s="16" t="n">
        <v>-1.06429026597722</v>
      </c>
      <c r="M397" s="16" t="n">
        <v>0.816409465020576</v>
      </c>
      <c r="N397" s="18" t="n">
        <v>0.000187636573228587</v>
      </c>
      <c r="O397" s="16" t="n">
        <v>0.424678035306664</v>
      </c>
      <c r="P397" s="34" t="b">
        <f aca="false">TRUE()</f>
        <v>1</v>
      </c>
      <c r="Q397" s="18" t="n">
        <v>2.46913580246914E-005</v>
      </c>
    </row>
    <row r="398" customFormat="false" ht="22.35" hidden="false" customHeight="false" outlineLevel="0" collapsed="false">
      <c r="A398" s="6" t="s">
        <v>1989</v>
      </c>
      <c r="B398" s="7" t="s">
        <v>1306</v>
      </c>
      <c r="C398" s="17" t="n">
        <v>794</v>
      </c>
      <c r="D398" s="16" t="n">
        <v>0.626923673184882</v>
      </c>
      <c r="E398" s="16" t="n">
        <v>0.0257793879769273</v>
      </c>
      <c r="F398" s="16" t="n">
        <v>0.582641886438407</v>
      </c>
      <c r="G398" s="16" t="n">
        <v>0.0440935039651259</v>
      </c>
      <c r="H398" s="17" t="n">
        <v>-14.1786654517075</v>
      </c>
      <c r="I398" s="17" t="n">
        <v>251.735461958011</v>
      </c>
      <c r="J398" s="18" t="n">
        <v>6.12846069933367E-034</v>
      </c>
      <c r="K398" s="18" t="n">
        <v>4.95772161836934E-033</v>
      </c>
      <c r="L398" s="16" t="n">
        <v>-1.06270143510116</v>
      </c>
      <c r="M398" s="16" t="n">
        <v>0.816186556927298</v>
      </c>
      <c r="N398" s="18" t="n">
        <v>0.000189821464338969</v>
      </c>
      <c r="O398" s="16" t="n">
        <v>0.423991215714456</v>
      </c>
      <c r="P398" s="34" t="b">
        <f aca="false">TRUE()</f>
        <v>1</v>
      </c>
      <c r="Q398" s="18" t="n">
        <v>1.23456790123457E-005</v>
      </c>
    </row>
    <row r="399" customFormat="false" ht="22.35" hidden="false" customHeight="false" outlineLevel="0" collapsed="false">
      <c r="A399" s="6" t="s">
        <v>1990</v>
      </c>
      <c r="B399" s="7" t="s">
        <v>1306</v>
      </c>
      <c r="C399" s="17" t="n">
        <v>795</v>
      </c>
      <c r="D399" s="16" t="n">
        <v>0.626844735975806</v>
      </c>
      <c r="E399" s="16" t="n">
        <v>0.0257511667290793</v>
      </c>
      <c r="F399" s="16" t="n">
        <v>0.582701934846529</v>
      </c>
      <c r="G399" s="16" t="n">
        <v>0.0440206757484318</v>
      </c>
      <c r="H399" s="17" t="n">
        <v>-14.1525655879053</v>
      </c>
      <c r="I399" s="17" t="n">
        <v>251.563994775945</v>
      </c>
      <c r="J399" s="18" t="n">
        <v>7.6295843595417E-034</v>
      </c>
      <c r="K399" s="18" t="n">
        <v>6.06566572645557E-033</v>
      </c>
      <c r="L399" s="16" t="n">
        <v>-1.06108097293706</v>
      </c>
      <c r="M399" s="16" t="n">
        <v>0.815740740740741</v>
      </c>
      <c r="N399" s="18" t="n">
        <v>0.000192267084307131</v>
      </c>
      <c r="O399" s="16" t="n">
        <v>0.423347124969239</v>
      </c>
      <c r="P399" s="34" t="b">
        <f aca="false">TRUE()</f>
        <v>1</v>
      </c>
      <c r="Q399" s="18" t="n">
        <v>1.79168657429527E-005</v>
      </c>
    </row>
    <row r="400" customFormat="false" ht="22.35" hidden="false" customHeight="false" outlineLevel="0" collapsed="false">
      <c r="A400" s="6" t="s">
        <v>1991</v>
      </c>
      <c r="B400" s="7" t="s">
        <v>1306</v>
      </c>
      <c r="C400" s="17" t="n">
        <v>796</v>
      </c>
      <c r="D400" s="16" t="n">
        <v>0.626769408891109</v>
      </c>
      <c r="E400" s="16" t="n">
        <v>0.0257233071807461</v>
      </c>
      <c r="F400" s="16" t="n">
        <v>0.582770723063827</v>
      </c>
      <c r="G400" s="16" t="n">
        <v>0.0439492142602383</v>
      </c>
      <c r="H400" s="17" t="n">
        <v>-14.1244625674288</v>
      </c>
      <c r="I400" s="17" t="n">
        <v>251.397473547089</v>
      </c>
      <c r="J400" s="18" t="n">
        <v>9.64527462234493E-034</v>
      </c>
      <c r="K400" s="18" t="n">
        <v>7.52403941404727E-033</v>
      </c>
      <c r="L400" s="16" t="n">
        <v>-1.05929993749199</v>
      </c>
      <c r="M400" s="16" t="n">
        <v>0.81556927297668</v>
      </c>
      <c r="N400" s="18" t="n">
        <v>0.000194517303325789</v>
      </c>
      <c r="O400" s="16" t="n">
        <v>0.422701239920223</v>
      </c>
      <c r="P400" s="34" t="b">
        <f aca="false">TRUE()</f>
        <v>1</v>
      </c>
      <c r="Q400" s="18" t="n">
        <v>0.000153847912489888</v>
      </c>
    </row>
    <row r="401" customFormat="false" ht="22.35" hidden="false" customHeight="false" outlineLevel="0" collapsed="false">
      <c r="A401" s="6" t="s">
        <v>1992</v>
      </c>
      <c r="B401" s="7" t="s">
        <v>1306</v>
      </c>
      <c r="C401" s="17" t="n">
        <v>797</v>
      </c>
      <c r="D401" s="16" t="n">
        <v>0.626694724049933</v>
      </c>
      <c r="E401" s="16" t="n">
        <v>0.0256958808576648</v>
      </c>
      <c r="F401" s="16" t="n">
        <v>0.582844654429582</v>
      </c>
      <c r="G401" s="16" t="n">
        <v>0.0438769070098727</v>
      </c>
      <c r="H401" s="17" t="n">
        <v>-14.0947895978965</v>
      </c>
      <c r="I401" s="17" t="n">
        <v>251.219599533361</v>
      </c>
      <c r="J401" s="18" t="n">
        <v>1.2353822241314E-033</v>
      </c>
      <c r="K401" s="18" t="n">
        <v>9.5294353720173E-033</v>
      </c>
      <c r="L401" s="16" t="n">
        <v>-1.05742261701763</v>
      </c>
      <c r="M401" s="16" t="n">
        <v>0.81522633744856</v>
      </c>
      <c r="N401" s="18" t="n">
        <v>0.000196766157708257</v>
      </c>
      <c r="O401" s="16" t="n">
        <v>0.422003580568845</v>
      </c>
      <c r="P401" s="34" t="b">
        <f aca="false">TRUE()</f>
        <v>1</v>
      </c>
      <c r="Q401" s="18" t="n">
        <v>1.23456790123457E-005</v>
      </c>
    </row>
    <row r="402" customFormat="false" ht="22.35" hidden="false" customHeight="false" outlineLevel="0" collapsed="false">
      <c r="A402" s="6" t="s">
        <v>1993</v>
      </c>
      <c r="B402" s="7" t="s">
        <v>1306</v>
      </c>
      <c r="C402" s="17" t="n">
        <v>798</v>
      </c>
      <c r="D402" s="16" t="n">
        <v>0.626617012410228</v>
      </c>
      <c r="E402" s="16" t="n">
        <v>0.0256695921712496</v>
      </c>
      <c r="F402" s="16" t="n">
        <v>0.582916300969531</v>
      </c>
      <c r="G402" s="16" t="n">
        <v>0.0438050905505094</v>
      </c>
      <c r="H402" s="17" t="n">
        <v>-14.0643486846376</v>
      </c>
      <c r="I402" s="17" t="n">
        <v>251.031304562415</v>
      </c>
      <c r="J402" s="18" t="n">
        <v>1.59281346006833E-033</v>
      </c>
      <c r="K402" s="18" t="n">
        <v>1.21734362049421E-032</v>
      </c>
      <c r="L402" s="16" t="n">
        <v>-1.05550723914491</v>
      </c>
      <c r="M402" s="16" t="n">
        <v>0.814694787379973</v>
      </c>
      <c r="N402" s="18" t="n">
        <v>0.000199383155735924</v>
      </c>
      <c r="O402" s="16" t="n">
        <v>0.4213005053646</v>
      </c>
      <c r="P402" s="34" t="b">
        <f aca="false">TRUE()</f>
        <v>1</v>
      </c>
      <c r="Q402" s="18" t="n">
        <v>8.23388203017833E-005</v>
      </c>
    </row>
    <row r="403" customFormat="false" ht="22.35" hidden="false" customHeight="false" outlineLevel="0" collapsed="false">
      <c r="A403" s="6" t="s">
        <v>1994</v>
      </c>
      <c r="B403" s="7" t="s">
        <v>1306</v>
      </c>
      <c r="C403" s="17" t="n">
        <v>799</v>
      </c>
      <c r="D403" s="16" t="n">
        <v>0.626542692785797</v>
      </c>
      <c r="E403" s="16" t="n">
        <v>0.0256439182028556</v>
      </c>
      <c r="F403" s="16" t="n">
        <v>0.582991354201168</v>
      </c>
      <c r="G403" s="16" t="n">
        <v>0.0437352076893841</v>
      </c>
      <c r="H403" s="17" t="n">
        <v>-14.0333846921035</v>
      </c>
      <c r="I403" s="17" t="n">
        <v>250.848926966822</v>
      </c>
      <c r="J403" s="18" t="n">
        <v>2.06088570918983E-033</v>
      </c>
      <c r="K403" s="18" t="n">
        <v>1.56070724327332E-032</v>
      </c>
      <c r="L403" s="16" t="n">
        <v>-1.05354012443618</v>
      </c>
      <c r="M403" s="16" t="n">
        <v>0.814471879286694</v>
      </c>
      <c r="N403" s="18" t="n">
        <v>0.000202573802174975</v>
      </c>
      <c r="O403" s="16" t="n">
        <v>0.420623426501379</v>
      </c>
      <c r="P403" s="34" t="b">
        <f aca="false">TRUE()</f>
        <v>1</v>
      </c>
      <c r="Q403" s="18" t="n">
        <v>0.000875438390438177</v>
      </c>
    </row>
    <row r="404" customFormat="false" ht="22.35" hidden="false" customHeight="false" outlineLevel="0" collapsed="false">
      <c r="A404" s="6" t="s">
        <v>1124</v>
      </c>
      <c r="B404" s="7" t="s">
        <v>1306</v>
      </c>
      <c r="C404" s="17" t="n">
        <v>800</v>
      </c>
      <c r="D404" s="16" t="n">
        <v>0.626468802536852</v>
      </c>
      <c r="E404" s="16" t="n">
        <v>0.0256187325717428</v>
      </c>
      <c r="F404" s="16" t="n">
        <v>0.583070497422818</v>
      </c>
      <c r="G404" s="16" t="n">
        <v>0.0436668452224664</v>
      </c>
      <c r="H404" s="17" t="n">
        <v>-14.0008149041486</v>
      </c>
      <c r="I404" s="17" t="n">
        <v>250.671103504541</v>
      </c>
      <c r="J404" s="18" t="n">
        <v>2.69912067789857E-033</v>
      </c>
      <c r="K404" s="18" t="n">
        <v>2.01342074884377E-032</v>
      </c>
      <c r="L404" s="16" t="n">
        <v>-1.05144259913018</v>
      </c>
      <c r="M404" s="16" t="n">
        <v>0.814128943758573</v>
      </c>
      <c r="N404" s="18" t="n">
        <v>0.000205940365593757</v>
      </c>
      <c r="O404" s="16" t="n">
        <v>0.419963943715063</v>
      </c>
      <c r="P404" s="34" t="b">
        <f aca="false">TRUE()</f>
        <v>1</v>
      </c>
      <c r="Q404" s="18" t="n">
        <v>3.74269005847953E-005</v>
      </c>
    </row>
    <row r="405" customFormat="false" ht="22.35" hidden="false" customHeight="false" outlineLevel="0" collapsed="false">
      <c r="A405" s="6" t="s">
        <v>1995</v>
      </c>
      <c r="B405" s="7" t="s">
        <v>1306</v>
      </c>
      <c r="C405" s="17" t="n">
        <v>801</v>
      </c>
      <c r="D405" s="16" t="n">
        <v>0.626395928977296</v>
      </c>
      <c r="E405" s="16" t="n">
        <v>0.0255939319621109</v>
      </c>
      <c r="F405" s="16" t="n">
        <v>0.583152179730164</v>
      </c>
      <c r="G405" s="16" t="n">
        <v>0.0435979674210333</v>
      </c>
      <c r="H405" s="17" t="n">
        <v>-13.9676018743676</v>
      </c>
      <c r="I405" s="17" t="n">
        <v>250.48483327088</v>
      </c>
      <c r="J405" s="18" t="n">
        <v>3.55433541653295E-033</v>
      </c>
      <c r="K405" s="18" t="n">
        <v>2.62464270082059E-032</v>
      </c>
      <c r="L405" s="16" t="n">
        <v>-1.04931228867446</v>
      </c>
      <c r="M405" s="16" t="n">
        <v>0.813648834019204</v>
      </c>
      <c r="N405" s="18" t="n">
        <v>0.000209069401286853</v>
      </c>
      <c r="O405" s="16" t="n">
        <v>0.419276187102492</v>
      </c>
      <c r="P405" s="34" t="b">
        <f aca="false">TRUE()</f>
        <v>1</v>
      </c>
      <c r="Q405" s="18" t="n">
        <v>5.71713870733479E-005</v>
      </c>
    </row>
    <row r="406" customFormat="false" ht="22.35" hidden="false" customHeight="false" outlineLevel="0" collapsed="false">
      <c r="A406" s="6" t="s">
        <v>1996</v>
      </c>
      <c r="B406" s="7" t="s">
        <v>1306</v>
      </c>
      <c r="C406" s="17" t="n">
        <v>802</v>
      </c>
      <c r="D406" s="16" t="n">
        <v>0.626329277355593</v>
      </c>
      <c r="E406" s="16" t="n">
        <v>0.0255688042898487</v>
      </c>
      <c r="F406" s="16" t="n">
        <v>0.583232215866751</v>
      </c>
      <c r="G406" s="16" t="n">
        <v>0.0435256792744492</v>
      </c>
      <c r="H406" s="17" t="n">
        <v>-13.9373662153674</v>
      </c>
      <c r="I406" s="17" t="n">
        <v>250.278333069558</v>
      </c>
      <c r="J406" s="18" t="n">
        <v>4.57729128872048E-033</v>
      </c>
      <c r="K406" s="18" t="n">
        <v>3.26387609075429E-032</v>
      </c>
      <c r="L406" s="16" t="n">
        <v>-1.04744425637454</v>
      </c>
      <c r="M406" s="16" t="n">
        <v>0.813305898491084</v>
      </c>
      <c r="N406" s="18" t="n">
        <v>0.00021161086478131</v>
      </c>
      <c r="O406" s="16" t="n">
        <v>0.418500598578048</v>
      </c>
      <c r="P406" s="34" t="b">
        <f aca="false">TRUE()</f>
        <v>1</v>
      </c>
      <c r="Q406" s="16" t="n">
        <v>0</v>
      </c>
    </row>
    <row r="407" customFormat="false" ht="22.35" hidden="false" customHeight="false" outlineLevel="0" collapsed="false">
      <c r="A407" s="6" t="s">
        <v>1997</v>
      </c>
      <c r="B407" s="7" t="s">
        <v>1306</v>
      </c>
      <c r="C407" s="17" t="n">
        <v>803</v>
      </c>
      <c r="D407" s="16" t="n">
        <v>0.626260992571512</v>
      </c>
      <c r="E407" s="16" t="n">
        <v>0.0255434906308074</v>
      </c>
      <c r="F407" s="16" t="n">
        <v>0.583308469049803</v>
      </c>
      <c r="G407" s="16" t="n">
        <v>0.0434512239409278</v>
      </c>
      <c r="H407" s="17" t="n">
        <v>-13.9080690194855</v>
      </c>
      <c r="I407" s="17" t="n">
        <v>250.058600999271</v>
      </c>
      <c r="J407" s="18" t="n">
        <v>5.85532213738079E-033</v>
      </c>
      <c r="K407" s="18" t="n">
        <v>4.04266561770336E-032</v>
      </c>
      <c r="L407" s="16" t="n">
        <v>-1.04567176916168</v>
      </c>
      <c r="M407" s="16" t="n">
        <v>0.813031550068587</v>
      </c>
      <c r="N407" s="18" t="n">
        <v>0.000212578098417738</v>
      </c>
      <c r="O407" s="16" t="n">
        <v>0.417664167531464</v>
      </c>
      <c r="P407" s="34" t="b">
        <f aca="false">TRUE()</f>
        <v>1</v>
      </c>
      <c r="Q407" s="18" t="n">
        <v>0.00038124861951153</v>
      </c>
    </row>
    <row r="408" customFormat="false" ht="22.35" hidden="false" customHeight="false" outlineLevel="0" collapsed="false">
      <c r="A408" s="6" t="s">
        <v>1998</v>
      </c>
      <c r="B408" s="7" t="s">
        <v>1306</v>
      </c>
      <c r="C408" s="17" t="n">
        <v>804</v>
      </c>
      <c r="D408" s="16" t="n">
        <v>0.626194046819438</v>
      </c>
      <c r="E408" s="16" t="n">
        <v>0.0255181954758993</v>
      </c>
      <c r="F408" s="16" t="n">
        <v>0.583382821232687</v>
      </c>
      <c r="G408" s="16" t="n">
        <v>0.043375700869057</v>
      </c>
      <c r="H408" s="17" t="n">
        <v>-13.8798656512012</v>
      </c>
      <c r="I408" s="17" t="n">
        <v>249.830887812757</v>
      </c>
      <c r="J408" s="18" t="n">
        <v>7.42842379748415E-033</v>
      </c>
      <c r="K408" s="18" t="n">
        <v>5.01267622106654E-032</v>
      </c>
      <c r="L408" s="16" t="n">
        <v>-1.04399633663336</v>
      </c>
      <c r="M408" s="16" t="n">
        <v>0.812517146776406</v>
      </c>
      <c r="N408" s="18" t="n">
        <v>0.00021389143468888</v>
      </c>
      <c r="O408" s="16" t="n">
        <v>0.416792337562886</v>
      </c>
      <c r="P408" s="34" t="b">
        <f aca="false">TRUE()</f>
        <v>1</v>
      </c>
      <c r="Q408" s="18" t="n">
        <v>4.65258678645642E-005</v>
      </c>
    </row>
    <row r="409" customFormat="false" ht="22.35" hidden="false" customHeight="false" outlineLevel="0" collapsed="false">
      <c r="A409" s="6" t="s">
        <v>1999</v>
      </c>
      <c r="B409" s="7" t="s">
        <v>1306</v>
      </c>
      <c r="C409" s="17" t="n">
        <v>805</v>
      </c>
      <c r="D409" s="16" t="n">
        <v>0.626134925006762</v>
      </c>
      <c r="E409" s="16" t="n">
        <v>0.0254928557720846</v>
      </c>
      <c r="F409" s="16" t="n">
        <v>0.583458992759614</v>
      </c>
      <c r="G409" s="16" t="n">
        <v>0.0433002050930724</v>
      </c>
      <c r="H409" s="17" t="n">
        <v>-13.8535503526942</v>
      </c>
      <c r="I409" s="17" t="n">
        <v>249.603611123266</v>
      </c>
      <c r="J409" s="18" t="n">
        <v>9.28289849250406E-033</v>
      </c>
      <c r="K409" s="18" t="n">
        <v>6.15399820189966E-032</v>
      </c>
      <c r="L409" s="16" t="n">
        <v>-1.0424613653951</v>
      </c>
      <c r="M409" s="16" t="n">
        <v>0.81232853223594</v>
      </c>
      <c r="N409" s="18" t="n">
        <v>0.000215724330723815</v>
      </c>
      <c r="O409" s="16" t="n">
        <v>0.415914192913954</v>
      </c>
      <c r="P409" s="34" t="b">
        <f aca="false">TRUE()</f>
        <v>1</v>
      </c>
      <c r="Q409" s="18" t="n">
        <v>0.000108518518518519</v>
      </c>
    </row>
    <row r="410" customFormat="false" ht="22.35" hidden="false" customHeight="false" outlineLevel="0" collapsed="false">
      <c r="A410" s="6" t="s">
        <v>2000</v>
      </c>
      <c r="B410" s="7" t="s">
        <v>1306</v>
      </c>
      <c r="C410" s="17" t="n">
        <v>806</v>
      </c>
      <c r="D410" s="16" t="n">
        <v>0.626070260664534</v>
      </c>
      <c r="E410" s="16" t="n">
        <v>0.0254670601739268</v>
      </c>
      <c r="F410" s="16" t="n">
        <v>0.583523221316528</v>
      </c>
      <c r="G410" s="16" t="n">
        <v>0.0432279513061445</v>
      </c>
      <c r="H410" s="17" t="n">
        <v>-13.8290246858168</v>
      </c>
      <c r="I410" s="17" t="n">
        <v>249.404196688833</v>
      </c>
      <c r="J410" s="18" t="n">
        <v>1.14141771628646E-032</v>
      </c>
      <c r="K410" s="18" t="n">
        <v>7.45965909069106E-032</v>
      </c>
      <c r="L410" s="16" t="n">
        <v>-1.04100591326502</v>
      </c>
      <c r="M410" s="16" t="n">
        <v>0.811951303155007</v>
      </c>
      <c r="N410" s="18" t="n">
        <v>0.000217578503833381</v>
      </c>
      <c r="O410" s="16" t="n">
        <v>0.415122266302963</v>
      </c>
      <c r="P410" s="34" t="b">
        <f aca="false">TRUE()</f>
        <v>1</v>
      </c>
      <c r="Q410" s="18" t="n">
        <v>6.17283950617284E-005</v>
      </c>
    </row>
    <row r="411" customFormat="false" ht="22.35" hidden="false" customHeight="false" outlineLevel="0" collapsed="false">
      <c r="A411" s="6" t="s">
        <v>2001</v>
      </c>
      <c r="B411" s="7" t="s">
        <v>1306</v>
      </c>
      <c r="C411" s="17" t="n">
        <v>807</v>
      </c>
      <c r="D411" s="16" t="n">
        <v>0.625995038975031</v>
      </c>
      <c r="E411" s="16" t="n">
        <v>0.0254401974720861</v>
      </c>
      <c r="F411" s="16" t="n">
        <v>0.583574274831988</v>
      </c>
      <c r="G411" s="16" t="n">
        <v>0.0431578291749298</v>
      </c>
      <c r="H411" s="17" t="n">
        <v>-13.8054063935958</v>
      </c>
      <c r="I411" s="17" t="n">
        <v>249.232149580083</v>
      </c>
      <c r="J411" s="18" t="n">
        <v>1.39067891515842E-032</v>
      </c>
      <c r="K411" s="18" t="n">
        <v>8.93392801533659E-032</v>
      </c>
      <c r="L411" s="16" t="n">
        <v>-1.03956461535866</v>
      </c>
      <c r="M411" s="16" t="n">
        <v>0.811659807956104</v>
      </c>
      <c r="N411" s="18" t="n">
        <v>0.000218564256899631</v>
      </c>
      <c r="O411" s="16" t="n">
        <v>0.414379717012541</v>
      </c>
      <c r="P411" s="34" t="b">
        <f aca="false">TRUE()</f>
        <v>1</v>
      </c>
      <c r="Q411" s="18" t="n">
        <v>3.37493290391841E-005</v>
      </c>
    </row>
    <row r="412" customFormat="false" ht="22.35" hidden="false" customHeight="false" outlineLevel="0" collapsed="false">
      <c r="A412" s="6" t="s">
        <v>2002</v>
      </c>
      <c r="B412" s="7" t="s">
        <v>1306</v>
      </c>
      <c r="C412" s="17" t="n">
        <v>808</v>
      </c>
      <c r="D412" s="16" t="n">
        <v>0.625913552693535</v>
      </c>
      <c r="E412" s="16" t="n">
        <v>0.0254129743385264</v>
      </c>
      <c r="F412" s="16" t="n">
        <v>0.583618386202498</v>
      </c>
      <c r="G412" s="16" t="n">
        <v>0.0430892550719305</v>
      </c>
      <c r="H412" s="17" t="n">
        <v>-13.7818914291694</v>
      </c>
      <c r="I412" s="17" t="n">
        <v>249.074985220996</v>
      </c>
      <c r="J412" s="18" t="n">
        <v>1.69105222600214E-032</v>
      </c>
      <c r="K412" s="18" t="n">
        <v>1.06170449892722E-031</v>
      </c>
      <c r="L412" s="16" t="n">
        <v>-1.03810140654241</v>
      </c>
      <c r="M412" s="16" t="n">
        <v>0.811299725651578</v>
      </c>
      <c r="N412" s="18" t="n">
        <v>0.000218564256899631</v>
      </c>
      <c r="O412" s="16" t="n">
        <v>0.413656130407676</v>
      </c>
      <c r="P412" s="34" t="b">
        <f aca="false">TRUE()</f>
        <v>1</v>
      </c>
      <c r="Q412" s="16" t="n">
        <v>0</v>
      </c>
    </row>
    <row r="413" customFormat="false" ht="22.35" hidden="false" customHeight="false" outlineLevel="0" collapsed="false">
      <c r="A413" s="6" t="s">
        <v>2003</v>
      </c>
      <c r="B413" s="7" t="s">
        <v>1306</v>
      </c>
      <c r="C413" s="17" t="n">
        <v>809</v>
      </c>
      <c r="D413" s="16" t="n">
        <v>0.625834223021605</v>
      </c>
      <c r="E413" s="16" t="n">
        <v>0.0253870836965395</v>
      </c>
      <c r="F413" s="16" t="n">
        <v>0.583669776533086</v>
      </c>
      <c r="G413" s="16" t="n">
        <v>0.0430252044842114</v>
      </c>
      <c r="H413" s="17" t="n">
        <v>-13.7556586872527</v>
      </c>
      <c r="I413" s="17" t="n">
        <v>248.933468879162</v>
      </c>
      <c r="J413" s="18" t="n">
        <v>2.09818090491624E-032</v>
      </c>
      <c r="K413" s="18" t="n">
        <v>1.2976826759169E-031</v>
      </c>
      <c r="L413" s="16" t="n">
        <v>-1.03640224780658</v>
      </c>
      <c r="M413" s="16" t="n">
        <v>0.810871056241427</v>
      </c>
      <c r="N413" s="18" t="n">
        <v>0.000218564256899631</v>
      </c>
      <c r="O413" s="16" t="n">
        <v>0.412987933388354</v>
      </c>
      <c r="P413" s="34" t="b">
        <f aca="false">TRUE()</f>
        <v>1</v>
      </c>
      <c r="Q413" s="18" t="n">
        <v>6.22882442816198E-005</v>
      </c>
    </row>
    <row r="414" customFormat="false" ht="22.35" hidden="false" customHeight="false" outlineLevel="0" collapsed="false">
      <c r="A414" s="6" t="s">
        <v>2004</v>
      </c>
      <c r="B414" s="7" t="s">
        <v>1306</v>
      </c>
      <c r="C414" s="17" t="n">
        <v>810</v>
      </c>
      <c r="D414" s="16" t="n">
        <v>0.625750694581186</v>
      </c>
      <c r="E414" s="16" t="n">
        <v>0.0253635422609197</v>
      </c>
      <c r="F414" s="16" t="n">
        <v>0.583730118074954</v>
      </c>
      <c r="G414" s="16" t="n">
        <v>0.0429662523633798</v>
      </c>
      <c r="H414" s="17" t="n">
        <v>-13.7236659820832</v>
      </c>
      <c r="I414" s="17" t="n">
        <v>248.799588915623</v>
      </c>
      <c r="J414" s="18" t="n">
        <v>2.72197993831235E-032</v>
      </c>
      <c r="K414" s="18" t="n">
        <v>1.6539116755485E-031</v>
      </c>
      <c r="L414" s="16" t="n">
        <v>-1.03425341515369</v>
      </c>
      <c r="M414" s="16" t="n">
        <v>0.810390946502058</v>
      </c>
      <c r="N414" s="18" t="n">
        <v>0.000219195113419222</v>
      </c>
      <c r="O414" s="16" t="n">
        <v>0.412361353404245</v>
      </c>
      <c r="P414" s="34" t="b">
        <f aca="false">TRUE()</f>
        <v>1</v>
      </c>
      <c r="Q414" s="18" t="n">
        <v>0.000140163029462511</v>
      </c>
    </row>
    <row r="415" customFormat="false" ht="22.35" hidden="false" customHeight="false" outlineLevel="0" collapsed="false">
      <c r="A415" s="6" t="s">
        <v>2005</v>
      </c>
      <c r="B415" s="7" t="s">
        <v>1306</v>
      </c>
      <c r="C415" s="17" t="n">
        <v>811</v>
      </c>
      <c r="D415" s="16" t="n">
        <v>0.625662782174891</v>
      </c>
      <c r="E415" s="16" t="n">
        <v>0.0253409665616446</v>
      </c>
      <c r="F415" s="16" t="n">
        <v>0.583787855113572</v>
      </c>
      <c r="G415" s="16" t="n">
        <v>0.0429105736886041</v>
      </c>
      <c r="H415" s="17" t="n">
        <v>-13.6903087823615</v>
      </c>
      <c r="I415" s="17" t="n">
        <v>248.677031577034</v>
      </c>
      <c r="J415" s="18" t="n">
        <v>3.56589333059544E-032</v>
      </c>
      <c r="K415" s="18" t="n">
        <v>2.11708974563249E-031</v>
      </c>
      <c r="L415" s="16" t="n">
        <v>-1.03197875284309</v>
      </c>
      <c r="M415" s="16" t="n">
        <v>0.809859396433471</v>
      </c>
      <c r="N415" s="18" t="n">
        <v>0.000220799835024499</v>
      </c>
      <c r="O415" s="16" t="n">
        <v>0.411747307985821</v>
      </c>
      <c r="P415" s="34" t="b">
        <f aca="false">TRUE()</f>
        <v>1</v>
      </c>
      <c r="Q415" s="18" t="n">
        <v>6.64983164983165E-005</v>
      </c>
    </row>
    <row r="416" customFormat="false" ht="22.35" hidden="false" customHeight="false" outlineLevel="0" collapsed="false">
      <c r="A416" s="6" t="s">
        <v>2006</v>
      </c>
      <c r="B416" s="7" t="s">
        <v>1306</v>
      </c>
      <c r="C416" s="17" t="n">
        <v>812</v>
      </c>
      <c r="D416" s="16" t="n">
        <v>0.625574883388434</v>
      </c>
      <c r="E416" s="16" t="n">
        <v>0.025318402199054</v>
      </c>
      <c r="F416" s="16" t="n">
        <v>0.583838773860553</v>
      </c>
      <c r="G416" s="16" t="n">
        <v>0.0428562662604091</v>
      </c>
      <c r="H416" s="17" t="n">
        <v>-13.6589544694236</v>
      </c>
      <c r="I416" s="17" t="n">
        <v>248.56381169752</v>
      </c>
      <c r="J416" s="18" t="n">
        <v>4.59492071924686E-032</v>
      </c>
      <c r="K416" s="18" t="n">
        <v>2.68198607382201E-031</v>
      </c>
      <c r="L416" s="16" t="n">
        <v>-1.0298360249512</v>
      </c>
      <c r="M416" s="16" t="n">
        <v>0.809379286694102</v>
      </c>
      <c r="N416" s="18" t="n">
        <v>0.000221217568990321</v>
      </c>
      <c r="O416" s="16" t="n">
        <v>0.41112153522496</v>
      </c>
      <c r="P416" s="34" t="b">
        <f aca="false">TRUE()</f>
        <v>1</v>
      </c>
      <c r="Q416" s="18" t="n">
        <v>3.7037037037037E-005</v>
      </c>
    </row>
    <row r="417" customFormat="false" ht="22.35" hidden="false" customHeight="false" outlineLevel="0" collapsed="false">
      <c r="A417" s="6" t="s">
        <v>2007</v>
      </c>
      <c r="B417" s="7" t="s">
        <v>1306</v>
      </c>
      <c r="C417" s="17" t="n">
        <v>813</v>
      </c>
      <c r="D417" s="16" t="n">
        <v>0.625489302598978</v>
      </c>
      <c r="E417" s="16" t="n">
        <v>0.0252962822566778</v>
      </c>
      <c r="F417" s="16" t="n">
        <v>0.583892180992746</v>
      </c>
      <c r="G417" s="16" t="n">
        <v>0.0428027240759031</v>
      </c>
      <c r="H417" s="17" t="n">
        <v>-13.6272383931801</v>
      </c>
      <c r="I417" s="17" t="n">
        <v>248.450524996436</v>
      </c>
      <c r="J417" s="18" t="n">
        <v>5.93675725476767E-032</v>
      </c>
      <c r="K417" s="18" t="n">
        <v>3.41713489698833E-031</v>
      </c>
      <c r="L417" s="16" t="n">
        <v>-1.0276653932374</v>
      </c>
      <c r="M417" s="16" t="n">
        <v>0.808984910836763</v>
      </c>
      <c r="N417" s="18" t="n">
        <v>0.000223506688933508</v>
      </c>
      <c r="O417" s="16" t="n">
        <v>0.410484236835927</v>
      </c>
      <c r="P417" s="34" t="b">
        <f aca="false">TRUE()</f>
        <v>1</v>
      </c>
      <c r="Q417" s="16" t="n">
        <v>0</v>
      </c>
    </row>
    <row r="418" customFormat="false" ht="22.35" hidden="false" customHeight="false" outlineLevel="0" collapsed="false">
      <c r="A418" s="6" t="s">
        <v>2008</v>
      </c>
      <c r="B418" s="7" t="s">
        <v>1306</v>
      </c>
      <c r="C418" s="17" t="n">
        <v>814</v>
      </c>
      <c r="D418" s="16" t="n">
        <v>0.625410512556719</v>
      </c>
      <c r="E418" s="16" t="n">
        <v>0.0252747556004705</v>
      </c>
      <c r="F418" s="16" t="n">
        <v>0.583949596418302</v>
      </c>
      <c r="G418" s="16" t="n">
        <v>0.0427467345604244</v>
      </c>
      <c r="H418" s="17" t="n">
        <v>-13.5964503638594</v>
      </c>
      <c r="I418" s="17" t="n">
        <v>248.312794110679</v>
      </c>
      <c r="J418" s="18" t="n">
        <v>7.62581236655803E-032</v>
      </c>
      <c r="K418" s="18" t="n">
        <v>4.33312959087812E-031</v>
      </c>
      <c r="L418" s="16" t="n">
        <v>-1.02561158974642</v>
      </c>
      <c r="M418" s="16" t="n">
        <v>0.808573388203018</v>
      </c>
      <c r="N418" s="18" t="n">
        <v>0.00022499976633013</v>
      </c>
      <c r="O418" s="16" t="n">
        <v>0.409780579849061</v>
      </c>
      <c r="P418" s="34" t="b">
        <f aca="false">TRUE()</f>
        <v>1</v>
      </c>
      <c r="Q418" s="18" t="n">
        <v>1.23456790123457E-005</v>
      </c>
    </row>
    <row r="419" customFormat="false" ht="22.35" hidden="false" customHeight="false" outlineLevel="0" collapsed="false">
      <c r="A419" s="6" t="s">
        <v>2009</v>
      </c>
      <c r="B419" s="7" t="s">
        <v>1306</v>
      </c>
      <c r="C419" s="17" t="n">
        <v>815</v>
      </c>
      <c r="D419" s="16" t="n">
        <v>0.625340204053951</v>
      </c>
      <c r="E419" s="16" t="n">
        <v>0.0252532575756873</v>
      </c>
      <c r="F419" s="16" t="n">
        <v>0.584009237484665</v>
      </c>
      <c r="G419" s="16" t="n">
        <v>0.0426858243390315</v>
      </c>
      <c r="H419" s="17" t="n">
        <v>-13.5682114896548</v>
      </c>
      <c r="I419" s="17" t="n">
        <v>248.13990601068</v>
      </c>
      <c r="J419" s="18" t="n">
        <v>9.6221603294128E-032</v>
      </c>
      <c r="K419" s="18" t="n">
        <v>5.37442333338669E-031</v>
      </c>
      <c r="L419" s="16" t="n">
        <v>-1.02381772638382</v>
      </c>
      <c r="M419" s="16" t="n">
        <v>0.808316186556927</v>
      </c>
      <c r="N419" s="18" t="n">
        <v>0.000226316442355115</v>
      </c>
      <c r="O419" s="16" t="n">
        <v>0.408990896315288</v>
      </c>
      <c r="P419" s="34" t="b">
        <f aca="false">TRUE()</f>
        <v>1</v>
      </c>
      <c r="Q419" s="18" t="n">
        <v>0.000446977397196696</v>
      </c>
    </row>
    <row r="420" customFormat="false" ht="22.35" hidden="false" customHeight="false" outlineLevel="0" collapsed="false">
      <c r="A420" s="6" t="s">
        <v>2010</v>
      </c>
      <c r="B420" s="7" t="s">
        <v>1306</v>
      </c>
      <c r="C420" s="17" t="n">
        <v>816</v>
      </c>
      <c r="D420" s="16" t="n">
        <v>0.625273504169107</v>
      </c>
      <c r="E420" s="16" t="n">
        <v>0.025230729424391</v>
      </c>
      <c r="F420" s="16" t="n">
        <v>0.584066391275652</v>
      </c>
      <c r="G420" s="16" t="n">
        <v>0.0426205872786371</v>
      </c>
      <c r="H420" s="17" t="n">
        <v>-13.5427664277913</v>
      </c>
      <c r="I420" s="17" t="n">
        <v>247.948606289716</v>
      </c>
      <c r="J420" s="18" t="n">
        <v>1.18906057521615E-031</v>
      </c>
      <c r="K420" s="18" t="n">
        <v>6.51002821523356E-031</v>
      </c>
      <c r="L420" s="16" t="n">
        <v>-1.02226979846057</v>
      </c>
      <c r="M420" s="16" t="n">
        <v>0.808007544581619</v>
      </c>
      <c r="N420" s="18" t="n">
        <v>0.000227614154790804</v>
      </c>
      <c r="O420" s="16" t="n">
        <v>0.40816163034941</v>
      </c>
      <c r="P420" s="34" t="b">
        <f aca="false">TRUE()</f>
        <v>1</v>
      </c>
      <c r="Q420" s="18" t="n">
        <v>0.000340283493369913</v>
      </c>
    </row>
    <row r="421" customFormat="false" ht="22.35" hidden="false" customHeight="false" outlineLevel="0" collapsed="false">
      <c r="A421" s="6" t="s">
        <v>2011</v>
      </c>
      <c r="B421" s="7" t="s">
        <v>1306</v>
      </c>
      <c r="C421" s="17" t="n">
        <v>817</v>
      </c>
      <c r="D421" s="16" t="n">
        <v>0.625205253446844</v>
      </c>
      <c r="E421" s="16" t="n">
        <v>0.0252062898458096</v>
      </c>
      <c r="F421" s="16" t="n">
        <v>0.584120552667754</v>
      </c>
      <c r="G421" s="16" t="n">
        <v>0.0425540194699772</v>
      </c>
      <c r="H421" s="17" t="n">
        <v>-13.5185434794161</v>
      </c>
      <c r="I421" s="17" t="n">
        <v>247.770441514686</v>
      </c>
      <c r="J421" s="18" t="n">
        <v>1.45392003872344E-031</v>
      </c>
      <c r="K421" s="18" t="n">
        <v>7.87698193303171E-031</v>
      </c>
      <c r="L421" s="16" t="n">
        <v>-1.02078792660476</v>
      </c>
      <c r="M421" s="16" t="n">
        <v>0.80787037037037</v>
      </c>
      <c r="N421" s="18" t="n">
        <v>0.000228788672602454</v>
      </c>
      <c r="O421" s="16" t="n">
        <v>0.407358162107555</v>
      </c>
      <c r="P421" s="34" t="b">
        <f aca="false">TRUE()</f>
        <v>1</v>
      </c>
      <c r="Q421" s="18" t="n">
        <v>8.66313555692603E-005</v>
      </c>
    </row>
    <row r="422" customFormat="false" ht="22.35" hidden="false" customHeight="false" outlineLevel="0" collapsed="false">
      <c r="A422" s="6" t="s">
        <v>2012</v>
      </c>
      <c r="B422" s="7" t="s">
        <v>1306</v>
      </c>
      <c r="C422" s="17" t="n">
        <v>818</v>
      </c>
      <c r="D422" s="16" t="n">
        <v>0.625139439137122</v>
      </c>
      <c r="E422" s="16" t="n">
        <v>0.0251806612838609</v>
      </c>
      <c r="F422" s="16" t="n">
        <v>0.584177893759118</v>
      </c>
      <c r="G422" s="16" t="n">
        <v>0.0424871012514401</v>
      </c>
      <c r="H422" s="17" t="n">
        <v>-13.4944634340921</v>
      </c>
      <c r="I422" s="17" t="n">
        <v>247.603704328775</v>
      </c>
      <c r="J422" s="18" t="n">
        <v>1.7742117166748E-031</v>
      </c>
      <c r="K422" s="18" t="n">
        <v>9.46398280745557E-031</v>
      </c>
      <c r="L422" s="16" t="n">
        <v>-1.0192940042809</v>
      </c>
      <c r="M422" s="16" t="n">
        <v>0.807578875171468</v>
      </c>
      <c r="N422" s="18" t="n">
        <v>0.000230128155261916</v>
      </c>
      <c r="O422" s="16" t="n">
        <v>0.406590167667342</v>
      </c>
      <c r="P422" s="34" t="b">
        <f aca="false">TRUE()</f>
        <v>1</v>
      </c>
      <c r="Q422" s="18" t="n">
        <v>4.81481481481482E-005</v>
      </c>
    </row>
    <row r="423" customFormat="false" ht="22.35" hidden="false" customHeight="false" outlineLevel="0" collapsed="false">
      <c r="A423" s="6" t="s">
        <v>2013</v>
      </c>
      <c r="B423" s="7" t="s">
        <v>1306</v>
      </c>
      <c r="C423" s="17" t="n">
        <v>819</v>
      </c>
      <c r="D423" s="16" t="n">
        <v>0.625073529098728</v>
      </c>
      <c r="E423" s="16" t="n">
        <v>0.0251547601374814</v>
      </c>
      <c r="F423" s="16" t="n">
        <v>0.584235898182306</v>
      </c>
      <c r="G423" s="16" t="n">
        <v>0.0424199561619407</v>
      </c>
      <c r="H423" s="17" t="n">
        <v>-13.4701923857561</v>
      </c>
      <c r="I423" s="17" t="n">
        <v>247.438360803243</v>
      </c>
      <c r="J423" s="18" t="n">
        <v>2.16778721528549E-031</v>
      </c>
      <c r="K423" s="18" t="n">
        <v>1.13303739841748E-030</v>
      </c>
      <c r="L423" s="16" t="n">
        <v>-1.0177823482152</v>
      </c>
      <c r="M423" s="16" t="n">
        <v>0.807115912208505</v>
      </c>
      <c r="N423" s="18" t="n">
        <v>0.000231908234384096</v>
      </c>
      <c r="O423" s="16" t="n">
        <v>0.405843748261695</v>
      </c>
      <c r="P423" s="34" t="b">
        <f aca="false">TRUE()</f>
        <v>1</v>
      </c>
      <c r="Q423" s="18" t="n">
        <v>2.65454709899154E-005</v>
      </c>
    </row>
    <row r="424" customFormat="false" ht="22.35" hidden="false" customHeight="false" outlineLevel="0" collapsed="false">
      <c r="A424" s="6" t="s">
        <v>2014</v>
      </c>
      <c r="B424" s="7" t="s">
        <v>1306</v>
      </c>
      <c r="C424" s="17" t="n">
        <v>820</v>
      </c>
      <c r="D424" s="16" t="n">
        <v>0.625001071056823</v>
      </c>
      <c r="E424" s="16" t="n">
        <v>0.0251289974283052</v>
      </c>
      <c r="F424" s="16" t="n">
        <v>0.584291579504944</v>
      </c>
      <c r="G424" s="16" t="n">
        <v>0.0423537488528137</v>
      </c>
      <c r="H424" s="17" t="n">
        <v>-13.4443102181637</v>
      </c>
      <c r="I424" s="17" t="n">
        <v>247.277736663584</v>
      </c>
      <c r="J424" s="18" t="n">
        <v>2.68100235034002E-031</v>
      </c>
      <c r="K424" s="18" t="n">
        <v>1.38903367714246E-030</v>
      </c>
      <c r="L424" s="16" t="n">
        <v>-1.01613913509615</v>
      </c>
      <c r="M424" s="16" t="n">
        <v>0.806841563786008</v>
      </c>
      <c r="N424" s="18" t="n">
        <v>0.000233206800020066</v>
      </c>
      <c r="O424" s="16" t="n">
        <v>0.405122030434887</v>
      </c>
      <c r="P424" s="34" t="b">
        <f aca="false">TRUE()</f>
        <v>1</v>
      </c>
      <c r="Q424" s="18" t="n">
        <v>0.000418411340927897</v>
      </c>
    </row>
    <row r="425" customFormat="false" ht="22.35" hidden="false" customHeight="false" outlineLevel="0" collapsed="false">
      <c r="A425" s="6" t="s">
        <v>2015</v>
      </c>
      <c r="B425" s="7" t="s">
        <v>1306</v>
      </c>
      <c r="C425" s="17" t="n">
        <v>821</v>
      </c>
      <c r="D425" s="16" t="n">
        <v>0.624922404671174</v>
      </c>
      <c r="E425" s="16" t="n">
        <v>0.0251025277653463</v>
      </c>
      <c r="F425" s="16" t="n">
        <v>0.584343793195379</v>
      </c>
      <c r="G425" s="16" t="n">
        <v>0.0422889002171298</v>
      </c>
      <c r="H425" s="17" t="n">
        <v>-13.417542655597</v>
      </c>
      <c r="I425" s="17" t="n">
        <v>247.134864940768</v>
      </c>
      <c r="J425" s="18" t="n">
        <v>3.33440912013119E-031</v>
      </c>
      <c r="K425" s="18" t="n">
        <v>1.71472092299187E-030</v>
      </c>
      <c r="L425" s="16" t="n">
        <v>-1.01439376633856</v>
      </c>
      <c r="M425" s="16" t="n">
        <v>0.806687242798354</v>
      </c>
      <c r="N425" s="18" t="n">
        <v>0.000235410394358035</v>
      </c>
      <c r="O425" s="16" t="n">
        <v>0.404439893278088</v>
      </c>
      <c r="P425" s="34" t="b">
        <f aca="false">TRUE()</f>
        <v>1</v>
      </c>
      <c r="Q425" s="16" t="n">
        <v>0</v>
      </c>
    </row>
    <row r="426" customFormat="false" ht="22.35" hidden="false" customHeight="false" outlineLevel="0" collapsed="false">
      <c r="A426" s="6" t="s">
        <v>2016</v>
      </c>
      <c r="B426" s="7" t="s">
        <v>1306</v>
      </c>
      <c r="C426" s="17" t="n">
        <v>822</v>
      </c>
      <c r="D426" s="16" t="n">
        <v>0.624839232515552</v>
      </c>
      <c r="E426" s="16" t="n">
        <v>0.0250750270036223</v>
      </c>
      <c r="F426" s="16" t="n">
        <v>0.584384761631187</v>
      </c>
      <c r="G426" s="16" t="n">
        <v>0.0422270682905349</v>
      </c>
      <c r="H426" s="17" t="n">
        <v>-13.3929449019486</v>
      </c>
      <c r="I426" s="17" t="n">
        <v>247.025332321433</v>
      </c>
      <c r="J426" s="18" t="n">
        <v>4.0682086333141E-031</v>
      </c>
      <c r="K426" s="18" t="n">
        <v>2.07663786325382E-030</v>
      </c>
      <c r="L426" s="16" t="n">
        <v>-1.01274696355758</v>
      </c>
      <c r="M426" s="16" t="n">
        <v>0.806412894375857</v>
      </c>
      <c r="N426" s="18" t="n">
        <v>0.000237181561510723</v>
      </c>
      <c r="O426" s="16" t="n">
        <v>0.40384867399436</v>
      </c>
      <c r="P426" s="34" t="b">
        <f aca="false">TRUE()</f>
        <v>1</v>
      </c>
      <c r="Q426" s="16" t="n">
        <v>0</v>
      </c>
    </row>
    <row r="427" customFormat="false" ht="22.35" hidden="false" customHeight="false" outlineLevel="0" collapsed="false">
      <c r="A427" s="6" t="s">
        <v>2017</v>
      </c>
      <c r="B427" s="7" t="s">
        <v>1306</v>
      </c>
      <c r="C427" s="17" t="n">
        <v>823</v>
      </c>
      <c r="D427" s="16" t="n">
        <v>0.624752392295596</v>
      </c>
      <c r="E427" s="16" t="n">
        <v>0.0250471178588232</v>
      </c>
      <c r="F427" s="16" t="n">
        <v>0.584417218126845</v>
      </c>
      <c r="G427" s="16" t="n">
        <v>0.0421656894483222</v>
      </c>
      <c r="H427" s="17" t="n">
        <v>-13.3699789159057</v>
      </c>
      <c r="I427" s="17" t="n">
        <v>246.923662217459</v>
      </c>
      <c r="J427" s="18" t="n">
        <v>4.89771857358174E-031</v>
      </c>
      <c r="K427" s="18" t="n">
        <v>2.48174994876242E-030</v>
      </c>
      <c r="L427" s="16" t="n">
        <v>-1.01120776443048</v>
      </c>
      <c r="M427" s="16" t="n">
        <v>0.806052812071331</v>
      </c>
      <c r="N427" s="18" t="n">
        <v>0.000238857048883013</v>
      </c>
      <c r="O427" s="16" t="n">
        <v>0.403288182886263</v>
      </c>
      <c r="P427" s="34" t="b">
        <f aca="false">TRUE()</f>
        <v>1</v>
      </c>
      <c r="Q427" s="18" t="n">
        <v>9.25925925925926E-006</v>
      </c>
    </row>
    <row r="428" customFormat="false" ht="22.35" hidden="false" customHeight="false" outlineLevel="0" collapsed="false">
      <c r="A428" s="6" t="s">
        <v>2018</v>
      </c>
      <c r="B428" s="7" t="s">
        <v>1306</v>
      </c>
      <c r="C428" s="17" t="n">
        <v>824</v>
      </c>
      <c r="D428" s="16" t="n">
        <v>0.624660717528134</v>
      </c>
      <c r="E428" s="16" t="n">
        <v>0.0250193983781286</v>
      </c>
      <c r="F428" s="16" t="n">
        <v>0.584449146124385</v>
      </c>
      <c r="G428" s="16" t="n">
        <v>0.042099625687862</v>
      </c>
      <c r="H428" s="17" t="n">
        <v>-13.3459989087711</v>
      </c>
      <c r="I428" s="17" t="n">
        <v>246.786398008845</v>
      </c>
      <c r="J428" s="18" t="n">
        <v>5.95585829501152E-031</v>
      </c>
      <c r="K428" s="18" t="n">
        <v>2.98873179253903E-030</v>
      </c>
      <c r="L428" s="16" t="n">
        <v>-1.00966051477914</v>
      </c>
      <c r="M428" s="16" t="n">
        <v>0.805692729766804</v>
      </c>
      <c r="N428" s="18" t="n">
        <v>0.000240561364094371</v>
      </c>
      <c r="O428" s="16" t="n">
        <v>0.402622394011015</v>
      </c>
      <c r="P428" s="34" t="b">
        <f aca="false">TRUE()</f>
        <v>1</v>
      </c>
      <c r="Q428" s="16" t="n">
        <v>0</v>
      </c>
    </row>
    <row r="429" customFormat="false" ht="22.35" hidden="false" customHeight="false" outlineLevel="0" collapsed="false">
      <c r="A429" s="6" t="s">
        <v>2019</v>
      </c>
      <c r="B429" s="7" t="s">
        <v>1306</v>
      </c>
      <c r="C429" s="17" t="n">
        <v>825</v>
      </c>
      <c r="D429" s="16" t="n">
        <v>0.624563472057465</v>
      </c>
      <c r="E429" s="16" t="n">
        <v>0.0249916105690901</v>
      </c>
      <c r="F429" s="16" t="n">
        <v>0.584480148090207</v>
      </c>
      <c r="G429" s="16" t="n">
        <v>0.0420315674533223</v>
      </c>
      <c r="H429" s="17" t="n">
        <v>-13.320665164364</v>
      </c>
      <c r="I429" s="17" t="n">
        <v>246.635587595697</v>
      </c>
      <c r="J429" s="18" t="n">
        <v>7.32464321835448E-031</v>
      </c>
      <c r="K429" s="18" t="n">
        <v>3.66232160917724E-030</v>
      </c>
      <c r="L429" s="16" t="n">
        <v>-1.00803655577762</v>
      </c>
      <c r="M429" s="16" t="n">
        <v>0.805246913580247</v>
      </c>
      <c r="N429" s="18" t="n">
        <v>0.0002426352810655</v>
      </c>
      <c r="O429" s="16" t="n">
        <v>0.401902152447857</v>
      </c>
      <c r="P429" s="34" t="b">
        <f aca="false">TRUE()</f>
        <v>1</v>
      </c>
      <c r="Q429" s="18" t="n">
        <v>6.72398589065256E-005</v>
      </c>
    </row>
    <row r="430" customFormat="false" ht="22.35" hidden="false" customHeight="false" outlineLevel="0" collapsed="false">
      <c r="A430" s="6" t="s">
        <v>2020</v>
      </c>
      <c r="B430" s="7" t="s">
        <v>1306</v>
      </c>
      <c r="C430" s="17" t="n">
        <v>826</v>
      </c>
      <c r="D430" s="16" t="n">
        <v>0.62445784301572</v>
      </c>
      <c r="E430" s="16" t="n">
        <v>0.0249637186517484</v>
      </c>
      <c r="F430" s="16" t="n">
        <v>0.584503631954506</v>
      </c>
      <c r="G430" s="16" t="n">
        <v>0.0419647588818993</v>
      </c>
      <c r="H430" s="17" t="n">
        <v>-13.2948693950733</v>
      </c>
      <c r="I430" s="17" t="n">
        <v>246.494608228747</v>
      </c>
      <c r="J430" s="18" t="n">
        <v>9.03357173882553E-031</v>
      </c>
      <c r="K430" s="18" t="n">
        <v>4.47901107719545E-030</v>
      </c>
      <c r="L430" s="16" t="n">
        <v>-1.006357895407</v>
      </c>
      <c r="M430" s="16" t="n">
        <v>0.804921124828532</v>
      </c>
      <c r="N430" s="18" t="n">
        <v>0.000244489700434892</v>
      </c>
      <c r="O430" s="16" t="n">
        <v>0.401223844027034</v>
      </c>
      <c r="P430" s="34" t="b">
        <f aca="false">TRUE()</f>
        <v>1</v>
      </c>
      <c r="Q430" s="16" t="n">
        <v>0</v>
      </c>
    </row>
    <row r="431" customFormat="false" ht="22.35" hidden="false" customHeight="false" outlineLevel="0" collapsed="false">
      <c r="A431" s="6" t="s">
        <v>2021</v>
      </c>
      <c r="B431" s="7" t="s">
        <v>1306</v>
      </c>
      <c r="C431" s="17" t="n">
        <v>827</v>
      </c>
      <c r="D431" s="16" t="n">
        <v>0.624340935378592</v>
      </c>
      <c r="E431" s="16" t="n">
        <v>0.0249359498072625</v>
      </c>
      <c r="F431" s="16" t="n">
        <v>0.584515402699233</v>
      </c>
      <c r="G431" s="16" t="n">
        <v>0.0419008799768654</v>
      </c>
      <c r="H431" s="17" t="n">
        <v>-13.2687744546378</v>
      </c>
      <c r="I431" s="17" t="n">
        <v>246.372679180221</v>
      </c>
      <c r="J431" s="18" t="n">
        <v>1.11523294836657E-030</v>
      </c>
      <c r="K431" s="18" t="n">
        <v>5.50978182823958E-030</v>
      </c>
      <c r="L431" s="16" t="n">
        <v>-1.00461897670988</v>
      </c>
      <c r="M431" s="16" t="n">
        <v>0.804578189300412</v>
      </c>
      <c r="N431" s="18" t="n">
        <v>0.000247106858708863</v>
      </c>
      <c r="O431" s="16" t="n">
        <v>0.400627493292397</v>
      </c>
      <c r="P431" s="34" t="b">
        <f aca="false">TRUE()</f>
        <v>1</v>
      </c>
      <c r="Q431" s="16" t="n">
        <v>0</v>
      </c>
    </row>
    <row r="432" customFormat="false" ht="22.35" hidden="false" customHeight="false" outlineLevel="0" collapsed="false">
      <c r="A432" s="6" t="s">
        <v>2022</v>
      </c>
      <c r="B432" s="7" t="s">
        <v>1306</v>
      </c>
      <c r="C432" s="17" t="n">
        <v>828</v>
      </c>
      <c r="D432" s="16" t="n">
        <v>0.624217765655512</v>
      </c>
      <c r="E432" s="16" t="n">
        <v>0.0249086212886663</v>
      </c>
      <c r="F432" s="16" t="n">
        <v>0.584524030642921</v>
      </c>
      <c r="G432" s="16" t="n">
        <v>0.0418369030523383</v>
      </c>
      <c r="H432" s="17" t="n">
        <v>-13.2414340262347</v>
      </c>
      <c r="I432" s="17" t="n">
        <v>246.244587086421</v>
      </c>
      <c r="J432" s="18" t="n">
        <v>1.39053816842602E-030</v>
      </c>
      <c r="K432" s="18" t="n">
        <v>6.83736184711848E-030</v>
      </c>
      <c r="L432" s="16" t="n">
        <v>-1.00279705766195</v>
      </c>
      <c r="M432" s="16" t="n">
        <v>0.804149519890261</v>
      </c>
      <c r="N432" s="18" t="n">
        <v>0.000249196567672674</v>
      </c>
      <c r="O432" s="16" t="n">
        <v>0.400005066006713</v>
      </c>
      <c r="P432" s="34" t="b">
        <f aca="false">TRUE()</f>
        <v>1</v>
      </c>
      <c r="Q432" s="18" t="n">
        <v>3.95053469990865E-005</v>
      </c>
    </row>
    <row r="433" customFormat="false" ht="22.35" hidden="false" customHeight="false" outlineLevel="0" collapsed="false">
      <c r="A433" s="6" t="s">
        <v>2023</v>
      </c>
      <c r="B433" s="7" t="s">
        <v>1306</v>
      </c>
      <c r="C433" s="17" t="n">
        <v>829</v>
      </c>
      <c r="D433" s="16" t="n">
        <v>0.624087504024315</v>
      </c>
      <c r="E433" s="16" t="n">
        <v>0.0248803403336121</v>
      </c>
      <c r="F433" s="16" t="n">
        <v>0.584516364049005</v>
      </c>
      <c r="G433" s="16" t="n">
        <v>0.0417731683275689</v>
      </c>
      <c r="H433" s="17" t="n">
        <v>-13.2173941066605</v>
      </c>
      <c r="I433" s="17" t="n">
        <v>246.129337633623</v>
      </c>
      <c r="J433" s="18" t="n">
        <v>1.6882919030495E-030</v>
      </c>
      <c r="K433" s="18" t="n">
        <v>8.26227759157479E-030</v>
      </c>
      <c r="L433" s="16" t="n">
        <v>-1.00119958751625</v>
      </c>
      <c r="M433" s="16" t="n">
        <v>0.803737997256516</v>
      </c>
      <c r="N433" s="18" t="n">
        <v>0.000251730972310569</v>
      </c>
      <c r="O433" s="16" t="n">
        <v>0.399406511859993</v>
      </c>
      <c r="P433" s="34" t="b">
        <f aca="false">TRUE()</f>
        <v>1</v>
      </c>
      <c r="Q433" s="18" t="n">
        <v>4.8301105474645E-005</v>
      </c>
    </row>
    <row r="434" customFormat="false" ht="22.35" hidden="false" customHeight="false" outlineLevel="0" collapsed="false">
      <c r="A434" s="6" t="s">
        <v>2024</v>
      </c>
      <c r="B434" s="7" t="s">
        <v>1306</v>
      </c>
      <c r="C434" s="17" t="n">
        <v>830</v>
      </c>
      <c r="D434" s="16" t="n">
        <v>0.623952924772979</v>
      </c>
      <c r="E434" s="16" t="n">
        <v>0.0248511530159014</v>
      </c>
      <c r="F434" s="16" t="n">
        <v>0.584497612672959</v>
      </c>
      <c r="G434" s="16" t="n">
        <v>0.0417086615393811</v>
      </c>
      <c r="H434" s="17" t="n">
        <v>-13.1959513413735</v>
      </c>
      <c r="I434" s="17" t="n">
        <v>246.019191894651</v>
      </c>
      <c r="J434" s="18" t="n">
        <v>2.00797961456833E-030</v>
      </c>
      <c r="K434" s="18" t="n">
        <v>9.79214500641429E-030</v>
      </c>
      <c r="L434" s="16" t="n">
        <v>-0.999788471708148</v>
      </c>
      <c r="M434" s="16" t="n">
        <v>0.803480795610425</v>
      </c>
      <c r="N434" s="18" t="n">
        <v>0.000252384119314651</v>
      </c>
      <c r="O434" s="16" t="n">
        <v>0.398802101234534</v>
      </c>
      <c r="P434" s="34" t="b">
        <f aca="false">TRUE()</f>
        <v>1</v>
      </c>
      <c r="Q434" s="18" t="n">
        <v>3.82289090700497E-005</v>
      </c>
    </row>
    <row r="435" customFormat="false" ht="22.35" hidden="false" customHeight="false" outlineLevel="0" collapsed="false">
      <c r="A435" s="6" t="s">
        <v>2025</v>
      </c>
      <c r="B435" s="7" t="s">
        <v>1306</v>
      </c>
      <c r="C435" s="17" t="n">
        <v>831</v>
      </c>
      <c r="D435" s="16" t="n">
        <v>0.623824183106538</v>
      </c>
      <c r="E435" s="16" t="n">
        <v>0.0248221510694133</v>
      </c>
      <c r="F435" s="16" t="n">
        <v>0.584487131236442</v>
      </c>
      <c r="G435" s="16" t="n">
        <v>0.0416429900106133</v>
      </c>
      <c r="H435" s="17" t="n">
        <v>-13.1737071494635</v>
      </c>
      <c r="I435" s="17" t="n">
        <v>245.898336472752</v>
      </c>
      <c r="J435" s="18" t="n">
        <v>2.40444099003616E-030</v>
      </c>
      <c r="K435" s="18" t="n">
        <v>1.168434438952E-029</v>
      </c>
      <c r="L435" s="16" t="n">
        <v>-0.99833690741684</v>
      </c>
      <c r="M435" s="16" t="n">
        <v>0.803257887517147</v>
      </c>
      <c r="N435" s="18" t="n">
        <v>0.000253340626649075</v>
      </c>
      <c r="O435" s="16" t="n">
        <v>0.398148659448576</v>
      </c>
      <c r="P435" s="34" t="b">
        <f aca="false">TRUE()</f>
        <v>1</v>
      </c>
      <c r="Q435" s="18" t="n">
        <v>9.25925925925926E-006</v>
      </c>
    </row>
    <row r="436" customFormat="false" ht="22.35" hidden="false" customHeight="false" outlineLevel="0" collapsed="false">
      <c r="A436" s="6" t="s">
        <v>2026</v>
      </c>
      <c r="B436" s="7" t="s">
        <v>1306</v>
      </c>
      <c r="C436" s="17" t="n">
        <v>832</v>
      </c>
      <c r="D436" s="16" t="n">
        <v>0.623710687705391</v>
      </c>
      <c r="E436" s="16" t="n">
        <v>0.0247940259334078</v>
      </c>
      <c r="F436" s="16" t="n">
        <v>0.584485677116347</v>
      </c>
      <c r="G436" s="16" t="n">
        <v>0.0415767400423474</v>
      </c>
      <c r="H436" s="17" t="n">
        <v>-13.1532574254366</v>
      </c>
      <c r="I436" s="17" t="n">
        <v>245.762671864073</v>
      </c>
      <c r="J436" s="18" t="n">
        <v>2.8415868272621E-030</v>
      </c>
      <c r="K436" s="18" t="n">
        <v>1.37603096069285E-029</v>
      </c>
      <c r="L436" s="16" t="n">
        <v>-0.997049533475392</v>
      </c>
      <c r="M436" s="16" t="n">
        <v>0.803120713305899</v>
      </c>
      <c r="N436" s="18" t="n">
        <v>0.000254461557344344</v>
      </c>
      <c r="O436" s="16" t="n">
        <v>0.397454269597148</v>
      </c>
      <c r="P436" s="34" t="b">
        <f aca="false">TRUE()</f>
        <v>1</v>
      </c>
      <c r="Q436" s="18" t="n">
        <v>4.7200981780421E-005</v>
      </c>
    </row>
    <row r="437" customFormat="false" ht="22.35" hidden="false" customHeight="false" outlineLevel="0" collapsed="false">
      <c r="A437" s="6" t="s">
        <v>2027</v>
      </c>
      <c r="B437" s="7" t="s">
        <v>1306</v>
      </c>
      <c r="C437" s="17" t="n">
        <v>833</v>
      </c>
      <c r="D437" s="16" t="n">
        <v>0.623611545418404</v>
      </c>
      <c r="E437" s="16" t="n">
        <v>0.0247664282818809</v>
      </c>
      <c r="F437" s="16" t="n">
        <v>0.584492859603659</v>
      </c>
      <c r="G437" s="16" t="n">
        <v>0.0415106212665418</v>
      </c>
      <c r="H437" s="17" t="n">
        <v>-13.1344791957488</v>
      </c>
      <c r="I437" s="17" t="n">
        <v>245.621401448943</v>
      </c>
      <c r="J437" s="18" t="n">
        <v>3.31570931190752E-030</v>
      </c>
      <c r="K437" s="18" t="n">
        <v>1.59816418634334E-029</v>
      </c>
      <c r="L437" s="16" t="n">
        <v>-0.995899309572738</v>
      </c>
      <c r="M437" s="16" t="n">
        <v>0.802880658436214</v>
      </c>
      <c r="N437" s="18" t="n">
        <v>0.000255146038730078</v>
      </c>
      <c r="O437" s="16" t="n">
        <v>0.396740780556712</v>
      </c>
      <c r="P437" s="34" t="b">
        <f aca="false">TRUE()</f>
        <v>1</v>
      </c>
      <c r="Q437" s="18" t="n">
        <v>3.14814814814815E-005</v>
      </c>
    </row>
    <row r="438" customFormat="false" ht="22.35" hidden="false" customHeight="false" outlineLevel="0" collapsed="false">
      <c r="A438" s="6" t="s">
        <v>2028</v>
      </c>
      <c r="B438" s="7" t="s">
        <v>1306</v>
      </c>
      <c r="C438" s="17" t="n">
        <v>834</v>
      </c>
      <c r="D438" s="16" t="n">
        <v>0.623526154372717</v>
      </c>
      <c r="E438" s="16" t="n">
        <v>0.0247395216875398</v>
      </c>
      <c r="F438" s="16" t="n">
        <v>0.584514764274722</v>
      </c>
      <c r="G438" s="16" t="n">
        <v>0.041444464689407</v>
      </c>
      <c r="H438" s="17" t="n">
        <v>-13.1150951242172</v>
      </c>
      <c r="I438" s="17" t="n">
        <v>245.4713679412</v>
      </c>
      <c r="J438" s="18" t="n">
        <v>3.88884359413262E-030</v>
      </c>
      <c r="K438" s="18" t="n">
        <v>1.86790519857064E-029</v>
      </c>
      <c r="L438" s="16" t="n">
        <v>-0.994719728875919</v>
      </c>
      <c r="M438" s="16" t="n">
        <v>0.802589163237311</v>
      </c>
      <c r="N438" s="18" t="n">
        <v>0.00025617037631876</v>
      </c>
      <c r="O438" s="16" t="n">
        <v>0.395995081792777</v>
      </c>
      <c r="P438" s="34" t="b">
        <f aca="false">TRUE()</f>
        <v>1</v>
      </c>
      <c r="Q438" s="16" t="n">
        <v>0</v>
      </c>
    </row>
    <row r="439" customFormat="false" ht="22.35" hidden="false" customHeight="false" outlineLevel="0" collapsed="false">
      <c r="A439" s="6" t="s">
        <v>2029</v>
      </c>
      <c r="B439" s="7" t="s">
        <v>1306</v>
      </c>
      <c r="C439" s="17" t="n">
        <v>835</v>
      </c>
      <c r="D439" s="16" t="n">
        <v>0.623454721103081</v>
      </c>
      <c r="E439" s="16" t="n">
        <v>0.0247134350973476</v>
      </c>
      <c r="F439" s="16" t="n">
        <v>0.584554335214331</v>
      </c>
      <c r="G439" s="16" t="n">
        <v>0.0413810214060229</v>
      </c>
      <c r="H439" s="17" t="n">
        <v>-13.0938257743199</v>
      </c>
      <c r="I439" s="17" t="n">
        <v>245.330635859008</v>
      </c>
      <c r="J439" s="18" t="n">
        <v>4.62511960491714E-030</v>
      </c>
      <c r="K439" s="18" t="n">
        <v>2.20877403456917E-029</v>
      </c>
      <c r="L439" s="16" t="n">
        <v>-0.993378721117211</v>
      </c>
      <c r="M439" s="16" t="n">
        <v>0.802331961591221</v>
      </c>
      <c r="N439" s="18" t="n">
        <v>0.000256801753926184</v>
      </c>
      <c r="O439" s="16" t="n">
        <v>0.395265930053769</v>
      </c>
      <c r="P439" s="34" t="b">
        <f aca="false">TRUE()</f>
        <v>1</v>
      </c>
      <c r="Q439" s="18" t="n">
        <v>8.83374773997715E-005</v>
      </c>
    </row>
    <row r="440" customFormat="false" ht="22.35" hidden="false" customHeight="false" outlineLevel="0" collapsed="false">
      <c r="A440" s="6" t="s">
        <v>2030</v>
      </c>
      <c r="B440" s="7" t="s">
        <v>1306</v>
      </c>
      <c r="C440" s="17" t="n">
        <v>836</v>
      </c>
      <c r="D440" s="16" t="n">
        <v>0.623393800770549</v>
      </c>
      <c r="E440" s="16" t="n">
        <v>0.0246881456251573</v>
      </c>
      <c r="F440" s="16" t="n">
        <v>0.58460912166454</v>
      </c>
      <c r="G440" s="16" t="n">
        <v>0.0413201987494339</v>
      </c>
      <c r="H440" s="17" t="n">
        <v>-13.0703504893723</v>
      </c>
      <c r="I440" s="17" t="n">
        <v>245.198847663011</v>
      </c>
      <c r="J440" s="18" t="n">
        <v>5.59197421330377E-030</v>
      </c>
      <c r="K440" s="18" t="n">
        <v>2.65219348402407E-029</v>
      </c>
      <c r="L440" s="16" t="n">
        <v>-0.991852532578503</v>
      </c>
      <c r="M440" s="16" t="n">
        <v>0.802091906721536</v>
      </c>
      <c r="N440" s="18" t="n">
        <v>0.000258230593620761</v>
      </c>
      <c r="O440" s="16" t="n">
        <v>0.394560254989489</v>
      </c>
      <c r="P440" s="34" t="b">
        <f aca="false">TRUE()</f>
        <v>1</v>
      </c>
      <c r="Q440" s="18" t="n">
        <v>0.000108376859765749</v>
      </c>
    </row>
    <row r="441" customFormat="false" ht="22.35" hidden="false" customHeight="false" outlineLevel="0" collapsed="false">
      <c r="A441" s="6" t="s">
        <v>2031</v>
      </c>
      <c r="B441" s="7" t="s">
        <v>1306</v>
      </c>
      <c r="C441" s="17" t="n">
        <v>837</v>
      </c>
      <c r="D441" s="16" t="n">
        <v>0.623339671464379</v>
      </c>
      <c r="E441" s="16" t="n">
        <v>0.02466446268349</v>
      </c>
      <c r="F441" s="16" t="n">
        <v>0.584678448274313</v>
      </c>
      <c r="G441" s="16" t="n">
        <v>0.0412615596981024</v>
      </c>
      <c r="H441" s="17" t="n">
        <v>-13.0434118921915</v>
      </c>
      <c r="I441" s="17" t="n">
        <v>245.063252286378</v>
      </c>
      <c r="J441" s="18" t="n">
        <v>6.94538880635209E-030</v>
      </c>
      <c r="K441" s="18" t="n">
        <v>3.27166442069934E-029</v>
      </c>
      <c r="L441" s="16" t="n">
        <v>-0.990070266141074</v>
      </c>
      <c r="M441" s="16" t="n">
        <v>0.801800411522634</v>
      </c>
      <c r="N441" s="18" t="n">
        <v>0.000260306246300277</v>
      </c>
      <c r="O441" s="16" t="n">
        <v>0.39385407183935</v>
      </c>
      <c r="P441" s="34" t="b">
        <f aca="false">TRUE()</f>
        <v>1</v>
      </c>
      <c r="Q441" s="18" t="n">
        <v>0.000114272045941123</v>
      </c>
    </row>
    <row r="442" customFormat="false" ht="22.35" hidden="false" customHeight="false" outlineLevel="0" collapsed="false">
      <c r="A442" s="6" t="s">
        <v>2032</v>
      </c>
      <c r="B442" s="7" t="s">
        <v>1306</v>
      </c>
      <c r="C442" s="17" t="n">
        <v>838</v>
      </c>
      <c r="D442" s="16" t="n">
        <v>0.62329093113363</v>
      </c>
      <c r="E442" s="16" t="n">
        <v>0.0246422298160301</v>
      </c>
      <c r="F442" s="16" t="n">
        <v>0.58475481748136</v>
      </c>
      <c r="G442" s="16" t="n">
        <v>0.0412032526629139</v>
      </c>
      <c r="H442" s="17" t="n">
        <v>-13.0153245709081</v>
      </c>
      <c r="I442" s="17" t="n">
        <v>244.912522166747</v>
      </c>
      <c r="J442" s="18" t="n">
        <v>8.70979895679456E-030</v>
      </c>
      <c r="K442" s="18" t="n">
        <v>4.08887620709247E-029</v>
      </c>
      <c r="L442" s="16" t="n">
        <v>-0.988229325830873</v>
      </c>
      <c r="M442" s="16" t="n">
        <v>0.801371742112483</v>
      </c>
      <c r="N442" s="18" t="n">
        <v>0.000261978056031381</v>
      </c>
      <c r="O442" s="16" t="n">
        <v>0.393100913753069</v>
      </c>
      <c r="P442" s="34" t="b">
        <f aca="false">TRUE()</f>
        <v>1</v>
      </c>
      <c r="Q442" s="18" t="n">
        <v>1.78571428571429E-005</v>
      </c>
    </row>
    <row r="443" customFormat="false" ht="22.35" hidden="false" customHeight="false" outlineLevel="0" collapsed="false">
      <c r="A443" s="6" t="s">
        <v>2033</v>
      </c>
      <c r="B443" s="7" t="s">
        <v>1306</v>
      </c>
      <c r="C443" s="17" t="n">
        <v>839</v>
      </c>
      <c r="D443" s="16" t="n">
        <v>0.623247530922099</v>
      </c>
      <c r="E443" s="16" t="n">
        <v>0.0246198662769349</v>
      </c>
      <c r="F443" s="16" t="n">
        <v>0.584821253333914</v>
      </c>
      <c r="G443" s="16" t="n">
        <v>0.0411454605615612</v>
      </c>
      <c r="H443" s="17" t="n">
        <v>-12.9923254753084</v>
      </c>
      <c r="I443" s="17" t="n">
        <v>244.766833202116</v>
      </c>
      <c r="J443" s="18" t="n">
        <v>1.04959470921404E-029</v>
      </c>
      <c r="K443" s="18" t="n">
        <v>4.90520049914221E-029</v>
      </c>
      <c r="L443" s="16" t="n">
        <v>-0.986764313224462</v>
      </c>
      <c r="M443" s="16" t="n">
        <v>0.80116598079561</v>
      </c>
      <c r="N443" s="18" t="n">
        <v>0.000263169012462438</v>
      </c>
      <c r="O443" s="16" t="n">
        <v>0.392357906240661</v>
      </c>
      <c r="P443" s="34" t="b">
        <f aca="false">TRUE()</f>
        <v>1</v>
      </c>
      <c r="Q443" s="18" t="n">
        <v>0.000402473196881092</v>
      </c>
    </row>
    <row r="444" customFormat="false" ht="22.35" hidden="false" customHeight="false" outlineLevel="0" collapsed="false">
      <c r="A444" s="6" t="s">
        <v>2034</v>
      </c>
      <c r="B444" s="7" t="s">
        <v>1306</v>
      </c>
      <c r="C444" s="17" t="n">
        <v>840</v>
      </c>
      <c r="D444" s="16" t="n">
        <v>0.623203288592342</v>
      </c>
      <c r="E444" s="16" t="n">
        <v>0.0245980663884042</v>
      </c>
      <c r="F444" s="16" t="n">
        <v>0.584883544338237</v>
      </c>
      <c r="G444" s="16" t="n">
        <v>0.0410893020521806</v>
      </c>
      <c r="H444" s="17" t="n">
        <v>-12.9700180722907</v>
      </c>
      <c r="I444" s="17" t="n">
        <v>244.625895271081</v>
      </c>
      <c r="J444" s="18" t="n">
        <v>1.25757507416047E-029</v>
      </c>
      <c r="K444" s="18" t="n">
        <v>5.84427386088015E-029</v>
      </c>
      <c r="L444" s="16" t="n">
        <v>-0.985342116171912</v>
      </c>
      <c r="M444" s="16" t="n">
        <v>0.800805898491084</v>
      </c>
      <c r="N444" s="18" t="n">
        <v>0.000264660980934601</v>
      </c>
      <c r="O444" s="16" t="n">
        <v>0.391622214212806</v>
      </c>
      <c r="P444" s="34" t="b">
        <f aca="false">TRUE()</f>
        <v>1</v>
      </c>
      <c r="Q444" s="16" t="n">
        <v>0</v>
      </c>
    </row>
    <row r="445" customFormat="false" ht="22.35" hidden="false" customHeight="false" outlineLevel="0" collapsed="false">
      <c r="A445" s="6" t="s">
        <v>2035</v>
      </c>
      <c r="B445" s="7" t="s">
        <v>1306</v>
      </c>
      <c r="C445" s="17" t="n">
        <v>841</v>
      </c>
      <c r="D445" s="16" t="n">
        <v>0.62316119777259</v>
      </c>
      <c r="E445" s="16" t="n">
        <v>0.0245778646248188</v>
      </c>
      <c r="F445" s="16" t="n">
        <v>0.584951084033127</v>
      </c>
      <c r="G445" s="16" t="n">
        <v>0.0410343615922064</v>
      </c>
      <c r="H445" s="17" t="n">
        <v>-12.9459352459345</v>
      </c>
      <c r="I445" s="17" t="n">
        <v>244.474412815577</v>
      </c>
      <c r="J445" s="18" t="n">
        <v>1.5283280676896E-029</v>
      </c>
      <c r="K445" s="18" t="n">
        <v>7.06298605892187E-029</v>
      </c>
      <c r="L445" s="16" t="n">
        <v>-0.983804841450376</v>
      </c>
      <c r="M445" s="16" t="n">
        <v>0.800480109739369</v>
      </c>
      <c r="N445" s="18" t="n">
        <v>0.000264999478239978</v>
      </c>
      <c r="O445" s="16" t="n">
        <v>0.390869981908099</v>
      </c>
      <c r="P445" s="34" t="b">
        <f aca="false">TRUE()</f>
        <v>1</v>
      </c>
      <c r="Q445" s="16" t="n">
        <v>0</v>
      </c>
    </row>
    <row r="446" customFormat="false" ht="22.35" hidden="false" customHeight="false" outlineLevel="0" collapsed="false">
      <c r="A446" s="6" t="s">
        <v>2036</v>
      </c>
      <c r="B446" s="7" t="s">
        <v>1306</v>
      </c>
      <c r="C446" s="17" t="n">
        <v>842</v>
      </c>
      <c r="D446" s="16" t="n">
        <v>0.623124143295748</v>
      </c>
      <c r="E446" s="16" t="n">
        <v>0.0245590586588248</v>
      </c>
      <c r="F446" s="16" t="n">
        <v>0.58502312226971</v>
      </c>
      <c r="G446" s="16" t="n">
        <v>0.0409805558586079</v>
      </c>
      <c r="H446" s="17" t="n">
        <v>-12.9213857671848</v>
      </c>
      <c r="I446" s="17" t="n">
        <v>244.314223096023</v>
      </c>
      <c r="J446" s="18" t="n">
        <v>1.86475031520861E-029</v>
      </c>
      <c r="K446" s="18" t="n">
        <v>8.57592483982603E-029</v>
      </c>
      <c r="L446" s="16" t="n">
        <v>-0.982248295443057</v>
      </c>
      <c r="M446" s="16" t="n">
        <v>0.80017146776406</v>
      </c>
      <c r="N446" s="18" t="n">
        <v>0.000265899014659501</v>
      </c>
      <c r="O446" s="16" t="n">
        <v>0.390115464048433</v>
      </c>
      <c r="P446" s="34" t="b">
        <f aca="false">TRUE()</f>
        <v>1</v>
      </c>
      <c r="Q446" s="18" t="n">
        <v>3.57702892985151E-005</v>
      </c>
    </row>
    <row r="447" customFormat="false" ht="22.35" hidden="false" customHeight="false" outlineLevel="0" collapsed="false">
      <c r="A447" s="6" t="s">
        <v>2037</v>
      </c>
      <c r="B447" s="7" t="s">
        <v>1306</v>
      </c>
      <c r="C447" s="17" t="n">
        <v>843</v>
      </c>
      <c r="D447" s="16" t="n">
        <v>0.623083762898509</v>
      </c>
      <c r="E447" s="16" t="n">
        <v>0.0245395366081754</v>
      </c>
      <c r="F447" s="16" t="n">
        <v>0.585085324175432</v>
      </c>
      <c r="G447" s="16" t="n">
        <v>0.0409288665160274</v>
      </c>
      <c r="H447" s="17" t="n">
        <v>-12.8990016019999</v>
      </c>
      <c r="I447" s="17" t="n">
        <v>244.17754320531</v>
      </c>
      <c r="J447" s="18" t="n">
        <v>2.23413029992021E-029</v>
      </c>
      <c r="K447" s="18" t="n">
        <v>1.02335990559259E-028</v>
      </c>
      <c r="L447" s="16" t="n">
        <v>-0.980810371613656</v>
      </c>
      <c r="M447" s="16" t="n">
        <v>0.79982853223594</v>
      </c>
      <c r="N447" s="18" t="n">
        <v>0.00026801722889445</v>
      </c>
      <c r="O447" s="16" t="n">
        <v>0.389409397343571</v>
      </c>
      <c r="P447" s="34" t="b">
        <f aca="false">TRUE()</f>
        <v>1</v>
      </c>
      <c r="Q447" s="18" t="n">
        <v>1.71726597818422E-005</v>
      </c>
    </row>
    <row r="448" customFormat="false" ht="22.35" hidden="false" customHeight="false" outlineLevel="0" collapsed="false">
      <c r="A448" s="6" t="s">
        <v>2038</v>
      </c>
      <c r="B448" s="7" t="s">
        <v>1306</v>
      </c>
      <c r="C448" s="17" t="n">
        <v>844</v>
      </c>
      <c r="D448" s="16" t="n">
        <v>0.623042205642731</v>
      </c>
      <c r="E448" s="16" t="n">
        <v>0.0245199758211576</v>
      </c>
      <c r="F448" s="16" t="n">
        <v>0.585141147299027</v>
      </c>
      <c r="G448" s="16" t="n">
        <v>0.0408776050689601</v>
      </c>
      <c r="H448" s="17" t="n">
        <v>-12.8783061212827</v>
      </c>
      <c r="I448" s="17" t="n">
        <v>244.044231812837</v>
      </c>
      <c r="J448" s="18" t="n">
        <v>2.64119788259536E-029</v>
      </c>
      <c r="K448" s="18" t="n">
        <v>1.20318015507912E-028</v>
      </c>
      <c r="L448" s="16" t="n">
        <v>-0.979493858122664</v>
      </c>
      <c r="M448" s="16" t="n">
        <v>0.799502743484225</v>
      </c>
      <c r="N448" s="18" t="n">
        <v>0.000268509090935279</v>
      </c>
      <c r="O448" s="16" t="n">
        <v>0.388703350607587</v>
      </c>
      <c r="P448" s="34" t="b">
        <f aca="false">TRUE()</f>
        <v>1</v>
      </c>
      <c r="Q448" s="16" t="n">
        <v>0</v>
      </c>
    </row>
    <row r="449" customFormat="false" ht="22.35" hidden="false" customHeight="false" outlineLevel="0" collapsed="false">
      <c r="A449" s="6" t="s">
        <v>2039</v>
      </c>
      <c r="B449" s="7" t="s">
        <v>1306</v>
      </c>
      <c r="C449" s="17" t="n">
        <v>845</v>
      </c>
      <c r="D449" s="16" t="n">
        <v>0.623003257807598</v>
      </c>
      <c r="E449" s="16" t="n">
        <v>0.0245007130970534</v>
      </c>
      <c r="F449" s="16" t="n">
        <v>0.585200918319133</v>
      </c>
      <c r="G449" s="16" t="n">
        <v>0.0408277295310611</v>
      </c>
      <c r="H449" s="17" t="n">
        <v>-12.8568585845571</v>
      </c>
      <c r="I449" s="17" t="n">
        <v>243.917130290823</v>
      </c>
      <c r="J449" s="18" t="n">
        <v>3.13912053188854E-029</v>
      </c>
      <c r="K449" s="18" t="n">
        <v>1.42531183887718E-028</v>
      </c>
      <c r="L449" s="16" t="n">
        <v>-0.978107691154992</v>
      </c>
      <c r="M449" s="16" t="n">
        <v>0.799245541838135</v>
      </c>
      <c r="N449" s="18" t="n">
        <v>0.000269663972296455</v>
      </c>
      <c r="O449" s="16" t="n">
        <v>0.388018931384359</v>
      </c>
      <c r="P449" s="34" t="b">
        <f aca="false">TRUE()</f>
        <v>1</v>
      </c>
      <c r="Q449" s="18" t="n">
        <v>2.83790283790284E-005</v>
      </c>
    </row>
    <row r="450" customFormat="false" ht="22.35" hidden="false" customHeight="false" outlineLevel="0" collapsed="false">
      <c r="A450" s="6" t="s">
        <v>2040</v>
      </c>
      <c r="B450" s="7" t="s">
        <v>1306</v>
      </c>
      <c r="C450" s="17" t="n">
        <v>846</v>
      </c>
      <c r="D450" s="16" t="n">
        <v>0.622965319107712</v>
      </c>
      <c r="E450" s="16" t="n">
        <v>0.0244812430131592</v>
      </c>
      <c r="F450" s="16" t="n">
        <v>0.585266154219887</v>
      </c>
      <c r="G450" s="16" t="n">
        <v>0.0407817519857059</v>
      </c>
      <c r="H450" s="17" t="n">
        <v>-12.8334852976778</v>
      </c>
      <c r="I450" s="17" t="n">
        <v>243.820254443972</v>
      </c>
      <c r="J450" s="18" t="n">
        <v>3.77969969334618E-029</v>
      </c>
      <c r="K450" s="18" t="n">
        <v>1.70868776986783E-028</v>
      </c>
      <c r="L450" s="16" t="n">
        <v>-0.976516214701706</v>
      </c>
      <c r="M450" s="16" t="n">
        <v>0.798954046639232</v>
      </c>
      <c r="N450" s="18" t="n">
        <v>0.000271693908147149</v>
      </c>
      <c r="O450" s="16" t="n">
        <v>0.387416316928513</v>
      </c>
      <c r="P450" s="34" t="b">
        <f aca="false">TRUE()</f>
        <v>1</v>
      </c>
      <c r="Q450" s="16" t="n">
        <v>0</v>
      </c>
    </row>
    <row r="451" customFormat="false" ht="22.35" hidden="false" customHeight="false" outlineLevel="0" collapsed="false">
      <c r="A451" s="6" t="s">
        <v>2041</v>
      </c>
      <c r="B451" s="7" t="s">
        <v>1306</v>
      </c>
      <c r="C451" s="17" t="n">
        <v>847</v>
      </c>
      <c r="D451" s="16" t="n">
        <v>0.622924476720444</v>
      </c>
      <c r="E451" s="16" t="n">
        <v>0.0244619462318648</v>
      </c>
      <c r="F451" s="16" t="n">
        <v>0.58532838754991</v>
      </c>
      <c r="G451" s="16" t="n">
        <v>0.0407373280870316</v>
      </c>
      <c r="H451" s="17" t="n">
        <v>-12.8098699422729</v>
      </c>
      <c r="I451" s="17" t="n">
        <v>243.732315485307</v>
      </c>
      <c r="J451" s="18" t="n">
        <v>4.55664605381757E-029</v>
      </c>
      <c r="K451" s="18" t="n">
        <v>2.05079331617031E-028</v>
      </c>
      <c r="L451" s="16" t="n">
        <v>-0.974888614478337</v>
      </c>
      <c r="M451" s="16" t="n">
        <v>0.798662551440329</v>
      </c>
      <c r="N451" s="18" t="n">
        <v>0.000272499062057404</v>
      </c>
      <c r="O451" s="16" t="n">
        <v>0.38681830704594</v>
      </c>
      <c r="P451" s="34" t="b">
        <f aca="false">TRUE()</f>
        <v>1</v>
      </c>
      <c r="Q451" s="18" t="n">
        <v>5.3973063973064E-005</v>
      </c>
    </row>
    <row r="452" customFormat="false" ht="22.35" hidden="false" customHeight="false" outlineLevel="0" collapsed="false">
      <c r="A452" s="6" t="s">
        <v>2042</v>
      </c>
      <c r="B452" s="7" t="s">
        <v>1306</v>
      </c>
      <c r="C452" s="17" t="n">
        <v>848</v>
      </c>
      <c r="D452" s="16" t="n">
        <v>0.622885392294549</v>
      </c>
      <c r="E452" s="16" t="n">
        <v>0.0244431187297217</v>
      </c>
      <c r="F452" s="16" t="n">
        <v>0.585390053637122</v>
      </c>
      <c r="G452" s="16" t="n">
        <v>0.0406908962354644</v>
      </c>
      <c r="H452" s="17" t="n">
        <v>-12.7870719753495</v>
      </c>
      <c r="I452" s="17" t="n">
        <v>243.624282474962</v>
      </c>
      <c r="J452" s="18" t="n">
        <v>5.46446405734029E-029</v>
      </c>
      <c r="K452" s="18" t="n">
        <v>2.44897687235013E-028</v>
      </c>
      <c r="L452" s="16" t="n">
        <v>-0.973361449624862</v>
      </c>
      <c r="M452" s="16" t="n">
        <v>0.798405349794239</v>
      </c>
      <c r="N452" s="18" t="n">
        <v>0.000274386775068132</v>
      </c>
      <c r="O452" s="16" t="n">
        <v>0.386124480863106</v>
      </c>
      <c r="P452" s="34" t="b">
        <f aca="false">TRUE()</f>
        <v>1</v>
      </c>
      <c r="Q452" s="18" t="n">
        <v>7.32703486712121E-005</v>
      </c>
    </row>
    <row r="453" customFormat="false" ht="22.35" hidden="false" customHeight="false" outlineLevel="0" collapsed="false">
      <c r="A453" s="6" t="s">
        <v>2043</v>
      </c>
      <c r="B453" s="7" t="s">
        <v>1306</v>
      </c>
      <c r="C453" s="17" t="n">
        <v>849</v>
      </c>
      <c r="D453" s="16" t="n">
        <v>0.622850251462315</v>
      </c>
      <c r="E453" s="16" t="n">
        <v>0.0244246119858177</v>
      </c>
      <c r="F453" s="16" t="n">
        <v>0.585453540252831</v>
      </c>
      <c r="G453" s="16" t="n">
        <v>0.040641942051151</v>
      </c>
      <c r="H453" s="17" t="n">
        <v>-12.7651315685567</v>
      </c>
      <c r="I453" s="17" t="n">
        <v>243.494222595169</v>
      </c>
      <c r="J453" s="18" t="n">
        <v>6.51740494889378E-029</v>
      </c>
      <c r="K453" s="18" t="n">
        <v>2.91143493411294E-028</v>
      </c>
      <c r="L453" s="16" t="n">
        <v>-0.971941466943627</v>
      </c>
      <c r="M453" s="16" t="n">
        <v>0.797908093278464</v>
      </c>
      <c r="N453" s="18" t="n">
        <v>0.000275990464396662</v>
      </c>
      <c r="O453" s="16" t="n">
        <v>0.38532675808003</v>
      </c>
      <c r="P453" s="34" t="b">
        <f aca="false">TRUE()</f>
        <v>1</v>
      </c>
      <c r="Q453" s="18" t="n">
        <v>1.83080808080808E-005</v>
      </c>
    </row>
    <row r="454" customFormat="false" ht="22.35" hidden="false" customHeight="false" outlineLevel="0" collapsed="false">
      <c r="A454" s="6" t="s">
        <v>1125</v>
      </c>
      <c r="B454" s="7" t="s">
        <v>1306</v>
      </c>
      <c r="C454" s="17" t="n">
        <v>850</v>
      </c>
      <c r="D454" s="16" t="n">
        <v>0.62281446339249</v>
      </c>
      <c r="E454" s="16" t="n">
        <v>0.0244065351204396</v>
      </c>
      <c r="F454" s="16" t="n">
        <v>0.585522455679064</v>
      </c>
      <c r="G454" s="16" t="n">
        <v>0.0405950564436983</v>
      </c>
      <c r="H454" s="17" t="n">
        <v>-12.7406986405165</v>
      </c>
      <c r="I454" s="17" t="n">
        <v>243.373726755481</v>
      </c>
      <c r="J454" s="18" t="n">
        <v>7.91843067840195E-029</v>
      </c>
      <c r="K454" s="18" t="n">
        <v>3.52591065615537E-028</v>
      </c>
      <c r="L454" s="16" t="n">
        <v>-0.970312750176903</v>
      </c>
      <c r="M454" s="16" t="n">
        <v>0.797633744855967</v>
      </c>
      <c r="N454" s="18" t="n">
        <v>0.000277315360072208</v>
      </c>
      <c r="O454" s="16" t="n">
        <v>0.38455172717419</v>
      </c>
      <c r="P454" s="34" t="b">
        <f aca="false">TRUE()</f>
        <v>1</v>
      </c>
      <c r="Q454" s="18" t="n">
        <v>1.23456790123457E-005</v>
      </c>
    </row>
    <row r="455" customFormat="false" ht="22.35" hidden="false" customHeight="false" outlineLevel="0" collapsed="false">
      <c r="A455" s="6" t="s">
        <v>2044</v>
      </c>
      <c r="B455" s="7" t="s">
        <v>1306</v>
      </c>
      <c r="C455" s="17" t="n">
        <v>851</v>
      </c>
      <c r="D455" s="16" t="n">
        <v>0.622781009660386</v>
      </c>
      <c r="E455" s="16" t="n">
        <v>0.0243886494436203</v>
      </c>
      <c r="F455" s="16" t="n">
        <v>0.585593539794283</v>
      </c>
      <c r="G455" s="16" t="n">
        <v>0.0405499908855536</v>
      </c>
      <c r="H455" s="17" t="n">
        <v>-12.7160110075251</v>
      </c>
      <c r="I455" s="17" t="n">
        <v>243.263874237503</v>
      </c>
      <c r="J455" s="18" t="n">
        <v>9.63241425903875E-029</v>
      </c>
      <c r="K455" s="18" t="n">
        <v>4.27078196314218E-028</v>
      </c>
      <c r="L455" s="16" t="n">
        <v>-0.968643587710774</v>
      </c>
      <c r="M455" s="16" t="n">
        <v>0.797136488340192</v>
      </c>
      <c r="N455" s="18" t="n">
        <v>0.000277965928904895</v>
      </c>
      <c r="O455" s="16" t="n">
        <v>0.383821474034716</v>
      </c>
      <c r="P455" s="34" t="b">
        <f aca="false">TRUE()</f>
        <v>1</v>
      </c>
      <c r="Q455" s="18" t="n">
        <v>7.03234880450071E-005</v>
      </c>
    </row>
    <row r="456" customFormat="false" ht="22.35" hidden="false" customHeight="false" outlineLevel="0" collapsed="false">
      <c r="A456" s="6" t="s">
        <v>2045</v>
      </c>
      <c r="B456" s="7" t="s">
        <v>1306</v>
      </c>
      <c r="C456" s="17" t="n">
        <v>852</v>
      </c>
      <c r="D456" s="16" t="n">
        <v>0.622748251620698</v>
      </c>
      <c r="E456" s="16" t="n">
        <v>0.0243706992596519</v>
      </c>
      <c r="F456" s="16" t="n">
        <v>0.585661052556059</v>
      </c>
      <c r="G456" s="16" t="n">
        <v>0.040503820223358</v>
      </c>
      <c r="H456" s="17" t="n">
        <v>-12.6928852981272</v>
      </c>
      <c r="I456" s="17" t="n">
        <v>243.146744272723</v>
      </c>
      <c r="J456" s="18" t="n">
        <v>1.15808093626931E-028</v>
      </c>
      <c r="K456" s="18" t="n">
        <v>5.1128041335294E-028</v>
      </c>
      <c r="L456" s="16" t="n">
        <v>-0.967106842471759</v>
      </c>
      <c r="M456" s="16" t="n">
        <v>0.796896433470508</v>
      </c>
      <c r="N456" s="18" t="n">
        <v>0.000277965928904895</v>
      </c>
      <c r="O456" s="16" t="n">
        <v>0.383085739735989</v>
      </c>
      <c r="P456" s="34" t="b">
        <f aca="false">TRUE()</f>
        <v>1</v>
      </c>
      <c r="Q456" s="18" t="n">
        <v>7.85517694180594E-005</v>
      </c>
    </row>
    <row r="457" customFormat="false" ht="22.35" hidden="false" customHeight="false" outlineLevel="0" collapsed="false">
      <c r="A457" s="6" t="s">
        <v>2046</v>
      </c>
      <c r="B457" s="7" t="s">
        <v>1306</v>
      </c>
      <c r="C457" s="17" t="n">
        <v>853</v>
      </c>
      <c r="D457" s="16" t="n">
        <v>0.622713050492985</v>
      </c>
      <c r="E457" s="16" t="n">
        <v>0.024352147470104</v>
      </c>
      <c r="F457" s="16" t="n">
        <v>0.585719691841656</v>
      </c>
      <c r="G457" s="16" t="n">
        <v>0.0404561001929237</v>
      </c>
      <c r="H457" s="17" t="n">
        <v>-12.6722953922991</v>
      </c>
      <c r="I457" s="17" t="n">
        <v>243.025543381246</v>
      </c>
      <c r="J457" s="18" t="n">
        <v>1.36562673961069E-028</v>
      </c>
      <c r="K457" s="18" t="n">
        <v>5.99085726150566E-028</v>
      </c>
      <c r="L457" s="16" t="n">
        <v>-0.965770636828237</v>
      </c>
      <c r="M457" s="16" t="n">
        <v>0.796622085048011</v>
      </c>
      <c r="N457" s="18" t="n">
        <v>0.000277965928904895</v>
      </c>
      <c r="O457" s="16" t="n">
        <v>0.38235470936032</v>
      </c>
      <c r="P457" s="34" t="b">
        <f aca="false">TRUE()</f>
        <v>1</v>
      </c>
      <c r="Q457" s="18" t="n">
        <v>0.000159073454725629</v>
      </c>
    </row>
    <row r="458" customFormat="false" ht="22.35" hidden="false" customHeight="false" outlineLevel="0" collapsed="false">
      <c r="A458" s="6" t="s">
        <v>2047</v>
      </c>
      <c r="B458" s="7" t="s">
        <v>1306</v>
      </c>
      <c r="C458" s="17" t="n">
        <v>854</v>
      </c>
      <c r="D458" s="16" t="n">
        <v>0.622680150220086</v>
      </c>
      <c r="E458" s="16" t="n">
        <v>0.0243336947005283</v>
      </c>
      <c r="F458" s="16" t="n">
        <v>0.585775670873234</v>
      </c>
      <c r="G458" s="16" t="n">
        <v>0.0404097476722669</v>
      </c>
      <c r="H458" s="17" t="n">
        <v>-12.6531830572188</v>
      </c>
      <c r="I458" s="17" t="n">
        <v>242.912844650553</v>
      </c>
      <c r="J458" s="18" t="n">
        <v>1.59129415675085E-028</v>
      </c>
      <c r="K458" s="18" t="n">
        <v>6.95144289528001E-028</v>
      </c>
      <c r="L458" s="16" t="n">
        <v>-0.964530293296269</v>
      </c>
      <c r="M458" s="16" t="n">
        <v>0.796296296296296</v>
      </c>
      <c r="N458" s="18" t="n">
        <v>0.000277965928904895</v>
      </c>
      <c r="O458" s="16" t="n">
        <v>0.38171043157438</v>
      </c>
      <c r="P458" s="34" t="b">
        <f aca="false">TRUE()</f>
        <v>1</v>
      </c>
      <c r="Q458" s="16" t="n">
        <v>0</v>
      </c>
    </row>
    <row r="459" customFormat="false" ht="22.35" hidden="false" customHeight="false" outlineLevel="0" collapsed="false">
      <c r="A459" s="6" t="s">
        <v>2048</v>
      </c>
      <c r="B459" s="7" t="s">
        <v>1306</v>
      </c>
      <c r="C459" s="17" t="n">
        <v>855</v>
      </c>
      <c r="D459" s="16" t="n">
        <v>0.622655448359469</v>
      </c>
      <c r="E459" s="16" t="n">
        <v>0.0243166871375356</v>
      </c>
      <c r="F459" s="16" t="n">
        <v>0.58584012972365</v>
      </c>
      <c r="G459" s="16" t="n">
        <v>0.0403655862572268</v>
      </c>
      <c r="H459" s="17" t="n">
        <v>-12.6332116673307</v>
      </c>
      <c r="I459" s="17" t="n">
        <v>242.798526037441</v>
      </c>
      <c r="J459" s="18" t="n">
        <v>1.86650341141803E-028</v>
      </c>
      <c r="K459" s="18" t="n">
        <v>8.12800541173643E-028</v>
      </c>
      <c r="L459" s="16" t="n">
        <v>-0.963227171954281</v>
      </c>
      <c r="M459" s="16" t="n">
        <v>0.79593621399177</v>
      </c>
      <c r="N459" s="18" t="n">
        <v>0.000277965928904895</v>
      </c>
      <c r="O459" s="16" t="n">
        <v>0.381154351203129</v>
      </c>
      <c r="P459" s="34" t="b">
        <f aca="false">TRUE()</f>
        <v>1</v>
      </c>
      <c r="Q459" s="18" t="n">
        <v>1.38888888888889E-005</v>
      </c>
    </row>
    <row r="460" customFormat="false" ht="22.35" hidden="false" customHeight="false" outlineLevel="0" collapsed="false">
      <c r="A460" s="6" t="s">
        <v>2049</v>
      </c>
      <c r="B460" s="7" t="s">
        <v>1306</v>
      </c>
      <c r="C460" s="17" t="n">
        <v>856</v>
      </c>
      <c r="D460" s="16" t="n">
        <v>0.622633455854918</v>
      </c>
      <c r="E460" s="16" t="n">
        <v>0.0243000339039139</v>
      </c>
      <c r="F460" s="16" t="n">
        <v>0.585906742841617</v>
      </c>
      <c r="G460" s="16" t="n">
        <v>0.0403214629360747</v>
      </c>
      <c r="H460" s="17" t="n">
        <v>-12.6132740609221</v>
      </c>
      <c r="I460" s="17" t="n">
        <v>242.680143719527</v>
      </c>
      <c r="J460" s="18" t="n">
        <v>2.18901161384826E-028</v>
      </c>
      <c r="K460" s="18" t="n">
        <v>9.5025085747597E-028</v>
      </c>
      <c r="L460" s="16" t="n">
        <v>-0.961934003774431</v>
      </c>
      <c r="M460" s="16" t="n">
        <v>0.795747599451303</v>
      </c>
      <c r="N460" s="18" t="n">
        <v>0.000277965928904895</v>
      </c>
      <c r="O460" s="16" t="n">
        <v>0.380612693023057</v>
      </c>
      <c r="P460" s="34" t="b">
        <f aca="false">TRUE()</f>
        <v>1</v>
      </c>
      <c r="Q460" s="18" t="n">
        <v>1.54320987654321E-005</v>
      </c>
    </row>
    <row r="461" customFormat="false" ht="22.35" hidden="false" customHeight="false" outlineLevel="0" collapsed="false">
      <c r="A461" s="6" t="s">
        <v>2050</v>
      </c>
      <c r="B461" s="7" t="s">
        <v>1306</v>
      </c>
      <c r="C461" s="17" t="n">
        <v>857</v>
      </c>
      <c r="D461" s="16" t="n">
        <v>0.622605451586684</v>
      </c>
      <c r="E461" s="16" t="n">
        <v>0.0242828483810747</v>
      </c>
      <c r="F461" s="16" t="n">
        <v>0.58596405784405</v>
      </c>
      <c r="G461" s="16" t="n">
        <v>0.0402735318660256</v>
      </c>
      <c r="H461" s="17" t="n">
        <v>-12.5950331174431</v>
      </c>
      <c r="I461" s="17" t="n">
        <v>242.540635198912</v>
      </c>
      <c r="J461" s="18" t="n">
        <v>2.53676049017297E-028</v>
      </c>
      <c r="K461" s="18" t="n">
        <v>1.09662042023102E-027</v>
      </c>
      <c r="L461" s="16" t="n">
        <v>-0.960810367739622</v>
      </c>
      <c r="M461" s="16" t="n">
        <v>0.795541838134431</v>
      </c>
      <c r="N461" s="18" t="n">
        <v>0.000278408095467763</v>
      </c>
      <c r="O461" s="16" t="n">
        <v>0.379948887922928</v>
      </c>
      <c r="P461" s="34" t="b">
        <f aca="false">TRUE()</f>
        <v>1</v>
      </c>
      <c r="Q461" s="18" t="n">
        <v>8.59720166134828E-005</v>
      </c>
    </row>
    <row r="462" customFormat="false" ht="22.35" hidden="false" customHeight="false" outlineLevel="0" collapsed="false">
      <c r="A462" s="6" t="s">
        <v>2051</v>
      </c>
      <c r="B462" s="7" t="s">
        <v>1306</v>
      </c>
      <c r="C462" s="17" t="n">
        <v>858</v>
      </c>
      <c r="D462" s="16" t="n">
        <v>0.622574289260285</v>
      </c>
      <c r="E462" s="16" t="n">
        <v>0.0242662183561824</v>
      </c>
      <c r="F462" s="16" t="n">
        <v>0.586024052257688</v>
      </c>
      <c r="G462" s="16" t="n">
        <v>0.0402227279071345</v>
      </c>
      <c r="H462" s="17" t="n">
        <v>-12.5748838328445</v>
      </c>
      <c r="I462" s="17" t="n">
        <v>242.373739190209</v>
      </c>
      <c r="J462" s="18" t="n">
        <v>2.98719508740497E-028</v>
      </c>
      <c r="K462" s="18" t="n">
        <v>1.28598128762766E-027</v>
      </c>
      <c r="L462" s="16" t="n">
        <v>-0.959593301607607</v>
      </c>
      <c r="M462" s="16" t="n">
        <v>0.795267489711934</v>
      </c>
      <c r="N462" s="18" t="n">
        <v>0.000278552360724318</v>
      </c>
      <c r="O462" s="16" t="n">
        <v>0.379147764108883</v>
      </c>
      <c r="P462" s="34" t="b">
        <f aca="false">TRUE()</f>
        <v>1</v>
      </c>
      <c r="Q462" s="18" t="n">
        <v>2.68856997371322E-005</v>
      </c>
    </row>
    <row r="463" customFormat="false" ht="22.35" hidden="false" customHeight="false" outlineLevel="0" collapsed="false">
      <c r="A463" s="6" t="s">
        <v>2052</v>
      </c>
      <c r="B463" s="7" t="s">
        <v>1306</v>
      </c>
      <c r="C463" s="17" t="n">
        <v>859</v>
      </c>
      <c r="D463" s="16" t="n">
        <v>0.622537033404855</v>
      </c>
      <c r="E463" s="16" t="n">
        <v>0.024249740943186</v>
      </c>
      <c r="F463" s="16" t="n">
        <v>0.586089990949073</v>
      </c>
      <c r="G463" s="16" t="n">
        <v>0.0401739067867203</v>
      </c>
      <c r="H463" s="17" t="n">
        <v>-12.5502819421117</v>
      </c>
      <c r="I463" s="17" t="n">
        <v>242.219142974564</v>
      </c>
      <c r="J463" s="18" t="n">
        <v>3.63665266238155E-028</v>
      </c>
      <c r="K463" s="18" t="n">
        <v>1.55588747926633E-027</v>
      </c>
      <c r="L463" s="16" t="n">
        <v>-0.958012299607498</v>
      </c>
      <c r="M463" s="16" t="n">
        <v>0.794907407407407</v>
      </c>
      <c r="N463" s="18" t="n">
        <v>0.000278564113601334</v>
      </c>
      <c r="O463" s="16" t="n">
        <v>0.378364193101027</v>
      </c>
      <c r="P463" s="34" t="b">
        <f aca="false">TRUE()</f>
        <v>1</v>
      </c>
      <c r="Q463" s="16" t="n">
        <v>0</v>
      </c>
    </row>
    <row r="464" customFormat="false" ht="22.35" hidden="false" customHeight="false" outlineLevel="0" collapsed="false">
      <c r="A464" s="6" t="s">
        <v>2053</v>
      </c>
      <c r="B464" s="7" t="s">
        <v>1306</v>
      </c>
      <c r="C464" s="17" t="n">
        <v>860</v>
      </c>
      <c r="D464" s="16" t="n">
        <v>0.622498229984783</v>
      </c>
      <c r="E464" s="16" t="n">
        <v>0.0242337790066602</v>
      </c>
      <c r="F464" s="16" t="n">
        <v>0.586158110712989</v>
      </c>
      <c r="G464" s="16" t="n">
        <v>0.0401299488748398</v>
      </c>
      <c r="H464" s="17" t="n">
        <v>-12.5236417548113</v>
      </c>
      <c r="I464" s="17" t="n">
        <v>242.093237414556</v>
      </c>
      <c r="J464" s="18" t="n">
        <v>4.48918226342623E-028</v>
      </c>
      <c r="K464" s="18" t="n">
        <v>1.91078014289424E-027</v>
      </c>
      <c r="L464" s="16" t="n">
        <v>-0.956219980909113</v>
      </c>
      <c r="M464" s="16" t="n">
        <v>0.794564471879287</v>
      </c>
      <c r="N464" s="18" t="n">
        <v>0.000278564113601334</v>
      </c>
      <c r="O464" s="16" t="n">
        <v>0.377682318136457</v>
      </c>
      <c r="P464" s="34" t="b">
        <f aca="false">TRUE()</f>
        <v>1</v>
      </c>
      <c r="Q464" s="16" t="n">
        <v>0</v>
      </c>
    </row>
    <row r="465" customFormat="false" ht="22.35" hidden="false" customHeight="false" outlineLevel="0" collapsed="false">
      <c r="A465" s="6" t="s">
        <v>2054</v>
      </c>
      <c r="B465" s="7" t="s">
        <v>1306</v>
      </c>
      <c r="C465" s="17" t="n">
        <v>861</v>
      </c>
      <c r="D465" s="16" t="n">
        <v>0.622465038419461</v>
      </c>
      <c r="E465" s="16" t="n">
        <v>0.0242187069269377</v>
      </c>
      <c r="F465" s="16" t="n">
        <v>0.586222094111645</v>
      </c>
      <c r="G465" s="16" t="n">
        <v>0.040089977360866</v>
      </c>
      <c r="H465" s="17" t="n">
        <v>-12.4995831189137</v>
      </c>
      <c r="I465" s="17" t="n">
        <v>241.9852903364</v>
      </c>
      <c r="J465" s="18" t="n">
        <v>5.42716729238069E-028</v>
      </c>
      <c r="K465" s="18" t="n">
        <v>2.30293908623516E-027</v>
      </c>
      <c r="L465" s="16" t="n">
        <v>-0.954589718508215</v>
      </c>
      <c r="M465" s="16" t="n">
        <v>0.794255829903978</v>
      </c>
      <c r="N465" s="18" t="n">
        <v>0.000278631529036446</v>
      </c>
      <c r="O465" s="16" t="n">
        <v>0.377066888128786</v>
      </c>
      <c r="P465" s="34" t="b">
        <f aca="false">TRUE()</f>
        <v>1</v>
      </c>
      <c r="Q465" s="18" t="n">
        <v>3.78284267173156E-005</v>
      </c>
    </row>
    <row r="466" customFormat="false" ht="22.35" hidden="false" customHeight="false" outlineLevel="0" collapsed="false">
      <c r="A466" s="6" t="s">
        <v>2055</v>
      </c>
      <c r="B466" s="7" t="s">
        <v>1306</v>
      </c>
      <c r="C466" s="17" t="n">
        <v>862</v>
      </c>
      <c r="D466" s="16" t="n">
        <v>0.622437318868511</v>
      </c>
      <c r="E466" s="16" t="n">
        <v>0.0242037768988735</v>
      </c>
      <c r="F466" s="16" t="n">
        <v>0.586280755501596</v>
      </c>
      <c r="G466" s="16" t="n">
        <v>0.0400510884357443</v>
      </c>
      <c r="H466" s="17" t="n">
        <v>-12.4790465323893</v>
      </c>
      <c r="I466" s="17" t="n">
        <v>241.883344236858</v>
      </c>
      <c r="J466" s="18" t="n">
        <v>6.38406913141683E-028</v>
      </c>
      <c r="K466" s="18" t="n">
        <v>2.69520721214444E-027</v>
      </c>
      <c r="L466" s="16" t="n">
        <v>-0.953216449893415</v>
      </c>
      <c r="M466" s="16" t="n">
        <v>0.793912894375857</v>
      </c>
      <c r="N466" s="18" t="n">
        <v>0.000278631529036446</v>
      </c>
      <c r="O466" s="16" t="n">
        <v>0.376444718255687</v>
      </c>
      <c r="P466" s="34" t="b">
        <f aca="false">TRUE()</f>
        <v>1</v>
      </c>
      <c r="Q466" s="18" t="n">
        <v>1.07320421045912E-005</v>
      </c>
    </row>
    <row r="467" customFormat="false" ht="22.35" hidden="false" customHeight="false" outlineLevel="0" collapsed="false">
      <c r="A467" s="6" t="s">
        <v>2056</v>
      </c>
      <c r="B467" s="7" t="s">
        <v>1306</v>
      </c>
      <c r="C467" s="17" t="n">
        <v>863</v>
      </c>
      <c r="D467" s="16" t="n">
        <v>0.622412365888014</v>
      </c>
      <c r="E467" s="16" t="n">
        <v>0.0241881658894354</v>
      </c>
      <c r="F467" s="16" t="n">
        <v>0.586336918679132</v>
      </c>
      <c r="G467" s="16" t="n">
        <v>0.0400138994188634</v>
      </c>
      <c r="H467" s="17" t="n">
        <v>-12.4603369924255</v>
      </c>
      <c r="I467" s="17" t="n">
        <v>241.801639218282</v>
      </c>
      <c r="J467" s="18" t="n">
        <v>7.39692059249364E-028</v>
      </c>
      <c r="K467" s="18" t="n">
        <v>3.10700611931666E-027</v>
      </c>
      <c r="L467" s="16" t="n">
        <v>-0.951943605549435</v>
      </c>
      <c r="M467" s="16" t="n">
        <v>0.793707133058985</v>
      </c>
      <c r="N467" s="18" t="n">
        <v>0.000278631529036446</v>
      </c>
      <c r="O467" s="16" t="n">
        <v>0.375881049201845</v>
      </c>
      <c r="P467" s="34" t="b">
        <f aca="false">TRUE()</f>
        <v>1</v>
      </c>
      <c r="Q467" s="18" t="n">
        <v>3.45117845117846E-005</v>
      </c>
    </row>
    <row r="468" customFormat="false" ht="22.35" hidden="false" customHeight="false" outlineLevel="0" collapsed="false">
      <c r="A468" s="6" t="s">
        <v>2057</v>
      </c>
      <c r="B468" s="7" t="s">
        <v>1306</v>
      </c>
      <c r="C468" s="17" t="n">
        <v>864</v>
      </c>
      <c r="D468" s="16" t="n">
        <v>0.622389850883116</v>
      </c>
      <c r="E468" s="16" t="n">
        <v>0.0241719482456129</v>
      </c>
      <c r="F468" s="16" t="n">
        <v>0.586391087107058</v>
      </c>
      <c r="G468" s="16" t="n">
        <v>0.0399789116716941</v>
      </c>
      <c r="H468" s="17" t="n">
        <v>-12.4430910590634</v>
      </c>
      <c r="I468" s="17" t="n">
        <v>241.742913268534</v>
      </c>
      <c r="J468" s="18" t="n">
        <v>8.46424637079596E-028</v>
      </c>
      <c r="K468" s="18" t="n">
        <v>3.54456331370365E-027</v>
      </c>
      <c r="L468" s="16" t="n">
        <v>-0.950738318344008</v>
      </c>
      <c r="M468" s="16" t="n">
        <v>0.793484224965707</v>
      </c>
      <c r="N468" s="18" t="n">
        <v>0.000278631529036446</v>
      </c>
      <c r="O468" s="16" t="n">
        <v>0.375412714786196</v>
      </c>
      <c r="P468" s="34" t="b">
        <f aca="false">TRUE()</f>
        <v>1</v>
      </c>
      <c r="Q468" s="16" t="n">
        <v>0</v>
      </c>
    </row>
    <row r="469" customFormat="false" ht="22.35" hidden="false" customHeight="false" outlineLevel="0" collapsed="false">
      <c r="A469" s="6" t="s">
        <v>2058</v>
      </c>
      <c r="B469" s="7" t="s">
        <v>1306</v>
      </c>
      <c r="C469" s="17" t="n">
        <v>865</v>
      </c>
      <c r="D469" s="16" t="n">
        <v>0.622370726342011</v>
      </c>
      <c r="E469" s="16" t="n">
        <v>0.0241565650947908</v>
      </c>
      <c r="F469" s="16" t="n">
        <v>0.586443516668659</v>
      </c>
      <c r="G469" s="16" t="n">
        <v>0.0399422259086551</v>
      </c>
      <c r="H469" s="17" t="n">
        <v>-12.427502863483</v>
      </c>
      <c r="I469" s="17" t="n">
        <v>241.661961079271</v>
      </c>
      <c r="J469" s="18" t="n">
        <v>9.57450483616011E-028</v>
      </c>
      <c r="K469" s="18" t="n">
        <v>3.99740393058999E-027</v>
      </c>
      <c r="L469" s="16" t="n">
        <v>-0.949701952854213</v>
      </c>
      <c r="M469" s="16" t="n">
        <v>0.793312757201646</v>
      </c>
      <c r="N469" s="18" t="n">
        <v>0.000278631529036446</v>
      </c>
      <c r="O469" s="16" t="n">
        <v>0.374909876857837</v>
      </c>
      <c r="P469" s="34" t="b">
        <f aca="false">TRUE()</f>
        <v>1</v>
      </c>
      <c r="Q469" s="18" t="n">
        <v>3.27854569082639E-005</v>
      </c>
    </row>
    <row r="470" customFormat="false" ht="22.35" hidden="false" customHeight="false" outlineLevel="0" collapsed="false">
      <c r="A470" s="6" t="s">
        <v>2059</v>
      </c>
      <c r="B470" s="7" t="s">
        <v>1306</v>
      </c>
      <c r="C470" s="17" t="n">
        <v>866</v>
      </c>
      <c r="D470" s="16" t="n">
        <v>0.622348476287813</v>
      </c>
      <c r="E470" s="16" t="n">
        <v>0.0241410087792719</v>
      </c>
      <c r="F470" s="16" t="n">
        <v>0.586493922085239</v>
      </c>
      <c r="G470" s="16" t="n">
        <v>0.0398989158346805</v>
      </c>
      <c r="H470" s="17" t="n">
        <v>-12.4122958540361</v>
      </c>
      <c r="I470" s="17" t="n">
        <v>241.535287128794</v>
      </c>
      <c r="J470" s="18" t="n">
        <v>1.08243898346534E-027</v>
      </c>
      <c r="K470" s="18" t="n">
        <v>4.49212178138115E-027</v>
      </c>
      <c r="L470" s="16" t="n">
        <v>-0.948781867190217</v>
      </c>
      <c r="M470" s="16" t="n">
        <v>0.792935528120713</v>
      </c>
      <c r="N470" s="18" t="n">
        <v>0.000278631529036446</v>
      </c>
      <c r="O470" s="16" t="n">
        <v>0.374232732994103</v>
      </c>
      <c r="P470" s="34" t="b">
        <f aca="false">TRUE()</f>
        <v>1</v>
      </c>
      <c r="Q470" s="16" t="n">
        <v>0</v>
      </c>
    </row>
    <row r="471" customFormat="false" ht="22.35" hidden="false" customHeight="false" outlineLevel="0" collapsed="false">
      <c r="A471" s="6" t="s">
        <v>2060</v>
      </c>
      <c r="B471" s="7" t="s">
        <v>1306</v>
      </c>
      <c r="C471" s="17" t="n">
        <v>867</v>
      </c>
      <c r="D471" s="16" t="n">
        <v>0.622320076361137</v>
      </c>
      <c r="E471" s="16" t="n">
        <v>0.0241243632058177</v>
      </c>
      <c r="F471" s="16" t="n">
        <v>0.586544616046086</v>
      </c>
      <c r="G471" s="16" t="n">
        <v>0.0398502083776091</v>
      </c>
      <c r="H471" s="17" t="n">
        <v>-12.3957880457363</v>
      </c>
      <c r="I471" s="17" t="n">
        <v>241.382594340457</v>
      </c>
      <c r="J471" s="18" t="n">
        <v>1.23754295101681E-027</v>
      </c>
      <c r="K471" s="18" t="n">
        <v>5.11534187920295E-027</v>
      </c>
      <c r="L471" s="16" t="n">
        <v>-0.947811826094783</v>
      </c>
      <c r="M471" s="16" t="n">
        <v>0.792798353909465</v>
      </c>
      <c r="N471" s="18" t="n">
        <v>0.000278631529036446</v>
      </c>
      <c r="O471" s="16" t="n">
        <v>0.373407431534115</v>
      </c>
      <c r="P471" s="34" t="b">
        <f aca="false">TRUE()</f>
        <v>1</v>
      </c>
      <c r="Q471" s="18" t="n">
        <v>4.66119528619529E-005</v>
      </c>
    </row>
    <row r="472" customFormat="false" ht="22.35" hidden="false" customHeight="false" outlineLevel="0" collapsed="false">
      <c r="A472" s="6" t="s">
        <v>2061</v>
      </c>
      <c r="B472" s="7" t="s">
        <v>1306</v>
      </c>
      <c r="C472" s="17" t="n">
        <v>868</v>
      </c>
      <c r="D472" s="16" t="n">
        <v>0.622285805333211</v>
      </c>
      <c r="E472" s="16" t="n">
        <v>0.0241071286975862</v>
      </c>
      <c r="F472" s="16" t="n">
        <v>0.586600907011725</v>
      </c>
      <c r="G472" s="16" t="n">
        <v>0.0398000154712629</v>
      </c>
      <c r="H472" s="17" t="n">
        <v>-12.3756319839617</v>
      </c>
      <c r="I472" s="17" t="n">
        <v>241.226077404625</v>
      </c>
      <c r="J472" s="18" t="n">
        <v>1.45490910447476E-027</v>
      </c>
      <c r="K472" s="18" t="n">
        <v>5.96038774291238E-027</v>
      </c>
      <c r="L472" s="16" t="n">
        <v>-0.946569773548938</v>
      </c>
      <c r="M472" s="16" t="n">
        <v>0.792712620027435</v>
      </c>
      <c r="N472" s="18" t="n">
        <v>0.000278631529036446</v>
      </c>
      <c r="O472" s="16" t="n">
        <v>0.372539405231778</v>
      </c>
      <c r="P472" s="34" t="b">
        <f aca="false">TRUE()</f>
        <v>1</v>
      </c>
      <c r="Q472" s="18" t="n">
        <v>2.00617283950617E-005</v>
      </c>
    </row>
    <row r="473" customFormat="false" ht="22.35" hidden="false" customHeight="false" outlineLevel="0" collapsed="false">
      <c r="A473" s="6" t="s">
        <v>2062</v>
      </c>
      <c r="B473" s="7" t="s">
        <v>1306</v>
      </c>
      <c r="C473" s="17" t="n">
        <v>869</v>
      </c>
      <c r="D473" s="16" t="n">
        <v>0.622244369779898</v>
      </c>
      <c r="E473" s="16" t="n">
        <v>0.0240894961921109</v>
      </c>
      <c r="F473" s="16" t="n">
        <v>0.586662936824151</v>
      </c>
      <c r="G473" s="16" t="n">
        <v>0.0397526690680824</v>
      </c>
      <c r="H473" s="17" t="n">
        <v>-12.3507797446772</v>
      </c>
      <c r="I473" s="17" t="n">
        <v>241.094662354534</v>
      </c>
      <c r="J473" s="18" t="n">
        <v>1.77017797678762E-027</v>
      </c>
      <c r="K473" s="18" t="n">
        <v>7.19514065001825E-027</v>
      </c>
      <c r="L473" s="16" t="n">
        <v>-0.944919960095122</v>
      </c>
      <c r="M473" s="16" t="n">
        <v>0.792112482853224</v>
      </c>
      <c r="N473" s="18" t="n">
        <v>0.000278631529036446</v>
      </c>
      <c r="O473" s="16" t="n">
        <v>0.371778735065097</v>
      </c>
      <c r="P473" s="34" t="b">
        <f aca="false">TRUE()</f>
        <v>1</v>
      </c>
      <c r="Q473" s="16" t="n">
        <v>0</v>
      </c>
    </row>
    <row r="474" customFormat="false" ht="22.35" hidden="false" customHeight="false" outlineLevel="0" collapsed="false">
      <c r="A474" s="6" t="s">
        <v>2063</v>
      </c>
      <c r="B474" s="7" t="s">
        <v>1306</v>
      </c>
      <c r="C474" s="17" t="n">
        <v>870</v>
      </c>
      <c r="D474" s="16" t="n">
        <v>0.622204412899571</v>
      </c>
      <c r="E474" s="16" t="n">
        <v>0.0240727960132401</v>
      </c>
      <c r="F474" s="16" t="n">
        <v>0.586730177837274</v>
      </c>
      <c r="G474" s="16" t="n">
        <v>0.0397099416845361</v>
      </c>
      <c r="H474" s="17" t="n">
        <v>-12.323771350773</v>
      </c>
      <c r="I474" s="17" t="n">
        <v>240.985321431356</v>
      </c>
      <c r="J474" s="18" t="n">
        <v>2.18654114178709E-027</v>
      </c>
      <c r="K474" s="18" t="n">
        <v>8.80130527489467E-027</v>
      </c>
      <c r="L474" s="16" t="n">
        <v>-0.943062332135391</v>
      </c>
      <c r="M474" s="16" t="n">
        <v>0.791700960219479</v>
      </c>
      <c r="N474" s="18" t="n">
        <v>0.000278631529036446</v>
      </c>
      <c r="O474" s="16" t="n">
        <v>0.371137881161056</v>
      </c>
      <c r="P474" s="34" t="b">
        <f aca="false">TRUE()</f>
        <v>1</v>
      </c>
      <c r="Q474" s="18" t="n">
        <v>4.39814814814815E-005</v>
      </c>
    </row>
    <row r="475" customFormat="false" ht="22.35" hidden="false" customHeight="false" outlineLevel="0" collapsed="false">
      <c r="A475" s="6" t="s">
        <v>2064</v>
      </c>
      <c r="B475" s="7" t="s">
        <v>1306</v>
      </c>
      <c r="C475" s="17" t="n">
        <v>871</v>
      </c>
      <c r="D475" s="16" t="n">
        <v>0.622166095100661</v>
      </c>
      <c r="E475" s="16" t="n">
        <v>0.0240571569374441</v>
      </c>
      <c r="F475" s="16" t="n">
        <v>0.586798302168795</v>
      </c>
      <c r="G475" s="16" t="n">
        <v>0.0396693141657026</v>
      </c>
      <c r="H475" s="17" t="n">
        <v>-12.2963999044234</v>
      </c>
      <c r="I475" s="17" t="n">
        <v>240.878395584747</v>
      </c>
      <c r="J475" s="18" t="n">
        <v>2.70751931104263E-027</v>
      </c>
      <c r="K475" s="18" t="n">
        <v>1.0845757857941E-026</v>
      </c>
      <c r="L475" s="16" t="n">
        <v>-0.941171645445028</v>
      </c>
      <c r="M475" s="16" t="n">
        <v>0.791203703703704</v>
      </c>
      <c r="N475" s="18" t="n">
        <v>0.000278631529036446</v>
      </c>
      <c r="O475" s="16" t="n">
        <v>0.370528852197725</v>
      </c>
      <c r="P475" s="34" t="b">
        <f aca="false">TRUE()</f>
        <v>1</v>
      </c>
      <c r="Q475" s="16" t="n">
        <v>0</v>
      </c>
    </row>
    <row r="476" customFormat="false" ht="22.35" hidden="false" customHeight="false" outlineLevel="0" collapsed="false">
      <c r="A476" s="6" t="s">
        <v>2065</v>
      </c>
      <c r="B476" s="7" t="s">
        <v>1306</v>
      </c>
      <c r="C476" s="17" t="n">
        <v>872</v>
      </c>
      <c r="D476" s="16" t="n">
        <v>0.622122741657395</v>
      </c>
      <c r="E476" s="16" t="n">
        <v>0.0240412593590344</v>
      </c>
      <c r="F476" s="16" t="n">
        <v>0.586859039058292</v>
      </c>
      <c r="G476" s="16" t="n">
        <v>0.0396294503453073</v>
      </c>
      <c r="H476" s="17" t="n">
        <v>-12.2698057513601</v>
      </c>
      <c r="I476" s="17" t="n">
        <v>240.779951100902</v>
      </c>
      <c r="J476" s="18" t="n">
        <v>3.33087805841201E-027</v>
      </c>
      <c r="K476" s="18" t="n">
        <v>1.326597307333E-026</v>
      </c>
      <c r="L476" s="16" t="n">
        <v>-0.939323634525586</v>
      </c>
      <c r="M476" s="16" t="n">
        <v>0.790706447187929</v>
      </c>
      <c r="N476" s="18" t="n">
        <v>0.000278631529036446</v>
      </c>
      <c r="O476" s="16" t="n">
        <v>0.369929500643679</v>
      </c>
      <c r="P476" s="34" t="b">
        <f aca="false">TRUE()</f>
        <v>1</v>
      </c>
      <c r="Q476" s="18" t="n">
        <v>3.96521948751996E-005</v>
      </c>
    </row>
    <row r="477" customFormat="false" ht="22.35" hidden="false" customHeight="false" outlineLevel="0" collapsed="false">
      <c r="A477" s="6" t="s">
        <v>2066</v>
      </c>
      <c r="B477" s="7" t="s">
        <v>1306</v>
      </c>
      <c r="C477" s="17" t="n">
        <v>873</v>
      </c>
      <c r="D477" s="16" t="n">
        <v>0.622072201117658</v>
      </c>
      <c r="E477" s="16" t="n">
        <v>0.0240248031533169</v>
      </c>
      <c r="F477" s="16" t="n">
        <v>0.586904149242201</v>
      </c>
      <c r="G477" s="16" t="n">
        <v>0.0395928719246453</v>
      </c>
      <c r="H477" s="17" t="n">
        <v>-12.2459352752644</v>
      </c>
      <c r="I477" s="17" t="n">
        <v>240.711752167732</v>
      </c>
      <c r="J477" s="18" t="n">
        <v>4.00705616057242E-027</v>
      </c>
      <c r="K477" s="18" t="n">
        <v>1.5852510072808E-026</v>
      </c>
      <c r="L477" s="16" t="n">
        <v>-0.937625985580877</v>
      </c>
      <c r="M477" s="16" t="n">
        <v>0.790329218106996</v>
      </c>
      <c r="N477" s="18" t="n">
        <v>0.000278631529036446</v>
      </c>
      <c r="O477" s="16" t="n">
        <v>0.369449018556098</v>
      </c>
      <c r="P477" s="34" t="b">
        <f aca="false">TRUE()</f>
        <v>1</v>
      </c>
      <c r="Q477" s="18" t="n">
        <v>2.66177620145874E-005</v>
      </c>
    </row>
    <row r="478" customFormat="false" ht="22.35" hidden="false" customHeight="false" outlineLevel="0" collapsed="false">
      <c r="A478" s="6" t="s">
        <v>2067</v>
      </c>
      <c r="B478" s="7" t="s">
        <v>1306</v>
      </c>
      <c r="C478" s="17" t="n">
        <v>874</v>
      </c>
      <c r="D478" s="16" t="n">
        <v>0.622020119086693</v>
      </c>
      <c r="E478" s="16" t="n">
        <v>0.0240087178741369</v>
      </c>
      <c r="F478" s="16" t="n">
        <v>0.58693568693455</v>
      </c>
      <c r="G478" s="16" t="n">
        <v>0.0395554579492367</v>
      </c>
      <c r="H478" s="17" t="n">
        <v>-12.2261889051538</v>
      </c>
      <c r="I478" s="17" t="n">
        <v>240.633035198675</v>
      </c>
      <c r="J478" s="18" t="n">
        <v>4.67388881197335E-027</v>
      </c>
      <c r="K478" s="18" t="n">
        <v>1.83506514377383E-026</v>
      </c>
      <c r="L478" s="16" t="n">
        <v>-0.936263745780329</v>
      </c>
      <c r="M478" s="16" t="n">
        <v>0.790003429355281</v>
      </c>
      <c r="N478" s="18" t="n">
        <v>0.000278631529036446</v>
      </c>
      <c r="O478" s="16" t="n">
        <v>0.368976765912567</v>
      </c>
      <c r="P478" s="34" t="b">
        <f aca="false">TRUE()</f>
        <v>1</v>
      </c>
      <c r="Q478" s="16" t="n">
        <v>0</v>
      </c>
    </row>
    <row r="479" customFormat="false" ht="22.35" hidden="false" customHeight="false" outlineLevel="0" collapsed="false">
      <c r="A479" s="6" t="s">
        <v>2068</v>
      </c>
      <c r="B479" s="7" t="s">
        <v>1306</v>
      </c>
      <c r="C479" s="17" t="n">
        <v>875</v>
      </c>
      <c r="D479" s="16" t="n">
        <v>0.621970479590571</v>
      </c>
      <c r="E479" s="16" t="n">
        <v>0.0239935740646477</v>
      </c>
      <c r="F479" s="16" t="n">
        <v>0.586959881535095</v>
      </c>
      <c r="G479" s="16" t="n">
        <v>0.039514492671542</v>
      </c>
      <c r="H479" s="17" t="n">
        <v>-12.2099000344227</v>
      </c>
      <c r="I479" s="17" t="n">
        <v>240.517402735302</v>
      </c>
      <c r="J479" s="18" t="n">
        <v>5.31999341136897E-027</v>
      </c>
      <c r="K479" s="18" t="n">
        <v>2.0808645294233E-026</v>
      </c>
      <c r="L479" s="16" t="n">
        <v>-0.935236166941847</v>
      </c>
      <c r="M479" s="16" t="n">
        <v>0.789746227709191</v>
      </c>
      <c r="N479" s="18" t="n">
        <v>0.000278631529036446</v>
      </c>
      <c r="O479" s="16" t="n">
        <v>0.368399929797817</v>
      </c>
      <c r="P479" s="34" t="b">
        <f aca="false">TRUE()</f>
        <v>1</v>
      </c>
      <c r="Q479" s="18" t="n">
        <v>2.38862050456253E-005</v>
      </c>
    </row>
    <row r="480" customFormat="false" ht="22.35" hidden="false" customHeight="false" outlineLevel="0" collapsed="false">
      <c r="A480" s="6" t="s">
        <v>2069</v>
      </c>
      <c r="B480" s="7" t="s">
        <v>1306</v>
      </c>
      <c r="C480" s="17" t="n">
        <v>876</v>
      </c>
      <c r="D480" s="16" t="n">
        <v>0.621923722497215</v>
      </c>
      <c r="E480" s="16" t="n">
        <v>0.0239787473920057</v>
      </c>
      <c r="F480" s="16" t="n">
        <v>0.586986847037245</v>
      </c>
      <c r="G480" s="16" t="n">
        <v>0.0394682332807013</v>
      </c>
      <c r="H480" s="17" t="n">
        <v>-12.1940946206972</v>
      </c>
      <c r="I480" s="17" t="n">
        <v>240.359681442761</v>
      </c>
      <c r="J480" s="18" t="n">
        <v>6.04561376811263E-027</v>
      </c>
      <c r="K480" s="18" t="n">
        <v>2.35138679828186E-026</v>
      </c>
      <c r="L480" s="16" t="n">
        <v>-0.934325397037971</v>
      </c>
      <c r="M480" s="16" t="n">
        <v>0.789660493827161</v>
      </c>
      <c r="N480" s="18" t="n">
        <v>0.000278631529036446</v>
      </c>
      <c r="O480" s="16" t="n">
        <v>0.367645263474326</v>
      </c>
      <c r="P480" s="34" t="b">
        <f aca="false">TRUE()</f>
        <v>1</v>
      </c>
      <c r="Q480" s="18" t="n">
        <v>7.15616764769425E-005</v>
      </c>
    </row>
    <row r="481" customFormat="false" ht="22.35" hidden="false" customHeight="false" outlineLevel="0" collapsed="false">
      <c r="A481" s="6" t="s">
        <v>2070</v>
      </c>
      <c r="B481" s="7" t="s">
        <v>1306</v>
      </c>
      <c r="C481" s="17" t="n">
        <v>877</v>
      </c>
      <c r="D481" s="16" t="n">
        <v>0.621879666697628</v>
      </c>
      <c r="E481" s="16" t="n">
        <v>0.0239622567399989</v>
      </c>
      <c r="F481" s="16" t="n">
        <v>0.587017187308662</v>
      </c>
      <c r="G481" s="16" t="n">
        <v>0.0394185720984059</v>
      </c>
      <c r="H481" s="17" t="n">
        <v>-12.1789451342389</v>
      </c>
      <c r="I481" s="17" t="n">
        <v>240.197056972174</v>
      </c>
      <c r="J481" s="18" t="n">
        <v>6.83722861537194E-027</v>
      </c>
      <c r="K481" s="18" t="n">
        <v>2.64934628886961E-026</v>
      </c>
      <c r="L481" s="16" t="n">
        <v>-0.933473984899237</v>
      </c>
      <c r="M481" s="16" t="n">
        <v>0.7894890260631</v>
      </c>
      <c r="N481" s="18" t="n">
        <v>0.000278631529036446</v>
      </c>
      <c r="O481" s="16" t="n">
        <v>0.366793961382413</v>
      </c>
      <c r="P481" s="34" t="b">
        <f aca="false">TRUE()</f>
        <v>1</v>
      </c>
      <c r="Q481" s="18" t="n">
        <v>1.7283950617284E-005</v>
      </c>
    </row>
    <row r="482" customFormat="false" ht="22.35" hidden="false" customHeight="false" outlineLevel="0" collapsed="false">
      <c r="A482" s="6" t="s">
        <v>2071</v>
      </c>
      <c r="B482" s="7" t="s">
        <v>1306</v>
      </c>
      <c r="C482" s="17" t="n">
        <v>878</v>
      </c>
      <c r="D482" s="16" t="n">
        <v>0.621839693587217</v>
      </c>
      <c r="E482" s="16" t="n">
        <v>0.0239450233754085</v>
      </c>
      <c r="F482" s="16" t="n">
        <v>0.5870549291811</v>
      </c>
      <c r="G482" s="16" t="n">
        <v>0.0393696177990403</v>
      </c>
      <c r="H482" s="17" t="n">
        <v>-12.1627755466629</v>
      </c>
      <c r="I482" s="17" t="n">
        <v>240.048225442441</v>
      </c>
      <c r="J482" s="18" t="n">
        <v>7.78643827654829E-027</v>
      </c>
      <c r="K482" s="18" t="n">
        <v>2.99756204523891E-026</v>
      </c>
      <c r="L482" s="16" t="n">
        <v>-0.932517877229364</v>
      </c>
      <c r="M482" s="16" t="n">
        <v>0.789266117969822</v>
      </c>
      <c r="N482" s="18" t="n">
        <v>0.000278631529036446</v>
      </c>
      <c r="O482" s="16" t="n">
        <v>0.365946448749243</v>
      </c>
      <c r="P482" s="34" t="b">
        <f aca="false">TRUE()</f>
        <v>1</v>
      </c>
      <c r="Q482" s="16" t="n">
        <v>0</v>
      </c>
    </row>
    <row r="483" customFormat="false" ht="22.35" hidden="false" customHeight="false" outlineLevel="0" collapsed="false">
      <c r="A483" s="6" t="s">
        <v>2072</v>
      </c>
      <c r="B483" s="7" t="s">
        <v>1306</v>
      </c>
      <c r="C483" s="17" t="n">
        <v>879</v>
      </c>
      <c r="D483" s="16" t="n">
        <v>0.621805404335183</v>
      </c>
      <c r="E483" s="16" t="n">
        <v>0.0239285213577132</v>
      </c>
      <c r="F483" s="16" t="n">
        <v>0.587105171709192</v>
      </c>
      <c r="G483" s="16" t="n">
        <v>0.0393230331150676</v>
      </c>
      <c r="H483" s="17" t="n">
        <v>-12.1436926014837</v>
      </c>
      <c r="I483" s="17" t="n">
        <v>239.907693556232</v>
      </c>
      <c r="J483" s="18" t="n">
        <v>9.06062598379956E-027</v>
      </c>
      <c r="K483" s="18" t="n">
        <v>3.47198502610971E-026</v>
      </c>
      <c r="L483" s="16" t="n">
        <v>-0.931322242959604</v>
      </c>
      <c r="M483" s="16" t="n">
        <v>0.788974622770919</v>
      </c>
      <c r="N483" s="18" t="n">
        <v>0.000278631529036446</v>
      </c>
      <c r="O483" s="16" t="n">
        <v>0.365134912857763</v>
      </c>
      <c r="P483" s="34" t="b">
        <f aca="false">TRUE()</f>
        <v>1</v>
      </c>
      <c r="Q483" s="18" t="n">
        <v>7.00105275576974E-005</v>
      </c>
    </row>
    <row r="484" customFormat="false" ht="22.35" hidden="false" customHeight="false" outlineLevel="0" collapsed="false">
      <c r="A484" s="6" t="s">
        <v>2073</v>
      </c>
      <c r="B484" s="7" t="s">
        <v>1306</v>
      </c>
      <c r="C484" s="17" t="n">
        <v>880</v>
      </c>
      <c r="D484" s="16" t="n">
        <v>0.621775875496638</v>
      </c>
      <c r="E484" s="16" t="n">
        <v>0.0239130626597822</v>
      </c>
      <c r="F484" s="16" t="n">
        <v>0.587170026417452</v>
      </c>
      <c r="G484" s="16" t="n">
        <v>0.0392794384950482</v>
      </c>
      <c r="H484" s="17" t="n">
        <v>-12.1204584188346</v>
      </c>
      <c r="I484" s="17" t="n">
        <v>239.776258974082</v>
      </c>
      <c r="J484" s="18" t="n">
        <v>1.08736094079884E-026</v>
      </c>
      <c r="K484" s="18" t="n">
        <v>4.13236987574652E-026</v>
      </c>
      <c r="L484" s="16" t="n">
        <v>-0.929790409337804</v>
      </c>
      <c r="M484" s="16" t="n">
        <v>0.788528806584362</v>
      </c>
      <c r="N484" s="18" t="n">
        <v>0.000278631529036446</v>
      </c>
      <c r="O484" s="16" t="n">
        <v>0.364369557346748</v>
      </c>
      <c r="P484" s="34" t="b">
        <f aca="false">TRUE()</f>
        <v>1</v>
      </c>
      <c r="Q484" s="16" t="n">
        <v>0</v>
      </c>
    </row>
    <row r="485" customFormat="false" ht="22.35" hidden="false" customHeight="false" outlineLevel="0" collapsed="false">
      <c r="A485" s="6" t="s">
        <v>2074</v>
      </c>
      <c r="B485" s="7" t="s">
        <v>1306</v>
      </c>
      <c r="C485" s="17" t="n">
        <v>881</v>
      </c>
      <c r="D485" s="16" t="n">
        <v>0.621739249600245</v>
      </c>
      <c r="E485" s="16" t="n">
        <v>0.0238968846166713</v>
      </c>
      <c r="F485" s="16" t="n">
        <v>0.587238313276478</v>
      </c>
      <c r="G485" s="16" t="n">
        <v>0.0392397006810455</v>
      </c>
      <c r="H485" s="17" t="n">
        <v>-12.0933153548287</v>
      </c>
      <c r="I485" s="17" t="n">
        <v>239.681118615195</v>
      </c>
      <c r="J485" s="18" t="n">
        <v>1.34147154580605E-026</v>
      </c>
      <c r="K485" s="18" t="n">
        <v>5.07484677766192E-026</v>
      </c>
      <c r="L485" s="16" t="n">
        <v>-0.927889014205742</v>
      </c>
      <c r="M485" s="16" t="n">
        <v>0.788117283950617</v>
      </c>
      <c r="N485" s="18" t="n">
        <v>0.000279310131280947</v>
      </c>
      <c r="O485" s="16" t="n">
        <v>0.363713609802601</v>
      </c>
      <c r="P485" s="34" t="b">
        <f aca="false">TRUE()</f>
        <v>1</v>
      </c>
      <c r="Q485" s="18" t="n">
        <v>5.00638569604088E-005</v>
      </c>
    </row>
    <row r="486" customFormat="false" ht="22.35" hidden="false" customHeight="false" outlineLevel="0" collapsed="false">
      <c r="A486" s="6" t="s">
        <v>2075</v>
      </c>
      <c r="B486" s="7" t="s">
        <v>1306</v>
      </c>
      <c r="C486" s="17" t="n">
        <v>882</v>
      </c>
      <c r="D486" s="16" t="n">
        <v>0.621696014738472</v>
      </c>
      <c r="E486" s="16" t="n">
        <v>0.0238805168655584</v>
      </c>
      <c r="F486" s="16" t="n">
        <v>0.587297751812736</v>
      </c>
      <c r="G486" s="16" t="n">
        <v>0.0392036861210778</v>
      </c>
      <c r="H486" s="17" t="n">
        <v>-12.0665753064891</v>
      </c>
      <c r="I486" s="17" t="n">
        <v>239.615048607764</v>
      </c>
      <c r="J486" s="18" t="n">
        <v>1.64730604829489E-026</v>
      </c>
      <c r="K486" s="18" t="n">
        <v>6.1755375794253E-026</v>
      </c>
      <c r="L486" s="16" t="n">
        <v>-0.9259627219309</v>
      </c>
      <c r="M486" s="16" t="n">
        <v>0.787757201646091</v>
      </c>
      <c r="N486" s="18" t="n">
        <v>0.000279310131280947</v>
      </c>
      <c r="O486" s="16" t="n">
        <v>0.363198777453555</v>
      </c>
      <c r="P486" s="34" t="b">
        <f aca="false">TRUE()</f>
        <v>1</v>
      </c>
      <c r="Q486" s="18" t="n">
        <v>4.50640403199704E-005</v>
      </c>
    </row>
    <row r="487" customFormat="false" ht="22.35" hidden="false" customHeight="false" outlineLevel="0" collapsed="false">
      <c r="A487" s="6" t="s">
        <v>2076</v>
      </c>
      <c r="B487" s="7" t="s">
        <v>1306</v>
      </c>
      <c r="C487" s="17" t="n">
        <v>883</v>
      </c>
      <c r="D487" s="16" t="n">
        <v>0.621651624439142</v>
      </c>
      <c r="E487" s="16" t="n">
        <v>0.02386388364222</v>
      </c>
      <c r="F487" s="16" t="n">
        <v>0.587343033634789</v>
      </c>
      <c r="G487" s="16" t="n">
        <v>0.0391712362814092</v>
      </c>
      <c r="H487" s="17" t="n">
        <v>-12.0440615420411</v>
      </c>
      <c r="I487" s="17" t="n">
        <v>239.57783915091</v>
      </c>
      <c r="J487" s="18" t="n">
        <v>1.95627635925654E-026</v>
      </c>
      <c r="K487" s="18" t="n">
        <v>7.31400620803123E-026</v>
      </c>
      <c r="L487" s="16" t="n">
        <v>-0.924305598300787</v>
      </c>
      <c r="M487" s="16" t="n">
        <v>0.787534293552812</v>
      </c>
      <c r="N487" s="18" t="n">
        <v>0.000279310131280947</v>
      </c>
      <c r="O487" s="16" t="n">
        <v>0.362831770196185</v>
      </c>
      <c r="P487" s="34" t="b">
        <f aca="false">TRUE()</f>
        <v>1</v>
      </c>
      <c r="Q487" s="18" t="n">
        <v>4.11470143613E-005</v>
      </c>
    </row>
    <row r="488" customFormat="false" ht="22.35" hidden="false" customHeight="false" outlineLevel="0" collapsed="false">
      <c r="A488" s="6" t="s">
        <v>2077</v>
      </c>
      <c r="B488" s="7" t="s">
        <v>1306</v>
      </c>
      <c r="C488" s="17" t="n">
        <v>884</v>
      </c>
      <c r="D488" s="16" t="n">
        <v>0.62161089541288</v>
      </c>
      <c r="E488" s="16" t="n">
        <v>0.0238466088932113</v>
      </c>
      <c r="F488" s="16" t="n">
        <v>0.587385267334458</v>
      </c>
      <c r="G488" s="16" t="n">
        <v>0.0391370699883691</v>
      </c>
      <c r="H488" s="17" t="n">
        <v>-12.0242661835692</v>
      </c>
      <c r="I488" s="17" t="n">
        <v>239.535780174068</v>
      </c>
      <c r="J488" s="18" t="n">
        <v>2.27633384596522E-026</v>
      </c>
      <c r="K488" s="18" t="n">
        <v>8.47245332803197E-026</v>
      </c>
      <c r="L488" s="16" t="n">
        <v>-0.922866060227506</v>
      </c>
      <c r="M488" s="16" t="n">
        <v>0.787105624142661</v>
      </c>
      <c r="N488" s="18" t="n">
        <v>0.000279843489350415</v>
      </c>
      <c r="O488" s="16" t="n">
        <v>0.362445575546102</v>
      </c>
      <c r="P488" s="34" t="b">
        <f aca="false">TRUE()</f>
        <v>1</v>
      </c>
      <c r="Q488" s="16" t="n">
        <v>0</v>
      </c>
    </row>
    <row r="489" customFormat="false" ht="22.35" hidden="false" customHeight="false" outlineLevel="0" collapsed="false">
      <c r="A489" s="6" t="s">
        <v>2078</v>
      </c>
      <c r="B489" s="7" t="s">
        <v>1306</v>
      </c>
      <c r="C489" s="17" t="n">
        <v>885</v>
      </c>
      <c r="D489" s="16" t="n">
        <v>0.621572887854783</v>
      </c>
      <c r="E489" s="16" t="n">
        <v>0.023829755978076</v>
      </c>
      <c r="F489" s="16" t="n">
        <v>0.58743498341043</v>
      </c>
      <c r="G489" s="16" t="n">
        <v>0.0390987963653408</v>
      </c>
      <c r="H489" s="17" t="n">
        <v>-12.0030692794762</v>
      </c>
      <c r="I489" s="17" t="n">
        <v>239.458912504761</v>
      </c>
      <c r="J489" s="18" t="n">
        <v>2.68122940961414E-026</v>
      </c>
      <c r="K489" s="18" t="n">
        <v>9.92604999990961E-026</v>
      </c>
      <c r="L489" s="16" t="n">
        <v>-0.921384565705359</v>
      </c>
      <c r="M489" s="16" t="n">
        <v>0.786711248285322</v>
      </c>
      <c r="N489" s="18" t="n">
        <v>0.000280265556877161</v>
      </c>
      <c r="O489" s="16" t="n">
        <v>0.361934465901283</v>
      </c>
      <c r="P489" s="34" t="b">
        <f aca="false">TRUE()</f>
        <v>1</v>
      </c>
      <c r="Q489" s="18" t="n">
        <v>8.5923721340388E-005</v>
      </c>
    </row>
    <row r="490" customFormat="false" ht="22.35" hidden="false" customHeight="false" outlineLevel="0" collapsed="false">
      <c r="A490" s="6" t="s">
        <v>2079</v>
      </c>
      <c r="B490" s="7" t="s">
        <v>1306</v>
      </c>
      <c r="C490" s="17" t="n">
        <v>886</v>
      </c>
      <c r="D490" s="16" t="n">
        <v>0.621534164131415</v>
      </c>
      <c r="E490" s="16" t="n">
        <v>0.0238133712851624</v>
      </c>
      <c r="F490" s="16" t="n">
        <v>0.587498447283182</v>
      </c>
      <c r="G490" s="16" t="n">
        <v>0.0390571154211374</v>
      </c>
      <c r="H490" s="17" t="n">
        <v>-11.9769608422162</v>
      </c>
      <c r="I490" s="17" t="n">
        <v>239.351714388241</v>
      </c>
      <c r="J490" s="18" t="n">
        <v>3.28175762359417E-026</v>
      </c>
      <c r="K490" s="18" t="n">
        <v>1.21060392337029E-025</v>
      </c>
      <c r="L490" s="16" t="n">
        <v>-0.91958292267071</v>
      </c>
      <c r="M490" s="16" t="n">
        <v>0.78633401920439</v>
      </c>
      <c r="N490" s="18" t="n">
        <v>0.000280852008081235</v>
      </c>
      <c r="O490" s="16" t="n">
        <v>0.361289091937818</v>
      </c>
      <c r="P490" s="34" t="b">
        <f aca="false">TRUE()</f>
        <v>1</v>
      </c>
      <c r="Q490" s="18" t="n">
        <v>2.64550264550265E-005</v>
      </c>
    </row>
    <row r="491" customFormat="false" ht="22.35" hidden="false" customHeight="false" outlineLevel="0" collapsed="false">
      <c r="A491" s="6" t="s">
        <v>2080</v>
      </c>
      <c r="B491" s="7" t="s">
        <v>1306</v>
      </c>
      <c r="C491" s="17" t="n">
        <v>887</v>
      </c>
      <c r="D491" s="16" t="n">
        <v>0.621495679576638</v>
      </c>
      <c r="E491" s="16" t="n">
        <v>0.0237966445460836</v>
      </c>
      <c r="F491" s="16" t="n">
        <v>0.587568875877629</v>
      </c>
      <c r="G491" s="16" t="n">
        <v>0.0390117555497824</v>
      </c>
      <c r="H491" s="17" t="n">
        <v>-11.9489461304213</v>
      </c>
      <c r="I491" s="17" t="n">
        <v>239.221820042264</v>
      </c>
      <c r="J491" s="18" t="n">
        <v>4.07866059999892E-026</v>
      </c>
      <c r="K491" s="18" t="n">
        <v>1.49526868286179E-025</v>
      </c>
      <c r="L491" s="16" t="n">
        <v>-0.917677101695826</v>
      </c>
      <c r="M491" s="16" t="n">
        <v>0.785785322359397</v>
      </c>
      <c r="N491" s="18" t="n">
        <v>0.000281394459251314</v>
      </c>
      <c r="O491" s="16" t="n">
        <v>0.360512990832083</v>
      </c>
      <c r="P491" s="34" t="b">
        <f aca="false">TRUE()</f>
        <v>1</v>
      </c>
      <c r="Q491" s="18" t="n">
        <v>3.14703175956374E-005</v>
      </c>
    </row>
    <row r="492" customFormat="false" ht="22.35" hidden="false" customHeight="false" outlineLevel="0" collapsed="false">
      <c r="A492" s="6" t="s">
        <v>2081</v>
      </c>
      <c r="B492" s="7" t="s">
        <v>1306</v>
      </c>
      <c r="C492" s="17" t="n">
        <v>888</v>
      </c>
      <c r="D492" s="16" t="n">
        <v>0.621462728530698</v>
      </c>
      <c r="E492" s="16" t="n">
        <v>0.0237799030767866</v>
      </c>
      <c r="F492" s="16" t="n">
        <v>0.587633438743116</v>
      </c>
      <c r="G492" s="16" t="n">
        <v>0.0389643061830923</v>
      </c>
      <c r="H492" s="17" t="n">
        <v>-11.9251288922069</v>
      </c>
      <c r="I492" s="17" t="n">
        <v>239.076838748155</v>
      </c>
      <c r="J492" s="18" t="n">
        <v>4.91394394671403E-026</v>
      </c>
      <c r="K492" s="18" t="n">
        <v>1.7930433532558E-025</v>
      </c>
      <c r="L492" s="16" t="n">
        <v>-0.916121418429048</v>
      </c>
      <c r="M492" s="16" t="n">
        <v>0.785373799725652</v>
      </c>
      <c r="N492" s="18" t="n">
        <v>0.000281397253687495</v>
      </c>
      <c r="O492" s="16" t="n">
        <v>0.359640456753757</v>
      </c>
      <c r="P492" s="34" t="b">
        <f aca="false">TRUE()</f>
        <v>1</v>
      </c>
      <c r="Q492" s="18" t="n">
        <v>6.63935269910222E-005</v>
      </c>
    </row>
    <row r="493" customFormat="false" ht="22.35" hidden="false" customHeight="false" outlineLevel="0" collapsed="false">
      <c r="A493" s="6" t="s">
        <v>2082</v>
      </c>
      <c r="B493" s="7" t="s">
        <v>1306</v>
      </c>
      <c r="C493" s="17" t="n">
        <v>889</v>
      </c>
      <c r="D493" s="16" t="n">
        <v>0.621424455063483</v>
      </c>
      <c r="E493" s="16" t="n">
        <v>0.0237641834525181</v>
      </c>
      <c r="F493" s="16" t="n">
        <v>0.587691466658756</v>
      </c>
      <c r="G493" s="16" t="n">
        <v>0.0389184231371812</v>
      </c>
      <c r="H493" s="17" t="n">
        <v>-11.9011962950547</v>
      </c>
      <c r="I493" s="17" t="n">
        <v>238.93095325113</v>
      </c>
      <c r="J493" s="18" t="n">
        <v>5.92472824624175E-026</v>
      </c>
      <c r="K493" s="18" t="n">
        <v>2.15491868728337E-025</v>
      </c>
      <c r="L493" s="16" t="n">
        <v>-0.914557928892042</v>
      </c>
      <c r="M493" s="16" t="n">
        <v>0.784996570644719</v>
      </c>
      <c r="N493" s="18" t="n">
        <v>0.000282275057004258</v>
      </c>
      <c r="O493" s="16" t="n">
        <v>0.358768499227778</v>
      </c>
      <c r="P493" s="34" t="b">
        <f aca="false">TRUE()</f>
        <v>1</v>
      </c>
      <c r="Q493" s="16" t="n">
        <v>0</v>
      </c>
    </row>
    <row r="494" customFormat="false" ht="22.35" hidden="false" customHeight="false" outlineLevel="0" collapsed="false">
      <c r="A494" s="6" t="s">
        <v>2083</v>
      </c>
      <c r="B494" s="7" t="s">
        <v>1306</v>
      </c>
      <c r="C494" s="17" t="n">
        <v>890</v>
      </c>
      <c r="D494" s="16" t="n">
        <v>0.621382296809641</v>
      </c>
      <c r="E494" s="16" t="n">
        <v>0.0237488286637383</v>
      </c>
      <c r="F494" s="16" t="n">
        <v>0.587744201394158</v>
      </c>
      <c r="G494" s="16" t="n">
        <v>0.0388754837440313</v>
      </c>
      <c r="H494" s="17" t="n">
        <v>-11.8772873268934</v>
      </c>
      <c r="I494" s="17" t="n">
        <v>238.801959052163</v>
      </c>
      <c r="J494" s="18" t="n">
        <v>7.13530303501634E-026</v>
      </c>
      <c r="K494" s="18" t="n">
        <v>2.58390118632791E-025</v>
      </c>
      <c r="L494" s="16" t="n">
        <v>-0.912963738698983</v>
      </c>
      <c r="M494" s="16" t="n">
        <v>0.784499314128944</v>
      </c>
      <c r="N494" s="18" t="n">
        <v>0.000283235949736357</v>
      </c>
      <c r="O494" s="16" t="n">
        <v>0.35794299393807</v>
      </c>
      <c r="P494" s="34" t="b">
        <f aca="false">TRUE()</f>
        <v>1</v>
      </c>
      <c r="Q494" s="18" t="n">
        <v>1.54320987654321E-005</v>
      </c>
    </row>
    <row r="495" customFormat="false" ht="22.35" hidden="false" customHeight="false" outlineLevel="0" collapsed="false">
      <c r="A495" s="6" t="s">
        <v>2084</v>
      </c>
      <c r="B495" s="7" t="s">
        <v>1306</v>
      </c>
      <c r="C495" s="17" t="n">
        <v>891</v>
      </c>
      <c r="D495" s="16" t="n">
        <v>0.621338705257835</v>
      </c>
      <c r="E495" s="16" t="n">
        <v>0.0237327661972085</v>
      </c>
      <c r="F495" s="16" t="n">
        <v>0.587786747712162</v>
      </c>
      <c r="G495" s="16" t="n">
        <v>0.0388365931261624</v>
      </c>
      <c r="H495" s="17" t="n">
        <v>-11.8562322008627</v>
      </c>
      <c r="I495" s="17" t="n">
        <v>238.710607177326</v>
      </c>
      <c r="J495" s="18" t="n">
        <v>8.39477109095184E-026</v>
      </c>
      <c r="K495" s="18" t="n">
        <v>3.01630303267967E-025</v>
      </c>
      <c r="L495" s="16" t="n">
        <v>-0.911517386933385</v>
      </c>
      <c r="M495" s="16" t="n">
        <v>0.784276406035665</v>
      </c>
      <c r="N495" s="18" t="n">
        <v>0.000284378412155452</v>
      </c>
      <c r="O495" s="16" t="n">
        <v>0.357207185796943</v>
      </c>
      <c r="P495" s="34" t="b">
        <f aca="false">TRUE()</f>
        <v>1</v>
      </c>
      <c r="Q495" s="16" t="n">
        <v>0</v>
      </c>
    </row>
    <row r="496" customFormat="false" ht="22.35" hidden="false" customHeight="false" outlineLevel="0" collapsed="false">
      <c r="A496" s="6" t="s">
        <v>2085</v>
      </c>
      <c r="B496" s="7" t="s">
        <v>1306</v>
      </c>
      <c r="C496" s="17" t="n">
        <v>892</v>
      </c>
      <c r="D496" s="16" t="n">
        <v>0.621297613908095</v>
      </c>
      <c r="E496" s="16" t="n">
        <v>0.0237179018149895</v>
      </c>
      <c r="F496" s="16" t="n">
        <v>0.587815503544254</v>
      </c>
      <c r="G496" s="16" t="n">
        <v>0.0387989041861225</v>
      </c>
      <c r="H496" s="17" t="n">
        <v>-11.8403872160656</v>
      </c>
      <c r="I496" s="17" t="n">
        <v>238.613662883293</v>
      </c>
      <c r="J496" s="18" t="n">
        <v>9.49899023299091E-026</v>
      </c>
      <c r="K496" s="18" t="n">
        <v>3.39834564369934E-025</v>
      </c>
      <c r="L496" s="16" t="n">
        <v>-0.910481773517278</v>
      </c>
      <c r="M496" s="16" t="n">
        <v>0.783950617283951</v>
      </c>
      <c r="N496" s="18" t="n">
        <v>0.000284854266976107</v>
      </c>
      <c r="O496" s="16" t="n">
        <v>0.356477022659785</v>
      </c>
      <c r="P496" s="34" t="b">
        <f aca="false">TRUE()</f>
        <v>1</v>
      </c>
      <c r="Q496" s="16" t="n">
        <v>0</v>
      </c>
    </row>
    <row r="497" customFormat="false" ht="22.35" hidden="false" customHeight="false" outlineLevel="0" collapsed="false">
      <c r="A497" s="6" t="s">
        <v>2086</v>
      </c>
      <c r="B497" s="7" t="s">
        <v>1306</v>
      </c>
      <c r="C497" s="17" t="n">
        <v>893</v>
      </c>
      <c r="D497" s="16" t="n">
        <v>0.621257902910435</v>
      </c>
      <c r="E497" s="16" t="n">
        <v>0.0237027988179631</v>
      </c>
      <c r="F497" s="16" t="n">
        <v>0.587841298687489</v>
      </c>
      <c r="G497" s="16" t="n">
        <v>0.038761705489311</v>
      </c>
      <c r="H497" s="17" t="n">
        <v>-11.8260799540736</v>
      </c>
      <c r="I497" s="17" t="n">
        <v>238.523018720011</v>
      </c>
      <c r="J497" s="18" t="n">
        <v>1.06212015851946E-025</v>
      </c>
      <c r="K497" s="18" t="n">
        <v>3.78351816124958E-025</v>
      </c>
      <c r="L497" s="16" t="n">
        <v>-0.909552270742848</v>
      </c>
      <c r="M497" s="16" t="n">
        <v>0.783727709190672</v>
      </c>
      <c r="N497" s="18" t="n">
        <v>0.000285335736833976</v>
      </c>
      <c r="O497" s="16" t="n">
        <v>0.355726823656031</v>
      </c>
      <c r="P497" s="34" t="b">
        <f aca="false">TRUE()</f>
        <v>1</v>
      </c>
      <c r="Q497" s="18" t="n">
        <v>3.7037037037037E-005</v>
      </c>
    </row>
    <row r="498" customFormat="false" ht="22.35" hidden="false" customHeight="false" outlineLevel="0" collapsed="false">
      <c r="A498" s="6" t="s">
        <v>2087</v>
      </c>
      <c r="B498" s="7" t="s">
        <v>1306</v>
      </c>
      <c r="C498" s="17" t="n">
        <v>894</v>
      </c>
      <c r="D498" s="16" t="n">
        <v>0.621219095140813</v>
      </c>
      <c r="E498" s="16" t="n">
        <v>0.0236870127243156</v>
      </c>
      <c r="F498" s="16" t="n">
        <v>0.587877047156348</v>
      </c>
      <c r="G498" s="16" t="n">
        <v>0.0387241180007503</v>
      </c>
      <c r="H498" s="17" t="n">
        <v>-11.8088089479625</v>
      </c>
      <c r="I498" s="17" t="n">
        <v>238.437571827524</v>
      </c>
      <c r="J498" s="18" t="n">
        <v>1.21393934859004E-025</v>
      </c>
      <c r="K498" s="18" t="n">
        <v>4.30953660962246E-025</v>
      </c>
      <c r="L498" s="16" t="n">
        <v>-0.908384756544136</v>
      </c>
      <c r="M498" s="16" t="n">
        <v>0.783453360768176</v>
      </c>
      <c r="N498" s="18" t="n">
        <v>0.000286691594195437</v>
      </c>
      <c r="O498" s="16" t="n">
        <v>0.354925423711224</v>
      </c>
      <c r="P498" s="34" t="b">
        <f aca="false">TRUE()</f>
        <v>1</v>
      </c>
      <c r="Q498" s="18" t="n">
        <v>2.59629167244648E-005</v>
      </c>
    </row>
    <row r="499" customFormat="false" ht="22.35" hidden="false" customHeight="false" outlineLevel="0" collapsed="false">
      <c r="A499" s="6" t="s">
        <v>2088</v>
      </c>
      <c r="B499" s="7" t="s">
        <v>1306</v>
      </c>
      <c r="C499" s="17" t="n">
        <v>895</v>
      </c>
      <c r="D499" s="16" t="n">
        <v>0.621182585292857</v>
      </c>
      <c r="E499" s="16" t="n">
        <v>0.023672509774195</v>
      </c>
      <c r="F499" s="16" t="n">
        <v>0.587932468109014</v>
      </c>
      <c r="G499" s="16" t="n">
        <v>0.0386845735157701</v>
      </c>
      <c r="H499" s="17" t="n">
        <v>-11.7851438298724</v>
      </c>
      <c r="I499" s="17" t="n">
        <v>238.322609098644</v>
      </c>
      <c r="J499" s="18" t="n">
        <v>1.45748275622801E-025</v>
      </c>
      <c r="K499" s="18" t="n">
        <v>5.16088177333299E-025</v>
      </c>
      <c r="L499" s="16" t="n">
        <v>-0.906780503910115</v>
      </c>
      <c r="M499" s="16" t="n">
        <v>0.782938957475995</v>
      </c>
      <c r="N499" s="18" t="n">
        <v>0.000288813300355589</v>
      </c>
      <c r="O499" s="16" t="n">
        <v>0.354038938134522</v>
      </c>
      <c r="P499" s="34" t="b">
        <f aca="false">TRUE()</f>
        <v>1</v>
      </c>
      <c r="Q499" s="18" t="n">
        <v>5.3624364719623E-005</v>
      </c>
    </row>
    <row r="500" customFormat="false" ht="22.35" hidden="false" customHeight="false" outlineLevel="0" collapsed="false">
      <c r="A500" s="6" t="s">
        <v>2089</v>
      </c>
      <c r="B500" s="7" t="s">
        <v>1306</v>
      </c>
      <c r="C500" s="17" t="n">
        <v>896</v>
      </c>
      <c r="D500" s="16" t="n">
        <v>0.621150147255702</v>
      </c>
      <c r="E500" s="16" t="n">
        <v>0.0236593855353945</v>
      </c>
      <c r="F500" s="16" t="n">
        <v>0.588005688825489</v>
      </c>
      <c r="G500" s="16" t="n">
        <v>0.038644771890808</v>
      </c>
      <c r="H500" s="17" t="n">
        <v>-11.7561535845164</v>
      </c>
      <c r="I500" s="17" t="n">
        <v>238.189338458952</v>
      </c>
      <c r="J500" s="18" t="n">
        <v>1.82238116873924E-025</v>
      </c>
      <c r="K500" s="18" t="n">
        <v>6.35002674245829E-025</v>
      </c>
      <c r="L500" s="16" t="n">
        <v>-0.904800247231176</v>
      </c>
      <c r="M500" s="16" t="n">
        <v>0.782561728395062</v>
      </c>
      <c r="N500" s="18" t="n">
        <v>0.000292402526378428</v>
      </c>
      <c r="O500" s="16" t="n">
        <v>0.353141690979973</v>
      </c>
      <c r="P500" s="34" t="b">
        <f aca="false">TRUE()</f>
        <v>1</v>
      </c>
      <c r="Q500" s="18" t="n">
        <v>6.25078404938586E-005</v>
      </c>
    </row>
    <row r="501" customFormat="false" ht="22.35" hidden="false" customHeight="false" outlineLevel="0" collapsed="false">
      <c r="A501" s="6" t="s">
        <v>2090</v>
      </c>
      <c r="B501" s="7" t="s">
        <v>1306</v>
      </c>
      <c r="C501" s="17" t="n">
        <v>897</v>
      </c>
      <c r="D501" s="16" t="n">
        <v>0.621127593398178</v>
      </c>
      <c r="E501" s="16" t="n">
        <v>0.0236453186195937</v>
      </c>
      <c r="F501" s="16" t="n">
        <v>0.58808674022104</v>
      </c>
      <c r="G501" s="16" t="n">
        <v>0.0386029613009077</v>
      </c>
      <c r="H501" s="17" t="n">
        <v>-11.7283670516638</v>
      </c>
      <c r="I501" s="17" t="n">
        <v>238.052573495104</v>
      </c>
      <c r="J501" s="18" t="n">
        <v>2.25806170588388E-025</v>
      </c>
      <c r="K501" s="18" t="n">
        <v>7.7767270368615E-025</v>
      </c>
      <c r="L501" s="16" t="n">
        <v>-0.902918363617253</v>
      </c>
      <c r="M501" s="16" t="n">
        <v>0.781995884773663</v>
      </c>
      <c r="N501" s="18" t="n">
        <v>0.000295035743831816</v>
      </c>
      <c r="O501" s="16" t="n">
        <v>0.35220929470232</v>
      </c>
      <c r="P501" s="34" t="b">
        <f aca="false">TRUE()</f>
        <v>1</v>
      </c>
      <c r="Q501" s="18" t="n">
        <v>1.68201534868202E-005</v>
      </c>
    </row>
    <row r="502" customFormat="false" ht="22.35" hidden="false" customHeight="false" outlineLevel="0" collapsed="false">
      <c r="A502" s="6" t="s">
        <v>2091</v>
      </c>
      <c r="B502" s="7" t="s">
        <v>1306</v>
      </c>
      <c r="C502" s="17" t="n">
        <v>898</v>
      </c>
      <c r="D502" s="16" t="n">
        <v>0.621111643079712</v>
      </c>
      <c r="E502" s="16" t="n">
        <v>0.023629824166569</v>
      </c>
      <c r="F502" s="16" t="n">
        <v>0.58816403987419</v>
      </c>
      <c r="G502" s="16" t="n">
        <v>0.0385596386575732</v>
      </c>
      <c r="H502" s="17" t="n">
        <v>-11.7048367992931</v>
      </c>
      <c r="I502" s="17" t="n">
        <v>237.921649626555</v>
      </c>
      <c r="J502" s="18" t="n">
        <v>2.70894327812412E-025</v>
      </c>
      <c r="K502" s="18" t="n">
        <v>9.26039094251655E-025</v>
      </c>
      <c r="L502" s="16" t="n">
        <v>-0.901352461520541</v>
      </c>
      <c r="M502" s="16" t="n">
        <v>0.781481481481481</v>
      </c>
      <c r="N502" s="18" t="n">
        <v>0.000297235708552798</v>
      </c>
      <c r="O502" s="16" t="n">
        <v>0.351297053905237</v>
      </c>
      <c r="P502" s="34" t="b">
        <f aca="false">TRUE()</f>
        <v>1</v>
      </c>
      <c r="Q502" s="16" t="n">
        <v>0</v>
      </c>
    </row>
    <row r="503" customFormat="false" ht="22.35" hidden="false" customHeight="false" outlineLevel="0" collapsed="false">
      <c r="A503" s="6" t="s">
        <v>2092</v>
      </c>
      <c r="B503" s="7" t="s">
        <v>1306</v>
      </c>
      <c r="C503" s="17" t="n">
        <v>899</v>
      </c>
      <c r="D503" s="16" t="n">
        <v>0.621087328936168</v>
      </c>
      <c r="E503" s="16" t="n">
        <v>0.0236146345601186</v>
      </c>
      <c r="F503" s="16" t="n">
        <v>0.58824140682661</v>
      </c>
      <c r="G503" s="16" t="n">
        <v>0.0385184172722104</v>
      </c>
      <c r="H503" s="17" t="n">
        <v>-11.6779501083416</v>
      </c>
      <c r="I503" s="17" t="n">
        <v>237.802266313152</v>
      </c>
      <c r="J503" s="18" t="n">
        <v>3.33016758701679E-025</v>
      </c>
      <c r="K503" s="18" t="n">
        <v>1.12725901191841E-024</v>
      </c>
      <c r="L503" s="16" t="n">
        <v>-0.899505751097886</v>
      </c>
      <c r="M503" s="16" t="n">
        <v>0.7809670781893</v>
      </c>
      <c r="N503" s="18" t="n">
        <v>0.000300115378424892</v>
      </c>
      <c r="O503" s="16" t="n">
        <v>0.35051742015516</v>
      </c>
      <c r="P503" s="34" t="b">
        <f aca="false">TRUE()</f>
        <v>1</v>
      </c>
      <c r="Q503" s="18" t="n">
        <v>4.69851494006083E-005</v>
      </c>
    </row>
    <row r="504" customFormat="false" ht="22.35" hidden="false" customHeight="false" outlineLevel="0" collapsed="false">
      <c r="A504" s="6" t="s">
        <v>1126</v>
      </c>
      <c r="B504" s="7" t="s">
        <v>1306</v>
      </c>
      <c r="C504" s="17" t="n">
        <v>900</v>
      </c>
      <c r="D504" s="16" t="n">
        <v>0.621063988317145</v>
      </c>
      <c r="E504" s="16" t="n">
        <v>0.0235985771531609</v>
      </c>
      <c r="F504" s="16" t="n">
        <v>0.588320506668423</v>
      </c>
      <c r="G504" s="16" t="n">
        <v>0.038473527749916</v>
      </c>
      <c r="H504" s="17" t="n">
        <v>-11.6514154248711</v>
      </c>
      <c r="I504" s="17" t="n">
        <v>237.666414331201</v>
      </c>
      <c r="J504" s="18" t="n">
        <v>4.08535465548826E-025</v>
      </c>
      <c r="K504" s="18" t="n">
        <v>1.37059190139663E-024</v>
      </c>
      <c r="L504" s="16" t="n">
        <v>-0.897716294209251</v>
      </c>
      <c r="M504" s="16" t="n">
        <v>0.780435528120713</v>
      </c>
      <c r="N504" s="18" t="n">
        <v>0.000303200493984534</v>
      </c>
      <c r="O504" s="16" t="n">
        <v>0.349697502929686</v>
      </c>
      <c r="P504" s="34" t="b">
        <f aca="false">TRUE()</f>
        <v>1</v>
      </c>
      <c r="Q504" s="18" t="n">
        <v>3.45002536783356E-006</v>
      </c>
    </row>
    <row r="505" customFormat="false" ht="22.35" hidden="false" customHeight="false" outlineLevel="0" collapsed="false">
      <c r="A505" s="6" t="s">
        <v>2093</v>
      </c>
      <c r="B505" s="7" t="s">
        <v>1306</v>
      </c>
      <c r="C505" s="17" t="n">
        <v>901</v>
      </c>
      <c r="D505" s="16" t="n">
        <v>0.621046011609283</v>
      </c>
      <c r="E505" s="16" t="n">
        <v>0.0235817038679639</v>
      </c>
      <c r="F505" s="16" t="n">
        <v>0.58840138017501</v>
      </c>
      <c r="G505" s="16" t="n">
        <v>0.0384277935439107</v>
      </c>
      <c r="H505" s="17" t="n">
        <v>-11.6264650047702</v>
      </c>
      <c r="I505" s="17" t="n">
        <v>237.533968109579</v>
      </c>
      <c r="J505" s="18" t="n">
        <v>4.95117408668291E-025</v>
      </c>
      <c r="K505" s="18" t="n">
        <v>1.64467081025179E-024</v>
      </c>
      <c r="L505" s="16" t="n">
        <v>-0.896041790182881</v>
      </c>
      <c r="M505" s="16" t="n">
        <v>0.77997256515775</v>
      </c>
      <c r="N505" s="18" t="n">
        <v>0.000305695355909887</v>
      </c>
      <c r="O505" s="16" t="n">
        <v>0.348860080706192</v>
      </c>
      <c r="P505" s="34" t="b">
        <f aca="false">TRUE()</f>
        <v>1</v>
      </c>
      <c r="Q505" s="18" t="n">
        <v>0.000101237007758747</v>
      </c>
    </row>
    <row r="506" customFormat="false" ht="22.35" hidden="false" customHeight="false" outlineLevel="0" collapsed="false">
      <c r="A506" s="6" t="s">
        <v>2094</v>
      </c>
      <c r="B506" s="7" t="s">
        <v>1306</v>
      </c>
      <c r="C506" s="17" t="n">
        <v>902</v>
      </c>
      <c r="D506" s="16" t="n">
        <v>0.621030430994762</v>
      </c>
      <c r="E506" s="16" t="n">
        <v>0.0235646229716397</v>
      </c>
      <c r="F506" s="16" t="n">
        <v>0.58848397014974</v>
      </c>
      <c r="G506" s="16" t="n">
        <v>0.0383835838422489</v>
      </c>
      <c r="H506" s="17" t="n">
        <v>-11.6016193303241</v>
      </c>
      <c r="I506" s="17" t="n">
        <v>237.414933820201</v>
      </c>
      <c r="J506" s="18" t="n">
        <v>5.99118743432576E-025</v>
      </c>
      <c r="K506" s="18" t="n">
        <v>1.97957228124617E-024</v>
      </c>
      <c r="L506" s="16" t="n">
        <v>-0.894349568306612</v>
      </c>
      <c r="M506" s="16" t="n">
        <v>0.779663923182442</v>
      </c>
      <c r="N506" s="18" t="n">
        <v>0.000308600467481344</v>
      </c>
      <c r="O506" s="16" t="n">
        <v>0.3480467662886</v>
      </c>
      <c r="P506" s="34" t="b">
        <f aca="false">TRUE()</f>
        <v>1</v>
      </c>
      <c r="Q506" s="16" t="n">
        <v>0</v>
      </c>
    </row>
    <row r="507" customFormat="false" ht="22.35" hidden="false" customHeight="false" outlineLevel="0" collapsed="false">
      <c r="A507" s="6" t="s">
        <v>2095</v>
      </c>
      <c r="B507" s="7" t="s">
        <v>1306</v>
      </c>
      <c r="C507" s="17" t="n">
        <v>903</v>
      </c>
      <c r="D507" s="16" t="n">
        <v>0.621016763056139</v>
      </c>
      <c r="E507" s="16" t="n">
        <v>0.0235467116798677</v>
      </c>
      <c r="F507" s="16" t="n">
        <v>0.588575732701676</v>
      </c>
      <c r="G507" s="16" t="n">
        <v>0.0383412950165593</v>
      </c>
      <c r="H507" s="17" t="n">
        <v>-11.5742054217327</v>
      </c>
      <c r="I507" s="17" t="n">
        <v>237.319573912546</v>
      </c>
      <c r="J507" s="18" t="n">
        <v>7.38079296723006E-025</v>
      </c>
      <c r="K507" s="18" t="n">
        <v>2.41945425071128E-024</v>
      </c>
      <c r="L507" s="16" t="n">
        <v>-0.892414409498823</v>
      </c>
      <c r="M507" s="16" t="n">
        <v>0.779115226337449</v>
      </c>
      <c r="N507" s="18" t="n">
        <v>0.000311332151152953</v>
      </c>
      <c r="O507" s="16" t="n">
        <v>0.347278799028213</v>
      </c>
      <c r="P507" s="34" t="b">
        <f aca="false">TRUE()</f>
        <v>1</v>
      </c>
      <c r="Q507" s="18" t="n">
        <v>2.87037037037037E-005</v>
      </c>
    </row>
    <row r="508" customFormat="false" ht="22.35" hidden="false" customHeight="false" outlineLevel="0" collapsed="false">
      <c r="A508" s="6" t="s">
        <v>2096</v>
      </c>
      <c r="B508" s="7" t="s">
        <v>1306</v>
      </c>
      <c r="C508" s="17" t="n">
        <v>904</v>
      </c>
      <c r="D508" s="16" t="n">
        <v>0.621005916558411</v>
      </c>
      <c r="E508" s="16" t="n">
        <v>0.0235285344383749</v>
      </c>
      <c r="F508" s="16" t="n">
        <v>0.588671361168264</v>
      </c>
      <c r="G508" s="16" t="n">
        <v>0.0383030071110599</v>
      </c>
      <c r="H508" s="17" t="n">
        <v>-11.5460374919167</v>
      </c>
      <c r="I508" s="17" t="n">
        <v>237.256353954964</v>
      </c>
      <c r="J508" s="18" t="n">
        <v>9.12934510943163E-025</v>
      </c>
      <c r="K508" s="18" t="n">
        <v>2.96221909336523E-024</v>
      </c>
      <c r="L508" s="16" t="n">
        <v>-0.890360471899437</v>
      </c>
      <c r="M508" s="16" t="n">
        <v>0.778703703703704</v>
      </c>
      <c r="N508" s="18" t="n">
        <v>0.000315994444827578</v>
      </c>
      <c r="O508" s="16" t="n">
        <v>0.346579141067094</v>
      </c>
      <c r="P508" s="34" t="b">
        <f aca="false">TRUE()</f>
        <v>1</v>
      </c>
      <c r="Q508" s="16" t="n">
        <v>0</v>
      </c>
    </row>
    <row r="509" customFormat="false" ht="22.35" hidden="false" customHeight="false" outlineLevel="0" collapsed="false">
      <c r="A509" s="6" t="s">
        <v>2097</v>
      </c>
      <c r="B509" s="7" t="s">
        <v>1306</v>
      </c>
      <c r="C509" s="17" t="n">
        <v>905</v>
      </c>
      <c r="D509" s="16" t="n">
        <v>0.620996985102396</v>
      </c>
      <c r="E509" s="16" t="n">
        <v>0.0235113844917378</v>
      </c>
      <c r="F509" s="16" t="n">
        <v>0.588761353380687</v>
      </c>
      <c r="G509" s="16" t="n">
        <v>0.0382665093257743</v>
      </c>
      <c r="H509" s="17" t="n">
        <v>-11.5200044620638</v>
      </c>
      <c r="I509" s="17" t="n">
        <v>237.193910845434</v>
      </c>
      <c r="J509" s="18" t="n">
        <v>1.11118433385526E-024</v>
      </c>
      <c r="K509" s="18" t="n">
        <v>3.58029113781005E-024</v>
      </c>
      <c r="L509" s="16" t="n">
        <v>-0.88846924880798</v>
      </c>
      <c r="M509" s="16" t="n">
        <v>0.778395061728395</v>
      </c>
      <c r="N509" s="18" t="n">
        <v>0.000319581885878427</v>
      </c>
      <c r="O509" s="16" t="n">
        <v>0.345904584377421</v>
      </c>
      <c r="P509" s="34" t="b">
        <f aca="false">TRUE()</f>
        <v>1</v>
      </c>
      <c r="Q509" s="18" t="n">
        <v>3.08641975308642E-005</v>
      </c>
    </row>
    <row r="510" customFormat="false" ht="22.35" hidden="false" customHeight="false" outlineLevel="0" collapsed="false">
      <c r="A510" s="6" t="s">
        <v>2098</v>
      </c>
      <c r="B510" s="7" t="s">
        <v>1306</v>
      </c>
      <c r="C510" s="17" t="n">
        <v>906</v>
      </c>
      <c r="D510" s="16" t="n">
        <v>0.620990502864426</v>
      </c>
      <c r="E510" s="16" t="n">
        <v>0.0234959783554618</v>
      </c>
      <c r="F510" s="16" t="n">
        <v>0.588841987752262</v>
      </c>
      <c r="G510" s="16" t="n">
        <v>0.0382293480324058</v>
      </c>
      <c r="H510" s="17" t="n">
        <v>-11.4976632697194</v>
      </c>
      <c r="I510" s="17" t="n">
        <v>237.105900923779</v>
      </c>
      <c r="J510" s="18" t="n">
        <v>1.31711584153091E-024</v>
      </c>
      <c r="K510" s="18" t="n">
        <v>4.21111767515659E-024</v>
      </c>
      <c r="L510" s="16" t="n">
        <v>-0.886909927268421</v>
      </c>
      <c r="M510" s="16" t="n">
        <v>0.77806927297668</v>
      </c>
      <c r="N510" s="18" t="n">
        <v>0.000322132195662115</v>
      </c>
      <c r="O510" s="16" t="n">
        <v>0.345201391918115</v>
      </c>
      <c r="P510" s="34" t="b">
        <f aca="false">TRUE()</f>
        <v>1</v>
      </c>
      <c r="Q510" s="18" t="n">
        <v>6.7283950617284E-005</v>
      </c>
    </row>
    <row r="511" customFormat="false" ht="22.35" hidden="false" customHeight="false" outlineLevel="0" collapsed="false">
      <c r="A511" s="6" t="s">
        <v>2099</v>
      </c>
      <c r="B511" s="7" t="s">
        <v>1306</v>
      </c>
      <c r="C511" s="17" t="n">
        <v>907</v>
      </c>
      <c r="D511" s="16" t="n">
        <v>0.620988539059136</v>
      </c>
      <c r="E511" s="16" t="n">
        <v>0.0234815082975504</v>
      </c>
      <c r="F511" s="16" t="n">
        <v>0.588921485219913</v>
      </c>
      <c r="G511" s="16" t="n">
        <v>0.0381895813223708</v>
      </c>
      <c r="H511" s="17" t="n">
        <v>-11.4772834252847</v>
      </c>
      <c r="I511" s="17" t="n">
        <v>236.98774409374</v>
      </c>
      <c r="J511" s="18" t="n">
        <v>1.54042290399644E-024</v>
      </c>
      <c r="K511" s="18" t="n">
        <v>4.89491198436849E-024</v>
      </c>
      <c r="L511" s="16" t="n">
        <v>-0.885557532103673</v>
      </c>
      <c r="M511" s="16" t="n">
        <v>0.777846364883402</v>
      </c>
      <c r="N511" s="18" t="n">
        <v>0.000322917074868016</v>
      </c>
      <c r="O511" s="16" t="n">
        <v>0.344379839940388</v>
      </c>
      <c r="P511" s="34" t="b">
        <f aca="false">TRUE()</f>
        <v>1</v>
      </c>
      <c r="Q511" s="16" t="n">
        <v>0</v>
      </c>
    </row>
    <row r="512" customFormat="false" ht="22.35" hidden="false" customHeight="false" outlineLevel="0" collapsed="false">
      <c r="A512" s="6" t="s">
        <v>2100</v>
      </c>
      <c r="B512" s="7" t="s">
        <v>1306</v>
      </c>
      <c r="C512" s="17" t="n">
        <v>908</v>
      </c>
      <c r="D512" s="16" t="n">
        <v>0.620982583830584</v>
      </c>
      <c r="E512" s="16" t="n">
        <v>0.0234667357513399</v>
      </c>
      <c r="F512" s="16" t="n">
        <v>0.589002322098305</v>
      </c>
      <c r="G512" s="16" t="n">
        <v>0.0381476776920438</v>
      </c>
      <c r="H512" s="17" t="n">
        <v>-11.4552810075922</v>
      </c>
      <c r="I512" s="17" t="n">
        <v>236.857512077424</v>
      </c>
      <c r="J512" s="18" t="n">
        <v>1.82415154715919E-024</v>
      </c>
      <c r="K512" s="18" t="n">
        <v>5.76120922428511E-024</v>
      </c>
      <c r="L512" s="16" t="n">
        <v>-0.884101881389399</v>
      </c>
      <c r="M512" s="16" t="n">
        <v>0.777280521262003</v>
      </c>
      <c r="N512" s="18" t="n">
        <v>0.000324613734809861</v>
      </c>
      <c r="O512" s="16" t="n">
        <v>0.343451282460058</v>
      </c>
      <c r="P512" s="34" t="b">
        <f aca="false">TRUE()</f>
        <v>1</v>
      </c>
      <c r="Q512" s="16" t="n">
        <v>0</v>
      </c>
    </row>
    <row r="513" customFormat="false" ht="22.35" hidden="false" customHeight="false" outlineLevel="0" collapsed="false">
      <c r="A513" s="6" t="s">
        <v>2101</v>
      </c>
      <c r="B513" s="7" t="s">
        <v>1306</v>
      </c>
      <c r="C513" s="17" t="n">
        <v>909</v>
      </c>
      <c r="D513" s="16" t="n">
        <v>0.62097294874979</v>
      </c>
      <c r="E513" s="16" t="n">
        <v>0.023451859327435</v>
      </c>
      <c r="F513" s="16" t="n">
        <v>0.589090806246063</v>
      </c>
      <c r="G513" s="16" t="n">
        <v>0.0381013206908065</v>
      </c>
      <c r="H513" s="17" t="n">
        <v>-11.4296772873213</v>
      </c>
      <c r="I513" s="17" t="n">
        <v>236.695973228285</v>
      </c>
      <c r="J513" s="18" t="n">
        <v>2.22128937489391E-024</v>
      </c>
      <c r="K513" s="18" t="n">
        <v>6.97303396808601E-024</v>
      </c>
      <c r="L513" s="16" t="n">
        <v>-0.882425825952771</v>
      </c>
      <c r="M513" s="16" t="n">
        <v>0.776800411522634</v>
      </c>
      <c r="N513" s="18" t="n">
        <v>0.000326556335857235</v>
      </c>
      <c r="O513" s="16" t="n">
        <v>0.342383864989033</v>
      </c>
      <c r="P513" s="34" t="b">
        <f aca="false">TRUE()</f>
        <v>1</v>
      </c>
      <c r="Q513" s="18" t="n">
        <v>1.30650994575045E-005</v>
      </c>
    </row>
    <row r="514" customFormat="false" ht="22.35" hidden="false" customHeight="false" outlineLevel="0" collapsed="false">
      <c r="A514" s="6" t="s">
        <v>2102</v>
      </c>
      <c r="B514" s="7" t="s">
        <v>1306</v>
      </c>
      <c r="C514" s="17" t="n">
        <v>910</v>
      </c>
      <c r="D514" s="16" t="n">
        <v>0.620960708415223</v>
      </c>
      <c r="E514" s="16" t="n">
        <v>0.023436260156748</v>
      </c>
      <c r="F514" s="16" t="n">
        <v>0.589183575527679</v>
      </c>
      <c r="G514" s="16" t="n">
        <v>0.0380481061721231</v>
      </c>
      <c r="H514" s="17" t="n">
        <v>-11.4024972029782</v>
      </c>
      <c r="I514" s="17" t="n">
        <v>236.492931671807</v>
      </c>
      <c r="J514" s="18" t="n">
        <v>2.74095340411244E-024</v>
      </c>
      <c r="K514" s="18" t="n">
        <v>8.5397572275275E-024</v>
      </c>
      <c r="L514" s="16" t="n">
        <v>-0.880704360895125</v>
      </c>
      <c r="M514" s="16" t="n">
        <v>0.776474622770919</v>
      </c>
      <c r="N514" s="18" t="n">
        <v>0.00032795788859121</v>
      </c>
      <c r="O514" s="16" t="n">
        <v>0.341125429308843</v>
      </c>
      <c r="P514" s="34" t="b">
        <f aca="false">TRUE()</f>
        <v>1</v>
      </c>
      <c r="Q514" s="18" t="n">
        <v>0.000137324556334486</v>
      </c>
    </row>
    <row r="515" customFormat="false" ht="22.35" hidden="false" customHeight="false" outlineLevel="0" collapsed="false">
      <c r="A515" s="6" t="s">
        <v>2103</v>
      </c>
      <c r="B515" s="7" t="s">
        <v>1306</v>
      </c>
      <c r="C515" s="17" t="n">
        <v>911</v>
      </c>
      <c r="D515" s="16" t="n">
        <v>0.620936820029618</v>
      </c>
      <c r="E515" s="16" t="n">
        <v>0.0234204603960566</v>
      </c>
      <c r="F515" s="16" t="n">
        <v>0.589267789283989</v>
      </c>
      <c r="G515" s="16" t="n">
        <v>0.0379966791074421</v>
      </c>
      <c r="H515" s="17" t="n">
        <v>-11.3740343430454</v>
      </c>
      <c r="I515" s="17" t="n">
        <v>236.305159834264</v>
      </c>
      <c r="J515" s="18" t="n">
        <v>3.41144388378983E-024</v>
      </c>
      <c r="K515" s="18" t="n">
        <v>1.05416918225821E-023</v>
      </c>
      <c r="L515" s="16" t="n">
        <v>-0.878854477513318</v>
      </c>
      <c r="M515" s="16" t="n">
        <v>0.776114540466392</v>
      </c>
      <c r="N515" s="18" t="n">
        <v>0.000329862538996448</v>
      </c>
      <c r="O515" s="16" t="n">
        <v>0.339909629112144</v>
      </c>
      <c r="P515" s="34" t="b">
        <f aca="false">TRUE()</f>
        <v>1</v>
      </c>
      <c r="Q515" s="18" t="n">
        <v>1.71143671143671E-005</v>
      </c>
    </row>
    <row r="516" customFormat="false" ht="22.35" hidden="false" customHeight="false" outlineLevel="0" collapsed="false">
      <c r="A516" s="6" t="s">
        <v>2104</v>
      </c>
      <c r="B516" s="7" t="s">
        <v>1306</v>
      </c>
      <c r="C516" s="17" t="n">
        <v>912</v>
      </c>
      <c r="D516" s="16" t="n">
        <v>0.62091295481845</v>
      </c>
      <c r="E516" s="16" t="n">
        <v>0.023404200297401</v>
      </c>
      <c r="F516" s="16" t="n">
        <v>0.589357504390775</v>
      </c>
      <c r="G516" s="16" t="n">
        <v>0.0379463138550984</v>
      </c>
      <c r="H516" s="17" t="n">
        <v>-11.3435860867595</v>
      </c>
      <c r="I516" s="17" t="n">
        <v>236.130434184922</v>
      </c>
      <c r="J516" s="18" t="n">
        <v>4.30532241320531E-024</v>
      </c>
      <c r="K516" s="18" t="n">
        <v>1.31763185949868E-023</v>
      </c>
      <c r="L516" s="16" t="n">
        <v>-0.876825903020585</v>
      </c>
      <c r="M516" s="16" t="n">
        <v>0.775514403292181</v>
      </c>
      <c r="N516" s="18" t="n">
        <v>0.000331218444282308</v>
      </c>
      <c r="O516" s="16" t="n">
        <v>0.338756109463048</v>
      </c>
      <c r="P516" s="34" t="b">
        <f aca="false">TRUE()</f>
        <v>1</v>
      </c>
      <c r="Q516" s="18" t="n">
        <v>1.74519937173836E-005</v>
      </c>
    </row>
    <row r="517" customFormat="false" ht="22.35" hidden="false" customHeight="false" outlineLevel="0" collapsed="false">
      <c r="A517" s="6" t="s">
        <v>2105</v>
      </c>
      <c r="B517" s="7" t="s">
        <v>1306</v>
      </c>
      <c r="C517" s="17" t="n">
        <v>913</v>
      </c>
      <c r="D517" s="16" t="n">
        <v>0.620884724699145</v>
      </c>
      <c r="E517" s="16" t="n">
        <v>0.0233868142554773</v>
      </c>
      <c r="F517" s="16" t="n">
        <v>0.58944350477843</v>
      </c>
      <c r="G517" s="16" t="n">
        <v>0.0378968739239663</v>
      </c>
      <c r="H517" s="17" t="n">
        <v>-11.3131092317248</v>
      </c>
      <c r="I517" s="17" t="n">
        <v>235.975607279833</v>
      </c>
      <c r="J517" s="18" t="n">
        <v>5.42855983885949E-024</v>
      </c>
      <c r="K517" s="18" t="n">
        <v>1.64441776140634E-023</v>
      </c>
      <c r="L517" s="16" t="n">
        <v>-0.874757106674614</v>
      </c>
      <c r="M517" s="16" t="n">
        <v>0.775017146776406</v>
      </c>
      <c r="N517" s="18" t="n">
        <v>0.000335838888327127</v>
      </c>
      <c r="O517" s="16" t="n">
        <v>0.337682778001952</v>
      </c>
      <c r="P517" s="34" t="b">
        <f aca="false">TRUE()</f>
        <v>1</v>
      </c>
      <c r="Q517" s="18" t="n">
        <v>2.77125052178339E-005</v>
      </c>
    </row>
    <row r="518" customFormat="false" ht="22.35" hidden="false" customHeight="false" outlineLevel="0" collapsed="false">
      <c r="A518" s="6" t="s">
        <v>2106</v>
      </c>
      <c r="B518" s="7" t="s">
        <v>1306</v>
      </c>
      <c r="C518" s="17" t="n">
        <v>914</v>
      </c>
      <c r="D518" s="16" t="n">
        <v>0.620842829283622</v>
      </c>
      <c r="E518" s="16" t="n">
        <v>0.0233679399762039</v>
      </c>
      <c r="F518" s="16" t="n">
        <v>0.58950876784489</v>
      </c>
      <c r="G518" s="16" t="n">
        <v>0.0378507357083335</v>
      </c>
      <c r="H518" s="17" t="n">
        <v>-11.2852540750987</v>
      </c>
      <c r="I518" s="17" t="n">
        <v>235.862255856218</v>
      </c>
      <c r="J518" s="18" t="n">
        <v>6.70032432425328E-024</v>
      </c>
      <c r="K518" s="18" t="n">
        <v>2.01641377415889E-023</v>
      </c>
      <c r="L518" s="16" t="n">
        <v>-0.872813183672191</v>
      </c>
      <c r="M518" s="16" t="n">
        <v>0.774468449931413</v>
      </c>
      <c r="N518" s="18" t="n">
        <v>0.000339309172038715</v>
      </c>
      <c r="O518" s="16" t="n">
        <v>0.336737867177237</v>
      </c>
      <c r="P518" s="34" t="b">
        <f aca="false">TRUE()</f>
        <v>1</v>
      </c>
      <c r="Q518" s="18" t="n">
        <v>1.54926167998063E-005</v>
      </c>
    </row>
    <row r="519" customFormat="false" ht="22.35" hidden="false" customHeight="false" outlineLevel="0" collapsed="false">
      <c r="A519" s="6" t="s">
        <v>2107</v>
      </c>
      <c r="B519" s="7" t="s">
        <v>1306</v>
      </c>
      <c r="C519" s="17" t="n">
        <v>915</v>
      </c>
      <c r="D519" s="16" t="n">
        <v>0.620788836541197</v>
      </c>
      <c r="E519" s="16" t="n">
        <v>0.0233487045499463</v>
      </c>
      <c r="F519" s="16" t="n">
        <v>0.589555109529302</v>
      </c>
      <c r="G519" s="16" t="n">
        <v>0.0378047440574043</v>
      </c>
      <c r="H519" s="17" t="n">
        <v>-11.2599048775182</v>
      </c>
      <c r="I519" s="17" t="n">
        <v>235.754100348996</v>
      </c>
      <c r="J519" s="18" t="n">
        <v>8.11508811864354E-024</v>
      </c>
      <c r="K519" s="18" t="n">
        <v>2.42984240204695E-023</v>
      </c>
      <c r="L519" s="16" t="n">
        <v>-0.871052739176317</v>
      </c>
      <c r="M519" s="16" t="n">
        <v>0.774039780521262</v>
      </c>
      <c r="N519" s="18" t="n">
        <v>0.000342759487015145</v>
      </c>
      <c r="O519" s="16" t="n">
        <v>0.335867623099967</v>
      </c>
      <c r="P519" s="34" t="b">
        <f aca="false">TRUE()</f>
        <v>1</v>
      </c>
      <c r="Q519" s="18" t="n">
        <v>1.66030481564462E-005</v>
      </c>
    </row>
    <row r="520" customFormat="false" ht="22.35" hidden="false" customHeight="false" outlineLevel="0" collapsed="false">
      <c r="A520" s="6" t="s">
        <v>2108</v>
      </c>
      <c r="B520" s="7" t="s">
        <v>1306</v>
      </c>
      <c r="C520" s="17" t="n">
        <v>916</v>
      </c>
      <c r="D520" s="16" t="n">
        <v>0.620726588968427</v>
      </c>
      <c r="E520" s="16" t="n">
        <v>0.0233306123026585</v>
      </c>
      <c r="F520" s="16" t="n">
        <v>0.589593145517318</v>
      </c>
      <c r="G520" s="16" t="n">
        <v>0.0377599109749474</v>
      </c>
      <c r="H520" s="17" t="n">
        <v>-11.2340452426428</v>
      </c>
      <c r="I520" s="17" t="n">
        <v>235.640767268216</v>
      </c>
      <c r="J520" s="18" t="n">
        <v>9.86597046981829E-024</v>
      </c>
      <c r="K520" s="18" t="n">
        <v>2.93925179108011E-023</v>
      </c>
      <c r="L520" s="16" t="n">
        <v>-0.869261721471981</v>
      </c>
      <c r="M520" s="16" t="n">
        <v>0.773559670781893</v>
      </c>
      <c r="N520" s="18" t="n">
        <v>0.000347174914124298</v>
      </c>
      <c r="O520" s="16" t="n">
        <v>0.335074464255739</v>
      </c>
      <c r="P520" s="34" t="b">
        <f aca="false">TRUE()</f>
        <v>1</v>
      </c>
      <c r="Q520" s="18" t="n">
        <v>4.16666666666667E-005</v>
      </c>
    </row>
    <row r="521" customFormat="false" ht="22.35" hidden="false" customHeight="false" outlineLevel="0" collapsed="false">
      <c r="A521" s="6" t="s">
        <v>2109</v>
      </c>
      <c r="B521" s="7" t="s">
        <v>1306</v>
      </c>
      <c r="C521" s="17" t="n">
        <v>917</v>
      </c>
      <c r="D521" s="16" t="n">
        <v>0.620652041649415</v>
      </c>
      <c r="E521" s="16" t="n">
        <v>0.0233124532905151</v>
      </c>
      <c r="F521" s="16" t="n">
        <v>0.589620111980332</v>
      </c>
      <c r="G521" s="16" t="n">
        <v>0.037716320646958</v>
      </c>
      <c r="H521" s="17" t="n">
        <v>-11.2075875650261</v>
      </c>
      <c r="I521" s="17" t="n">
        <v>235.537160091304</v>
      </c>
      <c r="J521" s="18" t="n">
        <v>1.20405768281107E-023</v>
      </c>
      <c r="K521" s="18" t="n">
        <v>3.56917098833281E-023</v>
      </c>
      <c r="L521" s="16" t="n">
        <v>-0.867405760100137</v>
      </c>
      <c r="M521" s="16" t="n">
        <v>0.773165294924554</v>
      </c>
      <c r="N521" s="18" t="n">
        <v>0.000351308598397024</v>
      </c>
      <c r="O521" s="16" t="n">
        <v>0.334343624460164</v>
      </c>
      <c r="P521" s="34" t="b">
        <f aca="false">TRUE()</f>
        <v>1</v>
      </c>
      <c r="Q521" s="16" t="n">
        <v>0</v>
      </c>
    </row>
    <row r="522" customFormat="false" ht="22.35" hidden="false" customHeight="false" outlineLevel="0" collapsed="false">
      <c r="A522" s="6" t="s">
        <v>2110</v>
      </c>
      <c r="B522" s="7" t="s">
        <v>1306</v>
      </c>
      <c r="C522" s="17" t="n">
        <v>918</v>
      </c>
      <c r="D522" s="16" t="n">
        <v>0.620556640764455</v>
      </c>
      <c r="E522" s="16" t="n">
        <v>0.0232911388476368</v>
      </c>
      <c r="F522" s="16" t="n">
        <v>0.589627445847387</v>
      </c>
      <c r="G522" s="16" t="n">
        <v>0.0376718736110102</v>
      </c>
      <c r="H522" s="17" t="n">
        <v>-11.1817218250296</v>
      </c>
      <c r="I522" s="17" t="n">
        <v>235.464425990514</v>
      </c>
      <c r="J522" s="18" t="n">
        <v>1.46096597519451E-023</v>
      </c>
      <c r="K522" s="18" t="n">
        <v>4.28481187071181E-023</v>
      </c>
      <c r="L522" s="16" t="n">
        <v>-0.865537992524395</v>
      </c>
      <c r="M522" s="16" t="n">
        <v>0.772770919067215</v>
      </c>
      <c r="N522" s="18" t="n">
        <v>0.000355849154379322</v>
      </c>
      <c r="O522" s="16" t="n">
        <v>0.333629180053043</v>
      </c>
      <c r="P522" s="34" t="b">
        <f aca="false">TRUE()</f>
        <v>1</v>
      </c>
      <c r="Q522" s="18" t="n">
        <v>0.000100708554252616</v>
      </c>
    </row>
    <row r="523" customFormat="false" ht="22.35" hidden="false" customHeight="false" outlineLevel="0" collapsed="false">
      <c r="A523" s="6" t="s">
        <v>2111</v>
      </c>
      <c r="B523" s="7" t="s">
        <v>1306</v>
      </c>
      <c r="C523" s="17" t="n">
        <v>919</v>
      </c>
      <c r="D523" s="16" t="n">
        <v>0.62044586685077</v>
      </c>
      <c r="E523" s="16" t="n">
        <v>0.0232673192219731</v>
      </c>
      <c r="F523" s="16" t="n">
        <v>0.58962725549602</v>
      </c>
      <c r="G523" s="16" t="n">
        <v>0.0376245063791056</v>
      </c>
      <c r="H523" s="17" t="n">
        <v>-11.154049130474</v>
      </c>
      <c r="I523" s="17" t="n">
        <v>235.399838302622</v>
      </c>
      <c r="J523" s="18" t="n">
        <v>1.79551978831081E-023</v>
      </c>
      <c r="K523" s="18" t="n">
        <v>5.23272972014738E-023</v>
      </c>
      <c r="L523" s="16" t="n">
        <v>-0.863514824798669</v>
      </c>
      <c r="M523" s="16" t="n">
        <v>0.772222222222222</v>
      </c>
      <c r="N523" s="18" t="n">
        <v>0.000362030496757488</v>
      </c>
      <c r="O523" s="16" t="n">
        <v>0.33289509403222</v>
      </c>
      <c r="P523" s="34" t="b">
        <f aca="false">TRUE()</f>
        <v>1</v>
      </c>
      <c r="Q523" s="16" t="n">
        <v>0</v>
      </c>
    </row>
    <row r="524" customFormat="false" ht="22.35" hidden="false" customHeight="false" outlineLevel="0" collapsed="false">
      <c r="A524" s="6" t="s">
        <v>2112</v>
      </c>
      <c r="B524" s="7" t="s">
        <v>1306</v>
      </c>
      <c r="C524" s="17" t="n">
        <v>920</v>
      </c>
      <c r="D524" s="16" t="n">
        <v>0.620317105105133</v>
      </c>
      <c r="E524" s="16" t="n">
        <v>0.0232417242651805</v>
      </c>
      <c r="F524" s="16" t="n">
        <v>0.589613429023218</v>
      </c>
      <c r="G524" s="16" t="n">
        <v>0.0375724589227675</v>
      </c>
      <c r="H524" s="17" t="n">
        <v>-11.1257721177604</v>
      </c>
      <c r="I524" s="17" t="n">
        <v>235.321900511633</v>
      </c>
      <c r="J524" s="18" t="n">
        <v>2.21726980401177E-023</v>
      </c>
      <c r="K524" s="18" t="n">
        <v>6.41678499766308E-023</v>
      </c>
      <c r="L524" s="16" t="n">
        <v>-0.861468903649896</v>
      </c>
      <c r="M524" s="16" t="n">
        <v>0.771810699588477</v>
      </c>
      <c r="N524" s="18" t="n">
        <v>0.000368019539195675</v>
      </c>
      <c r="O524" s="16" t="n">
        <v>0.332078382673186</v>
      </c>
      <c r="P524" s="34" t="b">
        <f aca="false">TRUE()</f>
        <v>1</v>
      </c>
      <c r="Q524" s="18" t="n">
        <v>3.25527702271889E-005</v>
      </c>
    </row>
    <row r="525" customFormat="false" ht="22.35" hidden="false" customHeight="false" outlineLevel="0" collapsed="false">
      <c r="A525" s="6" t="s">
        <v>2113</v>
      </c>
      <c r="B525" s="7" t="s">
        <v>1306</v>
      </c>
      <c r="C525" s="17" t="n">
        <v>921</v>
      </c>
      <c r="D525" s="16" t="n">
        <v>0.620169482051654</v>
      </c>
      <c r="E525" s="16" t="n">
        <v>0.0232148704395467</v>
      </c>
      <c r="F525" s="16" t="n">
        <v>0.589582123837613</v>
      </c>
      <c r="G525" s="16" t="n">
        <v>0.0375166028661048</v>
      </c>
      <c r="H525" s="17" t="n">
        <v>-11.0977072431831</v>
      </c>
      <c r="I525" s="17" t="n">
        <v>235.230833082913</v>
      </c>
      <c r="J525" s="18" t="n">
        <v>2.73468731439348E-023</v>
      </c>
      <c r="K525" s="18" t="n">
        <v>7.85938528721119E-023</v>
      </c>
      <c r="L525" s="16" t="n">
        <v>-0.859462910150723</v>
      </c>
      <c r="M525" s="16" t="n">
        <v>0.771330589849108</v>
      </c>
      <c r="N525" s="18" t="n">
        <v>0.000372599435430421</v>
      </c>
      <c r="O525" s="16" t="n">
        <v>0.331172591973755</v>
      </c>
      <c r="P525" s="34" t="b">
        <f aca="false">TRUE()</f>
        <v>1</v>
      </c>
      <c r="Q525" s="18" t="n">
        <v>3.05616300461661E-005</v>
      </c>
    </row>
    <row r="526" customFormat="false" ht="22.35" hidden="false" customHeight="false" outlineLevel="0" collapsed="false">
      <c r="A526" s="6" t="s">
        <v>2114</v>
      </c>
      <c r="B526" s="7" t="s">
        <v>1306</v>
      </c>
      <c r="C526" s="17" t="n">
        <v>922</v>
      </c>
      <c r="D526" s="16" t="n">
        <v>0.620015187658385</v>
      </c>
      <c r="E526" s="16" t="n">
        <v>0.0231869825299337</v>
      </c>
      <c r="F526" s="16" t="n">
        <v>0.589548518752782</v>
      </c>
      <c r="G526" s="16" t="n">
        <v>0.037456222445885</v>
      </c>
      <c r="H526" s="17" t="n">
        <v>-11.0687654187987</v>
      </c>
      <c r="I526" s="17" t="n">
        <v>235.118688976658</v>
      </c>
      <c r="J526" s="18" t="n">
        <v>3.39671117676142E-023</v>
      </c>
      <c r="K526" s="18" t="n">
        <v>9.70154947251197E-023</v>
      </c>
      <c r="L526" s="16" t="n">
        <v>-0.857426950360854</v>
      </c>
      <c r="M526" s="16" t="n">
        <v>0.770867626886145</v>
      </c>
      <c r="N526" s="18" t="n">
        <v>0.000377737974252016</v>
      </c>
      <c r="O526" s="16" t="n">
        <v>0.330138517025248</v>
      </c>
      <c r="P526" s="34" t="b">
        <f aca="false">TRUE()</f>
        <v>1</v>
      </c>
      <c r="Q526" s="18" t="n">
        <v>3.12757201646091E-005</v>
      </c>
    </row>
    <row r="527" customFormat="false" ht="22.35" hidden="false" customHeight="false" outlineLevel="0" collapsed="false">
      <c r="A527" s="6" t="s">
        <v>2115</v>
      </c>
      <c r="B527" s="7" t="s">
        <v>1306</v>
      </c>
      <c r="C527" s="17" t="n">
        <v>923</v>
      </c>
      <c r="D527" s="16" t="n">
        <v>0.619833139191791</v>
      </c>
      <c r="E527" s="16" t="n">
        <v>0.0231588131669452</v>
      </c>
      <c r="F527" s="16" t="n">
        <v>0.589484275634078</v>
      </c>
      <c r="G527" s="16" t="n">
        <v>0.0373945378285304</v>
      </c>
      <c r="H527" s="17" t="n">
        <v>-11.0410146695939</v>
      </c>
      <c r="I527" s="17" t="n">
        <v>235.000095962383</v>
      </c>
      <c r="J527" s="18" t="n">
        <v>4.18241340770597E-023</v>
      </c>
      <c r="K527" s="18" t="n">
        <v>1.18721037222844E-022</v>
      </c>
      <c r="L527" s="16" t="n">
        <v>-0.855494277446837</v>
      </c>
      <c r="M527" s="16" t="n">
        <v>0.770404663923182</v>
      </c>
      <c r="N527" s="18" t="n">
        <v>0.000381630613490557</v>
      </c>
      <c r="O527" s="16" t="n">
        <v>0.329048981108831</v>
      </c>
      <c r="P527" s="34" t="b">
        <f aca="false">TRUE()</f>
        <v>1</v>
      </c>
      <c r="Q527" s="18" t="n">
        <v>5.94972482522681E-006</v>
      </c>
    </row>
    <row r="528" customFormat="false" ht="22.35" hidden="false" customHeight="false" outlineLevel="0" collapsed="false">
      <c r="A528" s="6" t="s">
        <v>2116</v>
      </c>
      <c r="B528" s="7" t="s">
        <v>1306</v>
      </c>
      <c r="C528" s="17" t="n">
        <v>924</v>
      </c>
      <c r="D528" s="16" t="n">
        <v>0.619618872822048</v>
      </c>
      <c r="E528" s="16" t="n">
        <v>0.0231296381350618</v>
      </c>
      <c r="F528" s="16" t="n">
        <v>0.589380451514939</v>
      </c>
      <c r="G528" s="16" t="n">
        <v>0.0373339839518063</v>
      </c>
      <c r="H528" s="17" t="n">
        <v>-11.0160705770809</v>
      </c>
      <c r="I528" s="17" t="n">
        <v>234.901465500967</v>
      </c>
      <c r="J528" s="18" t="n">
        <v>5.04011177300405E-023</v>
      </c>
      <c r="K528" s="18" t="n">
        <v>1.42385730823464E-022</v>
      </c>
      <c r="L528" s="16" t="n">
        <v>-0.853741819705188</v>
      </c>
      <c r="M528" s="16" t="n">
        <v>0.769873113854595</v>
      </c>
      <c r="N528" s="18" t="n">
        <v>0.000384614606278375</v>
      </c>
      <c r="O528" s="16" t="n">
        <v>0.328006716552751</v>
      </c>
      <c r="P528" s="34" t="b">
        <f aca="false">TRUE()</f>
        <v>1</v>
      </c>
      <c r="Q528" s="18" t="n">
        <v>0.000101686409569839</v>
      </c>
    </row>
    <row r="529" customFormat="false" ht="22.35" hidden="false" customHeight="false" outlineLevel="0" collapsed="false">
      <c r="A529" s="6" t="s">
        <v>2117</v>
      </c>
      <c r="B529" s="7" t="s">
        <v>1306</v>
      </c>
      <c r="C529" s="17" t="n">
        <v>925</v>
      </c>
      <c r="D529" s="16" t="n">
        <v>0.619383331291431</v>
      </c>
      <c r="E529" s="16" t="n">
        <v>0.0230994334073672</v>
      </c>
      <c r="F529" s="16" t="n">
        <v>0.589250049300299</v>
      </c>
      <c r="G529" s="16" t="n">
        <v>0.0372766925305564</v>
      </c>
      <c r="H529" s="17" t="n">
        <v>-10.9929842943176</v>
      </c>
      <c r="I529" s="17" t="n">
        <v>234.838773601562</v>
      </c>
      <c r="J529" s="18" t="n">
        <v>5.98239088219853E-023</v>
      </c>
      <c r="K529" s="18" t="n">
        <v>1.68090197434827E-022</v>
      </c>
      <c r="L529" s="16" t="n">
        <v>-0.852067105808975</v>
      </c>
      <c r="M529" s="16" t="n">
        <v>0.769444444444444</v>
      </c>
      <c r="N529" s="18" t="n">
        <v>0.000388248590652524</v>
      </c>
      <c r="O529" s="16" t="n">
        <v>0.327085690365271</v>
      </c>
      <c r="P529" s="34" t="b">
        <f aca="false">TRUE()</f>
        <v>1</v>
      </c>
      <c r="Q529" s="18" t="n">
        <v>0.000246584215516594</v>
      </c>
    </row>
    <row r="530" customFormat="false" ht="22.35" hidden="false" customHeight="false" outlineLevel="0" collapsed="false">
      <c r="A530" s="6" t="s">
        <v>2118</v>
      </c>
      <c r="B530" s="7" t="s">
        <v>1306</v>
      </c>
      <c r="C530" s="17" t="n">
        <v>926</v>
      </c>
      <c r="D530" s="16" t="n">
        <v>0.619128879657233</v>
      </c>
      <c r="E530" s="16" t="n">
        <v>0.0230687969991257</v>
      </c>
      <c r="F530" s="16" t="n">
        <v>0.5890999124244</v>
      </c>
      <c r="G530" s="16" t="n">
        <v>0.0372258047950078</v>
      </c>
      <c r="H530" s="17" t="n">
        <v>-10.9696238031159</v>
      </c>
      <c r="I530" s="17" t="n">
        <v>234.828126129172</v>
      </c>
      <c r="J530" s="18" t="n">
        <v>7.09998417630281E-023</v>
      </c>
      <c r="K530" s="18" t="n">
        <v>1.98417066206442E-022</v>
      </c>
      <c r="L530" s="16" t="n">
        <v>-0.850275839759034</v>
      </c>
      <c r="M530" s="16" t="n">
        <v>0.769135802469136</v>
      </c>
      <c r="N530" s="18" t="n">
        <v>0.000393390965853969</v>
      </c>
      <c r="O530" s="16" t="n">
        <v>0.326342002379171</v>
      </c>
      <c r="P530" s="34" t="b">
        <f aca="false">TRUE()</f>
        <v>1</v>
      </c>
      <c r="Q530" s="18" t="n">
        <v>2.57575757575758E-005</v>
      </c>
    </row>
    <row r="531" customFormat="false" ht="22.35" hidden="false" customHeight="false" outlineLevel="0" collapsed="false">
      <c r="A531" s="6" t="s">
        <v>2119</v>
      </c>
      <c r="B531" s="7" t="s">
        <v>1306</v>
      </c>
      <c r="C531" s="17" t="n">
        <v>927</v>
      </c>
      <c r="D531" s="16" t="n">
        <v>0.618839540649479</v>
      </c>
      <c r="E531" s="16" t="n">
        <v>0.0230369932703685</v>
      </c>
      <c r="F531" s="16" t="n">
        <v>0.588914096831433</v>
      </c>
      <c r="G531" s="16" t="n">
        <v>0.0371777554393323</v>
      </c>
      <c r="H531" s="17" t="n">
        <v>-10.9465685189372</v>
      </c>
      <c r="I531" s="17" t="n">
        <v>234.852214656184</v>
      </c>
      <c r="J531" s="18" t="n">
        <v>8.39553983142046E-023</v>
      </c>
      <c r="K531" s="18" t="n">
        <v>2.33678674046914E-022</v>
      </c>
      <c r="L531" s="16" t="n">
        <v>-0.848444970714291</v>
      </c>
      <c r="M531" s="16" t="n">
        <v>0.768707133058985</v>
      </c>
      <c r="N531" s="18" t="n">
        <v>0.000399384487749727</v>
      </c>
      <c r="O531" s="16" t="n">
        <v>0.325692477344116</v>
      </c>
      <c r="P531" s="34" t="b">
        <f aca="false">TRUE()</f>
        <v>1</v>
      </c>
      <c r="Q531" s="18" t="n">
        <v>2.97619047619048E-005</v>
      </c>
    </row>
    <row r="532" customFormat="false" ht="22.35" hidden="false" customHeight="false" outlineLevel="0" collapsed="false">
      <c r="A532" s="6" t="s">
        <v>2120</v>
      </c>
      <c r="B532" s="7" t="s">
        <v>1306</v>
      </c>
      <c r="C532" s="17" t="n">
        <v>928</v>
      </c>
      <c r="D532" s="16" t="n">
        <v>0.618516383477623</v>
      </c>
      <c r="E532" s="16" t="n">
        <v>0.0230029898478174</v>
      </c>
      <c r="F532" s="16" t="n">
        <v>0.588699591095242</v>
      </c>
      <c r="G532" s="16" t="n">
        <v>0.0371300269571021</v>
      </c>
      <c r="H532" s="17" t="n">
        <v>-10.9222268133099</v>
      </c>
      <c r="I532" s="17" t="n">
        <v>234.90491982573</v>
      </c>
      <c r="J532" s="18" t="n">
        <v>1.00094313534322E-022</v>
      </c>
      <c r="K532" s="18" t="n">
        <v>2.7655885563744E-022</v>
      </c>
      <c r="L532" s="16" t="n">
        <v>-0.846462695062261</v>
      </c>
      <c r="M532" s="16" t="n">
        <v>0.768398491083676</v>
      </c>
      <c r="N532" s="18" t="n">
        <v>0.000406451418794934</v>
      </c>
      <c r="O532" s="16" t="n">
        <v>0.325089306648537</v>
      </c>
      <c r="P532" s="34" t="b">
        <f aca="false">TRUE()</f>
        <v>1</v>
      </c>
      <c r="Q532" s="16" t="n">
        <v>0</v>
      </c>
    </row>
    <row r="533" customFormat="false" ht="22.35" hidden="false" customHeight="false" outlineLevel="0" collapsed="false">
      <c r="A533" s="6" t="s">
        <v>2121</v>
      </c>
      <c r="B533" s="7" t="s">
        <v>1306</v>
      </c>
      <c r="C533" s="17" t="n">
        <v>929</v>
      </c>
      <c r="D533" s="16" t="n">
        <v>0.618169096479669</v>
      </c>
      <c r="E533" s="16" t="n">
        <v>0.0229664513538045</v>
      </c>
      <c r="F533" s="16" t="n">
        <v>0.588476231014325</v>
      </c>
      <c r="G533" s="16" t="n">
        <v>0.0370801794036407</v>
      </c>
      <c r="H533" s="17" t="n">
        <v>-10.8932162784343</v>
      </c>
      <c r="I533" s="17" t="n">
        <v>234.97237401623</v>
      </c>
      <c r="J533" s="18" t="n">
        <v>1.23392017838933E-022</v>
      </c>
      <c r="K533" s="18" t="n">
        <v>3.39573523893616E-022</v>
      </c>
      <c r="L533" s="16" t="n">
        <v>-0.844092459009624</v>
      </c>
      <c r="M533" s="16" t="n">
        <v>0.767935528120713</v>
      </c>
      <c r="N533" s="18" t="n">
        <v>0.000415480335365164</v>
      </c>
      <c r="O533" s="16" t="n">
        <v>0.324459339706138</v>
      </c>
      <c r="P533" s="34" t="b">
        <f aca="false">TRUE()</f>
        <v>1</v>
      </c>
      <c r="Q533" s="18" t="n">
        <v>4.89456777649239E-005</v>
      </c>
    </row>
    <row r="534" customFormat="false" ht="22.35" hidden="false" customHeight="false" outlineLevel="0" collapsed="false">
      <c r="A534" s="6" t="s">
        <v>2122</v>
      </c>
      <c r="B534" s="7" t="s">
        <v>1306</v>
      </c>
      <c r="C534" s="17" t="n">
        <v>930</v>
      </c>
      <c r="D534" s="16" t="n">
        <v>0.617801301587199</v>
      </c>
      <c r="E534" s="16" t="n">
        <v>0.022927240224567</v>
      </c>
      <c r="F534" s="16" t="n">
        <v>0.588244908393913</v>
      </c>
      <c r="G534" s="16" t="n">
        <v>0.0370236120332768</v>
      </c>
      <c r="H534" s="17" t="n">
        <v>-10.8610162786948</v>
      </c>
      <c r="I534" s="17" t="n">
        <v>235.0222663892</v>
      </c>
      <c r="J534" s="18" t="n">
        <v>1.55771757907003E-022</v>
      </c>
      <c r="K534" s="18" t="n">
        <v>4.25297891653988E-022</v>
      </c>
      <c r="L534" s="16" t="n">
        <v>-0.841507479358625</v>
      </c>
      <c r="M534" s="16" t="n">
        <v>0.767061042524005</v>
      </c>
      <c r="N534" s="18" t="n">
        <v>0.000425294591667041</v>
      </c>
      <c r="O534" s="16" t="n">
        <v>0.323655614197977</v>
      </c>
      <c r="P534" s="34" t="b">
        <f aca="false">TRUE()</f>
        <v>1</v>
      </c>
      <c r="Q534" s="16" t="n">
        <v>0</v>
      </c>
    </row>
    <row r="535" customFormat="false" ht="22.35" hidden="false" customHeight="false" outlineLevel="0" collapsed="false">
      <c r="A535" s="6" t="s">
        <v>2123</v>
      </c>
      <c r="B535" s="7" t="s">
        <v>1306</v>
      </c>
      <c r="C535" s="17" t="n">
        <v>931</v>
      </c>
      <c r="D535" s="16" t="n">
        <v>0.617416266290511</v>
      </c>
      <c r="E535" s="16" t="n">
        <v>0.022887194235015</v>
      </c>
      <c r="F535" s="16" t="n">
        <v>0.58800512174027</v>
      </c>
      <c r="G535" s="16" t="n">
        <v>0.0369592852234441</v>
      </c>
      <c r="H535" s="17" t="n">
        <v>-10.826518160472</v>
      </c>
      <c r="I535" s="17" t="n">
        <v>235.024792783961</v>
      </c>
      <c r="J535" s="18" t="n">
        <v>2.00278178260841E-022</v>
      </c>
      <c r="K535" s="18" t="n">
        <v>5.43238195936267E-022</v>
      </c>
      <c r="L535" s="16" t="n">
        <v>-0.838830043191744</v>
      </c>
      <c r="M535" s="16" t="n">
        <v>0.766409465020576</v>
      </c>
      <c r="N535" s="18" t="n">
        <v>0.000434313830369746</v>
      </c>
      <c r="O535" s="16" t="n">
        <v>0.322660551292794</v>
      </c>
      <c r="P535" s="34" t="b">
        <f aca="false">TRUE()</f>
        <v>1</v>
      </c>
      <c r="Q535" s="18" t="n">
        <v>1.74519937173836E-005</v>
      </c>
    </row>
    <row r="536" customFormat="false" ht="22.35" hidden="false" customHeight="false" outlineLevel="0" collapsed="false">
      <c r="A536" s="6" t="s">
        <v>2124</v>
      </c>
      <c r="B536" s="7" t="s">
        <v>1306</v>
      </c>
      <c r="C536" s="17" t="n">
        <v>932</v>
      </c>
      <c r="D536" s="16" t="n">
        <v>0.617013858303367</v>
      </c>
      <c r="E536" s="16" t="n">
        <v>0.0228458129055305</v>
      </c>
      <c r="F536" s="16" t="n">
        <v>0.587754981504981</v>
      </c>
      <c r="G536" s="16" t="n">
        <v>0.0368892215145253</v>
      </c>
      <c r="H536" s="17" t="n">
        <v>-10.7903005932034</v>
      </c>
      <c r="I536" s="17" t="n">
        <v>235.000729145414</v>
      </c>
      <c r="J536" s="18" t="n">
        <v>2.60928170496332E-022</v>
      </c>
      <c r="K536" s="18" t="n">
        <v>7.02238591154201E-022</v>
      </c>
      <c r="L536" s="16" t="n">
        <v>-0.836066989810176</v>
      </c>
      <c r="M536" s="16" t="n">
        <v>0.765843621399177</v>
      </c>
      <c r="N536" s="18" t="n">
        <v>0.00044461758802862</v>
      </c>
      <c r="O536" s="16" t="n">
        <v>0.321590096356214</v>
      </c>
      <c r="P536" s="34" t="b">
        <f aca="false">TRUE()</f>
        <v>1</v>
      </c>
      <c r="Q536" s="16" t="n">
        <v>0</v>
      </c>
    </row>
    <row r="537" customFormat="false" ht="22.35" hidden="false" customHeight="false" outlineLevel="0" collapsed="false">
      <c r="A537" s="6" t="s">
        <v>2125</v>
      </c>
      <c r="B537" s="7" t="s">
        <v>1306</v>
      </c>
      <c r="C537" s="17" t="n">
        <v>933</v>
      </c>
      <c r="D537" s="16" t="n">
        <v>0.61658735598764</v>
      </c>
      <c r="E537" s="16" t="n">
        <v>0.0228030523597886</v>
      </c>
      <c r="F537" s="16" t="n">
        <v>0.587483484539914</v>
      </c>
      <c r="G537" s="16" t="n">
        <v>0.0368155801183179</v>
      </c>
      <c r="H537" s="17" t="n">
        <v>-10.7537235122182</v>
      </c>
      <c r="I537" s="17" t="n">
        <v>234.966527947117</v>
      </c>
      <c r="J537" s="18" t="n">
        <v>3.40855302888476E-022</v>
      </c>
      <c r="K537" s="18" t="n">
        <v>9.12612585153017E-022</v>
      </c>
      <c r="L537" s="16" t="n">
        <v>-0.833293887070633</v>
      </c>
      <c r="M537" s="16" t="n">
        <v>0.765192043895748</v>
      </c>
      <c r="N537" s="18" t="n">
        <v>0.000455605512941668</v>
      </c>
      <c r="O537" s="16" t="n">
        <v>0.320536251901447</v>
      </c>
      <c r="P537" s="34" t="b">
        <f aca="false">TRUE()</f>
        <v>1</v>
      </c>
      <c r="Q537" s="16" t="n">
        <v>0</v>
      </c>
    </row>
    <row r="538" customFormat="false" ht="22.35" hidden="false" customHeight="false" outlineLevel="0" collapsed="false">
      <c r="A538" s="6" t="s">
        <v>2126</v>
      </c>
      <c r="B538" s="7" t="s">
        <v>1306</v>
      </c>
      <c r="C538" s="17" t="n">
        <v>934</v>
      </c>
      <c r="D538" s="16" t="n">
        <v>0.616140835076575</v>
      </c>
      <c r="E538" s="16" t="n">
        <v>0.0227587594262276</v>
      </c>
      <c r="F538" s="16" t="n">
        <v>0.587191307800975</v>
      </c>
      <c r="G538" s="16" t="n">
        <v>0.0367397898947803</v>
      </c>
      <c r="H538" s="17" t="n">
        <v>-10.7179397166389</v>
      </c>
      <c r="I538" s="17" t="n">
        <v>234.934624877696</v>
      </c>
      <c r="J538" s="18" t="n">
        <v>4.42531885971064E-022</v>
      </c>
      <c r="K538" s="18" t="n">
        <v>1.17423742121478E-021</v>
      </c>
      <c r="L538" s="16" t="n">
        <v>-0.83057778069563</v>
      </c>
      <c r="M538" s="16" t="n">
        <v>0.764711934156379</v>
      </c>
      <c r="N538" s="18" t="n">
        <v>0.000465310805146074</v>
      </c>
      <c r="O538" s="16" t="n">
        <v>0.319534771881334</v>
      </c>
      <c r="P538" s="34" t="b">
        <f aca="false">TRUE()</f>
        <v>1</v>
      </c>
      <c r="Q538" s="16" t="n">
        <v>0</v>
      </c>
    </row>
    <row r="539" customFormat="false" ht="22.35" hidden="false" customHeight="false" outlineLevel="0" collapsed="false">
      <c r="A539" s="6" t="s">
        <v>2127</v>
      </c>
      <c r="B539" s="7" t="s">
        <v>1306</v>
      </c>
      <c r="C539" s="17" t="n">
        <v>935</v>
      </c>
      <c r="D539" s="16" t="n">
        <v>0.615664196402405</v>
      </c>
      <c r="E539" s="16" t="n">
        <v>0.0227111025618096</v>
      </c>
      <c r="F539" s="16" t="n">
        <v>0.586868519710928</v>
      </c>
      <c r="G539" s="16" t="n">
        <v>0.0366620068980411</v>
      </c>
      <c r="H539" s="17" t="n">
        <v>-10.6834356417825</v>
      </c>
      <c r="I539" s="17" t="n">
        <v>234.928276129534</v>
      </c>
      <c r="J539" s="18" t="n">
        <v>5.68545780027198E-022</v>
      </c>
      <c r="K539" s="18" t="n">
        <v>1.50093192564432E-021</v>
      </c>
      <c r="L539" s="16" t="n">
        <v>-0.827915173628997</v>
      </c>
      <c r="M539" s="16" t="n">
        <v>0.763923182441701</v>
      </c>
      <c r="N539" s="18" t="n">
        <v>0.000476543252188651</v>
      </c>
      <c r="O539" s="16" t="n">
        <v>0.318631573627514</v>
      </c>
      <c r="P539" s="34" t="b">
        <f aca="false">TRUE()</f>
        <v>1</v>
      </c>
      <c r="Q539" s="18" t="n">
        <v>2.19101514282237E-005</v>
      </c>
    </row>
    <row r="540" customFormat="false" ht="22.35" hidden="false" customHeight="false" outlineLevel="0" collapsed="false">
      <c r="A540" s="6" t="s">
        <v>2128</v>
      </c>
      <c r="B540" s="7" t="s">
        <v>1306</v>
      </c>
      <c r="C540" s="17" t="n">
        <v>936</v>
      </c>
      <c r="D540" s="16" t="n">
        <v>0.615149331869349</v>
      </c>
      <c r="E540" s="16" t="n">
        <v>0.0226610350743076</v>
      </c>
      <c r="F540" s="16" t="n">
        <v>0.58651101588637</v>
      </c>
      <c r="G540" s="16" t="n">
        <v>0.0365824528850478</v>
      </c>
      <c r="H540" s="17" t="n">
        <v>-10.6484020569135</v>
      </c>
      <c r="I540" s="17" t="n">
        <v>234.937775511262</v>
      </c>
      <c r="J540" s="18" t="n">
        <v>7.32647070495771E-022</v>
      </c>
      <c r="K540" s="18" t="n">
        <v>1.91828728237063E-021</v>
      </c>
      <c r="L540" s="16" t="n">
        <v>-0.825183449905804</v>
      </c>
      <c r="M540" s="16" t="n">
        <v>0.763220164609054</v>
      </c>
      <c r="N540" s="18" t="n">
        <v>0.000488811820756078</v>
      </c>
      <c r="O540" s="16" t="n">
        <v>0.317800798655027</v>
      </c>
      <c r="P540" s="34" t="b">
        <f aca="false">TRUE()</f>
        <v>1</v>
      </c>
      <c r="Q540" s="18" t="n">
        <v>2.22222222222222E-005</v>
      </c>
    </row>
    <row r="541" customFormat="false" ht="22.35" hidden="false" customHeight="false" outlineLevel="0" collapsed="false">
      <c r="A541" s="6" t="s">
        <v>2129</v>
      </c>
      <c r="B541" s="7" t="s">
        <v>1306</v>
      </c>
      <c r="C541" s="17" t="n">
        <v>937</v>
      </c>
      <c r="D541" s="16" t="n">
        <v>0.614592369287876</v>
      </c>
      <c r="E541" s="16" t="n">
        <v>0.0226095565321288</v>
      </c>
      <c r="F541" s="16" t="n">
        <v>0.586113353478965</v>
      </c>
      <c r="G541" s="16" t="n">
        <v>0.0364987531235779</v>
      </c>
      <c r="H541" s="17" t="n">
        <v>-10.6133398368571</v>
      </c>
      <c r="I541" s="17" t="n">
        <v>234.933301061159</v>
      </c>
      <c r="J541" s="18" t="n">
        <v>9.44508608704814E-022</v>
      </c>
      <c r="K541" s="18" t="n">
        <v>2.45442124365998E-021</v>
      </c>
      <c r="L541" s="16" t="n">
        <v>-0.822474232308253</v>
      </c>
      <c r="M541" s="16" t="n">
        <v>0.762465706447188</v>
      </c>
      <c r="N541" s="18" t="n">
        <v>0.000499752956594596</v>
      </c>
      <c r="O541" s="16" t="n">
        <v>0.316947814212992</v>
      </c>
      <c r="P541" s="34" t="b">
        <f aca="false">TRUE()</f>
        <v>1</v>
      </c>
      <c r="Q541" s="18" t="n">
        <v>1.72758423757853E-005</v>
      </c>
    </row>
    <row r="542" customFormat="false" ht="22.35" hidden="false" customHeight="false" outlineLevel="0" collapsed="false">
      <c r="A542" s="6" t="s">
        <v>2130</v>
      </c>
      <c r="B542" s="7" t="s">
        <v>1306</v>
      </c>
      <c r="C542" s="17" t="n">
        <v>938</v>
      </c>
      <c r="D542" s="16" t="n">
        <v>0.614010945789702</v>
      </c>
      <c r="E542" s="16" t="n">
        <v>0.0225559265481089</v>
      </c>
      <c r="F542" s="16" t="n">
        <v>0.585683561208377</v>
      </c>
      <c r="G542" s="16" t="n">
        <v>0.0364099765826686</v>
      </c>
      <c r="H542" s="17" t="n">
        <v>-10.5821506647496</v>
      </c>
      <c r="I542" s="17" t="n">
        <v>234.916743405652</v>
      </c>
      <c r="J542" s="18" t="n">
        <v>1.18417243012008E-021</v>
      </c>
      <c r="K542" s="18" t="n">
        <v>3.05616640858106E-021</v>
      </c>
      <c r="L542" s="16" t="n">
        <v>-0.820086329906277</v>
      </c>
      <c r="M542" s="16" t="n">
        <v>0.762002743484225</v>
      </c>
      <c r="N542" s="18" t="n">
        <v>0.000509918535868887</v>
      </c>
      <c r="O542" s="16" t="n">
        <v>0.316037514548042</v>
      </c>
      <c r="P542" s="34" t="b">
        <f aca="false">TRUE()</f>
        <v>1</v>
      </c>
      <c r="Q542" s="18" t="n">
        <v>7.53182713646427E-005</v>
      </c>
    </row>
    <row r="543" customFormat="false" ht="22.35" hidden="false" customHeight="false" outlineLevel="0" collapsed="false">
      <c r="A543" s="6" t="s">
        <v>2131</v>
      </c>
      <c r="B543" s="7" t="s">
        <v>1306</v>
      </c>
      <c r="C543" s="17" t="n">
        <v>939</v>
      </c>
      <c r="D543" s="16" t="n">
        <v>0.613404115315116</v>
      </c>
      <c r="E543" s="16" t="n">
        <v>0.022500856362867</v>
      </c>
      <c r="F543" s="16" t="n">
        <v>0.585224497715274</v>
      </c>
      <c r="G543" s="16" t="n">
        <v>0.0363183350300535</v>
      </c>
      <c r="H543" s="17" t="n">
        <v>-10.5529877376262</v>
      </c>
      <c r="I543" s="17" t="n">
        <v>234.896033857312</v>
      </c>
      <c r="J543" s="18" t="n">
        <v>1.4629469199477E-021</v>
      </c>
      <c r="K543" s="18" t="n">
        <v>3.75462567580888E-021</v>
      </c>
      <c r="L543" s="16" t="n">
        <v>-0.817862570291246</v>
      </c>
      <c r="M543" s="16" t="n">
        <v>0.76133401920439</v>
      </c>
      <c r="N543" s="18" t="n">
        <v>0.000518844716755828</v>
      </c>
      <c r="O543" s="16" t="n">
        <v>0.315097048189069</v>
      </c>
      <c r="P543" s="34" t="b">
        <f aca="false">TRUE()</f>
        <v>1</v>
      </c>
      <c r="Q543" s="18" t="n">
        <v>2.65151515151515E-005</v>
      </c>
    </row>
    <row r="544" customFormat="false" ht="22.35" hidden="false" customHeight="false" outlineLevel="0" collapsed="false">
      <c r="A544" s="6" t="s">
        <v>2132</v>
      </c>
      <c r="B544" s="7" t="s">
        <v>1306</v>
      </c>
      <c r="C544" s="17" t="n">
        <v>940</v>
      </c>
      <c r="D544" s="16" t="n">
        <v>0.612777934022533</v>
      </c>
      <c r="E544" s="16" t="n">
        <v>0.0224453495078076</v>
      </c>
      <c r="F544" s="16" t="n">
        <v>0.584749942395568</v>
      </c>
      <c r="G544" s="16" t="n">
        <v>0.0362235064671257</v>
      </c>
      <c r="H544" s="17" t="n">
        <v>-10.5226831091593</v>
      </c>
      <c r="I544" s="17" t="n">
        <v>234.856465864305</v>
      </c>
      <c r="J544" s="18" t="n">
        <v>1.82307090425044E-021</v>
      </c>
      <c r="K544" s="18" t="n">
        <v>4.6444102226147E-021</v>
      </c>
      <c r="L544" s="16" t="n">
        <v>-0.815583093422504</v>
      </c>
      <c r="M544" s="16" t="n">
        <v>0.760973936899863</v>
      </c>
      <c r="N544" s="18" t="n">
        <v>0.000526880397661204</v>
      </c>
      <c r="O544" s="16" t="n">
        <v>0.314069004926686</v>
      </c>
      <c r="P544" s="34" t="b">
        <f aca="false">TRUE()</f>
        <v>1</v>
      </c>
      <c r="Q544" s="18" t="n">
        <v>0.000205475603262842</v>
      </c>
    </row>
    <row r="545" customFormat="false" ht="22.35" hidden="false" customHeight="false" outlineLevel="0" collapsed="false">
      <c r="A545" s="6" t="s">
        <v>2133</v>
      </c>
      <c r="B545" s="7" t="s">
        <v>1306</v>
      </c>
      <c r="C545" s="17" t="n">
        <v>941</v>
      </c>
      <c r="D545" s="16" t="n">
        <v>0.612137883644304</v>
      </c>
      <c r="E545" s="16" t="n">
        <v>0.0223897550998266</v>
      </c>
      <c r="F545" s="16" t="n">
        <v>0.584270324787721</v>
      </c>
      <c r="G545" s="16" t="n">
        <v>0.0361255467821968</v>
      </c>
      <c r="H545" s="17" t="n">
        <v>-10.4892486647677</v>
      </c>
      <c r="I545" s="17" t="n">
        <v>234.794062362272</v>
      </c>
      <c r="J545" s="18" t="n">
        <v>2.3248780773113E-021</v>
      </c>
      <c r="K545" s="18" t="n">
        <v>5.87233354889951E-021</v>
      </c>
      <c r="L545" s="16" t="n">
        <v>-0.813100459525497</v>
      </c>
      <c r="M545" s="16" t="n">
        <v>0.760562414266118</v>
      </c>
      <c r="N545" s="18" t="n">
        <v>0.000536604332786945</v>
      </c>
      <c r="O545" s="16" t="n">
        <v>0.312951366759128</v>
      </c>
      <c r="P545" s="34" t="b">
        <f aca="false">TRUE()</f>
        <v>1</v>
      </c>
      <c r="Q545" s="18" t="n">
        <v>2.24014336917564E-005</v>
      </c>
    </row>
    <row r="546" customFormat="false" ht="22.35" hidden="false" customHeight="false" outlineLevel="0" collapsed="false">
      <c r="A546" s="6" t="s">
        <v>2134</v>
      </c>
      <c r="B546" s="7" t="s">
        <v>1306</v>
      </c>
      <c r="C546" s="17" t="n">
        <v>942</v>
      </c>
      <c r="D546" s="16" t="n">
        <v>0.61147936003166</v>
      </c>
      <c r="E546" s="16" t="n">
        <v>0.0223307200610569</v>
      </c>
      <c r="F546" s="16" t="n">
        <v>0.583782964070685</v>
      </c>
      <c r="G546" s="16" t="n">
        <v>0.036026968669822</v>
      </c>
      <c r="H546" s="17" t="n">
        <v>-10.4527137136472</v>
      </c>
      <c r="I546" s="17" t="n">
        <v>234.768807201376</v>
      </c>
      <c r="J546" s="18" t="n">
        <v>3.02707797188718E-021</v>
      </c>
      <c r="K546" s="18" t="n">
        <v>7.54044032612953E-021</v>
      </c>
      <c r="L546" s="16" t="n">
        <v>-0.810312251778882</v>
      </c>
      <c r="M546" s="16" t="n">
        <v>0.759842249657065</v>
      </c>
      <c r="N546" s="18" t="n">
        <v>0.000549618736675547</v>
      </c>
      <c r="O546" s="16" t="n">
        <v>0.311866110736827</v>
      </c>
      <c r="P546" s="34" t="b">
        <f aca="false">TRUE()</f>
        <v>1</v>
      </c>
      <c r="Q546" s="18" t="n">
        <v>5.02544942603422E-005</v>
      </c>
    </row>
    <row r="547" customFormat="false" ht="22.35" hidden="false" customHeight="false" outlineLevel="0" collapsed="false">
      <c r="A547" s="6" t="s">
        <v>2135</v>
      </c>
      <c r="B547" s="7" t="s">
        <v>1306</v>
      </c>
      <c r="C547" s="17" t="n">
        <v>943</v>
      </c>
      <c r="D547" s="16" t="n">
        <v>0.610799568454643</v>
      </c>
      <c r="E547" s="16" t="n">
        <v>0.022268506345788</v>
      </c>
      <c r="F547" s="16" t="n">
        <v>0.583288510904319</v>
      </c>
      <c r="G547" s="16" t="n">
        <v>0.0359283483051904</v>
      </c>
      <c r="H547" s="17" t="n">
        <v>-10.4115999672713</v>
      </c>
      <c r="I547" s="17" t="n">
        <v>234.782142407263</v>
      </c>
      <c r="J547" s="18" t="n">
        <v>4.06674651548317E-021</v>
      </c>
      <c r="K547" s="18" t="n">
        <v>9.99822158723648E-021</v>
      </c>
      <c r="L547" s="16" t="n">
        <v>-0.807101958211509</v>
      </c>
      <c r="M547" s="16" t="n">
        <v>0.759207818930041</v>
      </c>
      <c r="N547" s="18" t="n">
        <v>0.000566100103676596</v>
      </c>
      <c r="O547" s="16" t="n">
        <v>0.310818244130542</v>
      </c>
      <c r="P547" s="34" t="b">
        <f aca="false">TRUE()</f>
        <v>1</v>
      </c>
      <c r="Q547" s="18" t="n">
        <v>6.89300411522634E-005</v>
      </c>
    </row>
    <row r="548" customFormat="false" ht="22.35" hidden="false" customHeight="false" outlineLevel="0" collapsed="false">
      <c r="A548" s="6" t="s">
        <v>2136</v>
      </c>
      <c r="B548" s="7" t="s">
        <v>1306</v>
      </c>
      <c r="C548" s="17" t="n">
        <v>944</v>
      </c>
      <c r="D548" s="16" t="n">
        <v>0.610087485740988</v>
      </c>
      <c r="E548" s="16" t="n">
        <v>0.0222039845790451</v>
      </c>
      <c r="F548" s="16" t="n">
        <v>0.582779514279112</v>
      </c>
      <c r="G548" s="16" t="n">
        <v>0.0358281972379542</v>
      </c>
      <c r="H548" s="17" t="n">
        <v>-10.3643818897622</v>
      </c>
      <c r="I548" s="17" t="n">
        <v>234.812304351928</v>
      </c>
      <c r="J548" s="18" t="n">
        <v>5.70279738629048E-021</v>
      </c>
      <c r="K548" s="18" t="n">
        <v>1.39461456411936E-020</v>
      </c>
      <c r="L548" s="16" t="n">
        <v>-0.803389671007346</v>
      </c>
      <c r="M548" s="16" t="n">
        <v>0.758590534979424</v>
      </c>
      <c r="N548" s="18" t="n">
        <v>0.000586754595538341</v>
      </c>
      <c r="O548" s="16" t="n">
        <v>0.309727055065029</v>
      </c>
      <c r="P548" s="34" t="b">
        <f aca="false">TRUE()</f>
        <v>1</v>
      </c>
      <c r="Q548" s="18" t="n">
        <v>4.41176470588235E-005</v>
      </c>
    </row>
    <row r="549" customFormat="false" ht="22.35" hidden="false" customHeight="false" outlineLevel="0" collapsed="false">
      <c r="A549" s="6" t="s">
        <v>2137</v>
      </c>
      <c r="B549" s="7" t="s">
        <v>1306</v>
      </c>
      <c r="C549" s="17" t="n">
        <v>945</v>
      </c>
      <c r="D549" s="16" t="n">
        <v>0.609323315473561</v>
      </c>
      <c r="E549" s="16" t="n">
        <v>0.0221359396924544</v>
      </c>
      <c r="F549" s="16" t="n">
        <v>0.582238573297895</v>
      </c>
      <c r="G549" s="16" t="n">
        <v>0.0357243425037799</v>
      </c>
      <c r="H549" s="17" t="n">
        <v>-10.3106699769964</v>
      </c>
      <c r="I549" s="17" t="n">
        <v>234.857830994095</v>
      </c>
      <c r="J549" s="18" t="n">
        <v>8.36941776784472E-021</v>
      </c>
      <c r="K549" s="18" t="n">
        <v>2.03474421420947E-020</v>
      </c>
      <c r="L549" s="16" t="n">
        <v>-0.799148223338309</v>
      </c>
      <c r="M549" s="16" t="n">
        <v>0.757664609053498</v>
      </c>
      <c r="N549" s="18" t="n">
        <v>0.000611901348636918</v>
      </c>
      <c r="O549" s="16" t="n">
        <v>0.3085950177154</v>
      </c>
      <c r="P549" s="34" t="b">
        <f aca="false">TRUE()</f>
        <v>1</v>
      </c>
      <c r="Q549" s="18" t="n">
        <v>1.62037037037037E-005</v>
      </c>
    </row>
    <row r="550" customFormat="false" ht="22.35" hidden="false" customHeight="false" outlineLevel="0" collapsed="false">
      <c r="A550" s="6" t="s">
        <v>2138</v>
      </c>
      <c r="B550" s="7" t="s">
        <v>1306</v>
      </c>
      <c r="C550" s="17" t="n">
        <v>946</v>
      </c>
      <c r="D550" s="16" t="n">
        <v>0.608502875957879</v>
      </c>
      <c r="E550" s="16" t="n">
        <v>0.0220662684637771</v>
      </c>
      <c r="F550" s="16" t="n">
        <v>0.581657767921705</v>
      </c>
      <c r="G550" s="16" t="n">
        <v>0.0356174918618971</v>
      </c>
      <c r="H550" s="17" t="n">
        <v>-10.2511610504311</v>
      </c>
      <c r="I550" s="17" t="n">
        <v>234.900795859732</v>
      </c>
      <c r="J550" s="18" t="n">
        <v>1.27950935057817E-020</v>
      </c>
      <c r="K550" s="18" t="n">
        <v>3.09078219144319E-020</v>
      </c>
      <c r="L550" s="16" t="n">
        <v>-0.794462724572563</v>
      </c>
      <c r="M550" s="16" t="n">
        <v>0.756430041152263</v>
      </c>
      <c r="N550" s="18" t="n">
        <v>0.000640764320855216</v>
      </c>
      <c r="O550" s="16" t="n">
        <v>0.307465182336376</v>
      </c>
      <c r="P550" s="34" t="b">
        <f aca="false">TRUE()</f>
        <v>1</v>
      </c>
      <c r="Q550" s="18" t="n">
        <v>9.46568852784087E-005</v>
      </c>
    </row>
    <row r="551" customFormat="false" ht="22.35" hidden="false" customHeight="false" outlineLevel="0" collapsed="false">
      <c r="A551" s="6" t="s">
        <v>2139</v>
      </c>
      <c r="B551" s="7" t="s">
        <v>1306</v>
      </c>
      <c r="C551" s="17" t="n">
        <v>947</v>
      </c>
      <c r="D551" s="16" t="n">
        <v>0.60763665437467</v>
      </c>
      <c r="E551" s="16" t="n">
        <v>0.021995535421576</v>
      </c>
      <c r="F551" s="16" t="n">
        <v>0.581025098665211</v>
      </c>
      <c r="G551" s="16" t="n">
        <v>0.03550808502037</v>
      </c>
      <c r="H551" s="17" t="n">
        <v>-10.1941861190308</v>
      </c>
      <c r="I551" s="17" t="n">
        <v>234.937544663715</v>
      </c>
      <c r="J551" s="18" t="n">
        <v>1.91979145463023E-020</v>
      </c>
      <c r="K551" s="18" t="n">
        <v>4.59996220364633E-020</v>
      </c>
      <c r="L551" s="16" t="n">
        <v>-0.789984993479189</v>
      </c>
      <c r="M551" s="16" t="n">
        <v>0.75553840877915</v>
      </c>
      <c r="N551" s="18" t="n">
        <v>0.000670080890190703</v>
      </c>
      <c r="O551" s="16" t="n">
        <v>0.306357792719134</v>
      </c>
      <c r="P551" s="34" t="b">
        <f aca="false">TRUE()</f>
        <v>1</v>
      </c>
      <c r="Q551" s="18" t="n">
        <v>1.23456790123457E-005</v>
      </c>
    </row>
    <row r="552" customFormat="false" ht="22.35" hidden="false" customHeight="false" outlineLevel="0" collapsed="false">
      <c r="A552" s="6" t="s">
        <v>2140</v>
      </c>
      <c r="B552" s="7" t="s">
        <v>1306</v>
      </c>
      <c r="C552" s="17" t="n">
        <v>948</v>
      </c>
      <c r="D552" s="16" t="n">
        <v>0.606727460768006</v>
      </c>
      <c r="E552" s="16" t="n">
        <v>0.0219225393151087</v>
      </c>
      <c r="F552" s="16" t="n">
        <v>0.580328375231797</v>
      </c>
      <c r="G552" s="16" t="n">
        <v>0.0353941362278678</v>
      </c>
      <c r="H552" s="17" t="n">
        <v>-10.1460850173417</v>
      </c>
      <c r="I552" s="17" t="n">
        <v>234.967661367161</v>
      </c>
      <c r="J552" s="18" t="n">
        <v>2.70247879433435E-020</v>
      </c>
      <c r="K552" s="18" t="n">
        <v>6.45669947984315E-020</v>
      </c>
      <c r="L552" s="16" t="n">
        <v>-0.786206758651411</v>
      </c>
      <c r="M552" s="16" t="n">
        <v>0.754492455418381</v>
      </c>
      <c r="N552" s="18" t="n">
        <v>0.000694612908986125</v>
      </c>
      <c r="O552" s="16" t="n">
        <v>0.305248227478698</v>
      </c>
      <c r="P552" s="34" t="b">
        <f aca="false">TRUE()</f>
        <v>1</v>
      </c>
      <c r="Q552" s="16" t="n">
        <v>0</v>
      </c>
    </row>
    <row r="553" customFormat="false" ht="22.35" hidden="false" customHeight="false" outlineLevel="0" collapsed="false">
      <c r="A553" s="6" t="s">
        <v>2141</v>
      </c>
      <c r="B553" s="7" t="s">
        <v>1306</v>
      </c>
      <c r="C553" s="17" t="n">
        <v>949</v>
      </c>
      <c r="D553" s="16" t="n">
        <v>0.605765794215144</v>
      </c>
      <c r="E553" s="16" t="n">
        <v>0.0218475981996736</v>
      </c>
      <c r="F553" s="16" t="n">
        <v>0.579569391306383</v>
      </c>
      <c r="G553" s="16" t="n">
        <v>0.0352763625919844</v>
      </c>
      <c r="H553" s="17" t="n">
        <v>-10.1024067204483</v>
      </c>
      <c r="I553" s="17" t="n">
        <v>234.992667678766</v>
      </c>
      <c r="J553" s="18" t="n">
        <v>3.68492207174491E-020</v>
      </c>
      <c r="K553" s="18" t="n">
        <v>8.75353554535854E-020</v>
      </c>
      <c r="L553" s="16" t="n">
        <v>-0.782780279825779</v>
      </c>
      <c r="M553" s="16" t="n">
        <v>0.753480795610425</v>
      </c>
      <c r="N553" s="18" t="n">
        <v>0.000716934461075559</v>
      </c>
      <c r="O553" s="16" t="n">
        <v>0.304136086038682</v>
      </c>
      <c r="P553" s="34" t="b">
        <f aca="false">TRUE()</f>
        <v>1</v>
      </c>
      <c r="Q553" s="18" t="n">
        <v>5.71428571428571E-005</v>
      </c>
    </row>
    <row r="554" customFormat="false" ht="22.35" hidden="false" customHeight="false" outlineLevel="0" collapsed="false">
      <c r="A554" s="6" t="s">
        <v>2142</v>
      </c>
      <c r="B554" s="7" t="s">
        <v>1306</v>
      </c>
      <c r="C554" s="17" t="n">
        <v>950</v>
      </c>
      <c r="D554" s="16" t="n">
        <v>0.604762382115159</v>
      </c>
      <c r="E554" s="16" t="n">
        <v>0.021772147922212</v>
      </c>
      <c r="F554" s="16" t="n">
        <v>0.578771899437814</v>
      </c>
      <c r="G554" s="16" t="n">
        <v>0.035154503295709</v>
      </c>
      <c r="H554" s="17" t="n">
        <v>-10.0577328610986</v>
      </c>
      <c r="I554" s="17" t="n">
        <v>234.992410236799</v>
      </c>
      <c r="J554" s="18" t="n">
        <v>5.06143132206034E-020</v>
      </c>
      <c r="K554" s="18" t="n">
        <v>1.19754503914199E-019</v>
      </c>
      <c r="L554" s="16" t="n">
        <v>-0.779319176087173</v>
      </c>
      <c r="M554" s="16" t="n">
        <v>0.75272633744856</v>
      </c>
      <c r="N554" s="18" t="n">
        <v>0.000739243568232155</v>
      </c>
      <c r="O554" s="16" t="n">
        <v>0.302911287269464</v>
      </c>
      <c r="P554" s="34" t="b">
        <f aca="false">TRUE()</f>
        <v>1</v>
      </c>
      <c r="Q554" s="18" t="n">
        <v>5.52248677248677E-005</v>
      </c>
    </row>
    <row r="555" customFormat="false" ht="22.35" hidden="false" customHeight="false" outlineLevel="0" collapsed="false">
      <c r="A555" s="6" t="s">
        <v>2143</v>
      </c>
      <c r="B555" s="7" t="s">
        <v>1306</v>
      </c>
      <c r="C555" s="17" t="n">
        <v>951</v>
      </c>
      <c r="D555" s="16" t="n">
        <v>0.603730336624108</v>
      </c>
      <c r="E555" s="16" t="n">
        <v>0.0216944741320888</v>
      </c>
      <c r="F555" s="16" t="n">
        <v>0.577959320688485</v>
      </c>
      <c r="G555" s="16" t="n">
        <v>0.0350312766340239</v>
      </c>
      <c r="H555" s="17" t="n">
        <v>-10.0082958635843</v>
      </c>
      <c r="I555" s="17" t="n">
        <v>235.009539502136</v>
      </c>
      <c r="J555" s="18" t="n">
        <v>7.18335696812016E-020</v>
      </c>
      <c r="K555" s="18" t="n">
        <v>1.68900461290077E-019</v>
      </c>
      <c r="L555" s="16" t="n">
        <v>-0.775460140578303</v>
      </c>
      <c r="M555" s="16" t="n">
        <v>0.752057613168724</v>
      </c>
      <c r="N555" s="18" t="n">
        <v>0.000766516240356812</v>
      </c>
      <c r="O555" s="16" t="n">
        <v>0.301612602140139</v>
      </c>
      <c r="P555" s="34" t="b">
        <f aca="false">TRUE()</f>
        <v>1</v>
      </c>
      <c r="Q555" s="18" t="n">
        <v>2.77777777777778E-005</v>
      </c>
    </row>
    <row r="556" customFormat="false" ht="22.35" hidden="false" customHeight="false" outlineLevel="0" collapsed="false">
      <c r="A556" s="6" t="s">
        <v>2144</v>
      </c>
      <c r="B556" s="7" t="s">
        <v>1306</v>
      </c>
      <c r="C556" s="17" t="n">
        <v>952</v>
      </c>
      <c r="D556" s="16" t="n">
        <v>0.602675214808635</v>
      </c>
      <c r="E556" s="16" t="n">
        <v>0.0216157183130324</v>
      </c>
      <c r="F556" s="16" t="n">
        <v>0.577133837967874</v>
      </c>
      <c r="G556" s="16" t="n">
        <v>0.0349092791501635</v>
      </c>
      <c r="H556" s="16" t="n">
        <v>-9.95474845646094</v>
      </c>
      <c r="I556" s="17" t="n">
        <v>235.050165336795</v>
      </c>
      <c r="J556" s="18" t="n">
        <v>1.04817949126198E-019</v>
      </c>
      <c r="K556" s="18" t="n">
        <v>2.4548221719736E-019</v>
      </c>
      <c r="L556" s="16" t="n">
        <v>-0.771244148095965</v>
      </c>
      <c r="M556" s="16" t="n">
        <v>0.751045953360768</v>
      </c>
      <c r="N556" s="18" t="n">
        <v>0.000797803125185934</v>
      </c>
      <c r="O556" s="16" t="n">
        <v>0.300330975018489</v>
      </c>
      <c r="P556" s="34" t="b">
        <f aca="false">TRUE()</f>
        <v>1</v>
      </c>
      <c r="Q556" s="18" t="n">
        <v>1.78675173773213E-005</v>
      </c>
    </row>
    <row r="557" customFormat="false" ht="22.35" hidden="false" customHeight="false" outlineLevel="0" collapsed="false">
      <c r="A557" s="6" t="s">
        <v>2145</v>
      </c>
      <c r="B557" s="7" t="s">
        <v>1306</v>
      </c>
      <c r="C557" s="17" t="n">
        <v>953</v>
      </c>
      <c r="D557" s="16" t="n">
        <v>0.601612104412849</v>
      </c>
      <c r="E557" s="16" t="n">
        <v>0.0215397002227364</v>
      </c>
      <c r="F557" s="16" t="n">
        <v>0.576307020196231</v>
      </c>
      <c r="G557" s="16" t="n">
        <v>0.0347881439323122</v>
      </c>
      <c r="H557" s="16" t="n">
        <v>-9.89730145444309</v>
      </c>
      <c r="I557" s="17" t="n">
        <v>235.063039196786</v>
      </c>
      <c r="J557" s="18" t="n">
        <v>1.5721795081611E-019</v>
      </c>
      <c r="K557" s="18" t="n">
        <v>3.66547469599359E-019</v>
      </c>
      <c r="L557" s="16" t="n">
        <v>-0.766772324466065</v>
      </c>
      <c r="M557" s="16" t="n">
        <v>0.750154320987654</v>
      </c>
      <c r="N557" s="18" t="n">
        <v>0.000834848810163952</v>
      </c>
      <c r="O557" s="16" t="n">
        <v>0.299044372815253</v>
      </c>
      <c r="P557" s="34" t="b">
        <f aca="false">TRUE()</f>
        <v>1</v>
      </c>
      <c r="Q557" s="18" t="n">
        <v>1.51915985249319E-005</v>
      </c>
    </row>
    <row r="558" customFormat="false" ht="22.35" hidden="false" customHeight="false" outlineLevel="0" collapsed="false">
      <c r="A558" s="6" t="s">
        <v>2146</v>
      </c>
      <c r="B558" s="7" t="s">
        <v>1306</v>
      </c>
      <c r="C558" s="17" t="n">
        <v>954</v>
      </c>
      <c r="D558" s="16" t="n">
        <v>0.600557287630565</v>
      </c>
      <c r="E558" s="16" t="n">
        <v>0.0214651586893167</v>
      </c>
      <c r="F558" s="16" t="n">
        <v>0.57549622542735</v>
      </c>
      <c r="G558" s="16" t="n">
        <v>0.034666944416465</v>
      </c>
      <c r="H558" s="16" t="n">
        <v>-9.8359772208662</v>
      </c>
      <c r="I558" s="17" t="n">
        <v>235.056636466929</v>
      </c>
      <c r="J558" s="18" t="n">
        <v>2.42244126018926E-019</v>
      </c>
      <c r="K558" s="18" t="n">
        <v>5.62885287222029E-019</v>
      </c>
      <c r="L558" s="16" t="n">
        <v>-0.762031797219604</v>
      </c>
      <c r="M558" s="16" t="n">
        <v>0.749039780521262</v>
      </c>
      <c r="N558" s="18" t="n">
        <v>0.000873577026605552</v>
      </c>
      <c r="O558" s="16" t="n">
        <v>0.297665309225374</v>
      </c>
      <c r="P558" s="34" t="b">
        <f aca="false">TRUE()</f>
        <v>1</v>
      </c>
      <c r="Q558" s="18" t="n">
        <v>3.2244008714597E-005</v>
      </c>
    </row>
    <row r="559" customFormat="false" ht="22.35" hidden="false" customHeight="false" outlineLevel="0" collapsed="false">
      <c r="A559" s="6" t="s">
        <v>2147</v>
      </c>
      <c r="B559" s="7" t="s">
        <v>1306</v>
      </c>
      <c r="C559" s="17" t="n">
        <v>955</v>
      </c>
      <c r="D559" s="16" t="n">
        <v>0.599529463704219</v>
      </c>
      <c r="E559" s="16" t="n">
        <v>0.0213932004680285</v>
      </c>
      <c r="F559" s="16" t="n">
        <v>0.574708287032336</v>
      </c>
      <c r="G559" s="16" t="n">
        <v>0.0345471496527973</v>
      </c>
      <c r="H559" s="16" t="n">
        <v>-9.77494166986408</v>
      </c>
      <c r="I559" s="17" t="n">
        <v>235.028233674767</v>
      </c>
      <c r="J559" s="18" t="n">
        <v>3.72315914797744E-019</v>
      </c>
      <c r="K559" s="18" t="n">
        <v>8.61265912157546E-019</v>
      </c>
      <c r="L559" s="16" t="n">
        <v>-0.757349154166731</v>
      </c>
      <c r="M559" s="16" t="n">
        <v>0.7480109739369</v>
      </c>
      <c r="N559" s="18" t="n">
        <v>0.000911900999847058</v>
      </c>
      <c r="O559" s="16" t="n">
        <v>0.296203860914414</v>
      </c>
      <c r="P559" s="34" t="b">
        <f aca="false">TRUE()</f>
        <v>1</v>
      </c>
      <c r="Q559" s="18" t="n">
        <v>3.44618798894314E-005</v>
      </c>
    </row>
    <row r="560" customFormat="false" ht="22.35" hidden="false" customHeight="false" outlineLevel="0" collapsed="false">
      <c r="A560" s="6" t="s">
        <v>2148</v>
      </c>
      <c r="B560" s="7" t="s">
        <v>1306</v>
      </c>
      <c r="C560" s="17" t="n">
        <v>956</v>
      </c>
      <c r="D560" s="16" t="n">
        <v>0.598550319266395</v>
      </c>
      <c r="E560" s="16" t="n">
        <v>0.0213249527520762</v>
      </c>
      <c r="F560" s="16" t="n">
        <v>0.573960565513902</v>
      </c>
      <c r="G560" s="16" t="n">
        <v>0.0344320457154143</v>
      </c>
      <c r="H560" s="16" t="n">
        <v>-9.71526884499344</v>
      </c>
      <c r="I560" s="17" t="n">
        <v>234.989292731283</v>
      </c>
      <c r="J560" s="18" t="n">
        <v>5.66324227985174E-019</v>
      </c>
      <c r="K560" s="18" t="n">
        <v>1.3042428113976E-018</v>
      </c>
      <c r="L560" s="16" t="n">
        <v>-0.752788520109443</v>
      </c>
      <c r="M560" s="16" t="n">
        <v>0.74710219478738</v>
      </c>
      <c r="N560" s="18" t="n">
        <v>0.000951488795434265</v>
      </c>
      <c r="O560" s="16" t="n">
        <v>0.294768657187169</v>
      </c>
      <c r="P560" s="34" t="b">
        <f aca="false">TRUE()</f>
        <v>1</v>
      </c>
      <c r="Q560" s="18" t="n">
        <v>5.4455756661639E-005</v>
      </c>
    </row>
    <row r="561" customFormat="false" ht="22.35" hidden="false" customHeight="false" outlineLevel="0" collapsed="false">
      <c r="A561" s="6" t="s">
        <v>2149</v>
      </c>
      <c r="B561" s="7" t="s">
        <v>1306</v>
      </c>
      <c r="C561" s="17" t="n">
        <v>957</v>
      </c>
      <c r="D561" s="16" t="n">
        <v>0.597642684829605</v>
      </c>
      <c r="E561" s="16" t="n">
        <v>0.0212608581560902</v>
      </c>
      <c r="F561" s="16" t="n">
        <v>0.573273954654153</v>
      </c>
      <c r="G561" s="16" t="n">
        <v>0.0343239415781529</v>
      </c>
      <c r="H561" s="16" t="n">
        <v>-9.6574137405818</v>
      </c>
      <c r="I561" s="17" t="n">
        <v>234.952461722716</v>
      </c>
      <c r="J561" s="18" t="n">
        <v>8.49591999618357E-019</v>
      </c>
      <c r="K561" s="18" t="n">
        <v>1.9490363728116E-018</v>
      </c>
      <c r="L561" s="16" t="n">
        <v>-0.74836462034514</v>
      </c>
      <c r="M561" s="16" t="n">
        <v>0.746176268861454</v>
      </c>
      <c r="N561" s="18" t="n">
        <v>0.000993831922667203</v>
      </c>
      <c r="O561" s="16" t="n">
        <v>0.293416990982398</v>
      </c>
      <c r="P561" s="34" t="b">
        <f aca="false">TRUE()</f>
        <v>1</v>
      </c>
      <c r="Q561" s="18" t="n">
        <v>2.07618187292984E-005</v>
      </c>
    </row>
    <row r="562" customFormat="false" ht="22.35" hidden="false" customHeight="false" outlineLevel="0" collapsed="false">
      <c r="A562" s="6" t="s">
        <v>2150</v>
      </c>
      <c r="B562" s="7" t="s">
        <v>1306</v>
      </c>
      <c r="C562" s="17" t="n">
        <v>958</v>
      </c>
      <c r="D562" s="16" t="n">
        <v>0.596815234830239</v>
      </c>
      <c r="E562" s="16" t="n">
        <v>0.0212024133647296</v>
      </c>
      <c r="F562" s="16" t="n">
        <v>0.572656278934472</v>
      </c>
      <c r="G562" s="16" t="n">
        <v>0.0342204506518465</v>
      </c>
      <c r="H562" s="16" t="n">
        <v>-9.60154919751711</v>
      </c>
      <c r="I562" s="17" t="n">
        <v>234.879354793829</v>
      </c>
      <c r="J562" s="18" t="n">
        <v>1.25684299331056E-018</v>
      </c>
      <c r="K562" s="18" t="n">
        <v>2.86430446031786E-018</v>
      </c>
      <c r="L562" s="16" t="n">
        <v>-0.744152133879523</v>
      </c>
      <c r="M562" s="16" t="n">
        <v>0.744975994513032</v>
      </c>
      <c r="N562" s="16" t="n">
        <v>0.00103566635407414</v>
      </c>
      <c r="O562" s="16" t="n">
        <v>0.292091820810657</v>
      </c>
      <c r="P562" s="34" t="b">
        <f aca="false">TRUE()</f>
        <v>1</v>
      </c>
      <c r="Q562" s="16" t="n">
        <v>0</v>
      </c>
    </row>
    <row r="563" customFormat="false" ht="22.35" hidden="false" customHeight="false" outlineLevel="0" collapsed="false">
      <c r="A563" s="6" t="s">
        <v>2151</v>
      </c>
      <c r="B563" s="7" t="s">
        <v>1306</v>
      </c>
      <c r="C563" s="17" t="n">
        <v>959</v>
      </c>
      <c r="D563" s="16" t="n">
        <v>0.596072924745102</v>
      </c>
      <c r="E563" s="16" t="n">
        <v>0.021148830642131</v>
      </c>
      <c r="F563" s="16" t="n">
        <v>0.572110652538289</v>
      </c>
      <c r="G563" s="16" t="n">
        <v>0.0341204923308679</v>
      </c>
      <c r="H563" s="16" t="n">
        <v>-9.54880037888769</v>
      </c>
      <c r="I563" s="17" t="n">
        <v>234.771285821261</v>
      </c>
      <c r="J563" s="18" t="n">
        <v>1.81921659315647E-018</v>
      </c>
      <c r="K563" s="18" t="n">
        <v>4.13005955229724E-018</v>
      </c>
      <c r="L563" s="16" t="n">
        <v>-0.740235407871177</v>
      </c>
      <c r="M563" s="16" t="n">
        <v>0.7440329218107</v>
      </c>
      <c r="N563" s="16" t="n">
        <v>0.0010739135496388</v>
      </c>
      <c r="O563" s="16" t="n">
        <v>0.290693485742649</v>
      </c>
      <c r="P563" s="34" t="b">
        <f aca="false">TRUE()</f>
        <v>1</v>
      </c>
      <c r="Q563" s="18" t="n">
        <v>3.70230396685423E-005</v>
      </c>
    </row>
    <row r="564" customFormat="false" ht="22.35" hidden="false" customHeight="false" outlineLevel="0" collapsed="false">
      <c r="A564" s="6" t="s">
        <v>2152</v>
      </c>
      <c r="B564" s="7" t="s">
        <v>1306</v>
      </c>
      <c r="C564" s="17" t="n">
        <v>960</v>
      </c>
      <c r="D564" s="16" t="n">
        <v>0.59542413115975</v>
      </c>
      <c r="E564" s="16" t="n">
        <v>0.0211001329946211</v>
      </c>
      <c r="F564" s="16" t="n">
        <v>0.571648071905185</v>
      </c>
      <c r="G564" s="16" t="n">
        <v>0.034025829959872</v>
      </c>
      <c r="H564" s="16" t="n">
        <v>-9.49799976691859</v>
      </c>
      <c r="I564" s="17" t="n">
        <v>234.6419712916</v>
      </c>
      <c r="J564" s="18" t="n">
        <v>2.59678766253894E-018</v>
      </c>
      <c r="K564" s="18" t="n">
        <v>5.87604623747907E-018</v>
      </c>
      <c r="L564" s="16" t="n">
        <v>-0.736501664250177</v>
      </c>
      <c r="M564" s="16" t="n">
        <v>0.743004115226338</v>
      </c>
      <c r="N564" s="16" t="n">
        <v>0.0011062042724111</v>
      </c>
      <c r="O564" s="16" t="n">
        <v>0.289180386856797</v>
      </c>
      <c r="P564" s="34" t="b">
        <f aca="false">TRUE()</f>
        <v>1</v>
      </c>
      <c r="Q564" s="18" t="n">
        <v>7.41402116402116E-005</v>
      </c>
    </row>
    <row r="565" customFormat="false" ht="22.35" hidden="false" customHeight="false" outlineLevel="0" collapsed="false">
      <c r="A565" s="6" t="s">
        <v>2153</v>
      </c>
      <c r="B565" s="7" t="s">
        <v>1306</v>
      </c>
      <c r="C565" s="17" t="n">
        <v>961</v>
      </c>
      <c r="D565" s="16" t="n">
        <v>0.59487556862644</v>
      </c>
      <c r="E565" s="16" t="n">
        <v>0.0210553514065267</v>
      </c>
      <c r="F565" s="16" t="n">
        <v>0.571280898439895</v>
      </c>
      <c r="G565" s="16" t="n">
        <v>0.0339394218452416</v>
      </c>
      <c r="H565" s="16" t="n">
        <v>-9.44693663079246</v>
      </c>
      <c r="I565" s="17" t="n">
        <v>234.527749040961</v>
      </c>
      <c r="J565" s="18" t="n">
        <v>3.70874952943113E-018</v>
      </c>
      <c r="K565" s="18" t="n">
        <v>8.36484268866259E-018</v>
      </c>
      <c r="L565" s="16" t="n">
        <v>-0.732721900423132</v>
      </c>
      <c r="M565" s="16" t="n">
        <v>0.74212962962963</v>
      </c>
      <c r="N565" s="16" t="n">
        <v>0.00114177724325029</v>
      </c>
      <c r="O565" s="16" t="n">
        <v>0.287656696354555</v>
      </c>
      <c r="P565" s="34" t="b">
        <f aca="false">TRUE()</f>
        <v>1</v>
      </c>
      <c r="Q565" s="18" t="n">
        <v>1.38888888888889E-005</v>
      </c>
    </row>
    <row r="566" customFormat="false" ht="22.35" hidden="false" customHeight="false" outlineLevel="0" collapsed="false">
      <c r="A566" s="6" t="s">
        <v>2154</v>
      </c>
      <c r="B566" s="7" t="s">
        <v>1306</v>
      </c>
      <c r="C566" s="17" t="n">
        <v>962</v>
      </c>
      <c r="D566" s="16" t="n">
        <v>0.594417282671631</v>
      </c>
      <c r="E566" s="16" t="n">
        <v>0.0210175993434627</v>
      </c>
      <c r="F566" s="16" t="n">
        <v>0.570991106927757</v>
      </c>
      <c r="G566" s="16" t="n">
        <v>0.0338633246475247</v>
      </c>
      <c r="H566" s="16" t="n">
        <v>-9.39776741144674</v>
      </c>
      <c r="I566" s="17" t="n">
        <v>234.404910483097</v>
      </c>
      <c r="J566" s="18" t="n">
        <v>5.22439663998861E-018</v>
      </c>
      <c r="K566" s="18" t="n">
        <v>1.1738628075773E-017</v>
      </c>
      <c r="L566" s="16" t="n">
        <v>-0.729100883545978</v>
      </c>
      <c r="M566" s="16" t="n">
        <v>0.740929355281207</v>
      </c>
      <c r="N566" s="16" t="n">
        <v>0.00117737034082282</v>
      </c>
      <c r="O566" s="16" t="n">
        <v>0.286301167081578</v>
      </c>
      <c r="P566" s="34" t="b">
        <f aca="false">TRUE()</f>
        <v>1</v>
      </c>
      <c r="Q566" s="18" t="n">
        <v>9.83720286631141E-005</v>
      </c>
    </row>
    <row r="567" customFormat="false" ht="22.35" hidden="false" customHeight="false" outlineLevel="0" collapsed="false">
      <c r="A567" s="6" t="s">
        <v>2155</v>
      </c>
      <c r="B567" s="7" t="s">
        <v>1306</v>
      </c>
      <c r="C567" s="17" t="n">
        <v>963</v>
      </c>
      <c r="D567" s="16" t="n">
        <v>0.594043207076727</v>
      </c>
      <c r="E567" s="16" t="n">
        <v>0.0209863298884804</v>
      </c>
      <c r="F567" s="16" t="n">
        <v>0.570770330886624</v>
      </c>
      <c r="G567" s="16" t="n">
        <v>0.0337968445565169</v>
      </c>
      <c r="H567" s="16" t="n">
        <v>-9.35170135466259</v>
      </c>
      <c r="I567" s="17" t="n">
        <v>234.275052109426</v>
      </c>
      <c r="J567" s="18" t="n">
        <v>7.19885428096355E-018</v>
      </c>
      <c r="K567" s="18" t="n">
        <v>1.60965761131459E-017</v>
      </c>
      <c r="L567" s="16" t="n">
        <v>-0.725729918160894</v>
      </c>
      <c r="M567" s="16" t="n">
        <v>0.740054869684499</v>
      </c>
      <c r="N567" s="16" t="n">
        <v>0.00121004955475426</v>
      </c>
      <c r="O567" s="16" t="n">
        <v>0.28511024627332</v>
      </c>
      <c r="P567" s="34" t="b">
        <f aca="false">TRUE()</f>
        <v>1</v>
      </c>
      <c r="Q567" s="18" t="n">
        <v>4.57516339869281E-005</v>
      </c>
    </row>
    <row r="568" customFormat="false" ht="22.35" hidden="false" customHeight="false" outlineLevel="0" collapsed="false">
      <c r="A568" s="6" t="s">
        <v>2156</v>
      </c>
      <c r="B568" s="7" t="s">
        <v>1306</v>
      </c>
      <c r="C568" s="17" t="n">
        <v>964</v>
      </c>
      <c r="D568" s="16" t="n">
        <v>0.593742515207069</v>
      </c>
      <c r="E568" s="16" t="n">
        <v>0.0209578494641071</v>
      </c>
      <c r="F568" s="16" t="n">
        <v>0.570612989879099</v>
      </c>
      <c r="G568" s="16" t="n">
        <v>0.0337358058140536</v>
      </c>
      <c r="H568" s="16" t="n">
        <v>-9.30815801845014</v>
      </c>
      <c r="I568" s="17" t="n">
        <v>234.15255490161</v>
      </c>
      <c r="J568" s="18" t="n">
        <v>9.73991828263543E-018</v>
      </c>
      <c r="K568" s="18" t="n">
        <v>2.16616617754218E-017</v>
      </c>
      <c r="L568" s="16" t="n">
        <v>-0.72254161109044</v>
      </c>
      <c r="M568" s="16" t="n">
        <v>0.739146090534979</v>
      </c>
      <c r="N568" s="16" t="n">
        <v>0.00124252129016807</v>
      </c>
      <c r="O568" s="16" t="n">
        <v>0.283918371880978</v>
      </c>
      <c r="P568" s="34" t="b">
        <f aca="false">TRUE()</f>
        <v>1</v>
      </c>
      <c r="Q568" s="18" t="n">
        <v>2.5E-005</v>
      </c>
    </row>
    <row r="569" customFormat="false" ht="22.35" hidden="false" customHeight="false" outlineLevel="0" collapsed="false">
      <c r="A569" s="6" t="s">
        <v>2157</v>
      </c>
      <c r="B569" s="7" t="s">
        <v>1306</v>
      </c>
      <c r="C569" s="17" t="n">
        <v>965</v>
      </c>
      <c r="D569" s="16" t="n">
        <v>0.59349719200132</v>
      </c>
      <c r="E569" s="16" t="n">
        <v>0.0209323799426725</v>
      </c>
      <c r="F569" s="16" t="n">
        <v>0.570501013629531</v>
      </c>
      <c r="G569" s="16" t="n">
        <v>0.0336763712096686</v>
      </c>
      <c r="H569" s="16" t="n">
        <v>-9.2674853325435</v>
      </c>
      <c r="I569" s="17" t="n">
        <v>234.003610465415</v>
      </c>
      <c r="J569" s="18" t="n">
        <v>1.29198785763435E-017</v>
      </c>
      <c r="K569" s="18" t="n">
        <v>2.85351229866021E-017</v>
      </c>
      <c r="L569" s="16" t="n">
        <v>-0.719615797251211</v>
      </c>
      <c r="M569" s="16" t="n">
        <v>0.73849451303155</v>
      </c>
      <c r="N569" s="16" t="n">
        <v>0.00126449818934096</v>
      </c>
      <c r="O569" s="16" t="n">
        <v>0.28260167865912</v>
      </c>
      <c r="P569" s="34" t="b">
        <f aca="false">TRUE()</f>
        <v>1</v>
      </c>
      <c r="Q569" s="18" t="n">
        <v>1.23456790123457E-005</v>
      </c>
    </row>
    <row r="570" customFormat="false" ht="22.35" hidden="false" customHeight="false" outlineLevel="0" collapsed="false">
      <c r="A570" s="6" t="s">
        <v>2158</v>
      </c>
      <c r="B570" s="7" t="s">
        <v>1306</v>
      </c>
      <c r="C570" s="17" t="n">
        <v>966</v>
      </c>
      <c r="D570" s="16" t="n">
        <v>0.593290424831667</v>
      </c>
      <c r="E570" s="16" t="n">
        <v>0.0209081208832364</v>
      </c>
      <c r="F570" s="16" t="n">
        <v>0.57043310733147</v>
      </c>
      <c r="G570" s="16" t="n">
        <v>0.0336210669832126</v>
      </c>
      <c r="H570" s="16" t="n">
        <v>-9.22373414859744</v>
      </c>
      <c r="I570" s="17" t="n">
        <v>233.872039253793</v>
      </c>
      <c r="J570" s="18" t="n">
        <v>1.74849663078011E-017</v>
      </c>
      <c r="K570" s="18" t="n">
        <v>3.82310907151604E-017</v>
      </c>
      <c r="L570" s="16" t="n">
        <v>-0.716422303243871</v>
      </c>
      <c r="M570" s="16" t="n">
        <v>0.737602880658436</v>
      </c>
      <c r="N570" s="16" t="n">
        <v>0.00129149268522227</v>
      </c>
      <c r="O570" s="16" t="n">
        <v>0.281288941106236</v>
      </c>
      <c r="P570" s="34" t="b">
        <f aca="false">TRUE()</f>
        <v>1</v>
      </c>
      <c r="Q570" s="18" t="n">
        <v>1.62037037037037E-005</v>
      </c>
    </row>
    <row r="571" customFormat="false" ht="22.35" hidden="false" customHeight="false" outlineLevel="0" collapsed="false">
      <c r="A571" s="6" t="s">
        <v>2159</v>
      </c>
      <c r="B571" s="7" t="s">
        <v>1306</v>
      </c>
      <c r="C571" s="17" t="n">
        <v>967</v>
      </c>
      <c r="D571" s="16" t="n">
        <v>0.593124841497239</v>
      </c>
      <c r="E571" s="16" t="n">
        <v>0.0208847688734933</v>
      </c>
      <c r="F571" s="16" t="n">
        <v>0.570416272266752</v>
      </c>
      <c r="G571" s="16" t="n">
        <v>0.0335683662257424</v>
      </c>
      <c r="H571" s="16" t="n">
        <v>-9.17536593783563</v>
      </c>
      <c r="I571" s="17" t="n">
        <v>233.74949377444</v>
      </c>
      <c r="J571" s="18" t="n">
        <v>2.43981405734764E-017</v>
      </c>
      <c r="K571" s="18" t="n">
        <v>5.30394360292966E-017</v>
      </c>
      <c r="L571" s="16" t="n">
        <v>-0.712854538048752</v>
      </c>
      <c r="M571" s="16" t="n">
        <v>0.736642661179698</v>
      </c>
      <c r="N571" s="16" t="n">
        <v>0.0013229713979509</v>
      </c>
      <c r="O571" s="16" t="n">
        <v>0.279969986851454</v>
      </c>
      <c r="P571" s="34" t="b">
        <f aca="false">TRUE()</f>
        <v>1</v>
      </c>
      <c r="Q571" s="18" t="n">
        <v>0.000105905282988616</v>
      </c>
    </row>
    <row r="572" customFormat="false" ht="22.35" hidden="false" customHeight="false" outlineLevel="0" collapsed="false">
      <c r="A572" s="6" t="s">
        <v>2160</v>
      </c>
      <c r="B572" s="7" t="s">
        <v>1306</v>
      </c>
      <c r="C572" s="17" t="n">
        <v>968</v>
      </c>
      <c r="D572" s="16" t="n">
        <v>0.592995918236805</v>
      </c>
      <c r="E572" s="16" t="n">
        <v>0.0208643536822251</v>
      </c>
      <c r="F572" s="16" t="n">
        <v>0.570436281604538</v>
      </c>
      <c r="G572" s="16" t="n">
        <v>0.0335164745238561</v>
      </c>
      <c r="H572" s="16" t="n">
        <v>-9.12587719081207</v>
      </c>
      <c r="I572" s="17" t="n">
        <v>233.595104610823</v>
      </c>
      <c r="J572" s="18" t="n">
        <v>3.42990618369559E-017</v>
      </c>
      <c r="K572" s="18" t="n">
        <v>7.41746256505299E-017</v>
      </c>
      <c r="L572" s="16" t="n">
        <v>-0.709246949329531</v>
      </c>
      <c r="M572" s="16" t="n">
        <v>0.73542524005487</v>
      </c>
      <c r="N572" s="16" t="n">
        <v>0.00135695200373833</v>
      </c>
      <c r="O572" s="16" t="n">
        <v>0.278589730134076</v>
      </c>
      <c r="P572" s="34" t="b">
        <f aca="false">TRUE()</f>
        <v>1</v>
      </c>
      <c r="Q572" s="18" t="n">
        <v>2.14707461084273E-005</v>
      </c>
    </row>
    <row r="573" customFormat="false" ht="22.35" hidden="false" customHeight="false" outlineLevel="0" collapsed="false">
      <c r="A573" s="6" t="s">
        <v>2161</v>
      </c>
      <c r="B573" s="7" t="s">
        <v>1306</v>
      </c>
      <c r="C573" s="17" t="n">
        <v>969</v>
      </c>
      <c r="D573" s="16" t="n">
        <v>0.592890742388219</v>
      </c>
      <c r="E573" s="16" t="n">
        <v>0.0208457683875797</v>
      </c>
      <c r="F573" s="16" t="n">
        <v>0.570473011279806</v>
      </c>
      <c r="G573" s="16" t="n">
        <v>0.0334658835407892</v>
      </c>
      <c r="H573" s="16" t="n">
        <v>-9.07847161422463</v>
      </c>
      <c r="I573" s="17" t="n">
        <v>233.427257446257</v>
      </c>
      <c r="J573" s="18" t="n">
        <v>4.75097914479289E-017</v>
      </c>
      <c r="K573" s="18" t="n">
        <v>1.02476941012944E-016</v>
      </c>
      <c r="L573" s="16" t="n">
        <v>-0.705819804297811</v>
      </c>
      <c r="M573" s="16" t="n">
        <v>0.734327846364884</v>
      </c>
      <c r="N573" s="16" t="n">
        <v>0.00139237655083419</v>
      </c>
      <c r="O573" s="16" t="n">
        <v>0.277112816114022</v>
      </c>
      <c r="P573" s="34" t="b">
        <f aca="false">TRUE()</f>
        <v>1</v>
      </c>
      <c r="Q573" s="18" t="n">
        <v>8.88308441051057E-005</v>
      </c>
    </row>
    <row r="574" customFormat="false" ht="22.35" hidden="false" customHeight="false" outlineLevel="0" collapsed="false">
      <c r="A574" s="6" t="s">
        <v>1127</v>
      </c>
      <c r="B574" s="7" t="s">
        <v>1306</v>
      </c>
      <c r="C574" s="17" t="n">
        <v>970</v>
      </c>
      <c r="D574" s="16" t="n">
        <v>0.592816605816634</v>
      </c>
      <c r="E574" s="16" t="n">
        <v>0.0208260946531562</v>
      </c>
      <c r="F574" s="16" t="n">
        <v>0.57053266067708</v>
      </c>
      <c r="G574" s="16" t="n">
        <v>0.0334139381366369</v>
      </c>
      <c r="H574" s="16" t="n">
        <v>-9.03468854831154</v>
      </c>
      <c r="I574" s="17" t="n">
        <v>233.262392369242</v>
      </c>
      <c r="J574" s="18" t="n">
        <v>6.41535515628757E-017</v>
      </c>
      <c r="K574" s="18" t="n">
        <v>1.37803953926467E-016</v>
      </c>
      <c r="L574" s="16" t="n">
        <v>-0.702667658857302</v>
      </c>
      <c r="M574" s="16" t="n">
        <v>0.733470507544582</v>
      </c>
      <c r="N574" s="16" t="n">
        <v>0.00142192869714645</v>
      </c>
      <c r="O574" s="16" t="n">
        <v>0.275461657498134</v>
      </c>
      <c r="P574" s="34" t="b">
        <f aca="false">TRUE()</f>
        <v>1</v>
      </c>
      <c r="Q574" s="16" t="n">
        <v>0</v>
      </c>
    </row>
    <row r="575" customFormat="false" ht="22.35" hidden="false" customHeight="false" outlineLevel="0" collapsed="false">
      <c r="A575" s="6" t="s">
        <v>2162</v>
      </c>
      <c r="B575" s="7" t="s">
        <v>1306</v>
      </c>
      <c r="C575" s="17" t="n">
        <v>971</v>
      </c>
      <c r="D575" s="16" t="n">
        <v>0.592770740792491</v>
      </c>
      <c r="E575" s="16" t="n">
        <v>0.0208071743797167</v>
      </c>
      <c r="F575" s="16" t="n">
        <v>0.570612437201554</v>
      </c>
      <c r="G575" s="16" t="n">
        <v>0.0333640890010775</v>
      </c>
      <c r="H575" s="16" t="n">
        <v>-8.99370258428695</v>
      </c>
      <c r="I575" s="17" t="n">
        <v>233.104512461003</v>
      </c>
      <c r="J575" s="18" t="n">
        <v>8.49291128954701E-017</v>
      </c>
      <c r="K575" s="18" t="n">
        <v>1.81397744990325E-016</v>
      </c>
      <c r="L575" s="16" t="n">
        <v>-0.69972052735906</v>
      </c>
      <c r="M575" s="16" t="n">
        <v>0.732475994513032</v>
      </c>
      <c r="N575" s="16" t="n">
        <v>0.00144788065838611</v>
      </c>
      <c r="O575" s="16" t="n">
        <v>0.273828637228918</v>
      </c>
      <c r="P575" s="34" t="b">
        <f aca="false">TRUE()</f>
        <v>1</v>
      </c>
      <c r="Q575" s="16" t="n">
        <v>0</v>
      </c>
    </row>
    <row r="576" customFormat="false" ht="22.35" hidden="false" customHeight="false" outlineLevel="0" collapsed="false">
      <c r="A576" s="6" t="s">
        <v>2163</v>
      </c>
      <c r="B576" s="7" t="s">
        <v>1306</v>
      </c>
      <c r="C576" s="17" t="n">
        <v>972</v>
      </c>
      <c r="D576" s="16" t="n">
        <v>0.592746071576004</v>
      </c>
      <c r="E576" s="16" t="n">
        <v>0.0207908030196217</v>
      </c>
      <c r="F576" s="16" t="n">
        <v>0.570702558510804</v>
      </c>
      <c r="G576" s="16" t="n">
        <v>0.0333198576660837</v>
      </c>
      <c r="H576" s="16" t="n">
        <v>-8.95579620425879</v>
      </c>
      <c r="I576" s="17" t="n">
        <v>232.95885769193</v>
      </c>
      <c r="J576" s="18" t="n">
        <v>1.10020514866454E-016</v>
      </c>
      <c r="K576" s="18" t="n">
        <v>2.3366690721381E-016</v>
      </c>
      <c r="L576" s="16" t="n">
        <v>-0.696992729607191</v>
      </c>
      <c r="M576" s="16" t="n">
        <v>0.731481481481481</v>
      </c>
      <c r="N576" s="16" t="n">
        <v>0.00147397759216178</v>
      </c>
      <c r="O576" s="16" t="n">
        <v>0.272408339364404</v>
      </c>
      <c r="P576" s="34" t="b">
        <f aca="false">TRUE()</f>
        <v>1</v>
      </c>
      <c r="Q576" s="18" t="n">
        <v>8.7962962962963E-005</v>
      </c>
    </row>
    <row r="577" customFormat="false" ht="22.35" hidden="false" customHeight="false" outlineLevel="0" collapsed="false">
      <c r="A577" s="6" t="s">
        <v>2164</v>
      </c>
      <c r="B577" s="7" t="s">
        <v>1306</v>
      </c>
      <c r="C577" s="17" t="n">
        <v>973</v>
      </c>
      <c r="D577" s="16" t="n">
        <v>0.592746967482752</v>
      </c>
      <c r="E577" s="16" t="n">
        <v>0.0207756127442828</v>
      </c>
      <c r="F577" s="16" t="n">
        <v>0.570809953624847</v>
      </c>
      <c r="G577" s="16" t="n">
        <v>0.0332795595643814</v>
      </c>
      <c r="H577" s="16" t="n">
        <v>-8.92049468442874</v>
      </c>
      <c r="I577" s="17" t="n">
        <v>232.829592210454</v>
      </c>
      <c r="J577" s="18" t="n">
        <v>1.39920955255076E-016</v>
      </c>
      <c r="K577" s="18" t="n">
        <v>2.95959207088973E-016</v>
      </c>
      <c r="L577" s="16" t="n">
        <v>-0.69444135499573</v>
      </c>
      <c r="M577" s="16" t="n">
        <v>0.730692729766804</v>
      </c>
      <c r="N577" s="16" t="n">
        <v>0.00149834185468464</v>
      </c>
      <c r="O577" s="16" t="n">
        <v>0.27108281606702</v>
      </c>
      <c r="P577" s="34" t="b">
        <f aca="false">TRUE()</f>
        <v>1</v>
      </c>
      <c r="Q577" s="18" t="n">
        <v>3.17713128793054E-005</v>
      </c>
    </row>
    <row r="578" customFormat="false" ht="22.35" hidden="false" customHeight="false" outlineLevel="0" collapsed="false">
      <c r="A578" s="6" t="s">
        <v>2165</v>
      </c>
      <c r="B578" s="7" t="s">
        <v>1306</v>
      </c>
      <c r="C578" s="17" t="n">
        <v>974</v>
      </c>
      <c r="D578" s="16" t="n">
        <v>0.59277427700927</v>
      </c>
      <c r="E578" s="16" t="n">
        <v>0.0207631316624452</v>
      </c>
      <c r="F578" s="16" t="n">
        <v>0.570928651869922</v>
      </c>
      <c r="G578" s="16" t="n">
        <v>0.0332385473733154</v>
      </c>
      <c r="H578" s="16" t="n">
        <v>-8.89057731921264</v>
      </c>
      <c r="I578" s="17" t="n">
        <v>232.659280996525</v>
      </c>
      <c r="J578" s="18" t="n">
        <v>1.71681483703574E-016</v>
      </c>
      <c r="K578" s="18" t="n">
        <v>3.61664039274026E-016</v>
      </c>
      <c r="L578" s="16" t="n">
        <v>-0.692370173567944</v>
      </c>
      <c r="M578" s="16" t="n">
        <v>0.729989711934156</v>
      </c>
      <c r="N578" s="16" t="n">
        <v>0.00151216002369117</v>
      </c>
      <c r="O578" s="16" t="n">
        <v>0.269672561313156</v>
      </c>
      <c r="P578" s="34" t="b">
        <f aca="false">TRUE()</f>
        <v>1</v>
      </c>
      <c r="Q578" s="18" t="n">
        <v>7.87699922688508E-005</v>
      </c>
    </row>
    <row r="579" customFormat="false" ht="22.35" hidden="false" customHeight="false" outlineLevel="0" collapsed="false">
      <c r="A579" s="6" t="s">
        <v>2166</v>
      </c>
      <c r="B579" s="7" t="s">
        <v>1306</v>
      </c>
      <c r="C579" s="17" t="n">
        <v>975</v>
      </c>
      <c r="D579" s="16" t="n">
        <v>0.592822978289278</v>
      </c>
      <c r="E579" s="16" t="n">
        <v>0.0207545678709047</v>
      </c>
      <c r="F579" s="16" t="n">
        <v>0.57106402041607</v>
      </c>
      <c r="G579" s="16" t="n">
        <v>0.0331985209990061</v>
      </c>
      <c r="H579" s="16" t="n">
        <v>-8.86133781930238</v>
      </c>
      <c r="I579" s="17" t="n">
        <v>232.446116016202</v>
      </c>
      <c r="J579" s="18" t="n">
        <v>2.09792577986901E-016</v>
      </c>
      <c r="K579" s="18" t="n">
        <v>4.40606881905687E-016</v>
      </c>
      <c r="L579" s="16" t="n">
        <v>-0.690415455198108</v>
      </c>
      <c r="M579" s="16" t="n">
        <v>0.729080932784637</v>
      </c>
      <c r="N579" s="16" t="n">
        <v>0.00152483578841813</v>
      </c>
      <c r="O579" s="16" t="n">
        <v>0.268238681071308</v>
      </c>
      <c r="P579" s="34" t="b">
        <f aca="false">TRUE()</f>
        <v>1</v>
      </c>
      <c r="Q579" s="18" t="n">
        <v>6.90717934373103E-005</v>
      </c>
    </row>
    <row r="580" customFormat="false" ht="22.35" hidden="false" customHeight="false" outlineLevel="0" collapsed="false">
      <c r="A580" s="6" t="s">
        <v>2167</v>
      </c>
      <c r="B580" s="7" t="s">
        <v>1306</v>
      </c>
      <c r="C580" s="17" t="n">
        <v>976</v>
      </c>
      <c r="D580" s="16" t="n">
        <v>0.592890597104791</v>
      </c>
      <c r="E580" s="16" t="n">
        <v>0.0207482779398965</v>
      </c>
      <c r="F580" s="16" t="n">
        <v>0.571224958752374</v>
      </c>
      <c r="G580" s="16" t="n">
        <v>0.0331644438115618</v>
      </c>
      <c r="H580" s="16" t="n">
        <v>-8.82817021725781</v>
      </c>
      <c r="I580" s="17" t="n">
        <v>232.251686449009</v>
      </c>
      <c r="J580" s="18" t="n">
        <v>2.62993969956276E-016</v>
      </c>
      <c r="K580" s="18" t="n">
        <v>5.50113394817816E-016</v>
      </c>
      <c r="L580" s="16" t="n">
        <v>-0.688124895216179</v>
      </c>
      <c r="M580" s="16" t="n">
        <v>0.728343621399177</v>
      </c>
      <c r="N580" s="16" t="n">
        <v>0.00154328580315469</v>
      </c>
      <c r="O580" s="16" t="n">
        <v>0.266943232049977</v>
      </c>
      <c r="P580" s="34" t="b">
        <f aca="false">TRUE()</f>
        <v>1</v>
      </c>
      <c r="Q580" s="18" t="n">
        <v>0.000126970560303894</v>
      </c>
    </row>
    <row r="581" customFormat="false" ht="22.35" hidden="false" customHeight="false" outlineLevel="0" collapsed="false">
      <c r="A581" s="6" t="s">
        <v>2168</v>
      </c>
      <c r="B581" s="7" t="s">
        <v>1306</v>
      </c>
      <c r="C581" s="17" t="n">
        <v>977</v>
      </c>
      <c r="D581" s="16" t="n">
        <v>0.592985689930789</v>
      </c>
      <c r="E581" s="16" t="n">
        <v>0.0207425229695347</v>
      </c>
      <c r="F581" s="16" t="n">
        <v>0.571417318898287</v>
      </c>
      <c r="G581" s="16" t="n">
        <v>0.0331333091481905</v>
      </c>
      <c r="H581" s="16" t="n">
        <v>-8.79294167563104</v>
      </c>
      <c r="I581" s="17" t="n">
        <v>232.074178169973</v>
      </c>
      <c r="J581" s="18" t="n">
        <v>3.33985014740062E-016</v>
      </c>
      <c r="K581" s="18" t="n">
        <v>6.96151587730416E-016</v>
      </c>
      <c r="L581" s="16" t="n">
        <v>-0.685646552707191</v>
      </c>
      <c r="M581" s="16" t="n">
        <v>0.727709190672154</v>
      </c>
      <c r="N581" s="16" t="n">
        <v>0.00156320619731453</v>
      </c>
      <c r="O581" s="16" t="n">
        <v>0.265644557271222</v>
      </c>
      <c r="P581" s="34" t="b">
        <f aca="false">TRUE()</f>
        <v>1</v>
      </c>
      <c r="Q581" s="16" t="n">
        <v>0</v>
      </c>
    </row>
    <row r="582" customFormat="false" ht="22.35" hidden="false" customHeight="false" outlineLevel="0" collapsed="false">
      <c r="A582" s="6" t="s">
        <v>2169</v>
      </c>
      <c r="B582" s="7" t="s">
        <v>1306</v>
      </c>
      <c r="C582" s="17" t="n">
        <v>978</v>
      </c>
      <c r="D582" s="16" t="n">
        <v>0.593109402305454</v>
      </c>
      <c r="E582" s="16" t="n">
        <v>0.0207393723609435</v>
      </c>
      <c r="F582" s="16" t="n">
        <v>0.571631089427292</v>
      </c>
      <c r="G582" s="16" t="n">
        <v>0.0331056224096944</v>
      </c>
      <c r="H582" s="16" t="n">
        <v>-8.75958067498916</v>
      </c>
      <c r="I582" s="17" t="n">
        <v>231.890960070107</v>
      </c>
      <c r="J582" s="18" t="n">
        <v>4.18714793480122E-016</v>
      </c>
      <c r="K582" s="18" t="n">
        <v>8.69702899370624E-016</v>
      </c>
      <c r="L582" s="16" t="n">
        <v>-0.683320912111579</v>
      </c>
      <c r="M582" s="16" t="n">
        <v>0.726834705075446</v>
      </c>
      <c r="N582" s="16" t="n">
        <v>0.00158607372595328</v>
      </c>
      <c r="O582" s="16" t="n">
        <v>0.264392744035829</v>
      </c>
      <c r="P582" s="34" t="b">
        <f aca="false">TRUE()</f>
        <v>1</v>
      </c>
      <c r="Q582" s="18" t="n">
        <v>0.000127682245737801</v>
      </c>
    </row>
    <row r="583" customFormat="false" ht="22.35" hidden="false" customHeight="false" outlineLevel="0" collapsed="false">
      <c r="A583" s="6" t="s">
        <v>2170</v>
      </c>
      <c r="B583" s="7" t="s">
        <v>1306</v>
      </c>
      <c r="C583" s="17" t="n">
        <v>979</v>
      </c>
      <c r="D583" s="16" t="n">
        <v>0.5932570913406</v>
      </c>
      <c r="E583" s="16" t="n">
        <v>0.0207374575374408</v>
      </c>
      <c r="F583" s="16" t="n">
        <v>0.571871311540774</v>
      </c>
      <c r="G583" s="16" t="n">
        <v>0.0330791146737276</v>
      </c>
      <c r="H583" s="16" t="n">
        <v>-8.72473397836015</v>
      </c>
      <c r="I583" s="17" t="n">
        <v>231.701417597804</v>
      </c>
      <c r="J583" s="18" t="n">
        <v>5.29957590073393E-016</v>
      </c>
      <c r="K583" s="18" t="n">
        <v>1.09473568880268E-015</v>
      </c>
      <c r="L583" s="16" t="n">
        <v>-0.680887337678149</v>
      </c>
      <c r="M583" s="16" t="n">
        <v>0.726148834019204</v>
      </c>
      <c r="N583" s="16" t="n">
        <v>0.00161066590109631</v>
      </c>
      <c r="O583" s="16" t="n">
        <v>0.263097303742463</v>
      </c>
      <c r="P583" s="34" t="b">
        <f aca="false">TRUE()</f>
        <v>1</v>
      </c>
      <c r="Q583" s="18" t="n">
        <v>0.000114784076711722</v>
      </c>
    </row>
    <row r="584" customFormat="false" ht="22.35" hidden="false" customHeight="false" outlineLevel="0" collapsed="false">
      <c r="A584" s="6" t="s">
        <v>2171</v>
      </c>
      <c r="B584" s="7" t="s">
        <v>1306</v>
      </c>
      <c r="C584" s="17" t="n">
        <v>980</v>
      </c>
      <c r="D584" s="16" t="n">
        <v>0.593434698880364</v>
      </c>
      <c r="E584" s="16" t="n">
        <v>0.0207340513030493</v>
      </c>
      <c r="F584" s="16" t="n">
        <v>0.572149684417104</v>
      </c>
      <c r="G584" s="16" t="n">
        <v>0.0330505244051162</v>
      </c>
      <c r="H584" s="16" t="n">
        <v>-8.68710229077037</v>
      </c>
      <c r="I584" s="17" t="n">
        <v>231.514362672904</v>
      </c>
      <c r="J584" s="18" t="n">
        <v>6.82870077365818E-016</v>
      </c>
      <c r="K584" s="18" t="n">
        <v>1.40501280171946E-015</v>
      </c>
      <c r="L584" s="16" t="n">
        <v>-0.678230960365882</v>
      </c>
      <c r="M584" s="16" t="n">
        <v>0.72517146776406</v>
      </c>
      <c r="N584" s="16" t="n">
        <v>0.00163825986274757</v>
      </c>
      <c r="O584" s="16" t="n">
        <v>0.261662675456606</v>
      </c>
      <c r="P584" s="34" t="b">
        <f aca="false">TRUE()</f>
        <v>1</v>
      </c>
      <c r="Q584" s="18" t="n">
        <v>1.75781333676071E-005</v>
      </c>
    </row>
    <row r="585" customFormat="false" ht="22.35" hidden="false" customHeight="false" outlineLevel="0" collapsed="false">
      <c r="A585" s="6" t="s">
        <v>2172</v>
      </c>
      <c r="B585" s="7" t="s">
        <v>1306</v>
      </c>
      <c r="C585" s="17" t="n">
        <v>981</v>
      </c>
      <c r="D585" s="16" t="n">
        <v>0.593631238652247</v>
      </c>
      <c r="E585" s="16" t="n">
        <v>0.0207321162428539</v>
      </c>
      <c r="F585" s="16" t="n">
        <v>0.5724491254554</v>
      </c>
      <c r="G585" s="16" t="n">
        <v>0.0330241081339579</v>
      </c>
      <c r="H585" s="16" t="n">
        <v>-8.64796863564653</v>
      </c>
      <c r="I585" s="17" t="n">
        <v>231.326017826127</v>
      </c>
      <c r="J585" s="18" t="n">
        <v>8.88168354371569E-016</v>
      </c>
      <c r="K585" s="18" t="n">
        <v>1.82199637698567E-015</v>
      </c>
      <c r="L585" s="16" t="n">
        <v>-0.675457395677141</v>
      </c>
      <c r="M585" s="16" t="n">
        <v>0.724142661179698</v>
      </c>
      <c r="N585" s="16" t="n">
        <v>0.00167151447277466</v>
      </c>
      <c r="O585" s="16" t="n">
        <v>0.260275480572965</v>
      </c>
      <c r="P585" s="34" t="b">
        <f aca="false">TRUE()</f>
        <v>1</v>
      </c>
      <c r="Q585" s="18" t="n">
        <v>4.32098765432099E-005</v>
      </c>
    </row>
    <row r="586" customFormat="false" ht="22.35" hidden="false" customHeight="false" outlineLevel="0" collapsed="false">
      <c r="A586" s="6" t="s">
        <v>2173</v>
      </c>
      <c r="B586" s="7" t="s">
        <v>1306</v>
      </c>
      <c r="C586" s="17" t="n">
        <v>982</v>
      </c>
      <c r="D586" s="16" t="n">
        <v>0.593845972735515</v>
      </c>
      <c r="E586" s="16" t="n">
        <v>0.0207322919382702</v>
      </c>
      <c r="F586" s="16" t="n">
        <v>0.572765715728743</v>
      </c>
      <c r="G586" s="16" t="n">
        <v>0.0330005148994657</v>
      </c>
      <c r="H586" s="16" t="n">
        <v>-8.60840548447017</v>
      </c>
      <c r="I586" s="17" t="n">
        <v>231.133450496063</v>
      </c>
      <c r="J586" s="18" t="n">
        <v>1.15778315303304E-015</v>
      </c>
      <c r="K586" s="18" t="n">
        <v>2.36108112289293E-015</v>
      </c>
      <c r="L586" s="16" t="n">
        <v>-0.67265466045586</v>
      </c>
      <c r="M586" s="16" t="n">
        <v>0.723336762688615</v>
      </c>
      <c r="N586" s="16" t="n">
        <v>0.00170315758347125</v>
      </c>
      <c r="O586" s="16" t="n">
        <v>0.258963101084841</v>
      </c>
      <c r="P586" s="34" t="b">
        <f aca="false">TRUE()</f>
        <v>1</v>
      </c>
      <c r="Q586" s="18" t="n">
        <v>9.25925925925926E-006</v>
      </c>
    </row>
    <row r="587" customFormat="false" ht="22.35" hidden="false" customHeight="false" outlineLevel="0" collapsed="false">
      <c r="A587" s="6" t="s">
        <v>2174</v>
      </c>
      <c r="B587" s="7" t="s">
        <v>1306</v>
      </c>
      <c r="C587" s="17" t="n">
        <v>983</v>
      </c>
      <c r="D587" s="16" t="n">
        <v>0.594077213244007</v>
      </c>
      <c r="E587" s="16" t="n">
        <v>0.0207332801101839</v>
      </c>
      <c r="F587" s="16" t="n">
        <v>0.573096126766056</v>
      </c>
      <c r="G587" s="16" t="n">
        <v>0.0329764729002735</v>
      </c>
      <c r="H587" s="16" t="n">
        <v>-8.56973590778742</v>
      </c>
      <c r="I587" s="17" t="n">
        <v>230.927007297862</v>
      </c>
      <c r="J587" s="18" t="n">
        <v>1.4997258789984E-015</v>
      </c>
      <c r="K587" s="18" t="n">
        <v>3.04196598135061E-015</v>
      </c>
      <c r="L587" s="16" t="n">
        <v>-0.66994048362582</v>
      </c>
      <c r="M587" s="16" t="n">
        <v>0.722496570644719</v>
      </c>
      <c r="N587" s="16" t="n">
        <v>0.00173469413688285</v>
      </c>
      <c r="O587" s="16" t="n">
        <v>0.257568638597687</v>
      </c>
      <c r="P587" s="34" t="b">
        <f aca="false">TRUE()</f>
        <v>1</v>
      </c>
      <c r="Q587" s="16" t="n">
        <v>0</v>
      </c>
    </row>
    <row r="588" customFormat="false" ht="22.35" hidden="false" customHeight="false" outlineLevel="0" collapsed="false">
      <c r="A588" s="6" t="s">
        <v>2175</v>
      </c>
      <c r="B588" s="7" t="s">
        <v>1306</v>
      </c>
      <c r="C588" s="17" t="n">
        <v>984</v>
      </c>
      <c r="D588" s="16" t="n">
        <v>0.594324955519419</v>
      </c>
      <c r="E588" s="16" t="n">
        <v>0.0207356611450076</v>
      </c>
      <c r="F588" s="16" t="n">
        <v>0.573436082940739</v>
      </c>
      <c r="G588" s="16" t="n">
        <v>0.0329504478337752</v>
      </c>
      <c r="H588" s="16" t="n">
        <v>-8.53368219833099</v>
      </c>
      <c r="I588" s="17" t="n">
        <v>230.68697860661</v>
      </c>
      <c r="J588" s="18" t="n">
        <v>1.90940462427703E-015</v>
      </c>
      <c r="K588" s="18" t="n">
        <v>3.85222615009707E-015</v>
      </c>
      <c r="L588" s="16" t="n">
        <v>-0.667478879598061</v>
      </c>
      <c r="M588" s="16" t="n">
        <v>0.721639231824417</v>
      </c>
      <c r="N588" s="16" t="n">
        <v>0.00175574577169956</v>
      </c>
      <c r="O588" s="16" t="n">
        <v>0.256027724730228</v>
      </c>
      <c r="P588" s="34" t="b">
        <f aca="false">TRUE()</f>
        <v>1</v>
      </c>
      <c r="Q588" s="18" t="n">
        <v>2.64550264550265E-005</v>
      </c>
    </row>
    <row r="589" customFormat="false" ht="22.35" hidden="false" customHeight="false" outlineLevel="0" collapsed="false">
      <c r="A589" s="6" t="s">
        <v>2176</v>
      </c>
      <c r="B589" s="7" t="s">
        <v>1306</v>
      </c>
      <c r="C589" s="17" t="n">
        <v>985</v>
      </c>
      <c r="D589" s="16" t="n">
        <v>0.594588785602014</v>
      </c>
      <c r="E589" s="16" t="n">
        <v>0.0207391983248013</v>
      </c>
      <c r="F589" s="16" t="n">
        <v>0.573796272169256</v>
      </c>
      <c r="G589" s="16" t="n">
        <v>0.0329253881404769</v>
      </c>
      <c r="H589" s="16" t="n">
        <v>-8.4955211789814</v>
      </c>
      <c r="I589" s="17" t="n">
        <v>230.440241021007</v>
      </c>
      <c r="J589" s="18" t="n">
        <v>2.46361122817754E-015</v>
      </c>
      <c r="K589" s="18" t="n">
        <v>4.95108309779021E-015</v>
      </c>
      <c r="L589" s="16" t="n">
        <v>-0.664860342681636</v>
      </c>
      <c r="M589" s="16" t="n">
        <v>0.720507544581619</v>
      </c>
      <c r="N589" s="16" t="n">
        <v>0.00178261534479207</v>
      </c>
      <c r="O589" s="16" t="n">
        <v>0.25444707930792</v>
      </c>
      <c r="P589" s="34" t="b">
        <f aca="false">TRUE()</f>
        <v>1</v>
      </c>
      <c r="Q589" s="16" t="n">
        <v>0</v>
      </c>
    </row>
    <row r="590" customFormat="false" ht="22.35" hidden="false" customHeight="false" outlineLevel="0" collapsed="false">
      <c r="A590" s="6" t="s">
        <v>2177</v>
      </c>
      <c r="B590" s="7" t="s">
        <v>1306</v>
      </c>
      <c r="C590" s="17" t="n">
        <v>986</v>
      </c>
      <c r="D590" s="16" t="n">
        <v>0.59488057159579</v>
      </c>
      <c r="E590" s="16" t="n">
        <v>0.0207431515120815</v>
      </c>
      <c r="F590" s="16" t="n">
        <v>0.574186407315612</v>
      </c>
      <c r="G590" s="16" t="n">
        <v>0.0328999074708495</v>
      </c>
      <c r="H590" s="16" t="n">
        <v>-8.45645788710032</v>
      </c>
      <c r="I590" s="17" t="n">
        <v>230.185154573867</v>
      </c>
      <c r="J590" s="18" t="n">
        <v>3.19577814908386E-015</v>
      </c>
      <c r="K590" s="18" t="n">
        <v>6.39155629816773E-015</v>
      </c>
      <c r="L590" s="16" t="n">
        <v>-0.662181339878414</v>
      </c>
      <c r="M590" s="16" t="n">
        <v>0.71937585733882</v>
      </c>
      <c r="N590" s="16" t="n">
        <v>0.00181033310253655</v>
      </c>
      <c r="O590" s="16" t="n">
        <v>0.2527565597946</v>
      </c>
      <c r="P590" s="34" t="b">
        <f aca="false">TRUE()</f>
        <v>1</v>
      </c>
      <c r="Q590" s="18" t="n">
        <v>4.94699086459386E-005</v>
      </c>
    </row>
    <row r="591" customFormat="false" ht="22.35" hidden="false" customHeight="false" outlineLevel="0" collapsed="false">
      <c r="A591" s="6" t="s">
        <v>2178</v>
      </c>
      <c r="B591" s="7" t="s">
        <v>1306</v>
      </c>
      <c r="C591" s="17" t="n">
        <v>987</v>
      </c>
      <c r="D591" s="16" t="n">
        <v>0.595191661461767</v>
      </c>
      <c r="E591" s="16" t="n">
        <v>0.0207473487574649</v>
      </c>
      <c r="F591" s="16" t="n">
        <v>0.574596854625621</v>
      </c>
      <c r="G591" s="16" t="n">
        <v>0.0328744232994237</v>
      </c>
      <c r="H591" s="16" t="n">
        <v>-8.41690479562777</v>
      </c>
      <c r="I591" s="17" t="n">
        <v>229.927298254676</v>
      </c>
      <c r="J591" s="18" t="n">
        <v>4.1560235098802E-015</v>
      </c>
      <c r="K591" s="18" t="n">
        <v>8.22876792271128E-015</v>
      </c>
      <c r="L591" s="16" t="n">
        <v>-0.659465731235927</v>
      </c>
      <c r="M591" s="16" t="n">
        <v>0.718518518518519</v>
      </c>
      <c r="N591" s="16" t="n">
        <v>0.00183309568982163</v>
      </c>
      <c r="O591" s="16" t="n">
        <v>0.250957309258096</v>
      </c>
      <c r="P591" s="34" t="b">
        <f aca="false">TRUE()</f>
        <v>1</v>
      </c>
      <c r="Q591" s="18" t="n">
        <v>0.000119720097512972</v>
      </c>
    </row>
    <row r="592" customFormat="false" ht="22.35" hidden="false" customHeight="false" outlineLevel="0" collapsed="false">
      <c r="A592" s="6" t="s">
        <v>2179</v>
      </c>
      <c r="B592" s="7" t="s">
        <v>1306</v>
      </c>
      <c r="C592" s="17" t="n">
        <v>988</v>
      </c>
      <c r="D592" s="16" t="n">
        <v>0.595519564958999</v>
      </c>
      <c r="E592" s="16" t="n">
        <v>0.0207533084289663</v>
      </c>
      <c r="F592" s="16" t="n">
        <v>0.57501912675499</v>
      </c>
      <c r="G592" s="16" t="n">
        <v>0.032851396497398</v>
      </c>
      <c r="H592" s="16" t="n">
        <v>-8.37869591262132</v>
      </c>
      <c r="I592" s="17" t="n">
        <v>229.667152170518</v>
      </c>
      <c r="J592" s="18" t="n">
        <v>5.35399805632039E-015</v>
      </c>
      <c r="K592" s="18" t="n">
        <v>1.04511250864203E-014</v>
      </c>
      <c r="L592" s="16" t="n">
        <v>-0.656856488615088</v>
      </c>
      <c r="M592" s="16" t="n">
        <v>0.717695473251029</v>
      </c>
      <c r="N592" s="16" t="n">
        <v>0.00185841074474635</v>
      </c>
      <c r="O592" s="16" t="n">
        <v>0.249190915750916</v>
      </c>
      <c r="P592" s="34" t="b">
        <f aca="false">TRUE()</f>
        <v>1</v>
      </c>
      <c r="Q592" s="18" t="n">
        <v>4.44444444444445E-005</v>
      </c>
    </row>
    <row r="593" customFormat="false" ht="22.35" hidden="false" customHeight="false" outlineLevel="0" collapsed="false">
      <c r="A593" s="6" t="s">
        <v>2180</v>
      </c>
      <c r="B593" s="7" t="s">
        <v>1306</v>
      </c>
      <c r="C593" s="17" t="n">
        <v>989</v>
      </c>
      <c r="D593" s="16" t="n">
        <v>0.595864855142176</v>
      </c>
      <c r="E593" s="16" t="n">
        <v>0.0207588673354766</v>
      </c>
      <c r="F593" s="16" t="n">
        <v>0.575458683662597</v>
      </c>
      <c r="G593" s="16" t="n">
        <v>0.0328293508941358</v>
      </c>
      <c r="H593" s="16" t="n">
        <v>-8.3405478172419</v>
      </c>
      <c r="I593" s="17" t="n">
        <v>229.420344719801</v>
      </c>
      <c r="J593" s="18" t="n">
        <v>6.88824539793749E-015</v>
      </c>
      <c r="K593" s="18" t="n">
        <v>1.332690834566E-014</v>
      </c>
      <c r="L593" s="16" t="n">
        <v>-0.654230001042599</v>
      </c>
      <c r="M593" s="16" t="n">
        <v>0.716889574759945</v>
      </c>
      <c r="N593" s="16" t="n">
        <v>0.00188191075497177</v>
      </c>
      <c r="O593" s="16" t="n">
        <v>0.247408464210319</v>
      </c>
      <c r="P593" s="34" t="b">
        <f aca="false">TRUE()</f>
        <v>1</v>
      </c>
      <c r="Q593" s="18" t="n">
        <v>1.23456790123457E-005</v>
      </c>
    </row>
    <row r="594" customFormat="false" ht="22.35" hidden="false" customHeight="false" outlineLevel="0" collapsed="false">
      <c r="A594" s="6" t="s">
        <v>2181</v>
      </c>
      <c r="B594" s="7" t="s">
        <v>1306</v>
      </c>
      <c r="C594" s="17" t="n">
        <v>1011</v>
      </c>
      <c r="D594" s="16" t="n">
        <v>0.604630699205728</v>
      </c>
      <c r="E594" s="16" t="n">
        <v>0.0210528381292764</v>
      </c>
      <c r="F594" s="16" t="n">
        <v>0.584913802429911</v>
      </c>
      <c r="G594" s="16" t="n">
        <v>0.0328715098429375</v>
      </c>
      <c r="H594" s="16" t="n">
        <v>-7.97993359253422</v>
      </c>
      <c r="I594" s="17" t="n">
        <v>226.109333713347</v>
      </c>
      <c r="J594" s="18" t="n">
        <v>7.30674118431769E-014</v>
      </c>
      <c r="K594" s="18" t="n">
        <v>1.31839025717037E-013</v>
      </c>
      <c r="L594" s="16" t="n">
        <v>-0.630720808774084</v>
      </c>
      <c r="M594" s="16" t="n">
        <v>0.707304526748971</v>
      </c>
      <c r="N594" s="16" t="n">
        <v>0.0020534717135719</v>
      </c>
      <c r="O594" s="16" t="n">
        <v>0.228593268606823</v>
      </c>
      <c r="P594" s="34" t="b">
        <f aca="false">TRUE()</f>
        <v>1</v>
      </c>
      <c r="Q594" s="18" t="n">
        <v>5.82010582010582E-005</v>
      </c>
    </row>
    <row r="595" customFormat="false" ht="22.35" hidden="false" customHeight="false" outlineLevel="0" collapsed="false">
      <c r="A595" s="6" t="s">
        <v>2182</v>
      </c>
      <c r="B595" s="7" t="s">
        <v>1306</v>
      </c>
      <c r="C595" s="17" t="n">
        <v>1012</v>
      </c>
      <c r="D595" s="16" t="n">
        <v>0.605073021871897</v>
      </c>
      <c r="E595" s="16" t="n">
        <v>0.0210733643335601</v>
      </c>
      <c r="F595" s="16" t="n">
        <v>0.585326056202687</v>
      </c>
      <c r="G595" s="16" t="n">
        <v>0.0328893830546137</v>
      </c>
      <c r="H595" s="16" t="n">
        <v>-7.98544614785671</v>
      </c>
      <c r="I595" s="17" t="n">
        <v>225.99920111424</v>
      </c>
      <c r="J595" s="18" t="n">
        <v>7.06794235785085E-014</v>
      </c>
      <c r="K595" s="18" t="n">
        <v>1.27641256680074E-013</v>
      </c>
      <c r="L595" s="16" t="n">
        <v>-0.631318906771952</v>
      </c>
      <c r="M595" s="16" t="n">
        <v>0.707458847736626</v>
      </c>
      <c r="N595" s="16" t="n">
        <v>0.00202986074341311</v>
      </c>
      <c r="O595" s="16" t="n">
        <v>0.228296909617309</v>
      </c>
      <c r="P595" s="34" t="b">
        <f aca="false">TRUE()</f>
        <v>1</v>
      </c>
      <c r="Q595" s="18" t="n">
        <v>5.9715512614063E-006</v>
      </c>
    </row>
    <row r="596" customFormat="false" ht="22.35" hidden="false" customHeight="false" outlineLevel="0" collapsed="false">
      <c r="A596" s="6" t="s">
        <v>2183</v>
      </c>
      <c r="B596" s="7" t="s">
        <v>1306</v>
      </c>
      <c r="C596" s="17" t="n">
        <v>1013</v>
      </c>
      <c r="D596" s="16" t="n">
        <v>0.605512725320968</v>
      </c>
      <c r="E596" s="16" t="n">
        <v>0.0210934111425025</v>
      </c>
      <c r="F596" s="16" t="n">
        <v>0.585734421468885</v>
      </c>
      <c r="G596" s="16" t="n">
        <v>0.0329090365628056</v>
      </c>
      <c r="H596" s="16" t="n">
        <v>-7.99144267071343</v>
      </c>
      <c r="I596" s="17" t="n">
        <v>225.908943660316</v>
      </c>
      <c r="J596" s="18" t="n">
        <v>6.81402741666566E-014</v>
      </c>
      <c r="K596" s="18" t="n">
        <v>1.23216617774128E-013</v>
      </c>
      <c r="L596" s="16" t="n">
        <v>-0.63192633834353</v>
      </c>
      <c r="M596" s="16" t="n">
        <v>0.707801783264746</v>
      </c>
      <c r="N596" s="16" t="n">
        <v>0.00200634125303166</v>
      </c>
      <c r="O596" s="16" t="n">
        <v>0.228058138443052</v>
      </c>
      <c r="P596" s="34" t="b">
        <f aca="false">TRUE()</f>
        <v>1</v>
      </c>
      <c r="Q596" s="18" t="n">
        <v>7.1418579565042E-005</v>
      </c>
    </row>
    <row r="597" customFormat="false" ht="22.35" hidden="false" customHeight="false" outlineLevel="0" collapsed="false">
      <c r="A597" s="6" t="s">
        <v>2184</v>
      </c>
      <c r="B597" s="7" t="s">
        <v>1306</v>
      </c>
      <c r="C597" s="17" t="n">
        <v>1014</v>
      </c>
      <c r="D597" s="16" t="n">
        <v>0.605951099160124</v>
      </c>
      <c r="E597" s="16" t="n">
        <v>0.0211131944043683</v>
      </c>
      <c r="F597" s="16" t="n">
        <v>0.586138632594306</v>
      </c>
      <c r="G597" s="16" t="n">
        <v>0.0329296392198874</v>
      </c>
      <c r="H597" s="16" t="n">
        <v>-7.99856098642511</v>
      </c>
      <c r="I597" s="17" t="n">
        <v>225.829428934599</v>
      </c>
      <c r="J597" s="18" t="n">
        <v>6.52169109596254E-014</v>
      </c>
      <c r="K597" s="18" t="n">
        <v>1.17981770044658E-013</v>
      </c>
      <c r="L597" s="16" t="n">
        <v>-0.632606933070898</v>
      </c>
      <c r="M597" s="16" t="n">
        <v>0.708179012345679</v>
      </c>
      <c r="N597" s="16" t="n">
        <v>0.00198178605364646</v>
      </c>
      <c r="O597" s="16" t="n">
        <v>0.227826958285965</v>
      </c>
      <c r="P597" s="34" t="b">
        <f aca="false">TRUE()</f>
        <v>1</v>
      </c>
      <c r="Q597" s="16" t="n">
        <v>0</v>
      </c>
    </row>
    <row r="598" customFormat="false" ht="22.35" hidden="false" customHeight="false" outlineLevel="0" collapsed="false">
      <c r="A598" s="6" t="s">
        <v>2185</v>
      </c>
      <c r="B598" s="7" t="s">
        <v>1306</v>
      </c>
      <c r="C598" s="17" t="n">
        <v>1015</v>
      </c>
      <c r="D598" s="16" t="n">
        <v>0.606386979731278</v>
      </c>
      <c r="E598" s="16" t="n">
        <v>0.0211324649687384</v>
      </c>
      <c r="F598" s="16" t="n">
        <v>0.586536485963507</v>
      </c>
      <c r="G598" s="16" t="n">
        <v>0.0329504838569053</v>
      </c>
      <c r="H598" s="16" t="n">
        <v>-8.00733756783762</v>
      </c>
      <c r="I598" s="17" t="n">
        <v>225.758147270352</v>
      </c>
      <c r="J598" s="18" t="n">
        <v>6.17588430090758E-014</v>
      </c>
      <c r="K598" s="18" t="n">
        <v>1.11921047374526E-013</v>
      </c>
      <c r="L598" s="16" t="n">
        <v>-0.633406812167382</v>
      </c>
      <c r="M598" s="16" t="n">
        <v>0.708247599451303</v>
      </c>
      <c r="N598" s="16" t="n">
        <v>0.00195320844369937</v>
      </c>
      <c r="O598" s="16" t="n">
        <v>0.227576622783283</v>
      </c>
      <c r="P598" s="34" t="b">
        <f aca="false">TRUE()</f>
        <v>1</v>
      </c>
      <c r="Q598" s="16" t="n">
        <v>0</v>
      </c>
    </row>
    <row r="599" customFormat="false" ht="22.35" hidden="false" customHeight="false" outlineLevel="0" collapsed="false">
      <c r="A599" s="6" t="s">
        <v>2186</v>
      </c>
      <c r="B599" s="7" t="s">
        <v>1306</v>
      </c>
      <c r="C599" s="17" t="n">
        <v>1016</v>
      </c>
      <c r="D599" s="16" t="n">
        <v>0.606817321452178</v>
      </c>
      <c r="E599" s="16" t="n">
        <v>0.0211511399552586</v>
      </c>
      <c r="F599" s="16" t="n">
        <v>0.586928669920342</v>
      </c>
      <c r="G599" s="16" t="n">
        <v>0.0329710574908788</v>
      </c>
      <c r="H599" s="16" t="n">
        <v>-8.01632569204134</v>
      </c>
      <c r="I599" s="17" t="n">
        <v>225.692097521805</v>
      </c>
      <c r="J599" s="18" t="n">
        <v>5.83998741483341E-014</v>
      </c>
      <c r="K599" s="18" t="n">
        <v>1.05926345155414E-013</v>
      </c>
      <c r="L599" s="16" t="n">
        <v>-0.634215974016622</v>
      </c>
      <c r="M599" s="16" t="n">
        <v>0.708333333333333</v>
      </c>
      <c r="N599" s="16" t="n">
        <v>0.00192659217790765</v>
      </c>
      <c r="O599" s="16" t="n">
        <v>0.227311967555789</v>
      </c>
      <c r="P599" s="34" t="b">
        <f aca="false">TRUE()</f>
        <v>1</v>
      </c>
      <c r="Q599" s="18" t="n">
        <v>9.25925925925926E-006</v>
      </c>
    </row>
    <row r="600" customFormat="false" ht="22.35" hidden="false" customHeight="false" outlineLevel="0" collapsed="false">
      <c r="A600" s="6" t="s">
        <v>2187</v>
      </c>
      <c r="B600" s="7" t="s">
        <v>1306</v>
      </c>
      <c r="C600" s="17" t="n">
        <v>1017</v>
      </c>
      <c r="D600" s="16" t="n">
        <v>0.607242237353208</v>
      </c>
      <c r="E600" s="16" t="n">
        <v>0.0211693496358212</v>
      </c>
      <c r="F600" s="16" t="n">
        <v>0.587316317608514</v>
      </c>
      <c r="G600" s="16" t="n">
        <v>0.0329912073998888</v>
      </c>
      <c r="H600" s="16" t="n">
        <v>-8.02509352156314</v>
      </c>
      <c r="I600" s="17" t="n">
        <v>225.628509665124</v>
      </c>
      <c r="J600" s="18" t="n">
        <v>5.52972634011372E-014</v>
      </c>
      <c r="K600" s="18" t="n">
        <v>1.00386545544497E-013</v>
      </c>
      <c r="L600" s="16" t="n">
        <v>-0.635004338030341</v>
      </c>
      <c r="M600" s="16" t="n">
        <v>0.708453360768176</v>
      </c>
      <c r="N600" s="16" t="n">
        <v>0.00190197215111669</v>
      </c>
      <c r="O600" s="16" t="n">
        <v>0.227030284099446</v>
      </c>
      <c r="P600" s="34" t="b">
        <f aca="false">TRUE()</f>
        <v>1</v>
      </c>
      <c r="Q600" s="18" t="n">
        <v>5.12820512820513E-005</v>
      </c>
    </row>
    <row r="601" customFormat="false" ht="22.35" hidden="false" customHeight="false" outlineLevel="0" collapsed="false">
      <c r="A601" s="6" t="s">
        <v>2188</v>
      </c>
      <c r="B601" s="7" t="s">
        <v>1306</v>
      </c>
      <c r="C601" s="17" t="n">
        <v>1018</v>
      </c>
      <c r="D601" s="16" t="n">
        <v>0.607662972489871</v>
      </c>
      <c r="E601" s="16" t="n">
        <v>0.0211884656552729</v>
      </c>
      <c r="F601" s="16" t="n">
        <v>0.587701026575174</v>
      </c>
      <c r="G601" s="16" t="n">
        <v>0.0330111007986424</v>
      </c>
      <c r="H601" s="16" t="n">
        <v>-8.03313683345216</v>
      </c>
      <c r="I601" s="17" t="n">
        <v>225.552182226505</v>
      </c>
      <c r="J601" s="18" t="n">
        <v>5.26093364438486E-014</v>
      </c>
      <c r="K601" s="18" t="n">
        <v>9.58422942238681E-014</v>
      </c>
      <c r="L601" s="16" t="n">
        <v>-0.635754661042305</v>
      </c>
      <c r="M601" s="16" t="n">
        <v>0.708556241426612</v>
      </c>
      <c r="N601" s="16" t="n">
        <v>0.00187555894347454</v>
      </c>
      <c r="O601" s="16" t="n">
        <v>0.226739650375938</v>
      </c>
      <c r="P601" s="34" t="b">
        <f aca="false">TRUE()</f>
        <v>1</v>
      </c>
      <c r="Q601" s="18" t="n">
        <v>6.98135843484682E-005</v>
      </c>
    </row>
    <row r="602" customFormat="false" ht="22.35" hidden="false" customHeight="false" outlineLevel="0" collapsed="false">
      <c r="A602" s="6" t="s">
        <v>2189</v>
      </c>
      <c r="B602" s="7" t="s">
        <v>1306</v>
      </c>
      <c r="C602" s="17" t="n">
        <v>1019</v>
      </c>
      <c r="D602" s="16" t="n">
        <v>0.608079816547792</v>
      </c>
      <c r="E602" s="16" t="n">
        <v>0.0212087722107766</v>
      </c>
      <c r="F602" s="16" t="n">
        <v>0.588082970664375</v>
      </c>
      <c r="G602" s="16" t="n">
        <v>0.0330306290473373</v>
      </c>
      <c r="H602" s="16" t="n">
        <v>-8.04043932928431</v>
      </c>
      <c r="I602" s="17" t="n">
        <v>225.458927257596</v>
      </c>
      <c r="J602" s="18" t="n">
        <v>5.02997217448158E-014</v>
      </c>
      <c r="K602" s="18" t="n">
        <v>9.17152219863733E-014</v>
      </c>
      <c r="L602" s="16" t="n">
        <v>-0.63647199810032</v>
      </c>
      <c r="M602" s="16" t="n">
        <v>0.708453360768176</v>
      </c>
      <c r="N602" s="16" t="n">
        <v>0.0018522708016269</v>
      </c>
      <c r="O602" s="16" t="n">
        <v>0.226448196217865</v>
      </c>
      <c r="P602" s="34" t="b">
        <f aca="false">TRUE()</f>
        <v>1</v>
      </c>
      <c r="Q602" s="18" t="n">
        <v>3.47822136711025E-005</v>
      </c>
    </row>
    <row r="603" customFormat="false" ht="22.35" hidden="false" customHeight="false" outlineLevel="0" collapsed="false">
      <c r="A603" s="6" t="s">
        <v>2190</v>
      </c>
      <c r="B603" s="7" t="s">
        <v>1306</v>
      </c>
      <c r="C603" s="17" t="n">
        <v>1020</v>
      </c>
      <c r="D603" s="16" t="n">
        <v>0.608490079923338</v>
      </c>
      <c r="E603" s="16" t="n">
        <v>0.0212299744516919</v>
      </c>
      <c r="F603" s="16" t="n">
        <v>0.588460915640061</v>
      </c>
      <c r="G603" s="16" t="n">
        <v>0.0330504105804015</v>
      </c>
      <c r="H603" s="16" t="n">
        <v>-8.04644343350823</v>
      </c>
      <c r="I603" s="17" t="n">
        <v>225.35711334173</v>
      </c>
      <c r="J603" s="18" t="n">
        <v>4.84949521019002E-014</v>
      </c>
      <c r="K603" s="18" t="n">
        <v>8.8502221294145E-014</v>
      </c>
      <c r="L603" s="16" t="n">
        <v>-0.637099776992014</v>
      </c>
      <c r="M603" s="16" t="n">
        <v>0.708504801097394</v>
      </c>
      <c r="N603" s="16" t="n">
        <v>0.00183233843549993</v>
      </c>
      <c r="O603" s="16" t="n">
        <v>0.226198700928729</v>
      </c>
      <c r="P603" s="34" t="b">
        <f aca="false">TRUE()</f>
        <v>1</v>
      </c>
      <c r="Q603" s="16" t="n">
        <v>0</v>
      </c>
    </row>
    <row r="604" customFormat="false" ht="22.35" hidden="false" customHeight="false" outlineLevel="0" collapsed="false">
      <c r="A604" s="6" t="s">
        <v>2191</v>
      </c>
      <c r="B604" s="7" t="s">
        <v>1306</v>
      </c>
      <c r="C604" s="17" t="n">
        <v>1021</v>
      </c>
      <c r="D604" s="16" t="n">
        <v>0.608896385664709</v>
      </c>
      <c r="E604" s="16" t="n">
        <v>0.0212516623295307</v>
      </c>
      <c r="F604" s="16" t="n">
        <v>0.588834578934643</v>
      </c>
      <c r="G604" s="16" t="n">
        <v>0.0330700384809785</v>
      </c>
      <c r="H604" s="16" t="n">
        <v>-8.05245514086584</v>
      </c>
      <c r="I604" s="17" t="n">
        <v>225.248564980867</v>
      </c>
      <c r="J604" s="18" t="n">
        <v>4.67571930559209E-014</v>
      </c>
      <c r="K604" s="18" t="n">
        <v>8.54435716345538E-014</v>
      </c>
      <c r="L604" s="16" t="n">
        <v>-0.637738694764282</v>
      </c>
      <c r="M604" s="16" t="n">
        <v>0.708762002743484</v>
      </c>
      <c r="N604" s="16" t="n">
        <v>0.00181170140965143</v>
      </c>
      <c r="O604" s="16" t="n">
        <v>0.225968828250105</v>
      </c>
      <c r="P604" s="34" t="b">
        <f aca="false">TRUE()</f>
        <v>1</v>
      </c>
      <c r="Q604" s="18" t="n">
        <v>3.56391293891294E-005</v>
      </c>
    </row>
    <row r="605" customFormat="false" ht="22.35" hidden="false" customHeight="false" outlineLevel="0" collapsed="false">
      <c r="A605" s="6" t="s">
        <v>2192</v>
      </c>
      <c r="B605" s="7" t="s">
        <v>1306</v>
      </c>
      <c r="C605" s="17" t="n">
        <v>1022</v>
      </c>
      <c r="D605" s="16" t="n">
        <v>0.609296715950387</v>
      </c>
      <c r="E605" s="16" t="n">
        <v>0.0212729652219021</v>
      </c>
      <c r="F605" s="16" t="n">
        <v>0.589201336162375</v>
      </c>
      <c r="G605" s="16" t="n">
        <v>0.033089535467265</v>
      </c>
      <c r="H605" s="16" t="n">
        <v>-8.05893782368231</v>
      </c>
      <c r="I605" s="17" t="n">
        <v>225.143875202778</v>
      </c>
      <c r="J605" s="18" t="n">
        <v>4.49442464100505E-014</v>
      </c>
      <c r="K605" s="18" t="n">
        <v>8.21667940976694E-014</v>
      </c>
      <c r="L605" s="16" t="n">
        <v>-0.638409579859056</v>
      </c>
      <c r="M605" s="16" t="n">
        <v>0.70877914951989</v>
      </c>
      <c r="N605" s="16" t="n">
        <v>0.00179194525346265</v>
      </c>
      <c r="O605" s="16" t="n">
        <v>0.225771410652827</v>
      </c>
      <c r="P605" s="34" t="b">
        <f aca="false">TRUE()</f>
        <v>1</v>
      </c>
      <c r="Q605" s="16" t="n">
        <v>0</v>
      </c>
    </row>
    <row r="606" customFormat="false" ht="22.35" hidden="false" customHeight="false" outlineLevel="0" collapsed="false">
      <c r="A606" s="6" t="s">
        <v>2193</v>
      </c>
      <c r="B606" s="7" t="s">
        <v>1306</v>
      </c>
      <c r="C606" s="17" t="n">
        <v>1023</v>
      </c>
      <c r="D606" s="16" t="n">
        <v>0.609688356976987</v>
      </c>
      <c r="E606" s="16" t="n">
        <v>0.0212938593317924</v>
      </c>
      <c r="F606" s="16" t="n">
        <v>0.589560630773054</v>
      </c>
      <c r="G606" s="16" t="n">
        <v>0.0331094887468992</v>
      </c>
      <c r="H606" s="16" t="n">
        <v>-8.06498561177789</v>
      </c>
      <c r="I606" s="17" t="n">
        <v>225.047800479991</v>
      </c>
      <c r="J606" s="18" t="n">
        <v>4.3315007112645E-014</v>
      </c>
      <c r="K606" s="18" t="n">
        <v>7.92580597519738E-014</v>
      </c>
      <c r="L606" s="16" t="n">
        <v>-0.63903347267324</v>
      </c>
      <c r="M606" s="16" t="n">
        <v>0.708933470507545</v>
      </c>
      <c r="N606" s="16" t="n">
        <v>0.00177366527729096</v>
      </c>
      <c r="O606" s="16" t="n">
        <v>0.225625370921613</v>
      </c>
      <c r="P606" s="34" t="b">
        <f aca="false">TRUE()</f>
        <v>1</v>
      </c>
      <c r="Q606" s="18" t="n">
        <v>9.54968944099379E-005</v>
      </c>
    </row>
    <row r="607" customFormat="false" ht="22.35" hidden="false" customHeight="false" outlineLevel="0" collapsed="false">
      <c r="A607" s="6" t="s">
        <v>2194</v>
      </c>
      <c r="B607" s="7" t="s">
        <v>1306</v>
      </c>
      <c r="C607" s="17" t="n">
        <v>1024</v>
      </c>
      <c r="D607" s="16" t="n">
        <v>0.610069359042769</v>
      </c>
      <c r="E607" s="16" t="n">
        <v>0.021313968662035</v>
      </c>
      <c r="F607" s="16" t="n">
        <v>0.589910538170631</v>
      </c>
      <c r="G607" s="16" t="n">
        <v>0.0331294022354208</v>
      </c>
      <c r="H607" s="16" t="n">
        <v>-8.07072515263971</v>
      </c>
      <c r="I607" s="17" t="n">
        <v>224.960975000179</v>
      </c>
      <c r="J607" s="18" t="n">
        <v>4.18204081637435E-014</v>
      </c>
      <c r="K607" s="18" t="n">
        <v>7.66245889092872E-014</v>
      </c>
      <c r="L607" s="16" t="n">
        <v>-0.639619353279864</v>
      </c>
      <c r="M607" s="16" t="n">
        <v>0.709087791495199</v>
      </c>
      <c r="N607" s="16" t="n">
        <v>0.00175669540040869</v>
      </c>
      <c r="O607" s="16" t="n">
        <v>0.225509012392298</v>
      </c>
      <c r="P607" s="34" t="b">
        <f aca="false">TRUE()</f>
        <v>1</v>
      </c>
      <c r="Q607" s="18" t="n">
        <v>2.45639534883721E-005</v>
      </c>
    </row>
    <row r="608" customFormat="false" ht="22.35" hidden="false" customHeight="false" outlineLevel="0" collapsed="false">
      <c r="A608" s="6" t="s">
        <v>2195</v>
      </c>
      <c r="B608" s="7" t="s">
        <v>1306</v>
      </c>
      <c r="C608" s="17" t="n">
        <v>1025</v>
      </c>
      <c r="D608" s="16" t="n">
        <v>0.610436361638067</v>
      </c>
      <c r="E608" s="16" t="n">
        <v>0.0213323173872294</v>
      </c>
      <c r="F608" s="16" t="n">
        <v>0.590248916107794</v>
      </c>
      <c r="G608" s="16" t="n">
        <v>0.0331493230236732</v>
      </c>
      <c r="H608" s="16" t="n">
        <v>-8.07591573979366</v>
      </c>
      <c r="I608" s="17" t="n">
        <v>224.89529204343</v>
      </c>
      <c r="J608" s="18" t="n">
        <v>4.05049788949163E-014</v>
      </c>
      <c r="K608" s="18" t="n">
        <v>7.42472007128545E-014</v>
      </c>
      <c r="L608" s="16" t="n">
        <v>-0.640130055636144</v>
      </c>
      <c r="M608" s="16" t="n">
        <v>0.709224965706447</v>
      </c>
      <c r="N608" s="16" t="n">
        <v>0.00174448224546995</v>
      </c>
      <c r="O608" s="16" t="n">
        <v>0.225433916104248</v>
      </c>
      <c r="P608" s="34" t="b">
        <f aca="false">TRUE()</f>
        <v>1</v>
      </c>
      <c r="Q608" s="18" t="n">
        <v>5.03186628186629E-005</v>
      </c>
    </row>
    <row r="609" customFormat="false" ht="22.35" hidden="false" customHeight="false" outlineLevel="0" collapsed="false">
      <c r="A609" s="6" t="s">
        <v>2196</v>
      </c>
      <c r="B609" s="7" t="s">
        <v>1306</v>
      </c>
      <c r="C609" s="17" t="n">
        <v>1026</v>
      </c>
      <c r="D609" s="16" t="n">
        <v>0.610786442513049</v>
      </c>
      <c r="E609" s="16" t="n">
        <v>0.0213489478034058</v>
      </c>
      <c r="F609" s="16" t="n">
        <v>0.59057666037667</v>
      </c>
      <c r="G609" s="16" t="n">
        <v>0.0331699948634679</v>
      </c>
      <c r="H609" s="16" t="n">
        <v>-8.07896355679066</v>
      </c>
      <c r="I609" s="17" t="n">
        <v>224.855836221655</v>
      </c>
      <c r="J609" s="18" t="n">
        <v>3.97523773588536E-014</v>
      </c>
      <c r="K609" s="18" t="n">
        <v>7.28998524256484E-014</v>
      </c>
      <c r="L609" s="16" t="n">
        <v>-0.64043137312849</v>
      </c>
      <c r="M609" s="16" t="n">
        <v>0.709276406035665</v>
      </c>
      <c r="N609" s="16" t="n">
        <v>0.00173704092826796</v>
      </c>
      <c r="O609" s="16" t="n">
        <v>0.225421391386915</v>
      </c>
      <c r="P609" s="34" t="b">
        <f aca="false">TRUE()</f>
        <v>1</v>
      </c>
      <c r="Q609" s="18" t="n">
        <v>0.000186890170150404</v>
      </c>
    </row>
    <row r="610" customFormat="false" ht="22.35" hidden="false" customHeight="false" outlineLevel="0" collapsed="false">
      <c r="A610" s="6" t="s">
        <v>2197</v>
      </c>
      <c r="B610" s="7" t="s">
        <v>1306</v>
      </c>
      <c r="C610" s="17" t="n">
        <v>1027</v>
      </c>
      <c r="D610" s="16" t="n">
        <v>0.611119216918525</v>
      </c>
      <c r="E610" s="16" t="n">
        <v>0.0213641047163136</v>
      </c>
      <c r="F610" s="16" t="n">
        <v>0.590892994947605</v>
      </c>
      <c r="G610" s="16" t="n">
        <v>0.0331908609669127</v>
      </c>
      <c r="H610" s="16" t="n">
        <v>-8.0800117914881</v>
      </c>
      <c r="I610" s="17" t="n">
        <v>224.835379207775</v>
      </c>
      <c r="J610" s="18" t="n">
        <v>3.95009629951002E-014</v>
      </c>
      <c r="K610" s="18" t="n">
        <v>7.2502873255049E-014</v>
      </c>
      <c r="L610" s="16" t="n">
        <v>-0.640545455310835</v>
      </c>
      <c r="M610" s="16" t="n">
        <v>0.709224965706447</v>
      </c>
      <c r="N610" s="16" t="n">
        <v>0.00173657484815251</v>
      </c>
      <c r="O610" s="16" t="n">
        <v>0.225451977769847</v>
      </c>
      <c r="P610" s="34" t="b">
        <f aca="false">TRUE()</f>
        <v>1</v>
      </c>
      <c r="Q610" s="18" t="n">
        <v>1.60590601800009E-005</v>
      </c>
    </row>
    <row r="611" customFormat="false" ht="22.35" hidden="false" customHeight="false" outlineLevel="0" collapsed="false">
      <c r="A611" s="6" t="s">
        <v>2198</v>
      </c>
      <c r="B611" s="7" t="s">
        <v>1306</v>
      </c>
      <c r="C611" s="17" t="n">
        <v>1028</v>
      </c>
      <c r="D611" s="16" t="n">
        <v>0.611438107159662</v>
      </c>
      <c r="E611" s="16" t="n">
        <v>0.0213789401052654</v>
      </c>
      <c r="F611" s="16" t="n">
        <v>0.591197901580281</v>
      </c>
      <c r="G611" s="16" t="n">
        <v>0.0332116266409224</v>
      </c>
      <c r="H611" s="16" t="n">
        <v>-8.08016794926823</v>
      </c>
      <c r="I611" s="17" t="n">
        <v>224.81799275379</v>
      </c>
      <c r="J611" s="18" t="n">
        <v>3.94723881343214E-014</v>
      </c>
      <c r="K611" s="18" t="n">
        <v>7.24824826360326E-014</v>
      </c>
      <c r="L611" s="16" t="n">
        <v>-0.640584177513967</v>
      </c>
      <c r="M611" s="16" t="n">
        <v>0.709207818930041</v>
      </c>
      <c r="N611" s="16" t="n">
        <v>0.00173657484815251</v>
      </c>
      <c r="O611" s="16" t="n">
        <v>0.225516900916412</v>
      </c>
      <c r="P611" s="34" t="b">
        <f aca="false">TRUE()</f>
        <v>1</v>
      </c>
      <c r="Q611" s="16" t="n">
        <v>0</v>
      </c>
    </row>
    <row r="612" customFormat="false" ht="22.35" hidden="false" customHeight="false" outlineLevel="0" collapsed="false">
      <c r="A612" s="6" t="s">
        <v>2199</v>
      </c>
      <c r="B612" s="7" t="s">
        <v>1306</v>
      </c>
      <c r="C612" s="17" t="n">
        <v>1029</v>
      </c>
      <c r="D612" s="16" t="n">
        <v>0.611744974489649</v>
      </c>
      <c r="E612" s="16" t="n">
        <v>0.0213945735397151</v>
      </c>
      <c r="F612" s="16" t="n">
        <v>0.591490174773717</v>
      </c>
      <c r="G612" s="16" t="n">
        <v>0.0332323681026642</v>
      </c>
      <c r="H612" s="16" t="n">
        <v>-8.08036606572756</v>
      </c>
      <c r="I612" s="17" t="n">
        <v>224.791011914188</v>
      </c>
      <c r="J612" s="18" t="n">
        <v>3.94391687553274E-014</v>
      </c>
      <c r="K612" s="18" t="n">
        <v>7.2453541538118E-014</v>
      </c>
      <c r="L612" s="16" t="n">
        <v>-0.640640775810611</v>
      </c>
      <c r="M612" s="16" t="n">
        <v>0.709139231824417</v>
      </c>
      <c r="N612" s="16" t="n">
        <v>0.00173704092826796</v>
      </c>
      <c r="O612" s="16" t="n">
        <v>0.225630199530154</v>
      </c>
      <c r="P612" s="34" t="b">
        <f aca="false">TRUE()</f>
        <v>1</v>
      </c>
      <c r="Q612" s="18" t="n">
        <v>7.56521159517415E-005</v>
      </c>
    </row>
    <row r="613" customFormat="false" ht="22.35" hidden="false" customHeight="false" outlineLevel="0" collapsed="false">
      <c r="A613" s="6" t="s">
        <v>2200</v>
      </c>
      <c r="B613" s="7" t="s">
        <v>1306</v>
      </c>
      <c r="C613" s="17" t="n">
        <v>1030</v>
      </c>
      <c r="D613" s="16" t="n">
        <v>0.612040663763032</v>
      </c>
      <c r="E613" s="16" t="n">
        <v>0.0214112025091007</v>
      </c>
      <c r="F613" s="16" t="n">
        <v>0.591766805000091</v>
      </c>
      <c r="G613" s="16" t="n">
        <v>0.0332526148050667</v>
      </c>
      <c r="H613" s="16" t="n">
        <v>-8.08212948973753</v>
      </c>
      <c r="I613" s="17" t="n">
        <v>224.748553717738</v>
      </c>
      <c r="J613" s="18" t="n">
        <v>3.90253217410476E-014</v>
      </c>
      <c r="K613" s="18" t="n">
        <v>7.17250156002426E-014</v>
      </c>
      <c r="L613" s="16" t="n">
        <v>-0.640844977887913</v>
      </c>
      <c r="M613" s="16" t="n">
        <v>0.709139231824417</v>
      </c>
      <c r="N613" s="16" t="n">
        <v>0.00173657484815251</v>
      </c>
      <c r="O613" s="16" t="n">
        <v>0.22578743431127</v>
      </c>
      <c r="P613" s="34" t="b">
        <f aca="false">TRUE()</f>
        <v>1</v>
      </c>
      <c r="Q613" s="18" t="n">
        <v>1.69753086419753E-005</v>
      </c>
    </row>
    <row r="614" customFormat="false" ht="22.35" hidden="false" customHeight="false" outlineLevel="0" collapsed="false">
      <c r="A614" s="6" t="s">
        <v>2201</v>
      </c>
      <c r="B614" s="7" t="s">
        <v>1306</v>
      </c>
      <c r="C614" s="17" t="n">
        <v>1031</v>
      </c>
      <c r="D614" s="16" t="n">
        <v>0.61232850309878</v>
      </c>
      <c r="E614" s="16" t="n">
        <v>0.0214284661276854</v>
      </c>
      <c r="F614" s="16" t="n">
        <v>0.592026406088756</v>
      </c>
      <c r="G614" s="16" t="n">
        <v>0.0332714269674809</v>
      </c>
      <c r="H614" s="16" t="n">
        <v>-8.08749877969843</v>
      </c>
      <c r="I614" s="17" t="n">
        <v>224.687786430327</v>
      </c>
      <c r="J614" s="18" t="n">
        <v>3.77516110632152E-014</v>
      </c>
      <c r="K614" s="18" t="n">
        <v>6.95071809726455E-014</v>
      </c>
      <c r="L614" s="16" t="n">
        <v>-0.641362997334057</v>
      </c>
      <c r="M614" s="16" t="n">
        <v>0.709190672153635</v>
      </c>
      <c r="N614" s="16" t="n">
        <v>0.00172988738967378</v>
      </c>
      <c r="O614" s="16" t="n">
        <v>0.225963261154198</v>
      </c>
      <c r="P614" s="34" t="b">
        <f aca="false">TRUE()</f>
        <v>1</v>
      </c>
      <c r="Q614" s="18" t="n">
        <v>5.70359662678775E-005</v>
      </c>
    </row>
    <row r="615" customFormat="false" ht="22.35" hidden="false" customHeight="false" outlineLevel="0" collapsed="false">
      <c r="A615" s="6" t="s">
        <v>2202</v>
      </c>
      <c r="B615" s="7" t="s">
        <v>1306</v>
      </c>
      <c r="C615" s="17" t="n">
        <v>1032</v>
      </c>
      <c r="D615" s="16" t="n">
        <v>0.612606930052959</v>
      </c>
      <c r="E615" s="16" t="n">
        <v>0.0214456979922003</v>
      </c>
      <c r="F615" s="16" t="n">
        <v>0.592270561247632</v>
      </c>
      <c r="G615" s="16" t="n">
        <v>0.0332891128676906</v>
      </c>
      <c r="H615" s="16" t="n">
        <v>-8.09535907841906</v>
      </c>
      <c r="I615" s="17" t="n">
        <v>224.618961183877</v>
      </c>
      <c r="J615" s="18" t="n">
        <v>3.59498352047839E-014</v>
      </c>
      <c r="K615" s="18" t="n">
        <v>6.6248586189988E-014</v>
      </c>
      <c r="L615" s="16" t="n">
        <v>-0.642091046173628</v>
      </c>
      <c r="M615" s="16" t="n">
        <v>0.709413580246914</v>
      </c>
      <c r="N615" s="16" t="n">
        <v>0.00171858427639216</v>
      </c>
      <c r="O615" s="16" t="n">
        <v>0.226173681485223</v>
      </c>
      <c r="P615" s="34" t="b">
        <f aca="false">TRUE()</f>
        <v>1</v>
      </c>
      <c r="Q615" s="16" t="n">
        <v>0</v>
      </c>
    </row>
    <row r="616" customFormat="false" ht="22.35" hidden="false" customHeight="false" outlineLevel="0" collapsed="false">
      <c r="A616" s="6" t="s">
        <v>2203</v>
      </c>
      <c r="B616" s="7" t="s">
        <v>1306</v>
      </c>
      <c r="C616" s="17" t="n">
        <v>1033</v>
      </c>
      <c r="D616" s="16" t="n">
        <v>0.612877223854815</v>
      </c>
      <c r="E616" s="16" t="n">
        <v>0.0214627476066404</v>
      </c>
      <c r="F616" s="16" t="n">
        <v>0.59250221815449</v>
      </c>
      <c r="G616" s="16" t="n">
        <v>0.0333059216090428</v>
      </c>
      <c r="H616" s="16" t="n">
        <v>-8.10506023798873</v>
      </c>
      <c r="I616" s="17" t="n">
        <v>224.545762208265</v>
      </c>
      <c r="J616" s="18" t="n">
        <v>3.38371582472884E-014</v>
      </c>
      <c r="K616" s="18" t="n">
        <v>6.25776322309478E-014</v>
      </c>
      <c r="L616" s="16" t="n">
        <v>-0.642972093291208</v>
      </c>
      <c r="M616" s="16" t="n">
        <v>0.709722222222222</v>
      </c>
      <c r="N616" s="16" t="n">
        <v>0.00170330453724492</v>
      </c>
      <c r="O616" s="16" t="n">
        <v>0.226417171640387</v>
      </c>
      <c r="P616" s="34" t="b">
        <f aca="false">TRUE()</f>
        <v>1</v>
      </c>
      <c r="Q616" s="18" t="n">
        <v>7.81494580345155E-005</v>
      </c>
    </row>
    <row r="617" customFormat="false" ht="22.35" hidden="false" customHeight="false" outlineLevel="0" collapsed="false">
      <c r="A617" s="6" t="s">
        <v>2204</v>
      </c>
      <c r="B617" s="7" t="s">
        <v>1306</v>
      </c>
      <c r="C617" s="17" t="n">
        <v>1034</v>
      </c>
      <c r="D617" s="16" t="n">
        <v>0.61313981008218</v>
      </c>
      <c r="E617" s="16" t="n">
        <v>0.0214794950029168</v>
      </c>
      <c r="F617" s="16" t="n">
        <v>0.592721966336217</v>
      </c>
      <c r="G617" s="16" t="n">
        <v>0.0333225976529679</v>
      </c>
      <c r="H617" s="16" t="n">
        <v>-8.1165052899744</v>
      </c>
      <c r="I617" s="17" t="n">
        <v>224.475247357215</v>
      </c>
      <c r="J617" s="18" t="n">
        <v>3.14947700312951E-014</v>
      </c>
      <c r="K617" s="18" t="n">
        <v>5.84279372507263E-014</v>
      </c>
      <c r="L617" s="16" t="n">
        <v>-0.643987773943437</v>
      </c>
      <c r="M617" s="16" t="n">
        <v>0.709962277091907</v>
      </c>
      <c r="N617" s="16" t="n">
        <v>0.00168823405484783</v>
      </c>
      <c r="O617" s="16" t="n">
        <v>0.226701781056027</v>
      </c>
      <c r="P617" s="34" t="b">
        <f aca="false">TRUE()</f>
        <v>1</v>
      </c>
      <c r="Q617" s="18" t="n">
        <v>1.54320987654321E-005</v>
      </c>
    </row>
    <row r="618" customFormat="false" ht="22.35" hidden="false" customHeight="false" outlineLevel="0" collapsed="false">
      <c r="A618" s="6" t="s">
        <v>2205</v>
      </c>
      <c r="B618" s="7" t="s">
        <v>1306</v>
      </c>
      <c r="C618" s="17" t="n">
        <v>1035</v>
      </c>
      <c r="D618" s="16" t="n">
        <v>0.613394687110245</v>
      </c>
      <c r="E618" s="16" t="n">
        <v>0.0214954000168149</v>
      </c>
      <c r="F618" s="16" t="n">
        <v>0.592932425121447</v>
      </c>
      <c r="G618" s="16" t="n">
        <v>0.03333936496758</v>
      </c>
      <c r="H618" s="16" t="n">
        <v>-8.12877001834724</v>
      </c>
      <c r="I618" s="17" t="n">
        <v>224.415435100418</v>
      </c>
      <c r="J618" s="18" t="n">
        <v>2.91556795409175E-014</v>
      </c>
      <c r="K618" s="18" t="n">
        <v>5.41369441140079E-014</v>
      </c>
      <c r="L618" s="16" t="n">
        <v>-0.645052501734917</v>
      </c>
      <c r="M618" s="16" t="n">
        <v>0.710322359396433</v>
      </c>
      <c r="N618" s="16" t="n">
        <v>0.00167301995994364</v>
      </c>
      <c r="O618" s="16" t="n">
        <v>0.227021479455558</v>
      </c>
      <c r="P618" s="34" t="b">
        <f aca="false">TRUE()</f>
        <v>1</v>
      </c>
      <c r="Q618" s="18" t="n">
        <v>1.58730158730159E-005</v>
      </c>
    </row>
    <row r="619" customFormat="false" ht="22.35" hidden="false" customHeight="false" outlineLevel="0" collapsed="false">
      <c r="A619" s="6" t="s">
        <v>2206</v>
      </c>
      <c r="B619" s="7" t="s">
        <v>1306</v>
      </c>
      <c r="C619" s="17" t="n">
        <v>1036</v>
      </c>
      <c r="D619" s="16" t="n">
        <v>0.613638403355115</v>
      </c>
      <c r="E619" s="16" t="n">
        <v>0.0215104964826384</v>
      </c>
      <c r="F619" s="16" t="n">
        <v>0.593134030155144</v>
      </c>
      <c r="G619" s="16" t="n">
        <v>0.0333570338952577</v>
      </c>
      <c r="H619" s="16" t="n">
        <v>-8.14023767560948</v>
      </c>
      <c r="I619" s="17" t="n">
        <v>224.372013334588</v>
      </c>
      <c r="J619" s="18" t="n">
        <v>2.71193748458418E-014</v>
      </c>
      <c r="K619" s="18" t="n">
        <v>5.04687917534724E-014</v>
      </c>
      <c r="L619" s="16" t="n">
        <v>-0.646029150542173</v>
      </c>
      <c r="M619" s="16" t="n">
        <v>0.710442386831276</v>
      </c>
      <c r="N619" s="16" t="n">
        <v>0.0016601380638705</v>
      </c>
      <c r="O619" s="16" t="n">
        <v>0.227391390023918</v>
      </c>
      <c r="P619" s="34" t="b">
        <f aca="false">TRUE()</f>
        <v>1</v>
      </c>
      <c r="Q619" s="18" t="n">
        <v>3.23339212228101E-005</v>
      </c>
    </row>
    <row r="620" customFormat="false" ht="22.35" hidden="false" customHeight="false" outlineLevel="0" collapsed="false">
      <c r="A620" s="6" t="s">
        <v>2207</v>
      </c>
      <c r="B620" s="7" t="s">
        <v>1306</v>
      </c>
      <c r="C620" s="17" t="n">
        <v>1037</v>
      </c>
      <c r="D620" s="16" t="n">
        <v>0.613871570428214</v>
      </c>
      <c r="E620" s="16" t="n">
        <v>0.0215254587931022</v>
      </c>
      <c r="F620" s="16" t="n">
        <v>0.593326520079327</v>
      </c>
      <c r="G620" s="16" t="n">
        <v>0.0333748359261602</v>
      </c>
      <c r="H620" s="16" t="n">
        <v>-8.15114527164635</v>
      </c>
      <c r="I620" s="17" t="n">
        <v>224.331235923772</v>
      </c>
      <c r="J620" s="18" t="n">
        <v>2.53133407583847E-014</v>
      </c>
      <c r="K620" s="18" t="n">
        <v>4.7171245688054E-014</v>
      </c>
      <c r="L620" s="16" t="n">
        <v>-0.646957504174276</v>
      </c>
      <c r="M620" s="16" t="n">
        <v>0.710631001371742</v>
      </c>
      <c r="N620" s="16" t="n">
        <v>0.00164649032616643</v>
      </c>
      <c r="O620" s="16" t="n">
        <v>0.227783418967622</v>
      </c>
      <c r="P620" s="34" t="b">
        <f aca="false">TRUE()</f>
        <v>1</v>
      </c>
      <c r="Q620" s="18" t="n">
        <v>0.000101077420521865</v>
      </c>
    </row>
    <row r="621" customFormat="false" ht="22.35" hidden="false" customHeight="false" outlineLevel="0" collapsed="false">
      <c r="A621" s="6" t="s">
        <v>2208</v>
      </c>
      <c r="B621" s="7" t="s">
        <v>1306</v>
      </c>
      <c r="C621" s="17" t="n">
        <v>1038</v>
      </c>
      <c r="D621" s="16" t="n">
        <v>0.614094247658885</v>
      </c>
      <c r="E621" s="16" t="n">
        <v>0.0215399347364235</v>
      </c>
      <c r="F621" s="16" t="n">
        <v>0.593510620627115</v>
      </c>
      <c r="G621" s="16" t="n">
        <v>0.0333922739203301</v>
      </c>
      <c r="H621" s="16" t="n">
        <v>-8.16135933728355</v>
      </c>
      <c r="I621" s="17" t="n">
        <v>224.293463923327</v>
      </c>
      <c r="J621" s="18" t="n">
        <v>2.37302810212754E-014</v>
      </c>
      <c r="K621" s="18" t="n">
        <v>4.42609735902441E-014</v>
      </c>
      <c r="L621" s="16" t="n">
        <v>-0.647826376565331</v>
      </c>
      <c r="M621" s="16" t="n">
        <v>0.710905349794239</v>
      </c>
      <c r="N621" s="16" t="n">
        <v>0.0016353285964583</v>
      </c>
      <c r="O621" s="16" t="n">
        <v>0.228180265438285</v>
      </c>
      <c r="P621" s="34" t="b">
        <f aca="false">TRUE()</f>
        <v>1</v>
      </c>
      <c r="Q621" s="18" t="n">
        <v>4.50779727095517E-005</v>
      </c>
    </row>
    <row r="622" customFormat="false" ht="22.35" hidden="false" customHeight="false" outlineLevel="0" collapsed="false">
      <c r="A622" s="6" t="s">
        <v>2209</v>
      </c>
      <c r="B622" s="7" t="s">
        <v>1306</v>
      </c>
      <c r="C622" s="17" t="n">
        <v>1039</v>
      </c>
      <c r="D622" s="16" t="n">
        <v>0.614303957444446</v>
      </c>
      <c r="E622" s="16" t="n">
        <v>0.0215535967592522</v>
      </c>
      <c r="F622" s="16" t="n">
        <v>0.593682740661887</v>
      </c>
      <c r="G622" s="16" t="n">
        <v>0.0334097873245513</v>
      </c>
      <c r="H622" s="16" t="n">
        <v>-8.17137199074392</v>
      </c>
      <c r="I622" s="17" t="n">
        <v>224.265826900849</v>
      </c>
      <c r="J622" s="18" t="n">
        <v>2.22704082412174E-014</v>
      </c>
      <c r="K622" s="18" t="n">
        <v>4.15754359878778E-014</v>
      </c>
      <c r="L622" s="16" t="n">
        <v>-0.648663793050803</v>
      </c>
      <c r="M622" s="16" t="n">
        <v>0.710991083676269</v>
      </c>
      <c r="N622" s="16" t="n">
        <v>0.00162602081375297</v>
      </c>
      <c r="O622" s="16" t="n">
        <v>0.228615247917898</v>
      </c>
      <c r="P622" s="34" t="b">
        <f aca="false">TRUE()</f>
        <v>1</v>
      </c>
      <c r="Q622" s="18" t="n">
        <v>3.00487664945496E-005</v>
      </c>
    </row>
    <row r="623" customFormat="false" ht="22.35" hidden="false" customHeight="false" outlineLevel="0" collapsed="false">
      <c r="A623" s="6" t="s">
        <v>2210</v>
      </c>
      <c r="B623" s="7" t="s">
        <v>1306</v>
      </c>
      <c r="C623" s="17" t="n">
        <v>1040</v>
      </c>
      <c r="D623" s="16" t="n">
        <v>0.614500652391411</v>
      </c>
      <c r="E623" s="16" t="n">
        <v>0.0215663527229212</v>
      </c>
      <c r="F623" s="16" t="n">
        <v>0.593841356516304</v>
      </c>
      <c r="G623" s="16" t="n">
        <v>0.0334264622610917</v>
      </c>
      <c r="H623" s="16" t="n">
        <v>-8.18186522049647</v>
      </c>
      <c r="I623" s="17" t="n">
        <v>224.242490511144</v>
      </c>
      <c r="J623" s="18" t="n">
        <v>2.08340365590456E-014</v>
      </c>
      <c r="K623" s="18" t="n">
        <v>3.89640611627035E-014</v>
      </c>
      <c r="L623" s="16" t="n">
        <v>-0.649532833793327</v>
      </c>
      <c r="M623" s="16" t="n">
        <v>0.711299725651578</v>
      </c>
      <c r="N623" s="16" t="n">
        <v>0.00161733801550093</v>
      </c>
      <c r="O623" s="16" t="n">
        <v>0.229079352687564</v>
      </c>
      <c r="P623" s="34" t="b">
        <f aca="false">TRUE()</f>
        <v>1</v>
      </c>
      <c r="Q623" s="16" t="n">
        <v>0</v>
      </c>
    </row>
    <row r="624" customFormat="false" ht="22.35" hidden="false" customHeight="false" outlineLevel="0" collapsed="false">
      <c r="A624" s="6" t="s">
        <v>2211</v>
      </c>
      <c r="B624" s="7" t="s">
        <v>1306</v>
      </c>
      <c r="C624" s="17" t="n">
        <v>1041</v>
      </c>
      <c r="D624" s="16" t="n">
        <v>0.614685499743253</v>
      </c>
      <c r="E624" s="16" t="n">
        <v>0.0215780691839101</v>
      </c>
      <c r="F624" s="16" t="n">
        <v>0.593986936225122</v>
      </c>
      <c r="G624" s="16" t="n">
        <v>0.0334415629367526</v>
      </c>
      <c r="H624" s="16" t="n">
        <v>-8.19320886551529</v>
      </c>
      <c r="I624" s="17" t="n">
        <v>224.219460728831</v>
      </c>
      <c r="J624" s="18" t="n">
        <v>1.93836965412895E-014</v>
      </c>
      <c r="K624" s="18" t="n">
        <v>3.6349905398261E-014</v>
      </c>
      <c r="L624" s="16" t="n">
        <v>-0.6504690185903</v>
      </c>
      <c r="M624" s="16" t="n">
        <v>0.711745541838134</v>
      </c>
      <c r="N624" s="16" t="n">
        <v>0.00160730185638214</v>
      </c>
      <c r="O624" s="16" t="n">
        <v>0.229556836283087</v>
      </c>
      <c r="P624" s="34" t="b">
        <f aca="false">TRUE()</f>
        <v>1</v>
      </c>
      <c r="Q624" s="18" t="n">
        <v>3.88888888888889E-005</v>
      </c>
    </row>
    <row r="625" customFormat="false" ht="22.35" hidden="false" customHeight="false" outlineLevel="0" collapsed="false">
      <c r="A625" s="6" t="s">
        <v>2212</v>
      </c>
      <c r="B625" s="7" t="s">
        <v>1306</v>
      </c>
      <c r="C625" s="17" t="n">
        <v>1042</v>
      </c>
      <c r="D625" s="16" t="n">
        <v>0.614857831200326</v>
      </c>
      <c r="E625" s="16" t="n">
        <v>0.0215888136611954</v>
      </c>
      <c r="F625" s="16" t="n">
        <v>0.594120195462953</v>
      </c>
      <c r="G625" s="16" t="n">
        <v>0.0334554956303544</v>
      </c>
      <c r="H625" s="16" t="n">
        <v>-8.20480601037248</v>
      </c>
      <c r="I625" s="17" t="n">
        <v>224.199003087597</v>
      </c>
      <c r="J625" s="18" t="n">
        <v>1.80034648118634E-014</v>
      </c>
      <c r="K625" s="18" t="n">
        <v>3.38227156945373E-014</v>
      </c>
      <c r="L625" s="16" t="n">
        <v>-0.651421450501596</v>
      </c>
      <c r="M625" s="16" t="n">
        <v>0.712071330589849</v>
      </c>
      <c r="N625" s="16" t="n">
        <v>0.0015975539399686</v>
      </c>
      <c r="O625" s="16" t="n">
        <v>0.230060374352034</v>
      </c>
      <c r="P625" s="34" t="b">
        <f aca="false">TRUE()</f>
        <v>1</v>
      </c>
      <c r="Q625" s="18" t="n">
        <v>7.61381054509709E-005</v>
      </c>
    </row>
    <row r="626" customFormat="false" ht="22.35" hidden="false" customHeight="false" outlineLevel="0" collapsed="false">
      <c r="A626" s="6" t="s">
        <v>2213</v>
      </c>
      <c r="B626" s="7" t="s">
        <v>1306</v>
      </c>
      <c r="C626" s="17" t="n">
        <v>1043</v>
      </c>
      <c r="D626" s="16" t="n">
        <v>0.615021622939957</v>
      </c>
      <c r="E626" s="16" t="n">
        <v>0.0215989957499974</v>
      </c>
      <c r="F626" s="16" t="n">
        <v>0.594245291672424</v>
      </c>
      <c r="G626" s="16" t="n">
        <v>0.0334679830420206</v>
      </c>
      <c r="H626" s="16" t="n">
        <v>-8.216502885767</v>
      </c>
      <c r="I626" s="17" t="n">
        <v>224.174252778401</v>
      </c>
      <c r="J626" s="18" t="n">
        <v>1.67111708908446E-014</v>
      </c>
      <c r="K626" s="18" t="n">
        <v>3.14804172478461E-014</v>
      </c>
      <c r="L626" s="16" t="n">
        <v>-0.652388566973255</v>
      </c>
      <c r="M626" s="16" t="n">
        <v>0.712225651577503</v>
      </c>
      <c r="N626" s="16" t="n">
        <v>0.00158738584824654</v>
      </c>
      <c r="O626" s="16" t="n">
        <v>0.230559191055836</v>
      </c>
      <c r="P626" s="34" t="b">
        <f aca="false">TRUE()</f>
        <v>1</v>
      </c>
      <c r="Q626" s="18" t="n">
        <v>0.000131013979665941</v>
      </c>
    </row>
    <row r="627" customFormat="false" ht="22.35" hidden="false" customHeight="false" outlineLevel="0" collapsed="false">
      <c r="A627" s="6" t="s">
        <v>2214</v>
      </c>
      <c r="B627" s="7" t="s">
        <v>1306</v>
      </c>
      <c r="C627" s="17" t="n">
        <v>1044</v>
      </c>
      <c r="D627" s="16" t="n">
        <v>0.615179020123431</v>
      </c>
      <c r="E627" s="16" t="n">
        <v>0.0216085924020519</v>
      </c>
      <c r="F627" s="16" t="n">
        <v>0.594365304785517</v>
      </c>
      <c r="G627" s="16" t="n">
        <v>0.0334789295033329</v>
      </c>
      <c r="H627" s="16" t="n">
        <v>-8.22794448845561</v>
      </c>
      <c r="I627" s="17" t="n">
        <v>224.144764733015</v>
      </c>
      <c r="J627" s="18" t="n">
        <v>1.55374683514807E-014</v>
      </c>
      <c r="K627" s="18" t="n">
        <v>2.93627020303484E-014</v>
      </c>
      <c r="L627" s="16" t="n">
        <v>-0.653342907664677</v>
      </c>
      <c r="M627" s="16" t="n">
        <v>0.712465706447188</v>
      </c>
      <c r="N627" s="16" t="n">
        <v>0.00157698117645739</v>
      </c>
      <c r="O627" s="16" t="n">
        <v>0.23103137091909</v>
      </c>
      <c r="P627" s="34" t="b">
        <f aca="false">TRUE()</f>
        <v>1</v>
      </c>
      <c r="Q627" s="18" t="n">
        <v>1.58730158730159E-005</v>
      </c>
    </row>
    <row r="628" customFormat="false" ht="22.35" hidden="false" customHeight="false" outlineLevel="0" collapsed="false">
      <c r="A628" s="6" t="s">
        <v>2215</v>
      </c>
      <c r="B628" s="7" t="s">
        <v>1306</v>
      </c>
      <c r="C628" s="17" t="n">
        <v>1045</v>
      </c>
      <c r="D628" s="16" t="n">
        <v>0.615330279491208</v>
      </c>
      <c r="E628" s="16" t="n">
        <v>0.0216171752932317</v>
      </c>
      <c r="F628" s="16" t="n">
        <v>0.594481584652661</v>
      </c>
      <c r="G628" s="16" t="n">
        <v>0.0334883636241729</v>
      </c>
      <c r="H628" s="16" t="n">
        <v>-8.2388083156647</v>
      </c>
      <c r="I628" s="17" t="n">
        <v>224.115743233957</v>
      </c>
      <c r="J628" s="18" t="n">
        <v>1.44990335914659E-014</v>
      </c>
      <c r="K628" s="18" t="n">
        <v>2.74377516664766E-014</v>
      </c>
      <c r="L628" s="16" t="n">
        <v>-0.654250784152241</v>
      </c>
      <c r="M628" s="16" t="n">
        <v>0.712705761316872</v>
      </c>
      <c r="N628" s="16" t="n">
        <v>0.00156830160585731</v>
      </c>
      <c r="O628" s="16" t="n">
        <v>0.231468312492559</v>
      </c>
      <c r="P628" s="34" t="b">
        <f aca="false">TRUE()</f>
        <v>1</v>
      </c>
      <c r="Q628" s="18" t="n">
        <v>1.82841068917018E-005</v>
      </c>
    </row>
    <row r="629" customFormat="false" ht="22.35" hidden="false" customHeight="false" outlineLevel="0" collapsed="false">
      <c r="A629" s="6" t="s">
        <v>2216</v>
      </c>
      <c r="B629" s="7" t="s">
        <v>1306</v>
      </c>
      <c r="C629" s="17" t="n">
        <v>1046</v>
      </c>
      <c r="D629" s="16" t="n">
        <v>0.615474578389324</v>
      </c>
      <c r="E629" s="16" t="n">
        <v>0.0216246781960107</v>
      </c>
      <c r="F629" s="16" t="n">
        <v>0.594593465323562</v>
      </c>
      <c r="G629" s="16" t="n">
        <v>0.0334966932072065</v>
      </c>
      <c r="H629" s="16" t="n">
        <v>-8.24901910163142</v>
      </c>
      <c r="I629" s="17" t="n">
        <v>224.091015204572</v>
      </c>
      <c r="J629" s="18" t="n">
        <v>1.35852767733081E-014</v>
      </c>
      <c r="K629" s="18" t="n">
        <v>2.57437893192824E-014</v>
      </c>
      <c r="L629" s="16" t="n">
        <v>-0.65510023118465</v>
      </c>
      <c r="M629" s="16" t="n">
        <v>0.712860082304527</v>
      </c>
      <c r="N629" s="16" t="n">
        <v>0.0015624287355164</v>
      </c>
      <c r="O629" s="16" t="n">
        <v>0.231878988473142</v>
      </c>
      <c r="P629" s="34" t="b">
        <f aca="false">TRUE()</f>
        <v>1</v>
      </c>
      <c r="Q629" s="18" t="n">
        <v>2.16941291650074E-005</v>
      </c>
    </row>
    <row r="630" customFormat="false" ht="22.35" hidden="false" customHeight="false" outlineLevel="0" collapsed="false">
      <c r="A630" s="6" t="s">
        <v>2217</v>
      </c>
      <c r="B630" s="7" t="s">
        <v>1306</v>
      </c>
      <c r="C630" s="17" t="n">
        <v>1047</v>
      </c>
      <c r="D630" s="16" t="n">
        <v>0.615611948241054</v>
      </c>
      <c r="E630" s="16" t="n">
        <v>0.0216319525428767</v>
      </c>
      <c r="F630" s="16" t="n">
        <v>0.594700435845463</v>
      </c>
      <c r="G630" s="16" t="n">
        <v>0.0335036375036648</v>
      </c>
      <c r="H630" s="16" t="n">
        <v>-8.25859580412035</v>
      </c>
      <c r="I630" s="17" t="n">
        <v>224.058568090883</v>
      </c>
      <c r="J630" s="18" t="n">
        <v>1.27822052364717E-014</v>
      </c>
      <c r="K630" s="18" t="n">
        <v>2.42663091177299E-014</v>
      </c>
      <c r="L630" s="16" t="n">
        <v>-0.655911496368949</v>
      </c>
      <c r="M630" s="16" t="n">
        <v>0.712911522633745</v>
      </c>
      <c r="N630" s="16" t="n">
        <v>0.00155385268528214</v>
      </c>
      <c r="O630" s="16" t="n">
        <v>0.232265865143091</v>
      </c>
      <c r="P630" s="34" t="b">
        <f aca="false">TRUE()</f>
        <v>1</v>
      </c>
      <c r="Q630" s="18" t="n">
        <v>4.3956043956044E-005</v>
      </c>
    </row>
    <row r="631" customFormat="false" ht="22.35" hidden="false" customHeight="false" outlineLevel="0" collapsed="false">
      <c r="A631" s="6" t="s">
        <v>2218</v>
      </c>
      <c r="B631" s="7" t="s">
        <v>1306</v>
      </c>
      <c r="C631" s="17" t="n">
        <v>1048</v>
      </c>
      <c r="D631" s="16" t="n">
        <v>0.615741704227209</v>
      </c>
      <c r="E631" s="16" t="n">
        <v>0.0216383257596856</v>
      </c>
      <c r="F631" s="16" t="n">
        <v>0.59480197133574</v>
      </c>
      <c r="G631" s="16" t="n">
        <v>0.0335095685637179</v>
      </c>
      <c r="H631" s="16" t="n">
        <v>-8.26762032389284</v>
      </c>
      <c r="I631" s="17" t="n">
        <v>224.029014558178</v>
      </c>
      <c r="J631" s="18" t="n">
        <v>1.20683752916038E-014</v>
      </c>
      <c r="K631" s="18" t="n">
        <v>2.2942628245605E-014</v>
      </c>
      <c r="L631" s="16" t="n">
        <v>-0.656674510059596</v>
      </c>
      <c r="M631" s="16" t="n">
        <v>0.713031550068587</v>
      </c>
      <c r="N631" s="16" t="n">
        <v>0.00154573785388445</v>
      </c>
      <c r="O631" s="16" t="n">
        <v>0.232636264221373</v>
      </c>
      <c r="P631" s="34" t="b">
        <f aca="false">TRUE()</f>
        <v>1</v>
      </c>
      <c r="Q631" s="18" t="n">
        <v>3.14814814814815E-005</v>
      </c>
    </row>
    <row r="632" customFormat="false" ht="22.35" hidden="false" customHeight="false" outlineLevel="0" collapsed="false">
      <c r="A632" s="6" t="s">
        <v>2219</v>
      </c>
      <c r="B632" s="7" t="s">
        <v>1306</v>
      </c>
      <c r="C632" s="17" t="n">
        <v>1049</v>
      </c>
      <c r="D632" s="16" t="n">
        <v>0.615864015721622</v>
      </c>
      <c r="E632" s="16" t="n">
        <v>0.0216440735876248</v>
      </c>
      <c r="F632" s="16" t="n">
        <v>0.594896488181106</v>
      </c>
      <c r="G632" s="16" t="n">
        <v>0.033514734223823</v>
      </c>
      <c r="H632" s="16" t="n">
        <v>-8.27669499339324</v>
      </c>
      <c r="I632" s="17" t="n">
        <v>224.001004101257</v>
      </c>
      <c r="J632" s="18" t="n">
        <v>1.13901191864356E-014</v>
      </c>
      <c r="K632" s="18" t="n">
        <v>2.17029360072121E-014</v>
      </c>
      <c r="L632" s="16" t="n">
        <v>-0.657439205700752</v>
      </c>
      <c r="M632" s="16" t="n">
        <v>0.713203017832647</v>
      </c>
      <c r="N632" s="16" t="n">
        <v>0.0015402403498217</v>
      </c>
      <c r="O632" s="16" t="n">
        <v>0.233004200407999</v>
      </c>
      <c r="P632" s="34" t="b">
        <f aca="false">TRUE()</f>
        <v>1</v>
      </c>
      <c r="Q632" s="16" t="n">
        <v>0</v>
      </c>
    </row>
    <row r="633" customFormat="false" ht="22.35" hidden="false" customHeight="false" outlineLevel="0" collapsed="false">
      <c r="A633" s="6" t="s">
        <v>2220</v>
      </c>
      <c r="B633" s="7" t="s">
        <v>1306</v>
      </c>
      <c r="C633" s="17" t="n">
        <v>1050</v>
      </c>
      <c r="D633" s="16" t="n">
        <v>0.615977457410149</v>
      </c>
      <c r="E633" s="16" t="n">
        <v>0.0216490867752166</v>
      </c>
      <c r="F633" s="16" t="n">
        <v>0.594983519032878</v>
      </c>
      <c r="G633" s="16" t="n">
        <v>0.0335197264268748</v>
      </c>
      <c r="H633" s="16" t="n">
        <v>-8.28542328949662</v>
      </c>
      <c r="I633" s="17" t="n">
        <v>223.980237217817</v>
      </c>
      <c r="J633" s="18" t="n">
        <v>1.0772325634879E-014</v>
      </c>
      <c r="K633" s="18" t="n">
        <v>2.05540925906887E-014</v>
      </c>
      <c r="L633" s="16" t="n">
        <v>-0.658165122904349</v>
      </c>
      <c r="M633" s="16" t="n">
        <v>0.713391632373114</v>
      </c>
      <c r="N633" s="16" t="n">
        <v>0.00153274109877604</v>
      </c>
      <c r="O633" s="16" t="n">
        <v>0.233398098818707</v>
      </c>
      <c r="P633" s="34" t="b">
        <f aca="false">TRUE()</f>
        <v>1</v>
      </c>
      <c r="Q633" s="18" t="n">
        <v>2.88138761613848E-005</v>
      </c>
    </row>
    <row r="634" customFormat="false" ht="22.35" hidden="false" customHeight="false" outlineLevel="0" collapsed="false">
      <c r="A634" s="6" t="s">
        <v>2221</v>
      </c>
      <c r="B634" s="7" t="s">
        <v>1306</v>
      </c>
      <c r="C634" s="17" t="n">
        <v>1051</v>
      </c>
      <c r="D634" s="16" t="n">
        <v>0.616083753308126</v>
      </c>
      <c r="E634" s="16" t="n">
        <v>0.0216538045475736</v>
      </c>
      <c r="F634" s="16" t="n">
        <v>0.595063655700781</v>
      </c>
      <c r="G634" s="16" t="n">
        <v>0.0335241702256124</v>
      </c>
      <c r="H634" s="16" t="n">
        <v>-8.29416917270134</v>
      </c>
      <c r="I634" s="17" t="n">
        <v>223.958799604333</v>
      </c>
      <c r="J634" s="18" t="n">
        <v>1.0186725901637E-014</v>
      </c>
      <c r="K634" s="18" t="n">
        <v>1.94725529672011E-014</v>
      </c>
      <c r="L634" s="16" t="n">
        <v>-0.658893569170474</v>
      </c>
      <c r="M634" s="16" t="n">
        <v>0.71358024691358</v>
      </c>
      <c r="N634" s="16" t="n">
        <v>0.00152668320697119</v>
      </c>
      <c r="O634" s="16" t="n">
        <v>0.233799493906742</v>
      </c>
      <c r="P634" s="34" t="b">
        <f aca="false">TRUE()</f>
        <v>1</v>
      </c>
      <c r="Q634" s="18" t="n">
        <v>0.000114103793885469</v>
      </c>
    </row>
    <row r="635" customFormat="false" ht="22.35" hidden="false" customHeight="false" outlineLevel="0" collapsed="false">
      <c r="A635" s="6" t="s">
        <v>2222</v>
      </c>
      <c r="B635" s="7" t="s">
        <v>1306</v>
      </c>
      <c r="C635" s="17" t="n">
        <v>1052</v>
      </c>
      <c r="D635" s="16" t="n">
        <v>0.616184556125815</v>
      </c>
      <c r="E635" s="16" t="n">
        <v>0.0216575977994692</v>
      </c>
      <c r="F635" s="16" t="n">
        <v>0.595138510348684</v>
      </c>
      <c r="G635" s="16" t="n">
        <v>0.0335281081605744</v>
      </c>
      <c r="H635" s="16" t="n">
        <v>-8.30310863181696</v>
      </c>
      <c r="I635" s="17" t="n">
        <v>223.944305331083</v>
      </c>
      <c r="J635" s="18" t="n">
        <v>9.61956461871576E-015</v>
      </c>
      <c r="K635" s="18" t="n">
        <v>1.84138344869329E-014</v>
      </c>
      <c r="L635" s="16" t="n">
        <v>-0.659626542322945</v>
      </c>
      <c r="M635" s="16" t="n">
        <v>0.713923182441701</v>
      </c>
      <c r="N635" s="16" t="n">
        <v>0.0015195103449649</v>
      </c>
      <c r="O635" s="16" t="n">
        <v>0.23418408723588</v>
      </c>
      <c r="P635" s="34" t="b">
        <f aca="false">TRUE()</f>
        <v>1</v>
      </c>
      <c r="Q635" s="18" t="n">
        <v>1.8843974213675E-005</v>
      </c>
    </row>
    <row r="636" customFormat="false" ht="22.35" hidden="false" customHeight="false" outlineLevel="0" collapsed="false">
      <c r="A636" s="6" t="s">
        <v>2223</v>
      </c>
      <c r="B636" s="7" t="s">
        <v>1306</v>
      </c>
      <c r="C636" s="17" t="n">
        <v>1053</v>
      </c>
      <c r="D636" s="16" t="n">
        <v>0.616280152867839</v>
      </c>
      <c r="E636" s="16" t="n">
        <v>0.0216604542519534</v>
      </c>
      <c r="F636" s="16" t="n">
        <v>0.595211170601006</v>
      </c>
      <c r="G636" s="16" t="n">
        <v>0.0335308834609805</v>
      </c>
      <c r="H636" s="16" t="n">
        <v>-8.31119364991211</v>
      </c>
      <c r="I636" s="17" t="n">
        <v>223.931970706183</v>
      </c>
      <c r="J636" s="18" t="n">
        <v>9.13350497917695E-015</v>
      </c>
      <c r="K636" s="18" t="n">
        <v>1.7507642338838E-014</v>
      </c>
      <c r="L636" s="16" t="n">
        <v>-0.660288282827577</v>
      </c>
      <c r="M636" s="16" t="n">
        <v>0.714111796982167</v>
      </c>
      <c r="N636" s="16" t="n">
        <v>0.00151233059155229</v>
      </c>
      <c r="O636" s="16" t="n">
        <v>0.23451610858615</v>
      </c>
      <c r="P636" s="34" t="b">
        <f aca="false">TRUE()</f>
        <v>1</v>
      </c>
      <c r="Q636" s="18" t="n">
        <v>8.05335406200296E-005</v>
      </c>
    </row>
    <row r="637" customFormat="false" ht="22.35" hidden="false" customHeight="false" outlineLevel="0" collapsed="false">
      <c r="A637" s="6" t="s">
        <v>2224</v>
      </c>
      <c r="B637" s="7" t="s">
        <v>1306</v>
      </c>
      <c r="C637" s="17" t="n">
        <v>1054</v>
      </c>
      <c r="D637" s="16" t="n">
        <v>0.616371890824046</v>
      </c>
      <c r="E637" s="16" t="n">
        <v>0.0216626453526092</v>
      </c>
      <c r="F637" s="16" t="n">
        <v>0.59528239670475</v>
      </c>
      <c r="G637" s="16" t="n">
        <v>0.0335314137773681</v>
      </c>
      <c r="H637" s="16" t="n">
        <v>-8.31867358362342</v>
      </c>
      <c r="I637" s="17" t="n">
        <v>223.91054083648</v>
      </c>
      <c r="J637" s="18" t="n">
        <v>8.70702924135693E-015</v>
      </c>
      <c r="K637" s="18" t="n">
        <v>1.67210418101024E-014</v>
      </c>
      <c r="L637" s="16" t="n">
        <v>-0.660916342967544</v>
      </c>
      <c r="M637" s="16" t="n">
        <v>0.714454732510288</v>
      </c>
      <c r="N637" s="16" t="n">
        <v>0.00150661686757159</v>
      </c>
      <c r="O637" s="16" t="n">
        <v>0.234759888134239</v>
      </c>
      <c r="P637" s="34" t="b">
        <f aca="false">TRUE()</f>
        <v>1</v>
      </c>
      <c r="Q637" s="18" t="n">
        <v>4.56703790037123E-005</v>
      </c>
    </row>
    <row r="638" customFormat="false" ht="22.35" hidden="false" customHeight="false" outlineLevel="0" collapsed="false">
      <c r="A638" s="6" t="s">
        <v>2225</v>
      </c>
      <c r="B638" s="7" t="s">
        <v>1306</v>
      </c>
      <c r="C638" s="17" t="n">
        <v>1055</v>
      </c>
      <c r="D638" s="16" t="n">
        <v>0.616459734869995</v>
      </c>
      <c r="E638" s="16" t="n">
        <v>0.0216633661193261</v>
      </c>
      <c r="F638" s="16" t="n">
        <v>0.5953500106331</v>
      </c>
      <c r="G638" s="16" t="n">
        <v>0.0335301209812888</v>
      </c>
      <c r="H638" s="16" t="n">
        <v>-8.32656997956736</v>
      </c>
      <c r="I638" s="17" t="n">
        <v>223.89250627478</v>
      </c>
      <c r="J638" s="18" t="n">
        <v>8.27756948869905E-015</v>
      </c>
      <c r="K638" s="18" t="n">
        <v>1.59405630524831E-014</v>
      </c>
      <c r="L638" s="16" t="n">
        <v>-0.661572198370646</v>
      </c>
      <c r="M638" s="16" t="n">
        <v>0.714660493827161</v>
      </c>
      <c r="N638" s="16" t="n">
        <v>0.00149820751567</v>
      </c>
      <c r="O638" s="16" t="n">
        <v>0.234928638487748</v>
      </c>
      <c r="P638" s="34" t="b">
        <f aca="false">TRUE()</f>
        <v>1</v>
      </c>
      <c r="Q638" s="16" t="n">
        <v>0</v>
      </c>
    </row>
    <row r="639" customFormat="false" ht="22.35" hidden="false" customHeight="false" outlineLevel="0" collapsed="false">
      <c r="A639" s="6" t="s">
        <v>2226</v>
      </c>
      <c r="B639" s="7" t="s">
        <v>1306</v>
      </c>
      <c r="C639" s="17" t="n">
        <v>1056</v>
      </c>
      <c r="D639" s="16" t="n">
        <v>0.616542135817519</v>
      </c>
      <c r="E639" s="16" t="n">
        <v>0.0216638211802801</v>
      </c>
      <c r="F639" s="16" t="n">
        <v>0.595411413868872</v>
      </c>
      <c r="G639" s="16" t="n">
        <v>0.0335272594000685</v>
      </c>
      <c r="H639" s="16" t="n">
        <v>-8.3349644055046</v>
      </c>
      <c r="I639" s="17" t="n">
        <v>223.865807880662</v>
      </c>
      <c r="J639" s="18" t="n">
        <v>7.84505514692384E-015</v>
      </c>
      <c r="K639" s="18" t="n">
        <v>1.51216808452085E-014</v>
      </c>
      <c r="L639" s="16" t="n">
        <v>-0.662281391449856</v>
      </c>
      <c r="M639" s="16" t="n">
        <v>0.714883401920439</v>
      </c>
      <c r="N639" s="16" t="n">
        <v>0.00148615210643397</v>
      </c>
      <c r="O639" s="16" t="n">
        <v>0.235040190675661</v>
      </c>
      <c r="P639" s="34" t="b">
        <f aca="false">TRUE()</f>
        <v>1</v>
      </c>
      <c r="Q639" s="18" t="n">
        <v>1.38888888888889E-005</v>
      </c>
    </row>
    <row r="640" customFormat="false" ht="22.35" hidden="false" customHeight="false" outlineLevel="0" collapsed="false">
      <c r="A640" s="6" t="s">
        <v>2227</v>
      </c>
      <c r="B640" s="7" t="s">
        <v>1306</v>
      </c>
      <c r="C640" s="17" t="n">
        <v>1057</v>
      </c>
      <c r="D640" s="16" t="n">
        <v>0.616620633442982</v>
      </c>
      <c r="E640" s="16" t="n">
        <v>0.0216650419625986</v>
      </c>
      <c r="F640" s="16" t="n">
        <v>0.595466581533187</v>
      </c>
      <c r="G640" s="16" t="n">
        <v>0.033523069745321</v>
      </c>
      <c r="H640" s="16" t="n">
        <v>-8.34418661982533</v>
      </c>
      <c r="I640" s="17" t="n">
        <v>223.820303772472</v>
      </c>
      <c r="J640" s="18" t="n">
        <v>7.39776271736405E-015</v>
      </c>
      <c r="K640" s="18" t="n">
        <v>1.42860471275295E-014</v>
      </c>
      <c r="L640" s="16" t="n">
        <v>-0.66308625974682</v>
      </c>
      <c r="M640" s="16" t="n">
        <v>0.715089163237311</v>
      </c>
      <c r="N640" s="16" t="n">
        <v>0.00147345879089489</v>
      </c>
      <c r="O640" s="16" t="n">
        <v>0.235128008336324</v>
      </c>
      <c r="P640" s="34" t="b">
        <f aca="false">TRUE()</f>
        <v>1</v>
      </c>
      <c r="Q640" s="18" t="n">
        <v>6.75144651752839E-005</v>
      </c>
    </row>
    <row r="641" customFormat="false" ht="22.35" hidden="false" customHeight="false" outlineLevel="0" collapsed="false">
      <c r="A641" s="6" t="s">
        <v>2228</v>
      </c>
      <c r="B641" s="7" t="s">
        <v>1306</v>
      </c>
      <c r="C641" s="17" t="n">
        <v>1058</v>
      </c>
      <c r="D641" s="16" t="n">
        <v>0.616697121902287</v>
      </c>
      <c r="E641" s="16" t="n">
        <v>0.0216661497692426</v>
      </c>
      <c r="F641" s="16" t="n">
        <v>0.595516180668814</v>
      </c>
      <c r="G641" s="16" t="n">
        <v>0.0335185343766665</v>
      </c>
      <c r="H641" s="16" t="n">
        <v>-8.35487016458561</v>
      </c>
      <c r="I641" s="17" t="n">
        <v>223.773534693394</v>
      </c>
      <c r="J641" s="18" t="n">
        <v>6.91043453772332E-015</v>
      </c>
      <c r="K641" s="18" t="n">
        <v>1.33636082626057E-014</v>
      </c>
      <c r="L641" s="16" t="n">
        <v>-0.664009477316896</v>
      </c>
      <c r="M641" s="16" t="n">
        <v>0.715380658436214</v>
      </c>
      <c r="N641" s="16" t="n">
        <v>0.0014562858251283</v>
      </c>
      <c r="O641" s="16" t="n">
        <v>0.235221793946441</v>
      </c>
      <c r="P641" s="34" t="b">
        <f aca="false">TRUE()</f>
        <v>1</v>
      </c>
      <c r="Q641" s="18" t="n">
        <v>9.65004310414938E-005</v>
      </c>
    </row>
    <row r="642" customFormat="false" ht="22.35" hidden="false" customHeight="false" outlineLevel="0" collapsed="false">
      <c r="A642" s="6" t="s">
        <v>2229</v>
      </c>
      <c r="B642" s="7" t="s">
        <v>1306</v>
      </c>
      <c r="C642" s="17" t="n">
        <v>1059</v>
      </c>
      <c r="D642" s="16" t="n">
        <v>0.616771666411653</v>
      </c>
      <c r="E642" s="16" t="n">
        <v>0.0216671808655224</v>
      </c>
      <c r="F642" s="16" t="n">
        <v>0.595563072265894</v>
      </c>
      <c r="G642" s="16" t="n">
        <v>0.033513634467174</v>
      </c>
      <c r="H642" s="16" t="n">
        <v>-8.36590452794418</v>
      </c>
      <c r="I642" s="17" t="n">
        <v>223.724940410359</v>
      </c>
      <c r="J642" s="18" t="n">
        <v>6.4405644441693E-015</v>
      </c>
      <c r="K642" s="18" t="n">
        <v>1.24898796464031E-014</v>
      </c>
      <c r="L642" s="16" t="n">
        <v>-0.6649637168722</v>
      </c>
      <c r="M642" s="16" t="n">
        <v>0.715706447187929</v>
      </c>
      <c r="N642" s="16" t="n">
        <v>0.00144202555929663</v>
      </c>
      <c r="O642" s="16" t="n">
        <v>0.235302383515986</v>
      </c>
      <c r="P642" s="34" t="b">
        <f aca="false">TRUE()</f>
        <v>1</v>
      </c>
      <c r="Q642" s="18" t="n">
        <v>9.17231570857172E-005</v>
      </c>
    </row>
    <row r="643" customFormat="false" ht="22.35" hidden="false" customHeight="false" outlineLevel="0" collapsed="false">
      <c r="A643" s="6" t="s">
        <v>2230</v>
      </c>
      <c r="B643" s="7" t="s">
        <v>1306</v>
      </c>
      <c r="C643" s="17" t="n">
        <v>1060</v>
      </c>
      <c r="D643" s="16" t="n">
        <v>0.616841997049393</v>
      </c>
      <c r="E643" s="16" t="n">
        <v>0.02166714258051</v>
      </c>
      <c r="F643" s="16" t="n">
        <v>0.59560919057736</v>
      </c>
      <c r="G643" s="16" t="n">
        <v>0.0335089905896545</v>
      </c>
      <c r="H643" s="16" t="n">
        <v>-8.37584088386006</v>
      </c>
      <c r="I643" s="17" t="n">
        <v>223.690645353999</v>
      </c>
      <c r="J643" s="18" t="n">
        <v>6.04364517283174E-015</v>
      </c>
      <c r="K643" s="18" t="n">
        <v>1.17476006872374E-014</v>
      </c>
      <c r="L643" s="16" t="n">
        <v>-0.665808137918888</v>
      </c>
      <c r="M643" s="16" t="n">
        <v>0.71613511659808</v>
      </c>
      <c r="N643" s="16" t="n">
        <v>0.00142701875296004</v>
      </c>
      <c r="O643" s="16" t="n">
        <v>0.235395468041648</v>
      </c>
      <c r="P643" s="34" t="b">
        <f aca="false">TRUE()</f>
        <v>1</v>
      </c>
      <c r="Q643" s="18" t="n">
        <v>9.25925925925926E-006</v>
      </c>
    </row>
    <row r="644" customFormat="false" ht="22.35" hidden="false" customHeight="false" outlineLevel="0" collapsed="false">
      <c r="A644" s="6" t="s">
        <v>2231</v>
      </c>
      <c r="B644" s="7" t="s">
        <v>1306</v>
      </c>
      <c r="C644" s="17" t="n">
        <v>1061</v>
      </c>
      <c r="D644" s="16" t="n">
        <v>0.616908114588675</v>
      </c>
      <c r="E644" s="16" t="n">
        <v>0.0216660595057482</v>
      </c>
      <c r="F644" s="16" t="n">
        <v>0.595654595817253</v>
      </c>
      <c r="G644" s="16" t="n">
        <v>0.0335038045424608</v>
      </c>
      <c r="H644" s="16" t="n">
        <v>-8.38471478466767</v>
      </c>
      <c r="I644" s="17" t="n">
        <v>223.664383584912</v>
      </c>
      <c r="J644" s="18" t="n">
        <v>5.70929284178975E-015</v>
      </c>
      <c r="K644" s="18" t="n">
        <v>1.11289644403135E-014</v>
      </c>
      <c r="L644" s="16" t="n">
        <v>-0.666555431492342</v>
      </c>
      <c r="M644" s="16" t="n">
        <v>0.716358024691358</v>
      </c>
      <c r="N644" s="16" t="n">
        <v>0.00141469589137019</v>
      </c>
      <c r="O644" s="16" t="n">
        <v>0.235474725568177</v>
      </c>
      <c r="P644" s="34" t="b">
        <f aca="false">TRUE()</f>
        <v>1</v>
      </c>
      <c r="Q644" s="18" t="n">
        <v>4.78556911473678E-005</v>
      </c>
    </row>
    <row r="645" customFormat="false" ht="22.35" hidden="false" customHeight="false" outlineLevel="0" collapsed="false">
      <c r="A645" s="6" t="s">
        <v>2232</v>
      </c>
      <c r="B645" s="7" t="s">
        <v>1306</v>
      </c>
      <c r="C645" s="17" t="n">
        <v>1062</v>
      </c>
      <c r="D645" s="16" t="n">
        <v>0.616969558575515</v>
      </c>
      <c r="E645" s="16" t="n">
        <v>0.0216630977599724</v>
      </c>
      <c r="F645" s="16" t="n">
        <v>0.595699607987208</v>
      </c>
      <c r="G645" s="16" t="n">
        <v>0.0334976526960493</v>
      </c>
      <c r="H645" s="16" t="n">
        <v>-8.3924719265511</v>
      </c>
      <c r="I645" s="17" t="n">
        <v>223.652625605607</v>
      </c>
      <c r="J645" s="18" t="n">
        <v>5.43101173060132E-015</v>
      </c>
      <c r="K645" s="18" t="n">
        <v>1.05964732872569E-014</v>
      </c>
      <c r="L645" s="16" t="n">
        <v>-0.66719087580077</v>
      </c>
      <c r="M645" s="16" t="n">
        <v>0.716512345679012</v>
      </c>
      <c r="N645" s="16" t="n">
        <v>0.00140329785003886</v>
      </c>
      <c r="O645" s="16" t="n">
        <v>0.235502583195381</v>
      </c>
      <c r="P645" s="34" t="b">
        <f aca="false">TRUE()</f>
        <v>1</v>
      </c>
      <c r="Q645" s="18" t="n">
        <v>6.032445183446E-005</v>
      </c>
    </row>
    <row r="646" customFormat="false" ht="22.35" hidden="false" customHeight="false" outlineLevel="0" collapsed="false">
      <c r="A646" s="6" t="s">
        <v>2233</v>
      </c>
      <c r="B646" s="7" t="s">
        <v>1306</v>
      </c>
      <c r="C646" s="17" t="n">
        <v>1063</v>
      </c>
      <c r="D646" s="16" t="n">
        <v>0.61702408565894</v>
      </c>
      <c r="E646" s="16" t="n">
        <v>0.0216594812430688</v>
      </c>
      <c r="F646" s="16" t="n">
        <v>0.595742065965498</v>
      </c>
      <c r="G646" s="16" t="n">
        <v>0.0334901943553727</v>
      </c>
      <c r="H646" s="16" t="n">
        <v>-8.39878751212633</v>
      </c>
      <c r="I646" s="17" t="n">
        <v>223.638665133291</v>
      </c>
      <c r="J646" s="18" t="n">
        <v>5.21481499303497E-015</v>
      </c>
      <c r="K646" s="18" t="n">
        <v>1.01938211121503E-014</v>
      </c>
      <c r="L646" s="16" t="n">
        <v>-0.667715273603875</v>
      </c>
      <c r="M646" s="16" t="n">
        <v>0.716855281207133</v>
      </c>
      <c r="N646" s="16" t="n">
        <v>0.0013926332920937</v>
      </c>
      <c r="O646" s="16" t="n">
        <v>0.235471800030656</v>
      </c>
      <c r="P646" s="34" t="b">
        <f aca="false">TRUE()</f>
        <v>1</v>
      </c>
      <c r="Q646" s="18" t="n">
        <v>1.48148148148148E-005</v>
      </c>
    </row>
    <row r="647" customFormat="false" ht="22.35" hidden="false" customHeight="false" outlineLevel="0" collapsed="false">
      <c r="A647" s="6" t="s">
        <v>2234</v>
      </c>
      <c r="B647" s="7" t="s">
        <v>1306</v>
      </c>
      <c r="C647" s="17" t="n">
        <v>1064</v>
      </c>
      <c r="D647" s="16" t="n">
        <v>0.617070799487086</v>
      </c>
      <c r="E647" s="16" t="n">
        <v>0.0216554593394369</v>
      </c>
      <c r="F647" s="16" t="n">
        <v>0.595779992560877</v>
      </c>
      <c r="G647" s="16" t="n">
        <v>0.0334809004607301</v>
      </c>
      <c r="H647" s="16" t="n">
        <v>-8.40406547850888</v>
      </c>
      <c r="I647" s="17" t="n">
        <v>223.615657309383</v>
      </c>
      <c r="J647" s="18" t="n">
        <v>5.04171558067864E-015</v>
      </c>
      <c r="K647" s="18" t="n">
        <v>9.86939606595112E-015</v>
      </c>
      <c r="L647" s="16" t="n">
        <v>-0.668171690582279</v>
      </c>
      <c r="M647" s="16" t="n">
        <v>0.716872427983539</v>
      </c>
      <c r="N647" s="16" t="n">
        <v>0.00138389832927026</v>
      </c>
      <c r="O647" s="16" t="n">
        <v>0.235371500927539</v>
      </c>
      <c r="P647" s="34" t="b">
        <f aca="false">TRUE()</f>
        <v>1</v>
      </c>
      <c r="Q647" s="16" t="n">
        <v>0</v>
      </c>
    </row>
    <row r="648" customFormat="false" ht="22.35" hidden="false" customHeight="false" outlineLevel="0" collapsed="false">
      <c r="A648" s="6" t="s">
        <v>2235</v>
      </c>
      <c r="B648" s="7" t="s">
        <v>1306</v>
      </c>
      <c r="C648" s="17" t="n">
        <v>1065</v>
      </c>
      <c r="D648" s="16" t="n">
        <v>0.617109857932755</v>
      </c>
      <c r="E648" s="16" t="n">
        <v>0.021651274361318</v>
      </c>
      <c r="F648" s="16" t="n">
        <v>0.595809876975245</v>
      </c>
      <c r="G648" s="16" t="n">
        <v>0.0334706356301447</v>
      </c>
      <c r="H648" s="16" t="n">
        <v>-8.40962016373941</v>
      </c>
      <c r="I648" s="17" t="n">
        <v>223.587264897164</v>
      </c>
      <c r="J648" s="18" t="n">
        <v>4.86605812252166E-015</v>
      </c>
      <c r="K648" s="18" t="n">
        <v>9.53453314847257E-015</v>
      </c>
      <c r="L648" s="16" t="n">
        <v>-0.668658791359012</v>
      </c>
      <c r="M648" s="16" t="n">
        <v>0.717112482853224</v>
      </c>
      <c r="N648" s="16" t="n">
        <v>0.00137128502261609</v>
      </c>
      <c r="O648" s="16" t="n">
        <v>0.235230101526016</v>
      </c>
      <c r="P648" s="34" t="b">
        <f aca="false">TRUE()</f>
        <v>1</v>
      </c>
      <c r="Q648" s="18" t="n">
        <v>0.000114503849561911</v>
      </c>
    </row>
    <row r="649" customFormat="false" ht="22.35" hidden="false" customHeight="false" outlineLevel="0" collapsed="false">
      <c r="A649" s="6" t="s">
        <v>2236</v>
      </c>
      <c r="B649" s="7" t="s">
        <v>1306</v>
      </c>
      <c r="C649" s="17" t="n">
        <v>1066</v>
      </c>
      <c r="D649" s="16" t="n">
        <v>0.617139768002001</v>
      </c>
      <c r="E649" s="16" t="n">
        <v>0.0216479567110546</v>
      </c>
      <c r="F649" s="16" t="n">
        <v>0.595831042001063</v>
      </c>
      <c r="G649" s="16" t="n">
        <v>0.0334598321014836</v>
      </c>
      <c r="H649" s="16" t="n">
        <v>-8.41482363302432</v>
      </c>
      <c r="I649" s="17" t="n">
        <v>223.544803862098</v>
      </c>
      <c r="J649" s="18" t="n">
        <v>4.70835529105679E-015</v>
      </c>
      <c r="K649" s="18" t="n">
        <v>9.24298697156371E-015</v>
      </c>
      <c r="L649" s="16" t="n">
        <v>-0.669140600604705</v>
      </c>
      <c r="M649" s="16" t="n">
        <v>0.717163923182442</v>
      </c>
      <c r="N649" s="16" t="n">
        <v>0.00136048851453778</v>
      </c>
      <c r="O649" s="16" t="n">
        <v>0.235051339609597</v>
      </c>
      <c r="P649" s="34" t="b">
        <f aca="false">TRUE()</f>
        <v>1</v>
      </c>
      <c r="Q649" s="18" t="n">
        <v>3.37509148047699E-005</v>
      </c>
    </row>
    <row r="650" customFormat="false" ht="22.35" hidden="false" customHeight="false" outlineLevel="0" collapsed="false">
      <c r="A650" s="6" t="s">
        <v>2237</v>
      </c>
      <c r="B650" s="7" t="s">
        <v>1306</v>
      </c>
      <c r="C650" s="17" t="n">
        <v>1067</v>
      </c>
      <c r="D650" s="16" t="n">
        <v>0.617161148897698</v>
      </c>
      <c r="E650" s="16" t="n">
        <v>0.0216446711965313</v>
      </c>
      <c r="F650" s="16" t="n">
        <v>0.595844201407939</v>
      </c>
      <c r="G650" s="16" t="n">
        <v>0.0334488046676438</v>
      </c>
      <c r="H650" s="16" t="n">
        <v>-8.4198321788869</v>
      </c>
      <c r="I650" s="17" t="n">
        <v>223.500290992305</v>
      </c>
      <c r="J650" s="18" t="n">
        <v>4.5616565383354E-015</v>
      </c>
      <c r="K650" s="18" t="n">
        <v>8.97072660600198E-015</v>
      </c>
      <c r="L650" s="16" t="n">
        <v>-0.66961032334051</v>
      </c>
      <c r="M650" s="16" t="n">
        <v>0.71738683127572</v>
      </c>
      <c r="N650" s="16" t="n">
        <v>0.0013497158653772</v>
      </c>
      <c r="O650" s="16" t="n">
        <v>0.234857125785432</v>
      </c>
      <c r="P650" s="34" t="b">
        <f aca="false">TRUE()</f>
        <v>1</v>
      </c>
      <c r="Q650" s="18" t="n">
        <v>4.57912457912458E-005</v>
      </c>
    </row>
    <row r="651" customFormat="false" ht="22.35" hidden="false" customHeight="false" outlineLevel="0" collapsed="false">
      <c r="A651" s="6" t="s">
        <v>2238</v>
      </c>
      <c r="B651" s="7" t="s">
        <v>1306</v>
      </c>
      <c r="C651" s="17" t="n">
        <v>1068</v>
      </c>
      <c r="D651" s="16" t="n">
        <v>0.617175239850223</v>
      </c>
      <c r="E651" s="16" t="n">
        <v>0.0216409474919032</v>
      </c>
      <c r="F651" s="16" t="n">
        <v>0.595850489191352</v>
      </c>
      <c r="G651" s="16" t="n">
        <v>0.0334375698552696</v>
      </c>
      <c r="H651" s="16" t="n">
        <v>-8.42480984228107</v>
      </c>
      <c r="I651" s="17" t="n">
        <v>223.45928692393</v>
      </c>
      <c r="J651" s="18" t="n">
        <v>4.42010811166012E-015</v>
      </c>
      <c r="K651" s="18" t="n">
        <v>8.70182574164588E-015</v>
      </c>
      <c r="L651" s="16" t="n">
        <v>-0.67007207538447</v>
      </c>
      <c r="M651" s="16" t="n">
        <v>0.71738683127572</v>
      </c>
      <c r="N651" s="16" t="n">
        <v>0.00134053928204963</v>
      </c>
      <c r="O651" s="16" t="n">
        <v>0.234642668769759</v>
      </c>
      <c r="P651" s="34" t="b">
        <f aca="false">TRUE()</f>
        <v>1</v>
      </c>
      <c r="Q651" s="16" t="n">
        <v>0</v>
      </c>
    </row>
    <row r="652" customFormat="false" ht="22.35" hidden="false" customHeight="false" outlineLevel="0" collapsed="false">
      <c r="A652" s="6" t="s">
        <v>2239</v>
      </c>
      <c r="B652" s="7" t="s">
        <v>1306</v>
      </c>
      <c r="C652" s="17" t="n">
        <v>1069</v>
      </c>
      <c r="D652" s="16" t="n">
        <v>0.617183021903504</v>
      </c>
      <c r="E652" s="16" t="n">
        <v>0.0216368171812504</v>
      </c>
      <c r="F652" s="16" t="n">
        <v>0.595853627486665</v>
      </c>
      <c r="G652" s="16" t="n">
        <v>0.0334254867973627</v>
      </c>
      <c r="H652" s="16" t="n">
        <v>-8.42871754537777</v>
      </c>
      <c r="I652" s="17" t="n">
        <v>223.416629423537</v>
      </c>
      <c r="J652" s="18" t="n">
        <v>4.31286171719881E-015</v>
      </c>
      <c r="K652" s="18" t="n">
        <v>8.50279150896677E-015</v>
      </c>
      <c r="L652" s="16" t="n">
        <v>-0.670451491672015</v>
      </c>
      <c r="M652" s="16" t="n">
        <v>0.717455418381344</v>
      </c>
      <c r="N652" s="16" t="n">
        <v>0.00133058973222835</v>
      </c>
      <c r="O652" s="16" t="n">
        <v>0.234363561937714</v>
      </c>
      <c r="P652" s="34" t="b">
        <f aca="false">TRUE()</f>
        <v>1</v>
      </c>
      <c r="Q652" s="18" t="n">
        <v>6.09567901234568E-005</v>
      </c>
    </row>
    <row r="653" customFormat="false" ht="22.35" hidden="false" customHeight="false" outlineLevel="0" collapsed="false">
      <c r="A653" s="6" t="s">
        <v>2240</v>
      </c>
      <c r="B653" s="7" t="s">
        <v>1306</v>
      </c>
      <c r="C653" s="17" t="n">
        <v>1070</v>
      </c>
      <c r="D653" s="16" t="n">
        <v>0.617183897300089</v>
      </c>
      <c r="E653" s="16" t="n">
        <v>0.0216312661420187</v>
      </c>
      <c r="F653" s="16" t="n">
        <v>0.595854262733085</v>
      </c>
      <c r="G653" s="16" t="n">
        <v>0.0334122427633128</v>
      </c>
      <c r="H653" s="16" t="n">
        <v>-8.43135601385044</v>
      </c>
      <c r="I653" s="17" t="n">
        <v>223.381695902037</v>
      </c>
      <c r="J653" s="18" t="n">
        <v>4.24238475923935E-015</v>
      </c>
      <c r="K653" s="18" t="n">
        <v>8.37578342095304E-015</v>
      </c>
      <c r="L653" s="16" t="n">
        <v>-0.67071760141752</v>
      </c>
      <c r="M653" s="16" t="n">
        <v>0.71747256515775</v>
      </c>
      <c r="N653" s="16" t="n">
        <v>0.0013229713979509</v>
      </c>
      <c r="O653" s="16" t="n">
        <v>0.234035062781938</v>
      </c>
      <c r="P653" s="34" t="b">
        <f aca="false">TRUE()</f>
        <v>1</v>
      </c>
      <c r="Q653" s="18" t="n">
        <v>4.1918011582444E-005</v>
      </c>
    </row>
    <row r="654" customFormat="false" ht="22.35" hidden="false" customHeight="false" outlineLevel="0" collapsed="false">
      <c r="A654" s="6" t="s">
        <v>2241</v>
      </c>
      <c r="B654" s="7" t="s">
        <v>1306</v>
      </c>
      <c r="C654" s="17" t="n">
        <v>1071</v>
      </c>
      <c r="D654" s="16" t="n">
        <v>0.617176578141224</v>
      </c>
      <c r="E654" s="16" t="n">
        <v>0.0216240291804162</v>
      </c>
      <c r="F654" s="16" t="n">
        <v>0.595851352898316</v>
      </c>
      <c r="G654" s="16" t="n">
        <v>0.0333974533211796</v>
      </c>
      <c r="H654" s="16" t="n">
        <v>-8.43272870561194</v>
      </c>
      <c r="I654" s="17" t="n">
        <v>223.354670099332</v>
      </c>
      <c r="J654" s="18" t="n">
        <v>4.20684288730126E-015</v>
      </c>
      <c r="K654" s="18" t="n">
        <v>8.30956591256556E-015</v>
      </c>
      <c r="L654" s="16" t="n">
        <v>-0.670870330103427</v>
      </c>
      <c r="M654" s="16" t="n">
        <v>0.717609739368999</v>
      </c>
      <c r="N654" s="16" t="n">
        <v>0.00131542184957557</v>
      </c>
      <c r="O654" s="16" t="n">
        <v>0.23365777828574</v>
      </c>
      <c r="P654" s="34" t="b">
        <f aca="false">TRUE()</f>
        <v>1</v>
      </c>
      <c r="Q654" s="18" t="n">
        <v>6.67102893166723E-005</v>
      </c>
    </row>
    <row r="655" customFormat="false" ht="22.35" hidden="false" customHeight="false" outlineLevel="0" collapsed="false">
      <c r="A655" s="6" t="s">
        <v>2242</v>
      </c>
      <c r="B655" s="7" t="s">
        <v>1306</v>
      </c>
      <c r="C655" s="17" t="n">
        <v>1072</v>
      </c>
      <c r="D655" s="16" t="n">
        <v>0.617161861198418</v>
      </c>
      <c r="E655" s="16" t="n">
        <v>0.021615504510935</v>
      </c>
      <c r="F655" s="16" t="n">
        <v>0.595843947303968</v>
      </c>
      <c r="G655" s="16" t="n">
        <v>0.0333817282433813</v>
      </c>
      <c r="H655" s="16" t="n">
        <v>-8.4333708757928</v>
      </c>
      <c r="I655" s="17" t="n">
        <v>223.335511853341</v>
      </c>
      <c r="J655" s="18" t="n">
        <v>4.1908093735713E-015</v>
      </c>
      <c r="K655" s="18" t="n">
        <v>8.28183757158138E-015</v>
      </c>
      <c r="L655" s="16" t="n">
        <v>-0.670952287966285</v>
      </c>
      <c r="M655" s="16" t="n">
        <v>0.717644032921811</v>
      </c>
      <c r="N655" s="16" t="n">
        <v>0.00130898282161445</v>
      </c>
      <c r="O655" s="16" t="n">
        <v>0.233250533757928</v>
      </c>
      <c r="P655" s="34" t="b">
        <f aca="false">TRUE()</f>
        <v>1</v>
      </c>
      <c r="Q655" s="18" t="n">
        <v>1.23456790123457E-005</v>
      </c>
    </row>
    <row r="656" customFormat="false" ht="22.35" hidden="false" customHeight="false" outlineLevel="0" collapsed="false">
      <c r="A656" s="6" t="s">
        <v>2243</v>
      </c>
      <c r="B656" s="7" t="s">
        <v>1306</v>
      </c>
      <c r="C656" s="17" t="n">
        <v>1073</v>
      </c>
      <c r="D656" s="16" t="n">
        <v>0.61713997000967</v>
      </c>
      <c r="E656" s="16" t="n">
        <v>0.0216066942941774</v>
      </c>
      <c r="F656" s="16" t="n">
        <v>0.595830274324834</v>
      </c>
      <c r="G656" s="16" t="n">
        <v>0.033365554671096</v>
      </c>
      <c r="H656" s="16" t="n">
        <v>-8.43376674122672</v>
      </c>
      <c r="I656" s="17" t="n">
        <v>223.316283588035</v>
      </c>
      <c r="J656" s="18" t="n">
        <v>4.1815145218369E-015</v>
      </c>
      <c r="K656" s="18" t="n">
        <v>8.26740603412251E-015</v>
      </c>
      <c r="L656" s="16" t="n">
        <v>-0.671014774222591</v>
      </c>
      <c r="M656" s="16" t="n">
        <v>0.717558299039781</v>
      </c>
      <c r="N656" s="16" t="n">
        <v>0.00130098426040017</v>
      </c>
      <c r="O656" s="16" t="n">
        <v>0.232844984859518</v>
      </c>
      <c r="P656" s="34" t="b">
        <f aca="false">TRUE()</f>
        <v>1</v>
      </c>
      <c r="Q656" s="18" t="n">
        <v>5.91916117030269E-006</v>
      </c>
    </row>
    <row r="657" customFormat="false" ht="22.35" hidden="false" customHeight="false" outlineLevel="0" collapsed="false">
      <c r="A657" s="6" t="s">
        <v>2244</v>
      </c>
      <c r="B657" s="7" t="s">
        <v>1306</v>
      </c>
      <c r="C657" s="17" t="n">
        <v>1074</v>
      </c>
      <c r="D657" s="16" t="n">
        <v>0.617111546707867</v>
      </c>
      <c r="E657" s="16" t="n">
        <v>0.0215971009945059</v>
      </c>
      <c r="F657" s="16" t="n">
        <v>0.595810940044257</v>
      </c>
      <c r="G657" s="16" t="n">
        <v>0.0333490282278864</v>
      </c>
      <c r="H657" s="16" t="n">
        <v>-8.43405402077061</v>
      </c>
      <c r="I657" s="17" t="n">
        <v>223.303456013716</v>
      </c>
      <c r="J657" s="18" t="n">
        <v>4.17469773814776E-015</v>
      </c>
      <c r="K657" s="18" t="n">
        <v>8.25786254209399E-015</v>
      </c>
      <c r="L657" s="16" t="n">
        <v>-0.671058311020567</v>
      </c>
      <c r="M657" s="16" t="n">
        <v>0.717592592592593</v>
      </c>
      <c r="N657" s="16" t="n">
        <v>0.00129361360033703</v>
      </c>
      <c r="O657" s="16" t="n">
        <v>0.232439346790494</v>
      </c>
      <c r="P657" s="34" t="b">
        <f aca="false">TRUE()</f>
        <v>1</v>
      </c>
      <c r="Q657" s="16" t="n">
        <v>0</v>
      </c>
    </row>
    <row r="658" customFormat="false" ht="22.35" hidden="false" customHeight="false" outlineLevel="0" collapsed="false">
      <c r="A658" s="6" t="s">
        <v>2245</v>
      </c>
      <c r="B658" s="7" t="s">
        <v>1306</v>
      </c>
      <c r="C658" s="17" t="n">
        <v>1075</v>
      </c>
      <c r="D658" s="16" t="n">
        <v>0.617080729403234</v>
      </c>
      <c r="E658" s="16" t="n">
        <v>0.0215873516818893</v>
      </c>
      <c r="F658" s="16" t="n">
        <v>0.595786860074074</v>
      </c>
      <c r="G658" s="16" t="n">
        <v>0.0333324903766636</v>
      </c>
      <c r="H658" s="16" t="n">
        <v>-8.43531535979704</v>
      </c>
      <c r="I658" s="17" t="n">
        <v>223.292337625748</v>
      </c>
      <c r="J658" s="18" t="n">
        <v>4.14152613316174E-015</v>
      </c>
      <c r="K658" s="18" t="n">
        <v>8.20397778168077E-015</v>
      </c>
      <c r="L658" s="16" t="n">
        <v>-0.671176599835679</v>
      </c>
      <c r="M658" s="16" t="n">
        <v>0.717746913580247</v>
      </c>
      <c r="N658" s="16" t="n">
        <v>0.00128814814280462</v>
      </c>
      <c r="O658" s="16" t="n">
        <v>0.232034933230321</v>
      </c>
      <c r="P658" s="34" t="b">
        <f aca="false">TRUE()</f>
        <v>1</v>
      </c>
      <c r="Q658" s="16" t="n">
        <v>0</v>
      </c>
    </row>
    <row r="659" customFormat="false" ht="22.35" hidden="false" customHeight="false" outlineLevel="0" collapsed="false">
      <c r="A659" s="6" t="s">
        <v>2246</v>
      </c>
      <c r="B659" s="7" t="s">
        <v>1306</v>
      </c>
      <c r="C659" s="17" t="n">
        <v>1076</v>
      </c>
      <c r="D659" s="16" t="n">
        <v>0.617046143526367</v>
      </c>
      <c r="E659" s="16" t="n">
        <v>0.0215770488924322</v>
      </c>
      <c r="F659" s="16" t="n">
        <v>0.595760436480317</v>
      </c>
      <c r="G659" s="16" t="n">
        <v>0.0333157290407826</v>
      </c>
      <c r="H659" s="16" t="n">
        <v>-8.43617793043875</v>
      </c>
      <c r="I659" s="17" t="n">
        <v>223.285941466168</v>
      </c>
      <c r="J659" s="18" t="n">
        <v>4.11890297018461E-015</v>
      </c>
      <c r="K659" s="18" t="n">
        <v>8.16696002210518E-015</v>
      </c>
      <c r="L659" s="16" t="n">
        <v>-0.671255549297198</v>
      </c>
      <c r="M659" s="16" t="n">
        <v>0.717764060356653</v>
      </c>
      <c r="N659" s="16" t="n">
        <v>0.00127966061175398</v>
      </c>
      <c r="O659" s="16" t="n">
        <v>0.231609679036544</v>
      </c>
      <c r="P659" s="34" t="b">
        <f aca="false">TRUE()</f>
        <v>1</v>
      </c>
      <c r="Q659" s="18" t="n">
        <v>6.00222542702848E-005</v>
      </c>
    </row>
    <row r="660" customFormat="false" ht="22.35" hidden="false" customHeight="false" outlineLevel="0" collapsed="false">
      <c r="A660" s="6" t="s">
        <v>2247</v>
      </c>
      <c r="B660" s="7" t="s">
        <v>1306</v>
      </c>
      <c r="C660" s="17" t="n">
        <v>1077</v>
      </c>
      <c r="D660" s="16" t="n">
        <v>0.617006158545714</v>
      </c>
      <c r="E660" s="16" t="n">
        <v>0.0215658591846231</v>
      </c>
      <c r="F660" s="16" t="n">
        <v>0.595731144929288</v>
      </c>
      <c r="G660" s="16" t="n">
        <v>0.0332986333598468</v>
      </c>
      <c r="H660" s="16" t="n">
        <v>-8.43629995415654</v>
      </c>
      <c r="I660" s="17" t="n">
        <v>223.287303969802</v>
      </c>
      <c r="J660" s="18" t="n">
        <v>4.11554430473137E-015</v>
      </c>
      <c r="K660" s="18" t="n">
        <v>8.16420117812389E-015</v>
      </c>
      <c r="L660" s="16" t="n">
        <v>-0.671263060763501</v>
      </c>
      <c r="M660" s="16" t="n">
        <v>0.717798353909465</v>
      </c>
      <c r="N660" s="16" t="n">
        <v>0.00127343479392937</v>
      </c>
      <c r="O660" s="16" t="n">
        <v>0.231164332217195</v>
      </c>
      <c r="P660" s="34" t="b">
        <f aca="false">TRUE()</f>
        <v>1</v>
      </c>
      <c r="Q660" s="18" t="n">
        <v>6.32258802011888E-005</v>
      </c>
    </row>
    <row r="661" customFormat="false" ht="22.35" hidden="false" customHeight="false" outlineLevel="0" collapsed="false">
      <c r="A661" s="6" t="s">
        <v>2248</v>
      </c>
      <c r="B661" s="7" t="s">
        <v>1306</v>
      </c>
      <c r="C661" s="17" t="n">
        <v>1078</v>
      </c>
      <c r="D661" s="16" t="n">
        <v>0.616958485229703</v>
      </c>
      <c r="E661" s="16" t="n">
        <v>0.0215545609303121</v>
      </c>
      <c r="F661" s="16" t="n">
        <v>0.595695711678586</v>
      </c>
      <c r="G661" s="16" t="n">
        <v>0.0332804525188736</v>
      </c>
      <c r="H661" s="16" t="n">
        <v>-8.43592606354465</v>
      </c>
      <c r="I661" s="17" t="n">
        <v>223.281781041353</v>
      </c>
      <c r="J661" s="18" t="n">
        <v>4.12594434637785E-015</v>
      </c>
      <c r="K661" s="18" t="n">
        <v>8.17701482209554E-015</v>
      </c>
      <c r="L661" s="16" t="n">
        <v>-0.671242219533802</v>
      </c>
      <c r="M661" s="16" t="n">
        <v>0.717815500685871</v>
      </c>
      <c r="N661" s="16" t="n">
        <v>0.00126733847878956</v>
      </c>
      <c r="O661" s="16" t="n">
        <v>0.230695152392272</v>
      </c>
      <c r="P661" s="34" t="b">
        <f aca="false">TRUE()</f>
        <v>1</v>
      </c>
      <c r="Q661" s="18" t="n">
        <v>2.03890759446315E-005</v>
      </c>
    </row>
    <row r="662" customFormat="false" ht="22.35" hidden="false" customHeight="false" outlineLevel="0" collapsed="false">
      <c r="A662" s="6" t="s">
        <v>2249</v>
      </c>
      <c r="B662" s="7" t="s">
        <v>1306</v>
      </c>
      <c r="C662" s="17" t="n">
        <v>1079</v>
      </c>
      <c r="D662" s="16" t="n">
        <v>0.616902432253478</v>
      </c>
      <c r="E662" s="16" t="n">
        <v>0.02154318436606</v>
      </c>
      <c r="F662" s="16" t="n">
        <v>0.595654368729114</v>
      </c>
      <c r="G662" s="16" t="n">
        <v>0.0332607801752974</v>
      </c>
      <c r="H662" s="16" t="n">
        <v>-8.43471417249721</v>
      </c>
      <c r="I662" s="17" t="n">
        <v>223.26596048485</v>
      </c>
      <c r="J662" s="18" t="n">
        <v>4.15967679879181E-015</v>
      </c>
      <c r="K662" s="18" t="n">
        <v>8.23207377920171E-015</v>
      </c>
      <c r="L662" s="16" t="n">
        <v>-0.671171308852915</v>
      </c>
      <c r="M662" s="16" t="n">
        <v>0.717781207133059</v>
      </c>
      <c r="N662" s="16" t="n">
        <v>0.00126322478557387</v>
      </c>
      <c r="O662" s="16" t="n">
        <v>0.230186952694868</v>
      </c>
      <c r="P662" s="34" t="b">
        <f aca="false">TRUE()</f>
        <v>1</v>
      </c>
      <c r="Q662" s="18" t="n">
        <v>2.84676833696442E-005</v>
      </c>
    </row>
    <row r="663" customFormat="false" ht="22.35" hidden="false" customHeight="false" outlineLevel="0" collapsed="false">
      <c r="A663" s="6" t="s">
        <v>2250</v>
      </c>
      <c r="B663" s="7" t="s">
        <v>1306</v>
      </c>
      <c r="C663" s="17" t="n">
        <v>1080</v>
      </c>
      <c r="D663" s="16" t="n">
        <v>0.616833692606401</v>
      </c>
      <c r="E663" s="16" t="n">
        <v>0.0215312345138812</v>
      </c>
      <c r="F663" s="16" t="n">
        <v>0.595605813100979</v>
      </c>
      <c r="G663" s="16" t="n">
        <v>0.0332395467720098</v>
      </c>
      <c r="H663" s="16" t="n">
        <v>-8.43160661715306</v>
      </c>
      <c r="I663" s="17" t="n">
        <v>223.245045765134</v>
      </c>
      <c r="J663" s="18" t="n">
        <v>4.2459223700446E-015</v>
      </c>
      <c r="K663" s="18" t="n">
        <v>8.37878166223733E-015</v>
      </c>
      <c r="L663" s="16" t="n">
        <v>-0.670957764203123</v>
      </c>
      <c r="M663" s="16" t="n">
        <v>0.717918381344307</v>
      </c>
      <c r="N663" s="16" t="n">
        <v>0.0012609451902284</v>
      </c>
      <c r="O663" s="16" t="n">
        <v>0.229651713011539</v>
      </c>
      <c r="P663" s="34" t="b">
        <f aca="false">TRUE()</f>
        <v>1</v>
      </c>
      <c r="Q663" s="18" t="n">
        <v>1.23456790123457E-005</v>
      </c>
    </row>
    <row r="664" customFormat="false" ht="22.35" hidden="false" customHeight="false" outlineLevel="0" collapsed="false">
      <c r="A664" s="6" t="s">
        <v>2251</v>
      </c>
      <c r="B664" s="7" t="s">
        <v>1306</v>
      </c>
      <c r="C664" s="17" t="n">
        <v>1081</v>
      </c>
      <c r="D664" s="16" t="n">
        <v>0.616750276060414</v>
      </c>
      <c r="E664" s="16" t="n">
        <v>0.0215187952600254</v>
      </c>
      <c r="F664" s="16" t="n">
        <v>0.595547697850485</v>
      </c>
      <c r="G664" s="16" t="n">
        <v>0.033216976369305</v>
      </c>
      <c r="H664" s="16" t="n">
        <v>-8.42670094615532</v>
      </c>
      <c r="I664" s="17" t="n">
        <v>223.219738915591</v>
      </c>
      <c r="J664" s="18" t="n">
        <v>4.38507845465025E-015</v>
      </c>
      <c r="K664" s="18" t="n">
        <v>8.6369604113899E-015</v>
      </c>
      <c r="L664" s="16" t="n">
        <v>-0.670608191276105</v>
      </c>
      <c r="M664" s="16" t="n">
        <v>0.717866941015089</v>
      </c>
      <c r="N664" s="16" t="n">
        <v>0.00125958267408775</v>
      </c>
      <c r="O664" s="16" t="n">
        <v>0.229108023293588</v>
      </c>
      <c r="P664" s="34" t="b">
        <f aca="false">TRUE()</f>
        <v>1</v>
      </c>
      <c r="Q664" s="18" t="n">
        <v>2.72331154684096E-005</v>
      </c>
    </row>
    <row r="665" customFormat="false" ht="22.35" hidden="false" customHeight="false" outlineLevel="0" collapsed="false">
      <c r="A665" s="6" t="s">
        <v>2252</v>
      </c>
      <c r="B665" s="7" t="s">
        <v>1306</v>
      </c>
      <c r="C665" s="17" t="n">
        <v>1082</v>
      </c>
      <c r="D665" s="16" t="n">
        <v>0.616654155182941</v>
      </c>
      <c r="E665" s="16" t="n">
        <v>0.0215066471903042</v>
      </c>
      <c r="F665" s="16" t="n">
        <v>0.595479672133698</v>
      </c>
      <c r="G665" s="16" t="n">
        <v>0.0331938434543651</v>
      </c>
      <c r="H665" s="16" t="n">
        <v>-8.4206470229052</v>
      </c>
      <c r="I665" s="17" t="n">
        <v>223.18679652905</v>
      </c>
      <c r="J665" s="18" t="n">
        <v>4.56318165428197E-015</v>
      </c>
      <c r="K665" s="18" t="n">
        <v>8.97072660600198E-015</v>
      </c>
      <c r="L665" s="16" t="n">
        <v>-0.670179507765798</v>
      </c>
      <c r="M665" s="16" t="n">
        <v>0.717849794238683</v>
      </c>
      <c r="N665" s="16" t="n">
        <v>0.00125881037972015</v>
      </c>
      <c r="O665" s="16" t="n">
        <v>0.228570096670128</v>
      </c>
      <c r="P665" s="34" t="b">
        <f aca="false">TRUE()</f>
        <v>1</v>
      </c>
      <c r="Q665" s="18" t="n">
        <v>4.27328843995511E-005</v>
      </c>
    </row>
    <row r="666" customFormat="false" ht="22.35" hidden="false" customHeight="false" outlineLevel="0" collapsed="false">
      <c r="A666" s="6" t="s">
        <v>2253</v>
      </c>
      <c r="B666" s="7" t="s">
        <v>1306</v>
      </c>
      <c r="C666" s="17" t="n">
        <v>1083</v>
      </c>
      <c r="D666" s="16" t="n">
        <v>0.616545566412687</v>
      </c>
      <c r="E666" s="16" t="n">
        <v>0.0214940829856629</v>
      </c>
      <c r="F666" s="16" t="n">
        <v>0.595403055121742</v>
      </c>
      <c r="G666" s="16" t="n">
        <v>0.0331705594001899</v>
      </c>
      <c r="H666" s="16" t="n">
        <v>-8.41316582621524</v>
      </c>
      <c r="I666" s="17" t="n">
        <v>223.15751556098</v>
      </c>
      <c r="J666" s="18" t="n">
        <v>4.79221045333852E-015</v>
      </c>
      <c r="K666" s="18" t="n">
        <v>9.40315526305195E-015</v>
      </c>
      <c r="L666" s="16" t="n">
        <v>-0.669631268132541</v>
      </c>
      <c r="M666" s="16" t="n">
        <v>0.717609739368999</v>
      </c>
      <c r="N666" s="16" t="n">
        <v>0.00125903830925118</v>
      </c>
      <c r="O666" s="16" t="n">
        <v>0.228045263534913</v>
      </c>
      <c r="P666" s="34" t="b">
        <f aca="false">TRUE()</f>
        <v>1</v>
      </c>
      <c r="Q666" s="16" t="n">
        <v>0</v>
      </c>
    </row>
    <row r="667" customFormat="false" ht="22.35" hidden="false" customHeight="false" outlineLevel="0" collapsed="false">
      <c r="A667" s="6" t="s">
        <v>2254</v>
      </c>
      <c r="B667" s="7" t="s">
        <v>1306</v>
      </c>
      <c r="C667" s="17" t="n">
        <v>1084</v>
      </c>
      <c r="D667" s="16" t="n">
        <v>0.616426811125484</v>
      </c>
      <c r="E667" s="16" t="n">
        <v>0.021480501162703</v>
      </c>
      <c r="F667" s="16" t="n">
        <v>0.595317345818102</v>
      </c>
      <c r="G667" s="16" t="n">
        <v>0.0331475073731846</v>
      </c>
      <c r="H667" s="16" t="n">
        <v>-8.40549830777201</v>
      </c>
      <c r="I667" s="17" t="n">
        <v>223.141769020546</v>
      </c>
      <c r="J667" s="18" t="n">
        <v>5.03746874868267E-015</v>
      </c>
      <c r="K667" s="18" t="n">
        <v>9.86573634121429E-015</v>
      </c>
      <c r="L667" s="16" t="n">
        <v>-0.669046336985682</v>
      </c>
      <c r="M667" s="16" t="n">
        <v>0.717455418381344</v>
      </c>
      <c r="N667" s="16" t="n">
        <v>0.00125974598856183</v>
      </c>
      <c r="O667" s="16" t="n">
        <v>0.227535569896335</v>
      </c>
      <c r="P667" s="34" t="b">
        <f aca="false">TRUE()</f>
        <v>1</v>
      </c>
      <c r="Q667" s="18" t="n">
        <v>1.23456790123457E-005</v>
      </c>
    </row>
    <row r="668" customFormat="false" ht="22.35" hidden="false" customHeight="false" outlineLevel="0" collapsed="false">
      <c r="A668" s="6" t="s">
        <v>2255</v>
      </c>
      <c r="B668" s="7" t="s">
        <v>1306</v>
      </c>
      <c r="C668" s="17" t="n">
        <v>1085</v>
      </c>
      <c r="D668" s="16" t="n">
        <v>0.616301716546225</v>
      </c>
      <c r="E668" s="16" t="n">
        <v>0.021466292027444</v>
      </c>
      <c r="F668" s="16" t="n">
        <v>0.595223977621086</v>
      </c>
      <c r="G668" s="16" t="n">
        <v>0.0331249020540553</v>
      </c>
      <c r="H668" s="16" t="n">
        <v>-8.39847627278179</v>
      </c>
      <c r="I668" s="17" t="n">
        <v>223.136658195573</v>
      </c>
      <c r="J668" s="18" t="n">
        <v>5.27209235087797E-015</v>
      </c>
      <c r="K668" s="18" t="n">
        <v>1.02960862381852E-014</v>
      </c>
      <c r="L668" s="16" t="n">
        <v>-0.668495631719228</v>
      </c>
      <c r="M668" s="16" t="n">
        <v>0.717112482853224</v>
      </c>
      <c r="N668" s="16" t="n">
        <v>0.00126043547608711</v>
      </c>
      <c r="O668" s="16" t="n">
        <v>0.227031887842423</v>
      </c>
      <c r="P668" s="34" t="b">
        <f aca="false">TRUE()</f>
        <v>1</v>
      </c>
      <c r="Q668" s="18" t="n">
        <v>3.89570306236973E-005</v>
      </c>
    </row>
    <row r="669" customFormat="false" ht="22.35" hidden="false" customHeight="false" outlineLevel="0" collapsed="false">
      <c r="A669" s="6" t="s">
        <v>2256</v>
      </c>
      <c r="B669" s="7" t="s">
        <v>1306</v>
      </c>
      <c r="C669" s="17" t="n">
        <v>1086</v>
      </c>
      <c r="D669" s="16" t="n">
        <v>0.616170440729107</v>
      </c>
      <c r="E669" s="16" t="n">
        <v>0.0214508097904092</v>
      </c>
      <c r="F669" s="16" t="n">
        <v>0.595125411433215</v>
      </c>
      <c r="G669" s="16" t="n">
        <v>0.0331022951707787</v>
      </c>
      <c r="H669" s="16" t="n">
        <v>-8.39139027393962</v>
      </c>
      <c r="I669" s="17" t="n">
        <v>223.146335570123</v>
      </c>
      <c r="J669" s="18" t="n">
        <v>5.51837287170486E-015</v>
      </c>
      <c r="K669" s="18" t="n">
        <v>1.07618643879583E-014</v>
      </c>
      <c r="L669" s="16" t="n">
        <v>-0.667916049837187</v>
      </c>
      <c r="M669" s="16" t="n">
        <v>0.71712962962963</v>
      </c>
      <c r="N669" s="16" t="n">
        <v>0.0012609451902284</v>
      </c>
      <c r="O669" s="16" t="n">
        <v>0.226515235923717</v>
      </c>
      <c r="P669" s="34" t="b">
        <f aca="false">TRUE()</f>
        <v>1</v>
      </c>
      <c r="Q669" s="16" t="n">
        <v>0</v>
      </c>
    </row>
    <row r="670" customFormat="false" ht="22.35" hidden="false" customHeight="false" outlineLevel="0" collapsed="false">
      <c r="A670" s="6" t="s">
        <v>2257</v>
      </c>
      <c r="B670" s="7" t="s">
        <v>1306</v>
      </c>
      <c r="C670" s="17" t="n">
        <v>1087</v>
      </c>
      <c r="D670" s="16" t="n">
        <v>0.616033220570817</v>
      </c>
      <c r="E670" s="16" t="n">
        <v>0.0214341616361899</v>
      </c>
      <c r="F670" s="16" t="n">
        <v>0.595021522290312</v>
      </c>
      <c r="G670" s="16" t="n">
        <v>0.0330797300615511</v>
      </c>
      <c r="H670" s="16" t="n">
        <v>-8.38435175835544</v>
      </c>
      <c r="I670" s="17" t="n">
        <v>223.169915807622</v>
      </c>
      <c r="J670" s="18" t="n">
        <v>5.77286184033246E-015</v>
      </c>
      <c r="K670" s="18" t="n">
        <v>1.12423165825339E-014</v>
      </c>
      <c r="L670" s="16" t="n">
        <v>-0.667317952279824</v>
      </c>
      <c r="M670" s="16" t="n">
        <v>0.716992455418381</v>
      </c>
      <c r="N670" s="16" t="n">
        <v>0.00126199716256558</v>
      </c>
      <c r="O670" s="16" t="n">
        <v>0.225984675376788</v>
      </c>
      <c r="P670" s="34" t="b">
        <f aca="false">TRUE()</f>
        <v>1</v>
      </c>
      <c r="Q670" s="18" t="n">
        <v>0.00010357543690877</v>
      </c>
    </row>
    <row r="671" customFormat="false" ht="22.35" hidden="false" customHeight="false" outlineLevel="0" collapsed="false">
      <c r="A671" s="6" t="s">
        <v>2258</v>
      </c>
      <c r="B671" s="7" t="s">
        <v>1306</v>
      </c>
      <c r="C671" s="17" t="n">
        <v>1088</v>
      </c>
      <c r="D671" s="16" t="n">
        <v>0.615891060850623</v>
      </c>
      <c r="E671" s="16" t="n">
        <v>0.0214172893087843</v>
      </c>
      <c r="F671" s="16" t="n">
        <v>0.594912441136961</v>
      </c>
      <c r="G671" s="16" t="n">
        <v>0.0330569501800436</v>
      </c>
      <c r="H671" s="16" t="n">
        <v>-8.37748047807804</v>
      </c>
      <c r="I671" s="17" t="n">
        <v>223.194526031121</v>
      </c>
      <c r="J671" s="18" t="n">
        <v>6.03235611148928E-015</v>
      </c>
      <c r="K671" s="18" t="n">
        <v>1.17311517632055E-014</v>
      </c>
      <c r="L671" s="16" t="n">
        <v>-0.666731587529478</v>
      </c>
      <c r="M671" s="16" t="n">
        <v>0.716786694101509</v>
      </c>
      <c r="N671" s="16" t="n">
        <v>0.00126205489191828</v>
      </c>
      <c r="O671" s="16" t="n">
        <v>0.225444365932125</v>
      </c>
      <c r="P671" s="34" t="b">
        <f aca="false">TRUE()</f>
        <v>1</v>
      </c>
      <c r="Q671" s="18" t="n">
        <v>5.71304752240825E-005</v>
      </c>
    </row>
    <row r="672" customFormat="false" ht="22.35" hidden="false" customHeight="false" outlineLevel="0" collapsed="false">
      <c r="A672" s="6" t="s">
        <v>2259</v>
      </c>
      <c r="B672" s="7" t="s">
        <v>1306</v>
      </c>
      <c r="C672" s="17" t="n">
        <v>1089</v>
      </c>
      <c r="D672" s="16" t="n">
        <v>0.615747444209047</v>
      </c>
      <c r="E672" s="16" t="n">
        <v>0.0214004084761981</v>
      </c>
      <c r="F672" s="16" t="n">
        <v>0.59480387030316</v>
      </c>
      <c r="G672" s="16" t="n">
        <v>0.0330339194777003</v>
      </c>
      <c r="H672" s="16" t="n">
        <v>-8.36983536602633</v>
      </c>
      <c r="I672" s="17" t="n">
        <v>223.217381361929</v>
      </c>
      <c r="J672" s="18" t="n">
        <v>6.33519361013129E-015</v>
      </c>
      <c r="K672" s="18" t="n">
        <v>1.22970315631641E-014</v>
      </c>
      <c r="L672" s="16" t="n">
        <v>-0.666086528141371</v>
      </c>
      <c r="M672" s="16" t="n">
        <v>0.716700960219479</v>
      </c>
      <c r="N672" s="16" t="n">
        <v>0.00126265031911589</v>
      </c>
      <c r="O672" s="16" t="n">
        <v>0.224883381265459</v>
      </c>
      <c r="P672" s="34" t="b">
        <f aca="false">TRUE()</f>
        <v>1</v>
      </c>
      <c r="Q672" s="18" t="n">
        <v>5.74074074074074E-005</v>
      </c>
    </row>
    <row r="673" customFormat="false" ht="22.35" hidden="false" customHeight="false" outlineLevel="0" collapsed="false">
      <c r="A673" s="6" t="s">
        <v>2260</v>
      </c>
      <c r="B673" s="7" t="s">
        <v>1306</v>
      </c>
      <c r="C673" s="17" t="n">
        <v>1090</v>
      </c>
      <c r="D673" s="16" t="n">
        <v>0.615600787421836</v>
      </c>
      <c r="E673" s="16" t="n">
        <v>0.0213834700598447</v>
      </c>
      <c r="F673" s="16" t="n">
        <v>0.594696799277088</v>
      </c>
      <c r="G673" s="16" t="n">
        <v>0.0330105311728625</v>
      </c>
      <c r="H673" s="16" t="n">
        <v>-8.36040738745798</v>
      </c>
      <c r="I673" s="17" t="n">
        <v>223.238242520959</v>
      </c>
      <c r="J673" s="18" t="n">
        <v>6.73034795909162E-015</v>
      </c>
      <c r="K673" s="18" t="n">
        <v>1.30274925514133E-014</v>
      </c>
      <c r="L673" s="16" t="n">
        <v>-0.66530286008554</v>
      </c>
      <c r="M673" s="16" t="n">
        <v>0.716426611796982</v>
      </c>
      <c r="N673" s="16" t="n">
        <v>0.00126449818934096</v>
      </c>
      <c r="O673" s="16" t="n">
        <v>0.224301817097216</v>
      </c>
      <c r="P673" s="34" t="b">
        <f aca="false">TRUE()</f>
        <v>1</v>
      </c>
      <c r="Q673" s="16" t="n">
        <v>0</v>
      </c>
    </row>
    <row r="674" customFormat="false" ht="22.35" hidden="false" customHeight="false" outlineLevel="0" collapsed="false">
      <c r="A674" s="6" t="s">
        <v>2261</v>
      </c>
      <c r="B674" s="7" t="s">
        <v>1306</v>
      </c>
      <c r="C674" s="17" t="n">
        <v>1091</v>
      </c>
      <c r="D674" s="16" t="n">
        <v>0.615454332087826</v>
      </c>
      <c r="E674" s="16" t="n">
        <v>0.0213667619489261</v>
      </c>
      <c r="F674" s="16" t="n">
        <v>0.594591396271665</v>
      </c>
      <c r="G674" s="16" t="n">
        <v>0.0329870615199576</v>
      </c>
      <c r="H674" s="16" t="n">
        <v>-8.3503236615358</v>
      </c>
      <c r="I674" s="17" t="n">
        <v>223.255830958351</v>
      </c>
      <c r="J674" s="18" t="n">
        <v>7.18064657300443E-015</v>
      </c>
      <c r="K674" s="18" t="n">
        <v>1.38796848057608E-014</v>
      </c>
      <c r="L674" s="16" t="n">
        <v>-0.66447232308265</v>
      </c>
      <c r="M674" s="16" t="n">
        <v>0.716186556927298</v>
      </c>
      <c r="N674" s="16" t="n">
        <v>0.00126733847878956</v>
      </c>
      <c r="O674" s="16" t="n">
        <v>0.223705006054844</v>
      </c>
      <c r="P674" s="34" t="b">
        <f aca="false">TRUE()</f>
        <v>1</v>
      </c>
      <c r="Q674" s="18" t="n">
        <v>2.71604938271605E-005</v>
      </c>
    </row>
    <row r="675" customFormat="false" ht="22.35" hidden="false" customHeight="false" outlineLevel="0" collapsed="false">
      <c r="A675" s="6" t="s">
        <v>2262</v>
      </c>
      <c r="B675" s="7" t="s">
        <v>1306</v>
      </c>
      <c r="C675" s="17" t="n">
        <v>1092</v>
      </c>
      <c r="D675" s="16" t="n">
        <v>0.615309554873113</v>
      </c>
      <c r="E675" s="16" t="n">
        <v>0.0213504515812274</v>
      </c>
      <c r="F675" s="16" t="n">
        <v>0.594489511949875</v>
      </c>
      <c r="G675" s="16" t="n">
        <v>0.0329635569937378</v>
      </c>
      <c r="H675" s="16" t="n">
        <v>-8.33938500884788</v>
      </c>
      <c r="I675" s="17" t="n">
        <v>223.268531073902</v>
      </c>
      <c r="J675" s="18" t="n">
        <v>7.70378760286808E-015</v>
      </c>
      <c r="K675" s="18" t="n">
        <v>1.48562818549733E-014</v>
      </c>
      <c r="L675" s="16" t="n">
        <v>-0.663581628912874</v>
      </c>
      <c r="M675" s="16" t="n">
        <v>0.715860768175583</v>
      </c>
      <c r="N675" s="16" t="n">
        <v>0.00127066770287243</v>
      </c>
      <c r="O675" s="16" t="n">
        <v>0.223085429387125</v>
      </c>
      <c r="P675" s="34" t="b">
        <f aca="false">TRUE()</f>
        <v>1</v>
      </c>
      <c r="Q675" s="18" t="n">
        <v>5.83303238373357E-005</v>
      </c>
    </row>
    <row r="676" customFormat="false" ht="22.35" hidden="false" customHeight="false" outlineLevel="0" collapsed="false">
      <c r="A676" s="6" t="s">
        <v>2263</v>
      </c>
      <c r="B676" s="7" t="s">
        <v>1306</v>
      </c>
      <c r="C676" s="17" t="n">
        <v>1093</v>
      </c>
      <c r="D676" s="16" t="n">
        <v>0.615163334314405</v>
      </c>
      <c r="E676" s="16" t="n">
        <v>0.0213334991221085</v>
      </c>
      <c r="F676" s="16" t="n">
        <v>0.594387705040024</v>
      </c>
      <c r="G676" s="16" t="n">
        <v>0.0329404729925236</v>
      </c>
      <c r="H676" s="16" t="n">
        <v>-8.32795579347905</v>
      </c>
      <c r="I676" s="17" t="n">
        <v>223.291958527213</v>
      </c>
      <c r="J676" s="18" t="n">
        <v>8.28930282773794E-015</v>
      </c>
      <c r="K676" s="18" t="n">
        <v>1.59557545153583E-014</v>
      </c>
      <c r="L676" s="16" t="n">
        <v>-0.662634875674361</v>
      </c>
      <c r="M676" s="16" t="n">
        <v>0.715689300411523</v>
      </c>
      <c r="N676" s="16" t="n">
        <v>0.00127639419822212</v>
      </c>
      <c r="O676" s="16" t="n">
        <v>0.222478977366402</v>
      </c>
      <c r="P676" s="34" t="b">
        <f aca="false">TRUE()</f>
        <v>1</v>
      </c>
      <c r="Q676" s="18" t="n">
        <v>9.03342366757004E-006</v>
      </c>
    </row>
    <row r="677" customFormat="false" ht="22.35" hidden="false" customHeight="false" outlineLevel="0" collapsed="false">
      <c r="A677" s="6" t="s">
        <v>2264</v>
      </c>
      <c r="B677" s="7" t="s">
        <v>1306</v>
      </c>
      <c r="C677" s="17" t="n">
        <v>1094</v>
      </c>
      <c r="D677" s="16" t="n">
        <v>0.615013628425166</v>
      </c>
      <c r="E677" s="16" t="n">
        <v>0.0213158166581903</v>
      </c>
      <c r="F677" s="16" t="n">
        <v>0.594281079252491</v>
      </c>
      <c r="G677" s="16" t="n">
        <v>0.0329180040436715</v>
      </c>
      <c r="H677" s="16" t="n">
        <v>-8.31718670988309</v>
      </c>
      <c r="I677" s="17" t="n">
        <v>223.328651592463</v>
      </c>
      <c r="J677" s="18" t="n">
        <v>8.87904926891771E-015</v>
      </c>
      <c r="K677" s="18" t="n">
        <v>1.70435034532879E-014</v>
      </c>
      <c r="L677" s="16" t="n">
        <v>-0.661719671467319</v>
      </c>
      <c r="M677" s="16" t="n">
        <v>0.715603566529492</v>
      </c>
      <c r="N677" s="16" t="n">
        <v>0.0012816074111392</v>
      </c>
      <c r="O677" s="16" t="n">
        <v>0.221906404284466</v>
      </c>
      <c r="P677" s="34" t="b">
        <f aca="false">TRUE()</f>
        <v>1</v>
      </c>
      <c r="Q677" s="18" t="n">
        <v>1.68350168350168E-005</v>
      </c>
    </row>
    <row r="678" customFormat="false" ht="22.35" hidden="false" customHeight="false" outlineLevel="0" collapsed="false">
      <c r="A678" s="6" t="s">
        <v>2265</v>
      </c>
      <c r="B678" s="7" t="s">
        <v>1306</v>
      </c>
      <c r="C678" s="17" t="n">
        <v>1095</v>
      </c>
      <c r="D678" s="16" t="n">
        <v>0.614857744691772</v>
      </c>
      <c r="E678" s="16" t="n">
        <v>0.0212975743809919</v>
      </c>
      <c r="F678" s="16" t="n">
        <v>0.594165408421776</v>
      </c>
      <c r="G678" s="16" t="n">
        <v>0.0328960409407254</v>
      </c>
      <c r="H678" s="16" t="n">
        <v>-8.30765841742776</v>
      </c>
      <c r="I678" s="17" t="n">
        <v>223.375825890928</v>
      </c>
      <c r="J678" s="18" t="n">
        <v>9.43305156985309E-015</v>
      </c>
      <c r="K678" s="18" t="n">
        <v>1.80651426003186E-014</v>
      </c>
      <c r="L678" s="16" t="n">
        <v>-0.660886723584304</v>
      </c>
      <c r="M678" s="16" t="n">
        <v>0.715414951989026</v>
      </c>
      <c r="N678" s="16" t="n">
        <v>0.00128755795236278</v>
      </c>
      <c r="O678" s="16" t="n">
        <v>0.221369280049638</v>
      </c>
      <c r="P678" s="34" t="b">
        <f aca="false">TRUE()</f>
        <v>1</v>
      </c>
      <c r="Q678" s="18" t="n">
        <v>4.61092939676606E-005</v>
      </c>
    </row>
    <row r="679" customFormat="false" ht="22.35" hidden="false" customHeight="false" outlineLevel="0" collapsed="false">
      <c r="A679" s="6" t="s">
        <v>2266</v>
      </c>
      <c r="B679" s="7" t="s">
        <v>1306</v>
      </c>
      <c r="C679" s="17" t="n">
        <v>1096</v>
      </c>
      <c r="D679" s="16" t="n">
        <v>0.614692960849733</v>
      </c>
      <c r="E679" s="16" t="n">
        <v>0.0212787036351531</v>
      </c>
      <c r="F679" s="16" t="n">
        <v>0.594039816257973</v>
      </c>
      <c r="G679" s="16" t="n">
        <v>0.0328738703058253</v>
      </c>
      <c r="H679" s="16" t="n">
        <v>-8.29870805158269</v>
      </c>
      <c r="I679" s="17" t="n">
        <v>223.428898293064</v>
      </c>
      <c r="J679" s="18" t="n">
        <v>9.98314385734861E-015</v>
      </c>
      <c r="K679" s="18" t="n">
        <v>1.91009898607638E-014</v>
      </c>
      <c r="L679" s="16" t="n">
        <v>-0.660090619853341</v>
      </c>
      <c r="M679" s="16" t="n">
        <v>0.715277777777778</v>
      </c>
      <c r="N679" s="16" t="n">
        <v>0.0012915537506091</v>
      </c>
      <c r="O679" s="16" t="n">
        <v>0.220857850160758</v>
      </c>
      <c r="P679" s="34" t="b">
        <f aca="false">TRUE()</f>
        <v>1</v>
      </c>
      <c r="Q679" s="18" t="n">
        <v>2.52638391079252E-005</v>
      </c>
    </row>
    <row r="680" customFormat="false" ht="22.35" hidden="false" customHeight="false" outlineLevel="0" collapsed="false">
      <c r="A680" s="6" t="s">
        <v>2267</v>
      </c>
      <c r="B680" s="7" t="s">
        <v>1306</v>
      </c>
      <c r="C680" s="17" t="n">
        <v>1097</v>
      </c>
      <c r="D680" s="16" t="n">
        <v>0.614517548146938</v>
      </c>
      <c r="E680" s="16" t="n">
        <v>0.0212590203419427</v>
      </c>
      <c r="F680" s="16" t="n">
        <v>0.59390508236068</v>
      </c>
      <c r="G680" s="16" t="n">
        <v>0.0328512996053031</v>
      </c>
      <c r="H680" s="16" t="n">
        <v>-8.28939195584535</v>
      </c>
      <c r="I680" s="17" t="n">
        <v>223.488593408915</v>
      </c>
      <c r="J680" s="18" t="n">
        <v>1.05887374985382E-014</v>
      </c>
      <c r="K680" s="18" t="n">
        <v>2.02223932898911E-014</v>
      </c>
      <c r="L680" s="16" t="n">
        <v>-0.659255196991452</v>
      </c>
      <c r="M680" s="16" t="n">
        <v>0.715106310013717</v>
      </c>
      <c r="N680" s="16" t="n">
        <v>0.00129461282328288</v>
      </c>
      <c r="O680" s="16" t="n">
        <v>0.220355678220345</v>
      </c>
      <c r="P680" s="34" t="b">
        <f aca="false">TRUE()</f>
        <v>1</v>
      </c>
      <c r="Q680" s="18" t="n">
        <v>1.54320987654321E-005</v>
      </c>
    </row>
    <row r="681" customFormat="false" ht="22.35" hidden="false" customHeight="false" outlineLevel="0" collapsed="false">
      <c r="A681" s="6" t="s">
        <v>2268</v>
      </c>
      <c r="B681" s="7" t="s">
        <v>1306</v>
      </c>
      <c r="C681" s="17" t="n">
        <v>1098</v>
      </c>
      <c r="D681" s="16" t="n">
        <v>0.614333340207099</v>
      </c>
      <c r="E681" s="16" t="n">
        <v>0.021239479176748</v>
      </c>
      <c r="F681" s="16" t="n">
        <v>0.593762431896862</v>
      </c>
      <c r="G681" s="16" t="n">
        <v>0.0328282688017261</v>
      </c>
      <c r="H681" s="16" t="n">
        <v>-8.2797062960955</v>
      </c>
      <c r="I681" s="17" t="n">
        <v>223.543230957616</v>
      </c>
      <c r="J681" s="18" t="n">
        <v>1.12584418649074E-014</v>
      </c>
      <c r="K681" s="18" t="n">
        <v>2.14717526375761E-014</v>
      </c>
      <c r="L681" s="16" t="n">
        <v>-0.658398651067728</v>
      </c>
      <c r="M681" s="16" t="n">
        <v>0.715037722908093</v>
      </c>
      <c r="N681" s="16" t="n">
        <v>0.00130098426040017</v>
      </c>
      <c r="O681" s="16" t="n">
        <v>0.219853659538419</v>
      </c>
      <c r="P681" s="34" t="b">
        <f aca="false">TRUE()</f>
        <v>1</v>
      </c>
      <c r="Q681" s="16" t="n">
        <v>0</v>
      </c>
    </row>
    <row r="682" customFormat="false" ht="22.35" hidden="false" customHeight="false" outlineLevel="0" collapsed="false">
      <c r="A682" s="6" t="s">
        <v>2269</v>
      </c>
      <c r="B682" s="7" t="s">
        <v>1306</v>
      </c>
      <c r="C682" s="17" t="n">
        <v>1099</v>
      </c>
      <c r="D682" s="16" t="n">
        <v>0.614142150078159</v>
      </c>
      <c r="E682" s="16" t="n">
        <v>0.0212201610593203</v>
      </c>
      <c r="F682" s="16" t="n">
        <v>0.593615286012065</v>
      </c>
      <c r="G682" s="16" t="n">
        <v>0.0328045176013298</v>
      </c>
      <c r="H682" s="16" t="n">
        <v>-8.26900223519847</v>
      </c>
      <c r="I682" s="17" t="n">
        <v>223.589850095642</v>
      </c>
      <c r="J682" s="18" t="n">
        <v>1.20503246939818E-014</v>
      </c>
      <c r="K682" s="18" t="n">
        <v>2.29188118606895E-014</v>
      </c>
      <c r="L682" s="16" t="n">
        <v>-0.657474022746693</v>
      </c>
      <c r="M682" s="16" t="n">
        <v>0.714780521262003</v>
      </c>
      <c r="N682" s="16" t="n">
        <v>0.00130898282161445</v>
      </c>
      <c r="O682" s="16" t="n">
        <v>0.21934182376996</v>
      </c>
      <c r="P682" s="34" t="b">
        <f aca="false">TRUE()</f>
        <v>1</v>
      </c>
      <c r="Q682" s="18" t="n">
        <v>6.07526084161598E-005</v>
      </c>
    </row>
    <row r="683" customFormat="false" ht="22.35" hidden="false" customHeight="false" outlineLevel="0" collapsed="false">
      <c r="A683" s="6" t="s">
        <v>2270</v>
      </c>
      <c r="B683" s="7" t="s">
        <v>1306</v>
      </c>
      <c r="C683" s="17" t="n">
        <v>1100</v>
      </c>
      <c r="D683" s="16" t="n">
        <v>0.613944456924495</v>
      </c>
      <c r="E683" s="16" t="n">
        <v>0.0212007484764464</v>
      </c>
      <c r="F683" s="16" t="n">
        <v>0.593464013856023</v>
      </c>
      <c r="G683" s="16" t="n">
        <v>0.0327802827353182</v>
      </c>
      <c r="H683" s="16" t="n">
        <v>-8.2573859370449</v>
      </c>
      <c r="I683" s="17" t="n">
        <v>223.633983534227</v>
      </c>
      <c r="J683" s="18" t="n">
        <v>1.29736867013311E-014</v>
      </c>
      <c r="K683" s="18" t="n">
        <v>2.45960711788597E-014</v>
      </c>
      <c r="L683" s="16" t="n">
        <v>-0.656481010696343</v>
      </c>
      <c r="M683" s="16" t="n">
        <v>0.714540466392318</v>
      </c>
      <c r="N683" s="16" t="n">
        <v>0.00131544713526407</v>
      </c>
      <c r="O683" s="16" t="n">
        <v>0.218822485963665</v>
      </c>
      <c r="P683" s="34" t="b">
        <f aca="false">TRUE()</f>
        <v>1</v>
      </c>
      <c r="Q683" s="18" t="n">
        <v>9.25925925925926E-006</v>
      </c>
    </row>
    <row r="684" customFormat="false" ht="22.35" hidden="false" customHeight="false" outlineLevel="0" collapsed="false">
      <c r="A684" s="6" t="s">
        <v>2271</v>
      </c>
      <c r="B684" s="7" t="s">
        <v>1306</v>
      </c>
      <c r="C684" s="17" t="n">
        <v>1101</v>
      </c>
      <c r="D684" s="16" t="n">
        <v>0.613743617052883</v>
      </c>
      <c r="E684" s="16" t="n">
        <v>0.0211818883363837</v>
      </c>
      <c r="F684" s="16" t="n">
        <v>0.593307702520924</v>
      </c>
      <c r="G684" s="16" t="n">
        <v>0.0327562072955726</v>
      </c>
      <c r="H684" s="16" t="n">
        <v>-8.24635480756687</v>
      </c>
      <c r="I684" s="17" t="n">
        <v>223.672889879192</v>
      </c>
      <c r="J684" s="18" t="n">
        <v>1.39160543019943E-014</v>
      </c>
      <c r="K684" s="18" t="n">
        <v>2.6346544412991E-014</v>
      </c>
      <c r="L684" s="16" t="n">
        <v>-0.655542951160612</v>
      </c>
      <c r="M684" s="16" t="n">
        <v>0.714368998628258</v>
      </c>
      <c r="N684" s="16" t="n">
        <v>0.0013229713979509</v>
      </c>
      <c r="O684" s="16" t="n">
        <v>0.218307650470296</v>
      </c>
      <c r="P684" s="34" t="b">
        <f aca="false">TRUE()</f>
        <v>1</v>
      </c>
      <c r="Q684" s="18" t="n">
        <v>8.82110869038973E-005</v>
      </c>
    </row>
    <row r="685" customFormat="false" ht="22.35" hidden="false" customHeight="false" outlineLevel="0" collapsed="false">
      <c r="A685" s="6" t="s">
        <v>2272</v>
      </c>
      <c r="B685" s="7" t="s">
        <v>1306</v>
      </c>
      <c r="C685" s="17" t="n">
        <v>1102</v>
      </c>
      <c r="D685" s="16" t="n">
        <v>0.61354109425187</v>
      </c>
      <c r="E685" s="16" t="n">
        <v>0.0211632653076106</v>
      </c>
      <c r="F685" s="16" t="n">
        <v>0.593147893756833</v>
      </c>
      <c r="G685" s="16" t="n">
        <v>0.0327320413311035</v>
      </c>
      <c r="H685" s="16" t="n">
        <v>-8.23598284755394</v>
      </c>
      <c r="I685" s="17" t="n">
        <v>223.708370238297</v>
      </c>
      <c r="J685" s="18" t="n">
        <v>1.4864161342647E-014</v>
      </c>
      <c r="K685" s="18" t="n">
        <v>2.81158931504034E-014</v>
      </c>
      <c r="L685" s="16" t="n">
        <v>-0.654662846943063</v>
      </c>
      <c r="M685" s="16" t="n">
        <v>0.714163237311386</v>
      </c>
      <c r="N685" s="16" t="n">
        <v>0.00132717534783245</v>
      </c>
      <c r="O685" s="16" t="n">
        <v>0.217784267441145</v>
      </c>
      <c r="P685" s="34" t="b">
        <f aca="false">TRUE()</f>
        <v>1</v>
      </c>
      <c r="Q685" s="18" t="n">
        <v>0.000121860618927247</v>
      </c>
    </row>
    <row r="686" customFormat="false" ht="22.35" hidden="false" customHeight="false" outlineLevel="0" collapsed="false">
      <c r="A686" s="6" t="s">
        <v>2273</v>
      </c>
      <c r="B686" s="7" t="s">
        <v>1306</v>
      </c>
      <c r="C686" s="17" t="n">
        <v>1103</v>
      </c>
      <c r="D686" s="16" t="n">
        <v>0.613335509852077</v>
      </c>
      <c r="E686" s="16" t="n">
        <v>0.0211439911587103</v>
      </c>
      <c r="F686" s="16" t="n">
        <v>0.592984401871457</v>
      </c>
      <c r="G686" s="16" t="n">
        <v>0.0327080259806525</v>
      </c>
      <c r="H686" s="16" t="n">
        <v>-8.22600381107484</v>
      </c>
      <c r="I686" s="17" t="n">
        <v>223.752795294748</v>
      </c>
      <c r="J686" s="18" t="n">
        <v>1.58340181429236E-014</v>
      </c>
      <c r="K686" s="18" t="n">
        <v>2.98943598907928E-014</v>
      </c>
      <c r="L686" s="16" t="n">
        <v>-0.65380015155024</v>
      </c>
      <c r="M686" s="16" t="n">
        <v>0.713871742112483</v>
      </c>
      <c r="N686" s="16" t="n">
        <v>0.0013319640845458</v>
      </c>
      <c r="O686" s="16" t="n">
        <v>0.217260813763505</v>
      </c>
      <c r="P686" s="34" t="b">
        <f aca="false">TRUE()</f>
        <v>1</v>
      </c>
      <c r="Q686" s="18" t="n">
        <v>6.79148012481346E-005</v>
      </c>
    </row>
    <row r="687" customFormat="false" ht="22.35" hidden="false" customHeight="false" outlineLevel="0" collapsed="false">
      <c r="A687" s="6" t="s">
        <v>2274</v>
      </c>
      <c r="B687" s="7" t="s">
        <v>1306</v>
      </c>
      <c r="C687" s="17" t="n">
        <v>1104</v>
      </c>
      <c r="D687" s="16" t="n">
        <v>0.613126651900149</v>
      </c>
      <c r="E687" s="16" t="n">
        <v>0.0211241062624315</v>
      </c>
      <c r="F687" s="16" t="n">
        <v>0.592817314216499</v>
      </c>
      <c r="G687" s="16" t="n">
        <v>0.0326841729184024</v>
      </c>
      <c r="H687" s="16" t="n">
        <v>-8.21628543741224</v>
      </c>
      <c r="I687" s="17" t="n">
        <v>223.805808927696</v>
      </c>
      <c r="J687" s="18" t="n">
        <v>1.68360908584277E-014</v>
      </c>
      <c r="K687" s="18" t="n">
        <v>3.16869737244784E-014</v>
      </c>
      <c r="L687" s="16" t="n">
        <v>-0.652944974522874</v>
      </c>
      <c r="M687" s="16" t="n">
        <v>0.71358024691358</v>
      </c>
      <c r="N687" s="16" t="n">
        <v>0.00133718616145008</v>
      </c>
      <c r="O687" s="16" t="n">
        <v>0.216736868936936</v>
      </c>
      <c r="P687" s="34" t="b">
        <f aca="false">TRUE()</f>
        <v>1</v>
      </c>
      <c r="Q687" s="18" t="n">
        <v>1.38888888888889E-005</v>
      </c>
    </row>
    <row r="688" customFormat="false" ht="22.35" hidden="false" customHeight="false" outlineLevel="0" collapsed="false">
      <c r="A688" s="6" t="s">
        <v>2275</v>
      </c>
      <c r="B688" s="7" t="s">
        <v>1306</v>
      </c>
      <c r="C688" s="17" t="n">
        <v>1105</v>
      </c>
      <c r="D688" s="16" t="n">
        <v>0.612913010355148</v>
      </c>
      <c r="E688" s="16" t="n">
        <v>0.02110373212524</v>
      </c>
      <c r="F688" s="16" t="n">
        <v>0.592644590595289</v>
      </c>
      <c r="G688" s="16" t="n">
        <v>0.0326604734982433</v>
      </c>
      <c r="H688" s="16" t="n">
        <v>-8.20701127202699</v>
      </c>
      <c r="I688" s="17" t="n">
        <v>223.865934264894</v>
      </c>
      <c r="J688" s="18" t="n">
        <v>1.7848146949107E-014</v>
      </c>
      <c r="K688" s="18" t="n">
        <v>3.35461095284393E-014</v>
      </c>
      <c r="L688" s="16" t="n">
        <v>-0.652114267025958</v>
      </c>
      <c r="M688" s="16" t="n">
        <v>0.71340877914952</v>
      </c>
      <c r="N688" s="16" t="n">
        <v>0.0013426603293013</v>
      </c>
      <c r="O688" s="16" t="n">
        <v>0.216219579825306</v>
      </c>
      <c r="P688" s="34" t="b">
        <f aca="false">TRUE()</f>
        <v>1</v>
      </c>
      <c r="Q688" s="18" t="n">
        <v>1.85185185185185E-005</v>
      </c>
    </row>
    <row r="689" customFormat="false" ht="22.35" hidden="false" customHeight="false" outlineLevel="0" collapsed="false">
      <c r="A689" s="6" t="s">
        <v>2276</v>
      </c>
      <c r="B689" s="7" t="s">
        <v>1306</v>
      </c>
      <c r="C689" s="17" t="n">
        <v>1106</v>
      </c>
      <c r="D689" s="16" t="n">
        <v>0.612693980391767</v>
      </c>
      <c r="E689" s="16" t="n">
        <v>0.021082960642191</v>
      </c>
      <c r="F689" s="16" t="n">
        <v>0.592468163672353</v>
      </c>
      <c r="G689" s="16" t="n">
        <v>0.0326376063010327</v>
      </c>
      <c r="H689" s="16" t="n">
        <v>-8.1970742983136</v>
      </c>
      <c r="I689" s="17" t="n">
        <v>223.93732879301</v>
      </c>
      <c r="J689" s="18" t="n">
        <v>1.8997425520375E-014</v>
      </c>
      <c r="K689" s="18" t="n">
        <v>3.56416437204142E-014</v>
      </c>
      <c r="L689" s="16" t="n">
        <v>-0.651213666425116</v>
      </c>
      <c r="M689" s="16" t="n">
        <v>0.713185871056241</v>
      </c>
      <c r="N689" s="16" t="n">
        <v>0.00134857972398899</v>
      </c>
      <c r="O689" s="16" t="n">
        <v>0.215734371177923</v>
      </c>
      <c r="P689" s="34" t="b">
        <f aca="false">TRUE()</f>
        <v>1</v>
      </c>
      <c r="Q689" s="18" t="n">
        <v>1.78437998371753E-005</v>
      </c>
    </row>
    <row r="690" customFormat="false" ht="22.35" hidden="false" customHeight="false" outlineLevel="0" collapsed="false">
      <c r="A690" s="6" t="s">
        <v>2277</v>
      </c>
      <c r="B690" s="7" t="s">
        <v>1306</v>
      </c>
      <c r="C690" s="17" t="n">
        <v>1107</v>
      </c>
      <c r="D690" s="16" t="n">
        <v>0.612467572080404</v>
      </c>
      <c r="E690" s="16" t="n">
        <v>0.0210613948081242</v>
      </c>
      <c r="F690" s="16" t="n">
        <v>0.592288001975661</v>
      </c>
      <c r="G690" s="16" t="n">
        <v>0.0326154868645077</v>
      </c>
      <c r="H690" s="16" t="n">
        <v>-8.18578925920978</v>
      </c>
      <c r="I690" s="17" t="n">
        <v>224.024127024217</v>
      </c>
      <c r="J690" s="18" t="n">
        <v>2.03900007725808E-014</v>
      </c>
      <c r="K690" s="18" t="n">
        <v>3.81680212928327E-014</v>
      </c>
      <c r="L690" s="16" t="n">
        <v>-0.65018247020923</v>
      </c>
      <c r="M690" s="16" t="n">
        <v>0.713031550068587</v>
      </c>
      <c r="N690" s="16" t="n">
        <v>0.00135810921624111</v>
      </c>
      <c r="O690" s="16" t="n">
        <v>0.215275410243958</v>
      </c>
      <c r="P690" s="34" t="b">
        <f aca="false">TRUE()</f>
        <v>1</v>
      </c>
      <c r="Q690" s="18" t="n">
        <v>2.48669426374926E-005</v>
      </c>
    </row>
    <row r="691" customFormat="false" ht="22.35" hidden="false" customHeight="false" outlineLevel="0" collapsed="false">
      <c r="A691" s="6" t="s">
        <v>2278</v>
      </c>
      <c r="B691" s="7" t="s">
        <v>1306</v>
      </c>
      <c r="C691" s="17" t="n">
        <v>1108</v>
      </c>
      <c r="D691" s="16" t="n">
        <v>0.612231836552954</v>
      </c>
      <c r="E691" s="16" t="n">
        <v>0.0210400262014618</v>
      </c>
      <c r="F691" s="16" t="n">
        <v>0.59210118619985</v>
      </c>
      <c r="G691" s="16" t="n">
        <v>0.0325945416557809</v>
      </c>
      <c r="H691" s="16" t="n">
        <v>-8.17325080225408</v>
      </c>
      <c r="I691" s="17" t="n">
        <v>224.117839625928</v>
      </c>
      <c r="J691" s="18" t="n">
        <v>2.20572948891103E-014</v>
      </c>
      <c r="K691" s="18" t="n">
        <v>4.11961178171952E-014</v>
      </c>
      <c r="L691" s="16" t="n">
        <v>-0.649041564379874</v>
      </c>
      <c r="M691" s="16" t="n">
        <v>0.712774348422497</v>
      </c>
      <c r="N691" s="16" t="n">
        <v>0.00137128502261609</v>
      </c>
      <c r="O691" s="16" t="n">
        <v>0.214864714294166</v>
      </c>
      <c r="P691" s="34" t="b">
        <f aca="false">TRUE()</f>
        <v>1</v>
      </c>
      <c r="Q691" s="16" t="n">
        <v>0</v>
      </c>
    </row>
    <row r="692" customFormat="false" ht="22.35" hidden="false" customHeight="false" outlineLevel="0" collapsed="false">
      <c r="A692" s="6" t="s">
        <v>2279</v>
      </c>
      <c r="B692" s="7" t="s">
        <v>1306</v>
      </c>
      <c r="C692" s="17" t="n">
        <v>1109</v>
      </c>
      <c r="D692" s="16" t="n">
        <v>0.611985202901808</v>
      </c>
      <c r="E692" s="16" t="n">
        <v>0.0210186259934144</v>
      </c>
      <c r="F692" s="16" t="n">
        <v>0.591906555774485</v>
      </c>
      <c r="G692" s="16" t="n">
        <v>0.0325744870563784</v>
      </c>
      <c r="H692" s="16" t="n">
        <v>-8.1593724958573</v>
      </c>
      <c r="I692" s="17" t="n">
        <v>224.219042163179</v>
      </c>
      <c r="J692" s="18" t="n">
        <v>2.40618423978338E-014</v>
      </c>
      <c r="K692" s="18" t="n">
        <v>4.48592299869767E-014</v>
      </c>
      <c r="L692" s="16" t="n">
        <v>-0.64778335253954</v>
      </c>
      <c r="M692" s="16" t="n">
        <v>0.712379972565158</v>
      </c>
      <c r="N692" s="16" t="n">
        <v>0.00138968464658248</v>
      </c>
      <c r="O692" s="16" t="n">
        <v>0.214503827575342</v>
      </c>
      <c r="P692" s="34" t="b">
        <f aca="false">TRUE()</f>
        <v>1</v>
      </c>
      <c r="Q692" s="16" t="n">
        <v>0</v>
      </c>
    </row>
    <row r="693" customFormat="false" ht="22.35" hidden="false" customHeight="false" outlineLevel="0" collapsed="false">
      <c r="A693" s="6" t="s">
        <v>2280</v>
      </c>
      <c r="B693" s="7" t="s">
        <v>1306</v>
      </c>
      <c r="C693" s="17" t="n">
        <v>1110</v>
      </c>
      <c r="D693" s="16" t="n">
        <v>0.611727605535096</v>
      </c>
      <c r="E693" s="16" t="n">
        <v>0.0209969267911543</v>
      </c>
      <c r="F693" s="16" t="n">
        <v>0.591703561560064</v>
      </c>
      <c r="G693" s="16" t="n">
        <v>0.0325553520174917</v>
      </c>
      <c r="H693" s="16" t="n">
        <v>-8.14441539739584</v>
      </c>
      <c r="I693" s="17" t="n">
        <v>224.331200591525</v>
      </c>
      <c r="J693" s="18" t="n">
        <v>2.64236272822443E-014</v>
      </c>
      <c r="K693" s="18" t="n">
        <v>4.92181567420618E-014</v>
      </c>
      <c r="L693" s="16" t="n">
        <v>-0.646423407440248</v>
      </c>
      <c r="M693" s="16" t="n">
        <v>0.712174211248285</v>
      </c>
      <c r="N693" s="16" t="n">
        <v>0.00140821894944741</v>
      </c>
      <c r="O693" s="16" t="n">
        <v>0.214194016071181</v>
      </c>
      <c r="P693" s="34" t="b">
        <f aca="false">TRUE()</f>
        <v>1</v>
      </c>
      <c r="Q693" s="18" t="n">
        <v>8.54751101664683E-005</v>
      </c>
    </row>
    <row r="694" customFormat="false" ht="22.35" hidden="false" customHeight="false" outlineLevel="0" collapsed="false">
      <c r="A694" s="6" t="s">
        <v>2281</v>
      </c>
      <c r="B694" s="7" t="s">
        <v>1306</v>
      </c>
      <c r="C694" s="17" t="n">
        <v>1111</v>
      </c>
      <c r="D694" s="16" t="n">
        <v>0.611458244461282</v>
      </c>
      <c r="E694" s="16" t="n">
        <v>0.0209748839079312</v>
      </c>
      <c r="F694" s="16" t="n">
        <v>0.591490526105611</v>
      </c>
      <c r="G694" s="16" t="n">
        <v>0.0325360073476647</v>
      </c>
      <c r="H694" s="16" t="n">
        <v>-8.12883706426134</v>
      </c>
      <c r="I694" s="17" t="n">
        <v>224.446153146305</v>
      </c>
      <c r="J694" s="18" t="n">
        <v>2.91290798712861E-014</v>
      </c>
      <c r="K694" s="18" t="n">
        <v>5.41117643087901E-014</v>
      </c>
      <c r="L694" s="16" t="n">
        <v>-0.645010765762934</v>
      </c>
      <c r="M694" s="16" t="n">
        <v>0.711728395061728</v>
      </c>
      <c r="N694" s="16" t="n">
        <v>0.00142948996627832</v>
      </c>
      <c r="O694" s="16" t="n">
        <v>0.213909787085175</v>
      </c>
      <c r="P694" s="34" t="b">
        <f aca="false">TRUE()</f>
        <v>1</v>
      </c>
      <c r="Q694" s="18" t="n">
        <v>0.000108278446042159</v>
      </c>
    </row>
    <row r="695" customFormat="false" ht="22.35" hidden="false" customHeight="false" outlineLevel="0" collapsed="false">
      <c r="A695" s="6" t="s">
        <v>2282</v>
      </c>
      <c r="B695" s="7" t="s">
        <v>1306</v>
      </c>
      <c r="C695" s="17" t="n">
        <v>1112</v>
      </c>
      <c r="D695" s="16" t="n">
        <v>0.611177737199253</v>
      </c>
      <c r="E695" s="16" t="n">
        <v>0.0209518047356563</v>
      </c>
      <c r="F695" s="16" t="n">
        <v>0.591268664902176</v>
      </c>
      <c r="G695" s="16" t="n">
        <v>0.0325153482149257</v>
      </c>
      <c r="H695" s="16" t="n">
        <v>-8.11266212051687</v>
      </c>
      <c r="I695" s="17" t="n">
        <v>224.563685534865</v>
      </c>
      <c r="J695" s="18" t="n">
        <v>3.22300485525843E-014</v>
      </c>
      <c r="K695" s="18" t="n">
        <v>5.97385893225658E-014</v>
      </c>
      <c r="L695" s="16" t="n">
        <v>-0.643547789503104</v>
      </c>
      <c r="M695" s="16" t="n">
        <v>0.711196844993141</v>
      </c>
      <c r="N695" s="16" t="n">
        <v>0.00145102768243858</v>
      </c>
      <c r="O695" s="16" t="n">
        <v>0.21359722340715</v>
      </c>
      <c r="P695" s="34" t="b">
        <f aca="false">TRUE()</f>
        <v>1</v>
      </c>
      <c r="Q695" s="18" t="n">
        <v>2.53010394360606E-005</v>
      </c>
    </row>
    <row r="696" customFormat="false" ht="22.35" hidden="false" customHeight="false" outlineLevel="0" collapsed="false">
      <c r="A696" s="6" t="s">
        <v>2283</v>
      </c>
      <c r="B696" s="7" t="s">
        <v>1306</v>
      </c>
      <c r="C696" s="17" t="n">
        <v>1113</v>
      </c>
      <c r="D696" s="16" t="n">
        <v>0.610885467997728</v>
      </c>
      <c r="E696" s="16" t="n">
        <v>0.0209274769138401</v>
      </c>
      <c r="F696" s="16" t="n">
        <v>0.591036777909451</v>
      </c>
      <c r="G696" s="16" t="n">
        <v>0.0324930240298076</v>
      </c>
      <c r="H696" s="16" t="n">
        <v>-8.09620875637378</v>
      </c>
      <c r="I696" s="17" t="n">
        <v>224.683665088753</v>
      </c>
      <c r="J696" s="18" t="n">
        <v>3.57201034319735E-014</v>
      </c>
      <c r="K696" s="18" t="n">
        <v>6.591304101498E-014</v>
      </c>
      <c r="L696" s="16" t="n">
        <v>-0.642059992580638</v>
      </c>
      <c r="M696" s="16" t="n">
        <v>0.710819615912208</v>
      </c>
      <c r="N696" s="16" t="n">
        <v>0.00147397759216178</v>
      </c>
      <c r="O696" s="16" t="n">
        <v>0.213240340939108</v>
      </c>
      <c r="P696" s="34" t="b">
        <f aca="false">TRUE()</f>
        <v>1</v>
      </c>
      <c r="Q696" s="18" t="n">
        <v>6.65739879902714E-005</v>
      </c>
    </row>
    <row r="697" customFormat="false" ht="22.35" hidden="false" customHeight="false" outlineLevel="0" collapsed="false">
      <c r="A697" s="6" t="s">
        <v>2284</v>
      </c>
      <c r="B697" s="7" t="s">
        <v>1306</v>
      </c>
      <c r="C697" s="17" t="n">
        <v>1114</v>
      </c>
      <c r="D697" s="16" t="n">
        <v>0.610579157713617</v>
      </c>
      <c r="E697" s="16" t="n">
        <v>0.0209019154173832</v>
      </c>
      <c r="F697" s="16" t="n">
        <v>0.590792274811485</v>
      </c>
      <c r="G697" s="16" t="n">
        <v>0.0324683589372093</v>
      </c>
      <c r="H697" s="16" t="n">
        <v>-8.07965119828876</v>
      </c>
      <c r="I697" s="17" t="n">
        <v>224.80067849705</v>
      </c>
      <c r="J697" s="18" t="n">
        <v>3.96127998869878E-014</v>
      </c>
      <c r="K697" s="18" t="n">
        <v>7.26760033293543E-014</v>
      </c>
      <c r="L697" s="16" t="n">
        <v>-0.640569447641411</v>
      </c>
      <c r="M697" s="16" t="n">
        <v>0.710579561042524</v>
      </c>
      <c r="N697" s="16" t="n">
        <v>0.00149573801142051</v>
      </c>
      <c r="O697" s="16" t="n">
        <v>0.212837017335729</v>
      </c>
      <c r="P697" s="34" t="b">
        <f aca="false">TRUE()</f>
        <v>1</v>
      </c>
      <c r="Q697" s="18" t="n">
        <v>9.82867162010983E-005</v>
      </c>
    </row>
    <row r="698" customFormat="false" ht="22.35" hidden="false" customHeight="false" outlineLevel="0" collapsed="false">
      <c r="A698" s="6" t="s">
        <v>2285</v>
      </c>
      <c r="B698" s="7" t="s">
        <v>1306</v>
      </c>
      <c r="C698" s="17" t="n">
        <v>1115</v>
      </c>
      <c r="D698" s="16" t="n">
        <v>0.610258285327301</v>
      </c>
      <c r="E698" s="16" t="n">
        <v>0.0208752810402909</v>
      </c>
      <c r="F698" s="16" t="n">
        <v>0.590533380647261</v>
      </c>
      <c r="G698" s="16" t="n">
        <v>0.0324409406128058</v>
      </c>
      <c r="H698" s="16" t="n">
        <v>-8.06349010461528</v>
      </c>
      <c r="I698" s="17" t="n">
        <v>224.909562522483</v>
      </c>
      <c r="J698" s="18" t="n">
        <v>4.38209802769519E-014</v>
      </c>
      <c r="K698" s="18" t="n">
        <v>8.01485536136405E-014</v>
      </c>
      <c r="L698" s="16" t="n">
        <v>-0.639123592591768</v>
      </c>
      <c r="M698" s="16" t="n">
        <v>0.710099451303155</v>
      </c>
      <c r="N698" s="16" t="n">
        <v>0.00151233059155229</v>
      </c>
      <c r="O698" s="16" t="n">
        <v>0.212374972896547</v>
      </c>
      <c r="P698" s="34" t="b">
        <f aca="false">TRUE()</f>
        <v>1</v>
      </c>
      <c r="Q698" s="18" t="n">
        <v>4.58479532163743E-005</v>
      </c>
    </row>
    <row r="699" customFormat="false" ht="22.35" hidden="false" customHeight="false" outlineLevel="0" collapsed="false">
      <c r="A699" s="6" t="s">
        <v>2286</v>
      </c>
      <c r="B699" s="7" t="s">
        <v>1306</v>
      </c>
      <c r="C699" s="17" t="n">
        <v>1116</v>
      </c>
      <c r="D699" s="16" t="n">
        <v>0.609919941924475</v>
      </c>
      <c r="E699" s="16" t="n">
        <v>0.0208475390740169</v>
      </c>
      <c r="F699" s="16" t="n">
        <v>0.590256500654629</v>
      </c>
      <c r="G699" s="16" t="n">
        <v>0.0324116279951592</v>
      </c>
      <c r="H699" s="16" t="n">
        <v>-8.04794411983906</v>
      </c>
      <c r="I699" s="17" t="n">
        <v>225.017428511572</v>
      </c>
      <c r="J699" s="18" t="n">
        <v>4.82841672830473E-014</v>
      </c>
      <c r="K699" s="18" t="n">
        <v>8.81563107015601E-014</v>
      </c>
      <c r="L699" s="16" t="n">
        <v>-0.637728896384855</v>
      </c>
      <c r="M699" s="16" t="n">
        <v>0.709670781893004</v>
      </c>
      <c r="N699" s="16" t="n">
        <v>0.00153062834746903</v>
      </c>
      <c r="O699" s="16" t="n">
        <v>0.211894231707952</v>
      </c>
      <c r="P699" s="34" t="b">
        <f aca="false">TRUE()</f>
        <v>1</v>
      </c>
      <c r="Q699" s="18" t="n">
        <v>1.71957671957672E-005</v>
      </c>
    </row>
    <row r="700" customFormat="false" ht="22.35" hidden="false" customHeight="false" outlineLevel="0" collapsed="false">
      <c r="A700" s="6" t="s">
        <v>2287</v>
      </c>
      <c r="B700" s="7" t="s">
        <v>1306</v>
      </c>
      <c r="C700" s="17" t="n">
        <v>1117</v>
      </c>
      <c r="D700" s="16" t="n">
        <v>0.609559561173391</v>
      </c>
      <c r="E700" s="16" t="n">
        <v>0.0208184896350341</v>
      </c>
      <c r="F700" s="16" t="n">
        <v>0.589957554080292</v>
      </c>
      <c r="G700" s="16" t="n">
        <v>0.0323798466395648</v>
      </c>
      <c r="H700" s="16" t="n">
        <v>-8.03291235334743</v>
      </c>
      <c r="I700" s="17" t="n">
        <v>225.122223497757</v>
      </c>
      <c r="J700" s="18" t="n">
        <v>5.30272215933779E-014</v>
      </c>
      <c r="K700" s="18" t="n">
        <v>9.64765320528357E-014</v>
      </c>
      <c r="L700" s="16" t="n">
        <v>-0.636380392996028</v>
      </c>
      <c r="M700" s="16" t="n">
        <v>0.709379286694102</v>
      </c>
      <c r="N700" s="16" t="n">
        <v>0.00154573785388445</v>
      </c>
      <c r="O700" s="16" t="n">
        <v>0.211401544242378</v>
      </c>
      <c r="P700" s="34" t="b">
        <f aca="false">TRUE()</f>
        <v>1</v>
      </c>
      <c r="Q700" s="18" t="n">
        <v>7.09691094895652E-005</v>
      </c>
    </row>
    <row r="701" customFormat="false" ht="22.35" hidden="false" customHeight="false" outlineLevel="0" collapsed="false">
      <c r="A701" s="6" t="s">
        <v>2288</v>
      </c>
      <c r="B701" s="7" t="s">
        <v>1306</v>
      </c>
      <c r="C701" s="17" t="n">
        <v>1118</v>
      </c>
      <c r="D701" s="16" t="n">
        <v>0.609167923558504</v>
      </c>
      <c r="E701" s="16" t="n">
        <v>0.0207879648247133</v>
      </c>
      <c r="F701" s="16" t="n">
        <v>0.589628847955677</v>
      </c>
      <c r="G701" s="16" t="n">
        <v>0.0323453603817761</v>
      </c>
      <c r="H701" s="16" t="n">
        <v>-8.01783006623052</v>
      </c>
      <c r="I701" s="17" t="n">
        <v>225.224146791511</v>
      </c>
      <c r="J701" s="18" t="n">
        <v>5.82531011614332E-014</v>
      </c>
      <c r="K701" s="18" t="n">
        <v>1.05706326987297E-013</v>
      </c>
      <c r="L701" s="16" t="n">
        <v>-0.635032979506838</v>
      </c>
      <c r="M701" s="16" t="n">
        <v>0.709104938271605</v>
      </c>
      <c r="N701" s="16" t="n">
        <v>0.0015624287355164</v>
      </c>
      <c r="O701" s="16" t="n">
        <v>0.210915291394649</v>
      </c>
      <c r="P701" s="34" t="b">
        <f aca="false">TRUE()</f>
        <v>1</v>
      </c>
      <c r="Q701" s="18" t="n">
        <v>2.77777777777778E-005</v>
      </c>
    </row>
    <row r="702" customFormat="false" ht="22.35" hidden="false" customHeight="false" outlineLevel="0" collapsed="false">
      <c r="A702" s="6" t="s">
        <v>2289</v>
      </c>
      <c r="B702" s="7" t="s">
        <v>1306</v>
      </c>
      <c r="C702" s="17" t="n">
        <v>1119</v>
      </c>
      <c r="D702" s="16" t="n">
        <v>0.608742002132058</v>
      </c>
      <c r="E702" s="16" t="n">
        <v>0.020755802711284</v>
      </c>
      <c r="F702" s="16" t="n">
        <v>0.589266759171694</v>
      </c>
      <c r="G702" s="16" t="n">
        <v>0.032307989294278</v>
      </c>
      <c r="H702" s="16" t="n">
        <v>-8.0029952648293</v>
      </c>
      <c r="I702" s="17" t="n">
        <v>225.323770624609</v>
      </c>
      <c r="J702" s="18" t="n">
        <v>6.38913382855441E-014</v>
      </c>
      <c r="K702" s="18" t="n">
        <v>1.15735073716721E-013</v>
      </c>
      <c r="L702" s="16" t="n">
        <v>-0.633709360508807</v>
      </c>
      <c r="M702" s="16" t="n">
        <v>0.708744855967078</v>
      </c>
      <c r="N702" s="16" t="n">
        <v>0.00157698117645739</v>
      </c>
      <c r="O702" s="16" t="n">
        <v>0.21043951504418</v>
      </c>
      <c r="P702" s="34" t="b">
        <f aca="false">TRUE()</f>
        <v>1</v>
      </c>
      <c r="Q702" s="18" t="n">
        <v>1.66666666666667E-005</v>
      </c>
    </row>
    <row r="703" customFormat="false" ht="22.35" hidden="false" customHeight="false" outlineLevel="0" collapsed="false">
      <c r="A703" s="6" t="s">
        <v>2290</v>
      </c>
      <c r="B703" s="7" t="s">
        <v>1306</v>
      </c>
      <c r="C703" s="17" t="n">
        <v>1120</v>
      </c>
      <c r="D703" s="16" t="n">
        <v>0.608269774662156</v>
      </c>
      <c r="E703" s="16" t="n">
        <v>0.0207209803397776</v>
      </c>
      <c r="F703" s="16" t="n">
        <v>0.588862343847105</v>
      </c>
      <c r="G703" s="16" t="n">
        <v>0.0322671056406393</v>
      </c>
      <c r="H703" s="16" t="n">
        <v>-7.98745474303586</v>
      </c>
      <c r="I703" s="17" t="n">
        <v>225.428710308454</v>
      </c>
      <c r="J703" s="18" t="n">
        <v>7.03778828844501E-014</v>
      </c>
      <c r="K703" s="18" t="n">
        <v>1.27152030461675E-013</v>
      </c>
      <c r="L703" s="16" t="n">
        <v>-0.632322706930534</v>
      </c>
      <c r="M703" s="16" t="n">
        <v>0.708624828532236</v>
      </c>
      <c r="N703" s="16" t="n">
        <v>0.00159725045424227</v>
      </c>
      <c r="O703" s="16" t="n">
        <v>0.209976221122907</v>
      </c>
      <c r="P703" s="34" t="b">
        <f aca="false">TRUE()</f>
        <v>1</v>
      </c>
      <c r="Q703" s="16" t="n">
        <v>0</v>
      </c>
    </row>
    <row r="704" customFormat="false" ht="22.35" hidden="false" customHeight="false" outlineLevel="0" collapsed="false">
      <c r="A704" s="6" t="s">
        <v>2291</v>
      </c>
      <c r="B704" s="7" t="s">
        <v>1306</v>
      </c>
      <c r="C704" s="17" t="n">
        <v>1121</v>
      </c>
      <c r="D704" s="16" t="n">
        <v>0.607747011651734</v>
      </c>
      <c r="E704" s="16" t="n">
        <v>0.0206827713485909</v>
      </c>
      <c r="F704" s="16" t="n">
        <v>0.588414383589873</v>
      </c>
      <c r="G704" s="16" t="n">
        <v>0.0322216945859793</v>
      </c>
      <c r="H704" s="16" t="n">
        <v>-7.97022860279233</v>
      </c>
      <c r="I704" s="17" t="n">
        <v>225.539962285393</v>
      </c>
      <c r="J704" s="18" t="n">
        <v>7.83388423451586E-014</v>
      </c>
      <c r="K704" s="18" t="n">
        <v>1.40982738825849E-013</v>
      </c>
      <c r="L704" s="16" t="n">
        <v>-0.630794106877886</v>
      </c>
      <c r="M704" s="16" t="n">
        <v>0.70843621399177</v>
      </c>
      <c r="N704" s="16" t="n">
        <v>0.00161773429523896</v>
      </c>
      <c r="O704" s="16" t="n">
        <v>0.20949761922734</v>
      </c>
      <c r="P704" s="34" t="b">
        <f aca="false">TRUE()</f>
        <v>1</v>
      </c>
      <c r="Q704" s="18" t="n">
        <v>4.78604904696729E-005</v>
      </c>
    </row>
    <row r="705" customFormat="false" ht="22.35" hidden="false" customHeight="false" outlineLevel="0" collapsed="false">
      <c r="A705" s="6" t="s">
        <v>2292</v>
      </c>
      <c r="B705" s="7" t="s">
        <v>1306</v>
      </c>
      <c r="C705" s="17" t="n">
        <v>1122</v>
      </c>
      <c r="D705" s="16" t="n">
        <v>0.607162579581713</v>
      </c>
      <c r="E705" s="16" t="n">
        <v>0.0206407248047927</v>
      </c>
      <c r="F705" s="16" t="n">
        <v>0.58791281731002</v>
      </c>
      <c r="G705" s="16" t="n">
        <v>0.0321712264624195</v>
      </c>
      <c r="H705" s="16" t="n">
        <v>-7.95101682579885</v>
      </c>
      <c r="I705" s="17" t="n">
        <v>225.658996254492</v>
      </c>
      <c r="J705" s="18" t="n">
        <v>8.82802316248984E-014</v>
      </c>
      <c r="K705" s="18" t="n">
        <v>1.58598684520921E-013</v>
      </c>
      <c r="L705" s="16" t="n">
        <v>-0.629097856217509</v>
      </c>
      <c r="M705" s="16" t="n">
        <v>0.708041838134431</v>
      </c>
      <c r="N705" s="16" t="n">
        <v>0.00164583884095943</v>
      </c>
      <c r="O705" s="16" t="n">
        <v>0.208993938480562</v>
      </c>
      <c r="P705" s="34" t="b">
        <f aca="false">TRUE()</f>
        <v>1</v>
      </c>
      <c r="Q705" s="18" t="n">
        <v>2.77777777777778E-005</v>
      </c>
    </row>
    <row r="706" customFormat="false" ht="22.35" hidden="false" customHeight="false" outlineLevel="0" collapsed="false">
      <c r="A706" s="6" t="s">
        <v>2293</v>
      </c>
      <c r="B706" s="7" t="s">
        <v>1306</v>
      </c>
      <c r="C706" s="17" t="n">
        <v>1123</v>
      </c>
      <c r="D706" s="16" t="n">
        <v>0.606511793519555</v>
      </c>
      <c r="E706" s="16" t="n">
        <v>0.0205944079562159</v>
      </c>
      <c r="F706" s="16" t="n">
        <v>0.587354806903927</v>
      </c>
      <c r="G706" s="16" t="n">
        <v>0.0321157810862666</v>
      </c>
      <c r="H706" s="16" t="n">
        <v>-7.92913914917736</v>
      </c>
      <c r="I706" s="17" t="n">
        <v>225.791930342324</v>
      </c>
      <c r="J706" s="18" t="n">
        <v>1.01134459957996E-013</v>
      </c>
      <c r="K706" s="18" t="n">
        <v>1.81221074622489E-013</v>
      </c>
      <c r="L706" s="16" t="n">
        <v>-0.627171423672429</v>
      </c>
      <c r="M706" s="16" t="n">
        <v>0.707355967078189</v>
      </c>
      <c r="N706" s="16" t="n">
        <v>0.00167826314396487</v>
      </c>
      <c r="O706" s="16" t="n">
        <v>0.208470076127385</v>
      </c>
      <c r="P706" s="34" t="b">
        <f aca="false">TRUE()</f>
        <v>1</v>
      </c>
      <c r="Q706" s="18" t="n">
        <v>5.64098140185097E-005</v>
      </c>
    </row>
    <row r="707" customFormat="false" ht="22.35" hidden="false" customHeight="false" outlineLevel="0" collapsed="false">
      <c r="A707" s="6" t="s">
        <v>2294</v>
      </c>
      <c r="B707" s="7" t="s">
        <v>1306</v>
      </c>
      <c r="C707" s="17" t="n">
        <v>1124</v>
      </c>
      <c r="D707" s="16" t="n">
        <v>0.605783250278003</v>
      </c>
      <c r="E707" s="16" t="n">
        <v>0.0205432412281849</v>
      </c>
      <c r="F707" s="16" t="n">
        <v>0.586731810145411</v>
      </c>
      <c r="G707" s="16" t="n">
        <v>0.0320546308581951</v>
      </c>
      <c r="H707" s="16" t="n">
        <v>-7.90358811032138</v>
      </c>
      <c r="I707" s="17" t="n">
        <v>225.940372371887</v>
      </c>
      <c r="J707" s="18" t="n">
        <v>1.18521720559144E-013</v>
      </c>
      <c r="K707" s="18" t="n">
        <v>2.11737038450472E-013</v>
      </c>
      <c r="L707" s="16" t="n">
        <v>-0.624933264000483</v>
      </c>
      <c r="M707" s="16" t="n">
        <v>0.706807270233196</v>
      </c>
      <c r="N707" s="16" t="n">
        <v>0.00171457225788744</v>
      </c>
      <c r="O707" s="16" t="n">
        <v>0.207917989045888</v>
      </c>
      <c r="P707" s="34" t="b">
        <f aca="false">TRUE()</f>
        <v>1</v>
      </c>
      <c r="Q707" s="18" t="n">
        <v>1.23456790123457E-005</v>
      </c>
    </row>
    <row r="708" customFormat="false" ht="22.35" hidden="false" customHeight="false" outlineLevel="0" collapsed="false">
      <c r="A708" s="6" t="s">
        <v>2295</v>
      </c>
      <c r="B708" s="7" t="s">
        <v>1306</v>
      </c>
      <c r="C708" s="17" t="n">
        <v>1125</v>
      </c>
      <c r="D708" s="16" t="n">
        <v>0.604969718223059</v>
      </c>
      <c r="E708" s="16" t="n">
        <v>0.0204874971307525</v>
      </c>
      <c r="F708" s="16" t="n">
        <v>0.586036339293854</v>
      </c>
      <c r="G708" s="16" t="n">
        <v>0.0319874721331596</v>
      </c>
      <c r="H708" s="16" t="n">
        <v>-7.87438204911346</v>
      </c>
      <c r="I708" s="17" t="n">
        <v>226.098744951081</v>
      </c>
      <c r="J708" s="18" t="n">
        <v>1.42068757379819E-013</v>
      </c>
      <c r="K708" s="18" t="n">
        <v>2.53258308903028E-013</v>
      </c>
      <c r="L708" s="16" t="n">
        <v>-0.622393575452779</v>
      </c>
      <c r="M708" s="16" t="n">
        <v>0.705915637860082</v>
      </c>
      <c r="N708" s="16" t="n">
        <v>0.00175656704903803</v>
      </c>
      <c r="O708" s="16" t="n">
        <v>0.207324970306717</v>
      </c>
      <c r="P708" s="34" t="b">
        <f aca="false">TRUE()</f>
        <v>1</v>
      </c>
      <c r="Q708" s="18" t="n">
        <v>9.15300628892862E-005</v>
      </c>
    </row>
    <row r="709" customFormat="false" ht="22.35" hidden="false" customHeight="false" outlineLevel="0" collapsed="false">
      <c r="A709" s="6" t="s">
        <v>2296</v>
      </c>
      <c r="B709" s="7" t="s">
        <v>1306</v>
      </c>
      <c r="C709" s="17" t="n">
        <v>1126</v>
      </c>
      <c r="D709" s="16" t="n">
        <v>0.604059807201964</v>
      </c>
      <c r="E709" s="16" t="n">
        <v>0.0204268024373945</v>
      </c>
      <c r="F709" s="16" t="n">
        <v>0.585258508332164</v>
      </c>
      <c r="G709" s="16" t="n">
        <v>0.0319144199908749</v>
      </c>
      <c r="H709" s="16" t="n">
        <v>-7.84093428037211</v>
      </c>
      <c r="I709" s="17" t="n">
        <v>226.272855938804</v>
      </c>
      <c r="J709" s="18" t="n">
        <v>1.74786487104033E-013</v>
      </c>
      <c r="K709" s="18" t="n">
        <v>3.10515377346634E-013</v>
      </c>
      <c r="L709" s="16" t="n">
        <v>-0.619498178642715</v>
      </c>
      <c r="M709" s="16" t="n">
        <v>0.705332647462277</v>
      </c>
      <c r="N709" s="16" t="n">
        <v>0.00181180933217487</v>
      </c>
      <c r="O709" s="16" t="n">
        <v>0.206705485391841</v>
      </c>
      <c r="P709" s="34" t="b">
        <f aca="false">TRUE()</f>
        <v>1</v>
      </c>
      <c r="Q709" s="18" t="n">
        <v>8.45274838330394E-005</v>
      </c>
    </row>
    <row r="710" customFormat="false" ht="22.35" hidden="false" customHeight="false" outlineLevel="0" collapsed="false">
      <c r="A710" s="6" t="s">
        <v>2297</v>
      </c>
      <c r="B710" s="7" t="s">
        <v>1306</v>
      </c>
      <c r="C710" s="17" t="n">
        <v>1127</v>
      </c>
      <c r="D710" s="16" t="n">
        <v>0.603051129569614</v>
      </c>
      <c r="E710" s="16" t="n">
        <v>0.0203612429922509</v>
      </c>
      <c r="F710" s="16" t="n">
        <v>0.584395618531528</v>
      </c>
      <c r="G710" s="16" t="n">
        <v>0.0318355129801068</v>
      </c>
      <c r="H710" s="16" t="n">
        <v>-7.8032919724003</v>
      </c>
      <c r="I710" s="17" t="n">
        <v>226.462236200418</v>
      </c>
      <c r="J710" s="18" t="n">
        <v>2.20611921402003E-013</v>
      </c>
      <c r="K710" s="18" t="n">
        <v>3.90255530186834E-013</v>
      </c>
      <c r="L710" s="16" t="n">
        <v>-0.616252309798758</v>
      </c>
      <c r="M710" s="16" t="n">
        <v>0.704389574759945</v>
      </c>
      <c r="N710" s="16" t="n">
        <v>0.00187629952921758</v>
      </c>
      <c r="O710" s="16" t="n">
        <v>0.206069578402945</v>
      </c>
      <c r="P710" s="34" t="b">
        <f aca="false">TRUE()</f>
        <v>1</v>
      </c>
      <c r="Q710" s="18" t="n">
        <v>3.9313772647106E-005</v>
      </c>
    </row>
    <row r="711" customFormat="false" ht="22.35" hidden="false" customHeight="false" outlineLevel="0" collapsed="false">
      <c r="A711" s="6" t="s">
        <v>2298</v>
      </c>
      <c r="B711" s="7" t="s">
        <v>1306</v>
      </c>
      <c r="C711" s="17" t="n">
        <v>1128</v>
      </c>
      <c r="D711" s="16" t="n">
        <v>0.601933358062286</v>
      </c>
      <c r="E711" s="16" t="n">
        <v>0.0202907526744264</v>
      </c>
      <c r="F711" s="16" t="n">
        <v>0.583437629838555</v>
      </c>
      <c r="G711" s="16" t="n">
        <v>0.0317501698783771</v>
      </c>
      <c r="H711" s="16" t="n">
        <v>-7.76133548504699</v>
      </c>
      <c r="I711" s="17" t="n">
        <v>226.663340393476</v>
      </c>
      <c r="J711" s="18" t="n">
        <v>2.85841156405727E-013</v>
      </c>
      <c r="K711" s="18" t="n">
        <v>5.0371159196763E-013</v>
      </c>
      <c r="L711" s="16" t="n">
        <v>-0.61265246627215</v>
      </c>
      <c r="M711" s="16" t="n">
        <v>0.703446502057613</v>
      </c>
      <c r="N711" s="16" t="n">
        <v>0.00195320844369937</v>
      </c>
      <c r="O711" s="16" t="n">
        <v>0.205396441136928</v>
      </c>
      <c r="P711" s="34" t="b">
        <f aca="false">TRUE()</f>
        <v>1</v>
      </c>
      <c r="Q711" s="16" t="n">
        <v>0</v>
      </c>
    </row>
    <row r="712" customFormat="false" ht="22.35" hidden="false" customHeight="false" outlineLevel="0" collapsed="false">
      <c r="A712" s="6" t="s">
        <v>2299</v>
      </c>
      <c r="B712" s="7" t="s">
        <v>1306</v>
      </c>
      <c r="C712" s="17" t="n">
        <v>1129</v>
      </c>
      <c r="D712" s="16" t="n">
        <v>0.60070108595001</v>
      </c>
      <c r="E712" s="16" t="n">
        <v>0.0202156262203805</v>
      </c>
      <c r="F712" s="16" t="n">
        <v>0.582378651831041</v>
      </c>
      <c r="G712" s="16" t="n">
        <v>0.0316585660027969</v>
      </c>
      <c r="H712" s="16" t="n">
        <v>-7.71510802375992</v>
      </c>
      <c r="I712" s="17" t="n">
        <v>226.874139975341</v>
      </c>
      <c r="J712" s="18" t="n">
        <v>3.80008660118457E-013</v>
      </c>
      <c r="K712" s="18" t="n">
        <v>6.6654097188994E-013</v>
      </c>
      <c r="L712" s="16" t="n">
        <v>-0.60870577642966</v>
      </c>
      <c r="M712" s="16" t="n">
        <v>0.702709190672154</v>
      </c>
      <c r="N712" s="16" t="n">
        <v>0.00204680577068349</v>
      </c>
      <c r="O712" s="16" t="n">
        <v>0.204682959546911</v>
      </c>
      <c r="P712" s="34" t="b">
        <f aca="false">TRUE()</f>
        <v>1</v>
      </c>
      <c r="Q712" s="18" t="n">
        <v>6.1758689250187E-005</v>
      </c>
    </row>
    <row r="713" customFormat="false" ht="22.35" hidden="false" customHeight="false" outlineLevel="0" collapsed="false">
      <c r="A713" s="6" t="s">
        <v>2300</v>
      </c>
      <c r="B713" s="7" t="s">
        <v>1306</v>
      </c>
      <c r="C713" s="17" t="n">
        <v>1130</v>
      </c>
      <c r="D713" s="16" t="n">
        <v>0.599348744437413</v>
      </c>
      <c r="E713" s="16" t="n">
        <v>0.0201360531792573</v>
      </c>
      <c r="F713" s="16" t="n">
        <v>0.581213786008574</v>
      </c>
      <c r="G713" s="16" t="n">
        <v>0.0315606264254275</v>
      </c>
      <c r="H713" s="16" t="n">
        <v>-7.66420901385199</v>
      </c>
      <c r="I713" s="17" t="n">
        <v>227.091874577825</v>
      </c>
      <c r="J713" s="18" t="n">
        <v>5.19539412622044E-013</v>
      </c>
      <c r="K713" s="18" t="n">
        <v>9.05539085418514E-013</v>
      </c>
      <c r="L713" s="16" t="n">
        <v>-0.604385338914285</v>
      </c>
      <c r="M713" s="16" t="n">
        <v>0.702057613168724</v>
      </c>
      <c r="N713" s="16" t="n">
        <v>0.00215905781449806</v>
      </c>
      <c r="O713" s="16" t="n">
        <v>0.203928878311502</v>
      </c>
      <c r="P713" s="34" t="b">
        <f aca="false">TRUE()</f>
        <v>1</v>
      </c>
      <c r="Q713" s="18" t="n">
        <v>1.00860850467797E-005</v>
      </c>
    </row>
    <row r="714" customFormat="false" ht="22.35" hidden="false" customHeight="false" outlineLevel="0" collapsed="false">
      <c r="A714" s="6" t="s">
        <v>2301</v>
      </c>
      <c r="B714" s="7" t="s">
        <v>1306</v>
      </c>
      <c r="C714" s="17" t="n">
        <v>1131</v>
      </c>
      <c r="D714" s="16" t="n">
        <v>0.597874719982043</v>
      </c>
      <c r="E714" s="16" t="n">
        <v>0.0200526696396944</v>
      </c>
      <c r="F714" s="16" t="n">
        <v>0.579941253284944</v>
      </c>
      <c r="G714" s="16" t="n">
        <v>0.03145587871521</v>
      </c>
      <c r="H714" s="16" t="n">
        <v>-7.608500053339</v>
      </c>
      <c r="I714" s="17" t="n">
        <v>227.304720497617</v>
      </c>
      <c r="J714" s="18" t="n">
        <v>7.30969091745399E-013</v>
      </c>
      <c r="K714" s="18" t="n">
        <v>1.26872510696086E-012</v>
      </c>
      <c r="L714" s="16" t="n">
        <v>-0.599697409047962</v>
      </c>
      <c r="M714" s="16" t="n">
        <v>0.700651577503429</v>
      </c>
      <c r="N714" s="16" t="n">
        <v>0.00228945004745729</v>
      </c>
      <c r="O714" s="16" t="n">
        <v>0.203097372714951</v>
      </c>
      <c r="P714" s="34" t="b">
        <f aca="false">TRUE()</f>
        <v>1</v>
      </c>
      <c r="Q714" s="18" t="n">
        <v>6.34920634920635E-005</v>
      </c>
    </row>
    <row r="715" customFormat="false" ht="22.35" hidden="false" customHeight="false" outlineLevel="0" collapsed="false">
      <c r="A715" s="6" t="s">
        <v>2302</v>
      </c>
      <c r="B715" s="7" t="s">
        <v>1306</v>
      </c>
      <c r="C715" s="17" t="n">
        <v>1132</v>
      </c>
      <c r="D715" s="16" t="n">
        <v>0.596275476768498</v>
      </c>
      <c r="E715" s="16" t="n">
        <v>0.0199661865701698</v>
      </c>
      <c r="F715" s="16" t="n">
        <v>0.578558680317615</v>
      </c>
      <c r="G715" s="16" t="n">
        <v>0.0313449234328296</v>
      </c>
      <c r="H715" s="16" t="n">
        <v>-7.54716864477553</v>
      </c>
      <c r="I715" s="17" t="n">
        <v>227.50846854276</v>
      </c>
      <c r="J715" s="18" t="n">
        <v>1.06331468461354E-012</v>
      </c>
      <c r="K715" s="18" t="n">
        <v>1.83101906271626E-012</v>
      </c>
      <c r="L715" s="16" t="n">
        <v>-0.594584074613928</v>
      </c>
      <c r="M715" s="16" t="n">
        <v>0.699502743484225</v>
      </c>
      <c r="N715" s="16" t="n">
        <v>0.00244008960298494</v>
      </c>
      <c r="O715" s="16" t="n">
        <v>0.202192061622394</v>
      </c>
      <c r="P715" s="34" t="b">
        <f aca="false">TRUE()</f>
        <v>1</v>
      </c>
      <c r="Q715" s="18" t="n">
        <v>1.74395684199606E-005</v>
      </c>
    </row>
    <row r="716" customFormat="false" ht="22.35" hidden="false" customHeight="false" outlineLevel="0" collapsed="false">
      <c r="A716" s="6" t="s">
        <v>2303</v>
      </c>
      <c r="B716" s="7" t="s">
        <v>1306</v>
      </c>
      <c r="C716" s="17" t="n">
        <v>1133</v>
      </c>
      <c r="D716" s="16" t="n">
        <v>0.594563225974829</v>
      </c>
      <c r="E716" s="16" t="n">
        <v>0.0198779078613041</v>
      </c>
      <c r="F716" s="16" t="n">
        <v>0.577077998555636</v>
      </c>
      <c r="G716" s="16" t="n">
        <v>0.0312293662387246</v>
      </c>
      <c r="H716" s="16" t="n">
        <v>-7.47977878989203</v>
      </c>
      <c r="I716" s="17" t="n">
        <v>227.699396393631</v>
      </c>
      <c r="J716" s="18" t="n">
        <v>1.60276348173292E-012</v>
      </c>
      <c r="K716" s="18" t="n">
        <v>2.72489489930013E-012</v>
      </c>
      <c r="L716" s="16" t="n">
        <v>-0.589016245335023</v>
      </c>
      <c r="M716" s="16" t="n">
        <v>0.69792524005487</v>
      </c>
      <c r="N716" s="16" t="n">
        <v>0.00261458781989797</v>
      </c>
      <c r="O716" s="16" t="n">
        <v>0.201224224792696</v>
      </c>
      <c r="P716" s="34" t="b">
        <f aca="false">TRUE()</f>
        <v>1</v>
      </c>
      <c r="Q716" s="18" t="n">
        <v>7.58664979679472E-005</v>
      </c>
    </row>
    <row r="717" customFormat="false" ht="22.35" hidden="false" customHeight="false" outlineLevel="0" collapsed="false">
      <c r="A717" s="6" t="s">
        <v>2304</v>
      </c>
      <c r="B717" s="7" t="s">
        <v>1306</v>
      </c>
      <c r="C717" s="17" t="n">
        <v>1134</v>
      </c>
      <c r="D717" s="16" t="n">
        <v>0.592730628586822</v>
      </c>
      <c r="E717" s="16" t="n">
        <v>0.019788382595499</v>
      </c>
      <c r="F717" s="16" t="n">
        <v>0.575492677654587</v>
      </c>
      <c r="G717" s="16" t="n">
        <v>0.0311093171229059</v>
      </c>
      <c r="H717" s="16" t="n">
        <v>-7.40573833911738</v>
      </c>
      <c r="I717" s="17" t="n">
        <v>227.871071528939</v>
      </c>
      <c r="J717" s="18" t="n">
        <v>2.51105387315134E-012</v>
      </c>
      <c r="K717" s="18" t="n">
        <v>4.23268626059223E-012</v>
      </c>
      <c r="L717" s="16" t="n">
        <v>-0.58295592801542</v>
      </c>
      <c r="M717" s="16" t="n">
        <v>0.69693072702332</v>
      </c>
      <c r="N717" s="16" t="n">
        <v>0.00281357091618297</v>
      </c>
      <c r="O717" s="16" t="n">
        <v>0.200182097510896</v>
      </c>
      <c r="P717" s="34" t="b">
        <f aca="false">TRUE()</f>
        <v>1</v>
      </c>
      <c r="Q717" s="18" t="n">
        <v>1.23456790123457E-005</v>
      </c>
    </row>
    <row r="718" customFormat="false" ht="22.35" hidden="false" customHeight="false" outlineLevel="0" collapsed="false">
      <c r="A718" s="6" t="s">
        <v>2305</v>
      </c>
      <c r="B718" s="7" t="s">
        <v>1306</v>
      </c>
      <c r="C718" s="17" t="n">
        <v>1135</v>
      </c>
      <c r="D718" s="16" t="n">
        <v>0.590794865779699</v>
      </c>
      <c r="E718" s="16" t="n">
        <v>0.0196994873409141</v>
      </c>
      <c r="F718" s="16" t="n">
        <v>0.573817018533654</v>
      </c>
      <c r="G718" s="16" t="n">
        <v>0.0309865973514663</v>
      </c>
      <c r="H718" s="16" t="n">
        <v>-7.32557472154188</v>
      </c>
      <c r="I718" s="17" t="n">
        <v>228.013746597077</v>
      </c>
      <c r="J718" s="18" t="n">
        <v>4.07345001128091E-012</v>
      </c>
      <c r="K718" s="18" t="n">
        <v>6.80822293468214E-012</v>
      </c>
      <c r="L718" s="16" t="n">
        <v>-0.576457160918896</v>
      </c>
      <c r="M718" s="16" t="n">
        <v>0.695576131687243</v>
      </c>
      <c r="N718" s="16" t="n">
        <v>0.00305562585973507</v>
      </c>
      <c r="O718" s="16" t="n">
        <v>0.199072083067782</v>
      </c>
      <c r="P718" s="34" t="b">
        <f aca="false">TRUE()</f>
        <v>1</v>
      </c>
      <c r="Q718" s="16" t="n">
        <v>0</v>
      </c>
    </row>
    <row r="719" customFormat="false" ht="22.35" hidden="false" customHeight="false" outlineLevel="0" collapsed="false">
      <c r="A719" s="6" t="s">
        <v>2306</v>
      </c>
      <c r="B719" s="7" t="s">
        <v>1306</v>
      </c>
      <c r="C719" s="17" t="n">
        <v>1136</v>
      </c>
      <c r="D719" s="16" t="n">
        <v>0.588758014623268</v>
      </c>
      <c r="E719" s="16" t="n">
        <v>0.0196122450719966</v>
      </c>
      <c r="F719" s="16" t="n">
        <v>0.572054350510412</v>
      </c>
      <c r="G719" s="16" t="n">
        <v>0.0308625248034456</v>
      </c>
      <c r="H719" s="16" t="n">
        <v>-7.23830909864412</v>
      </c>
      <c r="I719" s="17" t="n">
        <v>228.124501961248</v>
      </c>
      <c r="J719" s="18" t="n">
        <v>6.87720158702612E-012</v>
      </c>
      <c r="K719" s="18" t="n">
        <v>1.14024716684612E-011</v>
      </c>
      <c r="L719" s="16" t="n">
        <v>-0.569445742556017</v>
      </c>
      <c r="M719" s="16" t="n">
        <v>0.694187242798354</v>
      </c>
      <c r="N719" s="16" t="n">
        <v>0.00332712013106174</v>
      </c>
      <c r="O719" s="16" t="n">
        <v>0.197910072517567</v>
      </c>
      <c r="P719" s="34" t="b">
        <f aca="false">TRUE()</f>
        <v>1</v>
      </c>
      <c r="Q719" s="18" t="n">
        <v>7.1937321937322E-005</v>
      </c>
    </row>
    <row r="720" customFormat="false" ht="22.35" hidden="false" customHeight="false" outlineLevel="0" collapsed="false">
      <c r="A720" s="6" t="s">
        <v>2307</v>
      </c>
      <c r="B720" s="7" t="s">
        <v>1306</v>
      </c>
      <c r="C720" s="17" t="n">
        <v>1137</v>
      </c>
      <c r="D720" s="16" t="n">
        <v>0.586645730836431</v>
      </c>
      <c r="E720" s="16" t="n">
        <v>0.0195283098152525</v>
      </c>
      <c r="F720" s="16" t="n">
        <v>0.570226251135233</v>
      </c>
      <c r="G720" s="16" t="n">
        <v>0.0307392689493627</v>
      </c>
      <c r="H720" s="16" t="n">
        <v>-7.14506359748326</v>
      </c>
      <c r="I720" s="17" t="n">
        <v>228.199163948021</v>
      </c>
      <c r="J720" s="18" t="n">
        <v>1.19919515430151E-011</v>
      </c>
      <c r="K720" s="18" t="n">
        <v>1.9686154629554E-011</v>
      </c>
      <c r="L720" s="16" t="n">
        <v>-0.562014040345627</v>
      </c>
      <c r="M720" s="16" t="n">
        <v>0.692438271604938</v>
      </c>
      <c r="N720" s="16" t="n">
        <v>0.00365529409738587</v>
      </c>
      <c r="O720" s="16" t="n">
        <v>0.196717722548516</v>
      </c>
      <c r="P720" s="34" t="b">
        <f aca="false">TRUE()</f>
        <v>1</v>
      </c>
      <c r="Q720" s="18" t="n">
        <v>3.38717465098976E-005</v>
      </c>
    </row>
    <row r="721" customFormat="false" ht="22.35" hidden="false" customHeight="false" outlineLevel="0" collapsed="false">
      <c r="A721" s="6" t="s">
        <v>2308</v>
      </c>
      <c r="B721" s="7" t="s">
        <v>1306</v>
      </c>
      <c r="C721" s="17" t="n">
        <v>1138</v>
      </c>
      <c r="D721" s="16" t="n">
        <v>0.584461168957574</v>
      </c>
      <c r="E721" s="16" t="n">
        <v>0.0194481230976844</v>
      </c>
      <c r="F721" s="16" t="n">
        <v>0.568333883026996</v>
      </c>
      <c r="G721" s="16" t="n">
        <v>0.0306178401785151</v>
      </c>
      <c r="H721" s="16" t="n">
        <v>-7.04648331946959</v>
      </c>
      <c r="I721" s="17" t="n">
        <v>228.23987146778</v>
      </c>
      <c r="J721" s="18" t="n">
        <v>2.14943574933815E-011</v>
      </c>
      <c r="K721" s="18" t="n">
        <v>3.47358191579179E-011</v>
      </c>
      <c r="L721" s="16" t="n">
        <v>-0.554208375510062</v>
      </c>
      <c r="M721" s="16" t="n">
        <v>0.690603566529493</v>
      </c>
      <c r="N721" s="16" t="n">
        <v>0.00405220844474176</v>
      </c>
      <c r="O721" s="16" t="n">
        <v>0.195488278579859</v>
      </c>
      <c r="P721" s="34" t="b">
        <f aca="false">TRUE()</f>
        <v>1</v>
      </c>
      <c r="Q721" s="18" t="n">
        <v>2.31449987402368E-005</v>
      </c>
    </row>
    <row r="722" customFormat="false" ht="22.35" hidden="false" customHeight="false" outlineLevel="0" collapsed="false">
      <c r="A722" s="6" t="s">
        <v>2309</v>
      </c>
      <c r="B722" s="7" t="s">
        <v>1306</v>
      </c>
      <c r="C722" s="17" t="n">
        <v>1139</v>
      </c>
      <c r="D722" s="16" t="n">
        <v>0.58223082283963</v>
      </c>
      <c r="E722" s="16" t="n">
        <v>0.0193729096497721</v>
      </c>
      <c r="F722" s="16" t="n">
        <v>0.566400311517895</v>
      </c>
      <c r="G722" s="16" t="n">
        <v>0.0305001445502118</v>
      </c>
      <c r="H722" s="16" t="n">
        <v>-6.94361368288976</v>
      </c>
      <c r="I722" s="17" t="n">
        <v>228.24597318686</v>
      </c>
      <c r="J722" s="18" t="n">
        <v>3.93243585181337E-011</v>
      </c>
      <c r="K722" s="18" t="n">
        <v>6.2791876818105E-011</v>
      </c>
      <c r="L722" s="16" t="n">
        <v>-0.546110027749163</v>
      </c>
      <c r="M722" s="16" t="n">
        <v>0.688203017832648</v>
      </c>
      <c r="N722" s="16" t="n">
        <v>0.0044930422331583</v>
      </c>
      <c r="O722" s="16" t="n">
        <v>0.194240312426635</v>
      </c>
      <c r="P722" s="34" t="b">
        <f aca="false">TRUE()</f>
        <v>1</v>
      </c>
      <c r="Q722" s="18" t="n">
        <v>0.000116845346012013</v>
      </c>
    </row>
    <row r="723" customFormat="false" ht="22.35" hidden="false" customHeight="false" outlineLevel="0" collapsed="false">
      <c r="A723" s="6" t="s">
        <v>2310</v>
      </c>
      <c r="B723" s="7" t="s">
        <v>1306</v>
      </c>
      <c r="C723" s="17" t="n">
        <v>1140</v>
      </c>
      <c r="D723" s="16" t="n">
        <v>0.579967934175714</v>
      </c>
      <c r="E723" s="16" t="n">
        <v>0.0193033166570678</v>
      </c>
      <c r="F723" s="16" t="n">
        <v>0.564435137816662</v>
      </c>
      <c r="G723" s="16" t="n">
        <v>0.0303871234758738</v>
      </c>
      <c r="H723" s="16" t="n">
        <v>-6.8378495637566</v>
      </c>
      <c r="I723" s="17" t="n">
        <v>228.216394961731</v>
      </c>
      <c r="J723" s="18" t="n">
        <v>7.27845747250054E-011</v>
      </c>
      <c r="K723" s="18" t="n">
        <v>1.14850184452005E-010</v>
      </c>
      <c r="L723" s="16" t="n">
        <v>-0.537828115152002</v>
      </c>
      <c r="M723" s="16" t="n">
        <v>0.685562414266118</v>
      </c>
      <c r="N723" s="16" t="n">
        <v>0.00501026087759192</v>
      </c>
      <c r="O723" s="16" t="n">
        <v>0.192994545950226</v>
      </c>
      <c r="P723" s="34" t="b">
        <f aca="false">TRUE()</f>
        <v>1</v>
      </c>
      <c r="Q723" s="18" t="n">
        <v>1.58730158730159E-005</v>
      </c>
    </row>
    <row r="724" customFormat="false" ht="22.35" hidden="false" customHeight="false" outlineLevel="0" collapsed="false">
      <c r="A724" s="6" t="s">
        <v>2311</v>
      </c>
      <c r="B724" s="7" t="s">
        <v>1306</v>
      </c>
      <c r="C724" s="17" t="n">
        <v>1141</v>
      </c>
      <c r="D724" s="16" t="n">
        <v>0.577693051917973</v>
      </c>
      <c r="E724" s="16" t="n">
        <v>0.0192403317486999</v>
      </c>
      <c r="F724" s="16" t="n">
        <v>0.562455182813446</v>
      </c>
      <c r="G724" s="16" t="n">
        <v>0.0302795683633661</v>
      </c>
      <c r="H724" s="16" t="n">
        <v>-6.73059479305735</v>
      </c>
      <c r="I724" s="17" t="n">
        <v>228.144239951394</v>
      </c>
      <c r="J724" s="18" t="n">
        <v>1.35117166493419E-010</v>
      </c>
      <c r="K724" s="18" t="n">
        <v>2.10961715932162E-010</v>
      </c>
      <c r="L724" s="16" t="n">
        <v>-0.529479390505302</v>
      </c>
      <c r="M724" s="16" t="n">
        <v>0.683470507544582</v>
      </c>
      <c r="N724" s="16" t="n">
        <v>0.00558115745195243</v>
      </c>
      <c r="O724" s="16" t="n">
        <v>0.191750629493435</v>
      </c>
      <c r="P724" s="34" t="b">
        <f aca="false">TRUE()</f>
        <v>1</v>
      </c>
      <c r="Q724" s="18" t="n">
        <v>2.71604938271605E-005</v>
      </c>
    </row>
    <row r="725" customFormat="false" ht="22.35" hidden="false" customHeight="false" outlineLevel="0" collapsed="false">
      <c r="A725" s="6" t="s">
        <v>2312</v>
      </c>
      <c r="B725" s="7" t="s">
        <v>1306</v>
      </c>
      <c r="C725" s="17" t="n">
        <v>1142</v>
      </c>
      <c r="D725" s="16" t="n">
        <v>0.575432658020795</v>
      </c>
      <c r="E725" s="16" t="n">
        <v>0.0191848621463446</v>
      </c>
      <c r="F725" s="16" t="n">
        <v>0.560484622010145</v>
      </c>
      <c r="G725" s="16" t="n">
        <v>0.0301784886707206</v>
      </c>
      <c r="H725" s="16" t="n">
        <v>-6.62266656403515</v>
      </c>
      <c r="I725" s="17" t="n">
        <v>228.025607889176</v>
      </c>
      <c r="J725" s="18" t="n">
        <v>2.50317447144992E-010</v>
      </c>
      <c r="K725" s="18" t="n">
        <v>3.87473855147974E-010</v>
      </c>
      <c r="L725" s="16" t="n">
        <v>-0.52113042328495</v>
      </c>
      <c r="M725" s="16" t="n">
        <v>0.681224279835391</v>
      </c>
      <c r="N725" s="16" t="n">
        <v>0.00620805828155987</v>
      </c>
      <c r="O725" s="16" t="n">
        <v>0.190527378907963</v>
      </c>
      <c r="P725" s="34" t="b">
        <f aca="false">TRUE()</f>
        <v>1</v>
      </c>
      <c r="Q725" s="18" t="n">
        <v>1.54320987654321E-005</v>
      </c>
    </row>
    <row r="726" customFormat="false" ht="22.35" hidden="false" customHeight="false" outlineLevel="0" collapsed="false">
      <c r="A726" s="6" t="s">
        <v>2313</v>
      </c>
      <c r="B726" s="7" t="s">
        <v>1306</v>
      </c>
      <c r="C726" s="17" t="n">
        <v>1143</v>
      </c>
      <c r="D726" s="16" t="n">
        <v>0.573209287844864</v>
      </c>
      <c r="E726" s="16" t="n">
        <v>0.019137615156694</v>
      </c>
      <c r="F726" s="16" t="n">
        <v>0.558543216823983</v>
      </c>
      <c r="G726" s="16" t="n">
        <v>0.0300842306271653</v>
      </c>
      <c r="H726" s="16" t="n">
        <v>-6.51521287020744</v>
      </c>
      <c r="I726" s="17" t="n">
        <v>227.853702956679</v>
      </c>
      <c r="J726" s="18" t="n">
        <v>4.59704103352487E-010</v>
      </c>
      <c r="K726" s="18" t="n">
        <v>7.05276165956681E-010</v>
      </c>
      <c r="L726" s="16" t="n">
        <v>-0.512877057817968</v>
      </c>
      <c r="M726" s="16" t="n">
        <v>0.678840877914952</v>
      </c>
      <c r="N726" s="16" t="n">
        <v>0.00689774711267918</v>
      </c>
      <c r="O726" s="16" t="n">
        <v>0.189332883809379</v>
      </c>
      <c r="P726" s="34" t="b">
        <f aca="false">TRUE()</f>
        <v>1</v>
      </c>
      <c r="Q726" s="18" t="n">
        <v>6.62075298438935E-005</v>
      </c>
    </row>
    <row r="727" customFormat="false" ht="22.35" hidden="false" customHeight="false" outlineLevel="0" collapsed="false">
      <c r="A727" s="6" t="s">
        <v>2314</v>
      </c>
      <c r="B727" s="7" t="s">
        <v>1306</v>
      </c>
      <c r="C727" s="17" t="n">
        <v>1144</v>
      </c>
      <c r="D727" s="16" t="n">
        <v>0.571039100509513</v>
      </c>
      <c r="E727" s="16" t="n">
        <v>0.0190983974104482</v>
      </c>
      <c r="F727" s="16" t="n">
        <v>0.556644996803583</v>
      </c>
      <c r="G727" s="16" t="n">
        <v>0.0299967168673129</v>
      </c>
      <c r="H727" s="16" t="n">
        <v>-6.40935128051086</v>
      </c>
      <c r="I727" s="17" t="n">
        <v>227.630418581468</v>
      </c>
      <c r="J727" s="18" t="n">
        <v>8.31636908598398E-010</v>
      </c>
      <c r="K727" s="18" t="n">
        <v>1.26699455605116E-009</v>
      </c>
      <c r="L727" s="16" t="n">
        <v>-0.504802441860385</v>
      </c>
      <c r="M727" s="16" t="n">
        <v>0.676920438957476</v>
      </c>
      <c r="N727" s="16" t="n">
        <v>0.00764594673033356</v>
      </c>
      <c r="O727" s="16" t="n">
        <v>0.188172465785513</v>
      </c>
      <c r="P727" s="34" t="b">
        <f aca="false">TRUE()</f>
        <v>1</v>
      </c>
      <c r="Q727" s="16" t="n">
        <v>0</v>
      </c>
    </row>
    <row r="728" customFormat="false" ht="22.35" hidden="false" customHeight="false" outlineLevel="0" collapsed="false">
      <c r="A728" s="6" t="s">
        <v>2315</v>
      </c>
      <c r="B728" s="7" t="s">
        <v>1306</v>
      </c>
      <c r="C728" s="17" t="n">
        <v>1145</v>
      </c>
      <c r="D728" s="16" t="n">
        <v>0.568945236522991</v>
      </c>
      <c r="E728" s="16" t="n">
        <v>0.0190670415560927</v>
      </c>
      <c r="F728" s="16" t="n">
        <v>0.554810637380345</v>
      </c>
      <c r="G728" s="16" t="n">
        <v>0.029916226402211</v>
      </c>
      <c r="H728" s="16" t="n">
        <v>-6.3063230311657</v>
      </c>
      <c r="I728" s="17" t="n">
        <v>227.360538041813</v>
      </c>
      <c r="J728" s="18" t="n">
        <v>1.4721019514309E-009</v>
      </c>
      <c r="K728" s="18" t="n">
        <v>2.21589521162069E-009</v>
      </c>
      <c r="L728" s="16" t="n">
        <v>-0.496996620099059</v>
      </c>
      <c r="M728" s="16" t="n">
        <v>0.674674211248285</v>
      </c>
      <c r="N728" s="16" t="n">
        <v>0.0084654168170622</v>
      </c>
      <c r="O728" s="16" t="n">
        <v>0.18706141475751</v>
      </c>
      <c r="P728" s="34" t="b">
        <f aca="false">TRUE()</f>
        <v>1</v>
      </c>
      <c r="Q728" s="18" t="n">
        <v>5.17283950617284E-005</v>
      </c>
    </row>
    <row r="729" customFormat="false" ht="22.35" hidden="false" customHeight="false" outlineLevel="0" collapsed="false">
      <c r="A729" s="6" t="s">
        <v>2316</v>
      </c>
      <c r="B729" s="7" t="s">
        <v>1306</v>
      </c>
      <c r="C729" s="17" t="n">
        <v>1146</v>
      </c>
      <c r="D729" s="16" t="n">
        <v>0.566934846505894</v>
      </c>
      <c r="E729" s="16" t="n">
        <v>0.0190430754170068</v>
      </c>
      <c r="F729" s="16" t="n">
        <v>0.553048426607269</v>
      </c>
      <c r="G729" s="16" t="n">
        <v>0.0298424219403636</v>
      </c>
      <c r="H729" s="16" t="n">
        <v>-6.20587183807831</v>
      </c>
      <c r="I729" s="17" t="n">
        <v>227.047798164505</v>
      </c>
      <c r="J729" s="18" t="n">
        <v>2.55414541963171E-009</v>
      </c>
      <c r="K729" s="18" t="n">
        <v>3.8087328391921E-009</v>
      </c>
      <c r="L729" s="16" t="n">
        <v>-0.489433444680781</v>
      </c>
      <c r="M729" s="16" t="n">
        <v>0.672325102880659</v>
      </c>
      <c r="N729" s="16" t="n">
        <v>0.00931732228994521</v>
      </c>
      <c r="O729" s="16" t="n">
        <v>0.18600038568997</v>
      </c>
      <c r="P729" s="34" t="b">
        <f aca="false">TRUE()</f>
        <v>1</v>
      </c>
      <c r="Q729" s="18" t="n">
        <v>0.000170852047081973</v>
      </c>
    </row>
    <row r="730" customFormat="false" ht="22.35" hidden="false" customHeight="false" outlineLevel="0" collapsed="false">
      <c r="A730" s="6" t="s">
        <v>2317</v>
      </c>
      <c r="B730" s="7" t="s">
        <v>1306</v>
      </c>
      <c r="C730" s="17" t="n">
        <v>1147</v>
      </c>
      <c r="D730" s="16" t="n">
        <v>0.565031067678259</v>
      </c>
      <c r="E730" s="16" t="n">
        <v>0.0190254856242295</v>
      </c>
      <c r="F730" s="16" t="n">
        <v>0.551378935546258</v>
      </c>
      <c r="G730" s="16" t="n">
        <v>0.0297752955463754</v>
      </c>
      <c r="H730" s="16" t="n">
        <v>-6.10947788403221</v>
      </c>
      <c r="I730" s="17" t="n">
        <v>226.70618450996</v>
      </c>
      <c r="J730" s="18" t="n">
        <v>4.3103174285859E-009</v>
      </c>
      <c r="K730" s="18" t="n">
        <v>6.37939277055331E-009</v>
      </c>
      <c r="L730" s="16" t="n">
        <v>-0.482212692768505</v>
      </c>
      <c r="M730" s="16" t="n">
        <v>0.670627572016461</v>
      </c>
      <c r="N730" s="16" t="n">
        <v>0.0101870467240013</v>
      </c>
      <c r="O730" s="16" t="n">
        <v>0.18499509432058</v>
      </c>
      <c r="P730" s="34" t="b">
        <f aca="false">TRUE()</f>
        <v>1</v>
      </c>
      <c r="Q730" s="18" t="n">
        <v>0.000214450000293643</v>
      </c>
    </row>
    <row r="731" customFormat="false" ht="22.35" hidden="false" customHeight="false" outlineLevel="0" collapsed="false">
      <c r="A731" s="6" t="s">
        <v>2318</v>
      </c>
      <c r="B731" s="7" t="s">
        <v>1306</v>
      </c>
      <c r="C731" s="17" t="n">
        <v>1148</v>
      </c>
      <c r="D731" s="16" t="n">
        <v>0.563237276934214</v>
      </c>
      <c r="E731" s="16" t="n">
        <v>0.0190129226110277</v>
      </c>
      <c r="F731" s="16" t="n">
        <v>0.549805810652456</v>
      </c>
      <c r="G731" s="16" t="n">
        <v>0.0297146236804954</v>
      </c>
      <c r="H731" s="16" t="n">
        <v>-6.01742476329045</v>
      </c>
      <c r="I731" s="17" t="n">
        <v>226.352340985944</v>
      </c>
      <c r="J731" s="18" t="n">
        <v>7.06799284018723E-009</v>
      </c>
      <c r="K731" s="18" t="n">
        <v>1.04051686011979E-008</v>
      </c>
      <c r="L731" s="16" t="n">
        <v>-0.475337921229041</v>
      </c>
      <c r="M731" s="16" t="n">
        <v>0.669135802469136</v>
      </c>
      <c r="N731" s="16" t="n">
        <v>0.0110935065153229</v>
      </c>
      <c r="O731" s="16" t="n">
        <v>0.184040150149824</v>
      </c>
      <c r="P731" s="34" t="b">
        <f aca="false">TRUE()</f>
        <v>1</v>
      </c>
      <c r="Q731" s="16" t="n">
        <v>0</v>
      </c>
    </row>
    <row r="732" customFormat="false" ht="22.35" hidden="false" customHeight="false" outlineLevel="0" collapsed="false">
      <c r="A732" s="6" t="s">
        <v>2319</v>
      </c>
      <c r="B732" s="7" t="s">
        <v>1306</v>
      </c>
      <c r="C732" s="17" t="n">
        <v>1149</v>
      </c>
      <c r="D732" s="16" t="n">
        <v>0.561573066269809</v>
      </c>
      <c r="E732" s="16" t="n">
        <v>0.0190044458694396</v>
      </c>
      <c r="F732" s="16" t="n">
        <v>0.548347963124224</v>
      </c>
      <c r="G732" s="16" t="n">
        <v>0.0296600226016938</v>
      </c>
      <c r="H732" s="16" t="n">
        <v>-5.93032338012374</v>
      </c>
      <c r="I732" s="17" t="n">
        <v>225.995916201467</v>
      </c>
      <c r="J732" s="18" t="n">
        <v>1.12323731115369E-008</v>
      </c>
      <c r="K732" s="18" t="n">
        <v>1.64135029622811E-008</v>
      </c>
      <c r="L732" s="16" t="n">
        <v>-0.468847193881562</v>
      </c>
      <c r="M732" s="16" t="n">
        <v>0.667026748971193</v>
      </c>
      <c r="N732" s="16" t="n">
        <v>0.0120405103197853</v>
      </c>
      <c r="O732" s="16" t="n">
        <v>0.183127868925557</v>
      </c>
      <c r="P732" s="34" t="b">
        <f aca="false">TRUE()</f>
        <v>1</v>
      </c>
      <c r="Q732" s="16" t="n">
        <v>0</v>
      </c>
    </row>
    <row r="733" customFormat="false" ht="22.35" hidden="false" customHeight="false" outlineLevel="0" collapsed="false">
      <c r="A733" s="6" t="s">
        <v>2320</v>
      </c>
      <c r="B733" s="7" t="s">
        <v>1306</v>
      </c>
      <c r="C733" s="17" t="n">
        <v>1150</v>
      </c>
      <c r="D733" s="16" t="n">
        <v>0.56003327611842</v>
      </c>
      <c r="E733" s="16" t="n">
        <v>0.0189989449662723</v>
      </c>
      <c r="F733" s="16" t="n">
        <v>0.547001554557264</v>
      </c>
      <c r="G733" s="16" t="n">
        <v>0.0296109469306327</v>
      </c>
      <c r="H733" s="16" t="n">
        <v>-5.84791495130564</v>
      </c>
      <c r="I733" s="17" t="n">
        <v>225.647345597314</v>
      </c>
      <c r="J733" s="18" t="n">
        <v>1.73349239856486E-008</v>
      </c>
      <c r="K733" s="18" t="n">
        <v>2.51802361009597E-008</v>
      </c>
      <c r="L733" s="16" t="n">
        <v>-0.462709534096774</v>
      </c>
      <c r="M733" s="16" t="n">
        <v>0.665655006858711</v>
      </c>
      <c r="N733" s="16" t="n">
        <v>0.0130133888877814</v>
      </c>
      <c r="O733" s="16" t="n">
        <v>0.182254633900034</v>
      </c>
      <c r="P733" s="34" t="b">
        <f aca="false">TRUE()</f>
        <v>1</v>
      </c>
      <c r="Q733" s="18" t="n">
        <v>0.000189648508226039</v>
      </c>
    </row>
    <row r="734" customFormat="false" ht="22.35" hidden="false" customHeight="false" outlineLevel="0" collapsed="false">
      <c r="A734" s="6" t="s">
        <v>2321</v>
      </c>
      <c r="B734" s="7" t="s">
        <v>1306</v>
      </c>
      <c r="C734" s="17" t="n">
        <v>1151</v>
      </c>
      <c r="D734" s="16" t="n">
        <v>0.558633004253465</v>
      </c>
      <c r="E734" s="16" t="n">
        <v>0.0189954235693095</v>
      </c>
      <c r="F734" s="16" t="n">
        <v>0.545781214923469</v>
      </c>
      <c r="G734" s="16" t="n">
        <v>0.0295672559020178</v>
      </c>
      <c r="H734" s="16" t="n">
        <v>-5.77067417174488</v>
      </c>
      <c r="I734" s="17" t="n">
        <v>225.318881340361</v>
      </c>
      <c r="J734" s="18" t="n">
        <v>2.59330458890753E-008</v>
      </c>
      <c r="K734" s="18" t="n">
        <v>3.74598470030152E-008</v>
      </c>
      <c r="L734" s="16" t="n">
        <v>-0.456950453706372</v>
      </c>
      <c r="M734" s="16" t="n">
        <v>0.663854595336077</v>
      </c>
      <c r="N734" s="16" t="n">
        <v>0.0139455990814162</v>
      </c>
      <c r="O734" s="16" t="n">
        <v>0.181420832827521</v>
      </c>
      <c r="P734" s="34" t="b">
        <f aca="false">TRUE()</f>
        <v>1</v>
      </c>
      <c r="Q734" s="16" t="n">
        <v>0</v>
      </c>
    </row>
    <row r="735" customFormat="false" ht="22.35" hidden="false" customHeight="false" outlineLevel="0" collapsed="false">
      <c r="A735" s="6" t="s">
        <v>2322</v>
      </c>
      <c r="B735" s="7" t="s">
        <v>1306</v>
      </c>
      <c r="C735" s="17" t="n">
        <v>1152</v>
      </c>
      <c r="D735" s="16" t="n">
        <v>0.557370362788001</v>
      </c>
      <c r="E735" s="16" t="n">
        <v>0.0189933839703239</v>
      </c>
      <c r="F735" s="16" t="n">
        <v>0.544686620313559</v>
      </c>
      <c r="G735" s="16" t="n">
        <v>0.0295282054404593</v>
      </c>
      <c r="H735" s="16" t="n">
        <v>-5.69808584115385</v>
      </c>
      <c r="I735" s="17" t="n">
        <v>225.010809810869</v>
      </c>
      <c r="J735" s="18" t="n">
        <v>3.7733708530212E-008</v>
      </c>
      <c r="K735" s="18" t="n">
        <v>5.42413891237894E-008</v>
      </c>
      <c r="L735" s="16" t="n">
        <v>-0.451530318870278</v>
      </c>
      <c r="M735" s="16" t="n">
        <v>0.662637174211248</v>
      </c>
      <c r="N735" s="16" t="n">
        <v>0.0149041015960273</v>
      </c>
      <c r="O735" s="16" t="n">
        <v>0.180614596154068</v>
      </c>
      <c r="P735" s="34" t="b">
        <f aca="false">TRUE()</f>
        <v>1</v>
      </c>
      <c r="Q735" s="16" t="n">
        <v>0</v>
      </c>
    </row>
    <row r="736" customFormat="false" ht="22.35" hidden="false" customHeight="false" outlineLevel="0" collapsed="false">
      <c r="A736" s="6" t="s">
        <v>2323</v>
      </c>
      <c r="B736" s="7" t="s">
        <v>1306</v>
      </c>
      <c r="C736" s="17" t="n">
        <v>1153</v>
      </c>
      <c r="D736" s="16" t="n">
        <v>0.556247054093822</v>
      </c>
      <c r="E736" s="16" t="n">
        <v>0.0189924733339978</v>
      </c>
      <c r="F736" s="16" t="n">
        <v>0.543720052528726</v>
      </c>
      <c r="G736" s="16" t="n">
        <v>0.0294932548951719</v>
      </c>
      <c r="H736" s="16" t="n">
        <v>-5.63002376859035</v>
      </c>
      <c r="I736" s="17" t="n">
        <v>224.723193267903</v>
      </c>
      <c r="J736" s="18" t="n">
        <v>5.34687377165565E-008</v>
      </c>
      <c r="K736" s="18" t="n">
        <v>7.6147996404842E-008</v>
      </c>
      <c r="L736" s="16" t="n">
        <v>-0.446440395723249</v>
      </c>
      <c r="M736" s="16" t="n">
        <v>0.661471193415638</v>
      </c>
      <c r="N736" s="16" t="n">
        <v>0.0158728951677805</v>
      </c>
      <c r="O736" s="16" t="n">
        <v>0.179840585446213</v>
      </c>
      <c r="P736" s="34" t="b">
        <f aca="false">TRUE()</f>
        <v>1</v>
      </c>
      <c r="Q736" s="18" t="n">
        <v>4.84241067574401E-005</v>
      </c>
    </row>
    <row r="737" customFormat="false" ht="22.35" hidden="false" customHeight="false" outlineLevel="0" collapsed="false">
      <c r="A737" s="6" t="s">
        <v>2324</v>
      </c>
      <c r="B737" s="7" t="s">
        <v>1306</v>
      </c>
      <c r="C737" s="17" t="n">
        <v>1154</v>
      </c>
      <c r="D737" s="16" t="n">
        <v>0.55525728729255</v>
      </c>
      <c r="E737" s="16" t="n">
        <v>0.0189921125988059</v>
      </c>
      <c r="F737" s="16" t="n">
        <v>0.542875877018088</v>
      </c>
      <c r="G737" s="16" t="n">
        <v>0.0294621299195768</v>
      </c>
      <c r="H737" s="16" t="n">
        <v>-5.56657259212655</v>
      </c>
      <c r="I737" s="17" t="n">
        <v>224.461353761897</v>
      </c>
      <c r="J737" s="18" t="n">
        <v>7.37939912788493E-008</v>
      </c>
      <c r="K737" s="18" t="n">
        <v>1.04520499592909E-007</v>
      </c>
      <c r="L737" s="16" t="n">
        <v>-0.441683064747036</v>
      </c>
      <c r="M737" s="16" t="n">
        <v>0.660219478737997</v>
      </c>
      <c r="N737" s="16" t="n">
        <v>0.0168256121238554</v>
      </c>
      <c r="O737" s="16" t="n">
        <v>0.179108989013186</v>
      </c>
      <c r="P737" s="34" t="b">
        <f aca="false">TRUE()</f>
        <v>1</v>
      </c>
      <c r="Q737" s="18" t="n">
        <v>6.5622434393912E-005</v>
      </c>
    </row>
    <row r="738" customFormat="false" ht="22.35" hidden="false" customHeight="false" outlineLevel="0" collapsed="false">
      <c r="A738" s="6" t="s">
        <v>2325</v>
      </c>
      <c r="B738" s="7" t="s">
        <v>1306</v>
      </c>
      <c r="C738" s="17" t="n">
        <v>1155</v>
      </c>
      <c r="D738" s="16" t="n">
        <v>0.55439242380359</v>
      </c>
      <c r="E738" s="16" t="n">
        <v>0.0189920097144124</v>
      </c>
      <c r="F738" s="16" t="n">
        <v>0.542146053128316</v>
      </c>
      <c r="G738" s="16" t="n">
        <v>0.0294343148647924</v>
      </c>
      <c r="H738" s="16" t="n">
        <v>-5.50756904316966</v>
      </c>
      <c r="I738" s="17" t="n">
        <v>224.224690698806</v>
      </c>
      <c r="J738" s="18" t="n">
        <v>9.93324593713798E-008</v>
      </c>
      <c r="K738" s="18" t="n">
        <v>1.40166510163627E-007</v>
      </c>
      <c r="L738" s="16" t="n">
        <v>-0.437247298021905</v>
      </c>
      <c r="M738" s="16" t="n">
        <v>0.658744855967078</v>
      </c>
      <c r="N738" s="16" t="n">
        <v>0.0177277473369736</v>
      </c>
      <c r="O738" s="16" t="n">
        <v>0.178422794229882</v>
      </c>
      <c r="P738" s="34" t="b">
        <f aca="false">TRUE()</f>
        <v>1</v>
      </c>
      <c r="Q738" s="18" t="n">
        <v>0.000100786302175191</v>
      </c>
    </row>
    <row r="739" customFormat="false" ht="22.35" hidden="false" customHeight="false" outlineLevel="0" collapsed="false">
      <c r="A739" s="6" t="s">
        <v>2326</v>
      </c>
      <c r="B739" s="7" t="s">
        <v>1306</v>
      </c>
      <c r="C739" s="17" t="n">
        <v>1156</v>
      </c>
      <c r="D739" s="16" t="n">
        <v>0.553642457118336</v>
      </c>
      <c r="E739" s="16" t="n">
        <v>0.0189920694376065</v>
      </c>
      <c r="F739" s="16" t="n">
        <v>0.541520982897083</v>
      </c>
      <c r="G739" s="16" t="n">
        <v>0.0294093624631182</v>
      </c>
      <c r="H739" s="16" t="n">
        <v>-5.45288730025421</v>
      </c>
      <c r="I739" s="17" t="n">
        <v>224.01057630621</v>
      </c>
      <c r="J739" s="18" t="n">
        <v>1.30558870315101E-007</v>
      </c>
      <c r="K739" s="18" t="n">
        <v>1.8329476042208E-007</v>
      </c>
      <c r="L739" s="16" t="n">
        <v>-0.433126996586331</v>
      </c>
      <c r="M739" s="16" t="n">
        <v>0.657921810699589</v>
      </c>
      <c r="N739" s="16" t="n">
        <v>0.0186037756007543</v>
      </c>
      <c r="O739" s="16" t="n">
        <v>0.177781097221954</v>
      </c>
      <c r="P739" s="34" t="b">
        <f aca="false">TRUE()</f>
        <v>1</v>
      </c>
      <c r="Q739" s="18" t="n">
        <v>9.74870403929141E-005</v>
      </c>
    </row>
    <row r="740" customFormat="false" ht="22.35" hidden="false" customHeight="false" outlineLevel="0" collapsed="false">
      <c r="A740" s="6" t="s">
        <v>2327</v>
      </c>
      <c r="B740" s="7" t="s">
        <v>1306</v>
      </c>
      <c r="C740" s="17" t="n">
        <v>1157</v>
      </c>
      <c r="D740" s="16" t="n">
        <v>0.55300177696182</v>
      </c>
      <c r="E740" s="16" t="n">
        <v>0.0189918196346825</v>
      </c>
      <c r="F740" s="16" t="n">
        <v>0.540996732217275</v>
      </c>
      <c r="G740" s="16" t="n">
        <v>0.0293870821322232</v>
      </c>
      <c r="H740" s="16" t="n">
        <v>-5.40188526973624</v>
      </c>
      <c r="I740" s="17" t="n">
        <v>223.823564365203</v>
      </c>
      <c r="J740" s="18" t="n">
        <v>1.68164352980423E-007</v>
      </c>
      <c r="K740" s="18" t="n">
        <v>2.34818998946419E-007</v>
      </c>
      <c r="L740" s="16" t="n">
        <v>-0.429267483068613</v>
      </c>
      <c r="M740" s="16" t="n">
        <v>0.65687585733882</v>
      </c>
      <c r="N740" s="16" t="n">
        <v>0.019491596217953</v>
      </c>
      <c r="O740" s="16" t="n">
        <v>0.177179918505723</v>
      </c>
      <c r="P740" s="34" t="b">
        <f aca="false">TRUE()</f>
        <v>1</v>
      </c>
      <c r="Q740" s="18" t="n">
        <v>0.000220701162393674</v>
      </c>
    </row>
    <row r="741" customFormat="false" ht="22.35" hidden="false" customHeight="false" outlineLevel="0" collapsed="false">
      <c r="A741" s="6" t="s">
        <v>2328</v>
      </c>
      <c r="B741" s="7" t="s">
        <v>1306</v>
      </c>
      <c r="C741" s="17" t="n">
        <v>1158</v>
      </c>
      <c r="D741" s="16" t="n">
        <v>0.552457603682415</v>
      </c>
      <c r="E741" s="16" t="n">
        <v>0.0189912199410385</v>
      </c>
      <c r="F741" s="16" t="n">
        <v>0.540561643098084</v>
      </c>
      <c r="G741" s="16" t="n">
        <v>0.0293672564855017</v>
      </c>
      <c r="H741" s="16" t="n">
        <v>-5.35408457478348</v>
      </c>
      <c r="I741" s="17" t="n">
        <v>223.662259109379</v>
      </c>
      <c r="J741" s="18" t="n">
        <v>2.12840737353364E-007</v>
      </c>
      <c r="K741" s="18" t="n">
        <v>2.961076299083E-007</v>
      </c>
      <c r="L741" s="16" t="n">
        <v>-0.425633118621486</v>
      </c>
      <c r="M741" s="16" t="n">
        <v>0.655864197530864</v>
      </c>
      <c r="N741" s="16" t="n">
        <v>0.020347059413148</v>
      </c>
      <c r="O741" s="16" t="n">
        <v>0.176615724362857</v>
      </c>
      <c r="P741" s="34" t="b">
        <f aca="false">TRUE()</f>
        <v>1</v>
      </c>
      <c r="Q741" s="18" t="n">
        <v>1.82379349046015E-005</v>
      </c>
    </row>
    <row r="742" customFormat="false" ht="22.35" hidden="false" customHeight="false" outlineLevel="0" collapsed="false">
      <c r="A742" s="6" t="s">
        <v>2329</v>
      </c>
      <c r="B742" s="7" t="s">
        <v>1306</v>
      </c>
      <c r="C742" s="17" t="n">
        <v>1159</v>
      </c>
      <c r="D742" s="16" t="n">
        <v>0.552001412004571</v>
      </c>
      <c r="E742" s="16" t="n">
        <v>0.0189903930374839</v>
      </c>
      <c r="F742" s="16" t="n">
        <v>0.540207178968641</v>
      </c>
      <c r="G742" s="16" t="n">
        <v>0.0293494298840947</v>
      </c>
      <c r="H742" s="16" t="n">
        <v>-5.30949837629579</v>
      </c>
      <c r="I742" s="17" t="n">
        <v>223.521097742033</v>
      </c>
      <c r="J742" s="18" t="n">
        <v>2.647777549758E-007</v>
      </c>
      <c r="K742" s="18" t="n">
        <v>3.67009914211613E-007</v>
      </c>
      <c r="L742" s="16" t="n">
        <v>-0.42223140595884</v>
      </c>
      <c r="M742" s="16" t="n">
        <v>0.654766803840878</v>
      </c>
      <c r="N742" s="16" t="n">
        <v>0.0212050521406528</v>
      </c>
      <c r="O742" s="16" t="n">
        <v>0.17607785410399</v>
      </c>
      <c r="P742" s="34" t="b">
        <f aca="false">TRUE()</f>
        <v>1</v>
      </c>
      <c r="Q742" s="18" t="n">
        <v>7.4755279932708E-005</v>
      </c>
    </row>
    <row r="743" customFormat="false" ht="22.35" hidden="false" customHeight="false" outlineLevel="0" collapsed="false">
      <c r="A743" s="6" t="s">
        <v>2330</v>
      </c>
      <c r="B743" s="7" t="s">
        <v>1306</v>
      </c>
      <c r="C743" s="17" t="n">
        <v>1160</v>
      </c>
      <c r="D743" s="16" t="n">
        <v>0.551623315478684</v>
      </c>
      <c r="E743" s="16" t="n">
        <v>0.0189894125318537</v>
      </c>
      <c r="F743" s="16" t="n">
        <v>0.539924070946086</v>
      </c>
      <c r="G743" s="16" t="n">
        <v>0.0293333595761409</v>
      </c>
      <c r="H743" s="16" t="n">
        <v>-5.26785307063141</v>
      </c>
      <c r="I743" s="17" t="n">
        <v>223.397002577164</v>
      </c>
      <c r="J743" s="18" t="n">
        <v>3.24278317649479E-007</v>
      </c>
      <c r="K743" s="18" t="n">
        <v>4.48286148649346E-007</v>
      </c>
      <c r="L743" s="16" t="n">
        <v>-0.419044332868608</v>
      </c>
      <c r="M743" s="16" t="n">
        <v>0.653737997256516</v>
      </c>
      <c r="N743" s="16" t="n">
        <v>0.0220117966511937</v>
      </c>
      <c r="O743" s="16" t="n">
        <v>0.17555795466584</v>
      </c>
      <c r="P743" s="34" t="b">
        <f aca="false">TRUE()</f>
        <v>1</v>
      </c>
      <c r="Q743" s="16" t="n">
        <v>0</v>
      </c>
    </row>
    <row r="744" customFormat="false" ht="22.35" hidden="false" customHeight="false" outlineLevel="0" collapsed="false">
      <c r="A744" s="6" t="s">
        <v>2331</v>
      </c>
      <c r="B744" s="7" t="s">
        <v>1306</v>
      </c>
      <c r="C744" s="17" t="n">
        <v>1161</v>
      </c>
      <c r="D744" s="16" t="n">
        <v>0.551316906081204</v>
      </c>
      <c r="E744" s="16" t="n">
        <v>0.018988110283917</v>
      </c>
      <c r="F744" s="16" t="n">
        <v>0.539705332715099</v>
      </c>
      <c r="G744" s="16" t="n">
        <v>0.0293192030010993</v>
      </c>
      <c r="H744" s="16" t="n">
        <v>-5.22943511454975</v>
      </c>
      <c r="I744" s="17" t="n">
        <v>223.293499171847</v>
      </c>
      <c r="J744" s="18" t="n">
        <v>3.90539845597118E-007</v>
      </c>
      <c r="K744" s="18" t="n">
        <v>5.36136407286814E-007</v>
      </c>
      <c r="L744" s="16" t="n">
        <v>-0.416091697034323</v>
      </c>
      <c r="M744" s="16" t="n">
        <v>0.652674897119342</v>
      </c>
      <c r="N744" s="16" t="n">
        <v>0.0227827182459899</v>
      </c>
      <c r="O744" s="16" t="n">
        <v>0.175068005779594</v>
      </c>
      <c r="P744" s="34" t="b">
        <f aca="false">TRUE()</f>
        <v>1</v>
      </c>
      <c r="Q744" s="18" t="n">
        <v>0.000228272473897402</v>
      </c>
    </row>
    <row r="745" customFormat="false" ht="22.35" hidden="false" customHeight="false" outlineLevel="0" collapsed="false">
      <c r="A745" s="6" t="s">
        <v>2332</v>
      </c>
      <c r="B745" s="7" t="s">
        <v>1306</v>
      </c>
      <c r="C745" s="17" t="n">
        <v>1162</v>
      </c>
      <c r="D745" s="16" t="n">
        <v>0.551070203596933</v>
      </c>
      <c r="E745" s="16" t="n">
        <v>0.0189863898788646</v>
      </c>
      <c r="F745" s="16" t="n">
        <v>0.539540383357218</v>
      </c>
      <c r="G745" s="16" t="n">
        <v>0.0293068080111751</v>
      </c>
      <c r="H745" s="16" t="n">
        <v>-5.19364394597691</v>
      </c>
      <c r="I745" s="17" t="n">
        <v>223.21053035582</v>
      </c>
      <c r="J745" s="18" t="n">
        <v>4.63962105284375E-007</v>
      </c>
      <c r="K745" s="18" t="n">
        <v>6.34412763403676E-007</v>
      </c>
      <c r="L745" s="16" t="n">
        <v>-0.41332632113664</v>
      </c>
      <c r="M745" s="16" t="n">
        <v>0.651868998628258</v>
      </c>
      <c r="N745" s="16" t="n">
        <v>0.0235588452702002</v>
      </c>
      <c r="O745" s="16" t="n">
        <v>0.174604111606727</v>
      </c>
      <c r="P745" s="34" t="b">
        <f aca="false">TRUE()</f>
        <v>1</v>
      </c>
      <c r="Q745" s="18" t="n">
        <v>0.000138880574561394</v>
      </c>
    </row>
    <row r="746" customFormat="false" ht="22.35" hidden="false" customHeight="false" outlineLevel="0" collapsed="false">
      <c r="A746" s="6" t="s">
        <v>2333</v>
      </c>
      <c r="B746" s="7" t="s">
        <v>1306</v>
      </c>
      <c r="C746" s="17" t="n">
        <v>1163</v>
      </c>
      <c r="D746" s="16" t="n">
        <v>0.550878786706102</v>
      </c>
      <c r="E746" s="16" t="n">
        <v>0.0189844074105091</v>
      </c>
      <c r="F746" s="16" t="n">
        <v>0.539424375855846</v>
      </c>
      <c r="G746" s="16" t="n">
        <v>0.0292959671916912</v>
      </c>
      <c r="H746" s="16" t="n">
        <v>-5.16065654064213</v>
      </c>
      <c r="I746" s="17" t="n">
        <v>223.144255987048</v>
      </c>
      <c r="J746" s="18" t="n">
        <v>5.43363999950029E-007</v>
      </c>
      <c r="K746" s="18" t="n">
        <v>7.403022323679E-007</v>
      </c>
      <c r="L746" s="16" t="n">
        <v>-0.410766567750111</v>
      </c>
      <c r="M746" s="16" t="n">
        <v>0.650840192043896</v>
      </c>
      <c r="N746" s="16" t="n">
        <v>0.0242787255019387</v>
      </c>
      <c r="O746" s="16" t="n">
        <v>0.174166580605608</v>
      </c>
      <c r="P746" s="34" t="b">
        <f aca="false">TRUE()</f>
        <v>1</v>
      </c>
      <c r="Q746" s="16" t="n">
        <v>0</v>
      </c>
    </row>
    <row r="747" customFormat="false" ht="22.35" hidden="false" customHeight="false" outlineLevel="0" collapsed="false">
      <c r="A747" s="6" t="s">
        <v>2334</v>
      </c>
      <c r="B747" s="7" t="s">
        <v>1306</v>
      </c>
      <c r="C747" s="17" t="n">
        <v>1164</v>
      </c>
      <c r="D747" s="16" t="n">
        <v>0.55073178260914</v>
      </c>
      <c r="E747" s="16" t="n">
        <v>0.0189824040150562</v>
      </c>
      <c r="F747" s="16" t="n">
        <v>0.539348569526366</v>
      </c>
      <c r="G747" s="16" t="n">
        <v>0.0292868728266893</v>
      </c>
      <c r="H747" s="16" t="n">
        <v>-5.12945954602291</v>
      </c>
      <c r="I747" s="17" t="n">
        <v>223.093133354593</v>
      </c>
      <c r="J747" s="18" t="n">
        <v>6.30470244930875E-007</v>
      </c>
      <c r="K747" s="18" t="n">
        <v>8.56448941559126E-007</v>
      </c>
      <c r="L747" s="16" t="n">
        <v>-0.408333665492051</v>
      </c>
      <c r="M747" s="16" t="n">
        <v>0.650222908093278</v>
      </c>
      <c r="N747" s="16" t="n">
        <v>0.0249905874997983</v>
      </c>
      <c r="O747" s="16" t="n">
        <v>0.173765823935464</v>
      </c>
      <c r="P747" s="34" t="b">
        <f aca="false">TRUE()</f>
        <v>1</v>
      </c>
      <c r="Q747" s="18" t="n">
        <v>1.38888888888889E-005</v>
      </c>
    </row>
    <row r="748" customFormat="false" ht="22.35" hidden="false" customHeight="false" outlineLevel="0" collapsed="false">
      <c r="A748" s="6" t="s">
        <v>2335</v>
      </c>
      <c r="B748" s="7" t="s">
        <v>1306</v>
      </c>
      <c r="C748" s="17" t="n">
        <v>1165</v>
      </c>
      <c r="D748" s="16" t="n">
        <v>0.550625970122174</v>
      </c>
      <c r="E748" s="16" t="n">
        <v>0.0189803638103637</v>
      </c>
      <c r="F748" s="16" t="n">
        <v>0.539309712480253</v>
      </c>
      <c r="G748" s="16" t="n">
        <v>0.029279483721441</v>
      </c>
      <c r="H748" s="16" t="n">
        <v>-5.10007470110042</v>
      </c>
      <c r="I748" s="17" t="n">
        <v>223.057014767377</v>
      </c>
      <c r="J748" s="18" t="n">
        <v>7.24784006465432E-007</v>
      </c>
      <c r="K748" s="18" t="n">
        <v>9.81675465676091E-007</v>
      </c>
      <c r="L748" s="16" t="n">
        <v>-0.406029784007769</v>
      </c>
      <c r="M748" s="16" t="n">
        <v>0.649639917695473</v>
      </c>
      <c r="N748" s="16" t="n">
        <v>0.0256536297416634</v>
      </c>
      <c r="O748" s="16" t="n">
        <v>0.173408924304209</v>
      </c>
      <c r="P748" s="34" t="b">
        <f aca="false">TRUE()</f>
        <v>1</v>
      </c>
      <c r="Q748" s="18" t="n">
        <v>3.66478136593079E-005</v>
      </c>
    </row>
    <row r="749" customFormat="false" ht="22.35" hidden="false" customHeight="false" outlineLevel="0" collapsed="false">
      <c r="A749" s="6" t="s">
        <v>2336</v>
      </c>
      <c r="B749" s="7" t="s">
        <v>1306</v>
      </c>
      <c r="C749" s="17" t="n">
        <v>1166</v>
      </c>
      <c r="D749" s="16" t="n">
        <v>0.550555695554507</v>
      </c>
      <c r="E749" s="16" t="n">
        <v>0.0189785972844048</v>
      </c>
      <c r="F749" s="16" t="n">
        <v>0.539300335365922</v>
      </c>
      <c r="G749" s="16" t="n">
        <v>0.0292736705695398</v>
      </c>
      <c r="H749" s="16" t="n">
        <v>-5.0732738050155</v>
      </c>
      <c r="I749" s="17" t="n">
        <v>223.030718664455</v>
      </c>
      <c r="J749" s="18" t="n">
        <v>8.22617030613402E-007</v>
      </c>
      <c r="K749" s="18" t="n">
        <v>1.11164463596406E-006</v>
      </c>
      <c r="L749" s="16" t="n">
        <v>-0.403921684432963</v>
      </c>
      <c r="M749" s="16" t="n">
        <v>0.649022633744856</v>
      </c>
      <c r="N749" s="16" t="n">
        <v>0.0263206191549548</v>
      </c>
      <c r="O749" s="16" t="n">
        <v>0.173099279665823</v>
      </c>
      <c r="P749" s="34" t="b">
        <f aca="false">TRUE()</f>
        <v>1</v>
      </c>
      <c r="Q749" s="18" t="n">
        <v>5.18801295143747E-005</v>
      </c>
    </row>
    <row r="750" customFormat="false" ht="22.35" hidden="false" customHeight="false" outlineLevel="0" collapsed="false">
      <c r="A750" s="6" t="s">
        <v>2337</v>
      </c>
      <c r="B750" s="7" t="s">
        <v>1306</v>
      </c>
      <c r="C750" s="17" t="n">
        <v>1167</v>
      </c>
      <c r="D750" s="16" t="n">
        <v>0.550519333128732</v>
      </c>
      <c r="E750" s="16" t="n">
        <v>0.0189772924980672</v>
      </c>
      <c r="F750" s="16" t="n">
        <v>0.539319732622206</v>
      </c>
      <c r="G750" s="16" t="n">
        <v>0.0292694445097982</v>
      </c>
      <c r="H750" s="16" t="n">
        <v>-5.04861069506995</v>
      </c>
      <c r="I750" s="17" t="n">
        <v>223.011870599948</v>
      </c>
      <c r="J750" s="18" t="n">
        <v>9.23859699968816E-007</v>
      </c>
      <c r="K750" s="18" t="n">
        <v>1.24561980340175E-006</v>
      </c>
      <c r="L750" s="16" t="n">
        <v>-0.401976323852189</v>
      </c>
      <c r="M750" s="16" t="n">
        <v>0.648628257887517</v>
      </c>
      <c r="N750" s="16" t="n">
        <v>0.0269267755680827</v>
      </c>
      <c r="O750" s="16" t="n">
        <v>0.172830781150609</v>
      </c>
      <c r="P750" s="34" t="b">
        <f aca="false">TRUE()</f>
        <v>1</v>
      </c>
      <c r="Q750" s="18" t="n">
        <v>3.90572390572391E-005</v>
      </c>
    </row>
    <row r="751" customFormat="false" ht="22.35" hidden="false" customHeight="false" outlineLevel="0" collapsed="false">
      <c r="A751" s="6" t="s">
        <v>2338</v>
      </c>
      <c r="B751" s="7" t="s">
        <v>1306</v>
      </c>
      <c r="C751" s="17" t="n">
        <v>1168</v>
      </c>
      <c r="D751" s="16" t="n">
        <v>0.550512607772714</v>
      </c>
      <c r="E751" s="16" t="n">
        <v>0.0189763828295926</v>
      </c>
      <c r="F751" s="16" t="n">
        <v>0.53936297247213</v>
      </c>
      <c r="G751" s="16" t="n">
        <v>0.0292666594675623</v>
      </c>
      <c r="H751" s="16" t="n">
        <v>-5.02640458499886</v>
      </c>
      <c r="I751" s="17" t="n">
        <v>223.000102731612</v>
      </c>
      <c r="J751" s="18" t="n">
        <v>1.02525481784719E-006</v>
      </c>
      <c r="K751" s="18" t="n">
        <v>1.3809826335819E-006</v>
      </c>
      <c r="L751" s="16" t="n">
        <v>-0.400219597577973</v>
      </c>
      <c r="M751" s="16" t="n">
        <v>0.647788065843622</v>
      </c>
      <c r="N751" s="16" t="n">
        <v>0.0274978593128599</v>
      </c>
      <c r="O751" s="16" t="n">
        <v>0.172596222574442</v>
      </c>
      <c r="P751" s="34" t="b">
        <f aca="false">TRUE()</f>
        <v>1</v>
      </c>
      <c r="Q751" s="18" t="n">
        <v>5.04786622842178E-005</v>
      </c>
    </row>
    <row r="752" customFormat="false" ht="22.35" hidden="false" customHeight="false" outlineLevel="0" collapsed="false">
      <c r="A752" s="6" t="s">
        <v>2339</v>
      </c>
      <c r="B752" s="7" t="s">
        <v>1306</v>
      </c>
      <c r="C752" s="17" t="n">
        <v>1169</v>
      </c>
      <c r="D752" s="16" t="n">
        <v>0.550534030070174</v>
      </c>
      <c r="E752" s="16" t="n">
        <v>0.0189760506909768</v>
      </c>
      <c r="F752" s="16" t="n">
        <v>0.539427995807812</v>
      </c>
      <c r="G752" s="16" t="n">
        <v>0.0292651480934169</v>
      </c>
      <c r="H752" s="16" t="n">
        <v>-5.00689138931837</v>
      </c>
      <c r="I752" s="17" t="n">
        <v>222.991595436333</v>
      </c>
      <c r="J752" s="18" t="n">
        <v>1.12318220501407E-006</v>
      </c>
      <c r="K752" s="18" t="n">
        <v>1.51043621218678E-006</v>
      </c>
      <c r="L752" s="16" t="n">
        <v>-0.398674064570277</v>
      </c>
      <c r="M752" s="16" t="n">
        <v>0.647410836762689</v>
      </c>
      <c r="N752" s="16" t="n">
        <v>0.0280125959503526</v>
      </c>
      <c r="O752" s="16" t="n">
        <v>0.172391192671739</v>
      </c>
      <c r="P752" s="34" t="b">
        <f aca="false">TRUE()</f>
        <v>1</v>
      </c>
      <c r="Q752" s="18" t="n">
        <v>8.94504313486569E-005</v>
      </c>
    </row>
    <row r="753" customFormat="false" ht="22.35" hidden="false" customHeight="false" outlineLevel="0" collapsed="false">
      <c r="A753" s="6" t="s">
        <v>2340</v>
      </c>
      <c r="B753" s="7" t="s">
        <v>1306</v>
      </c>
      <c r="C753" s="17" t="n">
        <v>1170</v>
      </c>
      <c r="D753" s="16" t="n">
        <v>0.550582995065228</v>
      </c>
      <c r="E753" s="16" t="n">
        <v>0.0189767162363742</v>
      </c>
      <c r="F753" s="16" t="n">
        <v>0.539514215991262</v>
      </c>
      <c r="G753" s="16" t="n">
        <v>0.0292647467345505</v>
      </c>
      <c r="H753" s="16" t="n">
        <v>-4.98999923428173</v>
      </c>
      <c r="I753" s="17" t="n">
        <v>222.979439321008</v>
      </c>
      <c r="J753" s="18" t="n">
        <v>1.21523949130732E-006</v>
      </c>
      <c r="K753" s="18" t="n">
        <v>1.62737782798495E-006</v>
      </c>
      <c r="L753" s="16" t="n">
        <v>-0.397340668519363</v>
      </c>
      <c r="M753" s="16" t="n">
        <v>0.647153635116598</v>
      </c>
      <c r="N753" s="16" t="n">
        <v>0.0284274482848663</v>
      </c>
      <c r="O753" s="16" t="n">
        <v>0.17220191453216</v>
      </c>
      <c r="P753" s="34" t="b">
        <f aca="false">TRUE()</f>
        <v>1</v>
      </c>
      <c r="Q753" s="18" t="n">
        <v>0.000176605044419943</v>
      </c>
    </row>
    <row r="754" customFormat="false" ht="22.35" hidden="false" customHeight="false" outlineLevel="0" collapsed="false">
      <c r="A754" s="6" t="s">
        <v>2341</v>
      </c>
      <c r="B754" s="7" t="s">
        <v>1306</v>
      </c>
      <c r="C754" s="17" t="n">
        <v>1171</v>
      </c>
      <c r="D754" s="16" t="n">
        <v>0.550655760928099</v>
      </c>
      <c r="E754" s="16" t="n">
        <v>0.0189782923443147</v>
      </c>
      <c r="F754" s="16" t="n">
        <v>0.539619044655915</v>
      </c>
      <c r="G754" s="16" t="n">
        <v>0.0292655007310998</v>
      </c>
      <c r="H754" s="16" t="n">
        <v>-4.97522341766871</v>
      </c>
      <c r="I754" s="17" t="n">
        <v>222.965166847223</v>
      </c>
      <c r="J754" s="18" t="n">
        <v>1.3017339166261E-006</v>
      </c>
      <c r="K754" s="18" t="n">
        <v>1.73648208100235E-006</v>
      </c>
      <c r="L754" s="16" t="n">
        <v>-0.396177740420321</v>
      </c>
      <c r="M754" s="16" t="n">
        <v>0.646982167352538</v>
      </c>
      <c r="N754" s="16" t="n">
        <v>0.0286968067761244</v>
      </c>
      <c r="O754" s="16" t="n">
        <v>0.17202580174787</v>
      </c>
      <c r="P754" s="34" t="b">
        <f aca="false">TRUE()</f>
        <v>1</v>
      </c>
      <c r="Q754" s="18" t="n">
        <v>0.000106858591322463</v>
      </c>
    </row>
    <row r="755" customFormat="false" ht="22.35" hidden="false" customHeight="false" outlineLevel="0" collapsed="false">
      <c r="A755" s="6" t="s">
        <v>2342</v>
      </c>
      <c r="B755" s="7" t="s">
        <v>1306</v>
      </c>
      <c r="C755" s="17" t="n">
        <v>1172</v>
      </c>
      <c r="D755" s="16" t="n">
        <v>0.550748859862818</v>
      </c>
      <c r="E755" s="16" t="n">
        <v>0.018980849022972</v>
      </c>
      <c r="F755" s="16" t="n">
        <v>0.539739596162125</v>
      </c>
      <c r="G755" s="16" t="n">
        <v>0.0292673031999192</v>
      </c>
      <c r="H755" s="16" t="n">
        <v>-4.96229656850207</v>
      </c>
      <c r="I755" s="17" t="n">
        <v>222.946952603483</v>
      </c>
      <c r="J755" s="18" t="n">
        <v>1.38229152437422E-006</v>
      </c>
      <c r="K755" s="18" t="n">
        <v>1.83921443608625E-006</v>
      </c>
      <c r="L755" s="16" t="n">
        <v>-0.395165728596516</v>
      </c>
      <c r="M755" s="16" t="n">
        <v>0.646759259259259</v>
      </c>
      <c r="N755" s="16" t="n">
        <v>0.0289583697085822</v>
      </c>
      <c r="O755" s="16" t="n">
        <v>0.171865263337894</v>
      </c>
      <c r="P755" s="34" t="b">
        <f aca="false">TRUE()</f>
        <v>1</v>
      </c>
      <c r="Q755" s="18" t="n">
        <v>5.19967246157723E-005</v>
      </c>
    </row>
    <row r="756" customFormat="false" ht="22.35" hidden="false" customHeight="false" outlineLevel="0" collapsed="false">
      <c r="A756" s="6" t="s">
        <v>2343</v>
      </c>
      <c r="B756" s="7" t="s">
        <v>1306</v>
      </c>
      <c r="C756" s="17" t="n">
        <v>1173</v>
      </c>
      <c r="D756" s="16" t="n">
        <v>0.550858442404673</v>
      </c>
      <c r="E756" s="16" t="n">
        <v>0.0189845776568936</v>
      </c>
      <c r="F756" s="16" t="n">
        <v>0.539873105232724</v>
      </c>
      <c r="G756" s="16" t="n">
        <v>0.0292701170307174</v>
      </c>
      <c r="H756" s="16" t="n">
        <v>-4.95069946006427</v>
      </c>
      <c r="I756" s="17" t="n">
        <v>222.921975635053</v>
      </c>
      <c r="J756" s="18" t="n">
        <v>1.45868860061536E-006</v>
      </c>
      <c r="K756" s="18" t="n">
        <v>1.936518775609E-006</v>
      </c>
      <c r="L756" s="16" t="n">
        <v>-0.394265958285805</v>
      </c>
      <c r="M756" s="16" t="n">
        <v>0.646570644718793</v>
      </c>
      <c r="N756" s="16" t="n">
        <v>0.0291302613043689</v>
      </c>
      <c r="O756" s="16" t="n">
        <v>0.17172072300642</v>
      </c>
      <c r="P756" s="34" t="b">
        <f aca="false">TRUE()</f>
        <v>1</v>
      </c>
      <c r="Q756" s="16" t="n">
        <v>0</v>
      </c>
    </row>
    <row r="757" customFormat="false" ht="22.35" hidden="false" customHeight="false" outlineLevel="0" collapsed="false">
      <c r="A757" s="6" t="s">
        <v>2344</v>
      </c>
      <c r="B757" s="7" t="s">
        <v>1306</v>
      </c>
      <c r="C757" s="17" t="n">
        <v>1174</v>
      </c>
      <c r="D757" s="16" t="n">
        <v>0.550981958117587</v>
      </c>
      <c r="E757" s="16" t="n">
        <v>0.0189891082174284</v>
      </c>
      <c r="F757" s="16" t="n">
        <v>0.540020437537828</v>
      </c>
      <c r="G757" s="16" t="n">
        <v>0.0292741966680834</v>
      </c>
      <c r="H757" s="16" t="n">
        <v>-4.93894549234373</v>
      </c>
      <c r="I757" s="17" t="n">
        <v>222.897262393815</v>
      </c>
      <c r="J757" s="18" t="n">
        <v>1.54027898797113E-006</v>
      </c>
      <c r="K757" s="18" t="n">
        <v>2.03831562502557E-006</v>
      </c>
      <c r="L757" s="16" t="n">
        <v>-0.393353341201119</v>
      </c>
      <c r="M757" s="16" t="n">
        <v>0.646296296296296</v>
      </c>
      <c r="N757" s="16" t="n">
        <v>0.0293397464519305</v>
      </c>
      <c r="O757" s="16" t="n">
        <v>0.171590027168328</v>
      </c>
      <c r="P757" s="34" t="b">
        <f aca="false">TRUE()</f>
        <v>1</v>
      </c>
      <c r="Q757" s="18" t="n">
        <v>8.17447349310094E-005</v>
      </c>
    </row>
    <row r="758" customFormat="false" ht="22.35" hidden="false" customHeight="false" outlineLevel="0" collapsed="false">
      <c r="A758" s="6" t="s">
        <v>2345</v>
      </c>
      <c r="B758" s="7" t="s">
        <v>1306</v>
      </c>
      <c r="C758" s="17" t="n">
        <v>1175</v>
      </c>
      <c r="D758" s="16" t="n">
        <v>0.55111527240082</v>
      </c>
      <c r="E758" s="16" t="n">
        <v>0.0189940643000647</v>
      </c>
      <c r="F758" s="16" t="n">
        <v>0.540178633614454</v>
      </c>
      <c r="G758" s="16" t="n">
        <v>0.0292795939500197</v>
      </c>
      <c r="H758" s="16" t="n">
        <v>-4.9265702796685</v>
      </c>
      <c r="I758" s="17" t="n">
        <v>222.878189594837</v>
      </c>
      <c r="J758" s="18" t="n">
        <v>1.6309173798317E-006</v>
      </c>
      <c r="K758" s="18" t="n">
        <v>2.15276944220788E-006</v>
      </c>
      <c r="L758" s="16" t="n">
        <v>-0.392385797845635</v>
      </c>
      <c r="M758" s="16" t="n">
        <v>0.645953360768176</v>
      </c>
      <c r="N758" s="16" t="n">
        <v>0.029579663900821</v>
      </c>
      <c r="O758" s="16" t="n">
        <v>0.171478333594048</v>
      </c>
      <c r="P758" s="34" t="b">
        <f aca="false">TRUE()</f>
        <v>1</v>
      </c>
      <c r="Q758" s="18" t="n">
        <v>7.25300820593666E-005</v>
      </c>
    </row>
    <row r="759" customFormat="false" ht="22.35" hidden="false" customHeight="false" outlineLevel="0" collapsed="false">
      <c r="A759" s="6" t="s">
        <v>2346</v>
      </c>
      <c r="B759" s="7" t="s">
        <v>1306</v>
      </c>
      <c r="C759" s="17" t="n">
        <v>1176</v>
      </c>
      <c r="D759" s="16" t="n">
        <v>0.551260269279979</v>
      </c>
      <c r="E759" s="16" t="n">
        <v>0.0189993959085503</v>
      </c>
      <c r="F759" s="16" t="n">
        <v>0.540348843397934</v>
      </c>
      <c r="G759" s="16" t="n">
        <v>0.02928602233786</v>
      </c>
      <c r="H759" s="16" t="n">
        <v>-4.91393021613542</v>
      </c>
      <c r="I759" s="17" t="n">
        <v>222.862972310281</v>
      </c>
      <c r="J759" s="18" t="n">
        <v>1.72879380551198E-006</v>
      </c>
      <c r="K759" s="18" t="n">
        <v>2.27617204723182E-006</v>
      </c>
      <c r="L759" s="16" t="n">
        <v>-0.391393430408386</v>
      </c>
      <c r="M759" s="16" t="n">
        <v>0.645850480109739</v>
      </c>
      <c r="N759" s="16" t="n">
        <v>0.0298803386714608</v>
      </c>
      <c r="O759" s="16" t="n">
        <v>0.171377760257848</v>
      </c>
      <c r="P759" s="34" t="b">
        <f aca="false">TRUE()</f>
        <v>1</v>
      </c>
      <c r="Q759" s="18" t="n">
        <v>2.77777777777778E-005</v>
      </c>
    </row>
    <row r="760" customFormat="false" ht="22.35" hidden="false" customHeight="false" outlineLevel="0" collapsed="false">
      <c r="A760" s="6" t="s">
        <v>2347</v>
      </c>
      <c r="B760" s="7" t="s">
        <v>1306</v>
      </c>
      <c r="C760" s="17" t="n">
        <v>1177</v>
      </c>
      <c r="D760" s="16" t="n">
        <v>0.551414730759095</v>
      </c>
      <c r="E760" s="16" t="n">
        <v>0.0190048696984392</v>
      </c>
      <c r="F760" s="16" t="n">
        <v>0.54053117365677</v>
      </c>
      <c r="G760" s="16" t="n">
        <v>0.0292936491782932</v>
      </c>
      <c r="H760" s="16" t="n">
        <v>-4.90001156490075</v>
      </c>
      <c r="I760" s="17" t="n">
        <v>222.856085191176</v>
      </c>
      <c r="J760" s="18" t="n">
        <v>1.84309322040001E-006</v>
      </c>
      <c r="K760" s="18" t="n">
        <v>2.4212842243305E-006</v>
      </c>
      <c r="L760" s="16" t="n">
        <v>-0.390291300842241</v>
      </c>
      <c r="M760" s="16" t="n">
        <v>0.645473251028807</v>
      </c>
      <c r="N760" s="16" t="n">
        <v>0.0302035763784628</v>
      </c>
      <c r="O760" s="16" t="n">
        <v>0.171279456423266</v>
      </c>
      <c r="P760" s="34" t="b">
        <f aca="false">TRUE()</f>
        <v>1</v>
      </c>
      <c r="Q760" s="18" t="n">
        <v>3.49326599326603E-006</v>
      </c>
    </row>
    <row r="761" customFormat="false" ht="22.35" hidden="false" customHeight="false" outlineLevel="0" collapsed="false">
      <c r="A761" s="6" t="s">
        <v>2348</v>
      </c>
      <c r="B761" s="7" t="s">
        <v>1306</v>
      </c>
      <c r="C761" s="17" t="n">
        <v>1178</v>
      </c>
      <c r="D761" s="16" t="n">
        <v>0.551578930365751</v>
      </c>
      <c r="E761" s="16" t="n">
        <v>0.0190102463459035</v>
      </c>
      <c r="F761" s="16" t="n">
        <v>0.540726106195684</v>
      </c>
      <c r="G761" s="16" t="n">
        <v>0.0293021969786315</v>
      </c>
      <c r="H761" s="16" t="n">
        <v>-4.88477900498919</v>
      </c>
      <c r="I761" s="17" t="n">
        <v>222.858296795736</v>
      </c>
      <c r="J761" s="18" t="n">
        <v>1.97650476887327E-006</v>
      </c>
      <c r="K761" s="18" t="n">
        <v>2.59080694593306E-006</v>
      </c>
      <c r="L761" s="16" t="n">
        <v>-0.389075933743286</v>
      </c>
      <c r="M761" s="16" t="n">
        <v>0.64502743484225</v>
      </c>
      <c r="N761" s="16" t="n">
        <v>0.0304418922626931</v>
      </c>
      <c r="O761" s="16" t="n">
        <v>0.171174395664584</v>
      </c>
      <c r="P761" s="34" t="b">
        <f aca="false">TRUE()</f>
        <v>1</v>
      </c>
      <c r="Q761" s="18" t="n">
        <v>6.05508870214753E-005</v>
      </c>
    </row>
    <row r="762" customFormat="false" ht="22.35" hidden="false" customHeight="false" outlineLevel="0" collapsed="false">
      <c r="A762" s="6" t="s">
        <v>2349</v>
      </c>
      <c r="B762" s="7" t="s">
        <v>1306</v>
      </c>
      <c r="C762" s="17" t="n">
        <v>1179</v>
      </c>
      <c r="D762" s="16" t="n">
        <v>0.55175199413327</v>
      </c>
      <c r="E762" s="16" t="n">
        <v>0.0190159241136569</v>
      </c>
      <c r="F762" s="16" t="n">
        <v>0.540932659710885</v>
      </c>
      <c r="G762" s="16" t="n">
        <v>0.0293113011607823</v>
      </c>
      <c r="H762" s="16" t="n">
        <v>-4.86823265237472</v>
      </c>
      <c r="I762" s="17" t="n">
        <v>222.861290407561</v>
      </c>
      <c r="J762" s="18" t="n">
        <v>2.13199694877842E-006</v>
      </c>
      <c r="K762" s="18" t="n">
        <v>2.78758265199447E-006</v>
      </c>
      <c r="L762" s="16" t="n">
        <v>-0.387755203860511</v>
      </c>
      <c r="M762" s="16" t="n">
        <v>0.644753086419753</v>
      </c>
      <c r="N762" s="16" t="n">
        <v>0.0308696546445157</v>
      </c>
      <c r="O762" s="16" t="n">
        <v>0.171047579923654</v>
      </c>
      <c r="P762" s="34" t="b">
        <f aca="false">TRUE()</f>
        <v>1</v>
      </c>
      <c r="Q762" s="18" t="n">
        <v>1.52216610549944E-005</v>
      </c>
    </row>
    <row r="763" customFormat="false" ht="22.35" hidden="false" customHeight="false" outlineLevel="0" collapsed="false">
      <c r="A763" s="6" t="s">
        <v>2350</v>
      </c>
      <c r="B763" s="7" t="s">
        <v>1306</v>
      </c>
      <c r="C763" s="17" t="n">
        <v>1180</v>
      </c>
      <c r="D763" s="16" t="n">
        <v>0.551934377350469</v>
      </c>
      <c r="E763" s="16" t="n">
        <v>0.019022319346508</v>
      </c>
      <c r="F763" s="16" t="n">
        <v>0.541150842776168</v>
      </c>
      <c r="G763" s="16" t="n">
        <v>0.0293207598270888</v>
      </c>
      <c r="H763" s="16" t="n">
        <v>-4.85051426413601</v>
      </c>
      <c r="I763" s="17" t="n">
        <v>222.85790333833</v>
      </c>
      <c r="J763" s="18" t="n">
        <v>2.31164568089119E-006</v>
      </c>
      <c r="K763" s="18" t="n">
        <v>3.01392697948428E-006</v>
      </c>
      <c r="L763" s="16" t="n">
        <v>-0.386347090994796</v>
      </c>
      <c r="M763" s="16" t="n">
        <v>0.644221536351166</v>
      </c>
      <c r="N763" s="16" t="n">
        <v>0.0313690973005828</v>
      </c>
      <c r="O763" s="16" t="n">
        <v>0.170893630342999</v>
      </c>
      <c r="P763" s="34" t="b">
        <f aca="false">TRUE()</f>
        <v>1</v>
      </c>
      <c r="Q763" s="18" t="n">
        <v>1.23456790123457E-005</v>
      </c>
    </row>
    <row r="764" customFormat="false" ht="22.35" hidden="false" customHeight="false" outlineLevel="0" collapsed="false">
      <c r="A764" s="6" t="s">
        <v>2351</v>
      </c>
      <c r="B764" s="7" t="s">
        <v>1306</v>
      </c>
      <c r="C764" s="17" t="n">
        <v>1181</v>
      </c>
      <c r="D764" s="16" t="n">
        <v>0.552122572336361</v>
      </c>
      <c r="E764" s="16" t="n">
        <v>0.0190292319689683</v>
      </c>
      <c r="F764" s="16" t="n">
        <v>0.541378583154084</v>
      </c>
      <c r="G764" s="16" t="n">
        <v>0.0293305788080961</v>
      </c>
      <c r="H764" s="16" t="n">
        <v>-4.8310152544584</v>
      </c>
      <c r="I764" s="17" t="n">
        <v>222.850808929481</v>
      </c>
      <c r="J764" s="18" t="n">
        <v>2.52627809506447E-006</v>
      </c>
      <c r="K764" s="18" t="n">
        <v>3.28550739408259E-006</v>
      </c>
      <c r="L764" s="16" t="n">
        <v>-0.384800569743427</v>
      </c>
      <c r="M764" s="16" t="n">
        <v>0.644015775034294</v>
      </c>
      <c r="N764" s="16" t="n">
        <v>0.0319205470047734</v>
      </c>
      <c r="O764" s="16" t="n">
        <v>0.170712511837399</v>
      </c>
      <c r="P764" s="34" t="b">
        <f aca="false">TRUE()</f>
        <v>1</v>
      </c>
      <c r="Q764" s="18" t="n">
        <v>9.75572518826328E-005</v>
      </c>
    </row>
    <row r="765" customFormat="false" ht="22.35" hidden="false" customHeight="false" outlineLevel="0" collapsed="false">
      <c r="A765" s="6" t="s">
        <v>2352</v>
      </c>
      <c r="B765" s="7" t="s">
        <v>1306</v>
      </c>
      <c r="C765" s="17" t="n">
        <v>1182</v>
      </c>
      <c r="D765" s="16" t="n">
        <v>0.552315271738219</v>
      </c>
      <c r="E765" s="16" t="n">
        <v>0.0190369491108223</v>
      </c>
      <c r="F765" s="16" t="n">
        <v>0.541612032450648</v>
      </c>
      <c r="G765" s="16" t="n">
        <v>0.0293405810530921</v>
      </c>
      <c r="H765" s="16" t="n">
        <v>-4.81084112544435</v>
      </c>
      <c r="I765" s="17" t="n">
        <v>222.834756977648</v>
      </c>
      <c r="J765" s="18" t="n">
        <v>2.76862851862975E-006</v>
      </c>
      <c r="K765" s="18" t="n">
        <v>3.5939344236201E-006</v>
      </c>
      <c r="L765" s="16" t="n">
        <v>-0.383208507137446</v>
      </c>
      <c r="M765" s="16" t="n">
        <v>0.643501371742113</v>
      </c>
      <c r="N765" s="16" t="n">
        <v>0.0324886304611584</v>
      </c>
      <c r="O765" s="16" t="n">
        <v>0.170519669449918</v>
      </c>
      <c r="P765" s="34" t="b">
        <f aca="false">TRUE()</f>
        <v>1</v>
      </c>
      <c r="Q765" s="18" t="n">
        <v>0.000177492008174847</v>
      </c>
    </row>
    <row r="766" customFormat="false" ht="22.35" hidden="false" customHeight="false" outlineLevel="0" collapsed="false">
      <c r="A766" s="6" t="s">
        <v>2353</v>
      </c>
      <c r="B766" s="7" t="s">
        <v>1306</v>
      </c>
      <c r="C766" s="17" t="n">
        <v>1183</v>
      </c>
      <c r="D766" s="16" t="n">
        <v>0.5525097818177</v>
      </c>
      <c r="E766" s="16" t="n">
        <v>0.0190451547351651</v>
      </c>
      <c r="F766" s="16" t="n">
        <v>0.541848098645453</v>
      </c>
      <c r="G766" s="16" t="n">
        <v>0.0293506455355732</v>
      </c>
      <c r="H766" s="16" t="n">
        <v>-4.79023369841814</v>
      </c>
      <c r="I766" s="17" t="n">
        <v>222.812864989718</v>
      </c>
      <c r="J766" s="18" t="n">
        <v>3.03935148887278E-006</v>
      </c>
      <c r="K766" s="18" t="n">
        <v>3.93673803958241E-006</v>
      </c>
      <c r="L766" s="16" t="n">
        <v>-0.381587188483585</v>
      </c>
      <c r="M766" s="16" t="n">
        <v>0.642815500685871</v>
      </c>
      <c r="N766" s="16" t="n">
        <v>0.0331152826679308</v>
      </c>
      <c r="O766" s="16" t="n">
        <v>0.170316822743045</v>
      </c>
      <c r="P766" s="34" t="b">
        <f aca="false">TRUE()</f>
        <v>1</v>
      </c>
      <c r="Q766" s="16" t="n">
        <v>0</v>
      </c>
    </row>
    <row r="767" customFormat="false" ht="22.35" hidden="false" customHeight="false" outlineLevel="0" collapsed="false">
      <c r="A767" s="6" t="s">
        <v>2354</v>
      </c>
      <c r="B767" s="7" t="s">
        <v>1306</v>
      </c>
      <c r="C767" s="17" t="n">
        <v>1184</v>
      </c>
      <c r="D767" s="16" t="n">
        <v>0.552705251033841</v>
      </c>
      <c r="E767" s="16" t="n">
        <v>0.0190534417488009</v>
      </c>
      <c r="F767" s="16" t="n">
        <v>0.542085406507462</v>
      </c>
      <c r="G767" s="16" t="n">
        <v>0.0293609057798671</v>
      </c>
      <c r="H767" s="16" t="n">
        <v>-4.76949190550401</v>
      </c>
      <c r="I767" s="17" t="n">
        <v>222.791589944514</v>
      </c>
      <c r="J767" s="18" t="n">
        <v>3.33756408247087E-006</v>
      </c>
      <c r="K767" s="18" t="n">
        <v>4.31223254740166E-006</v>
      </c>
      <c r="L767" s="16" t="n">
        <v>-0.379954431650372</v>
      </c>
      <c r="M767" s="16" t="n">
        <v>0.642232510288066</v>
      </c>
      <c r="N767" s="16" t="n">
        <v>0.0337379727376003</v>
      </c>
      <c r="O767" s="16" t="n">
        <v>0.170111593092347</v>
      </c>
      <c r="P767" s="34" t="b">
        <f aca="false">TRUE()</f>
        <v>1</v>
      </c>
      <c r="Q767" s="18" t="n">
        <v>0.000113926736654009</v>
      </c>
    </row>
    <row r="768" customFormat="false" ht="22.35" hidden="false" customHeight="false" outlineLevel="0" collapsed="false">
      <c r="A768" s="6" t="s">
        <v>2355</v>
      </c>
      <c r="B768" s="7" t="s">
        <v>1306</v>
      </c>
      <c r="C768" s="17" t="n">
        <v>1185</v>
      </c>
      <c r="D768" s="16" t="n">
        <v>0.552899832448627</v>
      </c>
      <c r="E768" s="16" t="n">
        <v>0.019061532619732</v>
      </c>
      <c r="F768" s="16" t="n">
        <v>0.542321433999127</v>
      </c>
      <c r="G768" s="16" t="n">
        <v>0.029371330436315</v>
      </c>
      <c r="H768" s="16" t="n">
        <v>-4.74896780857141</v>
      </c>
      <c r="I768" s="17" t="n">
        <v>222.774286977278</v>
      </c>
      <c r="J768" s="18" t="n">
        <v>3.66031222761211E-006</v>
      </c>
      <c r="K768" s="18" t="n">
        <v>4.71894866250086E-006</v>
      </c>
      <c r="L768" s="16" t="n">
        <v>-0.378335223112874</v>
      </c>
      <c r="M768" s="16" t="n">
        <v>0.641649519890261</v>
      </c>
      <c r="N768" s="16" t="n">
        <v>0.0343919583766376</v>
      </c>
      <c r="O768" s="16" t="n">
        <v>0.169918082113889</v>
      </c>
      <c r="P768" s="34" t="b">
        <f aca="false">TRUE()</f>
        <v>1</v>
      </c>
      <c r="Q768" s="18" t="n">
        <v>5.67901234567901E-005</v>
      </c>
    </row>
    <row r="769" customFormat="false" ht="22.35" hidden="false" customHeight="false" outlineLevel="0" collapsed="false">
      <c r="A769" s="6" t="s">
        <v>2356</v>
      </c>
      <c r="B769" s="7" t="s">
        <v>1306</v>
      </c>
      <c r="C769" s="17" t="n">
        <v>1186</v>
      </c>
      <c r="D769" s="16" t="n">
        <v>0.553096673088115</v>
      </c>
      <c r="E769" s="16" t="n">
        <v>0.0190693042192329</v>
      </c>
      <c r="F769" s="16" t="n">
        <v>0.542558022313099</v>
      </c>
      <c r="G769" s="16" t="n">
        <v>0.0293817599487195</v>
      </c>
      <c r="H769" s="16" t="n">
        <v>-4.72927579976442</v>
      </c>
      <c r="I769" s="17" t="n">
        <v>222.761204871291</v>
      </c>
      <c r="J769" s="18" t="n">
        <v>3.99812534523937E-006</v>
      </c>
      <c r="K769" s="18" t="n">
        <v>5.13414977017163E-006</v>
      </c>
      <c r="L769" s="16" t="n">
        <v>-0.376778331420993</v>
      </c>
      <c r="M769" s="16" t="n">
        <v>0.640980795610425</v>
      </c>
      <c r="N769" s="16" t="n">
        <v>0.0350119422077328</v>
      </c>
      <c r="O769" s="16" t="n">
        <v>0.169729815025074</v>
      </c>
      <c r="P769" s="34" t="b">
        <f aca="false">TRUE()</f>
        <v>1</v>
      </c>
      <c r="Q769" s="18" t="n">
        <v>9.58296362023071E-005</v>
      </c>
    </row>
    <row r="770" customFormat="false" ht="22.35" hidden="false" customHeight="false" outlineLevel="0" collapsed="false">
      <c r="A770" s="6" t="s">
        <v>2357</v>
      </c>
      <c r="B770" s="7" t="s">
        <v>1306</v>
      </c>
      <c r="C770" s="17" t="n">
        <v>1187</v>
      </c>
      <c r="D770" s="16" t="n">
        <v>0.553293399251874</v>
      </c>
      <c r="E770" s="16" t="n">
        <v>0.019076907704075</v>
      </c>
      <c r="F770" s="16" t="n">
        <v>0.54279312249224</v>
      </c>
      <c r="G770" s="16" t="n">
        <v>0.0293925431493082</v>
      </c>
      <c r="H770" s="16" t="n">
        <v>-4.71022526148872</v>
      </c>
      <c r="I770" s="17" t="n">
        <v>222.753318015812</v>
      </c>
      <c r="J770" s="18" t="n">
        <v>4.35339118444581E-006</v>
      </c>
      <c r="K770" s="18" t="n">
        <v>5.57782445676138E-006</v>
      </c>
      <c r="L770" s="16" t="n">
        <v>-0.375267738634235</v>
      </c>
      <c r="M770" s="16" t="n">
        <v>0.640517832647462</v>
      </c>
      <c r="N770" s="16" t="n">
        <v>0.0356198989246551</v>
      </c>
      <c r="O770" s="16" t="n">
        <v>0.169565067864419</v>
      </c>
      <c r="P770" s="34" t="b">
        <f aca="false">TRUE()</f>
        <v>1</v>
      </c>
      <c r="Q770" s="18" t="n">
        <v>8.64528470401544E-005</v>
      </c>
    </row>
    <row r="771" customFormat="false" ht="22.35" hidden="false" customHeight="false" outlineLevel="0" collapsed="false">
      <c r="A771" s="6" t="s">
        <v>2358</v>
      </c>
      <c r="B771" s="7" t="s">
        <v>1306</v>
      </c>
      <c r="C771" s="17" t="n">
        <v>1188</v>
      </c>
      <c r="D771" s="16" t="n">
        <v>0.553493398831402</v>
      </c>
      <c r="E771" s="16" t="n">
        <v>0.0190846441213467</v>
      </c>
      <c r="F771" s="16" t="n">
        <v>0.543029157426639</v>
      </c>
      <c r="G771" s="16" t="n">
        <v>0.0294035549535857</v>
      </c>
      <c r="H771" s="16" t="n">
        <v>-4.69220427926973</v>
      </c>
      <c r="I771" s="17" t="n">
        <v>222.745638959634</v>
      </c>
      <c r="J771" s="18" t="n">
        <v>4.71735575496946E-006</v>
      </c>
      <c r="K771" s="18" t="n">
        <v>6.00522281690898E-006</v>
      </c>
      <c r="L771" s="16" t="n">
        <v>-0.37383892818445</v>
      </c>
      <c r="M771" s="16" t="n">
        <v>0.640037722908093</v>
      </c>
      <c r="N771" s="16" t="n">
        <v>0.0360794859111893</v>
      </c>
      <c r="O771" s="16" t="n">
        <v>0.169425824954265</v>
      </c>
      <c r="P771" s="34" t="b">
        <f aca="false">TRUE()</f>
        <v>1</v>
      </c>
      <c r="Q771" s="18" t="n">
        <v>0.000177877803474304</v>
      </c>
    </row>
    <row r="772" customFormat="false" ht="22.35" hidden="false" customHeight="false" outlineLevel="0" collapsed="false">
      <c r="A772" s="6" t="s">
        <v>2359</v>
      </c>
      <c r="B772" s="7" t="s">
        <v>1306</v>
      </c>
      <c r="C772" s="17" t="n">
        <v>1189</v>
      </c>
      <c r="D772" s="16" t="n">
        <v>0.553698244819672</v>
      </c>
      <c r="E772" s="16" t="n">
        <v>0.0190926695994906</v>
      </c>
      <c r="F772" s="16" t="n">
        <v>0.543266397470291</v>
      </c>
      <c r="G772" s="16" t="n">
        <v>0.0294145140389485</v>
      </c>
      <c r="H772" s="16" t="n">
        <v>-4.67578436319128</v>
      </c>
      <c r="I772" s="17" t="n">
        <v>222.733756262486</v>
      </c>
      <c r="J772" s="18" t="n">
        <v>5.07445539738473E-006</v>
      </c>
      <c r="K772" s="18" t="n">
        <v>6.45189641517972E-006</v>
      </c>
      <c r="L772" s="16" t="n">
        <v>-0.372541412916711</v>
      </c>
      <c r="M772" s="16" t="n">
        <v>0.639437585733882</v>
      </c>
      <c r="N772" s="16" t="n">
        <v>0.0366627089701675</v>
      </c>
      <c r="O772" s="16" t="n">
        <v>0.169302951755794</v>
      </c>
      <c r="P772" s="34" t="b">
        <f aca="false">TRUE()</f>
        <v>1</v>
      </c>
      <c r="Q772" s="18" t="n">
        <v>6.37860082304527E-005</v>
      </c>
    </row>
    <row r="773" customFormat="false" ht="22.35" hidden="false" customHeight="false" outlineLevel="0" collapsed="false">
      <c r="A773" s="6" t="s">
        <v>2360</v>
      </c>
      <c r="B773" s="7" t="s">
        <v>1306</v>
      </c>
      <c r="C773" s="17" t="n">
        <v>1190</v>
      </c>
      <c r="D773" s="16" t="n">
        <v>0.553910846305947</v>
      </c>
      <c r="E773" s="16" t="n">
        <v>0.019100982843356</v>
      </c>
      <c r="F773" s="16" t="n">
        <v>0.543507347527044</v>
      </c>
      <c r="G773" s="16" t="n">
        <v>0.0294256237150426</v>
      </c>
      <c r="H773" s="16" t="n">
        <v>-4.66113498175772</v>
      </c>
      <c r="I773" s="17" t="n">
        <v>222.719410988569</v>
      </c>
      <c r="J773" s="18" t="n">
        <v>5.41497671251321E-006</v>
      </c>
      <c r="K773" s="18" t="n">
        <v>6.86801752962403E-006</v>
      </c>
      <c r="L773" s="16" t="n">
        <v>-0.371387105537971</v>
      </c>
      <c r="M773" s="16" t="n">
        <v>0.639026063100137</v>
      </c>
      <c r="N773" s="16" t="n">
        <v>0.0371897597319359</v>
      </c>
      <c r="O773" s="16" t="n">
        <v>0.169207269489692</v>
      </c>
      <c r="P773" s="34" t="b">
        <f aca="false">TRUE()</f>
        <v>1</v>
      </c>
      <c r="Q773" s="18" t="n">
        <v>3.42985959816025E-005</v>
      </c>
    </row>
    <row r="774" customFormat="false" ht="22.35" hidden="false" customHeight="false" outlineLevel="0" collapsed="false">
      <c r="A774" s="6" t="s">
        <v>2361</v>
      </c>
      <c r="B774" s="7" t="s">
        <v>1306</v>
      </c>
      <c r="C774" s="17" t="n">
        <v>1191</v>
      </c>
      <c r="D774" s="16" t="n">
        <v>0.554134243220378</v>
      </c>
      <c r="E774" s="16" t="n">
        <v>0.0191093593893766</v>
      </c>
      <c r="F774" s="16" t="n">
        <v>0.543755271059266</v>
      </c>
      <c r="G774" s="16" t="n">
        <v>0.0294368936000098</v>
      </c>
      <c r="H774" s="16" t="n">
        <v>-4.64819087216032</v>
      </c>
      <c r="I774" s="17" t="n">
        <v>222.705608536287</v>
      </c>
      <c r="J774" s="18" t="n">
        <v>5.73411139909549E-006</v>
      </c>
      <c r="K774" s="18" t="n">
        <v>7.25726206350909E-006</v>
      </c>
      <c r="L774" s="16" t="n">
        <v>-0.370368109879543</v>
      </c>
      <c r="M774" s="16" t="n">
        <v>0.638631687242798</v>
      </c>
      <c r="N774" s="16" t="n">
        <v>0.0376327247145212</v>
      </c>
      <c r="O774" s="16" t="n">
        <v>0.169115505098681</v>
      </c>
      <c r="P774" s="34" t="b">
        <f aca="false">TRUE()</f>
        <v>1</v>
      </c>
      <c r="Q774" s="18" t="n">
        <v>1.4363722697056E-005</v>
      </c>
    </row>
    <row r="775" customFormat="false" ht="22.35" hidden="false" customHeight="false" outlineLevel="0" collapsed="false">
      <c r="A775" s="6" t="s">
        <v>2362</v>
      </c>
      <c r="B775" s="7" t="s">
        <v>1306</v>
      </c>
      <c r="C775" s="17" t="n">
        <v>1192</v>
      </c>
      <c r="D775" s="16" t="n">
        <v>0.554372837564484</v>
      </c>
      <c r="E775" s="16" t="n">
        <v>0.019117704241456</v>
      </c>
      <c r="F775" s="16" t="n">
        <v>0.544013547280196</v>
      </c>
      <c r="G775" s="16" t="n">
        <v>0.0294482680501165</v>
      </c>
      <c r="H775" s="16" t="n">
        <v>-4.63742634544314</v>
      </c>
      <c r="I775" s="17" t="n">
        <v>222.693113645455</v>
      </c>
      <c r="J775" s="18" t="n">
        <v>6.01325281946322E-006</v>
      </c>
      <c r="K775" s="18" t="n">
        <v>7.59896443385273E-006</v>
      </c>
      <c r="L775" s="16" t="n">
        <v>-0.369521554410892</v>
      </c>
      <c r="M775" s="16" t="n">
        <v>0.638305898491084</v>
      </c>
      <c r="N775" s="16" t="n">
        <v>0.0379896588780561</v>
      </c>
      <c r="O775" s="16" t="n">
        <v>0.169023463188487</v>
      </c>
      <c r="P775" s="34" t="b">
        <f aca="false">TRUE()</f>
        <v>1</v>
      </c>
      <c r="Q775" s="18" t="n">
        <v>0.000203085423623785</v>
      </c>
    </row>
    <row r="776" customFormat="false" ht="22.35" hidden="false" customHeight="false" outlineLevel="0" collapsed="false">
      <c r="A776" s="6" t="s">
        <v>2363</v>
      </c>
      <c r="B776" s="7" t="s">
        <v>1306</v>
      </c>
      <c r="C776" s="17" t="n">
        <v>1193</v>
      </c>
      <c r="D776" s="16" t="n">
        <v>0.554630858136781</v>
      </c>
      <c r="E776" s="16" t="n">
        <v>0.0191258980265197</v>
      </c>
      <c r="F776" s="16" t="n">
        <v>0.544286339396098</v>
      </c>
      <c r="G776" s="16" t="n">
        <v>0.0294601991287997</v>
      </c>
      <c r="H776" s="16" t="n">
        <v>-4.62886474156971</v>
      </c>
      <c r="I776" s="17" t="n">
        <v>222.687289364691</v>
      </c>
      <c r="J776" s="18" t="n">
        <v>6.24451231260483E-006</v>
      </c>
      <c r="K776" s="18" t="n">
        <v>7.88160769382909E-006</v>
      </c>
      <c r="L776" s="16" t="n">
        <v>-0.368844538995565</v>
      </c>
      <c r="M776" s="16" t="n">
        <v>0.638082990397805</v>
      </c>
      <c r="N776" s="16" t="n">
        <v>0.0382630198183818</v>
      </c>
      <c r="O776" s="16" t="n">
        <v>0.168940317183833</v>
      </c>
      <c r="P776" s="34" t="b">
        <f aca="false">TRUE()</f>
        <v>1</v>
      </c>
      <c r="Q776" s="18" t="n">
        <v>3.1318082788671E-005</v>
      </c>
    </row>
    <row r="777" customFormat="false" ht="22.35" hidden="false" customHeight="false" outlineLevel="0" collapsed="false">
      <c r="A777" s="6" t="s">
        <v>2364</v>
      </c>
      <c r="B777" s="7" t="s">
        <v>1306</v>
      </c>
      <c r="C777" s="17" t="n">
        <v>1194</v>
      </c>
      <c r="D777" s="16" t="n">
        <v>0.554913464590727</v>
      </c>
      <c r="E777" s="16" t="n">
        <v>0.0191341712582121</v>
      </c>
      <c r="F777" s="16" t="n">
        <v>0.54457908104831</v>
      </c>
      <c r="G777" s="16" t="n">
        <v>0.0294728074663247</v>
      </c>
      <c r="H777" s="16" t="n">
        <v>-4.62233689648331</v>
      </c>
      <c r="I777" s="17" t="n">
        <v>222.68614947663</v>
      </c>
      <c r="J777" s="18" t="n">
        <v>6.4265219997576E-006</v>
      </c>
      <c r="K777" s="18" t="n">
        <v>8.10147821962152E-006</v>
      </c>
      <c r="L777" s="16" t="n">
        <v>-0.368325392092561</v>
      </c>
      <c r="M777" s="16" t="n">
        <v>0.637774348422497</v>
      </c>
      <c r="N777" s="16" t="n">
        <v>0.0384691756335427</v>
      </c>
      <c r="O777" s="16" t="n">
        <v>0.168868505408518</v>
      </c>
      <c r="P777" s="34" t="b">
        <f aca="false">TRUE()</f>
        <v>1</v>
      </c>
      <c r="Q777" s="18" t="n">
        <v>0.000117364145658263</v>
      </c>
    </row>
    <row r="778" customFormat="false" ht="22.35" hidden="false" customHeight="false" outlineLevel="0" collapsed="false">
      <c r="A778" s="6" t="s">
        <v>2365</v>
      </c>
      <c r="B778" s="7" t="s">
        <v>1306</v>
      </c>
      <c r="C778" s="17" t="n">
        <v>1195</v>
      </c>
      <c r="D778" s="16" t="n">
        <v>0.555221813202658</v>
      </c>
      <c r="E778" s="16" t="n">
        <v>0.0191424048606439</v>
      </c>
      <c r="F778" s="16" t="n">
        <v>0.544892809383511</v>
      </c>
      <c r="G778" s="16" t="n">
        <v>0.02948598650322</v>
      </c>
      <c r="H778" s="16" t="n">
        <v>-4.61791849488777</v>
      </c>
      <c r="I778" s="17" t="n">
        <v>222.69033572239</v>
      </c>
      <c r="J778" s="18" t="n">
        <v>6.5525322302955E-006</v>
      </c>
      <c r="K778" s="18" t="n">
        <v>8.25280994103986E-006</v>
      </c>
      <c r="L778" s="16" t="n">
        <v>-0.367969592355154</v>
      </c>
      <c r="M778" s="16" t="n">
        <v>0.63758573388203</v>
      </c>
      <c r="N778" s="16" t="n">
        <v>0.0386128442052972</v>
      </c>
      <c r="O778" s="16" t="n">
        <v>0.168801020704716</v>
      </c>
      <c r="P778" s="34" t="b">
        <f aca="false">TRUE()</f>
        <v>1</v>
      </c>
      <c r="Q778" s="18" t="n">
        <v>0.000102832111512605</v>
      </c>
    </row>
    <row r="779" customFormat="false" ht="22.35" hidden="false" customHeight="false" outlineLevel="0" collapsed="false">
      <c r="A779" s="6" t="s">
        <v>2366</v>
      </c>
      <c r="B779" s="7" t="s">
        <v>1306</v>
      </c>
      <c r="C779" s="17" t="n">
        <v>1196</v>
      </c>
      <c r="D779" s="16" t="n">
        <v>0.555558301961522</v>
      </c>
      <c r="E779" s="16" t="n">
        <v>0.019150428372049</v>
      </c>
      <c r="F779" s="16" t="n">
        <v>0.54522985351636</v>
      </c>
      <c r="G779" s="16" t="n">
        <v>0.0295005889746128</v>
      </c>
      <c r="H779" s="16" t="n">
        <v>-4.61562254460216</v>
      </c>
      <c r="I779" s="17" t="n">
        <v>222.709239657324</v>
      </c>
      <c r="J779" s="18" t="n">
        <v>6.61870224832554E-006</v>
      </c>
      <c r="K779" s="18" t="n">
        <v>8.32856711053699E-006</v>
      </c>
      <c r="L779" s="16" t="n">
        <v>-0.367769835341842</v>
      </c>
      <c r="M779" s="16" t="n">
        <v>0.637465706447188</v>
      </c>
      <c r="N779" s="16" t="n">
        <v>0.0386912983823867</v>
      </c>
      <c r="O779" s="16" t="n">
        <v>0.168784564245522</v>
      </c>
      <c r="P779" s="34" t="b">
        <f aca="false">TRUE()</f>
        <v>1</v>
      </c>
      <c r="Q779" s="18" t="n">
        <v>0.000148323145232397</v>
      </c>
    </row>
    <row r="780" customFormat="false" ht="22.35" hidden="false" customHeight="false" outlineLevel="0" collapsed="false">
      <c r="A780" s="6" t="s">
        <v>2367</v>
      </c>
      <c r="B780" s="7" t="s">
        <v>1306</v>
      </c>
      <c r="C780" s="17" t="n">
        <v>1197</v>
      </c>
      <c r="D780" s="16" t="n">
        <v>0.555918145388287</v>
      </c>
      <c r="E780" s="16" t="n">
        <v>0.0191584108458272</v>
      </c>
      <c r="F780" s="16" t="n">
        <v>0.545587211509583</v>
      </c>
      <c r="G780" s="16" t="n">
        <v>0.029516621067063</v>
      </c>
      <c r="H780" s="16" t="n">
        <v>-4.6146216652922</v>
      </c>
      <c r="I780" s="17" t="n">
        <v>222.740705041674</v>
      </c>
      <c r="J780" s="18" t="n">
        <v>6.64740726005664E-006</v>
      </c>
      <c r="K780" s="18" t="n">
        <v>8.35961822098032E-006</v>
      </c>
      <c r="L780" s="16" t="n">
        <v>-0.367662122935778</v>
      </c>
      <c r="M780" s="16" t="n">
        <v>0.637379972565158</v>
      </c>
      <c r="N780" s="16" t="n">
        <v>0.0387367282629611</v>
      </c>
      <c r="O780" s="16" t="n">
        <v>0.168828875165523</v>
      </c>
      <c r="P780" s="34" t="b">
        <f aca="false">TRUE()</f>
        <v>1</v>
      </c>
      <c r="Q780" s="18" t="n">
        <v>0.000114230975041089</v>
      </c>
    </row>
    <row r="781" customFormat="false" ht="22.35" hidden="false" customHeight="false" outlineLevel="0" collapsed="false">
      <c r="A781" s="6" t="s">
        <v>2368</v>
      </c>
      <c r="B781" s="7" t="s">
        <v>1306</v>
      </c>
      <c r="C781" s="17" t="n">
        <v>1198</v>
      </c>
      <c r="D781" s="16" t="n">
        <v>0.556305182599955</v>
      </c>
      <c r="E781" s="16" t="n">
        <v>0.0191660188996838</v>
      </c>
      <c r="F781" s="16" t="n">
        <v>0.545968522002387</v>
      </c>
      <c r="G781" s="16" t="n">
        <v>0.0295339657179286</v>
      </c>
      <c r="H781" s="16" t="n">
        <v>-4.61506392861441</v>
      </c>
      <c r="I781" s="17" t="n">
        <v>222.78806247389</v>
      </c>
      <c r="J781" s="18" t="n">
        <v>6.63380824739543E-006</v>
      </c>
      <c r="K781" s="18" t="n">
        <v>8.34504523391666E-006</v>
      </c>
      <c r="L781" s="16" t="n">
        <v>-0.367655290612997</v>
      </c>
      <c r="M781" s="16" t="n">
        <v>0.63741426611797</v>
      </c>
      <c r="N781" s="16" t="n">
        <v>0.0387427514754386</v>
      </c>
      <c r="O781" s="16" t="n">
        <v>0.168918217524673</v>
      </c>
      <c r="P781" s="34" t="b">
        <f aca="false">TRUE()</f>
        <v>1</v>
      </c>
      <c r="Q781" s="18" t="n">
        <v>4.05629326977642E-005</v>
      </c>
    </row>
    <row r="782" customFormat="false" ht="22.35" hidden="false" customHeight="false" outlineLevel="0" collapsed="false">
      <c r="A782" s="6" t="s">
        <v>2369</v>
      </c>
      <c r="B782" s="7" t="s">
        <v>1306</v>
      </c>
      <c r="C782" s="17" t="n">
        <v>1199</v>
      </c>
      <c r="D782" s="16" t="n">
        <v>0.556710970166728</v>
      </c>
      <c r="E782" s="16" t="n">
        <v>0.0191729623111275</v>
      </c>
      <c r="F782" s="16" t="n">
        <v>0.546365351956672</v>
      </c>
      <c r="G782" s="16" t="n">
        <v>0.029552119695125</v>
      </c>
      <c r="H782" s="16" t="n">
        <v>-4.6170153758759</v>
      </c>
      <c r="I782" s="17" t="n">
        <v>222.850834953973</v>
      </c>
      <c r="J782" s="18" t="n">
        <v>6.57625108057255E-006</v>
      </c>
      <c r="K782" s="18" t="n">
        <v>8.27765907927694E-006</v>
      </c>
      <c r="L782" s="16" t="n">
        <v>-0.367755004272281</v>
      </c>
      <c r="M782" s="16" t="n">
        <v>0.637379972565158</v>
      </c>
      <c r="N782" s="16" t="n">
        <v>0.0387427514754386</v>
      </c>
      <c r="O782" s="16" t="n">
        <v>0.169050488858433</v>
      </c>
      <c r="P782" s="34" t="b">
        <f aca="false">TRUE()</f>
        <v>1</v>
      </c>
      <c r="Q782" s="18" t="n">
        <v>0.000180731753577773</v>
      </c>
    </row>
    <row r="783" customFormat="false" ht="22.35" hidden="false" customHeight="false" outlineLevel="0" collapsed="false">
      <c r="A783" s="6" t="s">
        <v>2370</v>
      </c>
      <c r="B783" s="7" t="s">
        <v>1306</v>
      </c>
      <c r="C783" s="17" t="n">
        <v>1200</v>
      </c>
      <c r="D783" s="16" t="n">
        <v>0.557139114762033</v>
      </c>
      <c r="E783" s="16" t="n">
        <v>0.0191797062848361</v>
      </c>
      <c r="F783" s="16" t="n">
        <v>0.546782014711215</v>
      </c>
      <c r="G783" s="16" t="n">
        <v>0.029570482581231</v>
      </c>
      <c r="H783" s="16" t="n">
        <v>-4.62011308062683</v>
      </c>
      <c r="I783" s="17" t="n">
        <v>222.917927961162</v>
      </c>
      <c r="J783" s="18" t="n">
        <v>6.48633725147396E-006</v>
      </c>
      <c r="K783" s="18" t="n">
        <v>8.17440011953141E-006</v>
      </c>
      <c r="L783" s="16" t="n">
        <v>-0.367942168756422</v>
      </c>
      <c r="M783" s="16" t="n">
        <v>0.637637174211248</v>
      </c>
      <c r="N783" s="16" t="n">
        <v>0.0387239056598297</v>
      </c>
      <c r="O783" s="16" t="n">
        <v>0.169181293598577</v>
      </c>
      <c r="P783" s="34" t="b">
        <f aca="false">TRUE()</f>
        <v>1</v>
      </c>
      <c r="Q783" s="18" t="n">
        <v>5.73171173585253E-005</v>
      </c>
    </row>
    <row r="784" customFormat="false" ht="22.35" hidden="false" customHeight="false" outlineLevel="0" collapsed="false">
      <c r="A784" s="6" t="s">
        <v>2371</v>
      </c>
      <c r="B784" s="7" t="s">
        <v>1306</v>
      </c>
      <c r="C784" s="17" t="n">
        <v>1201</v>
      </c>
      <c r="D784" s="16" t="n">
        <v>0.557581675974785</v>
      </c>
      <c r="E784" s="16" t="n">
        <v>0.019185992567055</v>
      </c>
      <c r="F784" s="16" t="n">
        <v>0.547210879356409</v>
      </c>
      <c r="G784" s="16" t="n">
        <v>0.0295880756019458</v>
      </c>
      <c r="H784" s="16" t="n">
        <v>-4.62430905139884</v>
      </c>
      <c r="I784" s="17" t="n">
        <v>222.984454368355</v>
      </c>
      <c r="J784" s="18" t="n">
        <v>6.36677176887518E-006</v>
      </c>
      <c r="K784" s="18" t="n">
        <v>8.02859399599878E-006</v>
      </c>
      <c r="L784" s="16" t="n">
        <v>-0.368217258270015</v>
      </c>
      <c r="M784" s="16" t="n">
        <v>0.637637174211248</v>
      </c>
      <c r="N784" s="16" t="n">
        <v>0.0386281160314251</v>
      </c>
      <c r="O784" s="16" t="n">
        <v>0.169266286465324</v>
      </c>
      <c r="P784" s="34" t="b">
        <f aca="false">TRUE()</f>
        <v>1</v>
      </c>
      <c r="Q784" s="18" t="n">
        <v>1.67332792836408E-005</v>
      </c>
    </row>
    <row r="785" customFormat="false" ht="22.35" hidden="false" customHeight="false" outlineLevel="0" collapsed="false">
      <c r="A785" s="6" t="s">
        <v>2372</v>
      </c>
      <c r="B785" s="7" t="s">
        <v>1306</v>
      </c>
      <c r="C785" s="17" t="n">
        <v>1202</v>
      </c>
      <c r="D785" s="16" t="n">
        <v>0.558035278661743</v>
      </c>
      <c r="E785" s="16" t="n">
        <v>0.0191916464217431</v>
      </c>
      <c r="F785" s="16" t="n">
        <v>0.547649120040447</v>
      </c>
      <c r="G785" s="16" t="n">
        <v>0.0296049901940999</v>
      </c>
      <c r="H785" s="16" t="n">
        <v>-4.62938135162473</v>
      </c>
      <c r="I785" s="17" t="n">
        <v>223.053458868064</v>
      </c>
      <c r="J785" s="18" t="n">
        <v>6.22522094231474E-006</v>
      </c>
      <c r="K785" s="18" t="n">
        <v>7.85964919702043E-006</v>
      </c>
      <c r="L785" s="16" t="n">
        <v>-0.368559858547168</v>
      </c>
      <c r="M785" s="16" t="n">
        <v>0.637722908093279</v>
      </c>
      <c r="N785" s="16" t="n">
        <v>0.0384872225235749</v>
      </c>
      <c r="O785" s="16" t="n">
        <v>0.169323800924101</v>
      </c>
      <c r="P785" s="34" t="b">
        <f aca="false">TRUE()</f>
        <v>1</v>
      </c>
      <c r="Q785" s="18" t="n">
        <v>0.000137473486780719</v>
      </c>
    </row>
    <row r="786" customFormat="false" ht="22.35" hidden="false" customHeight="false" outlineLevel="0" collapsed="false">
      <c r="A786" s="6" t="s">
        <v>2373</v>
      </c>
      <c r="B786" s="7" t="s">
        <v>1306</v>
      </c>
      <c r="C786" s="17" t="n">
        <v>1203</v>
      </c>
      <c r="D786" s="16" t="n">
        <v>0.558490093821825</v>
      </c>
      <c r="E786" s="16" t="n">
        <v>0.019196706204267</v>
      </c>
      <c r="F786" s="16" t="n">
        <v>0.548087253747705</v>
      </c>
      <c r="G786" s="16" t="n">
        <v>0.0296208415114761</v>
      </c>
      <c r="H786" s="16" t="n">
        <v>-4.63518840847969</v>
      </c>
      <c r="I786" s="17" t="n">
        <v>223.12120891738</v>
      </c>
      <c r="J786" s="18" t="n">
        <v>6.06703351823993E-006</v>
      </c>
      <c r="K786" s="18" t="n">
        <v>7.66459333354512E-006</v>
      </c>
      <c r="L786" s="16" t="n">
        <v>-0.368961979284398</v>
      </c>
      <c r="M786" s="16" t="n">
        <v>0.638048696844993</v>
      </c>
      <c r="N786" s="16" t="n">
        <v>0.0383276631381596</v>
      </c>
      <c r="O786" s="16" t="n">
        <v>0.169353388651667</v>
      </c>
      <c r="P786" s="34" t="b">
        <f aca="false">TRUE()</f>
        <v>1</v>
      </c>
      <c r="Q786" s="18" t="n">
        <v>0.000110534040521605</v>
      </c>
    </row>
    <row r="787" customFormat="false" ht="22.35" hidden="false" customHeight="false" outlineLevel="0" collapsed="false">
      <c r="A787" s="6" t="s">
        <v>2374</v>
      </c>
      <c r="B787" s="7" t="s">
        <v>1306</v>
      </c>
      <c r="C787" s="17" t="n">
        <v>1204</v>
      </c>
      <c r="D787" s="16" t="n">
        <v>0.558940364044124</v>
      </c>
      <c r="E787" s="16" t="n">
        <v>0.0192012009840103</v>
      </c>
      <c r="F787" s="16" t="n">
        <v>0.548520116600867</v>
      </c>
      <c r="G787" s="16" t="n">
        <v>0.0296353818990655</v>
      </c>
      <c r="H787" s="16" t="n">
        <v>-4.64147339947251</v>
      </c>
      <c r="I787" s="17" t="n">
        <v>223.185247087958</v>
      </c>
      <c r="J787" s="18" t="n">
        <v>5.9003086289063E-006</v>
      </c>
      <c r="K787" s="18" t="n">
        <v>7.46078025897659E-006</v>
      </c>
      <c r="L787" s="16" t="n">
        <v>-0.369405337103917</v>
      </c>
      <c r="M787" s="16" t="n">
        <v>0.638048696844993</v>
      </c>
      <c r="N787" s="16" t="n">
        <v>0.038126398635247</v>
      </c>
      <c r="O787" s="16" t="n">
        <v>0.169354854337888</v>
      </c>
      <c r="P787" s="34" t="b">
        <f aca="false">TRUE()</f>
        <v>1</v>
      </c>
      <c r="Q787" s="18" t="n">
        <v>4.5164609053498E-005</v>
      </c>
    </row>
    <row r="788" customFormat="false" ht="22.35" hidden="false" customHeight="false" outlineLevel="0" collapsed="false">
      <c r="A788" s="6" t="s">
        <v>2375</v>
      </c>
      <c r="B788" s="7" t="s">
        <v>1306</v>
      </c>
      <c r="C788" s="17" t="n">
        <v>1205</v>
      </c>
      <c r="D788" s="16" t="n">
        <v>0.559372712340879</v>
      </c>
      <c r="E788" s="16" t="n">
        <v>0.0192045138896683</v>
      </c>
      <c r="F788" s="16" t="n">
        <v>0.548935186223934</v>
      </c>
      <c r="G788" s="16" t="n">
        <v>0.0296483655978197</v>
      </c>
      <c r="H788" s="16" t="n">
        <v>-4.64796950427038</v>
      </c>
      <c r="I788" s="17" t="n">
        <v>223.251529671704</v>
      </c>
      <c r="J788" s="18" t="n">
        <v>5.73261860899325E-006</v>
      </c>
      <c r="K788" s="18" t="n">
        <v>7.25726206350909E-006</v>
      </c>
      <c r="L788" s="16" t="n">
        <v>-0.369863391259056</v>
      </c>
      <c r="M788" s="16" t="n">
        <v>0.638168724279835</v>
      </c>
      <c r="N788" s="16" t="n">
        <v>0.0379345707054938</v>
      </c>
      <c r="O788" s="16" t="n">
        <v>0.169341889640448</v>
      </c>
      <c r="P788" s="34" t="b">
        <f aca="false">TRUE()</f>
        <v>1</v>
      </c>
      <c r="Q788" s="18" t="n">
        <v>8.38533028375165E-005</v>
      </c>
    </row>
    <row r="789" customFormat="false" ht="22.35" hidden="false" customHeight="false" outlineLevel="0" collapsed="false">
      <c r="A789" s="6" t="s">
        <v>2376</v>
      </c>
      <c r="B789" s="7" t="s">
        <v>1306</v>
      </c>
      <c r="C789" s="17" t="n">
        <v>1206</v>
      </c>
      <c r="D789" s="16" t="n">
        <v>0.559780759309886</v>
      </c>
      <c r="E789" s="16" t="n">
        <v>0.0192069015235705</v>
      </c>
      <c r="F789" s="16" t="n">
        <v>0.549324132088455</v>
      </c>
      <c r="G789" s="16" t="n">
        <v>0.0296598010901919</v>
      </c>
      <c r="H789" s="16" t="n">
        <v>-4.65550384053737</v>
      </c>
      <c r="I789" s="17" t="n">
        <v>223.316802971685</v>
      </c>
      <c r="J789" s="18" t="n">
        <v>5.54401610322768E-006</v>
      </c>
      <c r="K789" s="18" t="n">
        <v>7.02309732246486E-006</v>
      </c>
      <c r="L789" s="16" t="n">
        <v>-0.370404832928411</v>
      </c>
      <c r="M789" s="16" t="n">
        <v>0.638477366255144</v>
      </c>
      <c r="N789" s="16" t="n">
        <v>0.0376742142418825</v>
      </c>
      <c r="O789" s="16" t="n">
        <v>0.169344707176513</v>
      </c>
      <c r="P789" s="34" t="b">
        <f aca="false">TRUE()</f>
        <v>1</v>
      </c>
      <c r="Q789" s="16" t="n">
        <v>0</v>
      </c>
    </row>
    <row r="790" customFormat="false" ht="22.35" hidden="false" customHeight="false" outlineLevel="0" collapsed="false">
      <c r="A790" s="6" t="s">
        <v>2377</v>
      </c>
      <c r="B790" s="7" t="s">
        <v>1306</v>
      </c>
      <c r="C790" s="17" t="n">
        <v>1207</v>
      </c>
      <c r="D790" s="16" t="n">
        <v>0.560153430298926</v>
      </c>
      <c r="E790" s="16" t="n">
        <v>0.0192081961087759</v>
      </c>
      <c r="F790" s="16" t="n">
        <v>0.549676819740261</v>
      </c>
      <c r="G790" s="16" t="n">
        <v>0.0296689657326763</v>
      </c>
      <c r="H790" s="16" t="n">
        <v>-4.66372262076113</v>
      </c>
      <c r="I790" s="17" t="n">
        <v>223.377170580202</v>
      </c>
      <c r="J790" s="18" t="n">
        <v>5.34522610539397E-006</v>
      </c>
      <c r="K790" s="18" t="n">
        <v>6.78369673926146E-006</v>
      </c>
      <c r="L790" s="16" t="n">
        <v>-0.371004951986587</v>
      </c>
      <c r="M790" s="16" t="n">
        <v>0.638597393689986</v>
      </c>
      <c r="N790" s="16" t="n">
        <v>0.0373935423674826</v>
      </c>
      <c r="O790" s="16" t="n">
        <v>0.169342575732072</v>
      </c>
      <c r="P790" s="34" t="b">
        <f aca="false">TRUE()</f>
        <v>1</v>
      </c>
      <c r="Q790" s="16" t="n">
        <v>0</v>
      </c>
    </row>
    <row r="791" customFormat="false" ht="22.35" hidden="false" customHeight="false" outlineLevel="0" collapsed="false">
      <c r="A791" s="6" t="s">
        <v>2378</v>
      </c>
      <c r="B791" s="7" t="s">
        <v>1306</v>
      </c>
      <c r="C791" s="17" t="n">
        <v>1208</v>
      </c>
      <c r="D791" s="16" t="n">
        <v>0.560483545750872</v>
      </c>
      <c r="E791" s="16" t="n">
        <v>0.0192075989228787</v>
      </c>
      <c r="F791" s="16" t="n">
        <v>0.549985630227725</v>
      </c>
      <c r="G791" s="16" t="n">
        <v>0.0296754122223617</v>
      </c>
      <c r="H791" s="16" t="n">
        <v>-4.67297698699955</v>
      </c>
      <c r="I791" s="17" t="n">
        <v>223.439270239987</v>
      </c>
      <c r="J791" s="18" t="n">
        <v>5.12967169855371E-006</v>
      </c>
      <c r="K791" s="18" t="n">
        <v>6.52010338407286E-006</v>
      </c>
      <c r="L791" s="16" t="n">
        <v>-0.371685748500295</v>
      </c>
      <c r="M791" s="16" t="n">
        <v>0.638820301783265</v>
      </c>
      <c r="N791" s="16" t="n">
        <v>0.0370822511530785</v>
      </c>
      <c r="O791" s="16" t="n">
        <v>0.16933553372036</v>
      </c>
      <c r="P791" s="34" t="b">
        <f aca="false">TRUE()</f>
        <v>1</v>
      </c>
      <c r="Q791" s="18" t="n">
        <v>1.80439416550528E-005</v>
      </c>
    </row>
    <row r="792" customFormat="false" ht="22.35" hidden="false" customHeight="false" outlineLevel="0" collapsed="false">
      <c r="A792" s="6" t="s">
        <v>2379</v>
      </c>
      <c r="B792" s="7" t="s">
        <v>1306</v>
      </c>
      <c r="C792" s="17" t="n">
        <v>1209</v>
      </c>
      <c r="D792" s="16" t="n">
        <v>0.560761159792869</v>
      </c>
      <c r="E792" s="16" t="n">
        <v>0.0192048810835891</v>
      </c>
      <c r="F792" s="16" t="n">
        <v>0.55024155648562</v>
      </c>
      <c r="G792" s="16" t="n">
        <v>0.02967868307459</v>
      </c>
      <c r="H792" s="16" t="n">
        <v>-4.68291264172574</v>
      </c>
      <c r="I792" s="17" t="n">
        <v>223.502246836765</v>
      </c>
      <c r="J792" s="18" t="n">
        <v>4.90761463202665E-006</v>
      </c>
      <c r="K792" s="18" t="n">
        <v>6.24167965764958E-006</v>
      </c>
      <c r="L792" s="16" t="n">
        <v>-0.372419767587884</v>
      </c>
      <c r="M792" s="16" t="n">
        <v>0.639043209876543</v>
      </c>
      <c r="N792" s="16" t="n">
        <v>0.0367120458224483</v>
      </c>
      <c r="O792" s="16" t="n">
        <v>0.169321565705818</v>
      </c>
      <c r="P792" s="34" t="b">
        <f aca="false">TRUE()</f>
        <v>1</v>
      </c>
      <c r="Q792" s="18" t="n">
        <v>4.23695306467988E-005</v>
      </c>
    </row>
    <row r="793" customFormat="false" ht="22.35" hidden="false" customHeight="false" outlineLevel="0" collapsed="false">
      <c r="A793" s="6" t="s">
        <v>2380</v>
      </c>
      <c r="B793" s="7" t="s">
        <v>1306</v>
      </c>
      <c r="C793" s="17" t="n">
        <v>1210</v>
      </c>
      <c r="D793" s="16" t="n">
        <v>0.560985043553182</v>
      </c>
      <c r="E793" s="16" t="n">
        <v>0.0192001434709309</v>
      </c>
      <c r="F793" s="16" t="n">
        <v>0.550446228228462</v>
      </c>
      <c r="G793" s="16" t="n">
        <v>0.0296782974815329</v>
      </c>
      <c r="H793" s="16" t="n">
        <v>-4.69226811633295</v>
      </c>
      <c r="I793" s="17" t="n">
        <v>223.560750586967</v>
      </c>
      <c r="J793" s="18" t="n">
        <v>4.70701747642871E-006</v>
      </c>
      <c r="K793" s="18" t="n">
        <v>5.99390074476194E-006</v>
      </c>
      <c r="L793" s="16" t="n">
        <v>-0.373111458735198</v>
      </c>
      <c r="M793" s="16" t="n">
        <v>0.639111796982167</v>
      </c>
      <c r="N793" s="16" t="n">
        <v>0.0363723118165606</v>
      </c>
      <c r="O793" s="16" t="n">
        <v>0.169262088206817</v>
      </c>
      <c r="P793" s="34" t="b">
        <f aca="false">TRUE()</f>
        <v>1</v>
      </c>
      <c r="Q793" s="18" t="n">
        <v>6.31001371742113E-005</v>
      </c>
    </row>
    <row r="794" customFormat="false" ht="22.35" hidden="false" customHeight="false" outlineLevel="0" collapsed="false">
      <c r="A794" s="6" t="s">
        <v>2381</v>
      </c>
      <c r="B794" s="7" t="s">
        <v>1306</v>
      </c>
      <c r="C794" s="17" t="n">
        <v>1211</v>
      </c>
      <c r="D794" s="16" t="n">
        <v>0.561145144564126</v>
      </c>
      <c r="E794" s="16" t="n">
        <v>0.0191926648955029</v>
      </c>
      <c r="F794" s="16" t="n">
        <v>0.550592194747265</v>
      </c>
      <c r="G794" s="16" t="n">
        <v>0.0296741837472419</v>
      </c>
      <c r="H794" s="16" t="n">
        <v>-4.70001067098673</v>
      </c>
      <c r="I794" s="17" t="n">
        <v>223.62360039228</v>
      </c>
      <c r="J794" s="18" t="n">
        <v>4.54684606572515E-006</v>
      </c>
      <c r="K794" s="18" t="n">
        <v>5.80061825169363E-006</v>
      </c>
      <c r="L794" s="16" t="n">
        <v>-0.373670855840796</v>
      </c>
      <c r="M794" s="16" t="n">
        <v>0.639214677640604</v>
      </c>
      <c r="N794" s="16" t="n">
        <v>0.0360794859111893</v>
      </c>
      <c r="O794" s="16" t="n">
        <v>0.169154893402601</v>
      </c>
      <c r="P794" s="34" t="b">
        <f aca="false">TRUE()</f>
        <v>1</v>
      </c>
      <c r="Q794" s="18" t="n">
        <v>2.43742940372155E-006</v>
      </c>
    </row>
    <row r="795" customFormat="false" ht="22.35" hidden="false" customHeight="false" outlineLevel="0" collapsed="false">
      <c r="A795" s="6" t="s">
        <v>2382</v>
      </c>
      <c r="B795" s="7" t="s">
        <v>1306</v>
      </c>
      <c r="C795" s="17" t="n">
        <v>1212</v>
      </c>
      <c r="D795" s="16" t="n">
        <v>0.561243794272085</v>
      </c>
      <c r="E795" s="16" t="n">
        <v>0.019182326713252</v>
      </c>
      <c r="F795" s="16" t="n">
        <v>0.550682448152228</v>
      </c>
      <c r="G795" s="16" t="n">
        <v>0.0296670331243016</v>
      </c>
      <c r="H795" s="16" t="n">
        <v>-4.70583182229566</v>
      </c>
      <c r="I795" s="17" t="n">
        <v>223.698222405232</v>
      </c>
      <c r="J795" s="18" t="n">
        <v>4.42960827969491E-006</v>
      </c>
      <c r="K795" s="18" t="n">
        <v>5.66498439467916E-006</v>
      </c>
      <c r="L795" s="16" t="n">
        <v>-0.374066837981061</v>
      </c>
      <c r="M795" s="16" t="n">
        <v>0.639163237311386</v>
      </c>
      <c r="N795" s="16" t="n">
        <v>0.0359359949497843</v>
      </c>
      <c r="O795" s="16" t="n">
        <v>0.169028001714391</v>
      </c>
      <c r="P795" s="34" t="b">
        <f aca="false">TRUE()</f>
        <v>1</v>
      </c>
      <c r="Q795" s="18" t="n">
        <v>6.27596752596753E-005</v>
      </c>
    </row>
    <row r="796" customFormat="false" ht="22.35" hidden="false" customHeight="false" outlineLevel="0" collapsed="false">
      <c r="A796" s="6" t="s">
        <v>2383</v>
      </c>
      <c r="B796" s="7" t="s">
        <v>1306</v>
      </c>
      <c r="C796" s="17" t="n">
        <v>1213</v>
      </c>
      <c r="D796" s="16" t="n">
        <v>0.561274146385957</v>
      </c>
      <c r="E796" s="16" t="n">
        <v>0.0191689875396721</v>
      </c>
      <c r="F796" s="16" t="n">
        <v>0.550712367423067</v>
      </c>
      <c r="G796" s="16" t="n">
        <v>0.0296563597842958</v>
      </c>
      <c r="H796" s="16" t="n">
        <v>-4.70878768574291</v>
      </c>
      <c r="I796" s="17" t="n">
        <v>223.782421442904</v>
      </c>
      <c r="J796" s="18" t="n">
        <v>4.37071906295224E-006</v>
      </c>
      <c r="K796" s="18" t="n">
        <v>5.59657022871083E-006</v>
      </c>
      <c r="L796" s="16" t="n">
        <v>-0.374226428006882</v>
      </c>
      <c r="M796" s="16" t="n">
        <v>0.63914609053498</v>
      </c>
      <c r="N796" s="16" t="n">
        <v>0.0358467531474506</v>
      </c>
      <c r="O796" s="16" t="n">
        <v>0.168868916328255</v>
      </c>
      <c r="P796" s="34" t="b">
        <f aca="false">TRUE()</f>
        <v>1</v>
      </c>
      <c r="Q796" s="16" t="n">
        <v>0</v>
      </c>
    </row>
    <row r="797" customFormat="false" ht="22.35" hidden="false" customHeight="false" outlineLevel="0" collapsed="false">
      <c r="A797" s="6" t="s">
        <v>2384</v>
      </c>
      <c r="B797" s="7" t="s">
        <v>1306</v>
      </c>
      <c r="C797" s="17" t="n">
        <v>1214</v>
      </c>
      <c r="D797" s="16" t="n">
        <v>0.561245105287388</v>
      </c>
      <c r="E797" s="16" t="n">
        <v>0.019152932577685</v>
      </c>
      <c r="F797" s="16" t="n">
        <v>0.550690620516359</v>
      </c>
      <c r="G797" s="16" t="n">
        <v>0.0296429729920516</v>
      </c>
      <c r="H797" s="16" t="n">
        <v>-4.70889088705117</v>
      </c>
      <c r="I797" s="17" t="n">
        <v>223.879382825665</v>
      </c>
      <c r="J797" s="18" t="n">
        <v>4.36770752505401E-006</v>
      </c>
      <c r="K797" s="18" t="n">
        <v>5.59444019412782E-006</v>
      </c>
      <c r="L797" s="16" t="n">
        <v>-0.374147931561623</v>
      </c>
      <c r="M797" s="16" t="n">
        <v>0.639163237311386</v>
      </c>
      <c r="N797" s="16" t="n">
        <v>0.0358359888629378</v>
      </c>
      <c r="O797" s="16" t="n">
        <v>0.168688788845217</v>
      </c>
      <c r="P797" s="34" t="b">
        <f aca="false">TRUE()</f>
        <v>1</v>
      </c>
      <c r="Q797" s="18" t="n">
        <v>0.00018582505704585</v>
      </c>
    </row>
    <row r="798" customFormat="false" ht="22.35" hidden="false" customHeight="false" outlineLevel="0" collapsed="false">
      <c r="A798" s="6" t="s">
        <v>2385</v>
      </c>
      <c r="B798" s="7" t="s">
        <v>1306</v>
      </c>
      <c r="C798" s="17" t="n">
        <v>1215</v>
      </c>
      <c r="D798" s="16" t="n">
        <v>0.561153603135656</v>
      </c>
      <c r="E798" s="16" t="n">
        <v>0.0191344408594393</v>
      </c>
      <c r="F798" s="16" t="n">
        <v>0.550612512852856</v>
      </c>
      <c r="G798" s="16" t="n">
        <v>0.0296268389367025</v>
      </c>
      <c r="H798" s="16" t="n">
        <v>-4.70681702415033</v>
      </c>
      <c r="I798" s="17" t="n">
        <v>223.985245147265</v>
      </c>
      <c r="J798" s="18" t="n">
        <v>4.40720691699038E-006</v>
      </c>
      <c r="K798" s="18" t="n">
        <v>5.63981150339503E-006</v>
      </c>
      <c r="L798" s="16" t="n">
        <v>-0.37388865767051</v>
      </c>
      <c r="M798" s="16" t="n">
        <v>0.639128943758573</v>
      </c>
      <c r="N798" s="16" t="n">
        <v>0.0358730905164061</v>
      </c>
      <c r="O798" s="16" t="n">
        <v>0.168506198732732</v>
      </c>
      <c r="P798" s="34" t="b">
        <f aca="false">TRUE()</f>
        <v>1</v>
      </c>
      <c r="Q798" s="18" t="n">
        <v>0.00010310739300101</v>
      </c>
    </row>
    <row r="799" customFormat="false" ht="22.35" hidden="false" customHeight="false" outlineLevel="0" collapsed="false">
      <c r="A799" s="6" t="s">
        <v>2386</v>
      </c>
      <c r="B799" s="7" t="s">
        <v>1306</v>
      </c>
      <c r="C799" s="17" t="n">
        <v>1216</v>
      </c>
      <c r="D799" s="16" t="n">
        <v>0.561012808763462</v>
      </c>
      <c r="E799" s="16" t="n">
        <v>0.019114614803308</v>
      </c>
      <c r="F799" s="16" t="n">
        <v>0.55048749013867</v>
      </c>
      <c r="G799" s="16" t="n">
        <v>0.02960820616225</v>
      </c>
      <c r="H799" s="16" t="n">
        <v>-4.70402779317873</v>
      </c>
      <c r="I799" s="17" t="n">
        <v>224.087693372443</v>
      </c>
      <c r="J799" s="18" t="n">
        <v>4.46129883705993E-006</v>
      </c>
      <c r="K799" s="18" t="n">
        <v>5.70199882161956E-006</v>
      </c>
      <c r="L799" s="16" t="n">
        <v>-0.373575821918568</v>
      </c>
      <c r="M799" s="16" t="n">
        <v>0.638888888888889</v>
      </c>
      <c r="N799" s="16" t="n">
        <v>0.0359359949497843</v>
      </c>
      <c r="O799" s="16" t="n">
        <v>0.168320411274539</v>
      </c>
      <c r="P799" s="34" t="b">
        <f aca="false">TRUE()</f>
        <v>1</v>
      </c>
      <c r="Q799" s="18" t="n">
        <v>5.84901470834717E-005</v>
      </c>
    </row>
    <row r="800" customFormat="false" ht="22.35" hidden="false" customHeight="false" outlineLevel="0" collapsed="false">
      <c r="A800" s="6" t="s">
        <v>2387</v>
      </c>
      <c r="B800" s="7" t="s">
        <v>1306</v>
      </c>
      <c r="C800" s="17" t="n">
        <v>1217</v>
      </c>
      <c r="D800" s="16" t="n">
        <v>0.560826174170231</v>
      </c>
      <c r="E800" s="16" t="n">
        <v>0.0190938710770492</v>
      </c>
      <c r="F800" s="16" t="n">
        <v>0.550317685248029</v>
      </c>
      <c r="G800" s="16" t="n">
        <v>0.029587743884054</v>
      </c>
      <c r="H800" s="16" t="n">
        <v>-4.70100697012732</v>
      </c>
      <c r="I800" s="17" t="n">
        <v>224.186933902513</v>
      </c>
      <c r="J800" s="18" t="n">
        <v>4.52073324373895E-006</v>
      </c>
      <c r="K800" s="18" t="n">
        <v>5.77440534364932E-006</v>
      </c>
      <c r="L800" s="16" t="n">
        <v>-0.37324767538138</v>
      </c>
      <c r="M800" s="16" t="n">
        <v>0.63849451303155</v>
      </c>
      <c r="N800" s="16" t="n">
        <v>0.036011736000776</v>
      </c>
      <c r="O800" s="16" t="n">
        <v>0.168149718205922</v>
      </c>
      <c r="P800" s="34" t="b">
        <f aca="false">TRUE()</f>
        <v>1</v>
      </c>
      <c r="Q800" s="18" t="n">
        <v>1.7339473512313E-005</v>
      </c>
    </row>
    <row r="801" customFormat="false" ht="22.35" hidden="false" customHeight="false" outlineLevel="0" collapsed="false">
      <c r="A801" s="6" t="s">
        <v>2388</v>
      </c>
      <c r="B801" s="7" t="s">
        <v>1306</v>
      </c>
      <c r="C801" s="17" t="n">
        <v>1218</v>
      </c>
      <c r="D801" s="16" t="n">
        <v>0.560605375621179</v>
      </c>
      <c r="E801" s="16" t="n">
        <v>0.0190725701704167</v>
      </c>
      <c r="F801" s="16" t="n">
        <v>0.550111958468882</v>
      </c>
      <c r="G801" s="16" t="n">
        <v>0.0295660223540433</v>
      </c>
      <c r="H801" s="16" t="n">
        <v>-4.69892503465626</v>
      </c>
      <c r="I801" s="17" t="n">
        <v>224.283063593362</v>
      </c>
      <c r="J801" s="18" t="n">
        <v>4.561846419211E-006</v>
      </c>
      <c r="K801" s="18" t="n">
        <v>5.81796639204845E-006</v>
      </c>
      <c r="L801" s="16" t="n">
        <v>-0.372997040274494</v>
      </c>
      <c r="M801" s="16" t="n">
        <v>0.638477366255144</v>
      </c>
      <c r="N801" s="16" t="n">
        <v>0.0360694442758623</v>
      </c>
      <c r="O801" s="16" t="n">
        <v>0.168010100138139</v>
      </c>
      <c r="P801" s="34" t="b">
        <f aca="false">TRUE()</f>
        <v>1</v>
      </c>
      <c r="Q801" s="18" t="n">
        <v>2.92623296655555E-005</v>
      </c>
    </row>
    <row r="802" customFormat="false" ht="22.35" hidden="false" customHeight="false" outlineLevel="0" collapsed="false">
      <c r="A802" s="6" t="s">
        <v>2389</v>
      </c>
      <c r="B802" s="7" t="s">
        <v>1306</v>
      </c>
      <c r="C802" s="17" t="n">
        <v>1219</v>
      </c>
      <c r="D802" s="16" t="n">
        <v>0.560358497666504</v>
      </c>
      <c r="E802" s="16" t="n">
        <v>0.0190505858334239</v>
      </c>
      <c r="F802" s="16" t="n">
        <v>0.549877949464866</v>
      </c>
      <c r="G802" s="16" t="n">
        <v>0.0295431207216985</v>
      </c>
      <c r="H802" s="16" t="n">
        <v>-4.69800095041186</v>
      </c>
      <c r="I802" s="17" t="n">
        <v>224.378422227142</v>
      </c>
      <c r="J802" s="18" t="n">
        <v>4.57964900938266E-006</v>
      </c>
      <c r="K802" s="18" t="n">
        <v>5.83655735562626E-006</v>
      </c>
      <c r="L802" s="16" t="n">
        <v>-0.372839155776493</v>
      </c>
      <c r="M802" s="16" t="n">
        <v>0.638271604938272</v>
      </c>
      <c r="N802" s="16" t="n">
        <v>0.0360794859111893</v>
      </c>
      <c r="O802" s="16" t="n">
        <v>0.16789252237034</v>
      </c>
      <c r="P802" s="34" t="b">
        <f aca="false">TRUE()</f>
        <v>1</v>
      </c>
      <c r="Q802" s="18" t="n">
        <v>4.78395061728395E-005</v>
      </c>
    </row>
    <row r="803" customFormat="false" ht="22.35" hidden="false" customHeight="false" outlineLevel="0" collapsed="false">
      <c r="A803" s="6" t="s">
        <v>2390</v>
      </c>
      <c r="B803" s="7" t="s">
        <v>1306</v>
      </c>
      <c r="C803" s="17" t="n">
        <v>1220</v>
      </c>
      <c r="D803" s="16" t="n">
        <v>0.560095889582044</v>
      </c>
      <c r="E803" s="16" t="n">
        <v>0.0190280557211228</v>
      </c>
      <c r="F803" s="16" t="n">
        <v>0.54962663948482</v>
      </c>
      <c r="G803" s="16" t="n">
        <v>0.0295196294974991</v>
      </c>
      <c r="H803" s="16" t="n">
        <v>-4.69790113296166</v>
      </c>
      <c r="I803" s="17" t="n">
        <v>224.476237823113</v>
      </c>
      <c r="J803" s="18" t="n">
        <v>4.58064272464451E-006</v>
      </c>
      <c r="K803" s="18" t="n">
        <v>5.83655735562626E-006</v>
      </c>
      <c r="L803" s="16" t="n">
        <v>-0.372744632274539</v>
      </c>
      <c r="M803" s="16" t="n">
        <v>0.638254458161866</v>
      </c>
      <c r="N803" s="16" t="n">
        <v>0.0360794859111893</v>
      </c>
      <c r="O803" s="16" t="n">
        <v>0.167791943292139</v>
      </c>
      <c r="P803" s="34" t="b">
        <f aca="false">TRUE()</f>
        <v>1</v>
      </c>
      <c r="Q803" s="18" t="n">
        <v>4.37360060647731E-005</v>
      </c>
    </row>
    <row r="804" customFormat="false" ht="22.35" hidden="false" customHeight="false" outlineLevel="0" collapsed="false">
      <c r="A804" s="6" t="s">
        <v>2391</v>
      </c>
      <c r="B804" s="7" t="s">
        <v>1306</v>
      </c>
      <c r="C804" s="17" t="n">
        <v>1221</v>
      </c>
      <c r="D804" s="16" t="n">
        <v>0.559824701570292</v>
      </c>
      <c r="E804" s="16" t="n">
        <v>0.0190051632893205</v>
      </c>
      <c r="F804" s="16" t="n">
        <v>0.5493649969363</v>
      </c>
      <c r="G804" s="16" t="n">
        <v>0.0294959900014472</v>
      </c>
      <c r="H804" s="16" t="n">
        <v>-4.69865638166079</v>
      </c>
      <c r="I804" s="17" t="n">
        <v>224.577870984587</v>
      </c>
      <c r="J804" s="18" t="n">
        <v>4.56417462782433E-006</v>
      </c>
      <c r="K804" s="18" t="n">
        <v>5.81914737495268E-006</v>
      </c>
      <c r="L804" s="16" t="n">
        <v>-0.372714672741669</v>
      </c>
      <c r="M804" s="16" t="n">
        <v>0.638271604938272</v>
      </c>
      <c r="N804" s="16" t="n">
        <v>0.0360794859111893</v>
      </c>
      <c r="O804" s="16" t="n">
        <v>0.167697731813134</v>
      </c>
      <c r="P804" s="34" t="b">
        <f aca="false">TRUE()</f>
        <v>1</v>
      </c>
      <c r="Q804" s="18" t="n">
        <v>0.000170735952802068</v>
      </c>
    </row>
    <row r="805" customFormat="false" ht="22.35" hidden="false" customHeight="false" outlineLevel="0" collapsed="false">
      <c r="A805" s="6" t="s">
        <v>2392</v>
      </c>
      <c r="B805" s="7" t="s">
        <v>1306</v>
      </c>
      <c r="C805" s="17" t="n">
        <v>1222</v>
      </c>
      <c r="D805" s="16" t="n">
        <v>0.559555900675549</v>
      </c>
      <c r="E805" s="16" t="n">
        <v>0.0189822058400281</v>
      </c>
      <c r="F805" s="16" t="n">
        <v>0.549103578125311</v>
      </c>
      <c r="G805" s="16" t="n">
        <v>0.0294725579663087</v>
      </c>
      <c r="H805" s="16" t="n">
        <v>-4.70038605225971</v>
      </c>
      <c r="I805" s="17" t="n">
        <v>224.682438343001</v>
      </c>
      <c r="J805" s="18" t="n">
        <v>4.52802421618081E-006</v>
      </c>
      <c r="K805" s="18" t="n">
        <v>5.78016010370666E-006</v>
      </c>
      <c r="L805" s="16" t="n">
        <v>-0.372759484636904</v>
      </c>
      <c r="M805" s="16" t="n">
        <v>0.638288751714678</v>
      </c>
      <c r="N805" s="16" t="n">
        <v>0.0360618222782708</v>
      </c>
      <c r="O805" s="16" t="n">
        <v>0.167606978977153</v>
      </c>
      <c r="P805" s="34" t="b">
        <f aca="false">TRUE()</f>
        <v>1</v>
      </c>
      <c r="Q805" s="18" t="n">
        <v>0.000244773988990913</v>
      </c>
    </row>
    <row r="806" customFormat="false" ht="22.35" hidden="false" customHeight="false" outlineLevel="0" collapsed="false">
      <c r="A806" s="6" t="s">
        <v>2393</v>
      </c>
      <c r="B806" s="7" t="s">
        <v>1306</v>
      </c>
      <c r="C806" s="17" t="n">
        <v>1223</v>
      </c>
      <c r="D806" s="16" t="n">
        <v>0.559293215794082</v>
      </c>
      <c r="E806" s="16" t="n">
        <v>0.0189594030083428</v>
      </c>
      <c r="F806" s="16" t="n">
        <v>0.548847005145314</v>
      </c>
      <c r="G806" s="16" t="n">
        <v>0.0294493679696451</v>
      </c>
      <c r="H806" s="16" t="n">
        <v>-4.70265263090725</v>
      </c>
      <c r="I806" s="17" t="n">
        <v>224.787322209525</v>
      </c>
      <c r="J806" s="18" t="n">
        <v>4.48140364854472E-006</v>
      </c>
      <c r="K806" s="18" t="n">
        <v>5.72593138591767E-006</v>
      </c>
      <c r="L806" s="16" t="n">
        <v>-0.372846639374818</v>
      </c>
      <c r="M806" s="16" t="n">
        <v>0.638254458161866</v>
      </c>
      <c r="N806" s="16" t="n">
        <v>0.0360069176857023</v>
      </c>
      <c r="O806" s="16" t="n">
        <v>0.16751338753653</v>
      </c>
      <c r="P806" s="34" t="b">
        <f aca="false">TRUE()</f>
        <v>1</v>
      </c>
      <c r="Q806" s="16" t="n">
        <v>0</v>
      </c>
    </row>
    <row r="807" customFormat="false" ht="22.35" hidden="false" customHeight="false" outlineLevel="0" collapsed="false">
      <c r="A807" s="6" t="s">
        <v>2394</v>
      </c>
      <c r="B807" s="7" t="s">
        <v>1306</v>
      </c>
      <c r="C807" s="17" t="n">
        <v>1224</v>
      </c>
      <c r="D807" s="16" t="n">
        <v>0.55904630355889</v>
      </c>
      <c r="E807" s="16" t="n">
        <v>0.018937246244113</v>
      </c>
      <c r="F807" s="16" t="n">
        <v>0.548603927924707</v>
      </c>
      <c r="G807" s="16" t="n">
        <v>0.0294270090149087</v>
      </c>
      <c r="H807" s="16" t="n">
        <v>-4.70579843047678</v>
      </c>
      <c r="I807" s="17" t="n">
        <v>224.891018671854</v>
      </c>
      <c r="J807" s="18" t="n">
        <v>4.41789329279779E-006</v>
      </c>
      <c r="K807" s="18" t="n">
        <v>5.65174388566918E-006</v>
      </c>
      <c r="L807" s="16" t="n">
        <v>-0.373004565103978</v>
      </c>
      <c r="M807" s="16" t="n">
        <v>0.638082990397805</v>
      </c>
      <c r="N807" s="16" t="n">
        <v>0.0359359949497843</v>
      </c>
      <c r="O807" s="16" t="n">
        <v>0.167422826215617</v>
      </c>
      <c r="P807" s="34" t="b">
        <f aca="false">TRUE()</f>
        <v>1</v>
      </c>
      <c r="Q807" s="18" t="n">
        <v>8.92353313595145E-005</v>
      </c>
    </row>
    <row r="808" customFormat="false" ht="22.35" hidden="false" customHeight="false" outlineLevel="0" collapsed="false">
      <c r="A808" s="6" t="s">
        <v>2395</v>
      </c>
      <c r="B808" s="7" t="s">
        <v>1306</v>
      </c>
      <c r="C808" s="17" t="n">
        <v>1225</v>
      </c>
      <c r="D808" s="16" t="n">
        <v>0.558815164525081</v>
      </c>
      <c r="E808" s="16" t="n">
        <v>0.0189158970092816</v>
      </c>
      <c r="F808" s="16" t="n">
        <v>0.548374183671876</v>
      </c>
      <c r="G808" s="16" t="n">
        <v>0.029405558487806</v>
      </c>
      <c r="H808" s="16" t="n">
        <v>-4.70986843328612</v>
      </c>
      <c r="I808" s="17" t="n">
        <v>224.992015223692</v>
      </c>
      <c r="J808" s="18" t="n">
        <v>4.3373430854287E-006</v>
      </c>
      <c r="K808" s="18" t="n">
        <v>5.55897893901455E-006</v>
      </c>
      <c r="L808" s="16" t="n">
        <v>-0.373238106177918</v>
      </c>
      <c r="M808" s="16" t="n">
        <v>0.637877229080933</v>
      </c>
      <c r="N808" s="16" t="n">
        <v>0.0358359888629378</v>
      </c>
      <c r="O808" s="16" t="n">
        <v>0.167342964053021</v>
      </c>
      <c r="P808" s="34" t="b">
        <f aca="false">TRUE()</f>
        <v>1</v>
      </c>
      <c r="Q808" s="18" t="n">
        <v>0.000116194798400154</v>
      </c>
    </row>
    <row r="809" customFormat="false" ht="22.35" hidden="false" customHeight="false" outlineLevel="0" collapsed="false">
      <c r="A809" s="6" t="s">
        <v>2396</v>
      </c>
      <c r="B809" s="7" t="s">
        <v>1306</v>
      </c>
      <c r="C809" s="17" t="n">
        <v>1226</v>
      </c>
      <c r="D809" s="16" t="n">
        <v>0.558607496650153</v>
      </c>
      <c r="E809" s="16" t="n">
        <v>0.0188955636897639</v>
      </c>
      <c r="F809" s="16" t="n">
        <v>0.548165589907901</v>
      </c>
      <c r="G809" s="16" t="n">
        <v>0.0293853797372875</v>
      </c>
      <c r="H809" s="16" t="n">
        <v>-4.71475691245842</v>
      </c>
      <c r="I809" s="17" t="n">
        <v>225.090624949844</v>
      </c>
      <c r="J809" s="18" t="n">
        <v>4.24268622849507E-006</v>
      </c>
      <c r="K809" s="18" t="n">
        <v>5.43934131858342E-006</v>
      </c>
      <c r="L809" s="16" t="n">
        <v>-0.373538554966273</v>
      </c>
      <c r="M809" s="16" t="n">
        <v>0.637945816186557</v>
      </c>
      <c r="N809" s="16" t="n">
        <v>0.0356927141441586</v>
      </c>
      <c r="O809" s="16" t="n">
        <v>0.167273255323294</v>
      </c>
      <c r="P809" s="34" t="b">
        <f aca="false">TRUE()</f>
        <v>1</v>
      </c>
      <c r="Q809" s="18" t="n">
        <v>1.74876101842394E-005</v>
      </c>
    </row>
    <row r="810" customFormat="false" ht="22.35" hidden="false" customHeight="false" outlineLevel="0" collapsed="false">
      <c r="A810" s="6" t="s">
        <v>2397</v>
      </c>
      <c r="B810" s="7" t="s">
        <v>1306</v>
      </c>
      <c r="C810" s="17" t="n">
        <v>1227</v>
      </c>
      <c r="D810" s="16" t="n">
        <v>0.558423665085241</v>
      </c>
      <c r="E810" s="16" t="n">
        <v>0.0188763561790147</v>
      </c>
      <c r="F810" s="16" t="n">
        <v>0.547978205096329</v>
      </c>
      <c r="G810" s="16" t="n">
        <v>0.0293666340236553</v>
      </c>
      <c r="H810" s="16" t="n">
        <v>-4.72057710101176</v>
      </c>
      <c r="I810" s="17" t="n">
        <v>225.186737108995</v>
      </c>
      <c r="J810" s="18" t="n">
        <v>4.13278632601863E-006</v>
      </c>
      <c r="K810" s="18" t="n">
        <v>5.30171970725728E-006</v>
      </c>
      <c r="L810" s="16" t="n">
        <v>-0.373914931752399</v>
      </c>
      <c r="M810" s="16" t="n">
        <v>0.638014403292181</v>
      </c>
      <c r="N810" s="16" t="n">
        <v>0.0355178533247771</v>
      </c>
      <c r="O810" s="16" t="n">
        <v>0.167219619325007</v>
      </c>
      <c r="P810" s="34" t="b">
        <f aca="false">TRUE()</f>
        <v>1</v>
      </c>
      <c r="Q810" s="18" t="n">
        <v>5.1643510455771E-005</v>
      </c>
    </row>
    <row r="811" customFormat="false" ht="22.35" hidden="false" customHeight="false" outlineLevel="0" collapsed="false">
      <c r="A811" s="6" t="s">
        <v>2398</v>
      </c>
      <c r="B811" s="7" t="s">
        <v>1306</v>
      </c>
      <c r="C811" s="17" t="n">
        <v>1228</v>
      </c>
      <c r="D811" s="16" t="n">
        <v>0.558268366750198</v>
      </c>
      <c r="E811" s="16" t="n">
        <v>0.0188581488457346</v>
      </c>
      <c r="F811" s="16" t="n">
        <v>0.547817126259559</v>
      </c>
      <c r="G811" s="16" t="n">
        <v>0.0293493167390665</v>
      </c>
      <c r="H811" s="16" t="n">
        <v>-4.72717101952004</v>
      </c>
      <c r="I811" s="17" t="n">
        <v>225.281975560925</v>
      </c>
      <c r="J811" s="18" t="n">
        <v>4.01171662590042E-006</v>
      </c>
      <c r="K811" s="18" t="n">
        <v>5.14958985384682E-006</v>
      </c>
      <c r="L811" s="16" t="n">
        <v>-0.374353244785767</v>
      </c>
      <c r="M811" s="16" t="n">
        <v>0.638203017832647</v>
      </c>
      <c r="N811" s="16" t="n">
        <v>0.035307455800233</v>
      </c>
      <c r="O811" s="16" t="n">
        <v>0.167180065922893</v>
      </c>
      <c r="P811" s="34" t="b">
        <f aca="false">TRUE()</f>
        <v>1</v>
      </c>
      <c r="Q811" s="16" t="n">
        <v>0</v>
      </c>
    </row>
    <row r="812" customFormat="false" ht="22.35" hidden="false" customHeight="false" outlineLevel="0" collapsed="false">
      <c r="A812" s="6" t="s">
        <v>2399</v>
      </c>
      <c r="B812" s="7" t="s">
        <v>1306</v>
      </c>
      <c r="C812" s="17" t="n">
        <v>1229</v>
      </c>
      <c r="D812" s="16" t="n">
        <v>0.558139508646162</v>
      </c>
      <c r="E812" s="16" t="n">
        <v>0.0188404495898965</v>
      </c>
      <c r="F812" s="16" t="n">
        <v>0.547681288935203</v>
      </c>
      <c r="G812" s="16" t="n">
        <v>0.0293330887767058</v>
      </c>
      <c r="H812" s="16" t="n">
        <v>-4.73417517295092</v>
      </c>
      <c r="I812" s="17" t="n">
        <v>225.380021586385</v>
      </c>
      <c r="J812" s="18" t="n">
        <v>3.88688604876836E-006</v>
      </c>
      <c r="K812" s="18" t="n">
        <v>5.00172933407401E-006</v>
      </c>
      <c r="L812" s="16" t="n">
        <v>-0.374821428684056</v>
      </c>
      <c r="M812" s="16" t="n">
        <v>0.63823731138546</v>
      </c>
      <c r="N812" s="16" t="n">
        <v>0.0350853476108376</v>
      </c>
      <c r="O812" s="16" t="n">
        <v>0.167146361686779</v>
      </c>
      <c r="P812" s="34" t="b">
        <f aca="false">TRUE()</f>
        <v>1</v>
      </c>
      <c r="Q812" s="18" t="n">
        <v>3.83253480917369E-005</v>
      </c>
    </row>
    <row r="813" customFormat="false" ht="22.35" hidden="false" customHeight="false" outlineLevel="0" collapsed="false">
      <c r="A813" s="6" t="s">
        <v>2400</v>
      </c>
      <c r="B813" s="7" t="s">
        <v>1306</v>
      </c>
      <c r="C813" s="17" t="n">
        <v>1230</v>
      </c>
      <c r="D813" s="16" t="n">
        <v>0.558041397767047</v>
      </c>
      <c r="E813" s="16" t="n">
        <v>0.0188235812804184</v>
      </c>
      <c r="F813" s="16" t="n">
        <v>0.547573737563901</v>
      </c>
      <c r="G813" s="16" t="n">
        <v>0.0293180844870353</v>
      </c>
      <c r="H813" s="16" t="n">
        <v>-4.7421000205796</v>
      </c>
      <c r="I813" s="17" t="n">
        <v>225.477681043349</v>
      </c>
      <c r="J813" s="18" t="n">
        <v>3.75027570520936E-006</v>
      </c>
      <c r="K813" s="18" t="n">
        <v>4.83042960168183E-006</v>
      </c>
      <c r="L813" s="16" t="n">
        <v>-0.375362681712584</v>
      </c>
      <c r="M813" s="16" t="n">
        <v>0.638460219478738</v>
      </c>
      <c r="N813" s="16" t="n">
        <v>0.0348516656081496</v>
      </c>
      <c r="O813" s="16" t="n">
        <v>0.167120873808803</v>
      </c>
      <c r="P813" s="34" t="b">
        <f aca="false">TRUE()</f>
        <v>1</v>
      </c>
      <c r="Q813" s="18" t="n">
        <v>0.000110256296916498</v>
      </c>
    </row>
    <row r="814" customFormat="false" ht="22.35" hidden="false" customHeight="false" outlineLevel="0" collapsed="false">
      <c r="A814" s="6" t="s">
        <v>2401</v>
      </c>
      <c r="B814" s="7" t="s">
        <v>1306</v>
      </c>
      <c r="C814" s="17" t="n">
        <v>1231</v>
      </c>
      <c r="D814" s="16" t="n">
        <v>0.557970423513124</v>
      </c>
      <c r="E814" s="16" t="n">
        <v>0.0188074644185171</v>
      </c>
      <c r="F814" s="16" t="n">
        <v>0.547490644065776</v>
      </c>
      <c r="G814" s="16" t="n">
        <v>0.0293040820144638</v>
      </c>
      <c r="H814" s="16" t="n">
        <v>-4.75107053301137</v>
      </c>
      <c r="I814" s="17" t="n">
        <v>225.57408804319</v>
      </c>
      <c r="J814" s="18" t="n">
        <v>3.60134279580752E-006</v>
      </c>
      <c r="K814" s="18" t="n">
        <v>4.64581056966156E-006</v>
      </c>
      <c r="L814" s="16" t="n">
        <v>-0.375987608486102</v>
      </c>
      <c r="M814" s="16" t="n">
        <v>0.638700274348423</v>
      </c>
      <c r="N814" s="16" t="n">
        <v>0.0345796089977745</v>
      </c>
      <c r="O814" s="16" t="n">
        <v>0.167098142540765</v>
      </c>
      <c r="P814" s="34" t="b">
        <f aca="false">TRUE()</f>
        <v>1</v>
      </c>
      <c r="Q814" s="18" t="n">
        <v>1.54320987654321E-005</v>
      </c>
    </row>
    <row r="815" customFormat="false" ht="22.35" hidden="false" customHeight="false" outlineLevel="0" collapsed="false">
      <c r="A815" s="6" t="s">
        <v>2402</v>
      </c>
      <c r="B815" s="7" t="s">
        <v>1306</v>
      </c>
      <c r="C815" s="17" t="n">
        <v>1232</v>
      </c>
      <c r="D815" s="16" t="n">
        <v>0.557927611581632</v>
      </c>
      <c r="E815" s="16" t="n">
        <v>0.0187925189591124</v>
      </c>
      <c r="F815" s="16" t="n">
        <v>0.54743310018238</v>
      </c>
      <c r="G815" s="16" t="n">
        <v>0.0292914488459779</v>
      </c>
      <c r="H815" s="16" t="n">
        <v>-4.76096689362202</v>
      </c>
      <c r="I815" s="17" t="n">
        <v>225.666729062062</v>
      </c>
      <c r="J815" s="18" t="n">
        <v>3.44376648050736E-006</v>
      </c>
      <c r="K815" s="18" t="n">
        <v>4.44668042753751E-006</v>
      </c>
      <c r="L815" s="16" t="n">
        <v>-0.37668889594792</v>
      </c>
      <c r="M815" s="16" t="n">
        <v>0.638974622770919</v>
      </c>
      <c r="N815" s="16" t="n">
        <v>0.0342650445824715</v>
      </c>
      <c r="O815" s="16" t="n">
        <v>0.167082931462391</v>
      </c>
      <c r="P815" s="34" t="b">
        <f aca="false">TRUE()</f>
        <v>1</v>
      </c>
      <c r="Q815" s="18" t="n">
        <v>4.90708788833014E-005</v>
      </c>
    </row>
    <row r="816" customFormat="false" ht="22.35" hidden="false" customHeight="false" outlineLevel="0" collapsed="false">
      <c r="A816" s="6" t="s">
        <v>2403</v>
      </c>
      <c r="B816" s="7" t="s">
        <v>1306</v>
      </c>
      <c r="C816" s="17" t="n">
        <v>1233</v>
      </c>
      <c r="D816" s="16" t="n">
        <v>0.557909759930702</v>
      </c>
      <c r="E816" s="16" t="n">
        <v>0.0187789709532327</v>
      </c>
      <c r="F816" s="16" t="n">
        <v>0.547397583983297</v>
      </c>
      <c r="G816" s="16" t="n">
        <v>0.0292802832105754</v>
      </c>
      <c r="H816" s="16" t="n">
        <v>-4.77189062269504</v>
      </c>
      <c r="I816" s="17" t="n">
        <v>225.753359523914</v>
      </c>
      <c r="J816" s="18" t="n">
        <v>3.27767526913305E-006</v>
      </c>
      <c r="K816" s="18" t="n">
        <v>4.2374929491907E-006</v>
      </c>
      <c r="L816" s="16" t="n">
        <v>-0.377476521780326</v>
      </c>
      <c r="M816" s="16" t="n">
        <v>0.639248971193416</v>
      </c>
      <c r="N816" s="16" t="n">
        <v>0.0339057183512183</v>
      </c>
      <c r="O816" s="16" t="n">
        <v>0.16707964952319</v>
      </c>
      <c r="P816" s="34" t="b">
        <f aca="false">TRUE()</f>
        <v>1</v>
      </c>
      <c r="Q816" s="16" t="n">
        <v>0</v>
      </c>
    </row>
    <row r="817" customFormat="false" ht="22.35" hidden="false" customHeight="false" outlineLevel="0" collapsed="false">
      <c r="A817" s="6" t="s">
        <v>2404</v>
      </c>
      <c r="B817" s="7" t="s">
        <v>1306</v>
      </c>
      <c r="C817" s="17" t="n">
        <v>1234</v>
      </c>
      <c r="D817" s="16" t="n">
        <v>0.557915711461944</v>
      </c>
      <c r="E817" s="16" t="n">
        <v>0.0187663663433926</v>
      </c>
      <c r="F817" s="16" t="n">
        <v>0.547383790971405</v>
      </c>
      <c r="G817" s="16" t="n">
        <v>0.0292705714866726</v>
      </c>
      <c r="H817" s="16" t="n">
        <v>-4.78353279234947</v>
      </c>
      <c r="I817" s="17" t="n">
        <v>225.839994145059</v>
      </c>
      <c r="J817" s="18" t="n">
        <v>3.10921394468872E-006</v>
      </c>
      <c r="K817" s="18" t="n">
        <v>4.02471549296886E-006</v>
      </c>
      <c r="L817" s="16" t="n">
        <v>-0.378320696122327</v>
      </c>
      <c r="M817" s="16" t="n">
        <v>0.639506172839506</v>
      </c>
      <c r="N817" s="16" t="n">
        <v>0.0335450758567211</v>
      </c>
      <c r="O817" s="16" t="n">
        <v>0.167084350571043</v>
      </c>
      <c r="P817" s="34" t="b">
        <f aca="false">TRUE()</f>
        <v>1</v>
      </c>
      <c r="Q817" s="18" t="n">
        <v>3.45703069204064E-005</v>
      </c>
    </row>
    <row r="818" customFormat="false" ht="22.35" hidden="false" customHeight="false" outlineLevel="0" collapsed="false">
      <c r="A818" s="6" t="s">
        <v>2405</v>
      </c>
      <c r="B818" s="7" t="s">
        <v>1306</v>
      </c>
      <c r="C818" s="17" t="n">
        <v>1235</v>
      </c>
      <c r="D818" s="16" t="n">
        <v>0.557941654805544</v>
      </c>
      <c r="E818" s="16" t="n">
        <v>0.0187545530272074</v>
      </c>
      <c r="F818" s="16" t="n">
        <v>0.547389235265859</v>
      </c>
      <c r="G818" s="16" t="n">
        <v>0.0292622081867484</v>
      </c>
      <c r="H818" s="16" t="n">
        <v>-4.79532234082993</v>
      </c>
      <c r="I818" s="17" t="n">
        <v>225.927769961025</v>
      </c>
      <c r="J818" s="18" t="n">
        <v>2.94714455160477E-006</v>
      </c>
      <c r="K818" s="18" t="n">
        <v>3.82088406409241E-006</v>
      </c>
      <c r="L818" s="16" t="n">
        <v>-0.379175221362917</v>
      </c>
      <c r="M818" s="16" t="n">
        <v>0.639797668038409</v>
      </c>
      <c r="N818" s="16" t="n">
        <v>0.0331931259343174</v>
      </c>
      <c r="O818" s="16" t="n">
        <v>0.167090465516368</v>
      </c>
      <c r="P818" s="34" t="b">
        <f aca="false">TRUE()</f>
        <v>1</v>
      </c>
      <c r="Q818" s="18" t="n">
        <v>2.77777777777778E-005</v>
      </c>
    </row>
    <row r="819" customFormat="false" ht="22.35" hidden="false" customHeight="false" outlineLevel="0" collapsed="false">
      <c r="A819" s="6" t="s">
        <v>2406</v>
      </c>
      <c r="B819" s="7" t="s">
        <v>1306</v>
      </c>
      <c r="C819" s="17" t="n">
        <v>1236</v>
      </c>
      <c r="D819" s="16" t="n">
        <v>0.557987016157446</v>
      </c>
      <c r="E819" s="16" t="n">
        <v>0.0187432777936465</v>
      </c>
      <c r="F819" s="16" t="n">
        <v>0.547411952964499</v>
      </c>
      <c r="G819" s="16" t="n">
        <v>0.0292549509465844</v>
      </c>
      <c r="H819" s="16" t="n">
        <v>-4.80794667550125</v>
      </c>
      <c r="I819" s="17" t="n">
        <v>226.018014084677</v>
      </c>
      <c r="J819" s="18" t="n">
        <v>2.78266799268795E-006</v>
      </c>
      <c r="K819" s="18" t="n">
        <v>3.61102944642119E-006</v>
      </c>
      <c r="L819" s="16" t="n">
        <v>-0.380093251195321</v>
      </c>
      <c r="M819" s="16" t="n">
        <v>0.640174897119342</v>
      </c>
      <c r="N819" s="16" t="n">
        <v>0.0327959085684031</v>
      </c>
      <c r="O819" s="16" t="n">
        <v>0.167096839683568</v>
      </c>
      <c r="P819" s="34" t="b">
        <f aca="false">TRUE()</f>
        <v>1</v>
      </c>
      <c r="Q819" s="18" t="n">
        <v>4.8625140291807E-005</v>
      </c>
    </row>
    <row r="820" customFormat="false" ht="22.35" hidden="false" customHeight="false" outlineLevel="0" collapsed="false">
      <c r="A820" s="6" t="s">
        <v>2407</v>
      </c>
      <c r="B820" s="7" t="s">
        <v>1306</v>
      </c>
      <c r="C820" s="17" t="n">
        <v>1237</v>
      </c>
      <c r="D820" s="16" t="n">
        <v>0.558049042866139</v>
      </c>
      <c r="E820" s="16" t="n">
        <v>0.0187322023552357</v>
      </c>
      <c r="F820" s="16" t="n">
        <v>0.547450105427287</v>
      </c>
      <c r="G820" s="16" t="n">
        <v>0.0292484636117884</v>
      </c>
      <c r="H820" s="16" t="n">
        <v>-4.82106674501</v>
      </c>
      <c r="I820" s="17" t="n">
        <v>226.112404770337</v>
      </c>
      <c r="J820" s="18" t="n">
        <v>2.62112701081986E-006</v>
      </c>
      <c r="K820" s="18" t="n">
        <v>3.40672630595128E-006</v>
      </c>
      <c r="L820" s="16" t="n">
        <v>-0.381046443567126</v>
      </c>
      <c r="M820" s="16" t="n">
        <v>0.640346364883402</v>
      </c>
      <c r="N820" s="16" t="n">
        <v>0.0324127577769295</v>
      </c>
      <c r="O820" s="16" t="n">
        <v>0.167095182106976</v>
      </c>
      <c r="P820" s="34" t="b">
        <f aca="false">TRUE()</f>
        <v>1</v>
      </c>
      <c r="Q820" s="16" t="n">
        <v>0</v>
      </c>
    </row>
    <row r="821" customFormat="false" ht="22.35" hidden="false" customHeight="false" outlineLevel="0" collapsed="false">
      <c r="A821" s="6" t="s">
        <v>2408</v>
      </c>
      <c r="B821" s="7" t="s">
        <v>1306</v>
      </c>
      <c r="C821" s="17" t="n">
        <v>1238</v>
      </c>
      <c r="D821" s="16" t="n">
        <v>0.55812571805566</v>
      </c>
      <c r="E821" s="16" t="n">
        <v>0.0187216008802498</v>
      </c>
      <c r="F821" s="16" t="n">
        <v>0.547502294805018</v>
      </c>
      <c r="G821" s="16" t="n">
        <v>0.0292426878444297</v>
      </c>
      <c r="H821" s="16" t="n">
        <v>-4.83435648912953</v>
      </c>
      <c r="I821" s="17" t="n">
        <v>226.20669327646</v>
      </c>
      <c r="J821" s="18" t="n">
        <v>2.46674919053578E-006</v>
      </c>
      <c r="K821" s="18" t="n">
        <v>3.21312276858866E-006</v>
      </c>
      <c r="L821" s="16" t="n">
        <v>-0.382012776359979</v>
      </c>
      <c r="M821" s="16" t="n">
        <v>0.640706447187929</v>
      </c>
      <c r="N821" s="16" t="n">
        <v>0.0320102503124311</v>
      </c>
      <c r="O821" s="16" t="n">
        <v>0.167089694195478</v>
      </c>
      <c r="P821" s="34" t="b">
        <f aca="false">TRUE()</f>
        <v>1</v>
      </c>
      <c r="Q821" s="18" t="n">
        <v>4.4348912404468E-005</v>
      </c>
    </row>
    <row r="822" customFormat="false" ht="22.35" hidden="false" customHeight="false" outlineLevel="0" collapsed="false">
      <c r="A822" s="6" t="s">
        <v>2409</v>
      </c>
      <c r="B822" s="7" t="s">
        <v>1306</v>
      </c>
      <c r="C822" s="17" t="n">
        <v>1239</v>
      </c>
      <c r="D822" s="16" t="n">
        <v>0.558214163257908</v>
      </c>
      <c r="E822" s="16" t="n">
        <v>0.0187115430900695</v>
      </c>
      <c r="F822" s="16" t="n">
        <v>0.547565570108676</v>
      </c>
      <c r="G822" s="16" t="n">
        <v>0.0292374651072594</v>
      </c>
      <c r="H822" s="16" t="n">
        <v>-4.84784464075254</v>
      </c>
      <c r="I822" s="17" t="n">
        <v>226.29852925663</v>
      </c>
      <c r="J822" s="18" t="n">
        <v>2.31908046151717E-006</v>
      </c>
      <c r="K822" s="18" t="n">
        <v>3.02267082766842E-006</v>
      </c>
      <c r="L822" s="16" t="n">
        <v>-0.382996609306182</v>
      </c>
      <c r="M822" s="16" t="n">
        <v>0.641015089163237</v>
      </c>
      <c r="N822" s="16" t="n">
        <v>0.031643682617382</v>
      </c>
      <c r="O822" s="16" t="n">
        <v>0.167077650698884</v>
      </c>
      <c r="P822" s="34" t="b">
        <f aca="false">TRUE()</f>
        <v>1</v>
      </c>
      <c r="Q822" s="18" t="n">
        <v>6.1172987713604E-005</v>
      </c>
    </row>
    <row r="823" customFormat="false" ht="22.35" hidden="false" customHeight="false" outlineLevel="0" collapsed="false">
      <c r="A823" s="6" t="s">
        <v>2410</v>
      </c>
      <c r="B823" s="7" t="s">
        <v>1306</v>
      </c>
      <c r="C823" s="17" t="n">
        <v>1240</v>
      </c>
      <c r="D823" s="16" t="n">
        <v>0.55831309019269</v>
      </c>
      <c r="E823" s="16" t="n">
        <v>0.0187021070341891</v>
      </c>
      <c r="F823" s="16" t="n">
        <v>0.547641121830534</v>
      </c>
      <c r="G823" s="16" t="n">
        <v>0.0292324131571447</v>
      </c>
      <c r="H823" s="16" t="n">
        <v>-4.86040873118737</v>
      </c>
      <c r="I823" s="17" t="n">
        <v>226.383477486589</v>
      </c>
      <c r="J823" s="18" t="n">
        <v>2.1892361659874E-006</v>
      </c>
      <c r="K823" s="18" t="n">
        <v>2.85882004054365E-006</v>
      </c>
      <c r="L823" s="16" t="n">
        <v>-0.383913247449902</v>
      </c>
      <c r="M823" s="16" t="n">
        <v>0.641289437585734</v>
      </c>
      <c r="N823" s="16" t="n">
        <v>0.0312783950583573</v>
      </c>
      <c r="O823" s="16" t="n">
        <v>0.167041780111666</v>
      </c>
      <c r="P823" s="34" t="b">
        <f aca="false">TRUE()</f>
        <v>1</v>
      </c>
      <c r="Q823" s="18" t="n">
        <v>8.61390965945831E-005</v>
      </c>
    </row>
    <row r="824" customFormat="false" ht="22.35" hidden="false" customHeight="false" outlineLevel="0" collapsed="false">
      <c r="A824" s="6" t="s">
        <v>2411</v>
      </c>
      <c r="B824" s="7" t="s">
        <v>1306</v>
      </c>
      <c r="C824" s="17" t="n">
        <v>1241</v>
      </c>
      <c r="D824" s="16" t="n">
        <v>0.558418334465947</v>
      </c>
      <c r="E824" s="16" t="n">
        <v>0.0186933253716067</v>
      </c>
      <c r="F824" s="16" t="n">
        <v>0.547726125257947</v>
      </c>
      <c r="G824" s="16" t="n">
        <v>0.0292274290641359</v>
      </c>
      <c r="H824" s="16" t="n">
        <v>-4.87143632710052</v>
      </c>
      <c r="I824" s="17" t="n">
        <v>226.460160553406</v>
      </c>
      <c r="J824" s="18" t="n">
        <v>2.08106852850346E-006</v>
      </c>
      <c r="K824" s="18" t="n">
        <v>2.72270945563977E-006</v>
      </c>
      <c r="L824" s="16" t="n">
        <v>-0.384715629663401</v>
      </c>
      <c r="M824" s="16" t="n">
        <v>0.641529492455419</v>
      </c>
      <c r="N824" s="16" t="n">
        <v>0.0309317123256038</v>
      </c>
      <c r="O824" s="16" t="n">
        <v>0.166979401206929</v>
      </c>
      <c r="P824" s="34" t="b">
        <f aca="false">TRUE()</f>
        <v>1</v>
      </c>
      <c r="Q824" s="18" t="n">
        <v>2.71053791887125E-005</v>
      </c>
    </row>
    <row r="825" customFormat="false" ht="22.35" hidden="false" customHeight="false" outlineLevel="0" collapsed="false">
      <c r="A825" s="6" t="s">
        <v>2412</v>
      </c>
      <c r="B825" s="7" t="s">
        <v>1306</v>
      </c>
      <c r="C825" s="17" t="n">
        <v>1242</v>
      </c>
      <c r="D825" s="16" t="n">
        <v>0.558529348877788</v>
      </c>
      <c r="E825" s="16" t="n">
        <v>0.0186852885855005</v>
      </c>
      <c r="F825" s="16" t="n">
        <v>0.547820456994433</v>
      </c>
      <c r="G825" s="16" t="n">
        <v>0.0292227596558809</v>
      </c>
      <c r="H825" s="16" t="n">
        <v>-4.88070237524797</v>
      </c>
      <c r="I825" s="17" t="n">
        <v>226.529475280724</v>
      </c>
      <c r="J825" s="18" t="n">
        <v>1.99416177748103E-006</v>
      </c>
      <c r="K825" s="18" t="n">
        <v>2.6131264213913E-006</v>
      </c>
      <c r="L825" s="16" t="n">
        <v>-0.385385276445085</v>
      </c>
      <c r="M825" s="16" t="n">
        <v>0.641735253772291</v>
      </c>
      <c r="N825" s="16" t="n">
        <v>0.0306468324258564</v>
      </c>
      <c r="O825" s="16" t="n">
        <v>0.166888584914307</v>
      </c>
      <c r="P825" s="34" t="b">
        <f aca="false">TRUE()</f>
        <v>1</v>
      </c>
      <c r="Q825" s="18" t="n">
        <v>5.99128540305009E-006</v>
      </c>
    </row>
    <row r="826" customFormat="false" ht="22.35" hidden="false" customHeight="false" outlineLevel="0" collapsed="false">
      <c r="A826" s="6" t="s">
        <v>2413</v>
      </c>
      <c r="B826" s="7" t="s">
        <v>1306</v>
      </c>
      <c r="C826" s="17" t="n">
        <v>1243</v>
      </c>
      <c r="D826" s="16" t="n">
        <v>0.558642393163422</v>
      </c>
      <c r="E826" s="16" t="n">
        <v>0.0186776313778622</v>
      </c>
      <c r="F826" s="16" t="n">
        <v>0.547921019250158</v>
      </c>
      <c r="G826" s="16" t="n">
        <v>0.0292182002448892</v>
      </c>
      <c r="H826" s="16" t="n">
        <v>-4.88798678317846</v>
      </c>
      <c r="I826" s="17" t="n">
        <v>226.59461944417</v>
      </c>
      <c r="J826" s="18" t="n">
        <v>1.92825842512503E-006</v>
      </c>
      <c r="K826" s="18" t="n">
        <v>2.52836412773108E-006</v>
      </c>
      <c r="L826" s="16" t="n">
        <v>-0.385902032667426</v>
      </c>
      <c r="M826" s="16" t="n">
        <v>0.642026748971194</v>
      </c>
      <c r="N826" s="16" t="n">
        <v>0.0304448714017235</v>
      </c>
      <c r="O826" s="16" t="n">
        <v>0.166765599314703</v>
      </c>
      <c r="P826" s="34" t="b">
        <f aca="false">TRUE()</f>
        <v>1</v>
      </c>
      <c r="Q826" s="18" t="n">
        <v>3.14044565976991E-005</v>
      </c>
    </row>
    <row r="827" customFormat="false" ht="22.35" hidden="false" customHeight="false" outlineLevel="0" collapsed="false">
      <c r="A827" s="6" t="s">
        <v>2414</v>
      </c>
      <c r="B827" s="7" t="s">
        <v>1306</v>
      </c>
      <c r="C827" s="17" t="n">
        <v>1244</v>
      </c>
      <c r="D827" s="16" t="n">
        <v>0.558757888524761</v>
      </c>
      <c r="E827" s="16" t="n">
        <v>0.0186699181572277</v>
      </c>
      <c r="F827" s="16" t="n">
        <v>0.548026902752098</v>
      </c>
      <c r="G827" s="16" t="n">
        <v>0.029213610308621</v>
      </c>
      <c r="H827" s="16" t="n">
        <v>-4.89397844924563</v>
      </c>
      <c r="I827" s="17" t="n">
        <v>226.660337078752</v>
      </c>
      <c r="J827" s="18" t="n">
        <v>1.87557191607643E-006</v>
      </c>
      <c r="K827" s="18" t="n">
        <v>2.4623927401826E-006</v>
      </c>
      <c r="L827" s="16" t="n">
        <v>-0.38631610229347</v>
      </c>
      <c r="M827" s="16" t="n">
        <v>0.641992455418381</v>
      </c>
      <c r="N827" s="16" t="n">
        <v>0.0304001756667752</v>
      </c>
      <c r="O827" s="16" t="n">
        <v>0.166612131396415</v>
      </c>
      <c r="P827" s="34" t="b">
        <f aca="false">TRUE()</f>
        <v>1</v>
      </c>
      <c r="Q827" s="18" t="n">
        <v>2.22222222222222E-005</v>
      </c>
    </row>
    <row r="828" customFormat="false" ht="22.35" hidden="false" customHeight="false" outlineLevel="0" collapsed="false">
      <c r="A828" s="6" t="s">
        <v>2415</v>
      </c>
      <c r="B828" s="7" t="s">
        <v>1306</v>
      </c>
      <c r="C828" s="17" t="n">
        <v>1245</v>
      </c>
      <c r="D828" s="16" t="n">
        <v>0.558873338542599</v>
      </c>
      <c r="E828" s="16" t="n">
        <v>0.0186621883055897</v>
      </c>
      <c r="F828" s="16" t="n">
        <v>0.548134523351469</v>
      </c>
      <c r="G828" s="16" t="n">
        <v>0.0292089539102023</v>
      </c>
      <c r="H828" s="16" t="n">
        <v>-4.8991674156298</v>
      </c>
      <c r="I828" s="17" t="n">
        <v>226.725771496117</v>
      </c>
      <c r="J828" s="18" t="n">
        <v>1.8310279665148E-006</v>
      </c>
      <c r="K828" s="18" t="n">
        <v>2.40695789073058E-006</v>
      </c>
      <c r="L828" s="16" t="n">
        <v>-0.386666976610501</v>
      </c>
      <c r="M828" s="16" t="n">
        <v>0.641906721536351</v>
      </c>
      <c r="N828" s="16" t="n">
        <v>0.0302513246060436</v>
      </c>
      <c r="O828" s="16" t="n">
        <v>0.166434568927204</v>
      </c>
      <c r="P828" s="34" t="b">
        <f aca="false">TRUE()</f>
        <v>1</v>
      </c>
      <c r="Q828" s="18" t="n">
        <v>9.25925925925926E-006</v>
      </c>
    </row>
    <row r="829" customFormat="false" ht="22.35" hidden="false" customHeight="false" outlineLevel="0" collapsed="false">
      <c r="A829" s="6" t="s">
        <v>2416</v>
      </c>
      <c r="B829" s="7" t="s">
        <v>1306</v>
      </c>
      <c r="C829" s="17" t="n">
        <v>1246</v>
      </c>
      <c r="D829" s="16" t="n">
        <v>0.558989619708949</v>
      </c>
      <c r="E829" s="16" t="n">
        <v>0.01865425198491</v>
      </c>
      <c r="F829" s="16" t="n">
        <v>0.548241701994466</v>
      </c>
      <c r="G829" s="16" t="n">
        <v>0.0292043566200769</v>
      </c>
      <c r="H829" s="16" t="n">
        <v>-4.90497390384661</v>
      </c>
      <c r="I829" s="17" t="n">
        <v>226.794644201826</v>
      </c>
      <c r="J829" s="18" t="n">
        <v>1.78241461031431E-006</v>
      </c>
      <c r="K829" s="18" t="n">
        <v>2.34453902783024E-006</v>
      </c>
      <c r="L829" s="16" t="n">
        <v>-0.387063418987292</v>
      </c>
      <c r="M829" s="16" t="n">
        <v>0.6420438957476</v>
      </c>
      <c r="N829" s="16" t="n">
        <v>0.0300876834534114</v>
      </c>
      <c r="O829" s="16" t="n">
        <v>0.166248783089093</v>
      </c>
      <c r="P829" s="34" t="b">
        <f aca="false">TRUE()</f>
        <v>1</v>
      </c>
      <c r="Q829" s="18" t="n">
        <v>0.000216260710038226</v>
      </c>
    </row>
    <row r="830" customFormat="false" ht="22.35" hidden="false" customHeight="false" outlineLevel="0" collapsed="false">
      <c r="A830" s="6" t="s">
        <v>2417</v>
      </c>
      <c r="B830" s="7" t="s">
        <v>1306</v>
      </c>
      <c r="C830" s="17" t="n">
        <v>1247</v>
      </c>
      <c r="D830" s="16" t="n">
        <v>0.559103821880289</v>
      </c>
      <c r="E830" s="16" t="n">
        <v>0.0186460826952547</v>
      </c>
      <c r="F830" s="16" t="n">
        <v>0.548346325352173</v>
      </c>
      <c r="G830" s="16" t="n">
        <v>0.0291997350394365</v>
      </c>
      <c r="H830" s="16" t="n">
        <v>-4.91104418013638</v>
      </c>
      <c r="I830" s="17" t="n">
        <v>226.86659566025</v>
      </c>
      <c r="J830" s="18" t="n">
        <v>1.73292635424578E-006</v>
      </c>
      <c r="K830" s="18" t="n">
        <v>2.28088942915319E-006</v>
      </c>
      <c r="L830" s="16" t="n">
        <v>-0.387477816568114</v>
      </c>
      <c r="M830" s="16" t="n">
        <v>0.642198216735254</v>
      </c>
      <c r="N830" s="16" t="n">
        <v>0.0299316561013495</v>
      </c>
      <c r="O830" s="16" t="n">
        <v>0.166051842668148</v>
      </c>
      <c r="P830" s="34" t="b">
        <f aca="false">TRUE()</f>
        <v>1</v>
      </c>
      <c r="Q830" s="18" t="n">
        <v>3.68421052631579E-005</v>
      </c>
    </row>
    <row r="831" customFormat="false" ht="22.35" hidden="false" customHeight="false" outlineLevel="0" collapsed="false">
      <c r="A831" s="6" t="s">
        <v>2418</v>
      </c>
      <c r="B831" s="7" t="s">
        <v>1306</v>
      </c>
      <c r="C831" s="17" t="n">
        <v>1248</v>
      </c>
      <c r="D831" s="16" t="n">
        <v>0.559215159194362</v>
      </c>
      <c r="E831" s="16" t="n">
        <v>0.0186382026320892</v>
      </c>
      <c r="F831" s="16" t="n">
        <v>0.548446586938024</v>
      </c>
      <c r="G831" s="16" t="n">
        <v>0.0291952852076195</v>
      </c>
      <c r="H831" s="16" t="n">
        <v>-4.91774147061546</v>
      </c>
      <c r="I831" s="17" t="n">
        <v>226.936151730444</v>
      </c>
      <c r="J831" s="18" t="n">
        <v>1.6799105151164E-006</v>
      </c>
      <c r="K831" s="18" t="n">
        <v>2.21462154947047E-006</v>
      </c>
      <c r="L831" s="16" t="n">
        <v>-0.387943726168933</v>
      </c>
      <c r="M831" s="16" t="n">
        <v>0.642369684499314</v>
      </c>
      <c r="N831" s="16" t="n">
        <v>0.029747508099403</v>
      </c>
      <c r="O831" s="16" t="n">
        <v>0.165862037387564</v>
      </c>
      <c r="P831" s="34" t="b">
        <f aca="false">TRUE()</f>
        <v>1</v>
      </c>
      <c r="Q831" s="16" t="n">
        <v>0</v>
      </c>
    </row>
    <row r="832" customFormat="false" ht="22.35" hidden="false" customHeight="false" outlineLevel="0" collapsed="false">
      <c r="A832" s="6" t="s">
        <v>2419</v>
      </c>
      <c r="B832" s="7" t="s">
        <v>1306</v>
      </c>
      <c r="C832" s="17" t="n">
        <v>1249</v>
      </c>
      <c r="D832" s="16" t="n">
        <v>0.55931971689755</v>
      </c>
      <c r="E832" s="16" t="n">
        <v>0.018630790809613</v>
      </c>
      <c r="F832" s="16" t="n">
        <v>0.548539390041918</v>
      </c>
      <c r="G832" s="16" t="n">
        <v>0.0291911892649488</v>
      </c>
      <c r="H832" s="16" t="n">
        <v>-4.92465060739935</v>
      </c>
      <c r="I832" s="17" t="n">
        <v>227.002436332118</v>
      </c>
      <c r="J832" s="18" t="n">
        <v>1.62688495936929E-006</v>
      </c>
      <c r="K832" s="18" t="n">
        <v>2.14812999725821E-006</v>
      </c>
      <c r="L832" s="16" t="n">
        <v>-0.38842916853754</v>
      </c>
      <c r="M832" s="16" t="n">
        <v>0.642524005486969</v>
      </c>
      <c r="N832" s="16" t="n">
        <v>0.0295513636366274</v>
      </c>
      <c r="O832" s="16" t="n">
        <v>0.165686573925302</v>
      </c>
      <c r="P832" s="34" t="b">
        <f aca="false">TRUE()</f>
        <v>1</v>
      </c>
      <c r="Q832" s="18" t="n">
        <v>6.95327630374166E-005</v>
      </c>
    </row>
    <row r="833" customFormat="false" ht="22.35" hidden="false" customHeight="false" outlineLevel="0" collapsed="false">
      <c r="A833" s="6" t="s">
        <v>2420</v>
      </c>
      <c r="B833" s="7" t="s">
        <v>1306</v>
      </c>
      <c r="C833" s="17" t="n">
        <v>1250</v>
      </c>
      <c r="D833" s="16" t="n">
        <v>0.559415392438325</v>
      </c>
      <c r="E833" s="16" t="n">
        <v>0.0186239088564898</v>
      </c>
      <c r="F833" s="16" t="n">
        <v>0.548625184958731</v>
      </c>
      <c r="G833" s="16" t="n">
        <v>0.029187480098408</v>
      </c>
      <c r="H833" s="16" t="n">
        <v>-4.93059206863609</v>
      </c>
      <c r="I833" s="17" t="n">
        <v>227.064875453834</v>
      </c>
      <c r="J833" s="18" t="n">
        <v>1.5825592182112E-006</v>
      </c>
      <c r="K833" s="18" t="n">
        <v>2.09226529327062E-006</v>
      </c>
      <c r="L833" s="16" t="n">
        <v>-0.388841636782334</v>
      </c>
      <c r="M833" s="16" t="n">
        <v>0.642729766803841</v>
      </c>
      <c r="N833" s="16" t="n">
        <v>0.0294085456267756</v>
      </c>
      <c r="O833" s="16" t="n">
        <v>0.165523862733512</v>
      </c>
      <c r="P833" s="34" t="b">
        <f aca="false">TRUE()</f>
        <v>1</v>
      </c>
      <c r="Q833" s="18" t="n">
        <v>0.000104998110158477</v>
      </c>
    </row>
    <row r="834" customFormat="false" ht="22.35" hidden="false" customHeight="false" outlineLevel="0" collapsed="false">
      <c r="A834" s="6" t="s">
        <v>2421</v>
      </c>
      <c r="B834" s="7" t="s">
        <v>1306</v>
      </c>
      <c r="C834" s="17" t="n">
        <v>1251</v>
      </c>
      <c r="D834" s="16" t="n">
        <v>0.559501479906499</v>
      </c>
      <c r="E834" s="16" t="n">
        <v>0.0186179477085165</v>
      </c>
      <c r="F834" s="16" t="n">
        <v>0.548702991672423</v>
      </c>
      <c r="G834" s="16" t="n">
        <v>0.0291841353932466</v>
      </c>
      <c r="H834" s="16" t="n">
        <v>-4.93562164740863</v>
      </c>
      <c r="I834" s="17" t="n">
        <v>227.117846314719</v>
      </c>
      <c r="J834" s="18" t="n">
        <v>1.54595004545477E-006</v>
      </c>
      <c r="K834" s="18" t="n">
        <v>2.04516821442056E-006</v>
      </c>
      <c r="L834" s="16" t="n">
        <v>-0.38919062516936</v>
      </c>
      <c r="M834" s="16" t="n">
        <v>0.642849794238683</v>
      </c>
      <c r="N834" s="16" t="n">
        <v>0.0292903805156705</v>
      </c>
      <c r="O834" s="16" t="n">
        <v>0.165382101624867</v>
      </c>
      <c r="P834" s="34" t="b">
        <f aca="false">TRUE()</f>
        <v>1</v>
      </c>
      <c r="Q834" s="16" t="n">
        <v>0</v>
      </c>
    </row>
    <row r="835" customFormat="false" ht="22.35" hidden="false" customHeight="false" outlineLevel="0" collapsed="false">
      <c r="A835" s="6" t="s">
        <v>2422</v>
      </c>
      <c r="B835" s="7" t="s">
        <v>1306</v>
      </c>
      <c r="C835" s="17" t="n">
        <v>1252</v>
      </c>
      <c r="D835" s="16" t="n">
        <v>0.559576917238947</v>
      </c>
      <c r="E835" s="16" t="n">
        <v>0.0186127029288812</v>
      </c>
      <c r="F835" s="16" t="n">
        <v>0.548771900937631</v>
      </c>
      <c r="G835" s="16" t="n">
        <v>0.0291811594279971</v>
      </c>
      <c r="H835" s="16" t="n">
        <v>-4.93970438778056</v>
      </c>
      <c r="I835" s="17" t="n">
        <v>227.164195857955</v>
      </c>
      <c r="J835" s="18" t="n">
        <v>1.51682187490478E-006</v>
      </c>
      <c r="K835" s="18" t="n">
        <v>2.01047932956079E-006</v>
      </c>
      <c r="L835" s="16" t="n">
        <v>-0.38947085204884</v>
      </c>
      <c r="M835" s="16" t="n">
        <v>0.643021262002744</v>
      </c>
      <c r="N835" s="16" t="n">
        <v>0.0292000912430043</v>
      </c>
      <c r="O835" s="16" t="n">
        <v>0.165265588470731</v>
      </c>
      <c r="P835" s="34" t="b">
        <f aca="false">TRUE()</f>
        <v>1</v>
      </c>
      <c r="Q835" s="18" t="n">
        <v>9.99451370314923E-005</v>
      </c>
    </row>
    <row r="836" customFormat="false" ht="22.35" hidden="false" customHeight="false" outlineLevel="0" collapsed="false">
      <c r="A836" s="6" t="s">
        <v>2423</v>
      </c>
      <c r="B836" s="7" t="s">
        <v>1306</v>
      </c>
      <c r="C836" s="17" t="n">
        <v>1253</v>
      </c>
      <c r="D836" s="16" t="n">
        <v>0.559642947413531</v>
      </c>
      <c r="E836" s="16" t="n">
        <v>0.018607705235453</v>
      </c>
      <c r="F836" s="16" t="n">
        <v>0.548832249713566</v>
      </c>
      <c r="G836" s="16" t="n">
        <v>0.0291785917392913</v>
      </c>
      <c r="H836" s="16" t="n">
        <v>-4.94333494968235</v>
      </c>
      <c r="I836" s="17" t="n">
        <v>227.210764608367</v>
      </c>
      <c r="J836" s="18" t="n">
        <v>1.49134396607077E-006</v>
      </c>
      <c r="K836" s="18" t="n">
        <v>1.97734104127594E-006</v>
      </c>
      <c r="L836" s="16" t="n">
        <v>-0.389715188418697</v>
      </c>
      <c r="M836" s="16" t="n">
        <v>0.642986968449931</v>
      </c>
      <c r="N836" s="16" t="n">
        <v>0.0291241422971971</v>
      </c>
      <c r="O836" s="16" t="n">
        <v>0.165175940571176</v>
      </c>
      <c r="P836" s="34" t="b">
        <f aca="false">TRUE()</f>
        <v>1</v>
      </c>
      <c r="Q836" s="18" t="n">
        <v>5.42075163398693E-005</v>
      </c>
    </row>
    <row r="837" customFormat="false" ht="22.35" hidden="false" customHeight="false" outlineLevel="0" collapsed="false">
      <c r="A837" s="6" t="s">
        <v>2424</v>
      </c>
      <c r="B837" s="7" t="s">
        <v>1306</v>
      </c>
      <c r="C837" s="17" t="n">
        <v>1254</v>
      </c>
      <c r="D837" s="16" t="n">
        <v>0.559700871299178</v>
      </c>
      <c r="E837" s="16" t="n">
        <v>0.0186028509505467</v>
      </c>
      <c r="F837" s="16" t="n">
        <v>0.548883735868797</v>
      </c>
      <c r="G837" s="16" t="n">
        <v>0.0291763115937713</v>
      </c>
      <c r="H837" s="16" t="n">
        <v>-4.94727126914074</v>
      </c>
      <c r="I837" s="17" t="n">
        <v>227.257921371824</v>
      </c>
      <c r="J837" s="18" t="n">
        <v>1.46420093894675E-006</v>
      </c>
      <c r="K837" s="18" t="n">
        <v>1.9432151892002E-006</v>
      </c>
      <c r="L837" s="16" t="n">
        <v>-0.389983060353011</v>
      </c>
      <c r="M837" s="16" t="n">
        <v>0.642849794238683</v>
      </c>
      <c r="N837" s="16" t="n">
        <v>0.0290567550184743</v>
      </c>
      <c r="O837" s="16" t="n">
        <v>0.16511838134219</v>
      </c>
      <c r="P837" s="34" t="b">
        <f aca="false">TRUE()</f>
        <v>1</v>
      </c>
      <c r="Q837" s="18" t="n">
        <v>3.36394795514292E-005</v>
      </c>
    </row>
    <row r="838" customFormat="false" ht="22.35" hidden="false" customHeight="false" outlineLevel="0" collapsed="false">
      <c r="A838" s="6" t="s">
        <v>2425</v>
      </c>
      <c r="B838" s="7" t="s">
        <v>1306</v>
      </c>
      <c r="C838" s="17" t="n">
        <v>1255</v>
      </c>
      <c r="D838" s="16" t="n">
        <v>0.559748885235305</v>
      </c>
      <c r="E838" s="16" t="n">
        <v>0.0185981488306475</v>
      </c>
      <c r="F838" s="16" t="n">
        <v>0.548923806264248</v>
      </c>
      <c r="G838" s="16" t="n">
        <v>0.0291744259609526</v>
      </c>
      <c r="H838" s="16" t="n">
        <v>-4.95184872226326</v>
      </c>
      <c r="I838" s="17" t="n">
        <v>227.306490900677</v>
      </c>
      <c r="J838" s="18" t="n">
        <v>1.43326174339307E-006</v>
      </c>
      <c r="K838" s="18" t="n">
        <v>1.90459053316722E-006</v>
      </c>
      <c r="L838" s="16" t="n">
        <v>-0.390300151233593</v>
      </c>
      <c r="M838" s="16" t="n">
        <v>0.643089849108368</v>
      </c>
      <c r="N838" s="16" t="n">
        <v>0.0289643274341273</v>
      </c>
      <c r="O838" s="16" t="n">
        <v>0.165105294482904</v>
      </c>
      <c r="P838" s="34" t="b">
        <f aca="false">TRUE()</f>
        <v>1</v>
      </c>
      <c r="Q838" s="18" t="n">
        <v>6.69350773958086E-005</v>
      </c>
    </row>
    <row r="839" customFormat="false" ht="22.35" hidden="false" customHeight="false" outlineLevel="0" collapsed="false">
      <c r="A839" s="6" t="s">
        <v>2426</v>
      </c>
      <c r="B839" s="7" t="s">
        <v>1306</v>
      </c>
      <c r="C839" s="17" t="n">
        <v>1256</v>
      </c>
      <c r="D839" s="16" t="n">
        <v>0.559786200937878</v>
      </c>
      <c r="E839" s="16" t="n">
        <v>0.0185933259730795</v>
      </c>
      <c r="F839" s="16" t="n">
        <v>0.548951168659593</v>
      </c>
      <c r="G839" s="16" t="n">
        <v>0.0291729294168133</v>
      </c>
      <c r="H839" s="16" t="n">
        <v>-4.95734716841504</v>
      </c>
      <c r="I839" s="17" t="n">
        <v>227.360216775636</v>
      </c>
      <c r="J839" s="18" t="n">
        <v>1.39695010769625E-006</v>
      </c>
      <c r="K839" s="18" t="n">
        <v>1.85752737806454E-006</v>
      </c>
      <c r="L839" s="16" t="n">
        <v>-0.390685126659439</v>
      </c>
      <c r="M839" s="16" t="n">
        <v>0.643449931412894</v>
      </c>
      <c r="N839" s="16" t="n">
        <v>0.0289022033327169</v>
      </c>
      <c r="O839" s="16" t="n">
        <v>0.165140855185737</v>
      </c>
      <c r="P839" s="34" t="b">
        <f aca="false">TRUE()</f>
        <v>1</v>
      </c>
      <c r="Q839" s="18" t="n">
        <v>2.82689499535377E-005</v>
      </c>
    </row>
    <row r="840" customFormat="false" ht="22.35" hidden="false" customHeight="false" outlineLevel="0" collapsed="false">
      <c r="A840" s="6" t="s">
        <v>2427</v>
      </c>
      <c r="B840" s="7" t="s">
        <v>1306</v>
      </c>
      <c r="C840" s="17" t="n">
        <v>1257</v>
      </c>
      <c r="D840" s="16" t="n">
        <v>0.559810439130912</v>
      </c>
      <c r="E840" s="16" t="n">
        <v>0.0185883191479984</v>
      </c>
      <c r="F840" s="16" t="n">
        <v>0.548965305579814</v>
      </c>
      <c r="G840" s="16" t="n">
        <v>0.0291716274938527</v>
      </c>
      <c r="H840" s="16" t="n">
        <v>-4.96293735771695</v>
      </c>
      <c r="I840" s="17" t="n">
        <v>227.418263881656</v>
      </c>
      <c r="J840" s="18" t="n">
        <v>1.36093202026E-006</v>
      </c>
      <c r="K840" s="18" t="n">
        <v>1.81311970596437E-006</v>
      </c>
      <c r="L840" s="16" t="n">
        <v>-0.391073362237639</v>
      </c>
      <c r="M840" s="16" t="n">
        <v>0.643587105624143</v>
      </c>
      <c r="N840" s="16" t="n">
        <v>0.0287833510079942</v>
      </c>
      <c r="O840" s="16" t="n">
        <v>0.165227653307294</v>
      </c>
      <c r="P840" s="34" t="b">
        <f aca="false">TRUE()</f>
        <v>1</v>
      </c>
      <c r="Q840" s="16" t="n">
        <v>0</v>
      </c>
    </row>
    <row r="841" customFormat="false" ht="22.35" hidden="false" customHeight="false" outlineLevel="0" collapsed="false">
      <c r="A841" s="6" t="s">
        <v>2428</v>
      </c>
      <c r="B841" s="7" t="s">
        <v>1306</v>
      </c>
      <c r="C841" s="17" t="n">
        <v>1258</v>
      </c>
      <c r="D841" s="16" t="n">
        <v>0.559819329791091</v>
      </c>
      <c r="E841" s="16" t="n">
        <v>0.0185832858262147</v>
      </c>
      <c r="F841" s="16" t="n">
        <v>0.548963904825764</v>
      </c>
      <c r="G841" s="16" t="n">
        <v>0.0291704469646355</v>
      </c>
      <c r="H841" s="16" t="n">
        <v>-4.96861462348126</v>
      </c>
      <c r="I841" s="17" t="n">
        <v>227.47780079655</v>
      </c>
      <c r="J841" s="18" t="n">
        <v>1.32527019798239E-006</v>
      </c>
      <c r="K841" s="18" t="n">
        <v>1.76617576160145E-006</v>
      </c>
      <c r="L841" s="16" t="n">
        <v>-0.391467034981228</v>
      </c>
      <c r="M841" s="16" t="n">
        <v>0.643621399176955</v>
      </c>
      <c r="N841" s="16" t="n">
        <v>0.0286968067761244</v>
      </c>
      <c r="O841" s="16" t="n">
        <v>0.165371353718077</v>
      </c>
      <c r="P841" s="34" t="b">
        <f aca="false">TRUE()</f>
        <v>1</v>
      </c>
      <c r="Q841" s="18" t="n">
        <v>1.78062678062679E-005</v>
      </c>
    </row>
    <row r="842" customFormat="false" ht="22.35" hidden="false" customHeight="false" outlineLevel="0" collapsed="false">
      <c r="A842" s="6" t="s">
        <v>2429</v>
      </c>
      <c r="B842" s="7" t="s">
        <v>1306</v>
      </c>
      <c r="C842" s="17" t="n">
        <v>1259</v>
      </c>
      <c r="D842" s="16" t="n">
        <v>0.559810361875924</v>
      </c>
      <c r="E842" s="16" t="n">
        <v>0.0185781495052037</v>
      </c>
      <c r="F842" s="16" t="n">
        <v>0.548946366011223</v>
      </c>
      <c r="G842" s="16" t="n">
        <v>0.0291696170153518</v>
      </c>
      <c r="H842" s="16" t="n">
        <v>-4.97350512528047</v>
      </c>
      <c r="I842" s="17" t="n">
        <v>227.541927485876</v>
      </c>
      <c r="J842" s="18" t="n">
        <v>1.29522984631543E-006</v>
      </c>
      <c r="K842" s="18" t="n">
        <v>1.72836137048522E-006</v>
      </c>
      <c r="L842" s="16" t="n">
        <v>-0.391794507023418</v>
      </c>
      <c r="M842" s="16" t="n">
        <v>0.643655692729767</v>
      </c>
      <c r="N842" s="16" t="n">
        <v>0.028674097328782</v>
      </c>
      <c r="O842" s="16" t="n">
        <v>0.16556836077411</v>
      </c>
      <c r="P842" s="34" t="b">
        <f aca="false">TRUE()</f>
        <v>1</v>
      </c>
      <c r="Q842" s="18" t="n">
        <v>1.85185185185185E-005</v>
      </c>
    </row>
    <row r="843" customFormat="false" ht="22.35" hidden="false" customHeight="false" outlineLevel="0" collapsed="false">
      <c r="A843" s="6" t="s">
        <v>2430</v>
      </c>
      <c r="B843" s="7" t="s">
        <v>1306</v>
      </c>
      <c r="C843" s="17" t="n">
        <v>1260</v>
      </c>
      <c r="D843" s="16" t="n">
        <v>0.559783059116228</v>
      </c>
      <c r="E843" s="16" t="n">
        <v>0.0185727776212366</v>
      </c>
      <c r="F843" s="16" t="n">
        <v>0.548912851687239</v>
      </c>
      <c r="G843" s="16" t="n">
        <v>0.0291689350342544</v>
      </c>
      <c r="H843" s="16" t="n">
        <v>-4.97735108963701</v>
      </c>
      <c r="I843" s="17" t="n">
        <v>227.610701999192</v>
      </c>
      <c r="J843" s="18" t="n">
        <v>1.27200385037136E-006</v>
      </c>
      <c r="K843" s="18" t="n">
        <v>1.69900739589352E-006</v>
      </c>
      <c r="L843" s="16" t="n">
        <v>-0.392035447894295</v>
      </c>
      <c r="M843" s="16" t="n">
        <v>0.643775720164609</v>
      </c>
      <c r="N843" s="16" t="n">
        <v>0.028674097328782</v>
      </c>
      <c r="O843" s="16" t="n">
        <v>0.165810433269471</v>
      </c>
      <c r="P843" s="34" t="b">
        <f aca="false">TRUE()</f>
        <v>1</v>
      </c>
      <c r="Q843" s="18" t="n">
        <v>3.95879873899635E-005</v>
      </c>
    </row>
    <row r="844" customFormat="false" ht="22.35" hidden="false" customHeight="false" outlineLevel="0" collapsed="false">
      <c r="A844" s="6" t="s">
        <v>2431</v>
      </c>
      <c r="B844" s="7" t="s">
        <v>1306</v>
      </c>
      <c r="C844" s="17" t="n">
        <v>1261</v>
      </c>
      <c r="D844" s="16" t="n">
        <v>0.559736470456936</v>
      </c>
      <c r="E844" s="16" t="n">
        <v>0.0185677085010801</v>
      </c>
      <c r="F844" s="16" t="n">
        <v>0.548861135184859</v>
      </c>
      <c r="G844" s="16" t="n">
        <v>0.0291681929410722</v>
      </c>
      <c r="H844" s="16" t="n">
        <v>-4.98065121653938</v>
      </c>
      <c r="I844" s="17" t="n">
        <v>227.674779992477</v>
      </c>
      <c r="J844" s="18" t="n">
        <v>1.2523776378927E-006</v>
      </c>
      <c r="K844" s="18" t="n">
        <v>1.67387027286785E-006</v>
      </c>
      <c r="L844" s="16" t="n">
        <v>-0.392237593408161</v>
      </c>
      <c r="M844" s="16" t="n">
        <v>0.643861454046639</v>
      </c>
      <c r="N844" s="16" t="n">
        <v>0.028674097328782</v>
      </c>
      <c r="O844" s="16" t="n">
        <v>0.166097977351614</v>
      </c>
      <c r="P844" s="34" t="b">
        <f aca="false">TRUE()</f>
        <v>1</v>
      </c>
      <c r="Q844" s="18" t="n">
        <v>1.54320987654321E-005</v>
      </c>
    </row>
    <row r="845" customFormat="false" ht="22.35" hidden="false" customHeight="false" outlineLevel="0" collapsed="false">
      <c r="A845" s="6" t="s">
        <v>2432</v>
      </c>
      <c r="B845" s="7" t="s">
        <v>1306</v>
      </c>
      <c r="C845" s="17" t="n">
        <v>1262</v>
      </c>
      <c r="D845" s="16" t="n">
        <v>0.559669571344481</v>
      </c>
      <c r="E845" s="16" t="n">
        <v>0.0185628661865399</v>
      </c>
      <c r="F845" s="16" t="n">
        <v>0.548790140361726</v>
      </c>
      <c r="G845" s="16" t="n">
        <v>0.0291673474268746</v>
      </c>
      <c r="H845" s="16" t="n">
        <v>-4.98344483426613</v>
      </c>
      <c r="I845" s="17" t="n">
        <v>227.734826094891</v>
      </c>
      <c r="J845" s="18" t="n">
        <v>1.23597248720886E-006</v>
      </c>
      <c r="K845" s="18" t="n">
        <v>1.65247610242164E-006</v>
      </c>
      <c r="L845" s="16" t="n">
        <v>-0.392403458758665</v>
      </c>
      <c r="M845" s="16" t="n">
        <v>0.644015775034294</v>
      </c>
      <c r="N845" s="16" t="n">
        <v>0.028674097328782</v>
      </c>
      <c r="O845" s="16" t="n">
        <v>0.166423514111557</v>
      </c>
      <c r="P845" s="34" t="b">
        <f aca="false">TRUE()</f>
        <v>1</v>
      </c>
      <c r="Q845" s="18" t="n">
        <v>1.48148148148148E-005</v>
      </c>
    </row>
    <row r="846" customFormat="false" ht="22.35" hidden="false" customHeight="false" outlineLevel="0" collapsed="false">
      <c r="A846" s="6" t="s">
        <v>2433</v>
      </c>
      <c r="B846" s="7" t="s">
        <v>1306</v>
      </c>
      <c r="C846" s="17" t="n">
        <v>1263</v>
      </c>
      <c r="D846" s="16" t="n">
        <v>0.559586593780681</v>
      </c>
      <c r="E846" s="16" t="n">
        <v>0.0185576589362397</v>
      </c>
      <c r="F846" s="16" t="n">
        <v>0.548702424654359</v>
      </c>
      <c r="G846" s="16" t="n">
        <v>0.0291660652500628</v>
      </c>
      <c r="H846" s="16" t="n">
        <v>-4.98662407123416</v>
      </c>
      <c r="I846" s="17" t="n">
        <v>227.796134946119</v>
      </c>
      <c r="J846" s="18" t="n">
        <v>1.21757927900743E-006</v>
      </c>
      <c r="K846" s="18" t="n">
        <v>1.62998516383252E-006</v>
      </c>
      <c r="L846" s="16" t="n">
        <v>-0.3925985253901</v>
      </c>
      <c r="M846" s="16" t="n">
        <v>0.644221536351166</v>
      </c>
      <c r="N846" s="16" t="n">
        <v>0.028674097328782</v>
      </c>
      <c r="O846" s="16" t="n">
        <v>0.166764462980635</v>
      </c>
      <c r="P846" s="34" t="b">
        <f aca="false">TRUE()</f>
        <v>1</v>
      </c>
      <c r="Q846" s="18" t="n">
        <v>0.000181826669167602</v>
      </c>
    </row>
    <row r="847" customFormat="false" ht="22.35" hidden="false" customHeight="false" outlineLevel="0" collapsed="false">
      <c r="A847" s="6" t="s">
        <v>2434</v>
      </c>
      <c r="B847" s="7" t="s">
        <v>1306</v>
      </c>
      <c r="C847" s="17" t="n">
        <v>1264</v>
      </c>
      <c r="D847" s="16" t="n">
        <v>0.559486902571221</v>
      </c>
      <c r="E847" s="16" t="n">
        <v>0.0185522423982294</v>
      </c>
      <c r="F847" s="16" t="n">
        <v>0.548597402391679</v>
      </c>
      <c r="G847" s="16" t="n">
        <v>0.0291641567222373</v>
      </c>
      <c r="H847" s="16" t="n">
        <v>-4.99014935357497</v>
      </c>
      <c r="I847" s="17" t="n">
        <v>227.854849952563</v>
      </c>
      <c r="J847" s="18" t="n">
        <v>1.19752438977558E-006</v>
      </c>
      <c r="K847" s="18" t="n">
        <v>1.60469041574706E-006</v>
      </c>
      <c r="L847" s="16" t="n">
        <v>-0.392823141029367</v>
      </c>
      <c r="M847" s="16" t="n">
        <v>0.644341563786008</v>
      </c>
      <c r="N847" s="16" t="n">
        <v>0.028674097328782</v>
      </c>
      <c r="O847" s="16" t="n">
        <v>0.16711389183045</v>
      </c>
      <c r="P847" s="34" t="b">
        <f aca="false">TRUE()</f>
        <v>1</v>
      </c>
      <c r="Q847" s="18" t="n">
        <v>7.2250280583614E-005</v>
      </c>
    </row>
    <row r="848" customFormat="false" ht="22.35" hidden="false" customHeight="false" outlineLevel="0" collapsed="false">
      <c r="A848" s="6" t="s">
        <v>2435</v>
      </c>
      <c r="B848" s="7" t="s">
        <v>1306</v>
      </c>
      <c r="C848" s="17" t="n">
        <v>1265</v>
      </c>
      <c r="D848" s="16" t="n">
        <v>0.559370414039705</v>
      </c>
      <c r="E848" s="16" t="n">
        <v>0.0185468797864538</v>
      </c>
      <c r="F848" s="16" t="n">
        <v>0.548474308209111</v>
      </c>
      <c r="G848" s="16" t="n">
        <v>0.0291616200119035</v>
      </c>
      <c r="H848" s="16" t="n">
        <v>-4.9942862029766</v>
      </c>
      <c r="I848" s="17" t="n">
        <v>227.907270895694</v>
      </c>
      <c r="J848" s="18" t="n">
        <v>1.1744518325527E-006</v>
      </c>
      <c r="K848" s="18" t="n">
        <v>1.57479001780087E-006</v>
      </c>
      <c r="L848" s="16" t="n">
        <v>-0.393101528754938</v>
      </c>
      <c r="M848" s="16" t="n">
        <v>0.64446159122085</v>
      </c>
      <c r="N848" s="16" t="n">
        <v>0.028674097328782</v>
      </c>
      <c r="O848" s="16" t="n">
        <v>0.167470528010139</v>
      </c>
      <c r="P848" s="34" t="b">
        <f aca="false">TRUE()</f>
        <v>1</v>
      </c>
      <c r="Q848" s="18" t="n">
        <v>4.57658938569936E-005</v>
      </c>
    </row>
    <row r="849" customFormat="false" ht="22.35" hidden="false" customHeight="false" outlineLevel="0" collapsed="false">
      <c r="A849" s="6" t="s">
        <v>2436</v>
      </c>
      <c r="B849" s="7" t="s">
        <v>1306</v>
      </c>
      <c r="C849" s="17" t="n">
        <v>1266</v>
      </c>
      <c r="D849" s="16" t="n">
        <v>0.559235849966764</v>
      </c>
      <c r="E849" s="16" t="n">
        <v>0.0185414439941257</v>
      </c>
      <c r="F849" s="16" t="n">
        <v>0.548333805000307</v>
      </c>
      <c r="G849" s="16" t="n">
        <v>0.0291585344419285</v>
      </c>
      <c r="H849" s="16" t="n">
        <v>-4.99816361130555</v>
      </c>
      <c r="I849" s="17" t="n">
        <v>227.95587279133</v>
      </c>
      <c r="J849" s="18" t="n">
        <v>1.15321857650401E-006</v>
      </c>
      <c r="K849" s="18" t="n">
        <v>1.54781924077996E-006</v>
      </c>
      <c r="L849" s="16" t="n">
        <v>-0.393362893135135</v>
      </c>
      <c r="M849" s="16" t="n">
        <v>0.644358710562414</v>
      </c>
      <c r="N849" s="16" t="n">
        <v>0.028674097328782</v>
      </c>
      <c r="O849" s="16" t="n">
        <v>0.167831999758632</v>
      </c>
      <c r="P849" s="34" t="b">
        <f aca="false">TRUE()</f>
        <v>1</v>
      </c>
      <c r="Q849" s="18" t="n">
        <v>3.85693498967989E-005</v>
      </c>
    </row>
    <row r="850" customFormat="false" ht="22.35" hidden="false" customHeight="false" outlineLevel="0" collapsed="false">
      <c r="A850" s="6" t="s">
        <v>2437</v>
      </c>
      <c r="B850" s="7" t="s">
        <v>1306</v>
      </c>
      <c r="C850" s="17" t="n">
        <v>1267</v>
      </c>
      <c r="D850" s="16" t="n">
        <v>0.559083773452396</v>
      </c>
      <c r="E850" s="16" t="n">
        <v>0.0185360796831608</v>
      </c>
      <c r="F850" s="16" t="n">
        <v>0.548177933946728</v>
      </c>
      <c r="G850" s="16" t="n">
        <v>0.0291548483607107</v>
      </c>
      <c r="H850" s="16" t="n">
        <v>-5.0010805271556</v>
      </c>
      <c r="I850" s="17" t="n">
        <v>227.998164497841</v>
      </c>
      <c r="J850" s="18" t="n">
        <v>1.1374717945401E-006</v>
      </c>
      <c r="K850" s="18" t="n">
        <v>1.5281670273038E-006</v>
      </c>
      <c r="L850" s="16" t="n">
        <v>-0.393554320627959</v>
      </c>
      <c r="M850" s="16" t="n">
        <v>0.64446159122085</v>
      </c>
      <c r="N850" s="16" t="n">
        <v>0.0286749503822653</v>
      </c>
      <c r="O850" s="16" t="n">
        <v>0.16819531329585</v>
      </c>
      <c r="P850" s="34" t="b">
        <f aca="false">TRUE()</f>
        <v>1</v>
      </c>
      <c r="Q850" s="18" t="n">
        <v>5.93842787935615E-006</v>
      </c>
    </row>
    <row r="851" customFormat="false" ht="22.35" hidden="false" customHeight="false" outlineLevel="0" collapsed="false">
      <c r="A851" s="6" t="s">
        <v>2438</v>
      </c>
      <c r="B851" s="7" t="s">
        <v>1306</v>
      </c>
      <c r="C851" s="17" t="n">
        <v>1268</v>
      </c>
      <c r="D851" s="16" t="n">
        <v>0.558913078441411</v>
      </c>
      <c r="E851" s="16" t="n">
        <v>0.0185309065232602</v>
      </c>
      <c r="F851" s="16" t="n">
        <v>0.548007165209794</v>
      </c>
      <c r="G851" s="16" t="n">
        <v>0.0291505712470706</v>
      </c>
      <c r="H851" s="16" t="n">
        <v>-5.00229119684998</v>
      </c>
      <c r="I851" s="17" t="n">
        <v>228.032544172843</v>
      </c>
      <c r="J851" s="18" t="n">
        <v>1.13094339569327E-006</v>
      </c>
      <c r="K851" s="18" t="n">
        <v>1.52038065828541E-006</v>
      </c>
      <c r="L851" s="16" t="n">
        <v>-0.393618596812278</v>
      </c>
      <c r="M851" s="16" t="n">
        <v>0.644667352537723</v>
      </c>
      <c r="N851" s="16" t="n">
        <v>0.0287164537422687</v>
      </c>
      <c r="O851" s="16" t="n">
        <v>0.168554243780661</v>
      </c>
      <c r="P851" s="34" t="b">
        <f aca="false">TRUE()</f>
        <v>1</v>
      </c>
      <c r="Q851" s="18" t="n">
        <v>0.000101168430335097</v>
      </c>
    </row>
    <row r="852" customFormat="false" ht="22.35" hidden="false" customHeight="false" outlineLevel="0" collapsed="false">
      <c r="A852" s="6" t="s">
        <v>2439</v>
      </c>
      <c r="B852" s="7" t="s">
        <v>1306</v>
      </c>
      <c r="C852" s="17" t="n">
        <v>1269</v>
      </c>
      <c r="D852" s="16" t="n">
        <v>0.558723598280217</v>
      </c>
      <c r="E852" s="16" t="n">
        <v>0.0185258235767038</v>
      </c>
      <c r="F852" s="16" t="n">
        <v>0.547822871274832</v>
      </c>
      <c r="G852" s="16" t="n">
        <v>0.0291459849045769</v>
      </c>
      <c r="H852" s="16" t="n">
        <v>-5.0010905099348</v>
      </c>
      <c r="I852" s="17" t="n">
        <v>228.062927262994</v>
      </c>
      <c r="J852" s="18" t="n">
        <v>1.13721032810801E-006</v>
      </c>
      <c r="K852" s="18" t="n">
        <v>1.5281670273038E-006</v>
      </c>
      <c r="L852" s="16" t="n">
        <v>-0.393496742167601</v>
      </c>
      <c r="M852" s="16" t="n">
        <v>0.644615912208505</v>
      </c>
      <c r="N852" s="16" t="n">
        <v>0.0288328921201067</v>
      </c>
      <c r="O852" s="16" t="n">
        <v>0.168906666055714</v>
      </c>
      <c r="P852" s="34" t="b">
        <f aca="false">TRUE()</f>
        <v>1</v>
      </c>
      <c r="Q852" s="18" t="n">
        <v>1.57894736842105E-005</v>
      </c>
    </row>
    <row r="853" customFormat="false" ht="22.35" hidden="false" customHeight="false" outlineLevel="0" collapsed="false">
      <c r="A853" s="6" t="s">
        <v>2440</v>
      </c>
      <c r="B853" s="7" t="s">
        <v>1306</v>
      </c>
      <c r="C853" s="17" t="n">
        <v>1270</v>
      </c>
      <c r="D853" s="16" t="n">
        <v>0.558518507426875</v>
      </c>
      <c r="E853" s="16" t="n">
        <v>0.0185211043769001</v>
      </c>
      <c r="F853" s="16" t="n">
        <v>0.547626723084315</v>
      </c>
      <c r="G853" s="16" t="n">
        <v>0.0291407287124862</v>
      </c>
      <c r="H853" s="16" t="n">
        <v>-4.99813783062671</v>
      </c>
      <c r="I853" s="17" t="n">
        <v>228.082256803032</v>
      </c>
      <c r="J853" s="18" t="n">
        <v>1.15294595042578E-006</v>
      </c>
      <c r="K853" s="18" t="n">
        <v>1.54781924077996E-006</v>
      </c>
      <c r="L853" s="16" t="n">
        <v>-0.39324701841645</v>
      </c>
      <c r="M853" s="16" t="n">
        <v>0.644667352537723</v>
      </c>
      <c r="N853" s="16" t="n">
        <v>0.0289593636760519</v>
      </c>
      <c r="O853" s="16" t="n">
        <v>0.169231911601993</v>
      </c>
      <c r="P853" s="34" t="b">
        <f aca="false">TRUE()</f>
        <v>1</v>
      </c>
      <c r="Q853" s="18" t="n">
        <v>0.00011358024691358</v>
      </c>
    </row>
    <row r="854" customFormat="false" ht="22.35" hidden="false" customHeight="false" outlineLevel="0" collapsed="false">
      <c r="A854" s="6" t="s">
        <v>2441</v>
      </c>
      <c r="B854" s="7" t="s">
        <v>1306</v>
      </c>
      <c r="C854" s="17" t="n">
        <v>1271</v>
      </c>
      <c r="D854" s="16" t="n">
        <v>0.558297522628745</v>
      </c>
      <c r="E854" s="16" t="n">
        <v>0.0185169126986908</v>
      </c>
      <c r="F854" s="16" t="n">
        <v>0.547417146681835</v>
      </c>
      <c r="G854" s="16" t="n">
        <v>0.0291348113411247</v>
      </c>
      <c r="H854" s="16" t="n">
        <v>-4.99399439852175</v>
      </c>
      <c r="I854" s="17" t="n">
        <v>228.088300047015</v>
      </c>
      <c r="J854" s="18" t="n">
        <v>1.17545355958439E-006</v>
      </c>
      <c r="K854" s="18" t="n">
        <v>1.57562411895194E-006</v>
      </c>
      <c r="L854" s="16" t="n">
        <v>-0.392915583754998</v>
      </c>
      <c r="M854" s="16" t="n">
        <v>0.644633058984911</v>
      </c>
      <c r="N854" s="16" t="n">
        <v>0.0290852055325681</v>
      </c>
      <c r="O854" s="16" t="n">
        <v>0.169527900946276</v>
      </c>
      <c r="P854" s="34" t="b">
        <f aca="false">TRUE()</f>
        <v>1</v>
      </c>
      <c r="Q854" s="18" t="n">
        <v>9.25925925925926E-006</v>
      </c>
    </row>
    <row r="855" customFormat="false" ht="22.35" hidden="false" customHeight="false" outlineLevel="0" collapsed="false">
      <c r="A855" s="6" t="s">
        <v>2442</v>
      </c>
      <c r="B855" s="7" t="s">
        <v>1306</v>
      </c>
      <c r="C855" s="17" t="n">
        <v>1272</v>
      </c>
      <c r="D855" s="16" t="n">
        <v>0.558061462041013</v>
      </c>
      <c r="E855" s="16" t="n">
        <v>0.0185134660534899</v>
      </c>
      <c r="F855" s="16" t="n">
        <v>0.547194204980704</v>
      </c>
      <c r="G855" s="16" t="n">
        <v>0.0291285773643545</v>
      </c>
      <c r="H855" s="16" t="n">
        <v>-4.98894755268621</v>
      </c>
      <c r="I855" s="17" t="n">
        <v>228.081067393393</v>
      </c>
      <c r="J855" s="18" t="n">
        <v>1.20349320148112E-006</v>
      </c>
      <c r="K855" s="18" t="n">
        <v>1.61216810398535E-006</v>
      </c>
      <c r="L855" s="16" t="n">
        <v>-0.3925250078586</v>
      </c>
      <c r="M855" s="16" t="n">
        <v>0.644495884773663</v>
      </c>
      <c r="N855" s="16" t="n">
        <v>0.0292227258057521</v>
      </c>
      <c r="O855" s="16" t="n">
        <v>0.169807777882209</v>
      </c>
      <c r="P855" s="34" t="b">
        <f aca="false">TRUE()</f>
        <v>1</v>
      </c>
      <c r="Q855" s="18" t="n">
        <v>1.38888888888889E-005</v>
      </c>
    </row>
    <row r="856" customFormat="false" ht="22.35" hidden="false" customHeight="false" outlineLevel="0" collapsed="false">
      <c r="A856" s="6" t="s">
        <v>2443</v>
      </c>
      <c r="B856" s="7" t="s">
        <v>1306</v>
      </c>
      <c r="C856" s="17" t="n">
        <v>1273</v>
      </c>
      <c r="D856" s="16" t="n">
        <v>0.557811819421143</v>
      </c>
      <c r="E856" s="16" t="n">
        <v>0.0185107416806824</v>
      </c>
      <c r="F856" s="16" t="n">
        <v>0.546957652056573</v>
      </c>
      <c r="G856" s="16" t="n">
        <v>0.0291217702378027</v>
      </c>
      <c r="H856" s="16" t="n">
        <v>-4.98381453967269</v>
      </c>
      <c r="I856" s="17" t="n">
        <v>228.058584761524</v>
      </c>
      <c r="J856" s="18" t="n">
        <v>1.2327275070526E-006</v>
      </c>
      <c r="K856" s="18" t="n">
        <v>1.64920024315547E-006</v>
      </c>
      <c r="L856" s="16" t="n">
        <v>-0.39214132952245</v>
      </c>
      <c r="M856" s="16" t="n">
        <v>0.644478737997257</v>
      </c>
      <c r="N856" s="16" t="n">
        <v>0.0293592896932903</v>
      </c>
      <c r="O856" s="16" t="n">
        <v>0.17006155157084</v>
      </c>
      <c r="P856" s="34" t="b">
        <f aca="false">TRUE()</f>
        <v>1</v>
      </c>
      <c r="Q856" s="18" t="n">
        <v>3.50371772383215E-005</v>
      </c>
    </row>
    <row r="857" customFormat="false" ht="22.35" hidden="false" customHeight="false" outlineLevel="0" collapsed="false">
      <c r="A857" s="6" t="s">
        <v>2444</v>
      </c>
      <c r="B857" s="7" t="s">
        <v>1306</v>
      </c>
      <c r="C857" s="17" t="n">
        <v>1274</v>
      </c>
      <c r="D857" s="16" t="n">
        <v>0.557546652751474</v>
      </c>
      <c r="E857" s="16" t="n">
        <v>0.0185080259667647</v>
      </c>
      <c r="F857" s="16" t="n">
        <v>0.546707683512043</v>
      </c>
      <c r="G857" s="16" t="n">
        <v>0.0291147616415389</v>
      </c>
      <c r="H857" s="16" t="n">
        <v>-4.97772127912102</v>
      </c>
      <c r="I857" s="17" t="n">
        <v>228.034179133156</v>
      </c>
      <c r="J857" s="18" t="n">
        <v>1.2683153094142E-006</v>
      </c>
      <c r="K857" s="18" t="n">
        <v>1.69462605733063E-006</v>
      </c>
      <c r="L857" s="16" t="n">
        <v>-0.391683780954536</v>
      </c>
      <c r="M857" s="16" t="n">
        <v>0.644444444444444</v>
      </c>
      <c r="N857" s="16" t="n">
        <v>0.0295354083389349</v>
      </c>
      <c r="O857" s="16" t="n">
        <v>0.170299270813477</v>
      </c>
      <c r="P857" s="34" t="b">
        <f aca="false">TRUE()</f>
        <v>1</v>
      </c>
      <c r="Q857" s="18" t="n">
        <v>1.65196218942688E-005</v>
      </c>
    </row>
    <row r="858" customFormat="false" ht="22.35" hidden="false" customHeight="false" outlineLevel="0" collapsed="false">
      <c r="A858" s="6" t="s">
        <v>2445</v>
      </c>
      <c r="B858" s="7" t="s">
        <v>1306</v>
      </c>
      <c r="C858" s="17" t="n">
        <v>1275</v>
      </c>
      <c r="D858" s="16" t="n">
        <v>0.557264310806968</v>
      </c>
      <c r="E858" s="16" t="n">
        <v>0.0185052311256277</v>
      </c>
      <c r="F858" s="16" t="n">
        <v>0.54644336467805</v>
      </c>
      <c r="G858" s="16" t="n">
        <v>0.0291076796854018</v>
      </c>
      <c r="H858" s="16" t="n">
        <v>-4.9703466196355</v>
      </c>
      <c r="I858" s="17" t="n">
        <v>228.01022462582</v>
      </c>
      <c r="J858" s="18" t="n">
        <v>1.31269787300463E-006</v>
      </c>
      <c r="K858" s="18" t="n">
        <v>1.75054504272789E-006</v>
      </c>
      <c r="L858" s="16" t="n">
        <v>-0.391124945643537</v>
      </c>
      <c r="M858" s="16" t="n">
        <v>0.644358710562414</v>
      </c>
      <c r="N858" s="16" t="n">
        <v>0.0297519477647396</v>
      </c>
      <c r="O858" s="16" t="n">
        <v>0.170520118906526</v>
      </c>
      <c r="P858" s="34" t="b">
        <f aca="false">TRUE()</f>
        <v>1</v>
      </c>
      <c r="Q858" s="18" t="n">
        <v>3.31409748178352E-005</v>
      </c>
    </row>
    <row r="859" customFormat="false" ht="22.35" hidden="false" customHeight="false" outlineLevel="0" collapsed="false">
      <c r="A859" s="6" t="s">
        <v>2446</v>
      </c>
      <c r="B859" s="7" t="s">
        <v>1306</v>
      </c>
      <c r="C859" s="17" t="n">
        <v>1276</v>
      </c>
      <c r="D859" s="16" t="n">
        <v>0.556963706058867</v>
      </c>
      <c r="E859" s="16" t="n">
        <v>0.0185024809246411</v>
      </c>
      <c r="F859" s="16" t="n">
        <v>0.546164342424091</v>
      </c>
      <c r="G859" s="16" t="n">
        <v>0.0291002093400444</v>
      </c>
      <c r="H859" s="16" t="n">
        <v>-4.96134796473902</v>
      </c>
      <c r="I859" s="17" t="n">
        <v>227.982174494675</v>
      </c>
      <c r="J859" s="18" t="n">
        <v>1.36888791040399E-006</v>
      </c>
      <c r="K859" s="18" t="n">
        <v>1.82254887012401E-006</v>
      </c>
      <c r="L859" s="16" t="n">
        <v>-0.39044191471625</v>
      </c>
      <c r="M859" s="16" t="n">
        <v>0.644170096021948</v>
      </c>
      <c r="N859" s="16" t="n">
        <v>0.0300077047829188</v>
      </c>
      <c r="O859" s="16" t="n">
        <v>0.170707890166194</v>
      </c>
      <c r="P859" s="34" t="b">
        <f aca="false">TRUE()</f>
        <v>1</v>
      </c>
      <c r="Q859" s="16" t="n">
        <v>0</v>
      </c>
    </row>
    <row r="860" customFormat="false" ht="22.35" hidden="false" customHeight="false" outlineLevel="0" collapsed="false">
      <c r="A860" s="6" t="s">
        <v>2447</v>
      </c>
      <c r="B860" s="7" t="s">
        <v>1306</v>
      </c>
      <c r="C860" s="17" t="n">
        <v>1277</v>
      </c>
      <c r="D860" s="16" t="n">
        <v>0.556644216014153</v>
      </c>
      <c r="E860" s="16" t="n">
        <v>0.0184996680889828</v>
      </c>
      <c r="F860" s="16" t="n">
        <v>0.545870175519356</v>
      </c>
      <c r="G860" s="16" t="n">
        <v>0.0290921376318539</v>
      </c>
      <c r="H860" s="16" t="n">
        <v>-4.95067224592853</v>
      </c>
      <c r="I860" s="17" t="n">
        <v>227.949633594704</v>
      </c>
      <c r="J860" s="18" t="n">
        <v>1.438568545149E-006</v>
      </c>
      <c r="K860" s="18" t="n">
        <v>1.91041902795787E-006</v>
      </c>
      <c r="L860" s="16" t="n">
        <v>-0.389630823578256</v>
      </c>
      <c r="M860" s="16" t="n">
        <v>0.644084362139918</v>
      </c>
      <c r="N860" s="16" t="n">
        <v>0.0302699167014208</v>
      </c>
      <c r="O860" s="16" t="n">
        <v>0.170847174466267</v>
      </c>
      <c r="P860" s="34" t="b">
        <f aca="false">TRUE()</f>
        <v>1</v>
      </c>
      <c r="Q860" s="18" t="n">
        <v>7.96715571425882E-005</v>
      </c>
    </row>
    <row r="861" customFormat="false" ht="22.35" hidden="false" customHeight="false" outlineLevel="0" collapsed="false">
      <c r="A861" s="6" t="s">
        <v>2448</v>
      </c>
      <c r="B861" s="7" t="s">
        <v>1306</v>
      </c>
      <c r="C861" s="17" t="n">
        <v>1278</v>
      </c>
      <c r="D861" s="16" t="n">
        <v>0.55630306894106</v>
      </c>
      <c r="E861" s="16" t="n">
        <v>0.0184974072757441</v>
      </c>
      <c r="F861" s="16" t="n">
        <v>0.545559073931982</v>
      </c>
      <c r="G861" s="16" t="n">
        <v>0.0290834467039704</v>
      </c>
      <c r="H861" s="16" t="n">
        <v>-4.93775821534607</v>
      </c>
      <c r="I861" s="17" t="n">
        <v>227.9038215135</v>
      </c>
      <c r="J861" s="18" t="n">
        <v>1.52747887392128E-006</v>
      </c>
      <c r="K861" s="18" t="n">
        <v>2.02266666457348E-006</v>
      </c>
      <c r="L861" s="16" t="n">
        <v>-0.388655270482738</v>
      </c>
      <c r="M861" s="16" t="n">
        <v>0.643655692729767</v>
      </c>
      <c r="N861" s="16" t="n">
        <v>0.0304448714017235</v>
      </c>
      <c r="O861" s="16" t="n">
        <v>0.170928793462213</v>
      </c>
      <c r="P861" s="34" t="b">
        <f aca="false">TRUE()</f>
        <v>1</v>
      </c>
      <c r="Q861" s="18" t="n">
        <v>2.27920227920228E-005</v>
      </c>
    </row>
    <row r="862" customFormat="false" ht="22.35" hidden="false" customHeight="false" outlineLevel="0" collapsed="false">
      <c r="A862" s="6" t="s">
        <v>2449</v>
      </c>
      <c r="B862" s="7" t="s">
        <v>1306</v>
      </c>
      <c r="C862" s="17" t="n">
        <v>1279</v>
      </c>
      <c r="D862" s="16" t="n">
        <v>0.555939837510874</v>
      </c>
      <c r="E862" s="16" t="n">
        <v>0.0184960857557594</v>
      </c>
      <c r="F862" s="16" t="n">
        <v>0.545229865514476</v>
      </c>
      <c r="G862" s="16" t="n">
        <v>0.0290738827336889</v>
      </c>
      <c r="H862" s="16" t="n">
        <v>-4.92289272367628</v>
      </c>
      <c r="I862" s="17" t="n">
        <v>227.837052539043</v>
      </c>
      <c r="J862" s="18" t="n">
        <v>1.63647185327319E-006</v>
      </c>
      <c r="K862" s="18" t="n">
        <v>2.15941436918402E-006</v>
      </c>
      <c r="L862" s="16" t="n">
        <v>-0.387544542180843</v>
      </c>
      <c r="M862" s="16" t="n">
        <v>0.643347050754458</v>
      </c>
      <c r="N862" s="16" t="n">
        <v>0.0308918422161812</v>
      </c>
      <c r="O862" s="16" t="n">
        <v>0.170934949875578</v>
      </c>
      <c r="P862" s="34" t="b">
        <f aca="false">TRUE()</f>
        <v>1</v>
      </c>
      <c r="Q862" s="18" t="n">
        <v>0.000113734567901235</v>
      </c>
    </row>
    <row r="863" customFormat="false" ht="22.35" hidden="false" customHeight="false" outlineLevel="0" collapsed="false">
      <c r="A863" s="6" t="s">
        <v>2450</v>
      </c>
      <c r="B863" s="7" t="s">
        <v>1306</v>
      </c>
      <c r="C863" s="17" t="n">
        <v>1280</v>
      </c>
      <c r="D863" s="16" t="n">
        <v>0.555558140412635</v>
      </c>
      <c r="E863" s="16" t="n">
        <v>0.0184955146763588</v>
      </c>
      <c r="F863" s="16" t="n">
        <v>0.544884238461753</v>
      </c>
      <c r="G863" s="16" t="n">
        <v>0.02906334805887</v>
      </c>
      <c r="H863" s="16" t="n">
        <v>-4.90700232946277</v>
      </c>
      <c r="I863" s="17" t="n">
        <v>227.751124631424</v>
      </c>
      <c r="J863" s="18" t="n">
        <v>1.76135531676882E-006</v>
      </c>
      <c r="K863" s="18" t="n">
        <v>2.31757278522213E-006</v>
      </c>
      <c r="L863" s="16" t="n">
        <v>-0.386369805573297</v>
      </c>
      <c r="M863" s="16" t="n">
        <v>0.642849794238683</v>
      </c>
      <c r="N863" s="16" t="n">
        <v>0.0313308564598913</v>
      </c>
      <c r="O863" s="16" t="n">
        <v>0.170858390412832</v>
      </c>
      <c r="P863" s="34" t="b">
        <f aca="false">TRUE()</f>
        <v>1</v>
      </c>
      <c r="Q863" s="18" t="n">
        <v>0.000129009177407518</v>
      </c>
    </row>
    <row r="864" customFormat="false" ht="22.35" hidden="false" customHeight="false" outlineLevel="0" collapsed="false">
      <c r="A864" s="6" t="s">
        <v>2451</v>
      </c>
      <c r="B864" s="7" t="s">
        <v>1306</v>
      </c>
      <c r="C864" s="17" t="n">
        <v>1281</v>
      </c>
      <c r="D864" s="16" t="n">
        <v>0.555155858914903</v>
      </c>
      <c r="E864" s="16" t="n">
        <v>0.0184956580740901</v>
      </c>
      <c r="F864" s="16" t="n">
        <v>0.544520563682334</v>
      </c>
      <c r="G864" s="16" t="n">
        <v>0.0290520925618885</v>
      </c>
      <c r="H864" s="16" t="n">
        <v>-4.88985463493984</v>
      </c>
      <c r="I864" s="17" t="n">
        <v>227.64879703519</v>
      </c>
      <c r="J864" s="18" t="n">
        <v>1.90649407341708E-006</v>
      </c>
      <c r="K864" s="18" t="n">
        <v>2.50140702013306E-006</v>
      </c>
      <c r="L864" s="16" t="n">
        <v>-0.385110155210761</v>
      </c>
      <c r="M864" s="16" t="n">
        <v>0.642678326474623</v>
      </c>
      <c r="N864" s="16" t="n">
        <v>0.0317719482694375</v>
      </c>
      <c r="O864" s="16" t="n">
        <v>0.170705750790984</v>
      </c>
      <c r="P864" s="34" t="b">
        <f aca="false">TRUE()</f>
        <v>1</v>
      </c>
      <c r="Q864" s="18" t="n">
        <v>0.000126072041166381</v>
      </c>
    </row>
    <row r="865" customFormat="false" ht="22.35" hidden="false" customHeight="false" outlineLevel="0" collapsed="false">
      <c r="A865" s="6" t="s">
        <v>2452</v>
      </c>
      <c r="B865" s="7" t="s">
        <v>1306</v>
      </c>
      <c r="C865" s="17" t="n">
        <v>1282</v>
      </c>
      <c r="D865" s="16" t="n">
        <v>0.554733502460374</v>
      </c>
      <c r="E865" s="16" t="n">
        <v>0.0184966826753076</v>
      </c>
      <c r="F865" s="16" t="n">
        <v>0.544137942717375</v>
      </c>
      <c r="G865" s="16" t="n">
        <v>0.0290402147571476</v>
      </c>
      <c r="H865" s="16" t="n">
        <v>-4.87206252086322</v>
      </c>
      <c r="I865" s="17" t="n">
        <v>227.528648995147</v>
      </c>
      <c r="J865" s="18" t="n">
        <v>2.06935529041734E-006</v>
      </c>
      <c r="K865" s="18" t="n">
        <v>2.70823855415703E-006</v>
      </c>
      <c r="L865" s="16" t="n">
        <v>-0.383814959314884</v>
      </c>
      <c r="M865" s="16" t="n">
        <v>0.642335390946502</v>
      </c>
      <c r="N865" s="16" t="n">
        <v>0.0322235791313824</v>
      </c>
      <c r="O865" s="16" t="n">
        <v>0.170484806778722</v>
      </c>
      <c r="P865" s="34" t="b">
        <f aca="false">TRUE()</f>
        <v>1</v>
      </c>
      <c r="Q865" s="16" t="n">
        <v>0</v>
      </c>
    </row>
    <row r="866" customFormat="false" ht="22.35" hidden="false" customHeight="false" outlineLevel="0" collapsed="false">
      <c r="A866" s="6" t="s">
        <v>2453</v>
      </c>
      <c r="B866" s="7" t="s">
        <v>1306</v>
      </c>
      <c r="C866" s="17" t="n">
        <v>1283</v>
      </c>
      <c r="D866" s="16" t="n">
        <v>0.554289604841295</v>
      </c>
      <c r="E866" s="16" t="n">
        <v>0.0184983867854902</v>
      </c>
      <c r="F866" s="16" t="n">
        <v>0.543735254720907</v>
      </c>
      <c r="G866" s="16" t="n">
        <v>0.029027613576535</v>
      </c>
      <c r="H866" s="16" t="n">
        <v>-4.85350923902735</v>
      </c>
      <c r="I866" s="17" t="n">
        <v>227.39264476305</v>
      </c>
      <c r="J866" s="18" t="n">
        <v>2.25353257839869E-006</v>
      </c>
      <c r="K866" s="18" t="n">
        <v>2.94093088061465E-006</v>
      </c>
      <c r="L866" s="16" t="n">
        <v>-0.382473140289642</v>
      </c>
      <c r="M866" s="16" t="n">
        <v>0.642009602194787</v>
      </c>
      <c r="N866" s="16" t="n">
        <v>0.0326799847066098</v>
      </c>
      <c r="O866" s="16" t="n">
        <v>0.170190260586719</v>
      </c>
      <c r="P866" s="34" t="b">
        <f aca="false">TRUE()</f>
        <v>1</v>
      </c>
      <c r="Q866" s="18" t="n">
        <v>3.33333333333333E-005</v>
      </c>
    </row>
    <row r="867" customFormat="false" ht="22.35" hidden="false" customHeight="false" outlineLevel="0" collapsed="false">
      <c r="A867" s="6" t="s">
        <v>2454</v>
      </c>
      <c r="B867" s="7" t="s">
        <v>1306</v>
      </c>
      <c r="C867" s="17" t="n">
        <v>1284</v>
      </c>
      <c r="D867" s="16" t="n">
        <v>0.55382320112354</v>
      </c>
      <c r="E867" s="16" t="n">
        <v>0.0185001979022033</v>
      </c>
      <c r="F867" s="16" t="n">
        <v>0.543313958055281</v>
      </c>
      <c r="G867" s="16" t="n">
        <v>0.0290146435658013</v>
      </c>
      <c r="H867" s="16" t="n">
        <v>-4.83316174287012</v>
      </c>
      <c r="I867" s="17" t="n">
        <v>227.251969403514</v>
      </c>
      <c r="J867" s="18" t="n">
        <v>2.47365784927324E-006</v>
      </c>
      <c r="K867" s="18" t="n">
        <v>3.22111078584373E-006</v>
      </c>
      <c r="L867" s="16" t="n">
        <v>-0.380993278187834</v>
      </c>
      <c r="M867" s="16" t="n">
        <v>0.64156378600823</v>
      </c>
      <c r="N867" s="16" t="n">
        <v>0.0331973870901712</v>
      </c>
      <c r="O867" s="16" t="n">
        <v>0.169834404533</v>
      </c>
      <c r="P867" s="34" t="b">
        <f aca="false">TRUE()</f>
        <v>1</v>
      </c>
      <c r="Q867" s="18" t="n">
        <v>6.43915545708071E-005</v>
      </c>
    </row>
    <row r="868" customFormat="false" ht="22.35" hidden="false" customHeight="false" outlineLevel="0" collapsed="false">
      <c r="A868" s="6" t="s">
        <v>2455</v>
      </c>
      <c r="B868" s="7" t="s">
        <v>1306</v>
      </c>
      <c r="C868" s="17" t="n">
        <v>1285</v>
      </c>
      <c r="D868" s="16" t="n">
        <v>0.553332163931243</v>
      </c>
      <c r="E868" s="16" t="n">
        <v>0.0185023739744052</v>
      </c>
      <c r="F868" s="16" t="n">
        <v>0.542872251122896</v>
      </c>
      <c r="G868" s="16" t="n">
        <v>0.0290010470338269</v>
      </c>
      <c r="H868" s="16" t="n">
        <v>-4.81083881969959</v>
      </c>
      <c r="I868" s="17" t="n">
        <v>227.100751421138</v>
      </c>
      <c r="J868" s="18" t="n">
        <v>2.73899795575406E-006</v>
      </c>
      <c r="K868" s="18" t="n">
        <v>3.5576968752361E-006</v>
      </c>
      <c r="L868" s="16" t="n">
        <v>-0.379366061656487</v>
      </c>
      <c r="M868" s="16" t="n">
        <v>0.641169410150892</v>
      </c>
      <c r="N868" s="16" t="n">
        <v>0.0337578912040468</v>
      </c>
      <c r="O868" s="16" t="n">
        <v>0.169400570608922</v>
      </c>
      <c r="P868" s="34" t="b">
        <f aca="false">TRUE()</f>
        <v>1</v>
      </c>
      <c r="Q868" s="18" t="n">
        <v>7.64373033651885E-005</v>
      </c>
    </row>
    <row r="869" customFormat="false" ht="22.35" hidden="false" customHeight="false" outlineLevel="0" collapsed="false">
      <c r="A869" s="6" t="s">
        <v>2456</v>
      </c>
      <c r="B869" s="7" t="s">
        <v>1306</v>
      </c>
      <c r="C869" s="17" t="n">
        <v>1286</v>
      </c>
      <c r="D869" s="16" t="n">
        <v>0.552815069263103</v>
      </c>
      <c r="E869" s="16" t="n">
        <v>0.018505220096466</v>
      </c>
      <c r="F869" s="16" t="n">
        <v>0.542408921114602</v>
      </c>
      <c r="G869" s="16" t="n">
        <v>0.0289864921745666</v>
      </c>
      <c r="H869" s="16" t="n">
        <v>-4.78640831674618</v>
      </c>
      <c r="I869" s="17" t="n">
        <v>226.931833407063</v>
      </c>
      <c r="J869" s="18" t="n">
        <v>3.06087357294507E-006</v>
      </c>
      <c r="K869" s="18" t="n">
        <v>3.96337763735477E-006</v>
      </c>
      <c r="L869" s="16" t="n">
        <v>-0.377587080160518</v>
      </c>
      <c r="M869" s="16" t="n">
        <v>0.640775034293553</v>
      </c>
      <c r="N869" s="16" t="n">
        <v>0.0343919583766376</v>
      </c>
      <c r="O869" s="16" t="n">
        <v>0.16887771521172</v>
      </c>
      <c r="P869" s="34" t="b">
        <f aca="false">TRUE()</f>
        <v>1</v>
      </c>
      <c r="Q869" s="18" t="n">
        <v>3.42935528120713E-005</v>
      </c>
    </row>
    <row r="870" customFormat="false" ht="22.35" hidden="false" customHeight="false" outlineLevel="0" collapsed="false">
      <c r="A870" s="6" t="s">
        <v>2457</v>
      </c>
      <c r="B870" s="7" t="s">
        <v>1306</v>
      </c>
      <c r="C870" s="17" t="n">
        <v>1287</v>
      </c>
      <c r="D870" s="16" t="n">
        <v>0.552269028858424</v>
      </c>
      <c r="E870" s="16" t="n">
        <v>0.0185090835226087</v>
      </c>
      <c r="F870" s="16" t="n">
        <v>0.541920761955065</v>
      </c>
      <c r="G870" s="16" t="n">
        <v>0.0289713460376674</v>
      </c>
      <c r="H870" s="16" t="n">
        <v>-4.75993710681718</v>
      </c>
      <c r="I870" s="17" t="n">
        <v>226.743714006794</v>
      </c>
      <c r="J870" s="18" t="n">
        <v>3.45081861016729E-006</v>
      </c>
      <c r="K870" s="18" t="n">
        <v>4.45440038326416E-006</v>
      </c>
      <c r="L870" s="16" t="n">
        <v>-0.375662581489829</v>
      </c>
      <c r="M870" s="16" t="n">
        <v>0.640260631001372</v>
      </c>
      <c r="N870" s="16" t="n">
        <v>0.0350577968953921</v>
      </c>
      <c r="O870" s="16" t="n">
        <v>0.168291445329809</v>
      </c>
      <c r="P870" s="34" t="b">
        <f aca="false">TRUE()</f>
        <v>1</v>
      </c>
      <c r="Q870" s="18" t="n">
        <v>0.000140398125007771</v>
      </c>
    </row>
    <row r="871" customFormat="false" ht="22.35" hidden="false" customHeight="false" outlineLevel="0" collapsed="false">
      <c r="A871" s="6" t="s">
        <v>2458</v>
      </c>
      <c r="B871" s="7" t="s">
        <v>1306</v>
      </c>
      <c r="C871" s="17" t="n">
        <v>1288</v>
      </c>
      <c r="D871" s="16" t="n">
        <v>0.551692639846786</v>
      </c>
      <c r="E871" s="16" t="n">
        <v>0.0185145740331041</v>
      </c>
      <c r="F871" s="16" t="n">
        <v>0.541406808303891</v>
      </c>
      <c r="G871" s="16" t="n">
        <v>0.0289557595202825</v>
      </c>
      <c r="H871" s="16" t="n">
        <v>-4.73111323705531</v>
      </c>
      <c r="I871" s="17" t="n">
        <v>226.529368942913</v>
      </c>
      <c r="J871" s="18" t="n">
        <v>3.92992537177887E-006</v>
      </c>
      <c r="K871" s="18" t="n">
        <v>5.05554565805403E-006</v>
      </c>
      <c r="L871" s="16" t="n">
        <v>-0.373573656681379</v>
      </c>
      <c r="M871" s="16" t="n">
        <v>0.639420438957476</v>
      </c>
      <c r="N871" s="16" t="n">
        <v>0.035786743072824</v>
      </c>
      <c r="O871" s="16" t="n">
        <v>0.167640591298214</v>
      </c>
      <c r="P871" s="34" t="b">
        <f aca="false">TRUE()</f>
        <v>1</v>
      </c>
      <c r="Q871" s="18" t="n">
        <v>3.88888888888889E-005</v>
      </c>
    </row>
    <row r="872" customFormat="false" ht="22.35" hidden="false" customHeight="false" outlineLevel="0" collapsed="false">
      <c r="A872" s="6" t="s">
        <v>2459</v>
      </c>
      <c r="B872" s="7" t="s">
        <v>1306</v>
      </c>
      <c r="C872" s="17" t="n">
        <v>1289</v>
      </c>
      <c r="D872" s="16" t="n">
        <v>0.551084614565499</v>
      </c>
      <c r="E872" s="16" t="n">
        <v>0.0185218545064082</v>
      </c>
      <c r="F872" s="16" t="n">
        <v>0.540866375609219</v>
      </c>
      <c r="G872" s="16" t="n">
        <v>0.028939823759347</v>
      </c>
      <c r="H872" s="16" t="n">
        <v>-4.69963126436397</v>
      </c>
      <c r="I872" s="17" t="n">
        <v>226.287504091329</v>
      </c>
      <c r="J872" s="18" t="n">
        <v>4.52646302325404E-006</v>
      </c>
      <c r="K872" s="18" t="n">
        <v>5.77994509123208E-006</v>
      </c>
      <c r="L872" s="16" t="n">
        <v>-0.371296775698652</v>
      </c>
      <c r="M872" s="16" t="n">
        <v>0.638871742112483</v>
      </c>
      <c r="N872" s="16" t="n">
        <v>0.0364924905637465</v>
      </c>
      <c r="O872" s="16" t="n">
        <v>0.166936224431758</v>
      </c>
      <c r="P872" s="34" t="b">
        <f aca="false">TRUE()</f>
        <v>1</v>
      </c>
      <c r="Q872" s="18" t="n">
        <v>1.18535949665488E-005</v>
      </c>
    </row>
    <row r="873" customFormat="false" ht="22.35" hidden="false" customHeight="false" outlineLevel="0" collapsed="false">
      <c r="A873" s="6" t="s">
        <v>2460</v>
      </c>
      <c r="B873" s="7" t="s">
        <v>1306</v>
      </c>
      <c r="C873" s="17" t="n">
        <v>1290</v>
      </c>
      <c r="D873" s="16" t="n">
        <v>0.550444729369144</v>
      </c>
      <c r="E873" s="16" t="n">
        <v>0.0185305839139</v>
      </c>
      <c r="F873" s="16" t="n">
        <v>0.540299118606785</v>
      </c>
      <c r="G873" s="16" t="n">
        <v>0.028924017168087</v>
      </c>
      <c r="H873" s="16" t="n">
        <v>-4.66558568664931</v>
      </c>
      <c r="I873" s="17" t="n">
        <v>226.027235309849</v>
      </c>
      <c r="J873" s="18" t="n">
        <v>5.26955466066E-006</v>
      </c>
      <c r="K873" s="18" t="n">
        <v>6.69380221663269E-006</v>
      </c>
      <c r="L873" s="16" t="n">
        <v>-0.368830925463416</v>
      </c>
      <c r="M873" s="16" t="n">
        <v>0.637911522633745</v>
      </c>
      <c r="N873" s="16" t="n">
        <v>0.0374285131748309</v>
      </c>
      <c r="O873" s="16" t="n">
        <v>0.16619968117429</v>
      </c>
      <c r="P873" s="34" t="b">
        <f aca="false">TRUE()</f>
        <v>1</v>
      </c>
      <c r="Q873" s="16" t="n">
        <v>0</v>
      </c>
    </row>
    <row r="874" customFormat="false" ht="22.35" hidden="false" customHeight="false" outlineLevel="0" collapsed="false">
      <c r="A874" s="6" t="s">
        <v>2461</v>
      </c>
      <c r="B874" s="7" t="s">
        <v>1306</v>
      </c>
      <c r="C874" s="17" t="n">
        <v>1291</v>
      </c>
      <c r="D874" s="16" t="n">
        <v>0.549773817711583</v>
      </c>
      <c r="E874" s="16" t="n">
        <v>0.0185404299590437</v>
      </c>
      <c r="F874" s="16" t="n">
        <v>0.539706767501507</v>
      </c>
      <c r="G874" s="16" t="n">
        <v>0.0289085406687088</v>
      </c>
      <c r="H874" s="16" t="n">
        <v>-4.62861586049555</v>
      </c>
      <c r="I874" s="17" t="n">
        <v>225.755052745384</v>
      </c>
      <c r="J874" s="18" t="n">
        <v>6.20910169291281E-006</v>
      </c>
      <c r="K874" s="18" t="n">
        <v>7.84168351356913E-006</v>
      </c>
      <c r="L874" s="16" t="n">
        <v>-0.366141435789163</v>
      </c>
      <c r="M874" s="16" t="n">
        <v>0.636796982167353</v>
      </c>
      <c r="N874" s="16" t="n">
        <v>0.0384264795633063</v>
      </c>
      <c r="O874" s="16" t="n">
        <v>0.165420859574267</v>
      </c>
      <c r="P874" s="34" t="b">
        <f aca="false">TRUE()</f>
        <v>1</v>
      </c>
      <c r="Q874" s="18" t="n">
        <v>7.82027599863857E-005</v>
      </c>
    </row>
    <row r="875" customFormat="false" ht="22.35" hidden="false" customHeight="false" outlineLevel="0" collapsed="false">
      <c r="A875" s="6" t="s">
        <v>2462</v>
      </c>
      <c r="B875" s="7" t="s">
        <v>1306</v>
      </c>
      <c r="C875" s="17" t="n">
        <v>1292</v>
      </c>
      <c r="D875" s="16" t="n">
        <v>0.549072779221316</v>
      </c>
      <c r="E875" s="16" t="n">
        <v>0.0185511858395819</v>
      </c>
      <c r="F875" s="16" t="n">
        <v>0.539090223691939</v>
      </c>
      <c r="G875" s="16" t="n">
        <v>0.0288931894855409</v>
      </c>
      <c r="H875" s="16" t="n">
        <v>-4.58877241185227</v>
      </c>
      <c r="I875" s="17" t="n">
        <v>225.472100132406</v>
      </c>
      <c r="J875" s="18" t="n">
        <v>7.40153453775358E-006</v>
      </c>
      <c r="K875" s="18" t="n">
        <v>9.29390872365426E-006</v>
      </c>
      <c r="L875" s="16" t="n">
        <v>-0.36323074131709</v>
      </c>
      <c r="M875" s="16" t="n">
        <v>0.635836762688615</v>
      </c>
      <c r="N875" s="16" t="n">
        <v>0.0395626283053009</v>
      </c>
      <c r="O875" s="16" t="n">
        <v>0.164585498385715</v>
      </c>
      <c r="P875" s="34" t="b">
        <f aca="false">TRUE()</f>
        <v>1</v>
      </c>
      <c r="Q875" s="16" t="n">
        <v>0</v>
      </c>
    </row>
    <row r="876" customFormat="false" ht="22.35" hidden="false" customHeight="false" outlineLevel="0" collapsed="false">
      <c r="A876" s="6" t="s">
        <v>2463</v>
      </c>
      <c r="B876" s="7" t="s">
        <v>1306</v>
      </c>
      <c r="C876" s="17" t="n">
        <v>1293</v>
      </c>
      <c r="D876" s="16" t="n">
        <v>0.548342973784001</v>
      </c>
      <c r="E876" s="16" t="n">
        <v>0.0185630082844144</v>
      </c>
      <c r="F876" s="16" t="n">
        <v>0.538450769536404</v>
      </c>
      <c r="G876" s="16" t="n">
        <v>0.0288779710154245</v>
      </c>
      <c r="H876" s="16" t="n">
        <v>-4.5460705904016</v>
      </c>
      <c r="I876" s="17" t="n">
        <v>225.176401168137</v>
      </c>
      <c r="J876" s="18" t="n">
        <v>8.92308002082762E-006</v>
      </c>
      <c r="K876" s="18" t="n">
        <v>1.11740440816037E-005</v>
      </c>
      <c r="L876" s="16" t="n">
        <v>-0.360101115876318</v>
      </c>
      <c r="M876" s="16" t="n">
        <v>0.63460219478738</v>
      </c>
      <c r="N876" s="16" t="n">
        <v>0.040899356133526</v>
      </c>
      <c r="O876" s="16" t="n">
        <v>0.163681416650534</v>
      </c>
      <c r="P876" s="34" t="b">
        <f aca="false">TRUE()</f>
        <v>1</v>
      </c>
      <c r="Q876" s="18" t="n">
        <v>1.38888888888889E-005</v>
      </c>
    </row>
    <row r="877" customFormat="false" ht="22.35" hidden="false" customHeight="false" outlineLevel="0" collapsed="false">
      <c r="A877" s="6" t="s">
        <v>2464</v>
      </c>
      <c r="B877" s="7" t="s">
        <v>1306</v>
      </c>
      <c r="C877" s="17" t="n">
        <v>1294</v>
      </c>
      <c r="D877" s="16" t="n">
        <v>0.547583943976571</v>
      </c>
      <c r="E877" s="16" t="n">
        <v>0.0185759937689</v>
      </c>
      <c r="F877" s="16" t="n">
        <v>0.537787850789922</v>
      </c>
      <c r="G877" s="16" t="n">
        <v>0.0288629960461252</v>
      </c>
      <c r="H877" s="16" t="n">
        <v>-4.50054069820092</v>
      </c>
      <c r="I877" s="17" t="n">
        <v>224.867738546753</v>
      </c>
      <c r="J877" s="18" t="n">
        <v>1.08750686702298E-005</v>
      </c>
      <c r="K877" s="18" t="n">
        <v>1.35693129829987E-005</v>
      </c>
      <c r="L877" s="16" t="n">
        <v>-0.356754468068529</v>
      </c>
      <c r="M877" s="16" t="n">
        <v>0.633401920438958</v>
      </c>
      <c r="N877" s="16" t="n">
        <v>0.0424271368535066</v>
      </c>
      <c r="O877" s="16" t="n">
        <v>0.162704910018439</v>
      </c>
      <c r="P877" s="34" t="b">
        <f aca="false">TRUE()</f>
        <v>1</v>
      </c>
      <c r="Q877" s="18" t="n">
        <v>8.73714668615984E-005</v>
      </c>
    </row>
    <row r="878" customFormat="false" ht="22.35" hidden="false" customHeight="false" outlineLevel="0" collapsed="false">
      <c r="A878" s="6" t="s">
        <v>2465</v>
      </c>
      <c r="B878" s="7" t="s">
        <v>1306</v>
      </c>
      <c r="C878" s="17" t="n">
        <v>1295</v>
      </c>
      <c r="D878" s="16" t="n">
        <v>0.546793286022897</v>
      </c>
      <c r="E878" s="16" t="n">
        <v>0.0185897688857259</v>
      </c>
      <c r="F878" s="16" t="n">
        <v>0.537100971420201</v>
      </c>
      <c r="G878" s="16" t="n">
        <v>0.0288478994666732</v>
      </c>
      <c r="H878" s="16" t="n">
        <v>-4.45139379385624</v>
      </c>
      <c r="I878" s="17" t="n">
        <v>224.5481268797</v>
      </c>
      <c r="J878" s="18" t="n">
        <v>1.34403722522441E-005</v>
      </c>
      <c r="K878" s="18" t="n">
        <v>1.67148770892457E-005</v>
      </c>
      <c r="L878" s="16" t="n">
        <v>-0.353125806307701</v>
      </c>
      <c r="M878" s="16" t="n">
        <v>0.632475994513032</v>
      </c>
      <c r="N878" s="16" t="n">
        <v>0.044130440349799</v>
      </c>
      <c r="O878" s="16" t="n">
        <v>0.161631820402143</v>
      </c>
      <c r="P878" s="34" t="b">
        <f aca="false">TRUE()</f>
        <v>1</v>
      </c>
      <c r="Q878" s="18" t="n">
        <v>1.00318157892448E-005</v>
      </c>
    </row>
    <row r="879" customFormat="false" ht="22.35" hidden="false" customHeight="false" outlineLevel="0" collapsed="false">
      <c r="A879" s="6" t="s">
        <v>2466</v>
      </c>
      <c r="B879" s="7" t="s">
        <v>1306</v>
      </c>
      <c r="C879" s="17" t="n">
        <v>1296</v>
      </c>
      <c r="D879" s="16" t="n">
        <v>0.545968561721603</v>
      </c>
      <c r="E879" s="16" t="n">
        <v>0.0186045948626922</v>
      </c>
      <c r="F879" s="16" t="n">
        <v>0.536387482969748</v>
      </c>
      <c r="G879" s="16" t="n">
        <v>0.0288327502616784</v>
      </c>
      <c r="H879" s="16" t="n">
        <v>-4.39868875058554</v>
      </c>
      <c r="I879" s="17" t="n">
        <v>224.214746815188</v>
      </c>
      <c r="J879" s="18" t="n">
        <v>1.68334088052147E-005</v>
      </c>
      <c r="K879" s="18" t="n">
        <v>2.08471043096511E-005</v>
      </c>
      <c r="L879" s="16" t="n">
        <v>-0.349221276218831</v>
      </c>
      <c r="M879" s="16" t="n">
        <v>0.631430041152263</v>
      </c>
      <c r="N879" s="16" t="n">
        <v>0.0460121731054114</v>
      </c>
      <c r="O879" s="16" t="n">
        <v>0.160471977001552</v>
      </c>
      <c r="P879" s="34" t="b">
        <f aca="false">TRUE()</f>
        <v>1</v>
      </c>
      <c r="Q879" s="18" t="n">
        <v>1.66666666666667E-005</v>
      </c>
    </row>
    <row r="880" customFormat="false" ht="22.35" hidden="false" customHeight="false" outlineLevel="0" collapsed="false">
      <c r="A880" s="6" t="s">
        <v>2467</v>
      </c>
      <c r="B880" s="7" t="s">
        <v>1306</v>
      </c>
      <c r="C880" s="17" t="n">
        <v>1297</v>
      </c>
      <c r="D880" s="16" t="n">
        <v>0.545108442037829</v>
      </c>
      <c r="E880" s="16" t="n">
        <v>0.0186211300503276</v>
      </c>
      <c r="F880" s="16" t="n">
        <v>0.535642936329023</v>
      </c>
      <c r="G880" s="16" t="n">
        <v>0.0288180356675646</v>
      </c>
      <c r="H880" s="16" t="n">
        <v>-4.34373949149815</v>
      </c>
      <c r="I880" s="17" t="n">
        <v>223.863119751979</v>
      </c>
      <c r="J880" s="18" t="n">
        <v>2.12391180075065E-005</v>
      </c>
      <c r="K880" s="18" t="n">
        <v>2.62094379218412E-005</v>
      </c>
      <c r="L880" s="16" t="n">
        <v>-0.345148001486921</v>
      </c>
      <c r="M880" s="16" t="n">
        <v>0.630058299039781</v>
      </c>
      <c r="N880" s="16" t="n">
        <v>0.048088524219328</v>
      </c>
      <c r="O880" s="16" t="n">
        <v>0.159263252984413</v>
      </c>
      <c r="P880" s="34" t="b">
        <f aca="false">TRUE()</f>
        <v>1</v>
      </c>
      <c r="Q880" s="18" t="n">
        <v>0.000110909773234477</v>
      </c>
    </row>
    <row r="881" customFormat="false" ht="22.35" hidden="false" customHeight="false" outlineLevel="0" collapsed="false">
      <c r="A881" s="6" t="s">
        <v>2468</v>
      </c>
      <c r="B881" s="7" t="s">
        <v>1306</v>
      </c>
      <c r="C881" s="17" t="n">
        <v>1298</v>
      </c>
      <c r="D881" s="16" t="n">
        <v>0.544210776030185</v>
      </c>
      <c r="E881" s="16" t="n">
        <v>0.0186393835122472</v>
      </c>
      <c r="F881" s="16" t="n">
        <v>0.534865239235927</v>
      </c>
      <c r="G881" s="16" t="n">
        <v>0.0288039231555883</v>
      </c>
      <c r="H881" s="16" t="n">
        <v>-4.28652335498521</v>
      </c>
      <c r="I881" s="17" t="n">
        <v>223.494811332235</v>
      </c>
      <c r="J881" s="18" t="n">
        <v>2.69910040844378E-005</v>
      </c>
      <c r="K881" s="18" t="n">
        <v>3.31692824845771E-005</v>
      </c>
      <c r="L881" s="16" t="n">
        <v>-0.340902044368427</v>
      </c>
      <c r="M881" s="16" t="n">
        <v>0.628600823045268</v>
      </c>
      <c r="N881" s="16" t="n">
        <v>0.0503419568179815</v>
      </c>
      <c r="O881" s="16" t="n">
        <v>0.158015740602356</v>
      </c>
      <c r="P881" s="34" t="b">
        <f aca="false">TRUE()</f>
        <v>1</v>
      </c>
      <c r="Q881" s="18" t="n">
        <v>0.000122337451885256</v>
      </c>
    </row>
    <row r="882" customFormat="false" ht="22.35" hidden="false" customHeight="false" outlineLevel="0" collapsed="false">
      <c r="A882" s="6" t="s">
        <v>2469</v>
      </c>
      <c r="B882" s="7" t="s">
        <v>1306</v>
      </c>
      <c r="C882" s="17" t="n">
        <v>1299</v>
      </c>
      <c r="D882" s="16" t="n">
        <v>0.543271522487806</v>
      </c>
      <c r="E882" s="16" t="n">
        <v>0.0186599842701372</v>
      </c>
      <c r="F882" s="16" t="n">
        <v>0.534050033966347</v>
      </c>
      <c r="G882" s="16" t="n">
        <v>0.0287904732273858</v>
      </c>
      <c r="H882" s="16" t="n">
        <v>-4.22710110642001</v>
      </c>
      <c r="I882" s="17" t="n">
        <v>223.102173079787</v>
      </c>
      <c r="J882" s="18" t="n">
        <v>3.45290191137353E-005</v>
      </c>
      <c r="K882" s="18" t="n">
        <v>4.22077847782037E-005</v>
      </c>
      <c r="L882" s="16" t="n">
        <v>-0.336493563502796</v>
      </c>
      <c r="M882" s="16" t="n">
        <v>0.627366255144033</v>
      </c>
      <c r="N882" s="16" t="n">
        <v>0.052741199420268</v>
      </c>
      <c r="O882" s="16" t="n">
        <v>0.156741908386815</v>
      </c>
      <c r="P882" s="34" t="b">
        <f aca="false">TRUE()</f>
        <v>1</v>
      </c>
      <c r="Q882" s="18" t="n">
        <v>1.69753086419753E-005</v>
      </c>
    </row>
    <row r="883" customFormat="false" ht="22.35" hidden="false" customHeight="false" outlineLevel="0" collapsed="false">
      <c r="A883" s="6" t="s">
        <v>2470</v>
      </c>
      <c r="B883" s="7" t="s">
        <v>1306</v>
      </c>
      <c r="C883" s="17" t="n">
        <v>1300</v>
      </c>
      <c r="D883" s="16" t="n">
        <v>0.542289107862605</v>
      </c>
      <c r="E883" s="16" t="n">
        <v>0.0186833154070878</v>
      </c>
      <c r="F883" s="16" t="n">
        <v>0.533194791594855</v>
      </c>
      <c r="G883" s="16" t="n">
        <v>0.0287779599996823</v>
      </c>
      <c r="H883" s="16" t="n">
        <v>-4.16585978447086</v>
      </c>
      <c r="I883" s="17" t="n">
        <v>222.682835292831</v>
      </c>
      <c r="J883" s="18" t="n">
        <v>4.43828000768556E-005</v>
      </c>
      <c r="K883" s="18" t="n">
        <v>5.35587729918437E-005</v>
      </c>
      <c r="L883" s="16" t="n">
        <v>-0.331954219133172</v>
      </c>
      <c r="M883" s="16" t="n">
        <v>0.625754458161866</v>
      </c>
      <c r="N883" s="16" t="n">
        <v>0.0554027085775105</v>
      </c>
      <c r="O883" s="16" t="n">
        <v>0.15545366638497</v>
      </c>
      <c r="P883" s="34" t="b">
        <f aca="false">TRUE()</f>
        <v>1</v>
      </c>
      <c r="Q883" s="18" t="n">
        <v>1.21051787718454E-005</v>
      </c>
    </row>
    <row r="884" customFormat="false" ht="22.35" hidden="false" customHeight="false" outlineLevel="0" collapsed="false">
      <c r="A884" s="6" t="s">
        <v>2471</v>
      </c>
      <c r="B884" s="7" t="s">
        <v>1306</v>
      </c>
      <c r="C884" s="17" t="n">
        <v>1301</v>
      </c>
      <c r="D884" s="16" t="n">
        <v>0.541265014084261</v>
      </c>
      <c r="E884" s="16" t="n">
        <v>0.0187087112880547</v>
      </c>
      <c r="F884" s="16" t="n">
        <v>0.532301565412439</v>
      </c>
      <c r="G884" s="16" t="n">
        <v>0.0287667420341906</v>
      </c>
      <c r="H884" s="16" t="n">
        <v>-4.10264412558773</v>
      </c>
      <c r="I884" s="17" t="n">
        <v>222.249131460854</v>
      </c>
      <c r="J884" s="18" t="n">
        <v>5.73397745111167E-005</v>
      </c>
      <c r="K884" s="18" t="n">
        <v>6.86753432095626E-005</v>
      </c>
      <c r="L884" s="16" t="n">
        <v>-0.327260721164097</v>
      </c>
      <c r="M884" s="16" t="n">
        <v>0.624125514403292</v>
      </c>
      <c r="N884" s="16" t="n">
        <v>0.0581949500795532</v>
      </c>
      <c r="O884" s="16" t="n">
        <v>0.154159860799392</v>
      </c>
      <c r="P884" s="34" t="b">
        <f aca="false">TRUE()</f>
        <v>1</v>
      </c>
      <c r="Q884" s="18" t="n">
        <v>0.000131022546699114</v>
      </c>
    </row>
    <row r="885" customFormat="false" ht="22.35" hidden="false" customHeight="false" outlineLevel="0" collapsed="false">
      <c r="A885" s="6" t="s">
        <v>2472</v>
      </c>
      <c r="B885" s="7" t="s">
        <v>1306</v>
      </c>
      <c r="C885" s="17" t="n">
        <v>1302</v>
      </c>
      <c r="D885" s="16" t="n">
        <v>0.540197239945352</v>
      </c>
      <c r="E885" s="16" t="n">
        <v>0.0187361379040536</v>
      </c>
      <c r="F885" s="16" t="n">
        <v>0.531368857376922</v>
      </c>
      <c r="G885" s="16" t="n">
        <v>0.0287568466822653</v>
      </c>
      <c r="H885" s="16" t="n">
        <v>-4.03724925222885</v>
      </c>
      <c r="I885" s="17" t="n">
        <v>221.802036383847</v>
      </c>
      <c r="J885" s="18" t="n">
        <v>7.4495498761392E-005</v>
      </c>
      <c r="K885" s="18" t="n">
        <v>8.8078723606774E-005</v>
      </c>
      <c r="L885" s="16" t="n">
        <v>-0.322395040132808</v>
      </c>
      <c r="M885" s="16" t="n">
        <v>0.622479423868313</v>
      </c>
      <c r="N885" s="16" t="n">
        <v>0.0613109025397447</v>
      </c>
      <c r="O885" s="16" t="n">
        <v>0.152863603754075</v>
      </c>
      <c r="P885" s="34" t="b">
        <f aca="false">TRUE()</f>
        <v>1</v>
      </c>
      <c r="Q885" s="18" t="n">
        <v>5.99315442098947E-005</v>
      </c>
    </row>
    <row r="886" customFormat="false" ht="22.35" hidden="false" customHeight="false" outlineLevel="0" collapsed="false">
      <c r="A886" s="6" t="s">
        <v>2473</v>
      </c>
      <c r="B886" s="7" t="s">
        <v>1306</v>
      </c>
      <c r="C886" s="17" t="n">
        <v>1303</v>
      </c>
      <c r="D886" s="16" t="n">
        <v>0.53908833893217</v>
      </c>
      <c r="E886" s="16" t="n">
        <v>0.0187666334613207</v>
      </c>
      <c r="F886" s="16" t="n">
        <v>0.530398686793375</v>
      </c>
      <c r="G886" s="16" t="n">
        <v>0.0287485592697615</v>
      </c>
      <c r="H886" s="16" t="n">
        <v>-3.96978010178476</v>
      </c>
      <c r="I886" s="17" t="n">
        <v>221.330687827096</v>
      </c>
      <c r="J886" s="18" t="n">
        <v>9.72557719966057E-005</v>
      </c>
      <c r="K886" s="18" t="n">
        <v>0.000114597232761475</v>
      </c>
      <c r="L886" s="16" t="n">
        <v>-0.31737304504764</v>
      </c>
      <c r="M886" s="16" t="n">
        <v>0.621176268861454</v>
      </c>
      <c r="N886" s="16" t="n">
        <v>0.0647155157632098</v>
      </c>
      <c r="O886" s="16" t="n">
        <v>0.151563209628976</v>
      </c>
      <c r="P886" s="34" t="b">
        <f aca="false">TRUE()</f>
        <v>1</v>
      </c>
      <c r="Q886" s="18" t="n">
        <v>3.38900992495764E-005</v>
      </c>
    </row>
    <row r="887" customFormat="false" ht="22.35" hidden="false" customHeight="false" outlineLevel="0" collapsed="false">
      <c r="A887" s="6" t="s">
        <v>2474</v>
      </c>
      <c r="B887" s="7" t="s">
        <v>1306</v>
      </c>
      <c r="C887" s="17" t="n">
        <v>1304</v>
      </c>
      <c r="D887" s="16" t="n">
        <v>0.53793809094866</v>
      </c>
      <c r="E887" s="16" t="n">
        <v>0.0188001925397861</v>
      </c>
      <c r="F887" s="16" t="n">
        <v>0.529391133365192</v>
      </c>
      <c r="G887" s="16" t="n">
        <v>0.0287420570202662</v>
      </c>
      <c r="H887" s="16" t="n">
        <v>-3.90012501757576</v>
      </c>
      <c r="I887" s="17" t="n">
        <v>220.837176994444</v>
      </c>
      <c r="J887" s="18" t="n">
        <v>0.000127599619093866</v>
      </c>
      <c r="K887" s="18" t="n">
        <v>0.000150010883637264</v>
      </c>
      <c r="L887" s="16" t="n">
        <v>-0.312182911810786</v>
      </c>
      <c r="M887" s="16" t="n">
        <v>0.619341563786008</v>
      </c>
      <c r="N887" s="16" t="n">
        <v>0.0684699428309849</v>
      </c>
      <c r="O887" s="16" t="n">
        <v>0.150267607514115</v>
      </c>
      <c r="P887" s="34" t="b">
        <f aca="false">TRUE()</f>
        <v>1</v>
      </c>
      <c r="Q887" s="18" t="n">
        <v>0.000118621959399297</v>
      </c>
    </row>
    <row r="888" customFormat="false" ht="22.35" hidden="false" customHeight="false" outlineLevel="0" collapsed="false">
      <c r="A888" s="6" t="s">
        <v>2475</v>
      </c>
      <c r="B888" s="7" t="s">
        <v>1306</v>
      </c>
      <c r="C888" s="17" t="n">
        <v>1305</v>
      </c>
      <c r="D888" s="16" t="n">
        <v>0.536745586928146</v>
      </c>
      <c r="E888" s="16" t="n">
        <v>0.0188364594060309</v>
      </c>
      <c r="F888" s="16" t="n">
        <v>0.528346849156537</v>
      </c>
      <c r="G888" s="16" t="n">
        <v>0.0287371661644443</v>
      </c>
      <c r="H888" s="16" t="n">
        <v>-3.8276636797394</v>
      </c>
      <c r="I888" s="17" t="n">
        <v>220.325149866634</v>
      </c>
      <c r="J888" s="18" t="n">
        <v>0.000168575160311334</v>
      </c>
      <c r="K888" s="18" t="n">
        <v>0.00019767926399888</v>
      </c>
      <c r="L888" s="16" t="n">
        <v>-0.306770829559299</v>
      </c>
      <c r="M888" s="16" t="n">
        <v>0.617729766803841</v>
      </c>
      <c r="N888" s="16" t="n">
        <v>0.0726698342018266</v>
      </c>
      <c r="O888" s="16" t="n">
        <v>0.148957724389401</v>
      </c>
      <c r="P888" s="34" t="b">
        <f aca="false">TRUE()</f>
        <v>1</v>
      </c>
      <c r="Q888" s="18" t="n">
        <v>7.29053195352215E-005</v>
      </c>
    </row>
    <row r="889" customFormat="false" ht="22.35" hidden="false" customHeight="false" outlineLevel="0" collapsed="false">
      <c r="A889" s="6" t="s">
        <v>2476</v>
      </c>
      <c r="B889" s="7" t="s">
        <v>1306</v>
      </c>
      <c r="C889" s="17" t="n">
        <v>1306</v>
      </c>
      <c r="D889" s="16" t="n">
        <v>0.53551348060753</v>
      </c>
      <c r="E889" s="16" t="n">
        <v>0.0188756016353682</v>
      </c>
      <c r="F889" s="16" t="n">
        <v>0.527268510242027</v>
      </c>
      <c r="G889" s="16" t="n">
        <v>0.0287341924210488</v>
      </c>
      <c r="H889" s="16" t="n">
        <v>-3.75238601728566</v>
      </c>
      <c r="I889" s="17" t="n">
        <v>219.795503578028</v>
      </c>
      <c r="J889" s="18" t="n">
        <v>0.000224155364269928</v>
      </c>
      <c r="K889" s="18" t="n">
        <v>0.000261966984432611</v>
      </c>
      <c r="L889" s="16" t="n">
        <v>-0.301133831509721</v>
      </c>
      <c r="M889" s="16" t="n">
        <v>0.615912208504801</v>
      </c>
      <c r="N889" s="16" t="n">
        <v>0.0773945569156607</v>
      </c>
      <c r="O889" s="16" t="n">
        <v>0.147641881755626</v>
      </c>
      <c r="P889" s="34" t="b">
        <f aca="false">TRUE()</f>
        <v>1</v>
      </c>
      <c r="Q889" s="18" t="n">
        <v>4.10101362482315E-005</v>
      </c>
    </row>
    <row r="890" customFormat="false" ht="22.35" hidden="false" customHeight="false" outlineLevel="0" collapsed="false">
      <c r="A890" s="6" t="s">
        <v>2477</v>
      </c>
      <c r="B890" s="7" t="s">
        <v>1306</v>
      </c>
      <c r="C890" s="17" t="n">
        <v>1307</v>
      </c>
      <c r="D890" s="16" t="n">
        <v>0.534240871379952</v>
      </c>
      <c r="E890" s="16" t="n">
        <v>0.0189177669999173</v>
      </c>
      <c r="F890" s="16" t="n">
        <v>0.526154079279793</v>
      </c>
      <c r="G890" s="16" t="n">
        <v>0.0287332986801402</v>
      </c>
      <c r="H890" s="16" t="n">
        <v>-3.67482206584376</v>
      </c>
      <c r="I890" s="17" t="n">
        <v>219.248215715861</v>
      </c>
      <c r="J890" s="18" t="n">
        <v>0.000299255316801163</v>
      </c>
      <c r="K890" s="18" t="n">
        <v>0.000348949020715039</v>
      </c>
      <c r="L890" s="16" t="n">
        <v>-0.295312986538554</v>
      </c>
      <c r="M890" s="16" t="n">
        <v>0.613957475994513</v>
      </c>
      <c r="N890" s="16" t="n">
        <v>0.0824827294146074</v>
      </c>
      <c r="O890" s="16" t="n">
        <v>0.146326408609032</v>
      </c>
      <c r="P890" s="34" t="b">
        <f aca="false">TRUE()</f>
        <v>1</v>
      </c>
      <c r="Q890" s="18" t="n">
        <v>9.95247181024774E-005</v>
      </c>
    </row>
    <row r="891" customFormat="false" ht="22.35" hidden="false" customHeight="false" outlineLevel="0" collapsed="false">
      <c r="A891" s="6" t="s">
        <v>2478</v>
      </c>
      <c r="B891" s="7" t="s">
        <v>1306</v>
      </c>
      <c r="C891" s="17" t="n">
        <v>1308</v>
      </c>
      <c r="D891" s="16" t="n">
        <v>0.532925627757997</v>
      </c>
      <c r="E891" s="16" t="n">
        <v>0.0189624717185476</v>
      </c>
      <c r="F891" s="16" t="n">
        <v>0.525001946683917</v>
      </c>
      <c r="G891" s="16" t="n">
        <v>0.0287342565986572</v>
      </c>
      <c r="H891" s="16" t="n">
        <v>-3.59484777149493</v>
      </c>
      <c r="I891" s="17" t="n">
        <v>218.688035013627</v>
      </c>
      <c r="J891" s="18" t="n">
        <v>0.000401119207128804</v>
      </c>
      <c r="K891" s="18" t="n">
        <v>0.000465504672702611</v>
      </c>
      <c r="L891" s="16" t="n">
        <v>-0.289293403265372</v>
      </c>
      <c r="M891" s="16" t="n">
        <v>0.612088477366255</v>
      </c>
      <c r="N891" s="16" t="n">
        <v>0.0881419905509213</v>
      </c>
      <c r="O891" s="16" t="n">
        <v>0.145001868720253</v>
      </c>
      <c r="P891" s="34" t="b">
        <f aca="false">TRUE()</f>
        <v>1</v>
      </c>
      <c r="Q891" s="18" t="n">
        <v>1.58436213991769E-005</v>
      </c>
    </row>
    <row r="892" customFormat="false" ht="22.35" hidden="false" customHeight="false" outlineLevel="0" collapsed="false">
      <c r="A892" s="6" t="s">
        <v>2479</v>
      </c>
      <c r="B892" s="7" t="s">
        <v>1306</v>
      </c>
      <c r="C892" s="17" t="n">
        <v>1309</v>
      </c>
      <c r="D892" s="16" t="n">
        <v>0.531564974614267</v>
      </c>
      <c r="E892" s="16" t="n">
        <v>0.0190098244962474</v>
      </c>
      <c r="F892" s="16" t="n">
        <v>0.523809141490264</v>
      </c>
      <c r="G892" s="16" t="n">
        <v>0.0287369431007709</v>
      </c>
      <c r="H892" s="16" t="n">
        <v>-3.51258124793085</v>
      </c>
      <c r="I892" s="17" t="n">
        <v>218.113008216684</v>
      </c>
      <c r="J892" s="18" t="n">
        <v>0.000539328585850191</v>
      </c>
      <c r="K892" s="18" t="n">
        <v>0.000623805359888041</v>
      </c>
      <c r="L892" s="16" t="n">
        <v>-0.283084605662126</v>
      </c>
      <c r="M892" s="16" t="n">
        <v>0.61033950617284</v>
      </c>
      <c r="N892" s="16" t="n">
        <v>0.0943168239675031</v>
      </c>
      <c r="O892" s="16" t="n">
        <v>0.143662904155853</v>
      </c>
      <c r="P892" s="34" t="b">
        <f aca="false">TRUE()</f>
        <v>1</v>
      </c>
      <c r="Q892" s="18" t="n">
        <v>3.99382716049383E-005</v>
      </c>
    </row>
    <row r="893" customFormat="false" ht="22.35" hidden="false" customHeight="false" outlineLevel="0" collapsed="false">
      <c r="A893" s="6" t="s">
        <v>2480</v>
      </c>
      <c r="B893" s="7" t="s">
        <v>1306</v>
      </c>
      <c r="C893" s="17" t="n">
        <v>1310</v>
      </c>
      <c r="D893" s="16" t="n">
        <v>0.530157482987483</v>
      </c>
      <c r="E893" s="16" t="n">
        <v>0.019059647509914</v>
      </c>
      <c r="F893" s="16" t="n">
        <v>0.522573928557474</v>
      </c>
      <c r="G893" s="16" t="n">
        <v>0.0287413128942642</v>
      </c>
      <c r="H893" s="16" t="n">
        <v>-3.42822459954182</v>
      </c>
      <c r="I893" s="17" t="n">
        <v>217.52547057771</v>
      </c>
      <c r="J893" s="18" t="n">
        <v>0.000726554968172182</v>
      </c>
      <c r="K893" s="18" t="n">
        <v>0.000837789140848723</v>
      </c>
      <c r="L893" s="16" t="n">
        <v>-0.276699768883911</v>
      </c>
      <c r="M893" s="16" t="n">
        <v>0.608813443072702</v>
      </c>
      <c r="N893" s="16" t="n">
        <v>0.101092523767056</v>
      </c>
      <c r="O893" s="16" t="n">
        <v>0.142308377404044</v>
      </c>
      <c r="P893" s="34" t="b">
        <f aca="false">TRUE()</f>
        <v>1</v>
      </c>
      <c r="Q893" s="18" t="n">
        <v>7.28373291818633E-005</v>
      </c>
    </row>
    <row r="894" customFormat="false" ht="22.35" hidden="false" customHeight="false" outlineLevel="0" collapsed="false">
      <c r="A894" s="6" t="s">
        <v>2481</v>
      </c>
      <c r="B894" s="7" t="s">
        <v>1306</v>
      </c>
      <c r="C894" s="17" t="n">
        <v>1311</v>
      </c>
      <c r="D894" s="16" t="n">
        <v>0.528700189319963</v>
      </c>
      <c r="E894" s="16" t="n">
        <v>0.0191115366215754</v>
      </c>
      <c r="F894" s="16" t="n">
        <v>0.521294039387599</v>
      </c>
      <c r="G894" s="16" t="n">
        <v>0.0287473254236248</v>
      </c>
      <c r="H894" s="16" t="n">
        <v>-3.34155296837836</v>
      </c>
      <c r="I894" s="17" t="n">
        <v>216.930542341156</v>
      </c>
      <c r="J894" s="18" t="n">
        <v>0.000980972776612947</v>
      </c>
      <c r="K894" s="16" t="n">
        <v>0.00112677470881365</v>
      </c>
      <c r="L894" s="16" t="n">
        <v>-0.270115766775499</v>
      </c>
      <c r="M894" s="16" t="n">
        <v>0.606515775034294</v>
      </c>
      <c r="N894" s="16" t="n">
        <v>0.108441541516154</v>
      </c>
      <c r="O894" s="16" t="n">
        <v>0.140939988351174</v>
      </c>
      <c r="P894" s="34" t="b">
        <f aca="false">TRUE()</f>
        <v>1</v>
      </c>
      <c r="Q894" s="18" t="n">
        <v>4.68645712956289E-005</v>
      </c>
    </row>
    <row r="895" customFormat="false" ht="22.35" hidden="false" customHeight="false" outlineLevel="0" collapsed="false">
      <c r="A895" s="6" t="s">
        <v>2482</v>
      </c>
      <c r="B895" s="7" t="s">
        <v>1306</v>
      </c>
      <c r="C895" s="17" t="n">
        <v>1312</v>
      </c>
      <c r="D895" s="16" t="n">
        <v>0.527189694221755</v>
      </c>
      <c r="E895" s="16" t="n">
        <v>0.0191656211253986</v>
      </c>
      <c r="F895" s="16" t="n">
        <v>0.519967001784084</v>
      </c>
      <c r="G895" s="16" t="n">
        <v>0.0287550879124704</v>
      </c>
      <c r="H895" s="16" t="n">
        <v>-3.25216740040633</v>
      </c>
      <c r="I895" s="17" t="n">
        <v>216.327856367963</v>
      </c>
      <c r="J895" s="16" t="n">
        <v>0.00132855459978577</v>
      </c>
      <c r="K895" s="16" t="n">
        <v>0.00151928949823945</v>
      </c>
      <c r="L895" s="16" t="n">
        <v>-0.263299209000963</v>
      </c>
      <c r="M895" s="16" t="n">
        <v>0.604526748971193</v>
      </c>
      <c r="N895" s="16" t="n">
        <v>0.116554129479116</v>
      </c>
      <c r="O895" s="16" t="n">
        <v>0.139558703285706</v>
      </c>
      <c r="P895" s="34" t="b">
        <f aca="false">TRUE()</f>
        <v>1</v>
      </c>
      <c r="Q895" s="18" t="n">
        <v>0.000150527075649625</v>
      </c>
    </row>
    <row r="896" customFormat="false" ht="22.35" hidden="false" customHeight="false" outlineLevel="0" collapsed="false">
      <c r="A896" s="6" t="s">
        <v>2483</v>
      </c>
      <c r="B896" s="7" t="s">
        <v>1306</v>
      </c>
      <c r="C896" s="17" t="n">
        <v>1313</v>
      </c>
      <c r="D896" s="16" t="n">
        <v>0.525626777297094</v>
      </c>
      <c r="E896" s="16" t="n">
        <v>0.0192227375060214</v>
      </c>
      <c r="F896" s="16" t="n">
        <v>0.518592885467717</v>
      </c>
      <c r="G896" s="16" t="n">
        <v>0.0287649663938751</v>
      </c>
      <c r="H896" s="16" t="n">
        <v>-3.16032221362906</v>
      </c>
      <c r="I896" s="17" t="n">
        <v>215.710579773455</v>
      </c>
      <c r="J896" s="16" t="n">
        <v>0.00180222795688968</v>
      </c>
      <c r="K896" s="16" t="n">
        <v>0.00205643278006384</v>
      </c>
      <c r="L896" s="16" t="n">
        <v>-0.25627372311717</v>
      </c>
      <c r="M896" s="16" t="n">
        <v>0.602451989026063</v>
      </c>
      <c r="N896" s="16" t="n">
        <v>0.125790116562708</v>
      </c>
      <c r="O896" s="16" t="n">
        <v>0.138176008862998</v>
      </c>
      <c r="P896" s="34" t="b">
        <f aca="false">TRUE()</f>
        <v>1</v>
      </c>
      <c r="Q896" s="18" t="n">
        <v>3.33920970713424E-005</v>
      </c>
    </row>
    <row r="897" customFormat="false" ht="22.35" hidden="false" customHeight="false" outlineLevel="0" collapsed="false">
      <c r="A897" s="6" t="s">
        <v>2484</v>
      </c>
      <c r="B897" s="7" t="s">
        <v>1306</v>
      </c>
      <c r="C897" s="17" t="n">
        <v>1314</v>
      </c>
      <c r="D897" s="16" t="n">
        <v>0.524010179385636</v>
      </c>
      <c r="E897" s="16" t="n">
        <v>0.0192832603073775</v>
      </c>
      <c r="F897" s="16" t="n">
        <v>0.51716957010592</v>
      </c>
      <c r="G897" s="16" t="n">
        <v>0.0287771138651855</v>
      </c>
      <c r="H897" s="16" t="n">
        <v>-3.06640928090813</v>
      </c>
      <c r="I897" s="17" t="n">
        <v>215.076013504489</v>
      </c>
      <c r="J897" s="16" t="n">
        <v>0.00244429254841895</v>
      </c>
      <c r="K897" s="16" t="n">
        <v>0.00277912714409278</v>
      </c>
      <c r="L897" s="16" t="n">
        <v>-0.24907109421868</v>
      </c>
      <c r="M897" s="16" t="n">
        <v>0.600154320987654</v>
      </c>
      <c r="N897" s="16" t="n">
        <v>0.135662039041736</v>
      </c>
      <c r="O897" s="16" t="n">
        <v>0.136799530571662</v>
      </c>
      <c r="P897" s="34" t="b">
        <f aca="false">TRUE()</f>
        <v>1</v>
      </c>
      <c r="Q897" s="18" t="n">
        <v>0.000107851743451267</v>
      </c>
    </row>
    <row r="898" customFormat="false" ht="22.35" hidden="false" customHeight="false" outlineLevel="0" collapsed="false">
      <c r="A898" s="6" t="s">
        <v>2485</v>
      </c>
      <c r="B898" s="7" t="s">
        <v>1306</v>
      </c>
      <c r="C898" s="17" t="n">
        <v>1315</v>
      </c>
      <c r="D898" s="16" t="n">
        <v>0.522339130495638</v>
      </c>
      <c r="E898" s="16" t="n">
        <v>0.0193474647243926</v>
      </c>
      <c r="F898" s="16" t="n">
        <v>0.515696250521659</v>
      </c>
      <c r="G898" s="16" t="n">
        <v>0.0287917918300438</v>
      </c>
      <c r="H898" s="16" t="n">
        <v>-2.97046212669318</v>
      </c>
      <c r="I898" s="17" t="n">
        <v>214.423659144144</v>
      </c>
      <c r="J898" s="16" t="n">
        <v>0.00331242716411334</v>
      </c>
      <c r="K898" s="16" t="n">
        <v>0.00375384290853915</v>
      </c>
      <c r="L898" s="16" t="n">
        <v>-0.241692519347062</v>
      </c>
      <c r="M898" s="16" t="n">
        <v>0.597822359396434</v>
      </c>
      <c r="N898" s="16" t="n">
        <v>0.146589539305418</v>
      </c>
      <c r="O898" s="16" t="n">
        <v>0.135430036700302</v>
      </c>
      <c r="P898" s="34" t="b">
        <f aca="false">TRUE()</f>
        <v>1</v>
      </c>
      <c r="Q898" s="18" t="n">
        <v>0.000120966841888041</v>
      </c>
    </row>
    <row r="899" customFormat="false" ht="22.35" hidden="false" customHeight="false" outlineLevel="0" collapsed="false">
      <c r="A899" s="6" t="s">
        <v>2486</v>
      </c>
      <c r="B899" s="7" t="s">
        <v>1306</v>
      </c>
      <c r="C899" s="17" t="n">
        <v>1316</v>
      </c>
      <c r="D899" s="16" t="n">
        <v>0.520616551616193</v>
      </c>
      <c r="E899" s="16" t="n">
        <v>0.0194157624055143</v>
      </c>
      <c r="F899" s="16" t="n">
        <v>0.514175899757358</v>
      </c>
      <c r="G899" s="16" t="n">
        <v>0.0288094249526139</v>
      </c>
      <c r="H899" s="16" t="n">
        <v>-2.8724628169634</v>
      </c>
      <c r="I899" s="17" t="n">
        <v>213.75278666</v>
      </c>
      <c r="J899" s="16" t="n">
        <v>0.0044832538974598</v>
      </c>
      <c r="K899" s="16" t="n">
        <v>0.00506272208828794</v>
      </c>
      <c r="L899" s="16" t="n">
        <v>-0.234135047801563</v>
      </c>
      <c r="M899" s="16" t="n">
        <v>0.595816186556927</v>
      </c>
      <c r="N899" s="16" t="n">
        <v>0.158523467092387</v>
      </c>
      <c r="O899" s="16" t="n">
        <v>0.134074676874262</v>
      </c>
      <c r="P899" s="34" t="b">
        <f aca="false">TRUE()</f>
        <v>1</v>
      </c>
      <c r="Q899" s="18" t="n">
        <v>0.000251284639040633</v>
      </c>
    </row>
    <row r="900" customFormat="false" ht="22.35" hidden="false" customHeight="false" outlineLevel="0" collapsed="false">
      <c r="A900" s="6" t="s">
        <v>2487</v>
      </c>
      <c r="B900" s="7" t="s">
        <v>1306</v>
      </c>
      <c r="C900" s="17" t="n">
        <v>1317</v>
      </c>
      <c r="D900" s="16" t="n">
        <v>0.518843165326257</v>
      </c>
      <c r="E900" s="16" t="n">
        <v>0.0194882596466709</v>
      </c>
      <c r="F900" s="16" t="n">
        <v>0.51260873102068</v>
      </c>
      <c r="G900" s="16" t="n">
        <v>0.0288301841187783</v>
      </c>
      <c r="H900" s="16" t="n">
        <v>-2.77269058271559</v>
      </c>
      <c r="I900" s="17" t="n">
        <v>213.064345546433</v>
      </c>
      <c r="J900" s="16" t="n">
        <v>0.00605212996909583</v>
      </c>
      <c r="K900" s="16" t="n">
        <v>0.00681028724830469</v>
      </c>
      <c r="L900" s="16" t="n">
        <v>-0.22641882625419</v>
      </c>
      <c r="M900" s="16" t="n">
        <v>0.593810013717421</v>
      </c>
      <c r="N900" s="16" t="n">
        <v>0.171740962112943</v>
      </c>
      <c r="O900" s="16" t="n">
        <v>0.132737559901133</v>
      </c>
      <c r="P900" s="34" t="b">
        <f aca="false">TRUE()</f>
        <v>1</v>
      </c>
      <c r="Q900" s="18" t="n">
        <v>2.06672917643382E-005</v>
      </c>
    </row>
    <row r="901" customFormat="false" ht="22.35" hidden="false" customHeight="false" outlineLevel="0" collapsed="false">
      <c r="A901" s="6" t="s">
        <v>2488</v>
      </c>
      <c r="B901" s="7" t="s">
        <v>1306</v>
      </c>
      <c r="C901" s="17" t="n">
        <v>1318</v>
      </c>
      <c r="D901" s="16" t="n">
        <v>0.517020311335163</v>
      </c>
      <c r="E901" s="16" t="n">
        <v>0.0195647676024511</v>
      </c>
      <c r="F901" s="16" t="n">
        <v>0.510996197863487</v>
      </c>
      <c r="G901" s="16" t="n">
        <v>0.0288539748996815</v>
      </c>
      <c r="H901" s="16" t="n">
        <v>-2.67118505120138</v>
      </c>
      <c r="I901" s="17" t="n">
        <v>212.36064655857</v>
      </c>
      <c r="J901" s="16" t="n">
        <v>0.00814405512014547</v>
      </c>
      <c r="K901" s="16" t="n">
        <v>0.00911729936568754</v>
      </c>
      <c r="L901" s="16" t="n">
        <v>-0.218543729930784</v>
      </c>
      <c r="M901" s="16" t="n">
        <v>0.591529492455418</v>
      </c>
      <c r="N901" s="16" t="n">
        <v>0.186171204834876</v>
      </c>
      <c r="O901" s="16" t="n">
        <v>0.131414340467651</v>
      </c>
      <c r="P901" s="34" t="b">
        <f aca="false">TRUE()</f>
        <v>1</v>
      </c>
      <c r="Q901" s="18" t="n">
        <v>2.40919663624978E-005</v>
      </c>
    </row>
    <row r="902" customFormat="false" ht="22.35" hidden="false" customHeight="false" outlineLevel="0" collapsed="false">
      <c r="A902" s="6" t="s">
        <v>2489</v>
      </c>
      <c r="B902" s="7" t="s">
        <v>1306</v>
      </c>
      <c r="C902" s="17" t="n">
        <v>1319</v>
      </c>
      <c r="D902" s="16" t="n">
        <v>0.515150485711556</v>
      </c>
      <c r="E902" s="16" t="n">
        <v>0.0196452400714041</v>
      </c>
      <c r="F902" s="16" t="n">
        <v>0.509341038016576</v>
      </c>
      <c r="G902" s="16" t="n">
        <v>0.0288809260938986</v>
      </c>
      <c r="H902" s="16" t="n">
        <v>-2.56790873161981</v>
      </c>
      <c r="I902" s="17" t="n">
        <v>211.644045053677</v>
      </c>
      <c r="J902" s="16" t="n">
        <v>0.0109203637679126</v>
      </c>
      <c r="K902" s="16" t="n">
        <v>0.0122023450826164</v>
      </c>
      <c r="L902" s="16" t="n">
        <v>-0.210503377535024</v>
      </c>
      <c r="M902" s="16" t="n">
        <v>0.588888888888889</v>
      </c>
      <c r="N902" s="16" t="n">
        <v>0.202145637909615</v>
      </c>
      <c r="O902" s="16" t="n">
        <v>0.130109323114268</v>
      </c>
      <c r="P902" s="34" t="b">
        <f aca="false">TRUE()</f>
        <v>1</v>
      </c>
      <c r="Q902" s="18" t="n">
        <v>9.02811180588955E-006</v>
      </c>
    </row>
    <row r="903" customFormat="false" ht="22.35" hidden="false" customHeight="false" outlineLevel="0" collapsed="false">
      <c r="A903" s="6" t="s">
        <v>2490</v>
      </c>
      <c r="B903" s="7" t="s">
        <v>1306</v>
      </c>
      <c r="C903" s="17" t="n">
        <v>1320</v>
      </c>
      <c r="D903" s="16" t="n">
        <v>0.513232555701529</v>
      </c>
      <c r="E903" s="16" t="n">
        <v>0.0197294079002021</v>
      </c>
      <c r="F903" s="16" t="n">
        <v>0.507642669543866</v>
      </c>
      <c r="G903" s="16" t="n">
        <v>0.0289113531664813</v>
      </c>
      <c r="H903" s="16" t="n">
        <v>-2.46270493437455</v>
      </c>
      <c r="I903" s="17" t="n">
        <v>210.920818850791</v>
      </c>
      <c r="J903" s="16" t="n">
        <v>0.0145906881471437</v>
      </c>
      <c r="K903" s="16" t="n">
        <v>0.0162553975330594</v>
      </c>
      <c r="L903" s="16" t="n">
        <v>-0.202279471031885</v>
      </c>
      <c r="M903" s="16" t="n">
        <v>0.586316872427984</v>
      </c>
      <c r="N903" s="16" t="n">
        <v>0.219281977416555</v>
      </c>
      <c r="O903" s="16" t="n">
        <v>0.128827297714869</v>
      </c>
      <c r="P903" s="34" t="b">
        <f aca="false">TRUE()</f>
        <v>1</v>
      </c>
      <c r="Q903" s="18" t="n">
        <v>0.000119062628502809</v>
      </c>
    </row>
    <row r="904" customFormat="false" ht="22.35" hidden="false" customHeight="false" outlineLevel="0" collapsed="false">
      <c r="A904" s="6" t="s">
        <v>2491</v>
      </c>
      <c r="B904" s="7" t="s">
        <v>1306</v>
      </c>
      <c r="C904" s="17" t="n">
        <v>1321</v>
      </c>
      <c r="D904" s="16" t="n">
        <v>0.511269050627643</v>
      </c>
      <c r="E904" s="16" t="n">
        <v>0.0198170614994423</v>
      </c>
      <c r="F904" s="16" t="n">
        <v>0.505903654450259</v>
      </c>
      <c r="G904" s="16" t="n">
        <v>0.0289453069979358</v>
      </c>
      <c r="H904" s="16" t="n">
        <v>-2.35564751001455</v>
      </c>
      <c r="I904" s="17" t="n">
        <v>210.194331194486</v>
      </c>
      <c r="J904" s="16" t="n">
        <v>0.019410965894003</v>
      </c>
      <c r="K904" s="16" t="n">
        <v>0.0215619669325783</v>
      </c>
      <c r="L904" s="16" t="n">
        <v>-0.193874531795916</v>
      </c>
      <c r="M904" s="16" t="n">
        <v>0.583813443072702</v>
      </c>
      <c r="N904" s="16" t="n">
        <v>0.238565627201031</v>
      </c>
      <c r="O904" s="16" t="n">
        <v>0.127575069025988</v>
      </c>
      <c r="P904" s="34" t="b">
        <f aca="false">TRUE()</f>
        <v>1</v>
      </c>
      <c r="Q904" s="18" t="n">
        <v>2.31481481481482E-005</v>
      </c>
    </row>
    <row r="905" customFormat="false" ht="22.35" hidden="false" customHeight="false" outlineLevel="0" collapsed="false">
      <c r="A905" s="6" t="s">
        <v>2492</v>
      </c>
      <c r="B905" s="7" t="s">
        <v>1306</v>
      </c>
      <c r="C905" s="17" t="n">
        <v>1322</v>
      </c>
      <c r="D905" s="16" t="n">
        <v>0.509262593748436</v>
      </c>
      <c r="E905" s="16" t="n">
        <v>0.0199079830293545</v>
      </c>
      <c r="F905" s="16" t="n">
        <v>0.504127998640787</v>
      </c>
      <c r="G905" s="16" t="n">
        <v>0.0289831302696008</v>
      </c>
      <c r="H905" s="16" t="n">
        <v>-2.24621168215358</v>
      </c>
      <c r="I905" s="17" t="n">
        <v>209.470130104108</v>
      </c>
      <c r="J905" s="16" t="n">
        <v>0.0257340800244612</v>
      </c>
      <c r="K905" s="16" t="n">
        <v>0.0285246880613018</v>
      </c>
      <c r="L905" s="16" t="n">
        <v>-0.18524083078936</v>
      </c>
      <c r="M905" s="16" t="n">
        <v>0.5809670781893</v>
      </c>
      <c r="N905" s="16" t="n">
        <v>0.259653452205326</v>
      </c>
      <c r="O905" s="16" t="n">
        <v>0.126357471104247</v>
      </c>
      <c r="P905" s="34" t="b">
        <f aca="false">TRUE()</f>
        <v>1</v>
      </c>
      <c r="Q905" s="18" t="n">
        <v>6.34369488536155E-005</v>
      </c>
    </row>
    <row r="906" customFormat="false" ht="22.35" hidden="false" customHeight="false" outlineLevel="0" collapsed="false">
      <c r="A906" s="6" t="s">
        <v>2493</v>
      </c>
      <c r="B906" s="7" t="s">
        <v>1306</v>
      </c>
      <c r="C906" s="17" t="n">
        <v>1323</v>
      </c>
      <c r="D906" s="16" t="n">
        <v>0.50721821207735</v>
      </c>
      <c r="E906" s="16" t="n">
        <v>0.0200019771680788</v>
      </c>
      <c r="F906" s="16" t="n">
        <v>0.502320197467478</v>
      </c>
      <c r="G906" s="16" t="n">
        <v>0.0290249098657829</v>
      </c>
      <c r="H906" s="16" t="n">
        <v>-2.13471883886652</v>
      </c>
      <c r="I906" s="17" t="n">
        <v>208.751376808707</v>
      </c>
      <c r="J906" s="16" t="n">
        <v>0.0339497686671587</v>
      </c>
      <c r="K906" s="16" t="n">
        <v>0.0375110596295816</v>
      </c>
      <c r="L906" s="16" t="n">
        <v>-0.176401804497545</v>
      </c>
      <c r="M906" s="16" t="n">
        <v>0.578240740740741</v>
      </c>
      <c r="N906" s="16" t="n">
        <v>0.282605396564163</v>
      </c>
      <c r="O906" s="16" t="n">
        <v>0.125180074205469</v>
      </c>
      <c r="P906" s="34" t="b">
        <f aca="false">TRUE()</f>
        <v>1</v>
      </c>
      <c r="Q906" s="18" t="n">
        <v>2.14856902356902E-005</v>
      </c>
    </row>
    <row r="907" customFormat="false" ht="22.35" hidden="false" customHeight="false" outlineLevel="0" collapsed="false">
      <c r="A907" s="6" t="s">
        <v>2494</v>
      </c>
      <c r="B907" s="7" t="s">
        <v>1306</v>
      </c>
      <c r="C907" s="17" t="n">
        <v>1324</v>
      </c>
      <c r="D907" s="16" t="n">
        <v>0.505134815577656</v>
      </c>
      <c r="E907" s="16" t="n">
        <v>0.0200995411558344</v>
      </c>
      <c r="F907" s="16" t="n">
        <v>0.50047818322601</v>
      </c>
      <c r="G907" s="16" t="n">
        <v>0.0290704775900292</v>
      </c>
      <c r="H907" s="16" t="n">
        <v>-2.02163475330549</v>
      </c>
      <c r="I907" s="17" t="n">
        <v>208.031693768353</v>
      </c>
      <c r="J907" s="16" t="n">
        <v>0.0444949999391202</v>
      </c>
      <c r="K907" s="16" t="n">
        <v>0.0489799070947874</v>
      </c>
      <c r="L907" s="16" t="n">
        <v>-0.167397849075132</v>
      </c>
      <c r="M907" s="16" t="n">
        <v>0.575805898491084</v>
      </c>
      <c r="N907" s="16" t="n">
        <v>0.307403754217201</v>
      </c>
      <c r="O907" s="16" t="n">
        <v>0.124047984938007</v>
      </c>
      <c r="P907" s="34" t="b">
        <f aca="false">TRUE()</f>
        <v>1</v>
      </c>
      <c r="Q907" s="18" t="n">
        <v>6.43620419601253E-005</v>
      </c>
    </row>
    <row r="908" customFormat="false" ht="22.35" hidden="false" customHeight="false" outlineLevel="0" collapsed="false">
      <c r="A908" s="6" t="s">
        <v>2495</v>
      </c>
      <c r="B908" s="7" t="s">
        <v>1306</v>
      </c>
      <c r="C908" s="17" t="n">
        <v>1325</v>
      </c>
      <c r="D908" s="16" t="n">
        <v>0.503016093780982</v>
      </c>
      <c r="E908" s="16" t="n">
        <v>0.0202005424254906</v>
      </c>
      <c r="F908" s="16" t="n">
        <v>0.498605152201049</v>
      </c>
      <c r="G908" s="16" t="n">
        <v>0.0291197023449214</v>
      </c>
      <c r="H908" s="16" t="n">
        <v>-1.90725843391104</v>
      </c>
      <c r="I908" s="17" t="n">
        <v>207.312001596832</v>
      </c>
      <c r="J908" s="16" t="n">
        <v>0.0578694928993653</v>
      </c>
      <c r="K908" s="16" t="n">
        <v>0.0634668064303293</v>
      </c>
      <c r="L908" s="16" t="n">
        <v>-0.158251956911627</v>
      </c>
      <c r="M908" s="16" t="n">
        <v>0.572890946502058</v>
      </c>
      <c r="N908" s="16" t="n">
        <v>0.333666866688292</v>
      </c>
      <c r="O908" s="16" t="n">
        <v>0.122962670629075</v>
      </c>
      <c r="P908" s="34" t="b">
        <f aca="false">FALSE()</f>
        <v>0</v>
      </c>
      <c r="Q908" s="16"/>
    </row>
    <row r="909" customFormat="false" ht="22.35" hidden="false" customHeight="false" outlineLevel="0" collapsed="false">
      <c r="A909" s="6" t="s">
        <v>2496</v>
      </c>
      <c r="B909" s="7" t="s">
        <v>1306</v>
      </c>
      <c r="C909" s="17" t="n">
        <v>1326</v>
      </c>
      <c r="D909" s="16" t="n">
        <v>0.500871852225801</v>
      </c>
      <c r="E909" s="16" t="n">
        <v>0.0203046223363881</v>
      </c>
      <c r="F909" s="16" t="n">
        <v>0.496709420510416</v>
      </c>
      <c r="G909" s="16" t="n">
        <v>0.0291725031411739</v>
      </c>
      <c r="H909" s="16" t="n">
        <v>-1.79232493780169</v>
      </c>
      <c r="I909" s="17" t="n">
        <v>206.595930498529</v>
      </c>
      <c r="J909" s="16" t="n">
        <v>0.0745441148097945</v>
      </c>
      <c r="K909" s="16" t="n">
        <v>0.0813886020680471</v>
      </c>
      <c r="L909" s="16" t="n">
        <v>-0.149022464598887</v>
      </c>
      <c r="M909" s="16" t="n">
        <v>0.57002743484225</v>
      </c>
      <c r="N909" s="16" t="n">
        <v>0.362664679997118</v>
      </c>
      <c r="O909" s="16" t="n">
        <v>0.121925023662814</v>
      </c>
      <c r="P909" s="34" t="b">
        <f aca="false">FALSE()</f>
        <v>0</v>
      </c>
      <c r="Q909" s="16"/>
    </row>
    <row r="910" customFormat="false" ht="22.35" hidden="false" customHeight="false" outlineLevel="0" collapsed="false">
      <c r="A910" s="6" t="s">
        <v>2497</v>
      </c>
      <c r="B910" s="7" t="s">
        <v>1306</v>
      </c>
      <c r="C910" s="17" t="n">
        <v>1327</v>
      </c>
      <c r="D910" s="16" t="n">
        <v>0.498702479571525</v>
      </c>
      <c r="E910" s="16" t="n">
        <v>0.0204116691395387</v>
      </c>
      <c r="F910" s="16" t="n">
        <v>0.494790437782558</v>
      </c>
      <c r="G910" s="16" t="n">
        <v>0.0292287790755399</v>
      </c>
      <c r="H910" s="16" t="n">
        <v>-1.6773018545244</v>
      </c>
      <c r="I910" s="17" t="n">
        <v>205.884212758169</v>
      </c>
      <c r="J910" s="16" t="n">
        <v>0.0950009711871509</v>
      </c>
      <c r="K910" s="16" t="n">
        <v>0.103261925203425</v>
      </c>
      <c r="L910" s="16" t="n">
        <v>-0.139747427961356</v>
      </c>
      <c r="M910" s="16" t="n">
        <v>0.566975308641975</v>
      </c>
      <c r="N910" s="16" t="n">
        <v>0.39410493916077</v>
      </c>
      <c r="O910" s="16" t="n">
        <v>0.120936946231667</v>
      </c>
      <c r="P910" s="34" t="b">
        <f aca="false">FALSE()</f>
        <v>0</v>
      </c>
      <c r="Q910" s="16"/>
    </row>
    <row r="911" customFormat="false" ht="22.35" hidden="false" customHeight="false" outlineLevel="0" collapsed="false">
      <c r="A911" s="6" t="s">
        <v>2498</v>
      </c>
      <c r="B911" s="7" t="s">
        <v>1306</v>
      </c>
      <c r="C911" s="17" t="n">
        <v>1328</v>
      </c>
      <c r="D911" s="16" t="n">
        <v>0.49651109568944</v>
      </c>
      <c r="E911" s="16" t="n">
        <v>0.0205214328539219</v>
      </c>
      <c r="F911" s="16" t="n">
        <v>0.492850898858964</v>
      </c>
      <c r="G911" s="16" t="n">
        <v>0.0292882187009331</v>
      </c>
      <c r="H911" s="16" t="n">
        <v>-1.56243812351564</v>
      </c>
      <c r="I911" s="17" t="n">
        <v>205.177441564819</v>
      </c>
      <c r="J911" s="16" t="n">
        <v>0.119725870237714</v>
      </c>
      <c r="K911" s="16" t="n">
        <v>0.129458666359175</v>
      </c>
      <c r="L911" s="16" t="n">
        <v>-0.130447089743348</v>
      </c>
      <c r="M911" s="16" t="n">
        <v>0.564043209876543</v>
      </c>
      <c r="N911" s="16" t="n">
        <v>0.426608593112837</v>
      </c>
      <c r="O911" s="16" t="n">
        <v>0.119995123760597</v>
      </c>
      <c r="P911" s="34" t="b">
        <f aca="false">FALSE()</f>
        <v>0</v>
      </c>
      <c r="Q911" s="16"/>
    </row>
    <row r="912" customFormat="false" ht="22.35" hidden="false" customHeight="false" outlineLevel="0" collapsed="false">
      <c r="A912" s="6" t="s">
        <v>2499</v>
      </c>
      <c r="B912" s="7" t="s">
        <v>1306</v>
      </c>
      <c r="C912" s="17" t="n">
        <v>1329</v>
      </c>
      <c r="D912" s="16" t="n">
        <v>0.49430062827757</v>
      </c>
      <c r="E912" s="16" t="n">
        <v>0.0206335836828284</v>
      </c>
      <c r="F912" s="16" t="n">
        <v>0.490893661875878</v>
      </c>
      <c r="G912" s="16" t="n">
        <v>0.0293507607335725</v>
      </c>
      <c r="H912" s="16" t="n">
        <v>-1.44782230553886</v>
      </c>
      <c r="I912" s="17" t="n">
        <v>204.478752855074</v>
      </c>
      <c r="J912" s="16" t="n">
        <v>0.14919825172969</v>
      </c>
      <c r="K912" s="16" t="n">
        <v>0.160324377182345</v>
      </c>
      <c r="L912" s="16" t="n">
        <v>-0.121127592054499</v>
      </c>
      <c r="M912" s="16" t="n">
        <v>0.561351165980796</v>
      </c>
      <c r="N912" s="16" t="n">
        <v>0.460782914274163</v>
      </c>
      <c r="O912" s="16" t="n">
        <v>0.119096790691932</v>
      </c>
      <c r="P912" s="34" t="b">
        <f aca="false">FALSE()</f>
        <v>0</v>
      </c>
      <c r="Q912" s="16"/>
    </row>
    <row r="913" customFormat="false" ht="22.35" hidden="false" customHeight="false" outlineLevel="0" collapsed="false">
      <c r="A913" s="6" t="s">
        <v>2500</v>
      </c>
      <c r="B913" s="7" t="s">
        <v>1306</v>
      </c>
      <c r="C913" s="17" t="n">
        <v>1330</v>
      </c>
      <c r="D913" s="16" t="n">
        <v>0.492075732352281</v>
      </c>
      <c r="E913" s="16" t="n">
        <v>0.0207474732190044</v>
      </c>
      <c r="F913" s="16" t="n">
        <v>0.488922641936964</v>
      </c>
      <c r="G913" s="16" t="n">
        <v>0.0294165510939358</v>
      </c>
      <c r="H913" s="16" t="n">
        <v>-1.33383130783049</v>
      </c>
      <c r="I913" s="17" t="n">
        <v>203.795787687193</v>
      </c>
      <c r="J913" s="16" t="n">
        <v>0.183747870642357</v>
      </c>
      <c r="K913" s="16" t="n">
        <v>0.196635807933415</v>
      </c>
      <c r="L913" s="16" t="n">
        <v>-0.111818120089569</v>
      </c>
      <c r="M913" s="16" t="n">
        <v>0.558573388203018</v>
      </c>
      <c r="N913" s="16" t="n">
        <v>0.496716307140169</v>
      </c>
      <c r="O913" s="16" t="n">
        <v>0.118251757560689</v>
      </c>
      <c r="P913" s="34" t="b">
        <f aca="false">FALSE()</f>
        <v>0</v>
      </c>
      <c r="Q913" s="16"/>
    </row>
    <row r="914" customFormat="false" ht="22.35" hidden="false" customHeight="false" outlineLevel="0" collapsed="false">
      <c r="A914" s="6" t="s">
        <v>2501</v>
      </c>
      <c r="B914" s="7" t="s">
        <v>1306</v>
      </c>
      <c r="C914" s="17" t="n">
        <v>1331</v>
      </c>
      <c r="D914" s="16" t="n">
        <v>0.489840838301011</v>
      </c>
      <c r="E914" s="16" t="n">
        <v>0.0208629148066636</v>
      </c>
      <c r="F914" s="16" t="n">
        <v>0.486942760104844</v>
      </c>
      <c r="G914" s="16" t="n">
        <v>0.0294851595584105</v>
      </c>
      <c r="H914" s="16" t="n">
        <v>-1.22029489196528</v>
      </c>
      <c r="I914" s="17" t="n">
        <v>203.12718963197</v>
      </c>
      <c r="J914" s="16" t="n">
        <v>0.223767885244965</v>
      </c>
      <c r="K914" s="16" t="n">
        <v>0.238295284517989</v>
      </c>
      <c r="L914" s="16" t="n">
        <v>-0.102505723063124</v>
      </c>
      <c r="M914" s="16" t="n">
        <v>0.555658436213992</v>
      </c>
      <c r="N914" s="16" t="n">
        <v>0.53400633242021</v>
      </c>
      <c r="O914" s="16" t="n">
        <v>0.117448709246568</v>
      </c>
      <c r="P914" s="34" t="b">
        <f aca="false">FALSE()</f>
        <v>0</v>
      </c>
      <c r="Q914" s="16"/>
    </row>
    <row r="915" customFormat="false" ht="22.35" hidden="false" customHeight="false" outlineLevel="0" collapsed="false">
      <c r="A915" s="6" t="s">
        <v>2502</v>
      </c>
      <c r="B915" s="7" t="s">
        <v>1306</v>
      </c>
      <c r="C915" s="17" t="n">
        <v>1332</v>
      </c>
      <c r="D915" s="16" t="n">
        <v>0.487601063959286</v>
      </c>
      <c r="E915" s="16" t="n">
        <v>0.0209796809232361</v>
      </c>
      <c r="F915" s="16" t="n">
        <v>0.484958983418327</v>
      </c>
      <c r="G915" s="16" t="n">
        <v>0.0295566743840014</v>
      </c>
      <c r="H915" s="16" t="n">
        <v>-1.107305725345</v>
      </c>
      <c r="I915" s="17" t="n">
        <v>202.475626228173</v>
      </c>
      <c r="J915" s="16" t="n">
        <v>0.269475502545369</v>
      </c>
      <c r="K915" s="16" t="n">
        <v>0.285432193865053</v>
      </c>
      <c r="L915" s="16" t="n">
        <v>-0.0931982178768559</v>
      </c>
      <c r="M915" s="16" t="n">
        <v>0.552572016460905</v>
      </c>
      <c r="N915" s="16" t="n">
        <v>0.572783077404392</v>
      </c>
      <c r="O915" s="16" t="n">
        <v>0.116689835138035</v>
      </c>
      <c r="P915" s="34" t="b">
        <f aca="false">FALSE()</f>
        <v>0</v>
      </c>
      <c r="Q915" s="16"/>
    </row>
    <row r="916" customFormat="false" ht="22.35" hidden="false" customHeight="false" outlineLevel="0" collapsed="false">
      <c r="A916" s="6" t="s">
        <v>2503</v>
      </c>
      <c r="B916" s="7" t="s">
        <v>1306</v>
      </c>
      <c r="C916" s="17" t="n">
        <v>1333</v>
      </c>
      <c r="D916" s="16" t="n">
        <v>0.485359324763799</v>
      </c>
      <c r="E916" s="16" t="n">
        <v>0.0210974344461653</v>
      </c>
      <c r="F916" s="16" t="n">
        <v>0.482973410111682</v>
      </c>
      <c r="G916" s="16" t="n">
        <v>0.0296312355792226</v>
      </c>
      <c r="H916" s="16" t="n">
        <v>-0.995232597386536</v>
      </c>
      <c r="I916" s="17" t="n">
        <v>201.845049480345</v>
      </c>
      <c r="J916" s="16" t="n">
        <v>0.320814742675079</v>
      </c>
      <c r="K916" s="16" t="n">
        <v>0.338601521389008</v>
      </c>
      <c r="L916" s="16" t="n">
        <v>-0.0839267484143846</v>
      </c>
      <c r="M916" s="16" t="n">
        <v>0.549759945130316</v>
      </c>
      <c r="N916" s="16" t="n">
        <v>0.613756931485025</v>
      </c>
      <c r="O916" s="16" t="n">
        <v>0.11599604665554</v>
      </c>
      <c r="P916" s="34" t="b">
        <f aca="false">FALSE()</f>
        <v>0</v>
      </c>
      <c r="Q916" s="16"/>
    </row>
    <row r="917" customFormat="false" ht="22.35" hidden="false" customHeight="false" outlineLevel="0" collapsed="false">
      <c r="A917" s="6" t="s">
        <v>2504</v>
      </c>
      <c r="B917" s="7" t="s">
        <v>1306</v>
      </c>
      <c r="C917" s="17" t="n">
        <v>1334</v>
      </c>
      <c r="D917" s="16" t="n">
        <v>0.483119861546046</v>
      </c>
      <c r="E917" s="16" t="n">
        <v>0.0212160055188652</v>
      </c>
      <c r="F917" s="16" t="n">
        <v>0.480988901254172</v>
      </c>
      <c r="G917" s="16" t="n">
        <v>0.0297085626869769</v>
      </c>
      <c r="H917" s="16" t="n">
        <v>-0.884664607741718</v>
      </c>
      <c r="I917" s="17" t="n">
        <v>201.234750136358</v>
      </c>
      <c r="J917" s="16" t="n">
        <v>0.377393339823629</v>
      </c>
      <c r="K917" s="16" t="n">
        <v>0.397105060919894</v>
      </c>
      <c r="L917" s="16" t="n">
        <v>-0.0747428389223711</v>
      </c>
      <c r="M917" s="16" t="n">
        <v>0.547136488340192</v>
      </c>
      <c r="N917" s="16" t="n">
        <v>0.654399422073585</v>
      </c>
      <c r="O917" s="16" t="n">
        <v>0.115375770563717</v>
      </c>
      <c r="P917" s="34" t="b">
        <f aca="false">FALSE()</f>
        <v>0</v>
      </c>
      <c r="Q917" s="16"/>
    </row>
    <row r="918" customFormat="false" ht="22.35" hidden="false" customHeight="false" outlineLevel="0" collapsed="false">
      <c r="A918" s="6" t="s">
        <v>2505</v>
      </c>
      <c r="B918" s="7" t="s">
        <v>1306</v>
      </c>
      <c r="C918" s="17" t="n">
        <v>1335</v>
      </c>
      <c r="D918" s="16" t="n">
        <v>0.480888350943458</v>
      </c>
      <c r="E918" s="16" t="n">
        <v>0.0213346851237561</v>
      </c>
      <c r="F918" s="16" t="n">
        <v>0.479009743012045</v>
      </c>
      <c r="G918" s="16" t="n">
        <v>0.0297883915093796</v>
      </c>
      <c r="H918" s="16" t="n">
        <v>-0.776193926002529</v>
      </c>
      <c r="I918" s="17" t="n">
        <v>200.649224384815</v>
      </c>
      <c r="J918" s="16" t="n">
        <v>0.438548463790651</v>
      </c>
      <c r="K918" s="16" t="n">
        <v>0.459242019866566</v>
      </c>
      <c r="L918" s="16" t="n">
        <v>-0.0656975368735114</v>
      </c>
      <c r="M918" s="16" t="n">
        <v>0.544410150891632</v>
      </c>
      <c r="N918" s="16" t="n">
        <v>0.694405492495014</v>
      </c>
      <c r="O918" s="16" t="n">
        <v>0.114828515985842</v>
      </c>
      <c r="P918" s="34" t="b">
        <f aca="false">FALSE()</f>
        <v>0</v>
      </c>
      <c r="Q918" s="16"/>
    </row>
    <row r="919" customFormat="false" ht="22.35" hidden="false" customHeight="false" outlineLevel="0" collapsed="false">
      <c r="A919" s="6" t="s">
        <v>2506</v>
      </c>
      <c r="B919" s="7" t="s">
        <v>1306</v>
      </c>
      <c r="C919" s="17" t="n">
        <v>1336</v>
      </c>
      <c r="D919" s="16" t="n">
        <v>0.478672837748576</v>
      </c>
      <c r="E919" s="16" t="n">
        <v>0.0214528191287583</v>
      </c>
      <c r="F919" s="16" t="n">
        <v>0.477042039404579</v>
      </c>
      <c r="G919" s="16" t="n">
        <v>0.0298705479650479</v>
      </c>
      <c r="H919" s="16" t="n">
        <v>-0.670614181816207</v>
      </c>
      <c r="I919" s="17" t="n">
        <v>200.092822633499</v>
      </c>
      <c r="J919" s="16" t="n">
        <v>0.503239649615489</v>
      </c>
      <c r="K919" s="16" t="n">
        <v>0.524339579689751</v>
      </c>
      <c r="L919" s="16" t="n">
        <v>-0.0568598480491576</v>
      </c>
      <c r="M919" s="16" t="n">
        <v>0.541495198902606</v>
      </c>
      <c r="N919" s="16" t="n">
        <v>0.73657560474029</v>
      </c>
      <c r="O919" s="16" t="n">
        <v>0.114368690015706</v>
      </c>
      <c r="P919" s="34" t="b">
        <f aca="false">FALSE()</f>
        <v>0</v>
      </c>
      <c r="Q919" s="16"/>
    </row>
    <row r="920" customFormat="false" ht="22.35" hidden="false" customHeight="false" outlineLevel="0" collapsed="false">
      <c r="A920" s="6" t="s">
        <v>2507</v>
      </c>
      <c r="B920" s="7" t="s">
        <v>1306</v>
      </c>
      <c r="C920" s="17" t="n">
        <v>1337</v>
      </c>
      <c r="D920" s="16" t="n">
        <v>0.476470223551618</v>
      </c>
      <c r="E920" s="16" t="n">
        <v>0.0215704086693212</v>
      </c>
      <c r="F920" s="16" t="n">
        <v>0.475082567632997</v>
      </c>
      <c r="G920" s="16" t="n">
        <v>0.0299548910808997</v>
      </c>
      <c r="H920" s="16" t="n">
        <v>-0.567937850797939</v>
      </c>
      <c r="I920" s="17" t="n">
        <v>199.563848809252</v>
      </c>
      <c r="J920" s="16" t="n">
        <v>0.570715594352254</v>
      </c>
      <c r="K920" s="16" t="n">
        <v>0.59167367388505</v>
      </c>
      <c r="L920" s="16" t="n">
        <v>-0.04823426315406</v>
      </c>
      <c r="M920" s="16" t="n">
        <v>0.539146090534979</v>
      </c>
      <c r="N920" s="16" t="n">
        <v>0.775398043987842</v>
      </c>
      <c r="O920" s="16" t="n">
        <v>0.113979336080429</v>
      </c>
      <c r="P920" s="34" t="b">
        <f aca="false">FALSE()</f>
        <v>0</v>
      </c>
      <c r="Q920" s="16"/>
    </row>
    <row r="921" customFormat="false" ht="22.35" hidden="false" customHeight="false" outlineLevel="0" collapsed="false">
      <c r="A921" s="6" t="s">
        <v>2508</v>
      </c>
      <c r="B921" s="7" t="s">
        <v>1306</v>
      </c>
      <c r="C921" s="17" t="n">
        <v>1338</v>
      </c>
      <c r="D921" s="16" t="n">
        <v>0.47428778704495</v>
      </c>
      <c r="E921" s="16" t="n">
        <v>0.0216869848770929</v>
      </c>
      <c r="F921" s="16" t="n">
        <v>0.473137362516037</v>
      </c>
      <c r="G921" s="16" t="n">
        <v>0.0300410084651027</v>
      </c>
      <c r="H921" s="16" t="n">
        <v>-0.468641037567448</v>
      </c>
      <c r="I921" s="17" t="n">
        <v>199.063175881393</v>
      </c>
      <c r="J921" s="16" t="n">
        <v>0.639839023545941</v>
      </c>
      <c r="K921" s="16" t="n">
        <v>0.660037769752835</v>
      </c>
      <c r="L921" s="16" t="n">
        <v>-0.0398641845722753</v>
      </c>
      <c r="M921" s="16" t="n">
        <v>0.536299725651578</v>
      </c>
      <c r="N921" s="16" t="n">
        <v>0.814267866534212</v>
      </c>
      <c r="O921" s="16" t="n">
        <v>0.1136602859541</v>
      </c>
      <c r="P921" s="34" t="b">
        <f aca="false">FALSE()</f>
        <v>0</v>
      </c>
      <c r="Q921" s="16"/>
    </row>
    <row r="922" customFormat="false" ht="22.35" hidden="false" customHeight="false" outlineLevel="0" collapsed="false">
      <c r="A922" s="6" t="s">
        <v>2509</v>
      </c>
      <c r="B922" s="7" t="s">
        <v>1306</v>
      </c>
      <c r="C922" s="17" t="n">
        <v>1339</v>
      </c>
      <c r="D922" s="16" t="n">
        <v>0.472127545357323</v>
      </c>
      <c r="E922" s="16" t="n">
        <v>0.0218023900940382</v>
      </c>
      <c r="F922" s="16" t="n">
        <v>0.471206812616238</v>
      </c>
      <c r="G922" s="16" t="n">
        <v>0.0301287616737463</v>
      </c>
      <c r="H922" s="16" t="n">
        <v>-0.373334613175299</v>
      </c>
      <c r="I922" s="17" t="n">
        <v>198.590593620824</v>
      </c>
      <c r="J922" s="16" t="n">
        <v>0.709297630237538</v>
      </c>
      <c r="K922" s="16" t="n">
        <v>0.725557102658561</v>
      </c>
      <c r="L922" s="16" t="n">
        <v>-0.0318048987940504</v>
      </c>
      <c r="M922" s="16" t="n">
        <v>0.533916323731139</v>
      </c>
      <c r="N922" s="16" t="n">
        <v>0.850102123075296</v>
      </c>
      <c r="O922" s="16" t="n">
        <v>0.113418913353474</v>
      </c>
      <c r="P922" s="34" t="b">
        <f aca="false">FALSE()</f>
        <v>0</v>
      </c>
      <c r="Q922" s="16"/>
    </row>
    <row r="923" customFormat="false" ht="22.35" hidden="false" customHeight="false" outlineLevel="0" collapsed="false">
      <c r="A923" s="6" t="s">
        <v>2510</v>
      </c>
      <c r="B923" s="7" t="s">
        <v>1306</v>
      </c>
      <c r="C923" s="17" t="n">
        <v>1340</v>
      </c>
      <c r="D923" s="16" t="n">
        <v>0.469994438289285</v>
      </c>
      <c r="E923" s="16" t="n">
        <v>0.0219164242339421</v>
      </c>
      <c r="F923" s="16" t="n">
        <v>0.469295092253662</v>
      </c>
      <c r="G923" s="16" t="n">
        <v>0.0302179313039331</v>
      </c>
      <c r="H923" s="16" t="n">
        <v>-0.282268354010254</v>
      </c>
      <c r="I923" s="17" t="n">
        <v>198.145752049004</v>
      </c>
      <c r="J923" s="16" t="n">
        <v>0.778032365381626</v>
      </c>
      <c r="K923" s="16" t="n">
        <v>0.7911870414932</v>
      </c>
      <c r="L923" s="16" t="n">
        <v>-0.0240811058961934</v>
      </c>
      <c r="M923" s="16" t="n">
        <v>0.531807270233196</v>
      </c>
      <c r="N923" s="16" t="n">
        <v>0.887773821624564</v>
      </c>
      <c r="O923" s="16" t="n">
        <v>0.113262045973251</v>
      </c>
      <c r="P923" s="34" t="b">
        <f aca="false">FALSE()</f>
        <v>0</v>
      </c>
      <c r="Q923" s="16"/>
    </row>
    <row r="924" customFormat="false" ht="22.35" hidden="false" customHeight="false" outlineLevel="0" collapsed="false">
      <c r="A924" s="6" t="s">
        <v>2511</v>
      </c>
      <c r="B924" s="7" t="s">
        <v>1306</v>
      </c>
      <c r="C924" s="17" t="n">
        <v>1341</v>
      </c>
      <c r="D924" s="16" t="n">
        <v>0.467887530703883</v>
      </c>
      <c r="E924" s="16" t="n">
        <v>0.0220294432974768</v>
      </c>
      <c r="F924" s="16" t="n">
        <v>0.467400572670539</v>
      </c>
      <c r="G924" s="16" t="n">
        <v>0.0303081400076805</v>
      </c>
      <c r="H924" s="16" t="n">
        <v>-0.195652823833739</v>
      </c>
      <c r="I924" s="17" t="n">
        <v>197.722362539532</v>
      </c>
      <c r="J924" s="16" t="n">
        <v>0.845082834251089</v>
      </c>
      <c r="K924" s="16" t="n">
        <v>0.856015074967542</v>
      </c>
      <c r="L924" s="16" t="n">
        <v>-0.0167144583078437</v>
      </c>
      <c r="M924" s="16" t="n">
        <v>0.529200960219479</v>
      </c>
      <c r="N924" s="16" t="n">
        <v>0.923109195909019</v>
      </c>
      <c r="O924" s="16" t="n">
        <v>0.113189645123482</v>
      </c>
      <c r="P924" s="34" t="b">
        <f aca="false">FALSE()</f>
        <v>0</v>
      </c>
      <c r="Q924" s="16"/>
    </row>
    <row r="925" customFormat="false" ht="22.35" hidden="false" customHeight="false" outlineLevel="0" collapsed="false">
      <c r="A925" s="6" t="s">
        <v>2512</v>
      </c>
      <c r="B925" s="7" t="s">
        <v>1306</v>
      </c>
      <c r="C925" s="17" t="n">
        <v>1342</v>
      </c>
      <c r="D925" s="16" t="n">
        <v>0.465810496421751</v>
      </c>
      <c r="E925" s="16" t="n">
        <v>0.0221414398996867</v>
      </c>
      <c r="F925" s="16" t="n">
        <v>0.465525514333786</v>
      </c>
      <c r="G925" s="16" t="n">
        <v>0.0303993039614649</v>
      </c>
      <c r="H925" s="16" t="n">
        <v>-0.113987186872615</v>
      </c>
      <c r="I925" s="17" t="n">
        <v>197.319432909442</v>
      </c>
      <c r="J925" s="16" t="n">
        <v>0.909363847559386</v>
      </c>
      <c r="K925" s="16" t="n">
        <v>0.917098412483949</v>
      </c>
      <c r="L925" s="16" t="n">
        <v>-0.00975053806254513</v>
      </c>
      <c r="M925" s="16" t="n">
        <v>0.527263374485597</v>
      </c>
      <c r="N925" s="16" t="n">
        <v>0.955697890034992</v>
      </c>
      <c r="O925" s="16" t="n">
        <v>0.113214414273082</v>
      </c>
      <c r="P925" s="34" t="b">
        <f aca="false">FALSE()</f>
        <v>0</v>
      </c>
      <c r="Q925" s="16"/>
    </row>
    <row r="926" customFormat="false" ht="22.35" hidden="false" customHeight="false" outlineLevel="0" collapsed="false">
      <c r="A926" s="6" t="s">
        <v>2513</v>
      </c>
      <c r="B926" s="7" t="s">
        <v>1306</v>
      </c>
      <c r="C926" s="17" t="n">
        <v>1343</v>
      </c>
      <c r="D926" s="16" t="n">
        <v>0.463764386381278</v>
      </c>
      <c r="E926" s="16" t="n">
        <v>0.0222520471867357</v>
      </c>
      <c r="F926" s="16" t="n">
        <v>0.463672283182957</v>
      </c>
      <c r="G926" s="16" t="n">
        <v>0.0304914998047946</v>
      </c>
      <c r="H926" s="16" t="n">
        <v>-0.0366759334381145</v>
      </c>
      <c r="I926" s="17" t="n">
        <v>196.940154099445</v>
      </c>
      <c r="J926" s="16" t="n">
        <v>0.970780546534146</v>
      </c>
      <c r="K926" s="16" t="n">
        <v>0.974026745509559</v>
      </c>
      <c r="L926" s="16" t="n">
        <v>-0.00314115633176254</v>
      </c>
      <c r="M926" s="16" t="n">
        <v>0.525205761316872</v>
      </c>
      <c r="N926" s="16" t="n">
        <v>0.986539779620482</v>
      </c>
      <c r="O926" s="16" t="n">
        <v>0.113353255969955</v>
      </c>
      <c r="P926" s="34" t="b">
        <f aca="false">FALSE()</f>
        <v>0</v>
      </c>
      <c r="Q926" s="16"/>
    </row>
    <row r="927" customFormat="false" ht="22.35" hidden="false" customHeight="false" outlineLevel="0" collapsed="false">
      <c r="A927" s="6" t="s">
        <v>2514</v>
      </c>
      <c r="B927" s="7" t="s">
        <v>1306</v>
      </c>
      <c r="C927" s="17" t="n">
        <v>1344</v>
      </c>
      <c r="D927" s="16" t="n">
        <v>0.461750712233418</v>
      </c>
      <c r="E927" s="16" t="n">
        <v>0.0223612578098702</v>
      </c>
      <c r="F927" s="16" t="n">
        <v>0.461842603261049</v>
      </c>
      <c r="G927" s="16" t="n">
        <v>0.0305845126955658</v>
      </c>
      <c r="H927" s="16" t="n">
        <v>0.0364311078352557</v>
      </c>
      <c r="I927" s="17" t="n">
        <v>196.582673533739</v>
      </c>
      <c r="J927" s="16" t="n">
        <v>0.970975577391096</v>
      </c>
      <c r="K927" s="16" t="n">
        <v>0.974026745509559</v>
      </c>
      <c r="L927" s="16" t="n">
        <v>0.00312383592901888</v>
      </c>
      <c r="M927" s="16" t="n">
        <v>0.523473936899863</v>
      </c>
      <c r="N927" s="16" t="n">
        <v>0.986539779620482</v>
      </c>
      <c r="O927" s="16" t="n">
        <v>0.113595948330678</v>
      </c>
      <c r="P927" s="34" t="b">
        <f aca="false">FALSE()</f>
        <v>0</v>
      </c>
      <c r="Q927" s="16"/>
    </row>
    <row r="928" customFormat="false" ht="22.35" hidden="false" customHeight="false" outlineLevel="0" collapsed="false">
      <c r="A928" s="6" t="s">
        <v>2515</v>
      </c>
      <c r="B928" s="7" t="s">
        <v>1306</v>
      </c>
      <c r="C928" s="17" t="n">
        <v>1345</v>
      </c>
      <c r="D928" s="16" t="n">
        <v>0.459768522876791</v>
      </c>
      <c r="E928" s="16" t="n">
        <v>0.0224690869176011</v>
      </c>
      <c r="F928" s="16" t="n">
        <v>0.460036232261259</v>
      </c>
      <c r="G928" s="16" t="n">
        <v>0.0306784995897936</v>
      </c>
      <c r="H928" s="16" t="n">
        <v>0.105676744100624</v>
      </c>
      <c r="I928" s="17" t="n">
        <v>196.24733793227</v>
      </c>
      <c r="J928" s="16" t="n">
        <v>0.915946770259052</v>
      </c>
      <c r="K928" s="16" t="n">
        <v>0.923064375078938</v>
      </c>
      <c r="L928" s="16" t="n">
        <v>0.0090713818469312</v>
      </c>
      <c r="M928" s="16" t="n">
        <v>0.521810699588477</v>
      </c>
      <c r="N928" s="16" t="n">
        <v>0.959167931268807</v>
      </c>
      <c r="O928" s="16" t="n">
        <v>0.113950906823313</v>
      </c>
      <c r="P928" s="34" t="b">
        <f aca="false">FALSE()</f>
        <v>0</v>
      </c>
      <c r="Q928" s="16"/>
    </row>
    <row r="929" customFormat="false" ht="22.35" hidden="false" customHeight="false" outlineLevel="0" collapsed="false">
      <c r="A929" s="6" t="s">
        <v>2516</v>
      </c>
      <c r="B929" s="7" t="s">
        <v>1306</v>
      </c>
      <c r="C929" s="17" t="n">
        <v>1346</v>
      </c>
      <c r="D929" s="16" t="n">
        <v>0.457818383379047</v>
      </c>
      <c r="E929" s="16" t="n">
        <v>0.0225755703477322</v>
      </c>
      <c r="F929" s="16" t="n">
        <v>0.458254919209538</v>
      </c>
      <c r="G929" s="16" t="n">
        <v>0.0307734145308801</v>
      </c>
      <c r="H929" s="16" t="n">
        <v>0.17158348483013</v>
      </c>
      <c r="I929" s="17" t="n">
        <v>195.93306002947</v>
      </c>
      <c r="J929" s="16" t="n">
        <v>0.863942072904513</v>
      </c>
      <c r="K929" s="16" t="n">
        <v>0.874477951842373</v>
      </c>
      <c r="L929" s="16" t="n">
        <v>0.0147441445193994</v>
      </c>
      <c r="M929" s="16" t="n">
        <v>0.520164609053498</v>
      </c>
      <c r="N929" s="16" t="n">
        <v>0.932029074355345</v>
      </c>
      <c r="O929" s="16" t="n">
        <v>0.114407381787105</v>
      </c>
      <c r="P929" s="34" t="b">
        <f aca="false">FALSE()</f>
        <v>0</v>
      </c>
      <c r="Q929" s="16"/>
    </row>
    <row r="930" customFormat="false" ht="22.35" hidden="false" customHeight="false" outlineLevel="0" collapsed="false">
      <c r="A930" s="6" t="s">
        <v>2517</v>
      </c>
      <c r="B930" s="7" t="s">
        <v>1306</v>
      </c>
      <c r="C930" s="17" t="n">
        <v>1347</v>
      </c>
      <c r="D930" s="16" t="n">
        <v>0.455895794971815</v>
      </c>
      <c r="E930" s="16" t="n">
        <v>0.0226811990280281</v>
      </c>
      <c r="F930" s="16" t="n">
        <v>0.456494662479902</v>
      </c>
      <c r="G930" s="16" t="n">
        <v>0.0308693580448029</v>
      </c>
      <c r="H930" s="16" t="n">
        <v>0.234391487537458</v>
      </c>
      <c r="I930" s="17" t="n">
        <v>195.635872227711</v>
      </c>
      <c r="J930" s="16" t="n">
        <v>0.814926187420083</v>
      </c>
      <c r="K930" s="16" t="n">
        <v>0.827083315674576</v>
      </c>
      <c r="L930" s="16" t="n">
        <v>0.0201610544107938</v>
      </c>
      <c r="M930" s="16" t="n">
        <v>0.518535665294925</v>
      </c>
      <c r="N930" s="16" t="n">
        <v>0.906270563877982</v>
      </c>
      <c r="O930" s="16" t="n">
        <v>0.114945059090255</v>
      </c>
      <c r="P930" s="34" t="b">
        <f aca="false">FALSE()</f>
        <v>0</v>
      </c>
      <c r="Q930" s="16"/>
    </row>
    <row r="931" customFormat="false" ht="22.35" hidden="false" customHeight="false" outlineLevel="0" collapsed="false">
      <c r="A931" s="6" t="s">
        <v>2518</v>
      </c>
      <c r="B931" s="7" t="s">
        <v>1306</v>
      </c>
      <c r="C931" s="17" t="n">
        <v>1348</v>
      </c>
      <c r="D931" s="16" t="n">
        <v>0.454003142999995</v>
      </c>
      <c r="E931" s="16" t="n">
        <v>0.0227862822061226</v>
      </c>
      <c r="F931" s="16" t="n">
        <v>0.454756580313224</v>
      </c>
      <c r="G931" s="16" t="n">
        <v>0.030966097769772</v>
      </c>
      <c r="H931" s="16" t="n">
        <v>0.293647212008819</v>
      </c>
      <c r="I931" s="17" t="n">
        <v>195.351414399417</v>
      </c>
      <c r="J931" s="16" t="n">
        <v>0.769339231925078</v>
      </c>
      <c r="K931" s="16" t="n">
        <v>0.78292246505372</v>
      </c>
      <c r="L931" s="16" t="n">
        <v>0.0252817928161025</v>
      </c>
      <c r="M931" s="16" t="n">
        <v>0.516923868312757</v>
      </c>
      <c r="N931" s="16" t="n">
        <v>0.882795124271122</v>
      </c>
      <c r="O931" s="16" t="n">
        <v>0.115557439220777</v>
      </c>
      <c r="P931" s="34" t="b">
        <f aca="false">FALSE()</f>
        <v>0</v>
      </c>
      <c r="Q931" s="16"/>
    </row>
    <row r="932" customFormat="false" ht="22.35" hidden="false" customHeight="false" outlineLevel="0" collapsed="false">
      <c r="A932" s="6" t="s">
        <v>2519</v>
      </c>
      <c r="B932" s="7" t="s">
        <v>1306</v>
      </c>
      <c r="C932" s="17" t="n">
        <v>1349</v>
      </c>
      <c r="D932" s="16" t="n">
        <v>0.452137249245177</v>
      </c>
      <c r="E932" s="16" t="n">
        <v>0.0228912204919587</v>
      </c>
      <c r="F932" s="16" t="n">
        <v>0.453037604781428</v>
      </c>
      <c r="G932" s="16" t="n">
        <v>0.0310637308443292</v>
      </c>
      <c r="H932" s="16" t="n">
        <v>0.34943518053603</v>
      </c>
      <c r="I932" s="17" t="n">
        <v>195.076709955596</v>
      </c>
      <c r="J932" s="16" t="n">
        <v>0.727139547752217</v>
      </c>
      <c r="K932" s="16" t="n">
        <v>0.742892447851231</v>
      </c>
      <c r="L932" s="16" t="n">
        <v>0.0301124841164574</v>
      </c>
      <c r="M932" s="16" t="n">
        <v>0.515466392318244</v>
      </c>
      <c r="N932" s="16" t="n">
        <v>0.858800577543756</v>
      </c>
      <c r="O932" s="16" t="n">
        <v>0.116230248408371</v>
      </c>
      <c r="P932" s="34" t="b">
        <f aca="false">FALSE()</f>
        <v>0</v>
      </c>
      <c r="Q932" s="16"/>
    </row>
    <row r="933" customFormat="false" ht="22.35" hidden="false" customHeight="false" outlineLevel="0" collapsed="false">
      <c r="A933" s="6" t="s">
        <v>2520</v>
      </c>
      <c r="B933" s="7" t="s">
        <v>1306</v>
      </c>
      <c r="C933" s="17" t="n">
        <v>1350</v>
      </c>
      <c r="D933" s="16" t="n">
        <v>0.450295130428767</v>
      </c>
      <c r="E933" s="16" t="n">
        <v>0.0229959180872122</v>
      </c>
      <c r="F933" s="16" t="n">
        <v>0.451334901888848</v>
      </c>
      <c r="G933" s="16" t="n">
        <v>0.0311623365801862</v>
      </c>
      <c r="H933" s="16" t="n">
        <v>0.401856931398919</v>
      </c>
      <c r="I933" s="17" t="n">
        <v>194.812848586736</v>
      </c>
      <c r="J933" s="16" t="n">
        <v>0.688229837319251</v>
      </c>
      <c r="K933" s="16" t="n">
        <v>0.705920371941397</v>
      </c>
      <c r="L933" s="16" t="n">
        <v>0.0346605181440859</v>
      </c>
      <c r="M933" s="16" t="n">
        <v>0.514197530864198</v>
      </c>
      <c r="N933" s="16" t="n">
        <v>0.839150524849727</v>
      </c>
      <c r="O933" s="16" t="n">
        <v>0.116944899225007</v>
      </c>
      <c r="P933" s="34" t="b">
        <f aca="false">FALSE()</f>
        <v>0</v>
      </c>
      <c r="Q933" s="16"/>
    </row>
    <row r="934" customFormat="false" ht="22.35" hidden="false" customHeight="false" outlineLevel="0" collapsed="false">
      <c r="A934" s="6" t="s">
        <v>2521</v>
      </c>
      <c r="B934" s="7" t="s">
        <v>1306</v>
      </c>
      <c r="C934" s="17" t="n">
        <v>1351</v>
      </c>
      <c r="D934" s="16" t="n">
        <v>0.448467564300189</v>
      </c>
      <c r="E934" s="16" t="n">
        <v>0.0231007391537863</v>
      </c>
      <c r="F934" s="16" t="n">
        <v>0.449640543593919</v>
      </c>
      <c r="G934" s="16" t="n">
        <v>0.0312618452544065</v>
      </c>
      <c r="H934" s="16" t="n">
        <v>0.451447509688616</v>
      </c>
      <c r="I934" s="17" t="n">
        <v>194.556239437461</v>
      </c>
      <c r="J934" s="16" t="n">
        <v>0.652169865233502</v>
      </c>
      <c r="K934" s="16" t="n">
        <v>0.671922775749512</v>
      </c>
      <c r="L934" s="16" t="n">
        <v>0.0389713300613078</v>
      </c>
      <c r="M934" s="16" t="n">
        <v>0.512551440329218</v>
      </c>
      <c r="N934" s="16" t="n">
        <v>0.819986095421219</v>
      </c>
      <c r="O934" s="16" t="n">
        <v>0.11767310733604</v>
      </c>
      <c r="P934" s="34" t="b">
        <f aca="false">FALSE()</f>
        <v>0</v>
      </c>
      <c r="Q934" s="16"/>
    </row>
    <row r="935" customFormat="false" ht="22.35" hidden="false" customHeight="false" outlineLevel="0" collapsed="false">
      <c r="A935" s="6" t="s">
        <v>2522</v>
      </c>
      <c r="B935" s="7" t="s">
        <v>1306</v>
      </c>
      <c r="C935" s="17" t="n">
        <v>1352</v>
      </c>
      <c r="D935" s="16" t="n">
        <v>0.446653346572117</v>
      </c>
      <c r="E935" s="16" t="n">
        <v>0.023205746888628</v>
      </c>
      <c r="F935" s="16" t="n">
        <v>0.447956899847343</v>
      </c>
      <c r="G935" s="16" t="n">
        <v>0.0313624026853709</v>
      </c>
      <c r="H935" s="16" t="n">
        <v>0.499608724016097</v>
      </c>
      <c r="I935" s="17" t="n">
        <v>194.307123668319</v>
      </c>
      <c r="J935" s="16" t="n">
        <v>0.617915871360789</v>
      </c>
      <c r="K935" s="16" t="n">
        <v>0.63837462438319</v>
      </c>
      <c r="L935" s="16" t="n">
        <v>0.0431650903256553</v>
      </c>
      <c r="M935" s="16" t="n">
        <v>0.511042524005487</v>
      </c>
      <c r="N935" s="16" t="n">
        <v>0.800922435171104</v>
      </c>
      <c r="O935" s="16" t="n">
        <v>0.118398523984503</v>
      </c>
      <c r="P935" s="34" t="b">
        <f aca="false">FALSE()</f>
        <v>0</v>
      </c>
      <c r="Q935" s="16"/>
    </row>
    <row r="936" customFormat="false" ht="22.35" hidden="false" customHeight="false" outlineLevel="0" collapsed="false">
      <c r="A936" s="6" t="s">
        <v>2523</v>
      </c>
      <c r="B936" s="7" t="s">
        <v>1306</v>
      </c>
      <c r="C936" s="17" t="n">
        <v>1353</v>
      </c>
      <c r="D936" s="16" t="n">
        <v>0.44483783761398</v>
      </c>
      <c r="E936" s="16" t="n">
        <v>0.0233107760555274</v>
      </c>
      <c r="F936" s="16" t="n">
        <v>0.446274853768971</v>
      </c>
      <c r="G936" s="16" t="n">
        <v>0.0314643501275672</v>
      </c>
      <c r="H936" s="16" t="n">
        <v>0.54846533813191</v>
      </c>
      <c r="I936" s="17" t="n">
        <v>194.068739187853</v>
      </c>
      <c r="J936" s="16" t="n">
        <v>0.584002805555336</v>
      </c>
      <c r="K936" s="16" t="n">
        <v>0.604995417637205</v>
      </c>
      <c r="L936" s="16" t="n">
        <v>0.0474244093523413</v>
      </c>
      <c r="M936" s="16" t="n">
        <v>0.509756515775034</v>
      </c>
      <c r="N936" s="16" t="n">
        <v>0.781820871541164</v>
      </c>
      <c r="O936" s="16" t="n">
        <v>0.119088579334696</v>
      </c>
      <c r="P936" s="34" t="b">
        <f aca="false">FALSE()</f>
        <v>0</v>
      </c>
      <c r="Q936" s="16"/>
    </row>
    <row r="937" customFormat="false" ht="22.35" hidden="false" customHeight="false" outlineLevel="0" collapsed="false">
      <c r="A937" s="6" t="s">
        <v>2524</v>
      </c>
      <c r="B937" s="7" t="s">
        <v>1306</v>
      </c>
      <c r="C937" s="17" t="n">
        <v>1354</v>
      </c>
      <c r="D937" s="16" t="n">
        <v>0.44301487497743</v>
      </c>
      <c r="E937" s="16" t="n">
        <v>0.0234160024257363</v>
      </c>
      <c r="F937" s="16" t="n">
        <v>0.444591441307828</v>
      </c>
      <c r="G937" s="16" t="n">
        <v>0.0315677758109941</v>
      </c>
      <c r="H937" s="16" t="n">
        <v>0.599218749523467</v>
      </c>
      <c r="I937" s="17" t="n">
        <v>193.840020918581</v>
      </c>
      <c r="J937" s="16" t="n">
        <v>0.549726716234197</v>
      </c>
      <c r="K937" s="16" t="n">
        <v>0.570626781483721</v>
      </c>
      <c r="L937" s="16" t="n">
        <v>0.0518531445173545</v>
      </c>
      <c r="M937" s="16" t="n">
        <v>0.508470507544582</v>
      </c>
      <c r="N937" s="16" t="n">
        <v>0.762207185391155</v>
      </c>
      <c r="O937" s="16" t="n">
        <v>0.119720441825606</v>
      </c>
      <c r="P937" s="34" t="b">
        <f aca="false">FALSE()</f>
        <v>0</v>
      </c>
      <c r="Q937" s="16"/>
    </row>
    <row r="938" customFormat="false" ht="22.35" hidden="false" customHeight="false" outlineLevel="0" collapsed="false">
      <c r="A938" s="6" t="s">
        <v>2525</v>
      </c>
      <c r="B938" s="7" t="s">
        <v>1306</v>
      </c>
      <c r="C938" s="17" t="n">
        <v>1355</v>
      </c>
      <c r="D938" s="16" t="n">
        <v>0.441169145772915</v>
      </c>
      <c r="E938" s="16" t="n">
        <v>0.0235218436269088</v>
      </c>
      <c r="F938" s="16" t="n">
        <v>0.442895988049705</v>
      </c>
      <c r="G938" s="16" t="n">
        <v>0.0316732336802078</v>
      </c>
      <c r="H938" s="16" t="n">
        <v>0.653586550188277</v>
      </c>
      <c r="I938" s="17" t="n">
        <v>193.620760284886</v>
      </c>
      <c r="J938" s="16" t="n">
        <v>0.514153641707584</v>
      </c>
      <c r="K938" s="16" t="n">
        <v>0.535307981205839</v>
      </c>
      <c r="L938" s="16" t="n">
        <v>0.0566000494124226</v>
      </c>
      <c r="M938" s="16" t="n">
        <v>0.506910150891632</v>
      </c>
      <c r="N938" s="16" t="n">
        <v>0.741137153013391</v>
      </c>
      <c r="O938" s="16" t="n">
        <v>0.120279937372448</v>
      </c>
      <c r="P938" s="34" t="b">
        <f aca="false">FALSE()</f>
        <v>0</v>
      </c>
      <c r="Q938" s="16"/>
    </row>
    <row r="939" customFormat="false" ht="22.35" hidden="false" customHeight="false" outlineLevel="0" collapsed="false">
      <c r="A939" s="6" t="s">
        <v>2526</v>
      </c>
      <c r="B939" s="7" t="s">
        <v>1306</v>
      </c>
      <c r="C939" s="17" t="n">
        <v>1356</v>
      </c>
      <c r="D939" s="16" t="n">
        <v>0.439296493457692</v>
      </c>
      <c r="E939" s="16" t="n">
        <v>0.0236282811699481</v>
      </c>
      <c r="F939" s="16" t="n">
        <v>0.441186386001376</v>
      </c>
      <c r="G939" s="16" t="n">
        <v>0.0317805020025508</v>
      </c>
      <c r="H939" s="16" t="n">
        <v>0.712291419782122</v>
      </c>
      <c r="I939" s="17" t="n">
        <v>193.409662236759</v>
      </c>
      <c r="J939" s="16" t="n">
        <v>0.477142701529069</v>
      </c>
      <c r="K939" s="16" t="n">
        <v>0.498148983986324</v>
      </c>
      <c r="L939" s="16" t="n">
        <v>0.0617282917976283</v>
      </c>
      <c r="M939" s="16" t="n">
        <v>0.504921124828532</v>
      </c>
      <c r="N939" s="16" t="n">
        <v>0.717422319514028</v>
      </c>
      <c r="O939" s="16" t="n">
        <v>0.120735006129909</v>
      </c>
      <c r="P939" s="34" t="b">
        <f aca="false">FALSE()</f>
        <v>0</v>
      </c>
      <c r="Q939" s="16"/>
    </row>
    <row r="940" customFormat="false" ht="22.35" hidden="false" customHeight="false" outlineLevel="0" collapsed="false">
      <c r="A940" s="6" t="s">
        <v>2527</v>
      </c>
      <c r="B940" s="7" t="s">
        <v>1306</v>
      </c>
      <c r="C940" s="17" t="n">
        <v>1357</v>
      </c>
      <c r="D940" s="16" t="n">
        <v>0.437374455117892</v>
      </c>
      <c r="E940" s="16" t="n">
        <v>0.0237362565114381</v>
      </c>
      <c r="F940" s="16" t="n">
        <v>0.439441715382439</v>
      </c>
      <c r="G940" s="16" t="n">
        <v>0.0318906053266553</v>
      </c>
      <c r="H940" s="16" t="n">
        <v>0.775822874460519</v>
      </c>
      <c r="I940" s="17" t="n">
        <v>193.205207602988</v>
      </c>
      <c r="J940" s="16" t="n">
        <v>0.438802203462822</v>
      </c>
      <c r="K940" s="16" t="n">
        <v>0.459391812404316</v>
      </c>
      <c r="L940" s="16" t="n">
        <v>0.0672810829578693</v>
      </c>
      <c r="M940" s="16" t="n">
        <v>0.503275034293553</v>
      </c>
      <c r="N940" s="16" t="n">
        <v>0.691810525282428</v>
      </c>
      <c r="O940" s="16" t="n">
        <v>0.121079454785641</v>
      </c>
      <c r="P940" s="34" t="b">
        <f aca="false">FALSE()</f>
        <v>0</v>
      </c>
      <c r="Q940" s="16"/>
    </row>
    <row r="941" customFormat="false" ht="22.35" hidden="false" customHeight="false" outlineLevel="0" collapsed="false">
      <c r="A941" s="6" t="s">
        <v>2528</v>
      </c>
      <c r="B941" s="7" t="s">
        <v>1306</v>
      </c>
      <c r="C941" s="17" t="n">
        <v>1358</v>
      </c>
      <c r="D941" s="16" t="n">
        <v>0.435402170917403</v>
      </c>
      <c r="E941" s="16" t="n">
        <v>0.0238465036807647</v>
      </c>
      <c r="F941" s="16" t="n">
        <v>0.437661467597596</v>
      </c>
      <c r="G941" s="16" t="n">
        <v>0.0320034546691616</v>
      </c>
      <c r="H941" s="16" t="n">
        <v>0.844218751135235</v>
      </c>
      <c r="I941" s="17" t="n">
        <v>193.001113588486</v>
      </c>
      <c r="J941" s="16" t="n">
        <v>0.399592380369045</v>
      </c>
      <c r="K941" s="16" t="n">
        <v>0.419612443960409</v>
      </c>
      <c r="L941" s="16" t="n">
        <v>0.0732638161894838</v>
      </c>
      <c r="M941" s="16" t="n">
        <v>0.501148834019204</v>
      </c>
      <c r="N941" s="16" t="n">
        <v>0.664867522948712</v>
      </c>
      <c r="O941" s="16" t="n">
        <v>0.121294493535021</v>
      </c>
      <c r="P941" s="34" t="b">
        <f aca="false">FALSE()</f>
        <v>0</v>
      </c>
      <c r="Q941" s="16"/>
    </row>
    <row r="942" customFormat="false" ht="22.35" hidden="false" customHeight="false" outlineLevel="0" collapsed="false">
      <c r="A942" s="6" t="s">
        <v>2529</v>
      </c>
      <c r="B942" s="7" t="s">
        <v>1306</v>
      </c>
      <c r="C942" s="17" t="n">
        <v>1359</v>
      </c>
      <c r="D942" s="16" t="n">
        <v>0.433359218808379</v>
      </c>
      <c r="E942" s="16" t="n">
        <v>0.0239596557621371</v>
      </c>
      <c r="F942" s="16" t="n">
        <v>0.435826958939158</v>
      </c>
      <c r="G942" s="16" t="n">
        <v>0.0321201445543764</v>
      </c>
      <c r="H942" s="16" t="n">
        <v>0.91801768082594</v>
      </c>
      <c r="I942" s="17" t="n">
        <v>192.79884940754</v>
      </c>
      <c r="J942" s="16" t="n">
        <v>0.359756606238365</v>
      </c>
      <c r="K942" s="16" t="n">
        <v>0.379027650644635</v>
      </c>
      <c r="L942" s="16" t="n">
        <v>0.0797237724848068</v>
      </c>
      <c r="M942" s="16" t="n">
        <v>0.500703017832648</v>
      </c>
      <c r="N942" s="16" t="n">
        <v>0.636264116704811</v>
      </c>
      <c r="O942" s="16" t="n">
        <v>0.121378660932232</v>
      </c>
      <c r="P942" s="34" t="b">
        <f aca="false">FALSE()</f>
        <v>0</v>
      </c>
      <c r="Q942" s="16"/>
    </row>
    <row r="943" customFormat="false" ht="22.35" hidden="false" customHeight="false" outlineLevel="0" collapsed="false">
      <c r="A943" s="6" t="s">
        <v>2530</v>
      </c>
      <c r="B943" s="7" t="s">
        <v>1306</v>
      </c>
      <c r="C943" s="17" t="n">
        <v>1360</v>
      </c>
      <c r="D943" s="16" t="n">
        <v>0.431239819026881</v>
      </c>
      <c r="E943" s="16" t="n">
        <v>0.0240751381650814</v>
      </c>
      <c r="F943" s="16" t="n">
        <v>0.433933638498776</v>
      </c>
      <c r="G943" s="16" t="n">
        <v>0.032241324017224</v>
      </c>
      <c r="H943" s="16" t="n">
        <v>0.997588731592441</v>
      </c>
      <c r="I943" s="17" t="n">
        <v>192.606564050439</v>
      </c>
      <c r="J943" s="16" t="n">
        <v>0.319730464362311</v>
      </c>
      <c r="K943" s="16" t="n">
        <v>0.337542973061203</v>
      </c>
      <c r="L943" s="16" t="n">
        <v>0.0866914848218043</v>
      </c>
      <c r="M943" s="16" t="n">
        <v>0.502880658436214</v>
      </c>
      <c r="N943" s="16" t="n">
        <v>0.605794418157209</v>
      </c>
      <c r="O943" s="16" t="n">
        <v>0.121310844426583</v>
      </c>
      <c r="P943" s="34" t="b">
        <f aca="false">FALSE()</f>
        <v>0</v>
      </c>
      <c r="Q943" s="16"/>
    </row>
    <row r="944" customFormat="false" ht="22.35" hidden="false" customHeight="false" outlineLevel="0" collapsed="false">
      <c r="A944" s="6" t="s">
        <v>2531</v>
      </c>
      <c r="B944" s="7" t="s">
        <v>1306</v>
      </c>
      <c r="C944" s="17" t="n">
        <v>1361</v>
      </c>
      <c r="D944" s="16" t="n">
        <v>0.429017658974984</v>
      </c>
      <c r="E944" s="16" t="n">
        <v>0.0241937979795045</v>
      </c>
      <c r="F944" s="16" t="n">
        <v>0.431957845935925</v>
      </c>
      <c r="G944" s="16" t="n">
        <v>0.0323685794168516</v>
      </c>
      <c r="H944" s="16" t="n">
        <v>1.08376398793592</v>
      </c>
      <c r="I944" s="17" t="n">
        <v>192.42671103293</v>
      </c>
      <c r="J944" s="16" t="n">
        <v>0.279825509522261</v>
      </c>
      <c r="K944" s="16" t="n">
        <v>0.296168289853962</v>
      </c>
      <c r="L944" s="16" t="n">
        <v>0.094238808852574</v>
      </c>
      <c r="M944" s="16" t="n">
        <v>0.505178326474623</v>
      </c>
      <c r="N944" s="16" t="n">
        <v>0.572425975609398</v>
      </c>
      <c r="O944" s="16" t="n">
        <v>0.121104216616129</v>
      </c>
      <c r="P944" s="34" t="b">
        <f aca="false">FALSE()</f>
        <v>0</v>
      </c>
      <c r="Q944" s="16"/>
    </row>
    <row r="945" customFormat="false" ht="22.35" hidden="false" customHeight="false" outlineLevel="0" collapsed="false">
      <c r="A945" s="6" t="s">
        <v>2532</v>
      </c>
      <c r="B945" s="7" t="s">
        <v>1306</v>
      </c>
      <c r="C945" s="17" t="n">
        <v>1362</v>
      </c>
      <c r="D945" s="16" t="n">
        <v>0.426687130409697</v>
      </c>
      <c r="E945" s="16" t="n">
        <v>0.0243158647091597</v>
      </c>
      <c r="F945" s="16" t="n">
        <v>0.429895733564175</v>
      </c>
      <c r="G945" s="16" t="n">
        <v>0.0325030232886315</v>
      </c>
      <c r="H945" s="16" t="n">
        <v>1.17704123352289</v>
      </c>
      <c r="I945" s="17" t="n">
        <v>192.263688233236</v>
      </c>
      <c r="J945" s="16" t="n">
        <v>0.24063414350332</v>
      </c>
      <c r="K945" s="16" t="n">
        <v>0.255469863274182</v>
      </c>
      <c r="L945" s="16" t="n">
        <v>0.10240760417525</v>
      </c>
      <c r="M945" s="16" t="n">
        <v>0.50787037037037</v>
      </c>
      <c r="N945" s="16" t="n">
        <v>0.537610718716575</v>
      </c>
      <c r="O945" s="16" t="n">
        <v>0.120776516443858</v>
      </c>
      <c r="P945" s="34" t="b">
        <f aca="false">FALSE()</f>
        <v>0</v>
      </c>
      <c r="Q945" s="16"/>
    </row>
    <row r="946" customFormat="false" ht="22.35" hidden="false" customHeight="false" outlineLevel="0" collapsed="false">
      <c r="A946" s="6" t="s">
        <v>2533</v>
      </c>
      <c r="B946" s="7" t="s">
        <v>1306</v>
      </c>
      <c r="C946" s="17" t="n">
        <v>1363</v>
      </c>
      <c r="D946" s="16" t="n">
        <v>0.424217667311578</v>
      </c>
      <c r="E946" s="16" t="n">
        <v>0.0244417138733784</v>
      </c>
      <c r="F946" s="16" t="n">
        <v>0.427718291106293</v>
      </c>
      <c r="G946" s="16" t="n">
        <v>0.0326464118945586</v>
      </c>
      <c r="H946" s="16" t="n">
        <v>1.27780937043666</v>
      </c>
      <c r="I946" s="17" t="n">
        <v>192.124301811546</v>
      </c>
      <c r="J946" s="16" t="n">
        <v>0.202858432325878</v>
      </c>
      <c r="K946" s="16" t="n">
        <v>0.216486731346033</v>
      </c>
      <c r="L946" s="16" t="n">
        <v>0.111228709632456</v>
      </c>
      <c r="M946" s="16" t="n">
        <v>0.510973936899863</v>
      </c>
      <c r="N946" s="16" t="n">
        <v>0.500946393355351</v>
      </c>
      <c r="O946" s="16" t="n">
        <v>0.12035627943351</v>
      </c>
      <c r="P946" s="34" t="b">
        <f aca="false">FALSE()</f>
        <v>0</v>
      </c>
      <c r="Q946" s="16"/>
    </row>
    <row r="947" customFormat="false" ht="22.35" hidden="false" customHeight="false" outlineLevel="0" collapsed="false">
      <c r="A947" s="6" t="s">
        <v>2534</v>
      </c>
      <c r="B947" s="7" t="s">
        <v>1306</v>
      </c>
      <c r="C947" s="17" t="n">
        <v>1364</v>
      </c>
      <c r="D947" s="16" t="n">
        <v>0.421608591328516</v>
      </c>
      <c r="E947" s="16" t="n">
        <v>0.02457223478913</v>
      </c>
      <c r="F947" s="16" t="n">
        <v>0.425425053490195</v>
      </c>
      <c r="G947" s="16" t="n">
        <v>0.0327996901622657</v>
      </c>
      <c r="H947" s="16" t="n">
        <v>1.38593176743343</v>
      </c>
      <c r="I947" s="17" t="n">
        <v>192.006842380587</v>
      </c>
      <c r="J947" s="16" t="n">
        <v>0.167375253605047</v>
      </c>
      <c r="K947" s="16" t="n">
        <v>0.17948509107518</v>
      </c>
      <c r="L947" s="16" t="n">
        <v>0.120689700596337</v>
      </c>
      <c r="M947" s="16" t="n">
        <v>0.513871742112483</v>
      </c>
      <c r="N947" s="16" t="n">
        <v>0.463254650966158</v>
      </c>
      <c r="O947" s="16" t="n">
        <v>0.119866621726117</v>
      </c>
      <c r="P947" s="34" t="b">
        <f aca="false">FALSE()</f>
        <v>0</v>
      </c>
      <c r="Q947" s="16"/>
    </row>
    <row r="948" customFormat="false" ht="22.35" hidden="false" customHeight="false" outlineLevel="0" collapsed="false">
      <c r="A948" s="6" t="s">
        <v>2535</v>
      </c>
      <c r="B948" s="7" t="s">
        <v>1306</v>
      </c>
      <c r="C948" s="17" t="n">
        <v>1365</v>
      </c>
      <c r="D948" s="16" t="n">
        <v>0.418830784206013</v>
      </c>
      <c r="E948" s="16" t="n">
        <v>0.0247081540951174</v>
      </c>
      <c r="F948" s="16" t="n">
        <v>0.422987004812533</v>
      </c>
      <c r="G948" s="16" t="n">
        <v>0.0329645763779393</v>
      </c>
      <c r="H948" s="16" t="n">
        <v>1.50120865287589</v>
      </c>
      <c r="I948" s="17" t="n">
        <v>191.915132076518</v>
      </c>
      <c r="J948" s="16" t="n">
        <v>0.134945064799913</v>
      </c>
      <c r="K948" s="16" t="n">
        <v>0.145611549381081</v>
      </c>
      <c r="L948" s="16" t="n">
        <v>0.130770032045005</v>
      </c>
      <c r="M948" s="16" t="n">
        <v>0.517026748971193</v>
      </c>
      <c r="N948" s="16" t="n">
        <v>0.425122404728506</v>
      </c>
      <c r="O948" s="16" t="n">
        <v>0.11935355013981</v>
      </c>
      <c r="P948" s="34" t="b">
        <f aca="false">FALSE()</f>
        <v>0</v>
      </c>
      <c r="Q948" s="16"/>
    </row>
    <row r="949" customFormat="false" ht="22.35" hidden="false" customHeight="false" outlineLevel="0" collapsed="false">
      <c r="A949" s="6" t="s">
        <v>2536</v>
      </c>
      <c r="B949" s="7" t="s">
        <v>1306</v>
      </c>
      <c r="C949" s="17" t="n">
        <v>1366</v>
      </c>
      <c r="D949" s="16" t="n">
        <v>0.415876527639789</v>
      </c>
      <c r="E949" s="16" t="n">
        <v>0.02484988245203</v>
      </c>
      <c r="F949" s="16" t="n">
        <v>0.420395506557166</v>
      </c>
      <c r="G949" s="16" t="n">
        <v>0.0331422563096427</v>
      </c>
      <c r="H949" s="16" t="n">
        <v>1.62307270800652</v>
      </c>
      <c r="I949" s="17" t="n">
        <v>191.852279025199</v>
      </c>
      <c r="J949" s="16" t="n">
        <v>0.106215862851009</v>
      </c>
      <c r="K949" s="16" t="n">
        <v>0.115060253414693</v>
      </c>
      <c r="L949" s="16" t="n">
        <v>0.141416596253779</v>
      </c>
      <c r="M949" s="16" t="n">
        <v>0.520833333333333</v>
      </c>
      <c r="N949" s="16" t="n">
        <v>0.386216218410348</v>
      </c>
      <c r="O949" s="16" t="n">
        <v>0.118849392212417</v>
      </c>
      <c r="P949" s="34" t="b">
        <f aca="false">FALSE()</f>
        <v>0</v>
      </c>
      <c r="Q949" s="16"/>
    </row>
    <row r="950" customFormat="false" ht="22.35" hidden="false" customHeight="false" outlineLevel="0" collapsed="false">
      <c r="A950" s="6" t="s">
        <v>2537</v>
      </c>
      <c r="B950" s="7" t="s">
        <v>1306</v>
      </c>
      <c r="C950" s="17" t="n">
        <v>1367</v>
      </c>
      <c r="D950" s="16" t="n">
        <v>0.412715254401123</v>
      </c>
      <c r="E950" s="16" t="n">
        <v>0.0249976825840015</v>
      </c>
      <c r="F950" s="16" t="n">
        <v>0.417620433181394</v>
      </c>
      <c r="G950" s="16" t="n">
        <v>0.0333343583950853</v>
      </c>
      <c r="H950" s="16" t="n">
        <v>1.75143588895065</v>
      </c>
      <c r="I950" s="17" t="n">
        <v>191.824799500296</v>
      </c>
      <c r="J950" s="16" t="n">
        <v>0.0814690967592009</v>
      </c>
      <c r="K950" s="16" t="n">
        <v>0.0888092333991814</v>
      </c>
      <c r="L950" s="16" t="n">
        <v>0.152615383294915</v>
      </c>
      <c r="M950" s="16" t="n">
        <v>0.524725651577503</v>
      </c>
      <c r="N950" s="16" t="n">
        <v>0.347404494944886</v>
      </c>
      <c r="O950" s="16" t="n">
        <v>0.118390096745741</v>
      </c>
      <c r="P950" s="34" t="b">
        <f aca="false">FALSE()</f>
        <v>0</v>
      </c>
      <c r="Q950" s="16"/>
    </row>
    <row r="951" customFormat="false" ht="22.35" hidden="false" customHeight="false" outlineLevel="0" collapsed="false">
      <c r="A951" s="6" t="s">
        <v>2538</v>
      </c>
      <c r="B951" s="7" t="s">
        <v>1306</v>
      </c>
      <c r="C951" s="17" t="n">
        <v>1368</v>
      </c>
      <c r="D951" s="16" t="n">
        <v>0.409344366287374</v>
      </c>
      <c r="E951" s="16" t="n">
        <v>0.0251528777993944</v>
      </c>
      <c r="F951" s="16" t="n">
        <v>0.414655280948628</v>
      </c>
      <c r="G951" s="16" t="n">
        <v>0.0335419582217297</v>
      </c>
      <c r="H951" s="16" t="n">
        <v>1.88459743732689</v>
      </c>
      <c r="I951" s="17" t="n">
        <v>191.8283217005</v>
      </c>
      <c r="J951" s="16" t="n">
        <v>0.0609964748569474</v>
      </c>
      <c r="K951" s="16" t="n">
        <v>0.0668079626963134</v>
      </c>
      <c r="L951" s="16" t="n">
        <v>0.164216700686024</v>
      </c>
      <c r="M951" s="16" t="n">
        <v>0.528257887517147</v>
      </c>
      <c r="N951" s="16" t="n">
        <v>0.310827134938883</v>
      </c>
      <c r="O951" s="16" t="n">
        <v>0.118033323588423</v>
      </c>
      <c r="P951" s="34" t="b">
        <f aca="false">FALSE()</f>
        <v>0</v>
      </c>
      <c r="Q951" s="16"/>
    </row>
    <row r="952" customFormat="false" ht="22.35" hidden="false" customHeight="false" outlineLevel="0" collapsed="false">
      <c r="A952" s="6" t="s">
        <v>2539</v>
      </c>
      <c r="B952" s="7" t="s">
        <v>1306</v>
      </c>
      <c r="C952" s="17" t="n">
        <v>1369</v>
      </c>
      <c r="D952" s="16" t="n">
        <v>0.40573402478716</v>
      </c>
      <c r="E952" s="16" t="n">
        <v>0.0253150963991931</v>
      </c>
      <c r="F952" s="16" t="n">
        <v>0.411470217568717</v>
      </c>
      <c r="G952" s="16" t="n">
        <v>0.0337663902498308</v>
      </c>
      <c r="H952" s="16" t="n">
        <v>2.02233796451214</v>
      </c>
      <c r="I952" s="17" t="n">
        <v>191.872171698234</v>
      </c>
      <c r="J952" s="16" t="n">
        <v>0.0445298107285882</v>
      </c>
      <c r="K952" s="16" t="n">
        <v>0.0490052279298969</v>
      </c>
      <c r="L952" s="16" t="n">
        <v>0.176191920652554</v>
      </c>
      <c r="M952" s="16" t="n">
        <v>0.532355967078189</v>
      </c>
      <c r="N952" s="16" t="n">
        <v>0.275549665647081</v>
      </c>
      <c r="O952" s="16" t="n">
        <v>0.117807643110861</v>
      </c>
      <c r="P952" s="34" t="b">
        <f aca="false">TRUE()</f>
        <v>1</v>
      </c>
      <c r="Q952" s="18" t="n">
        <v>0.000230827527875941</v>
      </c>
    </row>
    <row r="953" customFormat="false" ht="22.35" hidden="false" customHeight="false" outlineLevel="0" collapsed="false">
      <c r="A953" s="6" t="s">
        <v>2540</v>
      </c>
      <c r="B953" s="7" t="s">
        <v>1306</v>
      </c>
      <c r="C953" s="17" t="n">
        <v>1370</v>
      </c>
      <c r="D953" s="16" t="n">
        <v>0.401868540679742</v>
      </c>
      <c r="E953" s="16" t="n">
        <v>0.0254837294450178</v>
      </c>
      <c r="F953" s="16" t="n">
        <v>0.408049809285848</v>
      </c>
      <c r="G953" s="16" t="n">
        <v>0.0340086006270864</v>
      </c>
      <c r="H953" s="16" t="n">
        <v>2.16454322187435</v>
      </c>
      <c r="I953" s="17" t="n">
        <v>191.965030306482</v>
      </c>
      <c r="J953" s="16" t="n">
        <v>0.031657145459723</v>
      </c>
      <c r="K953" s="16" t="n">
        <v>0.0350152328512395</v>
      </c>
      <c r="L953" s="16" t="n">
        <v>0.188520197882018</v>
      </c>
      <c r="M953" s="16" t="n">
        <v>0.536488340192044</v>
      </c>
      <c r="N953" s="16" t="n">
        <v>0.242344654268117</v>
      </c>
      <c r="O953" s="16" t="n">
        <v>0.117713036734655</v>
      </c>
      <c r="P953" s="34" t="b">
        <f aca="false">TRUE()</f>
        <v>1</v>
      </c>
      <c r="Q953" s="18" t="n">
        <v>5.92258925592256E-006</v>
      </c>
    </row>
    <row r="954" customFormat="false" ht="22.35" hidden="false" customHeight="false" outlineLevel="0" collapsed="false">
      <c r="A954" s="6" t="s">
        <v>2541</v>
      </c>
      <c r="B954" s="7" t="s">
        <v>1306</v>
      </c>
      <c r="C954" s="17" t="n">
        <v>1371</v>
      </c>
      <c r="D954" s="16" t="n">
        <v>0.397724993778699</v>
      </c>
      <c r="E954" s="16" t="n">
        <v>0.0256586404380437</v>
      </c>
      <c r="F954" s="16" t="n">
        <v>0.40437089614423</v>
      </c>
      <c r="G954" s="16" t="n">
        <v>0.0342698963899007</v>
      </c>
      <c r="H954" s="16" t="n">
        <v>2.310888980892</v>
      </c>
      <c r="I954" s="17" t="n">
        <v>192.113907110026</v>
      </c>
      <c r="J954" s="16" t="n">
        <v>0.0219004769572891</v>
      </c>
      <c r="K954" s="16" t="n">
        <v>0.0243013313830882</v>
      </c>
      <c r="L954" s="16" t="n">
        <v>0.201161845536393</v>
      </c>
      <c r="M954" s="16" t="n">
        <v>0.540534979423868</v>
      </c>
      <c r="N954" s="16" t="n">
        <v>0.211356617544053</v>
      </c>
      <c r="O954" s="16" t="n">
        <v>0.117770252920786</v>
      </c>
      <c r="P954" s="34" t="b">
        <f aca="false">TRUE()</f>
        <v>1</v>
      </c>
      <c r="Q954" s="18" t="n">
        <v>1.82576943140323E-005</v>
      </c>
    </row>
    <row r="955" customFormat="false" ht="22.35" hidden="false" customHeight="false" outlineLevel="0" collapsed="false">
      <c r="A955" s="6" t="s">
        <v>2542</v>
      </c>
      <c r="B955" s="7" t="s">
        <v>1306</v>
      </c>
      <c r="C955" s="17" t="n">
        <v>1372</v>
      </c>
      <c r="D955" s="16" t="n">
        <v>0.393280017152874</v>
      </c>
      <c r="E955" s="16" t="n">
        <v>0.0258394089628165</v>
      </c>
      <c r="F955" s="16" t="n">
        <v>0.400412170253242</v>
      </c>
      <c r="G955" s="16" t="n">
        <v>0.0345515594196715</v>
      </c>
      <c r="H955" s="16" t="n">
        <v>2.46186195523596</v>
      </c>
      <c r="I955" s="17" t="n">
        <v>192.32751409701</v>
      </c>
      <c r="J955" s="16" t="n">
        <v>0.0147024681118107</v>
      </c>
      <c r="K955" s="16" t="n">
        <v>0.0163755347997892</v>
      </c>
      <c r="L955" s="16" t="n">
        <v>0.214145060274434</v>
      </c>
      <c r="M955" s="16" t="n">
        <v>0.544855967078189</v>
      </c>
      <c r="N955" s="16" t="n">
        <v>0.182988648419725</v>
      </c>
      <c r="O955" s="16" t="n">
        <v>0.117968957809079</v>
      </c>
      <c r="P955" s="34" t="b">
        <f aca="false">TRUE()</f>
        <v>1</v>
      </c>
      <c r="Q955" s="18" t="n">
        <v>5.35247124394411E-005</v>
      </c>
    </row>
    <row r="956" customFormat="false" ht="22.35" hidden="false" customHeight="false" outlineLevel="0" collapsed="false">
      <c r="A956" s="6" t="s">
        <v>2543</v>
      </c>
      <c r="B956" s="7" t="s">
        <v>1306</v>
      </c>
      <c r="C956" s="17" t="n">
        <v>1373</v>
      </c>
      <c r="D956" s="16" t="n">
        <v>0.388520917459792</v>
      </c>
      <c r="E956" s="16" t="n">
        <v>0.0260251625811833</v>
      </c>
      <c r="F956" s="16" t="n">
        <v>0.396160494063617</v>
      </c>
      <c r="G956" s="16" t="n">
        <v>0.0348540292752133</v>
      </c>
      <c r="H956" s="16" t="n">
        <v>2.61711973514006</v>
      </c>
      <c r="I956" s="17" t="n">
        <v>192.61312171059</v>
      </c>
      <c r="J956" s="16" t="n">
        <v>0.00957152773965764</v>
      </c>
      <c r="K956" s="16" t="n">
        <v>0.0107124703666611</v>
      </c>
      <c r="L956" s="16" t="n">
        <v>0.22742523958445</v>
      </c>
      <c r="M956" s="16" t="n">
        <v>0.549056927297668</v>
      </c>
      <c r="N956" s="16" t="n">
        <v>0.157162997376526</v>
      </c>
      <c r="O956" s="16" t="n">
        <v>0.11830195335919</v>
      </c>
      <c r="P956" s="34" t="b">
        <f aca="false">TRUE()</f>
        <v>1</v>
      </c>
      <c r="Q956" s="18" t="n">
        <v>6.17283950617284E-005</v>
      </c>
    </row>
    <row r="957" customFormat="false" ht="22.35" hidden="false" customHeight="false" outlineLevel="0" collapsed="false">
      <c r="A957" s="6" t="s">
        <v>2544</v>
      </c>
      <c r="B957" s="7" t="s">
        <v>1306</v>
      </c>
      <c r="C957" s="17" t="n">
        <v>1374</v>
      </c>
      <c r="D957" s="16" t="n">
        <v>0.383442617769117</v>
      </c>
      <c r="E957" s="16" t="n">
        <v>0.0262156315539612</v>
      </c>
      <c r="F957" s="16" t="n">
        <v>0.391612482004709</v>
      </c>
      <c r="G957" s="16" t="n">
        <v>0.0351780537265764</v>
      </c>
      <c r="H957" s="16" t="n">
        <v>2.77700730379712</v>
      </c>
      <c r="I957" s="17" t="n">
        <v>192.975266815761</v>
      </c>
      <c r="J957" s="16" t="n">
        <v>0.00602716797156368</v>
      </c>
      <c r="K957" s="16" t="n">
        <v>0.00678403772226451</v>
      </c>
      <c r="L957" s="16" t="n">
        <v>0.241018368522633</v>
      </c>
      <c r="M957" s="16" t="n">
        <v>0.553652263374486</v>
      </c>
      <c r="N957" s="16" t="n">
        <v>0.134098474841409</v>
      </c>
      <c r="O957" s="16" t="n">
        <v>0.118740863606662</v>
      </c>
      <c r="P957" s="34" t="b">
        <f aca="false">TRUE()</f>
        <v>1</v>
      </c>
      <c r="Q957" s="18" t="n">
        <v>3.06105191949941E-005</v>
      </c>
    </row>
    <row r="958" customFormat="false" ht="22.35" hidden="false" customHeight="false" outlineLevel="0" collapsed="false">
      <c r="A958" s="6" t="s">
        <v>2545</v>
      </c>
      <c r="B958" s="7" t="s">
        <v>1306</v>
      </c>
      <c r="C958" s="17" t="n">
        <v>1375</v>
      </c>
      <c r="D958" s="16" t="n">
        <v>0.37801935752251</v>
      </c>
      <c r="E958" s="16" t="n">
        <v>0.026410048657994</v>
      </c>
      <c r="F958" s="16" t="n">
        <v>0.386744099468879</v>
      </c>
      <c r="G958" s="16" t="n">
        <v>0.0355251914246145</v>
      </c>
      <c r="H958" s="16" t="n">
        <v>2.94188616521602</v>
      </c>
      <c r="I958" s="17" t="n">
        <v>193.426192070768</v>
      </c>
      <c r="J958" s="16" t="n">
        <v>0.00366072314292861</v>
      </c>
      <c r="K958" s="16" t="n">
        <v>0.00414289638482512</v>
      </c>
      <c r="L958" s="16" t="n">
        <v>0.254934070887667</v>
      </c>
      <c r="M958" s="16" t="n">
        <v>0.557544581618656</v>
      </c>
      <c r="N958" s="16" t="n">
        <v>0.113425337517892</v>
      </c>
      <c r="O958" s="16" t="n">
        <v>0.119281144748275</v>
      </c>
      <c r="P958" s="34" t="b">
        <f aca="false">TRUE()</f>
        <v>1</v>
      </c>
      <c r="Q958" s="18" t="n">
        <v>1.23456790123457E-005</v>
      </c>
    </row>
    <row r="959" customFormat="false" ht="22.35" hidden="false" customHeight="false" outlineLevel="0" collapsed="false">
      <c r="A959" s="6" t="s">
        <v>2546</v>
      </c>
      <c r="B959" s="7" t="s">
        <v>1306</v>
      </c>
      <c r="C959" s="17" t="n">
        <v>1376</v>
      </c>
      <c r="D959" s="16" t="n">
        <v>0.372257112674169</v>
      </c>
      <c r="E959" s="16" t="n">
        <v>0.0266053714261182</v>
      </c>
      <c r="F959" s="16" t="n">
        <v>0.381563674487348</v>
      </c>
      <c r="G959" s="16" t="n">
        <v>0.0358946628851343</v>
      </c>
      <c r="H959" s="16" t="n">
        <v>3.11256190962078</v>
      </c>
      <c r="I959" s="17" t="n">
        <v>193.981851411113</v>
      </c>
      <c r="J959" s="16" t="n">
        <v>0.00213505744748247</v>
      </c>
      <c r="K959" s="16" t="n">
        <v>0.0024321955550514</v>
      </c>
      <c r="L959" s="16" t="n">
        <v>0.269214612416309</v>
      </c>
      <c r="M959" s="16" t="n">
        <v>0.562842935528121</v>
      </c>
      <c r="N959" s="16" t="n">
        <v>0.0951211831754005</v>
      </c>
      <c r="O959" s="16" t="n">
        <v>0.119886265981568</v>
      </c>
      <c r="P959" s="34" t="b">
        <f aca="false">TRUE()</f>
        <v>1</v>
      </c>
      <c r="Q959" s="18" t="n">
        <v>0.000190406303938296</v>
      </c>
    </row>
    <row r="960" customFormat="false" ht="22.35" hidden="false" customHeight="false" outlineLevel="0" collapsed="false">
      <c r="A960" s="6" t="s">
        <v>2547</v>
      </c>
      <c r="B960" s="7" t="s">
        <v>1306</v>
      </c>
      <c r="C960" s="17" t="n">
        <v>1377</v>
      </c>
      <c r="D960" s="16" t="n">
        <v>0.366141221738358</v>
      </c>
      <c r="E960" s="16" t="n">
        <v>0.0268007190142678</v>
      </c>
      <c r="F960" s="16" t="n">
        <v>0.376059827238469</v>
      </c>
      <c r="G960" s="16" t="n">
        <v>0.036288290923124</v>
      </c>
      <c r="H960" s="16" t="n">
        <v>3.28991685460948</v>
      </c>
      <c r="I960" s="17" t="n">
        <v>194.656674459487</v>
      </c>
      <c r="J960" s="16" t="n">
        <v>0.00118958573832735</v>
      </c>
      <c r="K960" s="16" t="n">
        <v>0.00136337498316998</v>
      </c>
      <c r="L960" s="16" t="n">
        <v>0.28390706948757</v>
      </c>
      <c r="M960" s="16" t="n">
        <v>0.567729766803841</v>
      </c>
      <c r="N960" s="16" t="n">
        <v>0.0788210188700119</v>
      </c>
      <c r="O960" s="16" t="n">
        <v>0.120544821859442</v>
      </c>
      <c r="P960" s="34" t="b">
        <f aca="false">TRUE()</f>
        <v>1</v>
      </c>
      <c r="Q960" s="18" t="n">
        <v>8.54700854700856E-006</v>
      </c>
    </row>
    <row r="961" customFormat="false" ht="22.35" hidden="false" customHeight="false" outlineLevel="0" collapsed="false">
      <c r="A961" s="6" t="s">
        <v>2548</v>
      </c>
      <c r="B961" s="7" t="s">
        <v>1306</v>
      </c>
      <c r="C961" s="17" t="n">
        <v>1378</v>
      </c>
      <c r="D961" s="16" t="n">
        <v>0.359687316058899</v>
      </c>
      <c r="E961" s="16" t="n">
        <v>0.0269924971380911</v>
      </c>
      <c r="F961" s="16" t="n">
        <v>0.370247484198173</v>
      </c>
      <c r="G961" s="16" t="n">
        <v>0.036704633542199</v>
      </c>
      <c r="H961" s="16" t="n">
        <v>3.47382979279115</v>
      </c>
      <c r="I961" s="17" t="n">
        <v>195.467449164575</v>
      </c>
      <c r="J961" s="18" t="n">
        <v>0.000631795965964164</v>
      </c>
      <c r="K961" s="18" t="n">
        <v>0.00072953624339212</v>
      </c>
      <c r="L961" s="16" t="n">
        <v>0.298966724606832</v>
      </c>
      <c r="M961" s="16" t="n">
        <v>0.573148148148148</v>
      </c>
      <c r="N961" s="16" t="n">
        <v>0.0646864692504109</v>
      </c>
      <c r="O961" s="16" t="n">
        <v>0.121257496670306</v>
      </c>
      <c r="P961" s="34" t="b">
        <f aca="false">TRUE()</f>
        <v>1</v>
      </c>
      <c r="Q961" s="16" t="n">
        <v>0</v>
      </c>
    </row>
    <row r="962" customFormat="false" ht="22.35" hidden="false" customHeight="false" outlineLevel="0" collapsed="false">
      <c r="A962" s="6" t="s">
        <v>2549</v>
      </c>
      <c r="B962" s="7" t="s">
        <v>1306</v>
      </c>
      <c r="C962" s="17" t="n">
        <v>1379</v>
      </c>
      <c r="D962" s="16" t="n">
        <v>0.352886491871006</v>
      </c>
      <c r="E962" s="16" t="n">
        <v>0.0271781491733538</v>
      </c>
      <c r="F962" s="16" t="n">
        <v>0.364122107342089</v>
      </c>
      <c r="G962" s="16" t="n">
        <v>0.0371444594094637</v>
      </c>
      <c r="H962" s="16" t="n">
        <v>3.6657480120802</v>
      </c>
      <c r="I962" s="17" t="n">
        <v>196.435746216896</v>
      </c>
      <c r="J962" s="18" t="n">
        <v>0.000317339861886907</v>
      </c>
      <c r="K962" s="18" t="n">
        <v>0.00036982881966601</v>
      </c>
      <c r="L962" s="16" t="n">
        <v>0.314476143162728</v>
      </c>
      <c r="M962" s="16" t="n">
        <v>0.578617969821674</v>
      </c>
      <c r="N962" s="16" t="n">
        <v>0.0527019787969942</v>
      </c>
      <c r="O962" s="16" t="n">
        <v>0.122003369682845</v>
      </c>
      <c r="P962" s="34" t="b">
        <f aca="false">TRUE()</f>
        <v>1</v>
      </c>
      <c r="Q962" s="18" t="n">
        <v>7.00149644594089E-005</v>
      </c>
    </row>
    <row r="963" customFormat="false" ht="22.35" hidden="false" customHeight="false" outlineLevel="0" collapsed="false">
      <c r="A963" s="6" t="s">
        <v>2550</v>
      </c>
      <c r="B963" s="7" t="s">
        <v>1306</v>
      </c>
      <c r="C963" s="17" t="n">
        <v>1380</v>
      </c>
      <c r="D963" s="16" t="n">
        <v>0.345769157662228</v>
      </c>
      <c r="E963" s="16" t="n">
        <v>0.0273527281040788</v>
      </c>
      <c r="F963" s="16" t="n">
        <v>0.357711889524206</v>
      </c>
      <c r="G963" s="16" t="n">
        <v>0.0376045417090879</v>
      </c>
      <c r="H963" s="16" t="n">
        <v>3.86534178864843</v>
      </c>
      <c r="I963" s="17" t="n">
        <v>197.580316200968</v>
      </c>
      <c r="J963" s="18" t="n">
        <v>0.000150436714912757</v>
      </c>
      <c r="K963" s="18" t="n">
        <v>0.000176558927287314</v>
      </c>
      <c r="L963" s="16" t="n">
        <v>0.330364529470725</v>
      </c>
      <c r="M963" s="16" t="n">
        <v>0.583950617283951</v>
      </c>
      <c r="N963" s="16" t="n">
        <v>0.0423864547560906</v>
      </c>
      <c r="O963" s="16" t="n">
        <v>0.122783254112331</v>
      </c>
      <c r="P963" s="34" t="b">
        <f aca="false">TRUE()</f>
        <v>1</v>
      </c>
      <c r="Q963" s="18" t="n">
        <v>3.17460317460317E-005</v>
      </c>
    </row>
    <row r="964" customFormat="false" ht="22.35" hidden="false" customHeight="false" outlineLevel="0" collapsed="false">
      <c r="A964" s="6" t="s">
        <v>2551</v>
      </c>
      <c r="B964" s="7" t="s">
        <v>1306</v>
      </c>
      <c r="C964" s="17" t="n">
        <v>1381</v>
      </c>
      <c r="D964" s="16" t="n">
        <v>0.338351406252795</v>
      </c>
      <c r="E964" s="16" t="n">
        <v>0.0275133544330569</v>
      </c>
      <c r="F964" s="16" t="n">
        <v>0.351035027591281</v>
      </c>
      <c r="G964" s="16" t="n">
        <v>0.0380842642042443</v>
      </c>
      <c r="H964" s="16" t="n">
        <v>4.07350195044649</v>
      </c>
      <c r="I964" s="17" t="n">
        <v>198.920297846983</v>
      </c>
      <c r="J964" s="18" t="n">
        <v>6.68558068825788E-005</v>
      </c>
      <c r="K964" s="18" t="n">
        <v>7.94080133264745E-005</v>
      </c>
      <c r="L964" s="16" t="n">
        <v>0.346663058396011</v>
      </c>
      <c r="M964" s="16" t="n">
        <v>0.589626200274348</v>
      </c>
      <c r="N964" s="16" t="n">
        <v>0.0342473917464755</v>
      </c>
      <c r="O964" s="16" t="n">
        <v>0.123600257653304</v>
      </c>
      <c r="P964" s="34" t="b">
        <f aca="false">TRUE()</f>
        <v>1</v>
      </c>
      <c r="Q964" s="16" t="n">
        <v>0</v>
      </c>
    </row>
    <row r="965" customFormat="false" ht="22.35" hidden="false" customHeight="false" outlineLevel="0" collapsed="false">
      <c r="A965" s="6" t="s">
        <v>2552</v>
      </c>
      <c r="B965" s="7" t="s">
        <v>1306</v>
      </c>
      <c r="C965" s="17" t="n">
        <v>1382</v>
      </c>
      <c r="D965" s="16" t="n">
        <v>0.33066719807186</v>
      </c>
      <c r="E965" s="16" t="n">
        <v>0.0276555266182076</v>
      </c>
      <c r="F965" s="16" t="n">
        <v>0.344121030344087</v>
      </c>
      <c r="G965" s="16" t="n">
        <v>0.0385797166099207</v>
      </c>
      <c r="H965" s="16" t="n">
        <v>4.28935483676891</v>
      </c>
      <c r="I965" s="17" t="n">
        <v>200.471242017672</v>
      </c>
      <c r="J965" s="18" t="n">
        <v>2.78514289443636E-005</v>
      </c>
      <c r="K965" s="18" t="n">
        <v>3.41861668497808E-005</v>
      </c>
      <c r="L965" s="16" t="n">
        <v>0.363254893878021</v>
      </c>
      <c r="M965" s="16" t="n">
        <v>0.595661865569273</v>
      </c>
      <c r="N965" s="16" t="n">
        <v>0.0283110796995062</v>
      </c>
      <c r="O965" s="16" t="n">
        <v>0.124464194263885</v>
      </c>
      <c r="P965" s="34" t="b">
        <f aca="false">TRUE()</f>
        <v>1</v>
      </c>
      <c r="Q965" s="18" t="n">
        <v>0.000140613972424317</v>
      </c>
    </row>
    <row r="966" customFormat="false" ht="22.35" hidden="false" customHeight="false" outlineLevel="0" collapsed="false">
      <c r="A966" s="6" t="s">
        <v>2553</v>
      </c>
      <c r="B966" s="7" t="s">
        <v>1306</v>
      </c>
      <c r="C966" s="17" t="n">
        <v>1383</v>
      </c>
      <c r="D966" s="16" t="n">
        <v>0.322745948971325</v>
      </c>
      <c r="E966" s="16" t="n">
        <v>0.02777490916</v>
      </c>
      <c r="F966" s="16" t="n">
        <v>0.33699590556561</v>
      </c>
      <c r="G966" s="16" t="n">
        <v>0.0390873373166215</v>
      </c>
      <c r="H966" s="16" t="n">
        <v>4.5124836230199</v>
      </c>
      <c r="I966" s="17" t="n">
        <v>202.25187550406</v>
      </c>
      <c r="J966" s="18" t="n">
        <v>1.0859492446643E-005</v>
      </c>
      <c r="K966" s="18" t="n">
        <v>1.35539529785169E-005</v>
      </c>
      <c r="L966" s="16" t="n">
        <v>0.380059423041579</v>
      </c>
      <c r="M966" s="16" t="n">
        <v>0.601251714677641</v>
      </c>
      <c r="N966" s="16" t="n">
        <v>0.022396240249598</v>
      </c>
      <c r="O966" s="16" t="n">
        <v>0.125380803339081</v>
      </c>
      <c r="P966" s="34" t="b">
        <f aca="false">TRUE()</f>
        <v>1</v>
      </c>
      <c r="Q966" s="18" t="n">
        <v>6.69642045439787E-005</v>
      </c>
    </row>
    <row r="967" customFormat="false" ht="22.35" hidden="false" customHeight="false" outlineLevel="0" collapsed="false">
      <c r="A967" s="6" t="s">
        <v>2554</v>
      </c>
      <c r="B967" s="7" t="s">
        <v>1306</v>
      </c>
      <c r="C967" s="17" t="n">
        <v>1384</v>
      </c>
      <c r="D967" s="16" t="n">
        <v>0.314640884434973</v>
      </c>
      <c r="E967" s="16" t="n">
        <v>0.0278677201870238</v>
      </c>
      <c r="F967" s="16" t="n">
        <v>0.329704904622761</v>
      </c>
      <c r="G967" s="16" t="n">
        <v>0.039601949344187</v>
      </c>
      <c r="H967" s="16" t="n">
        <v>4.74116638502183</v>
      </c>
      <c r="I967" s="17" t="n">
        <v>204.271368615251</v>
      </c>
      <c r="J967" s="18" t="n">
        <v>3.98091082445956E-006</v>
      </c>
      <c r="K967" s="18" t="n">
        <v>5.1179615618052E-006</v>
      </c>
      <c r="L967" s="16" t="n">
        <v>0.396899458210002</v>
      </c>
      <c r="M967" s="16" t="n">
        <v>0.607115912208505</v>
      </c>
      <c r="N967" s="16" t="n">
        <v>0.0176761623393977</v>
      </c>
      <c r="O967" s="16" t="n">
        <v>0.126363063899693</v>
      </c>
      <c r="P967" s="34" t="b">
        <f aca="false">TRUE()</f>
        <v>1</v>
      </c>
      <c r="Q967" s="18" t="n">
        <v>8.26475530469558E-005</v>
      </c>
    </row>
    <row r="968" customFormat="false" ht="22.35" hidden="false" customHeight="false" outlineLevel="0" collapsed="false">
      <c r="A968" s="6" t="s">
        <v>2555</v>
      </c>
      <c r="B968" s="7" t="s">
        <v>1306</v>
      </c>
      <c r="C968" s="17" t="n">
        <v>1385</v>
      </c>
      <c r="D968" s="16" t="n">
        <v>0.306371950375907</v>
      </c>
      <c r="E968" s="16" t="n">
        <v>0.0279307042464247</v>
      </c>
      <c r="F968" s="16" t="n">
        <v>0.32226275135658</v>
      </c>
      <c r="G968" s="16" t="n">
        <v>0.0401199753068795</v>
      </c>
      <c r="H968" s="16" t="n">
        <v>4.97459423710104</v>
      </c>
      <c r="I968" s="17" t="n">
        <v>206.54656412503</v>
      </c>
      <c r="J968" s="18" t="n">
        <v>1.37391207666412E-006</v>
      </c>
      <c r="K968" s="18" t="n">
        <v>1.828651416984E-006</v>
      </c>
      <c r="L968" s="16" t="n">
        <v>0.413670613705389</v>
      </c>
      <c r="M968" s="16" t="n">
        <v>0.612620027434842</v>
      </c>
      <c r="N968" s="16" t="n">
        <v>0.0138830850519893</v>
      </c>
      <c r="O968" s="16" t="n">
        <v>0.127418015244092</v>
      </c>
      <c r="P968" s="34" t="b">
        <f aca="false">TRUE()</f>
        <v>1</v>
      </c>
      <c r="Q968" s="18" t="n">
        <v>0.000118917558701514</v>
      </c>
    </row>
    <row r="969" customFormat="false" ht="22.35" hidden="false" customHeight="false" outlineLevel="0" collapsed="false">
      <c r="A969" s="6" t="s">
        <v>2556</v>
      </c>
      <c r="B969" s="7" t="s">
        <v>1306</v>
      </c>
      <c r="C969" s="17" t="n">
        <v>1386</v>
      </c>
      <c r="D969" s="16" t="n">
        <v>0.298002223528136</v>
      </c>
      <c r="E969" s="16" t="n">
        <v>0.0279603761865336</v>
      </c>
      <c r="F969" s="16" t="n">
        <v>0.314723236759183</v>
      </c>
      <c r="G969" s="16" t="n">
        <v>0.0406351909896445</v>
      </c>
      <c r="H969" s="16" t="n">
        <v>5.21095019347325</v>
      </c>
      <c r="I969" s="17" t="n">
        <v>209.085482404816</v>
      </c>
      <c r="J969" s="18" t="n">
        <v>4.49412802880837E-007</v>
      </c>
      <c r="K969" s="18" t="n">
        <v>6.14923551584396E-007</v>
      </c>
      <c r="L969" s="16" t="n">
        <v>0.430200598106459</v>
      </c>
      <c r="M969" s="16" t="n">
        <v>0.618998628257888</v>
      </c>
      <c r="N969" s="16" t="n">
        <v>0.0109186978488063</v>
      </c>
      <c r="O969" s="16" t="n">
        <v>0.128541206868543</v>
      </c>
      <c r="P969" s="34" t="b">
        <f aca="false">TRUE()</f>
        <v>1</v>
      </c>
      <c r="Q969" s="18" t="n">
        <v>0.000119548030038226</v>
      </c>
    </row>
    <row r="970" customFormat="false" ht="22.35" hidden="false" customHeight="false" outlineLevel="0" collapsed="false">
      <c r="A970" s="6" t="s">
        <v>2557</v>
      </c>
      <c r="B970" s="7" t="s">
        <v>1306</v>
      </c>
      <c r="C970" s="17" t="n">
        <v>1387</v>
      </c>
      <c r="D970" s="16" t="n">
        <v>0.289542238300565</v>
      </c>
      <c r="E970" s="16" t="n">
        <v>0.0279553100005409</v>
      </c>
      <c r="F970" s="16" t="n">
        <v>0.307091969934465</v>
      </c>
      <c r="G970" s="16" t="n">
        <v>0.0411454604497643</v>
      </c>
      <c r="H970" s="16" t="n">
        <v>5.44949256216582</v>
      </c>
      <c r="I970" s="17" t="n">
        <v>211.905651505306</v>
      </c>
      <c r="J970" s="18" t="n">
        <v>1.39676355818365E-007</v>
      </c>
      <c r="K970" s="18" t="n">
        <v>1.95763889444854E-007</v>
      </c>
      <c r="L970" s="16" t="n">
        <v>0.446402102154332</v>
      </c>
      <c r="M970" s="16" t="n">
        <v>0.624451303155007</v>
      </c>
      <c r="N970" s="16" t="n">
        <v>0.00861586344672353</v>
      </c>
      <c r="O970" s="16" t="n">
        <v>0.129742177900849</v>
      </c>
      <c r="P970" s="34" t="b">
        <f aca="false">TRUE()</f>
        <v>1</v>
      </c>
      <c r="Q970" s="16" t="n">
        <v>0</v>
      </c>
    </row>
    <row r="971" customFormat="false" ht="22.35" hidden="false" customHeight="false" outlineLevel="0" collapsed="false">
      <c r="A971" s="6" t="s">
        <v>2558</v>
      </c>
      <c r="B971" s="7" t="s">
        <v>1306</v>
      </c>
      <c r="C971" s="17" t="n">
        <v>1388</v>
      </c>
      <c r="D971" s="16" t="n">
        <v>0.281060574575713</v>
      </c>
      <c r="E971" s="16" t="n">
        <v>0.0279137680530956</v>
      </c>
      <c r="F971" s="16" t="n">
        <v>0.299427916397256</v>
      </c>
      <c r="G971" s="16" t="n">
        <v>0.0416447217961672</v>
      </c>
      <c r="H971" s="16" t="n">
        <v>5.68829665967611</v>
      </c>
      <c r="I971" s="17" t="n">
        <v>215.008966893376</v>
      </c>
      <c r="J971" s="18" t="n">
        <v>4.16194228516878E-008</v>
      </c>
      <c r="K971" s="18" t="n">
        <v>5.97442424194066E-008</v>
      </c>
      <c r="L971" s="16" t="n">
        <v>0.462116916372921</v>
      </c>
      <c r="M971" s="16" t="n">
        <v>0.630246913580247</v>
      </c>
      <c r="N971" s="16" t="n">
        <v>0.00680976727746</v>
      </c>
      <c r="O971" s="16" t="n">
        <v>0.131006171983</v>
      </c>
      <c r="P971" s="34" t="b">
        <f aca="false">TRUE()</f>
        <v>1</v>
      </c>
      <c r="Q971" s="18" t="n">
        <v>7.7309108029447E-005</v>
      </c>
    </row>
    <row r="972" customFormat="false" ht="22.35" hidden="false" customHeight="false" outlineLevel="0" collapsed="false">
      <c r="A972" s="6" t="s">
        <v>2559</v>
      </c>
      <c r="B972" s="7" t="s">
        <v>1306</v>
      </c>
      <c r="C972" s="17" t="n">
        <v>1389</v>
      </c>
      <c r="D972" s="16" t="n">
        <v>0.272573050040713</v>
      </c>
      <c r="E972" s="16" t="n">
        <v>0.0278356446927066</v>
      </c>
      <c r="F972" s="16" t="n">
        <v>0.291743639337655</v>
      </c>
      <c r="G972" s="16" t="n">
        <v>0.0421313746192686</v>
      </c>
      <c r="H972" s="16" t="n">
        <v>5.92707040636115</v>
      </c>
      <c r="I972" s="17" t="n">
        <v>218.411522907591</v>
      </c>
      <c r="J972" s="18" t="n">
        <v>1.19075037375543E-008</v>
      </c>
      <c r="K972" s="18" t="n">
        <v>1.73878045428748E-008</v>
      </c>
      <c r="L972" s="16" t="n">
        <v>0.477311018694543</v>
      </c>
      <c r="M972" s="16" t="n">
        <v>0.636436899862826</v>
      </c>
      <c r="N972" s="16" t="n">
        <v>0.00543070452065028</v>
      </c>
      <c r="O972" s="16" t="n">
        <v>0.132325825534016</v>
      </c>
      <c r="P972" s="34" t="b">
        <f aca="false">TRUE()</f>
        <v>1</v>
      </c>
      <c r="Q972" s="18" t="n">
        <v>2.77777777777778E-005</v>
      </c>
    </row>
    <row r="973" customFormat="false" ht="22.35" hidden="false" customHeight="false" outlineLevel="0" collapsed="false">
      <c r="A973" s="6" t="s">
        <v>2560</v>
      </c>
      <c r="B973" s="7" t="s">
        <v>1306</v>
      </c>
      <c r="C973" s="17" t="n">
        <v>1390</v>
      </c>
      <c r="D973" s="16" t="n">
        <v>0.264151750018043</v>
      </c>
      <c r="E973" s="16" t="n">
        <v>0.0277216229296198</v>
      </c>
      <c r="F973" s="16" t="n">
        <v>0.284102673254876</v>
      </c>
      <c r="G973" s="16" t="n">
        <v>0.0426005704160088</v>
      </c>
      <c r="H973" s="16" t="n">
        <v>6.16392255105624</v>
      </c>
      <c r="I973" s="17" t="n">
        <v>222.106647875935</v>
      </c>
      <c r="J973" s="18" t="n">
        <v>3.30518194641896E-009</v>
      </c>
      <c r="K973" s="18" t="n">
        <v>4.91278835158978E-009</v>
      </c>
      <c r="L973" s="16" t="n">
        <v>0.491855611261552</v>
      </c>
      <c r="M973" s="16" t="n">
        <v>0.641872427983539</v>
      </c>
      <c r="N973" s="16" t="n">
        <v>0.00435019342329659</v>
      </c>
      <c r="O973" s="16" t="n">
        <v>0.133684974759528</v>
      </c>
      <c r="P973" s="34" t="b">
        <f aca="false">TRUE()</f>
        <v>1</v>
      </c>
      <c r="Q973" s="16" t="n">
        <v>0</v>
      </c>
    </row>
    <row r="974" customFormat="false" ht="22.35" hidden="false" customHeight="false" outlineLevel="0" collapsed="false">
      <c r="A974" s="6" t="s">
        <v>2561</v>
      </c>
      <c r="B974" s="7" t="s">
        <v>1306</v>
      </c>
      <c r="C974" s="17" t="n">
        <v>1391</v>
      </c>
      <c r="D974" s="16" t="n">
        <v>0.255817111351544</v>
      </c>
      <c r="E974" s="16" t="n">
        <v>0.0275725840727473</v>
      </c>
      <c r="F974" s="16" t="n">
        <v>0.276523759400718</v>
      </c>
      <c r="G974" s="16" t="n">
        <v>0.0430512874322926</v>
      </c>
      <c r="H974" s="16" t="n">
        <v>6.39887763503479</v>
      </c>
      <c r="I974" s="17" t="n">
        <v>226.109140987818</v>
      </c>
      <c r="J974" s="18" t="n">
        <v>8.90662932158883E-010</v>
      </c>
      <c r="K974" s="18" t="n">
        <v>1.35443428672018E-009</v>
      </c>
      <c r="L974" s="16" t="n">
        <v>0.505756977342876</v>
      </c>
      <c r="M974" s="16" t="n">
        <v>0.647942386831276</v>
      </c>
      <c r="N974" s="16" t="n">
        <v>0.00352856616248276</v>
      </c>
      <c r="O974" s="16" t="n">
        <v>0.135069621746695</v>
      </c>
      <c r="P974" s="34" t="b">
        <f aca="false">TRUE()</f>
        <v>1</v>
      </c>
      <c r="Q974" s="16" t="n">
        <v>0</v>
      </c>
    </row>
    <row r="975" customFormat="false" ht="22.35" hidden="false" customHeight="false" outlineLevel="0" collapsed="false">
      <c r="A975" s="6" t="s">
        <v>2562</v>
      </c>
      <c r="B975" s="7" t="s">
        <v>1306</v>
      </c>
      <c r="C975" s="17" t="n">
        <v>1392</v>
      </c>
      <c r="D975" s="16" t="n">
        <v>0.247639804569645</v>
      </c>
      <c r="E975" s="16" t="n">
        <v>0.0273911837238339</v>
      </c>
      <c r="F975" s="16" t="n">
        <v>0.269070599735309</v>
      </c>
      <c r="G975" s="16" t="n">
        <v>0.0434800132577088</v>
      </c>
      <c r="H975" s="16" t="n">
        <v>6.63013873785434</v>
      </c>
      <c r="I975" s="17" t="n">
        <v>230.403638407131</v>
      </c>
      <c r="J975" s="18" t="n">
        <v>2.35617779987489E-010</v>
      </c>
      <c r="K975" s="18" t="n">
        <v>3.6526476912517E-010</v>
      </c>
      <c r="L975" s="16" t="n">
        <v>0.518917805437929</v>
      </c>
      <c r="M975" s="16" t="n">
        <v>0.653532235939643</v>
      </c>
      <c r="N975" s="16" t="n">
        <v>0.00290846700520433</v>
      </c>
      <c r="O975" s="16" t="n">
        <v>0.136460286176507</v>
      </c>
      <c r="P975" s="34" t="b">
        <f aca="false">TRUE()</f>
        <v>1</v>
      </c>
      <c r="Q975" s="18" t="n">
        <v>1.52308105206656E-005</v>
      </c>
    </row>
    <row r="976" customFormat="false" ht="22.35" hidden="false" customHeight="false" outlineLevel="0" collapsed="false">
      <c r="A976" s="6" t="s">
        <v>2563</v>
      </c>
      <c r="B976" s="7" t="s">
        <v>1306</v>
      </c>
      <c r="C976" s="17" t="n">
        <v>1393</v>
      </c>
      <c r="D976" s="16" t="n">
        <v>0.239647163761722</v>
      </c>
      <c r="E976" s="16" t="n">
        <v>0.0271794209676115</v>
      </c>
      <c r="F976" s="16" t="n">
        <v>0.261769101113959</v>
      </c>
      <c r="G976" s="16" t="n">
        <v>0.0438857381491346</v>
      </c>
      <c r="H976" s="16" t="n">
        <v>6.85754679696662</v>
      </c>
      <c r="I976" s="17" t="n">
        <v>234.994629540636</v>
      </c>
      <c r="J976" s="18" t="n">
        <v>6.13373719080091E-011</v>
      </c>
      <c r="K976" s="18" t="n">
        <v>9.70454035143873E-011</v>
      </c>
      <c r="L976" s="16" t="n">
        <v>0.531351588533666</v>
      </c>
      <c r="M976" s="16" t="n">
        <v>0.659379286694102</v>
      </c>
      <c r="N976" s="16" t="n">
        <v>0.00242826574077395</v>
      </c>
      <c r="O976" s="16" t="n">
        <v>0.137844734848733</v>
      </c>
      <c r="P976" s="34" t="b">
        <f aca="false">TRUE()</f>
        <v>1</v>
      </c>
      <c r="Q976" s="18" t="n">
        <v>5.09675237616414E-005</v>
      </c>
    </row>
    <row r="977" customFormat="false" ht="22.35" hidden="false" customHeight="false" outlineLevel="0" collapsed="false">
      <c r="A977" s="6" t="s">
        <v>2564</v>
      </c>
      <c r="B977" s="7" t="s">
        <v>1306</v>
      </c>
      <c r="C977" s="17" t="n">
        <v>1394</v>
      </c>
      <c r="D977" s="16" t="n">
        <v>0.231904837242899</v>
      </c>
      <c r="E977" s="16" t="n">
        <v>0.0269413683582012</v>
      </c>
      <c r="F977" s="16" t="n">
        <v>0.254679647436144</v>
      </c>
      <c r="G977" s="16" t="n">
        <v>0.0442658721282648</v>
      </c>
      <c r="H977" s="16" t="n">
        <v>7.07942575729411</v>
      </c>
      <c r="I977" s="17" t="n">
        <v>239.854228845668</v>
      </c>
      <c r="J977" s="18" t="n">
        <v>1.58986616384069E-011</v>
      </c>
      <c r="K977" s="18" t="n">
        <v>2.59455154539475E-011</v>
      </c>
      <c r="L977" s="16" t="n">
        <v>0.542993635342334</v>
      </c>
      <c r="M977" s="16" t="n">
        <v>0.664711934156379</v>
      </c>
      <c r="N977" s="16" t="n">
        <v>0.00204680577068349</v>
      </c>
      <c r="O977" s="16" t="n">
        <v>0.139205052732992</v>
      </c>
      <c r="P977" s="34" t="b">
        <f aca="false">TRUE()</f>
        <v>1</v>
      </c>
      <c r="Q977" s="18" t="n">
        <v>7.62422839506173E-005</v>
      </c>
    </row>
    <row r="978" customFormat="false" ht="22.35" hidden="false" customHeight="false" outlineLevel="0" collapsed="false">
      <c r="A978" s="6" t="s">
        <v>2565</v>
      </c>
      <c r="B978" s="7" t="s">
        <v>1306</v>
      </c>
      <c r="C978" s="17" t="n">
        <v>1395</v>
      </c>
      <c r="D978" s="16" t="n">
        <v>0.224427525518133</v>
      </c>
      <c r="E978" s="16" t="n">
        <v>0.0266806541962167</v>
      </c>
      <c r="F978" s="16" t="n">
        <v>0.247817630434679</v>
      </c>
      <c r="G978" s="16" t="n">
        <v>0.0446217311674554</v>
      </c>
      <c r="H978" s="16" t="n">
        <v>7.2957085829206</v>
      </c>
      <c r="I978" s="17" t="n">
        <v>244.979197398684</v>
      </c>
      <c r="J978" s="18" t="n">
        <v>4.11370749906343E-012</v>
      </c>
      <c r="K978" s="18" t="n">
        <v>6.86997429421055E-012</v>
      </c>
      <c r="L978" s="16" t="n">
        <v>0.55387734842338</v>
      </c>
      <c r="M978" s="16" t="n">
        <v>0.669753086419753</v>
      </c>
      <c r="N978" s="16" t="n">
        <v>0.0017691480014786</v>
      </c>
      <c r="O978" s="16" t="n">
        <v>0.140532455765767</v>
      </c>
      <c r="P978" s="34" t="b">
        <f aca="false">TRUE()</f>
        <v>1</v>
      </c>
      <c r="Q978" s="18" t="n">
        <v>4.57606591786414E-005</v>
      </c>
    </row>
    <row r="979" customFormat="false" ht="22.35" hidden="false" customHeight="false" outlineLevel="0" collapsed="false">
      <c r="A979" s="6" t="s">
        <v>2566</v>
      </c>
      <c r="B979" s="7" t="s">
        <v>1306</v>
      </c>
      <c r="C979" s="17" t="n">
        <v>1396</v>
      </c>
      <c r="D979" s="16" t="n">
        <v>0.217271932413001</v>
      </c>
      <c r="E979" s="16" t="n">
        <v>0.0264018697228071</v>
      </c>
      <c r="F979" s="16" t="n">
        <v>0.24123648571979</v>
      </c>
      <c r="G979" s="16" t="n">
        <v>0.04495155046065</v>
      </c>
      <c r="H979" s="16" t="n">
        <v>7.50499933183395</v>
      </c>
      <c r="I979" s="17" t="n">
        <v>250.330866089464</v>
      </c>
      <c r="J979" s="18" t="n">
        <v>1.07445978844918E-012</v>
      </c>
      <c r="K979" s="18" t="n">
        <v>1.84944343511577E-012</v>
      </c>
      <c r="L979" s="16" t="n">
        <v>0.563972955433306</v>
      </c>
      <c r="M979" s="16" t="n">
        <v>0.674434156378601</v>
      </c>
      <c r="N979" s="16" t="n">
        <v>0.00156179575476098</v>
      </c>
      <c r="O979" s="16" t="n">
        <v>0.141815532837795</v>
      </c>
      <c r="P979" s="34" t="b">
        <f aca="false">TRUE()</f>
        <v>1</v>
      </c>
      <c r="Q979" s="18" t="n">
        <v>1.78571428571429E-005</v>
      </c>
    </row>
    <row r="980" customFormat="false" ht="22.35" hidden="false" customHeight="false" outlineLevel="0" collapsed="false">
      <c r="A980" s="6" t="s">
        <v>2567</v>
      </c>
      <c r="B980" s="7" t="s">
        <v>1306</v>
      </c>
      <c r="C980" s="17" t="n">
        <v>1397</v>
      </c>
      <c r="D980" s="16" t="n">
        <v>0.210436930161555</v>
      </c>
      <c r="E980" s="16" t="n">
        <v>0.0261074411407212</v>
      </c>
      <c r="F980" s="16" t="n">
        <v>0.234936536616377</v>
      </c>
      <c r="G980" s="16" t="n">
        <v>0.0452563077436533</v>
      </c>
      <c r="H980" s="16" t="n">
        <v>7.70750473748815</v>
      </c>
      <c r="I980" s="17" t="n">
        <v>255.907130698825</v>
      </c>
      <c r="J980" s="18" t="n">
        <v>2.83656866280634E-013</v>
      </c>
      <c r="K980" s="18" t="n">
        <v>5.00287290720201E-013</v>
      </c>
      <c r="L980" s="16" t="n">
        <v>0.573331112955908</v>
      </c>
      <c r="M980" s="16" t="n">
        <v>0.679303840877915</v>
      </c>
      <c r="N980" s="16" t="n">
        <v>0.00139025132848176</v>
      </c>
      <c r="O980" s="16" t="n">
        <v>0.143050194442363</v>
      </c>
      <c r="P980" s="34" t="b">
        <f aca="false">TRUE()</f>
        <v>1</v>
      </c>
      <c r="Q980" s="18" t="n">
        <v>1.23456790123457E-005</v>
      </c>
    </row>
    <row r="981" customFormat="false" ht="22.35" hidden="false" customHeight="false" outlineLevel="0" collapsed="false">
      <c r="A981" s="6" t="s">
        <v>2568</v>
      </c>
      <c r="B981" s="7" t="s">
        <v>1306</v>
      </c>
      <c r="C981" s="17" t="n">
        <v>1398</v>
      </c>
      <c r="D981" s="16" t="n">
        <v>0.203966473606664</v>
      </c>
      <c r="E981" s="16" t="n">
        <v>0.0258027462112734</v>
      </c>
      <c r="F981" s="16" t="n">
        <v>0.228960456192818</v>
      </c>
      <c r="G981" s="16" t="n">
        <v>0.0455358671459269</v>
      </c>
      <c r="H981" s="16" t="n">
        <v>7.9020180898051</v>
      </c>
      <c r="I981" s="17" t="n">
        <v>261.657635509243</v>
      </c>
      <c r="J981" s="18" t="n">
        <v>7.65117003986812E-014</v>
      </c>
      <c r="K981" s="18" t="n">
        <v>1.37814043686861E-013</v>
      </c>
      <c r="L981" s="16" t="n">
        <v>0.581943812742167</v>
      </c>
      <c r="M981" s="16" t="n">
        <v>0.683299039780521</v>
      </c>
      <c r="N981" s="16" t="n">
        <v>0.00126205489191828</v>
      </c>
      <c r="O981" s="16" t="n">
        <v>0.144226605698845</v>
      </c>
      <c r="P981" s="34" t="b">
        <f aca="false">TRUE()</f>
        <v>1</v>
      </c>
      <c r="Q981" s="18" t="n">
        <v>4.11522633744856E-005</v>
      </c>
    </row>
    <row r="982" customFormat="false" ht="22.35" hidden="false" customHeight="false" outlineLevel="0" collapsed="false">
      <c r="A982" s="6" t="s">
        <v>2569</v>
      </c>
      <c r="B982" s="7" t="s">
        <v>1306</v>
      </c>
      <c r="C982" s="17" t="n">
        <v>1399</v>
      </c>
      <c r="D982" s="16" t="n">
        <v>0.197853878487732</v>
      </c>
      <c r="E982" s="16" t="n">
        <v>0.025490883830001</v>
      </c>
      <c r="F982" s="16" t="n">
        <v>0.223304810038796</v>
      </c>
      <c r="G982" s="16" t="n">
        <v>0.0457918685551398</v>
      </c>
      <c r="H982" s="16" t="n">
        <v>8.0889724407972</v>
      </c>
      <c r="I982" s="17" t="n">
        <v>267.564001590641</v>
      </c>
      <c r="J982" s="18" t="n">
        <v>2.10898805366473E-014</v>
      </c>
      <c r="K982" s="18" t="n">
        <v>3.94247766788676E-014</v>
      </c>
      <c r="L982" s="16" t="n">
        <v>0.589887538845781</v>
      </c>
      <c r="M982" s="16" t="n">
        <v>0.687637174211248</v>
      </c>
      <c r="N982" s="16" t="n">
        <v>0.00114184197190341</v>
      </c>
      <c r="O982" s="16" t="n">
        <v>0.14534754474203</v>
      </c>
      <c r="P982" s="34" t="b">
        <f aca="false">TRUE()</f>
        <v>1</v>
      </c>
      <c r="Q982" s="18" t="n">
        <v>1.7552154618224E-005</v>
      </c>
    </row>
    <row r="983" customFormat="false" ht="22.35" hidden="false" customHeight="false" outlineLevel="0" collapsed="false">
      <c r="A983" s="6" t="s">
        <v>2570</v>
      </c>
      <c r="B983" s="7" t="s">
        <v>1306</v>
      </c>
      <c r="C983" s="17" t="n">
        <v>1400</v>
      </c>
      <c r="D983" s="16" t="n">
        <v>0.19211792074418</v>
      </c>
      <c r="E983" s="16" t="n">
        <v>0.0251763156072132</v>
      </c>
      <c r="F983" s="16" t="n">
        <v>0.217989119699792</v>
      </c>
      <c r="G983" s="16" t="n">
        <v>0.0460250486965488</v>
      </c>
      <c r="H983" s="16" t="n">
        <v>8.26773647636457</v>
      </c>
      <c r="I983" s="17" t="n">
        <v>273.576633595978</v>
      </c>
      <c r="J983" s="18" t="n">
        <v>5.9848932366544E-015</v>
      </c>
      <c r="K983" s="18" t="n">
        <v>1.16443070474054E-014</v>
      </c>
      <c r="L983" s="16" t="n">
        <v>0.597185655832366</v>
      </c>
      <c r="M983" s="16" t="n">
        <v>0.69212962962963</v>
      </c>
      <c r="N983" s="16" t="n">
        <v>0.00103467202672522</v>
      </c>
      <c r="O983" s="16" t="n">
        <v>0.146407310526854</v>
      </c>
      <c r="P983" s="34" t="b">
        <f aca="false">TRUE()</f>
        <v>1</v>
      </c>
      <c r="Q983" s="18" t="n">
        <v>3.14179375453885E-005</v>
      </c>
    </row>
    <row r="984" customFormat="false" ht="22.35" hidden="false" customHeight="false" outlineLevel="0" collapsed="false">
      <c r="A984" s="6" t="s">
        <v>2571</v>
      </c>
      <c r="B984" s="7" t="s">
        <v>1306</v>
      </c>
      <c r="C984" s="17" t="n">
        <v>1401</v>
      </c>
      <c r="D984" s="16" t="n">
        <v>0.186739945568503</v>
      </c>
      <c r="E984" s="16" t="n">
        <v>0.024861303189601</v>
      </c>
      <c r="F984" s="16" t="n">
        <v>0.212997783184107</v>
      </c>
      <c r="G984" s="16" t="n">
        <v>0.0462368312277976</v>
      </c>
      <c r="H984" s="16" t="n">
        <v>8.43872778989702</v>
      </c>
      <c r="I984" s="17" t="n">
        <v>279.673014869522</v>
      </c>
      <c r="J984" s="18" t="n">
        <v>1.74888609817579E-015</v>
      </c>
      <c r="K984" s="18" t="n">
        <v>3.53353325580794E-015</v>
      </c>
      <c r="L984" s="16" t="n">
        <v>0.603906419446825</v>
      </c>
      <c r="M984" s="16" t="n">
        <v>0.696244855967078</v>
      </c>
      <c r="N984" s="18" t="n">
        <v>0.000940095009733953</v>
      </c>
      <c r="O984" s="16" t="n">
        <v>0.147407340784051</v>
      </c>
      <c r="P984" s="34" t="b">
        <f aca="false">TRUE()</f>
        <v>1</v>
      </c>
      <c r="Q984" s="16" t="n">
        <v>0</v>
      </c>
    </row>
    <row r="985" customFormat="false" ht="22.35" hidden="false" customHeight="false" outlineLevel="0" collapsed="false">
      <c r="A985" s="6" t="s">
        <v>2572</v>
      </c>
      <c r="B985" s="7" t="s">
        <v>1306</v>
      </c>
      <c r="C985" s="17" t="n">
        <v>1402</v>
      </c>
      <c r="D985" s="16" t="n">
        <v>0.181731193533713</v>
      </c>
      <c r="E985" s="16" t="n">
        <v>0.0245501687466002</v>
      </c>
      <c r="F985" s="16" t="n">
        <v>0.208343510793824</v>
      </c>
      <c r="G985" s="16" t="n">
        <v>0.0464281162865162</v>
      </c>
      <c r="H985" s="16" t="n">
        <v>8.6014387434135</v>
      </c>
      <c r="I985" s="17" t="n">
        <v>285.790644752055</v>
      </c>
      <c r="J985" s="18" t="n">
        <v>5.2986696327273E-016</v>
      </c>
      <c r="K985" s="18" t="n">
        <v>1.09473568880268E-015</v>
      </c>
      <c r="L985" s="16" t="n">
        <v>0.610082266441789</v>
      </c>
      <c r="M985" s="16" t="n">
        <v>0.699622770919067</v>
      </c>
      <c r="N985" s="18" t="n">
        <v>0.000866152080511199</v>
      </c>
      <c r="O985" s="16" t="n">
        <v>0.148346749533433</v>
      </c>
      <c r="P985" s="34" t="b">
        <f aca="false">TRUE()</f>
        <v>1</v>
      </c>
      <c r="Q985" s="16" t="n">
        <v>0</v>
      </c>
    </row>
    <row r="986" customFormat="false" ht="22.35" hidden="false" customHeight="false" outlineLevel="0" collapsed="false">
      <c r="A986" s="6" t="s">
        <v>2573</v>
      </c>
      <c r="B986" s="7" t="s">
        <v>1306</v>
      </c>
      <c r="C986" s="17" t="n">
        <v>1403</v>
      </c>
      <c r="D986" s="16" t="n">
        <v>0.177064356797919</v>
      </c>
      <c r="E986" s="16" t="n">
        <v>0.0242441331050654</v>
      </c>
      <c r="F986" s="16" t="n">
        <v>0.204001659920123</v>
      </c>
      <c r="G986" s="16" t="n">
        <v>0.0465998234160965</v>
      </c>
      <c r="H986" s="16" t="n">
        <v>8.75633004938855</v>
      </c>
      <c r="I986" s="17" t="n">
        <v>291.905539653396</v>
      </c>
      <c r="J986" s="18" t="n">
        <v>1.66402074107072E-016</v>
      </c>
      <c r="K986" s="18" t="n">
        <v>3.50898682695299E-016</v>
      </c>
      <c r="L986" s="16" t="n">
        <v>0.61577458627172</v>
      </c>
      <c r="M986" s="16" t="n">
        <v>0.703206447187929</v>
      </c>
      <c r="N986" s="18" t="n">
        <v>0.000800623277592423</v>
      </c>
      <c r="O986" s="16" t="n">
        <v>0.149228742467302</v>
      </c>
      <c r="P986" s="34" t="b">
        <f aca="false">TRUE()</f>
        <v>1</v>
      </c>
      <c r="Q986" s="18" t="n">
        <v>1.69753086419753E-005</v>
      </c>
    </row>
    <row r="987" customFormat="false" ht="22.35" hidden="false" customHeight="false" outlineLevel="0" collapsed="false">
      <c r="A987" s="6" t="s">
        <v>2574</v>
      </c>
      <c r="B987" s="7" t="s">
        <v>1306</v>
      </c>
      <c r="C987" s="17" t="n">
        <v>1404</v>
      </c>
      <c r="D987" s="16" t="n">
        <v>0.172735521302038</v>
      </c>
      <c r="E987" s="16" t="n">
        <v>0.0239465407591678</v>
      </c>
      <c r="F987" s="16" t="n">
        <v>0.199970069169995</v>
      </c>
      <c r="G987" s="16" t="n">
        <v>0.0467533945615022</v>
      </c>
      <c r="H987" s="16" t="n">
        <v>8.90306719808589</v>
      </c>
      <c r="I987" s="17" t="n">
        <v>297.960541612983</v>
      </c>
      <c r="J987" s="18" t="n">
        <v>5.44696836251066E-017</v>
      </c>
      <c r="K987" s="18" t="n">
        <v>1.1724542896483E-016</v>
      </c>
      <c r="L987" s="16" t="n">
        <v>0.621012337170871</v>
      </c>
      <c r="M987" s="16" t="n">
        <v>0.707150205761317</v>
      </c>
      <c r="N987" s="18" t="n">
        <v>0.000745653955198914</v>
      </c>
      <c r="O987" s="16" t="n">
        <v>0.150054834933937</v>
      </c>
      <c r="P987" s="34" t="b">
        <f aca="false">TRUE()</f>
        <v>1</v>
      </c>
      <c r="Q987" s="18" t="n">
        <v>0.000100751675460292</v>
      </c>
    </row>
    <row r="988" customFormat="false" ht="22.35" hidden="false" customHeight="false" outlineLevel="0" collapsed="false">
      <c r="A988" s="6" t="s">
        <v>2575</v>
      </c>
      <c r="B988" s="7" t="s">
        <v>1306</v>
      </c>
      <c r="C988" s="17" t="n">
        <v>1405</v>
      </c>
      <c r="D988" s="16" t="n">
        <v>0.168719943881461</v>
      </c>
      <c r="E988" s="16" t="n">
        <v>0.0236586779405511</v>
      </c>
      <c r="F988" s="16" t="n">
        <v>0.19622667754414</v>
      </c>
      <c r="G988" s="16" t="n">
        <v>0.0468902835301115</v>
      </c>
      <c r="H988" s="16" t="n">
        <v>9.04201898797312</v>
      </c>
      <c r="I988" s="17" t="n">
        <v>303.925979775395</v>
      </c>
      <c r="J988" s="18" t="n">
        <v>1.85882986721728E-017</v>
      </c>
      <c r="K988" s="18" t="n">
        <v>4.06221376985346E-017</v>
      </c>
      <c r="L988" s="16" t="n">
        <v>0.625846235846319</v>
      </c>
      <c r="M988" s="16" t="n">
        <v>0.710579561042524</v>
      </c>
      <c r="N988" s="18" t="n">
        <v>0.000698443145838482</v>
      </c>
      <c r="O988" s="16" t="n">
        <v>0.150830947094331</v>
      </c>
      <c r="P988" s="34" t="b">
        <f aca="false">TRUE()</f>
        <v>1</v>
      </c>
      <c r="Q988" s="18" t="n">
        <v>4.45216049382716E-005</v>
      </c>
    </row>
    <row r="989" customFormat="false" ht="22.35" hidden="false" customHeight="false" outlineLevel="0" collapsed="false">
      <c r="A989" s="6" t="s">
        <v>2576</v>
      </c>
      <c r="B989" s="7" t="s">
        <v>1306</v>
      </c>
      <c r="C989" s="17" t="n">
        <v>1406</v>
      </c>
      <c r="D989" s="16" t="n">
        <v>0.165011920531881</v>
      </c>
      <c r="E989" s="16" t="n">
        <v>0.0233813518573158</v>
      </c>
      <c r="F989" s="16" t="n">
        <v>0.192766573899023</v>
      </c>
      <c r="G989" s="16" t="n">
        <v>0.0470101423343007</v>
      </c>
      <c r="H989" s="16" t="n">
        <v>9.1731856278008</v>
      </c>
      <c r="I989" s="17" t="n">
        <v>309.762543997944</v>
      </c>
      <c r="J989" s="18" t="n">
        <v>6.63168137038077E-018</v>
      </c>
      <c r="K989" s="18" t="n">
        <v>1.48443784719958E-017</v>
      </c>
      <c r="L989" s="16" t="n">
        <v>0.630305860134277</v>
      </c>
      <c r="M989" s="16" t="n">
        <v>0.713768861454047</v>
      </c>
      <c r="N989" s="18" t="n">
        <v>0.000658280391944893</v>
      </c>
      <c r="O989" s="16" t="n">
        <v>0.151558630144247</v>
      </c>
      <c r="P989" s="34" t="b">
        <f aca="false">TRUE()</f>
        <v>1</v>
      </c>
      <c r="Q989" s="16" t="n">
        <v>0</v>
      </c>
    </row>
    <row r="990" customFormat="false" ht="22.35" hidden="false" customHeight="false" outlineLevel="0" collapsed="false">
      <c r="A990" s="6" t="s">
        <v>2577</v>
      </c>
      <c r="B990" s="7" t="s">
        <v>1306</v>
      </c>
      <c r="C990" s="17" t="n">
        <v>1407</v>
      </c>
      <c r="D990" s="16" t="n">
        <v>0.161575860812325</v>
      </c>
      <c r="E990" s="16" t="n">
        <v>0.0231145633306272</v>
      </c>
      <c r="F990" s="16" t="n">
        <v>0.189556918119475</v>
      </c>
      <c r="G990" s="16" t="n">
        <v>0.0471148610050882</v>
      </c>
      <c r="H990" s="16" t="n">
        <v>9.29719984280471</v>
      </c>
      <c r="I990" s="17" t="n">
        <v>315.463382046057</v>
      </c>
      <c r="J990" s="18" t="n">
        <v>2.46749476278996E-018</v>
      </c>
      <c r="K990" s="18" t="n">
        <v>5.59262876328691E-018</v>
      </c>
      <c r="L990" s="16" t="n">
        <v>0.634436601137188</v>
      </c>
      <c r="M990" s="16" t="n">
        <v>0.716632373113855</v>
      </c>
      <c r="N990" s="18" t="n">
        <v>0.000623183677212004</v>
      </c>
      <c r="O990" s="16" t="n">
        <v>0.152243757220419</v>
      </c>
      <c r="P990" s="34" t="b">
        <f aca="false">TRUE()</f>
        <v>1</v>
      </c>
      <c r="Q990" s="18" t="n">
        <v>7.84069325735993E-005</v>
      </c>
    </row>
    <row r="991" customFormat="false" ht="22.35" hidden="false" customHeight="false" outlineLevel="0" collapsed="false">
      <c r="A991" s="6" t="s">
        <v>2578</v>
      </c>
      <c r="B991" s="7" t="s">
        <v>1306</v>
      </c>
      <c r="C991" s="17" t="n">
        <v>1408</v>
      </c>
      <c r="D991" s="16" t="n">
        <v>0.158408411277608</v>
      </c>
      <c r="E991" s="16" t="n">
        <v>0.0228588728660827</v>
      </c>
      <c r="F991" s="16" t="n">
        <v>0.186595271016403</v>
      </c>
      <c r="G991" s="16" t="n">
        <v>0.0472039958263647</v>
      </c>
      <c r="H991" s="16" t="n">
        <v>9.41417835888285</v>
      </c>
      <c r="I991" s="17" t="n">
        <v>320.991363242245</v>
      </c>
      <c r="J991" s="18" t="n">
        <v>9.58971656703653E-019</v>
      </c>
      <c r="K991" s="18" t="n">
        <v>2.19148258552872E-018</v>
      </c>
      <c r="L991" s="16" t="n">
        <v>0.63827010897292</v>
      </c>
      <c r="M991" s="16" t="n">
        <v>0.719495884773663</v>
      </c>
      <c r="N991" s="18" t="n">
        <v>0.000592740477461407</v>
      </c>
      <c r="O991" s="16" t="n">
        <v>0.152886172689008</v>
      </c>
      <c r="P991" s="34" t="b">
        <f aca="false">TRUE()</f>
        <v>1</v>
      </c>
      <c r="Q991" s="18" t="n">
        <v>4.63556505223171E-005</v>
      </c>
    </row>
    <row r="992" customFormat="false" ht="22.35" hidden="false" customHeight="false" outlineLevel="0" collapsed="false">
      <c r="A992" s="6" t="s">
        <v>2579</v>
      </c>
      <c r="B992" s="7" t="s">
        <v>1306</v>
      </c>
      <c r="C992" s="17" t="n">
        <v>1409</v>
      </c>
      <c r="D992" s="16" t="n">
        <v>0.155487397404651</v>
      </c>
      <c r="E992" s="16" t="n">
        <v>0.0226144510692923</v>
      </c>
      <c r="F992" s="16" t="n">
        <v>0.183861694832849</v>
      </c>
      <c r="G992" s="16" t="n">
        <v>0.0472785533828003</v>
      </c>
      <c r="H992" s="16" t="n">
        <v>9.52464290899116</v>
      </c>
      <c r="I992" s="17" t="n">
        <v>326.329065134899</v>
      </c>
      <c r="J992" s="18" t="n">
        <v>3.88546816478154E-019</v>
      </c>
      <c r="K992" s="18" t="n">
        <v>8.98311581272612E-019</v>
      </c>
      <c r="L992" s="16" t="n">
        <v>0.641849035831471</v>
      </c>
      <c r="M992" s="16" t="n">
        <v>0.72292524005487</v>
      </c>
      <c r="N992" s="18" t="n">
        <v>0.000565658040191425</v>
      </c>
      <c r="O992" s="16" t="n">
        <v>0.153489684731464</v>
      </c>
      <c r="P992" s="34" t="b">
        <f aca="false">TRUE()</f>
        <v>1</v>
      </c>
      <c r="Q992" s="18" t="n">
        <v>2.64550264550265E-005</v>
      </c>
    </row>
    <row r="993" customFormat="false" ht="22.35" hidden="false" customHeight="false" outlineLevel="0" collapsed="false">
      <c r="A993" s="6" t="s">
        <v>2580</v>
      </c>
      <c r="B993" s="7" t="s">
        <v>1306</v>
      </c>
      <c r="C993" s="17" t="n">
        <v>1410</v>
      </c>
      <c r="D993" s="16" t="n">
        <v>0.15279723033412</v>
      </c>
      <c r="E993" s="16" t="n">
        <v>0.0223813616805698</v>
      </c>
      <c r="F993" s="16" t="n">
        <v>0.181341821123811</v>
      </c>
      <c r="G993" s="16" t="n">
        <v>0.0473388362340024</v>
      </c>
      <c r="H993" s="16" t="n">
        <v>9.62887380587773</v>
      </c>
      <c r="I993" s="17" t="n">
        <v>331.455335449787</v>
      </c>
      <c r="J993" s="18" t="n">
        <v>1.6407995004796E-019</v>
      </c>
      <c r="K993" s="18" t="n">
        <v>3.82331158169026E-019</v>
      </c>
      <c r="L993" s="16" t="n">
        <v>0.645201403797588</v>
      </c>
      <c r="M993" s="16" t="n">
        <v>0.725394375857339</v>
      </c>
      <c r="N993" s="18" t="n">
        <v>0.000540290755238505</v>
      </c>
      <c r="O993" s="16" t="n">
        <v>0.154057658786354</v>
      </c>
      <c r="P993" s="34" t="b">
        <f aca="false">TRUE()</f>
        <v>1</v>
      </c>
      <c r="Q993" s="16" t="n">
        <v>0</v>
      </c>
    </row>
    <row r="994" customFormat="false" ht="22.35" hidden="false" customHeight="false" outlineLevel="0" collapsed="false">
      <c r="A994" s="6" t="s">
        <v>2581</v>
      </c>
      <c r="B994" s="7" t="s">
        <v>1306</v>
      </c>
      <c r="C994" s="17" t="n">
        <v>1411</v>
      </c>
      <c r="D994" s="16" t="n">
        <v>0.150312490729537</v>
      </c>
      <c r="E994" s="16" t="n">
        <v>0.0221602122454834</v>
      </c>
      <c r="F994" s="16" t="n">
        <v>0.179012810521823</v>
      </c>
      <c r="G994" s="16" t="n">
        <v>0.0473868316880911</v>
      </c>
      <c r="H994" s="16" t="n">
        <v>9.72733150527146</v>
      </c>
      <c r="I994" s="17" t="n">
        <v>336.354687938062</v>
      </c>
      <c r="J994" s="18" t="n">
        <v>7.20817522350511E-020</v>
      </c>
      <c r="K994" s="18" t="n">
        <v>1.69388036112946E-019</v>
      </c>
      <c r="L994" s="16" t="n">
        <v>0.648362603818187</v>
      </c>
      <c r="M994" s="16" t="n">
        <v>0.727554869684499</v>
      </c>
      <c r="N994" s="18" t="n">
        <v>0.000519265013204738</v>
      </c>
      <c r="O994" s="16" t="n">
        <v>0.154595323199814</v>
      </c>
      <c r="P994" s="34" t="b">
        <f aca="false">TRUE()</f>
        <v>1</v>
      </c>
      <c r="Q994" s="18" t="n">
        <v>3.84615384615385E-005</v>
      </c>
    </row>
    <row r="995" customFormat="false" ht="22.35" hidden="false" customHeight="false" outlineLevel="0" collapsed="false">
      <c r="A995" s="6" t="s">
        <v>2582</v>
      </c>
      <c r="B995" s="7" t="s">
        <v>1306</v>
      </c>
      <c r="C995" s="17" t="n">
        <v>1412</v>
      </c>
      <c r="D995" s="16" t="n">
        <v>0.148023637710618</v>
      </c>
      <c r="E995" s="16" t="n">
        <v>0.0219505009934993</v>
      </c>
      <c r="F995" s="16" t="n">
        <v>0.176864794036907</v>
      </c>
      <c r="G995" s="16" t="n">
        <v>0.0474222669357547</v>
      </c>
      <c r="H995" s="16" t="n">
        <v>9.81996844125254</v>
      </c>
      <c r="I995" s="17" t="n">
        <v>341.013581049459</v>
      </c>
      <c r="J995" s="18" t="n">
        <v>3.30023739795594E-020</v>
      </c>
      <c r="K995" s="18" t="n">
        <v>7.84870212121327E-020</v>
      </c>
      <c r="L995" s="16" t="n">
        <v>0.651332525779223</v>
      </c>
      <c r="M995" s="16" t="n">
        <v>0.729423868312757</v>
      </c>
      <c r="N995" s="18" t="n">
        <v>0.000499752956594596</v>
      </c>
      <c r="O995" s="16" t="n">
        <v>0.155105468287849</v>
      </c>
      <c r="P995" s="34" t="b">
        <f aca="false">TRUE()</f>
        <v>1</v>
      </c>
      <c r="Q995" s="18" t="n">
        <v>8.37454295591374E-006</v>
      </c>
    </row>
    <row r="996" customFormat="false" ht="22.35" hidden="false" customHeight="false" outlineLevel="0" collapsed="false">
      <c r="A996" s="6" t="s">
        <v>2583</v>
      </c>
      <c r="B996" s="7" t="s">
        <v>1306</v>
      </c>
      <c r="C996" s="17" t="n">
        <v>1413</v>
      </c>
      <c r="D996" s="16" t="n">
        <v>0.145904706299549</v>
      </c>
      <c r="E996" s="16" t="n">
        <v>0.0217525070298102</v>
      </c>
      <c r="F996" s="16" t="n">
        <v>0.174874057763504</v>
      </c>
      <c r="G996" s="16" t="n">
        <v>0.047447481401795</v>
      </c>
      <c r="H996" s="16" t="n">
        <v>9.90717901455828</v>
      </c>
      <c r="I996" s="17" t="n">
        <v>345.429046835308</v>
      </c>
      <c r="J996" s="18" t="n">
        <v>1.57187795391689E-020</v>
      </c>
      <c r="K996" s="18" t="n">
        <v>3.78161942536528E-020</v>
      </c>
      <c r="L996" s="16" t="n">
        <v>0.65413354665151</v>
      </c>
      <c r="M996" s="16" t="n">
        <v>0.731464334705075</v>
      </c>
      <c r="N996" s="18" t="n">
        <v>0.000482996233211437</v>
      </c>
      <c r="O996" s="16" t="n">
        <v>0.155593302786927</v>
      </c>
      <c r="P996" s="34" t="b">
        <f aca="false">TRUE()</f>
        <v>1</v>
      </c>
      <c r="Q996" s="16" t="n">
        <v>0</v>
      </c>
    </row>
    <row r="997" customFormat="false" ht="22.35" hidden="false" customHeight="false" outlineLevel="0" collapsed="false">
      <c r="A997" s="6" t="s">
        <v>2584</v>
      </c>
      <c r="B997" s="7" t="s">
        <v>1306</v>
      </c>
      <c r="C997" s="17" t="n">
        <v>1414</v>
      </c>
      <c r="D997" s="16" t="n">
        <v>0.143953586429092</v>
      </c>
      <c r="E997" s="16" t="n">
        <v>0.0215660311909516</v>
      </c>
      <c r="F997" s="16" t="n">
        <v>0.173038724942398</v>
      </c>
      <c r="G997" s="16" t="n">
        <v>0.0474628578460281</v>
      </c>
      <c r="H997" s="16" t="n">
        <v>9.98897772268321</v>
      </c>
      <c r="I997" s="17" t="n">
        <v>349.590689267272</v>
      </c>
      <c r="J997" s="18" t="n">
        <v>7.79689713404771E-021</v>
      </c>
      <c r="K997" s="18" t="n">
        <v>1.89889220107383E-020</v>
      </c>
      <c r="L997" s="16" t="n">
        <v>0.656768232259418</v>
      </c>
      <c r="M997" s="16" t="n">
        <v>0.733024691358025</v>
      </c>
      <c r="N997" s="18" t="n">
        <v>0.000466513301452572</v>
      </c>
      <c r="O997" s="16" t="n">
        <v>0.156058638064693</v>
      </c>
      <c r="P997" s="34" t="b">
        <f aca="false">TRUE()</f>
        <v>1</v>
      </c>
      <c r="Q997" s="16" t="n">
        <v>0</v>
      </c>
    </row>
    <row r="998" customFormat="false" ht="22.35" hidden="false" customHeight="false" outlineLevel="0" collapsed="false">
      <c r="A998" s="6" t="s">
        <v>2585</v>
      </c>
      <c r="B998" s="7" t="s">
        <v>1306</v>
      </c>
      <c r="C998" s="17" t="n">
        <v>1415</v>
      </c>
      <c r="D998" s="16" t="n">
        <v>0.142147193303271</v>
      </c>
      <c r="E998" s="16" t="n">
        <v>0.0213908701635988</v>
      </c>
      <c r="F998" s="16" t="n">
        <v>0.171337904059401</v>
      </c>
      <c r="G998" s="16" t="n">
        <v>0.0474706774177906</v>
      </c>
      <c r="H998" s="17" t="n">
        <v>10.0658600250448</v>
      </c>
      <c r="I998" s="17" t="n">
        <v>353.508586508338</v>
      </c>
      <c r="J998" s="18" t="n">
        <v>4.01530091774353E-021</v>
      </c>
      <c r="K998" s="18" t="n">
        <v>9.87759265479291E-021</v>
      </c>
      <c r="L998" s="16" t="n">
        <v>0.659257770559012</v>
      </c>
      <c r="M998" s="16" t="n">
        <v>0.734962277091907</v>
      </c>
      <c r="N998" s="18" t="n">
        <v>0.000452657005074597</v>
      </c>
      <c r="O998" s="16" t="n">
        <v>0.156504893747598</v>
      </c>
      <c r="P998" s="34" t="b">
        <f aca="false">TRUE()</f>
        <v>1</v>
      </c>
      <c r="Q998" s="18" t="n">
        <v>7.34969520917234E-005</v>
      </c>
    </row>
    <row r="999" customFormat="false" ht="22.35" hidden="false" customHeight="false" outlineLevel="0" collapsed="false">
      <c r="A999" s="6" t="s">
        <v>2586</v>
      </c>
      <c r="B999" s="7" t="s">
        <v>1306</v>
      </c>
      <c r="C999" s="17" t="n">
        <v>1416</v>
      </c>
      <c r="D999" s="16" t="n">
        <v>0.140481617666192</v>
      </c>
      <c r="E999" s="16" t="n">
        <v>0.0212261532107538</v>
      </c>
      <c r="F999" s="16" t="n">
        <v>0.169768419304567</v>
      </c>
      <c r="G999" s="16" t="n">
        <v>0.0474715690119815</v>
      </c>
      <c r="H999" s="17" t="n">
        <v>10.1381539758775</v>
      </c>
      <c r="I999" s="17" t="n">
        <v>357.193367507884</v>
      </c>
      <c r="J999" s="18" t="n">
        <v>2.14275942654292E-021</v>
      </c>
      <c r="K999" s="18" t="n">
        <v>5.42553485061203E-021</v>
      </c>
      <c r="L999" s="16" t="n">
        <v>0.661612658732573</v>
      </c>
      <c r="M999" s="16" t="n">
        <v>0.736659807956104</v>
      </c>
      <c r="N999" s="18" t="n">
        <v>0.000438522099193739</v>
      </c>
      <c r="O999" s="16" t="n">
        <v>0.156932926000824</v>
      </c>
      <c r="P999" s="34" t="b">
        <f aca="false">TRUE()</f>
        <v>1</v>
      </c>
      <c r="Q999" s="16" t="n">
        <v>0</v>
      </c>
    </row>
    <row r="1000" customFormat="false" ht="22.35" hidden="false" customHeight="false" outlineLevel="0" collapsed="false">
      <c r="A1000" s="6" t="s">
        <v>2587</v>
      </c>
      <c r="B1000" s="7" t="s">
        <v>1306</v>
      </c>
      <c r="C1000" s="17" t="n">
        <v>1417</v>
      </c>
      <c r="D1000" s="16" t="n">
        <v>0.138937890438712</v>
      </c>
      <c r="E1000" s="16" t="n">
        <v>0.0210716409816904</v>
      </c>
      <c r="F1000" s="16" t="n">
        <v>0.168313807485111</v>
      </c>
      <c r="G1000" s="16" t="n">
        <v>0.0474678212076885</v>
      </c>
      <c r="H1000" s="17" t="n">
        <v>10.2064810290179</v>
      </c>
      <c r="I1000" s="17" t="n">
        <v>360.660449071625</v>
      </c>
      <c r="J1000" s="18" t="n">
        <v>1.17964598678033E-021</v>
      </c>
      <c r="K1000" s="18" t="n">
        <v>3.04637887065239E-021</v>
      </c>
      <c r="L1000" s="16" t="n">
        <v>0.663860100106265</v>
      </c>
      <c r="M1000" s="16" t="n">
        <v>0.738134430727023</v>
      </c>
      <c r="N1000" s="18" t="n">
        <v>0.000426033520959308</v>
      </c>
      <c r="O1000" s="16" t="n">
        <v>0.157345375519669</v>
      </c>
      <c r="P1000" s="34" t="b">
        <f aca="false">TRUE()</f>
        <v>1</v>
      </c>
      <c r="Q1000" s="18" t="n">
        <v>2.31481481481482E-005</v>
      </c>
    </row>
    <row r="1001" customFormat="false" ht="22.35" hidden="false" customHeight="false" outlineLevel="0" collapsed="false">
      <c r="A1001" s="6" t="s">
        <v>2588</v>
      </c>
      <c r="B1001" s="7" t="s">
        <v>1306</v>
      </c>
      <c r="C1001" s="17" t="n">
        <v>1418</v>
      </c>
      <c r="D1001" s="16" t="n">
        <v>0.137517159062989</v>
      </c>
      <c r="E1001" s="16" t="n">
        <v>0.0209269201472874</v>
      </c>
      <c r="F1001" s="16" t="n">
        <v>0.166975398778312</v>
      </c>
      <c r="G1001" s="16" t="n">
        <v>0.0474597942486348</v>
      </c>
      <c r="H1001" s="17" t="n">
        <v>10.2709098997295</v>
      </c>
      <c r="I1001" s="17" t="n">
        <v>363.911420344987</v>
      </c>
      <c r="J1001" s="18" t="n">
        <v>6.69989055621976E-022</v>
      </c>
      <c r="K1001" s="18" t="n">
        <v>1.75755662505133E-021</v>
      </c>
      <c r="L1001" s="16" t="n">
        <v>0.666000534582081</v>
      </c>
      <c r="M1001" s="16" t="n">
        <v>0.739643347050754</v>
      </c>
      <c r="N1001" s="18" t="n">
        <v>0.000415284990156789</v>
      </c>
      <c r="O1001" s="16" t="n">
        <v>0.157740052974818</v>
      </c>
      <c r="P1001" s="34" t="b">
        <f aca="false">TRUE()</f>
        <v>1</v>
      </c>
      <c r="Q1001" s="18" t="n">
        <v>0.000104300637633971</v>
      </c>
    </row>
    <row r="1002" customFormat="false" ht="22.35" hidden="false" customHeight="false" outlineLevel="0" collapsed="false">
      <c r="A1002" s="6" t="s">
        <v>2589</v>
      </c>
      <c r="B1002" s="7" t="s">
        <v>1306</v>
      </c>
      <c r="C1002" s="17" t="n">
        <v>1419</v>
      </c>
      <c r="D1002" s="16" t="n">
        <v>0.13620286461834</v>
      </c>
      <c r="E1002" s="16" t="n">
        <v>0.0207916411063722</v>
      </c>
      <c r="F1002" s="16" t="n">
        <v>0.165738261913994</v>
      </c>
      <c r="G1002" s="16" t="n">
        <v>0.0474494599460348</v>
      </c>
      <c r="H1002" s="17" t="n">
        <v>10.3318244135362</v>
      </c>
      <c r="I1002" s="17" t="n">
        <v>366.964322509258</v>
      </c>
      <c r="J1002" s="18" t="n">
        <v>3.9147186885433E-022</v>
      </c>
      <c r="K1002" s="18" t="n">
        <v>1.04275241061968E-021</v>
      </c>
      <c r="L1002" s="16" t="n">
        <v>0.668045015433023</v>
      </c>
      <c r="M1002" s="16" t="n">
        <v>0.741015089163237</v>
      </c>
      <c r="N1002" s="18" t="n">
        <v>0.000404767916176633</v>
      </c>
      <c r="O1002" s="16" t="n">
        <v>0.158120013116653</v>
      </c>
      <c r="P1002" s="34" t="b">
        <f aca="false">TRUE()</f>
        <v>1</v>
      </c>
      <c r="Q1002" s="18" t="n">
        <v>5.95238095238094E-006</v>
      </c>
    </row>
    <row r="1003" customFormat="false" ht="22.35" hidden="false" customHeight="false" outlineLevel="0" collapsed="false">
      <c r="A1003" s="6" t="s">
        <v>2590</v>
      </c>
      <c r="B1003" s="7" t="s">
        <v>1306</v>
      </c>
      <c r="C1003" s="17" t="n">
        <v>1420</v>
      </c>
      <c r="D1003" s="16" t="n">
        <v>0.134992804471959</v>
      </c>
      <c r="E1003" s="16" t="n">
        <v>0.020665798745674</v>
      </c>
      <c r="F1003" s="16" t="n">
        <v>0.164601077001186</v>
      </c>
      <c r="G1003" s="16" t="n">
        <v>0.0474372398957548</v>
      </c>
      <c r="H1003" s="17" t="n">
        <v>10.3894385218037</v>
      </c>
      <c r="I1003" s="17" t="n">
        <v>369.814551438654</v>
      </c>
      <c r="J1003" s="18" t="n">
        <v>2.35036937879635E-022</v>
      </c>
      <c r="K1003" s="18" t="n">
        <v>6.35028185026358E-022</v>
      </c>
      <c r="L1003" s="16" t="n">
        <v>0.670008055252914</v>
      </c>
      <c r="M1003" s="16" t="n">
        <v>0.74238683127572</v>
      </c>
      <c r="N1003" s="18" t="n">
        <v>0.000395455659075527</v>
      </c>
      <c r="O1003" s="16" t="n">
        <v>0.158485089635414</v>
      </c>
      <c r="P1003" s="34" t="b">
        <f aca="false">TRUE()</f>
        <v>1</v>
      </c>
      <c r="Q1003" s="18" t="n">
        <v>2.88065843621399E-005</v>
      </c>
    </row>
    <row r="1004" customFormat="false" ht="22.35" hidden="false" customHeight="false" outlineLevel="0" collapsed="false">
      <c r="A1004" s="6" t="s">
        <v>2591</v>
      </c>
      <c r="B1004" s="7" t="s">
        <v>1306</v>
      </c>
      <c r="C1004" s="17" t="n">
        <v>1421</v>
      </c>
      <c r="D1004" s="16" t="n">
        <v>0.133874011754753</v>
      </c>
      <c r="E1004" s="16" t="n">
        <v>0.0205489469253165</v>
      </c>
      <c r="F1004" s="16" t="n">
        <v>0.16355207374475</v>
      </c>
      <c r="G1004" s="16" t="n">
        <v>0.0474245849982048</v>
      </c>
      <c r="H1004" s="17" t="n">
        <v>10.4440725855402</v>
      </c>
      <c r="I1004" s="17" t="n">
        <v>372.479562725417</v>
      </c>
      <c r="J1004" s="18" t="n">
        <v>1.44647292077764E-022</v>
      </c>
      <c r="K1004" s="18" t="n">
        <v>3.96228555856582E-022</v>
      </c>
      <c r="L1004" s="16" t="n">
        <v>0.671897659014414</v>
      </c>
      <c r="M1004" s="16" t="n">
        <v>0.743604252400549</v>
      </c>
      <c r="N1004" s="18" t="n">
        <v>0.000386585648160374</v>
      </c>
      <c r="O1004" s="16" t="n">
        <v>0.158836655223569</v>
      </c>
      <c r="P1004" s="34" t="b">
        <f aca="false">TRUE()</f>
        <v>1</v>
      </c>
      <c r="Q1004" s="18" t="n">
        <v>0.000174614635702587</v>
      </c>
    </row>
    <row r="1005" customFormat="false" ht="22.35" hidden="false" customHeight="false" outlineLevel="0" collapsed="false">
      <c r="A1005" s="6" t="s">
        <v>2592</v>
      </c>
      <c r="B1005" s="7" t="s">
        <v>1306</v>
      </c>
      <c r="C1005" s="17" t="n">
        <v>1422</v>
      </c>
      <c r="D1005" s="16" t="n">
        <v>0.13284371011879</v>
      </c>
      <c r="E1005" s="16" t="n">
        <v>0.0204406474005361</v>
      </c>
      <c r="F1005" s="16" t="n">
        <v>0.162588283929765</v>
      </c>
      <c r="G1005" s="16" t="n">
        <v>0.0474112226121861</v>
      </c>
      <c r="H1005" s="17" t="n">
        <v>10.495755534811</v>
      </c>
      <c r="I1005" s="17" t="n">
        <v>374.959927327424</v>
      </c>
      <c r="J1005" s="18" t="n">
        <v>9.12592111676148E-023</v>
      </c>
      <c r="K1005" s="18" t="n">
        <v>2.52989797158051E-022</v>
      </c>
      <c r="L1005" s="16" t="n">
        <v>0.673713752252479</v>
      </c>
      <c r="M1005" s="16" t="n">
        <v>0.744993141289438</v>
      </c>
      <c r="N1005" s="18" t="n">
        <v>0.000379195720570008</v>
      </c>
      <c r="O1005" s="16" t="n">
        <v>0.159174040493819</v>
      </c>
      <c r="P1005" s="34" t="b">
        <f aca="false">TRUE()</f>
        <v>1</v>
      </c>
      <c r="Q1005" s="18" t="n">
        <v>3.44827586206897E-005</v>
      </c>
    </row>
    <row r="1006" customFormat="false" ht="22.35" hidden="false" customHeight="false" outlineLevel="0" collapsed="false">
      <c r="A1006" s="6" t="s">
        <v>2593</v>
      </c>
      <c r="B1006" s="7" t="s">
        <v>1306</v>
      </c>
      <c r="C1006" s="17" t="n">
        <v>1423</v>
      </c>
      <c r="D1006" s="16" t="n">
        <v>0.131892791080381</v>
      </c>
      <c r="E1006" s="16" t="n">
        <v>0.0203404588942511</v>
      </c>
      <c r="F1006" s="16" t="n">
        <v>0.161702017433325</v>
      </c>
      <c r="G1006" s="16" t="n">
        <v>0.047398262125472</v>
      </c>
      <c r="H1006" s="17" t="n">
        <v>10.5449316518523</v>
      </c>
      <c r="I1006" s="17" t="n">
        <v>377.271724770137</v>
      </c>
      <c r="J1006" s="18" t="n">
        <v>5.88153736631688E-023</v>
      </c>
      <c r="K1006" s="18" t="n">
        <v>1.65480542848916E-022</v>
      </c>
      <c r="L1006" s="16" t="n">
        <v>0.675473780254156</v>
      </c>
      <c r="M1006" s="16" t="n">
        <v>0.746416323731139</v>
      </c>
      <c r="N1006" s="18" t="n">
        <v>0.000371086340550305</v>
      </c>
      <c r="O1006" s="16" t="n">
        <v>0.159499216387175</v>
      </c>
      <c r="P1006" s="34" t="b">
        <f aca="false">TRUE()</f>
        <v>1</v>
      </c>
      <c r="Q1006" s="18" t="n">
        <v>5.67901234567901E-005</v>
      </c>
    </row>
    <row r="1007" customFormat="false" ht="22.35" hidden="false" customHeight="false" outlineLevel="0" collapsed="false">
      <c r="A1007" s="6" t="s">
        <v>2594</v>
      </c>
      <c r="B1007" s="7" t="s">
        <v>1306</v>
      </c>
      <c r="C1007" s="17" t="n">
        <v>1424</v>
      </c>
      <c r="D1007" s="16" t="n">
        <v>0.131018612246379</v>
      </c>
      <c r="E1007" s="16" t="n">
        <v>0.0202480980714916</v>
      </c>
      <c r="F1007" s="16" t="n">
        <v>0.160890760666343</v>
      </c>
      <c r="G1007" s="16" t="n">
        <v>0.0473854819211096</v>
      </c>
      <c r="H1007" s="17" t="n">
        <v>10.5917084397887</v>
      </c>
      <c r="I1007" s="17" t="n">
        <v>379.414115466277</v>
      </c>
      <c r="J1007" s="18" t="n">
        <v>3.86986500561255E-023</v>
      </c>
      <c r="K1007" s="18" t="n">
        <v>1.10301784157226E-022</v>
      </c>
      <c r="L1007" s="16" t="n">
        <v>0.677183979791445</v>
      </c>
      <c r="M1007" s="16" t="n">
        <v>0.747582304526749</v>
      </c>
      <c r="N1007" s="18" t="n">
        <v>0.000363644556473998</v>
      </c>
      <c r="O1007" s="16" t="n">
        <v>0.159810411349746</v>
      </c>
      <c r="P1007" s="34" t="b">
        <f aca="false">TRUE()</f>
        <v>1</v>
      </c>
      <c r="Q1007" s="18" t="n">
        <v>3.37509148047699E-005</v>
      </c>
    </row>
    <row r="1008" customFormat="false" ht="22.35" hidden="false" customHeight="false" outlineLevel="0" collapsed="false">
      <c r="A1008" s="6" t="s">
        <v>2595</v>
      </c>
      <c r="B1008" s="7" t="s">
        <v>1306</v>
      </c>
      <c r="C1008" s="17" t="n">
        <v>1425</v>
      </c>
      <c r="D1008" s="16" t="n">
        <v>0.130212394141872</v>
      </c>
      <c r="E1008" s="16" t="n">
        <v>0.0201629671453376</v>
      </c>
      <c r="F1008" s="16" t="n">
        <v>0.160146131321987</v>
      </c>
      <c r="G1008" s="16" t="n">
        <v>0.0473734875556139</v>
      </c>
      <c r="H1008" s="17" t="n">
        <v>10.6362745531752</v>
      </c>
      <c r="I1008" s="17" t="n">
        <v>381.403506678372</v>
      </c>
      <c r="J1008" s="18" t="n">
        <v>2.59545300271059E-023</v>
      </c>
      <c r="K1008" s="18" t="n">
        <v>7.47995136197845E-023</v>
      </c>
      <c r="L1008" s="16" t="n">
        <v>0.678845637965537</v>
      </c>
      <c r="M1008" s="16" t="n">
        <v>0.748696844993141</v>
      </c>
      <c r="N1008" s="18" t="n">
        <v>0.000355849154379322</v>
      </c>
      <c r="O1008" s="16" t="n">
        <v>0.160107989613333</v>
      </c>
      <c r="P1008" s="34" t="b">
        <f aca="false">TRUE()</f>
        <v>1</v>
      </c>
      <c r="Q1008" s="16" t="n">
        <v>0</v>
      </c>
    </row>
    <row r="1009" customFormat="false" ht="22.35" hidden="false" customHeight="false" outlineLevel="0" collapsed="false">
      <c r="A1009" s="6" t="s">
        <v>2596</v>
      </c>
      <c r="B1009" s="7" t="s">
        <v>1306</v>
      </c>
      <c r="C1009" s="17" t="n">
        <v>1426</v>
      </c>
      <c r="D1009" s="16" t="n">
        <v>0.12947374891101</v>
      </c>
      <c r="E1009" s="16" t="n">
        <v>0.0200848094796572</v>
      </c>
      <c r="F1009" s="16" t="n">
        <v>0.159467109108788</v>
      </c>
      <c r="G1009" s="16" t="n">
        <v>0.0473618899734835</v>
      </c>
      <c r="H1009" s="17" t="n">
        <v>10.6784873356152</v>
      </c>
      <c r="I1009" s="17" t="n">
        <v>383.238055643741</v>
      </c>
      <c r="J1009" s="18" t="n">
        <v>1.77691982012637E-023</v>
      </c>
      <c r="K1009" s="18" t="n">
        <v>5.18216251126102E-023</v>
      </c>
      <c r="L1009" s="16" t="n">
        <v>0.680449993976455</v>
      </c>
      <c r="M1009" s="16" t="n">
        <v>0.750188614540466</v>
      </c>
      <c r="N1009" s="18" t="n">
        <v>0.000350114487057257</v>
      </c>
      <c r="O1009" s="16" t="n">
        <v>0.160392704455734</v>
      </c>
      <c r="P1009" s="34" t="b">
        <f aca="false">TRUE()</f>
        <v>1</v>
      </c>
      <c r="Q1009" s="16" t="n">
        <v>0</v>
      </c>
    </row>
    <row r="1010" customFormat="false" ht="22.35" hidden="false" customHeight="false" outlineLevel="0" collapsed="false">
      <c r="A1010" s="6" t="s">
        <v>2597</v>
      </c>
      <c r="B1010" s="7" t="s">
        <v>1306</v>
      </c>
      <c r="C1010" s="17" t="n">
        <v>1427</v>
      </c>
      <c r="D1010" s="16" t="n">
        <v>0.128795055573244</v>
      </c>
      <c r="E1010" s="16" t="n">
        <v>0.0200131325926424</v>
      </c>
      <c r="F1010" s="16" t="n">
        <v>0.158846061118549</v>
      </c>
      <c r="G1010" s="16" t="n">
        <v>0.0473509224703703</v>
      </c>
      <c r="H1010" s="17" t="n">
        <v>10.718412892245</v>
      </c>
      <c r="I1010" s="17" t="n">
        <v>384.92900080382</v>
      </c>
      <c r="J1010" s="18" t="n">
        <v>1.24119677928861E-023</v>
      </c>
      <c r="K1010" s="18" t="n">
        <v>3.67139460730415E-023</v>
      </c>
      <c r="L1010" s="16" t="n">
        <v>0.68199402773735</v>
      </c>
      <c r="M1010" s="16" t="n">
        <v>0.751183127572016</v>
      </c>
      <c r="N1010" s="18" t="n">
        <v>0.000343782467777649</v>
      </c>
      <c r="O1010" s="16" t="n">
        <v>0.16066300617122</v>
      </c>
      <c r="P1010" s="34" t="b">
        <f aca="false">TRUE()</f>
        <v>1</v>
      </c>
      <c r="Q1010" s="18" t="n">
        <v>1.62037037037037E-005</v>
      </c>
    </row>
    <row r="1011" customFormat="false" ht="22.35" hidden="false" customHeight="false" outlineLevel="0" collapsed="false">
      <c r="A1011" s="6" t="s">
        <v>2598</v>
      </c>
      <c r="B1011" s="7" t="s">
        <v>1306</v>
      </c>
      <c r="C1011" s="17" t="n">
        <v>1428</v>
      </c>
      <c r="D1011" s="16" t="n">
        <v>0.128173685557565</v>
      </c>
      <c r="E1011" s="16" t="n">
        <v>0.01994737948555</v>
      </c>
      <c r="F1011" s="16" t="n">
        <v>0.158279664258982</v>
      </c>
      <c r="G1011" s="16" t="n">
        <v>0.0473402945915868</v>
      </c>
      <c r="H1011" s="17" t="n">
        <v>10.755955449437</v>
      </c>
      <c r="I1011" s="17" t="n">
        <v>386.484258478286</v>
      </c>
      <c r="J1011" s="18" t="n">
        <v>8.85345235347145E-024</v>
      </c>
      <c r="K1011" s="18" t="n">
        <v>2.64329692567673E-023</v>
      </c>
      <c r="L1011" s="16" t="n">
        <v>0.683466567220326</v>
      </c>
      <c r="M1011" s="16" t="n">
        <v>0.752194787379973</v>
      </c>
      <c r="N1011" s="18" t="n">
        <v>0.000338322067263491</v>
      </c>
      <c r="O1011" s="16" t="n">
        <v>0.160919241010144</v>
      </c>
      <c r="P1011" s="34" t="b">
        <f aca="false">TRUE()</f>
        <v>1</v>
      </c>
      <c r="Q1011" s="16" t="n">
        <v>0</v>
      </c>
    </row>
    <row r="1012" customFormat="false" ht="22.35" hidden="false" customHeight="false" outlineLevel="0" collapsed="false">
      <c r="A1012" s="6" t="s">
        <v>2599</v>
      </c>
      <c r="B1012" s="7" t="s">
        <v>1306</v>
      </c>
      <c r="C1012" s="17" t="n">
        <v>1429</v>
      </c>
      <c r="D1012" s="16" t="n">
        <v>0.127604192078531</v>
      </c>
      <c r="E1012" s="16" t="n">
        <v>0.0198870777193542</v>
      </c>
      <c r="F1012" s="16" t="n">
        <v>0.157762678516459</v>
      </c>
      <c r="G1012" s="16" t="n">
        <v>0.0473303005945205</v>
      </c>
      <c r="H1012" s="17" t="n">
        <v>10.7912521444843</v>
      </c>
      <c r="I1012" s="17" t="n">
        <v>387.916425149423</v>
      </c>
      <c r="J1012" s="18" t="n">
        <v>6.44143784193501E-024</v>
      </c>
      <c r="K1012" s="18" t="n">
        <v>1.94131932055412E-023</v>
      </c>
      <c r="L1012" s="16" t="n">
        <v>0.684868657563731</v>
      </c>
      <c r="M1012" s="16" t="n">
        <v>0.753223593964335</v>
      </c>
      <c r="N1012" s="18" t="n">
        <v>0.0003329334472219</v>
      </c>
      <c r="O1012" s="16" t="n">
        <v>0.161163179203669</v>
      </c>
      <c r="P1012" s="34" t="b">
        <f aca="false">TRUE()</f>
        <v>1</v>
      </c>
      <c r="Q1012" s="18" t="n">
        <v>1.48148148148148E-005</v>
      </c>
    </row>
    <row r="1013" customFormat="false" ht="22.35" hidden="false" customHeight="false" outlineLevel="0" collapsed="false">
      <c r="A1013" s="6" t="s">
        <v>2600</v>
      </c>
      <c r="B1013" s="7" t="s">
        <v>1306</v>
      </c>
      <c r="C1013" s="17" t="n">
        <v>1430</v>
      </c>
      <c r="D1013" s="16" t="n">
        <v>0.127084703204621</v>
      </c>
      <c r="E1013" s="16" t="n">
        <v>0.0198320122895914</v>
      </c>
      <c r="F1013" s="16" t="n">
        <v>0.157293457539119</v>
      </c>
      <c r="G1013" s="16" t="n">
        <v>0.0473207518196664</v>
      </c>
      <c r="H1013" s="17" t="n">
        <v>10.8244425100815</v>
      </c>
      <c r="I1013" s="17" t="n">
        <v>389.226776680622</v>
      </c>
      <c r="J1013" s="18" t="n">
        <v>4.77539117876869E-024</v>
      </c>
      <c r="K1013" s="18" t="n">
        <v>1.45612589213006E-023</v>
      </c>
      <c r="L1013" s="16" t="n">
        <v>0.686208206871056</v>
      </c>
      <c r="M1013" s="16" t="n">
        <v>0.753926611796982</v>
      </c>
      <c r="N1013" s="18" t="n">
        <v>0.000329862538996448</v>
      </c>
      <c r="O1013" s="16" t="n">
        <v>0.161394900449118</v>
      </c>
      <c r="P1013" s="34" t="b">
        <f aca="false">TRUE()</f>
        <v>1</v>
      </c>
      <c r="Q1013" s="18" t="n">
        <v>3.02689903554794E-005</v>
      </c>
    </row>
    <row r="1014" customFormat="false" ht="22.35" hidden="false" customHeight="false" outlineLevel="0" collapsed="false">
      <c r="A1014" s="6" t="s">
        <v>2601</v>
      </c>
      <c r="B1014" s="7" t="s">
        <v>1306</v>
      </c>
      <c r="C1014" s="17" t="n">
        <v>1431</v>
      </c>
      <c r="D1014" s="16" t="n">
        <v>0.126610989130016</v>
      </c>
      <c r="E1014" s="16" t="n">
        <v>0.0197820232137608</v>
      </c>
      <c r="F1014" s="16" t="n">
        <v>0.156868117989123</v>
      </c>
      <c r="G1014" s="16" t="n">
        <v>0.0473117634389001</v>
      </c>
      <c r="H1014" s="17" t="n">
        <v>10.8556610298475</v>
      </c>
      <c r="I1014" s="17" t="n">
        <v>390.418731253638</v>
      </c>
      <c r="J1014" s="18" t="n">
        <v>3.60364973533879E-024</v>
      </c>
      <c r="K1014" s="18" t="n">
        <v>1.11190679566215E-023</v>
      </c>
      <c r="L1014" s="16" t="n">
        <v>0.687491572894946</v>
      </c>
      <c r="M1014" s="16" t="n">
        <v>0.75497256515775</v>
      </c>
      <c r="N1014" s="18" t="n">
        <v>0.000326556335857235</v>
      </c>
      <c r="O1014" s="16" t="n">
        <v>0.161614931012425</v>
      </c>
      <c r="P1014" s="34" t="b">
        <f aca="false">TRUE()</f>
        <v>1</v>
      </c>
      <c r="Q1014" s="18" t="n">
        <v>9.91394099727433E-005</v>
      </c>
    </row>
    <row r="1015" customFormat="false" ht="22.35" hidden="false" customHeight="false" outlineLevel="0" collapsed="false">
      <c r="A1015" s="6" t="s">
        <v>2602</v>
      </c>
      <c r="B1015" s="7" t="s">
        <v>1306</v>
      </c>
      <c r="C1015" s="17" t="n">
        <v>1432</v>
      </c>
      <c r="D1015" s="16" t="n">
        <v>0.126178475695126</v>
      </c>
      <c r="E1015" s="16" t="n">
        <v>0.0197365673357031</v>
      </c>
      <c r="F1015" s="16" t="n">
        <v>0.156482964607776</v>
      </c>
      <c r="G1015" s="16" t="n">
        <v>0.047303366301908</v>
      </c>
      <c r="H1015" s="17" t="n">
        <v>10.8853440450787</v>
      </c>
      <c r="I1015" s="17" t="n">
        <v>391.505000118036</v>
      </c>
      <c r="J1015" s="18" t="n">
        <v>2.75775684464761E-024</v>
      </c>
      <c r="K1015" s="18" t="n">
        <v>8.58566459511445E-024</v>
      </c>
      <c r="L1015" s="16" t="n">
        <v>0.688738844544145</v>
      </c>
      <c r="M1015" s="16" t="n">
        <v>0.755658436213992</v>
      </c>
      <c r="N1015" s="18" t="n">
        <v>0.000322917074868016</v>
      </c>
      <c r="O1015" s="16" t="n">
        <v>0.161824999805088</v>
      </c>
      <c r="P1015" s="34" t="b">
        <f aca="false">TRUE()</f>
        <v>1</v>
      </c>
      <c r="Q1015" s="16" t="n">
        <v>0</v>
      </c>
    </row>
    <row r="1016" customFormat="false" ht="22.35" hidden="false" customHeight="false" outlineLevel="0" collapsed="false">
      <c r="A1016" s="6" t="s">
        <v>2603</v>
      </c>
      <c r="B1016" s="7" t="s">
        <v>1306</v>
      </c>
      <c r="C1016" s="17" t="n">
        <v>1433</v>
      </c>
      <c r="D1016" s="16" t="n">
        <v>0.125786224575132</v>
      </c>
      <c r="E1016" s="16" t="n">
        <v>0.0196955706575787</v>
      </c>
      <c r="F1016" s="16" t="n">
        <v>0.156137738967899</v>
      </c>
      <c r="G1016" s="16" t="n">
        <v>0.0472953670732597</v>
      </c>
      <c r="H1016" s="17" t="n">
        <v>10.9137670559947</v>
      </c>
      <c r="I1016" s="17" t="n">
        <v>392.484026350412</v>
      </c>
      <c r="J1016" s="18" t="n">
        <v>2.13547805215419E-024</v>
      </c>
      <c r="K1016" s="18" t="n">
        <v>6.71381357306053E-024</v>
      </c>
      <c r="L1016" s="16" t="n">
        <v>0.689968219706122</v>
      </c>
      <c r="M1016" s="16" t="n">
        <v>0.756310013717421</v>
      </c>
      <c r="N1016" s="18" t="n">
        <v>0.000319721879704631</v>
      </c>
      <c r="O1016" s="16" t="n">
        <v>0.162024918084905</v>
      </c>
      <c r="P1016" s="34" t="b">
        <f aca="false">TRUE()</f>
        <v>1</v>
      </c>
      <c r="Q1016" s="18" t="n">
        <v>0.000254243965630275</v>
      </c>
    </row>
    <row r="1017" customFormat="false" ht="22.35" hidden="false" customHeight="false" outlineLevel="0" collapsed="false">
      <c r="A1017" s="6" t="s">
        <v>2604</v>
      </c>
      <c r="B1017" s="7" t="s">
        <v>1306</v>
      </c>
      <c r="C1017" s="17" t="n">
        <v>1434</v>
      </c>
      <c r="D1017" s="16" t="n">
        <v>0.125431474573801</v>
      </c>
      <c r="E1017" s="16" t="n">
        <v>0.0196590283264218</v>
      </c>
      <c r="F1017" s="16" t="n">
        <v>0.155829666611121</v>
      </c>
      <c r="G1017" s="16" t="n">
        <v>0.0472876722723267</v>
      </c>
      <c r="H1017" s="17" t="n">
        <v>10.940928056693</v>
      </c>
      <c r="I1017" s="17" t="n">
        <v>393.353682317744</v>
      </c>
      <c r="J1017" s="18" t="n">
        <v>1.67347725519299E-024</v>
      </c>
      <c r="K1017" s="18" t="n">
        <v>5.30147374736709E-024</v>
      </c>
      <c r="L1017" s="16" t="n">
        <v>0.691180680439087</v>
      </c>
      <c r="M1017" s="16" t="n">
        <v>0.757270233196159</v>
      </c>
      <c r="N1017" s="18" t="n">
        <v>0.000315994444827578</v>
      </c>
      <c r="O1017" s="16" t="n">
        <v>0.16221455184668</v>
      </c>
      <c r="P1017" s="34" t="b">
        <f aca="false">TRUE()</f>
        <v>1</v>
      </c>
      <c r="Q1017" s="18" t="n">
        <v>1.48148148148148E-005</v>
      </c>
    </row>
    <row r="1018" customFormat="false" ht="22.35" hidden="false" customHeight="false" outlineLevel="0" collapsed="false">
      <c r="A1018" s="6" t="s">
        <v>2605</v>
      </c>
      <c r="B1018" s="7" t="s">
        <v>1306</v>
      </c>
      <c r="C1018" s="17" t="n">
        <v>1435</v>
      </c>
      <c r="D1018" s="16" t="n">
        <v>0.125112305751512</v>
      </c>
      <c r="E1018" s="16" t="n">
        <v>0.0196263963481623</v>
      </c>
      <c r="F1018" s="16" t="n">
        <v>0.155557087232581</v>
      </c>
      <c r="G1018" s="16" t="n">
        <v>0.0472802708847064</v>
      </c>
      <c r="H1018" s="17" t="n">
        <v>10.9670531445326</v>
      </c>
      <c r="I1018" s="17" t="n">
        <v>394.12699604531</v>
      </c>
      <c r="J1018" s="18" t="n">
        <v>1.3244650970462E-024</v>
      </c>
      <c r="K1018" s="18" t="n">
        <v>4.23135500595975E-024</v>
      </c>
      <c r="L1018" s="16" t="n">
        <v>0.692382885441673</v>
      </c>
      <c r="M1018" s="16" t="n">
        <v>0.758127572016461</v>
      </c>
      <c r="N1018" s="18" t="n">
        <v>0.000311961349571238</v>
      </c>
      <c r="O1018" s="16" t="n">
        <v>0.162395275294995</v>
      </c>
      <c r="P1018" s="34" t="b">
        <f aca="false">TRUE()</f>
        <v>1</v>
      </c>
      <c r="Q1018" s="16" t="n">
        <v>0</v>
      </c>
    </row>
    <row r="1019" customFormat="false" ht="22.35" hidden="false" customHeight="false" outlineLevel="0" collapsed="false">
      <c r="A1019" s="6" t="s">
        <v>2606</v>
      </c>
      <c r="B1019" s="7" t="s">
        <v>1306</v>
      </c>
      <c r="C1019" s="17" t="n">
        <v>1436</v>
      </c>
      <c r="D1019" s="16" t="n">
        <v>0.124827159170602</v>
      </c>
      <c r="E1019" s="16" t="n">
        <v>0.01959748884741</v>
      </c>
      <c r="F1019" s="16" t="n">
        <v>0.155317890329057</v>
      </c>
      <c r="G1019" s="16" t="n">
        <v>0.0472730045808183</v>
      </c>
      <c r="H1019" s="17" t="n">
        <v>10.992003623434</v>
      </c>
      <c r="I1019" s="17" t="n">
        <v>394.806263526734</v>
      </c>
      <c r="J1019" s="18" t="n">
        <v>1.05993886990536E-024</v>
      </c>
      <c r="K1019" s="18" t="n">
        <v>3.42581488326109E-024</v>
      </c>
      <c r="L1019" s="16" t="n">
        <v>0.69356471896203</v>
      </c>
      <c r="M1019" s="16" t="n">
        <v>0.758744855967078</v>
      </c>
      <c r="N1019" s="18" t="n">
        <v>0.000308895210092171</v>
      </c>
      <c r="O1019" s="16" t="n">
        <v>0.162567871533943</v>
      </c>
      <c r="P1019" s="34" t="b">
        <f aca="false">TRUE()</f>
        <v>1</v>
      </c>
      <c r="Q1019" s="16" t="n">
        <v>0</v>
      </c>
    </row>
    <row r="1020" customFormat="false" ht="22.35" hidden="false" customHeight="false" outlineLevel="0" collapsed="false">
      <c r="A1020" s="6" t="s">
        <v>2607</v>
      </c>
      <c r="B1020" s="7" t="s">
        <v>1306</v>
      </c>
      <c r="C1020" s="17" t="n">
        <v>1437</v>
      </c>
      <c r="D1020" s="16" t="n">
        <v>0.124573671084364</v>
      </c>
      <c r="E1020" s="16" t="n">
        <v>0.0195720957073473</v>
      </c>
      <c r="F1020" s="16" t="n">
        <v>0.155109184149373</v>
      </c>
      <c r="G1020" s="16" t="n">
        <v>0.0472656441395413</v>
      </c>
      <c r="H1020" s="17" t="n">
        <v>11.0156649551123</v>
      </c>
      <c r="I1020" s="17" t="n">
        <v>395.393787587658</v>
      </c>
      <c r="J1020" s="18" t="n">
        <v>8.58572088304011E-025</v>
      </c>
      <c r="K1020" s="18" t="n">
        <v>2.79456797369541E-024</v>
      </c>
      <c r="L1020" s="16" t="n">
        <v>0.694717644145497</v>
      </c>
      <c r="M1020" s="16" t="n">
        <v>0.759550754458162</v>
      </c>
      <c r="N1020" s="18" t="n">
        <v>0.000305176571267883</v>
      </c>
      <c r="O1020" s="16" t="n">
        <v>0.162732926958755</v>
      </c>
      <c r="P1020" s="34" t="b">
        <f aca="false">TRUE()</f>
        <v>1</v>
      </c>
      <c r="Q1020" s="16" t="n">
        <v>0</v>
      </c>
    </row>
    <row r="1021" customFormat="false" ht="22.35" hidden="false" customHeight="false" outlineLevel="0" collapsed="false">
      <c r="A1021" s="6" t="s">
        <v>2608</v>
      </c>
      <c r="B1021" s="7" t="s">
        <v>1306</v>
      </c>
      <c r="C1021" s="17" t="n">
        <v>1438</v>
      </c>
      <c r="D1021" s="16" t="n">
        <v>0.124349792280332</v>
      </c>
      <c r="E1021" s="16" t="n">
        <v>0.0195497681828942</v>
      </c>
      <c r="F1021" s="16" t="n">
        <v>0.154928801328672</v>
      </c>
      <c r="G1021" s="16" t="n">
        <v>0.0472582845403705</v>
      </c>
      <c r="H1021" s="17" t="n">
        <v>11.0380925787086</v>
      </c>
      <c r="I1021" s="17" t="n">
        <v>395.901831558575</v>
      </c>
      <c r="J1021" s="18" t="n">
        <v>7.03500311101526E-025</v>
      </c>
      <c r="K1021" s="18" t="n">
        <v>2.30975181255643E-024</v>
      </c>
      <c r="L1021" s="16" t="n">
        <v>0.695838127639149</v>
      </c>
      <c r="M1021" s="16" t="n">
        <v>0.760082304526749</v>
      </c>
      <c r="N1021" s="18" t="n">
        <v>0.000301858741683248</v>
      </c>
      <c r="O1021" s="16" t="n">
        <v>0.162893002657522</v>
      </c>
      <c r="P1021" s="34" t="b">
        <f aca="false">TRUE()</f>
        <v>1</v>
      </c>
      <c r="Q1021" s="18" t="n">
        <v>3.12973792505959E-006</v>
      </c>
    </row>
    <row r="1022" customFormat="false" ht="22.35" hidden="false" customHeight="false" outlineLevel="0" collapsed="false">
      <c r="A1022" s="6" t="s">
        <v>2609</v>
      </c>
      <c r="B1022" s="7" t="s">
        <v>1306</v>
      </c>
      <c r="C1022" s="17" t="n">
        <v>1439</v>
      </c>
      <c r="D1022" s="16" t="n">
        <v>0.124155451814769</v>
      </c>
      <c r="E1022" s="16" t="n">
        <v>0.019530779697514</v>
      </c>
      <c r="F1022" s="16" t="n">
        <v>0.15477616140266</v>
      </c>
      <c r="G1022" s="16" t="n">
        <v>0.047251033829538</v>
      </c>
      <c r="H1022" s="17" t="n">
        <v>11.059011627444</v>
      </c>
      <c r="I1022" s="17" t="n">
        <v>396.3238922206</v>
      </c>
      <c r="J1022" s="18" t="n">
        <v>5.84567260564634E-025</v>
      </c>
      <c r="K1022" s="18" t="n">
        <v>1.93303118035317E-024</v>
      </c>
      <c r="L1022" s="16" t="n">
        <v>0.696912686026972</v>
      </c>
      <c r="M1022" s="16" t="n">
        <v>0.760665294924554</v>
      </c>
      <c r="N1022" s="18" t="n">
        <v>0.000298164220618479</v>
      </c>
      <c r="O1022" s="16" t="n">
        <v>0.163047939765203</v>
      </c>
      <c r="P1022" s="34" t="b">
        <f aca="false">TRUE()</f>
        <v>1</v>
      </c>
      <c r="Q1022" s="18" t="n">
        <v>0.000198097757807764</v>
      </c>
    </row>
    <row r="1023" customFormat="false" ht="22.35" hidden="false" customHeight="false" outlineLevel="0" collapsed="false">
      <c r="A1023" s="6" t="s">
        <v>2610</v>
      </c>
      <c r="B1023" s="7" t="s">
        <v>1306</v>
      </c>
      <c r="C1023" s="17" t="n">
        <v>1440</v>
      </c>
      <c r="D1023" s="16" t="n">
        <v>0.123988088247471</v>
      </c>
      <c r="E1023" s="16" t="n">
        <v>0.0195149898690957</v>
      </c>
      <c r="F1023" s="16" t="n">
        <v>0.154648473737784</v>
      </c>
      <c r="G1023" s="16" t="n">
        <v>0.0472438250662662</v>
      </c>
      <c r="H1023" s="17" t="n">
        <v>11.0783781429081</v>
      </c>
      <c r="I1023" s="17" t="n">
        <v>396.662532047767</v>
      </c>
      <c r="J1023" s="18" t="n">
        <v>4.92788291250503E-025</v>
      </c>
      <c r="K1023" s="18" t="n">
        <v>1.63867901337307E-024</v>
      </c>
      <c r="L1023" s="16" t="n">
        <v>0.69793718203808</v>
      </c>
      <c r="M1023" s="16" t="n">
        <v>0.76133401920439</v>
      </c>
      <c r="N1023" s="18" t="n">
        <v>0.000295246813873027</v>
      </c>
      <c r="O1023" s="16" t="n">
        <v>0.163198126125725</v>
      </c>
      <c r="P1023" s="34" t="b">
        <f aca="false">TRUE()</f>
        <v>1</v>
      </c>
      <c r="Q1023" s="18" t="n">
        <v>7.94588915156292E-006</v>
      </c>
    </row>
    <row r="1024" customFormat="false" ht="22.35" hidden="false" customHeight="false" outlineLevel="0" collapsed="false">
      <c r="A1024" s="6" t="s">
        <v>2611</v>
      </c>
      <c r="B1024" s="7" t="s">
        <v>1306</v>
      </c>
      <c r="C1024" s="17" t="n">
        <v>1441</v>
      </c>
      <c r="D1024" s="16" t="n">
        <v>0.123846967836474</v>
      </c>
      <c r="E1024" s="16" t="n">
        <v>0.0195021804909895</v>
      </c>
      <c r="F1024" s="16" t="n">
        <v>0.154545320404779</v>
      </c>
      <c r="G1024" s="16" t="n">
        <v>0.0472371615105308</v>
      </c>
      <c r="H1024" s="17" t="n">
        <v>11.0962939220613</v>
      </c>
      <c r="I1024" s="17" t="n">
        <v>396.928699600586</v>
      </c>
      <c r="J1024" s="18" t="n">
        <v>4.21027807201683E-025</v>
      </c>
      <c r="K1024" s="18" t="n">
        <v>1.41136138924635E-024</v>
      </c>
      <c r="L1024" s="16" t="n">
        <v>0.698911821074488</v>
      </c>
      <c r="M1024" s="16" t="n">
        <v>0.761796982167353</v>
      </c>
      <c r="N1024" s="18" t="n">
        <v>0.000292504327117562</v>
      </c>
      <c r="O1024" s="16" t="n">
        <v>0.163343696401728</v>
      </c>
      <c r="P1024" s="34" t="b">
        <f aca="false">TRUE()</f>
        <v>1</v>
      </c>
      <c r="Q1024" s="18" t="n">
        <v>3.38539227269477E-005</v>
      </c>
    </row>
    <row r="1025" customFormat="false" ht="22.35" hidden="false" customHeight="false" outlineLevel="0" collapsed="false">
      <c r="A1025" s="6" t="s">
        <v>2612</v>
      </c>
      <c r="B1025" s="7" t="s">
        <v>1306</v>
      </c>
      <c r="C1025" s="17" t="n">
        <v>1442</v>
      </c>
      <c r="D1025" s="16" t="n">
        <v>0.123730035642276</v>
      </c>
      <c r="E1025" s="16" t="n">
        <v>0.0194920993549991</v>
      </c>
      <c r="F1025" s="16" t="n">
        <v>0.154464803888679</v>
      </c>
      <c r="G1025" s="16" t="n">
        <v>0.0472311434462774</v>
      </c>
      <c r="H1025" s="17" t="n">
        <v>11.1128641076965</v>
      </c>
      <c r="I1025" s="17" t="n">
        <v>397.129936937147</v>
      </c>
      <c r="J1025" s="18" t="n">
        <v>3.64218816475948E-025</v>
      </c>
      <c r="K1025" s="18" t="n">
        <v>1.22687344835648E-024</v>
      </c>
      <c r="L1025" s="16" t="n">
        <v>0.699838980448907</v>
      </c>
      <c r="M1025" s="16" t="n">
        <v>0.762517146776406</v>
      </c>
      <c r="N1025" s="18" t="n">
        <v>0.000289573367070483</v>
      </c>
      <c r="O1025" s="16" t="n">
        <v>0.163484499646247</v>
      </c>
      <c r="P1025" s="34" t="b">
        <f aca="false">TRUE()</f>
        <v>1</v>
      </c>
      <c r="Q1025" s="16" t="n">
        <v>0</v>
      </c>
    </row>
    <row r="1026" customFormat="false" ht="22.35" hidden="false" customHeight="false" outlineLevel="0" collapsed="false">
      <c r="A1026" s="6" t="s">
        <v>2613</v>
      </c>
      <c r="B1026" s="7" t="s">
        <v>1306</v>
      </c>
      <c r="C1026" s="17" t="n">
        <v>1443</v>
      </c>
      <c r="D1026" s="16" t="n">
        <v>0.123636453180925</v>
      </c>
      <c r="E1026" s="16" t="n">
        <v>0.0194848194747034</v>
      </c>
      <c r="F1026" s="16" t="n">
        <v>0.154406245398978</v>
      </c>
      <c r="G1026" s="16" t="n">
        <v>0.0472256470540007</v>
      </c>
      <c r="H1026" s="17" t="n">
        <v>11.1281386406945</v>
      </c>
      <c r="I1026" s="17" t="n">
        <v>397.262786768736</v>
      </c>
      <c r="J1026" s="18" t="n">
        <v>3.18914793988668E-025</v>
      </c>
      <c r="K1026" s="18" t="n">
        <v>1.08217203193211E-024</v>
      </c>
      <c r="L1026" s="16" t="n">
        <v>0.70072392195689</v>
      </c>
      <c r="M1026" s="16" t="n">
        <v>0.762894375857339</v>
      </c>
      <c r="N1026" s="18" t="n">
        <v>0.000286882864168637</v>
      </c>
      <c r="O1026" s="16" t="n">
        <v>0.163619705992587</v>
      </c>
      <c r="P1026" s="34" t="b">
        <f aca="false">TRUE()</f>
        <v>1</v>
      </c>
      <c r="Q1026" s="18" t="n">
        <v>5.40123456790124E-005</v>
      </c>
    </row>
    <row r="1027" customFormat="false" ht="22.35" hidden="false" customHeight="false" outlineLevel="0" collapsed="false">
      <c r="A1027" s="6" t="s">
        <v>2614</v>
      </c>
      <c r="B1027" s="7" t="s">
        <v>1306</v>
      </c>
      <c r="C1027" s="17" t="n">
        <v>1444</v>
      </c>
      <c r="D1027" s="16" t="n">
        <v>0.123564768738342</v>
      </c>
      <c r="E1027" s="16" t="n">
        <v>0.0194800704483844</v>
      </c>
      <c r="F1027" s="16" t="n">
        <v>0.154368248768463</v>
      </c>
      <c r="G1027" s="16" t="n">
        <v>0.0472207306315336</v>
      </c>
      <c r="H1027" s="17" t="n">
        <v>11.1421973507267</v>
      </c>
      <c r="I1027" s="17" t="n">
        <v>397.334938078221</v>
      </c>
      <c r="J1027" s="18" t="n">
        <v>2.82430064845643E-025</v>
      </c>
      <c r="K1027" s="18" t="n">
        <v>9.63093483245207E-025</v>
      </c>
      <c r="L1027" s="16" t="n">
        <v>0.701567336731382</v>
      </c>
      <c r="M1027" s="16" t="n">
        <v>0.763220164609054</v>
      </c>
      <c r="N1027" s="18" t="n">
        <v>0.000284788548717374</v>
      </c>
      <c r="O1027" s="16" t="n">
        <v>0.163750414904438</v>
      </c>
      <c r="P1027" s="34" t="b">
        <f aca="false">TRUE()</f>
        <v>1</v>
      </c>
      <c r="Q1027" s="18" t="n">
        <v>0.000111169234976063</v>
      </c>
    </row>
    <row r="1028" customFormat="false" ht="22.35" hidden="false" customHeight="false" outlineLevel="0" collapsed="false">
      <c r="A1028" s="6" t="s">
        <v>2615</v>
      </c>
      <c r="B1028" s="7" t="s">
        <v>1306</v>
      </c>
      <c r="C1028" s="17" t="n">
        <v>1445</v>
      </c>
      <c r="D1028" s="16" t="n">
        <v>0.123513917033304</v>
      </c>
      <c r="E1028" s="16" t="n">
        <v>0.0194777286395608</v>
      </c>
      <c r="F1028" s="16" t="n">
        <v>0.154350022835046</v>
      </c>
      <c r="G1028" s="16" t="n">
        <v>0.0472164418653531</v>
      </c>
      <c r="H1028" s="17" t="n">
        <v>11.155162588983</v>
      </c>
      <c r="I1028" s="17" t="n">
        <v>397.350126287939</v>
      </c>
      <c r="J1028" s="18" t="n">
        <v>2.52698593089215E-025</v>
      </c>
      <c r="K1028" s="18" t="n">
        <v>8.6597783758897E-025</v>
      </c>
      <c r="L1028" s="16" t="n">
        <v>0.702374874820629</v>
      </c>
      <c r="M1028" s="16" t="n">
        <v>0.763614540466392</v>
      </c>
      <c r="N1028" s="18" t="n">
        <v>0.000283235949736357</v>
      </c>
      <c r="O1028" s="16" t="n">
        <v>0.163875690444143</v>
      </c>
      <c r="P1028" s="34" t="b">
        <f aca="false">TRUE()</f>
        <v>1</v>
      </c>
      <c r="Q1028" s="18" t="n">
        <v>1.79035464928099E-005</v>
      </c>
    </row>
    <row r="1029" customFormat="false" ht="22.35" hidden="false" customHeight="false" outlineLevel="0" collapsed="false">
      <c r="A1029" s="6" t="s">
        <v>2616</v>
      </c>
      <c r="B1029" s="7" t="s">
        <v>1306</v>
      </c>
      <c r="C1029" s="17" t="n">
        <v>1446</v>
      </c>
      <c r="D1029" s="16" t="n">
        <v>0.12348361206994</v>
      </c>
      <c r="E1029" s="16" t="n">
        <v>0.0194779997138749</v>
      </c>
      <c r="F1029" s="16" t="n">
        <v>0.154351081144704</v>
      </c>
      <c r="G1029" s="16" t="n">
        <v>0.0472125331653705</v>
      </c>
      <c r="H1029" s="17" t="n">
        <v>11.1669364577442</v>
      </c>
      <c r="I1029" s="17" t="n">
        <v>397.300161559886</v>
      </c>
      <c r="J1029" s="18" t="n">
        <v>2.28659093332844E-025</v>
      </c>
      <c r="K1029" s="18" t="n">
        <v>7.86845138749008E-025</v>
      </c>
      <c r="L1029" s="16" t="n">
        <v>0.70314524351996</v>
      </c>
      <c r="M1029" s="16" t="n">
        <v>0.763734567901235</v>
      </c>
      <c r="N1029" s="18" t="n">
        <v>0.000282275057004258</v>
      </c>
      <c r="O1029" s="16" t="n">
        <v>0.163995599250776</v>
      </c>
      <c r="P1029" s="34" t="b">
        <f aca="false">TRUE()</f>
        <v>1</v>
      </c>
      <c r="Q1029" s="18" t="n">
        <v>4.1549088771311E-005</v>
      </c>
    </row>
    <row r="1030" customFormat="false" ht="22.35" hidden="false" customHeight="false" outlineLevel="0" collapsed="false">
      <c r="A1030" s="6" t="s">
        <v>2617</v>
      </c>
      <c r="B1030" s="7" t="s">
        <v>1306</v>
      </c>
      <c r="C1030" s="17" t="n">
        <v>1447</v>
      </c>
      <c r="D1030" s="16" t="n">
        <v>0.123473211928918</v>
      </c>
      <c r="E1030" s="16" t="n">
        <v>0.0194806247266505</v>
      </c>
      <c r="F1030" s="16" t="n">
        <v>0.154370512729813</v>
      </c>
      <c r="G1030" s="16" t="n">
        <v>0.0472089068296471</v>
      </c>
      <c r="H1030" s="17" t="n">
        <v>11.1774998747303</v>
      </c>
      <c r="I1030" s="17" t="n">
        <v>397.190859461732</v>
      </c>
      <c r="J1030" s="18" t="n">
        <v>2.09270092136778E-025</v>
      </c>
      <c r="K1030" s="18" t="n">
        <v>7.23725735306358E-025</v>
      </c>
      <c r="L1030" s="16" t="n">
        <v>0.703873990812026</v>
      </c>
      <c r="M1030" s="16" t="n">
        <v>0.764146090534979</v>
      </c>
      <c r="N1030" s="18" t="n">
        <v>0.000281520582065438</v>
      </c>
      <c r="O1030" s="16" t="n">
        <v>0.164110942050627</v>
      </c>
      <c r="P1030" s="34" t="b">
        <f aca="false">TRUE()</f>
        <v>1</v>
      </c>
      <c r="Q1030" s="16" t="n">
        <v>0</v>
      </c>
    </row>
    <row r="1031" customFormat="false" ht="22.35" hidden="false" customHeight="false" outlineLevel="0" collapsed="false">
      <c r="A1031" s="6" t="s">
        <v>2618</v>
      </c>
      <c r="B1031" s="7" t="s">
        <v>1306</v>
      </c>
      <c r="C1031" s="17" t="n">
        <v>1448</v>
      </c>
      <c r="D1031" s="16" t="n">
        <v>0.123483400382562</v>
      </c>
      <c r="E1031" s="16" t="n">
        <v>0.019485649956251</v>
      </c>
      <c r="F1031" s="16" t="n">
        <v>0.154409123870263</v>
      </c>
      <c r="G1031" s="16" t="n">
        <v>0.0472055320987054</v>
      </c>
      <c r="H1031" s="17" t="n">
        <v>11.1868868774065</v>
      </c>
      <c r="I1031" s="17" t="n">
        <v>397.020711176274</v>
      </c>
      <c r="J1031" s="18" t="n">
        <v>1.93666310948414E-025</v>
      </c>
      <c r="K1031" s="18" t="n">
        <v>6.72002667588559E-025</v>
      </c>
      <c r="L1031" s="16" t="n">
        <v>0.704564265408239</v>
      </c>
      <c r="M1031" s="16" t="n">
        <v>0.764283264746228</v>
      </c>
      <c r="N1031" s="18" t="n">
        <v>0.000281394459251314</v>
      </c>
      <c r="O1031" s="16" t="n">
        <v>0.164221622835437</v>
      </c>
      <c r="P1031" s="34" t="b">
        <f aca="false">TRUE()</f>
        <v>1</v>
      </c>
      <c r="Q1031" s="18" t="n">
        <v>3.24074074074074E-005</v>
      </c>
    </row>
    <row r="1032" customFormat="false" ht="22.35" hidden="false" customHeight="false" outlineLevel="0" collapsed="false">
      <c r="A1032" s="6" t="s">
        <v>2619</v>
      </c>
      <c r="B1032" s="7" t="s">
        <v>1306</v>
      </c>
      <c r="C1032" s="17" t="n">
        <v>1449</v>
      </c>
      <c r="D1032" s="16" t="n">
        <v>0.123514039452332</v>
      </c>
      <c r="E1032" s="16" t="n">
        <v>0.0194931577846332</v>
      </c>
      <c r="F1032" s="16" t="n">
        <v>0.154466823216715</v>
      </c>
      <c r="G1032" s="16" t="n">
        <v>0.0472019785929141</v>
      </c>
      <c r="H1032" s="17" t="n">
        <v>11.1951459310734</v>
      </c>
      <c r="I1032" s="17" t="n">
        <v>396.782922729699</v>
      </c>
      <c r="J1032" s="18" t="n">
        <v>1.81179716934092E-025</v>
      </c>
      <c r="K1032" s="18" t="n">
        <v>6.31845231324774E-025</v>
      </c>
      <c r="L1032" s="16" t="n">
        <v>0.705223222941441</v>
      </c>
      <c r="M1032" s="16" t="n">
        <v>0.764506172839506</v>
      </c>
      <c r="N1032" s="18" t="n">
        <v>0.000281331726094561</v>
      </c>
      <c r="O1032" s="16" t="n">
        <v>0.164326223588113</v>
      </c>
      <c r="P1032" s="34" t="b">
        <f aca="false">TRUE()</f>
        <v>1</v>
      </c>
      <c r="Q1032" s="18" t="n">
        <v>1.70940170940171E-005</v>
      </c>
    </row>
    <row r="1033" customFormat="false" ht="22.35" hidden="false" customHeight="false" outlineLevel="0" collapsed="false">
      <c r="A1033" s="6" t="s">
        <v>2620</v>
      </c>
      <c r="B1033" s="7" t="s">
        <v>1306</v>
      </c>
      <c r="C1033" s="17" t="n">
        <v>1450</v>
      </c>
      <c r="D1033" s="16" t="n">
        <v>0.123567106375532</v>
      </c>
      <c r="E1033" s="16" t="n">
        <v>0.0195032215342537</v>
      </c>
      <c r="F1033" s="16" t="n">
        <v>0.154545790704106</v>
      </c>
      <c r="G1033" s="16" t="n">
        <v>0.0471981810839988</v>
      </c>
      <c r="H1033" s="17" t="n">
        <v>11.2023378456841</v>
      </c>
      <c r="I1033" s="17" t="n">
        <v>396.47498731225</v>
      </c>
      <c r="J1033" s="18" t="n">
        <v>1.71267351770825E-025</v>
      </c>
      <c r="K1033" s="18" t="n">
        <v>5.98786444691594E-025</v>
      </c>
      <c r="L1033" s="16" t="n">
        <v>0.705856327715249</v>
      </c>
      <c r="M1033" s="16" t="n">
        <v>0.764780521262003</v>
      </c>
      <c r="N1033" s="18" t="n">
        <v>0.000280852008081235</v>
      </c>
      <c r="O1033" s="16" t="n">
        <v>0.16442568385768</v>
      </c>
      <c r="P1033" s="34" t="b">
        <f aca="false">TRUE()</f>
        <v>1</v>
      </c>
      <c r="Q1033" s="18" t="n">
        <v>7.25589225589225E-005</v>
      </c>
    </row>
    <row r="1034" customFormat="false" ht="22.35" hidden="false" customHeight="false" outlineLevel="0" collapsed="false">
      <c r="A1034" s="6" t="s">
        <v>2621</v>
      </c>
      <c r="B1034" s="7" t="s">
        <v>1306</v>
      </c>
      <c r="C1034" s="17" t="n">
        <v>1451</v>
      </c>
      <c r="D1034" s="16" t="n">
        <v>0.123643371855645</v>
      </c>
      <c r="E1034" s="16" t="n">
        <v>0.019515860283262</v>
      </c>
      <c r="F1034" s="16" t="n">
        <v>0.154646745467937</v>
      </c>
      <c r="G1034" s="16" t="n">
        <v>0.0471942197623321</v>
      </c>
      <c r="H1034" s="17" t="n">
        <v>11.208427361682</v>
      </c>
      <c r="I1034" s="17" t="n">
        <v>396.0974769924</v>
      </c>
      <c r="J1034" s="18" t="n">
        <v>1.63637646862231E-025</v>
      </c>
      <c r="K1034" s="18" t="n">
        <v>5.73935579905709E-025</v>
      </c>
      <c r="L1034" s="16" t="n">
        <v>0.706461212153659</v>
      </c>
      <c r="M1034" s="16" t="n">
        <v>0.764900548696845</v>
      </c>
      <c r="N1034" s="18" t="n">
        <v>0.000280479755177711</v>
      </c>
      <c r="O1034" s="16" t="n">
        <v>0.164521430055805</v>
      </c>
      <c r="P1034" s="34" t="b">
        <f aca="false">TRUE()</f>
        <v>1</v>
      </c>
      <c r="Q1034" s="16" t="n">
        <v>0</v>
      </c>
    </row>
    <row r="1035" customFormat="false" ht="22.35" hidden="false" customHeight="false" outlineLevel="0" collapsed="false">
      <c r="A1035" s="6" t="s">
        <v>2622</v>
      </c>
      <c r="B1035" s="7" t="s">
        <v>1306</v>
      </c>
      <c r="C1035" s="17" t="n">
        <v>1452</v>
      </c>
      <c r="D1035" s="16" t="n">
        <v>0.123745872041893</v>
      </c>
      <c r="E1035" s="16" t="n">
        <v>0.0195315763926403</v>
      </c>
      <c r="F1035" s="16" t="n">
        <v>0.154772639467896</v>
      </c>
      <c r="G1035" s="16" t="n">
        <v>0.0471898902329005</v>
      </c>
      <c r="H1035" s="17" t="n">
        <v>11.2132760832274</v>
      </c>
      <c r="I1035" s="17" t="n">
        <v>395.635152190326</v>
      </c>
      <c r="J1035" s="18" t="n">
        <v>1.58261084977798E-025</v>
      </c>
      <c r="K1035" s="18" t="n">
        <v>5.57068280456201E-025</v>
      </c>
      <c r="L1035" s="16" t="n">
        <v>0.707038307819151</v>
      </c>
      <c r="M1035" s="16" t="n">
        <v>0.764900548696845</v>
      </c>
      <c r="N1035" s="18" t="n">
        <v>0.000280265556877161</v>
      </c>
      <c r="O1035" s="16" t="n">
        <v>0.164614316700588</v>
      </c>
      <c r="P1035" s="34" t="b">
        <f aca="false">TRUE()</f>
        <v>1</v>
      </c>
      <c r="Q1035" s="18" t="n">
        <v>9.25925925925926E-005</v>
      </c>
    </row>
    <row r="1036" customFormat="false" ht="22.35" hidden="false" customHeight="false" outlineLevel="0" collapsed="false">
      <c r="A1036" s="6" t="s">
        <v>2623</v>
      </c>
      <c r="B1036" s="7" t="s">
        <v>1306</v>
      </c>
      <c r="C1036" s="17" t="n">
        <v>1453</v>
      </c>
      <c r="D1036" s="16" t="n">
        <v>0.123877128804648</v>
      </c>
      <c r="E1036" s="16" t="n">
        <v>0.0195507672547209</v>
      </c>
      <c r="F1036" s="16" t="n">
        <v>0.154925877215168</v>
      </c>
      <c r="G1036" s="16" t="n">
        <v>0.0471851342394486</v>
      </c>
      <c r="H1036" s="17" t="n">
        <v>11.2167427156221</v>
      </c>
      <c r="I1036" s="17" t="n">
        <v>395.077281693504</v>
      </c>
      <c r="J1036" s="18" t="n">
        <v>1.55153661996801E-025</v>
      </c>
      <c r="K1036" s="18" t="n">
        <v>5.47058366428821E-025</v>
      </c>
      <c r="L1036" s="16" t="n">
        <v>0.707585299822131</v>
      </c>
      <c r="M1036" s="16" t="n">
        <v>0.764849108367627</v>
      </c>
      <c r="N1036" s="18" t="n">
        <v>0.000280232793874235</v>
      </c>
      <c r="O1036" s="16" t="n">
        <v>0.164707075410817</v>
      </c>
      <c r="P1036" s="34" t="b">
        <f aca="false">TRUE()</f>
        <v>1</v>
      </c>
      <c r="Q1036" s="16" t="n">
        <v>0</v>
      </c>
    </row>
    <row r="1037" customFormat="false" ht="22.35" hidden="false" customHeight="false" outlineLevel="0" collapsed="false">
      <c r="A1037" s="6" t="s">
        <v>2624</v>
      </c>
      <c r="B1037" s="7" t="s">
        <v>1306</v>
      </c>
      <c r="C1037" s="17" t="n">
        <v>1454</v>
      </c>
      <c r="D1037" s="16" t="n">
        <v>0.124040302627228</v>
      </c>
      <c r="E1037" s="16" t="n">
        <v>0.0195738380649498</v>
      </c>
      <c r="F1037" s="16" t="n">
        <v>0.155109880943423</v>
      </c>
      <c r="G1037" s="16" t="n">
        <v>0.0471801677407487</v>
      </c>
      <c r="H1037" s="17" t="n">
        <v>11.218785915401</v>
      </c>
      <c r="I1037" s="17" t="n">
        <v>394.41608227635</v>
      </c>
      <c r="J1037" s="18" t="n">
        <v>1.54264407357248E-025</v>
      </c>
      <c r="K1037" s="18" t="n">
        <v>5.44385451133147E-025</v>
      </c>
      <c r="L1037" s="16" t="n">
        <v>0.708104520383662</v>
      </c>
      <c r="M1037" s="16" t="n">
        <v>0.764969135802469</v>
      </c>
      <c r="N1037" s="18" t="n">
        <v>0.000279832095159796</v>
      </c>
      <c r="O1037" s="16" t="n">
        <v>0.164799775117483</v>
      </c>
      <c r="P1037" s="34" t="b">
        <f aca="false">TRUE()</f>
        <v>1</v>
      </c>
      <c r="Q1037" s="18" t="n">
        <v>3.32054748579933E-005</v>
      </c>
    </row>
    <row r="1038" customFormat="false" ht="22.35" hidden="false" customHeight="false" outlineLevel="0" collapsed="false">
      <c r="A1038" s="6" t="s">
        <v>2625</v>
      </c>
      <c r="B1038" s="7" t="s">
        <v>1306</v>
      </c>
      <c r="C1038" s="17" t="n">
        <v>1455</v>
      </c>
      <c r="D1038" s="16" t="n">
        <v>0.124239019426053</v>
      </c>
      <c r="E1038" s="16" t="n">
        <v>0.0196013414864078</v>
      </c>
      <c r="F1038" s="16" t="n">
        <v>0.15532828787942</v>
      </c>
      <c r="G1038" s="16" t="n">
        <v>0.0471750309032298</v>
      </c>
      <c r="H1038" s="17" t="n">
        <v>11.2192574484459</v>
      </c>
      <c r="I1038" s="17" t="n">
        <v>393.638179812661</v>
      </c>
      <c r="J1038" s="18" t="n">
        <v>1.55791565205066E-025</v>
      </c>
      <c r="K1038" s="18" t="n">
        <v>5.48841252632448E-025</v>
      </c>
      <c r="L1038" s="16" t="n">
        <v>0.708594955477601</v>
      </c>
      <c r="M1038" s="16" t="n">
        <v>0.764934842249657</v>
      </c>
      <c r="N1038" s="18" t="n">
        <v>0.000279310131280947</v>
      </c>
      <c r="O1038" s="16" t="n">
        <v>0.164892807741427</v>
      </c>
      <c r="P1038" s="34" t="b">
        <f aca="false">TRUE()</f>
        <v>1</v>
      </c>
      <c r="Q1038" s="18" t="n">
        <v>0.000179553040503121</v>
      </c>
    </row>
    <row r="1039" customFormat="false" ht="22.35" hidden="false" customHeight="false" outlineLevel="0" collapsed="false">
      <c r="A1039" s="6" t="s">
        <v>2626</v>
      </c>
      <c r="B1039" s="7" t="s">
        <v>1306</v>
      </c>
      <c r="C1039" s="17" t="n">
        <v>1456</v>
      </c>
      <c r="D1039" s="16" t="n">
        <v>0.124476017556113</v>
      </c>
      <c r="E1039" s="16" t="n">
        <v>0.0196336046612157</v>
      </c>
      <c r="F1039" s="16" t="n">
        <v>0.155583850817469</v>
      </c>
      <c r="G1039" s="16" t="n">
        <v>0.0471698201144025</v>
      </c>
      <c r="H1039" s="17" t="n">
        <v>11.2180632211469</v>
      </c>
      <c r="I1039" s="17" t="n">
        <v>392.736988608713</v>
      </c>
      <c r="J1039" s="18" t="n">
        <v>1.59955541913261E-025</v>
      </c>
      <c r="K1039" s="18" t="n">
        <v>5.62555507576299E-025</v>
      </c>
      <c r="L1039" s="16" t="n">
        <v>0.709055105952501</v>
      </c>
      <c r="M1039" s="16" t="n">
        <v>0.764917695473251</v>
      </c>
      <c r="N1039" s="18" t="n">
        <v>0.000279310131280947</v>
      </c>
      <c r="O1039" s="16" t="n">
        <v>0.164987280485979</v>
      </c>
      <c r="P1039" s="34" t="b">
        <f aca="false">TRUE()</f>
        <v>1</v>
      </c>
      <c r="Q1039" s="18" t="n">
        <v>9.25925925925926E-006</v>
      </c>
    </row>
    <row r="1040" customFormat="false" ht="22.35" hidden="false" customHeight="false" outlineLevel="0" collapsed="false">
      <c r="A1040" s="6" t="s">
        <v>2627</v>
      </c>
      <c r="B1040" s="7" t="s">
        <v>1306</v>
      </c>
      <c r="C1040" s="17" t="n">
        <v>1457</v>
      </c>
      <c r="D1040" s="16" t="n">
        <v>0.124753441108833</v>
      </c>
      <c r="E1040" s="16" t="n">
        <v>0.0196706198165666</v>
      </c>
      <c r="F1040" s="16" t="n">
        <v>0.155879238358483</v>
      </c>
      <c r="G1040" s="16" t="n">
        <v>0.0471647271651633</v>
      </c>
      <c r="H1040" s="17" t="n">
        <v>11.2153702461586</v>
      </c>
      <c r="I1040" s="17" t="n">
        <v>391.715939879311</v>
      </c>
      <c r="J1040" s="18" t="n">
        <v>1.66718277419972E-025</v>
      </c>
      <c r="K1040" s="18" t="n">
        <v>5.83373399066513E-025</v>
      </c>
      <c r="L1040" s="16" t="n">
        <v>0.70949410512573</v>
      </c>
      <c r="M1040" s="16" t="n">
        <v>0.764900548696845</v>
      </c>
      <c r="N1040" s="18" t="n">
        <v>0.000279310131280947</v>
      </c>
      <c r="O1040" s="16" t="n">
        <v>0.165080382990109</v>
      </c>
      <c r="P1040" s="34" t="b">
        <f aca="false">TRUE()</f>
        <v>1</v>
      </c>
      <c r="Q1040" s="18" t="n">
        <v>1.89594356261023E-005</v>
      </c>
    </row>
    <row r="1041" customFormat="false" ht="22.35" hidden="false" customHeight="false" outlineLevel="0" collapsed="false">
      <c r="A1041" s="6" t="s">
        <v>2628</v>
      </c>
      <c r="B1041" s="7" t="s">
        <v>1306</v>
      </c>
      <c r="C1041" s="17" t="n">
        <v>1458</v>
      </c>
      <c r="D1041" s="16" t="n">
        <v>0.125075290077285</v>
      </c>
      <c r="E1041" s="16" t="n">
        <v>0.0197128892111787</v>
      </c>
      <c r="F1041" s="16" t="n">
        <v>0.156218009147272</v>
      </c>
      <c r="G1041" s="16" t="n">
        <v>0.0471594081500397</v>
      </c>
      <c r="H1041" s="17" t="n">
        <v>11.2109307297661</v>
      </c>
      <c r="I1041" s="17" t="n">
        <v>390.559575545425</v>
      </c>
      <c r="J1041" s="18" t="n">
        <v>1.76821278805564E-025</v>
      </c>
      <c r="K1041" s="18" t="n">
        <v>6.1768376013728E-025</v>
      </c>
      <c r="L1041" s="16" t="n">
        <v>0.709906240145666</v>
      </c>
      <c r="M1041" s="16" t="n">
        <v>0.764729080932785</v>
      </c>
      <c r="N1041" s="18" t="n">
        <v>0.000279310131280947</v>
      </c>
      <c r="O1041" s="16" t="n">
        <v>0.165173831517508</v>
      </c>
      <c r="P1041" s="34" t="b">
        <f aca="false">TRUE()</f>
        <v>1</v>
      </c>
      <c r="Q1041" s="16" t="n">
        <v>0</v>
      </c>
    </row>
    <row r="1042" customFormat="false" ht="22.35" hidden="false" customHeight="false" outlineLevel="0" collapsed="false">
      <c r="A1042" s="6" t="s">
        <v>2629</v>
      </c>
      <c r="B1042" s="7" t="s">
        <v>1306</v>
      </c>
      <c r="C1042" s="17" t="n">
        <v>1459</v>
      </c>
      <c r="D1042" s="16" t="n">
        <v>0.125442608431861</v>
      </c>
      <c r="E1042" s="16" t="n">
        <v>0.019760422590264</v>
      </c>
      <c r="F1042" s="16" t="n">
        <v>0.156601159993914</v>
      </c>
      <c r="G1042" s="16" t="n">
        <v>0.0471536362312526</v>
      </c>
      <c r="H1042" s="17" t="n">
        <v>11.2047552930262</v>
      </c>
      <c r="I1042" s="17" t="n">
        <v>389.266849041698</v>
      </c>
      <c r="J1042" s="18" t="n">
        <v>1.90816532685442E-025</v>
      </c>
      <c r="K1042" s="18" t="n">
        <v>6.63223291997139E-025</v>
      </c>
      <c r="L1042" s="16" t="n">
        <v>0.71029367519768</v>
      </c>
      <c r="M1042" s="16" t="n">
        <v>0.764540466392318</v>
      </c>
      <c r="N1042" s="18" t="n">
        <v>0.000279310131280947</v>
      </c>
      <c r="O1042" s="16" t="n">
        <v>0.165266765590888</v>
      </c>
      <c r="P1042" s="34" t="b">
        <f aca="false">TRUE()</f>
        <v>1</v>
      </c>
      <c r="Q1042" s="18" t="n">
        <v>4.62962962962963E-005</v>
      </c>
    </row>
    <row r="1043" customFormat="false" ht="22.35" hidden="false" customHeight="false" outlineLevel="0" collapsed="false">
      <c r="A1043" s="6" t="s">
        <v>2630</v>
      </c>
      <c r="B1043" s="7" t="s">
        <v>1306</v>
      </c>
      <c r="C1043" s="17" t="n">
        <v>1460</v>
      </c>
      <c r="D1043" s="16" t="n">
        <v>0.125858548377297</v>
      </c>
      <c r="E1043" s="16" t="n">
        <v>0.019813538698786</v>
      </c>
      <c r="F1043" s="16" t="n">
        <v>0.157031906113167</v>
      </c>
      <c r="G1043" s="16" t="n">
        <v>0.0471472746125504</v>
      </c>
      <c r="H1043" s="17" t="n">
        <v>11.1968013128534</v>
      </c>
      <c r="I1043" s="17" t="n">
        <v>387.829980800403</v>
      </c>
      <c r="J1043" s="18" t="n">
        <v>2.09622707479033E-025</v>
      </c>
      <c r="K1043" s="18" t="n">
        <v>7.24341578716057E-025</v>
      </c>
      <c r="L1043" s="16" t="n">
        <v>0.710659400549945</v>
      </c>
      <c r="M1043" s="16" t="n">
        <v>0.764506172839506</v>
      </c>
      <c r="N1043" s="18" t="n">
        <v>0.000279310131280947</v>
      </c>
      <c r="O1043" s="16" t="n">
        <v>0.165359326397082</v>
      </c>
      <c r="P1043" s="34" t="b">
        <f aca="false">TRUE()</f>
        <v>1</v>
      </c>
      <c r="Q1043" s="18" t="n">
        <v>5.43169793169793E-005</v>
      </c>
    </row>
    <row r="1044" customFormat="false" ht="22.35" hidden="false" customHeight="false" outlineLevel="0" collapsed="false">
      <c r="A1044" s="6" t="s">
        <v>2631</v>
      </c>
      <c r="B1044" s="7" t="s">
        <v>1306</v>
      </c>
      <c r="C1044" s="17" t="n">
        <v>1461</v>
      </c>
      <c r="D1044" s="16" t="n">
        <v>0.126323407759766</v>
      </c>
      <c r="E1044" s="16" t="n">
        <v>0.0198723884904765</v>
      </c>
      <c r="F1044" s="16" t="n">
        <v>0.157510056235833</v>
      </c>
      <c r="G1044" s="16" t="n">
        <v>0.0471400971722081</v>
      </c>
      <c r="H1044" s="17" t="n">
        <v>11.1868842632532</v>
      </c>
      <c r="I1044" s="17" t="n">
        <v>386.244926000229</v>
      </c>
      <c r="J1044" s="18" t="n">
        <v>2.34803513417682E-025</v>
      </c>
      <c r="K1044" s="18" t="n">
        <v>8.07319453755909E-025</v>
      </c>
      <c r="L1044" s="16" t="n">
        <v>0.71099531771413</v>
      </c>
      <c r="M1044" s="16" t="n">
        <v>0.764128943758573</v>
      </c>
      <c r="N1044" s="18" t="n">
        <v>0.000279310131280947</v>
      </c>
      <c r="O1044" s="16" t="n">
        <v>0.165450620412607</v>
      </c>
      <c r="P1044" s="34" t="b">
        <f aca="false">TRUE()</f>
        <v>1</v>
      </c>
      <c r="Q1044" s="18" t="n">
        <v>2.44708994708995E-005</v>
      </c>
    </row>
    <row r="1045" customFormat="false" ht="22.35" hidden="false" customHeight="false" outlineLevel="0" collapsed="false">
      <c r="A1045" s="6" t="s">
        <v>2632</v>
      </c>
      <c r="B1045" s="7" t="s">
        <v>1306</v>
      </c>
      <c r="C1045" s="17" t="n">
        <v>1462</v>
      </c>
      <c r="D1045" s="16" t="n">
        <v>0.12684044835829</v>
      </c>
      <c r="E1045" s="16" t="n">
        <v>0.0199373581166084</v>
      </c>
      <c r="F1045" s="16" t="n">
        <v>0.158038927284331</v>
      </c>
      <c r="G1045" s="16" t="n">
        <v>0.0471323309266747</v>
      </c>
      <c r="H1045" s="17" t="n">
        <v>11.1748969650752</v>
      </c>
      <c r="I1045" s="17" t="n">
        <v>384.506898613965</v>
      </c>
      <c r="J1045" s="18" t="n">
        <v>2.68430224871392E-025</v>
      </c>
      <c r="K1045" s="18" t="n">
        <v>9.18372162585554E-025</v>
      </c>
      <c r="L1045" s="16" t="n">
        <v>0.711298838442336</v>
      </c>
      <c r="M1045" s="16" t="n">
        <v>0.763837448559671</v>
      </c>
      <c r="N1045" s="18" t="n">
        <v>0.000279310131280947</v>
      </c>
      <c r="O1045" s="16" t="n">
        <v>0.165542416025552</v>
      </c>
      <c r="P1045" s="34" t="b">
        <f aca="false">TRUE()</f>
        <v>1</v>
      </c>
      <c r="Q1045" s="18" t="n">
        <v>3.42287342287343E-005</v>
      </c>
    </row>
    <row r="1046" customFormat="false" ht="22.35" hidden="false" customHeight="false" outlineLevel="0" collapsed="false">
      <c r="A1046" s="6" t="s">
        <v>2633</v>
      </c>
      <c r="B1046" s="7" t="s">
        <v>1306</v>
      </c>
      <c r="C1046" s="17" t="n">
        <v>1463</v>
      </c>
      <c r="D1046" s="16" t="n">
        <v>0.127409197098631</v>
      </c>
      <c r="E1046" s="16" t="n">
        <v>0.0200082918899545</v>
      </c>
      <c r="F1046" s="16" t="n">
        <v>0.158618013143578</v>
      </c>
      <c r="G1046" s="16" t="n">
        <v>0.0471241223990551</v>
      </c>
      <c r="H1046" s="17" t="n">
        <v>11.1608555802395</v>
      </c>
      <c r="I1046" s="17" t="n">
        <v>382.624406577867</v>
      </c>
      <c r="J1046" s="18" t="n">
        <v>3.13089550798348E-025</v>
      </c>
      <c r="K1046" s="18" t="n">
        <v>1.06327466105822E-024</v>
      </c>
      <c r="L1046" s="16" t="n">
        <v>0.711567183771823</v>
      </c>
      <c r="M1046" s="16" t="n">
        <v>0.763597393689986</v>
      </c>
      <c r="N1046" s="18" t="n">
        <v>0.000279310131280947</v>
      </c>
      <c r="O1046" s="16" t="n">
        <v>0.165634479794015</v>
      </c>
      <c r="P1046" s="34" t="b">
        <f aca="false">TRUE()</f>
        <v>1</v>
      </c>
      <c r="Q1046" s="18" t="n">
        <v>0.000123737685678244</v>
      </c>
    </row>
    <row r="1047" customFormat="false" ht="22.35" hidden="false" customHeight="false" outlineLevel="0" collapsed="false">
      <c r="A1047" s="6" t="s">
        <v>2634</v>
      </c>
      <c r="B1047" s="7" t="s">
        <v>1306</v>
      </c>
      <c r="C1047" s="17" t="n">
        <v>1464</v>
      </c>
      <c r="D1047" s="16" t="n">
        <v>0.128030020050942</v>
      </c>
      <c r="E1047" s="16" t="n">
        <v>0.0200853686481421</v>
      </c>
      <c r="F1047" s="16" t="n">
        <v>0.159247721340262</v>
      </c>
      <c r="G1047" s="16" t="n">
        <v>0.0471157017770384</v>
      </c>
      <c r="H1047" s="17" t="n">
        <v>11.1447054071653</v>
      </c>
      <c r="I1047" s="17" t="n">
        <v>380.598624478281</v>
      </c>
      <c r="J1047" s="18" t="n">
        <v>3.72718378450931E-025</v>
      </c>
      <c r="K1047" s="18" t="n">
        <v>1.25448602641636E-024</v>
      </c>
      <c r="L1047" s="16" t="n">
        <v>0.711797634145563</v>
      </c>
      <c r="M1047" s="16" t="n">
        <v>0.762791495198903</v>
      </c>
      <c r="N1047" s="18" t="n">
        <v>0.000279310131280947</v>
      </c>
      <c r="O1047" s="16" t="n">
        <v>0.165725361657881</v>
      </c>
      <c r="P1047" s="34" t="b">
        <f aca="false">TRUE()</f>
        <v>1</v>
      </c>
      <c r="Q1047" s="18" t="n">
        <v>0.000141448137996736</v>
      </c>
    </row>
    <row r="1048" customFormat="false" ht="22.35" hidden="false" customHeight="false" outlineLevel="0" collapsed="false">
      <c r="A1048" s="6" t="s">
        <v>2635</v>
      </c>
      <c r="B1048" s="7" t="s">
        <v>1306</v>
      </c>
      <c r="C1048" s="17" t="n">
        <v>1465</v>
      </c>
      <c r="D1048" s="16" t="n">
        <v>0.128702291551868</v>
      </c>
      <c r="E1048" s="16" t="n">
        <v>0.0201682432142516</v>
      </c>
      <c r="F1048" s="16" t="n">
        <v>0.159927554112724</v>
      </c>
      <c r="G1048" s="16" t="n">
        <v>0.0471072221856222</v>
      </c>
      <c r="H1048" s="17" t="n">
        <v>11.1265720905944</v>
      </c>
      <c r="I1048" s="17" t="n">
        <v>378.443285584116</v>
      </c>
      <c r="J1048" s="18" t="n">
        <v>4.52234590528991E-025</v>
      </c>
      <c r="K1048" s="18" t="n">
        <v>1.50866041052678E-024</v>
      </c>
      <c r="L1048" s="16" t="n">
        <v>0.711991202034086</v>
      </c>
      <c r="M1048" s="16" t="n">
        <v>0.762448559670782</v>
      </c>
      <c r="N1048" s="18" t="n">
        <v>0.000279310131280947</v>
      </c>
      <c r="O1048" s="16" t="n">
        <v>0.16581454069686</v>
      </c>
      <c r="P1048" s="34" t="b">
        <f aca="false">TRUE()</f>
        <v>1</v>
      </c>
      <c r="Q1048" s="18" t="n">
        <v>3.58134920634921E-005</v>
      </c>
    </row>
    <row r="1049" customFormat="false" ht="22.35" hidden="false" customHeight="false" outlineLevel="0" collapsed="false">
      <c r="A1049" s="6" t="s">
        <v>2636</v>
      </c>
      <c r="B1049" s="7" t="s">
        <v>1306</v>
      </c>
      <c r="C1049" s="17" t="n">
        <v>1466</v>
      </c>
      <c r="D1049" s="16" t="n">
        <v>0.129425083752135</v>
      </c>
      <c r="E1049" s="16" t="n">
        <v>0.0202568625040105</v>
      </c>
      <c r="F1049" s="16" t="n">
        <v>0.160656234026342</v>
      </c>
      <c r="G1049" s="16" t="n">
        <v>0.0470987275925969</v>
      </c>
      <c r="H1049" s="17" t="n">
        <v>11.1063486353108</v>
      </c>
      <c r="I1049" s="17" t="n">
        <v>376.163726259588</v>
      </c>
      <c r="J1049" s="18" t="n">
        <v>5.59669146734487E-025</v>
      </c>
      <c r="K1049" s="18" t="n">
        <v>1.85513335379243E-024</v>
      </c>
      <c r="L1049" s="16" t="n">
        <v>0.712139242525422</v>
      </c>
      <c r="M1049" s="16" t="n">
        <v>0.76167695473251</v>
      </c>
      <c r="N1049" s="18" t="n">
        <v>0.000279310131280947</v>
      </c>
      <c r="O1049" s="16" t="n">
        <v>0.165901408021547</v>
      </c>
      <c r="P1049" s="34" t="b">
        <f aca="false">TRUE()</f>
        <v>1</v>
      </c>
      <c r="Q1049" s="18" t="n">
        <v>1.54320987654321E-005</v>
      </c>
    </row>
    <row r="1050" customFormat="false" ht="22.35" hidden="false" customHeight="false" outlineLevel="0" collapsed="false">
      <c r="A1050" s="6" t="s">
        <v>2637</v>
      </c>
      <c r="B1050" s="7" t="s">
        <v>1306</v>
      </c>
      <c r="C1050" s="17" t="n">
        <v>1467</v>
      </c>
      <c r="D1050" s="16" t="n">
        <v>0.130196515827353</v>
      </c>
      <c r="E1050" s="16" t="n">
        <v>0.0203508367848052</v>
      </c>
      <c r="F1050" s="16" t="n">
        <v>0.161432013046066</v>
      </c>
      <c r="G1050" s="16" t="n">
        <v>0.0470901151637816</v>
      </c>
      <c r="H1050" s="17" t="n">
        <v>11.0842078522171</v>
      </c>
      <c r="I1050" s="17" t="n">
        <v>373.772116303544</v>
      </c>
      <c r="J1050" s="18" t="n">
        <v>7.05198992182661E-025</v>
      </c>
      <c r="K1050" s="18" t="n">
        <v>2.31349867000636E-024</v>
      </c>
      <c r="L1050" s="16" t="n">
        <v>0.712246669265875</v>
      </c>
      <c r="M1050" s="16" t="n">
        <v>0.761059670781893</v>
      </c>
      <c r="N1050" s="18" t="n">
        <v>0.000279310131280947</v>
      </c>
      <c r="O1050" s="16" t="n">
        <v>0.16598243779175</v>
      </c>
      <c r="P1050" s="34" t="b">
        <f aca="false">TRUE()</f>
        <v>1</v>
      </c>
      <c r="Q1050" s="18" t="n">
        <v>6.36672997784109E-005</v>
      </c>
    </row>
    <row r="1051" customFormat="false" ht="22.35" hidden="false" customHeight="false" outlineLevel="0" collapsed="false">
      <c r="A1051" s="6" t="s">
        <v>2638</v>
      </c>
      <c r="B1051" s="7" t="s">
        <v>1306</v>
      </c>
      <c r="C1051" s="17" t="n">
        <v>1468</v>
      </c>
      <c r="D1051" s="16" t="n">
        <v>0.131015690468361</v>
      </c>
      <c r="E1051" s="16" t="n">
        <v>0.0204498421880113</v>
      </c>
      <c r="F1051" s="16" t="n">
        <v>0.162254116007362</v>
      </c>
      <c r="G1051" s="16" t="n">
        <v>0.0470815533013643</v>
      </c>
      <c r="H1051" s="17" t="n">
        <v>11.0602684051482</v>
      </c>
      <c r="I1051" s="17" t="n">
        <v>371.281742633542</v>
      </c>
      <c r="J1051" s="18" t="n">
        <v>9.03487495803416E-025</v>
      </c>
      <c r="K1051" s="18" t="n">
        <v>2.93615748440421E-024</v>
      </c>
      <c r="L1051" s="16" t="n">
        <v>0.712314120998864</v>
      </c>
      <c r="M1051" s="16" t="n">
        <v>0.760442386831276</v>
      </c>
      <c r="N1051" s="18" t="n">
        <v>0.000279310131280947</v>
      </c>
      <c r="O1051" s="16" t="n">
        <v>0.166056465266587</v>
      </c>
      <c r="P1051" s="34" t="b">
        <f aca="false">TRUE()</f>
        <v>1</v>
      </c>
      <c r="Q1051" s="18" t="n">
        <v>5.06059114586247E-005</v>
      </c>
    </row>
    <row r="1052" customFormat="false" ht="22.35" hidden="false" customHeight="false" outlineLevel="0" collapsed="false">
      <c r="A1052" s="6" t="s">
        <v>2639</v>
      </c>
      <c r="B1052" s="7" t="s">
        <v>1306</v>
      </c>
      <c r="C1052" s="17" t="n">
        <v>1469</v>
      </c>
      <c r="D1052" s="16" t="n">
        <v>0.131880346875177</v>
      </c>
      <c r="E1052" s="16" t="n">
        <v>0.0205533186547353</v>
      </c>
      <c r="F1052" s="16" t="n">
        <v>0.163120460817888</v>
      </c>
      <c r="G1052" s="16" t="n">
        <v>0.0470730390349052</v>
      </c>
      <c r="H1052" s="17" t="n">
        <v>11.0347519386001</v>
      </c>
      <c r="I1052" s="17" t="n">
        <v>368.709563991519</v>
      </c>
      <c r="J1052" s="18" t="n">
        <v>1.17429151137765E-024</v>
      </c>
      <c r="K1052" s="18" t="n">
        <v>3.77191158840343E-024</v>
      </c>
      <c r="L1052" s="16" t="n">
        <v>0.712346330020774</v>
      </c>
      <c r="M1052" s="16" t="n">
        <v>0.759756515775034</v>
      </c>
      <c r="N1052" s="18" t="n">
        <v>0.000279310131280947</v>
      </c>
      <c r="O1052" s="16" t="n">
        <v>0.166122021654762</v>
      </c>
      <c r="P1052" s="34" t="b">
        <f aca="false">TRUE()</f>
        <v>1</v>
      </c>
      <c r="Q1052" s="18" t="n">
        <v>0.000130462116889116</v>
      </c>
    </row>
    <row r="1053" customFormat="false" ht="22.35" hidden="false" customHeight="false" outlineLevel="0" collapsed="false">
      <c r="A1053" s="6" t="s">
        <v>2640</v>
      </c>
      <c r="B1053" s="7" t="s">
        <v>1306</v>
      </c>
      <c r="C1053" s="17" t="n">
        <v>1470</v>
      </c>
      <c r="D1053" s="16" t="n">
        <v>0.132789949012201</v>
      </c>
      <c r="E1053" s="16" t="n">
        <v>0.0206611359376715</v>
      </c>
      <c r="F1053" s="16" t="n">
        <v>0.164030863576176</v>
      </c>
      <c r="G1053" s="16" t="n">
        <v>0.0470646595410484</v>
      </c>
      <c r="H1053" s="17" t="n">
        <v>11.0078171688057</v>
      </c>
      <c r="I1053" s="17" t="n">
        <v>366.062889116621</v>
      </c>
      <c r="J1053" s="18" t="n">
        <v>1.54595905292659E-024</v>
      </c>
      <c r="K1053" s="18" t="n">
        <v>4.90499240798575E-024</v>
      </c>
      <c r="L1053" s="16" t="n">
        <v>0.712350135474805</v>
      </c>
      <c r="M1053" s="16" t="n">
        <v>0.759036351165981</v>
      </c>
      <c r="N1053" s="18" t="n">
        <v>0.000279310131280947</v>
      </c>
      <c r="O1053" s="16" t="n">
        <v>0.166176422623268</v>
      </c>
      <c r="P1053" s="34" t="b">
        <f aca="false">TRUE()</f>
        <v>1</v>
      </c>
      <c r="Q1053" s="18" t="n">
        <v>5.22855526401625E-005</v>
      </c>
    </row>
    <row r="1054" customFormat="false" ht="22.35" hidden="false" customHeight="false" outlineLevel="0" collapsed="false">
      <c r="A1054" s="6" t="s">
        <v>2641</v>
      </c>
      <c r="B1054" s="7" t="s">
        <v>1306</v>
      </c>
      <c r="C1054" s="17" t="n">
        <v>1471</v>
      </c>
      <c r="D1054" s="16" t="n">
        <v>0.133741835239919</v>
      </c>
      <c r="E1054" s="16" t="n">
        <v>0.0207727470025711</v>
      </c>
      <c r="F1054" s="16" t="n">
        <v>0.164982743497337</v>
      </c>
      <c r="G1054" s="16" t="n">
        <v>0.0470564075534946</v>
      </c>
      <c r="H1054" s="17" t="n">
        <v>10.9796468797973</v>
      </c>
      <c r="I1054" s="17" t="n">
        <v>363.357726967331</v>
      </c>
      <c r="J1054" s="18" t="n">
        <v>2.05758824855147E-024</v>
      </c>
      <c r="K1054" s="18" t="n">
        <v>6.47874903754826E-024</v>
      </c>
      <c r="L1054" s="16" t="n">
        <v>0.712328102315666</v>
      </c>
      <c r="M1054" s="16" t="n">
        <v>0.758333333333333</v>
      </c>
      <c r="N1054" s="18" t="n">
        <v>0.000279310131280947</v>
      </c>
      <c r="O1054" s="16" t="n">
        <v>0.166218451295551</v>
      </c>
      <c r="P1054" s="34" t="b">
        <f aca="false">TRUE()</f>
        <v>1</v>
      </c>
      <c r="Q1054" s="18" t="n">
        <v>0.000109004148683462</v>
      </c>
    </row>
    <row r="1055" customFormat="false" ht="22.35" hidden="false" customHeight="false" outlineLevel="0" collapsed="false">
      <c r="A1055" s="6" t="s">
        <v>2642</v>
      </c>
      <c r="B1055" s="7" t="s">
        <v>1306</v>
      </c>
      <c r="C1055" s="17" t="n">
        <v>1472</v>
      </c>
      <c r="D1055" s="16" t="n">
        <v>0.134735113111699</v>
      </c>
      <c r="E1055" s="16" t="n">
        <v>0.0208879841187856</v>
      </c>
      <c r="F1055" s="16" t="n">
        <v>0.16597489887055</v>
      </c>
      <c r="G1055" s="16" t="n">
        <v>0.0470481593952396</v>
      </c>
      <c r="H1055" s="17" t="n">
        <v>10.9502010357647</v>
      </c>
      <c r="I1055" s="17" t="n">
        <v>360.59963196211</v>
      </c>
      <c r="J1055" s="18" t="n">
        <v>2.76898487600316E-024</v>
      </c>
      <c r="K1055" s="18" t="n">
        <v>8.61415834738615E-024</v>
      </c>
      <c r="L1055" s="16" t="n">
        <v>0.712275123151561</v>
      </c>
      <c r="M1055" s="16" t="n">
        <v>0.757647462277092</v>
      </c>
      <c r="N1055" s="18" t="n">
        <v>0.000279310131280947</v>
      </c>
      <c r="O1055" s="16" t="n">
        <v>0.166250879343787</v>
      </c>
      <c r="P1055" s="34" t="b">
        <f aca="false">TRUE()</f>
        <v>1</v>
      </c>
      <c r="Q1055" s="18" t="n">
        <v>4.01234567901235E-005</v>
      </c>
    </row>
    <row r="1056" customFormat="false" ht="22.35" hidden="false" customHeight="false" outlineLevel="0" collapsed="false">
      <c r="A1056" s="6" t="s">
        <v>2643</v>
      </c>
      <c r="B1056" s="7" t="s">
        <v>1306</v>
      </c>
      <c r="C1056" s="17" t="n">
        <v>1473</v>
      </c>
      <c r="D1056" s="16" t="n">
        <v>0.135766430901398</v>
      </c>
      <c r="E1056" s="16" t="n">
        <v>0.0210063108152941</v>
      </c>
      <c r="F1056" s="16" t="n">
        <v>0.167003627868411</v>
      </c>
      <c r="G1056" s="16" t="n">
        <v>0.0470395709120652</v>
      </c>
      <c r="H1056" s="17" t="n">
        <v>10.9195474614616</v>
      </c>
      <c r="I1056" s="17" t="n">
        <v>357.800214400997</v>
      </c>
      <c r="J1056" s="18" t="n">
        <v>3.76449151976196E-024</v>
      </c>
      <c r="K1056" s="18" t="n">
        <v>1.15809042305501E-023</v>
      </c>
      <c r="L1056" s="16" t="n">
        <v>0.712188849094512</v>
      </c>
      <c r="M1056" s="16" t="n">
        <v>0.75687585733882</v>
      </c>
      <c r="N1056" s="18" t="n">
        <v>0.000279310131280947</v>
      </c>
      <c r="O1056" s="16" t="n">
        <v>0.166273367303413</v>
      </c>
      <c r="P1056" s="34" t="b">
        <f aca="false">TRUE()</f>
        <v>1</v>
      </c>
      <c r="Q1056" s="18" t="n">
        <v>3.20512820512821E-005</v>
      </c>
    </row>
    <row r="1057" customFormat="false" ht="22.35" hidden="false" customHeight="false" outlineLevel="0" collapsed="false">
      <c r="A1057" s="6" t="s">
        <v>2644</v>
      </c>
      <c r="B1057" s="7" t="s">
        <v>1306</v>
      </c>
      <c r="C1057" s="17" t="n">
        <v>1474</v>
      </c>
      <c r="D1057" s="16" t="n">
        <v>0.1368354181795</v>
      </c>
      <c r="E1057" s="16" t="n">
        <v>0.0211276333082645</v>
      </c>
      <c r="F1057" s="16" t="n">
        <v>0.168068675824217</v>
      </c>
      <c r="G1057" s="16" t="n">
        <v>0.0470305760496381</v>
      </c>
      <c r="H1057" s="17" t="n">
        <v>10.8877687702172</v>
      </c>
      <c r="I1057" s="17" t="n">
        <v>354.963458155343</v>
      </c>
      <c r="J1057" s="18" t="n">
        <v>5.16593640012266E-024</v>
      </c>
      <c r="K1057" s="18" t="n">
        <v>1.56829817560417E-023</v>
      </c>
      <c r="L1057" s="16" t="n">
        <v>0.712072936350865</v>
      </c>
      <c r="M1057" s="16" t="n">
        <v>0.756224279835391</v>
      </c>
      <c r="N1057" s="18" t="n">
        <v>0.000279310131280947</v>
      </c>
      <c r="O1057" s="16" t="n">
        <v>0.166286451446794</v>
      </c>
      <c r="P1057" s="34" t="b">
        <f aca="false">TRUE()</f>
        <v>1</v>
      </c>
      <c r="Q1057" s="18" t="n">
        <v>1.23456790123457E-005</v>
      </c>
    </row>
    <row r="1058" customFormat="false" ht="22.35" hidden="false" customHeight="false" outlineLevel="0" collapsed="false">
      <c r="A1058" s="6" t="s">
        <v>2645</v>
      </c>
      <c r="B1058" s="7" t="s">
        <v>1306</v>
      </c>
      <c r="C1058" s="17" t="n">
        <v>1475</v>
      </c>
      <c r="D1058" s="16" t="n">
        <v>0.137938831055649</v>
      </c>
      <c r="E1058" s="16" t="n">
        <v>0.0212512754365322</v>
      </c>
      <c r="F1058" s="16" t="n">
        <v>0.169166569391114</v>
      </c>
      <c r="G1058" s="16" t="n">
        <v>0.0470208869369832</v>
      </c>
      <c r="H1058" s="17" t="n">
        <v>10.855002646758</v>
      </c>
      <c r="I1058" s="17" t="n">
        <v>352.103979658141</v>
      </c>
      <c r="J1058" s="18" t="n">
        <v>7.14495001831531E-024</v>
      </c>
      <c r="K1058" s="18" t="n">
        <v>2.14555300839425E-023</v>
      </c>
      <c r="L1058" s="16" t="n">
        <v>0.711927157424809</v>
      </c>
      <c r="M1058" s="16" t="n">
        <v>0.755332647462277</v>
      </c>
      <c r="N1058" s="18" t="n">
        <v>0.000279310131280947</v>
      </c>
      <c r="O1058" s="16" t="n">
        <v>0.166290633227296</v>
      </c>
      <c r="P1058" s="34" t="b">
        <f aca="false">TRUE()</f>
        <v>1</v>
      </c>
      <c r="Q1058" s="18" t="n">
        <v>6.84156378600823E-005</v>
      </c>
    </row>
    <row r="1059" customFormat="false" ht="22.35" hidden="false" customHeight="false" outlineLevel="0" collapsed="false">
      <c r="A1059" s="6" t="s">
        <v>2646</v>
      </c>
      <c r="B1059" s="7" t="s">
        <v>1306</v>
      </c>
      <c r="C1059" s="17" t="n">
        <v>1476</v>
      </c>
      <c r="D1059" s="16" t="n">
        <v>0.139075471016506</v>
      </c>
      <c r="E1059" s="16" t="n">
        <v>0.021377312640977</v>
      </c>
      <c r="F1059" s="16" t="n">
        <v>0.170295812422565</v>
      </c>
      <c r="G1059" s="16" t="n">
        <v>0.0470102918620747</v>
      </c>
      <c r="H1059" s="17" t="n">
        <v>10.8211591683781</v>
      </c>
      <c r="I1059" s="17" t="n">
        <v>349.219993834797</v>
      </c>
      <c r="J1059" s="18" t="n">
        <v>9.96683368536598E-024</v>
      </c>
      <c r="K1059" s="18" t="n">
        <v>2.96717071694898E-023</v>
      </c>
      <c r="L1059" s="16" t="n">
        <v>0.711747646094712</v>
      </c>
      <c r="M1059" s="16" t="n">
        <v>0.754492455418381</v>
      </c>
      <c r="N1059" s="18" t="n">
        <v>0.000279310131280947</v>
      </c>
      <c r="O1059" s="16" t="n">
        <v>0.166287183324673</v>
      </c>
      <c r="P1059" s="34" t="b">
        <f aca="false">TRUE()</f>
        <v>1</v>
      </c>
      <c r="Q1059" s="18" t="n">
        <v>2.92895518975766E-005</v>
      </c>
    </row>
    <row r="1060" customFormat="false" ht="22.35" hidden="false" customHeight="false" outlineLevel="0" collapsed="false">
      <c r="A1060" s="6" t="s">
        <v>2647</v>
      </c>
      <c r="B1060" s="7" t="s">
        <v>1306</v>
      </c>
      <c r="C1060" s="17" t="n">
        <v>1477</v>
      </c>
      <c r="D1060" s="16" t="n">
        <v>0.140242705315508</v>
      </c>
      <c r="E1060" s="16" t="n">
        <v>0.0215052720710018</v>
      </c>
      <c r="F1060" s="16" t="n">
        <v>0.171453717979214</v>
      </c>
      <c r="G1060" s="16" t="n">
        <v>0.0469987437012598</v>
      </c>
      <c r="H1060" s="17" t="n">
        <v>10.7863555641531</v>
      </c>
      <c r="I1060" s="17" t="n">
        <v>346.323335363872</v>
      </c>
      <c r="J1060" s="18" t="n">
        <v>1.40046033918202E-023</v>
      </c>
      <c r="K1060" s="18" t="n">
        <v>4.11608385807747E-023</v>
      </c>
      <c r="L1060" s="16" t="n">
        <v>0.711534405939507</v>
      </c>
      <c r="M1060" s="16" t="n">
        <v>0.753686556927298</v>
      </c>
      <c r="N1060" s="18" t="n">
        <v>0.000279310131280947</v>
      </c>
      <c r="O1060" s="16" t="n">
        <v>0.166275477193235</v>
      </c>
      <c r="P1060" s="34" t="b">
        <f aca="false">TRUE()</f>
        <v>1</v>
      </c>
      <c r="Q1060" s="16" t="n">
        <v>0</v>
      </c>
    </row>
    <row r="1061" customFormat="false" ht="22.35" hidden="false" customHeight="false" outlineLevel="0" collapsed="false">
      <c r="A1061" s="6" t="s">
        <v>2648</v>
      </c>
      <c r="B1061" s="7" t="s">
        <v>1306</v>
      </c>
      <c r="C1061" s="17" t="n">
        <v>1478</v>
      </c>
      <c r="D1061" s="16" t="n">
        <v>0.141440595655207</v>
      </c>
      <c r="E1061" s="16" t="n">
        <v>0.0216351674194292</v>
      </c>
      <c r="F1061" s="16" t="n">
        <v>0.172640430926287</v>
      </c>
      <c r="G1061" s="16" t="n">
        <v>0.0469861633484987</v>
      </c>
      <c r="H1061" s="17" t="n">
        <v>10.7506342796466</v>
      </c>
      <c r="I1061" s="17" t="n">
        <v>343.414607367339</v>
      </c>
      <c r="J1061" s="18" t="n">
        <v>1.98130024845181E-023</v>
      </c>
      <c r="K1061" s="18" t="n">
        <v>5.75798041391808E-023</v>
      </c>
      <c r="L1061" s="16" t="n">
        <v>0.711290399161102</v>
      </c>
      <c r="M1061" s="16" t="n">
        <v>0.752949245541838</v>
      </c>
      <c r="N1061" s="18" t="n">
        <v>0.000279310131280947</v>
      </c>
      <c r="O1061" s="16" t="n">
        <v>0.166253657182536</v>
      </c>
      <c r="P1061" s="34" t="b">
        <f aca="false">TRUE()</f>
        <v>1</v>
      </c>
      <c r="Q1061" s="18" t="n">
        <v>0.000163888888888889</v>
      </c>
    </row>
    <row r="1062" customFormat="false" ht="22.35" hidden="false" customHeight="false" outlineLevel="0" collapsed="false">
      <c r="A1062" s="6" t="s">
        <v>2649</v>
      </c>
      <c r="B1062" s="7" t="s">
        <v>1306</v>
      </c>
      <c r="C1062" s="17" t="n">
        <v>1479</v>
      </c>
      <c r="D1062" s="16" t="n">
        <v>0.142666743754142</v>
      </c>
      <c r="E1062" s="16" t="n">
        <v>0.0217666409215993</v>
      </c>
      <c r="F1062" s="16" t="n">
        <v>0.173853245137171</v>
      </c>
      <c r="G1062" s="16" t="n">
        <v>0.0469722444163076</v>
      </c>
      <c r="H1062" s="17" t="n">
        <v>10.7140226652643</v>
      </c>
      <c r="I1062" s="17" t="n">
        <v>340.500028238324</v>
      </c>
      <c r="J1062" s="18" t="n">
        <v>2.82106247898066E-023</v>
      </c>
      <c r="K1062" s="18" t="n">
        <v>8.10201334793754E-023</v>
      </c>
      <c r="L1062" s="16" t="n">
        <v>0.711013462308092</v>
      </c>
      <c r="M1062" s="16" t="n">
        <v>0.752126200274348</v>
      </c>
      <c r="N1062" s="18" t="n">
        <v>0.000279310131280947</v>
      </c>
      <c r="O1062" s="16" t="n">
        <v>0.166221547077108</v>
      </c>
      <c r="P1062" s="34" t="b">
        <f aca="false">TRUE()</f>
        <v>1</v>
      </c>
      <c r="Q1062" s="18" t="n">
        <v>1.98746726524504E-005</v>
      </c>
    </row>
    <row r="1063" customFormat="false" ht="22.35" hidden="false" customHeight="false" outlineLevel="0" collapsed="false">
      <c r="A1063" s="6" t="s">
        <v>2650</v>
      </c>
      <c r="B1063" s="7" t="s">
        <v>1306</v>
      </c>
      <c r="C1063" s="17" t="n">
        <v>1480</v>
      </c>
      <c r="D1063" s="16" t="n">
        <v>0.143921389497304</v>
      </c>
      <c r="E1063" s="16" t="n">
        <v>0.0218998456298451</v>
      </c>
      <c r="F1063" s="16" t="n">
        <v>0.175091735513758</v>
      </c>
      <c r="G1063" s="16" t="n">
        <v>0.0469572645942873</v>
      </c>
      <c r="H1063" s="17" t="n">
        <v>10.6762312892997</v>
      </c>
      <c r="I1063" s="17" t="n">
        <v>337.580533641166</v>
      </c>
      <c r="J1063" s="18" t="n">
        <v>4.05161184232432E-023</v>
      </c>
      <c r="K1063" s="18" t="n">
        <v>1.15165679079767E-022</v>
      </c>
      <c r="L1063" s="16" t="n">
        <v>0.710684122936383</v>
      </c>
      <c r="M1063" s="16" t="n">
        <v>0.751337448559671</v>
      </c>
      <c r="N1063" s="18" t="n">
        <v>0.000279310131280947</v>
      </c>
      <c r="O1063" s="16" t="n">
        <v>0.166178776100858</v>
      </c>
      <c r="P1063" s="34" t="b">
        <f aca="false">TRUE()</f>
        <v>1</v>
      </c>
      <c r="Q1063" s="18" t="n">
        <v>3.125E-005</v>
      </c>
    </row>
    <row r="1064" customFormat="false" ht="22.35" hidden="false" customHeight="false" outlineLevel="0" collapsed="false">
      <c r="A1064" s="6" t="s">
        <v>2651</v>
      </c>
      <c r="B1064" s="7" t="s">
        <v>1306</v>
      </c>
      <c r="C1064" s="17" t="n">
        <v>1481</v>
      </c>
      <c r="D1064" s="16" t="n">
        <v>0.14520218532803</v>
      </c>
      <c r="E1064" s="16" t="n">
        <v>0.0220342434950721</v>
      </c>
      <c r="F1064" s="16" t="n">
        <v>0.176353311987037</v>
      </c>
      <c r="G1064" s="16" t="n">
        <v>0.0469410260471624</v>
      </c>
      <c r="H1064" s="17" t="n">
        <v>10.6373458139981</v>
      </c>
      <c r="I1064" s="17" t="n">
        <v>334.666670679082</v>
      </c>
      <c r="J1064" s="18" t="n">
        <v>5.86355024712799E-023</v>
      </c>
      <c r="K1064" s="18" t="n">
        <v>1.65086387554825E-022</v>
      </c>
      <c r="L1064" s="16" t="n">
        <v>0.710300365960179</v>
      </c>
      <c r="M1064" s="16" t="n">
        <v>0.750445816186557</v>
      </c>
      <c r="N1064" s="18" t="n">
        <v>0.000279310131280947</v>
      </c>
      <c r="O1064" s="16" t="n">
        <v>0.166125705859223</v>
      </c>
      <c r="P1064" s="34" t="b">
        <f aca="false">TRUE()</f>
        <v>1</v>
      </c>
      <c r="Q1064" s="18" t="n">
        <v>5.96240179573517E-006</v>
      </c>
    </row>
    <row r="1065" customFormat="false" ht="22.35" hidden="false" customHeight="false" outlineLevel="0" collapsed="false">
      <c r="A1065" s="6" t="s">
        <v>2652</v>
      </c>
      <c r="B1065" s="7" t="s">
        <v>1306</v>
      </c>
      <c r="C1065" s="17" t="n">
        <v>1482</v>
      </c>
      <c r="D1065" s="16" t="n">
        <v>0.146509910767414</v>
      </c>
      <c r="E1065" s="16" t="n">
        <v>0.0221698572182244</v>
      </c>
      <c r="F1065" s="16" t="n">
        <v>0.177638484373809</v>
      </c>
      <c r="G1065" s="16" t="n">
        <v>0.0469233877074004</v>
      </c>
      <c r="H1065" s="17" t="n">
        <v>10.5972935242195</v>
      </c>
      <c r="I1065" s="17" t="n">
        <v>331.757659109841</v>
      </c>
      <c r="J1065" s="18" t="n">
        <v>8.55510756600878E-023</v>
      </c>
      <c r="K1065" s="18" t="n">
        <v>2.37641876833577E-022</v>
      </c>
      <c r="L1065" s="16" t="n">
        <v>0.709857971244477</v>
      </c>
      <c r="M1065" s="16" t="n">
        <v>0.749554183813443</v>
      </c>
      <c r="N1065" s="18" t="n">
        <v>0.000279742289222775</v>
      </c>
      <c r="O1065" s="16" t="n">
        <v>0.166062520157278</v>
      </c>
      <c r="P1065" s="34" t="b">
        <f aca="false">TRUE()</f>
        <v>1</v>
      </c>
      <c r="Q1065" s="18" t="n">
        <v>2.46913580246914E-005</v>
      </c>
    </row>
    <row r="1066" customFormat="false" ht="22.35" hidden="false" customHeight="false" outlineLevel="0" collapsed="false">
      <c r="A1066" s="6" t="s">
        <v>2653</v>
      </c>
      <c r="B1066" s="7" t="s">
        <v>1306</v>
      </c>
      <c r="C1066" s="17" t="n">
        <v>1483</v>
      </c>
      <c r="D1066" s="16" t="n">
        <v>0.147842957842447</v>
      </c>
      <c r="E1066" s="16" t="n">
        <v>0.0223063472103384</v>
      </c>
      <c r="F1066" s="16" t="n">
        <v>0.178945574182408</v>
      </c>
      <c r="G1066" s="16" t="n">
        <v>0.0469044291640505</v>
      </c>
      <c r="H1066" s="17" t="n">
        <v>10.5561376749346</v>
      </c>
      <c r="I1066" s="17" t="n">
        <v>328.862001353618</v>
      </c>
      <c r="J1066" s="18" t="n">
        <v>1.25742653497105E-022</v>
      </c>
      <c r="K1066" s="18" t="n">
        <v>3.45813129233259E-022</v>
      </c>
      <c r="L1066" s="16" t="n">
        <v>0.709354544275642</v>
      </c>
      <c r="M1066" s="16" t="n">
        <v>0.748765432098765</v>
      </c>
      <c r="N1066" s="18" t="n">
        <v>0.0002802193913756</v>
      </c>
      <c r="O1066" s="16" t="n">
        <v>0.165989081592593</v>
      </c>
      <c r="P1066" s="34" t="b">
        <f aca="false">TRUE()</f>
        <v>1</v>
      </c>
      <c r="Q1066" s="18" t="n">
        <v>9.05575905575905E-006</v>
      </c>
    </row>
    <row r="1067" customFormat="false" ht="22.35" hidden="false" customHeight="false" outlineLevel="0" collapsed="false">
      <c r="A1067" s="6" t="s">
        <v>2654</v>
      </c>
      <c r="B1067" s="7" t="s">
        <v>1306</v>
      </c>
      <c r="C1067" s="17" t="n">
        <v>1484</v>
      </c>
      <c r="D1067" s="16" t="n">
        <v>0.149200250611107</v>
      </c>
      <c r="E1067" s="16" t="n">
        <v>0.0224430453820807</v>
      </c>
      <c r="F1067" s="16" t="n">
        <v>0.180274598207549</v>
      </c>
      <c r="G1067" s="16" t="n">
        <v>0.046884125311329</v>
      </c>
      <c r="H1067" s="17" t="n">
        <v>10.5144276220591</v>
      </c>
      <c r="I1067" s="17" t="n">
        <v>325.993147344973</v>
      </c>
      <c r="J1067" s="18" t="n">
        <v>1.85302014356046E-022</v>
      </c>
      <c r="K1067" s="18" t="n">
        <v>5.03934049526599E-022</v>
      </c>
      <c r="L1067" s="16" t="n">
        <v>0.708816194536789</v>
      </c>
      <c r="M1067" s="16" t="n">
        <v>0.747719478737997</v>
      </c>
      <c r="N1067" s="18" t="n">
        <v>0.000280265556877161</v>
      </c>
      <c r="O1067" s="16" t="n">
        <v>0.165905571291041</v>
      </c>
      <c r="P1067" s="34" t="b">
        <f aca="false">TRUE()</f>
        <v>1</v>
      </c>
      <c r="Q1067" s="18" t="n">
        <v>7.65432098765432E-005</v>
      </c>
    </row>
    <row r="1068" customFormat="false" ht="22.35" hidden="false" customHeight="false" outlineLevel="0" collapsed="false">
      <c r="A1068" s="6" t="s">
        <v>2655</v>
      </c>
      <c r="B1068" s="7" t="s">
        <v>1306</v>
      </c>
      <c r="C1068" s="17" t="n">
        <v>1485</v>
      </c>
      <c r="D1068" s="16" t="n">
        <v>0.150579678508936</v>
      </c>
      <c r="E1068" s="16" t="n">
        <v>0.0225795658839519</v>
      </c>
      <c r="F1068" s="16" t="n">
        <v>0.181623712973391</v>
      </c>
      <c r="G1068" s="16" t="n">
        <v>0.0468623663258065</v>
      </c>
      <c r="H1068" s="17" t="n">
        <v>10.4723653539777</v>
      </c>
      <c r="I1068" s="17" t="n">
        <v>323.157537256006</v>
      </c>
      <c r="J1068" s="18" t="n">
        <v>2.73304399913292E-022</v>
      </c>
      <c r="K1068" s="18" t="n">
        <v>7.34594080077824E-022</v>
      </c>
      <c r="L1068" s="16" t="n">
        <v>0.708251056365835</v>
      </c>
      <c r="M1068" s="16" t="n">
        <v>0.746793552812071</v>
      </c>
      <c r="N1068" s="18" t="n">
        <v>0.000280479755177711</v>
      </c>
      <c r="O1068" s="16" t="n">
        <v>0.165811296713982</v>
      </c>
      <c r="P1068" s="34" t="b">
        <f aca="false">TRUE()</f>
        <v>1</v>
      </c>
      <c r="Q1068" s="18" t="n">
        <v>3.23232323232323E-005</v>
      </c>
    </row>
    <row r="1069" customFormat="false" ht="22.35" hidden="false" customHeight="false" outlineLevel="0" collapsed="false">
      <c r="A1069" s="6" t="s">
        <v>2656</v>
      </c>
      <c r="B1069" s="7" t="s">
        <v>1306</v>
      </c>
      <c r="C1069" s="17" t="n">
        <v>1486</v>
      </c>
      <c r="D1069" s="16" t="n">
        <v>0.15198243622428</v>
      </c>
      <c r="E1069" s="16" t="n">
        <v>0.0227161797810382</v>
      </c>
      <c r="F1069" s="16" t="n">
        <v>0.182994409321525</v>
      </c>
      <c r="G1069" s="16" t="n">
        <v>0.0468392627382398</v>
      </c>
      <c r="H1069" s="17" t="n">
        <v>10.4299739087351</v>
      </c>
      <c r="I1069" s="17" t="n">
        <v>320.350806168079</v>
      </c>
      <c r="J1069" s="18" t="n">
        <v>4.03390276923717E-022</v>
      </c>
      <c r="K1069" s="18" t="n">
        <v>1.07362696349105E-021</v>
      </c>
      <c r="L1069" s="16" t="n">
        <v>0.707663839202763</v>
      </c>
      <c r="M1069" s="16" t="n">
        <v>0.7460219478738</v>
      </c>
      <c r="N1069" s="18" t="n">
        <v>0.000280852008081235</v>
      </c>
      <c r="O1069" s="16" t="n">
        <v>0.165707798802677</v>
      </c>
      <c r="P1069" s="34" t="b">
        <f aca="false">TRUE()</f>
        <v>1</v>
      </c>
      <c r="Q1069" s="18" t="n">
        <v>2.64550264550265E-005</v>
      </c>
    </row>
    <row r="1070" customFormat="false" ht="22.35" hidden="false" customHeight="false" outlineLevel="0" collapsed="false">
      <c r="A1070" s="6" t="s">
        <v>2657</v>
      </c>
      <c r="B1070" s="7" t="s">
        <v>1306</v>
      </c>
      <c r="C1070" s="17" t="n">
        <v>1487</v>
      </c>
      <c r="D1070" s="16" t="n">
        <v>0.15340611958349</v>
      </c>
      <c r="E1070" s="16" t="n">
        <v>0.0228526264493821</v>
      </c>
      <c r="F1070" s="16" t="n">
        <v>0.184383905130445</v>
      </c>
      <c r="G1070" s="16" t="n">
        <v>0.046814648922385</v>
      </c>
      <c r="H1070" s="17" t="n">
        <v>10.3872099851573</v>
      </c>
      <c r="I1070" s="17" t="n">
        <v>317.57622619669</v>
      </c>
      <c r="J1070" s="18" t="n">
        <v>5.95965399625915E-022</v>
      </c>
      <c r="K1070" s="18" t="n">
        <v>1.57131919215219E-021</v>
      </c>
      <c r="L1070" s="16" t="n">
        <v>0.70704859095496</v>
      </c>
      <c r="M1070" s="16" t="n">
        <v>0.745147462277092</v>
      </c>
      <c r="N1070" s="18" t="n">
        <v>0.000281246415794703</v>
      </c>
      <c r="O1070" s="16" t="n">
        <v>0.165596137157359</v>
      </c>
      <c r="P1070" s="34" t="b">
        <f aca="false">TRUE()</f>
        <v>1</v>
      </c>
      <c r="Q1070" s="16" t="n">
        <v>0</v>
      </c>
    </row>
    <row r="1071" customFormat="false" ht="22.35" hidden="false" customHeight="false" outlineLevel="0" collapsed="false">
      <c r="A1071" s="6" t="s">
        <v>2658</v>
      </c>
      <c r="B1071" s="7" t="s">
        <v>1306</v>
      </c>
      <c r="C1071" s="17" t="n">
        <v>1488</v>
      </c>
      <c r="D1071" s="16" t="n">
        <v>0.154852982717016</v>
      </c>
      <c r="E1071" s="16" t="n">
        <v>0.0229891003976503</v>
      </c>
      <c r="F1071" s="16" t="n">
        <v>0.185794829737219</v>
      </c>
      <c r="G1071" s="16" t="n">
        <v>0.0467885703323193</v>
      </c>
      <c r="H1071" s="17" t="n">
        <v>10.3441486258035</v>
      </c>
      <c r="I1071" s="17" t="n">
        <v>314.830393576496</v>
      </c>
      <c r="J1071" s="18" t="n">
        <v>8.8083116281913E-022</v>
      </c>
      <c r="K1071" s="18" t="n">
        <v>2.29325553682521E-021</v>
      </c>
      <c r="L1071" s="16" t="n">
        <v>0.706412860090648</v>
      </c>
      <c r="M1071" s="16" t="n">
        <v>0.744170096021948</v>
      </c>
      <c r="N1071" s="18" t="n">
        <v>0.000281394459251314</v>
      </c>
      <c r="O1071" s="16" t="n">
        <v>0.165474744652421</v>
      </c>
      <c r="P1071" s="34" t="b">
        <f aca="false">TRUE()</f>
        <v>1</v>
      </c>
      <c r="Q1071" s="16" t="n">
        <v>0</v>
      </c>
    </row>
    <row r="1072" customFormat="false" ht="22.35" hidden="false" customHeight="false" outlineLevel="0" collapsed="false">
      <c r="A1072" s="6" t="s">
        <v>2659</v>
      </c>
      <c r="B1072" s="7" t="s">
        <v>1306</v>
      </c>
      <c r="C1072" s="17" t="n">
        <v>1489</v>
      </c>
      <c r="D1072" s="16" t="n">
        <v>0.156319809340177</v>
      </c>
      <c r="E1072" s="16" t="n">
        <v>0.023125286386708</v>
      </c>
      <c r="F1072" s="16" t="n">
        <v>0.187223872670746</v>
      </c>
      <c r="G1072" s="16" t="n">
        <v>0.0467612955780905</v>
      </c>
      <c r="H1072" s="17" t="n">
        <v>10.3008106805402</v>
      </c>
      <c r="I1072" s="17" t="n">
        <v>312.121246290932</v>
      </c>
      <c r="J1072" s="18" t="n">
        <v>1.30193299707517E-021</v>
      </c>
      <c r="K1072" s="18" t="n">
        <v>3.34967262111713E-021</v>
      </c>
      <c r="L1072" s="16" t="n">
        <v>0.705750984876441</v>
      </c>
      <c r="M1072" s="16" t="n">
        <v>0.743484224965706</v>
      </c>
      <c r="N1072" s="18" t="n">
        <v>0.000281394459251314</v>
      </c>
      <c r="O1072" s="16" t="n">
        <v>0.165344449526691</v>
      </c>
      <c r="P1072" s="34" t="b">
        <f aca="false">TRUE()</f>
        <v>1</v>
      </c>
      <c r="Q1072" s="18" t="n">
        <v>0.000150395730052138</v>
      </c>
    </row>
    <row r="1073" customFormat="false" ht="22.35" hidden="false" customHeight="false" outlineLevel="0" collapsed="false">
      <c r="A1073" s="6" t="s">
        <v>2660</v>
      </c>
      <c r="B1073" s="7" t="s">
        <v>1306</v>
      </c>
      <c r="C1073" s="17" t="n">
        <v>1490</v>
      </c>
      <c r="D1073" s="16" t="n">
        <v>0.157806675982554</v>
      </c>
      <c r="E1073" s="16" t="n">
        <v>0.0232612399649218</v>
      </c>
      <c r="F1073" s="16" t="n">
        <v>0.18867028237064</v>
      </c>
      <c r="G1073" s="16" t="n">
        <v>0.0467329509846635</v>
      </c>
      <c r="H1073" s="17" t="n">
        <v>10.2568967488226</v>
      </c>
      <c r="I1073" s="17" t="n">
        <v>309.448453861256</v>
      </c>
      <c r="J1073" s="18" t="n">
        <v>1.92887592892606E-021</v>
      </c>
      <c r="K1073" s="18" t="n">
        <v>4.90191984387211E-021</v>
      </c>
      <c r="L1073" s="16" t="n">
        <v>0.705042075864416</v>
      </c>
      <c r="M1073" s="16" t="n">
        <v>0.742266803840878</v>
      </c>
      <c r="N1073" s="18" t="n">
        <v>0.000282275057004258</v>
      </c>
      <c r="O1073" s="16" t="n">
        <v>0.165203781765962</v>
      </c>
      <c r="P1073" s="34" t="b">
        <f aca="false">TRUE()</f>
        <v>1</v>
      </c>
      <c r="Q1073" s="18" t="n">
        <v>6.49191615858283E-005</v>
      </c>
    </row>
    <row r="1074" customFormat="false" ht="22.35" hidden="false" customHeight="false" outlineLevel="0" collapsed="false">
      <c r="A1074" s="6" t="s">
        <v>2661</v>
      </c>
      <c r="B1074" s="7" t="s">
        <v>1306</v>
      </c>
      <c r="C1074" s="17" t="n">
        <v>1491</v>
      </c>
      <c r="D1074" s="16" t="n">
        <v>0.159314620316313</v>
      </c>
      <c r="E1074" s="16" t="n">
        <v>0.0233968355312024</v>
      </c>
      <c r="F1074" s="16" t="n">
        <v>0.190135703372334</v>
      </c>
      <c r="G1074" s="16" t="n">
        <v>0.0467037033923748</v>
      </c>
      <c r="H1074" s="17" t="n">
        <v>10.2126269377468</v>
      </c>
      <c r="I1074" s="17" t="n">
        <v>306.815206492509</v>
      </c>
      <c r="J1074" s="18" t="n">
        <v>2.85925022920963E-021</v>
      </c>
      <c r="K1074" s="18" t="n">
        <v>7.1514718485338E-021</v>
      </c>
      <c r="L1074" s="16" t="n">
        <v>0.704297687930366</v>
      </c>
      <c r="M1074" s="16" t="n">
        <v>0.741152263374486</v>
      </c>
      <c r="N1074" s="18" t="n">
        <v>0.000282983903696517</v>
      </c>
      <c r="O1074" s="16" t="n">
        <v>0.165050569993995</v>
      </c>
      <c r="P1074" s="34" t="b">
        <f aca="false">TRUE()</f>
        <v>1</v>
      </c>
      <c r="Q1074" s="16" t="n">
        <v>0</v>
      </c>
    </row>
    <row r="1075" customFormat="false" ht="22.35" hidden="false" customHeight="false" outlineLevel="0" collapsed="false">
      <c r="A1075" s="6" t="s">
        <v>2662</v>
      </c>
      <c r="B1075" s="7" t="s">
        <v>1306</v>
      </c>
      <c r="C1075" s="17" t="n">
        <v>1492</v>
      </c>
      <c r="D1075" s="16" t="n">
        <v>0.160839426544471</v>
      </c>
      <c r="E1075" s="16" t="n">
        <v>0.023532015974773</v>
      </c>
      <c r="F1075" s="16" t="n">
        <v>0.191615216426612</v>
      </c>
      <c r="G1075" s="16" t="n">
        <v>0.0466735813470731</v>
      </c>
      <c r="H1075" s="17" t="n">
        <v>10.1677828626918</v>
      </c>
      <c r="I1075" s="17" t="n">
        <v>304.222129646935</v>
      </c>
      <c r="J1075" s="18" t="n">
        <v>4.24754872785088E-021</v>
      </c>
      <c r="K1075" s="18" t="n">
        <v>1.04057421609098E-020</v>
      </c>
      <c r="L1075" s="16" t="n">
        <v>0.703501336690942</v>
      </c>
      <c r="M1075" s="16" t="n">
        <v>0.740020576131687</v>
      </c>
      <c r="N1075" s="18" t="n">
        <v>0.000283633320673367</v>
      </c>
      <c r="O1075" s="16" t="n">
        <v>0.164884310767722</v>
      </c>
      <c r="P1075" s="34" t="b">
        <f aca="false">TRUE()</f>
        <v>1</v>
      </c>
      <c r="Q1075" s="16" t="n">
        <v>0</v>
      </c>
    </row>
    <row r="1076" customFormat="false" ht="22.35" hidden="false" customHeight="false" outlineLevel="0" collapsed="false">
      <c r="A1076" s="6" t="s">
        <v>2663</v>
      </c>
      <c r="B1076" s="7" t="s">
        <v>1306</v>
      </c>
      <c r="C1076" s="17" t="n">
        <v>1493</v>
      </c>
      <c r="D1076" s="16" t="n">
        <v>0.162382577659649</v>
      </c>
      <c r="E1076" s="16" t="n">
        <v>0.02366694823722</v>
      </c>
      <c r="F1076" s="16" t="n">
        <v>0.19310941810866</v>
      </c>
      <c r="G1076" s="16" t="n">
        <v>0.0466422092705548</v>
      </c>
      <c r="H1076" s="17" t="n">
        <v>10.1220727716271</v>
      </c>
      <c r="I1076" s="17" t="n">
        <v>301.662552881221</v>
      </c>
      <c r="J1076" s="18" t="n">
        <v>6.33815527840115E-021</v>
      </c>
      <c r="K1076" s="18" t="n">
        <v>1.54816623927986E-020</v>
      </c>
      <c r="L1076" s="16" t="n">
        <v>0.702637799001255</v>
      </c>
      <c r="M1076" s="16" t="n">
        <v>0.738991769547325</v>
      </c>
      <c r="N1076" s="18" t="n">
        <v>0.000285335736833976</v>
      </c>
      <c r="O1076" s="16" t="n">
        <v>0.164706234976693</v>
      </c>
      <c r="P1076" s="34" t="b">
        <f aca="false">TRUE()</f>
        <v>1</v>
      </c>
      <c r="Q1076" s="18" t="n">
        <v>1.23456790123457E-005</v>
      </c>
    </row>
    <row r="1077" customFormat="false" ht="22.35" hidden="false" customHeight="false" outlineLevel="0" collapsed="false">
      <c r="A1077" s="6" t="s">
        <v>2664</v>
      </c>
      <c r="B1077" s="7" t="s">
        <v>1306</v>
      </c>
      <c r="C1077" s="17" t="n">
        <v>1494</v>
      </c>
      <c r="D1077" s="16" t="n">
        <v>0.163943380942139</v>
      </c>
      <c r="E1077" s="16" t="n">
        <v>0.0238013186769221</v>
      </c>
      <c r="F1077" s="16" t="n">
        <v>0.194617804186623</v>
      </c>
      <c r="G1077" s="16" t="n">
        <v>0.0466092562712891</v>
      </c>
      <c r="H1077" s="17" t="n">
        <v>10.0756713767285</v>
      </c>
      <c r="I1077" s="17" t="n">
        <v>299.138455149621</v>
      </c>
      <c r="J1077" s="18" t="n">
        <v>9.48628016542427E-021</v>
      </c>
      <c r="K1077" s="18" t="n">
        <v>2.30222588810004E-020</v>
      </c>
      <c r="L1077" s="16" t="n">
        <v>0.701716430900245</v>
      </c>
      <c r="M1077" s="16" t="n">
        <v>0.737980109739369</v>
      </c>
      <c r="N1077" s="18" t="n">
        <v>0.000288038458950438</v>
      </c>
      <c r="O1077" s="16" t="n">
        <v>0.164515888743477</v>
      </c>
      <c r="P1077" s="34" t="b">
        <f aca="false">TRUE()</f>
        <v>1</v>
      </c>
      <c r="Q1077" s="18" t="n">
        <v>8.666580333247E-005</v>
      </c>
    </row>
    <row r="1078" customFormat="false" ht="22.35" hidden="false" customHeight="false" outlineLevel="0" collapsed="false">
      <c r="A1078" s="6" t="s">
        <v>2665</v>
      </c>
      <c r="B1078" s="7" t="s">
        <v>1306</v>
      </c>
      <c r="C1078" s="17" t="n">
        <v>1495</v>
      </c>
      <c r="D1078" s="16" t="n">
        <v>0.165522119102817</v>
      </c>
      <c r="E1078" s="16" t="n">
        <v>0.0239349033853514</v>
      </c>
      <c r="F1078" s="16" t="n">
        <v>0.196139767746098</v>
      </c>
      <c r="G1078" s="16" t="n">
        <v>0.0465745253096971</v>
      </c>
      <c r="H1078" s="17" t="n">
        <v>10.0283627953241</v>
      </c>
      <c r="I1078" s="17" t="n">
        <v>296.65124831049</v>
      </c>
      <c r="J1078" s="18" t="n">
        <v>1.42628287438049E-020</v>
      </c>
      <c r="K1078" s="18" t="n">
        <v>3.43533019656356E-020</v>
      </c>
      <c r="L1078" s="16" t="n">
        <v>0.700719851986942</v>
      </c>
      <c r="M1078" s="16" t="n">
        <v>0.736934156378601</v>
      </c>
      <c r="N1078" s="18" t="n">
        <v>0.00029093052934714</v>
      </c>
      <c r="O1078" s="16" t="n">
        <v>0.164314630142627</v>
      </c>
      <c r="P1078" s="34" t="b">
        <f aca="false">TRUE()</f>
        <v>1</v>
      </c>
      <c r="Q1078" s="16" t="n">
        <v>0</v>
      </c>
    </row>
    <row r="1079" customFormat="false" ht="22.35" hidden="false" customHeight="false" outlineLevel="0" collapsed="false">
      <c r="A1079" s="6" t="s">
        <v>2666</v>
      </c>
      <c r="B1079" s="7" t="s">
        <v>1306</v>
      </c>
      <c r="C1079" s="17" t="n">
        <v>1496</v>
      </c>
      <c r="D1079" s="16" t="n">
        <v>0.167118248524281</v>
      </c>
      <c r="E1079" s="16" t="n">
        <v>0.0240676544226221</v>
      </c>
      <c r="F1079" s="16" t="n">
        <v>0.197674441965132</v>
      </c>
      <c r="G1079" s="16" t="n">
        <v>0.0465378598193487</v>
      </c>
      <c r="H1079" s="16" t="n">
        <v>9.98007196131736</v>
      </c>
      <c r="I1079" s="17" t="n">
        <v>294.199694173923</v>
      </c>
      <c r="J1079" s="18" t="n">
        <v>2.15531271121071E-020</v>
      </c>
      <c r="K1079" s="18" t="n">
        <v>5.16130856983523E-020</v>
      </c>
      <c r="L1079" s="16" t="n">
        <v>0.699642757134266</v>
      </c>
      <c r="M1079" s="16" t="n">
        <v>0.735871056241427</v>
      </c>
      <c r="N1079" s="18" t="n">
        <v>0.000294257872165486</v>
      </c>
      <c r="O1079" s="16" t="n">
        <v>0.164105222641409</v>
      </c>
      <c r="P1079" s="34" t="b">
        <f aca="false">TRUE()</f>
        <v>1</v>
      </c>
      <c r="Q1079" s="16" t="n">
        <v>0</v>
      </c>
    </row>
    <row r="1080" customFormat="false" ht="22.35" hidden="false" customHeight="false" outlineLevel="0" collapsed="false">
      <c r="A1080" s="6" t="s">
        <v>2667</v>
      </c>
      <c r="B1080" s="7" t="s">
        <v>1306</v>
      </c>
      <c r="C1080" s="17" t="n">
        <v>1497</v>
      </c>
      <c r="D1080" s="16" t="n">
        <v>0.168729922172353</v>
      </c>
      <c r="E1080" s="16" t="n">
        <v>0.0241993771501738</v>
      </c>
      <c r="F1080" s="16" t="n">
        <v>0.199220282521527</v>
      </c>
      <c r="G1080" s="16" t="n">
        <v>0.0464995027286973</v>
      </c>
      <c r="H1080" s="16" t="n">
        <v>9.93092613349855</v>
      </c>
      <c r="I1080" s="17" t="n">
        <v>291.788161983186</v>
      </c>
      <c r="J1080" s="18" t="n">
        <v>3.26976952532296E-020</v>
      </c>
      <c r="K1080" s="18" t="n">
        <v>7.78516553648324E-020</v>
      </c>
      <c r="L1080" s="16" t="n">
        <v>0.698488657609275</v>
      </c>
      <c r="M1080" s="16" t="n">
        <v>0.734979423868313</v>
      </c>
      <c r="N1080" s="18" t="n">
        <v>0.000297235708552798</v>
      </c>
      <c r="O1080" s="16" t="n">
        <v>0.163884970584464</v>
      </c>
      <c r="P1080" s="34" t="b">
        <f aca="false">TRUE()</f>
        <v>1</v>
      </c>
      <c r="Q1080" s="16" t="n">
        <v>0</v>
      </c>
    </row>
    <row r="1081" customFormat="false" ht="22.35" hidden="false" customHeight="false" outlineLevel="0" collapsed="false">
      <c r="A1081" s="6" t="s">
        <v>2668</v>
      </c>
      <c r="B1081" s="7" t="s">
        <v>1306</v>
      </c>
      <c r="C1081" s="17" t="n">
        <v>1498</v>
      </c>
      <c r="D1081" s="16" t="n">
        <v>0.170359306676898</v>
      </c>
      <c r="E1081" s="16" t="n">
        <v>0.0243300724919001</v>
      </c>
      <c r="F1081" s="16" t="n">
        <v>0.200780306389506</v>
      </c>
      <c r="G1081" s="16" t="n">
        <v>0.0464598014993467</v>
      </c>
      <c r="H1081" s="16" t="n">
        <v>9.88117387084993</v>
      </c>
      <c r="I1081" s="17" t="n">
        <v>289.41857029326</v>
      </c>
      <c r="J1081" s="18" t="n">
        <v>4.9701474479127E-020</v>
      </c>
      <c r="K1081" s="18" t="n">
        <v>1.17661790695024E-019</v>
      </c>
      <c r="L1081" s="16" t="n">
        <v>0.697271861651997</v>
      </c>
      <c r="M1081" s="16" t="n">
        <v>0.733813443072702</v>
      </c>
      <c r="N1081" s="18" t="n">
        <v>0.000300533416613011</v>
      </c>
      <c r="O1081" s="16" t="n">
        <v>0.163652207943013</v>
      </c>
      <c r="P1081" s="34" t="b">
        <f aca="false">TRUE()</f>
        <v>1</v>
      </c>
      <c r="Q1081" s="16" t="n">
        <v>0</v>
      </c>
    </row>
    <row r="1082" customFormat="false" ht="22.35" hidden="false" customHeight="false" outlineLevel="0" collapsed="false">
      <c r="A1082" s="6" t="s">
        <v>2669</v>
      </c>
      <c r="B1082" s="7" t="s">
        <v>1306</v>
      </c>
      <c r="C1082" s="17" t="n">
        <v>1499</v>
      </c>
      <c r="D1082" s="16" t="n">
        <v>0.17200267156878</v>
      </c>
      <c r="E1082" s="16" t="n">
        <v>0.0244595326476269</v>
      </c>
      <c r="F1082" s="16" t="n">
        <v>0.202351177233972</v>
      </c>
      <c r="G1082" s="16" t="n">
        <v>0.0464187116148546</v>
      </c>
      <c r="H1082" s="16" t="n">
        <v>9.83099765938772</v>
      </c>
      <c r="I1082" s="17" t="n">
        <v>287.092778135972</v>
      </c>
      <c r="J1082" s="18" t="n">
        <v>7.55854640286022E-020</v>
      </c>
      <c r="K1082" s="18" t="n">
        <v>1.77521038890039E-019</v>
      </c>
      <c r="L1082" s="16" t="n">
        <v>0.696002154373909</v>
      </c>
      <c r="M1082" s="16" t="n">
        <v>0.732938957475995</v>
      </c>
      <c r="N1082" s="18" t="n">
        <v>0.000304298159976381</v>
      </c>
      <c r="O1082" s="16" t="n">
        <v>0.163407766437128</v>
      </c>
      <c r="P1082" s="34" t="b">
        <f aca="false">TRUE()</f>
        <v>1</v>
      </c>
      <c r="Q1082" s="18" t="n">
        <v>2.94963524130191E-005</v>
      </c>
    </row>
    <row r="1083" customFormat="false" ht="22.35" hidden="false" customHeight="false" outlineLevel="0" collapsed="false">
      <c r="A1083" s="6" t="s">
        <v>2670</v>
      </c>
      <c r="B1083" s="7" t="s">
        <v>1306</v>
      </c>
      <c r="C1083" s="17" t="n">
        <v>1500</v>
      </c>
      <c r="D1083" s="16" t="n">
        <v>0.173658983225472</v>
      </c>
      <c r="E1083" s="16" t="n">
        <v>0.024587659488413</v>
      </c>
      <c r="F1083" s="16" t="n">
        <v>0.203932390223575</v>
      </c>
      <c r="G1083" s="16" t="n">
        <v>0.0463763552256866</v>
      </c>
      <c r="H1083" s="16" t="n">
        <v>9.78058064227337</v>
      </c>
      <c r="I1083" s="17" t="n">
        <v>284.812155815633</v>
      </c>
      <c r="J1083" s="18" t="n">
        <v>1.14844154708347E-019</v>
      </c>
      <c r="K1083" s="18" t="n">
        <v>2.68660226628885E-019</v>
      </c>
      <c r="L1083" s="16" t="n">
        <v>0.694689894169715</v>
      </c>
      <c r="M1083" s="16" t="n">
        <v>0.73179012345679</v>
      </c>
      <c r="N1083" s="18" t="n">
        <v>0.000308272586332203</v>
      </c>
      <c r="O1083" s="16" t="n">
        <v>0.163149304849043</v>
      </c>
      <c r="P1083" s="34" t="b">
        <f aca="false">TRUE()</f>
        <v>1</v>
      </c>
      <c r="Q1083" s="18" t="n">
        <v>1.70940170940171E-005</v>
      </c>
    </row>
    <row r="1084" customFormat="false" ht="22.35" hidden="false" customHeight="false" outlineLevel="0" collapsed="false">
      <c r="A1084" s="6" t="s">
        <v>2671</v>
      </c>
      <c r="B1084" s="7" t="s">
        <v>1306</v>
      </c>
      <c r="C1084" s="17" t="n">
        <v>1501</v>
      </c>
      <c r="D1084" s="16" t="n">
        <v>0.175328248998981</v>
      </c>
      <c r="E1084" s="16" t="n">
        <v>0.0247141913324387</v>
      </c>
      <c r="F1084" s="16" t="n">
        <v>0.205525043980548</v>
      </c>
      <c r="G1084" s="16" t="n">
        <v>0.0463328947874461</v>
      </c>
      <c r="H1084" s="16" t="n">
        <v>9.7303195817444</v>
      </c>
      <c r="I1084" s="17" t="n">
        <v>282.58070484048</v>
      </c>
      <c r="J1084" s="18" t="n">
        <v>1.73808710905911E-019</v>
      </c>
      <c r="K1084" s="18" t="n">
        <v>4.0477337276068E-019</v>
      </c>
      <c r="L1084" s="16" t="n">
        <v>0.693358063213259</v>
      </c>
      <c r="M1084" s="16" t="n">
        <v>0.730812757201646</v>
      </c>
      <c r="N1084" s="18" t="n">
        <v>0.000311332151152953</v>
      </c>
      <c r="O1084" s="16" t="n">
        <v>0.162878105977847</v>
      </c>
      <c r="P1084" s="34" t="b">
        <f aca="false">TRUE()</f>
        <v>1</v>
      </c>
      <c r="Q1084" s="18" t="n">
        <v>6.80555555555556E-005</v>
      </c>
    </row>
    <row r="1085" customFormat="false" ht="22.35" hidden="false" customHeight="false" outlineLevel="0" collapsed="false">
      <c r="A1085" s="6" t="s">
        <v>2672</v>
      </c>
      <c r="B1085" s="7" t="s">
        <v>1306</v>
      </c>
      <c r="C1085" s="17" t="n">
        <v>1502</v>
      </c>
      <c r="D1085" s="16" t="n">
        <v>0.177006812175642</v>
      </c>
      <c r="E1085" s="16" t="n">
        <v>0.0248390930584376</v>
      </c>
      <c r="F1085" s="16" t="n">
        <v>0.207124793367294</v>
      </c>
      <c r="G1085" s="16" t="n">
        <v>0.0462880395238531</v>
      </c>
      <c r="H1085" s="16" t="n">
        <v>9.68002160445844</v>
      </c>
      <c r="I1085" s="17" t="n">
        <v>280.3953217937</v>
      </c>
      <c r="J1085" s="18" t="n">
        <v>2.62407940126487E-019</v>
      </c>
      <c r="K1085" s="18" t="n">
        <v>6.09397286807455E-019</v>
      </c>
      <c r="L1085" s="16" t="n">
        <v>0.691994900129301</v>
      </c>
      <c r="M1085" s="16" t="n">
        <v>0.729869684499314</v>
      </c>
      <c r="N1085" s="18" t="n">
        <v>0.000315803788630625</v>
      </c>
      <c r="O1085" s="16" t="n">
        <v>0.162597378017735</v>
      </c>
      <c r="P1085" s="34" t="b">
        <f aca="false">TRUE()</f>
        <v>1</v>
      </c>
      <c r="Q1085" s="16" t="n">
        <v>0</v>
      </c>
    </row>
    <row r="1086" customFormat="false" ht="22.35" hidden="false" customHeight="false" outlineLevel="0" collapsed="false">
      <c r="A1086" s="6" t="s">
        <v>2673</v>
      </c>
      <c r="B1086" s="7" t="s">
        <v>1306</v>
      </c>
      <c r="C1086" s="17" t="n">
        <v>1503</v>
      </c>
      <c r="D1086" s="16" t="n">
        <v>0.17869991187518</v>
      </c>
      <c r="E1086" s="16" t="n">
        <v>0.0249627066231314</v>
      </c>
      <c r="F1086" s="16" t="n">
        <v>0.20873626915855</v>
      </c>
      <c r="G1086" s="16" t="n">
        <v>0.0462417746193526</v>
      </c>
      <c r="H1086" s="16" t="n">
        <v>9.62941078041298</v>
      </c>
      <c r="I1086" s="17" t="n">
        <v>278.249727672234</v>
      </c>
      <c r="J1086" s="18" t="n">
        <v>3.96054283973693E-019</v>
      </c>
      <c r="K1086" s="18" t="n">
        <v>9.14649570668239E-019</v>
      </c>
      <c r="L1086" s="16" t="n">
        <v>0.690585945726992</v>
      </c>
      <c r="M1086" s="16" t="n">
        <v>0.728772290809328</v>
      </c>
      <c r="N1086" s="18" t="n">
        <v>0.000319581885878427</v>
      </c>
      <c r="O1086" s="16" t="n">
        <v>0.162307217068578</v>
      </c>
      <c r="P1086" s="34" t="b">
        <f aca="false">TRUE()</f>
        <v>1</v>
      </c>
      <c r="Q1086" s="18" t="n">
        <v>1.38888888888889E-005</v>
      </c>
    </row>
    <row r="1087" customFormat="false" ht="22.35" hidden="false" customHeight="false" outlineLevel="0" collapsed="false">
      <c r="A1087" s="6" t="s">
        <v>2674</v>
      </c>
      <c r="B1087" s="7" t="s">
        <v>1306</v>
      </c>
      <c r="C1087" s="17" t="n">
        <v>1504</v>
      </c>
      <c r="D1087" s="16" t="n">
        <v>0.180405741143976</v>
      </c>
      <c r="E1087" s="16" t="n">
        <v>0.0250847554006022</v>
      </c>
      <c r="F1087" s="16" t="n">
        <v>0.210357569509805</v>
      </c>
      <c r="G1087" s="16" t="n">
        <v>0.0461941560566671</v>
      </c>
      <c r="H1087" s="16" t="n">
        <v>9.57851367633972</v>
      </c>
      <c r="I1087" s="17" t="n">
        <v>276.147259525666</v>
      </c>
      <c r="J1087" s="18" t="n">
        <v>5.97425046474949E-019</v>
      </c>
      <c r="K1087" s="18" t="n">
        <v>1.37510479360568E-018</v>
      </c>
      <c r="L1087" s="16" t="n">
        <v>0.689128440038724</v>
      </c>
      <c r="M1087" s="16" t="n">
        <v>0.727846364883402</v>
      </c>
      <c r="N1087" s="18" t="n">
        <v>0.000322917074868016</v>
      </c>
      <c r="O1087" s="16" t="n">
        <v>0.162008458045273</v>
      </c>
      <c r="P1087" s="34" t="b">
        <f aca="false">TRUE()</f>
        <v>1</v>
      </c>
      <c r="Q1087" s="18" t="n">
        <v>1.85185185185185E-005</v>
      </c>
    </row>
    <row r="1088" customFormat="false" ht="22.35" hidden="false" customHeight="false" outlineLevel="0" collapsed="false">
      <c r="A1088" s="6" t="s">
        <v>2675</v>
      </c>
      <c r="B1088" s="7" t="s">
        <v>1306</v>
      </c>
      <c r="C1088" s="17" t="n">
        <v>1505</v>
      </c>
      <c r="D1088" s="16" t="n">
        <v>0.182123571636802</v>
      </c>
      <c r="E1088" s="16" t="n">
        <v>0.0252053772745614</v>
      </c>
      <c r="F1088" s="16" t="n">
        <v>0.211987252390645</v>
      </c>
      <c r="G1088" s="16" t="n">
        <v>0.0461450000639528</v>
      </c>
      <c r="H1088" s="16" t="n">
        <v>9.52708453780814</v>
      </c>
      <c r="I1088" s="17" t="n">
        <v>274.083443722057</v>
      </c>
      <c r="J1088" s="18" t="n">
        <v>9.0232789396817E-019</v>
      </c>
      <c r="K1088" s="18" t="n">
        <v>2.06544995034082E-018</v>
      </c>
      <c r="L1088" s="16" t="n">
        <v>0.687608112892899</v>
      </c>
      <c r="M1088" s="16" t="n">
        <v>0.726697530864198</v>
      </c>
      <c r="N1088" s="18" t="n">
        <v>0.000327079207186897</v>
      </c>
      <c r="O1088" s="16" t="n">
        <v>0.161703690194763</v>
      </c>
      <c r="P1088" s="34" t="b">
        <f aca="false">TRUE()</f>
        <v>1</v>
      </c>
      <c r="Q1088" s="18" t="n">
        <v>4.40917107583774E-005</v>
      </c>
    </row>
    <row r="1089" customFormat="false" ht="22.35" hidden="false" customHeight="false" outlineLevel="0" collapsed="false">
      <c r="A1089" s="6" t="s">
        <v>2676</v>
      </c>
      <c r="B1089" s="7" t="s">
        <v>1306</v>
      </c>
      <c r="C1089" s="17" t="n">
        <v>1506</v>
      </c>
      <c r="D1089" s="16" t="n">
        <v>0.183852401515578</v>
      </c>
      <c r="E1089" s="16" t="n">
        <v>0.025324630803511</v>
      </c>
      <c r="F1089" s="16" t="n">
        <v>0.213624249919092</v>
      </c>
      <c r="G1089" s="16" t="n">
        <v>0.0460943874111244</v>
      </c>
      <c r="H1089" s="16" t="n">
        <v>9.47508194351961</v>
      </c>
      <c r="I1089" s="17" t="n">
        <v>272.057084057973</v>
      </c>
      <c r="J1089" s="18" t="n">
        <v>1.36495567910736E-018</v>
      </c>
      <c r="K1089" s="18" t="n">
        <v>3.10217199797128E-018</v>
      </c>
      <c r="L1089" s="16" t="n">
        <v>0.686021941659038</v>
      </c>
      <c r="M1089" s="16" t="n">
        <v>0.725668724279835</v>
      </c>
      <c r="N1089" s="18" t="n">
        <v>0.00033051829066054</v>
      </c>
      <c r="O1089" s="16" t="n">
        <v>0.161392826034893</v>
      </c>
      <c r="P1089" s="34" t="b">
        <f aca="false">TRUE()</f>
        <v>1</v>
      </c>
      <c r="Q1089" s="18" t="n">
        <v>0.000112240745303076</v>
      </c>
    </row>
    <row r="1090" customFormat="false" ht="22.35" hidden="false" customHeight="false" outlineLevel="0" collapsed="false">
      <c r="A1090" s="6" t="s">
        <v>2677</v>
      </c>
      <c r="B1090" s="7" t="s">
        <v>1306</v>
      </c>
      <c r="C1090" s="17" t="n">
        <v>1507</v>
      </c>
      <c r="D1090" s="16" t="n">
        <v>0.18559232402336</v>
      </c>
      <c r="E1090" s="16" t="n">
        <v>0.0254423705241515</v>
      </c>
      <c r="F1090" s="16" t="n">
        <v>0.215268764139351</v>
      </c>
      <c r="G1090" s="16" t="n">
        <v>0.046042281229774</v>
      </c>
      <c r="H1090" s="16" t="n">
        <v>9.42257577379078</v>
      </c>
      <c r="I1090" s="17" t="n">
        <v>270.06891001095</v>
      </c>
      <c r="J1090" s="18" t="n">
        <v>2.06681840019475E-018</v>
      </c>
      <c r="K1090" s="18" t="n">
        <v>4.68960982001543E-018</v>
      </c>
      <c r="L1090" s="16" t="n">
        <v>0.68437288694594</v>
      </c>
      <c r="M1090" s="16" t="n">
        <v>0.724502743484225</v>
      </c>
      <c r="N1090" s="18" t="n">
        <v>0.000336010037541789</v>
      </c>
      <c r="O1090" s="16" t="n">
        <v>0.16107319567037</v>
      </c>
      <c r="P1090" s="34" t="b">
        <f aca="false">TRUE()</f>
        <v>1</v>
      </c>
      <c r="Q1090" s="18" t="n">
        <v>4.72783389450056E-005</v>
      </c>
    </row>
    <row r="1091" customFormat="false" ht="22.35" hidden="false" customHeight="false" outlineLevel="0" collapsed="false">
      <c r="A1091" s="6" t="s">
        <v>2678</v>
      </c>
      <c r="B1091" s="7" t="s">
        <v>1306</v>
      </c>
      <c r="C1091" s="17" t="n">
        <v>1508</v>
      </c>
      <c r="D1091" s="16" t="n">
        <v>0.187341131806969</v>
      </c>
      <c r="E1091" s="16" t="n">
        <v>0.0255584852854712</v>
      </c>
      <c r="F1091" s="16" t="n">
        <v>0.216918742933016</v>
      </c>
      <c r="G1091" s="16" t="n">
        <v>0.0459885790474637</v>
      </c>
      <c r="H1091" s="16" t="n">
        <v>9.36964685241533</v>
      </c>
      <c r="I1091" s="17" t="n">
        <v>268.118629286533</v>
      </c>
      <c r="J1091" s="18" t="n">
        <v>3.13076772173462E-018</v>
      </c>
      <c r="K1091" s="18" t="n">
        <v>7.07277411279188E-018</v>
      </c>
      <c r="L1091" s="16" t="n">
        <v>0.682665839674484</v>
      </c>
      <c r="M1091" s="16" t="n">
        <v>0.72318244170096</v>
      </c>
      <c r="N1091" s="18" t="n">
        <v>0.000342399236617047</v>
      </c>
      <c r="O1091" s="16" t="n">
        <v>0.160746252172623</v>
      </c>
      <c r="P1091" s="34" t="b">
        <f aca="false">TRUE()</f>
        <v>1</v>
      </c>
      <c r="Q1091" s="16" t="n">
        <v>0</v>
      </c>
    </row>
    <row r="1092" customFormat="false" ht="22.35" hidden="false" customHeight="false" outlineLevel="0" collapsed="false">
      <c r="A1092" s="6" t="s">
        <v>2679</v>
      </c>
      <c r="B1092" s="7" t="s">
        <v>1306</v>
      </c>
      <c r="C1092" s="17" t="n">
        <v>1509</v>
      </c>
      <c r="D1092" s="16" t="n">
        <v>0.189097893091958</v>
      </c>
      <c r="E1092" s="16" t="n">
        <v>0.0256730388021193</v>
      </c>
      <c r="F1092" s="16" t="n">
        <v>0.218572794667194</v>
      </c>
      <c r="G1092" s="16" t="n">
        <v>0.0459332136802427</v>
      </c>
      <c r="H1092" s="16" t="n">
        <v>9.31613854251326</v>
      </c>
      <c r="I1092" s="17" t="n">
        <v>266.203890502468</v>
      </c>
      <c r="J1092" s="18" t="n">
        <v>4.74955975750284E-018</v>
      </c>
      <c r="K1092" s="18" t="n">
        <v>1.06775043302474E-017</v>
      </c>
      <c r="L1092" s="16" t="n">
        <v>0.680890707940656</v>
      </c>
      <c r="M1092" s="16" t="n">
        <v>0.721982167352538</v>
      </c>
      <c r="N1092" s="18" t="n">
        <v>0.000349327687082256</v>
      </c>
      <c r="O1092" s="16" t="n">
        <v>0.160412396182954</v>
      </c>
      <c r="P1092" s="34" t="b">
        <f aca="false">TRUE()</f>
        <v>1</v>
      </c>
      <c r="Q1092" s="18" t="n">
        <v>4.70679012345679E-005</v>
      </c>
    </row>
    <row r="1093" customFormat="false" ht="22.35" hidden="false" customHeight="false" outlineLevel="0" collapsed="false">
      <c r="A1093" s="6" t="s">
        <v>2680</v>
      </c>
      <c r="B1093" s="7" t="s">
        <v>1306</v>
      </c>
      <c r="C1093" s="17" t="n">
        <v>1510</v>
      </c>
      <c r="D1093" s="16" t="n">
        <v>0.190861804966827</v>
      </c>
      <c r="E1093" s="16" t="n">
        <v>0.0257857603419185</v>
      </c>
      <c r="F1093" s="16" t="n">
        <v>0.22023007952499</v>
      </c>
      <c r="G1093" s="16" t="n">
        <v>0.0458762132358426</v>
      </c>
      <c r="H1093" s="16" t="n">
        <v>9.26209489521337</v>
      </c>
      <c r="I1093" s="17" t="n">
        <v>264.327435396592</v>
      </c>
      <c r="J1093" s="18" t="n">
        <v>7.2132791909779E-018</v>
      </c>
      <c r="K1093" s="18" t="n">
        <v>1.61201446648133E-017</v>
      </c>
      <c r="L1093" s="16" t="n">
        <v>0.679046310095087</v>
      </c>
      <c r="M1093" s="16" t="n">
        <v>0.720970507544582</v>
      </c>
      <c r="N1093" s="18" t="n">
        <v>0.000355849154379322</v>
      </c>
      <c r="O1093" s="16" t="n">
        <v>0.160071949535188</v>
      </c>
      <c r="P1093" s="34" t="b">
        <f aca="false">TRUE()</f>
        <v>1</v>
      </c>
      <c r="Q1093" s="16" t="n">
        <v>0</v>
      </c>
    </row>
    <row r="1094" customFormat="false" ht="22.35" hidden="false" customHeight="false" outlineLevel="0" collapsed="false">
      <c r="A1094" s="6" t="s">
        <v>2681</v>
      </c>
      <c r="B1094" s="7" t="s">
        <v>1306</v>
      </c>
      <c r="C1094" s="17" t="n">
        <v>1511</v>
      </c>
      <c r="D1094" s="16" t="n">
        <v>0.192632979689919</v>
      </c>
      <c r="E1094" s="16" t="n">
        <v>0.0258964237818672</v>
      </c>
      <c r="F1094" s="16" t="n">
        <v>0.221891808807297</v>
      </c>
      <c r="G1094" s="16" t="n">
        <v>0.0458177648204149</v>
      </c>
      <c r="H1094" s="16" t="n">
        <v>9.20789398674452</v>
      </c>
      <c r="I1094" s="17" t="n">
        <v>262.492393079431</v>
      </c>
      <c r="J1094" s="18" t="n">
        <v>1.09368191135192E-017</v>
      </c>
      <c r="K1094" s="18" t="n">
        <v>2.42585779375226E-017</v>
      </c>
      <c r="L1094" s="16" t="n">
        <v>0.677155464638838</v>
      </c>
      <c r="M1094" s="16" t="n">
        <v>0.719444444444444</v>
      </c>
      <c r="N1094" s="18" t="n">
        <v>0.00036437293001835</v>
      </c>
      <c r="O1094" s="16" t="n">
        <v>0.159725271208798</v>
      </c>
      <c r="P1094" s="34" t="b">
        <f aca="false">TRUE()</f>
        <v>1</v>
      </c>
      <c r="Q1094" s="16" t="n">
        <v>0</v>
      </c>
    </row>
    <row r="1095" customFormat="false" ht="22.35" hidden="false" customHeight="false" outlineLevel="0" collapsed="false">
      <c r="A1095" s="6" t="s">
        <v>2682</v>
      </c>
      <c r="B1095" s="7" t="s">
        <v>1306</v>
      </c>
      <c r="C1095" s="17" t="n">
        <v>1512</v>
      </c>
      <c r="D1095" s="16" t="n">
        <v>0.19441069936711</v>
      </c>
      <c r="E1095" s="16" t="n">
        <v>0.0260050543485763</v>
      </c>
      <c r="F1095" s="16" t="n">
        <v>0.223557288208708</v>
      </c>
      <c r="G1095" s="16" t="n">
        <v>0.0457580204684017</v>
      </c>
      <c r="H1095" s="16" t="n">
        <v>9.15352058281348</v>
      </c>
      <c r="I1095" s="17" t="n">
        <v>260.698318809531</v>
      </c>
      <c r="J1095" s="18" t="n">
        <v>1.65568492194173E-017</v>
      </c>
      <c r="K1095" s="18" t="n">
        <v>3.62208351400009E-017</v>
      </c>
      <c r="L1095" s="16" t="n">
        <v>0.675216279614049</v>
      </c>
      <c r="M1095" s="16" t="n">
        <v>0.717901234567901</v>
      </c>
      <c r="N1095" s="18" t="n">
        <v>0.000372599435430421</v>
      </c>
      <c r="O1095" s="16" t="n">
        <v>0.159372699717113</v>
      </c>
      <c r="P1095" s="34" t="b">
        <f aca="false">TRUE()</f>
        <v>1</v>
      </c>
      <c r="Q1095" s="16" t="n">
        <v>0</v>
      </c>
    </row>
    <row r="1096" customFormat="false" ht="22.35" hidden="false" customHeight="false" outlineLevel="0" collapsed="false">
      <c r="A1096" s="6" t="s">
        <v>2683</v>
      </c>
      <c r="B1096" s="7" t="s">
        <v>1306</v>
      </c>
      <c r="C1096" s="17" t="n">
        <v>1513</v>
      </c>
      <c r="D1096" s="16" t="n">
        <v>0.196194746125682</v>
      </c>
      <c r="E1096" s="16" t="n">
        <v>0.0261112294306793</v>
      </c>
      <c r="F1096" s="16" t="n">
        <v>0.225226789672872</v>
      </c>
      <c r="G1096" s="16" t="n">
        <v>0.0456971050965614</v>
      </c>
      <c r="H1096" s="16" t="n">
        <v>9.09920488429808</v>
      </c>
      <c r="I1096" s="17" t="n">
        <v>258.950112822762</v>
      </c>
      <c r="J1096" s="18" t="n">
        <v>2.49836634486787E-017</v>
      </c>
      <c r="K1096" s="18" t="n">
        <v>5.42838760795899E-017</v>
      </c>
      <c r="L1096" s="16" t="n">
        <v>0.673238762473084</v>
      </c>
      <c r="M1096" s="16" t="n">
        <v>0.716512345679012</v>
      </c>
      <c r="N1096" s="18" t="n">
        <v>0.000381630613490557</v>
      </c>
      <c r="O1096" s="16" t="n">
        <v>0.15901318831879</v>
      </c>
      <c r="P1096" s="34" t="b">
        <f aca="false">TRUE()</f>
        <v>1</v>
      </c>
      <c r="Q1096" s="18" t="n">
        <v>6.11916264090177E-005</v>
      </c>
    </row>
    <row r="1097" customFormat="false" ht="22.35" hidden="false" customHeight="false" outlineLevel="0" collapsed="false">
      <c r="A1097" s="6" t="s">
        <v>2684</v>
      </c>
      <c r="B1097" s="7" t="s">
        <v>1306</v>
      </c>
      <c r="C1097" s="17" t="n">
        <v>1514</v>
      </c>
      <c r="D1097" s="16" t="n">
        <v>0.197983478683553</v>
      </c>
      <c r="E1097" s="16" t="n">
        <v>0.0262148784912448</v>
      </c>
      <c r="F1097" s="16" t="n">
        <v>0.22689930520654</v>
      </c>
      <c r="G1097" s="16" t="n">
        <v>0.0456350380353652</v>
      </c>
      <c r="H1097" s="16" t="n">
        <v>9.04515117868448</v>
      </c>
      <c r="I1097" s="17" t="n">
        <v>257.247375438355</v>
      </c>
      <c r="J1097" s="18" t="n">
        <v>3.75252250540113E-017</v>
      </c>
      <c r="K1097" s="18" t="n">
        <v>8.1066988013611E-017</v>
      </c>
      <c r="L1097" s="16" t="n">
        <v>0.671237214948186</v>
      </c>
      <c r="M1097" s="16" t="n">
        <v>0.715414951989026</v>
      </c>
      <c r="N1097" s="18" t="n">
        <v>0.000390063705047407</v>
      </c>
      <c r="O1097" s="16" t="n">
        <v>0.158647900926764</v>
      </c>
      <c r="P1097" s="34" t="b">
        <f aca="false">TRUE()</f>
        <v>1</v>
      </c>
      <c r="Q1097" s="16" t="n">
        <v>0</v>
      </c>
    </row>
    <row r="1098" customFormat="false" ht="22.35" hidden="false" customHeight="false" outlineLevel="0" collapsed="false">
      <c r="A1098" s="6" t="s">
        <v>2685</v>
      </c>
      <c r="B1098" s="7" t="s">
        <v>1306</v>
      </c>
      <c r="C1098" s="17" t="n">
        <v>1515</v>
      </c>
      <c r="D1098" s="16" t="n">
        <v>0.199777884876882</v>
      </c>
      <c r="E1098" s="16" t="n">
        <v>0.026316524855751</v>
      </c>
      <c r="F1098" s="16" t="n">
        <v>0.228574584064131</v>
      </c>
      <c r="G1098" s="16" t="n">
        <v>0.0455715361813499</v>
      </c>
      <c r="H1098" s="16" t="n">
        <v>8.99087301185086</v>
      </c>
      <c r="I1098" s="17" t="n">
        <v>255.580502625953</v>
      </c>
      <c r="J1098" s="18" t="n">
        <v>5.63030626315732E-017</v>
      </c>
      <c r="K1098" s="18" t="n">
        <v>1.21066170943538E-016</v>
      </c>
      <c r="L1098" s="16" t="n">
        <v>0.669185725316573</v>
      </c>
      <c r="M1098" s="16" t="n">
        <v>0.714334705075446</v>
      </c>
      <c r="N1098" s="18" t="n">
        <v>0.000400014381369039</v>
      </c>
      <c r="O1098" s="16" t="n">
        <v>0.158275346364178</v>
      </c>
      <c r="P1098" s="34" t="b">
        <f aca="false">TRUE()</f>
        <v>1</v>
      </c>
      <c r="Q1098" s="18" t="n">
        <v>7.71553526235174E-005</v>
      </c>
    </row>
    <row r="1099" customFormat="false" ht="22.35" hidden="false" customHeight="false" outlineLevel="0" collapsed="false">
      <c r="A1099" s="6" t="s">
        <v>2686</v>
      </c>
      <c r="B1099" s="7" t="s">
        <v>1306</v>
      </c>
      <c r="C1099" s="17" t="n">
        <v>1516</v>
      </c>
      <c r="D1099" s="16" t="n">
        <v>0.201577022689003</v>
      </c>
      <c r="E1099" s="16" t="n">
        <v>0.0264160349722353</v>
      </c>
      <c r="F1099" s="16" t="n">
        <v>0.23025161089637</v>
      </c>
      <c r="G1099" s="16" t="n">
        <v>0.0455066000552838</v>
      </c>
      <c r="H1099" s="16" t="n">
        <v>8.93637034630005</v>
      </c>
      <c r="I1099" s="17" t="n">
        <v>253.95005685597</v>
      </c>
      <c r="J1099" s="18" t="n">
        <v>8.43868535591261E-017</v>
      </c>
      <c r="K1099" s="18" t="n">
        <v>1.80332359562499E-016</v>
      </c>
      <c r="L1099" s="16" t="n">
        <v>0.667082454650178</v>
      </c>
      <c r="M1099" s="16" t="n">
        <v>0.712911522633745</v>
      </c>
      <c r="N1099" s="18" t="n">
        <v>0.000410164758872931</v>
      </c>
      <c r="O1099" s="16" t="n">
        <v>0.157896342231353</v>
      </c>
      <c r="P1099" s="34" t="b">
        <f aca="false">TRUE()</f>
        <v>1</v>
      </c>
      <c r="Q1099" s="18" t="n">
        <v>1.83031869078381E-005</v>
      </c>
    </row>
    <row r="1100" customFormat="false" ht="22.35" hidden="false" customHeight="false" outlineLevel="0" collapsed="false">
      <c r="A1100" s="6" t="s">
        <v>2687</v>
      </c>
      <c r="B1100" s="7" t="s">
        <v>1306</v>
      </c>
      <c r="C1100" s="17" t="n">
        <v>1517</v>
      </c>
      <c r="D1100" s="16" t="n">
        <v>0.203379191205692</v>
      </c>
      <c r="E1100" s="16" t="n">
        <v>0.0265133996390888</v>
      </c>
      <c r="F1100" s="16" t="n">
        <v>0.231928523900294</v>
      </c>
      <c r="G1100" s="16" t="n">
        <v>0.0454400149947959</v>
      </c>
      <c r="H1100" s="16" t="n">
        <v>8.88160459388776</v>
      </c>
      <c r="I1100" s="17" t="n">
        <v>252.353636613074</v>
      </c>
      <c r="J1100" s="18" t="n">
        <v>1.26380947361282E-016</v>
      </c>
      <c r="K1100" s="18" t="n">
        <v>2.67728908396793E-016</v>
      </c>
      <c r="L1100" s="16" t="n">
        <v>0.664926259460107</v>
      </c>
      <c r="M1100" s="16" t="n">
        <v>0.71150548696845</v>
      </c>
      <c r="N1100" s="18" t="n">
        <v>0.000421676410280508</v>
      </c>
      <c r="O1100" s="16" t="n">
        <v>0.157513299157909</v>
      </c>
      <c r="P1100" s="34" t="b">
        <f aca="false">TRUE()</f>
        <v>1</v>
      </c>
      <c r="Q1100" s="18" t="n">
        <v>6.54563059791818E-005</v>
      </c>
    </row>
    <row r="1101" customFormat="false" ht="22.35" hidden="false" customHeight="false" outlineLevel="0" collapsed="false">
      <c r="A1101" s="6" t="s">
        <v>2688</v>
      </c>
      <c r="B1101" s="7" t="s">
        <v>1306</v>
      </c>
      <c r="C1101" s="17" t="n">
        <v>1518</v>
      </c>
      <c r="D1101" s="16" t="n">
        <v>0.205183634588607</v>
      </c>
      <c r="E1101" s="16" t="n">
        <v>0.0266087265534074</v>
      </c>
      <c r="F1101" s="16" t="n">
        <v>0.233604570381048</v>
      </c>
      <c r="G1101" s="16" t="n">
        <v>0.0453719251963588</v>
      </c>
      <c r="H1101" s="16" t="n">
        <v>8.82653739896033</v>
      </c>
      <c r="I1101" s="17" t="n">
        <v>250.789994396605</v>
      </c>
      <c r="J1101" s="18" t="n">
        <v>1.89177940689716E-016</v>
      </c>
      <c r="K1101" s="18" t="n">
        <v>3.98117877212131E-016</v>
      </c>
      <c r="L1101" s="16" t="n">
        <v>0.662714669209675</v>
      </c>
      <c r="M1101" s="16" t="n">
        <v>0.710270919067215</v>
      </c>
      <c r="N1101" s="18" t="n">
        <v>0.000433484946139506</v>
      </c>
      <c r="O1101" s="16" t="n">
        <v>0.157127473096236</v>
      </c>
      <c r="P1101" s="34" t="b">
        <f aca="false">TRUE()</f>
        <v>1</v>
      </c>
      <c r="Q1101" s="18" t="n">
        <v>2.62345679012346E-005</v>
      </c>
    </row>
    <row r="1102" customFormat="false" ht="22.35" hidden="false" customHeight="false" outlineLevel="0" collapsed="false">
      <c r="A1102" s="6" t="s">
        <v>2689</v>
      </c>
      <c r="B1102" s="7" t="s">
        <v>1306</v>
      </c>
      <c r="C1102" s="17" t="n">
        <v>1519</v>
      </c>
      <c r="D1102" s="16" t="n">
        <v>0.206992246562039</v>
      </c>
      <c r="E1102" s="16" t="n">
        <v>0.02670204872888</v>
      </c>
      <c r="F1102" s="16" t="n">
        <v>0.235281269684464</v>
      </c>
      <c r="G1102" s="16" t="n">
        <v>0.0453025391610281</v>
      </c>
      <c r="H1102" s="16" t="n">
        <v>8.77102523986438</v>
      </c>
      <c r="I1102" s="17" t="n">
        <v>249.259225427678</v>
      </c>
      <c r="J1102" s="18" t="n">
        <v>2.83306948519416E-016</v>
      </c>
      <c r="K1102" s="18" t="n">
        <v>5.92005959897067E-016</v>
      </c>
      <c r="L1102" s="16" t="n">
        <v>0.660435645952996</v>
      </c>
      <c r="M1102" s="16" t="n">
        <v>0.708744855967078</v>
      </c>
      <c r="N1102" s="18" t="n">
        <v>0.000446940597082492</v>
      </c>
      <c r="O1102" s="16" t="n">
        <v>0.156740807478377</v>
      </c>
      <c r="P1102" s="34" t="b">
        <f aca="false">TRUE()</f>
        <v>1</v>
      </c>
      <c r="Q1102" s="18" t="n">
        <v>1.23456790123457E-005</v>
      </c>
    </row>
    <row r="1103" customFormat="false" ht="22.35" hidden="false" customHeight="false" outlineLevel="0" collapsed="false">
      <c r="A1103" s="6" t="s">
        <v>2690</v>
      </c>
      <c r="B1103" s="7" t="s">
        <v>1306</v>
      </c>
      <c r="C1103" s="17" t="n">
        <v>1520</v>
      </c>
      <c r="D1103" s="16" t="n">
        <v>0.208804385892023</v>
      </c>
      <c r="E1103" s="16" t="n">
        <v>0.0267933917245294</v>
      </c>
      <c r="F1103" s="16" t="n">
        <v>0.236958572412224</v>
      </c>
      <c r="G1103" s="16" t="n">
        <v>0.0452319915600103</v>
      </c>
      <c r="H1103" s="16" t="n">
        <v>8.7152318234067</v>
      </c>
      <c r="I1103" s="17" t="n">
        <v>247.761022859529</v>
      </c>
      <c r="J1103" s="18" t="n">
        <v>4.2398600463177E-016</v>
      </c>
      <c r="K1103" s="18" t="n">
        <v>8.80036587633926E-016</v>
      </c>
      <c r="L1103" s="16" t="n">
        <v>0.658100724886356</v>
      </c>
      <c r="M1103" s="16" t="n">
        <v>0.707304526748971</v>
      </c>
      <c r="N1103" s="18" t="n">
        <v>0.000460584518568942</v>
      </c>
      <c r="O1103" s="16" t="n">
        <v>0.156355133097195</v>
      </c>
      <c r="P1103" s="34" t="b">
        <f aca="false">TRUE()</f>
        <v>1</v>
      </c>
      <c r="Q1103" s="18" t="n">
        <v>4.73204264870932E-005</v>
      </c>
    </row>
    <row r="1104" customFormat="false" ht="22.35" hidden="false" customHeight="false" outlineLevel="0" collapsed="false">
      <c r="A1104" s="6" t="s">
        <v>2691</v>
      </c>
      <c r="B1104" s="7" t="s">
        <v>1306</v>
      </c>
      <c r="C1104" s="17" t="n">
        <v>1521</v>
      </c>
      <c r="D1104" s="16" t="n">
        <v>0.210619036454895</v>
      </c>
      <c r="E1104" s="16" t="n">
        <v>0.0268825035650096</v>
      </c>
      <c r="F1104" s="16" t="n">
        <v>0.238637356753899</v>
      </c>
      <c r="G1104" s="16" t="n">
        <v>0.0451607709934008</v>
      </c>
      <c r="H1104" s="16" t="n">
        <v>8.65975530160924</v>
      </c>
      <c r="I1104" s="17" t="n">
        <v>246.300486391196</v>
      </c>
      <c r="J1104" s="18" t="n">
        <v>6.31486789170801E-016</v>
      </c>
      <c r="K1104" s="18" t="n">
        <v>1.30122650201531E-015</v>
      </c>
      <c r="L1104" s="16" t="n">
        <v>0.65574764289947</v>
      </c>
      <c r="M1104" s="16" t="n">
        <v>0.706172839506173</v>
      </c>
      <c r="N1104" s="18" t="n">
        <v>0.000475087193007967</v>
      </c>
      <c r="O1104" s="16" t="n">
        <v>0.155969780608439</v>
      </c>
      <c r="P1104" s="34" t="b">
        <f aca="false">TRUE()</f>
        <v>1</v>
      </c>
      <c r="Q1104" s="16" t="n">
        <v>0</v>
      </c>
    </row>
    <row r="1105" customFormat="false" ht="22.35" hidden="false" customHeight="false" outlineLevel="0" collapsed="false">
      <c r="A1105" s="6" t="s">
        <v>2692</v>
      </c>
      <c r="B1105" s="7" t="s">
        <v>1306</v>
      </c>
      <c r="C1105" s="17" t="n">
        <v>1522</v>
      </c>
      <c r="D1105" s="16" t="n">
        <v>0.212435477799516</v>
      </c>
      <c r="E1105" s="16" t="n">
        <v>0.0269692792548768</v>
      </c>
      <c r="F1105" s="16" t="n">
        <v>0.240317218060629</v>
      </c>
      <c r="G1105" s="16" t="n">
        <v>0.0450890219570067</v>
      </c>
      <c r="H1105" s="16" t="n">
        <v>8.60469671212328</v>
      </c>
      <c r="I1105" s="17" t="n">
        <v>244.878653326667</v>
      </c>
      <c r="J1105" s="18" t="n">
        <v>9.35437063696221E-016</v>
      </c>
      <c r="K1105" s="18" t="n">
        <v>1.9151770174343E-015</v>
      </c>
      <c r="L1105" s="16" t="n">
        <v>0.653381855832887</v>
      </c>
      <c r="M1105" s="16" t="n">
        <v>0.70497256515775</v>
      </c>
      <c r="N1105" s="18" t="n">
        <v>0.000489924309721439</v>
      </c>
      <c r="O1105" s="16" t="n">
        <v>0.155584548736033</v>
      </c>
      <c r="P1105" s="34" t="b">
        <f aca="false">TRUE()</f>
        <v>1</v>
      </c>
      <c r="Q1105" s="18" t="n">
        <v>4.81775426219871E-005</v>
      </c>
    </row>
    <row r="1106" customFormat="false" ht="22.35" hidden="false" customHeight="false" outlineLevel="0" collapsed="false">
      <c r="A1106" s="6" t="s">
        <v>2693</v>
      </c>
      <c r="B1106" s="7" t="s">
        <v>1306</v>
      </c>
      <c r="C1106" s="17" t="n">
        <v>1523</v>
      </c>
      <c r="D1106" s="16" t="n">
        <v>0.214253706886926</v>
      </c>
      <c r="E1106" s="16" t="n">
        <v>0.0270536339796223</v>
      </c>
      <c r="F1106" s="16" t="n">
        <v>0.241998693980988</v>
      </c>
      <c r="G1106" s="16" t="n">
        <v>0.0450163446010503</v>
      </c>
      <c r="H1106" s="16" t="n">
        <v>8.55025851650769</v>
      </c>
      <c r="I1106" s="17" t="n">
        <v>243.492772501374</v>
      </c>
      <c r="J1106" s="18" t="n">
        <v>1.37645025392732E-015</v>
      </c>
      <c r="K1106" s="18" t="n">
        <v>2.79465193434362E-015</v>
      </c>
      <c r="L1106" s="16" t="n">
        <v>0.651021466046635</v>
      </c>
      <c r="M1106" s="16" t="n">
        <v>0.703755144032922</v>
      </c>
      <c r="N1106" s="18" t="n">
        <v>0.000504119280452164</v>
      </c>
      <c r="O1106" s="16" t="n">
        <v>0.155199825552695</v>
      </c>
      <c r="P1106" s="34" t="b">
        <f aca="false">TRUE()</f>
        <v>1</v>
      </c>
      <c r="Q1106" s="18" t="n">
        <v>0.000104320987654321</v>
      </c>
    </row>
    <row r="1107" customFormat="false" ht="22.35" hidden="false" customHeight="false" outlineLevel="0" collapsed="false">
      <c r="A1107" s="6" t="s">
        <v>2694</v>
      </c>
      <c r="B1107" s="7" t="s">
        <v>1306</v>
      </c>
      <c r="C1107" s="17" t="n">
        <v>1524</v>
      </c>
      <c r="D1107" s="16" t="n">
        <v>0.216072602610903</v>
      </c>
      <c r="E1107" s="16" t="n">
        <v>0.0271356155221484</v>
      </c>
      <c r="F1107" s="16" t="n">
        <v>0.243680979169222</v>
      </c>
      <c r="G1107" s="16" t="n">
        <v>0.0449427726335858</v>
      </c>
      <c r="H1107" s="16" t="n">
        <v>8.49651568795025</v>
      </c>
      <c r="I1107" s="17" t="n">
        <v>242.141540722194</v>
      </c>
      <c r="J1107" s="18" t="n">
        <v>2.01106864129732E-015</v>
      </c>
      <c r="K1107" s="18" t="n">
        <v>4.05142468999217E-015</v>
      </c>
      <c r="L1107" s="16" t="n">
        <v>0.648673250161911</v>
      </c>
      <c r="M1107" s="16" t="n">
        <v>0.70264060356653</v>
      </c>
      <c r="N1107" s="18" t="n">
        <v>0.000520002359533196</v>
      </c>
      <c r="O1107" s="16" t="n">
        <v>0.154814818345161</v>
      </c>
      <c r="P1107" s="34" t="b">
        <f aca="false">TRUE()</f>
        <v>1</v>
      </c>
      <c r="Q1107" s="18" t="n">
        <v>4.03292181069959E-005</v>
      </c>
    </row>
    <row r="1108" customFormat="false" ht="22.35" hidden="false" customHeight="false" outlineLevel="0" collapsed="false">
      <c r="A1108" s="6" t="s">
        <v>2695</v>
      </c>
      <c r="B1108" s="7" t="s">
        <v>1306</v>
      </c>
      <c r="C1108" s="17" t="n">
        <v>1525</v>
      </c>
      <c r="D1108" s="16" t="n">
        <v>0.217892185895851</v>
      </c>
      <c r="E1108" s="16" t="n">
        <v>0.0272153478200689</v>
      </c>
      <c r="F1108" s="16" t="n">
        <v>0.245362116781828</v>
      </c>
      <c r="G1108" s="16" t="n">
        <v>0.0448681733329094</v>
      </c>
      <c r="H1108" s="16" t="n">
        <v>8.44283399482214</v>
      </c>
      <c r="I1108" s="17" t="n">
        <v>240.821849829846</v>
      </c>
      <c r="J1108" s="18" t="n">
        <v>2.93013651324662E-015</v>
      </c>
      <c r="K1108" s="18" t="n">
        <v>5.87159175759221E-015</v>
      </c>
      <c r="L1108" s="16" t="n">
        <v>0.646292178757607</v>
      </c>
      <c r="M1108" s="16" t="n">
        <v>0.701268861454047</v>
      </c>
      <c r="N1108" s="18" t="n">
        <v>0.000535882179342655</v>
      </c>
      <c r="O1108" s="16" t="n">
        <v>0.154428541741411</v>
      </c>
      <c r="P1108" s="34" t="b">
        <f aca="false">TRUE()</f>
        <v>1</v>
      </c>
      <c r="Q1108" s="16" t="n">
        <v>0</v>
      </c>
    </row>
    <row r="1109" customFormat="false" ht="22.35" hidden="false" customHeight="false" outlineLevel="0" collapsed="false">
      <c r="A1109" s="6" t="s">
        <v>2696</v>
      </c>
      <c r="B1109" s="7" t="s">
        <v>1306</v>
      </c>
      <c r="C1109" s="17" t="n">
        <v>1526</v>
      </c>
      <c r="D1109" s="16" t="n">
        <v>0.219710915723964</v>
      </c>
      <c r="E1109" s="16" t="n">
        <v>0.0272928081753126</v>
      </c>
      <c r="F1109" s="16" t="n">
        <v>0.247040571209569</v>
      </c>
      <c r="G1109" s="16" t="n">
        <v>0.0447926323363653</v>
      </c>
      <c r="H1109" s="16" t="n">
        <v>8.38920640329887</v>
      </c>
      <c r="I1109" s="17" t="n">
        <v>239.533616528085</v>
      </c>
      <c r="J1109" s="18" t="n">
        <v>4.25767427884807E-015</v>
      </c>
      <c r="K1109" s="18" t="n">
        <v>8.39797920970508E-015</v>
      </c>
      <c r="L1109" s="16" t="n">
        <v>0.643876983268016</v>
      </c>
      <c r="M1109" s="16" t="n">
        <v>0.700137174211248</v>
      </c>
      <c r="N1109" s="18" t="n">
        <v>0.000554065197430504</v>
      </c>
      <c r="O1109" s="16" t="n">
        <v>0.154041515111305</v>
      </c>
      <c r="P1109" s="34" t="b">
        <f aca="false">TRUE()</f>
        <v>1</v>
      </c>
      <c r="Q1109" s="16" t="n">
        <v>0</v>
      </c>
    </row>
    <row r="1110" customFormat="false" ht="22.35" hidden="false" customHeight="false" outlineLevel="0" collapsed="false">
      <c r="A1110" s="6" t="s">
        <v>2697</v>
      </c>
      <c r="B1110" s="7" t="s">
        <v>1306</v>
      </c>
      <c r="C1110" s="17" t="n">
        <v>1527</v>
      </c>
      <c r="D1110" s="16" t="n">
        <v>0.221530667139692</v>
      </c>
      <c r="E1110" s="16" t="n">
        <v>0.0273685626840248</v>
      </c>
      <c r="F1110" s="16" t="n">
        <v>0.248717604760066</v>
      </c>
      <c r="G1110" s="16" t="n">
        <v>0.0447159735246577</v>
      </c>
      <c r="H1110" s="16" t="n">
        <v>8.33533652063962</v>
      </c>
      <c r="I1110" s="17" t="n">
        <v>238.269078738773</v>
      </c>
      <c r="J1110" s="18" t="n">
        <v>6.18277423445764E-015</v>
      </c>
      <c r="K1110" s="18" t="n">
        <v>1.20067913303693E-014</v>
      </c>
      <c r="L1110" s="16" t="n">
        <v>0.641414356964233</v>
      </c>
      <c r="M1110" s="16" t="n">
        <v>0.699074074074074</v>
      </c>
      <c r="N1110" s="18" t="n">
        <v>0.000572310530011094</v>
      </c>
      <c r="O1110" s="16" t="n">
        <v>0.153652508306516</v>
      </c>
      <c r="P1110" s="34" t="b">
        <f aca="false">TRUE()</f>
        <v>1</v>
      </c>
      <c r="Q1110" s="16" t="n">
        <v>0</v>
      </c>
    </row>
    <row r="1111" customFormat="false" ht="22.35" hidden="false" customHeight="false" outlineLevel="0" collapsed="false">
      <c r="A1111" s="6" t="s">
        <v>2698</v>
      </c>
      <c r="B1111" s="7" t="s">
        <v>1306</v>
      </c>
      <c r="C1111" s="17" t="n">
        <v>1528</v>
      </c>
      <c r="D1111" s="16" t="n">
        <v>0.223349225454256</v>
      </c>
      <c r="E1111" s="16" t="n">
        <v>0.0274422596714935</v>
      </c>
      <c r="F1111" s="16" t="n">
        <v>0.250391548319946</v>
      </c>
      <c r="G1111" s="16" t="n">
        <v>0.0446385173135049</v>
      </c>
      <c r="H1111" s="16" t="n">
        <v>8.28143499804802</v>
      </c>
      <c r="I1111" s="17" t="n">
        <v>237.033203422102</v>
      </c>
      <c r="J1111" s="18" t="n">
        <v>8.95955628743976E-015</v>
      </c>
      <c r="K1111" s="18" t="n">
        <v>1.71900871904184E-014</v>
      </c>
      <c r="L1111" s="16" t="n">
        <v>0.638913117944604</v>
      </c>
      <c r="M1111" s="16" t="n">
        <v>0.697822359396433</v>
      </c>
      <c r="N1111" s="18" t="n">
        <v>0.000592514333391416</v>
      </c>
      <c r="O1111" s="16" t="n">
        <v>0.153259375927031</v>
      </c>
      <c r="P1111" s="34" t="b">
        <f aca="false">TRUE()</f>
        <v>1</v>
      </c>
      <c r="Q1111" s="18" t="n">
        <v>6.37658637658637E-005</v>
      </c>
    </row>
    <row r="1112" customFormat="false" ht="22.35" hidden="false" customHeight="false" outlineLevel="0" collapsed="false">
      <c r="A1112" s="6" t="s">
        <v>2699</v>
      </c>
      <c r="B1112" s="7" t="s">
        <v>1306</v>
      </c>
      <c r="C1112" s="17" t="n">
        <v>1529</v>
      </c>
      <c r="D1112" s="16" t="n">
        <v>0.22516930127031</v>
      </c>
      <c r="E1112" s="16" t="n">
        <v>0.0275139001287181</v>
      </c>
      <c r="F1112" s="16" t="n">
        <v>0.252065037410039</v>
      </c>
      <c r="G1112" s="16" t="n">
        <v>0.044560292230824</v>
      </c>
      <c r="H1112" s="16" t="n">
        <v>8.22747032720828</v>
      </c>
      <c r="I1112" s="17" t="n">
        <v>235.825414601221</v>
      </c>
      <c r="J1112" s="18" t="n">
        <v>1.2959209553872E-014</v>
      </c>
      <c r="K1112" s="18" t="n">
        <v>2.45798535870973E-014</v>
      </c>
      <c r="L1112" s="16" t="n">
        <v>0.636370817206866</v>
      </c>
      <c r="M1112" s="16" t="n">
        <v>0.696639231824417</v>
      </c>
      <c r="N1112" s="18" t="n">
        <v>0.000612477512840645</v>
      </c>
      <c r="O1112" s="16" t="n">
        <v>0.152861341464922</v>
      </c>
      <c r="P1112" s="34" t="b">
        <f aca="false">TRUE()</f>
        <v>1</v>
      </c>
      <c r="Q1112" s="16" t="n">
        <v>0</v>
      </c>
    </row>
    <row r="1113" customFormat="false" ht="22.35" hidden="false" customHeight="false" outlineLevel="0" collapsed="false">
      <c r="A1113" s="6" t="s">
        <v>2700</v>
      </c>
      <c r="B1113" s="7" t="s">
        <v>1306</v>
      </c>
      <c r="C1113" s="17" t="n">
        <v>1530</v>
      </c>
      <c r="D1113" s="16" t="n">
        <v>0.226986870071483</v>
      </c>
      <c r="E1113" s="16" t="n">
        <v>0.0275837043177488</v>
      </c>
      <c r="F1113" s="16" t="n">
        <v>0.25373484769231</v>
      </c>
      <c r="G1113" s="16" t="n">
        <v>0.0444814000962467</v>
      </c>
      <c r="H1113" s="16" t="n">
        <v>8.17363122882409</v>
      </c>
      <c r="I1113" s="17" t="n">
        <v>234.64343451625</v>
      </c>
      <c r="J1113" s="18" t="n">
        <v>1.86873673121485E-014</v>
      </c>
      <c r="K1113" s="18" t="n">
        <v>3.5091662599736E-014</v>
      </c>
      <c r="L1113" s="16" t="n">
        <v>0.633804404478851</v>
      </c>
      <c r="M1113" s="16" t="n">
        <v>0.695404663923183</v>
      </c>
      <c r="N1113" s="18" t="n">
        <v>0.000633565431782935</v>
      </c>
      <c r="O1113" s="16" t="n">
        <v>0.152458430452522</v>
      </c>
      <c r="P1113" s="34" t="b">
        <f aca="false">TRUE()</f>
        <v>1</v>
      </c>
      <c r="Q1113" s="18" t="n">
        <v>3.7037037037037E-005</v>
      </c>
    </row>
    <row r="1114" customFormat="false" ht="22.35" hidden="false" customHeight="false" outlineLevel="0" collapsed="false">
      <c r="A1114" s="6" t="s">
        <v>2701</v>
      </c>
      <c r="B1114" s="7" t="s">
        <v>1306</v>
      </c>
      <c r="C1114" s="17" t="n">
        <v>1531</v>
      </c>
      <c r="D1114" s="16" t="n">
        <v>0.228800476004164</v>
      </c>
      <c r="E1114" s="16" t="n">
        <v>0.0276510969885148</v>
      </c>
      <c r="F1114" s="16" t="n">
        <v>0.255400911560475</v>
      </c>
      <c r="G1114" s="16" t="n">
        <v>0.0444020510751027</v>
      </c>
      <c r="H1114" s="16" t="n">
        <v>8.12043359927685</v>
      </c>
      <c r="I1114" s="17" t="n">
        <v>233.493544948118</v>
      </c>
      <c r="J1114" s="18" t="n">
        <v>2.67747446274905E-014</v>
      </c>
      <c r="K1114" s="18" t="n">
        <v>4.98497937209895E-014</v>
      </c>
      <c r="L1114" s="16" t="n">
        <v>0.631244771999641</v>
      </c>
      <c r="M1114" s="16" t="n">
        <v>0.69437585733882</v>
      </c>
      <c r="N1114" s="18" t="n">
        <v>0.00065531620637232</v>
      </c>
      <c r="O1114" s="16" t="n">
        <v>0.152051365859921</v>
      </c>
      <c r="P1114" s="34" t="b">
        <f aca="false">TRUE()</f>
        <v>1</v>
      </c>
      <c r="Q1114" s="18" t="n">
        <v>1.23456790123457E-005</v>
      </c>
    </row>
    <row r="1115" customFormat="false" ht="22.35" hidden="false" customHeight="false" outlineLevel="0" collapsed="false">
      <c r="A1115" s="6" t="s">
        <v>2702</v>
      </c>
      <c r="B1115" s="7" t="s">
        <v>1306</v>
      </c>
      <c r="C1115" s="17" t="n">
        <v>1532</v>
      </c>
      <c r="D1115" s="16" t="n">
        <v>0.230611662674533</v>
      </c>
      <c r="E1115" s="16" t="n">
        <v>0.0277160714746635</v>
      </c>
      <c r="F1115" s="16" t="n">
        <v>0.257064116097139</v>
      </c>
      <c r="G1115" s="16" t="n">
        <v>0.0443220996170999</v>
      </c>
      <c r="H1115" s="16" t="n">
        <v>8.0676783346201</v>
      </c>
      <c r="I1115" s="17" t="n">
        <v>232.374101603936</v>
      </c>
      <c r="J1115" s="18" t="n">
        <v>3.81684435630283E-014</v>
      </c>
      <c r="K1115" s="18" t="n">
        <v>7.02434770672139E-014</v>
      </c>
      <c r="L1115" s="16" t="n">
        <v>0.628678198974985</v>
      </c>
      <c r="M1115" s="16" t="n">
        <v>0.693175582990398</v>
      </c>
      <c r="N1115" s="18" t="n">
        <v>0.000677538538014349</v>
      </c>
      <c r="O1115" s="16" t="n">
        <v>0.151641259266075</v>
      </c>
      <c r="P1115" s="34" t="b">
        <f aca="false">TRUE()</f>
        <v>1</v>
      </c>
      <c r="Q1115" s="18" t="n">
        <v>1.48148148148148E-005</v>
      </c>
    </row>
    <row r="1116" customFormat="false" ht="22.35" hidden="false" customHeight="false" outlineLevel="0" collapsed="false">
      <c r="A1116" s="6" t="s">
        <v>2703</v>
      </c>
      <c r="B1116" s="7" t="s">
        <v>1306</v>
      </c>
      <c r="C1116" s="17" t="n">
        <v>1533</v>
      </c>
      <c r="D1116" s="16" t="n">
        <v>0.232415435443765</v>
      </c>
      <c r="E1116" s="16" t="n">
        <v>0.0277785786189951</v>
      </c>
      <c r="F1116" s="16" t="n">
        <v>0.258719588105174</v>
      </c>
      <c r="G1116" s="16" t="n">
        <v>0.0442415127647281</v>
      </c>
      <c r="H1116" s="16" t="n">
        <v>8.01540512839448</v>
      </c>
      <c r="I1116" s="17" t="n">
        <v>231.284597472338</v>
      </c>
      <c r="J1116" s="18" t="n">
        <v>5.41254543672574E-014</v>
      </c>
      <c r="K1116" s="18" t="n">
        <v>9.83022475379074E-014</v>
      </c>
      <c r="L1116" s="16" t="n">
        <v>0.626107956167362</v>
      </c>
      <c r="M1116" s="16" t="n">
        <v>0.692009602194787</v>
      </c>
      <c r="N1116" s="18" t="n">
        <v>0.000701324810792235</v>
      </c>
      <c r="O1116" s="16" t="n">
        <v>0.1512331993231</v>
      </c>
      <c r="P1116" s="34" t="b">
        <f aca="false">TRUE()</f>
        <v>1</v>
      </c>
      <c r="Q1116" s="18" t="n">
        <v>4.35490435490435E-005</v>
      </c>
    </row>
    <row r="1117" customFormat="false" ht="22.35" hidden="false" customHeight="false" outlineLevel="0" collapsed="false">
      <c r="A1117" s="6" t="s">
        <v>2704</v>
      </c>
      <c r="B1117" s="7" t="s">
        <v>1306</v>
      </c>
      <c r="C1117" s="17" t="n">
        <v>1534</v>
      </c>
      <c r="D1117" s="16" t="n">
        <v>0.234213921023905</v>
      </c>
      <c r="E1117" s="16" t="n">
        <v>0.0278383915634014</v>
      </c>
      <c r="F1117" s="16" t="n">
        <v>0.260369031847484</v>
      </c>
      <c r="G1117" s="16" t="n">
        <v>0.0441602397321059</v>
      </c>
      <c r="H1117" s="16" t="n">
        <v>7.96352263403444</v>
      </c>
      <c r="I1117" s="17" t="n">
        <v>230.226120418922</v>
      </c>
      <c r="J1117" s="18" t="n">
        <v>7.63985838049858E-014</v>
      </c>
      <c r="K1117" s="18" t="n">
        <v>1.3767004897555E-013</v>
      </c>
      <c r="L1117" s="16" t="n">
        <v>0.62352488322777</v>
      </c>
      <c r="M1117" s="16" t="n">
        <v>0.690843621399177</v>
      </c>
      <c r="N1117" s="18" t="n">
        <v>0.000725472655046411</v>
      </c>
      <c r="O1117" s="16" t="n">
        <v>0.150828192361265</v>
      </c>
      <c r="P1117" s="34" t="b">
        <f aca="false">TRUE()</f>
        <v>1</v>
      </c>
      <c r="Q1117" s="18" t="n">
        <v>3.78548165782209E-005</v>
      </c>
    </row>
    <row r="1118" customFormat="false" ht="22.35" hidden="false" customHeight="false" outlineLevel="0" collapsed="false">
      <c r="A1118" s="6" t="s">
        <v>2705</v>
      </c>
      <c r="B1118" s="7" t="s">
        <v>1306</v>
      </c>
      <c r="C1118" s="17" t="n">
        <v>1535</v>
      </c>
      <c r="D1118" s="16" t="n">
        <v>0.236007911528482</v>
      </c>
      <c r="E1118" s="16" t="n">
        <v>0.0278955107014028</v>
      </c>
      <c r="F1118" s="16" t="n">
        <v>0.262012143682451</v>
      </c>
      <c r="G1118" s="16" t="n">
        <v>0.0440782564725487</v>
      </c>
      <c r="H1118" s="16" t="n">
        <v>7.91168942260788</v>
      </c>
      <c r="I1118" s="17" t="n">
        <v>229.197731892718</v>
      </c>
      <c r="J1118" s="18" t="n">
        <v>1.07576564693909E-013</v>
      </c>
      <c r="K1118" s="18" t="n">
        <v>1.92515197705789E-013</v>
      </c>
      <c r="L1118" s="16" t="n">
        <v>0.620902950035212</v>
      </c>
      <c r="M1118" s="16" t="n">
        <v>0.689677640603567</v>
      </c>
      <c r="N1118" s="18" t="n">
        <v>0.000752976492130794</v>
      </c>
      <c r="O1118" s="16" t="n">
        <v>0.15042811383224</v>
      </c>
      <c r="P1118" s="34" t="b">
        <f aca="false">TRUE()</f>
        <v>1</v>
      </c>
      <c r="Q1118" s="18" t="n">
        <v>0.000160251356878034</v>
      </c>
    </row>
    <row r="1119" customFormat="false" ht="22.35" hidden="false" customHeight="false" outlineLevel="0" collapsed="false">
      <c r="A1119" s="6" t="s">
        <v>2706</v>
      </c>
      <c r="B1119" s="7" t="s">
        <v>1306</v>
      </c>
      <c r="C1119" s="17" t="n">
        <v>1536</v>
      </c>
      <c r="D1119" s="16" t="n">
        <v>0.237797099643076</v>
      </c>
      <c r="E1119" s="16" t="n">
        <v>0.0279500525893718</v>
      </c>
      <c r="F1119" s="16" t="n">
        <v>0.263648778319381</v>
      </c>
      <c r="G1119" s="16" t="n">
        <v>0.0439954554602908</v>
      </c>
      <c r="H1119" s="16" t="n">
        <v>7.85993051146732</v>
      </c>
      <c r="I1119" s="17" t="n">
        <v>228.196954923822</v>
      </c>
      <c r="J1119" s="18" t="n">
        <v>1.51095968652167E-013</v>
      </c>
      <c r="K1119" s="18" t="n">
        <v>2.69003976793862E-013</v>
      </c>
      <c r="L1119" s="16" t="n">
        <v>0.61824692710087</v>
      </c>
      <c r="M1119" s="16" t="n">
        <v>0.68858024691358</v>
      </c>
      <c r="N1119" s="18" t="n">
        <v>0.000781737481205049</v>
      </c>
      <c r="O1119" s="16" t="n">
        <v>0.150032715068396</v>
      </c>
      <c r="P1119" s="34" t="b">
        <f aca="false">TRUE()</f>
        <v>1</v>
      </c>
      <c r="Q1119" s="18" t="n">
        <v>1.66666666666667E-005</v>
      </c>
    </row>
    <row r="1120" customFormat="false" ht="22.35" hidden="false" customHeight="false" outlineLevel="0" collapsed="false">
      <c r="A1120" s="6" t="s">
        <v>2707</v>
      </c>
      <c r="B1120" s="7" t="s">
        <v>1306</v>
      </c>
      <c r="C1120" s="17" t="n">
        <v>1537</v>
      </c>
      <c r="D1120" s="16" t="n">
        <v>0.239582089243903</v>
      </c>
      <c r="E1120" s="16" t="n">
        <v>0.0280024065938973</v>
      </c>
      <c r="F1120" s="16" t="n">
        <v>0.265279493119398</v>
      </c>
      <c r="G1120" s="16" t="n">
        <v>0.0439118064141494</v>
      </c>
      <c r="H1120" s="16" t="n">
        <v>7.80815213440471</v>
      </c>
      <c r="I1120" s="17" t="n">
        <v>227.219340137933</v>
      </c>
      <c r="J1120" s="18" t="n">
        <v>2.11826217985956E-013</v>
      </c>
      <c r="K1120" s="18" t="n">
        <v>3.75033619727695E-013</v>
      </c>
      <c r="L1120" s="16" t="n">
        <v>0.615555139160791</v>
      </c>
      <c r="M1120" s="16" t="n">
        <v>0.687225651577504</v>
      </c>
      <c r="N1120" s="18" t="n">
        <v>0.00081140909415331</v>
      </c>
      <c r="O1120" s="16" t="n">
        <v>0.149639809394708</v>
      </c>
      <c r="P1120" s="34" t="b">
        <f aca="false">TRUE()</f>
        <v>1</v>
      </c>
      <c r="Q1120" s="18" t="n">
        <v>7.10377382115043E-005</v>
      </c>
    </row>
    <row r="1121" customFormat="false" ht="22.35" hidden="false" customHeight="false" outlineLevel="0" collapsed="false">
      <c r="A1121" s="6" t="s">
        <v>2708</v>
      </c>
      <c r="B1121" s="7" t="s">
        <v>1306</v>
      </c>
      <c r="C1121" s="17" t="n">
        <v>1538</v>
      </c>
      <c r="D1121" s="16" t="n">
        <v>0.24135989433438</v>
      </c>
      <c r="E1121" s="16" t="n">
        <v>0.0280523558321211</v>
      </c>
      <c r="F1121" s="16" t="n">
        <v>0.266901658079528</v>
      </c>
      <c r="G1121" s="16" t="n">
        <v>0.0438273875380683</v>
      </c>
      <c r="H1121" s="16" t="n">
        <v>7.75649076648154</v>
      </c>
      <c r="I1121" s="17" t="n">
        <v>226.266770725327</v>
      </c>
      <c r="J1121" s="18" t="n">
        <v>2.96156769268991E-013</v>
      </c>
      <c r="K1121" s="18" t="n">
        <v>5.21225866185883E-013</v>
      </c>
      <c r="L1121" s="16" t="n">
        <v>0.612835140071643</v>
      </c>
      <c r="M1121" s="16" t="n">
        <v>0.685699588477366</v>
      </c>
      <c r="N1121" s="18" t="n">
        <v>0.0008430989650433</v>
      </c>
      <c r="O1121" s="16" t="n">
        <v>0.149247692462298</v>
      </c>
      <c r="P1121" s="34" t="b">
        <f aca="false">TRUE()</f>
        <v>1</v>
      </c>
      <c r="Q1121" s="18" t="n">
        <v>4.76190476190476E-005</v>
      </c>
    </row>
    <row r="1122" customFormat="false" ht="22.35" hidden="false" customHeight="false" outlineLevel="0" collapsed="false">
      <c r="A1122" s="6" t="s">
        <v>2709</v>
      </c>
      <c r="B1122" s="7" t="s">
        <v>1306</v>
      </c>
      <c r="C1122" s="17" t="n">
        <v>1539</v>
      </c>
      <c r="D1122" s="16" t="n">
        <v>0.243133268551777</v>
      </c>
      <c r="E1122" s="16" t="n">
        <v>0.0281002889107199</v>
      </c>
      <c r="F1122" s="16" t="n">
        <v>0.268517956895555</v>
      </c>
      <c r="G1122" s="16" t="n">
        <v>0.0437420273428967</v>
      </c>
      <c r="H1122" s="16" t="n">
        <v>7.70485507130214</v>
      </c>
      <c r="I1122" s="17" t="n">
        <v>225.334140433897</v>
      </c>
      <c r="J1122" s="18" t="n">
        <v>4.13202089534898E-013</v>
      </c>
      <c r="K1122" s="18" t="n">
        <v>7.23844943676583E-013</v>
      </c>
      <c r="L1122" s="16" t="n">
        <v>0.610086532931227</v>
      </c>
      <c r="M1122" s="16" t="n">
        <v>0.684567901234568</v>
      </c>
      <c r="N1122" s="18" t="n">
        <v>0.000873928031831704</v>
      </c>
      <c r="O1122" s="16" t="n">
        <v>0.148853242442151</v>
      </c>
      <c r="P1122" s="34" t="b">
        <f aca="false">TRUE()</f>
        <v>1</v>
      </c>
      <c r="Q1122" s="16" t="n">
        <v>0</v>
      </c>
    </row>
    <row r="1123" customFormat="false" ht="22.35" hidden="false" customHeight="false" outlineLevel="0" collapsed="false">
      <c r="A1123" s="6" t="s">
        <v>2710</v>
      </c>
      <c r="B1123" s="7" t="s">
        <v>1306</v>
      </c>
      <c r="C1123" s="17" t="n">
        <v>1540</v>
      </c>
      <c r="D1123" s="16" t="n">
        <v>0.244898500361355</v>
      </c>
      <c r="E1123" s="16" t="n">
        <v>0.028146506542347</v>
      </c>
      <c r="F1123" s="16" t="n">
        <v>0.270125147782233</v>
      </c>
      <c r="G1123" s="16" t="n">
        <v>0.0436557559575649</v>
      </c>
      <c r="H1123" s="16" t="n">
        <v>7.65332346453842</v>
      </c>
      <c r="I1123" s="17" t="n">
        <v>224.418467037266</v>
      </c>
      <c r="J1123" s="18" t="n">
        <v>5.75059820819751E-013</v>
      </c>
      <c r="K1123" s="18" t="n">
        <v>1.00104792634311E-012</v>
      </c>
      <c r="L1123" s="16" t="n">
        <v>0.607319420279709</v>
      </c>
      <c r="M1123" s="16" t="n">
        <v>0.6835219478738</v>
      </c>
      <c r="N1123" s="18" t="n">
        <v>0.000907928257234178</v>
      </c>
      <c r="O1123" s="16" t="n">
        <v>0.148455932775894</v>
      </c>
      <c r="P1123" s="34" t="b">
        <f aca="false">TRUE()</f>
        <v>1</v>
      </c>
      <c r="Q1123" s="18" t="n">
        <v>1.62037037037037E-005</v>
      </c>
    </row>
    <row r="1124" customFormat="false" ht="22.35" hidden="false" customHeight="false" outlineLevel="0" collapsed="false">
      <c r="A1124" s="6" t="s">
        <v>2711</v>
      </c>
      <c r="B1124" s="7" t="s">
        <v>1306</v>
      </c>
      <c r="C1124" s="17" t="n">
        <v>1541</v>
      </c>
      <c r="D1124" s="16" t="n">
        <v>0.246654742316981</v>
      </c>
      <c r="E1124" s="16" t="n">
        <v>0.0281908100754896</v>
      </c>
      <c r="F1124" s="16" t="n">
        <v>0.271722666624412</v>
      </c>
      <c r="G1124" s="16" t="n">
        <v>0.0435687580242212</v>
      </c>
      <c r="H1124" s="16" t="n">
        <v>7.60200136388005</v>
      </c>
      <c r="I1124" s="17" t="n">
        <v>223.522197453547</v>
      </c>
      <c r="J1124" s="18" t="n">
        <v>7.97782945836312E-013</v>
      </c>
      <c r="K1124" s="18" t="n">
        <v>1.38065021902448E-012</v>
      </c>
      <c r="L1124" s="16" t="n">
        <v>0.604538326364639</v>
      </c>
      <c r="M1124" s="16" t="n">
        <v>0.682064471879287</v>
      </c>
      <c r="N1124" s="18" t="n">
        <v>0.000942147070774846</v>
      </c>
      <c r="O1124" s="16" t="n">
        <v>0.148057485255449</v>
      </c>
      <c r="P1124" s="34" t="b">
        <f aca="false">TRUE()</f>
        <v>1</v>
      </c>
      <c r="Q1124" s="18" t="n">
        <v>1.66666666666667E-005</v>
      </c>
    </row>
    <row r="1125" customFormat="false" ht="22.35" hidden="false" customHeight="false" outlineLevel="0" collapsed="false">
      <c r="A1125" s="6" t="s">
        <v>2712</v>
      </c>
      <c r="B1125" s="7" t="s">
        <v>1306</v>
      </c>
      <c r="C1125" s="17" t="n">
        <v>1542</v>
      </c>
      <c r="D1125" s="16" t="n">
        <v>0.248402560049455</v>
      </c>
      <c r="E1125" s="16" t="n">
        <v>0.0282331224748768</v>
      </c>
      <c r="F1125" s="16" t="n">
        <v>0.273311359588835</v>
      </c>
      <c r="G1125" s="16" t="n">
        <v>0.043481100144071</v>
      </c>
      <c r="H1125" s="16" t="n">
        <v>7.55097727742141</v>
      </c>
      <c r="I1125" s="17" t="n">
        <v>222.645959763438</v>
      </c>
      <c r="J1125" s="18" t="n">
        <v>1.1026811685667E-012</v>
      </c>
      <c r="K1125" s="18" t="n">
        <v>1.89566149525758E-012</v>
      </c>
      <c r="L1125" s="16" t="n">
        <v>0.601749088357967</v>
      </c>
      <c r="M1125" s="16" t="n">
        <v>0.680606995884774</v>
      </c>
      <c r="N1125" s="18" t="n">
        <v>0.000979172410148038</v>
      </c>
      <c r="O1125" s="16" t="n">
        <v>0.147656014918154</v>
      </c>
      <c r="P1125" s="34" t="b">
        <f aca="false">TRUE()</f>
        <v>1</v>
      </c>
      <c r="Q1125" s="18" t="n">
        <v>1.23456790123457E-005</v>
      </c>
    </row>
    <row r="1126" customFormat="false" ht="22.35" hidden="false" customHeight="false" outlineLevel="0" collapsed="false">
      <c r="A1126" s="6" t="s">
        <v>2713</v>
      </c>
      <c r="B1126" s="7" t="s">
        <v>1306</v>
      </c>
      <c r="C1126" s="17" t="n">
        <v>1543</v>
      </c>
      <c r="D1126" s="16" t="n">
        <v>0.250139502073011</v>
      </c>
      <c r="E1126" s="16" t="n">
        <v>0.0282733460954645</v>
      </c>
      <c r="F1126" s="16" t="n">
        <v>0.274889263871469</v>
      </c>
      <c r="G1126" s="16" t="n">
        <v>0.0433931256720713</v>
      </c>
      <c r="H1126" s="16" t="n">
        <v>7.50039091300178</v>
      </c>
      <c r="I1126" s="17" t="n">
        <v>221.792117449945</v>
      </c>
      <c r="J1126" s="18" t="n">
        <v>1.51719289796318E-012</v>
      </c>
      <c r="K1126" s="18" t="n">
        <v>2.58364814384375E-012</v>
      </c>
      <c r="L1126" s="16" t="n">
        <v>0.598959146480222</v>
      </c>
      <c r="M1126" s="16" t="n">
        <v>0.679098079561043</v>
      </c>
      <c r="N1126" s="16" t="n">
        <v>0.0010195777891026</v>
      </c>
      <c r="O1126" s="16" t="n">
        <v>0.147253270296234</v>
      </c>
      <c r="P1126" s="34" t="b">
        <f aca="false">TRUE()</f>
        <v>1</v>
      </c>
      <c r="Q1126" s="16" t="n">
        <v>0</v>
      </c>
    </row>
    <row r="1127" customFormat="false" ht="22.35" hidden="false" customHeight="false" outlineLevel="0" collapsed="false">
      <c r="A1127" s="6" t="s">
        <v>2714</v>
      </c>
      <c r="B1127" s="7" t="s">
        <v>1306</v>
      </c>
      <c r="C1127" s="17" t="n">
        <v>1544</v>
      </c>
      <c r="D1127" s="16" t="n">
        <v>0.251870903150978</v>
      </c>
      <c r="E1127" s="16" t="n">
        <v>0.0283115252149594</v>
      </c>
      <c r="F1127" s="16" t="n">
        <v>0.276460848323546</v>
      </c>
      <c r="G1127" s="16" t="n">
        <v>0.0433047384070225</v>
      </c>
      <c r="H1127" s="16" t="n">
        <v>7.44997042218414</v>
      </c>
      <c r="I1127" s="17" t="n">
        <v>220.959266579417</v>
      </c>
      <c r="J1127" s="18" t="n">
        <v>2.0816099252455E-012</v>
      </c>
      <c r="K1127" s="18" t="n">
        <v>3.52168006105537E-012</v>
      </c>
      <c r="L1127" s="16" t="n">
        <v>0.596148581673572</v>
      </c>
      <c r="M1127" s="16" t="n">
        <v>0.677863511659808</v>
      </c>
      <c r="N1127" s="16" t="n">
        <v>0.00106256491521355</v>
      </c>
      <c r="O1127" s="16" t="n">
        <v>0.146850409192093</v>
      </c>
      <c r="P1127" s="34" t="b">
        <f aca="false">TRUE()</f>
        <v>1</v>
      </c>
      <c r="Q1127" s="16" t="n">
        <v>0</v>
      </c>
    </row>
    <row r="1128" customFormat="false" ht="22.35" hidden="false" customHeight="false" outlineLevel="0" collapsed="false">
      <c r="A1128" s="6" t="s">
        <v>2715</v>
      </c>
      <c r="B1128" s="7" t="s">
        <v>1306</v>
      </c>
      <c r="C1128" s="17" t="n">
        <v>1545</v>
      </c>
      <c r="D1128" s="16" t="n">
        <v>0.253595244000109</v>
      </c>
      <c r="E1128" s="16" t="n">
        <v>0.0283477330094765</v>
      </c>
      <c r="F1128" s="16" t="n">
        <v>0.278025036515695</v>
      </c>
      <c r="G1128" s="16" t="n">
        <v>0.043216188506573</v>
      </c>
      <c r="H1128" s="16" t="n">
        <v>7.39981671419014</v>
      </c>
      <c r="I1128" s="17" t="n">
        <v>220.147745112288</v>
      </c>
      <c r="J1128" s="18" t="n">
        <v>2.84622291588495E-012</v>
      </c>
      <c r="K1128" s="18" t="n">
        <v>4.78018012987557E-012</v>
      </c>
      <c r="L1128" s="16" t="n">
        <v>0.593324664670362</v>
      </c>
      <c r="M1128" s="16" t="n">
        <v>0.676406035665295</v>
      </c>
      <c r="N1128" s="16" t="n">
        <v>0.00110197134022605</v>
      </c>
      <c r="O1128" s="16" t="n">
        <v>0.146448620302186</v>
      </c>
      <c r="P1128" s="34" t="b">
        <f aca="false">TRUE()</f>
        <v>1</v>
      </c>
      <c r="Q1128" s="18" t="n">
        <v>1.38888888888889E-005</v>
      </c>
    </row>
    <row r="1129" customFormat="false" ht="22.35" hidden="false" customHeight="false" outlineLevel="0" collapsed="false">
      <c r="A1129" s="6" t="s">
        <v>2716</v>
      </c>
      <c r="B1129" s="7" t="s">
        <v>1306</v>
      </c>
      <c r="C1129" s="17" t="n">
        <v>1546</v>
      </c>
      <c r="D1129" s="16" t="n">
        <v>0.255312263961362</v>
      </c>
      <c r="E1129" s="16" t="n">
        <v>0.0283817908583033</v>
      </c>
      <c r="F1129" s="16" t="n">
        <v>0.279581884124974</v>
      </c>
      <c r="G1129" s="16" t="n">
        <v>0.0431275800922086</v>
      </c>
      <c r="H1129" s="16" t="n">
        <v>7.35004556449021</v>
      </c>
      <c r="I1129" s="17" t="n">
        <v>219.359224869973</v>
      </c>
      <c r="J1129" s="18" t="n">
        <v>3.87571769737274E-012</v>
      </c>
      <c r="K1129" s="18" t="n">
        <v>6.48666581196872E-012</v>
      </c>
      <c r="L1129" s="16" t="n">
        <v>0.590493958589753</v>
      </c>
      <c r="M1129" s="16" t="n">
        <v>0.675240054869685</v>
      </c>
      <c r="N1129" s="16" t="n">
        <v>0.00114470784563689</v>
      </c>
      <c r="O1129" s="16" t="n">
        <v>0.146049704537504</v>
      </c>
      <c r="P1129" s="34" t="b">
        <f aca="false">TRUE()</f>
        <v>1</v>
      </c>
      <c r="Q1129" s="18" t="n">
        <v>1.64609053497942E-005</v>
      </c>
    </row>
    <row r="1130" customFormat="false" ht="22.35" hidden="false" customHeight="false" outlineLevel="0" collapsed="false">
      <c r="A1130" s="6" t="s">
        <v>2717</v>
      </c>
      <c r="B1130" s="7" t="s">
        <v>1306</v>
      </c>
      <c r="C1130" s="17" t="n">
        <v>1547</v>
      </c>
      <c r="D1130" s="16" t="n">
        <v>0.25702199890726</v>
      </c>
      <c r="E1130" s="16" t="n">
        <v>0.0284138557805546</v>
      </c>
      <c r="F1130" s="16" t="n">
        <v>0.281131285913332</v>
      </c>
      <c r="G1130" s="16" t="n">
        <v>0.0430390295209952</v>
      </c>
      <c r="H1130" s="16" t="n">
        <v>7.30057389776946</v>
      </c>
      <c r="I1130" s="17" t="n">
        <v>218.592568676257</v>
      </c>
      <c r="J1130" s="18" t="n">
        <v>5.25881278340744E-012</v>
      </c>
      <c r="K1130" s="18" t="n">
        <v>8.7401173612899E-012</v>
      </c>
      <c r="L1130" s="16" t="n">
        <v>0.587651240297625</v>
      </c>
      <c r="M1130" s="16" t="n">
        <v>0.673731138545953</v>
      </c>
      <c r="N1130" s="16" t="n">
        <v>0.00118958716986886</v>
      </c>
      <c r="O1130" s="16" t="n">
        <v>0.145654581985888</v>
      </c>
      <c r="P1130" s="34" t="b">
        <f aca="false">TRUE()</f>
        <v>1</v>
      </c>
      <c r="Q1130" s="18" t="n">
        <v>2.97501155344293E-005</v>
      </c>
    </row>
    <row r="1131" customFormat="false" ht="22.35" hidden="false" customHeight="false" outlineLevel="0" collapsed="false">
      <c r="A1131" s="6" t="s">
        <v>2718</v>
      </c>
      <c r="B1131" s="7" t="s">
        <v>1306</v>
      </c>
      <c r="C1131" s="17" t="n">
        <v>1548</v>
      </c>
      <c r="D1131" s="16" t="n">
        <v>0.258724693328189</v>
      </c>
      <c r="E1131" s="16" t="n">
        <v>0.028444194618189</v>
      </c>
      <c r="F1131" s="16" t="n">
        <v>0.282673427696369</v>
      </c>
      <c r="G1131" s="16" t="n">
        <v>0.0429505316697548</v>
      </c>
      <c r="H1131" s="16" t="n">
        <v>7.25133172796153</v>
      </c>
      <c r="I1131" s="17" t="n">
        <v>217.8450914161</v>
      </c>
      <c r="J1131" s="18" t="n">
        <v>7.11350594028927E-012</v>
      </c>
      <c r="K1131" s="18" t="n">
        <v>1.17895565703676E-011</v>
      </c>
      <c r="L1131" s="16" t="n">
        <v>0.584794633073023</v>
      </c>
      <c r="M1131" s="16" t="n">
        <v>0.672736625514403</v>
      </c>
      <c r="N1131" s="16" t="n">
        <v>0.00123254138273216</v>
      </c>
      <c r="O1131" s="16" t="n">
        <v>0.145262782195684</v>
      </c>
      <c r="P1131" s="34" t="b">
        <f aca="false">TRUE()</f>
        <v>1</v>
      </c>
      <c r="Q1131" s="16" t="n">
        <v>0</v>
      </c>
    </row>
    <row r="1132" customFormat="false" ht="22.35" hidden="false" customHeight="false" outlineLevel="0" collapsed="false">
      <c r="A1132" s="6" t="s">
        <v>2719</v>
      </c>
      <c r="B1132" s="7" t="s">
        <v>1306</v>
      </c>
      <c r="C1132" s="17" t="n">
        <v>1549</v>
      </c>
      <c r="D1132" s="16" t="n">
        <v>0.26041907117023</v>
      </c>
      <c r="E1132" s="16" t="n">
        <v>0.028472794293131</v>
      </c>
      <c r="F1132" s="16" t="n">
        <v>0.284207276525283</v>
      </c>
      <c r="G1132" s="16" t="n">
        <v>0.04286219332708</v>
      </c>
      <c r="H1132" s="16" t="n">
        <v>7.20238440912753</v>
      </c>
      <c r="I1132" s="17" t="n">
        <v>217.117137563183</v>
      </c>
      <c r="J1132" s="18" t="n">
        <v>9.58917468738883E-012</v>
      </c>
      <c r="K1132" s="18" t="n">
        <v>1.57979654436934E-011</v>
      </c>
      <c r="L1132" s="16" t="n">
        <v>0.581928693876118</v>
      </c>
      <c r="M1132" s="16" t="n">
        <v>0.671587791495199</v>
      </c>
      <c r="N1132" s="16" t="n">
        <v>0.00127066770287243</v>
      </c>
      <c r="O1132" s="16" t="n">
        <v>0.144874406471657</v>
      </c>
      <c r="P1132" s="34" t="b">
        <f aca="false">TRUE()</f>
        <v>1</v>
      </c>
      <c r="Q1132" s="16" t="n">
        <v>0</v>
      </c>
    </row>
    <row r="1133" customFormat="false" ht="22.35" hidden="false" customHeight="false" outlineLevel="0" collapsed="false">
      <c r="A1133" s="6" t="s">
        <v>2720</v>
      </c>
      <c r="B1133" s="7" t="s">
        <v>1306</v>
      </c>
      <c r="C1133" s="17" t="n">
        <v>1550</v>
      </c>
      <c r="D1133" s="16" t="n">
        <v>0.262104458356204</v>
      </c>
      <c r="E1133" s="16" t="n">
        <v>0.0285000280344414</v>
      </c>
      <c r="F1133" s="16" t="n">
        <v>0.285732306624702</v>
      </c>
      <c r="G1133" s="16" t="n">
        <v>0.0427741882491442</v>
      </c>
      <c r="H1133" s="16" t="n">
        <v>7.15369841316216</v>
      </c>
      <c r="I1133" s="17" t="n">
        <v>216.40622914868</v>
      </c>
      <c r="J1133" s="18" t="n">
        <v>1.28851969761414E-011</v>
      </c>
      <c r="K1133" s="18" t="n">
        <v>2.10857915816194E-011</v>
      </c>
      <c r="L1133" s="16" t="n">
        <v>0.579054247095029</v>
      </c>
      <c r="M1133" s="16" t="n">
        <v>0.670353223593964</v>
      </c>
      <c r="N1133" s="16" t="n">
        <v>0.00131400246440481</v>
      </c>
      <c r="O1133" s="16" t="n">
        <v>0.144488088795922</v>
      </c>
      <c r="P1133" s="34" t="b">
        <f aca="false">TRUE()</f>
        <v>1</v>
      </c>
      <c r="Q1133" s="18" t="n">
        <v>4.69135802469136E-005</v>
      </c>
    </row>
    <row r="1134" customFormat="false" ht="22.35" hidden="false" customHeight="false" outlineLevel="0" collapsed="false">
      <c r="A1134" s="6" t="s">
        <v>2721</v>
      </c>
      <c r="B1134" s="7" t="s">
        <v>1306</v>
      </c>
      <c r="C1134" s="17" t="n">
        <v>1551</v>
      </c>
      <c r="D1134" s="16" t="n">
        <v>0.263779943141655</v>
      </c>
      <c r="E1134" s="16" t="n">
        <v>0.0285260184437616</v>
      </c>
      <c r="F1134" s="16" t="n">
        <v>0.28724778132916</v>
      </c>
      <c r="G1134" s="16" t="n">
        <v>0.0426865806295197</v>
      </c>
      <c r="H1134" s="16" t="n">
        <v>7.1052989262477</v>
      </c>
      <c r="I1134" s="17" t="n">
        <v>215.711426951646</v>
      </c>
      <c r="J1134" s="18" t="n">
        <v>1.72569760795382E-011</v>
      </c>
      <c r="K1134" s="18" t="n">
        <v>2.80959006394991E-011</v>
      </c>
      <c r="L1134" s="16" t="n">
        <v>0.576174601099707</v>
      </c>
      <c r="M1134" s="16" t="n">
        <v>0.669221536351166</v>
      </c>
      <c r="N1134" s="16" t="n">
        <v>0.00135621413863175</v>
      </c>
      <c r="O1134" s="16" t="n">
        <v>0.144103915705176</v>
      </c>
      <c r="P1134" s="34" t="b">
        <f aca="false">TRUE()</f>
        <v>1</v>
      </c>
      <c r="Q1134" s="18" t="n">
        <v>3.17460317460317E-005</v>
      </c>
    </row>
    <row r="1135" customFormat="false" ht="22.35" hidden="false" customHeight="false" outlineLevel="0" collapsed="false">
      <c r="A1135" s="6" t="s">
        <v>2722</v>
      </c>
      <c r="B1135" s="7" t="s">
        <v>1306</v>
      </c>
      <c r="C1135" s="17" t="n">
        <v>1552</v>
      </c>
      <c r="D1135" s="16" t="n">
        <v>0.265445178925676</v>
      </c>
      <c r="E1135" s="16" t="n">
        <v>0.0285503316004494</v>
      </c>
      <c r="F1135" s="16" t="n">
        <v>0.288753682088369</v>
      </c>
      <c r="G1135" s="16" t="n">
        <v>0.0425990970807327</v>
      </c>
      <c r="H1135" s="16" t="n">
        <v>7.05737048731788</v>
      </c>
      <c r="I1135" s="17" t="n">
        <v>215.034511660001</v>
      </c>
      <c r="J1135" s="18" t="n">
        <v>2.30111219391285E-011</v>
      </c>
      <c r="K1135" s="18" t="n">
        <v>3.7014013971854E-011</v>
      </c>
      <c r="L1135" s="16" t="n">
        <v>0.573301955002521</v>
      </c>
      <c r="M1135" s="16" t="n">
        <v>0.668158436213992</v>
      </c>
      <c r="N1135" s="16" t="n">
        <v>0.00140591429621948</v>
      </c>
      <c r="O1135" s="16" t="n">
        <v>0.143719927706284</v>
      </c>
      <c r="P1135" s="34" t="b">
        <f aca="false">TRUE()</f>
        <v>1</v>
      </c>
      <c r="Q1135" s="16" t="n">
        <v>0</v>
      </c>
    </row>
    <row r="1136" customFormat="false" ht="22.35" hidden="false" customHeight="false" outlineLevel="0" collapsed="false">
      <c r="A1136" s="6" t="s">
        <v>2723</v>
      </c>
      <c r="B1136" s="7" t="s">
        <v>1306</v>
      </c>
      <c r="C1136" s="17" t="n">
        <v>1553</v>
      </c>
      <c r="D1136" s="16" t="n">
        <v>0.267099300704413</v>
      </c>
      <c r="E1136" s="16" t="n">
        <v>0.0285729672777117</v>
      </c>
      <c r="F1136" s="16" t="n">
        <v>0.290249047714519</v>
      </c>
      <c r="G1136" s="16" t="n">
        <v>0.0425117164399374</v>
      </c>
      <c r="H1136" s="16" t="n">
        <v>7.00988049924078</v>
      </c>
      <c r="I1136" s="17" t="n">
        <v>214.375063214199</v>
      </c>
      <c r="J1136" s="18" t="n">
        <v>3.05571734423126E-011</v>
      </c>
      <c r="K1136" s="18" t="n">
        <v>4.89244867999989E-011</v>
      </c>
      <c r="L1136" s="16" t="n">
        <v>0.570434246228054</v>
      </c>
      <c r="M1136" s="16" t="n">
        <v>0.666889574759945</v>
      </c>
      <c r="N1136" s="16" t="n">
        <v>0.0014574217578813</v>
      </c>
      <c r="O1136" s="16" t="n">
        <v>0.143336508907035</v>
      </c>
      <c r="P1136" s="34" t="b">
        <f aca="false">TRUE()</f>
        <v>1</v>
      </c>
      <c r="Q1136" s="18" t="n">
        <v>2.9320987654321E-005</v>
      </c>
    </row>
    <row r="1137" customFormat="false" ht="22.35" hidden="false" customHeight="false" outlineLevel="0" collapsed="false">
      <c r="A1137" s="6" t="s">
        <v>2724</v>
      </c>
      <c r="B1137" s="7" t="s">
        <v>1306</v>
      </c>
      <c r="C1137" s="17" t="n">
        <v>1554</v>
      </c>
      <c r="D1137" s="16" t="n">
        <v>0.268741107830602</v>
      </c>
      <c r="E1137" s="16" t="n">
        <v>0.0285939443264717</v>
      </c>
      <c r="F1137" s="16" t="n">
        <v>0.291731737361529</v>
      </c>
      <c r="G1137" s="16" t="n">
        <v>0.0424242207423198</v>
      </c>
      <c r="H1137" s="16" t="n">
        <v>6.96254742134415</v>
      </c>
      <c r="I1137" s="17" t="n">
        <v>213.731455543704</v>
      </c>
      <c r="J1137" s="18" t="n">
        <v>4.04783610962847E-011</v>
      </c>
      <c r="K1137" s="18" t="n">
        <v>6.45104449115137E-011</v>
      </c>
      <c r="L1137" s="16" t="n">
        <v>0.567550939221003</v>
      </c>
      <c r="M1137" s="16" t="n">
        <v>0.665843621399177</v>
      </c>
      <c r="N1137" s="16" t="n">
        <v>0.00151158975928094</v>
      </c>
      <c r="O1137" s="16" t="n">
        <v>0.142957459211719</v>
      </c>
      <c r="P1137" s="34" t="b">
        <f aca="false">TRUE()</f>
        <v>1</v>
      </c>
      <c r="Q1137" s="18" t="n">
        <v>4.60219632451815E-005</v>
      </c>
    </row>
    <row r="1138" customFormat="false" ht="22.35" hidden="false" customHeight="false" outlineLevel="0" collapsed="false">
      <c r="A1138" s="6" t="s">
        <v>2725</v>
      </c>
      <c r="B1138" s="7" t="s">
        <v>1306</v>
      </c>
      <c r="C1138" s="17" t="n">
        <v>1555</v>
      </c>
      <c r="D1138" s="16" t="n">
        <v>0.270369676675391</v>
      </c>
      <c r="E1138" s="16" t="n">
        <v>0.0286131462148559</v>
      </c>
      <c r="F1138" s="16" t="n">
        <v>0.293200925944652</v>
      </c>
      <c r="G1138" s="16" t="n">
        <v>0.0423365696274152</v>
      </c>
      <c r="H1138" s="16" t="n">
        <v>6.91541783898826</v>
      </c>
      <c r="I1138" s="17" t="n">
        <v>213.10413282099</v>
      </c>
      <c r="J1138" s="18" t="n">
        <v>5.34755964721257E-011</v>
      </c>
      <c r="K1138" s="18" t="n">
        <v>8.48332283483646E-011</v>
      </c>
      <c r="L1138" s="16" t="n">
        <v>0.564655030229954</v>
      </c>
      <c r="M1138" s="16" t="n">
        <v>0.664557613168724</v>
      </c>
      <c r="N1138" s="16" t="n">
        <v>0.0015624287355164</v>
      </c>
      <c r="O1138" s="16" t="n">
        <v>0.142582593804819</v>
      </c>
      <c r="P1138" s="34" t="b">
        <f aca="false">TRUE()</f>
        <v>1</v>
      </c>
      <c r="Q1138" s="18" t="n">
        <v>5.65167548500882E-005</v>
      </c>
    </row>
    <row r="1139" customFormat="false" ht="22.35" hidden="false" customHeight="false" outlineLevel="0" collapsed="false">
      <c r="A1139" s="6" t="s">
        <v>2726</v>
      </c>
      <c r="B1139" s="7" t="s">
        <v>1306</v>
      </c>
      <c r="C1139" s="17" t="n">
        <v>1556</v>
      </c>
      <c r="D1139" s="16" t="n">
        <v>0.271985071388195</v>
      </c>
      <c r="E1139" s="16" t="n">
        <v>0.0286302918514511</v>
      </c>
      <c r="F1139" s="16" t="n">
        <v>0.294656134593403</v>
      </c>
      <c r="G1139" s="16" t="n">
        <v>0.0422485187926504</v>
      </c>
      <c r="H1139" s="16" t="n">
        <v>6.86838103431043</v>
      </c>
      <c r="I1139" s="17" t="n">
        <v>212.493737066149</v>
      </c>
      <c r="J1139" s="18" t="n">
        <v>7.05006422138994E-011</v>
      </c>
      <c r="K1139" s="18" t="n">
        <v>1.11330922826363E-010</v>
      </c>
      <c r="L1139" s="16" t="n">
        <v>0.561736382152862</v>
      </c>
      <c r="M1139" s="16" t="n">
        <v>0.663100137174211</v>
      </c>
      <c r="N1139" s="16" t="n">
        <v>0.00161773429523896</v>
      </c>
      <c r="O1139" s="16" t="n">
        <v>0.142210893999596</v>
      </c>
      <c r="P1139" s="34" t="b">
        <f aca="false">TRUE()</f>
        <v>1</v>
      </c>
      <c r="Q1139" s="18" t="n">
        <v>5.29100529100529E-005</v>
      </c>
    </row>
    <row r="1140" customFormat="false" ht="22.35" hidden="false" customHeight="false" outlineLevel="0" collapsed="false">
      <c r="A1140" s="6" t="s">
        <v>2727</v>
      </c>
      <c r="B1140" s="7" t="s">
        <v>1306</v>
      </c>
      <c r="C1140" s="17" t="n">
        <v>1557</v>
      </c>
      <c r="D1140" s="16" t="n">
        <v>0.273586237120084</v>
      </c>
      <c r="E1140" s="16" t="n">
        <v>0.0286455841278926</v>
      </c>
      <c r="F1140" s="16" t="n">
        <v>0.296096619598264</v>
      </c>
      <c r="G1140" s="16" t="n">
        <v>0.0421602658380849</v>
      </c>
      <c r="H1140" s="16" t="n">
        <v>6.82148145499558</v>
      </c>
      <c r="I1140" s="17" t="n">
        <v>211.899436050313</v>
      </c>
      <c r="J1140" s="18" t="n">
        <v>9.27328462214135E-011</v>
      </c>
      <c r="K1140" s="18" t="n">
        <v>1.45883742160298E-010</v>
      </c>
      <c r="L1140" s="16" t="n">
        <v>0.55879975630359</v>
      </c>
      <c r="M1140" s="16" t="n">
        <v>0.661694101508916</v>
      </c>
      <c r="N1140" s="16" t="n">
        <v>0.00168162509206224</v>
      </c>
      <c r="O1140" s="16" t="n">
        <v>0.141841789708015</v>
      </c>
      <c r="P1140" s="34" t="b">
        <f aca="false">TRUE()</f>
        <v>1</v>
      </c>
      <c r="Q1140" s="16" t="n">
        <v>0</v>
      </c>
    </row>
    <row r="1141" customFormat="false" ht="22.35" hidden="false" customHeight="false" outlineLevel="0" collapsed="false">
      <c r="A1141" s="6" t="s">
        <v>2728</v>
      </c>
      <c r="B1141" s="7" t="s">
        <v>1306</v>
      </c>
      <c r="C1141" s="17" t="n">
        <v>1558</v>
      </c>
      <c r="D1141" s="16" t="n">
        <v>0.275172419889091</v>
      </c>
      <c r="E1141" s="16" t="n">
        <v>0.028658863740583</v>
      </c>
      <c r="F1141" s="16" t="n">
        <v>0.297522303195962</v>
      </c>
      <c r="G1141" s="16" t="n">
        <v>0.0420718611977107</v>
      </c>
      <c r="H1141" s="16" t="n">
        <v>6.77494238521472</v>
      </c>
      <c r="I1141" s="17" t="n">
        <v>211.322484886514</v>
      </c>
      <c r="J1141" s="18" t="n">
        <v>1.21542293887471E-010</v>
      </c>
      <c r="K1141" s="18" t="n">
        <v>1.90339818729436E-010</v>
      </c>
      <c r="L1141" s="16" t="n">
        <v>0.555861456817922</v>
      </c>
      <c r="M1141" s="16" t="n">
        <v>0.660408093278464</v>
      </c>
      <c r="N1141" s="16" t="n">
        <v>0.00174248790693215</v>
      </c>
      <c r="O1141" s="16" t="n">
        <v>0.141474678684596</v>
      </c>
      <c r="P1141" s="34" t="b">
        <f aca="false">TRUE()</f>
        <v>1</v>
      </c>
      <c r="Q1141" s="18" t="n">
        <v>0.000148549492128287</v>
      </c>
    </row>
    <row r="1142" customFormat="false" ht="22.35" hidden="false" customHeight="false" outlineLevel="0" collapsed="false">
      <c r="A1142" s="6" t="s">
        <v>2729</v>
      </c>
      <c r="B1142" s="7" t="s">
        <v>1306</v>
      </c>
      <c r="C1142" s="17" t="n">
        <v>1559</v>
      </c>
      <c r="D1142" s="16" t="n">
        <v>0.276743285355316</v>
      </c>
      <c r="E1142" s="16" t="n">
        <v>0.0286701447469856</v>
      </c>
      <c r="F1142" s="16" t="n">
        <v>0.298933308375044</v>
      </c>
      <c r="G1142" s="16" t="n">
        <v>0.0419834361406485</v>
      </c>
      <c r="H1142" s="16" t="n">
        <v>6.72888813186399</v>
      </c>
      <c r="I1142" s="17" t="n">
        <v>210.763196179</v>
      </c>
      <c r="J1142" s="18" t="n">
        <v>1.58628872618806E-010</v>
      </c>
      <c r="K1142" s="18" t="n">
        <v>2.47206091388676E-010</v>
      </c>
      <c r="L1142" s="16" t="n">
        <v>0.552931208161493</v>
      </c>
      <c r="M1142" s="16" t="n">
        <v>0.659139231824417</v>
      </c>
      <c r="N1142" s="16" t="n">
        <v>0.00181056200903031</v>
      </c>
      <c r="O1142" s="16" t="n">
        <v>0.141108184115056</v>
      </c>
      <c r="P1142" s="34" t="b">
        <f aca="false">TRUE()</f>
        <v>1</v>
      </c>
      <c r="Q1142" s="18" t="n">
        <v>8.41186603840503E-005</v>
      </c>
    </row>
    <row r="1143" customFormat="false" ht="22.35" hidden="false" customHeight="false" outlineLevel="0" collapsed="false">
      <c r="A1143" s="6" t="s">
        <v>2730</v>
      </c>
      <c r="B1143" s="7" t="s">
        <v>1306</v>
      </c>
      <c r="C1143" s="17" t="n">
        <v>1560</v>
      </c>
      <c r="D1143" s="16" t="n">
        <v>0.278300510751999</v>
      </c>
      <c r="E1143" s="16" t="n">
        <v>0.0286801009985244</v>
      </c>
      <c r="F1143" s="16" t="n">
        <v>0.300332412419479</v>
      </c>
      <c r="G1143" s="16" t="n">
        <v>0.0418956371615302</v>
      </c>
      <c r="H1143" s="16" t="n">
        <v>6.68350616420772</v>
      </c>
      <c r="I1143" s="17" t="n">
        <v>210.219508879953</v>
      </c>
      <c r="J1143" s="18" t="n">
        <v>2.05952104237058E-010</v>
      </c>
      <c r="K1143" s="18" t="n">
        <v>3.19873215787347E-010</v>
      </c>
      <c r="L1143" s="16" t="n">
        <v>0.550027623441542</v>
      </c>
      <c r="M1143" s="16" t="n">
        <v>0.657733196159122</v>
      </c>
      <c r="N1143" s="16" t="n">
        <v>0.00187827533175555</v>
      </c>
      <c r="O1143" s="16" t="n">
        <v>0.140743961528748</v>
      </c>
      <c r="P1143" s="34" t="b">
        <f aca="false">TRUE()</f>
        <v>1</v>
      </c>
      <c r="Q1143" s="16" t="n">
        <v>0</v>
      </c>
    </row>
    <row r="1144" customFormat="false" ht="22.35" hidden="false" customHeight="false" outlineLevel="0" collapsed="false">
      <c r="A1144" s="6" t="s">
        <v>2731</v>
      </c>
      <c r="B1144" s="7" t="s">
        <v>1306</v>
      </c>
      <c r="C1144" s="17" t="n">
        <v>1561</v>
      </c>
      <c r="D1144" s="16" t="n">
        <v>0.279844290740756</v>
      </c>
      <c r="E1144" s="16" t="n">
        <v>0.0286888377339913</v>
      </c>
      <c r="F1144" s="16" t="n">
        <v>0.301720122680871</v>
      </c>
      <c r="G1144" s="16" t="n">
        <v>0.0418085994157396</v>
      </c>
      <c r="H1144" s="16" t="n">
        <v>6.63886565402839</v>
      </c>
      <c r="I1144" s="17" t="n">
        <v>209.691122265149</v>
      </c>
      <c r="J1144" s="18" t="n">
        <v>2.65910972678253E-010</v>
      </c>
      <c r="K1144" s="18" t="n">
        <v>4.113047098825E-010</v>
      </c>
      <c r="L1144" s="16" t="n">
        <v>0.547156992680474</v>
      </c>
      <c r="M1144" s="16" t="n">
        <v>0.656447187928669</v>
      </c>
      <c r="N1144" s="16" t="n">
        <v>0.00195142587619476</v>
      </c>
      <c r="O1144" s="16" t="n">
        <v>0.140383248286299</v>
      </c>
      <c r="P1144" s="34" t="b">
        <f aca="false">TRUE()</f>
        <v>1</v>
      </c>
      <c r="Q1144" s="16" t="n">
        <v>0</v>
      </c>
    </row>
    <row r="1145" customFormat="false" ht="22.35" hidden="false" customHeight="false" outlineLevel="0" collapsed="false">
      <c r="A1145" s="6" t="s">
        <v>2732</v>
      </c>
      <c r="B1145" s="7" t="s">
        <v>1306</v>
      </c>
      <c r="C1145" s="17" t="n">
        <v>1562</v>
      </c>
      <c r="D1145" s="16" t="n">
        <v>0.281373962703304</v>
      </c>
      <c r="E1145" s="16" t="n">
        <v>0.0286961139929978</v>
      </c>
      <c r="F1145" s="16" t="n">
        <v>0.303096386037924</v>
      </c>
      <c r="G1145" s="16" t="n">
        <v>0.0417224186277964</v>
      </c>
      <c r="H1145" s="16" t="n">
        <v>6.59518447249291</v>
      </c>
      <c r="I1145" s="17" t="n">
        <v>209.180197648186</v>
      </c>
      <c r="J1145" s="18" t="n">
        <v>3.41021789375447E-010</v>
      </c>
      <c r="K1145" s="18" t="n">
        <v>5.25330521866409E-010</v>
      </c>
      <c r="L1145" s="16" t="n">
        <v>0.544334159248749</v>
      </c>
      <c r="M1145" s="16" t="n">
        <v>0.655212620027435</v>
      </c>
      <c r="N1145" s="16" t="n">
        <v>0.00202986074341311</v>
      </c>
      <c r="O1145" s="16" t="n">
        <v>0.140021788804675</v>
      </c>
      <c r="P1145" s="34" t="b">
        <f aca="false">TRUE()</f>
        <v>1</v>
      </c>
      <c r="Q1145" s="16" t="n">
        <v>0</v>
      </c>
    </row>
    <row r="1146" customFormat="false" ht="22.35" hidden="false" customHeight="false" outlineLevel="0" collapsed="false">
      <c r="A1146" s="6" t="s">
        <v>2733</v>
      </c>
      <c r="B1146" s="7" t="s">
        <v>1306</v>
      </c>
      <c r="C1146" s="17" t="n">
        <v>1563</v>
      </c>
      <c r="D1146" s="16" t="n">
        <v>0.282889637886015</v>
      </c>
      <c r="E1146" s="16" t="n">
        <v>0.0287022311272113</v>
      </c>
      <c r="F1146" s="16" t="n">
        <v>0.30446149239998</v>
      </c>
      <c r="G1146" s="16" t="n">
        <v>0.0416373618020385</v>
      </c>
      <c r="H1146" s="16" t="n">
        <v>6.552454217844</v>
      </c>
      <c r="I1146" s="17" t="n">
        <v>208.685625094402</v>
      </c>
      <c r="J1146" s="18" t="n">
        <v>4.34471571442566E-010</v>
      </c>
      <c r="K1146" s="18" t="n">
        <v>6.66811028656305E-010</v>
      </c>
      <c r="L1146" s="16" t="n">
        <v>0.541560358904566</v>
      </c>
      <c r="M1146" s="16" t="n">
        <v>0.654012345679012</v>
      </c>
      <c r="N1146" s="16" t="n">
        <v>0.00210894091979612</v>
      </c>
      <c r="O1146" s="16" t="n">
        <v>0.139658756247702</v>
      </c>
      <c r="P1146" s="34" t="b">
        <f aca="false">TRUE()</f>
        <v>1</v>
      </c>
      <c r="Q1146" s="16" t="n">
        <v>0</v>
      </c>
    </row>
    <row r="1147" customFormat="false" ht="22.35" hidden="false" customHeight="false" outlineLevel="0" collapsed="false">
      <c r="A1147" s="6" t="s">
        <v>2734</v>
      </c>
      <c r="B1147" s="7" t="s">
        <v>1306</v>
      </c>
      <c r="C1147" s="17" t="n">
        <v>1564</v>
      </c>
      <c r="D1147" s="16" t="n">
        <v>0.284391492923547</v>
      </c>
      <c r="E1147" s="16" t="n">
        <v>0.0287070453116299</v>
      </c>
      <c r="F1147" s="16" t="n">
        <v>0.305814688895871</v>
      </c>
      <c r="G1147" s="16" t="n">
        <v>0.0415529124929249</v>
      </c>
      <c r="H1147" s="16" t="n">
        <v>6.51043873284523</v>
      </c>
      <c r="I1147" s="17" t="n">
        <v>208.205604597192</v>
      </c>
      <c r="J1147" s="18" t="n">
        <v>5.50655308433501E-010</v>
      </c>
      <c r="K1147" s="18" t="n">
        <v>8.43254439114033E-010</v>
      </c>
      <c r="L1147" s="16" t="n">
        <v>0.538819035203508</v>
      </c>
      <c r="M1147" s="16" t="n">
        <v>0.652949245541838</v>
      </c>
      <c r="N1147" s="16" t="n">
        <v>0.00219608039984196</v>
      </c>
      <c r="O1147" s="16" t="n">
        <v>0.139297314993934</v>
      </c>
      <c r="P1147" s="34" t="b">
        <f aca="false">TRUE()</f>
        <v>1</v>
      </c>
      <c r="Q1147" s="18" t="n">
        <v>0.00013297676991564</v>
      </c>
    </row>
    <row r="1148" customFormat="false" ht="22.35" hidden="false" customHeight="false" outlineLevel="0" collapsed="false">
      <c r="A1148" s="6" t="s">
        <v>2735</v>
      </c>
      <c r="B1148" s="7" t="s">
        <v>1306</v>
      </c>
      <c r="C1148" s="17" t="n">
        <v>1565</v>
      </c>
      <c r="D1148" s="16" t="n">
        <v>0.285879164922838</v>
      </c>
      <c r="E1148" s="16" t="n">
        <v>0.0287105084465631</v>
      </c>
      <c r="F1148" s="16" t="n">
        <v>0.30715565505106</v>
      </c>
      <c r="G1148" s="16" t="n">
        <v>0.0414690141731003</v>
      </c>
      <c r="H1148" s="16" t="n">
        <v>6.46915936205594</v>
      </c>
      <c r="I1148" s="17" t="n">
        <v>207.740033247361</v>
      </c>
      <c r="J1148" s="18" t="n">
        <v>6.94241617146634E-010</v>
      </c>
      <c r="K1148" s="18" t="n">
        <v>1.06039849508963E-009</v>
      </c>
      <c r="L1148" s="16" t="n">
        <v>0.536112278742992</v>
      </c>
      <c r="M1148" s="16" t="n">
        <v>0.6519890260631</v>
      </c>
      <c r="N1148" s="16" t="n">
        <v>0.00228443062580619</v>
      </c>
      <c r="O1148" s="16" t="n">
        <v>0.138936193982349</v>
      </c>
      <c r="P1148" s="34" t="b">
        <f aca="false">TRUE()</f>
        <v>1</v>
      </c>
      <c r="Q1148" s="18" t="n">
        <v>1.54320987654321E-005</v>
      </c>
    </row>
    <row r="1149" customFormat="false" ht="22.35" hidden="false" customHeight="false" outlineLevel="0" collapsed="false">
      <c r="A1149" s="6" t="s">
        <v>2736</v>
      </c>
      <c r="B1149" s="7" t="s">
        <v>1306</v>
      </c>
      <c r="C1149" s="17" t="n">
        <v>1566</v>
      </c>
      <c r="D1149" s="16" t="n">
        <v>0.287352390612353</v>
      </c>
      <c r="E1149" s="16" t="n">
        <v>0.028712898941408</v>
      </c>
      <c r="F1149" s="16" t="n">
        <v>0.308483018706338</v>
      </c>
      <c r="G1149" s="16" t="n">
        <v>0.0413857726764491</v>
      </c>
      <c r="H1149" s="16" t="n">
        <v>6.42822803815403</v>
      </c>
      <c r="I1149" s="17" t="n">
        <v>207.287203111664</v>
      </c>
      <c r="J1149" s="18" t="n">
        <v>8.72585617711798E-010</v>
      </c>
      <c r="K1149" s="18" t="n">
        <v>1.32791724000879E-009</v>
      </c>
      <c r="L1149" s="16" t="n">
        <v>0.53341067580125</v>
      </c>
      <c r="M1149" s="16" t="n">
        <v>0.65090877914952</v>
      </c>
      <c r="N1149" s="16" t="n">
        <v>0.00237332876722405</v>
      </c>
      <c r="O1149" s="16" t="n">
        <v>0.138575536741903</v>
      </c>
      <c r="P1149" s="34" t="b">
        <f aca="false">TRUE()</f>
        <v>1</v>
      </c>
      <c r="Q1149" s="16" t="n">
        <v>0</v>
      </c>
    </row>
    <row r="1150" customFormat="false" ht="22.35" hidden="false" customHeight="false" outlineLevel="0" collapsed="false">
      <c r="A1150" s="6" t="s">
        <v>2737</v>
      </c>
      <c r="B1150" s="7" t="s">
        <v>1306</v>
      </c>
      <c r="C1150" s="17" t="n">
        <v>1567</v>
      </c>
      <c r="D1150" s="16" t="n">
        <v>0.288811424145461</v>
      </c>
      <c r="E1150" s="16" t="n">
        <v>0.0287143945538476</v>
      </c>
      <c r="F1150" s="16" t="n">
        <v>0.309796763663786</v>
      </c>
      <c r="G1150" s="16" t="n">
        <v>0.041303193248727</v>
      </c>
      <c r="H1150" s="16" t="n">
        <v>6.38753270186094</v>
      </c>
      <c r="I1150" s="17" t="n">
        <v>206.845674858838</v>
      </c>
      <c r="J1150" s="18" t="n">
        <v>1.09409335114719E-009</v>
      </c>
      <c r="K1150" s="18" t="n">
        <v>1.65832264691777E-009</v>
      </c>
      <c r="L1150" s="16" t="n">
        <v>0.530707175794696</v>
      </c>
      <c r="M1150" s="16" t="n">
        <v>0.649725651577503</v>
      </c>
      <c r="N1150" s="16" t="n">
        <v>0.00246306311600535</v>
      </c>
      <c r="O1150" s="16" t="n">
        <v>0.138218193213935</v>
      </c>
      <c r="P1150" s="34" t="b">
        <f aca="false">TRUE()</f>
        <v>1</v>
      </c>
      <c r="Q1150" s="18" t="n">
        <v>6.65980795610425E-005</v>
      </c>
    </row>
    <row r="1151" customFormat="false" ht="22.35" hidden="false" customHeight="false" outlineLevel="0" collapsed="false">
      <c r="A1151" s="6" t="s">
        <v>2738</v>
      </c>
      <c r="B1151" s="7" t="s">
        <v>1306</v>
      </c>
      <c r="C1151" s="17" t="n">
        <v>1568</v>
      </c>
      <c r="D1151" s="16" t="n">
        <v>0.290257147686859</v>
      </c>
      <c r="E1151" s="16" t="n">
        <v>0.0287147130126666</v>
      </c>
      <c r="F1151" s="16" t="n">
        <v>0.311098239370528</v>
      </c>
      <c r="G1151" s="16" t="n">
        <v>0.0412212694979232</v>
      </c>
      <c r="H1151" s="16" t="n">
        <v>6.34725888942424</v>
      </c>
      <c r="I1151" s="17" t="n">
        <v>206.417405555048</v>
      </c>
      <c r="J1151" s="18" t="n">
        <v>1.36713937163215E-009</v>
      </c>
      <c r="K1151" s="18" t="n">
        <v>2.06313759719033E-009</v>
      </c>
      <c r="L1151" s="16" t="n">
        <v>0.528014248595966</v>
      </c>
      <c r="M1151" s="16" t="n">
        <v>0.648388203017833</v>
      </c>
      <c r="N1151" s="16" t="n">
        <v>0.00256048478404126</v>
      </c>
      <c r="O1151" s="16" t="n">
        <v>0.137859254070989</v>
      </c>
      <c r="P1151" s="34" t="b">
        <f aca="false">TRUE()</f>
        <v>1</v>
      </c>
      <c r="Q1151" s="18" t="n">
        <v>4.79699159164862E-005</v>
      </c>
    </row>
    <row r="1152" customFormat="false" ht="22.35" hidden="false" customHeight="false" outlineLevel="0" collapsed="false">
      <c r="A1152" s="6" t="s">
        <v>2739</v>
      </c>
      <c r="B1152" s="7" t="s">
        <v>1306</v>
      </c>
      <c r="C1152" s="17" t="n">
        <v>1569</v>
      </c>
      <c r="D1152" s="16" t="n">
        <v>0.291690091457311</v>
      </c>
      <c r="E1152" s="16" t="n">
        <v>0.0287140911758727</v>
      </c>
      <c r="F1152" s="16" t="n">
        <v>0.312388071008687</v>
      </c>
      <c r="G1152" s="16" t="n">
        <v>0.0411402375937087</v>
      </c>
      <c r="H1152" s="16" t="n">
        <v>6.30738643237391</v>
      </c>
      <c r="I1152" s="17" t="n">
        <v>206.001724491562</v>
      </c>
      <c r="J1152" s="18" t="n">
        <v>1.70273389893327E-009</v>
      </c>
      <c r="K1152" s="18" t="n">
        <v>2.55749029336702E-009</v>
      </c>
      <c r="L1152" s="16" t="n">
        <v>0.525331334510424</v>
      </c>
      <c r="M1152" s="16" t="n">
        <v>0.647359396433471</v>
      </c>
      <c r="N1152" s="16" t="n">
        <v>0.00266162058462994</v>
      </c>
      <c r="O1152" s="16" t="n">
        <v>0.137498170027125</v>
      </c>
      <c r="P1152" s="34" t="b">
        <f aca="false">TRUE()</f>
        <v>1</v>
      </c>
      <c r="Q1152" s="18" t="n">
        <v>0.000107993827160494</v>
      </c>
    </row>
    <row r="1153" customFormat="false" ht="22.35" hidden="false" customHeight="false" outlineLevel="0" collapsed="false">
      <c r="A1153" s="6" t="s">
        <v>2740</v>
      </c>
      <c r="B1153" s="7" t="s">
        <v>1306</v>
      </c>
      <c r="C1153" s="17" t="n">
        <v>1570</v>
      </c>
      <c r="D1153" s="16" t="n">
        <v>0.293109871849366</v>
      </c>
      <c r="E1153" s="16" t="n">
        <v>0.0287127503810671</v>
      </c>
      <c r="F1153" s="16" t="n">
        <v>0.313666139733558</v>
      </c>
      <c r="G1153" s="16" t="n">
        <v>0.0410600910722795</v>
      </c>
      <c r="H1153" s="16" t="n">
        <v>6.26796124371314</v>
      </c>
      <c r="I1153" s="17" t="n">
        <v>205.596844752852</v>
      </c>
      <c r="J1153" s="18" t="n">
        <v>2.11333229340886E-009</v>
      </c>
      <c r="K1153" s="18" t="n">
        <v>3.16161824716899E-009</v>
      </c>
      <c r="L1153" s="16" t="n">
        <v>0.522665089200332</v>
      </c>
      <c r="M1153" s="16" t="n">
        <v>0.646330589849108</v>
      </c>
      <c r="N1153" s="16" t="n">
        <v>0.0027627956109399</v>
      </c>
      <c r="O1153" s="16" t="n">
        <v>0.137139291764495</v>
      </c>
      <c r="P1153" s="34" t="b">
        <f aca="false">TRUE()</f>
        <v>1</v>
      </c>
      <c r="Q1153" s="18" t="n">
        <v>1.8287037037037E-005</v>
      </c>
    </row>
    <row r="1154" customFormat="false" ht="22.35" hidden="false" customHeight="false" outlineLevel="0" collapsed="false">
      <c r="A1154" s="6" t="s">
        <v>2741</v>
      </c>
      <c r="B1154" s="7" t="s">
        <v>1306</v>
      </c>
      <c r="C1154" s="17" t="n">
        <v>1571</v>
      </c>
      <c r="D1154" s="16" t="n">
        <v>0.294516028547333</v>
      </c>
      <c r="E1154" s="16" t="n">
        <v>0.0287105868695665</v>
      </c>
      <c r="F1154" s="16" t="n">
        <v>0.314932161436292</v>
      </c>
      <c r="G1154" s="16" t="n">
        <v>0.0409807486303614</v>
      </c>
      <c r="H1154" s="16" t="n">
        <v>6.22905652624585</v>
      </c>
      <c r="I1154" s="17" t="n">
        <v>205.203017929963</v>
      </c>
      <c r="J1154" s="18" t="n">
        <v>2.61287326423312E-009</v>
      </c>
      <c r="K1154" s="18" t="n">
        <v>3.89490806270383E-009</v>
      </c>
      <c r="L1154" s="16" t="n">
        <v>0.520021349671001</v>
      </c>
      <c r="M1154" s="16" t="n">
        <v>0.645164609053498</v>
      </c>
      <c r="N1154" s="16" t="n">
        <v>0.00286614656933413</v>
      </c>
      <c r="O1154" s="16" t="n">
        <v>0.136781849312051</v>
      </c>
      <c r="P1154" s="34" t="b">
        <f aca="false">TRUE()</f>
        <v>1</v>
      </c>
      <c r="Q1154" s="18" t="n">
        <v>4.11522633744856E-005</v>
      </c>
    </row>
    <row r="1155" customFormat="false" ht="22.35" hidden="false" customHeight="false" outlineLevel="0" collapsed="false">
      <c r="A1155" s="6" t="s">
        <v>2742</v>
      </c>
      <c r="B1155" s="7" t="s">
        <v>1306</v>
      </c>
      <c r="C1155" s="17" t="n">
        <v>1572</v>
      </c>
      <c r="D1155" s="16" t="n">
        <v>0.29590835987899</v>
      </c>
      <c r="E1155" s="16" t="n">
        <v>0.0287077468755403</v>
      </c>
      <c r="F1155" s="16" t="n">
        <v>0.316186636645455</v>
      </c>
      <c r="G1155" s="16" t="n">
        <v>0.0409022789239086</v>
      </c>
      <c r="H1155" s="16" t="n">
        <v>6.19086089745559</v>
      </c>
      <c r="I1155" s="17" t="n">
        <v>204.81942861844</v>
      </c>
      <c r="J1155" s="18" t="n">
        <v>3.21498813582291E-009</v>
      </c>
      <c r="K1155" s="18" t="n">
        <v>4.78043739292908E-009</v>
      </c>
      <c r="L1155" s="16" t="n">
        <v>0.517417261736259</v>
      </c>
      <c r="M1155" s="16" t="n">
        <v>0.644324417009602</v>
      </c>
      <c r="N1155" s="16" t="n">
        <v>0.00297448935549284</v>
      </c>
      <c r="O1155" s="16" t="n">
        <v>0.136423913397184</v>
      </c>
      <c r="P1155" s="34" t="b">
        <f aca="false">TRUE()</f>
        <v>1</v>
      </c>
      <c r="Q1155" s="18" t="n">
        <v>4.51178451178451E-005</v>
      </c>
    </row>
    <row r="1156" customFormat="false" ht="22.35" hidden="false" customHeight="false" outlineLevel="0" collapsed="false">
      <c r="A1156" s="6" t="s">
        <v>2743</v>
      </c>
      <c r="B1156" s="7" t="s">
        <v>1306</v>
      </c>
      <c r="C1156" s="17" t="n">
        <v>1573</v>
      </c>
      <c r="D1156" s="16" t="n">
        <v>0.29728688575597</v>
      </c>
      <c r="E1156" s="16" t="n">
        <v>0.0287043413341758</v>
      </c>
      <c r="F1156" s="16" t="n">
        <v>0.317429459478794</v>
      </c>
      <c r="G1156" s="16" t="n">
        <v>0.0408246069974573</v>
      </c>
      <c r="H1156" s="16" t="n">
        <v>6.15332274954849</v>
      </c>
      <c r="I1156" s="17" t="n">
        <v>204.444798033093</v>
      </c>
      <c r="J1156" s="18" t="n">
        <v>3.93817850756699E-009</v>
      </c>
      <c r="K1156" s="18" t="n">
        <v>5.84320372055881E-009</v>
      </c>
      <c r="L1156" s="16" t="n">
        <v>0.514850649741555</v>
      </c>
      <c r="M1156" s="16" t="n">
        <v>0.643552812071331</v>
      </c>
      <c r="N1156" s="16" t="n">
        <v>0.00308551359440509</v>
      </c>
      <c r="O1156" s="16" t="n">
        <v>0.136068363353682</v>
      </c>
      <c r="P1156" s="34" t="b">
        <f aca="false">TRUE()</f>
        <v>1</v>
      </c>
      <c r="Q1156" s="16" t="n">
        <v>0</v>
      </c>
    </row>
    <row r="1157" customFormat="false" ht="22.35" hidden="false" customHeight="false" outlineLevel="0" collapsed="false">
      <c r="A1157" s="6" t="s">
        <v>2744</v>
      </c>
      <c r="B1157" s="7" t="s">
        <v>1306</v>
      </c>
      <c r="C1157" s="17" t="n">
        <v>1574</v>
      </c>
      <c r="D1157" s="16" t="n">
        <v>0.298649741238064</v>
      </c>
      <c r="E1157" s="16" t="n">
        <v>0.0287000547567639</v>
      </c>
      <c r="F1157" s="16" t="n">
        <v>0.318658445066833</v>
      </c>
      <c r="G1157" s="16" t="n">
        <v>0.0407475588207158</v>
      </c>
      <c r="H1157" s="16" t="n">
        <v>6.11640034267404</v>
      </c>
      <c r="I1157" s="17" t="n">
        <v>204.080462259118</v>
      </c>
      <c r="J1157" s="18" t="n">
        <v>4.80371957677813E-009</v>
      </c>
      <c r="K1157" s="18" t="n">
        <v>7.1020435495651E-009</v>
      </c>
      <c r="L1157" s="16" t="n">
        <v>0.51231614897907</v>
      </c>
      <c r="M1157" s="16" t="n">
        <v>0.642849794238683</v>
      </c>
      <c r="N1157" s="16" t="n">
        <v>0.00319188520953695</v>
      </c>
      <c r="O1157" s="16" t="n">
        <v>0.135719025641408</v>
      </c>
      <c r="P1157" s="34" t="b">
        <f aca="false">TRUE()</f>
        <v>1</v>
      </c>
      <c r="Q1157" s="18" t="n">
        <v>3.03497942386831E-005</v>
      </c>
    </row>
    <row r="1158" customFormat="false" ht="22.35" hidden="false" customHeight="false" outlineLevel="0" collapsed="false">
      <c r="A1158" s="6" t="s">
        <v>2745</v>
      </c>
      <c r="B1158" s="7" t="s">
        <v>1306</v>
      </c>
      <c r="C1158" s="17" t="n">
        <v>1575</v>
      </c>
      <c r="D1158" s="16" t="n">
        <v>0.299996924943285</v>
      </c>
      <c r="E1158" s="16" t="n">
        <v>0.0286950741452749</v>
      </c>
      <c r="F1158" s="16" t="n">
        <v>0.319873682396764</v>
      </c>
      <c r="G1158" s="16" t="n">
        <v>0.0406713591324931</v>
      </c>
      <c r="H1158" s="16" t="n">
        <v>6.08008305231466</v>
      </c>
      <c r="I1158" s="17" t="n">
        <v>203.726128821655</v>
      </c>
      <c r="J1158" s="18" t="n">
        <v>5.83538382518305E-009</v>
      </c>
      <c r="K1158" s="18" t="n">
        <v>8.60890255048334E-009</v>
      </c>
      <c r="L1158" s="16" t="n">
        <v>0.509813478678305</v>
      </c>
      <c r="M1158" s="16" t="n">
        <v>0.642078189300412</v>
      </c>
      <c r="N1158" s="16" t="n">
        <v>0.0033059407581479</v>
      </c>
      <c r="O1158" s="16" t="n">
        <v>0.135375816595965</v>
      </c>
      <c r="P1158" s="34" t="b">
        <f aca="false">TRUE()</f>
        <v>1</v>
      </c>
      <c r="Q1158" s="16" t="n">
        <v>0</v>
      </c>
    </row>
    <row r="1159" customFormat="false" ht="22.35" hidden="false" customHeight="false" outlineLevel="0" collapsed="false">
      <c r="A1159" s="6" t="s">
        <v>2746</v>
      </c>
      <c r="B1159" s="7" t="s">
        <v>1306</v>
      </c>
      <c r="C1159" s="17" t="n">
        <v>1576</v>
      </c>
      <c r="D1159" s="16" t="n">
        <v>0.301329688803951</v>
      </c>
      <c r="E1159" s="16" t="n">
        <v>0.0286892758843964</v>
      </c>
      <c r="F1159" s="16" t="n">
        <v>0.321075815947991</v>
      </c>
      <c r="G1159" s="16" t="n">
        <v>0.0405960753978704</v>
      </c>
      <c r="H1159" s="16" t="n">
        <v>6.04420098054511</v>
      </c>
      <c r="I1159" s="17" t="n">
        <v>203.382961888846</v>
      </c>
      <c r="J1159" s="18" t="n">
        <v>7.06598351274579E-009</v>
      </c>
      <c r="K1159" s="18" t="n">
        <v>1.04051686011979E-008</v>
      </c>
      <c r="L1159" s="16" t="n">
        <v>0.507326763787235</v>
      </c>
      <c r="M1159" s="16" t="n">
        <v>0.641203703703704</v>
      </c>
      <c r="N1159" s="16" t="n">
        <v>0.00343126706202803</v>
      </c>
      <c r="O1159" s="16" t="n">
        <v>0.135042846130913</v>
      </c>
      <c r="P1159" s="34" t="b">
        <f aca="false">TRUE()</f>
        <v>1</v>
      </c>
      <c r="Q1159" s="18" t="n">
        <v>1.85185185185185E-005</v>
      </c>
    </row>
    <row r="1160" customFormat="false" ht="22.35" hidden="false" customHeight="false" outlineLevel="0" collapsed="false">
      <c r="A1160" s="6" t="s">
        <v>2747</v>
      </c>
      <c r="B1160" s="7" t="s">
        <v>1306</v>
      </c>
      <c r="C1160" s="17" t="n">
        <v>1577</v>
      </c>
      <c r="D1160" s="16" t="n">
        <v>0.302648285958413</v>
      </c>
      <c r="E1160" s="16" t="n">
        <v>0.02868248800351</v>
      </c>
      <c r="F1160" s="16" t="n">
        <v>0.322265070199821</v>
      </c>
      <c r="G1160" s="16" t="n">
        <v>0.040521714382958</v>
      </c>
      <c r="H1160" s="16" t="n">
        <v>6.00877056297661</v>
      </c>
      <c r="I1160" s="17" t="n">
        <v>203.052153575255</v>
      </c>
      <c r="J1160" s="18" t="n">
        <v>8.52823490810435E-009</v>
      </c>
      <c r="K1160" s="18" t="n">
        <v>1.25193402435915E-008</v>
      </c>
      <c r="L1160" s="16" t="n">
        <v>0.504855691532628</v>
      </c>
      <c r="M1160" s="16" t="n">
        <v>0.640174897119342</v>
      </c>
      <c r="N1160" s="16" t="n">
        <v>0.00355173298272824</v>
      </c>
      <c r="O1160" s="16" t="n">
        <v>0.13472038147272</v>
      </c>
      <c r="P1160" s="34" t="b">
        <f aca="false">TRUE()</f>
        <v>1</v>
      </c>
      <c r="Q1160" s="18" t="n">
        <v>3.40186089507848E-005</v>
      </c>
    </row>
    <row r="1161" customFormat="false" ht="22.35" hidden="false" customHeight="false" outlineLevel="0" collapsed="false">
      <c r="A1161" s="6" t="s">
        <v>2748</v>
      </c>
      <c r="B1161" s="7" t="s">
        <v>1306</v>
      </c>
      <c r="C1161" s="17" t="n">
        <v>1578</v>
      </c>
      <c r="D1161" s="16" t="n">
        <v>0.303953316106366</v>
      </c>
      <c r="E1161" s="16" t="n">
        <v>0.0286750030644715</v>
      </c>
      <c r="F1161" s="16" t="n">
        <v>0.323442324724139</v>
      </c>
      <c r="G1161" s="16" t="n">
        <v>0.040448337668244</v>
      </c>
      <c r="H1161" s="16" t="n">
        <v>5.97383079439635</v>
      </c>
      <c r="I1161" s="17" t="n">
        <v>202.731824351842</v>
      </c>
      <c r="J1161" s="18" t="n">
        <v>1.02579222897382E-008</v>
      </c>
      <c r="K1161" s="18" t="n">
        <v>1.50107113901317E-008</v>
      </c>
      <c r="L1161" s="16" t="n">
        <v>0.502406538797436</v>
      </c>
      <c r="M1161" s="16" t="n">
        <v>0.638940329218107</v>
      </c>
      <c r="N1161" s="16" t="n">
        <v>0.00367773299922857</v>
      </c>
      <c r="O1161" s="16" t="n">
        <v>0.134399874089082</v>
      </c>
      <c r="P1161" s="34" t="b">
        <f aca="false">TRUE()</f>
        <v>1</v>
      </c>
      <c r="Q1161" s="16" t="n">
        <v>0</v>
      </c>
    </row>
    <row r="1162" customFormat="false" ht="22.35" hidden="false" customHeight="false" outlineLevel="0" collapsed="false">
      <c r="A1162" s="6" t="s">
        <v>2749</v>
      </c>
      <c r="B1162" s="7" t="s">
        <v>1306</v>
      </c>
      <c r="C1162" s="17" t="n">
        <v>1579</v>
      </c>
      <c r="D1162" s="16" t="n">
        <v>0.305245315171486</v>
      </c>
      <c r="E1162" s="16" t="n">
        <v>0.0286669259560868</v>
      </c>
      <c r="F1162" s="16" t="n">
        <v>0.324607895087028</v>
      </c>
      <c r="G1162" s="16" t="n">
        <v>0.0403758925006131</v>
      </c>
      <c r="H1162" s="16" t="n">
        <v>5.93930098902208</v>
      </c>
      <c r="I1162" s="17" t="n">
        <v>202.42088565792</v>
      </c>
      <c r="J1162" s="18" t="n">
        <v>1.23019039834566E-008</v>
      </c>
      <c r="K1162" s="18" t="n">
        <v>1.79574046891822E-008</v>
      </c>
      <c r="L1162" s="16" t="n">
        <v>0.499974310214526</v>
      </c>
      <c r="M1162" s="16" t="n">
        <v>0.638117283950617</v>
      </c>
      <c r="N1162" s="16" t="n">
        <v>0.00380983817350731</v>
      </c>
      <c r="O1162" s="16" t="n">
        <v>0.134081047263994</v>
      </c>
      <c r="P1162" s="34" t="b">
        <f aca="false">TRUE()</f>
        <v>1</v>
      </c>
      <c r="Q1162" s="18" t="n">
        <v>2.5462962962963E-005</v>
      </c>
    </row>
    <row r="1163" customFormat="false" ht="22.35" hidden="false" customHeight="false" outlineLevel="0" collapsed="false">
      <c r="A1163" s="6" t="s">
        <v>2750</v>
      </c>
      <c r="B1163" s="7" t="s">
        <v>1306</v>
      </c>
      <c r="C1163" s="17" t="n">
        <v>1580</v>
      </c>
      <c r="D1163" s="16" t="n">
        <v>0.306523837932861</v>
      </c>
      <c r="E1163" s="16" t="n">
        <v>0.0286580908530647</v>
      </c>
      <c r="F1163" s="16" t="n">
        <v>0.325761634607313</v>
      </c>
      <c r="G1163" s="16" t="n">
        <v>0.0403042126301941</v>
      </c>
      <c r="H1163" s="16" t="n">
        <v>5.90530448152608</v>
      </c>
      <c r="I1163" s="17" t="n">
        <v>202.119620040655</v>
      </c>
      <c r="J1163" s="18" t="n">
        <v>1.47004817786713E-008</v>
      </c>
      <c r="K1163" s="18" t="n">
        <v>2.14134781963797E-008</v>
      </c>
      <c r="L1163" s="16" t="n">
        <v>0.497569087987379</v>
      </c>
      <c r="M1163" s="16" t="n">
        <v>0.637294238683128</v>
      </c>
      <c r="N1163" s="16" t="n">
        <v>0.00395052686153901</v>
      </c>
      <c r="O1163" s="16" t="n">
        <v>0.133763703317524</v>
      </c>
      <c r="P1163" s="34" t="b">
        <f aca="false">TRUE()</f>
        <v>1</v>
      </c>
      <c r="Q1163" s="18" t="n">
        <v>3.47222222222222E-005</v>
      </c>
    </row>
    <row r="1164" customFormat="false" ht="22.35" hidden="false" customHeight="false" outlineLevel="0" collapsed="false">
      <c r="A1164" s="6" t="s">
        <v>2751</v>
      </c>
      <c r="B1164" s="7" t="s">
        <v>1306</v>
      </c>
      <c r="C1164" s="17" t="n">
        <v>1581</v>
      </c>
      <c r="D1164" s="16" t="n">
        <v>0.307789314778104</v>
      </c>
      <c r="E1164" s="16" t="n">
        <v>0.0286488059303269</v>
      </c>
      <c r="F1164" s="16" t="n">
        <v>0.326903848374402</v>
      </c>
      <c r="G1164" s="16" t="n">
        <v>0.040233386861673</v>
      </c>
      <c r="H1164" s="16" t="n">
        <v>5.87175387648473</v>
      </c>
      <c r="I1164" s="17" t="n">
        <v>201.826220108428</v>
      </c>
      <c r="J1164" s="18" t="n">
        <v>1.75126652276211E-008</v>
      </c>
      <c r="K1164" s="18" t="n">
        <v>2.54295173879033E-008</v>
      </c>
      <c r="L1164" s="16" t="n">
        <v>0.495186395812082</v>
      </c>
      <c r="M1164" s="16" t="n">
        <v>0.636454046639232</v>
      </c>
      <c r="N1164" s="16" t="n">
        <v>0.00409160958537238</v>
      </c>
      <c r="O1164" s="16" t="n">
        <v>0.133446395980901</v>
      </c>
      <c r="P1164" s="34" t="b">
        <f aca="false">TRUE()</f>
        <v>1</v>
      </c>
      <c r="Q1164" s="18" t="n">
        <v>5.71428571428571E-005</v>
      </c>
    </row>
    <row r="1165" customFormat="false" ht="22.35" hidden="false" customHeight="false" outlineLevel="0" collapsed="false">
      <c r="A1165" s="6" t="s">
        <v>2752</v>
      </c>
      <c r="B1165" s="7" t="s">
        <v>1306</v>
      </c>
      <c r="C1165" s="17" t="n">
        <v>1582</v>
      </c>
      <c r="D1165" s="16" t="n">
        <v>0.309041106631622</v>
      </c>
      <c r="E1165" s="16" t="n">
        <v>0.0286388878033599</v>
      </c>
      <c r="F1165" s="16" t="n">
        <v>0.328034333885206</v>
      </c>
      <c r="G1165" s="16" t="n">
        <v>0.0401637115054935</v>
      </c>
      <c r="H1165" s="16" t="n">
        <v>5.83879873076638</v>
      </c>
      <c r="I1165" s="17" t="n">
        <v>201.543448048049</v>
      </c>
      <c r="J1165" s="18" t="n">
        <v>2.07828751934405E-008</v>
      </c>
      <c r="K1165" s="18" t="n">
        <v>3.0135895196638E-008</v>
      </c>
      <c r="L1165" s="16" t="n">
        <v>0.492834794125108</v>
      </c>
      <c r="M1165" s="16" t="n">
        <v>0.635356652949246</v>
      </c>
      <c r="N1165" s="16" t="n">
        <v>0.00422754895621757</v>
      </c>
      <c r="O1165" s="16" t="n">
        <v>0.133129127313066</v>
      </c>
      <c r="P1165" s="34" t="b">
        <f aca="false">TRUE()</f>
        <v>1</v>
      </c>
      <c r="Q1165" s="16" t="n">
        <v>0</v>
      </c>
    </row>
    <row r="1166" customFormat="false" ht="22.35" hidden="false" customHeight="false" outlineLevel="0" collapsed="false">
      <c r="A1166" s="6" t="s">
        <v>2753</v>
      </c>
      <c r="B1166" s="7" t="s">
        <v>1306</v>
      </c>
      <c r="C1166" s="17" t="n">
        <v>1583</v>
      </c>
      <c r="D1166" s="16" t="n">
        <v>0.310279007134589</v>
      </c>
      <c r="E1166" s="16" t="n">
        <v>0.0286282551488592</v>
      </c>
      <c r="F1166" s="16" t="n">
        <v>0.329152853679629</v>
      </c>
      <c r="G1166" s="16" t="n">
        <v>0.0400953340272046</v>
      </c>
      <c r="H1166" s="16" t="n">
        <v>5.80643614100248</v>
      </c>
      <c r="I1166" s="17" t="n">
        <v>201.272570116266</v>
      </c>
      <c r="J1166" s="18" t="n">
        <v>2.45703271374106E-008</v>
      </c>
      <c r="K1166" s="18" t="n">
        <v>3.55532976360718E-008</v>
      </c>
      <c r="L1166" s="16" t="n">
        <v>0.490512293596593</v>
      </c>
      <c r="M1166" s="16" t="n">
        <v>0.634327846364883</v>
      </c>
      <c r="N1166" s="16" t="n">
        <v>0.00437516108647313</v>
      </c>
      <c r="O1166" s="16" t="n">
        <v>0.132812600817035</v>
      </c>
      <c r="P1166" s="34" t="b">
        <f aca="false">TRUE()</f>
        <v>1</v>
      </c>
      <c r="Q1166" s="18" t="n">
        <v>4.47916666666667E-005</v>
      </c>
    </row>
    <row r="1167" customFormat="false" ht="22.35" hidden="false" customHeight="false" outlineLevel="0" collapsed="false">
      <c r="A1167" s="6" t="s">
        <v>2754</v>
      </c>
      <c r="B1167" s="7" t="s">
        <v>1306</v>
      </c>
      <c r="C1167" s="17" t="n">
        <v>1584</v>
      </c>
      <c r="D1167" s="16" t="n">
        <v>0.311503535699186</v>
      </c>
      <c r="E1167" s="16" t="n">
        <v>0.0286170737894005</v>
      </c>
      <c r="F1167" s="16" t="n">
        <v>0.330259332349087</v>
      </c>
      <c r="G1167" s="16" t="n">
        <v>0.0400283032540252</v>
      </c>
      <c r="H1167" s="16" t="n">
        <v>5.77445772024803</v>
      </c>
      <c r="I1167" s="17" t="n">
        <v>201.012599960813</v>
      </c>
      <c r="J1167" s="18" t="n">
        <v>2.89699372584906E-008</v>
      </c>
      <c r="K1167" s="18" t="n">
        <v>4.17884044569816E-008</v>
      </c>
      <c r="L1167" s="16" t="n">
        <v>0.488202947741372</v>
      </c>
      <c r="M1167" s="16" t="n">
        <v>0.633453360768176</v>
      </c>
      <c r="N1167" s="16" t="n">
        <v>0.00452014264259746</v>
      </c>
      <c r="O1167" s="16" t="n">
        <v>0.132494920573949</v>
      </c>
      <c r="P1167" s="34" t="b">
        <f aca="false">TRUE()</f>
        <v>1</v>
      </c>
      <c r="Q1167" s="18" t="n">
        <v>0.000102666840114098</v>
      </c>
    </row>
    <row r="1168" customFormat="false" ht="22.35" hidden="false" customHeight="false" outlineLevel="0" collapsed="false">
      <c r="A1168" s="6" t="s">
        <v>2755</v>
      </c>
      <c r="B1168" s="7" t="s">
        <v>1306</v>
      </c>
      <c r="C1168" s="17" t="n">
        <v>1585</v>
      </c>
      <c r="D1168" s="16" t="n">
        <v>0.312715030862093</v>
      </c>
      <c r="E1168" s="16" t="n">
        <v>0.0286054400126961</v>
      </c>
      <c r="F1168" s="16" t="n">
        <v>0.331353750836675</v>
      </c>
      <c r="G1168" s="16" t="n">
        <v>0.0399625989855037</v>
      </c>
      <c r="H1168" s="16" t="n">
        <v>5.74274092140526</v>
      </c>
      <c r="I1168" s="17" t="n">
        <v>200.762706705429</v>
      </c>
      <c r="J1168" s="18" t="n">
        <v>3.40877180586246E-008</v>
      </c>
      <c r="K1168" s="18" t="n">
        <v>4.90853677804622E-008</v>
      </c>
      <c r="L1168" s="16" t="n">
        <v>0.485897776474144</v>
      </c>
      <c r="M1168" s="16" t="n">
        <v>0.632630315500686</v>
      </c>
      <c r="N1168" s="16" t="n">
        <v>0.00467767128504652</v>
      </c>
      <c r="O1168" s="16" t="n">
        <v>0.132174875851921</v>
      </c>
      <c r="P1168" s="34" t="b">
        <f aca="false">TRUE()</f>
        <v>1</v>
      </c>
      <c r="Q1168" s="16" t="n">
        <v>0</v>
      </c>
    </row>
    <row r="1169" customFormat="false" ht="22.35" hidden="false" customHeight="false" outlineLevel="0" collapsed="false">
      <c r="A1169" s="6" t="s">
        <v>2756</v>
      </c>
      <c r="B1169" s="7" t="s">
        <v>1306</v>
      </c>
      <c r="C1169" s="17" t="n">
        <v>1586</v>
      </c>
      <c r="D1169" s="16" t="n">
        <v>0.313915707020062</v>
      </c>
      <c r="E1169" s="16" t="n">
        <v>0.0285934758758883</v>
      </c>
      <c r="F1169" s="16" t="n">
        <v>0.332437905849229</v>
      </c>
      <c r="G1169" s="16" t="n">
        <v>0.0398978609809698</v>
      </c>
      <c r="H1169" s="16" t="n">
        <v>5.71115449338946</v>
      </c>
      <c r="I1169" s="17" t="n">
        <v>200.520171147516</v>
      </c>
      <c r="J1169" s="18" t="n">
        <v>4.00556672797479E-008</v>
      </c>
      <c r="K1169" s="18" t="n">
        <v>5.75193838100186E-008</v>
      </c>
      <c r="L1169" s="16" t="n">
        <v>0.483589871680809</v>
      </c>
      <c r="M1169" s="16" t="n">
        <v>0.631824417009602</v>
      </c>
      <c r="N1169" s="16" t="n">
        <v>0.00483390422782663</v>
      </c>
      <c r="O1169" s="16" t="n">
        <v>0.131855775686823</v>
      </c>
      <c r="P1169" s="34" t="b">
        <f aca="false">TRUE()</f>
        <v>1</v>
      </c>
      <c r="Q1169" s="18" t="n">
        <v>3.33333333333333E-005</v>
      </c>
    </row>
    <row r="1170" customFormat="false" ht="22.35" hidden="false" customHeight="false" outlineLevel="0" collapsed="false">
      <c r="A1170" s="6" t="s">
        <v>2757</v>
      </c>
      <c r="B1170" s="7" t="s">
        <v>1306</v>
      </c>
      <c r="C1170" s="17" t="n">
        <v>1587</v>
      </c>
      <c r="D1170" s="16" t="n">
        <v>0.315104234052451</v>
      </c>
      <c r="E1170" s="16" t="n">
        <v>0.0285818187377832</v>
      </c>
      <c r="F1170" s="16" t="n">
        <v>0.333509862458425</v>
      </c>
      <c r="G1170" s="16" t="n">
        <v>0.0398341559135027</v>
      </c>
      <c r="H1170" s="16" t="n">
        <v>5.67941825776304</v>
      </c>
      <c r="I1170" s="17" t="n">
        <v>200.280821876436</v>
      </c>
      <c r="J1170" s="18" t="n">
        <v>4.70729916471904E-008</v>
      </c>
      <c r="K1170" s="18" t="n">
        <v>6.72008652686069E-008</v>
      </c>
      <c r="L1170" s="16" t="n">
        <v>0.481261831539716</v>
      </c>
      <c r="M1170" s="16" t="n">
        <v>0.631018518518519</v>
      </c>
      <c r="N1170" s="16" t="n">
        <v>0.00500808442390723</v>
      </c>
      <c r="O1170" s="16" t="n">
        <v>0.131539843308741</v>
      </c>
      <c r="P1170" s="34" t="b">
        <f aca="false">TRUE()</f>
        <v>1</v>
      </c>
      <c r="Q1170" s="18" t="n">
        <v>4.25268632830361E-005</v>
      </c>
    </row>
    <row r="1171" customFormat="false" ht="22.35" hidden="false" customHeight="false" outlineLevel="0" collapsed="false">
      <c r="A1171" s="6" t="s">
        <v>2758</v>
      </c>
      <c r="B1171" s="7" t="s">
        <v>1306</v>
      </c>
      <c r="C1171" s="17" t="n">
        <v>1588</v>
      </c>
      <c r="D1171" s="16" t="n">
        <v>0.316280953115191</v>
      </c>
      <c r="E1171" s="16" t="n">
        <v>0.0285707827330806</v>
      </c>
      <c r="F1171" s="16" t="n">
        <v>0.334569673153131</v>
      </c>
      <c r="G1171" s="16" t="n">
        <v>0.0397712395354799</v>
      </c>
      <c r="H1171" s="16" t="n">
        <v>5.64740919349564</v>
      </c>
      <c r="I1171" s="17" t="n">
        <v>200.041225519117</v>
      </c>
      <c r="J1171" s="18" t="n">
        <v>5.53596381958383E-008</v>
      </c>
      <c r="K1171" s="18" t="n">
        <v>7.87868650592349E-008</v>
      </c>
      <c r="L1171" s="16" t="n">
        <v>0.478908359780692</v>
      </c>
      <c r="M1171" s="16" t="n">
        <v>0.630178326474623</v>
      </c>
      <c r="N1171" s="16" t="n">
        <v>0.00517975326684214</v>
      </c>
      <c r="O1171" s="16" t="n">
        <v>0.13122591650626</v>
      </c>
      <c r="P1171" s="34" t="b">
        <f aca="false">TRUE()</f>
        <v>1</v>
      </c>
      <c r="Q1171" s="16" t="n">
        <v>0</v>
      </c>
    </row>
    <row r="1172" customFormat="false" ht="22.35" hidden="false" customHeight="false" outlineLevel="0" collapsed="false">
      <c r="A1172" s="6" t="s">
        <v>2759</v>
      </c>
      <c r="B1172" s="7" t="s">
        <v>1306</v>
      </c>
      <c r="C1172" s="17" t="n">
        <v>1589</v>
      </c>
      <c r="D1172" s="16" t="n">
        <v>0.317446362282456</v>
      </c>
      <c r="E1172" s="16" t="n">
        <v>0.0285601203555859</v>
      </c>
      <c r="F1172" s="16" t="n">
        <v>0.335617434206451</v>
      </c>
      <c r="G1172" s="16" t="n">
        <v>0.0397089664883203</v>
      </c>
      <c r="H1172" s="16" t="n">
        <v>5.61504542875294</v>
      </c>
      <c r="I1172" s="17" t="n">
        <v>199.802399630073</v>
      </c>
      <c r="J1172" s="18" t="n">
        <v>6.51771586475856E-008</v>
      </c>
      <c r="K1172" s="18" t="n">
        <v>9.25368485759426E-008</v>
      </c>
      <c r="L1172" s="16" t="n">
        <v>0.476520915435815</v>
      </c>
      <c r="M1172" s="16" t="n">
        <v>0.629286694101509</v>
      </c>
      <c r="N1172" s="16" t="n">
        <v>0.005368711425501</v>
      </c>
      <c r="O1172" s="16" t="n">
        <v>0.130918882237034</v>
      </c>
      <c r="P1172" s="34" t="b">
        <f aca="false">TRUE()</f>
        <v>1</v>
      </c>
      <c r="Q1172" s="18" t="n">
        <v>3.14814814814815E-005</v>
      </c>
    </row>
    <row r="1173" customFormat="false" ht="22.35" hidden="false" customHeight="false" outlineLevel="0" collapsed="false">
      <c r="A1173" s="6" t="s">
        <v>2760</v>
      </c>
      <c r="B1173" s="7" t="s">
        <v>1306</v>
      </c>
      <c r="C1173" s="17" t="n">
        <v>1590</v>
      </c>
      <c r="D1173" s="16" t="n">
        <v>0.318599073964819</v>
      </c>
      <c r="E1173" s="16" t="n">
        <v>0.028549817000175</v>
      </c>
      <c r="F1173" s="16" t="n">
        <v>0.336652446033825</v>
      </c>
      <c r="G1173" s="16" t="n">
        <v>0.03964759386519</v>
      </c>
      <c r="H1173" s="16" t="n">
        <v>5.58253233637926</v>
      </c>
      <c r="I1173" s="17" t="n">
        <v>199.565746589144</v>
      </c>
      <c r="J1173" s="18" t="n">
        <v>7.67399130577743E-008</v>
      </c>
      <c r="K1173" s="18" t="n">
        <v>1.08581874936844E-007</v>
      </c>
      <c r="L1173" s="16" t="n">
        <v>0.474114768531335</v>
      </c>
      <c r="M1173" s="16" t="n">
        <v>0.628292181069959</v>
      </c>
      <c r="N1173" s="16" t="n">
        <v>0.00555315062844583</v>
      </c>
      <c r="O1173" s="16" t="n">
        <v>0.130620501744503</v>
      </c>
      <c r="P1173" s="34" t="b">
        <f aca="false">TRUE()</f>
        <v>1</v>
      </c>
      <c r="Q1173" s="18" t="n">
        <v>4.11522633744856E-005</v>
      </c>
    </row>
    <row r="1174" customFormat="false" ht="22.35" hidden="false" customHeight="false" outlineLevel="0" collapsed="false">
      <c r="A1174" s="6" t="s">
        <v>2761</v>
      </c>
      <c r="B1174" s="7" t="s">
        <v>1306</v>
      </c>
      <c r="C1174" s="17" t="n">
        <v>1591</v>
      </c>
      <c r="D1174" s="16" t="n">
        <v>0.319739563235047</v>
      </c>
      <c r="E1174" s="16" t="n">
        <v>0.0285394836086169</v>
      </c>
      <c r="F1174" s="16" t="n">
        <v>0.337676076559343</v>
      </c>
      <c r="G1174" s="16" t="n">
        <v>0.0395874322492518</v>
      </c>
      <c r="H1174" s="16" t="n">
        <v>5.55018998827726</v>
      </c>
      <c r="I1174" s="17" t="n">
        <v>199.335539384503</v>
      </c>
      <c r="J1174" s="18" t="n">
        <v>9.02127548952867E-008</v>
      </c>
      <c r="K1174" s="18" t="n">
        <v>1.27384461658877E-007</v>
      </c>
      <c r="L1174" s="16" t="n">
        <v>0.471710725583962</v>
      </c>
      <c r="M1174" s="16" t="n">
        <v>0.627503429355281</v>
      </c>
      <c r="N1174" s="16" t="n">
        <v>0.00575644183873826</v>
      </c>
      <c r="O1174" s="16" t="n">
        <v>0.13032865827997</v>
      </c>
      <c r="P1174" s="34" t="b">
        <f aca="false">TRUE()</f>
        <v>1</v>
      </c>
      <c r="Q1174" s="18" t="n">
        <v>2.71604938271605E-005</v>
      </c>
    </row>
    <row r="1175" customFormat="false" ht="22.35" hidden="false" customHeight="false" outlineLevel="0" collapsed="false">
      <c r="A1175" s="6" t="s">
        <v>2762</v>
      </c>
      <c r="B1175" s="7" t="s">
        <v>1306</v>
      </c>
      <c r="C1175" s="17" t="n">
        <v>1592</v>
      </c>
      <c r="D1175" s="16" t="n">
        <v>0.320867529078556</v>
      </c>
      <c r="E1175" s="16" t="n">
        <v>0.028528286801665</v>
      </c>
      <c r="F1175" s="16" t="n">
        <v>0.338688878155079</v>
      </c>
      <c r="G1175" s="16" t="n">
        <v>0.0395286194606498</v>
      </c>
      <c r="H1175" s="16" t="n">
        <v>5.51839501956889</v>
      </c>
      <c r="I1175" s="17" t="n">
        <v>199.118244116516</v>
      </c>
      <c r="J1175" s="18" t="n">
        <v>1.05686197194451E-007</v>
      </c>
      <c r="K1175" s="18" t="n">
        <v>1.48980203246253E-007</v>
      </c>
      <c r="L1175" s="16" t="n">
        <v>0.469331276117574</v>
      </c>
      <c r="M1175" s="16" t="n">
        <v>0.626594650205761</v>
      </c>
      <c r="N1175" s="16" t="n">
        <v>0.00596489392579384</v>
      </c>
      <c r="O1175" s="16" t="n">
        <v>0.130042586219853</v>
      </c>
      <c r="P1175" s="34" t="b">
        <f aca="false">TRUE()</f>
        <v>1</v>
      </c>
      <c r="Q1175" s="18" t="n">
        <v>8.78226711560045E-005</v>
      </c>
    </row>
    <row r="1176" customFormat="false" ht="22.35" hidden="false" customHeight="false" outlineLevel="0" collapsed="false">
      <c r="A1176" s="6" t="s">
        <v>2763</v>
      </c>
      <c r="B1176" s="7" t="s">
        <v>1306</v>
      </c>
      <c r="C1176" s="17" t="n">
        <v>1593</v>
      </c>
      <c r="D1176" s="16" t="n">
        <v>0.321983645261197</v>
      </c>
      <c r="E1176" s="16" t="n">
        <v>0.0285164408709062</v>
      </c>
      <c r="F1176" s="16" t="n">
        <v>0.339691565690121</v>
      </c>
      <c r="G1176" s="16" t="n">
        <v>0.0394712754916393</v>
      </c>
      <c r="H1176" s="16" t="n">
        <v>5.48712595119468</v>
      </c>
      <c r="I1176" s="17" t="n">
        <v>198.912922389304</v>
      </c>
      <c r="J1176" s="18" t="n">
        <v>1.23405653751931E-007</v>
      </c>
      <c r="K1176" s="18" t="n">
        <v>1.7342819609567E-007</v>
      </c>
      <c r="L1176" s="16" t="n">
        <v>0.466976200407659</v>
      </c>
      <c r="M1176" s="16" t="n">
        <v>0.625857338820302</v>
      </c>
      <c r="N1176" s="16" t="n">
        <v>0.00615445171225316</v>
      </c>
      <c r="O1176" s="16" t="n">
        <v>0.129761206704398</v>
      </c>
      <c r="P1176" s="34" t="b">
        <f aca="false">TRUE()</f>
        <v>1</v>
      </c>
      <c r="Q1176" s="16" t="n">
        <v>0</v>
      </c>
    </row>
    <row r="1177" customFormat="false" ht="22.35" hidden="false" customHeight="false" outlineLevel="0" collapsed="false">
      <c r="A1177" s="6" t="s">
        <v>2764</v>
      </c>
      <c r="B1177" s="7" t="s">
        <v>1306</v>
      </c>
      <c r="C1177" s="17" t="n">
        <v>1594</v>
      </c>
      <c r="D1177" s="16" t="n">
        <v>0.323087935983688</v>
      </c>
      <c r="E1177" s="16" t="n">
        <v>0.0285040323384517</v>
      </c>
      <c r="F1177" s="16" t="n">
        <v>0.340684460518566</v>
      </c>
      <c r="G1177" s="16" t="n">
        <v>0.0394153550973726</v>
      </c>
      <c r="H1177" s="16" t="n">
        <v>5.45646543536256</v>
      </c>
      <c r="I1177" s="17" t="n">
        <v>198.718706453298</v>
      </c>
      <c r="J1177" s="18" t="n">
        <v>1.4356828199471E-007</v>
      </c>
      <c r="K1177" s="18" t="n">
        <v>2.01150698945998E-007</v>
      </c>
      <c r="L1177" s="16" t="n">
        <v>0.464654026229695</v>
      </c>
      <c r="M1177" s="16" t="n">
        <v>0.624845679012346</v>
      </c>
      <c r="N1177" s="16" t="n">
        <v>0.00636399295132448</v>
      </c>
      <c r="O1177" s="16" t="n">
        <v>0.129478614907016</v>
      </c>
      <c r="P1177" s="34" t="b">
        <f aca="false">TRUE()</f>
        <v>1</v>
      </c>
      <c r="Q1177" s="18" t="n">
        <v>6.43658810325477E-005</v>
      </c>
    </row>
    <row r="1178" customFormat="false" ht="22.35" hidden="false" customHeight="false" outlineLevel="0" collapsed="false">
      <c r="A1178" s="6" t="s">
        <v>2765</v>
      </c>
      <c r="B1178" s="7" t="s">
        <v>1306</v>
      </c>
      <c r="C1178" s="17" t="n">
        <v>1595</v>
      </c>
      <c r="D1178" s="16" t="n">
        <v>0.324179028963965</v>
      </c>
      <c r="E1178" s="16" t="n">
        <v>0.0284910464516175</v>
      </c>
      <c r="F1178" s="16" t="n">
        <v>0.341666507283138</v>
      </c>
      <c r="G1178" s="16" t="n">
        <v>0.0393605253677428</v>
      </c>
      <c r="H1178" s="16" t="n">
        <v>5.42652762425476</v>
      </c>
      <c r="I1178" s="17" t="n">
        <v>198.53399707011</v>
      </c>
      <c r="J1178" s="18" t="n">
        <v>1.66328270621441E-007</v>
      </c>
      <c r="K1178" s="18" t="n">
        <v>2.32333329881852E-007</v>
      </c>
      <c r="L1178" s="16" t="n">
        <v>0.462377051360003</v>
      </c>
      <c r="M1178" s="16" t="n">
        <v>0.623971193415638</v>
      </c>
      <c r="N1178" s="16" t="n">
        <v>0.00657733211620611</v>
      </c>
      <c r="O1178" s="16" t="n">
        <v>0.129194747350211</v>
      </c>
      <c r="P1178" s="34" t="b">
        <f aca="false">TRUE()</f>
        <v>1</v>
      </c>
      <c r="Q1178" s="18" t="n">
        <v>8.63759457487114E-005</v>
      </c>
    </row>
    <row r="1179" customFormat="false" ht="22.35" hidden="false" customHeight="false" outlineLevel="0" collapsed="false">
      <c r="A1179" s="6" t="s">
        <v>2766</v>
      </c>
      <c r="B1179" s="7" t="s">
        <v>1306</v>
      </c>
      <c r="C1179" s="17" t="n">
        <v>1596</v>
      </c>
      <c r="D1179" s="16" t="n">
        <v>0.325258650282467</v>
      </c>
      <c r="E1179" s="16" t="n">
        <v>0.0284778892831977</v>
      </c>
      <c r="F1179" s="16" t="n">
        <v>0.342639143083634</v>
      </c>
      <c r="G1179" s="16" t="n">
        <v>0.0393064356904161</v>
      </c>
      <c r="H1179" s="16" t="n">
        <v>5.39718141676291</v>
      </c>
      <c r="I1179" s="17" t="n">
        <v>198.35420650286</v>
      </c>
      <c r="J1179" s="18" t="n">
        <v>1.92026849327734E-007</v>
      </c>
      <c r="K1179" s="18" t="n">
        <v>2.67779376582693E-007</v>
      </c>
      <c r="L1179" s="16" t="n">
        <v>0.460141064608218</v>
      </c>
      <c r="M1179" s="16" t="n">
        <v>0.623148148148148</v>
      </c>
      <c r="N1179" s="16" t="n">
        <v>0.00679537267087604</v>
      </c>
      <c r="O1179" s="16" t="n">
        <v>0.128910355389927</v>
      </c>
      <c r="P1179" s="34" t="b">
        <f aca="false">TRUE()</f>
        <v>1</v>
      </c>
      <c r="Q1179" s="18" t="n">
        <v>9.25925925925926E-006</v>
      </c>
    </row>
    <row r="1180" customFormat="false" ht="22.35" hidden="false" customHeight="false" outlineLevel="0" collapsed="false">
      <c r="A1180" s="6" t="s">
        <v>2767</v>
      </c>
      <c r="B1180" s="7" t="s">
        <v>1306</v>
      </c>
      <c r="C1180" s="17" t="n">
        <v>1597</v>
      </c>
      <c r="D1180" s="16" t="n">
        <v>0.326324292858059</v>
      </c>
      <c r="E1180" s="16" t="n">
        <v>0.028464540777145</v>
      </c>
      <c r="F1180" s="16" t="n">
        <v>0.343600393728917</v>
      </c>
      <c r="G1180" s="16" t="n">
        <v>0.0392533725801662</v>
      </c>
      <c r="H1180" s="16" t="n">
        <v>5.36858578209476</v>
      </c>
      <c r="I1180" s="17" t="n">
        <v>198.1808941466</v>
      </c>
      <c r="J1180" s="18" t="n">
        <v>2.2076134805911E-007</v>
      </c>
      <c r="K1180" s="18" t="n">
        <v>3.06818350450538E-007</v>
      </c>
      <c r="L1180" s="16" t="n">
        <v>0.457957468310919</v>
      </c>
      <c r="M1180" s="16" t="n">
        <v>0.622530864197531</v>
      </c>
      <c r="N1180" s="16" t="n">
        <v>0.00698725833877606</v>
      </c>
      <c r="O1180" s="16" t="n">
        <v>0.128625310607287</v>
      </c>
      <c r="P1180" s="34" t="b">
        <f aca="false">TRUE()</f>
        <v>1</v>
      </c>
      <c r="Q1180" s="18" t="n">
        <v>3.3289241622575E-005</v>
      </c>
    </row>
    <row r="1181" customFormat="false" ht="22.35" hidden="false" customHeight="false" outlineLevel="0" collapsed="false">
      <c r="A1181" s="6" t="s">
        <v>2768</v>
      </c>
      <c r="B1181" s="7" t="s">
        <v>1306</v>
      </c>
      <c r="C1181" s="17" t="n">
        <v>1598</v>
      </c>
      <c r="D1181" s="16" t="n">
        <v>0.327375326377285</v>
      </c>
      <c r="E1181" s="16" t="n">
        <v>0.0284508754931475</v>
      </c>
      <c r="F1181" s="16" t="n">
        <v>0.344549778751219</v>
      </c>
      <c r="G1181" s="16" t="n">
        <v>0.0392011990893798</v>
      </c>
      <c r="H1181" s="16" t="n">
        <v>5.34081143109483</v>
      </c>
      <c r="I1181" s="17" t="n">
        <v>198.014225395545</v>
      </c>
      <c r="J1181" s="18" t="n">
        <v>2.52649658700855E-007</v>
      </c>
      <c r="K1181" s="18" t="n">
        <v>3.50433183024247E-007</v>
      </c>
      <c r="L1181" s="16" t="n">
        <v>0.455832225988326</v>
      </c>
      <c r="M1181" s="16" t="n">
        <v>0.621965020576132</v>
      </c>
      <c r="N1181" s="16" t="n">
        <v>0.00720531912591337</v>
      </c>
      <c r="O1181" s="16" t="n">
        <v>0.128340739787755</v>
      </c>
      <c r="P1181" s="34" t="b">
        <f aca="false">TRUE()</f>
        <v>1</v>
      </c>
      <c r="Q1181" s="18" t="n">
        <v>4.09286097691895E-005</v>
      </c>
    </row>
    <row r="1182" customFormat="false" ht="22.35" hidden="false" customHeight="false" outlineLevel="0" collapsed="false">
      <c r="A1182" s="6" t="s">
        <v>2769</v>
      </c>
      <c r="B1182" s="7" t="s">
        <v>1306</v>
      </c>
      <c r="C1182" s="17" t="n">
        <v>1599</v>
      </c>
      <c r="D1182" s="16" t="n">
        <v>0.328412690847344</v>
      </c>
      <c r="E1182" s="16" t="n">
        <v>0.028436793084939</v>
      </c>
      <c r="F1182" s="16" t="n">
        <v>0.345486965842233</v>
      </c>
      <c r="G1182" s="16" t="n">
        <v>0.0391498114714894</v>
      </c>
      <c r="H1182" s="16" t="n">
        <v>5.31348160162064</v>
      </c>
      <c r="I1182" s="17" t="n">
        <v>197.854356698833</v>
      </c>
      <c r="J1182" s="18" t="n">
        <v>2.88372369635713E-007</v>
      </c>
      <c r="K1182" s="18" t="n">
        <v>3.99314425755158E-007</v>
      </c>
      <c r="L1182" s="16" t="n">
        <v>0.453733114579503</v>
      </c>
      <c r="M1182" s="16" t="n">
        <v>0.621244855967078</v>
      </c>
      <c r="N1182" s="16" t="n">
        <v>0.00742829101751761</v>
      </c>
      <c r="O1182" s="16" t="n">
        <v>0.128060821221269</v>
      </c>
      <c r="P1182" s="34" t="b">
        <f aca="false">TRUE()</f>
        <v>1</v>
      </c>
      <c r="Q1182" s="18" t="n">
        <v>3.85802469135803E-005</v>
      </c>
    </row>
    <row r="1183" customFormat="false" ht="22.35" hidden="false" customHeight="false" outlineLevel="0" collapsed="false">
      <c r="A1183" s="6" t="s">
        <v>2770</v>
      </c>
      <c r="B1183" s="7" t="s">
        <v>1306</v>
      </c>
      <c r="C1183" s="17" t="n">
        <v>1600</v>
      </c>
      <c r="D1183" s="16" t="n">
        <v>0.329436714743448</v>
      </c>
      <c r="E1183" s="16" t="n">
        <v>0.0284223715138605</v>
      </c>
      <c r="F1183" s="16" t="n">
        <v>0.346412206324136</v>
      </c>
      <c r="G1183" s="16" t="n">
        <v>0.0390992747044224</v>
      </c>
      <c r="H1183" s="16" t="n">
        <v>5.28655997566466</v>
      </c>
      <c r="I1183" s="17" t="n">
        <v>197.701060865137</v>
      </c>
      <c r="J1183" s="18" t="n">
        <v>3.28332553306896E-007</v>
      </c>
      <c r="K1183" s="18" t="n">
        <v>4.53739625782091E-007</v>
      </c>
      <c r="L1183" s="16" t="n">
        <v>0.451657490693129</v>
      </c>
      <c r="M1183" s="16" t="n">
        <v>0.620541838134431</v>
      </c>
      <c r="N1183" s="16" t="n">
        <v>0.00765271857706018</v>
      </c>
      <c r="O1183" s="16" t="n">
        <v>0.127785802866951</v>
      </c>
      <c r="P1183" s="34" t="b">
        <f aca="false">TRUE()</f>
        <v>1</v>
      </c>
      <c r="Q1183" s="16" t="n">
        <v>0</v>
      </c>
    </row>
    <row r="1184" customFormat="false" ht="22.35" hidden="false" customHeight="false" outlineLevel="0" collapsed="false">
      <c r="A1184" s="6" t="s">
        <v>2771</v>
      </c>
      <c r="B1184" s="7" t="s">
        <v>1306</v>
      </c>
      <c r="C1184" s="17" t="n">
        <v>1601</v>
      </c>
      <c r="D1184" s="16" t="n">
        <v>0.330448095561964</v>
      </c>
      <c r="E1184" s="16" t="n">
        <v>0.0284075233670703</v>
      </c>
      <c r="F1184" s="16" t="n">
        <v>0.347327471798406</v>
      </c>
      <c r="G1184" s="16" t="n">
        <v>0.0390495912849139</v>
      </c>
      <c r="H1184" s="16" t="n">
        <v>5.26045604407408</v>
      </c>
      <c r="I1184" s="17" t="n">
        <v>197.554936911823</v>
      </c>
      <c r="J1184" s="18" t="n">
        <v>3.72185591037827E-007</v>
      </c>
      <c r="K1184" s="18" t="n">
        <v>5.11736942499369E-007</v>
      </c>
      <c r="L1184" s="16" t="n">
        <v>0.449639604954227</v>
      </c>
      <c r="M1184" s="16" t="n">
        <v>0.619787379972565</v>
      </c>
      <c r="N1184" s="16" t="n">
        <v>0.00787583305657506</v>
      </c>
      <c r="O1184" s="16" t="n">
        <v>0.127511593708564</v>
      </c>
      <c r="P1184" s="34" t="b">
        <f aca="false">TRUE()</f>
        <v>1</v>
      </c>
      <c r="Q1184" s="18" t="n">
        <v>1.77907732293697E-005</v>
      </c>
    </row>
    <row r="1185" customFormat="false" ht="22.35" hidden="false" customHeight="false" outlineLevel="0" collapsed="false">
      <c r="A1185" s="6" t="s">
        <v>2772</v>
      </c>
      <c r="B1185" s="7" t="s">
        <v>1306</v>
      </c>
      <c r="C1185" s="17" t="n">
        <v>1602</v>
      </c>
      <c r="D1185" s="16" t="n">
        <v>0.331446984544916</v>
      </c>
      <c r="E1185" s="16" t="n">
        <v>0.0283925373244895</v>
      </c>
      <c r="F1185" s="16" t="n">
        <v>0.348232151823533</v>
      </c>
      <c r="G1185" s="16" t="n">
        <v>0.0390005852489768</v>
      </c>
      <c r="H1185" s="16" t="n">
        <v>5.23490158040835</v>
      </c>
      <c r="I1185" s="17" t="n">
        <v>197.413113691167</v>
      </c>
      <c r="J1185" s="18" t="n">
        <v>4.20598361308409E-007</v>
      </c>
      <c r="K1185" s="18" t="n">
        <v>5.7625724642783E-007</v>
      </c>
      <c r="L1185" s="16" t="n">
        <v>0.447660860441298</v>
      </c>
      <c r="M1185" s="16" t="n">
        <v>0.618964334705075</v>
      </c>
      <c r="N1185" s="16" t="n">
        <v>0.00810277762274663</v>
      </c>
      <c r="O1185" s="16" t="n">
        <v>0.127239617790785</v>
      </c>
      <c r="P1185" s="34" t="b">
        <f aca="false">TRUE()</f>
        <v>1</v>
      </c>
      <c r="Q1185" s="18" t="n">
        <v>7.2910506900949E-005</v>
      </c>
    </row>
    <row r="1186" customFormat="false" ht="22.35" hidden="false" customHeight="false" outlineLevel="0" collapsed="false">
      <c r="A1186" s="6" t="s">
        <v>2773</v>
      </c>
      <c r="B1186" s="7" t="s">
        <v>1306</v>
      </c>
      <c r="C1186" s="17" t="n">
        <v>1603</v>
      </c>
      <c r="D1186" s="16" t="n">
        <v>0.332432600854671</v>
      </c>
      <c r="E1186" s="16" t="n">
        <v>0.0283779689443532</v>
      </c>
      <c r="F1186" s="16" t="n">
        <v>0.349124754157958</v>
      </c>
      <c r="G1186" s="16" t="n">
        <v>0.0389521693869773</v>
      </c>
      <c r="H1186" s="16" t="n">
        <v>5.20960502119684</v>
      </c>
      <c r="I1186" s="17" t="n">
        <v>197.271345491896</v>
      </c>
      <c r="J1186" s="18" t="n">
        <v>4.74523068193926E-007</v>
      </c>
      <c r="K1186" s="18" t="n">
        <v>6.47786425330524E-007</v>
      </c>
      <c r="L1186" s="16" t="n">
        <v>0.445702565070457</v>
      </c>
      <c r="M1186" s="16" t="n">
        <v>0.618278463648834</v>
      </c>
      <c r="N1186" s="16" t="n">
        <v>0.00833955048450496</v>
      </c>
      <c r="O1186" s="16" t="n">
        <v>0.126973084190912</v>
      </c>
      <c r="P1186" s="34" t="b">
        <f aca="false">TRUE()</f>
        <v>1</v>
      </c>
      <c r="Q1186" s="18" t="n">
        <v>1.83104452767374E-005</v>
      </c>
    </row>
    <row r="1187" customFormat="false" ht="22.35" hidden="false" customHeight="false" outlineLevel="0" collapsed="false">
      <c r="A1187" s="6" t="s">
        <v>2774</v>
      </c>
      <c r="B1187" s="7" t="s">
        <v>1306</v>
      </c>
      <c r="C1187" s="17" t="n">
        <v>1604</v>
      </c>
      <c r="D1187" s="16" t="n">
        <v>0.333405157265993</v>
      </c>
      <c r="E1187" s="16" t="n">
        <v>0.0283637526398183</v>
      </c>
      <c r="F1187" s="16" t="n">
        <v>0.350005542252358</v>
      </c>
      <c r="G1187" s="16" t="n">
        <v>0.0389042300323019</v>
      </c>
      <c r="H1187" s="16" t="n">
        <v>5.18459673234476</v>
      </c>
      <c r="I1187" s="17" t="n">
        <v>197.129520422386</v>
      </c>
      <c r="J1187" s="18" t="n">
        <v>5.34406560647549E-007</v>
      </c>
      <c r="K1187" s="18" t="n">
        <v>7.28337348665789E-007</v>
      </c>
      <c r="L1187" s="16" t="n">
        <v>0.443767505444264</v>
      </c>
      <c r="M1187" s="16" t="n">
        <v>0.617541152263375</v>
      </c>
      <c r="N1187" s="16" t="n">
        <v>0.00857137862265291</v>
      </c>
      <c r="O1187" s="16" t="n">
        <v>0.126711883229557</v>
      </c>
      <c r="P1187" s="34" t="b">
        <f aca="false">TRUE()</f>
        <v>1</v>
      </c>
      <c r="Q1187" s="16" t="n">
        <v>0</v>
      </c>
    </row>
    <row r="1188" customFormat="false" ht="22.35" hidden="false" customHeight="false" outlineLevel="0" collapsed="false">
      <c r="A1188" s="6" t="s">
        <v>2775</v>
      </c>
      <c r="B1188" s="7" t="s">
        <v>1306</v>
      </c>
      <c r="C1188" s="17" t="n">
        <v>1605</v>
      </c>
      <c r="D1188" s="16" t="n">
        <v>0.334364584123061</v>
      </c>
      <c r="E1188" s="16" t="n">
        <v>0.0283501193372959</v>
      </c>
      <c r="F1188" s="16" t="n">
        <v>0.350873282004413</v>
      </c>
      <c r="G1188" s="16" t="n">
        <v>0.038856460797613</v>
      </c>
      <c r="H1188" s="16" t="n">
        <v>5.15949488887305</v>
      </c>
      <c r="I1188" s="17" t="n">
        <v>196.984538639417</v>
      </c>
      <c r="J1188" s="18" t="n">
        <v>6.0186922809752E-007</v>
      </c>
      <c r="K1188" s="18" t="n">
        <v>8.18132098462072E-007</v>
      </c>
      <c r="L1188" s="16" t="n">
        <v>0.441827476796741</v>
      </c>
      <c r="M1188" s="16" t="n">
        <v>0.616872427983539</v>
      </c>
      <c r="N1188" s="16" t="n">
        <v>0.00880825581300668</v>
      </c>
      <c r="O1188" s="16" t="n">
        <v>0.126458362481778</v>
      </c>
      <c r="P1188" s="34" t="b">
        <f aca="false">TRUE()</f>
        <v>1</v>
      </c>
      <c r="Q1188" s="18" t="n">
        <v>2.77777777777778E-005</v>
      </c>
    </row>
    <row r="1189" customFormat="false" ht="22.35" hidden="false" customHeight="false" outlineLevel="0" collapsed="false">
      <c r="A1189" s="6" t="s">
        <v>2776</v>
      </c>
      <c r="B1189" s="7" t="s">
        <v>1306</v>
      </c>
      <c r="C1189" s="17" t="n">
        <v>1606</v>
      </c>
      <c r="D1189" s="16" t="n">
        <v>0.335311304649151</v>
      </c>
      <c r="E1189" s="16" t="n">
        <v>0.0283369927973816</v>
      </c>
      <c r="F1189" s="16" t="n">
        <v>0.351728107808817</v>
      </c>
      <c r="G1189" s="16" t="n">
        <v>0.0388090074716856</v>
      </c>
      <c r="H1189" s="16" t="n">
        <v>5.13421493966612</v>
      </c>
      <c r="I1189" s="17" t="n">
        <v>196.8376597376</v>
      </c>
      <c r="J1189" s="18" t="n">
        <v>6.78134015046404E-007</v>
      </c>
      <c r="K1189" s="18" t="n">
        <v>9.1909084338425E-007</v>
      </c>
      <c r="L1189" s="16" t="n">
        <v>0.439873375256751</v>
      </c>
      <c r="M1189" s="16" t="n">
        <v>0.616203703703704</v>
      </c>
      <c r="N1189" s="16" t="n">
        <v>0.00906421136386675</v>
      </c>
      <c r="O1189" s="16" t="n">
        <v>0.126213578294156</v>
      </c>
      <c r="P1189" s="34" t="b">
        <f aca="false">TRUE()</f>
        <v>1</v>
      </c>
      <c r="Q1189" s="18" t="n">
        <v>6.19722847306368E-005</v>
      </c>
    </row>
    <row r="1190" customFormat="false" ht="22.35" hidden="false" customHeight="false" outlineLevel="0" collapsed="false">
      <c r="A1190" s="6" t="s">
        <v>2777</v>
      </c>
      <c r="B1190" s="7" t="s">
        <v>1306</v>
      </c>
      <c r="C1190" s="17" t="n">
        <v>1607</v>
      </c>
      <c r="D1190" s="16" t="n">
        <v>0.336246647588703</v>
      </c>
      <c r="E1190" s="16" t="n">
        <v>0.0283238710096098</v>
      </c>
      <c r="F1190" s="16" t="n">
        <v>0.352571007318472</v>
      </c>
      <c r="G1190" s="16" t="n">
        <v>0.0387622678012409</v>
      </c>
      <c r="H1190" s="16" t="n">
        <v>5.1087025099317</v>
      </c>
      <c r="I1190" s="17" t="n">
        <v>196.694297345103</v>
      </c>
      <c r="J1190" s="18" t="n">
        <v>7.64554231350154E-007</v>
      </c>
      <c r="K1190" s="18" t="n">
        <v>1.03419167539216E-006</v>
      </c>
      <c r="L1190" s="16" t="n">
        <v>0.437892736264058</v>
      </c>
      <c r="M1190" s="16" t="n">
        <v>0.61556927297668</v>
      </c>
      <c r="N1190" s="16" t="n">
        <v>0.00931732228994521</v>
      </c>
      <c r="O1190" s="16" t="n">
        <v>0.12597390986788</v>
      </c>
      <c r="P1190" s="34" t="b">
        <f aca="false">TRUE()</f>
        <v>1</v>
      </c>
      <c r="Q1190" s="18" t="n">
        <v>3.16982400315734E-005</v>
      </c>
    </row>
    <row r="1191" customFormat="false" ht="22.35" hidden="false" customHeight="false" outlineLevel="0" collapsed="false">
      <c r="A1191" s="6" t="s">
        <v>2778</v>
      </c>
      <c r="B1191" s="7" t="s">
        <v>1306</v>
      </c>
      <c r="C1191" s="17" t="n">
        <v>1608</v>
      </c>
      <c r="D1191" s="16" t="n">
        <v>0.337171487029967</v>
      </c>
      <c r="E1191" s="16" t="n">
        <v>0.0283106863151325</v>
      </c>
      <c r="F1191" s="16" t="n">
        <v>0.353402734846868</v>
      </c>
      <c r="G1191" s="16" t="n">
        <v>0.038716266556254</v>
      </c>
      <c r="H1191" s="16" t="n">
        <v>5.0829280245593</v>
      </c>
      <c r="I1191" s="17" t="n">
        <v>196.555031498697</v>
      </c>
      <c r="J1191" s="18" t="n">
        <v>8.62648632239508E-007</v>
      </c>
      <c r="K1191" s="18" t="n">
        <v>1.16498269567002E-006</v>
      </c>
      <c r="L1191" s="16" t="n">
        <v>0.435882201624823</v>
      </c>
      <c r="M1191" s="16" t="n">
        <v>0.614729080932785</v>
      </c>
      <c r="N1191" s="16" t="n">
        <v>0.00958103558423698</v>
      </c>
      <c r="O1191" s="16" t="n">
        <v>0.125739149152073</v>
      </c>
      <c r="P1191" s="34" t="b">
        <f aca="false">TRUE()</f>
        <v>1</v>
      </c>
      <c r="Q1191" s="16" t="n">
        <v>0</v>
      </c>
    </row>
    <row r="1192" customFormat="false" ht="22.35" hidden="false" customHeight="false" outlineLevel="0" collapsed="false">
      <c r="A1192" s="6" t="s">
        <v>2779</v>
      </c>
      <c r="B1192" s="7" t="s">
        <v>1306</v>
      </c>
      <c r="C1192" s="17" t="n">
        <v>1609</v>
      </c>
      <c r="D1192" s="16" t="n">
        <v>0.338087199104762</v>
      </c>
      <c r="E1192" s="16" t="n">
        <v>0.028296858260484</v>
      </c>
      <c r="F1192" s="16" t="n">
        <v>0.354225490358708</v>
      </c>
      <c r="G1192" s="16" t="n">
        <v>0.0386712101274995</v>
      </c>
      <c r="H1192" s="16" t="n">
        <v>5.05721763792146</v>
      </c>
      <c r="I1192" s="17" t="n">
        <v>196.424832624936</v>
      </c>
      <c r="J1192" s="18" t="n">
        <v>9.72571108358761E-007</v>
      </c>
      <c r="K1192" s="18" t="n">
        <v>1.31044483756132E-006</v>
      </c>
      <c r="L1192" s="16" t="n">
        <v>0.433862685711589</v>
      </c>
      <c r="M1192" s="16" t="n">
        <v>0.614008916323731</v>
      </c>
      <c r="N1192" s="16" t="n">
        <v>0.00986442430144245</v>
      </c>
      <c r="O1192" s="16" t="n">
        <v>0.125504325837838</v>
      </c>
      <c r="P1192" s="34" t="b">
        <f aca="false">TRUE()</f>
        <v>1</v>
      </c>
      <c r="Q1192" s="16" t="n">
        <v>0</v>
      </c>
    </row>
    <row r="1193" customFormat="false" ht="22.35" hidden="false" customHeight="false" outlineLevel="0" collapsed="false">
      <c r="A1193" s="6" t="s">
        <v>2780</v>
      </c>
      <c r="B1193" s="7" t="s">
        <v>1306</v>
      </c>
      <c r="C1193" s="17" t="n">
        <v>1610</v>
      </c>
      <c r="D1193" s="16" t="n">
        <v>0.338993846154051</v>
      </c>
      <c r="E1193" s="16" t="n">
        <v>0.0282823066995196</v>
      </c>
      <c r="F1193" s="16" t="n">
        <v>0.355039910926038</v>
      </c>
      <c r="G1193" s="16" t="n">
        <v>0.0386271070089539</v>
      </c>
      <c r="H1193" s="16" t="n">
        <v>5.03176112630831</v>
      </c>
      <c r="I1193" s="17" t="n">
        <v>196.304270794633</v>
      </c>
      <c r="J1193" s="18" t="n">
        <v>1.0946884277213E-006</v>
      </c>
      <c r="K1193" s="18" t="n">
        <v>1.47355075414966E-006</v>
      </c>
      <c r="L1193" s="16" t="n">
        <v>0.431849783046823</v>
      </c>
      <c r="M1193" s="16" t="n">
        <v>0.613254458161866</v>
      </c>
      <c r="N1193" s="16" t="n">
        <v>0.0101373002440787</v>
      </c>
      <c r="O1193" s="16" t="n">
        <v>0.125268441448569</v>
      </c>
      <c r="P1193" s="34" t="b">
        <f aca="false">TRUE()</f>
        <v>1</v>
      </c>
      <c r="Q1193" s="16" t="n">
        <v>0</v>
      </c>
    </row>
    <row r="1194" customFormat="false" ht="22.35" hidden="false" customHeight="false" outlineLevel="0" collapsed="false">
      <c r="A1194" s="6" t="s">
        <v>2781</v>
      </c>
      <c r="B1194" s="7" t="s">
        <v>1306</v>
      </c>
      <c r="C1194" s="17" t="n">
        <v>1611</v>
      </c>
      <c r="D1194" s="16" t="n">
        <v>0.339889073959676</v>
      </c>
      <c r="E1194" s="16" t="n">
        <v>0.0282671094151706</v>
      </c>
      <c r="F1194" s="16" t="n">
        <v>0.355845484285647</v>
      </c>
      <c r="G1194" s="16" t="n">
        <v>0.0385837337538154</v>
      </c>
      <c r="H1194" s="16" t="n">
        <v>5.00713404153425</v>
      </c>
      <c r="I1194" s="17" t="n">
        <v>196.191690365493</v>
      </c>
      <c r="J1194" s="18" t="n">
        <v>1.22687218167316E-006</v>
      </c>
      <c r="K1194" s="18" t="n">
        <v>1.64189601868546E-006</v>
      </c>
      <c r="L1194" s="16" t="n">
        <v>0.429895400230248</v>
      </c>
      <c r="M1194" s="16" t="n">
        <v>0.612551440329218</v>
      </c>
      <c r="N1194" s="16" t="n">
        <v>0.0104210227240628</v>
      </c>
      <c r="O1194" s="16" t="n">
        <v>0.125032750203876</v>
      </c>
      <c r="P1194" s="34" t="b">
        <f aca="false">TRUE()</f>
        <v>1</v>
      </c>
      <c r="Q1194" s="18" t="n">
        <v>2.76819262326509E-005</v>
      </c>
    </row>
    <row r="1195" customFormat="false" ht="22.35" hidden="false" customHeight="false" outlineLevel="0" collapsed="false">
      <c r="A1195" s="6" t="s">
        <v>2782</v>
      </c>
      <c r="B1195" s="7" t="s">
        <v>1306</v>
      </c>
      <c r="C1195" s="17" t="n">
        <v>1612</v>
      </c>
      <c r="D1195" s="16" t="n">
        <v>0.340772616613806</v>
      </c>
      <c r="E1195" s="16" t="n">
        <v>0.0282513496070092</v>
      </c>
      <c r="F1195" s="16" t="n">
        <v>0.356642344214019</v>
      </c>
      <c r="G1195" s="16" t="n">
        <v>0.0385411029953639</v>
      </c>
      <c r="H1195" s="16" t="n">
        <v>4.98345171742426</v>
      </c>
      <c r="I1195" s="17" t="n">
        <v>196.086578263572</v>
      </c>
      <c r="J1195" s="18" t="n">
        <v>1.36847389064391E-006</v>
      </c>
      <c r="K1195" s="18" t="n">
        <v>1.82254887012401E-006</v>
      </c>
      <c r="L1195" s="16" t="n">
        <v>0.428010346543509</v>
      </c>
      <c r="M1195" s="16" t="n">
        <v>0.611899862825789</v>
      </c>
      <c r="N1195" s="16" t="n">
        <v>0.0107033600940577</v>
      </c>
      <c r="O1195" s="16" t="n">
        <v>0.124797937234333</v>
      </c>
      <c r="P1195" s="34" t="b">
        <f aca="false">TRUE()</f>
        <v>1</v>
      </c>
      <c r="Q1195" s="16" t="n">
        <v>0</v>
      </c>
    </row>
    <row r="1196" customFormat="false" ht="22.35" hidden="false" customHeight="false" outlineLevel="0" collapsed="false">
      <c r="A1196" s="6" t="s">
        <v>2783</v>
      </c>
      <c r="B1196" s="7" t="s">
        <v>1306</v>
      </c>
      <c r="C1196" s="17" t="n">
        <v>1613</v>
      </c>
      <c r="D1196" s="16" t="n">
        <v>0.341644082691765</v>
      </c>
      <c r="E1196" s="16" t="n">
        <v>0.0282352579146</v>
      </c>
      <c r="F1196" s="16" t="n">
        <v>0.357429530769485</v>
      </c>
      <c r="G1196" s="16" t="n">
        <v>0.0384990449312091</v>
      </c>
      <c r="H1196" s="16" t="n">
        <v>4.96051330337688</v>
      </c>
      <c r="I1196" s="17" t="n">
        <v>195.986516895863</v>
      </c>
      <c r="J1196" s="18" t="n">
        <v>1.52063246893599E-006</v>
      </c>
      <c r="K1196" s="18" t="n">
        <v>2.01488657282387E-006</v>
      </c>
      <c r="L1196" s="16" t="n">
        <v>0.426180945018153</v>
      </c>
      <c r="M1196" s="16" t="n">
        <v>0.611145404663923</v>
      </c>
      <c r="N1196" s="16" t="n">
        <v>0.0109694073811055</v>
      </c>
      <c r="O1196" s="16" t="n">
        <v>0.124572992562108</v>
      </c>
      <c r="P1196" s="34" t="b">
        <f aca="false">TRUE()</f>
        <v>1</v>
      </c>
      <c r="Q1196" s="18" t="n">
        <v>6.91358024691358E-005</v>
      </c>
    </row>
    <row r="1197" customFormat="false" ht="22.35" hidden="false" customHeight="false" outlineLevel="0" collapsed="false">
      <c r="A1197" s="6" t="s">
        <v>2784</v>
      </c>
      <c r="B1197" s="7" t="s">
        <v>1306</v>
      </c>
      <c r="C1197" s="17" t="n">
        <v>1614</v>
      </c>
      <c r="D1197" s="16" t="n">
        <v>0.342503686785457</v>
      </c>
      <c r="E1197" s="16" t="n">
        <v>0.028219022534634</v>
      </c>
      <c r="F1197" s="16" t="n">
        <v>0.358206886415781</v>
      </c>
      <c r="G1197" s="16" t="n">
        <v>0.0384575893547283</v>
      </c>
      <c r="H1197" s="16" t="n">
        <v>4.93817804715327</v>
      </c>
      <c r="I1197" s="17" t="n">
        <v>195.890374303028</v>
      </c>
      <c r="J1197" s="18" t="n">
        <v>1.68444821788099E-006</v>
      </c>
      <c r="K1197" s="18" t="n">
        <v>2.21989841353004E-006</v>
      </c>
      <c r="L1197" s="16" t="n">
        <v>0.424396811531241</v>
      </c>
      <c r="M1197" s="16" t="n">
        <v>0.610751028806584</v>
      </c>
      <c r="N1197" s="16" t="n">
        <v>0.0112388687676563</v>
      </c>
      <c r="O1197" s="16" t="n">
        <v>0.124359671038753</v>
      </c>
      <c r="P1197" s="34" t="b">
        <f aca="false">TRUE()</f>
        <v>1</v>
      </c>
      <c r="Q1197" s="18" t="n">
        <v>3.82872503840246E-005</v>
      </c>
    </row>
    <row r="1198" customFormat="false" ht="22.35" hidden="false" customHeight="false" outlineLevel="0" collapsed="false">
      <c r="A1198" s="6" t="s">
        <v>2785</v>
      </c>
      <c r="B1198" s="7" t="s">
        <v>1306</v>
      </c>
      <c r="C1198" s="17" t="n">
        <v>1615</v>
      </c>
      <c r="D1198" s="16" t="n">
        <v>0.343351343232822</v>
      </c>
      <c r="E1198" s="16" t="n">
        <v>0.0282033104116228</v>
      </c>
      <c r="F1198" s="16" t="n">
        <v>0.358973437100548</v>
      </c>
      <c r="G1198" s="16" t="n">
        <v>0.0384168959222376</v>
      </c>
      <c r="H1198" s="16" t="n">
        <v>4.91607741483597</v>
      </c>
      <c r="I1198" s="17" t="n">
        <v>195.794423310661</v>
      </c>
      <c r="J1198" s="18" t="n">
        <v>1.86329315210401E-006</v>
      </c>
      <c r="K1198" s="18" t="n">
        <v>2.44704638646571E-006</v>
      </c>
      <c r="L1198" s="16" t="n">
        <v>0.422631573690437</v>
      </c>
      <c r="M1198" s="16" t="n">
        <v>0.610185185185185</v>
      </c>
      <c r="N1198" s="16" t="n">
        <v>0.011528197452768</v>
      </c>
      <c r="O1198" s="16" t="n">
        <v>0.124156761341355</v>
      </c>
      <c r="P1198" s="34" t="b">
        <f aca="false">TRUE()</f>
        <v>1</v>
      </c>
      <c r="Q1198" s="18" t="n">
        <v>2.31481481481482E-005</v>
      </c>
    </row>
    <row r="1199" customFormat="false" ht="22.35" hidden="false" customHeight="false" outlineLevel="0" collapsed="false">
      <c r="A1199" s="6" t="s">
        <v>2786</v>
      </c>
      <c r="B1199" s="7" t="s">
        <v>1306</v>
      </c>
      <c r="C1199" s="17" t="n">
        <v>1616</v>
      </c>
      <c r="D1199" s="16" t="n">
        <v>0.344188180920643</v>
      </c>
      <c r="E1199" s="16" t="n">
        <v>0.0281881572484716</v>
      </c>
      <c r="F1199" s="16" t="n">
        <v>0.359730089008063</v>
      </c>
      <c r="G1199" s="16" t="n">
        <v>0.0383770445231913</v>
      </c>
      <c r="H1199" s="16" t="n">
        <v>4.89413574649768</v>
      </c>
      <c r="I1199" s="17" t="n">
        <v>195.698824870798</v>
      </c>
      <c r="J1199" s="18" t="n">
        <v>2.05895831015886E-006</v>
      </c>
      <c r="K1199" s="18" t="n">
        <v>2.69548169941932E-006</v>
      </c>
      <c r="L1199" s="16" t="n">
        <v>0.420878519708684</v>
      </c>
      <c r="M1199" s="16" t="n">
        <v>0.609533607681756</v>
      </c>
      <c r="N1199" s="16" t="n">
        <v>0.011820105646218</v>
      </c>
      <c r="O1199" s="16" t="n">
        <v>0.123962209519444</v>
      </c>
      <c r="P1199" s="34" t="b">
        <f aca="false">TRUE()</f>
        <v>1</v>
      </c>
      <c r="Q1199" s="16" t="n">
        <v>0</v>
      </c>
    </row>
    <row r="1200" customFormat="false" ht="22.35" hidden="false" customHeight="false" outlineLevel="0" collapsed="false">
      <c r="A1200" s="6" t="s">
        <v>2787</v>
      </c>
      <c r="B1200" s="7" t="s">
        <v>1306</v>
      </c>
      <c r="C1200" s="17" t="n">
        <v>1617</v>
      </c>
      <c r="D1200" s="16" t="n">
        <v>0.345015136178429</v>
      </c>
      <c r="E1200" s="16" t="n">
        <v>0.0281733690123488</v>
      </c>
      <c r="F1200" s="16" t="n">
        <v>0.360477682353932</v>
      </c>
      <c r="G1200" s="16" t="n">
        <v>0.0383381047682159</v>
      </c>
      <c r="H1200" s="16" t="n">
        <v>4.87234652336392</v>
      </c>
      <c r="I1200" s="17" t="n">
        <v>195.605244389516</v>
      </c>
      <c r="J1200" s="18" t="n">
        <v>2.27284480572395E-006</v>
      </c>
      <c r="K1200" s="18" t="n">
        <v>2.9652014912777E-006</v>
      </c>
      <c r="L1200" s="16" t="n">
        <v>0.419134787286437</v>
      </c>
      <c r="M1200" s="16" t="n">
        <v>0.608967764060357</v>
      </c>
      <c r="N1200" s="16" t="n">
        <v>0.0121131415827157</v>
      </c>
      <c r="O1200" s="16" t="n">
        <v>0.123772455059194</v>
      </c>
      <c r="P1200" s="34" t="b">
        <f aca="false">TRUE()</f>
        <v>1</v>
      </c>
      <c r="Q1200" s="18" t="n">
        <v>1.82780182780183E-005</v>
      </c>
    </row>
    <row r="1201" customFormat="false" ht="22.35" hidden="false" customHeight="false" outlineLevel="0" collapsed="false">
      <c r="A1201" s="6" t="s">
        <v>2788</v>
      </c>
      <c r="B1201" s="7" t="s">
        <v>1306</v>
      </c>
      <c r="C1201" s="17" t="n">
        <v>1618</v>
      </c>
      <c r="D1201" s="16" t="n">
        <v>0.345832100179976</v>
      </c>
      <c r="E1201" s="16" t="n">
        <v>0.028159050464096</v>
      </c>
      <c r="F1201" s="16" t="n">
        <v>0.361216285953205</v>
      </c>
      <c r="G1201" s="16" t="n">
        <v>0.0383000606359371</v>
      </c>
      <c r="H1201" s="16" t="n">
        <v>4.85075449019948</v>
      </c>
      <c r="I1201" s="17" t="n">
        <v>195.512896731041</v>
      </c>
      <c r="J1201" s="18" t="n">
        <v>2.50590327482131E-006</v>
      </c>
      <c r="K1201" s="18" t="n">
        <v>3.26105317983958E-006</v>
      </c>
      <c r="L1201" s="16" t="n">
        <v>0.417405350195106</v>
      </c>
      <c r="M1201" s="16" t="n">
        <v>0.608230452674897</v>
      </c>
      <c r="N1201" s="16" t="n">
        <v>0.0124274874557028</v>
      </c>
      <c r="O1201" s="16" t="n">
        <v>0.123585345137486</v>
      </c>
      <c r="P1201" s="34" t="b">
        <f aca="false">TRUE()</f>
        <v>1</v>
      </c>
      <c r="Q1201" s="16" t="n">
        <v>0</v>
      </c>
    </row>
    <row r="1202" customFormat="false" ht="22.35" hidden="false" customHeight="false" outlineLevel="0" collapsed="false">
      <c r="A1202" s="6" t="s">
        <v>2789</v>
      </c>
      <c r="B1202" s="7" t="s">
        <v>1306</v>
      </c>
      <c r="C1202" s="17" t="n">
        <v>1619</v>
      </c>
      <c r="D1202" s="16" t="n">
        <v>0.346639644471587</v>
      </c>
      <c r="E1202" s="16" t="n">
        <v>0.0281447884641903</v>
      </c>
      <c r="F1202" s="16" t="n">
        <v>0.361947332217854</v>
      </c>
      <c r="G1202" s="16" t="n">
        <v>0.0382630785095466</v>
      </c>
      <c r="H1202" s="16" t="n">
        <v>4.82967893545951</v>
      </c>
      <c r="I1202" s="17" t="n">
        <v>195.425407670779</v>
      </c>
      <c r="J1202" s="18" t="n">
        <v>2.75554476640596E-006</v>
      </c>
      <c r="K1202" s="18" t="n">
        <v>3.57806970606531E-006</v>
      </c>
      <c r="L1202" s="16" t="n">
        <v>0.415712705751488</v>
      </c>
      <c r="M1202" s="16" t="n">
        <v>0.607887517146776</v>
      </c>
      <c r="N1202" s="16" t="n">
        <v>0.0127307979478578</v>
      </c>
      <c r="O1202" s="16" t="n">
        <v>0.123395952112641</v>
      </c>
      <c r="P1202" s="34" t="b">
        <f aca="false">TRUE()</f>
        <v>1</v>
      </c>
      <c r="Q1202" s="18" t="n">
        <v>4.33285849952517E-005</v>
      </c>
    </row>
    <row r="1203" customFormat="false" ht="22.35" hidden="false" customHeight="false" outlineLevel="0" collapsed="false">
      <c r="A1203" s="6" t="s">
        <v>2790</v>
      </c>
      <c r="B1203" s="7" t="s">
        <v>1306</v>
      </c>
      <c r="C1203" s="17" t="n">
        <v>1620</v>
      </c>
      <c r="D1203" s="16" t="n">
        <v>0.347438203725139</v>
      </c>
      <c r="E1203" s="16" t="n">
        <v>0.0281305741219287</v>
      </c>
      <c r="F1203" s="16" t="n">
        <v>0.362671028545466</v>
      </c>
      <c r="G1203" s="16" t="n">
        <v>0.0382271300182204</v>
      </c>
      <c r="H1203" s="16" t="n">
        <v>4.80905176154975</v>
      </c>
      <c r="I1203" s="17" t="n">
        <v>195.342696268006</v>
      </c>
      <c r="J1203" s="18" t="n">
        <v>3.02302120264964E-006</v>
      </c>
      <c r="K1203" s="18" t="n">
        <v>3.91680861411052E-006</v>
      </c>
      <c r="L1203" s="16" t="n">
        <v>0.414051198068239</v>
      </c>
      <c r="M1203" s="16" t="n">
        <v>0.607150205761317</v>
      </c>
      <c r="N1203" s="16" t="n">
        <v>0.0130291685277554</v>
      </c>
      <c r="O1203" s="16" t="n">
        <v>0.123205144260628</v>
      </c>
      <c r="P1203" s="34" t="b">
        <f aca="false">TRUE()</f>
        <v>1</v>
      </c>
      <c r="Q1203" s="18" t="n">
        <v>3.13390313390313E-005</v>
      </c>
    </row>
    <row r="1204" customFormat="false" ht="22.35" hidden="false" customHeight="false" outlineLevel="0" collapsed="false">
      <c r="A1204" s="6" t="s">
        <v>2791</v>
      </c>
      <c r="B1204" s="7" t="s">
        <v>1306</v>
      </c>
      <c r="C1204" s="17" t="n">
        <v>1621</v>
      </c>
      <c r="D1204" s="16" t="n">
        <v>0.34822725577734</v>
      </c>
      <c r="E1204" s="16" t="n">
        <v>0.028116486966784</v>
      </c>
      <c r="F1204" s="16" t="n">
        <v>0.363385802910491</v>
      </c>
      <c r="G1204" s="16" t="n">
        <v>0.0381918153799447</v>
      </c>
      <c r="H1204" s="16" t="n">
        <v>4.78854633721489</v>
      </c>
      <c r="I1204" s="17" t="n">
        <v>195.262236922763</v>
      </c>
      <c r="J1204" s="18" t="n">
        <v>3.31367146135465E-006</v>
      </c>
      <c r="K1204" s="18" t="n">
        <v>4.28269590925624E-006</v>
      </c>
      <c r="L1204" s="16" t="n">
        <v>0.412396257389493</v>
      </c>
      <c r="M1204" s="16" t="n">
        <v>0.606464334705075</v>
      </c>
      <c r="N1204" s="16" t="n">
        <v>0.0133314034652089</v>
      </c>
      <c r="O1204" s="16" t="n">
        <v>0.123017705109318</v>
      </c>
      <c r="P1204" s="34" t="b">
        <f aca="false">TRUE()</f>
        <v>1</v>
      </c>
      <c r="Q1204" s="18" t="n">
        <v>7.16304468719928E-005</v>
      </c>
    </row>
    <row r="1205" customFormat="false" ht="22.35" hidden="false" customHeight="false" outlineLevel="0" collapsed="false">
      <c r="A1205" s="6" t="s">
        <v>2792</v>
      </c>
      <c r="B1205" s="7" t="s">
        <v>1306</v>
      </c>
      <c r="C1205" s="17" t="n">
        <v>1622</v>
      </c>
      <c r="D1205" s="16" t="n">
        <v>0.3490075286116</v>
      </c>
      <c r="E1205" s="16" t="n">
        <v>0.0281025317470789</v>
      </c>
      <c r="F1205" s="16" t="n">
        <v>0.364091937884318</v>
      </c>
      <c r="G1205" s="16" t="n">
        <v>0.0381571814351267</v>
      </c>
      <c r="H1205" s="16" t="n">
        <v>4.7680204270665</v>
      </c>
      <c r="I1205" s="17" t="n">
        <v>195.18423169199</v>
      </c>
      <c r="J1205" s="18" t="n">
        <v>3.63152034580804E-006</v>
      </c>
      <c r="K1205" s="18" t="n">
        <v>4.68328447330745E-006</v>
      </c>
      <c r="L1205" s="16" t="n">
        <v>0.410735388264072</v>
      </c>
      <c r="M1205" s="16" t="n">
        <v>0.605847050754458</v>
      </c>
      <c r="N1205" s="16" t="n">
        <v>0.0136224174231282</v>
      </c>
      <c r="O1205" s="16" t="n">
        <v>0.122832855793641</v>
      </c>
      <c r="P1205" s="34" t="b">
        <f aca="false">TRUE()</f>
        <v>1</v>
      </c>
      <c r="Q1205" s="18" t="n">
        <v>1.76179382644147E-005</v>
      </c>
    </row>
    <row r="1206" customFormat="false" ht="22.35" hidden="false" customHeight="false" outlineLevel="0" collapsed="false">
      <c r="A1206" s="6" t="s">
        <v>2793</v>
      </c>
      <c r="B1206" s="7" t="s">
        <v>1306</v>
      </c>
      <c r="C1206" s="17" t="n">
        <v>1623</v>
      </c>
      <c r="D1206" s="16" t="n">
        <v>0.34978048488759</v>
      </c>
      <c r="E1206" s="16" t="n">
        <v>0.0280890036969199</v>
      </c>
      <c r="F1206" s="16" t="n">
        <v>0.364789577062142</v>
      </c>
      <c r="G1206" s="16" t="n">
        <v>0.0381231848992706</v>
      </c>
      <c r="H1206" s="16" t="n">
        <v>4.74702231552741</v>
      </c>
      <c r="I1206" s="17" t="n">
        <v>195.10647324943</v>
      </c>
      <c r="J1206" s="18" t="n">
        <v>3.98703175450685E-006</v>
      </c>
      <c r="K1206" s="18" t="n">
        <v>5.12424335125532E-006</v>
      </c>
      <c r="L1206" s="16" t="n">
        <v>0.409032711891081</v>
      </c>
      <c r="M1206" s="16" t="n">
        <v>0.605229766803841</v>
      </c>
      <c r="N1206" s="16" t="n">
        <v>0.0139525923319587</v>
      </c>
      <c r="O1206" s="16" t="n">
        <v>0.122654115983475</v>
      </c>
      <c r="P1206" s="34" t="b">
        <f aca="false">TRUE()</f>
        <v>1</v>
      </c>
      <c r="Q1206" s="18" t="n">
        <v>6.39313222713987E-005</v>
      </c>
    </row>
    <row r="1207" customFormat="false" ht="22.35" hidden="false" customHeight="false" outlineLevel="0" collapsed="false">
      <c r="A1207" s="6" t="s">
        <v>2794</v>
      </c>
      <c r="B1207" s="7" t="s">
        <v>1306</v>
      </c>
      <c r="C1207" s="17" t="n">
        <v>1624</v>
      </c>
      <c r="D1207" s="16" t="n">
        <v>0.3505458093209</v>
      </c>
      <c r="E1207" s="16" t="n">
        <v>0.0280760045805004</v>
      </c>
      <c r="F1207" s="16" t="n">
        <v>0.365478548317413</v>
      </c>
      <c r="G1207" s="16" t="n">
        <v>0.0380897369313099</v>
      </c>
      <c r="H1207" s="16" t="n">
        <v>4.72558790062937</v>
      </c>
      <c r="I1207" s="17" t="n">
        <v>195.027836494401</v>
      </c>
      <c r="J1207" s="18" t="n">
        <v>4.38446604248402E-006</v>
      </c>
      <c r="K1207" s="18" t="n">
        <v>5.61244110928706E-006</v>
      </c>
      <c r="L1207" s="16" t="n">
        <v>0.407292824600469</v>
      </c>
      <c r="M1207" s="16" t="n">
        <v>0.60471536351166</v>
      </c>
      <c r="N1207" s="16" t="n">
        <v>0.014303116438641</v>
      </c>
      <c r="O1207" s="16" t="n">
        <v>0.122480218838753</v>
      </c>
      <c r="P1207" s="34" t="b">
        <f aca="false">TRUE()</f>
        <v>1</v>
      </c>
      <c r="Q1207" s="16" t="n">
        <v>0</v>
      </c>
    </row>
    <row r="1208" customFormat="false" ht="22.35" hidden="false" customHeight="false" outlineLevel="0" collapsed="false">
      <c r="A1208" s="6" t="s">
        <v>2795</v>
      </c>
      <c r="B1208" s="7" t="s">
        <v>1306</v>
      </c>
      <c r="C1208" s="17" t="n">
        <v>1625</v>
      </c>
      <c r="D1208" s="16" t="n">
        <v>0.351303646772996</v>
      </c>
      <c r="E1208" s="16" t="n">
        <v>0.028063284157797</v>
      </c>
      <c r="F1208" s="16" t="n">
        <v>0.366160406462285</v>
      </c>
      <c r="G1208" s="16" t="n">
        <v>0.0380572746836048</v>
      </c>
      <c r="H1208" s="16" t="n">
        <v>4.70418013780735</v>
      </c>
      <c r="I1208" s="17" t="n">
        <v>194.952188279412</v>
      </c>
      <c r="J1208" s="18" t="n">
        <v>4.81937991872595E-006</v>
      </c>
      <c r="K1208" s="18" t="n">
        <v>6.13321884781131E-006</v>
      </c>
      <c r="L1208" s="16" t="n">
        <v>0.405550346172125</v>
      </c>
      <c r="M1208" s="16" t="n">
        <v>0.604200960219479</v>
      </c>
      <c r="N1208" s="16" t="n">
        <v>0.0146619906478447</v>
      </c>
      <c r="O1208" s="16" t="n">
        <v>0.122303721814724</v>
      </c>
      <c r="P1208" s="34" t="b">
        <f aca="false">TRUE()</f>
        <v>1</v>
      </c>
      <c r="Q1208" s="18" t="n">
        <v>2.71604938271605E-005</v>
      </c>
    </row>
    <row r="1209" customFormat="false" ht="22.35" hidden="false" customHeight="false" outlineLevel="0" collapsed="false">
      <c r="A1209" s="6" t="s">
        <v>2796</v>
      </c>
      <c r="B1209" s="7" t="s">
        <v>1306</v>
      </c>
      <c r="C1209" s="17" t="n">
        <v>1626</v>
      </c>
      <c r="D1209" s="16" t="n">
        <v>0.352053491332536</v>
      </c>
      <c r="E1209" s="16" t="n">
        <v>0.0280507705602841</v>
      </c>
      <c r="F1209" s="16" t="n">
        <v>0.366835232210675</v>
      </c>
      <c r="G1209" s="16" t="n">
        <v>0.0380258323666868</v>
      </c>
      <c r="H1209" s="16" t="n">
        <v>4.68299349494718</v>
      </c>
      <c r="I1209" s="17" t="n">
        <v>194.880185497578</v>
      </c>
      <c r="J1209" s="18" t="n">
        <v>5.2905668904438E-006</v>
      </c>
      <c r="K1209" s="18" t="n">
        <v>6.71843714667741E-006</v>
      </c>
      <c r="L1209" s="16" t="n">
        <v>0.403821197344083</v>
      </c>
      <c r="M1209" s="16" t="n">
        <v>0.603600823045268</v>
      </c>
      <c r="N1209" s="16" t="n">
        <v>0.0150203302493001</v>
      </c>
      <c r="O1209" s="16" t="n">
        <v>0.122123919106787</v>
      </c>
      <c r="P1209" s="34" t="b">
        <f aca="false">TRUE()</f>
        <v>1</v>
      </c>
      <c r="Q1209" s="16" t="n">
        <v>0</v>
      </c>
    </row>
    <row r="1210" customFormat="false" ht="22.35" hidden="false" customHeight="false" outlineLevel="0" collapsed="false">
      <c r="A1210" s="6" t="s">
        <v>2797</v>
      </c>
      <c r="B1210" s="7" t="s">
        <v>1306</v>
      </c>
      <c r="C1210" s="17" t="n">
        <v>1627</v>
      </c>
      <c r="D1210" s="16" t="n">
        <v>0.352792446826403</v>
      </c>
      <c r="E1210" s="16" t="n">
        <v>0.0280384157240105</v>
      </c>
      <c r="F1210" s="16" t="n">
        <v>0.367501779535149</v>
      </c>
      <c r="G1210" s="16" t="n">
        <v>0.0379953064114037</v>
      </c>
      <c r="H1210" s="16" t="n">
        <v>4.66256148093719</v>
      </c>
      <c r="I1210" s="17" t="n">
        <v>194.811638555492</v>
      </c>
      <c r="J1210" s="18" t="n">
        <v>5.78683893230602E-006</v>
      </c>
      <c r="K1210" s="18" t="n">
        <v>7.32176267349694E-006</v>
      </c>
      <c r="L1210" s="16" t="n">
        <v>0.402151711181278</v>
      </c>
      <c r="M1210" s="16" t="n">
        <v>0.603137860082305</v>
      </c>
      <c r="N1210" s="16" t="n">
        <v>0.0153814386655146</v>
      </c>
      <c r="O1210" s="16" t="n">
        <v>0.121943615047789</v>
      </c>
      <c r="P1210" s="34" t="b">
        <f aca="false">TRUE()</f>
        <v>1</v>
      </c>
      <c r="Q1210" s="16" t="n">
        <v>0</v>
      </c>
    </row>
    <row r="1211" customFormat="false" ht="22.35" hidden="false" customHeight="false" outlineLevel="0" collapsed="false">
      <c r="A1211" s="6" t="s">
        <v>2798</v>
      </c>
      <c r="B1211" s="7" t="s">
        <v>1306</v>
      </c>
      <c r="C1211" s="17" t="n">
        <v>1628</v>
      </c>
      <c r="D1211" s="16" t="n">
        <v>0.353520020443362</v>
      </c>
      <c r="E1211" s="16" t="n">
        <v>0.0280260429989712</v>
      </c>
      <c r="F1211" s="16" t="n">
        <v>0.368159756284119</v>
      </c>
      <c r="G1211" s="16" t="n">
        <v>0.0379656823566852</v>
      </c>
      <c r="H1211" s="16" t="n">
        <v>4.64297150697904</v>
      </c>
      <c r="I1211" s="17" t="n">
        <v>194.747667210094</v>
      </c>
      <c r="J1211" s="18" t="n">
        <v>6.3045712583733E-006</v>
      </c>
      <c r="K1211" s="18" t="n">
        <v>7.95257468761374E-006</v>
      </c>
      <c r="L1211" s="16" t="n">
        <v>0.400548012110639</v>
      </c>
      <c r="M1211" s="16" t="n">
        <v>0.602623456790123</v>
      </c>
      <c r="N1211" s="16" t="n">
        <v>0.0157282184272382</v>
      </c>
      <c r="O1211" s="16" t="n">
        <v>0.121763059530104</v>
      </c>
      <c r="P1211" s="34" t="b">
        <f aca="false">TRUE()</f>
        <v>1</v>
      </c>
      <c r="Q1211" s="18" t="n">
        <v>9.49074074074074E-005</v>
      </c>
    </row>
    <row r="1212" customFormat="false" ht="22.35" hidden="false" customHeight="false" outlineLevel="0" collapsed="false">
      <c r="A1212" s="6" t="s">
        <v>2799</v>
      </c>
      <c r="B1212" s="7" t="s">
        <v>1306</v>
      </c>
      <c r="C1212" s="17" t="n">
        <v>1629</v>
      </c>
      <c r="D1212" s="16" t="n">
        <v>0.354235829957629</v>
      </c>
      <c r="E1212" s="16" t="n">
        <v>0.0280139311543938</v>
      </c>
      <c r="F1212" s="16" t="n">
        <v>0.36880862859039</v>
      </c>
      <c r="G1212" s="16" t="n">
        <v>0.0379368549148931</v>
      </c>
      <c r="H1212" s="16" t="n">
        <v>4.6241469488878</v>
      </c>
      <c r="I1212" s="17" t="n">
        <v>194.685870150451</v>
      </c>
      <c r="J1212" s="18" t="n">
        <v>6.84395339698421E-006</v>
      </c>
      <c r="K1212" s="18" t="n">
        <v>8.60418254998015E-006</v>
      </c>
      <c r="L1212" s="16" t="n">
        <v>0.399006810959061</v>
      </c>
      <c r="M1212" s="16" t="n">
        <v>0.602160493827161</v>
      </c>
      <c r="N1212" s="16" t="n">
        <v>0.0160814095904293</v>
      </c>
      <c r="O1212" s="16" t="n">
        <v>0.121583219118318</v>
      </c>
      <c r="P1212" s="34" t="b">
        <f aca="false">TRUE()</f>
        <v>1</v>
      </c>
      <c r="Q1212" s="18" t="n">
        <v>0.000114073364552292</v>
      </c>
    </row>
    <row r="1213" customFormat="false" ht="22.35" hidden="false" customHeight="false" outlineLevel="0" collapsed="false">
      <c r="A1213" s="6" t="s">
        <v>2800</v>
      </c>
      <c r="B1213" s="7" t="s">
        <v>1306</v>
      </c>
      <c r="C1213" s="17" t="n">
        <v>1630</v>
      </c>
      <c r="D1213" s="16" t="n">
        <v>0.354939449537936</v>
      </c>
      <c r="E1213" s="16" t="n">
        <v>0.0280022986371569</v>
      </c>
      <c r="F1213" s="16" t="n">
        <v>0.369447535920588</v>
      </c>
      <c r="G1213" s="16" t="n">
        <v>0.0379086273045246</v>
      </c>
      <c r="H1213" s="16" t="n">
        <v>4.60593182932127</v>
      </c>
      <c r="I1213" s="17" t="n">
        <v>194.623799259257</v>
      </c>
      <c r="J1213" s="18" t="n">
        <v>7.40807129427391E-006</v>
      </c>
      <c r="K1213" s="18" t="n">
        <v>9.2993030463511E-006</v>
      </c>
      <c r="L1213" s="16" t="n">
        <v>0.397517984674781</v>
      </c>
      <c r="M1213" s="16" t="n">
        <v>0.601663237311386</v>
      </c>
      <c r="N1213" s="16" t="n">
        <v>0.0164123887861883</v>
      </c>
      <c r="O1213" s="16" t="n">
        <v>0.121406262611071</v>
      </c>
      <c r="P1213" s="34" t="b">
        <f aca="false">TRUE()</f>
        <v>1</v>
      </c>
      <c r="Q1213" s="18" t="n">
        <v>3.03030303030303E-005</v>
      </c>
    </row>
    <row r="1214" customFormat="false" ht="22.35" hidden="false" customHeight="false" outlineLevel="0" collapsed="false">
      <c r="A1214" s="6" t="s">
        <v>2801</v>
      </c>
      <c r="B1214" s="7" t="s">
        <v>1306</v>
      </c>
      <c r="C1214" s="17" t="n">
        <v>1631</v>
      </c>
      <c r="D1214" s="16" t="n">
        <v>0.355630896473775</v>
      </c>
      <c r="E1214" s="16" t="n">
        <v>0.0279907327741066</v>
      </c>
      <c r="F1214" s="16" t="n">
        <v>0.370075086809926</v>
      </c>
      <c r="G1214" s="16" t="n">
        <v>0.037880730871502</v>
      </c>
      <c r="H1214" s="16" t="n">
        <v>4.58793875575452</v>
      </c>
      <c r="I1214" s="17" t="n">
        <v>194.562899558953</v>
      </c>
      <c r="J1214" s="18" t="n">
        <v>8.00911819274666E-006</v>
      </c>
      <c r="K1214" s="18" t="n">
        <v>1.00386108426151E-005</v>
      </c>
      <c r="L1214" s="16" t="n">
        <v>0.39604619523462</v>
      </c>
      <c r="M1214" s="16" t="n">
        <v>0.601217421124829</v>
      </c>
      <c r="N1214" s="16" t="n">
        <v>0.0167508085688696</v>
      </c>
      <c r="O1214" s="16" t="n">
        <v>0.121230580573024</v>
      </c>
      <c r="P1214" s="34" t="b">
        <f aca="false">TRUE()</f>
        <v>1</v>
      </c>
      <c r="Q1214" s="18" t="n">
        <v>1.23456790123457E-005</v>
      </c>
    </row>
    <row r="1215" customFormat="false" ht="22.35" hidden="false" customHeight="false" outlineLevel="0" collapsed="false">
      <c r="A1215" s="6" t="s">
        <v>2802</v>
      </c>
      <c r="B1215" s="7" t="s">
        <v>1306</v>
      </c>
      <c r="C1215" s="17" t="n">
        <v>1632</v>
      </c>
      <c r="D1215" s="16" t="n">
        <v>0.356310510943358</v>
      </c>
      <c r="E1215" s="16" t="n">
        <v>0.0279791932818773</v>
      </c>
      <c r="F1215" s="16" t="n">
        <v>0.370691423828671</v>
      </c>
      <c r="G1215" s="16" t="n">
        <v>0.0378531751917075</v>
      </c>
      <c r="H1215" s="16" t="n">
        <v>4.57010999764828</v>
      </c>
      <c r="I1215" s="17" t="n">
        <v>194.503490390167</v>
      </c>
      <c r="J1215" s="18" t="n">
        <v>8.65081000548851E-006</v>
      </c>
      <c r="K1215" s="18" t="n">
        <v>1.08363602543849E-005</v>
      </c>
      <c r="L1215" s="16" t="n">
        <v>0.394586058348494</v>
      </c>
      <c r="M1215" s="16" t="n">
        <v>0.60082304526749</v>
      </c>
      <c r="N1215" s="16" t="n">
        <v>0.0170816241855054</v>
      </c>
      <c r="O1215" s="16" t="n">
        <v>0.121055676632959</v>
      </c>
      <c r="P1215" s="34" t="b">
        <f aca="false">TRUE()</f>
        <v>1</v>
      </c>
      <c r="Q1215" s="18" t="n">
        <v>8.43471692720694E-005</v>
      </c>
    </row>
    <row r="1216" customFormat="false" ht="22.35" hidden="false" customHeight="false" outlineLevel="0" collapsed="false">
      <c r="A1216" s="6" t="s">
        <v>2803</v>
      </c>
      <c r="B1216" s="7" t="s">
        <v>1306</v>
      </c>
      <c r="C1216" s="17" t="n">
        <v>1633</v>
      </c>
      <c r="D1216" s="16" t="n">
        <v>0.356979338323028</v>
      </c>
      <c r="E1216" s="16" t="n">
        <v>0.0279678626691469</v>
      </c>
      <c r="F1216" s="16" t="n">
        <v>0.371297573971078</v>
      </c>
      <c r="G1216" s="16" t="n">
        <v>0.0378259222376994</v>
      </c>
      <c r="H1216" s="16" t="n">
        <v>4.55241960478191</v>
      </c>
      <c r="I1216" s="17" t="n">
        <v>194.444154785205</v>
      </c>
      <c r="J1216" s="18" t="n">
        <v>9.33628242286859E-006</v>
      </c>
      <c r="K1216" s="18" t="n">
        <v>1.1684430655882E-005</v>
      </c>
      <c r="L1216" s="16" t="n">
        <v>0.39313723535913</v>
      </c>
      <c r="M1216" s="16" t="n">
        <v>0.600205761316872</v>
      </c>
      <c r="N1216" s="16" t="n">
        <v>0.0174213683251743</v>
      </c>
      <c r="O1216" s="16" t="n">
        <v>0.120882263403172</v>
      </c>
      <c r="P1216" s="34" t="b">
        <f aca="false">TRUE()</f>
        <v>1</v>
      </c>
      <c r="Q1216" s="18" t="n">
        <v>0.000117857142857143</v>
      </c>
    </row>
    <row r="1217" customFormat="false" ht="22.35" hidden="false" customHeight="false" outlineLevel="0" collapsed="false">
      <c r="A1217" s="6" t="s">
        <v>2804</v>
      </c>
      <c r="B1217" s="7" t="s">
        <v>1306</v>
      </c>
      <c r="C1217" s="17" t="n">
        <v>1634</v>
      </c>
      <c r="D1217" s="16" t="n">
        <v>0.357637357155781</v>
      </c>
      <c r="E1217" s="16" t="n">
        <v>0.0279564940641264</v>
      </c>
      <c r="F1217" s="16" t="n">
        <v>0.371893744794063</v>
      </c>
      <c r="G1217" s="16" t="n">
        <v>0.0377990265698893</v>
      </c>
      <c r="H1217" s="16" t="n">
        <v>4.53496860715988</v>
      </c>
      <c r="I1217" s="17" t="n">
        <v>194.386826309969</v>
      </c>
      <c r="J1217" s="18" t="n">
        <v>1.00634797769633E-005</v>
      </c>
      <c r="K1217" s="18" t="n">
        <v>1.25793497212041E-005</v>
      </c>
      <c r="L1217" s="16" t="n">
        <v>0.391705905476226</v>
      </c>
      <c r="M1217" s="16" t="n">
        <v>0.599691358024691</v>
      </c>
      <c r="N1217" s="16" t="n">
        <v>0.0177511084850981</v>
      </c>
      <c r="O1217" s="16" t="n">
        <v>0.12071002984766</v>
      </c>
      <c r="P1217" s="34" t="b">
        <f aca="false">TRUE()</f>
        <v>1</v>
      </c>
      <c r="Q1217" s="18" t="n">
        <v>9.07855962791731E-005</v>
      </c>
    </row>
    <row r="1218" customFormat="false" ht="22.35" hidden="false" customHeight="false" outlineLevel="0" collapsed="false">
      <c r="A1218" s="6" t="s">
        <v>2805</v>
      </c>
      <c r="B1218" s="7" t="s">
        <v>1306</v>
      </c>
      <c r="C1218" s="17" t="n">
        <v>1635</v>
      </c>
      <c r="D1218" s="16" t="n">
        <v>0.358285613393014</v>
      </c>
      <c r="E1218" s="16" t="n">
        <v>0.0279450892952459</v>
      </c>
      <c r="F1218" s="16" t="n">
        <v>0.372480303753018</v>
      </c>
      <c r="G1218" s="16" t="n">
        <v>0.037772812802045</v>
      </c>
      <c r="H1218" s="16" t="n">
        <v>4.51753090429001</v>
      </c>
      <c r="I1218" s="17" t="n">
        <v>194.333107984844</v>
      </c>
      <c r="J1218" s="18" t="n">
        <v>1.08442772747154E-005</v>
      </c>
      <c r="K1218" s="18" t="n">
        <v>1.35390345036308E-005</v>
      </c>
      <c r="L1218" s="16" t="n">
        <v>0.390270458397021</v>
      </c>
      <c r="M1218" s="16" t="n">
        <v>0.599211248285322</v>
      </c>
      <c r="N1218" s="16" t="n">
        <v>0.0181016010538094</v>
      </c>
      <c r="O1218" s="16" t="n">
        <v>0.1205456488695</v>
      </c>
      <c r="P1218" s="34" t="b">
        <f aca="false">TRUE()</f>
        <v>1</v>
      </c>
      <c r="Q1218" s="18" t="n">
        <v>6.84156378600823E-005</v>
      </c>
    </row>
    <row r="1219" customFormat="false" ht="22.35" hidden="false" customHeight="false" outlineLevel="0" collapsed="false">
      <c r="A1219" s="6" t="s">
        <v>2806</v>
      </c>
      <c r="B1219" s="7" t="s">
        <v>1306</v>
      </c>
      <c r="C1219" s="17" t="n">
        <v>1636</v>
      </c>
      <c r="D1219" s="16" t="n">
        <v>0.358924354389112</v>
      </c>
      <c r="E1219" s="16" t="n">
        <v>0.0279338918711438</v>
      </c>
      <c r="F1219" s="16" t="n">
        <v>0.373057254868285</v>
      </c>
      <c r="G1219" s="16" t="n">
        <v>0.0377472444300191</v>
      </c>
      <c r="H1219" s="16" t="n">
        <v>4.50000168465586</v>
      </c>
      <c r="I1219" s="17" t="n">
        <v>194.281181218532</v>
      </c>
      <c r="J1219" s="18" t="n">
        <v>1.16876557135043E-005</v>
      </c>
      <c r="K1219" s="18" t="n">
        <v>1.45613242903161E-005</v>
      </c>
      <c r="L1219" s="16" t="n">
        <v>0.388824268300984</v>
      </c>
      <c r="M1219" s="16" t="n">
        <v>0.598765432098765</v>
      </c>
      <c r="N1219" s="16" t="n">
        <v>0.0184408672246374</v>
      </c>
      <c r="O1219" s="16" t="n">
        <v>0.120391579056388</v>
      </c>
      <c r="P1219" s="34" t="b">
        <f aca="false">TRUE()</f>
        <v>1</v>
      </c>
      <c r="Q1219" s="18" t="n">
        <v>1.58730158730159E-005</v>
      </c>
    </row>
    <row r="1220" customFormat="false" ht="22.35" hidden="false" customHeight="false" outlineLevel="0" collapsed="false">
      <c r="A1220" s="6" t="s">
        <v>2807</v>
      </c>
      <c r="B1220" s="7" t="s">
        <v>1306</v>
      </c>
      <c r="C1220" s="17" t="n">
        <v>1637</v>
      </c>
      <c r="D1220" s="16" t="n">
        <v>0.359552884840816</v>
      </c>
      <c r="E1220" s="16" t="n">
        <v>0.0279229796511078</v>
      </c>
      <c r="F1220" s="16" t="n">
        <v>0.373624422929067</v>
      </c>
      <c r="G1220" s="16" t="n">
        <v>0.0377223286047235</v>
      </c>
      <c r="H1220" s="16" t="n">
        <v>4.48253764603835</v>
      </c>
      <c r="I1220" s="17" t="n">
        <v>194.230559695383</v>
      </c>
      <c r="J1220" s="18" t="n">
        <v>1.25903724486103E-005</v>
      </c>
      <c r="K1220" s="18" t="n">
        <v>1.56624837115506E-005</v>
      </c>
      <c r="L1220" s="16" t="n">
        <v>0.387381530290476</v>
      </c>
      <c r="M1220" s="16" t="n">
        <v>0.598251028806584</v>
      </c>
      <c r="N1220" s="16" t="n">
        <v>0.0188296547959111</v>
      </c>
      <c r="O1220" s="16" t="n">
        <v>0.120247184087445</v>
      </c>
      <c r="P1220" s="34" t="b">
        <f aca="false">TRUE()</f>
        <v>1</v>
      </c>
      <c r="Q1220" s="16" t="n">
        <v>0</v>
      </c>
    </row>
    <row r="1221" customFormat="false" ht="22.35" hidden="false" customHeight="false" outlineLevel="0" collapsed="false">
      <c r="A1221" s="6" t="s">
        <v>2808</v>
      </c>
      <c r="B1221" s="7" t="s">
        <v>1306</v>
      </c>
      <c r="C1221" s="17" t="n">
        <v>1638</v>
      </c>
      <c r="D1221" s="16" t="n">
        <v>0.360171590367615</v>
      </c>
      <c r="E1221" s="16" t="n">
        <v>0.02791234463346</v>
      </c>
      <c r="F1221" s="16" t="n">
        <v>0.374181756487317</v>
      </c>
      <c r="G1221" s="16" t="n">
        <v>0.0376981114432697</v>
      </c>
      <c r="H1221" s="16" t="n">
        <v>4.46499970500192</v>
      </c>
      <c r="I1221" s="17" t="n">
        <v>194.181528571465</v>
      </c>
      <c r="J1221" s="18" t="n">
        <v>1.35640844567776E-005</v>
      </c>
      <c r="K1221" s="18" t="n">
        <v>1.68636760022849E-005</v>
      </c>
      <c r="L1221" s="16" t="n">
        <v>0.385929868485127</v>
      </c>
      <c r="M1221" s="16" t="n">
        <v>0.597668038408779</v>
      </c>
      <c r="N1221" s="16" t="n">
        <v>0.0192192142624464</v>
      </c>
      <c r="O1221" s="16" t="n">
        <v>0.120112580959983</v>
      </c>
      <c r="P1221" s="34" t="b">
        <f aca="false">TRUE()</f>
        <v>1</v>
      </c>
      <c r="Q1221" s="18" t="n">
        <v>4.47530864197531E-005</v>
      </c>
    </row>
    <row r="1222" customFormat="false" ht="22.35" hidden="false" customHeight="false" outlineLevel="0" collapsed="false">
      <c r="A1222" s="6" t="s">
        <v>2809</v>
      </c>
      <c r="B1222" s="7" t="s">
        <v>1306</v>
      </c>
      <c r="C1222" s="17" t="n">
        <v>1639</v>
      </c>
      <c r="D1222" s="16" t="n">
        <v>0.360779858997226</v>
      </c>
      <c r="E1222" s="16" t="n">
        <v>0.0279023663262304</v>
      </c>
      <c r="F1222" s="16" t="n">
        <v>0.374729874180378</v>
      </c>
      <c r="G1222" s="16" t="n">
        <v>0.0376744726937118</v>
      </c>
      <c r="H1222" s="16" t="n">
        <v>4.44774023778708</v>
      </c>
      <c r="I1222" s="17" t="n">
        <v>194.130940589814</v>
      </c>
      <c r="J1222" s="18" t="n">
        <v>1.45928180137586E-005</v>
      </c>
      <c r="K1222" s="18" t="n">
        <v>1.81155234092426E-005</v>
      </c>
      <c r="L1222" s="16" t="n">
        <v>0.384503856135698</v>
      </c>
      <c r="M1222" s="16" t="n">
        <v>0.597290809327846</v>
      </c>
      <c r="N1222" s="16" t="n">
        <v>0.0195828215645105</v>
      </c>
      <c r="O1222" s="16" t="n">
        <v>0.119977392746218</v>
      </c>
      <c r="P1222" s="34" t="b">
        <f aca="false">TRUE()</f>
        <v>1</v>
      </c>
      <c r="Q1222" s="18" t="n">
        <v>1.64609053497942E-005</v>
      </c>
    </row>
    <row r="1223" customFormat="false" ht="22.35" hidden="false" customHeight="false" outlineLevel="0" collapsed="false">
      <c r="A1223" s="6" t="s">
        <v>2810</v>
      </c>
      <c r="B1223" s="7" t="s">
        <v>1306</v>
      </c>
      <c r="C1223" s="17" t="n">
        <v>1640</v>
      </c>
      <c r="D1223" s="16" t="n">
        <v>0.361377495115728</v>
      </c>
      <c r="E1223" s="16" t="n">
        <v>0.0278928920242796</v>
      </c>
      <c r="F1223" s="16" t="n">
        <v>0.37526926141097</v>
      </c>
      <c r="G1223" s="16" t="n">
        <v>0.0376514870735584</v>
      </c>
      <c r="H1223" s="16" t="n">
        <v>4.43099335492076</v>
      </c>
      <c r="I1223" s="17" t="n">
        <v>194.080197006347</v>
      </c>
      <c r="J1223" s="18" t="n">
        <v>1.56624320083763E-005</v>
      </c>
      <c r="K1223" s="18" t="n">
        <v>1.94317168414833E-005</v>
      </c>
      <c r="L1223" s="16" t="n">
        <v>0.383121910764144</v>
      </c>
      <c r="M1223" s="16" t="n">
        <v>0.596793552812071</v>
      </c>
      <c r="N1223" s="16" t="n">
        <v>0.0199626609806386</v>
      </c>
      <c r="O1223" s="16" t="n">
        <v>0.119837901682739</v>
      </c>
      <c r="P1223" s="34" t="b">
        <f aca="false">TRUE()</f>
        <v>1</v>
      </c>
      <c r="Q1223" s="16" t="n">
        <v>0</v>
      </c>
    </row>
    <row r="1224" customFormat="false" ht="22.35" hidden="false" customHeight="false" outlineLevel="0" collapsed="false">
      <c r="A1224" s="6" t="s">
        <v>2811</v>
      </c>
      <c r="B1224" s="7" t="s">
        <v>1306</v>
      </c>
      <c r="C1224" s="17" t="n">
        <v>1641</v>
      </c>
      <c r="D1224" s="16" t="n">
        <v>0.36196459115779</v>
      </c>
      <c r="E1224" s="16" t="n">
        <v>0.0278829528151655</v>
      </c>
      <c r="F1224" s="16" t="n">
        <v>0.375799843567926</v>
      </c>
      <c r="G1224" s="16" t="n">
        <v>0.0376291385153528</v>
      </c>
      <c r="H1224" s="16" t="n">
        <v>4.41482023818898</v>
      </c>
      <c r="I1224" s="17" t="n">
        <v>194.035729109594</v>
      </c>
      <c r="J1224" s="18" t="n">
        <v>1.67664019852568E-005</v>
      </c>
      <c r="K1224" s="18" t="n">
        <v>2.07703188772584E-005</v>
      </c>
      <c r="L1224" s="16" t="n">
        <v>0.381781023215309</v>
      </c>
      <c r="M1224" s="16" t="n">
        <v>0.596433470507545</v>
      </c>
      <c r="N1224" s="16" t="n">
        <v>0.020340195968039</v>
      </c>
      <c r="O1224" s="16" t="n">
        <v>0.119691296273906</v>
      </c>
      <c r="P1224" s="34" t="b">
        <f aca="false">TRUE()</f>
        <v>1</v>
      </c>
      <c r="Q1224" s="18" t="n">
        <v>6.00099488988378E-005</v>
      </c>
    </row>
    <row r="1225" customFormat="false" ht="22.35" hidden="false" customHeight="false" outlineLevel="0" collapsed="false">
      <c r="A1225" s="6" t="s">
        <v>2812</v>
      </c>
      <c r="B1225" s="7" t="s">
        <v>1306</v>
      </c>
      <c r="C1225" s="17" t="n">
        <v>1642</v>
      </c>
      <c r="D1225" s="16" t="n">
        <v>0.362541316972593</v>
      </c>
      <c r="E1225" s="16" t="n">
        <v>0.0278725039024641</v>
      </c>
      <c r="F1225" s="16" t="n">
        <v>0.376322049589783</v>
      </c>
      <c r="G1225" s="16" t="n">
        <v>0.0376074522721453</v>
      </c>
      <c r="H1225" s="16" t="n">
        <v>4.39930836341034</v>
      </c>
      <c r="I1225" s="17" t="n">
        <v>193.997962774</v>
      </c>
      <c r="J1225" s="18" t="n">
        <v>1.78949408613741E-005</v>
      </c>
      <c r="K1225" s="18" t="n">
        <v>2.21551326296846E-005</v>
      </c>
      <c r="L1225" s="16" t="n">
        <v>0.380488302741999</v>
      </c>
      <c r="M1225" s="16" t="n">
        <v>0.596056241426612</v>
      </c>
      <c r="N1225" s="16" t="n">
        <v>0.0207132749661238</v>
      </c>
      <c r="O1225" s="16" t="n">
        <v>0.119539891102849</v>
      </c>
      <c r="P1225" s="34" t="b">
        <f aca="false">TRUE()</f>
        <v>1</v>
      </c>
      <c r="Q1225" s="18" t="n">
        <v>0.000164286764088351</v>
      </c>
    </row>
    <row r="1226" customFormat="false" ht="22.35" hidden="false" customHeight="false" outlineLevel="0" collapsed="false">
      <c r="A1226" s="6" t="s">
        <v>2813</v>
      </c>
      <c r="B1226" s="7" t="s">
        <v>1306</v>
      </c>
      <c r="C1226" s="17" t="n">
        <v>1643</v>
      </c>
      <c r="D1226" s="16" t="n">
        <v>0.363106848233123</v>
      </c>
      <c r="E1226" s="16" t="n">
        <v>0.027862055120161</v>
      </c>
      <c r="F1226" s="16" t="n">
        <v>0.37683380584752</v>
      </c>
      <c r="G1226" s="16" t="n">
        <v>0.0375865123122207</v>
      </c>
      <c r="H1226" s="16" t="n">
        <v>4.38399777017356</v>
      </c>
      <c r="I1226" s="17" t="n">
        <v>193.963892089078</v>
      </c>
      <c r="J1226" s="18" t="n">
        <v>1.90799626378186E-005</v>
      </c>
      <c r="K1226" s="18" t="n">
        <v>2.36011460348576E-005</v>
      </c>
      <c r="L1226" s="16" t="n">
        <v>0.379207926765408</v>
      </c>
      <c r="M1226" s="16" t="n">
        <v>0.595507544581619</v>
      </c>
      <c r="N1226" s="16" t="n">
        <v>0.0210823348840933</v>
      </c>
      <c r="O1226" s="16" t="n">
        <v>0.119390339748098</v>
      </c>
      <c r="P1226" s="34" t="b">
        <f aca="false">TRUE()</f>
        <v>1</v>
      </c>
      <c r="Q1226" s="18" t="n">
        <v>2.77777777777778E-005</v>
      </c>
    </row>
    <row r="1227" customFormat="false" ht="22.35" hidden="false" customHeight="false" outlineLevel="0" collapsed="false">
      <c r="A1227" s="6" t="s">
        <v>2814</v>
      </c>
      <c r="B1227" s="7" t="s">
        <v>1306</v>
      </c>
      <c r="C1227" s="17" t="n">
        <v>1644</v>
      </c>
      <c r="D1227" s="16" t="n">
        <v>0.363661347438324</v>
      </c>
      <c r="E1227" s="16" t="n">
        <v>0.0278516647919543</v>
      </c>
      <c r="F1227" s="16" t="n">
        <v>0.377334428332361</v>
      </c>
      <c r="G1227" s="16" t="n">
        <v>0.0375663527323078</v>
      </c>
      <c r="H1227" s="16" t="n">
        <v>4.36861073861751</v>
      </c>
      <c r="I1227" s="17" t="n">
        <v>193.933296873643</v>
      </c>
      <c r="J1227" s="18" t="n">
        <v>2.03463840765337E-005</v>
      </c>
      <c r="K1227" s="18" t="n">
        <v>2.51302065230996E-005</v>
      </c>
      <c r="L1227" s="16" t="n">
        <v>0.37791620030032</v>
      </c>
      <c r="M1227" s="16" t="n">
        <v>0.594804526748971</v>
      </c>
      <c r="N1227" s="16" t="n">
        <v>0.021443092284606</v>
      </c>
      <c r="O1227" s="16" t="n">
        <v>0.119247362703745</v>
      </c>
      <c r="P1227" s="34" t="b">
        <f aca="false">TRUE()</f>
        <v>1</v>
      </c>
      <c r="Q1227" s="18" t="n">
        <v>3.61856108982546E-005</v>
      </c>
    </row>
    <row r="1228" customFormat="false" ht="22.35" hidden="false" customHeight="false" outlineLevel="0" collapsed="false">
      <c r="A1228" s="6" t="s">
        <v>2815</v>
      </c>
      <c r="B1228" s="7" t="s">
        <v>1306</v>
      </c>
      <c r="C1228" s="17" t="n">
        <v>1645</v>
      </c>
      <c r="D1228" s="16" t="n">
        <v>0.364206344254209</v>
      </c>
      <c r="E1228" s="16" t="n">
        <v>0.0278414305332837</v>
      </c>
      <c r="F1228" s="16" t="n">
        <v>0.377825426485944</v>
      </c>
      <c r="G1228" s="16" t="n">
        <v>0.0375470433235785</v>
      </c>
      <c r="H1228" s="16" t="n">
        <v>4.35312769388139</v>
      </c>
      <c r="I1228" s="17" t="n">
        <v>193.905871104699</v>
      </c>
      <c r="J1228" s="18" t="n">
        <v>2.17017116038355E-005</v>
      </c>
      <c r="K1228" s="18" t="n">
        <v>2.67405294405931E-005</v>
      </c>
      <c r="L1228" s="16" t="n">
        <v>0.37661185898608</v>
      </c>
      <c r="M1228" s="16" t="n">
        <v>0.594255829903978</v>
      </c>
      <c r="N1228" s="16" t="n">
        <v>0.0218328394906554</v>
      </c>
      <c r="O1228" s="16" t="n">
        <v>0.119121545069813</v>
      </c>
      <c r="P1228" s="34" t="b">
        <f aca="false">TRUE()</f>
        <v>1</v>
      </c>
      <c r="Q1228" s="16" t="n">
        <v>0</v>
      </c>
    </row>
    <row r="1229" customFormat="false" ht="22.35" hidden="false" customHeight="false" outlineLevel="0" collapsed="false">
      <c r="A1229" s="6" t="s">
        <v>2816</v>
      </c>
      <c r="B1229" s="7" t="s">
        <v>1306</v>
      </c>
      <c r="C1229" s="17" t="n">
        <v>1646</v>
      </c>
      <c r="D1229" s="16" t="n">
        <v>0.364741663645199</v>
      </c>
      <c r="E1229" s="16" t="n">
        <v>0.0278314580173889</v>
      </c>
      <c r="F1229" s="16" t="n">
        <v>0.37830685289272</v>
      </c>
      <c r="G1229" s="16" t="n">
        <v>0.0375286339204274</v>
      </c>
      <c r="H1229" s="16" t="n">
        <v>4.33760816750664</v>
      </c>
      <c r="I1229" s="17" t="n">
        <v>193.881155460249</v>
      </c>
      <c r="J1229" s="18" t="n">
        <v>2.31467330712721E-005</v>
      </c>
      <c r="K1229" s="18" t="n">
        <v>2.84872307964945E-005</v>
      </c>
      <c r="L1229" s="16" t="n">
        <v>0.375300674111468</v>
      </c>
      <c r="M1229" s="16" t="n">
        <v>0.593689986282579</v>
      </c>
      <c r="N1229" s="16" t="n">
        <v>0.0222226733344148</v>
      </c>
      <c r="O1229" s="16" t="n">
        <v>0.119012964756899</v>
      </c>
      <c r="P1229" s="34" t="b">
        <f aca="false">TRUE()</f>
        <v>1</v>
      </c>
      <c r="Q1229" s="18" t="n">
        <v>5.93192791401514E-005</v>
      </c>
    </row>
    <row r="1230" customFormat="false" ht="22.35" hidden="false" customHeight="false" outlineLevel="0" collapsed="false">
      <c r="A1230" s="6" t="s">
        <v>2817</v>
      </c>
      <c r="B1230" s="7" t="s">
        <v>1306</v>
      </c>
      <c r="C1230" s="17" t="n">
        <v>1647</v>
      </c>
      <c r="D1230" s="16" t="n">
        <v>0.365267696444837</v>
      </c>
      <c r="E1230" s="16" t="n">
        <v>0.0278216522228364</v>
      </c>
      <c r="F1230" s="16" t="n">
        <v>0.378780260454698</v>
      </c>
      <c r="G1230" s="16" t="n">
        <v>0.0375111910972722</v>
      </c>
      <c r="H1230" s="16" t="n">
        <v>4.32243324632598</v>
      </c>
      <c r="I1230" s="17" t="n">
        <v>193.860122470506</v>
      </c>
      <c r="J1230" s="18" t="n">
        <v>2.46484013325702E-005</v>
      </c>
      <c r="K1230" s="18" t="n">
        <v>3.03173875311697E-005</v>
      </c>
      <c r="L1230" s="16" t="n">
        <v>0.374014417063463</v>
      </c>
      <c r="M1230" s="16" t="n">
        <v>0.59338134430727</v>
      </c>
      <c r="N1230" s="16" t="n">
        <v>0.0226282404591037</v>
      </c>
      <c r="O1230" s="16" t="n">
        <v>0.118918577834591</v>
      </c>
      <c r="P1230" s="34" t="b">
        <f aca="false">TRUE()</f>
        <v>1</v>
      </c>
      <c r="Q1230" s="18" t="n">
        <v>1.79357969391564E-005</v>
      </c>
    </row>
    <row r="1231" customFormat="false" ht="22.35" hidden="false" customHeight="false" outlineLevel="0" collapsed="false">
      <c r="A1231" s="6" t="s">
        <v>2818</v>
      </c>
      <c r="B1231" s="7" t="s">
        <v>1306</v>
      </c>
      <c r="C1231" s="17" t="n">
        <v>1648</v>
      </c>
      <c r="D1231" s="16" t="n">
        <v>0.365784636516806</v>
      </c>
      <c r="E1231" s="16" t="n">
        <v>0.0278118133248833</v>
      </c>
      <c r="F1231" s="16" t="n">
        <v>0.379246477489773</v>
      </c>
      <c r="G1231" s="16" t="n">
        <v>0.0374947024961095</v>
      </c>
      <c r="H1231" s="16" t="n">
        <v>4.30782994906121</v>
      </c>
      <c r="I1231" s="17" t="n">
        <v>193.84405614235</v>
      </c>
      <c r="J1231" s="18" t="n">
        <v>2.61811194551465E-005</v>
      </c>
      <c r="K1231" s="18" t="n">
        <v>3.21835443539272E-005</v>
      </c>
      <c r="L1231" s="16" t="n">
        <v>0.372771157103233</v>
      </c>
      <c r="M1231" s="16" t="n">
        <v>0.59303840877915</v>
      </c>
      <c r="N1231" s="16" t="n">
        <v>0.0230216379575794</v>
      </c>
      <c r="O1231" s="16" t="n">
        <v>0.118838672780522</v>
      </c>
      <c r="P1231" s="34" t="b">
        <f aca="false">TRUE()</f>
        <v>1</v>
      </c>
      <c r="Q1231" s="18" t="n">
        <v>9.36069089433722E-005</v>
      </c>
    </row>
    <row r="1232" customFormat="false" ht="22.35" hidden="false" customHeight="false" outlineLevel="0" collapsed="false">
      <c r="A1232" s="6" t="s">
        <v>2819</v>
      </c>
      <c r="B1232" s="7" t="s">
        <v>1306</v>
      </c>
      <c r="C1232" s="17" t="n">
        <v>1649</v>
      </c>
      <c r="D1232" s="16" t="n">
        <v>0.366291096405149</v>
      </c>
      <c r="E1232" s="16" t="n">
        <v>0.0278019753020136</v>
      </c>
      <c r="F1232" s="16" t="n">
        <v>0.379705134164001</v>
      </c>
      <c r="G1232" s="16" t="n">
        <v>0.0374791015678071</v>
      </c>
      <c r="H1232" s="16" t="n">
        <v>4.29412313325598</v>
      </c>
      <c r="I1232" s="17" t="n">
        <v>193.832399992892</v>
      </c>
      <c r="J1232" s="18" t="n">
        <v>2.77023133647878E-005</v>
      </c>
      <c r="K1232" s="18" t="n">
        <v>3.40131954035116E-005</v>
      </c>
      <c r="L1232" s="16" t="n">
        <v>0.371599775843783</v>
      </c>
      <c r="M1232" s="16" t="n">
        <v>0.592506858710562</v>
      </c>
      <c r="N1232" s="16" t="n">
        <v>0.0234329653346776</v>
      </c>
      <c r="O1232" s="16" t="n">
        <v>0.118765896453389</v>
      </c>
      <c r="P1232" s="34" t="b">
        <f aca="false">TRUE()</f>
        <v>1</v>
      </c>
      <c r="Q1232" s="18" t="n">
        <v>1.58730158730159E-005</v>
      </c>
    </row>
    <row r="1233" customFormat="false" ht="22.35" hidden="false" customHeight="false" outlineLevel="0" collapsed="false">
      <c r="A1233" s="6" t="s">
        <v>2820</v>
      </c>
      <c r="B1233" s="7" t="s">
        <v>1306</v>
      </c>
      <c r="C1233" s="17" t="n">
        <v>1650</v>
      </c>
      <c r="D1233" s="16" t="n">
        <v>0.366786572997238</v>
      </c>
      <c r="E1233" s="16" t="n">
        <v>0.0277923560397281</v>
      </c>
      <c r="F1233" s="16" t="n">
        <v>0.380155238716918</v>
      </c>
      <c r="G1233" s="16" t="n">
        <v>0.0374643257262295</v>
      </c>
      <c r="H1233" s="16" t="n">
        <v>4.28113486593853</v>
      </c>
      <c r="I1233" s="17" t="n">
        <v>193.823380725439</v>
      </c>
      <c r="J1233" s="18" t="n">
        <v>2.92215008740511E-005</v>
      </c>
      <c r="K1233" s="18" t="n">
        <v>3.58466534517623E-005</v>
      </c>
      <c r="L1233" s="16" t="n">
        <v>0.370487166943592</v>
      </c>
      <c r="M1233" s="16" t="n">
        <v>0.592095336076818</v>
      </c>
      <c r="N1233" s="16" t="n">
        <v>0.0238082735816809</v>
      </c>
      <c r="O1233" s="16" t="n">
        <v>0.118700625382153</v>
      </c>
      <c r="P1233" s="34" t="b">
        <f aca="false">TRUE()</f>
        <v>1</v>
      </c>
      <c r="Q1233" s="16" t="n">
        <v>0</v>
      </c>
    </row>
    <row r="1234" customFormat="false" ht="22.35" hidden="false" customHeight="false" outlineLevel="0" collapsed="false">
      <c r="A1234" s="6" t="s">
        <v>2821</v>
      </c>
      <c r="B1234" s="7" t="s">
        <v>1306</v>
      </c>
      <c r="C1234" s="17" t="n">
        <v>1651</v>
      </c>
      <c r="D1234" s="16" t="n">
        <v>0.367270711696124</v>
      </c>
      <c r="E1234" s="16" t="n">
        <v>0.0277822889268951</v>
      </c>
      <c r="F1234" s="16" t="n">
        <v>0.380594255882545</v>
      </c>
      <c r="G1234" s="16" t="n">
        <v>0.0374502842735964</v>
      </c>
      <c r="H1234" s="16" t="n">
        <v>4.26824567317793</v>
      </c>
      <c r="I1234" s="17" t="n">
        <v>193.821031333028</v>
      </c>
      <c r="J1234" s="18" t="n">
        <v>3.0807347255626E-005</v>
      </c>
      <c r="K1234" s="18" t="n">
        <v>3.77362724648312E-005</v>
      </c>
      <c r="L1234" s="16" t="n">
        <v>0.369374692023361</v>
      </c>
      <c r="M1234" s="16" t="n">
        <v>0.591718106995885</v>
      </c>
      <c r="N1234" s="16" t="n">
        <v>0.0241935466497487</v>
      </c>
      <c r="O1234" s="16" t="n">
        <v>0.118649898945263</v>
      </c>
      <c r="P1234" s="34" t="b">
        <f aca="false">TRUE()</f>
        <v>1</v>
      </c>
      <c r="Q1234" s="18" t="n">
        <v>2.63532763532763E-005</v>
      </c>
    </row>
    <row r="1235" customFormat="false" ht="22.35" hidden="false" customHeight="false" outlineLevel="0" collapsed="false">
      <c r="A1235" s="6" t="s">
        <v>2822</v>
      </c>
      <c r="B1235" s="7" t="s">
        <v>1306</v>
      </c>
      <c r="C1235" s="17" t="n">
        <v>1652</v>
      </c>
      <c r="D1235" s="16" t="n">
        <v>0.367742859839823</v>
      </c>
      <c r="E1235" s="16" t="n">
        <v>0.0277718245206217</v>
      </c>
      <c r="F1235" s="16" t="n">
        <v>0.381021269173664</v>
      </c>
      <c r="G1235" s="16" t="n">
        <v>0.037436934419426</v>
      </c>
      <c r="H1235" s="16" t="n">
        <v>4.25536647559467</v>
      </c>
      <c r="I1235" s="17" t="n">
        <v>193.824804933296</v>
      </c>
      <c r="J1235" s="18" t="n">
        <v>3.24736641533881E-005</v>
      </c>
      <c r="K1235" s="18" t="n">
        <v>3.97656259181354E-005</v>
      </c>
      <c r="L1235" s="16" t="n">
        <v>0.368255401672625</v>
      </c>
      <c r="M1235" s="16" t="n">
        <v>0.591186556927298</v>
      </c>
      <c r="N1235" s="16" t="n">
        <v>0.0245867522452247</v>
      </c>
      <c r="O1235" s="16" t="n">
        <v>0.118612610439038</v>
      </c>
      <c r="P1235" s="34" t="b">
        <f aca="false">TRUE()</f>
        <v>1</v>
      </c>
      <c r="Q1235" s="18" t="n">
        <v>4.57264957264957E-005</v>
      </c>
    </row>
    <row r="1236" customFormat="false" ht="22.35" hidden="false" customHeight="false" outlineLevel="0" collapsed="false">
      <c r="A1236" s="6" t="s">
        <v>2823</v>
      </c>
      <c r="B1236" s="7" t="s">
        <v>1306</v>
      </c>
      <c r="C1236" s="17" t="n">
        <v>1653</v>
      </c>
      <c r="D1236" s="16" t="n">
        <v>0.368203217356428</v>
      </c>
      <c r="E1236" s="16" t="n">
        <v>0.0277621999565083</v>
      </c>
      <c r="F1236" s="16" t="n">
        <v>0.381434533818548</v>
      </c>
      <c r="G1236" s="16" t="n">
        <v>0.0374241865295079</v>
      </c>
      <c r="H1236" s="16" t="n">
        <v>4.24173767906598</v>
      </c>
      <c r="I1236" s="17" t="n">
        <v>193.825934320629</v>
      </c>
      <c r="J1236" s="18" t="n">
        <v>3.43310162710055E-005</v>
      </c>
      <c r="K1236" s="18" t="n">
        <v>4.19781135900627E-005</v>
      </c>
      <c r="L1236" s="16" t="n">
        <v>0.367074569695039</v>
      </c>
      <c r="M1236" s="16" t="n">
        <v>0.590757887517147</v>
      </c>
      <c r="N1236" s="16" t="n">
        <v>0.0250159799290734</v>
      </c>
      <c r="O1236" s="16" t="n">
        <v>0.118587217984856</v>
      </c>
      <c r="P1236" s="34" t="b">
        <f aca="false">TRUE()</f>
        <v>1</v>
      </c>
      <c r="Q1236" s="16" t="n">
        <v>0</v>
      </c>
    </row>
    <row r="1237" customFormat="false" ht="22.35" hidden="false" customHeight="false" outlineLevel="0" collapsed="false">
      <c r="A1237" s="6" t="s">
        <v>2824</v>
      </c>
      <c r="B1237" s="7" t="s">
        <v>1306</v>
      </c>
      <c r="C1237" s="17" t="n">
        <v>1654</v>
      </c>
      <c r="D1237" s="16" t="n">
        <v>0.368652263571128</v>
      </c>
      <c r="E1237" s="16" t="n">
        <v>0.0277533915437889</v>
      </c>
      <c r="F1237" s="16" t="n">
        <v>0.381834768631304</v>
      </c>
      <c r="G1237" s="16" t="n">
        <v>0.0374120322553456</v>
      </c>
      <c r="H1237" s="16" t="n">
        <v>4.22743928915314</v>
      </c>
      <c r="I1237" s="17" t="n">
        <v>193.824534388445</v>
      </c>
      <c r="J1237" s="18" t="n">
        <v>3.63889358876881E-005</v>
      </c>
      <c r="K1237" s="18" t="n">
        <v>4.44551321559923E-005</v>
      </c>
      <c r="L1237" s="16" t="n">
        <v>0.365838945634902</v>
      </c>
      <c r="M1237" s="16" t="n">
        <v>0.590534979423868</v>
      </c>
      <c r="N1237" s="16" t="n">
        <v>0.0254485595059256</v>
      </c>
      <c r="O1237" s="16" t="n">
        <v>0.11857053602916</v>
      </c>
      <c r="P1237" s="34" t="b">
        <f aca="false">TRUE()</f>
        <v>1</v>
      </c>
      <c r="Q1237" s="18" t="n">
        <v>9.99714011478717E-005</v>
      </c>
    </row>
    <row r="1238" customFormat="false" ht="22.35" hidden="false" customHeight="false" outlineLevel="0" collapsed="false">
      <c r="A1238" s="6" t="s">
        <v>2825</v>
      </c>
      <c r="B1238" s="7" t="s">
        <v>1306</v>
      </c>
      <c r="C1238" s="17" t="n">
        <v>1655</v>
      </c>
      <c r="D1238" s="16" t="n">
        <v>0.369089331033986</v>
      </c>
      <c r="E1238" s="16" t="n">
        <v>0.0277450948057495</v>
      </c>
      <c r="F1238" s="16" t="n">
        <v>0.382224412967978</v>
      </c>
      <c r="G1238" s="16" t="n">
        <v>0.0374003814262791</v>
      </c>
      <c r="H1238" s="16" t="n">
        <v>4.21350499293354</v>
      </c>
      <c r="I1238" s="17" t="n">
        <v>193.82220287573</v>
      </c>
      <c r="J1238" s="18" t="n">
        <v>3.85077452396363E-005</v>
      </c>
      <c r="K1238" s="18" t="n">
        <v>4.6823071416493E-005</v>
      </c>
      <c r="L1238" s="16" t="n">
        <v>0.364635972702569</v>
      </c>
      <c r="M1238" s="16" t="n">
        <v>0.589951989026063</v>
      </c>
      <c r="N1238" s="16" t="n">
        <v>0.0259154083946292</v>
      </c>
      <c r="O1238" s="16" t="n">
        <v>0.118556529123529</v>
      </c>
      <c r="P1238" s="34" t="b">
        <f aca="false">TRUE()</f>
        <v>1</v>
      </c>
      <c r="Q1238" s="18" t="n">
        <v>1.23456790123457E-005</v>
      </c>
    </row>
    <row r="1239" customFormat="false" ht="22.35" hidden="false" customHeight="false" outlineLevel="0" collapsed="false">
      <c r="A1239" s="6" t="s">
        <v>2826</v>
      </c>
      <c r="B1239" s="7" t="s">
        <v>1306</v>
      </c>
      <c r="C1239" s="17" t="n">
        <v>1656</v>
      </c>
      <c r="D1239" s="16" t="n">
        <v>0.369514367973019</v>
      </c>
      <c r="E1239" s="16" t="n">
        <v>0.0277376321507769</v>
      </c>
      <c r="F1239" s="16" t="n">
        <v>0.382604044536736</v>
      </c>
      <c r="G1239" s="16" t="n">
        <v>0.0373892298764745</v>
      </c>
      <c r="H1239" s="16" t="n">
        <v>4.20010213711278</v>
      </c>
      <c r="I1239" s="17" t="n">
        <v>193.816746593936</v>
      </c>
      <c r="J1239" s="18" t="n">
        <v>4.06569997058188E-005</v>
      </c>
      <c r="K1239" s="18" t="n">
        <v>4.9292009576146E-005</v>
      </c>
      <c r="L1239" s="16" t="n">
        <v>0.363482831880978</v>
      </c>
      <c r="M1239" s="16" t="n">
        <v>0.589643347050755</v>
      </c>
      <c r="N1239" s="16" t="n">
        <v>0.0263453781156285</v>
      </c>
      <c r="O1239" s="16" t="n">
        <v>0.118542530289822</v>
      </c>
      <c r="P1239" s="34" t="b">
        <f aca="false">TRUE()</f>
        <v>1</v>
      </c>
      <c r="Q1239" s="18" t="n">
        <v>0.000128272957319027</v>
      </c>
    </row>
    <row r="1240" customFormat="false" ht="22.35" hidden="false" customHeight="false" outlineLevel="0" collapsed="false">
      <c r="A1240" s="6" t="s">
        <v>2827</v>
      </c>
      <c r="B1240" s="7" t="s">
        <v>1306</v>
      </c>
      <c r="C1240" s="17" t="n">
        <v>1657</v>
      </c>
      <c r="D1240" s="16" t="n">
        <v>0.369927600244445</v>
      </c>
      <c r="E1240" s="16" t="n">
        <v>0.0277303737902252</v>
      </c>
      <c r="F1240" s="16" t="n">
        <v>0.382975155747531</v>
      </c>
      <c r="G1240" s="16" t="n">
        <v>0.0373786302139311</v>
      </c>
      <c r="H1240" s="16" t="n">
        <v>4.18770688181653</v>
      </c>
      <c r="I1240" s="17" t="n">
        <v>193.812669626039</v>
      </c>
      <c r="J1240" s="18" t="n">
        <v>4.2746309520109E-005</v>
      </c>
      <c r="K1240" s="18" t="n">
        <v>5.17042216579575E-005</v>
      </c>
      <c r="L1240" s="16" t="n">
        <v>0.362415150465113</v>
      </c>
      <c r="M1240" s="16" t="n">
        <v>0.589300411522634</v>
      </c>
      <c r="N1240" s="16" t="n">
        <v>0.0267733892630309</v>
      </c>
      <c r="O1240" s="16" t="n">
        <v>0.118519596803714</v>
      </c>
      <c r="P1240" s="34" t="b">
        <f aca="false">TRUE()</f>
        <v>1</v>
      </c>
      <c r="Q1240" s="16" t="n">
        <v>0</v>
      </c>
    </row>
    <row r="1241" customFormat="false" ht="22.35" hidden="false" customHeight="false" outlineLevel="0" collapsed="false">
      <c r="A1241" s="6" t="s">
        <v>2828</v>
      </c>
      <c r="B1241" s="7" t="s">
        <v>1306</v>
      </c>
      <c r="C1241" s="17" t="n">
        <v>1658</v>
      </c>
      <c r="D1241" s="16" t="n">
        <v>0.370328929526716</v>
      </c>
      <c r="E1241" s="16" t="n">
        <v>0.0277230148987613</v>
      </c>
      <c r="F1241" s="16" t="n">
        <v>0.383337930832261</v>
      </c>
      <c r="G1241" s="16" t="n">
        <v>0.0373686727359123</v>
      </c>
      <c r="H1241" s="16" t="n">
        <v>4.17644208695103</v>
      </c>
      <c r="I1241" s="17" t="n">
        <v>193.812478644177</v>
      </c>
      <c r="J1241" s="18" t="n">
        <v>4.47334543993229E-005</v>
      </c>
      <c r="K1241" s="18" t="n">
        <v>5.39662313247645E-005</v>
      </c>
      <c r="L1241" s="16" t="n">
        <v>0.361440500147047</v>
      </c>
      <c r="M1241" s="16" t="n">
        <v>0.58914609053498</v>
      </c>
      <c r="N1241" s="16" t="n">
        <v>0.0271317911362904</v>
      </c>
      <c r="O1241" s="16" t="n">
        <v>0.118488030616771</v>
      </c>
      <c r="P1241" s="34" t="b">
        <f aca="false">TRUE()</f>
        <v>1</v>
      </c>
      <c r="Q1241" s="18" t="n">
        <v>1.38888888888889E-005</v>
      </c>
    </row>
    <row r="1242" customFormat="false" ht="22.35" hidden="false" customHeight="false" outlineLevel="0" collapsed="false">
      <c r="A1242" s="6" t="s">
        <v>2829</v>
      </c>
      <c r="B1242" s="7" t="s">
        <v>1306</v>
      </c>
      <c r="C1242" s="17" t="n">
        <v>1659</v>
      </c>
      <c r="D1242" s="16" t="n">
        <v>0.370717635202736</v>
      </c>
      <c r="E1242" s="16" t="n">
        <v>0.0277162496882698</v>
      </c>
      <c r="F1242" s="16" t="n">
        <v>0.38369076164868</v>
      </c>
      <c r="G1242" s="16" t="n">
        <v>0.0373594251794478</v>
      </c>
      <c r="H1242" s="16" t="n">
        <v>4.16594516201951</v>
      </c>
      <c r="I1242" s="17" t="n">
        <v>193.811835908155</v>
      </c>
      <c r="J1242" s="18" t="n">
        <v>4.66644182205478E-005</v>
      </c>
      <c r="K1242" s="18" t="n">
        <v>5.62140306575539E-005</v>
      </c>
      <c r="L1242" s="16" t="n">
        <v>0.360532855696537</v>
      </c>
      <c r="M1242" s="16" t="n">
        <v>0.588871742112483</v>
      </c>
      <c r="N1242" s="16" t="n">
        <v>0.0274895609209323</v>
      </c>
      <c r="O1242" s="16" t="n">
        <v>0.118453301531215</v>
      </c>
      <c r="P1242" s="34" t="b">
        <f aca="false">TRUE()</f>
        <v>1</v>
      </c>
      <c r="Q1242" s="18" t="n">
        <v>1.58730158730159E-005</v>
      </c>
    </row>
    <row r="1243" customFormat="false" ht="22.35" hidden="false" customHeight="false" outlineLevel="0" collapsed="false">
      <c r="A1243" s="6" t="s">
        <v>2830</v>
      </c>
      <c r="B1243" s="7" t="s">
        <v>1306</v>
      </c>
      <c r="C1243" s="17" t="n">
        <v>1660</v>
      </c>
      <c r="D1243" s="16" t="n">
        <v>0.371094863523395</v>
      </c>
      <c r="E1243" s="16" t="n">
        <v>0.027710098438609</v>
      </c>
      <c r="F1243" s="16" t="n">
        <v>0.384034417762261</v>
      </c>
      <c r="G1243" s="16" t="n">
        <v>0.0373510637029431</v>
      </c>
      <c r="H1243" s="16" t="n">
        <v>4.15608888184509</v>
      </c>
      <c r="I1243" s="17" t="n">
        <v>193.811485514333</v>
      </c>
      <c r="J1243" s="18" t="n">
        <v>4.85498156279293E-005</v>
      </c>
      <c r="K1243" s="18" t="n">
        <v>5.84174354467691E-005</v>
      </c>
      <c r="L1243" s="16" t="n">
        <v>0.359680293259466</v>
      </c>
      <c r="M1243" s="16" t="n">
        <v>0.588614540466392</v>
      </c>
      <c r="N1243" s="16" t="n">
        <v>0.0278263063551364</v>
      </c>
      <c r="O1243" s="16" t="n">
        <v>0.118415887104421</v>
      </c>
      <c r="P1243" s="34" t="b">
        <f aca="false">TRUE()</f>
        <v>1</v>
      </c>
      <c r="Q1243" s="16" t="n">
        <v>0</v>
      </c>
    </row>
    <row r="1244" customFormat="false" ht="22.35" hidden="false" customHeight="false" outlineLevel="0" collapsed="false">
      <c r="A1244" s="6" t="s">
        <v>2831</v>
      </c>
      <c r="B1244" s="7" t="s">
        <v>1306</v>
      </c>
      <c r="C1244" s="17" t="n">
        <v>1661</v>
      </c>
      <c r="D1244" s="16" t="n">
        <v>0.37146112637246</v>
      </c>
      <c r="E1244" s="16" t="n">
        <v>0.0277040804823208</v>
      </c>
      <c r="F1244" s="16" t="n">
        <v>0.384368080572189</v>
      </c>
      <c r="G1244" s="16" t="n">
        <v>0.0373437107812376</v>
      </c>
      <c r="H1244" s="16" t="n">
        <v>4.14649605627109</v>
      </c>
      <c r="I1244" s="17" t="n">
        <v>193.815281833825</v>
      </c>
      <c r="J1244" s="18" t="n">
        <v>5.04541419242264E-005</v>
      </c>
      <c r="K1244" s="18" t="n">
        <v>6.06384850812452E-005</v>
      </c>
      <c r="L1244" s="16" t="n">
        <v>0.358845471530372</v>
      </c>
      <c r="M1244" s="16" t="n">
        <v>0.588100137174211</v>
      </c>
      <c r="N1244" s="16" t="n">
        <v>0.0281448574963188</v>
      </c>
      <c r="O1244" s="16" t="n">
        <v>0.118388295823242</v>
      </c>
      <c r="P1244" s="34" t="b">
        <f aca="false">TRUE()</f>
        <v>1</v>
      </c>
      <c r="Q1244" s="16" t="n">
        <v>0</v>
      </c>
    </row>
    <row r="1245" customFormat="false" ht="22.35" hidden="false" customHeight="false" outlineLevel="0" collapsed="false">
      <c r="A1245" s="6" t="s">
        <v>2832</v>
      </c>
      <c r="B1245" s="7" t="s">
        <v>1306</v>
      </c>
      <c r="C1245" s="17" t="n">
        <v>1662</v>
      </c>
      <c r="D1245" s="16" t="n">
        <v>0.37181751284368</v>
      </c>
      <c r="E1245" s="16" t="n">
        <v>0.0276985674982529</v>
      </c>
      <c r="F1245" s="16" t="n">
        <v>0.384693270579996</v>
      </c>
      <c r="G1245" s="16" t="n">
        <v>0.037337538750835</v>
      </c>
      <c r="H1245" s="16" t="n">
        <v>4.1372599733647</v>
      </c>
      <c r="I1245" s="17" t="n">
        <v>193.821582976085</v>
      </c>
      <c r="J1245" s="18" t="n">
        <v>5.23546516114808E-005</v>
      </c>
      <c r="K1245" s="18" t="n">
        <v>6.28498131870539E-005</v>
      </c>
      <c r="L1245" s="16" t="n">
        <v>0.358038496520252</v>
      </c>
      <c r="M1245" s="16" t="n">
        <v>0.587945816186557</v>
      </c>
      <c r="N1245" s="16" t="n">
        <v>0.028441209915173</v>
      </c>
      <c r="O1245" s="16" t="n">
        <v>0.118373896769276</v>
      </c>
      <c r="P1245" s="34" t="b">
        <f aca="false">TRUE()</f>
        <v>1</v>
      </c>
      <c r="Q1245" s="18" t="n">
        <v>3.17460317460317E-005</v>
      </c>
    </row>
    <row r="1246" customFormat="false" ht="22.35" hidden="false" customHeight="false" outlineLevel="0" collapsed="false">
      <c r="A1246" s="6" t="s">
        <v>2833</v>
      </c>
      <c r="B1246" s="7" t="s">
        <v>1306</v>
      </c>
      <c r="C1246" s="17" t="n">
        <v>1663</v>
      </c>
      <c r="D1246" s="16" t="n">
        <v>0.372165474217915</v>
      </c>
      <c r="E1246" s="16" t="n">
        <v>0.0276933937676102</v>
      </c>
      <c r="F1246" s="16" t="n">
        <v>0.385010300706467</v>
      </c>
      <c r="G1246" s="16" t="n">
        <v>0.0373325941606784</v>
      </c>
      <c r="H1246" s="16" t="n">
        <v>4.12803234366602</v>
      </c>
      <c r="I1246" s="17" t="n">
        <v>193.831741594496</v>
      </c>
      <c r="J1246" s="18" t="n">
        <v>5.43211785924865E-005</v>
      </c>
      <c r="K1246" s="18" t="n">
        <v>6.51728508698523E-005</v>
      </c>
      <c r="L1246" s="16" t="n">
        <v>0.357227605663053</v>
      </c>
      <c r="M1246" s="16" t="n">
        <v>0.587568587105624</v>
      </c>
      <c r="N1246" s="16" t="n">
        <v>0.0286758068586199</v>
      </c>
      <c r="O1246" s="16" t="n">
        <v>0.118371172096743</v>
      </c>
      <c r="P1246" s="34" t="b">
        <f aca="false">TRUE()</f>
        <v>1</v>
      </c>
      <c r="Q1246" s="18" t="n">
        <v>7.62656468099983E-005</v>
      </c>
    </row>
    <row r="1247" customFormat="false" ht="22.35" hidden="false" customHeight="false" outlineLevel="0" collapsed="false">
      <c r="A1247" s="6" t="s">
        <v>2834</v>
      </c>
      <c r="B1247" s="7" t="s">
        <v>1306</v>
      </c>
      <c r="C1247" s="17" t="n">
        <v>1664</v>
      </c>
      <c r="D1247" s="16" t="n">
        <v>0.372505938771383</v>
      </c>
      <c r="E1247" s="16" t="n">
        <v>0.0276882762845477</v>
      </c>
      <c r="F1247" s="16" t="n">
        <v>0.385320137613521</v>
      </c>
      <c r="G1247" s="16" t="n">
        <v>0.0373290815991949</v>
      </c>
      <c r="H1247" s="16" t="n">
        <v>4.11885085543962</v>
      </c>
      <c r="I1247" s="17" t="n">
        <v>193.848694882313</v>
      </c>
      <c r="J1247" s="18" t="n">
        <v>5.63470208372232E-005</v>
      </c>
      <c r="K1247" s="18" t="n">
        <v>6.7525306518763E-005</v>
      </c>
      <c r="L1247" s="16" t="n">
        <v>0.356412537594002</v>
      </c>
      <c r="M1247" s="16" t="n">
        <v>0.587208504801097</v>
      </c>
      <c r="N1247" s="16" t="n">
        <v>0.028939971524923</v>
      </c>
      <c r="O1247" s="16" t="n">
        <v>0.118382646737105</v>
      </c>
      <c r="P1247" s="34" t="b">
        <f aca="false">TRUE()</f>
        <v>1</v>
      </c>
      <c r="Q1247" s="18" t="n">
        <v>1.7581488494596E-005</v>
      </c>
    </row>
    <row r="1248" customFormat="false" ht="22.35" hidden="false" customHeight="false" outlineLevel="0" collapsed="false">
      <c r="A1248" s="6" t="s">
        <v>2835</v>
      </c>
      <c r="B1248" s="7" t="s">
        <v>1306</v>
      </c>
      <c r="C1248" s="17" t="n">
        <v>1665</v>
      </c>
      <c r="D1248" s="16" t="n">
        <v>0.372838282877045</v>
      </c>
      <c r="E1248" s="16" t="n">
        <v>0.0276835793084486</v>
      </c>
      <c r="F1248" s="16" t="n">
        <v>0.385624627785178</v>
      </c>
      <c r="G1248" s="16" t="n">
        <v>0.0373270087442246</v>
      </c>
      <c r="H1248" s="16" t="n">
        <v>4.11047003929162</v>
      </c>
      <c r="I1248" s="17" t="n">
        <v>193.87002719966</v>
      </c>
      <c r="J1248" s="18" t="n">
        <v>5.82583634454563E-005</v>
      </c>
      <c r="K1248" s="18" t="n">
        <v>6.97352778478926E-005</v>
      </c>
      <c r="L1248" s="16" t="n">
        <v>0.355661557178249</v>
      </c>
      <c r="M1248" s="16" t="n">
        <v>0.586951303155007</v>
      </c>
      <c r="N1248" s="16" t="n">
        <v>0.0291302613043689</v>
      </c>
      <c r="O1248" s="16" t="n">
        <v>0.118404157495263</v>
      </c>
      <c r="P1248" s="34" t="b">
        <f aca="false">TRUE()</f>
        <v>1</v>
      </c>
      <c r="Q1248" s="16" t="n">
        <v>0</v>
      </c>
    </row>
    <row r="1249" customFormat="false" ht="22.35" hidden="false" customHeight="false" outlineLevel="0" collapsed="false">
      <c r="A1249" s="6" t="s">
        <v>2836</v>
      </c>
      <c r="B1249" s="7" t="s">
        <v>1306</v>
      </c>
      <c r="C1249" s="17" t="n">
        <v>1666</v>
      </c>
      <c r="D1249" s="16" t="n">
        <v>0.373164034933741</v>
      </c>
      <c r="E1249" s="16" t="n">
        <v>0.0276793984578702</v>
      </c>
      <c r="F1249" s="16" t="n">
        <v>0.38592532043881</v>
      </c>
      <c r="G1249" s="16" t="n">
        <v>0.0373266519424273</v>
      </c>
      <c r="H1249" s="16" t="n">
        <v>4.10287896073846</v>
      </c>
      <c r="I1249" s="17" t="n">
        <v>193.896480046777</v>
      </c>
      <c r="J1249" s="18" t="n">
        <v>6.00420857376608E-005</v>
      </c>
      <c r="K1249" s="18" t="n">
        <v>7.17462297181953E-005</v>
      </c>
      <c r="L1249" s="16" t="n">
        <v>0.35497284772917</v>
      </c>
      <c r="M1249" s="16" t="n">
        <v>0.586608367626886</v>
      </c>
      <c r="N1249" s="16" t="n">
        <v>0.0293364541124647</v>
      </c>
      <c r="O1249" s="16" t="n">
        <v>0.11843529623883</v>
      </c>
      <c r="P1249" s="34" t="b">
        <f aca="false">TRUE()</f>
        <v>1</v>
      </c>
      <c r="Q1249" s="18" t="n">
        <v>4.56349206349206E-005</v>
      </c>
    </row>
    <row r="1250" customFormat="false" ht="22.35" hidden="false" customHeight="false" outlineLevel="0" collapsed="false">
      <c r="A1250" s="6" t="s">
        <v>2837</v>
      </c>
      <c r="B1250" s="7" t="s">
        <v>1306</v>
      </c>
      <c r="C1250" s="17" t="n">
        <v>1667</v>
      </c>
      <c r="D1250" s="16" t="n">
        <v>0.373481829990988</v>
      </c>
      <c r="E1250" s="16" t="n">
        <v>0.0276758490982769</v>
      </c>
      <c r="F1250" s="16" t="n">
        <v>0.386220957866495</v>
      </c>
      <c r="G1250" s="16" t="n">
        <v>0.0373279764488496</v>
      </c>
      <c r="H1250" s="16" t="n">
        <v>4.09610144986664</v>
      </c>
      <c r="I1250" s="17" t="n">
        <v>193.927102866974</v>
      </c>
      <c r="J1250" s="18" t="n">
        <v>6.16777859619541E-005</v>
      </c>
      <c r="K1250" s="18" t="n">
        <v>7.36159941737445E-005</v>
      </c>
      <c r="L1250" s="16" t="n">
        <v>0.354349637790791</v>
      </c>
      <c r="M1250" s="16" t="n">
        <v>0.586213991769547</v>
      </c>
      <c r="N1250" s="16" t="n">
        <v>0.0295314217528587</v>
      </c>
      <c r="O1250" s="16" t="n">
        <v>0.118472811337006</v>
      </c>
      <c r="P1250" s="34" t="b">
        <f aca="false">TRUE()</f>
        <v>1</v>
      </c>
      <c r="Q1250" s="18" t="n">
        <v>9.25925925925926E-006</v>
      </c>
    </row>
    <row r="1251" customFormat="false" ht="22.35" hidden="false" customHeight="false" outlineLevel="0" collapsed="false">
      <c r="A1251" s="6" t="s">
        <v>2838</v>
      </c>
      <c r="B1251" s="7" t="s">
        <v>1306</v>
      </c>
      <c r="C1251" s="17" t="n">
        <v>1668</v>
      </c>
      <c r="D1251" s="16" t="n">
        <v>0.373793454083469</v>
      </c>
      <c r="E1251" s="16" t="n">
        <v>0.0276734563103506</v>
      </c>
      <c r="F1251" s="16" t="n">
        <v>0.386514316960279</v>
      </c>
      <c r="G1251" s="16" t="n">
        <v>0.0373312767744463</v>
      </c>
      <c r="H1251" s="16" t="n">
        <v>4.09039139036394</v>
      </c>
      <c r="I1251" s="17" t="n">
        <v>193.95982300374</v>
      </c>
      <c r="J1251" s="18" t="n">
        <v>6.3087991434816E-005</v>
      </c>
      <c r="K1251" s="18" t="n">
        <v>7.52342426593352E-005</v>
      </c>
      <c r="L1251" s="16" t="n">
        <v>0.353816386063239</v>
      </c>
      <c r="M1251" s="16" t="n">
        <v>0.586025377229081</v>
      </c>
      <c r="N1251" s="16" t="n">
        <v>0.0297159514565736</v>
      </c>
      <c r="O1251" s="16" t="n">
        <v>0.118516967189147</v>
      </c>
      <c r="P1251" s="34" t="b">
        <f aca="false">TRUE()</f>
        <v>1</v>
      </c>
      <c r="Q1251" s="18" t="n">
        <v>5.941770647653E-005</v>
      </c>
    </row>
    <row r="1252" customFormat="false" ht="22.35" hidden="false" customHeight="false" outlineLevel="0" collapsed="false">
      <c r="A1252" s="6" t="s">
        <v>2839</v>
      </c>
      <c r="B1252" s="7" t="s">
        <v>1306</v>
      </c>
      <c r="C1252" s="17" t="n">
        <v>1669</v>
      </c>
      <c r="D1252" s="16" t="n">
        <v>0.374098097922982</v>
      </c>
      <c r="E1252" s="16" t="n">
        <v>0.0276723464205836</v>
      </c>
      <c r="F1252" s="16" t="n">
        <v>0.386803260510859</v>
      </c>
      <c r="G1252" s="16" t="n">
        <v>0.0373365683798499</v>
      </c>
      <c r="H1252" s="16" t="n">
        <v>4.08530855771175</v>
      </c>
      <c r="I1252" s="17" t="n">
        <v>193.993861032836</v>
      </c>
      <c r="J1252" s="18" t="n">
        <v>6.43685605345281E-005</v>
      </c>
      <c r="K1252" s="18" t="n">
        <v>7.66292387315811E-005</v>
      </c>
      <c r="L1252" s="16" t="n">
        <v>0.35333593545791</v>
      </c>
      <c r="M1252" s="16" t="n">
        <v>0.585956790123457</v>
      </c>
      <c r="N1252" s="16" t="n">
        <v>0.0298994226014581</v>
      </c>
      <c r="O1252" s="16" t="n">
        <v>0.118574374287737</v>
      </c>
      <c r="P1252" s="34" t="b">
        <f aca="false">TRUE()</f>
        <v>1</v>
      </c>
      <c r="Q1252" s="18" t="n">
        <v>3.41153276977032E-005</v>
      </c>
    </row>
    <row r="1253" customFormat="false" ht="22.35" hidden="false" customHeight="false" outlineLevel="0" collapsed="false">
      <c r="A1253" s="6" t="s">
        <v>2840</v>
      </c>
      <c r="B1253" s="7" t="s">
        <v>1306</v>
      </c>
      <c r="C1253" s="17" t="n">
        <v>1670</v>
      </c>
      <c r="D1253" s="16" t="n">
        <v>0.374398391188829</v>
      </c>
      <c r="E1253" s="16" t="n">
        <v>0.0276725138295895</v>
      </c>
      <c r="F1253" s="16" t="n">
        <v>0.387090283767591</v>
      </c>
      <c r="G1253" s="16" t="n">
        <v>0.0373441932979312</v>
      </c>
      <c r="H1253" s="16" t="n">
        <v>4.0808010716938</v>
      </c>
      <c r="I1253" s="17" t="n">
        <v>194.030966567549</v>
      </c>
      <c r="J1253" s="18" t="n">
        <v>6.55240725146066E-005</v>
      </c>
      <c r="K1253" s="18" t="n">
        <v>7.79601206810829E-005</v>
      </c>
      <c r="L1253" s="16" t="n">
        <v>0.352901696711874</v>
      </c>
      <c r="M1253" s="16" t="n">
        <v>0.585853909465021</v>
      </c>
      <c r="N1253" s="16" t="n">
        <v>0.0300672486951729</v>
      </c>
      <c r="O1253" s="16" t="n">
        <v>0.118646207380804</v>
      </c>
      <c r="P1253" s="34" t="b">
        <f aca="false">TRUE()</f>
        <v>1</v>
      </c>
      <c r="Q1253" s="16" t="n">
        <v>0</v>
      </c>
    </row>
    <row r="1254" customFormat="false" ht="22.35" hidden="false" customHeight="false" outlineLevel="0" collapsed="false">
      <c r="A1254" s="6" t="s">
        <v>2841</v>
      </c>
      <c r="B1254" s="7" t="s">
        <v>1306</v>
      </c>
      <c r="C1254" s="17" t="n">
        <v>1671</v>
      </c>
      <c r="D1254" s="16" t="n">
        <v>0.37469398123113</v>
      </c>
      <c r="E1254" s="16" t="n">
        <v>0.0276736811070951</v>
      </c>
      <c r="F1254" s="16" t="n">
        <v>0.387376279926377</v>
      </c>
      <c r="G1254" s="16" t="n">
        <v>0.0373542328247002</v>
      </c>
      <c r="H1254" s="16" t="n">
        <v>4.07729762494786</v>
      </c>
      <c r="I1254" s="17" t="n">
        <v>194.073422950553</v>
      </c>
      <c r="J1254" s="18" t="n">
        <v>6.64341856666141E-005</v>
      </c>
      <c r="K1254" s="18" t="n">
        <v>7.89524256919956E-005</v>
      </c>
      <c r="L1254" s="16" t="n">
        <v>0.352548011170403</v>
      </c>
      <c r="M1254" s="16" t="n">
        <v>0.585579561042524</v>
      </c>
      <c r="N1254" s="16" t="n">
        <v>0.0302035763784628</v>
      </c>
      <c r="O1254" s="16" t="n">
        <v>0.118734231899874</v>
      </c>
      <c r="P1254" s="34" t="b">
        <f aca="false">TRUE()</f>
        <v>1</v>
      </c>
      <c r="Q1254" s="18" t="n">
        <v>6.83760683760684E-005</v>
      </c>
    </row>
    <row r="1255" customFormat="false" ht="22.35" hidden="false" customHeight="false" outlineLevel="0" collapsed="false">
      <c r="A1255" s="6" t="s">
        <v>2842</v>
      </c>
      <c r="B1255" s="7" t="s">
        <v>1306</v>
      </c>
      <c r="C1255" s="17" t="n">
        <v>1672</v>
      </c>
      <c r="D1255" s="16" t="n">
        <v>0.374989104783336</v>
      </c>
      <c r="E1255" s="16" t="n">
        <v>0.0276759266410071</v>
      </c>
      <c r="F1255" s="16" t="n">
        <v>0.387665406651954</v>
      </c>
      <c r="G1255" s="16" t="n">
        <v>0.0373671817911173</v>
      </c>
      <c r="H1255" s="16" t="n">
        <v>4.07475006153097</v>
      </c>
      <c r="I1255" s="17" t="n">
        <v>194.123181036397</v>
      </c>
      <c r="J1255" s="18" t="n">
        <v>6.71012285495375E-005</v>
      </c>
      <c r="K1255" s="18" t="n">
        <v>7.96767091503808E-005</v>
      </c>
      <c r="L1255" s="16" t="n">
        <v>0.352268382166263</v>
      </c>
      <c r="M1255" s="16" t="n">
        <v>0.585528120713306</v>
      </c>
      <c r="N1255" s="16" t="n">
        <v>0.0303107361256078</v>
      </c>
      <c r="O1255" s="16" t="n">
        <v>0.118837551434238</v>
      </c>
      <c r="P1255" s="34" t="b">
        <f aca="false">TRUE()</f>
        <v>1</v>
      </c>
      <c r="Q1255" s="18" t="n">
        <v>4.93117237398283E-005</v>
      </c>
    </row>
    <row r="1256" customFormat="false" ht="22.35" hidden="false" customHeight="false" outlineLevel="0" collapsed="false">
      <c r="A1256" s="6" t="s">
        <v>2843</v>
      </c>
      <c r="B1256" s="7" t="s">
        <v>1306</v>
      </c>
      <c r="C1256" s="17" t="n">
        <v>1673</v>
      </c>
      <c r="D1256" s="16" t="n">
        <v>0.375283787716968</v>
      </c>
      <c r="E1256" s="16" t="n">
        <v>0.027678612635042</v>
      </c>
      <c r="F1256" s="16" t="n">
        <v>0.387958030082627</v>
      </c>
      <c r="G1256" s="16" t="n">
        <v>0.0373831387354226</v>
      </c>
      <c r="H1256" s="16" t="n">
        <v>4.0733335541413</v>
      </c>
      <c r="I1256" s="17" t="n">
        <v>194.185058084563</v>
      </c>
      <c r="J1256" s="18" t="n">
        <v>6.74706556742593E-005</v>
      </c>
      <c r="K1256" s="18" t="n">
        <v>8.00695513434876E-005</v>
      </c>
      <c r="L1256" s="16" t="n">
        <v>0.352072211073128</v>
      </c>
      <c r="M1256" s="16" t="n">
        <v>0.585168038408779</v>
      </c>
      <c r="N1256" s="16" t="n">
        <v>0.0304001756667752</v>
      </c>
      <c r="O1256" s="16" t="n">
        <v>0.118950792117404</v>
      </c>
      <c r="P1256" s="34" t="b">
        <f aca="false">TRUE()</f>
        <v>1</v>
      </c>
      <c r="Q1256" s="18" t="n">
        <v>1.54320987654321E-005</v>
      </c>
    </row>
    <row r="1257" customFormat="false" ht="22.35" hidden="false" customHeight="false" outlineLevel="0" collapsed="false">
      <c r="A1257" s="6" t="s">
        <v>2844</v>
      </c>
      <c r="B1257" s="7" t="s">
        <v>1306</v>
      </c>
      <c r="C1257" s="17" t="n">
        <v>1674</v>
      </c>
      <c r="D1257" s="16" t="n">
        <v>0.375583442960839</v>
      </c>
      <c r="E1257" s="16" t="n">
        <v>0.0276823184112298</v>
      </c>
      <c r="F1257" s="16" t="n">
        <v>0.388260105860805</v>
      </c>
      <c r="G1257" s="16" t="n">
        <v>0.0374026228510671</v>
      </c>
      <c r="H1257" s="16" t="n">
        <v>4.0731443815377</v>
      </c>
      <c r="I1257" s="17" t="n">
        <v>194.257738382274</v>
      </c>
      <c r="J1257" s="18" t="n">
        <v>6.75121691493023E-005</v>
      </c>
      <c r="K1257" s="18" t="n">
        <v>8.00959125127515E-005</v>
      </c>
      <c r="L1257" s="16" t="n">
        <v>0.351969380463941</v>
      </c>
      <c r="M1257" s="16" t="n">
        <v>0.585219478737997</v>
      </c>
      <c r="N1257" s="16" t="n">
        <v>0.0304206980884267</v>
      </c>
      <c r="O1257" s="16" t="n">
        <v>0.11907109597279</v>
      </c>
      <c r="P1257" s="34" t="b">
        <f aca="false">TRUE()</f>
        <v>1</v>
      </c>
      <c r="Q1257" s="18" t="n">
        <v>4.76848721608694E-005</v>
      </c>
    </row>
    <row r="1258" customFormat="false" ht="22.35" hidden="false" customHeight="false" outlineLevel="0" collapsed="false">
      <c r="A1258" s="6" t="s">
        <v>2845</v>
      </c>
      <c r="B1258" s="7" t="s">
        <v>1306</v>
      </c>
      <c r="C1258" s="17" t="n">
        <v>1675</v>
      </c>
      <c r="D1258" s="16" t="n">
        <v>0.375890593161385</v>
      </c>
      <c r="E1258" s="16" t="n">
        <v>0.027687797229394</v>
      </c>
      <c r="F1258" s="16" t="n">
        <v>0.388574687936893</v>
      </c>
      <c r="G1258" s="16" t="n">
        <v>0.037425999025199</v>
      </c>
      <c r="H1258" s="16" t="n">
        <v>4.07426050003215</v>
      </c>
      <c r="I1258" s="17" t="n">
        <v>194.337942988148</v>
      </c>
      <c r="J1258" s="18" t="n">
        <v>6.720484356467E-005</v>
      </c>
      <c r="K1258" s="18" t="n">
        <v>7.9776916702912E-005</v>
      </c>
      <c r="L1258" s="16" t="n">
        <v>0.351970490034029</v>
      </c>
      <c r="M1258" s="16" t="n">
        <v>0.585185185185185</v>
      </c>
      <c r="N1258" s="16" t="n">
        <v>0.0304360444559134</v>
      </c>
      <c r="O1258" s="16" t="n">
        <v>0.119193903788746</v>
      </c>
      <c r="P1258" s="34" t="b">
        <f aca="false">TRUE()</f>
        <v>1</v>
      </c>
      <c r="Q1258" s="18" t="n">
        <v>1.66030481564462E-005</v>
      </c>
    </row>
    <row r="1259" customFormat="false" ht="22.35" hidden="false" customHeight="false" outlineLevel="0" collapsed="false">
      <c r="A1259" s="6" t="s">
        <v>2846</v>
      </c>
      <c r="B1259" s="7" t="s">
        <v>1306</v>
      </c>
      <c r="C1259" s="17" t="n">
        <v>1676</v>
      </c>
      <c r="D1259" s="16" t="n">
        <v>0.376211010387533</v>
      </c>
      <c r="E1259" s="16" t="n">
        <v>0.0276954974523575</v>
      </c>
      <c r="F1259" s="16" t="n">
        <v>0.388906818707019</v>
      </c>
      <c r="G1259" s="16" t="n">
        <v>0.0374537875074486</v>
      </c>
      <c r="H1259" s="16" t="n">
        <v>4.07638262515926</v>
      </c>
      <c r="I1259" s="17" t="n">
        <v>194.425230781382</v>
      </c>
      <c r="J1259" s="18" t="n">
        <v>6.663213468839E-005</v>
      </c>
      <c r="K1259" s="18" t="n">
        <v>7.91650039956537E-005</v>
      </c>
      <c r="L1259" s="16" t="n">
        <v>0.352050152985471</v>
      </c>
      <c r="M1259" s="16" t="n">
        <v>0.585288065843621</v>
      </c>
      <c r="N1259" s="16" t="n">
        <v>0.0304360444559134</v>
      </c>
      <c r="O1259" s="16" t="n">
        <v>0.119318217591055</v>
      </c>
      <c r="P1259" s="34" t="b">
        <f aca="false">TRUE()</f>
        <v>1</v>
      </c>
      <c r="Q1259" s="16" t="n">
        <v>0</v>
      </c>
    </row>
    <row r="1260" customFormat="false" ht="22.35" hidden="false" customHeight="false" outlineLevel="0" collapsed="false">
      <c r="A1260" s="6" t="s">
        <v>2847</v>
      </c>
      <c r="B1260" s="7" t="s">
        <v>1306</v>
      </c>
      <c r="C1260" s="17" t="n">
        <v>1677</v>
      </c>
      <c r="D1260" s="16" t="n">
        <v>0.376550899384133</v>
      </c>
      <c r="E1260" s="16" t="n">
        <v>0.0277063726839794</v>
      </c>
      <c r="F1260" s="16" t="n">
        <v>0.389262409243835</v>
      </c>
      <c r="G1260" s="16" t="n">
        <v>0.0374863449081636</v>
      </c>
      <c r="H1260" s="16" t="n">
        <v>4.07930150317119</v>
      </c>
      <c r="I1260" s="17" t="n">
        <v>194.514895228669</v>
      </c>
      <c r="J1260" s="18" t="n">
        <v>6.58556424812029E-005</v>
      </c>
      <c r="K1260" s="18" t="n">
        <v>7.83097181366739E-005</v>
      </c>
      <c r="L1260" s="16" t="n">
        <v>0.352195830950803</v>
      </c>
      <c r="M1260" s="16" t="n">
        <v>0.585253772290809</v>
      </c>
      <c r="N1260" s="16" t="n">
        <v>0.0304313780577941</v>
      </c>
      <c r="O1260" s="16" t="n">
        <v>0.119446522839052</v>
      </c>
      <c r="P1260" s="34" t="b">
        <f aca="false">TRUE()</f>
        <v>1</v>
      </c>
      <c r="Q1260" s="18" t="n">
        <v>6.00299612250281E-005</v>
      </c>
    </row>
    <row r="1261" customFormat="false" ht="22.35" hidden="false" customHeight="false" outlineLevel="0" collapsed="false">
      <c r="A1261" s="6" t="s">
        <v>2848</v>
      </c>
      <c r="B1261" s="7" t="s">
        <v>1306</v>
      </c>
      <c r="C1261" s="17" t="n">
        <v>1678</v>
      </c>
      <c r="D1261" s="16" t="n">
        <v>0.37691599677341</v>
      </c>
      <c r="E1261" s="16" t="n">
        <v>0.0277207648620668</v>
      </c>
      <c r="F1261" s="16" t="n">
        <v>0.389646782030946</v>
      </c>
      <c r="G1261" s="16" t="n">
        <v>0.0375241144465013</v>
      </c>
      <c r="H1261" s="16" t="n">
        <v>4.082832237216</v>
      </c>
      <c r="I1261" s="17" t="n">
        <v>194.606807940707</v>
      </c>
      <c r="J1261" s="18" t="n">
        <v>6.49298451501619E-005</v>
      </c>
      <c r="K1261" s="18" t="n">
        <v>7.72752673854809E-005</v>
      </c>
      <c r="L1261" s="16" t="n">
        <v>0.352391661752234</v>
      </c>
      <c r="M1261" s="16" t="n">
        <v>0.585013717421125</v>
      </c>
      <c r="N1261" s="16" t="n">
        <v>0.0304205701369412</v>
      </c>
      <c r="O1261" s="16" t="n">
        <v>0.119577522859383</v>
      </c>
      <c r="P1261" s="34" t="b">
        <f aca="false">TRUE()</f>
        <v>1</v>
      </c>
      <c r="Q1261" s="16" t="n">
        <v>0</v>
      </c>
    </row>
    <row r="1262" customFormat="false" ht="22.35" hidden="false" customHeight="false" outlineLevel="0" collapsed="false">
      <c r="A1262" s="6" t="s">
        <v>2849</v>
      </c>
      <c r="B1262" s="7" t="s">
        <v>1306</v>
      </c>
      <c r="C1262" s="17" t="n">
        <v>1679</v>
      </c>
      <c r="D1262" s="16" t="n">
        <v>0.377313354956686</v>
      </c>
      <c r="E1262" s="16" t="n">
        <v>0.027738708379037</v>
      </c>
      <c r="F1262" s="16" t="n">
        <v>0.390063315613918</v>
      </c>
      <c r="G1262" s="16" t="n">
        <v>0.0375677944856158</v>
      </c>
      <c r="H1262" s="16" t="n">
        <v>4.08577084583428</v>
      </c>
      <c r="I1262" s="17" t="n">
        <v>194.704209170412</v>
      </c>
      <c r="J1262" s="18" t="n">
        <v>6.4166279972546E-005</v>
      </c>
      <c r="K1262" s="18" t="n">
        <v>7.64103477434909E-005</v>
      </c>
      <c r="L1262" s="16" t="n">
        <v>0.352529881845134</v>
      </c>
      <c r="M1262" s="16" t="n">
        <v>0.585065157750343</v>
      </c>
      <c r="N1262" s="16" t="n">
        <v>0.0304205701369412</v>
      </c>
      <c r="O1262" s="16" t="n">
        <v>0.119717774915777</v>
      </c>
      <c r="P1262" s="34" t="b">
        <f aca="false">TRUE()</f>
        <v>1</v>
      </c>
      <c r="Q1262" s="18" t="n">
        <v>4.1005291005291E-005</v>
      </c>
    </row>
    <row r="1263" customFormat="false" ht="22.35" hidden="false" customHeight="false" outlineLevel="0" collapsed="false">
      <c r="A1263" s="6" t="s">
        <v>2850</v>
      </c>
      <c r="B1263" s="7" t="s">
        <v>1306</v>
      </c>
      <c r="C1263" s="17" t="n">
        <v>1680</v>
      </c>
      <c r="D1263" s="16" t="n">
        <v>0.377746134675699</v>
      </c>
      <c r="E1263" s="16" t="n">
        <v>0.0277604468372495</v>
      </c>
      <c r="F1263" s="16" t="n">
        <v>0.390514704510114</v>
      </c>
      <c r="G1263" s="16" t="n">
        <v>0.0376175388997291</v>
      </c>
      <c r="H1263" s="16" t="n">
        <v>4.08793749510032</v>
      </c>
      <c r="I1263" s="17" t="n">
        <v>194.806175476395</v>
      </c>
      <c r="J1263" s="18" t="n">
        <v>6.36052291871885E-005</v>
      </c>
      <c r="K1263" s="18" t="n">
        <v>7.58074960157473E-005</v>
      </c>
      <c r="L1263" s="16" t="n">
        <v>0.352596139860031</v>
      </c>
      <c r="M1263" s="16" t="n">
        <v>0.585168038408779</v>
      </c>
      <c r="N1263" s="16" t="n">
        <v>0.0304205701369412</v>
      </c>
      <c r="O1263" s="16" t="n">
        <v>0.119866090923308</v>
      </c>
      <c r="P1263" s="34" t="b">
        <f aca="false">TRUE()</f>
        <v>1</v>
      </c>
      <c r="Q1263" s="18" t="n">
        <v>2.31481481481482E-005</v>
      </c>
    </row>
    <row r="1264" customFormat="false" ht="22.35" hidden="false" customHeight="false" outlineLevel="0" collapsed="false">
      <c r="A1264" s="6" t="s">
        <v>2851</v>
      </c>
      <c r="B1264" s="7" t="s">
        <v>1306</v>
      </c>
      <c r="C1264" s="17" t="n">
        <v>1681</v>
      </c>
      <c r="D1264" s="16" t="n">
        <v>0.3782188014404</v>
      </c>
      <c r="E1264" s="16" t="n">
        <v>0.0277862601964521</v>
      </c>
      <c r="F1264" s="16" t="n">
        <v>0.391007145820189</v>
      </c>
      <c r="G1264" s="16" t="n">
        <v>0.0376738868449644</v>
      </c>
      <c r="H1264" s="16" t="n">
        <v>4.08984129151332</v>
      </c>
      <c r="I1264" s="17" t="n">
        <v>194.913464459629</v>
      </c>
      <c r="J1264" s="18" t="n">
        <v>6.31140259960626E-005</v>
      </c>
      <c r="K1264" s="18" t="n">
        <v>7.52436678780982E-005</v>
      </c>
      <c r="L1264" s="16" t="n">
        <v>0.352633524309444</v>
      </c>
      <c r="M1264" s="16" t="n">
        <v>0.585099451303155</v>
      </c>
      <c r="N1264" s="16" t="n">
        <v>0.0304313780577941</v>
      </c>
      <c r="O1264" s="16" t="n">
        <v>0.120018308195954</v>
      </c>
      <c r="P1264" s="34" t="b">
        <f aca="false">TRUE()</f>
        <v>1</v>
      </c>
      <c r="Q1264" s="18" t="n">
        <v>4.50617283950617E-005</v>
      </c>
    </row>
    <row r="1265" customFormat="false" ht="22.35" hidden="false" customHeight="false" outlineLevel="0" collapsed="false">
      <c r="A1265" s="6" t="s">
        <v>2852</v>
      </c>
      <c r="B1265" s="7" t="s">
        <v>1306</v>
      </c>
      <c r="C1265" s="17" t="n">
        <v>1682</v>
      </c>
      <c r="D1265" s="16" t="n">
        <v>0.378730741988823</v>
      </c>
      <c r="E1265" s="16" t="n">
        <v>0.0278161593977321</v>
      </c>
      <c r="F1265" s="16" t="n">
        <v>0.391539499362041</v>
      </c>
      <c r="G1265" s="16" t="n">
        <v>0.0377367594102629</v>
      </c>
      <c r="H1265" s="16" t="n">
        <v>4.09131498678879</v>
      </c>
      <c r="I1265" s="17" t="n">
        <v>195.025554044377</v>
      </c>
      <c r="J1265" s="18" t="n">
        <v>6.27329008970294E-005</v>
      </c>
      <c r="K1265" s="18" t="n">
        <v>7.48322905210324E-005</v>
      </c>
      <c r="L1265" s="16" t="n">
        <v>0.352628284845112</v>
      </c>
      <c r="M1265" s="16" t="n">
        <v>0.585082304526749</v>
      </c>
      <c r="N1265" s="16" t="n">
        <v>0.0304418922626931</v>
      </c>
      <c r="O1265" s="16" t="n">
        <v>0.120171805011833</v>
      </c>
      <c r="P1265" s="34" t="b">
        <f aca="false">TRUE()</f>
        <v>1</v>
      </c>
      <c r="Q1265" s="18" t="n">
        <v>5.84422728294613E-005</v>
      </c>
    </row>
    <row r="1266" customFormat="false" ht="22.35" hidden="false" customHeight="false" outlineLevel="0" collapsed="false">
      <c r="A1266" s="6" t="s">
        <v>2853</v>
      </c>
      <c r="B1266" s="7" t="s">
        <v>1306</v>
      </c>
      <c r="C1266" s="17" t="n">
        <v>1683</v>
      </c>
      <c r="D1266" s="16" t="n">
        <v>0.379277650458506</v>
      </c>
      <c r="E1266" s="16" t="n">
        <v>0.0278498818423857</v>
      </c>
      <c r="F1266" s="16" t="n">
        <v>0.392109794285615</v>
      </c>
      <c r="G1266" s="16" t="n">
        <v>0.0378056485986106</v>
      </c>
      <c r="H1266" s="16" t="n">
        <v>4.09314727246972</v>
      </c>
      <c r="I1266" s="17" t="n">
        <v>195.141629070839</v>
      </c>
      <c r="J1266" s="18" t="n">
        <v>6.22647622786042E-005</v>
      </c>
      <c r="K1266" s="18" t="n">
        <v>7.42952166349072E-005</v>
      </c>
      <c r="L1266" s="16" t="n">
        <v>0.352649398458808</v>
      </c>
      <c r="M1266" s="16" t="n">
        <v>0.584876543209877</v>
      </c>
      <c r="N1266" s="16" t="n">
        <v>0.0304448714017235</v>
      </c>
      <c r="O1266" s="16" t="n">
        <v>0.120326244221705</v>
      </c>
      <c r="P1266" s="34" t="b">
        <f aca="false">TRUE()</f>
        <v>1</v>
      </c>
      <c r="Q1266" s="16" t="n">
        <v>0</v>
      </c>
    </row>
    <row r="1267" customFormat="false" ht="22.35" hidden="false" customHeight="false" outlineLevel="0" collapsed="false">
      <c r="A1267" s="6" t="s">
        <v>2854</v>
      </c>
      <c r="B1267" s="7" t="s">
        <v>1306</v>
      </c>
      <c r="C1267" s="17" t="n">
        <v>1684</v>
      </c>
      <c r="D1267" s="16" t="n">
        <v>0.379854678235056</v>
      </c>
      <c r="E1267" s="16" t="n">
        <v>0.0278869903343475</v>
      </c>
      <c r="F1267" s="16" t="n">
        <v>0.392714351821812</v>
      </c>
      <c r="G1267" s="16" t="n">
        <v>0.0378799907041581</v>
      </c>
      <c r="H1267" s="16" t="n">
        <v>4.09577177197889</v>
      </c>
      <c r="I1267" s="17" t="n">
        <v>195.261787179402</v>
      </c>
      <c r="J1267" s="18" t="n">
        <v>6.1605242176859E-005</v>
      </c>
      <c r="K1267" s="18" t="n">
        <v>7.35505624378495E-005</v>
      </c>
      <c r="L1267" s="16" t="n">
        <v>0.352734079068567</v>
      </c>
      <c r="M1267" s="16" t="n">
        <v>0.58477366255144</v>
      </c>
      <c r="N1267" s="16" t="n">
        <v>0.0304448714017235</v>
      </c>
      <c r="O1267" s="16" t="n">
        <v>0.120479260374027</v>
      </c>
      <c r="P1267" s="34" t="b">
        <f aca="false">TRUE()</f>
        <v>1</v>
      </c>
      <c r="Q1267" s="18" t="n">
        <v>9.61934156378601E-005</v>
      </c>
    </row>
    <row r="1268" customFormat="false" ht="22.35" hidden="false" customHeight="false" outlineLevel="0" collapsed="false">
      <c r="A1268" s="6" t="s">
        <v>2855</v>
      </c>
      <c r="B1268" s="7" t="s">
        <v>1306</v>
      </c>
      <c r="C1268" s="17" t="n">
        <v>1685</v>
      </c>
      <c r="D1268" s="16" t="n">
        <v>0.380455467557879</v>
      </c>
      <c r="E1268" s="16" t="n">
        <v>0.0279273949891201</v>
      </c>
      <c r="F1268" s="16" t="n">
        <v>0.393344522384624</v>
      </c>
      <c r="G1268" s="16" t="n">
        <v>0.0379592141753279</v>
      </c>
      <c r="H1268" s="16" t="n">
        <v>4.09848141613977</v>
      </c>
      <c r="I1268" s="17" t="n">
        <v>195.383725410106</v>
      </c>
      <c r="J1268" s="18" t="n">
        <v>6.09315250262909E-005</v>
      </c>
      <c r="K1268" s="18" t="n">
        <v>7.27671449954265E-005</v>
      </c>
      <c r="L1268" s="16" t="n">
        <v>0.352824099385838</v>
      </c>
      <c r="M1268" s="16" t="n">
        <v>0.584585048010974</v>
      </c>
      <c r="N1268" s="16" t="n">
        <v>0.0304448714017235</v>
      </c>
      <c r="O1268" s="16" t="n">
        <v>0.120627773089317</v>
      </c>
      <c r="P1268" s="34" t="b">
        <f aca="false">TRUE()</f>
        <v>1</v>
      </c>
      <c r="Q1268" s="18" t="n">
        <v>3.32959221848111E-005</v>
      </c>
    </row>
    <row r="1269" customFormat="false" ht="22.35" hidden="false" customHeight="false" outlineLevel="0" collapsed="false">
      <c r="A1269" s="6" t="s">
        <v>2856</v>
      </c>
      <c r="B1269" s="7" t="s">
        <v>1306</v>
      </c>
      <c r="C1269" s="17" t="n">
        <v>1686</v>
      </c>
      <c r="D1269" s="16" t="n">
        <v>0.381073397808765</v>
      </c>
      <c r="E1269" s="16" t="n">
        <v>0.0279706008871443</v>
      </c>
      <c r="F1269" s="16" t="n">
        <v>0.393993219196306</v>
      </c>
      <c r="G1269" s="16" t="n">
        <v>0.0380425625800589</v>
      </c>
      <c r="H1269" s="16" t="n">
        <v>4.10120181452274</v>
      </c>
      <c r="I1269" s="17" t="n">
        <v>195.506979955856</v>
      </c>
      <c r="J1269" s="18" t="n">
        <v>6.02620807146026E-005</v>
      </c>
      <c r="K1269" s="18" t="n">
        <v>7.19883808191137E-005</v>
      </c>
      <c r="L1269" s="16" t="n">
        <v>0.352913601143948</v>
      </c>
      <c r="M1269" s="16" t="n">
        <v>0.584447873799726</v>
      </c>
      <c r="N1269" s="16" t="n">
        <v>0.0304454703175109</v>
      </c>
      <c r="O1269" s="16" t="n">
        <v>0.12077095744911</v>
      </c>
      <c r="P1269" s="34" t="b">
        <f aca="false">TRUE()</f>
        <v>1</v>
      </c>
      <c r="Q1269" s="18" t="n">
        <v>4.04092363968907E-005</v>
      </c>
    </row>
    <row r="1270" customFormat="false" ht="22.35" hidden="false" customHeight="false" outlineLevel="0" collapsed="false">
      <c r="A1270" s="6" t="s">
        <v>2857</v>
      </c>
      <c r="B1270" s="7" t="s">
        <v>1306</v>
      </c>
      <c r="C1270" s="17" t="n">
        <v>1687</v>
      </c>
      <c r="D1270" s="16" t="n">
        <v>0.381700364943667</v>
      </c>
      <c r="E1270" s="16" t="n">
        <v>0.0280157124377703</v>
      </c>
      <c r="F1270" s="16" t="n">
        <v>0.394653573544093</v>
      </c>
      <c r="G1270" s="16" t="n">
        <v>0.0381292309304201</v>
      </c>
      <c r="H1270" s="16" t="n">
        <v>4.10444265097049</v>
      </c>
      <c r="I1270" s="17" t="n">
        <v>195.633581801367</v>
      </c>
      <c r="J1270" s="18" t="n">
        <v>5.94759143782912E-005</v>
      </c>
      <c r="K1270" s="18" t="n">
        <v>7.11106438115553E-005</v>
      </c>
      <c r="L1270" s="16" t="n">
        <v>0.353044051309004</v>
      </c>
      <c r="M1270" s="16" t="n">
        <v>0.584585048010974</v>
      </c>
      <c r="N1270" s="16" t="n">
        <v>0.0304448714017235</v>
      </c>
      <c r="O1270" s="16" t="n">
        <v>0.120907147118162</v>
      </c>
      <c r="P1270" s="34" t="b">
        <f aca="false">TRUE()</f>
        <v>1</v>
      </c>
      <c r="Q1270" s="16" t="n">
        <v>0</v>
      </c>
    </row>
    <row r="1271" customFormat="false" ht="22.35" hidden="false" customHeight="false" outlineLevel="0" collapsed="false">
      <c r="A1271" s="6" t="s">
        <v>2858</v>
      </c>
      <c r="B1271" s="7" t="s">
        <v>1306</v>
      </c>
      <c r="C1271" s="17" t="n">
        <v>1688</v>
      </c>
      <c r="D1271" s="16" t="n">
        <v>0.382330349227298</v>
      </c>
      <c r="E1271" s="16" t="n">
        <v>0.0280623416439134</v>
      </c>
      <c r="F1271" s="16" t="n">
        <v>0.395319056375564</v>
      </c>
      <c r="G1271" s="16" t="n">
        <v>0.03821866139943</v>
      </c>
      <c r="H1271" s="16" t="n">
        <v>4.10809696563702</v>
      </c>
      <c r="I1271" s="17" t="n">
        <v>195.763349987133</v>
      </c>
      <c r="J1271" s="18" t="n">
        <v>5.86025490524024E-005</v>
      </c>
      <c r="K1271" s="18" t="n">
        <v>7.01270411094204E-005</v>
      </c>
      <c r="L1271" s="16" t="n">
        <v>0.353206423883616</v>
      </c>
      <c r="M1271" s="16" t="n">
        <v>0.58477366255144</v>
      </c>
      <c r="N1271" s="16" t="n">
        <v>0.0304448714017235</v>
      </c>
      <c r="O1271" s="16" t="n">
        <v>0.121033641371166</v>
      </c>
      <c r="P1271" s="34" t="b">
        <f aca="false">TRUE()</f>
        <v>1</v>
      </c>
      <c r="Q1271" s="16" t="n">
        <v>0</v>
      </c>
    </row>
    <row r="1272" customFormat="false" ht="22.35" hidden="false" customHeight="false" outlineLevel="0" collapsed="false">
      <c r="A1272" s="6" t="s">
        <v>2859</v>
      </c>
      <c r="B1272" s="7" t="s">
        <v>1306</v>
      </c>
      <c r="C1272" s="17" t="n">
        <v>1689</v>
      </c>
      <c r="D1272" s="16" t="n">
        <v>0.382957701670361</v>
      </c>
      <c r="E1272" s="16" t="n">
        <v>0.0281098868569531</v>
      </c>
      <c r="F1272" s="16" t="n">
        <v>0.395984492722952</v>
      </c>
      <c r="G1272" s="16" t="n">
        <v>0.0383105509737338</v>
      </c>
      <c r="H1272" s="16" t="n">
        <v>4.11238442603008</v>
      </c>
      <c r="I1272" s="17" t="n">
        <v>195.898837567537</v>
      </c>
      <c r="J1272" s="18" t="n">
        <v>5.75952004755565E-005</v>
      </c>
      <c r="K1272" s="18" t="n">
        <v>6.89613623697517E-005</v>
      </c>
      <c r="L1272" s="16" t="n">
        <v>0.353416582071774</v>
      </c>
      <c r="M1272" s="16" t="n">
        <v>0.584790809327846</v>
      </c>
      <c r="N1272" s="16" t="n">
        <v>0.0304418922626931</v>
      </c>
      <c r="O1272" s="16" t="n">
        <v>0.121151145654346</v>
      </c>
      <c r="P1272" s="34" t="b">
        <f aca="false">TRUE()</f>
        <v>1</v>
      </c>
      <c r="Q1272" s="18" t="n">
        <v>1.73611111111111E-005</v>
      </c>
    </row>
    <row r="1273" customFormat="false" ht="22.35" hidden="false" customHeight="false" outlineLevel="0" collapsed="false">
      <c r="A1273" s="6" t="s">
        <v>2860</v>
      </c>
      <c r="B1273" s="7" t="s">
        <v>1306</v>
      </c>
      <c r="C1273" s="17" t="n">
        <v>1690</v>
      </c>
      <c r="D1273" s="16" t="n">
        <v>0.383577045740798</v>
      </c>
      <c r="E1273" s="16" t="n">
        <v>0.0281578770727193</v>
      </c>
      <c r="F1273" s="16" t="n">
        <v>0.396645639423422</v>
      </c>
      <c r="G1273" s="16" t="n">
        <v>0.0384043750052262</v>
      </c>
      <c r="H1273" s="16" t="n">
        <v>4.11772343711529</v>
      </c>
      <c r="I1273" s="17" t="n">
        <v>196.040604416992</v>
      </c>
      <c r="J1273" s="18" t="n">
        <v>5.63666308565393E-005</v>
      </c>
      <c r="K1273" s="18" t="n">
        <v>6.75293065977592E-005</v>
      </c>
      <c r="L1273" s="16" t="n">
        <v>0.35370976369223</v>
      </c>
      <c r="M1273" s="16" t="n">
        <v>0.584756515775034</v>
      </c>
      <c r="N1273" s="16" t="n">
        <v>0.0304205701369412</v>
      </c>
      <c r="O1273" s="16" t="n">
        <v>0.121259978308456</v>
      </c>
      <c r="P1273" s="34" t="b">
        <f aca="false">TRUE()</f>
        <v>1</v>
      </c>
      <c r="Q1273" s="18" t="n">
        <v>2.51322751322751E-005</v>
      </c>
    </row>
    <row r="1274" customFormat="false" ht="22.35" hidden="false" customHeight="false" outlineLevel="0" collapsed="false">
      <c r="A1274" s="6" t="s">
        <v>2861</v>
      </c>
      <c r="B1274" s="7" t="s">
        <v>1306</v>
      </c>
      <c r="C1274" s="17" t="n">
        <v>1691</v>
      </c>
      <c r="D1274" s="16" t="n">
        <v>0.384191926150582</v>
      </c>
      <c r="E1274" s="16" t="n">
        <v>0.028206829219945</v>
      </c>
      <c r="F1274" s="16" t="n">
        <v>0.397306379362457</v>
      </c>
      <c r="G1274" s="16" t="n">
        <v>0.0385005931394473</v>
      </c>
      <c r="H1274" s="16" t="n">
        <v>4.12414545612148</v>
      </c>
      <c r="I1274" s="17" t="n">
        <v>196.187401956902</v>
      </c>
      <c r="J1274" s="18" t="n">
        <v>5.49243105735058E-005</v>
      </c>
      <c r="K1274" s="18" t="n">
        <v>6.58774245318061E-005</v>
      </c>
      <c r="L1274" s="16" t="n">
        <v>0.354090021451038</v>
      </c>
      <c r="M1274" s="16" t="n">
        <v>0.584807956104252</v>
      </c>
      <c r="N1274" s="16" t="n">
        <v>0.0303458688443868</v>
      </c>
      <c r="O1274" s="16" t="n">
        <v>0.121360812349246</v>
      </c>
      <c r="P1274" s="34" t="b">
        <f aca="false">TRUE()</f>
        <v>1</v>
      </c>
      <c r="Q1274" s="16" t="n">
        <v>0</v>
      </c>
    </row>
    <row r="1275" customFormat="false" ht="22.35" hidden="false" customHeight="false" outlineLevel="0" collapsed="false">
      <c r="A1275" s="6" t="s">
        <v>2862</v>
      </c>
      <c r="B1275" s="7" t="s">
        <v>1306</v>
      </c>
      <c r="C1275" s="17" t="n">
        <v>1692</v>
      </c>
      <c r="D1275" s="16" t="n">
        <v>0.384800316202851</v>
      </c>
      <c r="E1275" s="16" t="n">
        <v>0.0282567394408705</v>
      </c>
      <c r="F1275" s="16" t="n">
        <v>0.397963926810555</v>
      </c>
      <c r="G1275" s="16" t="n">
        <v>0.0385989722001498</v>
      </c>
      <c r="H1275" s="16" t="n">
        <v>4.13141230029882</v>
      </c>
      <c r="I1275" s="17" t="n">
        <v>196.338067313597</v>
      </c>
      <c r="J1275" s="18" t="n">
        <v>5.33361695570115E-005</v>
      </c>
      <c r="K1275" s="18" t="n">
        <v>6.40095730658177E-005</v>
      </c>
      <c r="L1275" s="16" t="n">
        <v>0.354538151093734</v>
      </c>
      <c r="M1275" s="16" t="n">
        <v>0.584825102880659</v>
      </c>
      <c r="N1275" s="16" t="n">
        <v>0.0302267689718923</v>
      </c>
      <c r="O1275" s="16" t="n">
        <v>0.121456385367323</v>
      </c>
      <c r="P1275" s="34" t="b">
        <f aca="false">TRUE()</f>
        <v>1</v>
      </c>
      <c r="Q1275" s="18" t="n">
        <v>2.46913580246914E-005</v>
      </c>
    </row>
    <row r="1276" customFormat="false" ht="22.35" hidden="false" customHeight="false" outlineLevel="0" collapsed="false">
      <c r="A1276" s="6" t="s">
        <v>2863</v>
      </c>
      <c r="B1276" s="7" t="s">
        <v>1306</v>
      </c>
      <c r="C1276" s="17" t="n">
        <v>1693</v>
      </c>
      <c r="D1276" s="16" t="n">
        <v>0.385410666507185</v>
      </c>
      <c r="E1276" s="16" t="n">
        <v>0.0283079777809359</v>
      </c>
      <c r="F1276" s="16" t="n">
        <v>0.398626849758642</v>
      </c>
      <c r="G1276" s="16" t="n">
        <v>0.0387001690716061</v>
      </c>
      <c r="H1276" s="16" t="n">
        <v>4.13949631284709</v>
      </c>
      <c r="I1276" s="17" t="n">
        <v>196.493327251331</v>
      </c>
      <c r="J1276" s="18" t="n">
        <v>5.16220360481928E-005</v>
      </c>
      <c r="K1276" s="18" t="n">
        <v>6.19882666666668E-005</v>
      </c>
      <c r="L1276" s="16" t="n">
        <v>0.355050836369875</v>
      </c>
      <c r="M1276" s="16" t="n">
        <v>0.584979423868313</v>
      </c>
      <c r="N1276" s="16" t="n">
        <v>0.0300837518006549</v>
      </c>
      <c r="O1276" s="16" t="n">
        <v>0.121548997849178</v>
      </c>
      <c r="P1276" s="34" t="b">
        <f aca="false">TRUE()</f>
        <v>1</v>
      </c>
      <c r="Q1276" s="18" t="n">
        <v>2.46913580246914E-005</v>
      </c>
    </row>
    <row r="1277" customFormat="false" ht="22.35" hidden="false" customHeight="false" outlineLevel="0" collapsed="false">
      <c r="A1277" s="6" t="s">
        <v>2864</v>
      </c>
      <c r="B1277" s="7" t="s">
        <v>1306</v>
      </c>
      <c r="C1277" s="17" t="n">
        <v>1694</v>
      </c>
      <c r="D1277" s="16" t="n">
        <v>0.386023380378441</v>
      </c>
      <c r="E1277" s="16" t="n">
        <v>0.0283607683619639</v>
      </c>
      <c r="F1277" s="16" t="n">
        <v>0.399294236402953</v>
      </c>
      <c r="G1277" s="16" t="n">
        <v>0.0388041512067898</v>
      </c>
      <c r="H1277" s="16" t="n">
        <v>4.14795721339796</v>
      </c>
      <c r="I1277" s="17" t="n">
        <v>196.651461347301</v>
      </c>
      <c r="J1277" s="18" t="n">
        <v>4.9884650496634E-005</v>
      </c>
      <c r="K1277" s="18" t="n">
        <v>5.99887857319707E-005</v>
      </c>
      <c r="L1277" s="16" t="n">
        <v>0.355592239044051</v>
      </c>
      <c r="M1277" s="16" t="n">
        <v>0.584996570644719</v>
      </c>
      <c r="N1277" s="16" t="n">
        <v>0.0299316561013495</v>
      </c>
      <c r="O1277" s="16" t="n">
        <v>0.121638206382466</v>
      </c>
      <c r="P1277" s="34" t="b">
        <f aca="false">TRUE()</f>
        <v>1</v>
      </c>
      <c r="Q1277" s="18" t="n">
        <v>6.67547775390913E-005</v>
      </c>
    </row>
    <row r="1278" customFormat="false" ht="22.35" hidden="false" customHeight="false" outlineLevel="0" collapsed="false">
      <c r="A1278" s="6" t="s">
        <v>2865</v>
      </c>
      <c r="B1278" s="7" t="s">
        <v>1306</v>
      </c>
      <c r="C1278" s="17" t="n">
        <v>1695</v>
      </c>
      <c r="D1278" s="16" t="n">
        <v>0.386646152026634</v>
      </c>
      <c r="E1278" s="16" t="n">
        <v>0.0284158502285603</v>
      </c>
      <c r="F1278" s="16" t="n">
        <v>0.39997138305409</v>
      </c>
      <c r="G1278" s="16" t="n">
        <v>0.0389117444180453</v>
      </c>
      <c r="H1278" s="16" t="n">
        <v>4.15594055815016</v>
      </c>
      <c r="I1278" s="17" t="n">
        <v>196.811511022045</v>
      </c>
      <c r="J1278" s="18" t="n">
        <v>4.82955030523589E-005</v>
      </c>
      <c r="K1278" s="18" t="n">
        <v>5.81451516296169E-005</v>
      </c>
      <c r="L1278" s="16" t="n">
        <v>0.356090219805614</v>
      </c>
      <c r="M1278" s="16" t="n">
        <v>0.585253772290809</v>
      </c>
      <c r="N1278" s="16" t="n">
        <v>0.0297834419350302</v>
      </c>
      <c r="O1278" s="16" t="n">
        <v>0.121730065689722</v>
      </c>
      <c r="P1278" s="34" t="b">
        <f aca="false">TRUE()</f>
        <v>1</v>
      </c>
      <c r="Q1278" s="18" t="n">
        <v>0.000113985890652557</v>
      </c>
    </row>
    <row r="1279" customFormat="false" ht="22.35" hidden="false" customHeight="false" outlineLevel="0" collapsed="false">
      <c r="A1279" s="6" t="s">
        <v>2866</v>
      </c>
      <c r="B1279" s="7" t="s">
        <v>1306</v>
      </c>
      <c r="C1279" s="17" t="n">
        <v>1696</v>
      </c>
      <c r="D1279" s="16" t="n">
        <v>0.387275974102706</v>
      </c>
      <c r="E1279" s="16" t="n">
        <v>0.0284730194069212</v>
      </c>
      <c r="F1279" s="16" t="n">
        <v>0.400655133083154</v>
      </c>
      <c r="G1279" s="16" t="n">
        <v>0.039022626420812</v>
      </c>
      <c r="H1279" s="16" t="n">
        <v>4.16343202651554</v>
      </c>
      <c r="I1279" s="17" t="n">
        <v>196.973220314138</v>
      </c>
      <c r="J1279" s="18" t="n">
        <v>4.68471743428959E-005</v>
      </c>
      <c r="K1279" s="18" t="n">
        <v>5.64178100763255E-005</v>
      </c>
      <c r="L1279" s="16" t="n">
        <v>0.356543919356536</v>
      </c>
      <c r="M1279" s="16" t="n">
        <v>0.585288065843621</v>
      </c>
      <c r="N1279" s="16" t="n">
        <v>0.0296427768269593</v>
      </c>
      <c r="O1279" s="16" t="n">
        <v>0.121825769271365</v>
      </c>
      <c r="P1279" s="34" t="b">
        <f aca="false">TRUE()</f>
        <v>1</v>
      </c>
      <c r="Q1279" s="18" t="n">
        <v>0.000152368700935059</v>
      </c>
    </row>
    <row r="1280" customFormat="false" ht="22.35" hidden="false" customHeight="false" outlineLevel="0" collapsed="false">
      <c r="A1280" s="6" t="s">
        <v>2867</v>
      </c>
      <c r="B1280" s="7" t="s">
        <v>1306</v>
      </c>
      <c r="C1280" s="17" t="n">
        <v>1697</v>
      </c>
      <c r="D1280" s="16" t="n">
        <v>0.3879135635065</v>
      </c>
      <c r="E1280" s="16" t="n">
        <v>0.0285329067859092</v>
      </c>
      <c r="F1280" s="16" t="n">
        <v>0.401346769934568</v>
      </c>
      <c r="G1280" s="16" t="n">
        <v>0.0391369277386543</v>
      </c>
      <c r="H1280" s="16" t="n">
        <v>4.17053826532889</v>
      </c>
      <c r="I1280" s="17" t="n">
        <v>197.132905800982</v>
      </c>
      <c r="J1280" s="18" t="n">
        <v>4.55110740712955E-005</v>
      </c>
      <c r="K1280" s="18" t="n">
        <v>5.48405799639595E-005</v>
      </c>
      <c r="L1280" s="16" t="n">
        <v>0.356966814746256</v>
      </c>
      <c r="M1280" s="16" t="n">
        <v>0.585390946502058</v>
      </c>
      <c r="N1280" s="16" t="n">
        <v>0.0295354083389349</v>
      </c>
      <c r="O1280" s="16" t="n">
        <v>0.121923205201129</v>
      </c>
      <c r="P1280" s="34" t="b">
        <f aca="false">TRUE()</f>
        <v>1</v>
      </c>
      <c r="Q1280" s="18" t="n">
        <v>1.83031869078381E-005</v>
      </c>
    </row>
    <row r="1281" customFormat="false" ht="22.35" hidden="false" customHeight="false" outlineLevel="0" collapsed="false">
      <c r="A1281" s="6" t="s">
        <v>2868</v>
      </c>
      <c r="B1281" s="7" t="s">
        <v>1306</v>
      </c>
      <c r="C1281" s="17" t="n">
        <v>1698</v>
      </c>
      <c r="D1281" s="16" t="n">
        <v>0.388552842440564</v>
      </c>
      <c r="E1281" s="16" t="n">
        <v>0.0285954540677532</v>
      </c>
      <c r="F1281" s="16" t="n">
        <v>0.402039832937552</v>
      </c>
      <c r="G1281" s="16" t="n">
        <v>0.0392540419240166</v>
      </c>
      <c r="H1281" s="16" t="n">
        <v>4.17716525746832</v>
      </c>
      <c r="I1281" s="17" t="n">
        <v>197.287922712219</v>
      </c>
      <c r="J1281" s="18" t="n">
        <v>4.42973268203988E-005</v>
      </c>
      <c r="K1281" s="18" t="n">
        <v>5.34754934004788E-005</v>
      </c>
      <c r="L1281" s="16" t="n">
        <v>0.357353976597775</v>
      </c>
      <c r="M1281" s="16" t="n">
        <v>0.585356652949246</v>
      </c>
      <c r="N1281" s="16" t="n">
        <v>0.0294280704534366</v>
      </c>
      <c r="O1281" s="16" t="n">
        <v>0.122022920271781</v>
      </c>
      <c r="P1281" s="34" t="b">
        <f aca="false">TRUE()</f>
        <v>1</v>
      </c>
      <c r="Q1281" s="18" t="n">
        <v>1.8281101614435E-005</v>
      </c>
    </row>
    <row r="1282" customFormat="false" ht="22.35" hidden="false" customHeight="false" outlineLevel="0" collapsed="false">
      <c r="A1282" s="6" t="s">
        <v>2869</v>
      </c>
      <c r="B1282" s="7" t="s">
        <v>1306</v>
      </c>
      <c r="C1282" s="17" t="n">
        <v>1699</v>
      </c>
      <c r="D1282" s="16" t="n">
        <v>0.38918347412967</v>
      </c>
      <c r="E1282" s="16" t="n">
        <v>0.0286596003821926</v>
      </c>
      <c r="F1282" s="16" t="n">
        <v>0.402724594406957</v>
      </c>
      <c r="G1282" s="16" t="n">
        <v>0.0393728378506689</v>
      </c>
      <c r="H1282" s="16" t="n">
        <v>4.18364830080907</v>
      </c>
      <c r="I1282" s="17" t="n">
        <v>197.439859435805</v>
      </c>
      <c r="J1282" s="18" t="n">
        <v>4.31398008157773E-005</v>
      </c>
      <c r="K1282" s="18" t="n">
        <v>5.21497737796318E-005</v>
      </c>
      <c r="L1282" s="16" t="n">
        <v>0.357732281610085</v>
      </c>
      <c r="M1282" s="16" t="n">
        <v>0.585390946502058</v>
      </c>
      <c r="N1282" s="16" t="n">
        <v>0.0293516040380148</v>
      </c>
      <c r="O1282" s="16" t="n">
        <v>0.122122086629113</v>
      </c>
      <c r="P1282" s="34" t="b">
        <f aca="false">TRUE()</f>
        <v>1</v>
      </c>
      <c r="Q1282" s="18" t="n">
        <v>2.77777777777778E-005</v>
      </c>
    </row>
    <row r="1283" customFormat="false" ht="22.35" hidden="false" customHeight="false" outlineLevel="0" collapsed="false">
      <c r="A1283" s="6" t="s">
        <v>2870</v>
      </c>
      <c r="B1283" s="7" t="s">
        <v>1306</v>
      </c>
      <c r="C1283" s="17" t="n">
        <v>1700</v>
      </c>
      <c r="D1283" s="16" t="n">
        <v>0.389798593169656</v>
      </c>
      <c r="E1283" s="16" t="n">
        <v>0.0287251611844135</v>
      </c>
      <c r="F1283" s="16" t="n">
        <v>0.403393336361858</v>
      </c>
      <c r="G1283" s="16" t="n">
        <v>0.0394925490824985</v>
      </c>
      <c r="H1283" s="16" t="n">
        <v>4.18976655086585</v>
      </c>
      <c r="I1283" s="17" t="n">
        <v>197.586171593199</v>
      </c>
      <c r="J1283" s="18" t="n">
        <v>4.20736408434353E-005</v>
      </c>
      <c r="K1283" s="18" t="n">
        <v>5.09202710703577E-005</v>
      </c>
      <c r="L1283" s="16" t="n">
        <v>0.358085810024681</v>
      </c>
      <c r="M1283" s="16" t="n">
        <v>0.585493827160494</v>
      </c>
      <c r="N1283" s="16" t="n">
        <v>0.0292764679249787</v>
      </c>
      <c r="O1283" s="16" t="n">
        <v>0.122216949161497</v>
      </c>
      <c r="P1283" s="34" t="b">
        <f aca="false">TRUE()</f>
        <v>1</v>
      </c>
      <c r="Q1283" s="18" t="n">
        <v>1.7636684303351E-005</v>
      </c>
    </row>
    <row r="1284" customFormat="false" ht="22.35" hidden="false" customHeight="false" outlineLevel="0" collapsed="false">
      <c r="A1284" s="6" t="s">
        <v>2871</v>
      </c>
      <c r="B1284" s="7" t="s">
        <v>1306</v>
      </c>
      <c r="C1284" s="17" t="n">
        <v>1701</v>
      </c>
      <c r="D1284" s="16" t="n">
        <v>0.390385293638827</v>
      </c>
      <c r="E1284" s="16" t="n">
        <v>0.0287913128754772</v>
      </c>
      <c r="F1284" s="16" t="n">
        <v>0.404032193991929</v>
      </c>
      <c r="G1284" s="16" t="n">
        <v>0.0396119248848732</v>
      </c>
      <c r="H1284" s="16" t="n">
        <v>4.19535065681409</v>
      </c>
      <c r="I1284" s="17" t="n">
        <v>197.726281993447</v>
      </c>
      <c r="J1284" s="18" t="n">
        <v>4.11219812325162E-005</v>
      </c>
      <c r="K1284" s="18" t="n">
        <v>4.97975553297176E-005</v>
      </c>
      <c r="L1284" s="16" t="n">
        <v>0.3584007890703</v>
      </c>
      <c r="M1284" s="16" t="n">
        <v>0.585562414266118</v>
      </c>
      <c r="N1284" s="16" t="n">
        <v>0.0292080086639081</v>
      </c>
      <c r="O1284" s="16" t="n">
        <v>0.122305008271493</v>
      </c>
      <c r="P1284" s="34" t="b">
        <f aca="false">TRUE()</f>
        <v>1</v>
      </c>
      <c r="Q1284" s="18" t="n">
        <v>4.88931850042961E-005</v>
      </c>
    </row>
    <row r="1285" customFormat="false" ht="22.35" hidden="false" customHeight="false" outlineLevel="0" collapsed="false">
      <c r="A1285" s="6" t="s">
        <v>2872</v>
      </c>
      <c r="B1285" s="7" t="s">
        <v>1306</v>
      </c>
      <c r="C1285" s="17" t="n">
        <v>1702</v>
      </c>
      <c r="D1285" s="16" t="n">
        <v>0.390937274656493</v>
      </c>
      <c r="E1285" s="16" t="n">
        <v>0.0288576146219578</v>
      </c>
      <c r="F1285" s="16" t="n">
        <v>0.404634384693639</v>
      </c>
      <c r="G1285" s="16" t="n">
        <v>0.0397303627220684</v>
      </c>
      <c r="H1285" s="16" t="n">
        <v>4.20032076350839</v>
      </c>
      <c r="I1285" s="17" t="n">
        <v>197.86023130508</v>
      </c>
      <c r="J1285" s="18" t="n">
        <v>4.0291507295392E-005</v>
      </c>
      <c r="K1285" s="18" t="n">
        <v>4.88631663576495E-005</v>
      </c>
      <c r="L1285" s="16" t="n">
        <v>0.358670394814322</v>
      </c>
      <c r="M1285" s="16" t="n">
        <v>0.585939643347051</v>
      </c>
      <c r="N1285" s="16" t="n">
        <v>0.0291408208020074</v>
      </c>
      <c r="O1285" s="16" t="n">
        <v>0.122387342704088</v>
      </c>
      <c r="P1285" s="34" t="b">
        <f aca="false">TRUE()</f>
        <v>1</v>
      </c>
      <c r="Q1285" s="18" t="n">
        <v>1.23456790123457E-005</v>
      </c>
    </row>
    <row r="1286" customFormat="false" ht="22.35" hidden="false" customHeight="false" outlineLevel="0" collapsed="false">
      <c r="A1286" s="6" t="s">
        <v>2873</v>
      </c>
      <c r="B1286" s="7" t="s">
        <v>1306</v>
      </c>
      <c r="C1286" s="17" t="n">
        <v>1703</v>
      </c>
      <c r="D1286" s="16" t="n">
        <v>0.391444938667496</v>
      </c>
      <c r="E1286" s="16" t="n">
        <v>0.0289231410274419</v>
      </c>
      <c r="F1286" s="16" t="n">
        <v>0.405190449043007</v>
      </c>
      <c r="G1286" s="16" t="n">
        <v>0.039846954930075</v>
      </c>
      <c r="H1286" s="16" t="n">
        <v>4.20484765063982</v>
      </c>
      <c r="I1286" s="17" t="n">
        <v>197.989850868364</v>
      </c>
      <c r="J1286" s="18" t="n">
        <v>3.95484215982779E-005</v>
      </c>
      <c r="K1286" s="18" t="n">
        <v>4.80040800330076E-005</v>
      </c>
      <c r="L1286" s="16" t="n">
        <v>0.358907136918645</v>
      </c>
      <c r="M1286" s="16" t="n">
        <v>0.585922496570645</v>
      </c>
      <c r="N1286" s="16" t="n">
        <v>0.0291003336508976</v>
      </c>
      <c r="O1286" s="16" t="n">
        <v>0.122452162575509</v>
      </c>
      <c r="P1286" s="34" t="b">
        <f aca="false">TRUE()</f>
        <v>1</v>
      </c>
      <c r="Q1286" s="18" t="n">
        <v>1.38888888888889E-005</v>
      </c>
    </row>
    <row r="1287" customFormat="false" ht="22.35" hidden="false" customHeight="false" outlineLevel="0" collapsed="false">
      <c r="A1287" s="6" t="s">
        <v>2874</v>
      </c>
      <c r="B1287" s="7" t="s">
        <v>1306</v>
      </c>
      <c r="C1287" s="17" t="n">
        <v>1704</v>
      </c>
      <c r="D1287" s="16" t="n">
        <v>0.391906949415383</v>
      </c>
      <c r="E1287" s="16" t="n">
        <v>0.0289882453637512</v>
      </c>
      <c r="F1287" s="16" t="n">
        <v>0.405699288967574</v>
      </c>
      <c r="G1287" s="16" t="n">
        <v>0.0399616961507162</v>
      </c>
      <c r="H1287" s="16" t="n">
        <v>4.20897070879447</v>
      </c>
      <c r="I1287" s="17" t="n">
        <v>198.112754130351</v>
      </c>
      <c r="J1287" s="18" t="n">
        <v>3.88826261150042E-005</v>
      </c>
      <c r="K1287" s="18" t="n">
        <v>4.72650551778756E-005</v>
      </c>
      <c r="L1287" s="16" t="n">
        <v>0.35911716105181</v>
      </c>
      <c r="M1287" s="16" t="n">
        <v>0.585973936899863</v>
      </c>
      <c r="N1287" s="16" t="n">
        <v>0.0290664256674493</v>
      </c>
      <c r="O1287" s="16" t="n">
        <v>0.122500671121027</v>
      </c>
      <c r="P1287" s="34" t="b">
        <f aca="false">TRUE()</f>
        <v>1</v>
      </c>
      <c r="Q1287" s="18" t="n">
        <v>4.86111111111111E-005</v>
      </c>
    </row>
    <row r="1288" customFormat="false" ht="22.35" hidden="false" customHeight="false" outlineLevel="0" collapsed="false">
      <c r="A1288" s="6" t="s">
        <v>2875</v>
      </c>
      <c r="B1288" s="7" t="s">
        <v>1306</v>
      </c>
      <c r="C1288" s="17" t="n">
        <v>1705</v>
      </c>
      <c r="D1288" s="16" t="n">
        <v>0.392319794836173</v>
      </c>
      <c r="E1288" s="16" t="n">
        <v>0.029052213829009</v>
      </c>
      <c r="F1288" s="16" t="n">
        <v>0.406158450495151</v>
      </c>
      <c r="G1288" s="16" t="n">
        <v>0.0400743203616243</v>
      </c>
      <c r="H1288" s="16" t="n">
        <v>4.21309801150401</v>
      </c>
      <c r="I1288" s="17" t="n">
        <v>198.232499172314</v>
      </c>
      <c r="J1288" s="18" t="n">
        <v>3.82270976405992E-005</v>
      </c>
      <c r="K1288" s="18" t="n">
        <v>4.65227141373862E-005</v>
      </c>
      <c r="L1288" s="16" t="n">
        <v>0.359331189088586</v>
      </c>
      <c r="M1288" s="16" t="n">
        <v>0.586231138545953</v>
      </c>
      <c r="N1288" s="16" t="n">
        <v>0.0290263322716333</v>
      </c>
      <c r="O1288" s="16" t="n">
        <v>0.122543565569914</v>
      </c>
      <c r="P1288" s="34" t="b">
        <f aca="false">TRUE()</f>
        <v>1</v>
      </c>
      <c r="Q1288" s="16" t="n">
        <v>0</v>
      </c>
    </row>
    <row r="1289" customFormat="false" ht="22.35" hidden="false" customHeight="false" outlineLevel="0" collapsed="false">
      <c r="A1289" s="6" t="s">
        <v>2876</v>
      </c>
      <c r="B1289" s="7" t="s">
        <v>1306</v>
      </c>
      <c r="C1289" s="17" t="n">
        <v>1706</v>
      </c>
      <c r="D1289" s="16" t="n">
        <v>0.392688939179112</v>
      </c>
      <c r="E1289" s="16" t="n">
        <v>0.0291157863472908</v>
      </c>
      <c r="F1289" s="16" t="n">
        <v>0.406573458943631</v>
      </c>
      <c r="G1289" s="16" t="n">
        <v>0.0401853801399059</v>
      </c>
      <c r="H1289" s="16" t="n">
        <v>4.21715502479757</v>
      </c>
      <c r="I1289" s="17" t="n">
        <v>198.346820920517</v>
      </c>
      <c r="J1289" s="18" t="n">
        <v>3.75932581227957E-005</v>
      </c>
      <c r="K1289" s="18" t="n">
        <v>4.57916117433526E-005</v>
      </c>
      <c r="L1289" s="16" t="n">
        <v>0.35954546349861</v>
      </c>
      <c r="M1289" s="16" t="n">
        <v>0.586248285322359</v>
      </c>
      <c r="N1289" s="16" t="n">
        <v>0.0289632596687767</v>
      </c>
      <c r="O1289" s="16" t="n">
        <v>0.122582345014326</v>
      </c>
      <c r="P1289" s="34" t="b">
        <f aca="false">TRUE()</f>
        <v>1</v>
      </c>
      <c r="Q1289" s="18" t="n">
        <v>4.40379403794041E-006</v>
      </c>
    </row>
    <row r="1290" customFormat="false" ht="22.35" hidden="false" customHeight="false" outlineLevel="0" collapsed="false">
      <c r="A1290" s="6" t="s">
        <v>2877</v>
      </c>
      <c r="B1290" s="7" t="s">
        <v>1306</v>
      </c>
      <c r="C1290" s="17" t="n">
        <v>1707</v>
      </c>
      <c r="D1290" s="16" t="n">
        <v>0.393026783062415</v>
      </c>
      <c r="E1290" s="16" t="n">
        <v>0.0291811525886345</v>
      </c>
      <c r="F1290" s="16" t="n">
        <v>0.406955282043647</v>
      </c>
      <c r="G1290" s="16" t="n">
        <v>0.040296177888245</v>
      </c>
      <c r="H1290" s="16" t="n">
        <v>4.22044139368314</v>
      </c>
      <c r="I1290" s="17" t="n">
        <v>198.447338188155</v>
      </c>
      <c r="J1290" s="18" t="n">
        <v>3.7086587105028E-005</v>
      </c>
      <c r="K1290" s="18" t="n">
        <v>4.52275452500341E-005</v>
      </c>
      <c r="L1290" s="16" t="n">
        <v>0.359709925459932</v>
      </c>
      <c r="M1290" s="16" t="n">
        <v>0.586299725651578</v>
      </c>
      <c r="N1290" s="16" t="n">
        <v>0.028939971524923</v>
      </c>
      <c r="O1290" s="16" t="n">
        <v>0.122626611781315</v>
      </c>
      <c r="P1290" s="34" t="b">
        <f aca="false">TRUE()</f>
        <v>1</v>
      </c>
      <c r="Q1290" s="18" t="n">
        <v>3.36764079833722E-005</v>
      </c>
    </row>
    <row r="1291" customFormat="false" ht="22.35" hidden="false" customHeight="false" outlineLevel="0" collapsed="false">
      <c r="A1291" s="6" t="s">
        <v>2878</v>
      </c>
      <c r="B1291" s="7" t="s">
        <v>1306</v>
      </c>
      <c r="C1291" s="17" t="n">
        <v>1708</v>
      </c>
      <c r="D1291" s="16" t="n">
        <v>0.393344276278201</v>
      </c>
      <c r="E1291" s="16" t="n">
        <v>0.0292493855872347</v>
      </c>
      <c r="F1291" s="16" t="n">
        <v>0.407314856912712</v>
      </c>
      <c r="G1291" s="16" t="n">
        <v>0.0404078566388376</v>
      </c>
      <c r="H1291" s="16" t="n">
        <v>4.22281332170622</v>
      </c>
      <c r="I1291" s="17" t="n">
        <v>198.532445778212</v>
      </c>
      <c r="J1291" s="18" t="n">
        <v>3.67240254555474E-005</v>
      </c>
      <c r="K1291" s="18" t="n">
        <v>4.48249134236829E-005</v>
      </c>
      <c r="L1291" s="16" t="n">
        <v>0.35981419123304</v>
      </c>
      <c r="M1291" s="16" t="n">
        <v>0.586368312757202</v>
      </c>
      <c r="N1291" s="16" t="n">
        <v>0.0289392292067329</v>
      </c>
      <c r="O1291" s="16" t="n">
        <v>0.12268246399748</v>
      </c>
      <c r="P1291" s="34" t="b">
        <f aca="false">TRUE()</f>
        <v>1</v>
      </c>
      <c r="Q1291" s="18" t="n">
        <v>1.54320987654321E-005</v>
      </c>
    </row>
    <row r="1292" customFormat="false" ht="22.35" hidden="false" customHeight="false" outlineLevel="0" collapsed="false">
      <c r="A1292" s="6" t="s">
        <v>2879</v>
      </c>
      <c r="B1292" s="7" t="s">
        <v>1306</v>
      </c>
      <c r="C1292" s="17" t="n">
        <v>1709</v>
      </c>
      <c r="D1292" s="16" t="n">
        <v>0.393659422860203</v>
      </c>
      <c r="E1292" s="16" t="n">
        <v>0.0293220878596569</v>
      </c>
      <c r="F1292" s="16" t="n">
        <v>0.407669663910825</v>
      </c>
      <c r="G1292" s="16" t="n">
        <v>0.0405222798837204</v>
      </c>
      <c r="H1292" s="16" t="n">
        <v>4.22389842669981</v>
      </c>
      <c r="I1292" s="17" t="n">
        <v>198.600494442251</v>
      </c>
      <c r="J1292" s="18" t="n">
        <v>3.65571587427752E-005</v>
      </c>
      <c r="K1292" s="18" t="n">
        <v>4.46475011131598E-005</v>
      </c>
      <c r="L1292" s="16" t="n">
        <v>0.359828453249457</v>
      </c>
      <c r="M1292" s="16" t="n">
        <v>0.586248285322359</v>
      </c>
      <c r="N1292" s="16" t="n">
        <v>0.028939971524923</v>
      </c>
      <c r="O1292" s="16" t="n">
        <v>0.122749868895299</v>
      </c>
      <c r="P1292" s="34" t="b">
        <f aca="false">TRUE()</f>
        <v>1</v>
      </c>
      <c r="Q1292" s="18" t="n">
        <v>2.71604938271605E-005</v>
      </c>
    </row>
    <row r="1293" customFormat="false" ht="22.35" hidden="false" customHeight="false" outlineLevel="0" collapsed="false">
      <c r="A1293" s="6" t="s">
        <v>2880</v>
      </c>
      <c r="B1293" s="7" t="s">
        <v>1306</v>
      </c>
      <c r="C1293" s="17" t="n">
        <v>1710</v>
      </c>
      <c r="D1293" s="16" t="n">
        <v>0.393984273587687</v>
      </c>
      <c r="E1293" s="16" t="n">
        <v>0.0294007006877027</v>
      </c>
      <c r="F1293" s="16" t="n">
        <v>0.408031823858433</v>
      </c>
      <c r="G1293" s="16" t="n">
        <v>0.0406409315909537</v>
      </c>
      <c r="H1293" s="16" t="n">
        <v>4.22353488771613</v>
      </c>
      <c r="I1293" s="17" t="n">
        <v>198.649091327242</v>
      </c>
      <c r="J1293" s="18" t="n">
        <v>3.66077540803553E-005</v>
      </c>
      <c r="K1293" s="18" t="n">
        <v>4.46961398745145E-005</v>
      </c>
      <c r="L1293" s="16" t="n">
        <v>0.359741696620409</v>
      </c>
      <c r="M1293" s="16" t="n">
        <v>0.586162551440329</v>
      </c>
      <c r="N1293" s="16" t="n">
        <v>0.0289632596687767</v>
      </c>
      <c r="O1293" s="16" t="n">
        <v>0.122830910247235</v>
      </c>
      <c r="P1293" s="34" t="b">
        <f aca="false">TRUE()</f>
        <v>1</v>
      </c>
      <c r="Q1293" s="18" t="n">
        <v>1.62037037037037E-005</v>
      </c>
    </row>
    <row r="1294" customFormat="false" ht="22.35" hidden="false" customHeight="false" outlineLevel="0" collapsed="false">
      <c r="A1294" s="6" t="s">
        <v>2881</v>
      </c>
      <c r="B1294" s="7" t="s">
        <v>1306</v>
      </c>
      <c r="C1294" s="17" t="n">
        <v>1711</v>
      </c>
      <c r="D1294" s="16" t="n">
        <v>0.394333588818546</v>
      </c>
      <c r="E1294" s="16" t="n">
        <v>0.0294860891516318</v>
      </c>
      <c r="F1294" s="16" t="n">
        <v>0.408418839456472</v>
      </c>
      <c r="G1294" s="16" t="n">
        <v>0.0407651070079109</v>
      </c>
      <c r="H1294" s="16" t="n">
        <v>4.22243022398065</v>
      </c>
      <c r="I1294" s="17" t="n">
        <v>198.678826869223</v>
      </c>
      <c r="J1294" s="18" t="n">
        <v>3.67705830509103E-005</v>
      </c>
      <c r="K1294" s="18" t="n">
        <v>4.4868544446127E-005</v>
      </c>
      <c r="L1294" s="16" t="n">
        <v>0.359613501475336</v>
      </c>
      <c r="M1294" s="16" t="n">
        <v>0.586213991769547</v>
      </c>
      <c r="N1294" s="16" t="n">
        <v>0.0290263322716333</v>
      </c>
      <c r="O1294" s="16" t="n">
        <v>0.12292031462473</v>
      </c>
      <c r="P1294" s="34" t="b">
        <f aca="false">TRUE()</f>
        <v>1</v>
      </c>
      <c r="Q1294" s="18" t="n">
        <v>3.57000049982506E-005</v>
      </c>
    </row>
    <row r="1295" customFormat="false" ht="22.35" hidden="false" customHeight="false" outlineLevel="0" collapsed="false">
      <c r="A1295" s="6" t="s">
        <v>2882</v>
      </c>
      <c r="B1295" s="7" t="s">
        <v>1306</v>
      </c>
      <c r="C1295" s="17" t="n">
        <v>1712</v>
      </c>
      <c r="D1295" s="16" t="n">
        <v>0.394711895193769</v>
      </c>
      <c r="E1295" s="16" t="n">
        <v>0.0295786198742544</v>
      </c>
      <c r="F1295" s="16" t="n">
        <v>0.408836239737639</v>
      </c>
      <c r="G1295" s="16" t="n">
        <v>0.0408953693865378</v>
      </c>
      <c r="H1295" s="16" t="n">
        <v>4.22083728172272</v>
      </c>
      <c r="I1295" s="17" t="n">
        <v>198.690106227929</v>
      </c>
      <c r="J1295" s="18" t="n">
        <v>3.7008944183473E-005</v>
      </c>
      <c r="K1295" s="18" t="n">
        <v>4.5146125326694E-005</v>
      </c>
      <c r="L1295" s="16" t="n">
        <v>0.359464907072144</v>
      </c>
      <c r="M1295" s="16" t="n">
        <v>0.586196844993141</v>
      </c>
      <c r="N1295" s="16" t="n">
        <v>0.0290837152247842</v>
      </c>
      <c r="O1295" s="16" t="n">
        <v>0.123016640709587</v>
      </c>
      <c r="P1295" s="34" t="b">
        <f aca="false">TRUE()</f>
        <v>1</v>
      </c>
      <c r="Q1295" s="18" t="n">
        <v>3.06327160493827E-005</v>
      </c>
    </row>
    <row r="1296" customFormat="false" ht="22.35" hidden="false" customHeight="false" outlineLevel="0" collapsed="false">
      <c r="A1296" s="6" t="s">
        <v>2883</v>
      </c>
      <c r="B1296" s="7" t="s">
        <v>1306</v>
      </c>
      <c r="C1296" s="17" t="n">
        <v>1713</v>
      </c>
      <c r="D1296" s="16" t="n">
        <v>0.395128940789156</v>
      </c>
      <c r="E1296" s="16" t="n">
        <v>0.0296792146638355</v>
      </c>
      <c r="F1296" s="16" t="n">
        <v>0.409293108193535</v>
      </c>
      <c r="G1296" s="16" t="n">
        <v>0.0410328789835707</v>
      </c>
      <c r="H1296" s="16" t="n">
        <v>4.21843597913339</v>
      </c>
      <c r="I1296" s="17" t="n">
        <v>198.682540940959</v>
      </c>
      <c r="J1296" s="18" t="n">
        <v>3.73728913168147E-005</v>
      </c>
      <c r="K1296" s="18" t="n">
        <v>4.55499262745318E-005</v>
      </c>
      <c r="L1296" s="16" t="n">
        <v>0.359269067288191</v>
      </c>
      <c r="M1296" s="16" t="n">
        <v>0.586076817558299</v>
      </c>
      <c r="N1296" s="16" t="n">
        <v>0.0291386058164825</v>
      </c>
      <c r="O1296" s="16" t="n">
        <v>0.123119956310248</v>
      </c>
      <c r="P1296" s="34" t="b">
        <f aca="false">TRUE()</f>
        <v>1</v>
      </c>
      <c r="Q1296" s="16" t="n">
        <v>0</v>
      </c>
    </row>
    <row r="1297" customFormat="false" ht="22.35" hidden="false" customHeight="false" outlineLevel="0" collapsed="false">
      <c r="A1297" s="6" t="s">
        <v>2884</v>
      </c>
      <c r="B1297" s="7" t="s">
        <v>1306</v>
      </c>
      <c r="C1297" s="17" t="n">
        <v>1714</v>
      </c>
      <c r="D1297" s="16" t="n">
        <v>0.39557785420303</v>
      </c>
      <c r="E1297" s="16" t="n">
        <v>0.0297872808467867</v>
      </c>
      <c r="F1297" s="16" t="n">
        <v>0.409782610499396</v>
      </c>
      <c r="G1297" s="16" t="n">
        <v>0.0411770172768344</v>
      </c>
      <c r="H1297" s="16" t="n">
        <v>4.21532542269157</v>
      </c>
      <c r="I1297" s="17" t="n">
        <v>198.657292681033</v>
      </c>
      <c r="J1297" s="18" t="n">
        <v>3.78505846947429E-005</v>
      </c>
      <c r="K1297" s="18" t="n">
        <v>4.60915277239387E-005</v>
      </c>
      <c r="L1297" s="16" t="n">
        <v>0.359033059086204</v>
      </c>
      <c r="M1297" s="16" t="n">
        <v>0.585956790123457</v>
      </c>
      <c r="N1297" s="16" t="n">
        <v>0.0292264983383818</v>
      </c>
      <c r="O1297" s="16" t="n">
        <v>0.12322978915409</v>
      </c>
      <c r="P1297" s="34" t="b">
        <f aca="false">TRUE()</f>
        <v>1</v>
      </c>
      <c r="Q1297" s="18" t="n">
        <v>1.75438596491228E-005</v>
      </c>
    </row>
    <row r="1298" customFormat="false" ht="22.35" hidden="false" customHeight="false" outlineLevel="0" collapsed="false">
      <c r="A1298" s="6" t="s">
        <v>2885</v>
      </c>
      <c r="B1298" s="7" t="s">
        <v>1306</v>
      </c>
      <c r="C1298" s="17" t="n">
        <v>1715</v>
      </c>
      <c r="D1298" s="16" t="n">
        <v>0.396058061949091</v>
      </c>
      <c r="E1298" s="16" t="n">
        <v>0.02990249152532</v>
      </c>
      <c r="F1298" s="16" t="n">
        <v>0.4103039275047</v>
      </c>
      <c r="G1298" s="16" t="n">
        <v>0.0413278601538145</v>
      </c>
      <c r="H1298" s="16" t="n">
        <v>4.21147385070545</v>
      </c>
      <c r="I1298" s="17" t="n">
        <v>198.617098350307</v>
      </c>
      <c r="J1298" s="18" t="n">
        <v>3.84508416805139E-005</v>
      </c>
      <c r="K1298" s="18" t="n">
        <v>4.67675829349744E-005</v>
      </c>
      <c r="L1298" s="16" t="n">
        <v>0.358751008627383</v>
      </c>
      <c r="M1298" s="16" t="n">
        <v>0.585819615912209</v>
      </c>
      <c r="N1298" s="16" t="n">
        <v>0.0293397464519305</v>
      </c>
      <c r="O1298" s="16" t="n">
        <v>0.123356448913673</v>
      </c>
      <c r="P1298" s="34" t="b">
        <f aca="false">TRUE()</f>
        <v>1</v>
      </c>
      <c r="Q1298" s="18" t="n">
        <v>4.56452951550991E-005</v>
      </c>
    </row>
    <row r="1299" customFormat="false" ht="22.35" hidden="false" customHeight="false" outlineLevel="0" collapsed="false">
      <c r="A1299" s="6" t="s">
        <v>2886</v>
      </c>
      <c r="B1299" s="7" t="s">
        <v>1306</v>
      </c>
      <c r="C1299" s="17" t="n">
        <v>1716</v>
      </c>
      <c r="D1299" s="16" t="n">
        <v>0.396548862181664</v>
      </c>
      <c r="E1299" s="16" t="n">
        <v>0.0300232198549084</v>
      </c>
      <c r="F1299" s="16" t="n">
        <v>0.410835486983059</v>
      </c>
      <c r="G1299" s="16" t="n">
        <v>0.0414836925671343</v>
      </c>
      <c r="H1299" s="16" t="n">
        <v>4.20684886936993</v>
      </c>
      <c r="I1299" s="17" t="n">
        <v>198.56470098125</v>
      </c>
      <c r="J1299" s="18" t="n">
        <v>3.91839647402879E-005</v>
      </c>
      <c r="K1299" s="18" t="n">
        <v>4.76034700445536E-005</v>
      </c>
      <c r="L1299" s="16" t="n">
        <v>0.358416978209906</v>
      </c>
      <c r="M1299" s="16" t="n">
        <v>0.585905349794239</v>
      </c>
      <c r="N1299" s="16" t="n">
        <v>0.0294585148319949</v>
      </c>
      <c r="O1299" s="16" t="n">
        <v>0.123499819720825</v>
      </c>
      <c r="P1299" s="34" t="b">
        <f aca="false">TRUE()</f>
        <v>1</v>
      </c>
      <c r="Q1299" s="16" t="n">
        <v>0</v>
      </c>
    </row>
    <row r="1300" customFormat="false" ht="22.35" hidden="false" customHeight="false" outlineLevel="0" collapsed="false">
      <c r="A1300" s="6" t="s">
        <v>2887</v>
      </c>
      <c r="B1300" s="7" t="s">
        <v>1306</v>
      </c>
      <c r="C1300" s="17" t="n">
        <v>1717</v>
      </c>
      <c r="D1300" s="16" t="n">
        <v>0.397042390949614</v>
      </c>
      <c r="E1300" s="16" t="n">
        <v>0.0301499046784188</v>
      </c>
      <c r="F1300" s="16" t="n">
        <v>0.411368610117913</v>
      </c>
      <c r="G1300" s="16" t="n">
        <v>0.0416440984700953</v>
      </c>
      <c r="H1300" s="16" t="n">
        <v>4.20119022480986</v>
      </c>
      <c r="I1300" s="17" t="n">
        <v>198.495452108691</v>
      </c>
      <c r="J1300" s="18" t="n">
        <v>4.00995002577328E-005</v>
      </c>
      <c r="K1300" s="18" t="n">
        <v>4.86445267669077E-005</v>
      </c>
      <c r="L1300" s="16" t="n">
        <v>0.358014064805431</v>
      </c>
      <c r="M1300" s="16" t="n">
        <v>0.585699588477366</v>
      </c>
      <c r="N1300" s="16" t="n">
        <v>0.0296273149764092</v>
      </c>
      <c r="O1300" s="16" t="n">
        <v>0.123654198417369</v>
      </c>
      <c r="P1300" s="34" t="b">
        <f aca="false">TRUE()</f>
        <v>1</v>
      </c>
      <c r="Q1300" s="16" t="n">
        <v>0</v>
      </c>
    </row>
    <row r="1301" customFormat="false" ht="22.35" hidden="false" customHeight="false" outlineLevel="0" collapsed="false">
      <c r="A1301" s="6" t="s">
        <v>2888</v>
      </c>
      <c r="B1301" s="7" t="s">
        <v>1306</v>
      </c>
      <c r="C1301" s="17" t="n">
        <v>1718</v>
      </c>
      <c r="D1301" s="16" t="n">
        <v>0.397502925707447</v>
      </c>
      <c r="E1301" s="16" t="n">
        <v>0.0302793648198392</v>
      </c>
      <c r="F1301" s="16" t="n">
        <v>0.411868565510843</v>
      </c>
      <c r="G1301" s="16" t="n">
        <v>0.0418057820485278</v>
      </c>
      <c r="H1301" s="16" t="n">
        <v>4.19521321051278</v>
      </c>
      <c r="I1301" s="17" t="n">
        <v>198.414785357544</v>
      </c>
      <c r="J1301" s="18" t="n">
        <v>4.10893066107525E-005</v>
      </c>
      <c r="K1301" s="18" t="n">
        <v>4.97725109266266E-005</v>
      </c>
      <c r="L1301" s="16" t="n">
        <v>0.357596951326404</v>
      </c>
      <c r="M1301" s="16" t="n">
        <v>0.585528120713306</v>
      </c>
      <c r="N1301" s="16" t="n">
        <v>0.0298135670471481</v>
      </c>
      <c r="O1301" s="16" t="n">
        <v>0.123812006369828</v>
      </c>
      <c r="P1301" s="34" t="b">
        <f aca="false">TRUE()</f>
        <v>1</v>
      </c>
      <c r="Q1301" s="18" t="n">
        <v>2.46913580246914E-005</v>
      </c>
    </row>
    <row r="1302" customFormat="false" ht="22.35" hidden="false" customHeight="false" outlineLevel="0" collapsed="false">
      <c r="A1302" s="6" t="s">
        <v>2889</v>
      </c>
      <c r="B1302" s="7" t="s">
        <v>1306</v>
      </c>
      <c r="C1302" s="17" t="n">
        <v>1719</v>
      </c>
      <c r="D1302" s="16" t="n">
        <v>0.397911394656035</v>
      </c>
      <c r="E1302" s="16" t="n">
        <v>0.0304100963123264</v>
      </c>
      <c r="F1302" s="16" t="n">
        <v>0.412314522730714</v>
      </c>
      <c r="G1302" s="16" t="n">
        <v>0.0419668618764884</v>
      </c>
      <c r="H1302" s="16" t="n">
        <v>4.18861345237091</v>
      </c>
      <c r="I1302" s="17" t="n">
        <v>198.323794524026</v>
      </c>
      <c r="J1302" s="18" t="n">
        <v>4.22094686473309E-005</v>
      </c>
      <c r="K1302" s="18" t="n">
        <v>5.10697652730097E-005</v>
      </c>
      <c r="L1302" s="16" t="n">
        <v>0.357138407846911</v>
      </c>
      <c r="M1302" s="16" t="n">
        <v>0.58533950617284</v>
      </c>
      <c r="N1302" s="16" t="n">
        <v>0.0300093542907186</v>
      </c>
      <c r="O1302" s="16" t="n">
        <v>0.123965132162302</v>
      </c>
      <c r="P1302" s="34" t="b">
        <f aca="false">TRUE()</f>
        <v>1</v>
      </c>
      <c r="Q1302" s="18" t="n">
        <v>1.48148148148148E-005</v>
      </c>
    </row>
    <row r="1303" customFormat="false" ht="22.35" hidden="false" customHeight="false" outlineLevel="0" collapsed="false">
      <c r="A1303" s="6" t="s">
        <v>2890</v>
      </c>
      <c r="B1303" s="7" t="s">
        <v>1306</v>
      </c>
      <c r="C1303" s="17" t="n">
        <v>1720</v>
      </c>
      <c r="D1303" s="16" t="n">
        <v>0.398223566731225</v>
      </c>
      <c r="E1303" s="16" t="n">
        <v>0.0305379443234698</v>
      </c>
      <c r="F1303" s="16" t="n">
        <v>0.412662515382594</v>
      </c>
      <c r="G1303" s="16" t="n">
        <v>0.0421229784639767</v>
      </c>
      <c r="H1303" s="16" t="n">
        <v>4.18200719740381</v>
      </c>
      <c r="I1303" s="17" t="n">
        <v>198.229034684003</v>
      </c>
      <c r="J1303" s="18" t="n">
        <v>4.33601795996703E-005</v>
      </c>
      <c r="K1303" s="18" t="n">
        <v>5.24009159401956E-005</v>
      </c>
      <c r="L1303" s="16" t="n">
        <v>0.356683445582225</v>
      </c>
      <c r="M1303" s="16" t="n">
        <v>0.585236625514403</v>
      </c>
      <c r="N1303" s="16" t="n">
        <v>0.0302035763784628</v>
      </c>
      <c r="O1303" s="16" t="n">
        <v>0.124106536302499</v>
      </c>
      <c r="P1303" s="34" t="b">
        <f aca="false">TRUE()</f>
        <v>1</v>
      </c>
      <c r="Q1303" s="18" t="n">
        <v>3.50729517396184E-005</v>
      </c>
    </row>
    <row r="1304" customFormat="false" ht="22.35" hidden="false" customHeight="false" outlineLevel="0" collapsed="false">
      <c r="A1304" s="6" t="s">
        <v>2891</v>
      </c>
      <c r="B1304" s="7" t="s">
        <v>1306</v>
      </c>
      <c r="C1304" s="17" t="n">
        <v>1721</v>
      </c>
      <c r="D1304" s="16" t="n">
        <v>0.398405538999021</v>
      </c>
      <c r="E1304" s="16" t="n">
        <v>0.0306593402611548</v>
      </c>
      <c r="F1304" s="16" t="n">
        <v>0.412881730536482</v>
      </c>
      <c r="G1304" s="16" t="n">
        <v>0.0422703958599093</v>
      </c>
      <c r="H1304" s="16" t="n">
        <v>4.17673782732492</v>
      </c>
      <c r="I1304" s="17" t="n">
        <v>198.136028728344</v>
      </c>
      <c r="J1304" s="18" t="n">
        <v>4.4300902725505E-005</v>
      </c>
      <c r="K1304" s="18" t="n">
        <v>5.34754934004788E-005</v>
      </c>
      <c r="L1304" s="16" t="n">
        <v>0.356340356756649</v>
      </c>
      <c r="M1304" s="16" t="n">
        <v>0.585065157750343</v>
      </c>
      <c r="N1304" s="16" t="n">
        <v>0.0303305328589394</v>
      </c>
      <c r="O1304" s="16" t="n">
        <v>0.124222234094917</v>
      </c>
      <c r="P1304" s="34" t="b">
        <f aca="false">TRUE()</f>
        <v>1</v>
      </c>
      <c r="Q1304" s="18" t="n">
        <v>3.47222222222222E-005</v>
      </c>
    </row>
    <row r="1305" customFormat="false" ht="22.35" hidden="false" customHeight="false" outlineLevel="0" collapsed="false">
      <c r="A1305" s="6" t="s">
        <v>2892</v>
      </c>
      <c r="B1305" s="7" t="s">
        <v>1306</v>
      </c>
      <c r="C1305" s="17" t="n">
        <v>1722</v>
      </c>
      <c r="D1305" s="16" t="n">
        <v>0.398411480129168</v>
      </c>
      <c r="E1305" s="16" t="n">
        <v>0.0307697102391267</v>
      </c>
      <c r="F1305" s="16" t="n">
        <v>0.41292599253145</v>
      </c>
      <c r="G1305" s="16" t="n">
        <v>0.0424045623748883</v>
      </c>
      <c r="H1305" s="16" t="n">
        <v>4.17326057908602</v>
      </c>
      <c r="I1305" s="17" t="n">
        <v>198.052791436408</v>
      </c>
      <c r="J1305" s="18" t="n">
        <v>4.49341976506442E-005</v>
      </c>
      <c r="K1305" s="18" t="n">
        <v>5.41769088466513E-005</v>
      </c>
      <c r="L1305" s="16" t="n">
        <v>0.356138916420152</v>
      </c>
      <c r="M1305" s="16" t="n">
        <v>0.585048010973937</v>
      </c>
      <c r="N1305" s="16" t="n">
        <v>0.0304128049992631</v>
      </c>
      <c r="O1305" s="16" t="n">
        <v>0.124313423368566</v>
      </c>
      <c r="P1305" s="34" t="b">
        <f aca="false">TRUE()</f>
        <v>1</v>
      </c>
      <c r="Q1305" s="18" t="n">
        <v>3.50529100529101E-005</v>
      </c>
    </row>
    <row r="1306" customFormat="false" ht="22.35" hidden="false" customHeight="false" outlineLevel="0" collapsed="false">
      <c r="A1306" s="6" t="s">
        <v>2893</v>
      </c>
      <c r="B1306" s="7" t="s">
        <v>1306</v>
      </c>
      <c r="C1306" s="17" t="n">
        <v>1723</v>
      </c>
      <c r="D1306" s="16" t="n">
        <v>0.398212470998294</v>
      </c>
      <c r="E1306" s="16" t="n">
        <v>0.0308658466322627</v>
      </c>
      <c r="F1306" s="16" t="n">
        <v>0.412765908235137</v>
      </c>
      <c r="G1306" s="16" t="n">
        <v>0.0425223740211737</v>
      </c>
      <c r="H1306" s="16" t="n">
        <v>4.17181544995529</v>
      </c>
      <c r="I1306" s="17" t="n">
        <v>197.985171783717</v>
      </c>
      <c r="J1306" s="18" t="n">
        <v>4.52027948547872E-005</v>
      </c>
      <c r="K1306" s="18" t="n">
        <v>5.44849255438184E-005</v>
      </c>
      <c r="L1306" s="16" t="n">
        <v>0.356093015041499</v>
      </c>
      <c r="M1306" s="16" t="n">
        <v>0.585065157750343</v>
      </c>
      <c r="N1306" s="16" t="n">
        <v>0.0304205701369412</v>
      </c>
      <c r="O1306" s="16" t="n">
        <v>0.124383320826743</v>
      </c>
      <c r="P1306" s="34" t="b">
        <f aca="false">TRUE()</f>
        <v>1</v>
      </c>
      <c r="Q1306" s="18" t="n">
        <v>6.6457275808471E-005</v>
      </c>
    </row>
    <row r="1307" customFormat="false" ht="22.35" hidden="false" customHeight="false" outlineLevel="0" collapsed="false">
      <c r="A1307" s="6" t="s">
        <v>2894</v>
      </c>
      <c r="B1307" s="7" t="s">
        <v>1306</v>
      </c>
      <c r="C1307" s="17" t="n">
        <v>1724</v>
      </c>
      <c r="D1307" s="16" t="n">
        <v>0.397771276296509</v>
      </c>
      <c r="E1307" s="16" t="n">
        <v>0.0309439767711552</v>
      </c>
      <c r="F1307" s="16" t="n">
        <v>0.412366027823401</v>
      </c>
      <c r="G1307" s="16" t="n">
        <v>0.0426202445329354</v>
      </c>
      <c r="H1307" s="16" t="n">
        <v>4.1733581421847</v>
      </c>
      <c r="I1307" s="17" t="n">
        <v>197.940307025616</v>
      </c>
      <c r="J1307" s="18" t="n">
        <v>4.49262559439264E-005</v>
      </c>
      <c r="K1307" s="18" t="n">
        <v>5.41769088466513E-005</v>
      </c>
      <c r="L1307" s="16" t="n">
        <v>0.356276129427038</v>
      </c>
      <c r="M1307" s="16" t="n">
        <v>0.585065157750343</v>
      </c>
      <c r="N1307" s="16" t="n">
        <v>0.0304001756667752</v>
      </c>
      <c r="O1307" s="16" t="n">
        <v>0.124432078053711</v>
      </c>
      <c r="P1307" s="34" t="b">
        <f aca="false">TRUE()</f>
        <v>1</v>
      </c>
      <c r="Q1307" s="18" t="n">
        <v>1.71585449553878E-005</v>
      </c>
    </row>
    <row r="1308" customFormat="false" ht="22.35" hidden="false" customHeight="false" outlineLevel="0" collapsed="false">
      <c r="A1308" s="6" t="s">
        <v>2895</v>
      </c>
      <c r="B1308" s="7" t="s">
        <v>1306</v>
      </c>
      <c r="C1308" s="17" t="n">
        <v>1725</v>
      </c>
      <c r="D1308" s="16" t="n">
        <v>0.39706560821885</v>
      </c>
      <c r="E1308" s="16" t="n">
        <v>0.0310015057032023</v>
      </c>
      <c r="F1308" s="16" t="n">
        <v>0.411702748673302</v>
      </c>
      <c r="G1308" s="16" t="n">
        <v>0.0426959384514621</v>
      </c>
      <c r="H1308" s="16" t="n">
        <v>4.17780764429797</v>
      </c>
      <c r="I1308" s="17" t="n">
        <v>197.924064242187</v>
      </c>
      <c r="J1308" s="18" t="n">
        <v>4.41280540647692E-005</v>
      </c>
      <c r="K1308" s="18" t="n">
        <v>5.32978534251432E-005</v>
      </c>
      <c r="L1308" s="16" t="n">
        <v>0.356674630254706</v>
      </c>
      <c r="M1308" s="16" t="n">
        <v>0.585168038408779</v>
      </c>
      <c r="N1308" s="16" t="n">
        <v>0.0302811474302491</v>
      </c>
      <c r="O1308" s="16" t="n">
        <v>0.124471937818323</v>
      </c>
      <c r="P1308" s="34" t="b">
        <f aca="false">TRUE()</f>
        <v>1</v>
      </c>
      <c r="Q1308" s="18" t="n">
        <v>5.41042610008128E-005</v>
      </c>
    </row>
    <row r="1309" customFormat="false" ht="22.35" hidden="false" customHeight="false" outlineLevel="0" collapsed="false">
      <c r="A1309" s="6" t="s">
        <v>2896</v>
      </c>
      <c r="B1309" s="7" t="s">
        <v>1306</v>
      </c>
      <c r="C1309" s="17" t="n">
        <v>1726</v>
      </c>
      <c r="D1309" s="16" t="n">
        <v>0.396080050801358</v>
      </c>
      <c r="E1309" s="16" t="n">
        <v>0.0310365597640007</v>
      </c>
      <c r="F1309" s="16" t="n">
        <v>0.41076122500218</v>
      </c>
      <c r="G1309" s="16" t="n">
        <v>0.0427479439441081</v>
      </c>
      <c r="H1309" s="16" t="n">
        <v>4.18554277982222</v>
      </c>
      <c r="I1309" s="17" t="n">
        <v>197.941138491978</v>
      </c>
      <c r="J1309" s="18" t="n">
        <v>4.27688371185118E-005</v>
      </c>
      <c r="K1309" s="18" t="n">
        <v>5.17163968653333E-005</v>
      </c>
      <c r="L1309" s="16" t="n">
        <v>0.357315365500392</v>
      </c>
      <c r="M1309" s="16" t="n">
        <v>0.585408093278464</v>
      </c>
      <c r="N1309" s="16" t="n">
        <v>0.0300837518006549</v>
      </c>
      <c r="O1309" s="16" t="n">
        <v>0.124506455429404</v>
      </c>
      <c r="P1309" s="34" t="b">
        <f aca="false">TRUE()</f>
        <v>1</v>
      </c>
      <c r="Q1309" s="16" t="n">
        <v>0</v>
      </c>
    </row>
    <row r="1310" customFormat="false" ht="22.35" hidden="false" customHeight="false" outlineLevel="0" collapsed="false">
      <c r="A1310" s="6" t="s">
        <v>2897</v>
      </c>
      <c r="B1310" s="7" t="s">
        <v>1306</v>
      </c>
      <c r="C1310" s="17" t="n">
        <v>1727</v>
      </c>
      <c r="D1310" s="16" t="n">
        <v>0.394804259657418</v>
      </c>
      <c r="E1310" s="16" t="n">
        <v>0.0310487131010902</v>
      </c>
      <c r="F1310" s="16" t="n">
        <v>0.409531858709091</v>
      </c>
      <c r="G1310" s="16" t="n">
        <v>0.0427754780145645</v>
      </c>
      <c r="H1310" s="16" t="n">
        <v>4.1968433821504</v>
      </c>
      <c r="I1310" s="17" t="n">
        <v>197.990565186666</v>
      </c>
      <c r="J1310" s="18" t="n">
        <v>4.08528284067468E-005</v>
      </c>
      <c r="K1310" s="18" t="n">
        <v>4.95149643364484E-005</v>
      </c>
      <c r="L1310" s="16" t="n">
        <v>0.358223104906792</v>
      </c>
      <c r="M1310" s="16" t="n">
        <v>0.585699588477366</v>
      </c>
      <c r="N1310" s="16" t="n">
        <v>0.02978987420746</v>
      </c>
      <c r="O1310" s="16" t="n">
        <v>0.124538716990931</v>
      </c>
      <c r="P1310" s="34" t="b">
        <f aca="false">TRUE()</f>
        <v>1</v>
      </c>
      <c r="Q1310" s="18" t="n">
        <v>5.49771410591001E-005</v>
      </c>
    </row>
    <row r="1311" customFormat="false" ht="22.35" hidden="false" customHeight="false" outlineLevel="0" collapsed="false">
      <c r="A1311" s="6" t="s">
        <v>2898</v>
      </c>
      <c r="B1311" s="7" t="s">
        <v>1306</v>
      </c>
      <c r="C1311" s="17" t="n">
        <v>1728</v>
      </c>
      <c r="D1311" s="16" t="n">
        <v>0.393249065705628</v>
      </c>
      <c r="E1311" s="16" t="n">
        <v>0.0310383689616354</v>
      </c>
      <c r="F1311" s="16" t="n">
        <v>0.408025930235949</v>
      </c>
      <c r="G1311" s="16" t="n">
        <v>0.0427795817443996</v>
      </c>
      <c r="H1311" s="16" t="n">
        <v>4.21178813551283</v>
      </c>
      <c r="I1311" s="17" t="n">
        <v>198.074668545522</v>
      </c>
      <c r="J1311" s="18" t="n">
        <v>3.84431571284148E-005</v>
      </c>
      <c r="K1311" s="18" t="n">
        <v>4.67675829349744E-005</v>
      </c>
      <c r="L1311" s="16" t="n">
        <v>0.359401521409077</v>
      </c>
      <c r="M1311" s="16" t="n">
        <v>0.586093964334705</v>
      </c>
      <c r="N1311" s="16" t="n">
        <v>0.0294115456584727</v>
      </c>
      <c r="O1311" s="16" t="n">
        <v>0.124574921944137</v>
      </c>
      <c r="P1311" s="34" t="b">
        <f aca="false">TRUE()</f>
        <v>1</v>
      </c>
      <c r="Q1311" s="18" t="n">
        <v>1.54320987654321E-005</v>
      </c>
    </row>
    <row r="1312" customFormat="false" ht="22.35" hidden="false" customHeight="false" outlineLevel="0" collapsed="false">
      <c r="A1312" s="6" t="s">
        <v>2899</v>
      </c>
      <c r="B1312" s="7" t="s">
        <v>1306</v>
      </c>
      <c r="C1312" s="17" t="n">
        <v>1729</v>
      </c>
      <c r="D1312" s="16" t="n">
        <v>0.391422391242957</v>
      </c>
      <c r="E1312" s="16" t="n">
        <v>0.0310062690482496</v>
      </c>
      <c r="F1312" s="16" t="n">
        <v>0.406250473813548</v>
      </c>
      <c r="G1312" s="16" t="n">
        <v>0.0427607248549988</v>
      </c>
      <c r="H1312" s="16" t="n">
        <v>4.23007008041224</v>
      </c>
      <c r="I1312" s="17" t="n">
        <v>198.191178771392</v>
      </c>
      <c r="J1312" s="18" t="n">
        <v>3.56788434333601E-005</v>
      </c>
      <c r="K1312" s="18" t="n">
        <v>4.36004712156786E-005</v>
      </c>
      <c r="L1312" s="16" t="n">
        <v>0.360826544212345</v>
      </c>
      <c r="M1312" s="16" t="n">
        <v>0.586796982167353</v>
      </c>
      <c r="N1312" s="16" t="n">
        <v>0.029053660244789</v>
      </c>
      <c r="O1312" s="16" t="n">
        <v>0.124622544379107</v>
      </c>
      <c r="P1312" s="34" t="b">
        <f aca="false">TRUE()</f>
        <v>1</v>
      </c>
      <c r="Q1312" s="18" t="n">
        <v>3.42592592592593E-005</v>
      </c>
    </row>
    <row r="1313" customFormat="false" ht="22.35" hidden="false" customHeight="false" outlineLevel="0" collapsed="false">
      <c r="A1313" s="6" t="s">
        <v>2900</v>
      </c>
      <c r="B1313" s="7" t="s">
        <v>1306</v>
      </c>
      <c r="C1313" s="17" t="n">
        <v>1730</v>
      </c>
      <c r="D1313" s="16" t="n">
        <v>0.38936028199308</v>
      </c>
      <c r="E1313" s="16" t="n">
        <v>0.0309552148221815</v>
      </c>
      <c r="F1313" s="16" t="n">
        <v>0.404243561723228</v>
      </c>
      <c r="G1313" s="16" t="n">
        <v>0.0427224853966464</v>
      </c>
      <c r="H1313" s="16" t="n">
        <v>4.25193584318162</v>
      </c>
      <c r="I1313" s="17" t="n">
        <v>198.339182398609</v>
      </c>
      <c r="J1313" s="18" t="n">
        <v>3.26212642044403E-005</v>
      </c>
      <c r="K1313" s="18" t="n">
        <v>3.99345859729874E-005</v>
      </c>
      <c r="L1313" s="16" t="n">
        <v>0.362519668049132</v>
      </c>
      <c r="M1313" s="16" t="n">
        <v>0.587345679012346</v>
      </c>
      <c r="N1313" s="16" t="n">
        <v>0.0286049769775127</v>
      </c>
      <c r="O1313" s="16" t="n">
        <v>0.124684819171654</v>
      </c>
      <c r="P1313" s="34" t="b">
        <f aca="false">TRUE()</f>
        <v>1</v>
      </c>
      <c r="Q1313" s="18" t="n">
        <v>2.64550264550265E-005</v>
      </c>
    </row>
    <row r="1314" customFormat="false" ht="22.35" hidden="false" customHeight="false" outlineLevel="0" collapsed="false">
      <c r="A1314" s="6" t="s">
        <v>2901</v>
      </c>
      <c r="B1314" s="7" t="s">
        <v>1306</v>
      </c>
      <c r="C1314" s="17" t="n">
        <v>1731</v>
      </c>
      <c r="D1314" s="16" t="n">
        <v>0.387090418204058</v>
      </c>
      <c r="E1314" s="16" t="n">
        <v>0.0308869787143735</v>
      </c>
      <c r="F1314" s="16" t="n">
        <v>0.402034907386957</v>
      </c>
      <c r="G1314" s="16" t="n">
        <v>0.0426673836509135</v>
      </c>
      <c r="H1314" s="16" t="n">
        <v>4.27777254490094</v>
      </c>
      <c r="I1314" s="17" t="n">
        <v>198.519522644395</v>
      </c>
      <c r="J1314" s="18" t="n">
        <v>2.93306498357607E-005</v>
      </c>
      <c r="K1314" s="18" t="n">
        <v>3.59699163174961E-005</v>
      </c>
      <c r="L1314" s="16" t="n">
        <v>0.364512163480777</v>
      </c>
      <c r="M1314" s="16" t="n">
        <v>0.587997256515775</v>
      </c>
      <c r="N1314" s="16" t="n">
        <v>0.0278786100823288</v>
      </c>
      <c r="O1314" s="16" t="n">
        <v>0.124759826832363</v>
      </c>
      <c r="P1314" s="34" t="b">
        <f aca="false">TRUE()</f>
        <v>1</v>
      </c>
      <c r="Q1314" s="18" t="n">
        <v>7.0998445998446E-005</v>
      </c>
    </row>
    <row r="1315" customFormat="false" ht="22.35" hidden="false" customHeight="false" outlineLevel="0" collapsed="false">
      <c r="A1315" s="6" t="s">
        <v>2902</v>
      </c>
      <c r="B1315" s="7" t="s">
        <v>1306</v>
      </c>
      <c r="C1315" s="17" t="n">
        <v>1732</v>
      </c>
      <c r="D1315" s="16" t="n">
        <v>0.384669496541628</v>
      </c>
      <c r="E1315" s="16" t="n">
        <v>0.0308061402102426</v>
      </c>
      <c r="F1315" s="16" t="n">
        <v>0.39968221800945</v>
      </c>
      <c r="G1315" s="16" t="n">
        <v>0.0426009215791244</v>
      </c>
      <c r="H1315" s="16" t="n">
        <v>4.30731573982293</v>
      </c>
      <c r="I1315" s="17" t="n">
        <v>198.728966810228</v>
      </c>
      <c r="J1315" s="18" t="n">
        <v>2.59568746417048E-005</v>
      </c>
      <c r="K1315" s="18" t="n">
        <v>3.19173421520222E-005</v>
      </c>
      <c r="L1315" s="16" t="n">
        <v>0.366784356021692</v>
      </c>
      <c r="M1315" s="16" t="n">
        <v>0.588820301783265</v>
      </c>
      <c r="N1315" s="16" t="n">
        <v>0.026996914077057</v>
      </c>
      <c r="O1315" s="16" t="n">
        <v>0.124849768964495</v>
      </c>
      <c r="P1315" s="34" t="b">
        <f aca="false">TRUE()</f>
        <v>1</v>
      </c>
      <c r="Q1315" s="16" t="n">
        <v>0</v>
      </c>
    </row>
    <row r="1316" customFormat="false" ht="22.35" hidden="false" customHeight="false" outlineLevel="0" collapsed="false">
      <c r="A1316" s="6" t="s">
        <v>2903</v>
      </c>
      <c r="B1316" s="7" t="s">
        <v>1306</v>
      </c>
      <c r="C1316" s="17" t="n">
        <v>1733</v>
      </c>
      <c r="D1316" s="16" t="n">
        <v>0.382138931068009</v>
      </c>
      <c r="E1316" s="16" t="n">
        <v>0.0307162797467455</v>
      </c>
      <c r="F1316" s="16" t="n">
        <v>0.39722958343024</v>
      </c>
      <c r="G1316" s="16" t="n">
        <v>0.0425273924004019</v>
      </c>
      <c r="H1316" s="16" t="n">
        <v>4.3409063613396</v>
      </c>
      <c r="I1316" s="17" t="n">
        <v>198.965017218618</v>
      </c>
      <c r="J1316" s="18" t="n">
        <v>2.25722656777775E-005</v>
      </c>
      <c r="K1316" s="18" t="n">
        <v>2.77884611577504E-005</v>
      </c>
      <c r="L1316" s="16" t="n">
        <v>0.36936720643976</v>
      </c>
      <c r="M1316" s="16" t="n">
        <v>0.589626200274348</v>
      </c>
      <c r="N1316" s="16" t="n">
        <v>0.0260457313023531</v>
      </c>
      <c r="O1316" s="16" t="n">
        <v>0.124942535703127</v>
      </c>
      <c r="P1316" s="34" t="b">
        <f aca="false">TRUE()</f>
        <v>1</v>
      </c>
      <c r="Q1316" s="16" t="n">
        <v>0</v>
      </c>
    </row>
    <row r="1317" customFormat="false" ht="22.35" hidden="false" customHeight="false" outlineLevel="0" collapsed="false">
      <c r="A1317" s="6" t="s">
        <v>2904</v>
      </c>
      <c r="B1317" s="7" t="s">
        <v>1306</v>
      </c>
      <c r="C1317" s="17" t="n">
        <v>1734</v>
      </c>
      <c r="D1317" s="16" t="n">
        <v>0.379563923091467</v>
      </c>
      <c r="E1317" s="16" t="n">
        <v>0.0306229590335519</v>
      </c>
      <c r="F1317" s="16" t="n">
        <v>0.394742194357291</v>
      </c>
      <c r="G1317" s="16" t="n">
        <v>0.0424533491619505</v>
      </c>
      <c r="H1317" s="16" t="n">
        <v>4.37783652161057</v>
      </c>
      <c r="I1317" s="17" t="n">
        <v>199.222811279318</v>
      </c>
      <c r="J1317" s="18" t="n">
        <v>1.93397807285419E-005</v>
      </c>
      <c r="K1317" s="18" t="n">
        <v>2.39082782315904E-005</v>
      </c>
      <c r="L1317" s="16" t="n">
        <v>0.372205129780244</v>
      </c>
      <c r="M1317" s="16" t="n">
        <v>0.590672153635117</v>
      </c>
      <c r="N1317" s="16" t="n">
        <v>0.0250163181084927</v>
      </c>
      <c r="O1317" s="16" t="n">
        <v>0.125037541020432</v>
      </c>
      <c r="P1317" s="34" t="b">
        <f aca="false">TRUE()</f>
        <v>1</v>
      </c>
      <c r="Q1317" s="16" t="n">
        <v>0</v>
      </c>
    </row>
    <row r="1318" customFormat="false" ht="22.35" hidden="false" customHeight="false" outlineLevel="0" collapsed="false">
      <c r="A1318" s="6" t="s">
        <v>2905</v>
      </c>
      <c r="B1318" s="7" t="s">
        <v>1306</v>
      </c>
      <c r="C1318" s="17" t="n">
        <v>1735</v>
      </c>
      <c r="D1318" s="16" t="n">
        <v>0.37698145090677</v>
      </c>
      <c r="E1318" s="16" t="n">
        <v>0.0305289727967633</v>
      </c>
      <c r="F1318" s="16" t="n">
        <v>0.392256496115487</v>
      </c>
      <c r="G1318" s="16" t="n">
        <v>0.042381972758568</v>
      </c>
      <c r="H1318" s="16" t="n">
        <v>4.41760393171674</v>
      </c>
      <c r="I1318" s="17" t="n">
        <v>199.499446118686</v>
      </c>
      <c r="J1318" s="18" t="n">
        <v>1.63563672055617E-005</v>
      </c>
      <c r="K1318" s="18" t="n">
        <v>2.02865881360075E-005</v>
      </c>
      <c r="L1318" s="16" t="n">
        <v>0.375257888098479</v>
      </c>
      <c r="M1318" s="16" t="n">
        <v>0.591838134430727</v>
      </c>
      <c r="N1318" s="16" t="n">
        <v>0.0239498034766798</v>
      </c>
      <c r="O1318" s="16" t="n">
        <v>0.125134718317356</v>
      </c>
      <c r="P1318" s="34" t="b">
        <f aca="false">TRUE()</f>
        <v>1</v>
      </c>
      <c r="Q1318" s="18" t="n">
        <v>4.06013606444641E-005</v>
      </c>
    </row>
    <row r="1319" customFormat="false" ht="22.35" hidden="false" customHeight="false" outlineLevel="0" collapsed="false">
      <c r="A1319" s="6" t="s">
        <v>2906</v>
      </c>
      <c r="B1319" s="7" t="s">
        <v>1306</v>
      </c>
      <c r="C1319" s="17" t="n">
        <v>1736</v>
      </c>
      <c r="D1319" s="16" t="n">
        <v>0.374450682734004</v>
      </c>
      <c r="E1319" s="16" t="n">
        <v>0.0304396956307893</v>
      </c>
      <c r="F1319" s="16" t="n">
        <v>0.389831404526544</v>
      </c>
      <c r="G1319" s="16" t="n">
        <v>0.0423191041785299</v>
      </c>
      <c r="H1319" s="16" t="n">
        <v>4.45941819948137</v>
      </c>
      <c r="I1319" s="17" t="n">
        <v>199.787499050893</v>
      </c>
      <c r="J1319" s="18" t="n">
        <v>1.36974315258591E-005</v>
      </c>
      <c r="K1319" s="18" t="n">
        <v>1.70243608362729E-005</v>
      </c>
      <c r="L1319" s="16" t="n">
        <v>0.378466320508016</v>
      </c>
      <c r="M1319" s="16" t="n">
        <v>0.593158436213992</v>
      </c>
      <c r="N1319" s="16" t="n">
        <v>0.0228534699680705</v>
      </c>
      <c r="O1319" s="16" t="n">
        <v>0.125233019376278</v>
      </c>
      <c r="P1319" s="34" t="b">
        <f aca="false">TRUE()</f>
        <v>1</v>
      </c>
      <c r="Q1319" s="18" t="n">
        <v>3.58393434319663E-005</v>
      </c>
    </row>
    <row r="1320" customFormat="false" ht="22.35" hidden="false" customHeight="false" outlineLevel="0" collapsed="false">
      <c r="A1320" s="6" t="s">
        <v>2907</v>
      </c>
      <c r="B1320" s="7" t="s">
        <v>1306</v>
      </c>
      <c r="C1320" s="17" t="n">
        <v>1737</v>
      </c>
      <c r="D1320" s="16" t="n">
        <v>0.371995795063973</v>
      </c>
      <c r="E1320" s="16" t="n">
        <v>0.0303576632596575</v>
      </c>
      <c r="F1320" s="16" t="n">
        <v>0.387489161958653</v>
      </c>
      <c r="G1320" s="16" t="n">
        <v>0.0422677120572452</v>
      </c>
      <c r="H1320" s="16" t="n">
        <v>4.50235209444622</v>
      </c>
      <c r="I1320" s="17" t="n">
        <v>200.084323032606</v>
      </c>
      <c r="J1320" s="18" t="n">
        <v>1.14012567855949E-005</v>
      </c>
      <c r="K1320" s="18" t="n">
        <v>1.42173123979023E-005</v>
      </c>
      <c r="L1320" s="16" t="n">
        <v>0.381754334772781</v>
      </c>
      <c r="M1320" s="16" t="n">
        <v>0.59411865569273</v>
      </c>
      <c r="N1320" s="16" t="n">
        <v>0.0218197437963462</v>
      </c>
      <c r="O1320" s="16" t="n">
        <v>0.125343892787942</v>
      </c>
      <c r="P1320" s="34" t="b">
        <f aca="false">TRUE()</f>
        <v>1</v>
      </c>
      <c r="Q1320" s="18" t="n">
        <v>3.25261158594492E-005</v>
      </c>
    </row>
    <row r="1321" customFormat="false" ht="22.35" hidden="false" customHeight="false" outlineLevel="0" collapsed="false">
      <c r="A1321" s="6" t="s">
        <v>2908</v>
      </c>
      <c r="B1321" s="7" t="s">
        <v>1306</v>
      </c>
      <c r="C1321" s="17" t="n">
        <v>1738</v>
      </c>
      <c r="D1321" s="16" t="n">
        <v>0.369663048298169</v>
      </c>
      <c r="E1321" s="16" t="n">
        <v>0.030286924967484</v>
      </c>
      <c r="F1321" s="16" t="n">
        <v>0.385274735249334</v>
      </c>
      <c r="G1321" s="16" t="n">
        <v>0.0422321542563628</v>
      </c>
      <c r="H1321" s="16" t="n">
        <v>4.54543549373169</v>
      </c>
      <c r="I1321" s="17" t="n">
        <v>200.383679373805</v>
      </c>
      <c r="J1321" s="18" t="n">
        <v>9.47118012359343E-006</v>
      </c>
      <c r="K1321" s="18" t="n">
        <v>1.18496826990994E-005</v>
      </c>
      <c r="L1321" s="16" t="n">
        <v>0.385046863894153</v>
      </c>
      <c r="M1321" s="16" t="n">
        <v>0.595336076817558</v>
      </c>
      <c r="N1321" s="16" t="n">
        <v>0.0208113786364343</v>
      </c>
      <c r="O1321" s="16" t="n">
        <v>0.125469707842842</v>
      </c>
      <c r="P1321" s="34" t="b">
        <f aca="false">TRUE()</f>
        <v>1</v>
      </c>
      <c r="Q1321" s="18" t="n">
        <v>1.69132926364532E-005</v>
      </c>
    </row>
    <row r="1322" customFormat="false" ht="22.35" hidden="false" customHeight="false" outlineLevel="0" collapsed="false">
      <c r="A1322" s="6" t="s">
        <v>2909</v>
      </c>
      <c r="B1322" s="7" t="s">
        <v>1306</v>
      </c>
      <c r="C1322" s="17" t="n">
        <v>1739</v>
      </c>
      <c r="D1322" s="16" t="n">
        <v>0.367458770261712</v>
      </c>
      <c r="E1322" s="16" t="n">
        <v>0.0302285779761747</v>
      </c>
      <c r="F1322" s="16" t="n">
        <v>0.383193061971225</v>
      </c>
      <c r="G1322" s="16" t="n">
        <v>0.0422131317062326</v>
      </c>
      <c r="H1322" s="16" t="n">
        <v>4.58807423961357</v>
      </c>
      <c r="I1322" s="17" t="n">
        <v>200.68128381929</v>
      </c>
      <c r="J1322" s="18" t="n">
        <v>7.87249187806581E-006</v>
      </c>
      <c r="K1322" s="18" t="n">
        <v>9.87332768025782E-006</v>
      </c>
      <c r="L1322" s="16" t="n">
        <v>0.388298750796189</v>
      </c>
      <c r="M1322" s="16" t="n">
        <v>0.596484910836763</v>
      </c>
      <c r="N1322" s="16" t="n">
        <v>0.0198561420425176</v>
      </c>
      <c r="O1322" s="16" t="n">
        <v>0.125609510385002</v>
      </c>
      <c r="P1322" s="34" t="b">
        <f aca="false">TRUE()</f>
        <v>1</v>
      </c>
      <c r="Q1322" s="18" t="n">
        <v>5.64609053497942E-005</v>
      </c>
    </row>
    <row r="1323" customFormat="false" ht="22.35" hidden="false" customHeight="false" outlineLevel="0" collapsed="false">
      <c r="A1323" s="6" t="s">
        <v>2910</v>
      </c>
      <c r="B1323" s="7" t="s">
        <v>1306</v>
      </c>
      <c r="C1323" s="17" t="n">
        <v>1740</v>
      </c>
      <c r="D1323" s="16" t="n">
        <v>0.36541016907205</v>
      </c>
      <c r="E1323" s="16" t="n">
        <v>0.0301850717965698</v>
      </c>
      <c r="F1323" s="16" t="n">
        <v>0.381269960401797</v>
      </c>
      <c r="G1323" s="16" t="n">
        <v>0.0422134658769112</v>
      </c>
      <c r="H1323" s="16" t="n">
        <v>4.62945167554866</v>
      </c>
      <c r="I1323" s="17" t="n">
        <v>200.973847864731</v>
      </c>
      <c r="J1323" s="18" t="n">
        <v>6.57124951520156E-006</v>
      </c>
      <c r="K1323" s="18" t="n">
        <v>8.27387302429808E-006</v>
      </c>
      <c r="L1323" s="16" t="n">
        <v>0.391445098618821</v>
      </c>
      <c r="M1323" s="16" t="n">
        <v>0.597856652949246</v>
      </c>
      <c r="N1323" s="16" t="n">
        <v>0.0189890858060642</v>
      </c>
      <c r="O1323" s="16" t="n">
        <v>0.12576189440189</v>
      </c>
      <c r="P1323" s="34" t="b">
        <f aca="false">TRUE()</f>
        <v>1</v>
      </c>
      <c r="Q1323" s="16" t="n">
        <v>0</v>
      </c>
    </row>
    <row r="1324" customFormat="false" ht="22.35" hidden="false" customHeight="false" outlineLevel="0" collapsed="false">
      <c r="A1324" s="6" t="s">
        <v>2911</v>
      </c>
      <c r="B1324" s="7" t="s">
        <v>1306</v>
      </c>
      <c r="C1324" s="17" t="n">
        <v>1741</v>
      </c>
      <c r="D1324" s="16" t="n">
        <v>0.363513486929188</v>
      </c>
      <c r="E1324" s="16" t="n">
        <v>0.0301565011065744</v>
      </c>
      <c r="F1324" s="16" t="n">
        <v>0.379500340444098</v>
      </c>
      <c r="G1324" s="16" t="n">
        <v>0.0422327456436318</v>
      </c>
      <c r="H1324" s="16" t="n">
        <v>4.66911721854687</v>
      </c>
      <c r="I1324" s="17" t="n">
        <v>201.258273493208</v>
      </c>
      <c r="J1324" s="18" t="n">
        <v>5.51981521813443E-006</v>
      </c>
      <c r="K1324" s="18" t="n">
        <v>6.99457500923905E-006</v>
      </c>
      <c r="L1324" s="16" t="n">
        <v>0.394452015868619</v>
      </c>
      <c r="M1324" s="16" t="n">
        <v>0.598954046639232</v>
      </c>
      <c r="N1324" s="16" t="n">
        <v>0.0181886097158168</v>
      </c>
      <c r="O1324" s="16" t="n">
        <v>0.125921982560808</v>
      </c>
      <c r="P1324" s="34" t="b">
        <f aca="false">TRUE()</f>
        <v>1</v>
      </c>
      <c r="Q1324" s="16" t="n">
        <v>0</v>
      </c>
    </row>
    <row r="1325" customFormat="false" ht="22.35" hidden="false" customHeight="false" outlineLevel="0" collapsed="false">
      <c r="A1325" s="6" t="s">
        <v>2912</v>
      </c>
      <c r="B1325" s="7" t="s">
        <v>1306</v>
      </c>
      <c r="C1325" s="17" t="n">
        <v>1742</v>
      </c>
      <c r="D1325" s="16" t="n">
        <v>0.361775435317159</v>
      </c>
      <c r="E1325" s="16" t="n">
        <v>0.0301437358014809</v>
      </c>
      <c r="F1325" s="16" t="n">
        <v>0.377889499408121</v>
      </c>
      <c r="G1325" s="16" t="n">
        <v>0.0422714102610081</v>
      </c>
      <c r="H1325" s="16" t="n">
        <v>4.7064864496358</v>
      </c>
      <c r="I1325" s="17" t="n">
        <v>201.530311284488</v>
      </c>
      <c r="J1325" s="18" t="n">
        <v>4.67878213205904E-006</v>
      </c>
      <c r="K1325" s="18" t="n">
        <v>5.9597746617695E-006</v>
      </c>
      <c r="L1325" s="16" t="n">
        <v>0.397275895717052</v>
      </c>
      <c r="M1325" s="16" t="n">
        <v>0.600034293552812</v>
      </c>
      <c r="N1325" s="16" t="n">
        <v>0.0174947151120125</v>
      </c>
      <c r="O1325" s="16" t="n">
        <v>0.126084095645867</v>
      </c>
      <c r="P1325" s="34" t="b">
        <f aca="false">TRUE()</f>
        <v>1</v>
      </c>
      <c r="Q1325" s="18" t="n">
        <v>1.23456790123457E-005</v>
      </c>
    </row>
    <row r="1326" customFormat="false" ht="22.35" hidden="false" customHeight="false" outlineLevel="0" collapsed="false">
      <c r="A1326" s="6" t="s">
        <v>2913</v>
      </c>
      <c r="B1326" s="7" t="s">
        <v>1306</v>
      </c>
      <c r="C1326" s="17" t="n">
        <v>1743</v>
      </c>
      <c r="D1326" s="16" t="n">
        <v>0.360180786971802</v>
      </c>
      <c r="E1326" s="16" t="n">
        <v>0.0301456519800131</v>
      </c>
      <c r="F1326" s="16" t="n">
        <v>0.376423526439686</v>
      </c>
      <c r="G1326" s="16" t="n">
        <v>0.0423287216460398</v>
      </c>
      <c r="H1326" s="16" t="n">
        <v>4.74203707158339</v>
      </c>
      <c r="I1326" s="17" t="n">
        <v>201.793506589826</v>
      </c>
      <c r="J1326" s="18" t="n">
        <v>3.99418227561559E-006</v>
      </c>
      <c r="K1326" s="18" t="n">
        <v>5.13184410024914E-006</v>
      </c>
      <c r="L1326" s="16" t="n">
        <v>0.399953362799995</v>
      </c>
      <c r="M1326" s="16" t="n">
        <v>0.601028806584362</v>
      </c>
      <c r="N1326" s="16" t="n">
        <v>0.0168438567776517</v>
      </c>
      <c r="O1326" s="16" t="n">
        <v>0.126244787724061</v>
      </c>
      <c r="P1326" s="34" t="b">
        <f aca="false">TRUE()</f>
        <v>1</v>
      </c>
      <c r="Q1326" s="18" t="n">
        <v>5.00440917107584E-005</v>
      </c>
    </row>
    <row r="1327" customFormat="false" ht="22.35" hidden="false" customHeight="false" outlineLevel="0" collapsed="false">
      <c r="A1327" s="6" t="s">
        <v>2914</v>
      </c>
      <c r="B1327" s="7" t="s">
        <v>1306</v>
      </c>
      <c r="C1327" s="17" t="n">
        <v>1744</v>
      </c>
      <c r="D1327" s="16" t="n">
        <v>0.358721640455588</v>
      </c>
      <c r="E1327" s="16" t="n">
        <v>0.0301614960629395</v>
      </c>
      <c r="F1327" s="16" t="n">
        <v>0.375093507605118</v>
      </c>
      <c r="G1327" s="16" t="n">
        <v>0.0424034230846699</v>
      </c>
      <c r="H1327" s="16" t="n">
        <v>4.77555133965992</v>
      </c>
      <c r="I1327" s="17" t="n">
        <v>202.046482334554</v>
      </c>
      <c r="J1327" s="18" t="n">
        <v>3.43790992660586E-006</v>
      </c>
      <c r="K1327" s="18" t="n">
        <v>4.4404999052021E-006</v>
      </c>
      <c r="L1327" s="16" t="n">
        <v>0.402468264772012</v>
      </c>
      <c r="M1327" s="16" t="n">
        <v>0.601971879286694</v>
      </c>
      <c r="N1327" s="16" t="n">
        <v>0.0162426613156004</v>
      </c>
      <c r="O1327" s="16" t="n">
        <v>0.126403180017385</v>
      </c>
      <c r="P1327" s="34" t="b">
        <f aca="false">TRUE()</f>
        <v>1</v>
      </c>
      <c r="Q1327" s="18" t="n">
        <v>1.48148148148148E-005</v>
      </c>
    </row>
    <row r="1328" customFormat="false" ht="22.35" hidden="false" customHeight="false" outlineLevel="0" collapsed="false">
      <c r="A1328" s="6" t="s">
        <v>2915</v>
      </c>
      <c r="B1328" s="7" t="s">
        <v>1306</v>
      </c>
      <c r="C1328" s="17" t="n">
        <v>1745</v>
      </c>
      <c r="D1328" s="16" t="n">
        <v>0.357381635826353</v>
      </c>
      <c r="E1328" s="16" t="n">
        <v>0.0301893155217814</v>
      </c>
      <c r="F1328" s="16" t="n">
        <v>0.373883690223296</v>
      </c>
      <c r="G1328" s="16" t="n">
        <v>0.0424937278986282</v>
      </c>
      <c r="H1328" s="16" t="n">
        <v>4.80744678837592</v>
      </c>
      <c r="I1328" s="17" t="n">
        <v>202.293501768519</v>
      </c>
      <c r="J1328" s="18" t="n">
        <v>2.97836057946999E-006</v>
      </c>
      <c r="K1328" s="18" t="n">
        <v>3.86014878351044E-006</v>
      </c>
      <c r="L1328" s="16" t="n">
        <v>0.404851039758592</v>
      </c>
      <c r="M1328" s="16" t="n">
        <v>0.602829218106996</v>
      </c>
      <c r="N1328" s="16" t="n">
        <v>0.0156944705616378</v>
      </c>
      <c r="O1328" s="16" t="n">
        <v>0.126555987576502</v>
      </c>
      <c r="P1328" s="34" t="b">
        <f aca="false">TRUE()</f>
        <v>1</v>
      </c>
      <c r="Q1328" s="16" t="n">
        <v>0</v>
      </c>
    </row>
    <row r="1329" customFormat="false" ht="22.35" hidden="false" customHeight="false" outlineLevel="0" collapsed="false">
      <c r="A1329" s="6" t="s">
        <v>2916</v>
      </c>
      <c r="B1329" s="7" t="s">
        <v>1306</v>
      </c>
      <c r="C1329" s="17" t="n">
        <v>1746</v>
      </c>
      <c r="D1329" s="16" t="n">
        <v>0.356144045264773</v>
      </c>
      <c r="E1329" s="16" t="n">
        <v>0.0302271537461391</v>
      </c>
      <c r="F1329" s="16" t="n">
        <v>0.372777029106017</v>
      </c>
      <c r="G1329" s="16" t="n">
        <v>0.042597449143519</v>
      </c>
      <c r="H1329" s="16" t="n">
        <v>4.8378949453554</v>
      </c>
      <c r="I1329" s="17" t="n">
        <v>202.537015991014</v>
      </c>
      <c r="J1329" s="18" t="n">
        <v>2.59528574642974E-006</v>
      </c>
      <c r="K1329" s="18" t="n">
        <v>3.37419669413641E-006</v>
      </c>
      <c r="L1329" s="16" t="n">
        <v>0.407113477787722</v>
      </c>
      <c r="M1329" s="16" t="n">
        <v>0.603960905349794</v>
      </c>
      <c r="N1329" s="16" t="n">
        <v>0.0151875458649637</v>
      </c>
      <c r="O1329" s="16" t="n">
        <v>0.126702768109795</v>
      </c>
      <c r="P1329" s="34" t="b">
        <f aca="false">TRUE()</f>
        <v>1</v>
      </c>
      <c r="Q1329" s="18" t="n">
        <v>1.23456790123457E-005</v>
      </c>
    </row>
    <row r="1330" customFormat="false" ht="22.35" hidden="false" customHeight="false" outlineLevel="0" collapsed="false">
      <c r="A1330" s="6" t="s">
        <v>2917</v>
      </c>
      <c r="B1330" s="7" t="s">
        <v>1306</v>
      </c>
      <c r="C1330" s="17" t="n">
        <v>1747</v>
      </c>
      <c r="D1330" s="16" t="n">
        <v>0.354998524379728</v>
      </c>
      <c r="E1330" s="16" t="n">
        <v>0.030274219760392</v>
      </c>
      <c r="F1330" s="16" t="n">
        <v>0.37176144866898</v>
      </c>
      <c r="G1330" s="16" t="n">
        <v>0.0427132880408548</v>
      </c>
      <c r="H1330" s="16" t="n">
        <v>4.86650343799332</v>
      </c>
      <c r="I1330" s="17" t="n">
        <v>202.775898727466</v>
      </c>
      <c r="J1330" s="18" t="n">
        <v>2.27893552791445E-006</v>
      </c>
      <c r="K1330" s="18" t="n">
        <v>2.97221321208201E-006</v>
      </c>
      <c r="L1330" s="16" t="n">
        <v>0.409224298708422</v>
      </c>
      <c r="M1330" s="16" t="n">
        <v>0.604783950617284</v>
      </c>
      <c r="N1330" s="16" t="n">
        <v>0.014727782274724</v>
      </c>
      <c r="O1330" s="16" t="n">
        <v>0.126847731338706</v>
      </c>
      <c r="P1330" s="34" t="b">
        <f aca="false">TRUE()</f>
        <v>1</v>
      </c>
      <c r="Q1330" s="18" t="n">
        <v>2.77777777777778E-005</v>
      </c>
    </row>
    <row r="1331" customFormat="false" ht="22.35" hidden="false" customHeight="false" outlineLevel="0" collapsed="false">
      <c r="A1331" s="6" t="s">
        <v>2918</v>
      </c>
      <c r="B1331" s="7" t="s">
        <v>1306</v>
      </c>
      <c r="C1331" s="17" t="n">
        <v>1748</v>
      </c>
      <c r="D1331" s="16" t="n">
        <v>0.353922947276641</v>
      </c>
      <c r="E1331" s="16" t="n">
        <v>0.03032838015914</v>
      </c>
      <c r="F1331" s="16" t="n">
        <v>0.370813809489069</v>
      </c>
      <c r="G1331" s="16" t="n">
        <v>0.0428381630962447</v>
      </c>
      <c r="H1331" s="16" t="n">
        <v>4.89330991602182</v>
      </c>
      <c r="I1331" s="17" t="n">
        <v>203.009605986726</v>
      </c>
      <c r="J1331" s="18" t="n">
        <v>2.01647412978137E-006</v>
      </c>
      <c r="K1331" s="18" t="n">
        <v>2.64069663571874E-006</v>
      </c>
      <c r="L1331" s="16" t="n">
        <v>0.411187729067624</v>
      </c>
      <c r="M1331" s="16" t="n">
        <v>0.60579561042524</v>
      </c>
      <c r="N1331" s="16" t="n">
        <v>0.0143100785338071</v>
      </c>
      <c r="O1331" s="16" t="n">
        <v>0.126985964561291</v>
      </c>
      <c r="P1331" s="34" t="b">
        <f aca="false">TRUE()</f>
        <v>1</v>
      </c>
      <c r="Q1331" s="18" t="n">
        <v>2.22222222222222E-005</v>
      </c>
    </row>
    <row r="1332" customFormat="false" ht="22.35" hidden="false" customHeight="false" outlineLevel="0" collapsed="false">
      <c r="A1332" s="6" t="s">
        <v>2919</v>
      </c>
      <c r="B1332" s="7" t="s">
        <v>1306</v>
      </c>
      <c r="C1332" s="17" t="n">
        <v>1749</v>
      </c>
      <c r="D1332" s="16" t="n">
        <v>0.352908477394536</v>
      </c>
      <c r="E1332" s="16" t="n">
        <v>0.0303890365260942</v>
      </c>
      <c r="F1332" s="16" t="n">
        <v>0.369926885000583</v>
      </c>
      <c r="G1332" s="16" t="n">
        <v>0.0429715123721438</v>
      </c>
      <c r="H1332" s="16" t="n">
        <v>4.91886046592083</v>
      </c>
      <c r="I1332" s="17" t="n">
        <v>203.239352281484</v>
      </c>
      <c r="J1332" s="18" t="n">
        <v>1.79360749401349E-006</v>
      </c>
      <c r="K1332" s="18" t="n">
        <v>2.35851429029023E-006</v>
      </c>
      <c r="L1332" s="16" t="n">
        <v>0.413048483531368</v>
      </c>
      <c r="M1332" s="16" t="n">
        <v>0.60679012345679</v>
      </c>
      <c r="N1332" s="16" t="n">
        <v>0.013939481689602</v>
      </c>
      <c r="O1332" s="16" t="n">
        <v>0.127116406063805</v>
      </c>
      <c r="P1332" s="34" t="b">
        <f aca="false">TRUE()</f>
        <v>1</v>
      </c>
      <c r="Q1332" s="18" t="n">
        <v>1.48148148148148E-005</v>
      </c>
    </row>
    <row r="1333" customFormat="false" ht="22.35" hidden="false" customHeight="false" outlineLevel="0" collapsed="false">
      <c r="A1333" s="6" t="s">
        <v>2920</v>
      </c>
      <c r="B1333" s="7" t="s">
        <v>1306</v>
      </c>
      <c r="C1333" s="17" t="n">
        <v>1750</v>
      </c>
      <c r="D1333" s="16" t="n">
        <v>0.351928209848745</v>
      </c>
      <c r="E1333" s="16" t="n">
        <v>0.0304535375368391</v>
      </c>
      <c r="F1333" s="16" t="n">
        <v>0.369073498481687</v>
      </c>
      <c r="G1333" s="16" t="n">
        <v>0.0431097871149783</v>
      </c>
      <c r="H1333" s="16" t="n">
        <v>4.94349311018719</v>
      </c>
      <c r="I1333" s="17" t="n">
        <v>203.465984306749</v>
      </c>
      <c r="J1333" s="18" t="n">
        <v>1.6013719673589E-006</v>
      </c>
      <c r="K1333" s="18" t="n">
        <v>2.11511574301064E-006</v>
      </c>
      <c r="L1333" s="16" t="n">
        <v>0.414834126783508</v>
      </c>
      <c r="M1333" s="16" t="n">
        <v>0.607390260631001</v>
      </c>
      <c r="N1333" s="16" t="n">
        <v>0.0135844672021134</v>
      </c>
      <c r="O1333" s="16" t="n">
        <v>0.127239079755266</v>
      </c>
      <c r="P1333" s="34" t="b">
        <f aca="false">TRUE()</f>
        <v>1</v>
      </c>
      <c r="Q1333" s="16" t="n">
        <v>0</v>
      </c>
    </row>
    <row r="1334" customFormat="false" ht="22.35" hidden="false" customHeight="false" outlineLevel="0" collapsed="false">
      <c r="A1334" s="6" t="s">
        <v>2921</v>
      </c>
      <c r="B1334" s="7" t="s">
        <v>1306</v>
      </c>
      <c r="C1334" s="17" t="n">
        <v>1751</v>
      </c>
      <c r="D1334" s="16" t="n">
        <v>0.350978581611845</v>
      </c>
      <c r="E1334" s="16" t="n">
        <v>0.03052171708265</v>
      </c>
      <c r="F1334" s="16" t="n">
        <v>0.368249561885068</v>
      </c>
      <c r="G1334" s="16" t="n">
        <v>0.0432523077506559</v>
      </c>
      <c r="H1334" s="16" t="n">
        <v>4.96709615510366</v>
      </c>
      <c r="I1334" s="17" t="n">
        <v>203.687286991784</v>
      </c>
      <c r="J1334" s="18" t="n">
        <v>1.43593303106951E-006</v>
      </c>
      <c r="K1334" s="18" t="n">
        <v>1.90752947469221E-006</v>
      </c>
      <c r="L1334" s="16" t="n">
        <v>0.416538240044945</v>
      </c>
      <c r="M1334" s="16" t="n">
        <v>0.608041838134431</v>
      </c>
      <c r="N1334" s="16" t="n">
        <v>0.0132762405650797</v>
      </c>
      <c r="O1334" s="16" t="n">
        <v>0.127352812291746</v>
      </c>
      <c r="P1334" s="34" t="b">
        <f aca="false">TRUE()</f>
        <v>1</v>
      </c>
      <c r="Q1334" s="18" t="n">
        <v>4.96031746031746E-005</v>
      </c>
    </row>
    <row r="1335" customFormat="false" ht="22.35" hidden="false" customHeight="false" outlineLevel="0" collapsed="false">
      <c r="A1335" s="6" t="s">
        <v>2922</v>
      </c>
      <c r="B1335" s="7" t="s">
        <v>1306</v>
      </c>
      <c r="C1335" s="17" t="n">
        <v>1752</v>
      </c>
      <c r="D1335" s="16" t="n">
        <v>0.350033385876696</v>
      </c>
      <c r="E1335" s="16" t="n">
        <v>0.0305905786486014</v>
      </c>
      <c r="F1335" s="16" t="n">
        <v>0.367428910165684</v>
      </c>
      <c r="G1335" s="16" t="n">
        <v>0.0433955663567756</v>
      </c>
      <c r="H1335" s="16" t="n">
        <v>4.99014565551427</v>
      </c>
      <c r="I1335" s="17" t="n">
        <v>203.9067689194</v>
      </c>
      <c r="J1335" s="18" t="n">
        <v>1.29037794827352E-006</v>
      </c>
      <c r="K1335" s="18" t="n">
        <v>1.72244081226604E-006</v>
      </c>
      <c r="L1335" s="16" t="n">
        <v>0.418196544392596</v>
      </c>
      <c r="M1335" s="16" t="n">
        <v>0.608624828532236</v>
      </c>
      <c r="N1335" s="16" t="n">
        <v>0.0129614511819493</v>
      </c>
      <c r="O1335" s="16" t="n">
        <v>0.127458001361922</v>
      </c>
      <c r="P1335" s="34" t="b">
        <f aca="false">TRUE()</f>
        <v>1</v>
      </c>
      <c r="Q1335" s="18" t="n">
        <v>4.19238683127572E-005</v>
      </c>
    </row>
    <row r="1336" customFormat="false" ht="22.35" hidden="false" customHeight="false" outlineLevel="0" collapsed="false">
      <c r="A1336" s="6" t="s">
        <v>2923</v>
      </c>
      <c r="B1336" s="7" t="s">
        <v>1306</v>
      </c>
      <c r="C1336" s="17" t="n">
        <v>1753</v>
      </c>
      <c r="D1336" s="16" t="n">
        <v>0.349080664815218</v>
      </c>
      <c r="E1336" s="16" t="n">
        <v>0.0306590067284965</v>
      </c>
      <c r="F1336" s="16" t="n">
        <v>0.366601688766508</v>
      </c>
      <c r="G1336" s="16" t="n">
        <v>0.0435383720079217</v>
      </c>
      <c r="H1336" s="16" t="n">
        <v>5.01341561092633</v>
      </c>
      <c r="I1336" s="17" t="n">
        <v>204.126310354606</v>
      </c>
      <c r="J1336" s="18" t="n">
        <v>1.15796066484162E-006</v>
      </c>
      <c r="K1336" s="18" t="n">
        <v>1.55368146107104E-006</v>
      </c>
      <c r="L1336" s="16" t="n">
        <v>0.419871618443178</v>
      </c>
      <c r="M1336" s="16" t="n">
        <v>0.609087791495199</v>
      </c>
      <c r="N1336" s="16" t="n">
        <v>0.0126402300887857</v>
      </c>
      <c r="O1336" s="16" t="n">
        <v>0.127555618924959</v>
      </c>
      <c r="P1336" s="34" t="b">
        <f aca="false">TRUE()</f>
        <v>1</v>
      </c>
      <c r="Q1336" s="18" t="n">
        <v>0.000102051453882069</v>
      </c>
    </row>
    <row r="1337" customFormat="false" ht="22.35" hidden="false" customHeight="false" outlineLevel="0" collapsed="false">
      <c r="A1337" s="6" t="s">
        <v>2924</v>
      </c>
      <c r="B1337" s="7" t="s">
        <v>1306</v>
      </c>
      <c r="C1337" s="17" t="n">
        <v>1754</v>
      </c>
      <c r="D1337" s="16" t="n">
        <v>0.348103452350315</v>
      </c>
      <c r="E1337" s="16" t="n">
        <v>0.0307244266377072</v>
      </c>
      <c r="F1337" s="16" t="n">
        <v>0.365749067168549</v>
      </c>
      <c r="G1337" s="16" t="n">
        <v>0.0436770696353489</v>
      </c>
      <c r="H1337" s="16" t="n">
        <v>5.03679497319651</v>
      </c>
      <c r="I1337" s="17" t="n">
        <v>204.345945327197</v>
      </c>
      <c r="J1337" s="18" t="n">
        <v>1.0382082558111E-006</v>
      </c>
      <c r="K1337" s="18" t="n">
        <v>1.39797672343156E-006</v>
      </c>
      <c r="L1337" s="16" t="n">
        <v>0.421554096590713</v>
      </c>
      <c r="M1337" s="16" t="n">
        <v>0.60977366255144</v>
      </c>
      <c r="N1337" s="16" t="n">
        <v>0.0123229989721784</v>
      </c>
      <c r="O1337" s="16" t="n">
        <v>0.127642844742331</v>
      </c>
      <c r="P1337" s="34" t="b">
        <f aca="false">TRUE()</f>
        <v>1</v>
      </c>
      <c r="Q1337" s="18" t="n">
        <v>9.25925925925926E-006</v>
      </c>
    </row>
    <row r="1338" customFormat="false" ht="22.35" hidden="false" customHeight="false" outlineLevel="0" collapsed="false">
      <c r="A1338" s="6" t="s">
        <v>2925</v>
      </c>
      <c r="B1338" s="7" t="s">
        <v>1306</v>
      </c>
      <c r="C1338" s="17" t="n">
        <v>1755</v>
      </c>
      <c r="D1338" s="16" t="n">
        <v>0.34709091850637</v>
      </c>
      <c r="E1338" s="16" t="n">
        <v>0.0307852467900073</v>
      </c>
      <c r="F1338" s="16" t="n">
        <v>0.364860426138399</v>
      </c>
      <c r="G1338" s="16" t="n">
        <v>0.0438103644454839</v>
      </c>
      <c r="H1338" s="16" t="n">
        <v>5.06057902838083</v>
      </c>
      <c r="I1338" s="17" t="n">
        <v>204.570390724651</v>
      </c>
      <c r="J1338" s="18" t="n">
        <v>9.28713974330555E-007</v>
      </c>
      <c r="K1338" s="18" t="n">
        <v>1.2517580362039E-006</v>
      </c>
      <c r="L1338" s="16" t="n">
        <v>0.423262750438743</v>
      </c>
      <c r="M1338" s="16" t="n">
        <v>0.610442386831276</v>
      </c>
      <c r="N1338" s="16" t="n">
        <v>0.0120055240290124</v>
      </c>
      <c r="O1338" s="16" t="n">
        <v>0.127716980064437</v>
      </c>
      <c r="P1338" s="34" t="b">
        <f aca="false">TRUE()</f>
        <v>1</v>
      </c>
      <c r="Q1338" s="18" t="n">
        <v>3.88007054673721E-005</v>
      </c>
    </row>
    <row r="1339" customFormat="false" ht="22.35" hidden="false" customHeight="false" outlineLevel="0" collapsed="false">
      <c r="A1339" s="6" t="s">
        <v>2926</v>
      </c>
      <c r="B1339" s="7" t="s">
        <v>1306</v>
      </c>
      <c r="C1339" s="17" t="n">
        <v>1756</v>
      </c>
      <c r="D1339" s="16" t="n">
        <v>0.346018887460902</v>
      </c>
      <c r="E1339" s="16" t="n">
        <v>0.0308389591579043</v>
      </c>
      <c r="F1339" s="16" t="n">
        <v>0.363910333089024</v>
      </c>
      <c r="G1339" s="16" t="n">
        <v>0.0439348276774864</v>
      </c>
      <c r="H1339" s="16" t="n">
        <v>5.08482654594485</v>
      </c>
      <c r="I1339" s="17" t="n">
        <v>204.800428502369</v>
      </c>
      <c r="J1339" s="18" t="n">
        <v>8.28623390481595E-007</v>
      </c>
      <c r="K1339" s="18" t="n">
        <v>1.1193968328446E-006</v>
      </c>
      <c r="L1339" s="16" t="n">
        <v>0.425001426797036</v>
      </c>
      <c r="M1339" s="16" t="n">
        <v>0.61150548696845</v>
      </c>
      <c r="N1339" s="16" t="n">
        <v>0.0116957691476231</v>
      </c>
      <c r="O1339" s="16" t="n">
        <v>0.127781268869807</v>
      </c>
      <c r="P1339" s="34" t="b">
        <f aca="false">TRUE()</f>
        <v>1</v>
      </c>
      <c r="Q1339" s="18" t="n">
        <v>4.46796002351558E-005</v>
      </c>
    </row>
    <row r="1340" customFormat="false" ht="22.35" hidden="false" customHeight="false" outlineLevel="0" collapsed="false">
      <c r="A1340" s="6" t="s">
        <v>2927</v>
      </c>
      <c r="B1340" s="7" t="s">
        <v>1306</v>
      </c>
      <c r="C1340" s="17" t="n">
        <v>1757</v>
      </c>
      <c r="D1340" s="16" t="n">
        <v>0.34488171439534</v>
      </c>
      <c r="E1340" s="16" t="n">
        <v>0.0308851245542623</v>
      </c>
      <c r="F1340" s="16" t="n">
        <v>0.36288848284002</v>
      </c>
      <c r="G1340" s="16" t="n">
        <v>0.0440484062095381</v>
      </c>
      <c r="H1340" s="16" t="n">
        <v>5.10834909532072</v>
      </c>
      <c r="I1340" s="17" t="n">
        <v>205.029373282413</v>
      </c>
      <c r="J1340" s="18" t="n">
        <v>7.41537514935425E-007</v>
      </c>
      <c r="K1340" s="18" t="n">
        <v>1.00371190051599E-006</v>
      </c>
      <c r="L1340" s="16" t="n">
        <v>0.426679169301606</v>
      </c>
      <c r="M1340" s="16" t="n">
        <v>0.612139917695473</v>
      </c>
      <c r="N1340" s="16" t="n">
        <v>0.0114001917546573</v>
      </c>
      <c r="O1340" s="16" t="n">
        <v>0.127838400266478</v>
      </c>
      <c r="P1340" s="34" t="b">
        <f aca="false">TRUE()</f>
        <v>1</v>
      </c>
      <c r="Q1340" s="16" t="n">
        <v>0</v>
      </c>
    </row>
    <row r="1341" customFormat="false" ht="22.35" hidden="false" customHeight="false" outlineLevel="0" collapsed="false">
      <c r="A1341" s="6" t="s">
        <v>2928</v>
      </c>
      <c r="B1341" s="7" t="s">
        <v>1306</v>
      </c>
      <c r="C1341" s="17" t="n">
        <v>1758</v>
      </c>
      <c r="D1341" s="16" t="n">
        <v>0.343657208521792</v>
      </c>
      <c r="E1341" s="16" t="n">
        <v>0.0309217587297087</v>
      </c>
      <c r="F1341" s="16" t="n">
        <v>0.361772177071332</v>
      </c>
      <c r="G1341" s="16" t="n">
        <v>0.0441486478661118</v>
      </c>
      <c r="H1341" s="16" t="n">
        <v>5.131340556197</v>
      </c>
      <c r="I1341" s="17" t="n">
        <v>205.259218819944</v>
      </c>
      <c r="J1341" s="18" t="n">
        <v>6.65006011685944E-007</v>
      </c>
      <c r="K1341" s="18" t="n">
        <v>9.01670668115516E-007</v>
      </c>
      <c r="L1341" s="16" t="n">
        <v>0.428309787560462</v>
      </c>
      <c r="M1341" s="16" t="n">
        <v>0.612928669410151</v>
      </c>
      <c r="N1341" s="16" t="n">
        <v>0.0111118627276358</v>
      </c>
      <c r="O1341" s="16" t="n">
        <v>0.127888654494254</v>
      </c>
      <c r="P1341" s="34" t="b">
        <f aca="false">TRUE()</f>
        <v>1</v>
      </c>
      <c r="Q1341" s="18" t="n">
        <v>3.76543209876543E-005</v>
      </c>
    </row>
    <row r="1342" customFormat="false" ht="22.35" hidden="false" customHeight="false" outlineLevel="0" collapsed="false">
      <c r="A1342" s="6" t="s">
        <v>2929</v>
      </c>
      <c r="B1342" s="7" t="s">
        <v>1306</v>
      </c>
      <c r="C1342" s="17" t="n">
        <v>1759</v>
      </c>
      <c r="D1342" s="16" t="n">
        <v>0.342341685255097</v>
      </c>
      <c r="E1342" s="16" t="n">
        <v>0.0309476889817358</v>
      </c>
      <c r="F1342" s="16" t="n">
        <v>0.360559879360032</v>
      </c>
      <c r="G1342" s="16" t="n">
        <v>0.0442350657309878</v>
      </c>
      <c r="H1342" s="16" t="n">
        <v>5.15458728805371</v>
      </c>
      <c r="I1342" s="17" t="n">
        <v>205.495879211965</v>
      </c>
      <c r="J1342" s="18" t="n">
        <v>5.95418801797886E-007</v>
      </c>
      <c r="K1342" s="18" t="n">
        <v>8.09629104672749E-007</v>
      </c>
      <c r="L1342" s="16" t="n">
        <v>0.429951517718951</v>
      </c>
      <c r="M1342" s="16" t="n">
        <v>0.613683127572017</v>
      </c>
      <c r="N1342" s="16" t="n">
        <v>0.0108599724822948</v>
      </c>
      <c r="O1342" s="16" t="n">
        <v>0.127932316251551</v>
      </c>
      <c r="P1342" s="34" t="b">
        <f aca="false">TRUE()</f>
        <v>1</v>
      </c>
      <c r="Q1342" s="18" t="n">
        <v>4.75023342670402E-005</v>
      </c>
    </row>
    <row r="1343" customFormat="false" ht="22.35" hidden="false" customHeight="false" outlineLevel="0" collapsed="false">
      <c r="A1343" s="6" t="s">
        <v>2930</v>
      </c>
      <c r="B1343" s="7" t="s">
        <v>1306</v>
      </c>
      <c r="C1343" s="17" t="n">
        <v>1760</v>
      </c>
      <c r="D1343" s="16" t="n">
        <v>0.340923476622615</v>
      </c>
      <c r="E1343" s="16" t="n">
        <v>0.0309611575756324</v>
      </c>
      <c r="F1343" s="16" t="n">
        <v>0.359240277339918</v>
      </c>
      <c r="G1343" s="16" t="n">
        <v>0.0443053428454375</v>
      </c>
      <c r="H1343" s="16" t="n">
        <v>5.17849947219421</v>
      </c>
      <c r="I1343" s="17" t="n">
        <v>205.740560668354</v>
      </c>
      <c r="J1343" s="18" t="n">
        <v>5.31217376666E-007</v>
      </c>
      <c r="K1343" s="18" t="n">
        <v>7.24228683693791E-007</v>
      </c>
      <c r="L1343" s="16" t="n">
        <v>0.431636966866843</v>
      </c>
      <c r="M1343" s="16" t="n">
        <v>0.614506172839506</v>
      </c>
      <c r="N1343" s="16" t="n">
        <v>0.0105788981367109</v>
      </c>
      <c r="O1343" s="16" t="n">
        <v>0.127966295003935</v>
      </c>
      <c r="P1343" s="34" t="b">
        <f aca="false">TRUE()</f>
        <v>1</v>
      </c>
      <c r="Q1343" s="16" t="n">
        <v>0</v>
      </c>
    </row>
    <row r="1344" customFormat="false" ht="22.35" hidden="false" customHeight="false" outlineLevel="0" collapsed="false">
      <c r="A1344" s="6" t="s">
        <v>2931</v>
      </c>
      <c r="B1344" s="7" t="s">
        <v>1306</v>
      </c>
      <c r="C1344" s="17" t="n">
        <v>1761</v>
      </c>
      <c r="D1344" s="16" t="n">
        <v>0.339404668017604</v>
      </c>
      <c r="E1344" s="16" t="n">
        <v>0.0309619352001345</v>
      </c>
      <c r="F1344" s="16" t="n">
        <v>0.357816242902024</v>
      </c>
      <c r="G1344" s="16" t="n">
        <v>0.0443599802530992</v>
      </c>
      <c r="H1344" s="16" t="n">
        <v>5.20333597330061</v>
      </c>
      <c r="I1344" s="17" t="n">
        <v>205.997565617107</v>
      </c>
      <c r="J1344" s="18" t="n">
        <v>4.71648464664212E-007</v>
      </c>
      <c r="K1344" s="18" t="n">
        <v>6.44710516586456E-007</v>
      </c>
      <c r="L1344" s="16" t="n">
        <v>0.433382125538623</v>
      </c>
      <c r="M1344" s="16" t="n">
        <v>0.614951989026063</v>
      </c>
      <c r="N1344" s="16" t="n">
        <v>0.0102959011163766</v>
      </c>
      <c r="O1344" s="16" t="n">
        <v>0.127990054282432</v>
      </c>
      <c r="P1344" s="34" t="b">
        <f aca="false">TRUE()</f>
        <v>1</v>
      </c>
      <c r="Q1344" s="16" t="n">
        <v>0</v>
      </c>
    </row>
    <row r="1345" customFormat="false" ht="22.35" hidden="false" customHeight="false" outlineLevel="0" collapsed="false">
      <c r="A1345" s="6" t="s">
        <v>2932</v>
      </c>
      <c r="B1345" s="7" t="s">
        <v>1306</v>
      </c>
      <c r="C1345" s="17" t="n">
        <v>1762</v>
      </c>
      <c r="D1345" s="16" t="n">
        <v>0.337788352684033</v>
      </c>
      <c r="E1345" s="16" t="n">
        <v>0.0309491784182731</v>
      </c>
      <c r="F1345" s="16" t="n">
        <v>0.356291716603558</v>
      </c>
      <c r="G1345" s="16" t="n">
        <v>0.044398371593541</v>
      </c>
      <c r="H1345" s="16" t="n">
        <v>5.229486052722</v>
      </c>
      <c r="I1345" s="17" t="n">
        <v>206.270165205459</v>
      </c>
      <c r="J1345" s="18" t="n">
        <v>4.15936997252696E-007</v>
      </c>
      <c r="K1345" s="18" t="n">
        <v>5.70058962549104E-007</v>
      </c>
      <c r="L1345" s="16" t="n">
        <v>0.43521504910377</v>
      </c>
      <c r="M1345" s="16" t="n">
        <v>0.615843621399177</v>
      </c>
      <c r="N1345" s="16" t="n">
        <v>0.0100132796533647</v>
      </c>
      <c r="O1345" s="16" t="n">
        <v>0.128002688856565</v>
      </c>
      <c r="P1345" s="34" t="b">
        <f aca="false">TRUE()</f>
        <v>1</v>
      </c>
      <c r="Q1345" s="18" t="n">
        <v>0.000105224867724868</v>
      </c>
    </row>
    <row r="1346" customFormat="false" ht="22.35" hidden="false" customHeight="false" outlineLevel="0" collapsed="false">
      <c r="A1346" s="6" t="s">
        <v>2933</v>
      </c>
      <c r="B1346" s="7" t="s">
        <v>1306</v>
      </c>
      <c r="C1346" s="17" t="n">
        <v>1763</v>
      </c>
      <c r="D1346" s="16" t="n">
        <v>0.336085733451059</v>
      </c>
      <c r="E1346" s="16" t="n">
        <v>0.0309247285232874</v>
      </c>
      <c r="F1346" s="16" t="n">
        <v>0.354676826378488</v>
      </c>
      <c r="G1346" s="16" t="n">
        <v>0.0444210807576481</v>
      </c>
      <c r="H1346" s="16" t="n">
        <v>5.25643725729029</v>
      </c>
      <c r="I1346" s="17" t="n">
        <v>206.548762184407</v>
      </c>
      <c r="J1346" s="18" t="n">
        <v>3.65218130817063E-007</v>
      </c>
      <c r="K1346" s="18" t="n">
        <v>5.02538210507564E-007</v>
      </c>
      <c r="L1346" s="16" t="n">
        <v>0.437104956469218</v>
      </c>
      <c r="M1346" s="16" t="n">
        <v>0.616803840877915</v>
      </c>
      <c r="N1346" s="16" t="n">
        <v>0.00971385218143072</v>
      </c>
      <c r="O1346" s="16" t="n">
        <v>0.12800731981705</v>
      </c>
      <c r="P1346" s="34" t="b">
        <f aca="false">TRUE()</f>
        <v>1</v>
      </c>
      <c r="Q1346" s="18" t="n">
        <v>1.85185185185185E-005</v>
      </c>
    </row>
    <row r="1347" customFormat="false" ht="22.35" hidden="false" customHeight="false" outlineLevel="0" collapsed="false">
      <c r="A1347" s="6" t="s">
        <v>2934</v>
      </c>
      <c r="B1347" s="7" t="s">
        <v>1306</v>
      </c>
      <c r="C1347" s="17" t="n">
        <v>1764</v>
      </c>
      <c r="D1347" s="16" t="n">
        <v>0.334312787579653</v>
      </c>
      <c r="E1347" s="16" t="n">
        <v>0.0308898074173841</v>
      </c>
      <c r="F1347" s="16" t="n">
        <v>0.352985284220219</v>
      </c>
      <c r="G1347" s="16" t="n">
        <v>0.0444291844303169</v>
      </c>
      <c r="H1347" s="16" t="n">
        <v>5.28339415308803</v>
      </c>
      <c r="I1347" s="17" t="n">
        <v>206.830418197107</v>
      </c>
      <c r="J1347" s="18" t="n">
        <v>3.20509577398747E-007</v>
      </c>
      <c r="K1347" s="18" t="n">
        <v>4.43223840788004E-007</v>
      </c>
      <c r="L1347" s="16" t="n">
        <v>0.438989304434725</v>
      </c>
      <c r="M1347" s="16" t="n">
        <v>0.617558299039781</v>
      </c>
      <c r="N1347" s="16" t="n">
        <v>0.00943684314396292</v>
      </c>
      <c r="O1347" s="16" t="n">
        <v>0.128014452765141</v>
      </c>
      <c r="P1347" s="34" t="b">
        <f aca="false">TRUE()</f>
        <v>1</v>
      </c>
      <c r="Q1347" s="18" t="n">
        <v>3.45243310619746E-005</v>
      </c>
    </row>
    <row r="1348" customFormat="false" ht="22.35" hidden="false" customHeight="false" outlineLevel="0" collapsed="false">
      <c r="A1348" s="6" t="s">
        <v>2935</v>
      </c>
      <c r="B1348" s="7" t="s">
        <v>1306</v>
      </c>
      <c r="C1348" s="17" t="n">
        <v>1765</v>
      </c>
      <c r="D1348" s="16" t="n">
        <v>0.332486879569007</v>
      </c>
      <c r="E1348" s="16" t="n">
        <v>0.0308461016487486</v>
      </c>
      <c r="F1348" s="16" t="n">
        <v>0.3512359414453</v>
      </c>
      <c r="G1348" s="16" t="n">
        <v>0.0444251945682541</v>
      </c>
      <c r="H1348" s="16" t="n">
        <v>5.31051174679195</v>
      </c>
      <c r="I1348" s="17" t="n">
        <v>207.115843946995</v>
      </c>
      <c r="J1348" s="18" t="n">
        <v>2.80910103790681E-007</v>
      </c>
      <c r="K1348" s="18" t="n">
        <v>3.89241045319308E-007</v>
      </c>
      <c r="L1348" s="16" t="n">
        <v>0.440880061651446</v>
      </c>
      <c r="M1348" s="16" t="n">
        <v>0.618261316872428</v>
      </c>
      <c r="N1348" s="16" t="n">
        <v>0.00916693305715638</v>
      </c>
      <c r="O1348" s="16" t="n">
        <v>0.128027041917988</v>
      </c>
      <c r="P1348" s="34" t="b">
        <f aca="false">TRUE()</f>
        <v>1</v>
      </c>
      <c r="Q1348" s="16" t="n">
        <v>0</v>
      </c>
    </row>
    <row r="1349" customFormat="false" ht="22.35" hidden="false" customHeight="false" outlineLevel="0" collapsed="false">
      <c r="A1349" s="6" t="s">
        <v>2936</v>
      </c>
      <c r="B1349" s="7" t="s">
        <v>1306</v>
      </c>
      <c r="C1349" s="17" t="n">
        <v>1766</v>
      </c>
      <c r="D1349" s="16" t="n">
        <v>0.330625708801103</v>
      </c>
      <c r="E1349" s="16" t="n">
        <v>0.030795640620702</v>
      </c>
      <c r="F1349" s="16" t="n">
        <v>0.349445234711532</v>
      </c>
      <c r="G1349" s="16" t="n">
        <v>0.0444111125484161</v>
      </c>
      <c r="H1349" s="16" t="n">
        <v>5.33713615252255</v>
      </c>
      <c r="I1349" s="17" t="n">
        <v>207.400809752359</v>
      </c>
      <c r="J1349" s="18" t="n">
        <v>2.46667451527569E-007</v>
      </c>
      <c r="K1349" s="18" t="n">
        <v>3.42364523023215E-007</v>
      </c>
      <c r="L1349" s="16" t="n">
        <v>0.442728317543705</v>
      </c>
      <c r="M1349" s="16" t="n">
        <v>0.618878600823045</v>
      </c>
      <c r="N1349" s="16" t="n">
        <v>0.00890033662163725</v>
      </c>
      <c r="O1349" s="16" t="n">
        <v>0.128052432248089</v>
      </c>
      <c r="P1349" s="34" t="b">
        <f aca="false">TRUE()</f>
        <v>1</v>
      </c>
      <c r="Q1349" s="16" t="n">
        <v>0</v>
      </c>
    </row>
    <row r="1350" customFormat="false" ht="22.35" hidden="false" customHeight="false" outlineLevel="0" collapsed="false">
      <c r="A1350" s="6" t="s">
        <v>2937</v>
      </c>
      <c r="B1350" s="7" t="s">
        <v>1306</v>
      </c>
      <c r="C1350" s="17" t="n">
        <v>1767</v>
      </c>
      <c r="D1350" s="16" t="n">
        <v>0.328756593601258</v>
      </c>
      <c r="E1350" s="16" t="n">
        <v>0.0307402562622796</v>
      </c>
      <c r="F1350" s="16" t="n">
        <v>0.347640458410394</v>
      </c>
      <c r="G1350" s="16" t="n">
        <v>0.0443894503455506</v>
      </c>
      <c r="H1350" s="16" t="n">
        <v>5.36296157467218</v>
      </c>
      <c r="I1350" s="17" t="n">
        <v>207.68484399187</v>
      </c>
      <c r="J1350" s="18" t="n">
        <v>2.17336730028265E-007</v>
      </c>
      <c r="K1350" s="18" t="n">
        <v>3.02159942920368E-007</v>
      </c>
      <c r="L1350" s="16" t="n">
        <v>0.444509438770753</v>
      </c>
      <c r="M1350" s="16" t="n">
        <v>0.619444444444445</v>
      </c>
      <c r="N1350" s="16" t="n">
        <v>0.00864998020538153</v>
      </c>
      <c r="O1350" s="16" t="n">
        <v>0.128091750626209</v>
      </c>
      <c r="P1350" s="34" t="b">
        <f aca="false">TRUE()</f>
        <v>1</v>
      </c>
      <c r="Q1350" s="16" t="n">
        <v>0</v>
      </c>
    </row>
    <row r="1351" customFormat="false" ht="22.35" hidden="false" customHeight="false" outlineLevel="0" collapsed="false">
      <c r="A1351" s="6" t="s">
        <v>2938</v>
      </c>
      <c r="B1351" s="7" t="s">
        <v>1306</v>
      </c>
      <c r="C1351" s="17" t="n">
        <v>1768</v>
      </c>
      <c r="D1351" s="16" t="n">
        <v>0.326900060816881</v>
      </c>
      <c r="E1351" s="16" t="n">
        <v>0.0306816723524176</v>
      </c>
      <c r="F1351" s="16" t="n">
        <v>0.345844933105769</v>
      </c>
      <c r="G1351" s="16" t="n">
        <v>0.0443630255946224</v>
      </c>
      <c r="H1351" s="16" t="n">
        <v>5.38847755424007</v>
      </c>
      <c r="I1351" s="17" t="n">
        <v>207.969663532813</v>
      </c>
      <c r="J1351" s="18" t="n">
        <v>1.91694109689766E-007</v>
      </c>
      <c r="K1351" s="18" t="n">
        <v>2.67405228642867E-007</v>
      </c>
      <c r="L1351" s="16" t="n">
        <v>0.446261963657355</v>
      </c>
      <c r="M1351" s="16" t="n">
        <v>0.62037037037037</v>
      </c>
      <c r="N1351" s="16" t="n">
        <v>0.00841971590021956</v>
      </c>
      <c r="O1351" s="16" t="n">
        <v>0.128135759556862</v>
      </c>
      <c r="P1351" s="34" t="b">
        <f aca="false">TRUE()</f>
        <v>1</v>
      </c>
      <c r="Q1351" s="18" t="n">
        <v>2.39431350542462E-005</v>
      </c>
    </row>
    <row r="1352" customFormat="false" ht="22.35" hidden="false" customHeight="false" outlineLevel="0" collapsed="false">
      <c r="A1352" s="6" t="s">
        <v>2939</v>
      </c>
      <c r="B1352" s="7" t="s">
        <v>1306</v>
      </c>
      <c r="C1352" s="17" t="n">
        <v>1769</v>
      </c>
      <c r="D1352" s="16" t="n">
        <v>0.325079206588829</v>
      </c>
      <c r="E1352" s="16" t="n">
        <v>0.0306213924768329</v>
      </c>
      <c r="F1352" s="16" t="n">
        <v>0.344083010394021</v>
      </c>
      <c r="G1352" s="16" t="n">
        <v>0.0443341224850269</v>
      </c>
      <c r="H1352" s="16" t="n">
        <v>5.41377867586138</v>
      </c>
      <c r="I1352" s="17" t="n">
        <v>208.255888813837</v>
      </c>
      <c r="J1352" s="18" t="n">
        <v>1.69177877777269E-007</v>
      </c>
      <c r="K1352" s="18" t="n">
        <v>2.36154790708263E-007</v>
      </c>
      <c r="L1352" s="16" t="n">
        <v>0.447993002829116</v>
      </c>
      <c r="M1352" s="16" t="n">
        <v>0.621039094650206</v>
      </c>
      <c r="N1352" s="16" t="n">
        <v>0.00818360837073501</v>
      </c>
      <c r="O1352" s="16" t="n">
        <v>0.128176035175013</v>
      </c>
      <c r="P1352" s="34" t="b">
        <f aca="false">TRUE()</f>
        <v>1</v>
      </c>
      <c r="Q1352" s="16" t="n">
        <v>0</v>
      </c>
    </row>
    <row r="1353" customFormat="false" ht="22.35" hidden="false" customHeight="false" outlineLevel="0" collapsed="false">
      <c r="A1353" s="6" t="s">
        <v>2940</v>
      </c>
      <c r="B1353" s="7" t="s">
        <v>1306</v>
      </c>
      <c r="C1353" s="17" t="n">
        <v>1770</v>
      </c>
      <c r="D1353" s="16" t="n">
        <v>0.323316372898457</v>
      </c>
      <c r="E1353" s="16" t="n">
        <v>0.0305612177444474</v>
      </c>
      <c r="F1353" s="16" t="n">
        <v>0.342378810650532</v>
      </c>
      <c r="G1353" s="16" t="n">
        <v>0.0443045114658555</v>
      </c>
      <c r="H1353" s="16" t="n">
        <v>5.43908553938518</v>
      </c>
      <c r="I1353" s="17" t="n">
        <v>208.539429823518</v>
      </c>
      <c r="J1353" s="18" t="n">
        <v>1.4923811396741E-007</v>
      </c>
      <c r="K1353" s="18" t="n">
        <v>2.08883026295025E-007</v>
      </c>
      <c r="L1353" s="16" t="n">
        <v>0.449726045819239</v>
      </c>
      <c r="M1353" s="16" t="n">
        <v>0.621484910836763</v>
      </c>
      <c r="N1353" s="16" t="n">
        <v>0.00795707292603092</v>
      </c>
      <c r="O1353" s="16" t="n">
        <v>0.128202151142981</v>
      </c>
      <c r="P1353" s="34" t="b">
        <f aca="false">TRUE()</f>
        <v>1</v>
      </c>
      <c r="Q1353" s="18" t="n">
        <v>8.02469135802469E-005</v>
      </c>
    </row>
    <row r="1354" customFormat="false" ht="22.35" hidden="false" customHeight="false" outlineLevel="0" collapsed="false">
      <c r="A1354" s="6" t="s">
        <v>2941</v>
      </c>
      <c r="B1354" s="7" t="s">
        <v>1306</v>
      </c>
      <c r="C1354" s="17" t="n">
        <v>1771</v>
      </c>
      <c r="D1354" s="16" t="n">
        <v>0.321623499358421</v>
      </c>
      <c r="E1354" s="16" t="n">
        <v>0.0305023786585432</v>
      </c>
      <c r="F1354" s="16" t="n">
        <v>0.340744991569035</v>
      </c>
      <c r="G1354" s="16" t="n">
        <v>0.0442756856757016</v>
      </c>
      <c r="H1354" s="16" t="n">
        <v>5.4643938849544</v>
      </c>
      <c r="I1354" s="17" t="n">
        <v>208.81880058267</v>
      </c>
      <c r="J1354" s="18" t="n">
        <v>1.31592112100002E-007</v>
      </c>
      <c r="K1354" s="18" t="n">
        <v>1.84620441249158E-007</v>
      </c>
      <c r="L1354" s="16" t="n">
        <v>0.451462645469198</v>
      </c>
      <c r="M1354" s="16" t="n">
        <v>0.622067901234568</v>
      </c>
      <c r="N1354" s="16" t="n">
        <v>0.00773676827481059</v>
      </c>
      <c r="O1354" s="16" t="n">
        <v>0.128214035028633</v>
      </c>
      <c r="P1354" s="34" t="b">
        <f aca="false">TRUE()</f>
        <v>1</v>
      </c>
      <c r="Q1354" s="18" t="n">
        <v>8.47339794708216E-005</v>
      </c>
    </row>
    <row r="1355" customFormat="false" ht="22.35" hidden="false" customHeight="false" outlineLevel="0" collapsed="false">
      <c r="A1355" s="6" t="s">
        <v>2942</v>
      </c>
      <c r="B1355" s="7" t="s">
        <v>1306</v>
      </c>
      <c r="C1355" s="17" t="n">
        <v>1772</v>
      </c>
      <c r="D1355" s="16" t="n">
        <v>0.320015353176091</v>
      </c>
      <c r="E1355" s="16" t="n">
        <v>0.030446026030916</v>
      </c>
      <c r="F1355" s="16" t="n">
        <v>0.339195619843574</v>
      </c>
      <c r="G1355" s="16" t="n">
        <v>0.0442488374967133</v>
      </c>
      <c r="H1355" s="16" t="n">
        <v>5.48931076142594</v>
      </c>
      <c r="I1355" s="17" t="n">
        <v>209.091532489072</v>
      </c>
      <c r="J1355" s="18" t="n">
        <v>1.16210071885345E-007</v>
      </c>
      <c r="K1355" s="18" t="n">
        <v>1.63481965533621E-007</v>
      </c>
      <c r="L1355" s="16" t="n">
        <v>0.453173522372439</v>
      </c>
      <c r="M1355" s="16" t="n">
        <v>0.622959533607682</v>
      </c>
      <c r="N1355" s="16" t="n">
        <v>0.00752153505584307</v>
      </c>
      <c r="O1355" s="16" t="n">
        <v>0.1282147348166</v>
      </c>
      <c r="P1355" s="34" t="b">
        <f aca="false">TRUE()</f>
        <v>1</v>
      </c>
      <c r="Q1355" s="18" t="n">
        <v>9.25925925925926E-006</v>
      </c>
    </row>
    <row r="1356" customFormat="false" ht="22.35" hidden="false" customHeight="false" outlineLevel="0" collapsed="false">
      <c r="A1356" s="6" t="s">
        <v>2943</v>
      </c>
      <c r="B1356" s="7" t="s">
        <v>1306</v>
      </c>
      <c r="C1356" s="17" t="n">
        <v>1773</v>
      </c>
      <c r="D1356" s="16" t="n">
        <v>0.318497490171522</v>
      </c>
      <c r="E1356" s="16" t="n">
        <v>0.0303934652262125</v>
      </c>
      <c r="F1356" s="16" t="n">
        <v>0.337734861615488</v>
      </c>
      <c r="G1356" s="16" t="n">
        <v>0.0442242903670517</v>
      </c>
      <c r="H1356" s="16" t="n">
        <v>5.51325262942032</v>
      </c>
      <c r="I1356" s="17" t="n">
        <v>209.349637367743</v>
      </c>
      <c r="J1356" s="18" t="n">
        <v>1.03087186010024E-007</v>
      </c>
      <c r="K1356" s="18" t="n">
        <v>1.45365892606727E-007</v>
      </c>
      <c r="L1356" s="16" t="n">
        <v>0.454820807985402</v>
      </c>
      <c r="M1356" s="16" t="n">
        <v>0.623765432098765</v>
      </c>
      <c r="N1356" s="16" t="n">
        <v>0.00731675523856904</v>
      </c>
      <c r="O1356" s="16" t="n">
        <v>0.12820943997316</v>
      </c>
      <c r="P1356" s="34" t="b">
        <f aca="false">TRUE()</f>
        <v>1</v>
      </c>
      <c r="Q1356" s="16" t="n">
        <v>0</v>
      </c>
    </row>
    <row r="1357" customFormat="false" ht="22.35" hidden="false" customHeight="false" outlineLevel="0" collapsed="false">
      <c r="A1357" s="6" t="s">
        <v>2944</v>
      </c>
      <c r="B1357" s="7" t="s">
        <v>1306</v>
      </c>
      <c r="C1357" s="17" t="n">
        <v>1774</v>
      </c>
      <c r="D1357" s="16" t="n">
        <v>0.317072168631582</v>
      </c>
      <c r="E1357" s="16" t="n">
        <v>0.0303446656493695</v>
      </c>
      <c r="F1357" s="16" t="n">
        <v>0.336363627150377</v>
      </c>
      <c r="G1357" s="16" t="n">
        <v>0.0442026826129056</v>
      </c>
      <c r="H1357" s="16" t="n">
        <v>5.53580157272965</v>
      </c>
      <c r="I1357" s="17" t="n">
        <v>209.5962919196</v>
      </c>
      <c r="J1357" s="18" t="n">
        <v>9.20514865885959E-008</v>
      </c>
      <c r="K1357" s="18" t="n">
        <v>1.29936622225399E-007</v>
      </c>
      <c r="L1357" s="16" t="n">
        <v>0.456366220504552</v>
      </c>
      <c r="M1357" s="16" t="n">
        <v>0.624588477366255</v>
      </c>
      <c r="N1357" s="16" t="n">
        <v>0.00713239820840267</v>
      </c>
      <c r="O1357" s="16" t="n">
        <v>0.128204013825671</v>
      </c>
      <c r="P1357" s="34" t="b">
        <f aca="false">TRUE()</f>
        <v>1</v>
      </c>
      <c r="Q1357" s="18" t="n">
        <v>1.23456790123457E-005</v>
      </c>
    </row>
    <row r="1358" customFormat="false" ht="22.35" hidden="false" customHeight="false" outlineLevel="0" collapsed="false">
      <c r="A1358" s="6" t="s">
        <v>2945</v>
      </c>
      <c r="B1358" s="7" t="s">
        <v>1306</v>
      </c>
      <c r="C1358" s="17" t="n">
        <v>1775</v>
      </c>
      <c r="D1358" s="16" t="n">
        <v>0.315743396717769</v>
      </c>
      <c r="E1358" s="16" t="n">
        <v>0.0302995369290068</v>
      </c>
      <c r="F1358" s="16" t="n">
        <v>0.335086121281653</v>
      </c>
      <c r="G1358" s="16" t="n">
        <v>0.0441843165827031</v>
      </c>
      <c r="H1358" s="16" t="n">
        <v>5.55700200577404</v>
      </c>
      <c r="I1358" s="17" t="n">
        <v>209.833476928651</v>
      </c>
      <c r="J1358" s="18" t="n">
        <v>8.27274434596102E-008</v>
      </c>
      <c r="K1358" s="18" t="n">
        <v>1.16854625717285E-007</v>
      </c>
      <c r="L1358" s="16" t="n">
        <v>0.457811162467249</v>
      </c>
      <c r="M1358" s="16" t="n">
        <v>0.625291495198903</v>
      </c>
      <c r="N1358" s="16" t="n">
        <v>0.00696645900684969</v>
      </c>
      <c r="O1358" s="16" t="n">
        <v>0.128192983692905</v>
      </c>
      <c r="P1358" s="34" t="b">
        <f aca="false">TRUE()</f>
        <v>1</v>
      </c>
      <c r="Q1358" s="18" t="n">
        <v>1.38888888888889E-005</v>
      </c>
    </row>
    <row r="1359" customFormat="false" ht="22.35" hidden="false" customHeight="false" outlineLevel="0" collapsed="false">
      <c r="A1359" s="6" t="s">
        <v>2946</v>
      </c>
      <c r="B1359" s="7" t="s">
        <v>1306</v>
      </c>
      <c r="C1359" s="17" t="n">
        <v>1776</v>
      </c>
      <c r="D1359" s="16" t="n">
        <v>0.314509162922233</v>
      </c>
      <c r="E1359" s="16" t="n">
        <v>0.0302581967633215</v>
      </c>
      <c r="F1359" s="16" t="n">
        <v>0.333898965680329</v>
      </c>
      <c r="G1359" s="16" t="n">
        <v>0.0441690512864419</v>
      </c>
      <c r="H1359" s="16" t="n">
        <v>5.57643956193792</v>
      </c>
      <c r="I1359" s="17" t="n">
        <v>210.059455190901</v>
      </c>
      <c r="J1359" s="18" t="n">
        <v>7.49877644820066E-008</v>
      </c>
      <c r="K1359" s="18" t="n">
        <v>1.06175101535424E-007</v>
      </c>
      <c r="L1359" s="16" t="n">
        <v>0.459123974108234</v>
      </c>
      <c r="M1359" s="16" t="n">
        <v>0.625857338820302</v>
      </c>
      <c r="N1359" s="16" t="n">
        <v>0.00682672457918312</v>
      </c>
      <c r="O1359" s="16" t="n">
        <v>0.128178247115282</v>
      </c>
      <c r="P1359" s="34" t="b">
        <f aca="false">TRUE()</f>
        <v>1</v>
      </c>
      <c r="Q1359" s="16" t="n">
        <v>0</v>
      </c>
    </row>
    <row r="1360" customFormat="false" ht="22.35" hidden="false" customHeight="false" outlineLevel="0" collapsed="false">
      <c r="A1360" s="6" t="s">
        <v>2947</v>
      </c>
      <c r="B1360" s="7" t="s">
        <v>1306</v>
      </c>
      <c r="C1360" s="17" t="n">
        <v>1777</v>
      </c>
      <c r="D1360" s="16" t="n">
        <v>0.313369703092223</v>
      </c>
      <c r="E1360" s="16" t="n">
        <v>0.0302200921195609</v>
      </c>
      <c r="F1360" s="16" t="n">
        <v>0.332801747275102</v>
      </c>
      <c r="G1360" s="16" t="n">
        <v>0.0441569598368032</v>
      </c>
      <c r="H1360" s="16" t="n">
        <v>5.5939846143939</v>
      </c>
      <c r="I1360" s="17" t="n">
        <v>210.278490569399</v>
      </c>
      <c r="J1360" s="18" t="n">
        <v>6.86051172978633E-008</v>
      </c>
      <c r="K1360" s="18" t="n">
        <v>9.73039086760535E-008</v>
      </c>
      <c r="L1360" s="16" t="n">
        <v>0.460288842752024</v>
      </c>
      <c r="M1360" s="16" t="n">
        <v>0.626423182441701</v>
      </c>
      <c r="N1360" s="16" t="n">
        <v>0.00670467315405731</v>
      </c>
      <c r="O1360" s="16" t="n">
        <v>0.128162546908418</v>
      </c>
      <c r="P1360" s="34" t="b">
        <f aca="false">TRUE()</f>
        <v>1</v>
      </c>
      <c r="Q1360" s="18" t="n">
        <v>3.45679012345679E-005</v>
      </c>
    </row>
    <row r="1361" customFormat="false" ht="22.35" hidden="false" customHeight="false" outlineLevel="0" collapsed="false">
      <c r="A1361" s="6" t="s">
        <v>2948</v>
      </c>
      <c r="B1361" s="7" t="s">
        <v>1306</v>
      </c>
      <c r="C1361" s="17" t="n">
        <v>1778</v>
      </c>
      <c r="D1361" s="16" t="n">
        <v>0.312324470122402</v>
      </c>
      <c r="E1361" s="16" t="n">
        <v>0.0301858053282521</v>
      </c>
      <c r="F1361" s="16" t="n">
        <v>0.331794076388835</v>
      </c>
      <c r="G1361" s="16" t="n">
        <v>0.044147722935176</v>
      </c>
      <c r="H1361" s="16" t="n">
        <v>5.60960841917779</v>
      </c>
      <c r="I1361" s="17" t="n">
        <v>210.48455258061</v>
      </c>
      <c r="J1361" s="18" t="n">
        <v>6.33654332998201E-008</v>
      </c>
      <c r="K1361" s="18" t="n">
        <v>9.00262061603059E-008</v>
      </c>
      <c r="L1361" s="16" t="n">
        <v>0.461311378606821</v>
      </c>
      <c r="M1361" s="16" t="n">
        <v>0.626851851851852</v>
      </c>
      <c r="N1361" s="16" t="n">
        <v>0.00658691675504829</v>
      </c>
      <c r="O1361" s="16" t="n">
        <v>0.12814277546793</v>
      </c>
      <c r="P1361" s="34" t="b">
        <f aca="false">TRUE()</f>
        <v>1</v>
      </c>
      <c r="Q1361" s="18" t="n">
        <v>1.38888888888889E-005</v>
      </c>
    </row>
    <row r="1362" customFormat="false" ht="22.35" hidden="false" customHeight="false" outlineLevel="0" collapsed="false">
      <c r="A1362" s="6" t="s">
        <v>2949</v>
      </c>
      <c r="B1362" s="7" t="s">
        <v>1306</v>
      </c>
      <c r="C1362" s="17" t="n">
        <v>1779</v>
      </c>
      <c r="D1362" s="16" t="n">
        <v>0.311368509231301</v>
      </c>
      <c r="E1362" s="16" t="n">
        <v>0.0301557846002311</v>
      </c>
      <c r="F1362" s="16" t="n">
        <v>0.330870371754295</v>
      </c>
      <c r="G1362" s="16" t="n">
        <v>0.0441411773208307</v>
      </c>
      <c r="H1362" s="16" t="n">
        <v>5.62306824558714</v>
      </c>
      <c r="I1362" s="17" t="n">
        <v>210.673333861229</v>
      </c>
      <c r="J1362" s="18" t="n">
        <v>5.9162221909509E-008</v>
      </c>
      <c r="K1362" s="18" t="n">
        <v>8.41409256081091E-008</v>
      </c>
      <c r="L1362" s="16" t="n">
        <v>0.462177384933641</v>
      </c>
      <c r="M1362" s="16" t="n">
        <v>0.62707475994513</v>
      </c>
      <c r="N1362" s="16" t="n">
        <v>0.00648855865048774</v>
      </c>
      <c r="O1362" s="16" t="n">
        <v>0.128118655613392</v>
      </c>
      <c r="P1362" s="34" t="b">
        <f aca="false">TRUE()</f>
        <v>1</v>
      </c>
      <c r="Q1362" s="18" t="n">
        <v>3.39506172839506E-005</v>
      </c>
    </row>
    <row r="1363" customFormat="false" ht="22.35" hidden="false" customHeight="false" outlineLevel="0" collapsed="false">
      <c r="A1363" s="6" t="s">
        <v>2950</v>
      </c>
      <c r="B1363" s="7" t="s">
        <v>1306</v>
      </c>
      <c r="C1363" s="17" t="n">
        <v>1780</v>
      </c>
      <c r="D1363" s="16" t="n">
        <v>0.310501309836737</v>
      </c>
      <c r="E1363" s="16" t="n">
        <v>0.0301302933384156</v>
      </c>
      <c r="F1363" s="16" t="n">
        <v>0.330030794536681</v>
      </c>
      <c r="G1363" s="16" t="n">
        <v>0.0441373523948342</v>
      </c>
      <c r="H1363" s="16" t="n">
        <v>5.63451298576547</v>
      </c>
      <c r="I1363" s="17" t="n">
        <v>210.842846275241</v>
      </c>
      <c r="J1363" s="18" t="n">
        <v>5.58003296948194E-008</v>
      </c>
      <c r="K1363" s="18" t="n">
        <v>7.93868249000687E-008</v>
      </c>
      <c r="L1363" s="16" t="n">
        <v>0.462901886683449</v>
      </c>
      <c r="M1363" s="16" t="n">
        <v>0.627297668038409</v>
      </c>
      <c r="N1363" s="16" t="n">
        <v>0.00641131563216331</v>
      </c>
      <c r="O1363" s="16" t="n">
        <v>0.128087004682295</v>
      </c>
      <c r="P1363" s="34" t="b">
        <f aca="false">TRUE()</f>
        <v>1</v>
      </c>
      <c r="Q1363" s="16" t="n">
        <v>0</v>
      </c>
    </row>
    <row r="1364" customFormat="false" ht="22.35" hidden="false" customHeight="false" outlineLevel="0" collapsed="false">
      <c r="A1364" s="6" t="s">
        <v>2951</v>
      </c>
      <c r="B1364" s="7" t="s">
        <v>1306</v>
      </c>
      <c r="C1364" s="17" t="n">
        <v>1781</v>
      </c>
      <c r="D1364" s="16" t="n">
        <v>0.30971675034827</v>
      </c>
      <c r="E1364" s="16" t="n">
        <v>0.0301094858536054</v>
      </c>
      <c r="F1364" s="16" t="n">
        <v>0.329269839230224</v>
      </c>
      <c r="G1364" s="16" t="n">
        <v>0.0441359138550114</v>
      </c>
      <c r="H1364" s="16" t="n">
        <v>5.64410533997532</v>
      </c>
      <c r="I1364" s="17" t="n">
        <v>210.990071145498</v>
      </c>
      <c r="J1364" s="18" t="n">
        <v>5.3125093857608E-008</v>
      </c>
      <c r="K1364" s="18" t="n">
        <v>7.56845655712575E-008</v>
      </c>
      <c r="L1364" s="16" t="n">
        <v>0.463502293548285</v>
      </c>
      <c r="M1364" s="16" t="n">
        <v>0.627623456790123</v>
      </c>
      <c r="N1364" s="16" t="n">
        <v>0.00634581319765179</v>
      </c>
      <c r="O1364" s="16" t="n">
        <v>0.128047481836381</v>
      </c>
      <c r="P1364" s="34" t="b">
        <f aca="false">TRUE()</f>
        <v>1</v>
      </c>
      <c r="Q1364" s="18" t="n">
        <v>1.69753086419753E-005</v>
      </c>
    </row>
    <row r="1365" customFormat="false" ht="22.35" hidden="false" customHeight="false" outlineLevel="0" collapsed="false">
      <c r="A1365" s="6" t="s">
        <v>2952</v>
      </c>
      <c r="B1365" s="7" t="s">
        <v>1306</v>
      </c>
      <c r="C1365" s="17" t="n">
        <v>1782</v>
      </c>
      <c r="D1365" s="16" t="n">
        <v>0.309009888459959</v>
      </c>
      <c r="E1365" s="16" t="n">
        <v>0.0300923371625771</v>
      </c>
      <c r="F1365" s="16" t="n">
        <v>0.328584589428939</v>
      </c>
      <c r="G1365" s="16" t="n">
        <v>0.0441369547484494</v>
      </c>
      <c r="H1365" s="16" t="n">
        <v>5.65255523056087</v>
      </c>
      <c r="I1365" s="17" t="n">
        <v>211.12294836968</v>
      </c>
      <c r="J1365" s="18" t="n">
        <v>5.08714195067617E-008</v>
      </c>
      <c r="K1365" s="18" t="n">
        <v>7.24987606294852E-008</v>
      </c>
      <c r="L1365" s="16" t="n">
        <v>0.464026931436141</v>
      </c>
      <c r="M1365" s="16" t="n">
        <v>0.627914951989026</v>
      </c>
      <c r="N1365" s="16" t="n">
        <v>0.00628449115418817</v>
      </c>
      <c r="O1365" s="16" t="n">
        <v>0.128003667059091</v>
      </c>
      <c r="P1365" s="34" t="b">
        <f aca="false">TRUE()</f>
        <v>1</v>
      </c>
      <c r="Q1365" s="18" t="n">
        <v>1.72515584891822E-005</v>
      </c>
    </row>
    <row r="1366" customFormat="false" ht="22.35" hidden="false" customHeight="false" outlineLevel="0" collapsed="false">
      <c r="A1366" s="6" t="s">
        <v>2953</v>
      </c>
      <c r="B1366" s="7" t="s">
        <v>1306</v>
      </c>
      <c r="C1366" s="17" t="n">
        <v>1783</v>
      </c>
      <c r="D1366" s="16" t="n">
        <v>0.308378277620928</v>
      </c>
      <c r="E1366" s="16" t="n">
        <v>0.0300778110809377</v>
      </c>
      <c r="F1366" s="16" t="n">
        <v>0.327974012472</v>
      </c>
      <c r="G1366" s="16" t="n">
        <v>0.044140216809372</v>
      </c>
      <c r="H1366" s="16" t="n">
        <v>5.66041353511035</v>
      </c>
      <c r="I1366" s="17" t="n">
        <v>211.247792120416</v>
      </c>
      <c r="J1366" s="18" t="n">
        <v>4.88589104512726E-008</v>
      </c>
      <c r="K1366" s="18" t="n">
        <v>6.97024676427574E-008</v>
      </c>
      <c r="L1366" s="16" t="n">
        <v>0.46451305608141</v>
      </c>
      <c r="M1366" s="16" t="n">
        <v>0.62789780521262</v>
      </c>
      <c r="N1366" s="16" t="n">
        <v>0.00623215482222092</v>
      </c>
      <c r="O1366" s="16" t="n">
        <v>0.127957761631411</v>
      </c>
      <c r="P1366" s="34" t="b">
        <f aca="false">TRUE()</f>
        <v>1</v>
      </c>
      <c r="Q1366" s="18" t="n">
        <v>1.72809796097467E-005</v>
      </c>
    </row>
    <row r="1367" customFormat="false" ht="22.35" hidden="false" customHeight="false" outlineLevel="0" collapsed="false">
      <c r="A1367" s="6" t="s">
        <v>2954</v>
      </c>
      <c r="B1367" s="7" t="s">
        <v>1306</v>
      </c>
      <c r="C1367" s="17" t="n">
        <v>1784</v>
      </c>
      <c r="D1367" s="16" t="n">
        <v>0.307816640376791</v>
      </c>
      <c r="E1367" s="16" t="n">
        <v>0.0300649338626509</v>
      </c>
      <c r="F1367" s="16" t="n">
        <v>0.327432312063065</v>
      </c>
      <c r="G1367" s="16" t="n">
        <v>0.044145381392053</v>
      </c>
      <c r="H1367" s="16" t="n">
        <v>5.6676686444148</v>
      </c>
      <c r="I1367" s="17" t="n">
        <v>211.370196361153</v>
      </c>
      <c r="J1367" s="18" t="n">
        <v>4.7068121620565E-008</v>
      </c>
      <c r="K1367" s="18" t="n">
        <v>6.72008652686069E-008</v>
      </c>
      <c r="L1367" s="16" t="n">
        <v>0.464952639529813</v>
      </c>
      <c r="M1367" s="16" t="n">
        <v>0.628103566529493</v>
      </c>
      <c r="N1367" s="16" t="n">
        <v>0.00618267449648772</v>
      </c>
      <c r="O1367" s="16" t="n">
        <v>0.127907577145218</v>
      </c>
      <c r="P1367" s="34" t="b">
        <f aca="false">TRUE()</f>
        <v>1</v>
      </c>
      <c r="Q1367" s="18" t="n">
        <v>1.54926167998063E-005</v>
      </c>
    </row>
    <row r="1368" customFormat="false" ht="22.35" hidden="false" customHeight="false" outlineLevel="0" collapsed="false">
      <c r="A1368" s="6" t="s">
        <v>2955</v>
      </c>
      <c r="B1368" s="7" t="s">
        <v>1306</v>
      </c>
      <c r="C1368" s="17" t="n">
        <v>1785</v>
      </c>
      <c r="D1368" s="16" t="n">
        <v>0.307323179385131</v>
      </c>
      <c r="E1368" s="16" t="n">
        <v>0.0300532882178924</v>
      </c>
      <c r="F1368" s="16" t="n">
        <v>0.326958277093568</v>
      </c>
      <c r="G1368" s="16" t="n">
        <v>0.0441522205069216</v>
      </c>
      <c r="H1368" s="16" t="n">
        <v>5.6745522735255</v>
      </c>
      <c r="I1368" s="17" t="n">
        <v>211.492094347351</v>
      </c>
      <c r="J1368" s="18" t="n">
        <v>4.54268546255477E-008</v>
      </c>
      <c r="K1368" s="18" t="n">
        <v>6.49178535454624E-008</v>
      </c>
      <c r="L1368" s="16" t="n">
        <v>0.465362273025104</v>
      </c>
      <c r="M1368" s="16" t="n">
        <v>0.628463648834019</v>
      </c>
      <c r="N1368" s="16" t="n">
        <v>0.00613581282975053</v>
      </c>
      <c r="O1368" s="16" t="n">
        <v>0.12784784853566</v>
      </c>
      <c r="P1368" s="34" t="b">
        <f aca="false">TRUE()</f>
        <v>1</v>
      </c>
      <c r="Q1368" s="16" t="n">
        <v>0</v>
      </c>
    </row>
    <row r="1369" customFormat="false" ht="22.35" hidden="false" customHeight="false" outlineLevel="0" collapsed="false">
      <c r="A1369" s="6" t="s">
        <v>2956</v>
      </c>
      <c r="B1369" s="7" t="s">
        <v>1306</v>
      </c>
      <c r="C1369" s="17" t="n">
        <v>1786</v>
      </c>
      <c r="D1369" s="16" t="n">
        <v>0.306895932804131</v>
      </c>
      <c r="E1369" s="16" t="n">
        <v>0.0300434274940844</v>
      </c>
      <c r="F1369" s="16" t="n">
        <v>0.326548532739696</v>
      </c>
      <c r="G1369" s="16" t="n">
        <v>0.0441603332666028</v>
      </c>
      <c r="H1369" s="16" t="n">
        <v>5.68059742421119</v>
      </c>
      <c r="I1369" s="17" t="n">
        <v>211.607278588293</v>
      </c>
      <c r="J1369" s="18" t="n">
        <v>4.40297234342658E-008</v>
      </c>
      <c r="K1369" s="18" t="n">
        <v>6.30080525007597E-008</v>
      </c>
      <c r="L1369" s="16" t="n">
        <v>0.465711586277723</v>
      </c>
      <c r="M1369" s="16" t="n">
        <v>0.628446502057613</v>
      </c>
      <c r="N1369" s="16" t="n">
        <v>0.00609921370155201</v>
      </c>
      <c r="O1369" s="16" t="n">
        <v>0.127779425942255</v>
      </c>
      <c r="P1369" s="34" t="b">
        <f aca="false">TRUE()</f>
        <v>1</v>
      </c>
      <c r="Q1369" s="18" t="n">
        <v>8.1205429031516E-005</v>
      </c>
    </row>
    <row r="1370" customFormat="false" ht="22.35" hidden="false" customHeight="false" outlineLevel="0" collapsed="false">
      <c r="A1370" s="6" t="s">
        <v>2957</v>
      </c>
      <c r="B1370" s="7" t="s">
        <v>1306</v>
      </c>
      <c r="C1370" s="17" t="n">
        <v>1787</v>
      </c>
      <c r="D1370" s="16" t="n">
        <v>0.306530263781713</v>
      </c>
      <c r="E1370" s="16" t="n">
        <v>0.0300356339939794</v>
      </c>
      <c r="F1370" s="16" t="n">
        <v>0.326196149428702</v>
      </c>
      <c r="G1370" s="16" t="n">
        <v>0.0441693855072904</v>
      </c>
      <c r="H1370" s="16" t="n">
        <v>5.68511569483794</v>
      </c>
      <c r="I1370" s="17" t="n">
        <v>211.711886821364</v>
      </c>
      <c r="J1370" s="18" t="n">
        <v>4.30087986529687E-008</v>
      </c>
      <c r="K1370" s="18" t="n">
        <v>6.16108092543391E-008</v>
      </c>
      <c r="L1370" s="16" t="n">
        <v>0.46594911229514</v>
      </c>
      <c r="M1370" s="16" t="n">
        <v>0.628412208504801</v>
      </c>
      <c r="N1370" s="16" t="n">
        <v>0.00607440992241634</v>
      </c>
      <c r="O1370" s="16" t="n">
        <v>0.127706546859643</v>
      </c>
      <c r="P1370" s="34" t="b">
        <f aca="false">TRUE()</f>
        <v>1</v>
      </c>
      <c r="Q1370" s="18" t="n">
        <v>1.8327605956472E-005</v>
      </c>
    </row>
    <row r="1371" customFormat="false" ht="22.35" hidden="false" customHeight="false" outlineLevel="0" collapsed="false">
      <c r="A1371" s="6" t="s">
        <v>2958</v>
      </c>
      <c r="B1371" s="7" t="s">
        <v>1306</v>
      </c>
      <c r="C1371" s="17" t="n">
        <v>1788</v>
      </c>
      <c r="D1371" s="16" t="n">
        <v>0.306222855819896</v>
      </c>
      <c r="E1371" s="16" t="n">
        <v>0.0300303988846663</v>
      </c>
      <c r="F1371" s="16" t="n">
        <v>0.325897459466242</v>
      </c>
      <c r="G1371" s="16" t="n">
        <v>0.0441791104695953</v>
      </c>
      <c r="H1371" s="16" t="n">
        <v>5.68794979552639</v>
      </c>
      <c r="I1371" s="17" t="n">
        <v>211.800821259715</v>
      </c>
      <c r="J1371" s="18" t="n">
        <v>4.23751442498784E-008</v>
      </c>
      <c r="K1371" s="18" t="n">
        <v>6.07450254359224E-008</v>
      </c>
      <c r="L1371" s="16" t="n">
        <v>0.466068508954242</v>
      </c>
      <c r="M1371" s="16" t="n">
        <v>0.628497942386831</v>
      </c>
      <c r="N1371" s="16" t="n">
        <v>0.00605781663485833</v>
      </c>
      <c r="O1371" s="16" t="n">
        <v>0.127630382926228</v>
      </c>
      <c r="P1371" s="34" t="b">
        <f aca="false">TRUE()</f>
        <v>1</v>
      </c>
      <c r="Q1371" s="16" t="n">
        <v>0</v>
      </c>
    </row>
    <row r="1372" customFormat="false" ht="22.35" hidden="false" customHeight="false" outlineLevel="0" collapsed="false">
      <c r="A1372" s="6" t="s">
        <v>2959</v>
      </c>
      <c r="B1372" s="7" t="s">
        <v>1306</v>
      </c>
      <c r="C1372" s="17" t="n">
        <v>1789</v>
      </c>
      <c r="D1372" s="16" t="n">
        <v>0.305965734444168</v>
      </c>
      <c r="E1372" s="16" t="n">
        <v>0.0300274224315971</v>
      </c>
      <c r="F1372" s="16" t="n">
        <v>0.32564484976557</v>
      </c>
      <c r="G1372" s="16" t="n">
        <v>0.0441895335480969</v>
      </c>
      <c r="H1372" s="16" t="n">
        <v>5.68924211631636</v>
      </c>
      <c r="I1372" s="17" t="n">
        <v>211.876412654549</v>
      </c>
      <c r="J1372" s="18" t="n">
        <v>4.20816604816631E-008</v>
      </c>
      <c r="K1372" s="18" t="n">
        <v>6.03868917700213E-008</v>
      </c>
      <c r="L1372" s="16" t="n">
        <v>0.466078542281053</v>
      </c>
      <c r="M1372" s="16" t="n">
        <v>0.628532235939643</v>
      </c>
      <c r="N1372" s="16" t="n">
        <v>0.00605304730851504</v>
      </c>
      <c r="O1372" s="16" t="n">
        <v>0.127554257723725</v>
      </c>
      <c r="P1372" s="34" t="b">
        <f aca="false">TRUE()</f>
        <v>1</v>
      </c>
      <c r="Q1372" s="16" t="n">
        <v>0</v>
      </c>
    </row>
    <row r="1373" customFormat="false" ht="22.35" hidden="false" customHeight="false" outlineLevel="0" collapsed="false">
      <c r="A1373" s="6" t="s">
        <v>2960</v>
      </c>
      <c r="B1373" s="7" t="s">
        <v>1306</v>
      </c>
      <c r="C1373" s="17" t="n">
        <v>1790</v>
      </c>
      <c r="D1373" s="16" t="n">
        <v>0.305752917597327</v>
      </c>
      <c r="E1373" s="16" t="n">
        <v>0.0300262252106566</v>
      </c>
      <c r="F1373" s="16" t="n">
        <v>0.325432099181233</v>
      </c>
      <c r="G1373" s="16" t="n">
        <v>0.0442004584710551</v>
      </c>
      <c r="H1373" s="16" t="n">
        <v>5.68899440813487</v>
      </c>
      <c r="I1373" s="17" t="n">
        <v>211.941227952618</v>
      </c>
      <c r="J1373" s="18" t="n">
        <v>4.21206288540781E-008</v>
      </c>
      <c r="K1373" s="18" t="n">
        <v>6.04219183354386E-008</v>
      </c>
      <c r="L1373" s="16" t="n">
        <v>0.465976140578252</v>
      </c>
      <c r="M1373" s="16" t="n">
        <v>0.628446502057613</v>
      </c>
      <c r="N1373" s="16" t="n">
        <v>0.00605421696122253</v>
      </c>
      <c r="O1373" s="16" t="n">
        <v>0.127480435602441</v>
      </c>
      <c r="P1373" s="34" t="b">
        <f aca="false">TRUE()</f>
        <v>1</v>
      </c>
      <c r="Q1373" s="18" t="n">
        <v>7.1969696969697E-005</v>
      </c>
    </row>
    <row r="1374" customFormat="false" ht="22.35" hidden="false" customHeight="false" outlineLevel="0" collapsed="false">
      <c r="A1374" s="6" t="s">
        <v>2961</v>
      </c>
      <c r="B1374" s="7" t="s">
        <v>1306</v>
      </c>
      <c r="C1374" s="17" t="n">
        <v>1791</v>
      </c>
      <c r="D1374" s="16" t="n">
        <v>0.305580233432483</v>
      </c>
      <c r="E1374" s="16" t="n">
        <v>0.0300268523164695</v>
      </c>
      <c r="F1374" s="16" t="n">
        <v>0.325255098007128</v>
      </c>
      <c r="G1374" s="16" t="n">
        <v>0.0442115234705841</v>
      </c>
      <c r="H1374" s="16" t="n">
        <v>5.68723305016892</v>
      </c>
      <c r="I1374" s="17" t="n">
        <v>211.993055494487</v>
      </c>
      <c r="J1374" s="18" t="n">
        <v>4.24877693797785E-008</v>
      </c>
      <c r="K1374" s="18" t="n">
        <v>6.08854429993373E-008</v>
      </c>
      <c r="L1374" s="16" t="n">
        <v>0.465766289130201</v>
      </c>
      <c r="M1374" s="16" t="n">
        <v>0.628360768175583</v>
      </c>
      <c r="N1374" s="16" t="n">
        <v>0.00606484256679822</v>
      </c>
      <c r="O1374" s="16" t="n">
        <v>0.127406452950842</v>
      </c>
      <c r="P1374" s="34" t="b">
        <f aca="false">TRUE()</f>
        <v>1</v>
      </c>
      <c r="Q1374" s="16" t="n">
        <v>0</v>
      </c>
    </row>
    <row r="1375" customFormat="false" ht="22.35" hidden="false" customHeight="false" outlineLevel="0" collapsed="false">
      <c r="A1375" s="6" t="s">
        <v>2962</v>
      </c>
      <c r="B1375" s="7" t="s">
        <v>1306</v>
      </c>
      <c r="C1375" s="17" t="n">
        <v>1792</v>
      </c>
      <c r="D1375" s="16" t="n">
        <v>0.305440336473169</v>
      </c>
      <c r="E1375" s="16" t="n">
        <v>0.0300283170301966</v>
      </c>
      <c r="F1375" s="16" t="n">
        <v>0.325108145021098</v>
      </c>
      <c r="G1375" s="16" t="n">
        <v>0.044222615311731</v>
      </c>
      <c r="H1375" s="16" t="n">
        <v>5.68456863692431</v>
      </c>
      <c r="I1375" s="17" t="n">
        <v>212.038725564402</v>
      </c>
      <c r="J1375" s="18" t="n">
        <v>4.30563341875606E-008</v>
      </c>
      <c r="K1375" s="18" t="n">
        <v>6.16576214211099E-008</v>
      </c>
      <c r="L1375" s="16" t="n">
        <v>0.465490358863585</v>
      </c>
      <c r="M1375" s="16" t="n">
        <v>0.628377914951989</v>
      </c>
      <c r="N1375" s="16" t="n">
        <v>0.00608192235541511</v>
      </c>
      <c r="O1375" s="16" t="n">
        <v>0.127334679130289</v>
      </c>
      <c r="P1375" s="34" t="b">
        <f aca="false">TRUE()</f>
        <v>1</v>
      </c>
      <c r="Q1375" s="18" t="n">
        <v>1.54320987654321E-005</v>
      </c>
    </row>
    <row r="1376" customFormat="false" ht="22.35" hidden="false" customHeight="false" outlineLevel="0" collapsed="false">
      <c r="A1376" s="6" t="s">
        <v>2963</v>
      </c>
      <c r="B1376" s="7" t="s">
        <v>1306</v>
      </c>
      <c r="C1376" s="17" t="n">
        <v>1793</v>
      </c>
      <c r="D1376" s="16" t="n">
        <v>0.305327978840582</v>
      </c>
      <c r="E1376" s="16" t="n">
        <v>0.0300301553268197</v>
      </c>
      <c r="F1376" s="16" t="n">
        <v>0.324986395564831</v>
      </c>
      <c r="G1376" s="16" t="n">
        <v>0.0442333492929658</v>
      </c>
      <c r="H1376" s="16" t="n">
        <v>5.68119434195664</v>
      </c>
      <c r="I1376" s="17" t="n">
        <v>212.079758580158</v>
      </c>
      <c r="J1376" s="18" t="n">
        <v>4.37908461006011E-008</v>
      </c>
      <c r="K1376" s="18" t="n">
        <v>6.26878272913054E-008</v>
      </c>
      <c r="L1376" s="16" t="n">
        <v>0.465162249050742</v>
      </c>
      <c r="M1376" s="16" t="n">
        <v>0.628309327846365</v>
      </c>
      <c r="N1376" s="16" t="n">
        <v>0.00610276745533926</v>
      </c>
      <c r="O1376" s="16" t="n">
        <v>0.127266868057476</v>
      </c>
      <c r="P1376" s="34" t="b">
        <f aca="false">TRUE()</f>
        <v>1</v>
      </c>
      <c r="Q1376" s="18" t="n">
        <v>1.69753086419753E-005</v>
      </c>
    </row>
    <row r="1377" customFormat="false" ht="22.35" hidden="false" customHeight="false" outlineLevel="0" collapsed="false">
      <c r="A1377" s="6" t="s">
        <v>2964</v>
      </c>
      <c r="B1377" s="7" t="s">
        <v>1306</v>
      </c>
      <c r="C1377" s="17" t="n">
        <v>1794</v>
      </c>
      <c r="D1377" s="16" t="n">
        <v>0.305239391026258</v>
      </c>
      <c r="E1377" s="16" t="n">
        <v>0.0300317133925303</v>
      </c>
      <c r="F1377" s="16" t="n">
        <v>0.324885080405585</v>
      </c>
      <c r="G1377" s="16" t="n">
        <v>0.0442431304689309</v>
      </c>
      <c r="H1377" s="16" t="n">
        <v>5.67693089509864</v>
      </c>
      <c r="I1377" s="17" t="n">
        <v>212.118033986031</v>
      </c>
      <c r="J1377" s="18" t="n">
        <v>4.47395531493914E-008</v>
      </c>
      <c r="K1377" s="18" t="n">
        <v>6.3979719355608E-008</v>
      </c>
      <c r="L1377" s="16" t="n">
        <v>0.464764912807533</v>
      </c>
      <c r="M1377" s="16" t="n">
        <v>0.628086419753086</v>
      </c>
      <c r="N1377" s="16" t="n">
        <v>0.00613478777682094</v>
      </c>
      <c r="O1377" s="16" t="n">
        <v>0.127200728037358</v>
      </c>
      <c r="P1377" s="34" t="b">
        <f aca="false">TRUE()</f>
        <v>1</v>
      </c>
      <c r="Q1377" s="18" t="n">
        <v>1.38888888888889E-005</v>
      </c>
    </row>
    <row r="1378" customFormat="false" ht="22.35" hidden="false" customHeight="false" outlineLevel="0" collapsed="false">
      <c r="A1378" s="6" t="s">
        <v>2965</v>
      </c>
      <c r="B1378" s="7" t="s">
        <v>1306</v>
      </c>
      <c r="C1378" s="17" t="n">
        <v>1836</v>
      </c>
      <c r="D1378" s="16" t="n">
        <v>0.294466842411226</v>
      </c>
      <c r="E1378" s="16" t="n">
        <v>0.029952217377133</v>
      </c>
      <c r="F1378" s="16" t="n">
        <v>0.319026643403334</v>
      </c>
      <c r="G1378" s="16" t="n">
        <v>0.0457734645244629</v>
      </c>
      <c r="H1378" s="16" t="n">
        <v>7.03524970991014</v>
      </c>
      <c r="I1378" s="17" t="n">
        <v>220.741026489126</v>
      </c>
      <c r="J1378" s="18" t="n">
        <v>2.46984070466675E-011</v>
      </c>
      <c r="K1378" s="18" t="n">
        <v>3.96819160834959E-011</v>
      </c>
      <c r="L1378" s="16" t="n">
        <v>0.563265448868622</v>
      </c>
      <c r="M1378" s="16" t="n">
        <v>0.665792181069959</v>
      </c>
      <c r="N1378" s="16" t="n">
        <v>0.00116524260215572</v>
      </c>
      <c r="O1378" s="16" t="n">
        <v>0.12345956144504</v>
      </c>
      <c r="P1378" s="34" t="b">
        <f aca="false">TRUE()</f>
        <v>1</v>
      </c>
      <c r="Q1378" s="18" t="n">
        <v>1.7636684303351E-005</v>
      </c>
    </row>
    <row r="1379" customFormat="false" ht="22.35" hidden="false" customHeight="false" outlineLevel="0" collapsed="false">
      <c r="A1379" s="6" t="s">
        <v>2966</v>
      </c>
      <c r="B1379" s="7" t="s">
        <v>1306</v>
      </c>
      <c r="C1379" s="17" t="n">
        <v>1837</v>
      </c>
      <c r="D1379" s="16" t="n">
        <v>0.293286180795578</v>
      </c>
      <c r="E1379" s="16" t="n">
        <v>0.0299403564693954</v>
      </c>
      <c r="F1379" s="16" t="n">
        <v>0.317974012362303</v>
      </c>
      <c r="G1379" s="16" t="n">
        <v>0.045849317746026</v>
      </c>
      <c r="H1379" s="16" t="n">
        <v>7.07009950612638</v>
      </c>
      <c r="I1379" s="17" t="n">
        <v>221.243707166322</v>
      </c>
      <c r="J1379" s="18" t="n">
        <v>2.00294808890465E-011</v>
      </c>
      <c r="K1379" s="18" t="n">
        <v>3.24569877741285E-011</v>
      </c>
      <c r="L1379" s="16" t="n">
        <v>0.565355733360363</v>
      </c>
      <c r="M1379" s="16" t="n">
        <v>0.666580932784637</v>
      </c>
      <c r="N1379" s="16" t="n">
        <v>0.00112883582111595</v>
      </c>
      <c r="O1379" s="16" t="n">
        <v>0.123592338055386</v>
      </c>
      <c r="P1379" s="34" t="b">
        <f aca="false">TRUE()</f>
        <v>1</v>
      </c>
      <c r="Q1379" s="18" t="n">
        <v>5.42929292929293E-005</v>
      </c>
    </row>
    <row r="1380" customFormat="false" ht="22.35" hidden="false" customHeight="false" outlineLevel="0" collapsed="false">
      <c r="A1380" s="6" t="s">
        <v>2967</v>
      </c>
      <c r="B1380" s="7" t="s">
        <v>1306</v>
      </c>
      <c r="C1380" s="17" t="n">
        <v>1838</v>
      </c>
      <c r="D1380" s="16" t="n">
        <v>0.292016996310059</v>
      </c>
      <c r="E1380" s="16" t="n">
        <v>0.0299267160029751</v>
      </c>
      <c r="F1380" s="16" t="n">
        <v>0.316840784648618</v>
      </c>
      <c r="G1380" s="16" t="n">
        <v>0.0459313924532575</v>
      </c>
      <c r="H1380" s="16" t="n">
        <v>7.10717315810698</v>
      </c>
      <c r="I1380" s="17" t="n">
        <v>221.795993734075</v>
      </c>
      <c r="J1380" s="18" t="n">
        <v>1.60113087707224E-011</v>
      </c>
      <c r="K1380" s="18" t="n">
        <v>2.61190768075856E-011</v>
      </c>
      <c r="L1380" s="16" t="n">
        <v>0.567552564338049</v>
      </c>
      <c r="M1380" s="16" t="n">
        <v>0.667695473251029</v>
      </c>
      <c r="N1380" s="16" t="n">
        <v>0.0010916526018126</v>
      </c>
      <c r="O1380" s="16" t="n">
        <v>0.123740240239614</v>
      </c>
      <c r="P1380" s="34" t="b">
        <f aca="false">TRUE()</f>
        <v>1</v>
      </c>
      <c r="Q1380" s="18" t="n">
        <v>1.54320987654321E-005</v>
      </c>
    </row>
    <row r="1381" customFormat="false" ht="22.35" hidden="false" customHeight="false" outlineLevel="0" collapsed="false">
      <c r="A1381" s="6" t="s">
        <v>2968</v>
      </c>
      <c r="B1381" s="7" t="s">
        <v>1306</v>
      </c>
      <c r="C1381" s="17" t="n">
        <v>1839</v>
      </c>
      <c r="D1381" s="16" t="n">
        <v>0.290651198532387</v>
      </c>
      <c r="E1381" s="16" t="n">
        <v>0.0299110605542069</v>
      </c>
      <c r="F1381" s="16" t="n">
        <v>0.315622865910112</v>
      </c>
      <c r="G1381" s="16" t="n">
        <v>0.0460197910536998</v>
      </c>
      <c r="H1381" s="16" t="n">
        <v>7.14764331630494</v>
      </c>
      <c r="I1381" s="17" t="n">
        <v>222.400910485933</v>
      </c>
      <c r="J1381" s="18" t="n">
        <v>1.25268671730361E-011</v>
      </c>
      <c r="K1381" s="18" t="n">
        <v>2.05236868409395E-011</v>
      </c>
      <c r="L1381" s="16" t="n">
        <v>0.569944963281006</v>
      </c>
      <c r="M1381" s="16" t="n">
        <v>0.668672839506173</v>
      </c>
      <c r="N1381" s="16" t="n">
        <v>0.0010521369418331</v>
      </c>
      <c r="O1381" s="16" t="n">
        <v>0.123909395465306</v>
      </c>
      <c r="P1381" s="34" t="b">
        <f aca="false">TRUE()</f>
        <v>1</v>
      </c>
      <c r="Q1381" s="18" t="n">
        <v>3.88007054673721E-005</v>
      </c>
    </row>
    <row r="1382" customFormat="false" ht="22.35" hidden="false" customHeight="false" outlineLevel="0" collapsed="false">
      <c r="A1382" s="6" t="s">
        <v>2969</v>
      </c>
      <c r="B1382" s="7" t="s">
        <v>1306</v>
      </c>
      <c r="C1382" s="17" t="n">
        <v>1840</v>
      </c>
      <c r="D1382" s="16" t="n">
        <v>0.289178771361726</v>
      </c>
      <c r="E1382" s="16" t="n">
        <v>0.0298928582622574</v>
      </c>
      <c r="F1382" s="16" t="n">
        <v>0.314311807075244</v>
      </c>
      <c r="G1382" s="16" t="n">
        <v>0.0461144274600968</v>
      </c>
      <c r="H1382" s="16" t="n">
        <v>7.19204446944468</v>
      </c>
      <c r="I1382" s="17" t="n">
        <v>223.063040406066</v>
      </c>
      <c r="J1382" s="18" t="n">
        <v>9.55883631647098E-012</v>
      </c>
      <c r="K1382" s="18" t="n">
        <v>1.57542377733735E-011</v>
      </c>
      <c r="L1382" s="16" t="n">
        <v>0.572568452663766</v>
      </c>
      <c r="M1382" s="16" t="n">
        <v>0.669787379972565</v>
      </c>
      <c r="N1382" s="16" t="n">
        <v>0.0010063562701389</v>
      </c>
      <c r="O1382" s="16" t="n">
        <v>0.124100491439333</v>
      </c>
      <c r="P1382" s="34" t="b">
        <f aca="false">TRUE()</f>
        <v>1</v>
      </c>
      <c r="Q1382" s="18" t="n">
        <v>2.77777777777778E-005</v>
      </c>
    </row>
    <row r="1383" customFormat="false" ht="22.35" hidden="false" customHeight="false" outlineLevel="0" collapsed="false">
      <c r="A1383" s="6" t="s">
        <v>2970</v>
      </c>
      <c r="B1383" s="7" t="s">
        <v>1306</v>
      </c>
      <c r="C1383" s="17" t="n">
        <v>1841</v>
      </c>
      <c r="D1383" s="16" t="n">
        <v>0.287602613185531</v>
      </c>
      <c r="E1383" s="16" t="n">
        <v>0.0298724314558876</v>
      </c>
      <c r="F1383" s="16" t="n">
        <v>0.312908214828268</v>
      </c>
      <c r="G1383" s="16" t="n">
        <v>0.0462147678862597</v>
      </c>
      <c r="H1383" s="16" t="n">
        <v>7.23969122208947</v>
      </c>
      <c r="I1383" s="17" t="n">
        <v>223.777533093538</v>
      </c>
      <c r="J1383" s="18" t="n">
        <v>7.14128490532227E-012</v>
      </c>
      <c r="K1383" s="18" t="n">
        <v>1.18308712004341E-011</v>
      </c>
      <c r="L1383" s="16" t="n">
        <v>0.575374306652279</v>
      </c>
      <c r="M1383" s="16" t="n">
        <v>0.670919067215364</v>
      </c>
      <c r="N1383" s="18" t="n">
        <v>0.000962721021097073</v>
      </c>
      <c r="O1383" s="16" t="n">
        <v>0.124313165002524</v>
      </c>
      <c r="P1383" s="34" t="b">
        <f aca="false">TRUE()</f>
        <v>1</v>
      </c>
      <c r="Q1383" s="16" t="n">
        <v>0</v>
      </c>
    </row>
    <row r="1384" customFormat="false" ht="22.35" hidden="false" customHeight="false" outlineLevel="0" collapsed="false">
      <c r="A1384" s="6" t="s">
        <v>2971</v>
      </c>
      <c r="B1384" s="7" t="s">
        <v>1306</v>
      </c>
      <c r="C1384" s="17" t="n">
        <v>1842</v>
      </c>
      <c r="D1384" s="16" t="n">
        <v>0.285916122977217</v>
      </c>
      <c r="E1384" s="16" t="n">
        <v>0.0298491233775823</v>
      </c>
      <c r="F1384" s="16" t="n">
        <v>0.311405038596189</v>
      </c>
      <c r="G1384" s="16" t="n">
        <v>0.0463203496753519</v>
      </c>
      <c r="H1384" s="16" t="n">
        <v>7.29058316823861</v>
      </c>
      <c r="I1384" s="17" t="n">
        <v>224.548151741096</v>
      </c>
      <c r="J1384" s="18" t="n">
        <v>5.22175367046862E-012</v>
      </c>
      <c r="K1384" s="18" t="n">
        <v>8.68200229665255E-012</v>
      </c>
      <c r="L1384" s="16" t="n">
        <v>0.578356583834047</v>
      </c>
      <c r="M1384" s="16" t="n">
        <v>0.672050754458162</v>
      </c>
      <c r="N1384" s="18" t="n">
        <v>0.00091766704917643</v>
      </c>
      <c r="O1384" s="16" t="n">
        <v>0.124552442470849</v>
      </c>
      <c r="P1384" s="34" t="b">
        <f aca="false">TRUE()</f>
        <v>1</v>
      </c>
      <c r="Q1384" s="18" t="n">
        <v>1.23456790123457E-005</v>
      </c>
    </row>
    <row r="1385" customFormat="false" ht="22.35" hidden="false" customHeight="false" outlineLevel="0" collapsed="false">
      <c r="A1385" s="6" t="s">
        <v>2972</v>
      </c>
      <c r="B1385" s="7" t="s">
        <v>1306</v>
      </c>
      <c r="C1385" s="17" t="n">
        <v>1843</v>
      </c>
      <c r="D1385" s="16" t="n">
        <v>0.284106174188362</v>
      </c>
      <c r="E1385" s="16" t="n">
        <v>0.0298222503691937</v>
      </c>
      <c r="F1385" s="16" t="n">
        <v>0.309790512396336</v>
      </c>
      <c r="G1385" s="16" t="n">
        <v>0.0464313339950477</v>
      </c>
      <c r="H1385" s="16" t="n">
        <v>7.34521337097497</v>
      </c>
      <c r="I1385" s="17" t="n">
        <v>225.38248834443</v>
      </c>
      <c r="J1385" s="18" t="n">
        <v>3.7244721057083E-012</v>
      </c>
      <c r="K1385" s="18" t="n">
        <v>6.24255219656278E-012</v>
      </c>
      <c r="L1385" s="16" t="n">
        <v>0.581543203680904</v>
      </c>
      <c r="M1385" s="16" t="n">
        <v>0.673491083676269</v>
      </c>
      <c r="N1385" s="18" t="n">
        <v>0.0008742778376511</v>
      </c>
      <c r="O1385" s="16" t="n">
        <v>0.124820474544271</v>
      </c>
      <c r="P1385" s="34" t="b">
        <f aca="false">TRUE()</f>
        <v>1</v>
      </c>
      <c r="Q1385" s="16" t="n">
        <v>0</v>
      </c>
    </row>
    <row r="1386" customFormat="false" ht="22.35" hidden="false" customHeight="false" outlineLevel="0" collapsed="false">
      <c r="A1386" s="6" t="s">
        <v>2973</v>
      </c>
      <c r="B1386" s="7" t="s">
        <v>1306</v>
      </c>
      <c r="C1386" s="17" t="n">
        <v>1844</v>
      </c>
      <c r="D1386" s="16" t="n">
        <v>0.282171818911889</v>
      </c>
      <c r="E1386" s="16" t="n">
        <v>0.0297914007706596</v>
      </c>
      <c r="F1386" s="16" t="n">
        <v>0.308060925909685</v>
      </c>
      <c r="G1386" s="16" t="n">
        <v>0.0465480350722432</v>
      </c>
      <c r="H1386" s="16" t="n">
        <v>7.40284519423217</v>
      </c>
      <c r="I1386" s="17" t="n">
        <v>226.286923563699</v>
      </c>
      <c r="J1386" s="18" t="n">
        <v>2.60176026009962E-012</v>
      </c>
      <c r="K1386" s="18" t="n">
        <v>4.38024546832187E-012</v>
      </c>
      <c r="L1386" s="16" t="n">
        <v>0.584866368366242</v>
      </c>
      <c r="M1386" s="16" t="n">
        <v>0.675102880658436</v>
      </c>
      <c r="N1386" s="18" t="n">
        <v>0.000832665767062926</v>
      </c>
      <c r="O1386" s="16" t="n">
        <v>0.12511571158229</v>
      </c>
      <c r="P1386" s="34" t="b">
        <f aca="false">TRUE()</f>
        <v>1</v>
      </c>
      <c r="Q1386" s="16" t="n">
        <v>0</v>
      </c>
    </row>
    <row r="1387" customFormat="false" ht="22.35" hidden="false" customHeight="false" outlineLevel="0" collapsed="false">
      <c r="A1387" s="6" t="s">
        <v>2974</v>
      </c>
      <c r="B1387" s="7" t="s">
        <v>1306</v>
      </c>
      <c r="C1387" s="17" t="n">
        <v>1845</v>
      </c>
      <c r="D1387" s="16" t="n">
        <v>0.280101681843132</v>
      </c>
      <c r="E1387" s="16" t="n">
        <v>0.0297557934627794</v>
      </c>
      <c r="F1387" s="16" t="n">
        <v>0.306204208768368</v>
      </c>
      <c r="G1387" s="16" t="n">
        <v>0.0466707962397981</v>
      </c>
      <c r="H1387" s="16" t="n">
        <v>7.46339563960267</v>
      </c>
      <c r="I1387" s="17" t="n">
        <v>227.271466330678</v>
      </c>
      <c r="J1387" s="18" t="n">
        <v>1.78012801794133E-012</v>
      </c>
      <c r="K1387" s="18" t="n">
        <v>3.0202499077909E-012</v>
      </c>
      <c r="L1387" s="16" t="n">
        <v>0.588305499864777</v>
      </c>
      <c r="M1387" s="16" t="n">
        <v>0.67690329218107</v>
      </c>
      <c r="N1387" s="18" t="n">
        <v>0.000788621869323247</v>
      </c>
      <c r="O1387" s="16" t="n">
        <v>0.125437970336254</v>
      </c>
      <c r="P1387" s="34" t="b">
        <f aca="false">TRUE()</f>
        <v>1</v>
      </c>
      <c r="Q1387" s="16" t="n">
        <v>0</v>
      </c>
    </row>
    <row r="1388" customFormat="false" ht="22.35" hidden="false" customHeight="false" outlineLevel="0" collapsed="false">
      <c r="A1388" s="6" t="s">
        <v>2975</v>
      </c>
      <c r="B1388" s="7" t="s">
        <v>1306</v>
      </c>
      <c r="C1388" s="17" t="n">
        <v>1846</v>
      </c>
      <c r="D1388" s="16" t="n">
        <v>0.277893879795262</v>
      </c>
      <c r="E1388" s="16" t="n">
        <v>0.0297151810097177</v>
      </c>
      <c r="F1388" s="16" t="n">
        <v>0.304219222041823</v>
      </c>
      <c r="G1388" s="16" t="n">
        <v>0.0467994947643873</v>
      </c>
      <c r="H1388" s="16" t="n">
        <v>7.52713105062161</v>
      </c>
      <c r="I1388" s="17" t="n">
        <v>228.339288743663</v>
      </c>
      <c r="J1388" s="18" t="n">
        <v>1.19053595442985E-012</v>
      </c>
      <c r="K1388" s="18" t="n">
        <v>2.04331026091144E-012</v>
      </c>
      <c r="L1388" s="16" t="n">
        <v>0.591877065706652</v>
      </c>
      <c r="M1388" s="16" t="n">
        <v>0.678686556927298</v>
      </c>
      <c r="N1388" s="18" t="n">
        <v>0.000745950719643873</v>
      </c>
      <c r="O1388" s="16" t="n">
        <v>0.12578571029803</v>
      </c>
      <c r="P1388" s="34" t="b">
        <f aca="false">TRUE()</f>
        <v>1</v>
      </c>
      <c r="Q1388" s="18" t="n">
        <v>5.36938113327002E-005</v>
      </c>
    </row>
    <row r="1389" customFormat="false" ht="22.35" hidden="false" customHeight="false" outlineLevel="0" collapsed="false">
      <c r="A1389" s="6" t="s">
        <v>2976</v>
      </c>
      <c r="B1389" s="7" t="s">
        <v>1306</v>
      </c>
      <c r="C1389" s="17" t="n">
        <v>1847</v>
      </c>
      <c r="D1389" s="16" t="n">
        <v>0.275544878821472</v>
      </c>
      <c r="E1389" s="16" t="n">
        <v>0.0296687364228757</v>
      </c>
      <c r="F1389" s="16" t="n">
        <v>0.302102392407217</v>
      </c>
      <c r="G1389" s="16" t="n">
        <v>0.0469345657302776</v>
      </c>
      <c r="H1389" s="16" t="n">
        <v>7.59416452122471</v>
      </c>
      <c r="I1389" s="17" t="n">
        <v>229.502052522597</v>
      </c>
      <c r="J1389" s="18" t="n">
        <v>7.77334134472922E-013</v>
      </c>
      <c r="K1389" s="18" t="n">
        <v>1.34694641255225E-012</v>
      </c>
      <c r="L1389" s="16" t="n">
        <v>0.595574042250044</v>
      </c>
      <c r="M1389" s="16" t="n">
        <v>0.680298353909465</v>
      </c>
      <c r="N1389" s="18" t="n">
        <v>0.000704923187389276</v>
      </c>
      <c r="O1389" s="16" t="n">
        <v>0.126156827817822</v>
      </c>
      <c r="P1389" s="34" t="b">
        <f aca="false">TRUE()</f>
        <v>1</v>
      </c>
      <c r="Q1389" s="18" t="n">
        <v>1.69010365088797E-005</v>
      </c>
    </row>
    <row r="1390" customFormat="false" ht="22.35" hidden="false" customHeight="false" outlineLevel="0" collapsed="false">
      <c r="A1390" s="6" t="s">
        <v>2977</v>
      </c>
      <c r="B1390" s="7" t="s">
        <v>1306</v>
      </c>
      <c r="C1390" s="17" t="n">
        <v>1848</v>
      </c>
      <c r="D1390" s="16" t="n">
        <v>0.273046452231943</v>
      </c>
      <c r="E1390" s="16" t="n">
        <v>0.0296163773341558</v>
      </c>
      <c r="F1390" s="16" t="n">
        <v>0.299844287243235</v>
      </c>
      <c r="G1390" s="16" t="n">
        <v>0.0470764746860905</v>
      </c>
      <c r="H1390" s="16" t="n">
        <v>7.66414965286996</v>
      </c>
      <c r="I1390" s="17" t="n">
        <v>230.76550063296</v>
      </c>
      <c r="J1390" s="18" t="n">
        <v>4.96321925399204E-013</v>
      </c>
      <c r="K1390" s="18" t="n">
        <v>8.66527551706646E-013</v>
      </c>
      <c r="L1390" s="16" t="n">
        <v>0.599361707031345</v>
      </c>
      <c r="M1390" s="16" t="n">
        <v>0.682304526748971</v>
      </c>
      <c r="N1390" s="18" t="n">
        <v>0.000666114946362966</v>
      </c>
      <c r="O1390" s="16" t="n">
        <v>0.126557743519979</v>
      </c>
      <c r="P1390" s="34" t="b">
        <f aca="false">TRUE()</f>
        <v>1</v>
      </c>
      <c r="Q1390" s="16" t="n">
        <v>0</v>
      </c>
    </row>
    <row r="1391" customFormat="false" ht="22.35" hidden="false" customHeight="false" outlineLevel="0" collapsed="false">
      <c r="A1391" s="6" t="s">
        <v>2978</v>
      </c>
      <c r="B1391" s="7" t="s">
        <v>1306</v>
      </c>
      <c r="C1391" s="17" t="n">
        <v>1849</v>
      </c>
      <c r="D1391" s="16" t="n">
        <v>0.270391399825918</v>
      </c>
      <c r="E1391" s="16" t="n">
        <v>0.0295572654025983</v>
      </c>
      <c r="F1391" s="16" t="n">
        <v>0.297438744727845</v>
      </c>
      <c r="G1391" s="16" t="n">
        <v>0.0472249761215468</v>
      </c>
      <c r="H1391" s="16" t="n">
        <v>7.73755197994595</v>
      </c>
      <c r="I1391" s="17" t="n">
        <v>232.138540241182</v>
      </c>
      <c r="J1391" s="18" t="n">
        <v>3.08829076319577E-013</v>
      </c>
      <c r="K1391" s="18" t="n">
        <v>5.43298290261231E-013</v>
      </c>
      <c r="L1391" s="16" t="n">
        <v>0.603265070713859</v>
      </c>
      <c r="M1391" s="16" t="n">
        <v>0.683882030178327</v>
      </c>
      <c r="N1391" s="18" t="n">
        <v>0.00062884532681317</v>
      </c>
      <c r="O1391" s="16" t="n">
        <v>0.126991524565516</v>
      </c>
      <c r="P1391" s="34" t="b">
        <f aca="false">TRUE()</f>
        <v>1</v>
      </c>
      <c r="Q1391" s="18" t="n">
        <v>2.16049382716049E-005</v>
      </c>
    </row>
    <row r="1392" customFormat="false" ht="22.35" hidden="false" customHeight="false" outlineLevel="0" collapsed="false">
      <c r="A1392" s="6" t="s">
        <v>2979</v>
      </c>
      <c r="B1392" s="7" t="s">
        <v>1306</v>
      </c>
      <c r="C1392" s="17" t="n">
        <v>1850</v>
      </c>
      <c r="D1392" s="16" t="n">
        <v>0.267582079215579</v>
      </c>
      <c r="E1392" s="16" t="n">
        <v>0.0294907592534002</v>
      </c>
      <c r="F1392" s="16" t="n">
        <v>0.294887570830133</v>
      </c>
      <c r="G1392" s="16" t="n">
        <v>0.0473801425222349</v>
      </c>
      <c r="H1392" s="16" t="n">
        <v>7.81433619655088</v>
      </c>
      <c r="I1392" s="17" t="n">
        <v>233.630706245776</v>
      </c>
      <c r="J1392" s="18" t="n">
        <v>1.87197313164821E-013</v>
      </c>
      <c r="K1392" s="18" t="n">
        <v>3.32137173849511E-013</v>
      </c>
      <c r="L1392" s="16" t="n">
        <v>0.607269425897626</v>
      </c>
      <c r="M1392" s="16" t="n">
        <v>0.685733882030178</v>
      </c>
      <c r="N1392" s="18" t="n">
        <v>0.000592740477461407</v>
      </c>
      <c r="O1392" s="16" t="n">
        <v>0.127458629909121</v>
      </c>
      <c r="P1392" s="34" t="b">
        <f aca="false">TRUE()</f>
        <v>1</v>
      </c>
      <c r="Q1392" s="16" t="n">
        <v>0</v>
      </c>
    </row>
    <row r="1393" customFormat="false" ht="22.35" hidden="false" customHeight="false" outlineLevel="0" collapsed="false">
      <c r="A1393" s="6" t="s">
        <v>2980</v>
      </c>
      <c r="B1393" s="7" t="s">
        <v>1306</v>
      </c>
      <c r="C1393" s="17" t="n">
        <v>1851</v>
      </c>
      <c r="D1393" s="16" t="n">
        <v>0.264614139014212</v>
      </c>
      <c r="E1393" s="16" t="n">
        <v>0.0294163166818099</v>
      </c>
      <c r="F1393" s="16" t="n">
        <v>0.292183846147333</v>
      </c>
      <c r="G1393" s="16" t="n">
        <v>0.0475422344076208</v>
      </c>
      <c r="H1393" s="16" t="n">
        <v>7.89386571449239</v>
      </c>
      <c r="I1393" s="17" t="n">
        <v>235.252359479027</v>
      </c>
      <c r="J1393" s="18" t="n">
        <v>1.10910847383446E-013</v>
      </c>
      <c r="K1393" s="18" t="n">
        <v>1.98311079983326E-013</v>
      </c>
      <c r="L1393" s="16" t="n">
        <v>0.611313019999219</v>
      </c>
      <c r="M1393" s="16" t="n">
        <v>0.687945816186557</v>
      </c>
      <c r="N1393" s="18" t="n">
        <v>0.00055956727834616</v>
      </c>
      <c r="O1393" s="16" t="n">
        <v>0.127961521526444</v>
      </c>
      <c r="P1393" s="34" t="b">
        <f aca="false">TRUE()</f>
        <v>1</v>
      </c>
      <c r="Q1393" s="18" t="n">
        <v>4.83024691358025E-005</v>
      </c>
    </row>
    <row r="1394" customFormat="false" ht="22.35" hidden="false" customHeight="false" outlineLevel="0" collapsed="false">
      <c r="A1394" s="6" t="s">
        <v>2981</v>
      </c>
      <c r="B1394" s="7" t="s">
        <v>1306</v>
      </c>
      <c r="C1394" s="17" t="n">
        <v>1852</v>
      </c>
      <c r="D1394" s="16" t="n">
        <v>0.261469296212952</v>
      </c>
      <c r="E1394" s="16" t="n">
        <v>0.0293326898935449</v>
      </c>
      <c r="F1394" s="16" t="n">
        <v>0.2893103561023</v>
      </c>
      <c r="G1394" s="16" t="n">
        <v>0.0477117312766048</v>
      </c>
      <c r="H1394" s="16" t="n">
        <v>7.97666023255067</v>
      </c>
      <c r="I1394" s="17" t="n">
        <v>237.022566952801</v>
      </c>
      <c r="J1394" s="18" t="n">
        <v>6.39716323940949E-014</v>
      </c>
      <c r="K1394" s="18" t="n">
        <v>1.15829962668191E-013</v>
      </c>
      <c r="L1394" s="16" t="n">
        <v>0.615413476112343</v>
      </c>
      <c r="M1394" s="16" t="n">
        <v>0.690003429355281</v>
      </c>
      <c r="N1394" s="18" t="n">
        <v>0.000526853147607666</v>
      </c>
      <c r="O1394" s="16" t="n">
        <v>0.128500671611977</v>
      </c>
      <c r="P1394" s="34" t="b">
        <f aca="false">TRUE()</f>
        <v>1</v>
      </c>
      <c r="Q1394" s="18" t="n">
        <v>9.25925925925926E-006</v>
      </c>
    </row>
    <row r="1395" customFormat="false" ht="22.35" hidden="false" customHeight="false" outlineLevel="0" collapsed="false">
      <c r="A1395" s="6" t="s">
        <v>2982</v>
      </c>
      <c r="B1395" s="7" t="s">
        <v>1306</v>
      </c>
      <c r="C1395" s="17" t="n">
        <v>1853</v>
      </c>
      <c r="D1395" s="16" t="n">
        <v>0.258146663540146</v>
      </c>
      <c r="E1395" s="16" t="n">
        <v>0.0292387938732513</v>
      </c>
      <c r="F1395" s="16" t="n">
        <v>0.286267380942289</v>
      </c>
      <c r="G1395" s="16" t="n">
        <v>0.0478884160415588</v>
      </c>
      <c r="H1395" s="16" t="n">
        <v>8.06328731419692</v>
      </c>
      <c r="I1395" s="17" t="n">
        <v>238.95607420914</v>
      </c>
      <c r="J1395" s="18" t="n">
        <v>3.57616733029715E-014</v>
      </c>
      <c r="K1395" s="18" t="n">
        <v>6.5960419647703E-014</v>
      </c>
      <c r="L1395" s="16" t="n">
        <v>0.619598313119427</v>
      </c>
      <c r="M1395" s="16" t="n">
        <v>0.69230109739369</v>
      </c>
      <c r="N1395" s="18" t="n">
        <v>0.000497502397179518</v>
      </c>
      <c r="O1395" s="16" t="n">
        <v>0.129073032761904</v>
      </c>
      <c r="P1395" s="34" t="b">
        <f aca="false">TRUE()</f>
        <v>1</v>
      </c>
      <c r="Q1395" s="16" t="n">
        <v>0</v>
      </c>
    </row>
    <row r="1396" customFormat="false" ht="22.35" hidden="false" customHeight="false" outlineLevel="0" collapsed="false">
      <c r="A1396" s="6" t="s">
        <v>2983</v>
      </c>
      <c r="B1396" s="7" t="s">
        <v>1306</v>
      </c>
      <c r="C1396" s="17" t="n">
        <v>1854</v>
      </c>
      <c r="D1396" s="16" t="n">
        <v>0.254635629680214</v>
      </c>
      <c r="E1396" s="16" t="n">
        <v>0.0291336420013502</v>
      </c>
      <c r="F1396" s="16" t="n">
        <v>0.283041931212394</v>
      </c>
      <c r="G1396" s="16" t="n">
        <v>0.048072314499243</v>
      </c>
      <c r="H1396" s="16" t="n">
        <v>8.15327489640237</v>
      </c>
      <c r="I1396" s="17" t="n">
        <v>241.069391314866</v>
      </c>
      <c r="J1396" s="18" t="n">
        <v>1.94174552932536E-014</v>
      </c>
      <c r="K1396" s="18" t="n">
        <v>3.63967657935873E-014</v>
      </c>
      <c r="L1396" s="16" t="n">
        <v>0.623813743162085</v>
      </c>
      <c r="M1396" s="16" t="n">
        <v>0.694975994513032</v>
      </c>
      <c r="N1396" s="18" t="n">
        <v>0.000469172184063864</v>
      </c>
      <c r="O1396" s="16" t="n">
        <v>0.129675578830035</v>
      </c>
      <c r="P1396" s="34" t="b">
        <f aca="false">TRUE()</f>
        <v>1</v>
      </c>
      <c r="Q1396" s="18" t="n">
        <v>1.7552154618224E-005</v>
      </c>
    </row>
    <row r="1397" customFormat="false" ht="22.35" hidden="false" customHeight="false" outlineLevel="0" collapsed="false">
      <c r="A1397" s="6" t="s">
        <v>2984</v>
      </c>
      <c r="B1397" s="7" t="s">
        <v>1306</v>
      </c>
      <c r="C1397" s="17" t="n">
        <v>1855</v>
      </c>
      <c r="D1397" s="16" t="n">
        <v>0.25093727241113</v>
      </c>
      <c r="E1397" s="16" t="n">
        <v>0.0290164441730711</v>
      </c>
      <c r="F1397" s="16" t="n">
        <v>0.279635844278921</v>
      </c>
      <c r="G1397" s="16" t="n">
        <v>0.0482627762672852</v>
      </c>
      <c r="H1397" s="16" t="n">
        <v>8.24706302872193</v>
      </c>
      <c r="I1397" s="17" t="n">
        <v>243.374456756489</v>
      </c>
      <c r="J1397" s="18" t="n">
        <v>1.02023277671754E-014</v>
      </c>
      <c r="K1397" s="18" t="n">
        <v>1.94933978976877E-014</v>
      </c>
      <c r="L1397" s="16" t="n">
        <v>0.628083204407535</v>
      </c>
      <c r="M1397" s="16" t="n">
        <v>0.697050754458162</v>
      </c>
      <c r="N1397" s="18" t="n">
        <v>0.000442307648374334</v>
      </c>
      <c r="O1397" s="16" t="n">
        <v>0.130302688562464</v>
      </c>
      <c r="P1397" s="34" t="b">
        <f aca="false">TRUE()</f>
        <v>1</v>
      </c>
      <c r="Q1397" s="16" t="n">
        <v>0</v>
      </c>
    </row>
    <row r="1398" customFormat="false" ht="22.35" hidden="false" customHeight="false" outlineLevel="0" collapsed="false">
      <c r="A1398" s="6" t="s">
        <v>2985</v>
      </c>
      <c r="B1398" s="7" t="s">
        <v>1306</v>
      </c>
      <c r="C1398" s="17" t="n">
        <v>1856</v>
      </c>
      <c r="D1398" s="16" t="n">
        <v>0.247061367957581</v>
      </c>
      <c r="E1398" s="16" t="n">
        <v>0.0288859345242863</v>
      </c>
      <c r="F1398" s="16" t="n">
        <v>0.276059718489144</v>
      </c>
      <c r="G1398" s="16" t="n">
        <v>0.0484584548090901</v>
      </c>
      <c r="H1398" s="16" t="n">
        <v>8.3452519531201</v>
      </c>
      <c r="I1398" s="17" t="n">
        <v>245.885145872483</v>
      </c>
      <c r="J1398" s="18" t="n">
        <v>5.16174696655096E-015</v>
      </c>
      <c r="K1398" s="18" t="n">
        <v>1.00948397319446E-014</v>
      </c>
      <c r="L1398" s="16" t="n">
        <v>0.632440512157379</v>
      </c>
      <c r="M1398" s="16" t="n">
        <v>0.699159807956104</v>
      </c>
      <c r="N1398" s="18" t="n">
        <v>0.00041650238540742</v>
      </c>
      <c r="O1398" s="16" t="n">
        <v>0.130949314522602</v>
      </c>
      <c r="P1398" s="34" t="b">
        <f aca="false">TRUE()</f>
        <v>1</v>
      </c>
      <c r="Q1398" s="18" t="n">
        <v>1.70940170940171E-005</v>
      </c>
    </row>
    <row r="1399" customFormat="false" ht="22.35" hidden="false" customHeight="false" outlineLevel="0" collapsed="false">
      <c r="A1399" s="6" t="s">
        <v>2986</v>
      </c>
      <c r="B1399" s="7" t="s">
        <v>1306</v>
      </c>
      <c r="C1399" s="17" t="n">
        <v>1857</v>
      </c>
      <c r="D1399" s="16" t="n">
        <v>0.243000317002341</v>
      </c>
      <c r="E1399" s="16" t="n">
        <v>0.0287402837666312</v>
      </c>
      <c r="F1399" s="16" t="n">
        <v>0.272304863571082</v>
      </c>
      <c r="G1399" s="16" t="n">
        <v>0.0486586813128049</v>
      </c>
      <c r="H1399" s="16" t="n">
        <v>8.44797263096219</v>
      </c>
      <c r="I1399" s="17" t="n">
        <v>248.627139034405</v>
      </c>
      <c r="J1399" s="18" t="n">
        <v>2.50922246522278E-015</v>
      </c>
      <c r="K1399" s="18" t="n">
        <v>5.04030650081052E-015</v>
      </c>
      <c r="L1399" s="16" t="n">
        <v>0.636870349549577</v>
      </c>
      <c r="M1399" s="16" t="n">
        <v>0.701766117969822</v>
      </c>
      <c r="N1399" s="18" t="n">
        <v>0.000392720955005901</v>
      </c>
      <c r="O1399" s="16" t="n">
        <v>0.131612480561735</v>
      </c>
      <c r="P1399" s="34" t="b">
        <f aca="false">TRUE()</f>
        <v>1</v>
      </c>
      <c r="Q1399" s="18" t="n">
        <v>2.96296296296296E-005</v>
      </c>
    </row>
    <row r="1400" customFormat="false" ht="22.35" hidden="false" customHeight="false" outlineLevel="0" collapsed="false">
      <c r="A1400" s="6" t="s">
        <v>2987</v>
      </c>
      <c r="B1400" s="7" t="s">
        <v>1306</v>
      </c>
      <c r="C1400" s="17" t="n">
        <v>1858</v>
      </c>
      <c r="D1400" s="16" t="n">
        <v>0.238765102536128</v>
      </c>
      <c r="E1400" s="16" t="n">
        <v>0.0285777349832523</v>
      </c>
      <c r="F1400" s="16" t="n">
        <v>0.268379355309326</v>
      </c>
      <c r="G1400" s="16" t="n">
        <v>0.0488615538652739</v>
      </c>
      <c r="H1400" s="16" t="n">
        <v>8.5549166021419</v>
      </c>
      <c r="I1400" s="17" t="n">
        <v>251.620377162615</v>
      </c>
      <c r="J1400" s="18" t="n">
        <v>1.1728849839982E-015</v>
      </c>
      <c r="K1400" s="18" t="n">
        <v>2.3895300361279E-015</v>
      </c>
      <c r="L1400" s="16" t="n">
        <v>0.641333485352655</v>
      </c>
      <c r="M1400" s="16" t="n">
        <v>0.704475308641975</v>
      </c>
      <c r="N1400" s="18" t="n">
        <v>0.000371086340550305</v>
      </c>
      <c r="O1400" s="16" t="n">
        <v>0.132288735426227</v>
      </c>
      <c r="P1400" s="34" t="b">
        <f aca="false">TRUE()</f>
        <v>1</v>
      </c>
      <c r="Q1400" s="18" t="n">
        <v>4.00293106804617E-005</v>
      </c>
    </row>
    <row r="1401" customFormat="false" ht="22.35" hidden="false" customHeight="false" outlineLevel="0" collapsed="false">
      <c r="A1401" s="6" t="s">
        <v>2988</v>
      </c>
      <c r="B1401" s="7" t="s">
        <v>1306</v>
      </c>
      <c r="C1401" s="17" t="n">
        <v>1859</v>
      </c>
      <c r="D1401" s="16" t="n">
        <v>0.234354732123016</v>
      </c>
      <c r="E1401" s="16" t="n">
        <v>0.0283968958803284</v>
      </c>
      <c r="F1401" s="16" t="n">
        <v>0.264284395985792</v>
      </c>
      <c r="G1401" s="16" t="n">
        <v>0.0490659119113489</v>
      </c>
      <c r="H1401" s="16" t="n">
        <v>8.6671560942915</v>
      </c>
      <c r="I1401" s="17" t="n">
        <v>254.888203943674</v>
      </c>
      <c r="J1401" s="18" t="n">
        <v>5.22625849786222E-016</v>
      </c>
      <c r="K1401" s="18" t="n">
        <v>1.08174427761238E-015</v>
      </c>
      <c r="L1401" s="16" t="n">
        <v>0.645892293309577</v>
      </c>
      <c r="M1401" s="16" t="n">
        <v>0.706978737997257</v>
      </c>
      <c r="N1401" s="18" t="n">
        <v>0.000350135920445185</v>
      </c>
      <c r="O1401" s="16" t="n">
        <v>0.132973595061395</v>
      </c>
      <c r="P1401" s="34" t="b">
        <f aca="false">TRUE()</f>
        <v>1</v>
      </c>
      <c r="Q1401" s="18" t="n">
        <v>3.90572390572391E-005</v>
      </c>
    </row>
    <row r="1402" customFormat="false" ht="22.35" hidden="false" customHeight="false" outlineLevel="0" collapsed="false">
      <c r="A1402" s="6" t="s">
        <v>2989</v>
      </c>
      <c r="B1402" s="7" t="s">
        <v>1306</v>
      </c>
      <c r="C1402" s="17" t="n">
        <v>1860</v>
      </c>
      <c r="D1402" s="16" t="n">
        <v>0.229779406798149</v>
      </c>
      <c r="E1402" s="16" t="n">
        <v>0.0281953633056036</v>
      </c>
      <c r="F1402" s="16" t="n">
        <v>0.260028582674978</v>
      </c>
      <c r="G1402" s="16" t="n">
        <v>0.049270211093427</v>
      </c>
      <c r="H1402" s="16" t="n">
        <v>8.78491281998968</v>
      </c>
      <c r="I1402" s="17" t="n">
        <v>258.465956143933</v>
      </c>
      <c r="J1402" s="18" t="n">
        <v>2.21248276780425E-016</v>
      </c>
      <c r="K1402" s="18" t="n">
        <v>4.64196333993308E-016</v>
      </c>
      <c r="L1402" s="16" t="n">
        <v>0.650533124024365</v>
      </c>
      <c r="M1402" s="16" t="n">
        <v>0.709996570644719</v>
      </c>
      <c r="N1402" s="18" t="n">
        <v>0.000330771353165854</v>
      </c>
      <c r="O1402" s="16" t="n">
        <v>0.133665104680055</v>
      </c>
      <c r="P1402" s="34" t="b">
        <f aca="false">TRUE()</f>
        <v>1</v>
      </c>
      <c r="Q1402" s="16" t="n">
        <v>0</v>
      </c>
    </row>
    <row r="1403" customFormat="false" ht="22.35" hidden="false" customHeight="false" outlineLevel="0" collapsed="false">
      <c r="A1403" s="6" t="s">
        <v>2990</v>
      </c>
      <c r="B1403" s="7" t="s">
        <v>1306</v>
      </c>
      <c r="C1403" s="17" t="n">
        <v>1861</v>
      </c>
      <c r="D1403" s="16" t="n">
        <v>0.225025152246639</v>
      </c>
      <c r="E1403" s="16" t="n">
        <v>0.0279709739025103</v>
      </c>
      <c r="F1403" s="16" t="n">
        <v>0.255595392409482</v>
      </c>
      <c r="G1403" s="16" t="n">
        <v>0.0494740506925751</v>
      </c>
      <c r="H1403" s="16" t="n">
        <v>8.90804175128478</v>
      </c>
      <c r="I1403" s="17" t="n">
        <v>262.398468293958</v>
      </c>
      <c r="J1403" s="18" t="n">
        <v>8.88829037027319E-017</v>
      </c>
      <c r="K1403" s="18" t="n">
        <v>1.89647326666497E-016</v>
      </c>
      <c r="L1403" s="16" t="n">
        <v>0.655208185692139</v>
      </c>
      <c r="M1403" s="16" t="n">
        <v>0.712705761316873</v>
      </c>
      <c r="N1403" s="18" t="n">
        <v>0.000318805789337955</v>
      </c>
      <c r="O1403" s="16" t="n">
        <v>0.13436290982467</v>
      </c>
      <c r="P1403" s="34" t="b">
        <f aca="false">TRUE()</f>
        <v>1</v>
      </c>
      <c r="Q1403" s="18" t="n">
        <v>4.71781305114639E-005</v>
      </c>
    </row>
    <row r="1404" customFormat="false" ht="22.35" hidden="false" customHeight="false" outlineLevel="0" collapsed="false">
      <c r="A1404" s="6" t="s">
        <v>2991</v>
      </c>
      <c r="B1404" s="7" t="s">
        <v>1306</v>
      </c>
      <c r="C1404" s="17" t="n">
        <v>1862</v>
      </c>
      <c r="D1404" s="16" t="n">
        <v>0.220096852565282</v>
      </c>
      <c r="E1404" s="16" t="n">
        <v>0.0277220104406289</v>
      </c>
      <c r="F1404" s="16" t="n">
        <v>0.250988907290241</v>
      </c>
      <c r="G1404" s="16" t="n">
        <v>0.0496764022333021</v>
      </c>
      <c r="H1404" s="16" t="n">
        <v>9.03688737632652</v>
      </c>
      <c r="I1404" s="17" t="n">
        <v>266.726773202605</v>
      </c>
      <c r="J1404" s="18" t="n">
        <v>3.3729342573356E-017</v>
      </c>
      <c r="K1404" s="18" t="n">
        <v>7.29805900309839E-017</v>
      </c>
      <c r="L1404" s="16" t="n">
        <v>0.659914914818865</v>
      </c>
      <c r="M1404" s="16" t="n">
        <v>0.715449245541838</v>
      </c>
      <c r="N1404" s="18" t="n">
        <v>0.000303492249910303</v>
      </c>
      <c r="O1404" s="16" t="n">
        <v>0.13506115448316</v>
      </c>
      <c r="P1404" s="34" t="b">
        <f aca="false">TRUE()</f>
        <v>1</v>
      </c>
      <c r="Q1404" s="16" t="n">
        <v>0</v>
      </c>
    </row>
    <row r="1405" customFormat="false" ht="22.35" hidden="false" customHeight="false" outlineLevel="0" collapsed="false">
      <c r="A1405" s="6" t="s">
        <v>2992</v>
      </c>
      <c r="B1405" s="7" t="s">
        <v>1306</v>
      </c>
      <c r="C1405" s="17" t="n">
        <v>1863</v>
      </c>
      <c r="D1405" s="16" t="n">
        <v>0.214985284855123</v>
      </c>
      <c r="E1405" s="16" t="n">
        <v>0.0274460793772902</v>
      </c>
      <c r="F1405" s="16" t="n">
        <v>0.246197388749479</v>
      </c>
      <c r="G1405" s="16" t="n">
        <v>0.0498769904755049</v>
      </c>
      <c r="H1405" s="16" t="n">
        <v>9.17140260080632</v>
      </c>
      <c r="I1405" s="17" t="n">
        <v>271.511438118965</v>
      </c>
      <c r="J1405" s="18" t="n">
        <v>1.20618301816934E-017</v>
      </c>
      <c r="K1405" s="18" t="n">
        <v>2.66826200714433E-017</v>
      </c>
      <c r="L1405" s="16" t="n">
        <v>0.664606025857565</v>
      </c>
      <c r="M1405" s="16" t="n">
        <v>0.718398491083676</v>
      </c>
      <c r="N1405" s="18" t="n">
        <v>0.000288626683198775</v>
      </c>
      <c r="O1405" s="16" t="n">
        <v>0.135760698330004</v>
      </c>
      <c r="P1405" s="34" t="b">
        <f aca="false">TRUE()</f>
        <v>1</v>
      </c>
      <c r="Q1405" s="18" t="n">
        <v>6.73400673400673E-005</v>
      </c>
    </row>
    <row r="1406" customFormat="false" ht="22.35" hidden="false" customHeight="false" outlineLevel="0" collapsed="false">
      <c r="A1406" s="6" t="s">
        <v>2993</v>
      </c>
      <c r="B1406" s="7" t="s">
        <v>1306</v>
      </c>
      <c r="C1406" s="17" t="n">
        <v>1864</v>
      </c>
      <c r="D1406" s="16" t="n">
        <v>0.209696683097931</v>
      </c>
      <c r="E1406" s="16" t="n">
        <v>0.0271429027937606</v>
      </c>
      <c r="F1406" s="16" t="n">
        <v>0.241222597805151</v>
      </c>
      <c r="G1406" s="16" t="n">
        <v>0.0500759918037686</v>
      </c>
      <c r="H1406" s="16" t="n">
        <v>9.31052078852609</v>
      </c>
      <c r="I1406" s="17" t="n">
        <v>276.797218763146</v>
      </c>
      <c r="J1406" s="18" t="n">
        <v>4.08544297968233E-018</v>
      </c>
      <c r="K1406" s="18" t="n">
        <v>9.20444536681958E-018</v>
      </c>
      <c r="L1406" s="16" t="n">
        <v>0.669184630818054</v>
      </c>
      <c r="M1406" s="16" t="n">
        <v>0.721724965706447</v>
      </c>
      <c r="N1406" s="18" t="n">
        <v>0.000281394459251314</v>
      </c>
      <c r="O1406" s="16" t="n">
        <v>0.136461801694445</v>
      </c>
      <c r="P1406" s="34" t="b">
        <f aca="false">TRUE()</f>
        <v>1</v>
      </c>
      <c r="Q1406" s="16" t="n">
        <v>0</v>
      </c>
    </row>
    <row r="1407" customFormat="false" ht="22.35" hidden="false" customHeight="false" outlineLevel="0" collapsed="false">
      <c r="A1407" s="6" t="s">
        <v>2994</v>
      </c>
      <c r="B1407" s="7" t="s">
        <v>1306</v>
      </c>
      <c r="C1407" s="17" t="n">
        <v>1865</v>
      </c>
      <c r="D1407" s="16" t="n">
        <v>0.204249189497501</v>
      </c>
      <c r="E1407" s="16" t="n">
        <v>0.026810965539262</v>
      </c>
      <c r="F1407" s="16" t="n">
        <v>0.236080223380823</v>
      </c>
      <c r="G1407" s="16" t="n">
        <v>0.0502731497442985</v>
      </c>
      <c r="H1407" s="16" t="n">
        <v>9.45404512537693</v>
      </c>
      <c r="I1407" s="17" t="n">
        <v>282.648577141561</v>
      </c>
      <c r="J1407" s="18" t="n">
        <v>1.30893306514226E-018</v>
      </c>
      <c r="K1407" s="18" t="n">
        <v>2.98018124718631E-018</v>
      </c>
      <c r="L1407" s="16" t="n">
        <v>0.673604706537348</v>
      </c>
      <c r="M1407" s="16" t="n">
        <v>0.725017146776406</v>
      </c>
      <c r="N1407" s="18" t="n">
        <v>0.000279310131280947</v>
      </c>
      <c r="O1407" s="16" t="n">
        <v>0.137166090835666</v>
      </c>
      <c r="P1407" s="34" t="b">
        <f aca="false">TRUE()</f>
        <v>1</v>
      </c>
      <c r="Q1407" s="18" t="n">
        <v>1.62037037037037E-005</v>
      </c>
    </row>
    <row r="1408" customFormat="false" ht="22.35" hidden="false" customHeight="false" outlineLevel="0" collapsed="false">
      <c r="A1408" s="6" t="s">
        <v>2995</v>
      </c>
      <c r="B1408" s="7" t="s">
        <v>1306</v>
      </c>
      <c r="C1408" s="17" t="n">
        <v>1866</v>
      </c>
      <c r="D1408" s="16" t="n">
        <v>0.198641060758359</v>
      </c>
      <c r="E1408" s="16" t="n">
        <v>0.0264478889116496</v>
      </c>
      <c r="F1408" s="16" t="n">
        <v>0.230767010152328</v>
      </c>
      <c r="G1408" s="16" t="n">
        <v>0.0504687805272378</v>
      </c>
      <c r="H1408" s="16" t="n">
        <v>9.60220102182492</v>
      </c>
      <c r="I1408" s="17" t="n">
        <v>289.155979609823</v>
      </c>
      <c r="J1408" s="18" t="n">
        <v>3.94749728811182E-019</v>
      </c>
      <c r="K1408" s="18" t="n">
        <v>9.12144417910026E-019</v>
      </c>
      <c r="L1408" s="16" t="n">
        <v>0.677834324631499</v>
      </c>
      <c r="M1408" s="16" t="n">
        <v>0.728566529492455</v>
      </c>
      <c r="N1408" s="18" t="n">
        <v>0.000278631529036446</v>
      </c>
      <c r="O1408" s="16" t="n">
        <v>0.137876657807155</v>
      </c>
      <c r="P1408" s="34" t="b">
        <f aca="false">TRUE()</f>
        <v>1</v>
      </c>
      <c r="Q1408" s="18" t="n">
        <v>2.48723661004363E-005</v>
      </c>
    </row>
    <row r="1409" customFormat="false" ht="22.35" hidden="false" customHeight="false" outlineLevel="0" collapsed="false">
      <c r="A1409" s="6" t="s">
        <v>2996</v>
      </c>
      <c r="B1409" s="7" t="s">
        <v>1306</v>
      </c>
      <c r="C1409" s="17" t="n">
        <v>1867</v>
      </c>
      <c r="D1409" s="16" t="n">
        <v>0.192900918862365</v>
      </c>
      <c r="E1409" s="16" t="n">
        <v>0.0260543905470345</v>
      </c>
      <c r="F1409" s="16" t="n">
        <v>0.225309084933476</v>
      </c>
      <c r="G1409" s="16" t="n">
        <v>0.050663099582437</v>
      </c>
      <c r="H1409" s="16" t="n">
        <v>9.75427957677958</v>
      </c>
      <c r="I1409" s="17" t="n">
        <v>296.376639735472</v>
      </c>
      <c r="J1409" s="18" t="n">
        <v>1.12340606982883E-019</v>
      </c>
      <c r="K1409" s="18" t="n">
        <v>2.62951787354181E-019</v>
      </c>
      <c r="L1409" s="16" t="n">
        <v>0.681818016711259</v>
      </c>
      <c r="M1409" s="16" t="n">
        <v>0.73187585733882</v>
      </c>
      <c r="N1409" s="18" t="n">
        <v>0.000278631529036446</v>
      </c>
      <c r="O1409" s="16" t="n">
        <v>0.13859179428295</v>
      </c>
      <c r="P1409" s="34" t="b">
        <f aca="false">TRUE()</f>
        <v>1</v>
      </c>
      <c r="Q1409" s="18" t="n">
        <v>8.85579963263378E-005</v>
      </c>
    </row>
    <row r="1410" customFormat="false" ht="22.35" hidden="false" customHeight="false" outlineLevel="0" collapsed="false">
      <c r="A1410" s="6" t="s">
        <v>2997</v>
      </c>
      <c r="B1410" s="7" t="s">
        <v>1306</v>
      </c>
      <c r="C1410" s="17" t="n">
        <v>1868</v>
      </c>
      <c r="D1410" s="16" t="n">
        <v>0.187037743969133</v>
      </c>
      <c r="E1410" s="16" t="n">
        <v>0.0256279718862777</v>
      </c>
      <c r="F1410" s="16" t="n">
        <v>0.219714218185953</v>
      </c>
      <c r="G1410" s="16" t="n">
        <v>0.0508557860131098</v>
      </c>
      <c r="H1410" s="16" t="n">
        <v>9.91066556824513</v>
      </c>
      <c r="I1410" s="17" t="n">
        <v>304.420753896095</v>
      </c>
      <c r="J1410" s="18" t="n">
        <v>2.99741204862223E-020</v>
      </c>
      <c r="K1410" s="18" t="n">
        <v>7.14900000102429E-020</v>
      </c>
      <c r="L1410" s="16" t="n">
        <v>0.68553865227082</v>
      </c>
      <c r="M1410" s="16" t="n">
        <v>0.735373799725652</v>
      </c>
      <c r="N1410" s="18" t="n">
        <v>0.000278631529036446</v>
      </c>
      <c r="O1410" s="16" t="n">
        <v>0.139311642058047</v>
      </c>
      <c r="P1410" s="34" t="b">
        <f aca="false">TRUE()</f>
        <v>1</v>
      </c>
      <c r="Q1410" s="18" t="n">
        <v>2.77777777777778E-005</v>
      </c>
    </row>
    <row r="1411" customFormat="false" ht="22.35" hidden="false" customHeight="false" outlineLevel="0" collapsed="false">
      <c r="A1411" s="6" t="s">
        <v>2998</v>
      </c>
      <c r="B1411" s="7" t="s">
        <v>1306</v>
      </c>
      <c r="C1411" s="17" t="n">
        <v>1869</v>
      </c>
      <c r="D1411" s="16" t="n">
        <v>0.181073396998579</v>
      </c>
      <c r="E1411" s="16" t="n">
        <v>0.0251689517660229</v>
      </c>
      <c r="F1411" s="16" t="n">
        <v>0.214005776032405</v>
      </c>
      <c r="G1411" s="16" t="n">
        <v>0.0510453558561787</v>
      </c>
      <c r="H1411" s="17" t="n">
        <v>10.0720730553921</v>
      </c>
      <c r="I1411" s="17" t="n">
        <v>313.35946118152</v>
      </c>
      <c r="J1411" s="18" t="n">
        <v>7.43469122894777E-021</v>
      </c>
      <c r="K1411" s="18" t="n">
        <v>1.81280661575401E-020</v>
      </c>
      <c r="L1411" s="16" t="n">
        <v>0.689047167950746</v>
      </c>
      <c r="M1411" s="16" t="n">
        <v>0.739008916323731</v>
      </c>
      <c r="N1411" s="18" t="n">
        <v>0.000278631529036446</v>
      </c>
      <c r="O1411" s="16" t="n">
        <v>0.140028807254472</v>
      </c>
      <c r="P1411" s="34" t="b">
        <f aca="false">TRUE()</f>
        <v>1</v>
      </c>
      <c r="Q1411" s="18" t="n">
        <v>3.74653565129756E-005</v>
      </c>
    </row>
    <row r="1412" customFormat="false" ht="22.35" hidden="false" customHeight="false" outlineLevel="0" collapsed="false">
      <c r="A1412" s="6" t="s">
        <v>2999</v>
      </c>
      <c r="B1412" s="7" t="s">
        <v>1306</v>
      </c>
      <c r="C1412" s="17" t="n">
        <v>1870</v>
      </c>
      <c r="D1412" s="16" t="n">
        <v>0.175028380146006</v>
      </c>
      <c r="E1412" s="16" t="n">
        <v>0.0246755634715927</v>
      </c>
      <c r="F1412" s="16" t="n">
        <v>0.208202591072844</v>
      </c>
      <c r="G1412" s="16" t="n">
        <v>0.0512301829147492</v>
      </c>
      <c r="H1412" s="17" t="n">
        <v>10.2387329107767</v>
      </c>
      <c r="I1412" s="17" t="n">
        <v>323.307064224078</v>
      </c>
      <c r="J1412" s="18" t="n">
        <v>1.70430994897863E-021</v>
      </c>
      <c r="K1412" s="18" t="n">
        <v>4.36059573875544E-021</v>
      </c>
      <c r="L1412" s="16" t="n">
        <v>0.692332308489274</v>
      </c>
      <c r="M1412" s="16" t="n">
        <v>0.743021262002743</v>
      </c>
      <c r="N1412" s="18" t="n">
        <v>0.000278408095467763</v>
      </c>
      <c r="O1412" s="16" t="n">
        <v>0.140739653842173</v>
      </c>
      <c r="P1412" s="34" t="b">
        <f aca="false">TRUE()</f>
        <v>1</v>
      </c>
      <c r="Q1412" s="16" t="n">
        <v>0</v>
      </c>
    </row>
    <row r="1413" customFormat="false" ht="22.35" hidden="false" customHeight="false" outlineLevel="0" collapsed="false">
      <c r="A1413" s="6" t="s">
        <v>3000</v>
      </c>
      <c r="B1413" s="7" t="s">
        <v>1306</v>
      </c>
      <c r="C1413" s="17" t="n">
        <v>1871</v>
      </c>
      <c r="D1413" s="16" t="n">
        <v>0.168938327730597</v>
      </c>
      <c r="E1413" s="16" t="n">
        <v>0.0241497638481331</v>
      </c>
      <c r="F1413" s="16" t="n">
        <v>0.202339266040603</v>
      </c>
      <c r="G1413" s="16" t="n">
        <v>0.0514081792423203</v>
      </c>
      <c r="H1413" s="17" t="n">
        <v>10.4102898382061</v>
      </c>
      <c r="I1413" s="17" t="n">
        <v>334.320584414696</v>
      </c>
      <c r="J1413" s="18" t="n">
        <v>3.60990557119203E-022</v>
      </c>
      <c r="K1413" s="18" t="n">
        <v>9.64035271586031E-022</v>
      </c>
      <c r="L1413" s="16" t="n">
        <v>0.695397698997005</v>
      </c>
      <c r="M1413" s="16" t="n">
        <v>0.746759259259259</v>
      </c>
      <c r="N1413" s="18" t="n">
        <v>0.000277965928904895</v>
      </c>
      <c r="O1413" s="16" t="n">
        <v>0.141432975566417</v>
      </c>
      <c r="P1413" s="34" t="b">
        <f aca="false">TRUE()</f>
        <v>1</v>
      </c>
      <c r="Q1413" s="16" t="n">
        <v>0</v>
      </c>
    </row>
    <row r="1414" customFormat="false" ht="22.35" hidden="false" customHeight="false" outlineLevel="0" collapsed="false">
      <c r="A1414" s="6" t="s">
        <v>3001</v>
      </c>
      <c r="B1414" s="7" t="s">
        <v>1306</v>
      </c>
      <c r="C1414" s="17" t="n">
        <v>1872</v>
      </c>
      <c r="D1414" s="16" t="n">
        <v>0.162826442967406</v>
      </c>
      <c r="E1414" s="16" t="n">
        <v>0.02359098208383</v>
      </c>
      <c r="F1414" s="16" t="n">
        <v>0.196439065453871</v>
      </c>
      <c r="G1414" s="16" t="n">
        <v>0.0515767424048131</v>
      </c>
      <c r="H1414" s="17" t="n">
        <v>10.587338329673</v>
      </c>
      <c r="I1414" s="17" t="n">
        <v>346.50148309114</v>
      </c>
      <c r="J1414" s="18" t="n">
        <v>7.00506392648858E-023</v>
      </c>
      <c r="K1414" s="18" t="n">
        <v>1.96086507010224E-022</v>
      </c>
      <c r="L1414" s="16" t="n">
        <v>0.69827971910349</v>
      </c>
      <c r="M1414" s="16" t="n">
        <v>0.750771604938272</v>
      </c>
      <c r="N1414" s="18" t="n">
        <v>0.000276452559769237</v>
      </c>
      <c r="O1414" s="16" t="n">
        <v>0.1420978064223</v>
      </c>
      <c r="P1414" s="34" t="b">
        <f aca="false">TRUE()</f>
        <v>1</v>
      </c>
      <c r="Q1414" s="16" t="n">
        <v>0</v>
      </c>
    </row>
    <row r="1415" customFormat="false" ht="22.35" hidden="false" customHeight="false" outlineLevel="0" collapsed="false">
      <c r="A1415" s="6" t="s">
        <v>3002</v>
      </c>
      <c r="B1415" s="7" t="s">
        <v>1306</v>
      </c>
      <c r="C1415" s="17" t="n">
        <v>1873</v>
      </c>
      <c r="D1415" s="16" t="n">
        <v>0.156727978608185</v>
      </c>
      <c r="E1415" s="16" t="n">
        <v>0.0230030736727391</v>
      </c>
      <c r="F1415" s="16" t="n">
        <v>0.190535485539498</v>
      </c>
      <c r="G1415" s="16" t="n">
        <v>0.051733566604832</v>
      </c>
      <c r="H1415" s="17" t="n">
        <v>10.7688611931694</v>
      </c>
      <c r="I1415" s="17" t="n">
        <v>359.868750686697</v>
      </c>
      <c r="J1415" s="18" t="n">
        <v>1.25281140728801E-023</v>
      </c>
      <c r="K1415" s="18" t="n">
        <v>3.70311064120031E-023</v>
      </c>
      <c r="L1415" s="16" t="n">
        <v>0.700968044636685</v>
      </c>
      <c r="M1415" s="16" t="n">
        <v>0.755349794238683</v>
      </c>
      <c r="N1415" s="18" t="n">
        <v>0.000272270019438968</v>
      </c>
      <c r="O1415" s="16" t="n">
        <v>0.142723188014069</v>
      </c>
      <c r="P1415" s="34" t="b">
        <f aca="false">TRUE()</f>
        <v>1</v>
      </c>
      <c r="Q1415" s="16" t="n">
        <v>0</v>
      </c>
    </row>
    <row r="1416" customFormat="false" ht="22.35" hidden="false" customHeight="false" outlineLevel="0" collapsed="false">
      <c r="A1416" s="6" t="s">
        <v>3003</v>
      </c>
      <c r="B1416" s="7" t="s">
        <v>1306</v>
      </c>
      <c r="C1416" s="17" t="n">
        <v>1874</v>
      </c>
      <c r="D1416" s="16" t="n">
        <v>0.150700546345713</v>
      </c>
      <c r="E1416" s="16" t="n">
        <v>0.0223906412803338</v>
      </c>
      <c r="F1416" s="16" t="n">
        <v>0.184682826922431</v>
      </c>
      <c r="G1416" s="16" t="n">
        <v>0.0518741038835179</v>
      </c>
      <c r="H1416" s="17" t="n">
        <v>10.9533472783327</v>
      </c>
      <c r="I1416" s="17" t="n">
        <v>374.385191770249</v>
      </c>
      <c r="J1416" s="18" t="n">
        <v>2.08933544541374E-024</v>
      </c>
      <c r="K1416" s="18" t="n">
        <v>6.57372410801138E-024</v>
      </c>
      <c r="L1416" s="16" t="n">
        <v>0.703449347029513</v>
      </c>
      <c r="M1416" s="16" t="n">
        <v>0.760116598079561</v>
      </c>
      <c r="N1416" s="18" t="n">
        <v>0.000268200192939727</v>
      </c>
      <c r="O1416" s="16" t="n">
        <v>0.14329070541311</v>
      </c>
      <c r="P1416" s="34" t="b">
        <f aca="false">TRUE()</f>
        <v>1</v>
      </c>
      <c r="Q1416" s="18" t="n">
        <v>3.05555555555556E-005</v>
      </c>
    </row>
    <row r="1417" customFormat="false" ht="22.35" hidden="false" customHeight="false" outlineLevel="0" collapsed="false">
      <c r="A1417" s="6" t="s">
        <v>3004</v>
      </c>
      <c r="B1417" s="7" t="s">
        <v>1306</v>
      </c>
      <c r="C1417" s="17" t="n">
        <v>1875</v>
      </c>
      <c r="D1417" s="16" t="n">
        <v>0.144770152375764</v>
      </c>
      <c r="E1417" s="16" t="n">
        <v>0.0217564197978628</v>
      </c>
      <c r="F1417" s="16" t="n">
        <v>0.178904835853482</v>
      </c>
      <c r="G1417" s="16" t="n">
        <v>0.0519951714620065</v>
      </c>
      <c r="H1417" s="17" t="n">
        <v>11.1398648106705</v>
      </c>
      <c r="I1417" s="17" t="n">
        <v>390.038817722518</v>
      </c>
      <c r="J1417" s="18" t="n">
        <v>3.27291953567459E-025</v>
      </c>
      <c r="K1417" s="18" t="n">
        <v>1.10878498555506E-024</v>
      </c>
      <c r="L1417" s="16" t="n">
        <v>0.705717405636766</v>
      </c>
      <c r="M1417" s="16" t="n">
        <v>0.764831961591221</v>
      </c>
      <c r="N1417" s="18" t="n">
        <v>0.000264660980934601</v>
      </c>
      <c r="O1417" s="16" t="n">
        <v>0.143789625384908</v>
      </c>
      <c r="P1417" s="34" t="b">
        <f aca="false">TRUE()</f>
        <v>1</v>
      </c>
      <c r="Q1417" s="16" t="n">
        <v>0</v>
      </c>
    </row>
    <row r="1418" customFormat="false" ht="22.35" hidden="false" customHeight="false" outlineLevel="0" collapsed="false">
      <c r="A1418" s="6" t="s">
        <v>3005</v>
      </c>
      <c r="B1418" s="7" t="s">
        <v>1306</v>
      </c>
      <c r="C1418" s="17" t="n">
        <v>1876</v>
      </c>
      <c r="D1418" s="16" t="n">
        <v>0.138980468951419</v>
      </c>
      <c r="E1418" s="16" t="n">
        <v>0.021107158608405</v>
      </c>
      <c r="F1418" s="16" t="n">
        <v>0.173242224596746</v>
      </c>
      <c r="G1418" s="16" t="n">
        <v>0.0520934289518321</v>
      </c>
      <c r="H1418" s="17" t="n">
        <v>11.3262591645035</v>
      </c>
      <c r="I1418" s="17" t="n">
        <v>406.687770484217</v>
      </c>
      <c r="J1418" s="18" t="n">
        <v>4.91682731567494E-026</v>
      </c>
      <c r="K1418" s="18" t="n">
        <v>1.7930433532558E-025</v>
      </c>
      <c r="L1418" s="16" t="n">
        <v>0.707749904027229</v>
      </c>
      <c r="M1418" s="16" t="n">
        <v>0.77037037037037</v>
      </c>
      <c r="N1418" s="18" t="n">
        <v>0.000261978056031381</v>
      </c>
      <c r="O1418" s="16" t="n">
        <v>0.144205479569413</v>
      </c>
      <c r="P1418" s="34" t="b">
        <f aca="false">TRUE()</f>
        <v>1</v>
      </c>
      <c r="Q1418" s="18" t="n">
        <v>0.000235710673745157</v>
      </c>
    </row>
    <row r="1419" customFormat="false" ht="22.35" hidden="false" customHeight="false" outlineLevel="0" collapsed="false">
      <c r="A1419" s="6" t="s">
        <v>3006</v>
      </c>
      <c r="B1419" s="7" t="s">
        <v>1306</v>
      </c>
      <c r="C1419" s="17" t="n">
        <v>1877</v>
      </c>
      <c r="D1419" s="16" t="n">
        <v>0.13336475390253</v>
      </c>
      <c r="E1419" s="16" t="n">
        <v>0.0204476097542843</v>
      </c>
      <c r="F1419" s="16" t="n">
        <v>0.167724897822932</v>
      </c>
      <c r="G1419" s="16" t="n">
        <v>0.0521658596822424</v>
      </c>
      <c r="H1419" s="17" t="n">
        <v>11.5106020986418</v>
      </c>
      <c r="I1419" s="17" t="n">
        <v>424.188441299459</v>
      </c>
      <c r="J1419" s="18" t="n">
        <v>7.22716097194165E-027</v>
      </c>
      <c r="K1419" s="18" t="n">
        <v>2.79300548043543E-026</v>
      </c>
      <c r="L1419" s="16" t="n">
        <v>0.709515148126326</v>
      </c>
      <c r="M1419" s="16" t="n">
        <v>0.775977366255144</v>
      </c>
      <c r="N1419" s="18" t="n">
        <v>0.000258867941719357</v>
      </c>
      <c r="O1419" s="16" t="n">
        <v>0.144525876047427</v>
      </c>
      <c r="P1419" s="34" t="b">
        <f aca="false">TRUE()</f>
        <v>1</v>
      </c>
      <c r="Q1419" s="16" t="n">
        <v>0</v>
      </c>
    </row>
    <row r="1420" customFormat="false" ht="22.35" hidden="false" customHeight="false" outlineLevel="0" collapsed="false">
      <c r="A1420" s="6" t="s">
        <v>3007</v>
      </c>
      <c r="B1420" s="7" t="s">
        <v>1306</v>
      </c>
      <c r="C1420" s="17" t="n">
        <v>1878</v>
      </c>
      <c r="D1420" s="16" t="n">
        <v>0.127919061980395</v>
      </c>
      <c r="E1420" s="16" t="n">
        <v>0.0197797135484155</v>
      </c>
      <c r="F1420" s="16" t="n">
        <v>0.162344661492047</v>
      </c>
      <c r="G1420" s="16" t="n">
        <v>0.0522102213414769</v>
      </c>
      <c r="H1420" s="17" t="n">
        <v>11.6911812867364</v>
      </c>
      <c r="I1420" s="17" t="n">
        <v>442.4302501464</v>
      </c>
      <c r="J1420" s="18" t="n">
        <v>1.05897673686472E-027</v>
      </c>
      <c r="K1420" s="18" t="n">
        <v>4.40356057914688E-027</v>
      </c>
      <c r="L1420" s="16" t="n">
        <v>0.710955930140096</v>
      </c>
      <c r="M1420" s="16" t="n">
        <v>0.781069958847737</v>
      </c>
      <c r="N1420" s="18" t="n">
        <v>0.000256352583962667</v>
      </c>
      <c r="O1420" s="16" t="n">
        <v>0.144740127859558</v>
      </c>
      <c r="P1420" s="34" t="b">
        <f aca="false">TRUE()</f>
        <v>1</v>
      </c>
      <c r="Q1420" s="16" t="n">
        <v>0</v>
      </c>
    </row>
    <row r="1421" customFormat="false" ht="22.35" hidden="false" customHeight="false" outlineLevel="0" collapsed="false">
      <c r="A1421" s="6" t="s">
        <v>3008</v>
      </c>
      <c r="B1421" s="7" t="s">
        <v>1306</v>
      </c>
      <c r="C1421" s="17" t="n">
        <v>1879</v>
      </c>
      <c r="D1421" s="16" t="n">
        <v>0.122670410079897</v>
      </c>
      <c r="E1421" s="16" t="n">
        <v>0.0191079631923144</v>
      </c>
      <c r="F1421" s="16" t="n">
        <v>0.157123869201676</v>
      </c>
      <c r="G1421" s="16" t="n">
        <v>0.0522227481578669</v>
      </c>
      <c r="H1421" s="17" t="n">
        <v>11.8656370242213</v>
      </c>
      <c r="I1421" s="17" t="n">
        <v>461.173624133338</v>
      </c>
      <c r="J1421" s="18" t="n">
        <v>1.59024476049717E-028</v>
      </c>
      <c r="K1421" s="18" t="n">
        <v>6.95144289528001E-028</v>
      </c>
      <c r="L1421" s="16" t="n">
        <v>0.712023850195291</v>
      </c>
      <c r="M1421" s="16" t="n">
        <v>0.785836762688615</v>
      </c>
      <c r="N1421" s="18" t="n">
        <v>0.000253912480156478</v>
      </c>
      <c r="O1421" s="16" t="n">
        <v>0.144835847674464</v>
      </c>
      <c r="P1421" s="34" t="b">
        <f aca="false">TRUE()</f>
        <v>1</v>
      </c>
      <c r="Q1421" s="18" t="n">
        <v>1.7562134502924E-005</v>
      </c>
    </row>
    <row r="1422" customFormat="false" ht="22.35" hidden="false" customHeight="false" outlineLevel="0" collapsed="false">
      <c r="A1422" s="6" t="s">
        <v>3009</v>
      </c>
      <c r="B1422" s="7" t="s">
        <v>1306</v>
      </c>
      <c r="C1422" s="17" t="n">
        <v>1880</v>
      </c>
      <c r="D1422" s="16" t="n">
        <v>0.117633650157073</v>
      </c>
      <c r="E1422" s="16" t="n">
        <v>0.0184394213379145</v>
      </c>
      <c r="F1422" s="16" t="n">
        <v>0.152076180876325</v>
      </c>
      <c r="G1422" s="16" t="n">
        <v>0.0522038236864822</v>
      </c>
      <c r="H1422" s="17" t="n">
        <v>12.0315214800223</v>
      </c>
      <c r="I1422" s="17" t="n">
        <v>480.095638373408</v>
      </c>
      <c r="J1422" s="18" t="n">
        <v>2.52440488431064E-029</v>
      </c>
      <c r="K1422" s="18" t="n">
        <v>1.15250608029584E-028</v>
      </c>
      <c r="L1422" s="16" t="n">
        <v>0.712684331660222</v>
      </c>
      <c r="M1422" s="16" t="n">
        <v>0.791049382716049</v>
      </c>
      <c r="N1422" s="18" t="n">
        <v>0.000252608013016169</v>
      </c>
      <c r="O1422" s="16" t="n">
        <v>0.144815976875045</v>
      </c>
      <c r="P1422" s="34" t="b">
        <f aca="false">TRUE()</f>
        <v>1</v>
      </c>
      <c r="Q1422" s="18" t="n">
        <v>1.77610068211286E-005</v>
      </c>
    </row>
    <row r="1423" customFormat="false" ht="22.35" hidden="false" customHeight="false" outlineLevel="0" collapsed="false">
      <c r="A1423" s="6" t="s">
        <v>3010</v>
      </c>
      <c r="B1423" s="7" t="s">
        <v>1306</v>
      </c>
      <c r="C1423" s="17" t="n">
        <v>1881</v>
      </c>
      <c r="D1423" s="16" t="n">
        <v>0.112816150575863</v>
      </c>
      <c r="E1423" s="16" t="n">
        <v>0.0177779610277998</v>
      </c>
      <c r="F1423" s="16" t="n">
        <v>0.147205427029323</v>
      </c>
      <c r="G1423" s="16" t="n">
        <v>0.0521516964259004</v>
      </c>
      <c r="H1423" s="17" t="n">
        <v>12.1865760930813</v>
      </c>
      <c r="I1423" s="17" t="n">
        <v>498.895485096098</v>
      </c>
      <c r="J1423" s="18" t="n">
        <v>4.36430617596825E-030</v>
      </c>
      <c r="K1423" s="18" t="n">
        <v>2.0890277543562E-029</v>
      </c>
      <c r="L1423" s="16" t="n">
        <v>0.712884854200607</v>
      </c>
      <c r="M1423" s="16" t="n">
        <v>0.79627914951989</v>
      </c>
      <c r="N1423" s="18" t="n">
        <v>0.000251951494756118</v>
      </c>
      <c r="O1423" s="16" t="n">
        <v>0.144679726663597</v>
      </c>
      <c r="P1423" s="34" t="b">
        <f aca="false">TRUE()</f>
        <v>1</v>
      </c>
      <c r="Q1423" s="18" t="n">
        <v>0.000315667322027982</v>
      </c>
    </row>
    <row r="1424" customFormat="false" ht="22.35" hidden="false" customHeight="false" outlineLevel="0" collapsed="false">
      <c r="A1424" s="6" t="s">
        <v>3011</v>
      </c>
      <c r="B1424" s="7" t="s">
        <v>1306</v>
      </c>
      <c r="C1424" s="17" t="n">
        <v>1882</v>
      </c>
      <c r="D1424" s="16" t="n">
        <v>0.108217900094305</v>
      </c>
      <c r="E1424" s="16" t="n">
        <v>0.0171285508154639</v>
      </c>
      <c r="F1424" s="16" t="n">
        <v>0.142512497785678</v>
      </c>
      <c r="G1424" s="16" t="n">
        <v>0.0520679865993034</v>
      </c>
      <c r="H1424" s="17" t="n">
        <v>12.3292817503641</v>
      </c>
      <c r="I1424" s="17" t="n">
        <v>517.247142132417</v>
      </c>
      <c r="J1424" s="18" t="n">
        <v>8.41544966861569E-031</v>
      </c>
      <c r="K1424" s="18" t="n">
        <v>4.18252887721618E-030</v>
      </c>
      <c r="L1424" s="16" t="n">
        <v>0.712617585277187</v>
      </c>
      <c r="M1424" s="16" t="n">
        <v>0.800977366255144</v>
      </c>
      <c r="N1424" s="18" t="n">
        <v>0.000251951494756118</v>
      </c>
      <c r="O1424" s="16" t="n">
        <v>0.144435109937589</v>
      </c>
      <c r="P1424" s="34" t="b">
        <f aca="false">TRUE()</f>
        <v>1</v>
      </c>
      <c r="Q1424" s="18" t="n">
        <v>0.000246888631996008</v>
      </c>
    </row>
    <row r="1425" customFormat="false" ht="22.35" hidden="false" customHeight="false" outlineLevel="0" collapsed="false">
      <c r="A1425" s="6" t="s">
        <v>3012</v>
      </c>
      <c r="B1425" s="7" t="s">
        <v>1306</v>
      </c>
      <c r="C1425" s="17" t="n">
        <v>1883</v>
      </c>
      <c r="D1425" s="16" t="n">
        <v>0.103869667633526</v>
      </c>
      <c r="E1425" s="16" t="n">
        <v>0.0164993234538531</v>
      </c>
      <c r="F1425" s="16" t="n">
        <v>0.138028657129729</v>
      </c>
      <c r="G1425" s="16" t="n">
        <v>0.0519528677876247</v>
      </c>
      <c r="H1425" s="17" t="n">
        <v>12.4573625438907</v>
      </c>
      <c r="I1425" s="17" t="n">
        <v>534.707174762431</v>
      </c>
      <c r="J1425" s="18" t="n">
        <v>1.87072663984532E-031</v>
      </c>
      <c r="K1425" s="18" t="n">
        <v>9.94048086473506E-031</v>
      </c>
      <c r="L1425" s="16" t="n">
        <v>0.711881797546764</v>
      </c>
      <c r="M1425" s="16" t="n">
        <v>0.805435528120713</v>
      </c>
      <c r="N1425" s="18" t="n">
        <v>0.000252126023297617</v>
      </c>
      <c r="O1425" s="16" t="n">
        <v>0.144089779342169</v>
      </c>
      <c r="P1425" s="34" t="b">
        <f aca="false">TRUE()</f>
        <v>1</v>
      </c>
      <c r="Q1425" s="18" t="n">
        <v>0.000114507071787569</v>
      </c>
    </row>
    <row r="1426" customFormat="false" ht="22.35" hidden="false" customHeight="false" outlineLevel="0" collapsed="false">
      <c r="A1426" s="6" t="s">
        <v>3013</v>
      </c>
      <c r="B1426" s="7" t="s">
        <v>1306</v>
      </c>
      <c r="C1426" s="17" t="n">
        <v>1884</v>
      </c>
      <c r="D1426" s="16" t="n">
        <v>0.0997747993376037</v>
      </c>
      <c r="E1426" s="16" t="n">
        <v>0.0158941344085705</v>
      </c>
      <c r="F1426" s="16" t="n">
        <v>0.133757515105803</v>
      </c>
      <c r="G1426" s="16" t="n">
        <v>0.0518060781872964</v>
      </c>
      <c r="H1426" s="17" t="n">
        <v>12.5696185852255</v>
      </c>
      <c r="I1426" s="17" t="n">
        <v>550.974560964459</v>
      </c>
      <c r="J1426" s="18" t="n">
        <v>4.89387111139964E-032</v>
      </c>
      <c r="K1426" s="18" t="n">
        <v>2.85246701015569E-031</v>
      </c>
      <c r="L1426" s="16" t="n">
        <v>0.71068059351031</v>
      </c>
      <c r="M1426" s="16" t="n">
        <v>0.809842249657064</v>
      </c>
      <c r="N1426" s="18" t="n">
        <v>0.000253232118662385</v>
      </c>
      <c r="O1426" s="16" t="n">
        <v>0.143650206134118</v>
      </c>
      <c r="P1426" s="34" t="b">
        <f aca="false">TRUE()</f>
        <v>1</v>
      </c>
      <c r="Q1426" s="18" t="n">
        <v>2.46913580246914E-005</v>
      </c>
    </row>
    <row r="1427" customFormat="false" ht="22.35" hidden="false" customHeight="false" outlineLevel="0" collapsed="false">
      <c r="A1427" s="6" t="s">
        <v>3014</v>
      </c>
      <c r="B1427" s="7" t="s">
        <v>1306</v>
      </c>
      <c r="C1427" s="17" t="n">
        <v>1885</v>
      </c>
      <c r="D1427" s="16" t="n">
        <v>0.0959449843853215</v>
      </c>
      <c r="E1427" s="16" t="n">
        <v>0.0153194656298976</v>
      </c>
      <c r="F1427" s="16" t="n">
        <v>0.129715145935979</v>
      </c>
      <c r="G1427" s="16" t="n">
        <v>0.051630538918165</v>
      </c>
      <c r="H1427" s="17" t="n">
        <v>12.6652244739696</v>
      </c>
      <c r="I1427" s="17" t="n">
        <v>565.747252300521</v>
      </c>
      <c r="J1427" s="18" t="n">
        <v>1.53181687432612E-032</v>
      </c>
      <c r="K1427" s="18" t="n">
        <v>9.72024469182474E-032</v>
      </c>
      <c r="L1427" s="16" t="n">
        <v>0.709057309222735</v>
      </c>
      <c r="M1427" s="16" t="n">
        <v>0.813545953360768</v>
      </c>
      <c r="N1427" s="18" t="n">
        <v>0.000255146038730078</v>
      </c>
      <c r="O1427" s="16" t="n">
        <v>0.143134550232737</v>
      </c>
      <c r="P1427" s="34" t="b">
        <f aca="false">TRUE()</f>
        <v>1</v>
      </c>
      <c r="Q1427" s="18" t="n">
        <v>0.000110620351200061</v>
      </c>
    </row>
    <row r="1428" customFormat="false" ht="22.35" hidden="false" customHeight="false" outlineLevel="0" collapsed="false">
      <c r="A1428" s="6" t="s">
        <v>3015</v>
      </c>
      <c r="B1428" s="7" t="s">
        <v>1306</v>
      </c>
      <c r="C1428" s="17" t="n">
        <v>1886</v>
      </c>
      <c r="D1428" s="16" t="n">
        <v>0.0923911281365193</v>
      </c>
      <c r="E1428" s="16" t="n">
        <v>0.0147795520142955</v>
      </c>
      <c r="F1428" s="16" t="n">
        <v>0.125915137251908</v>
      </c>
      <c r="G1428" s="16" t="n">
        <v>0.0514267013328805</v>
      </c>
      <c r="H1428" s="17" t="n">
        <v>12.7437772794079</v>
      </c>
      <c r="I1428" s="17" t="n">
        <v>578.833705894076</v>
      </c>
      <c r="J1428" s="18" t="n">
        <v>5.79583974543319E-033</v>
      </c>
      <c r="K1428" s="18" t="n">
        <v>4.00878915725796E-032</v>
      </c>
      <c r="L1428" s="16" t="n">
        <v>0.707054622370124</v>
      </c>
      <c r="M1428" s="16" t="n">
        <v>0.817181069958848</v>
      </c>
      <c r="N1428" s="18" t="n">
        <v>0.000257762536960143</v>
      </c>
      <c r="O1428" s="16" t="n">
        <v>0.142555544913023</v>
      </c>
      <c r="P1428" s="34" t="b">
        <f aca="false">TRUE()</f>
        <v>1</v>
      </c>
      <c r="Q1428" s="18" t="n">
        <v>6.25140291806958E-005</v>
      </c>
    </row>
    <row r="1429" customFormat="false" ht="22.35" hidden="false" customHeight="false" outlineLevel="0" collapsed="false">
      <c r="A1429" s="6" t="s">
        <v>3016</v>
      </c>
      <c r="B1429" s="7" t="s">
        <v>1306</v>
      </c>
      <c r="C1429" s="17" t="n">
        <v>1887</v>
      </c>
      <c r="D1429" s="16" t="n">
        <v>0.0890957500366525</v>
      </c>
      <c r="E1429" s="16" t="n">
        <v>0.014275692933355</v>
      </c>
      <c r="F1429" s="16" t="n">
        <v>0.122344117638907</v>
      </c>
      <c r="G1429" s="16" t="n">
        <v>0.0511960857094073</v>
      </c>
      <c r="H1429" s="17" t="n">
        <v>12.8060604372227</v>
      </c>
      <c r="I1429" s="17" t="n">
        <v>590.203354161848</v>
      </c>
      <c r="J1429" s="18" t="n">
        <v>2.63858616681829E-033</v>
      </c>
      <c r="K1429" s="18" t="n">
        <v>1.97299686347674E-032</v>
      </c>
      <c r="L1429" s="16" t="n">
        <v>0.704733005327627</v>
      </c>
      <c r="M1429" s="16" t="n">
        <v>0.820696159122085</v>
      </c>
      <c r="N1429" s="18" t="n">
        <v>0.00026092188643521</v>
      </c>
      <c r="O1429" s="16" t="n">
        <v>0.141930427651078</v>
      </c>
      <c r="P1429" s="34" t="b">
        <f aca="false">TRUE()</f>
        <v>1</v>
      </c>
      <c r="Q1429" s="18" t="n">
        <v>0.000202755200288376</v>
      </c>
    </row>
    <row r="1430" customFormat="false" ht="22.35" hidden="false" customHeight="false" outlineLevel="0" collapsed="false">
      <c r="A1430" s="6" t="s">
        <v>3017</v>
      </c>
      <c r="B1430" s="7" t="s">
        <v>1306</v>
      </c>
      <c r="C1430" s="17" t="n">
        <v>1888</v>
      </c>
      <c r="D1430" s="16" t="n">
        <v>0.0860603854615609</v>
      </c>
      <c r="E1430" s="16" t="n">
        <v>0.0138105284978805</v>
      </c>
      <c r="F1430" s="16" t="n">
        <v>0.119007875890924</v>
      </c>
      <c r="G1430" s="16" t="n">
        <v>0.0509410495398214</v>
      </c>
      <c r="H1430" s="17" t="n">
        <v>12.8525115532972</v>
      </c>
      <c r="I1430" s="17" t="n">
        <v>599.859469129356</v>
      </c>
      <c r="J1430" s="18" t="n">
        <v>1.44189248374823E-033</v>
      </c>
      <c r="K1430" s="18" t="n">
        <v>1.10812107547317E-032</v>
      </c>
      <c r="L1430" s="16" t="n">
        <v>0.702143957878763</v>
      </c>
      <c r="M1430" s="16" t="n">
        <v>0.823165294924554</v>
      </c>
      <c r="N1430" s="18" t="n">
        <v>0.000264660980934601</v>
      </c>
      <c r="O1430" s="16" t="n">
        <v>0.141275191528567</v>
      </c>
      <c r="P1430" s="34" t="b">
        <f aca="false">TRUE()</f>
        <v>1</v>
      </c>
      <c r="Q1430" s="18" t="n">
        <v>0.000123815676141258</v>
      </c>
    </row>
    <row r="1431" customFormat="false" ht="22.35" hidden="false" customHeight="false" outlineLevel="0" collapsed="false">
      <c r="A1431" s="6" t="s">
        <v>3018</v>
      </c>
      <c r="B1431" s="7" t="s">
        <v>1306</v>
      </c>
      <c r="C1431" s="17" t="n">
        <v>1889</v>
      </c>
      <c r="D1431" s="16" t="n">
        <v>0.0832839831360427</v>
      </c>
      <c r="E1431" s="16" t="n">
        <v>0.013385588033636</v>
      </c>
      <c r="F1431" s="16" t="n">
        <v>0.11590934236992</v>
      </c>
      <c r="G1431" s="16" t="n">
        <v>0.0506625001873487</v>
      </c>
      <c r="H1431" s="17" t="n">
        <v>12.8840857366059</v>
      </c>
      <c r="I1431" s="17" t="n">
        <v>607.878462923055</v>
      </c>
      <c r="J1431" s="18" t="n">
        <v>9.37065365326506E-034</v>
      </c>
      <c r="K1431" s="18" t="n">
        <v>7.32358053880414E-033</v>
      </c>
      <c r="L1431" s="16" t="n">
        <v>0.699354414252423</v>
      </c>
      <c r="M1431" s="16" t="n">
        <v>0.825120027434842</v>
      </c>
      <c r="N1431" s="18" t="n">
        <v>0.000268421212799497</v>
      </c>
      <c r="O1431" s="16" t="n">
        <v>0.140606969408884</v>
      </c>
      <c r="P1431" s="34" t="b">
        <f aca="false">TRUE()</f>
        <v>1</v>
      </c>
      <c r="Q1431" s="18" t="n">
        <v>8.62453204759619E-005</v>
      </c>
    </row>
    <row r="1432" customFormat="false" ht="22.35" hidden="false" customHeight="false" outlineLevel="0" collapsed="false">
      <c r="A1432" s="6" t="s">
        <v>3019</v>
      </c>
      <c r="B1432" s="7" t="s">
        <v>1306</v>
      </c>
      <c r="C1432" s="17" t="n">
        <v>1890</v>
      </c>
      <c r="D1432" s="16" t="n">
        <v>0.0807671377838154</v>
      </c>
      <c r="E1432" s="16" t="n">
        <v>0.0130028642681412</v>
      </c>
      <c r="F1432" s="16" t="n">
        <v>0.11305513580171</v>
      </c>
      <c r="G1432" s="16" t="n">
        <v>0.050363085085083</v>
      </c>
      <c r="H1432" s="17" t="n">
        <v>12.9021836742546</v>
      </c>
      <c r="I1432" s="17" t="n">
        <v>614.376559734265</v>
      </c>
      <c r="J1432" s="18" t="n">
        <v>7.13484141296018E-034</v>
      </c>
      <c r="K1432" s="18" t="n">
        <v>5.70512367317625E-033</v>
      </c>
      <c r="L1432" s="16" t="n">
        <v>0.696452288797481</v>
      </c>
      <c r="M1432" s="16" t="n">
        <v>0.827057613168724</v>
      </c>
      <c r="N1432" s="18" t="n">
        <v>0.000272499062057404</v>
      </c>
      <c r="O1432" s="16" t="n">
        <v>0.139945458076028</v>
      </c>
      <c r="P1432" s="34" t="b">
        <f aca="false">TRUE()</f>
        <v>1</v>
      </c>
      <c r="Q1432" s="18" t="n">
        <v>0.000457881141791449</v>
      </c>
    </row>
    <row r="1433" customFormat="false" ht="22.35" hidden="false" customHeight="false" outlineLevel="0" collapsed="false">
      <c r="A1433" s="6" t="s">
        <v>3020</v>
      </c>
      <c r="B1433" s="7" t="s">
        <v>1306</v>
      </c>
      <c r="C1433" s="17" t="n">
        <v>1891</v>
      </c>
      <c r="D1433" s="16" t="n">
        <v>0.0784855411714504</v>
      </c>
      <c r="E1433" s="16" t="n">
        <v>0.0126605321188832</v>
      </c>
      <c r="F1433" s="16" t="n">
        <v>0.110424889363275</v>
      </c>
      <c r="G1433" s="16" t="n">
        <v>0.05004572277466</v>
      </c>
      <c r="H1433" s="17" t="n">
        <v>12.9083344104175</v>
      </c>
      <c r="I1433" s="17" t="n">
        <v>619.567526163998</v>
      </c>
      <c r="J1433" s="18" t="n">
        <v>6.25062441554293E-034</v>
      </c>
      <c r="K1433" s="18" t="n">
        <v>5.03691093679673E-033</v>
      </c>
      <c r="L1433" s="16" t="n">
        <v>0.693481440855668</v>
      </c>
      <c r="M1433" s="16" t="n">
        <v>0.827880658436214</v>
      </c>
      <c r="N1433" s="18" t="n">
        <v>0.000277965928904895</v>
      </c>
      <c r="O1433" s="16" t="n">
        <v>0.139307545174803</v>
      </c>
      <c r="P1433" s="34" t="b">
        <f aca="false">TRUE()</f>
        <v>1</v>
      </c>
      <c r="Q1433" s="18" t="n">
        <v>0.000128237262270876</v>
      </c>
    </row>
    <row r="1434" customFormat="false" ht="22.35" hidden="false" customHeight="false" outlineLevel="0" collapsed="false">
      <c r="A1434" s="6" t="s">
        <v>3021</v>
      </c>
      <c r="B1434" s="7" t="s">
        <v>1306</v>
      </c>
      <c r="C1434" s="17" t="n">
        <v>1892</v>
      </c>
      <c r="D1434" s="16" t="n">
        <v>0.0764392169799327</v>
      </c>
      <c r="E1434" s="16" t="n">
        <v>0.0123585145372476</v>
      </c>
      <c r="F1434" s="16" t="n">
        <v>0.108023504917376</v>
      </c>
      <c r="G1434" s="16" t="n">
        <v>0.0497135919969476</v>
      </c>
      <c r="H1434" s="17" t="n">
        <v>12.9039816545386</v>
      </c>
      <c r="I1434" s="17" t="n">
        <v>623.622268638511</v>
      </c>
      <c r="J1434" s="18" t="n">
        <v>6.19466484300437E-034</v>
      </c>
      <c r="K1434" s="18" t="n">
        <v>5.00152900748407E-033</v>
      </c>
      <c r="L1434" s="16" t="n">
        <v>0.690502646532842</v>
      </c>
      <c r="M1434" s="16" t="n">
        <v>0.829132373113855</v>
      </c>
      <c r="N1434" s="18" t="n">
        <v>0.000277965928904895</v>
      </c>
      <c r="O1434" s="16" t="n">
        <v>0.138708442580193</v>
      </c>
      <c r="P1434" s="34" t="b">
        <f aca="false">TRUE()</f>
        <v>1</v>
      </c>
      <c r="Q1434" s="18" t="n">
        <v>0.000679623541494006</v>
      </c>
    </row>
    <row r="1435" customFormat="false" ht="22.35" hidden="false" customHeight="false" outlineLevel="0" collapsed="false">
      <c r="A1435" s="6" t="s">
        <v>3022</v>
      </c>
      <c r="B1435" s="7" t="s">
        <v>1306</v>
      </c>
      <c r="C1435" s="17" t="n">
        <v>1893</v>
      </c>
      <c r="D1435" s="16" t="n">
        <v>0.074617904714525</v>
      </c>
      <c r="E1435" s="16" t="n">
        <v>0.0120943762252658</v>
      </c>
      <c r="F1435" s="16" t="n">
        <v>0.105843046272447</v>
      </c>
      <c r="G1435" s="16" t="n">
        <v>0.0493675903834152</v>
      </c>
      <c r="H1435" s="17" t="n">
        <v>12.8905805147665</v>
      </c>
      <c r="I1435" s="17" t="n">
        <v>626.728598849555</v>
      </c>
      <c r="J1435" s="18" t="n">
        <v>6.82421692662346E-034</v>
      </c>
      <c r="K1435" s="18" t="n">
        <v>5.46727803966938E-033</v>
      </c>
      <c r="L1435" s="16" t="n">
        <v>0.687555466257447</v>
      </c>
      <c r="M1435" s="16" t="n">
        <v>0.829183813443073</v>
      </c>
      <c r="N1435" s="18" t="n">
        <v>0.000278564113601334</v>
      </c>
      <c r="O1435" s="16" t="n">
        <v>0.138158129302904</v>
      </c>
      <c r="P1435" s="34" t="b">
        <f aca="false">TRUE()</f>
        <v>1</v>
      </c>
      <c r="Q1435" s="18" t="n">
        <v>5.41152263374486E-005</v>
      </c>
    </row>
    <row r="1436" customFormat="false" ht="22.35" hidden="false" customHeight="false" outlineLevel="0" collapsed="false">
      <c r="A1436" s="6" t="s">
        <v>3023</v>
      </c>
      <c r="B1436" s="7" t="s">
        <v>1306</v>
      </c>
      <c r="C1436" s="17" t="n">
        <v>1894</v>
      </c>
      <c r="D1436" s="16" t="n">
        <v>0.0730046516991906</v>
      </c>
      <c r="E1436" s="16" t="n">
        <v>0.0118654851855299</v>
      </c>
      <c r="F1436" s="16" t="n">
        <v>0.103870033387037</v>
      </c>
      <c r="G1436" s="16" t="n">
        <v>0.0490110811433527</v>
      </c>
      <c r="H1436" s="17" t="n">
        <v>12.8696096784827</v>
      </c>
      <c r="I1436" s="17" t="n">
        <v>629.060274390334</v>
      </c>
      <c r="J1436" s="18" t="n">
        <v>8.20988254461181E-034</v>
      </c>
      <c r="K1436" s="18" t="n">
        <v>6.48971667812172E-033</v>
      </c>
      <c r="L1436" s="16" t="n">
        <v>0.684671985734261</v>
      </c>
      <c r="M1436" s="16" t="n">
        <v>0.829080932784637</v>
      </c>
      <c r="N1436" s="18" t="n">
        <v>0.000278631529036446</v>
      </c>
      <c r="O1436" s="16" t="n">
        <v>0.137664970286678</v>
      </c>
      <c r="P1436" s="34" t="b">
        <f aca="false">TRUE()</f>
        <v>1</v>
      </c>
      <c r="Q1436" s="16" t="n">
        <v>0</v>
      </c>
    </row>
    <row r="1437" customFormat="false" ht="22.35" hidden="false" customHeight="false" outlineLevel="0" collapsed="false">
      <c r="A1437" s="6" t="s">
        <v>3024</v>
      </c>
      <c r="B1437" s="7" t="s">
        <v>1306</v>
      </c>
      <c r="C1437" s="17" t="n">
        <v>1895</v>
      </c>
      <c r="D1437" s="16" t="n">
        <v>0.0715902270444803</v>
      </c>
      <c r="E1437" s="16" t="n">
        <v>0.0116690841351455</v>
      </c>
      <c r="F1437" s="16" t="n">
        <v>0.102097298544514</v>
      </c>
      <c r="G1437" s="16" t="n">
        <v>0.0486464809978957</v>
      </c>
      <c r="H1437" s="17" t="n">
        <v>12.8421734149065</v>
      </c>
      <c r="I1437" s="17" t="n">
        <v>630.75877107867</v>
      </c>
      <c r="J1437" s="18" t="n">
        <v>1.06416032687103E-033</v>
      </c>
      <c r="K1437" s="18" t="n">
        <v>8.25470160096217E-033</v>
      </c>
      <c r="L1437" s="16" t="n">
        <v>0.681867412874403</v>
      </c>
      <c r="M1437" s="16" t="n">
        <v>0.828755144032922</v>
      </c>
      <c r="N1437" s="18" t="n">
        <v>0.000278631529036446</v>
      </c>
      <c r="O1437" s="16" t="n">
        <v>0.137235613706766</v>
      </c>
      <c r="P1437" s="34" t="b">
        <f aca="false">TRUE()</f>
        <v>1</v>
      </c>
      <c r="Q1437" s="18" t="n">
        <v>0.000732567048683904</v>
      </c>
    </row>
    <row r="1438" customFormat="false" ht="22.35" hidden="false" customHeight="false" outlineLevel="0" collapsed="false">
      <c r="A1438" s="6" t="s">
        <v>3025</v>
      </c>
      <c r="B1438" s="7" t="s">
        <v>1306</v>
      </c>
      <c r="C1438" s="17" t="n">
        <v>1896</v>
      </c>
      <c r="D1438" s="16" t="n">
        <v>0.0703477658246329</v>
      </c>
      <c r="E1438" s="16" t="n">
        <v>0.0115009665640923</v>
      </c>
      <c r="F1438" s="16" t="n">
        <v>0.100498657234401</v>
      </c>
      <c r="G1438" s="16" t="n">
        <v>0.0482750606139264</v>
      </c>
      <c r="H1438" s="17" t="n">
        <v>12.8093668289246</v>
      </c>
      <c r="I1438" s="17" t="n">
        <v>631.955258710282</v>
      </c>
      <c r="J1438" s="18" t="n">
        <v>1.46656093558182E-033</v>
      </c>
      <c r="K1438" s="18" t="n">
        <v>1.12292027355435E-032</v>
      </c>
      <c r="L1438" s="16" t="n">
        <v>0.679143475823482</v>
      </c>
      <c r="M1438" s="16" t="n">
        <v>0.828600823045268</v>
      </c>
      <c r="N1438" s="18" t="n">
        <v>0.000278631529036446</v>
      </c>
      <c r="O1438" s="16" t="n">
        <v>0.136874119584428</v>
      </c>
      <c r="P1438" s="34" t="b">
        <f aca="false">TRUE()</f>
        <v>1</v>
      </c>
      <c r="Q1438" s="18" t="n">
        <v>2.96296296296296E-005</v>
      </c>
    </row>
    <row r="1439" customFormat="false" ht="22.35" hidden="false" customHeight="false" outlineLevel="0" collapsed="false">
      <c r="A1439" s="6" t="s">
        <v>3026</v>
      </c>
      <c r="B1439" s="7" t="s">
        <v>1306</v>
      </c>
      <c r="C1439" s="17" t="n">
        <v>1897</v>
      </c>
      <c r="D1439" s="16" t="n">
        <v>0.0692621586836769</v>
      </c>
      <c r="E1439" s="16" t="n">
        <v>0.0113581734408164</v>
      </c>
      <c r="F1439" s="16" t="n">
        <v>0.0990625040232303</v>
      </c>
      <c r="G1439" s="16" t="n">
        <v>0.0479000020366342</v>
      </c>
      <c r="H1439" s="17" t="n">
        <v>12.7727698092704</v>
      </c>
      <c r="I1439" s="17" t="n">
        <v>632.744015178078</v>
      </c>
      <c r="J1439" s="18" t="n">
        <v>2.11116541491593E-033</v>
      </c>
      <c r="K1439" s="18" t="n">
        <v>1.5958718528053E-032</v>
      </c>
      <c r="L1439" s="16" t="n">
        <v>0.676538594821708</v>
      </c>
      <c r="M1439" s="16" t="n">
        <v>0.82798353909465</v>
      </c>
      <c r="N1439" s="18" t="n">
        <v>0.000278631529036446</v>
      </c>
      <c r="O1439" s="16" t="n">
        <v>0.136582740070507</v>
      </c>
      <c r="P1439" s="34" t="b">
        <f aca="false">TRUE()</f>
        <v>1</v>
      </c>
      <c r="Q1439" s="18" t="n">
        <v>1.71957671957672E-005</v>
      </c>
    </row>
    <row r="1440" customFormat="false" ht="22.35" hidden="false" customHeight="false" outlineLevel="0" collapsed="false">
      <c r="A1440" s="6" t="s">
        <v>3027</v>
      </c>
      <c r="B1440" s="7" t="s">
        <v>1306</v>
      </c>
      <c r="C1440" s="17" t="n">
        <v>1898</v>
      </c>
      <c r="D1440" s="16" t="n">
        <v>0.0683206300890965</v>
      </c>
      <c r="E1440" s="16" t="n">
        <v>0.0112374294804199</v>
      </c>
      <c r="F1440" s="16" t="n">
        <v>0.0977784315745072</v>
      </c>
      <c r="G1440" s="16" t="n">
        <v>0.0475243149464429</v>
      </c>
      <c r="H1440" s="17" t="n">
        <v>12.7336035377652</v>
      </c>
      <c r="I1440" s="17" t="n">
        <v>633.204600490906</v>
      </c>
      <c r="J1440" s="18" t="n">
        <v>3.13105609361672E-033</v>
      </c>
      <c r="K1440" s="18" t="n">
        <v>2.32033621223382E-032</v>
      </c>
      <c r="L1440" s="16" t="n">
        <v>0.674069579620857</v>
      </c>
      <c r="M1440" s="16" t="n">
        <v>0.827623456790124</v>
      </c>
      <c r="N1440" s="18" t="n">
        <v>0.000279310131280947</v>
      </c>
      <c r="O1440" s="16" t="n">
        <v>0.136366061180918</v>
      </c>
      <c r="P1440" s="34" t="b">
        <f aca="false">TRUE()</f>
        <v>1</v>
      </c>
      <c r="Q1440" s="16" t="n">
        <v>0</v>
      </c>
    </row>
    <row r="1441" customFormat="false" ht="22.35" hidden="false" customHeight="false" outlineLevel="0" collapsed="false">
      <c r="A1441" s="6" t="s">
        <v>3028</v>
      </c>
      <c r="B1441" s="7" t="s">
        <v>1306</v>
      </c>
      <c r="C1441" s="17" t="n">
        <v>1899</v>
      </c>
      <c r="D1441" s="16" t="n">
        <v>0.0675046734049369</v>
      </c>
      <c r="E1441" s="16" t="n">
        <v>0.0111350669070019</v>
      </c>
      <c r="F1441" s="16" t="n">
        <v>0.0966306314654384</v>
      </c>
      <c r="G1441" s="16" t="n">
        <v>0.0471505944487107</v>
      </c>
      <c r="H1441" s="17" t="n">
        <v>12.6934290484269</v>
      </c>
      <c r="I1441" s="17" t="n">
        <v>633.407280540794</v>
      </c>
      <c r="J1441" s="18" t="n">
        <v>4.70344032462048E-033</v>
      </c>
      <c r="K1441" s="18" t="n">
        <v>3.33093470088311E-032</v>
      </c>
      <c r="L1441" s="16" t="n">
        <v>0.671767965633294</v>
      </c>
      <c r="M1441" s="16" t="n">
        <v>0.826714677640604</v>
      </c>
      <c r="N1441" s="18" t="n">
        <v>0.000279310131280947</v>
      </c>
      <c r="O1441" s="16" t="n">
        <v>0.136227207764037</v>
      </c>
      <c r="P1441" s="34" t="b">
        <f aca="false">TRUE()</f>
        <v>1</v>
      </c>
      <c r="Q1441" s="18" t="n">
        <v>0.000153723718571892</v>
      </c>
    </row>
    <row r="1442" customFormat="false" ht="22.35" hidden="false" customHeight="false" outlineLevel="0" collapsed="false">
      <c r="A1442" s="6" t="s">
        <v>3029</v>
      </c>
      <c r="B1442" s="7" t="s">
        <v>1306</v>
      </c>
      <c r="C1442" s="17" t="n">
        <v>1900</v>
      </c>
      <c r="D1442" s="16" t="n">
        <v>0.0668040212191213</v>
      </c>
      <c r="E1442" s="16" t="n">
        <v>0.0110486992064575</v>
      </c>
      <c r="F1442" s="16" t="n">
        <v>0.0956131420174423</v>
      </c>
      <c r="G1442" s="16" t="n">
        <v>0.0467832827114278</v>
      </c>
      <c r="H1442" s="17" t="n">
        <v>12.6538300586881</v>
      </c>
      <c r="I1442" s="17" t="n">
        <v>633.401805175043</v>
      </c>
      <c r="J1442" s="18" t="n">
        <v>7.03682723216744E-033</v>
      </c>
      <c r="K1442" s="18" t="n">
        <v>4.78099202364465E-032</v>
      </c>
      <c r="L1442" s="16" t="n">
        <v>0.669677014523039</v>
      </c>
      <c r="M1442" s="16" t="n">
        <v>0.826337448559671</v>
      </c>
      <c r="N1442" s="18" t="n">
        <v>0.000280265556877161</v>
      </c>
      <c r="O1442" s="16" t="n">
        <v>0.136167075764509</v>
      </c>
      <c r="P1442" s="34" t="b">
        <f aca="false">TRUE()</f>
        <v>1</v>
      </c>
      <c r="Q1442" s="18" t="n">
        <v>4.49811823354538E-005</v>
      </c>
    </row>
    <row r="1443" customFormat="false" ht="22.35" hidden="false" customHeight="false" outlineLevel="0" collapsed="false">
      <c r="A1443" s="6" t="s">
        <v>3030</v>
      </c>
      <c r="B1443" s="7" t="s">
        <v>1306</v>
      </c>
      <c r="C1443" s="17" t="n">
        <v>1901</v>
      </c>
      <c r="D1443" s="16" t="n">
        <v>0.066197350199053</v>
      </c>
      <c r="E1443" s="16" t="n">
        <v>0.0109759161540617</v>
      </c>
      <c r="F1443" s="16" t="n">
        <v>0.0947075306153073</v>
      </c>
      <c r="G1443" s="16" t="n">
        <v>0.046426792089582</v>
      </c>
      <c r="H1443" s="17" t="n">
        <v>12.6158177560007</v>
      </c>
      <c r="I1443" s="17" t="n">
        <v>633.234070935478</v>
      </c>
      <c r="J1443" s="18" t="n">
        <v>1.03719767284047E-032</v>
      </c>
      <c r="K1443" s="18" t="n">
        <v>6.82853985412941E-032</v>
      </c>
      <c r="L1443" s="16" t="n">
        <v>0.667809231715665</v>
      </c>
      <c r="M1443" s="16" t="n">
        <v>0.82491426611797</v>
      </c>
      <c r="N1443" s="18" t="n">
        <v>0.000281394459251314</v>
      </c>
      <c r="O1443" s="16" t="n">
        <v>0.13618356525063</v>
      </c>
      <c r="P1443" s="34" t="b">
        <f aca="false">TRUE()</f>
        <v>1</v>
      </c>
      <c r="Q1443" s="18" t="n">
        <v>0.000196136714490513</v>
      </c>
    </row>
    <row r="1444" customFormat="false" ht="22.35" hidden="false" customHeight="false" outlineLevel="0" collapsed="false">
      <c r="A1444" s="6" t="s">
        <v>3031</v>
      </c>
      <c r="B1444" s="7" t="s">
        <v>1306</v>
      </c>
      <c r="C1444" s="17" t="n">
        <v>1902</v>
      </c>
      <c r="D1444" s="16" t="n">
        <v>0.0656781593106575</v>
      </c>
      <c r="E1444" s="16" t="n">
        <v>0.0109148294111183</v>
      </c>
      <c r="F1444" s="16" t="n">
        <v>0.0939080961429754</v>
      </c>
      <c r="G1444" s="16" t="n">
        <v>0.0460828494299694</v>
      </c>
      <c r="H1444" s="17" t="n">
        <v>12.5799380685419</v>
      </c>
      <c r="I1444" s="17" t="n">
        <v>632.931832577081</v>
      </c>
      <c r="J1444" s="18" t="n">
        <v>1.49740561389483E-032</v>
      </c>
      <c r="K1444" s="18" t="n">
        <v>9.53103266512816E-032</v>
      </c>
      <c r="L1444" s="16" t="n">
        <v>0.666166601288039</v>
      </c>
      <c r="M1444" s="16" t="n">
        <v>0.824502743484225</v>
      </c>
      <c r="N1444" s="18" t="n">
        <v>0.000283568117393039</v>
      </c>
      <c r="O1444" s="16" t="n">
        <v>0.13627314915971</v>
      </c>
      <c r="P1444" s="34" t="b">
        <f aca="false">TRUE()</f>
        <v>1</v>
      </c>
      <c r="Q1444" s="18" t="n">
        <v>0.000111585546271492</v>
      </c>
    </row>
    <row r="1445" customFormat="false" ht="22.35" hidden="false" customHeight="false" outlineLevel="0" collapsed="false">
      <c r="A1445" s="6" t="s">
        <v>3032</v>
      </c>
      <c r="B1445" s="7" t="s">
        <v>1306</v>
      </c>
      <c r="C1445" s="17" t="n">
        <v>1903</v>
      </c>
      <c r="D1445" s="16" t="n">
        <v>0.0652350605147636</v>
      </c>
      <c r="E1445" s="16" t="n">
        <v>0.0108637632780345</v>
      </c>
      <c r="F1445" s="16" t="n">
        <v>0.0932049459690248</v>
      </c>
      <c r="G1445" s="16" t="n">
        <v>0.0457538657366463</v>
      </c>
      <c r="H1445" s="17" t="n">
        <v>12.5468558186185</v>
      </c>
      <c r="I1445" s="17" t="n">
        <v>632.522369713877</v>
      </c>
      <c r="J1445" s="18" t="n">
        <v>2.10273435116957E-032</v>
      </c>
      <c r="K1445" s="18" t="n">
        <v>1.2985636246062E-031</v>
      </c>
      <c r="L1445" s="16" t="n">
        <v>0.664757583751918</v>
      </c>
      <c r="M1445" s="16" t="n">
        <v>0.823302469135803</v>
      </c>
      <c r="N1445" s="18" t="n">
        <v>0.000289313782927435</v>
      </c>
      <c r="O1445" s="16" t="n">
        <v>0.136429463723095</v>
      </c>
      <c r="P1445" s="34" t="b">
        <f aca="false">TRUE()</f>
        <v>1</v>
      </c>
      <c r="Q1445" s="18" t="n">
        <v>3.2838795175488E-005</v>
      </c>
    </row>
    <row r="1446" customFormat="false" ht="22.35" hidden="false" customHeight="false" outlineLevel="0" collapsed="false">
      <c r="A1446" s="6" t="s">
        <v>3033</v>
      </c>
      <c r="B1446" s="7" t="s">
        <v>1306</v>
      </c>
      <c r="C1446" s="17" t="n">
        <v>1904</v>
      </c>
      <c r="D1446" s="16" t="n">
        <v>0.0648597351484035</v>
      </c>
      <c r="E1446" s="16" t="n">
        <v>0.0108220332016378</v>
      </c>
      <c r="F1446" s="16" t="n">
        <v>0.0925905891635066</v>
      </c>
      <c r="G1446" s="16" t="n">
        <v>0.0454418463297156</v>
      </c>
      <c r="H1446" s="17" t="n">
        <v>12.516781289328</v>
      </c>
      <c r="I1446" s="17" t="n">
        <v>632.017546277202</v>
      </c>
      <c r="J1446" s="18" t="n">
        <v>2.86591579478038E-032</v>
      </c>
      <c r="K1446" s="18" t="n">
        <v>1.72871374249107E-031</v>
      </c>
      <c r="L1446" s="16" t="n">
        <v>0.663579936737638</v>
      </c>
      <c r="M1446" s="16" t="n">
        <v>0.822307956104252</v>
      </c>
      <c r="N1446" s="18" t="n">
        <v>0.000295035743831816</v>
      </c>
      <c r="O1446" s="16" t="n">
        <v>0.136644059013563</v>
      </c>
      <c r="P1446" s="34" t="b">
        <f aca="false">TRUE()</f>
        <v>1</v>
      </c>
      <c r="Q1446" s="18" t="n">
        <v>8.65544777581815E-005</v>
      </c>
    </row>
    <row r="1447" customFormat="false" ht="22.35" hidden="false" customHeight="false" outlineLevel="0" collapsed="false">
      <c r="A1447" s="6" t="s">
        <v>3034</v>
      </c>
      <c r="B1447" s="7" t="s">
        <v>1306</v>
      </c>
      <c r="C1447" s="17" t="n">
        <v>1905</v>
      </c>
      <c r="D1447" s="16" t="n">
        <v>0.0645412042964714</v>
      </c>
      <c r="E1447" s="16" t="n">
        <v>0.0107879939997153</v>
      </c>
      <c r="F1447" s="16" t="n">
        <v>0.0920515286507314</v>
      </c>
      <c r="G1447" s="16" t="n">
        <v>0.0451458685184511</v>
      </c>
      <c r="H1447" s="17" t="n">
        <v>12.489283088146</v>
      </c>
      <c r="I1447" s="17" t="n">
        <v>631.434452460823</v>
      </c>
      <c r="J1447" s="18" t="n">
        <v>3.80742586904471E-032</v>
      </c>
      <c r="K1447" s="18" t="n">
        <v>2.25403956583959E-031</v>
      </c>
      <c r="L1447" s="16" t="n">
        <v>0.66259362066636</v>
      </c>
      <c r="M1447" s="16" t="n">
        <v>0.821416323731139</v>
      </c>
      <c r="N1447" s="18" t="n">
        <v>0.000300115378424892</v>
      </c>
      <c r="O1447" s="16" t="n">
        <v>0.136907832611333</v>
      </c>
      <c r="P1447" s="34" t="b">
        <f aca="false">TRUE()</f>
        <v>1</v>
      </c>
      <c r="Q1447" s="18" t="n">
        <v>9.16753000086333E-005</v>
      </c>
    </row>
    <row r="1448" customFormat="false" ht="22.35" hidden="false" customHeight="false" outlineLevel="0" collapsed="false">
      <c r="A1448" s="6" t="s">
        <v>3035</v>
      </c>
      <c r="B1448" s="7" t="s">
        <v>1306</v>
      </c>
      <c r="C1448" s="17" t="n">
        <v>1906</v>
      </c>
      <c r="D1448" s="16" t="n">
        <v>0.0642714312103901</v>
      </c>
      <c r="E1448" s="16" t="n">
        <v>0.0107601248780015</v>
      </c>
      <c r="F1448" s="16" t="n">
        <v>0.0915799623717928</v>
      </c>
      <c r="G1448" s="16" t="n">
        <v>0.044866605106479</v>
      </c>
      <c r="H1448" s="17" t="n">
        <v>12.4647896379205</v>
      </c>
      <c r="I1448" s="17" t="n">
        <v>630.796293259032</v>
      </c>
      <c r="J1448" s="18" t="n">
        <v>4.90844082014389E-032</v>
      </c>
      <c r="K1448" s="18" t="n">
        <v>2.85694662042036E-031</v>
      </c>
      <c r="L1448" s="16" t="n">
        <v>0.661800373094843</v>
      </c>
      <c r="M1448" s="16" t="n">
        <v>0.820541838134431</v>
      </c>
      <c r="N1448" s="18" t="n">
        <v>0.000305008091866085</v>
      </c>
      <c r="O1448" s="16" t="n">
        <v>0.137212577810779</v>
      </c>
      <c r="P1448" s="34" t="b">
        <f aca="false">TRUE()</f>
        <v>1</v>
      </c>
      <c r="Q1448" s="16" t="n">
        <v>0</v>
      </c>
    </row>
    <row r="1449" customFormat="false" ht="22.35" hidden="false" customHeight="false" outlineLevel="0" collapsed="false">
      <c r="A1449" s="6" t="s">
        <v>3036</v>
      </c>
      <c r="B1449" s="7" t="s">
        <v>1306</v>
      </c>
      <c r="C1449" s="17" t="n">
        <v>1907</v>
      </c>
      <c r="D1449" s="16" t="n">
        <v>0.0640450646017441</v>
      </c>
      <c r="E1449" s="16" t="n">
        <v>0.0107374700908845</v>
      </c>
      <c r="F1449" s="16" t="n">
        <v>0.0911695851720819</v>
      </c>
      <c r="G1449" s="16" t="n">
        <v>0.0446039724965599</v>
      </c>
      <c r="H1449" s="17" t="n">
        <v>12.4432050930456</v>
      </c>
      <c r="I1449" s="17" t="n">
        <v>630.116345181021</v>
      </c>
      <c r="J1449" s="18" t="n">
        <v>6.14613254244626E-032</v>
      </c>
      <c r="K1449" s="18" t="n">
        <v>3.53274931456399E-031</v>
      </c>
      <c r="L1449" s="16" t="n">
        <v>0.661183319056389</v>
      </c>
      <c r="M1449" s="16" t="n">
        <v>0.819684499314129</v>
      </c>
      <c r="N1449" s="18" t="n">
        <v>0.000309261959971433</v>
      </c>
      <c r="O1449" s="16" t="n">
        <v>0.137547736466342</v>
      </c>
      <c r="P1449" s="34" t="b">
        <f aca="false">TRUE()</f>
        <v>1</v>
      </c>
      <c r="Q1449" s="18" t="n">
        <v>4.11522633744856E-005</v>
      </c>
    </row>
    <row r="1450" customFormat="false" ht="22.35" hidden="false" customHeight="false" outlineLevel="0" collapsed="false">
      <c r="A1450" s="6" t="s">
        <v>3037</v>
      </c>
      <c r="B1450" s="7" t="s">
        <v>1306</v>
      </c>
      <c r="C1450" s="17" t="n">
        <v>1908</v>
      </c>
      <c r="D1450" s="16" t="n">
        <v>0.0638545283128704</v>
      </c>
      <c r="E1450" s="16" t="n">
        <v>0.0107187165062298</v>
      </c>
      <c r="F1450" s="16" t="n">
        <v>0.0908109865625043</v>
      </c>
      <c r="G1450" s="16" t="n">
        <v>0.0443569385740103</v>
      </c>
      <c r="H1450" s="17" t="n">
        <v>12.4243187589872</v>
      </c>
      <c r="I1450" s="17" t="n">
        <v>629.411794740467</v>
      </c>
      <c r="J1450" s="18" t="n">
        <v>7.49005904823276E-032</v>
      </c>
      <c r="K1450" s="18" t="n">
        <v>4.26388820989931E-031</v>
      </c>
      <c r="L1450" s="16" t="n">
        <v>0.660717415974209</v>
      </c>
      <c r="M1450" s="16" t="n">
        <v>0.819221536351166</v>
      </c>
      <c r="N1450" s="18" t="n">
        <v>0.000312350151513587</v>
      </c>
      <c r="O1450" s="16" t="n">
        <v>0.137905478599066</v>
      </c>
      <c r="P1450" s="34" t="b">
        <f aca="false">TRUE()</f>
        <v>1</v>
      </c>
      <c r="Q1450" s="16" t="n">
        <v>0</v>
      </c>
    </row>
    <row r="1451" customFormat="false" ht="22.35" hidden="false" customHeight="false" outlineLevel="0" collapsed="false">
      <c r="A1451" s="6" t="s">
        <v>3038</v>
      </c>
      <c r="B1451" s="7" t="s">
        <v>1306</v>
      </c>
      <c r="C1451" s="17" t="n">
        <v>1909</v>
      </c>
      <c r="D1451" s="16" t="n">
        <v>0.0636951940260404</v>
      </c>
      <c r="E1451" s="16" t="n">
        <v>0.0107028292149437</v>
      </c>
      <c r="F1451" s="16" t="n">
        <v>0.0904998172702549</v>
      </c>
      <c r="G1451" s="16" t="n">
        <v>0.0441256687663366</v>
      </c>
      <c r="H1451" s="17" t="n">
        <v>12.4085544093254</v>
      </c>
      <c r="I1451" s="17" t="n">
        <v>628.701957010389</v>
      </c>
      <c r="J1451" s="18" t="n">
        <v>8.84485586982727E-032</v>
      </c>
      <c r="K1451" s="18" t="n">
        <v>4.98724889399228E-031</v>
      </c>
      <c r="L1451" s="16" t="n">
        <v>0.66041083908602</v>
      </c>
      <c r="M1451" s="16" t="n">
        <v>0.818930041152263</v>
      </c>
      <c r="N1451" s="18" t="n">
        <v>0.000315994444827578</v>
      </c>
      <c r="O1451" s="16" t="n">
        <v>0.138277917980101</v>
      </c>
      <c r="P1451" s="34" t="b">
        <f aca="false">TRUE()</f>
        <v>1</v>
      </c>
      <c r="Q1451" s="18" t="n">
        <v>5.73878453508083E-005</v>
      </c>
    </row>
    <row r="1452" customFormat="false" ht="22.35" hidden="false" customHeight="false" outlineLevel="0" collapsed="false">
      <c r="A1452" s="6" t="s">
        <v>3039</v>
      </c>
      <c r="B1452" s="7" t="s">
        <v>1306</v>
      </c>
      <c r="C1452" s="17" t="n">
        <v>1910</v>
      </c>
      <c r="D1452" s="16" t="n">
        <v>0.0635630484768174</v>
      </c>
      <c r="E1452" s="16" t="n">
        <v>0.010689645226047</v>
      </c>
      <c r="F1452" s="16" t="n">
        <v>0.090230843325244</v>
      </c>
      <c r="G1452" s="16" t="n">
        <v>0.0439100205866186</v>
      </c>
      <c r="H1452" s="17" t="n">
        <v>12.3954780475984</v>
      </c>
      <c r="I1452" s="17" t="n">
        <v>627.990743052512</v>
      </c>
      <c r="J1452" s="18" t="n">
        <v>1.01654829710103E-031</v>
      </c>
      <c r="K1452" s="18" t="n">
        <v>5.65506090210358E-031</v>
      </c>
      <c r="L1452" s="16" t="n">
        <v>0.660238432813373</v>
      </c>
      <c r="M1452" s="16" t="n">
        <v>0.818484224965707</v>
      </c>
      <c r="N1452" s="18" t="n">
        <v>0.000318843710595222</v>
      </c>
      <c r="O1452" s="16" t="n">
        <v>0.138659202947533</v>
      </c>
      <c r="P1452" s="34" t="b">
        <f aca="false">TRUE()</f>
        <v>1</v>
      </c>
      <c r="Q1452" s="18" t="n">
        <v>1.23456790123457E-005</v>
      </c>
    </row>
    <row r="1453" customFormat="false" ht="22.35" hidden="false" customHeight="false" outlineLevel="0" collapsed="false">
      <c r="A1453" s="6" t="s">
        <v>3040</v>
      </c>
      <c r="B1453" s="7" t="s">
        <v>1306</v>
      </c>
      <c r="C1453" s="17" t="n">
        <v>1911</v>
      </c>
      <c r="D1453" s="16" t="n">
        <v>0.0634519037376275</v>
      </c>
      <c r="E1453" s="16" t="n">
        <v>0.0106788181704257</v>
      </c>
      <c r="F1453" s="16" t="n">
        <v>0.0899959968841221</v>
      </c>
      <c r="G1453" s="16" t="n">
        <v>0.0437095488355531</v>
      </c>
      <c r="H1453" s="17" t="n">
        <v>12.3844503048098</v>
      </c>
      <c r="I1453" s="17" t="n">
        <v>627.284376576782</v>
      </c>
      <c r="J1453" s="18" t="n">
        <v>1.14439842301063E-031</v>
      </c>
      <c r="K1453" s="18" t="n">
        <v>6.28208129033615E-031</v>
      </c>
      <c r="L1453" s="16" t="n">
        <v>0.660162499185802</v>
      </c>
      <c r="M1453" s="16" t="n">
        <v>0.818175582990398</v>
      </c>
      <c r="N1453" s="18" t="n">
        <v>0.000320819082244784</v>
      </c>
      <c r="O1453" s="16" t="n">
        <v>0.139040888843382</v>
      </c>
      <c r="P1453" s="34" t="b">
        <f aca="false">TRUE()</f>
        <v>1</v>
      </c>
      <c r="Q1453" s="18" t="n">
        <v>4.70679012345679E-005</v>
      </c>
    </row>
    <row r="1454" customFormat="false" ht="22.35" hidden="false" customHeight="false" outlineLevel="0" collapsed="false">
      <c r="A1454" s="6" t="s">
        <v>3041</v>
      </c>
      <c r="B1454" s="7" t="s">
        <v>1306</v>
      </c>
      <c r="C1454" s="17" t="n">
        <v>1912</v>
      </c>
      <c r="D1454" s="16" t="n">
        <v>0.0633596178575667</v>
      </c>
      <c r="E1454" s="16" t="n">
        <v>0.0106701970144782</v>
      </c>
      <c r="F1454" s="16" t="n">
        <v>0.0897915497799992</v>
      </c>
      <c r="G1454" s="16" t="n">
        <v>0.0435234115114918</v>
      </c>
      <c r="H1454" s="17" t="n">
        <v>12.3749896209686</v>
      </c>
      <c r="I1454" s="17" t="n">
        <v>626.583863293381</v>
      </c>
      <c r="J1454" s="18" t="n">
        <v>1.26808054167959E-031</v>
      </c>
      <c r="K1454" s="18" t="n">
        <v>6.91528810508578E-031</v>
      </c>
      <c r="L1454" s="16" t="n">
        <v>0.660157561704905</v>
      </c>
      <c r="M1454" s="16" t="n">
        <v>0.817798353909465</v>
      </c>
      <c r="N1454" s="18" t="n">
        <v>0.000322900167597073</v>
      </c>
      <c r="O1454" s="16" t="n">
        <v>0.139419157653794</v>
      </c>
      <c r="P1454" s="34" t="b">
        <f aca="false">TRUE()</f>
        <v>1</v>
      </c>
      <c r="Q1454" s="16" t="n">
        <v>0</v>
      </c>
    </row>
    <row r="1455" customFormat="false" ht="22.35" hidden="false" customHeight="false" outlineLevel="0" collapsed="false">
      <c r="A1455" s="6" t="s">
        <v>3042</v>
      </c>
      <c r="B1455" s="7" t="s">
        <v>1306</v>
      </c>
      <c r="C1455" s="17" t="n">
        <v>1913</v>
      </c>
      <c r="D1455" s="16" t="n">
        <v>0.0632835765097231</v>
      </c>
      <c r="E1455" s="16" t="n">
        <v>0.01066365197111</v>
      </c>
      <c r="F1455" s="16" t="n">
        <v>0.0896144859726147</v>
      </c>
      <c r="G1455" s="16" t="n">
        <v>0.0433516878542256</v>
      </c>
      <c r="H1455" s="17" t="n">
        <v>12.3669524726842</v>
      </c>
      <c r="I1455" s="17" t="n">
        <v>625.894091448532</v>
      </c>
      <c r="J1455" s="18" t="n">
        <v>1.38500113147135E-031</v>
      </c>
      <c r="K1455" s="18" t="n">
        <v>7.51340483085764E-031</v>
      </c>
      <c r="L1455" s="16" t="n">
        <v>0.660213370051232</v>
      </c>
      <c r="M1455" s="16" t="n">
        <v>0.817626886145405</v>
      </c>
      <c r="N1455" s="18" t="n">
        <v>0.000323561824889553</v>
      </c>
      <c r="O1455" s="16" t="n">
        <v>0.13979107147011</v>
      </c>
      <c r="P1455" s="34" t="b">
        <f aca="false">TRUE()</f>
        <v>1</v>
      </c>
      <c r="Q1455" s="16" t="n">
        <v>0</v>
      </c>
    </row>
    <row r="1456" customFormat="false" ht="22.35" hidden="false" customHeight="false" outlineLevel="0" collapsed="false">
      <c r="A1456" s="6" t="s">
        <v>3043</v>
      </c>
      <c r="B1456" s="7" t="s">
        <v>1306</v>
      </c>
      <c r="C1456" s="17" t="n">
        <v>1914</v>
      </c>
      <c r="D1456" s="16" t="n">
        <v>0.0632213173770712</v>
      </c>
      <c r="E1456" s="16" t="n">
        <v>0.0106591922889403</v>
      </c>
      <c r="F1456" s="16" t="n">
        <v>0.0894602581847253</v>
      </c>
      <c r="G1456" s="16" t="n">
        <v>0.0431933477886029</v>
      </c>
      <c r="H1456" s="17" t="n">
        <v>12.3596039801927</v>
      </c>
      <c r="I1456" s="17" t="n">
        <v>625.211949990759</v>
      </c>
      <c r="J1456" s="18" t="n">
        <v>1.50211832137685E-031</v>
      </c>
      <c r="K1456" s="18" t="n">
        <v>8.10636025190366E-031</v>
      </c>
      <c r="L1456" s="16" t="n">
        <v>0.660293680811917</v>
      </c>
      <c r="M1456" s="16" t="n">
        <v>0.817061042524006</v>
      </c>
      <c r="N1456" s="18" t="n">
        <v>0.0003251678996664</v>
      </c>
      <c r="O1456" s="16" t="n">
        <v>0.140154807578223</v>
      </c>
      <c r="P1456" s="34" t="b">
        <f aca="false">TRUE()</f>
        <v>1</v>
      </c>
      <c r="Q1456" s="18" t="n">
        <v>1.38888888888889E-005</v>
      </c>
    </row>
    <row r="1457" customFormat="false" ht="22.35" hidden="false" customHeight="false" outlineLevel="0" collapsed="false">
      <c r="A1457" s="6" t="s">
        <v>3044</v>
      </c>
      <c r="B1457" s="7" t="s">
        <v>1306</v>
      </c>
      <c r="C1457" s="17" t="n">
        <v>1915</v>
      </c>
      <c r="D1457" s="16" t="n">
        <v>0.063170535192775</v>
      </c>
      <c r="E1457" s="16" t="n">
        <v>0.0106560186359286</v>
      </c>
      <c r="F1457" s="16" t="n">
        <v>0.0893259108963263</v>
      </c>
      <c r="G1457" s="16" t="n">
        <v>0.0430477927604825</v>
      </c>
      <c r="H1457" s="17" t="n">
        <v>12.3530004069754</v>
      </c>
      <c r="I1457" s="17" t="n">
        <v>624.552431710766</v>
      </c>
      <c r="J1457" s="18" t="n">
        <v>1.61657708605267E-031</v>
      </c>
      <c r="K1457" s="18" t="n">
        <v>8.67890673624655E-031</v>
      </c>
      <c r="L1457" s="16" t="n">
        <v>0.660391943975558</v>
      </c>
      <c r="M1457" s="16" t="n">
        <v>0.816838134430727</v>
      </c>
      <c r="N1457" s="18" t="n">
        <v>0.000326556335857235</v>
      </c>
      <c r="O1457" s="16" t="n">
        <v>0.140506488313982</v>
      </c>
      <c r="P1457" s="34" t="b">
        <f aca="false">TRUE()</f>
        <v>1</v>
      </c>
      <c r="Q1457" s="18" t="n">
        <v>2.35155790711346E-005</v>
      </c>
    </row>
    <row r="1458" customFormat="false" ht="22.35" hidden="false" customHeight="false" outlineLevel="0" collapsed="false">
      <c r="A1458" s="6" t="s">
        <v>3045</v>
      </c>
      <c r="B1458" s="7" t="s">
        <v>1306</v>
      </c>
      <c r="C1458" s="17" t="n">
        <v>1916</v>
      </c>
      <c r="D1458" s="16" t="n">
        <v>0.0631296807586979</v>
      </c>
      <c r="E1458" s="16" t="n">
        <v>0.0106535604831133</v>
      </c>
      <c r="F1458" s="16" t="n">
        <v>0.0892106658230521</v>
      </c>
      <c r="G1458" s="16" t="n">
        <v>0.0429153148512636</v>
      </c>
      <c r="H1458" s="17" t="n">
        <v>12.3476127533753</v>
      </c>
      <c r="I1458" s="17" t="n">
        <v>623.931199463392</v>
      </c>
      <c r="J1458" s="18" t="n">
        <v>1.71795781626475E-031</v>
      </c>
      <c r="K1458" s="18" t="n">
        <v>9.18753213595193E-031</v>
      </c>
      <c r="L1458" s="16" t="n">
        <v>0.660523775479589</v>
      </c>
      <c r="M1458" s="16" t="n">
        <v>0.816649519890261</v>
      </c>
      <c r="N1458" s="18" t="n">
        <v>0.000327684956435446</v>
      </c>
      <c r="O1458" s="16" t="n">
        <v>0.140845625492625</v>
      </c>
      <c r="P1458" s="34" t="b">
        <f aca="false">TRUE()</f>
        <v>1</v>
      </c>
      <c r="Q1458" s="18" t="n">
        <v>9.91452991452992E-005</v>
      </c>
    </row>
    <row r="1459" customFormat="false" ht="22.35" hidden="false" customHeight="false" outlineLevel="0" collapsed="false">
      <c r="A1459" s="6" t="s">
        <v>3046</v>
      </c>
      <c r="B1459" s="7" t="s">
        <v>1306</v>
      </c>
      <c r="C1459" s="17" t="n">
        <v>1917</v>
      </c>
      <c r="D1459" s="16" t="n">
        <v>0.0630974633880666</v>
      </c>
      <c r="E1459" s="16" t="n">
        <v>0.0106517121892529</v>
      </c>
      <c r="F1459" s="16" t="n">
        <v>0.0891122119575401</v>
      </c>
      <c r="G1459" s="16" t="n">
        <v>0.0427955503314497</v>
      </c>
      <c r="H1459" s="17" t="n">
        <v>12.3430832332667</v>
      </c>
      <c r="I1459" s="17" t="n">
        <v>623.351490120788</v>
      </c>
      <c r="J1459" s="18" t="n">
        <v>1.80923419326688E-031</v>
      </c>
      <c r="K1459" s="18" t="n">
        <v>9.62605372058662E-031</v>
      </c>
      <c r="L1459" s="16" t="n">
        <v>0.660669093986498</v>
      </c>
      <c r="M1459" s="16" t="n">
        <v>0.816580932784637</v>
      </c>
      <c r="N1459" s="18" t="n">
        <v>0.000328474514805493</v>
      </c>
      <c r="O1459" s="16" t="n">
        <v>0.141171106600587</v>
      </c>
      <c r="P1459" s="34" t="b">
        <f aca="false">TRUE()</f>
        <v>1</v>
      </c>
      <c r="Q1459" s="18" t="n">
        <v>0.000290840297912694</v>
      </c>
    </row>
    <row r="1460" customFormat="false" ht="22.35" hidden="false" customHeight="false" outlineLevel="0" collapsed="false">
      <c r="A1460" s="6" t="s">
        <v>3047</v>
      </c>
      <c r="B1460" s="7" t="s">
        <v>1306</v>
      </c>
      <c r="C1460" s="17" t="n">
        <v>1918</v>
      </c>
      <c r="D1460" s="16" t="n">
        <v>0.0630733045034654</v>
      </c>
      <c r="E1460" s="16" t="n">
        <v>0.0106500565755678</v>
      </c>
      <c r="F1460" s="16" t="n">
        <v>0.0890299845558475</v>
      </c>
      <c r="G1460" s="16" t="n">
        <v>0.0426885237154712</v>
      </c>
      <c r="H1460" s="17" t="n">
        <v>12.3395407531727</v>
      </c>
      <c r="I1460" s="17" t="n">
        <v>622.824993109908</v>
      </c>
      <c r="J1460" s="18" t="n">
        <v>1.88552177923134E-031</v>
      </c>
      <c r="K1460" s="18" t="n">
        <v>9.98075941812509E-031</v>
      </c>
      <c r="L1460" s="16" t="n">
        <v>0.660828190878927</v>
      </c>
      <c r="M1460" s="16" t="n">
        <v>0.81630658436214</v>
      </c>
      <c r="N1460" s="18" t="n">
        <v>0.000329716856450062</v>
      </c>
      <c r="O1460" s="16" t="n">
        <v>0.141479320685773</v>
      </c>
      <c r="P1460" s="34" t="b">
        <f aca="false">TRUE()</f>
        <v>1</v>
      </c>
      <c r="Q1460" s="16" t="n">
        <v>0</v>
      </c>
    </row>
    <row r="1461" customFormat="false" ht="22.35" hidden="false" customHeight="false" outlineLevel="0" collapsed="false">
      <c r="A1461" s="6" t="s">
        <v>3048</v>
      </c>
      <c r="B1461" s="7" t="s">
        <v>1306</v>
      </c>
      <c r="C1461" s="17" t="n">
        <v>1919</v>
      </c>
      <c r="D1461" s="16" t="n">
        <v>0.0630560724421544</v>
      </c>
      <c r="E1461" s="16" t="n">
        <v>0.0106491557315725</v>
      </c>
      <c r="F1461" s="16" t="n">
        <v>0.0889637236873633</v>
      </c>
      <c r="G1461" s="16" t="n">
        <v>0.0425944387914727</v>
      </c>
      <c r="H1461" s="17" t="n">
        <v>12.337213010797</v>
      </c>
      <c r="I1461" s="17" t="n">
        <v>622.343576080467</v>
      </c>
      <c r="J1461" s="18" t="n">
        <v>1.94034988632076E-031</v>
      </c>
      <c r="K1461" s="18" t="n">
        <v>1.02579006729059E-030</v>
      </c>
      <c r="L1461" s="16" t="n">
        <v>0.66101973354081</v>
      </c>
      <c r="M1461" s="16" t="n">
        <v>0.816152263374486</v>
      </c>
      <c r="N1461" s="18" t="n">
        <v>0.000329951713657228</v>
      </c>
      <c r="O1461" s="16" t="n">
        <v>0.141772526018814</v>
      </c>
      <c r="P1461" s="34" t="b">
        <f aca="false">TRUE()</f>
        <v>1</v>
      </c>
      <c r="Q1461" s="18" t="n">
        <v>1.62037037037037E-005</v>
      </c>
    </row>
    <row r="1462" customFormat="false" ht="22.35" hidden="false" customHeight="false" outlineLevel="0" collapsed="false">
      <c r="A1462" s="6" t="s">
        <v>3049</v>
      </c>
      <c r="B1462" s="7" t="s">
        <v>1306</v>
      </c>
      <c r="C1462" s="17" t="n">
        <v>1920</v>
      </c>
      <c r="D1462" s="16" t="n">
        <v>0.0630456122512896</v>
      </c>
      <c r="E1462" s="16" t="n">
        <v>0.0106496203303967</v>
      </c>
      <c r="F1462" s="16" t="n">
        <v>0.0889129509635611</v>
      </c>
      <c r="G1462" s="16" t="n">
        <v>0.0425132488159841</v>
      </c>
      <c r="H1462" s="17" t="n">
        <v>12.3357983795083</v>
      </c>
      <c r="I1462" s="17" t="n">
        <v>621.895965506249</v>
      </c>
      <c r="J1462" s="18" t="n">
        <v>1.97790767029967E-031</v>
      </c>
      <c r="K1462" s="18" t="n">
        <v>1.04298816159385E-030</v>
      </c>
      <c r="L1462" s="16" t="n">
        <v>0.66123575688853</v>
      </c>
      <c r="M1462" s="16" t="n">
        <v>0.81622085048011</v>
      </c>
      <c r="N1462" s="18" t="n">
        <v>0.00033051829066054</v>
      </c>
      <c r="O1462" s="16" t="n">
        <v>0.142053944342168</v>
      </c>
      <c r="P1462" s="34" t="b">
        <f aca="false">TRUE()</f>
        <v>1</v>
      </c>
      <c r="Q1462" s="18" t="n">
        <v>4.39814814814815E-005</v>
      </c>
    </row>
    <row r="1463" customFormat="false" ht="22.35" hidden="false" customHeight="false" outlineLevel="0" collapsed="false">
      <c r="A1463" s="6" t="s">
        <v>3050</v>
      </c>
      <c r="B1463" s="7" t="s">
        <v>1306</v>
      </c>
      <c r="C1463" s="17" t="n">
        <v>1921</v>
      </c>
      <c r="D1463" s="16" t="n">
        <v>0.0630415751928194</v>
      </c>
      <c r="E1463" s="16" t="n">
        <v>0.0106512334463771</v>
      </c>
      <c r="F1463" s="16" t="n">
        <v>0.0888768169607481</v>
      </c>
      <c r="G1463" s="16" t="n">
        <v>0.0424445534885177</v>
      </c>
      <c r="H1463" s="17" t="n">
        <v>12.3352137737102</v>
      </c>
      <c r="I1463" s="17" t="n">
        <v>621.486316128665</v>
      </c>
      <c r="J1463" s="18" t="n">
        <v>1.9987154194325E-031</v>
      </c>
      <c r="K1463" s="18" t="n">
        <v>1.04939982922256E-030</v>
      </c>
      <c r="L1463" s="16" t="n">
        <v>0.66146972070637</v>
      </c>
      <c r="M1463" s="16" t="n">
        <v>0.816117969821674</v>
      </c>
      <c r="N1463" s="18" t="n">
        <v>0.00033051829066054</v>
      </c>
      <c r="O1463" s="16" t="n">
        <v>0.142323047247077</v>
      </c>
      <c r="P1463" s="34" t="b">
        <f aca="false">TRUE()</f>
        <v>1</v>
      </c>
      <c r="Q1463" s="16" t="n">
        <v>0</v>
      </c>
    </row>
    <row r="1464" customFormat="false" ht="22.35" hidden="false" customHeight="false" outlineLevel="0" collapsed="false">
      <c r="A1464" s="6" t="s">
        <v>3051</v>
      </c>
      <c r="B1464" s="7" t="s">
        <v>1306</v>
      </c>
      <c r="C1464" s="17" t="n">
        <v>1922</v>
      </c>
      <c r="D1464" s="16" t="n">
        <v>0.0630431047317115</v>
      </c>
      <c r="E1464" s="16" t="n">
        <v>0.0106540516807886</v>
      </c>
      <c r="F1464" s="16" t="n">
        <v>0.0888545729994082</v>
      </c>
      <c r="G1464" s="16" t="n">
        <v>0.0423880670629974</v>
      </c>
      <c r="H1464" s="17" t="n">
        <v>12.3355638158586</v>
      </c>
      <c r="I1464" s="17" t="n">
        <v>621.113320652333</v>
      </c>
      <c r="J1464" s="18" t="n">
        <v>2.00018136124107E-031</v>
      </c>
      <c r="K1464" s="18" t="n">
        <v>1.04939982922256E-030</v>
      </c>
      <c r="L1464" s="16" t="n">
        <v>0.661728640683222</v>
      </c>
      <c r="M1464" s="16" t="n">
        <v>0.816015089163237</v>
      </c>
      <c r="N1464" s="18" t="n">
        <v>0.00033051829066054</v>
      </c>
      <c r="O1464" s="16" t="n">
        <v>0.142580168731538</v>
      </c>
      <c r="P1464" s="34" t="b">
        <f aca="false">TRUE()</f>
        <v>1</v>
      </c>
      <c r="Q1464" s="18" t="n">
        <v>0.000595441865979536</v>
      </c>
    </row>
    <row r="1465" customFormat="false" ht="22.35" hidden="false" customHeight="false" outlineLevel="0" collapsed="false">
      <c r="A1465" s="6" t="s">
        <v>3052</v>
      </c>
      <c r="B1465" s="7" t="s">
        <v>1306</v>
      </c>
      <c r="C1465" s="17" t="n">
        <v>1923</v>
      </c>
      <c r="D1465" s="16" t="n">
        <v>0.0630497180960085</v>
      </c>
      <c r="E1465" s="16" t="n">
        <v>0.0106578976123406</v>
      </c>
      <c r="F1465" s="16" t="n">
        <v>0.0888453698564727</v>
      </c>
      <c r="G1465" s="16" t="n">
        <v>0.0423428512514641</v>
      </c>
      <c r="H1465" s="17" t="n">
        <v>12.3369345360181</v>
      </c>
      <c r="I1465" s="17" t="n">
        <v>620.776969843616</v>
      </c>
      <c r="J1465" s="18" t="n">
        <v>1.98056612035643E-031</v>
      </c>
      <c r="K1465" s="18" t="n">
        <v>1.04304733805269E-030</v>
      </c>
      <c r="L1465" s="16" t="n">
        <v>0.662017619431695</v>
      </c>
      <c r="M1465" s="16" t="n">
        <v>0.816015089163237</v>
      </c>
      <c r="N1465" s="18" t="n">
        <v>0.00033051829066054</v>
      </c>
      <c r="O1465" s="16" t="n">
        <v>0.142826585410068</v>
      </c>
      <c r="P1465" s="34" t="b">
        <f aca="false">TRUE()</f>
        <v>1</v>
      </c>
      <c r="Q1465" s="18" t="n">
        <v>6.06183850145203E-005</v>
      </c>
    </row>
    <row r="1466" customFormat="false" ht="22.35" hidden="false" customHeight="false" outlineLevel="0" collapsed="false">
      <c r="A1466" s="6" t="s">
        <v>3053</v>
      </c>
      <c r="B1466" s="7" t="s">
        <v>1306</v>
      </c>
      <c r="C1466" s="17" t="n">
        <v>1924</v>
      </c>
      <c r="D1466" s="16" t="n">
        <v>0.0630613524389245</v>
      </c>
      <c r="E1466" s="16" t="n">
        <v>0.0106623585767939</v>
      </c>
      <c r="F1466" s="16" t="n">
        <v>0.0888483216067718</v>
      </c>
      <c r="G1466" s="16" t="n">
        <v>0.0423084978224452</v>
      </c>
      <c r="H1466" s="17" t="n">
        <v>12.3391404758934</v>
      </c>
      <c r="I1466" s="17" t="n">
        <v>620.485277301636</v>
      </c>
      <c r="J1466" s="18" t="n">
        <v>1.94390186464427E-031</v>
      </c>
      <c r="K1466" s="18" t="n">
        <v>1.02636039927146E-030</v>
      </c>
      <c r="L1466" s="16" t="n">
        <v>0.662322018625908</v>
      </c>
      <c r="M1466" s="16" t="n">
        <v>0.816100823045268</v>
      </c>
      <c r="N1466" s="18" t="n">
        <v>0.00033051829066054</v>
      </c>
      <c r="O1466" s="16" t="n">
        <v>0.143059672364308</v>
      </c>
      <c r="P1466" s="34" t="b">
        <f aca="false">TRUE()</f>
        <v>1</v>
      </c>
      <c r="Q1466" s="18" t="n">
        <v>3.82313648896878E-005</v>
      </c>
    </row>
    <row r="1467" customFormat="false" ht="22.35" hidden="false" customHeight="false" outlineLevel="0" collapsed="false">
      <c r="A1467" s="6" t="s">
        <v>3054</v>
      </c>
      <c r="B1467" s="7" t="s">
        <v>1306</v>
      </c>
      <c r="C1467" s="17" t="n">
        <v>1925</v>
      </c>
      <c r="D1467" s="16" t="n">
        <v>0.0630773290272328</v>
      </c>
      <c r="E1467" s="16" t="n">
        <v>0.0106667023563599</v>
      </c>
      <c r="F1467" s="16" t="n">
        <v>0.0888625405981965</v>
      </c>
      <c r="G1467" s="16" t="n">
        <v>0.0422841927225506</v>
      </c>
      <c r="H1467" s="17" t="n">
        <v>12.3424679563429</v>
      </c>
      <c r="I1467" s="17" t="n">
        <v>620.251108464889</v>
      </c>
      <c r="J1467" s="18" t="n">
        <v>1.88546983995994E-031</v>
      </c>
      <c r="K1467" s="18" t="n">
        <v>9.98075941812509E-031</v>
      </c>
      <c r="L1467" s="16" t="n">
        <v>0.662649445250289</v>
      </c>
      <c r="M1467" s="16" t="n">
        <v>0.81630658436214</v>
      </c>
      <c r="N1467" s="18" t="n">
        <v>0.00033051829066054</v>
      </c>
      <c r="O1467" s="16" t="n">
        <v>0.143274662383973</v>
      </c>
      <c r="P1467" s="34" t="b">
        <f aca="false">TRUE()</f>
        <v>1</v>
      </c>
      <c r="Q1467" s="18" t="n">
        <v>0.000121013374485597</v>
      </c>
    </row>
    <row r="1468" customFormat="false" ht="22.35" hidden="false" customHeight="false" outlineLevel="0" collapsed="false">
      <c r="A1468" s="6" t="s">
        <v>3055</v>
      </c>
      <c r="B1468" s="7" t="s">
        <v>1306</v>
      </c>
      <c r="C1468" s="17" t="n">
        <v>1926</v>
      </c>
      <c r="D1468" s="16" t="n">
        <v>0.0630966300491818</v>
      </c>
      <c r="E1468" s="16" t="n">
        <v>0.0106708149865933</v>
      </c>
      <c r="F1468" s="16" t="n">
        <v>0.0888873241704016</v>
      </c>
      <c r="G1468" s="16" t="n">
        <v>0.0422693414092712</v>
      </c>
      <c r="H1468" s="17" t="n">
        <v>12.3472324340041</v>
      </c>
      <c r="I1468" s="17" t="n">
        <v>620.074636298223</v>
      </c>
      <c r="J1468" s="18" t="n">
        <v>1.80158661515072E-031</v>
      </c>
      <c r="K1468" s="18" t="n">
        <v>9.59766938751668E-031</v>
      </c>
      <c r="L1468" s="16" t="n">
        <v>0.66301711288759</v>
      </c>
      <c r="M1468" s="16" t="n">
        <v>0.816426611796982</v>
      </c>
      <c r="N1468" s="18" t="n">
        <v>0.00033051829066054</v>
      </c>
      <c r="O1468" s="16" t="n">
        <v>0.143470356760434</v>
      </c>
      <c r="P1468" s="34" t="b">
        <f aca="false">TRUE()</f>
        <v>1</v>
      </c>
      <c r="Q1468" s="18" t="n">
        <v>7.87348796608056E-005</v>
      </c>
    </row>
    <row r="1469" customFormat="false" ht="22.35" hidden="false" customHeight="false" outlineLevel="0" collapsed="false">
      <c r="A1469" s="6" t="s">
        <v>3056</v>
      </c>
      <c r="B1469" s="7" t="s">
        <v>1306</v>
      </c>
      <c r="C1469" s="17" t="n">
        <v>1927</v>
      </c>
      <c r="D1469" s="16" t="n">
        <v>0.0631191108455229</v>
      </c>
      <c r="E1469" s="16" t="n">
        <v>0.0106746128706559</v>
      </c>
      <c r="F1469" s="16" t="n">
        <v>0.0889216508289756</v>
      </c>
      <c r="G1469" s="16" t="n">
        <v>0.0422633405894371</v>
      </c>
      <c r="H1469" s="17" t="n">
        <v>12.3531708303698</v>
      </c>
      <c r="I1469" s="17" t="n">
        <v>619.955021802258</v>
      </c>
      <c r="J1469" s="18" t="n">
        <v>1.70027947232658E-031</v>
      </c>
      <c r="K1469" s="18" t="n">
        <v>9.10472233568426E-031</v>
      </c>
      <c r="L1469" s="16" t="n">
        <v>0.663411696207328</v>
      </c>
      <c r="M1469" s="16" t="n">
        <v>0.816546639231825</v>
      </c>
      <c r="N1469" s="18" t="n">
        <v>0.000329951713657228</v>
      </c>
      <c r="O1469" s="16" t="n">
        <v>0.143646009519514</v>
      </c>
      <c r="P1469" s="34" t="b">
        <f aca="false">TRUE()</f>
        <v>1</v>
      </c>
      <c r="Q1469" s="18" t="n">
        <v>4.98765432098765E-005</v>
      </c>
    </row>
    <row r="1470" customFormat="false" ht="22.35" hidden="false" customHeight="false" outlineLevel="0" collapsed="false">
      <c r="A1470" s="6" t="s">
        <v>3057</v>
      </c>
      <c r="B1470" s="7" t="s">
        <v>1306</v>
      </c>
      <c r="C1470" s="17" t="n">
        <v>1928</v>
      </c>
      <c r="D1470" s="16" t="n">
        <v>0.0631445094232275</v>
      </c>
      <c r="E1470" s="16" t="n">
        <v>0.010678057333494</v>
      </c>
      <c r="F1470" s="16" t="n">
        <v>0.0889645365188835</v>
      </c>
      <c r="G1470" s="16" t="n">
        <v>0.0422653659655037</v>
      </c>
      <c r="H1470" s="17" t="n">
        <v>12.3601292455121</v>
      </c>
      <c r="I1470" s="17" t="n">
        <v>619.88888820447</v>
      </c>
      <c r="J1470" s="18" t="n">
        <v>1.58742600792259E-031</v>
      </c>
      <c r="K1470" s="18" t="n">
        <v>8.53669535446837E-031</v>
      </c>
      <c r="L1470" s="16" t="n">
        <v>0.663827215455495</v>
      </c>
      <c r="M1470" s="16" t="n">
        <v>0.816683813443073</v>
      </c>
      <c r="N1470" s="18" t="n">
        <v>0.000329716856450062</v>
      </c>
      <c r="O1470" s="16" t="n">
        <v>0.143802938485563</v>
      </c>
      <c r="P1470" s="34" t="b">
        <f aca="false">TRUE()</f>
        <v>1</v>
      </c>
      <c r="Q1470" s="16" t="n">
        <v>0</v>
      </c>
    </row>
    <row r="1471" customFormat="false" ht="22.35" hidden="false" customHeight="false" outlineLevel="0" collapsed="false">
      <c r="A1471" s="6" t="s">
        <v>3058</v>
      </c>
      <c r="B1471" s="7" t="s">
        <v>1306</v>
      </c>
      <c r="C1471" s="17" t="n">
        <v>1929</v>
      </c>
      <c r="D1471" s="16" t="n">
        <v>0.0631723448686412</v>
      </c>
      <c r="E1471" s="16" t="n">
        <v>0.0106817454694991</v>
      </c>
      <c r="F1471" s="16" t="n">
        <v>0.089015320592487</v>
      </c>
      <c r="G1471" s="16" t="n">
        <v>0.0422749058322192</v>
      </c>
      <c r="H1471" s="17" t="n">
        <v>12.3679650847863</v>
      </c>
      <c r="I1471" s="17" t="n">
        <v>619.860055257411</v>
      </c>
      <c r="J1471" s="18" t="n">
        <v>1.46847910804623E-031</v>
      </c>
      <c r="K1471" s="18" t="n">
        <v>7.94548669933747E-031</v>
      </c>
      <c r="L1471" s="16" t="n">
        <v>0.664266290927075</v>
      </c>
      <c r="M1471" s="16" t="n">
        <v>0.816803840877915</v>
      </c>
      <c r="N1471" s="18" t="n">
        <v>0.000328474514805493</v>
      </c>
      <c r="O1471" s="16" t="n">
        <v>0.143941824506124</v>
      </c>
      <c r="P1471" s="34" t="b">
        <f aca="false">TRUE()</f>
        <v>1</v>
      </c>
      <c r="Q1471" s="18" t="n">
        <v>6.06517665341194E-005</v>
      </c>
    </row>
    <row r="1472" customFormat="false" ht="22.35" hidden="false" customHeight="false" outlineLevel="0" collapsed="false">
      <c r="A1472" s="6" t="s">
        <v>3059</v>
      </c>
      <c r="B1472" s="7" t="s">
        <v>1306</v>
      </c>
      <c r="C1472" s="17" t="n">
        <v>1930</v>
      </c>
      <c r="D1472" s="16" t="n">
        <v>0.0632027961082645</v>
      </c>
      <c r="E1472" s="16" t="n">
        <v>0.0106857777529579</v>
      </c>
      <c r="F1472" s="16" t="n">
        <v>0.0890735598376581</v>
      </c>
      <c r="G1472" s="16" t="n">
        <v>0.0422916240019296</v>
      </c>
      <c r="H1472" s="17" t="n">
        <v>12.3764233017008</v>
      </c>
      <c r="I1472" s="17" t="n">
        <v>619.864385265328</v>
      </c>
      <c r="J1472" s="18" t="n">
        <v>1.34947460183989E-031</v>
      </c>
      <c r="K1472" s="18" t="n">
        <v>7.34902840205082E-031</v>
      </c>
      <c r="L1472" s="16" t="n">
        <v>0.664717830201521</v>
      </c>
      <c r="M1472" s="16" t="n">
        <v>0.816992455418381</v>
      </c>
      <c r="N1472" s="18" t="n">
        <v>0.000327684956435446</v>
      </c>
      <c r="O1472" s="16" t="n">
        <v>0.14406530538648</v>
      </c>
      <c r="P1472" s="34" t="b">
        <f aca="false">TRUE()</f>
        <v>1</v>
      </c>
      <c r="Q1472" s="18" t="n">
        <v>1.48148148148148E-005</v>
      </c>
    </row>
    <row r="1473" customFormat="false" ht="22.35" hidden="false" customHeight="false" outlineLevel="0" collapsed="false">
      <c r="A1473" s="6" t="s">
        <v>3060</v>
      </c>
      <c r="B1473" s="7" t="s">
        <v>1306</v>
      </c>
      <c r="C1473" s="17" t="n">
        <v>1931</v>
      </c>
      <c r="D1473" s="16" t="n">
        <v>0.0632358046688207</v>
      </c>
      <c r="E1473" s="16" t="n">
        <v>0.0106898813840589</v>
      </c>
      <c r="F1473" s="16" t="n">
        <v>0.0891385529621788</v>
      </c>
      <c r="G1473" s="16" t="n">
        <v>0.0423149453267969</v>
      </c>
      <c r="H1473" s="17" t="n">
        <v>12.3853964063092</v>
      </c>
      <c r="I1473" s="17" t="n">
        <v>619.904702004174</v>
      </c>
      <c r="J1473" s="18" t="n">
        <v>1.23319630363734E-031</v>
      </c>
      <c r="K1473" s="18" t="n">
        <v>6.733900868546E-031</v>
      </c>
      <c r="L1473" s="16" t="n">
        <v>0.665174224062725</v>
      </c>
      <c r="M1473" s="16" t="n">
        <v>0.81721536351166</v>
      </c>
      <c r="N1473" s="18" t="n">
        <v>0.000326556335857235</v>
      </c>
      <c r="O1473" s="16" t="n">
        <v>0.144175061857482</v>
      </c>
      <c r="P1473" s="34" t="b">
        <f aca="false">TRUE()</f>
        <v>1</v>
      </c>
      <c r="Q1473" s="18" t="n">
        <v>0.000277401731005443</v>
      </c>
    </row>
    <row r="1474" customFormat="false" ht="22.35" hidden="false" customHeight="false" outlineLevel="0" collapsed="false">
      <c r="A1474" s="6" t="s">
        <v>3061</v>
      </c>
      <c r="B1474" s="7" t="s">
        <v>1306</v>
      </c>
      <c r="C1474" s="17" t="n">
        <v>1932</v>
      </c>
      <c r="D1474" s="16" t="n">
        <v>0.0632713948572423</v>
      </c>
      <c r="E1474" s="16" t="n">
        <v>0.0106943384304132</v>
      </c>
      <c r="F1474" s="16" t="n">
        <v>0.0892101301640168</v>
      </c>
      <c r="G1474" s="16" t="n">
        <v>0.0423447732738493</v>
      </c>
      <c r="H1474" s="17" t="n">
        <v>12.3947298347985</v>
      </c>
      <c r="I1474" s="17" t="n">
        <v>619.973963270253</v>
      </c>
      <c r="J1474" s="18" t="n">
        <v>1.12246406250647E-031</v>
      </c>
      <c r="K1474" s="18" t="n">
        <v>6.17801838116957E-031</v>
      </c>
      <c r="L1474" s="16" t="n">
        <v>0.665631550743451</v>
      </c>
      <c r="M1474" s="16" t="n">
        <v>0.817661179698217</v>
      </c>
      <c r="N1474" s="18" t="n">
        <v>0.0003251678996664</v>
      </c>
      <c r="O1474" s="16" t="n">
        <v>0.144270269482819</v>
      </c>
      <c r="P1474" s="34" t="b">
        <f aca="false">TRUE()</f>
        <v>1</v>
      </c>
      <c r="Q1474" s="16" t="n">
        <v>0</v>
      </c>
    </row>
    <row r="1475" customFormat="false" ht="22.35" hidden="false" customHeight="false" outlineLevel="0" collapsed="false">
      <c r="A1475" s="6" t="s">
        <v>3062</v>
      </c>
      <c r="B1475" s="7" t="s">
        <v>1306</v>
      </c>
      <c r="C1475" s="17" t="n">
        <v>1933</v>
      </c>
      <c r="D1475" s="16" t="n">
        <v>0.063309461370961</v>
      </c>
      <c r="E1475" s="16" t="n">
        <v>0.0106992417738093</v>
      </c>
      <c r="F1475" s="16" t="n">
        <v>0.0892878203720776</v>
      </c>
      <c r="G1475" s="16" t="n">
        <v>0.0423808570810467</v>
      </c>
      <c r="H1475" s="17" t="n">
        <v>12.4042741689887</v>
      </c>
      <c r="I1475" s="17" t="n">
        <v>620.068470893811</v>
      </c>
      <c r="J1475" s="18" t="n">
        <v>1.01917749734193E-031</v>
      </c>
      <c r="K1475" s="18" t="n">
        <v>5.66209720745517E-031</v>
      </c>
      <c r="L1475" s="16" t="n">
        <v>0.666084040250944</v>
      </c>
      <c r="M1475" s="16" t="n">
        <v>0.817918381344307</v>
      </c>
      <c r="N1475" s="18" t="n">
        <v>0.00032370319756257</v>
      </c>
      <c r="O1475" s="16" t="n">
        <v>0.144353535913183</v>
      </c>
      <c r="P1475" s="34" t="b">
        <f aca="false">TRUE()</f>
        <v>1</v>
      </c>
      <c r="Q1475" s="18" t="n">
        <v>5.41310541310541E-005</v>
      </c>
    </row>
    <row r="1476" customFormat="false" ht="22.35" hidden="false" customHeight="false" outlineLevel="0" collapsed="false">
      <c r="A1476" s="6" t="s">
        <v>3063</v>
      </c>
      <c r="B1476" s="7" t="s">
        <v>1306</v>
      </c>
      <c r="C1476" s="17" t="n">
        <v>1934</v>
      </c>
      <c r="D1476" s="16" t="n">
        <v>0.0633502066731365</v>
      </c>
      <c r="E1476" s="16" t="n">
        <v>0.0107042739322924</v>
      </c>
      <c r="F1476" s="16" t="n">
        <v>0.0893716158392655</v>
      </c>
      <c r="G1476" s="16" t="n">
        <v>0.0424230357097948</v>
      </c>
      <c r="H1476" s="17" t="n">
        <v>12.4140495228363</v>
      </c>
      <c r="I1476" s="17" t="n">
        <v>620.194187626374</v>
      </c>
      <c r="J1476" s="18" t="n">
        <v>9.22878770589865E-032</v>
      </c>
      <c r="K1476" s="18" t="n">
        <v>5.17560391614587E-031</v>
      </c>
      <c r="L1476" s="16" t="n">
        <v>0.666528866315532</v>
      </c>
      <c r="M1476" s="16" t="n">
        <v>0.818141289437586</v>
      </c>
      <c r="N1476" s="18" t="n">
        <v>0.000322917074868016</v>
      </c>
      <c r="O1476" s="16" t="n">
        <v>0.144426817080536</v>
      </c>
      <c r="P1476" s="34" t="b">
        <f aca="false">TRUE()</f>
        <v>1</v>
      </c>
      <c r="Q1476" s="16" t="n">
        <v>0</v>
      </c>
    </row>
    <row r="1477" customFormat="false" ht="22.35" hidden="false" customHeight="false" outlineLevel="0" collapsed="false">
      <c r="A1477" s="6" t="s">
        <v>3064</v>
      </c>
      <c r="B1477" s="7" t="s">
        <v>1306</v>
      </c>
      <c r="C1477" s="17" t="n">
        <v>1935</v>
      </c>
      <c r="D1477" s="16" t="n">
        <v>0.0633931980894558</v>
      </c>
      <c r="E1477" s="16" t="n">
        <v>0.0107091665721822</v>
      </c>
      <c r="F1477" s="16" t="n">
        <v>0.0894609651850352</v>
      </c>
      <c r="G1477" s="16" t="n">
        <v>0.0424709287132931</v>
      </c>
      <c r="H1477" s="17" t="n">
        <v>12.4241545102362</v>
      </c>
      <c r="I1477" s="17" t="n">
        <v>620.354604449431</v>
      </c>
      <c r="J1477" s="18" t="n">
        <v>8.32545317082203E-032</v>
      </c>
      <c r="K1477" s="18" t="n">
        <v>4.70717038949747E-031</v>
      </c>
      <c r="L1477" s="16" t="n">
        <v>0.666968931787206</v>
      </c>
      <c r="M1477" s="16" t="n">
        <v>0.818364197530864</v>
      </c>
      <c r="N1477" s="18" t="n">
        <v>0.000322042515583703</v>
      </c>
      <c r="O1477" s="16" t="n">
        <v>0.144489610284906</v>
      </c>
      <c r="P1477" s="34" t="b">
        <f aca="false">TRUE()</f>
        <v>1</v>
      </c>
      <c r="Q1477" s="16" t="n">
        <v>0</v>
      </c>
    </row>
    <row r="1478" customFormat="false" ht="22.35" hidden="false" customHeight="false" outlineLevel="0" collapsed="false">
      <c r="A1478" s="6" t="s">
        <v>3065</v>
      </c>
      <c r="B1478" s="7" t="s">
        <v>1306</v>
      </c>
      <c r="C1478" s="17" t="n">
        <v>1936</v>
      </c>
      <c r="D1478" s="16" t="n">
        <v>0.0634379828905316</v>
      </c>
      <c r="E1478" s="16" t="n">
        <v>0.0107141828058089</v>
      </c>
      <c r="F1478" s="16" t="n">
        <v>0.089555743154887</v>
      </c>
      <c r="G1478" s="16" t="n">
        <v>0.042524122371617</v>
      </c>
      <c r="H1478" s="17" t="n">
        <v>12.4347586774063</v>
      </c>
      <c r="I1478" s="17" t="n">
        <v>620.541103827062</v>
      </c>
      <c r="J1478" s="18" t="n">
        <v>7.47036857201905E-032</v>
      </c>
      <c r="K1478" s="18" t="n">
        <v>4.25852054586251E-031</v>
      </c>
      <c r="L1478" s="16" t="n">
        <v>0.66741865201754</v>
      </c>
      <c r="M1478" s="16" t="n">
        <v>0.818501371742113</v>
      </c>
      <c r="N1478" s="18" t="n">
        <v>0.000320570385250385</v>
      </c>
      <c r="O1478" s="16" t="n">
        <v>0.144543375000465</v>
      </c>
      <c r="P1478" s="34" t="b">
        <f aca="false">TRUE()</f>
        <v>1</v>
      </c>
      <c r="Q1478" s="18" t="n">
        <v>5.64729790429001E-005</v>
      </c>
    </row>
    <row r="1479" customFormat="false" ht="22.35" hidden="false" customHeight="false" outlineLevel="0" collapsed="false">
      <c r="A1479" s="6" t="s">
        <v>3066</v>
      </c>
      <c r="B1479" s="7" t="s">
        <v>1306</v>
      </c>
      <c r="C1479" s="17" t="n">
        <v>1937</v>
      </c>
      <c r="D1479" s="16" t="n">
        <v>0.0634843044434052</v>
      </c>
      <c r="E1479" s="16" t="n">
        <v>0.0107196088727374</v>
      </c>
      <c r="F1479" s="16" t="n">
        <v>0.089655880883615</v>
      </c>
      <c r="G1479" s="16" t="n">
        <v>0.0425822403784003</v>
      </c>
      <c r="H1479" s="17" t="n">
        <v>12.4459495878172</v>
      </c>
      <c r="I1479" s="17" t="n">
        <v>620.74485312038</v>
      </c>
      <c r="J1479" s="18" t="n">
        <v>6.66202373274097E-032</v>
      </c>
      <c r="K1479" s="18" t="n">
        <v>3.81870144901589E-031</v>
      </c>
      <c r="L1479" s="16" t="n">
        <v>0.667888221899991</v>
      </c>
      <c r="M1479" s="16" t="n">
        <v>0.818827160493827</v>
      </c>
      <c r="N1479" s="18" t="n">
        <v>0.00031912613933464</v>
      </c>
      <c r="O1479" s="16" t="n">
        <v>0.14459109167288</v>
      </c>
      <c r="P1479" s="34" t="b">
        <f aca="false">TRUE()</f>
        <v>1</v>
      </c>
      <c r="Q1479" s="18" t="n">
        <v>2.09296095372045E-005</v>
      </c>
    </row>
    <row r="1480" customFormat="false" ht="22.35" hidden="false" customHeight="false" outlineLevel="0" collapsed="false">
      <c r="A1480" s="6" t="s">
        <v>3067</v>
      </c>
      <c r="B1480" s="7" t="s">
        <v>1306</v>
      </c>
      <c r="C1480" s="17" t="n">
        <v>1938</v>
      </c>
      <c r="D1480" s="16" t="n">
        <v>0.0635317506380384</v>
      </c>
      <c r="E1480" s="16" t="n">
        <v>0.0107250941572242</v>
      </c>
      <c r="F1480" s="16" t="n">
        <v>0.0897608918326914</v>
      </c>
      <c r="G1480" s="16" t="n">
        <v>0.0426444108189962</v>
      </c>
      <c r="H1480" s="17" t="n">
        <v>12.4579775145431</v>
      </c>
      <c r="I1480" s="17" t="n">
        <v>620.968399267924</v>
      </c>
      <c r="J1480" s="18" t="n">
        <v>5.88968355401984E-032</v>
      </c>
      <c r="K1480" s="18" t="n">
        <v>3.39474815960866E-031</v>
      </c>
      <c r="L1480" s="16" t="n">
        <v>0.668389268584498</v>
      </c>
      <c r="M1480" s="16" t="n">
        <v>0.819152949245542</v>
      </c>
      <c r="N1480" s="18" t="n">
        <v>0.000317070399967675</v>
      </c>
      <c r="O1480" s="16" t="n">
        <v>0.144634647438717</v>
      </c>
      <c r="P1480" s="34" t="b">
        <f aca="false">TRUE()</f>
        <v>1</v>
      </c>
      <c r="Q1480" s="18" t="n">
        <v>0.000128055555555556</v>
      </c>
    </row>
    <row r="1481" customFormat="false" ht="22.35" hidden="false" customHeight="false" outlineLevel="0" collapsed="false">
      <c r="A1481" s="6" t="s">
        <v>3068</v>
      </c>
      <c r="B1481" s="7" t="s">
        <v>1306</v>
      </c>
      <c r="C1481" s="17" t="n">
        <v>1939</v>
      </c>
      <c r="D1481" s="16" t="n">
        <v>0.0635804528051457</v>
      </c>
      <c r="E1481" s="16" t="n">
        <v>0.0107307698090862</v>
      </c>
      <c r="F1481" s="16" t="n">
        <v>0.0898709757038401</v>
      </c>
      <c r="G1481" s="16" t="n">
        <v>0.0427104919677981</v>
      </c>
      <c r="H1481" s="17" t="n">
        <v>12.4708634678279</v>
      </c>
      <c r="I1481" s="17" t="n">
        <v>621.207705868474</v>
      </c>
      <c r="J1481" s="18" t="n">
        <v>5.16084283856841E-032</v>
      </c>
      <c r="K1481" s="18" t="n">
        <v>2.99127063967303E-031</v>
      </c>
      <c r="L1481" s="16" t="n">
        <v>0.668925343329753</v>
      </c>
      <c r="M1481" s="16" t="n">
        <v>0.819478737997257</v>
      </c>
      <c r="N1481" s="18" t="n">
        <v>0.000315553781985347</v>
      </c>
      <c r="O1481" s="16" t="n">
        <v>0.144674772634777</v>
      </c>
      <c r="P1481" s="34" t="b">
        <f aca="false">TRUE()</f>
        <v>1</v>
      </c>
      <c r="Q1481" s="18" t="n">
        <v>2.59259259259259E-005</v>
      </c>
    </row>
    <row r="1482" customFormat="false" ht="22.35" hidden="false" customHeight="false" outlineLevel="0" collapsed="false">
      <c r="A1482" s="6" t="s">
        <v>3069</v>
      </c>
      <c r="B1482" s="7" t="s">
        <v>1306</v>
      </c>
      <c r="C1482" s="17" t="n">
        <v>1940</v>
      </c>
      <c r="D1482" s="16" t="n">
        <v>0.0636305846493726</v>
      </c>
      <c r="E1482" s="16" t="n">
        <v>0.0107365648643207</v>
      </c>
      <c r="F1482" s="16" t="n">
        <v>0.0899863060228874</v>
      </c>
      <c r="G1482" s="16" t="n">
        <v>0.0427803052468595</v>
      </c>
      <c r="H1482" s="17" t="n">
        <v>12.4846600485355</v>
      </c>
      <c r="I1482" s="17" t="n">
        <v>621.462981736141</v>
      </c>
      <c r="J1482" s="18" t="n">
        <v>4.479745346966E-032</v>
      </c>
      <c r="K1482" s="18" t="n">
        <v>2.62583943360295E-031</v>
      </c>
      <c r="L1482" s="16" t="n">
        <v>0.669498948035974</v>
      </c>
      <c r="M1482" s="16" t="n">
        <v>0.819873113854595</v>
      </c>
      <c r="N1482" s="18" t="n">
        <v>0.000312822070906385</v>
      </c>
      <c r="O1482" s="16" t="n">
        <v>0.144711513188628</v>
      </c>
      <c r="P1482" s="34" t="b">
        <f aca="false">TRUE()</f>
        <v>1</v>
      </c>
      <c r="Q1482" s="18" t="n">
        <v>0.000101344263810662</v>
      </c>
    </row>
    <row r="1483" customFormat="false" ht="22.35" hidden="false" customHeight="false" outlineLevel="0" collapsed="false">
      <c r="A1483" s="6" t="s">
        <v>3070</v>
      </c>
      <c r="B1483" s="7" t="s">
        <v>1306</v>
      </c>
      <c r="C1483" s="17" t="n">
        <v>1941</v>
      </c>
      <c r="D1483" s="16" t="n">
        <v>0.0636822730853099</v>
      </c>
      <c r="E1483" s="16" t="n">
        <v>0.0107420848980189</v>
      </c>
      <c r="F1483" s="16" t="n">
        <v>0.0901065441327554</v>
      </c>
      <c r="G1483" s="16" t="n">
        <v>0.0428533413785864</v>
      </c>
      <c r="H1483" s="17" t="n">
        <v>12.4993626279349</v>
      </c>
      <c r="I1483" s="17" t="n">
        <v>621.739585340064</v>
      </c>
      <c r="J1483" s="18" t="n">
        <v>3.85188466440433E-032</v>
      </c>
      <c r="K1483" s="18" t="n">
        <v>2.27387217030981E-031</v>
      </c>
      <c r="L1483" s="16" t="n">
        <v>0.670106112612287</v>
      </c>
      <c r="M1483" s="16" t="n">
        <v>0.820233196159122</v>
      </c>
      <c r="N1483" s="18" t="n">
        <v>0.000310955003764141</v>
      </c>
      <c r="O1483" s="16" t="n">
        <v>0.14474404675435</v>
      </c>
      <c r="P1483" s="34" t="b">
        <f aca="false">TRUE()</f>
        <v>1</v>
      </c>
      <c r="Q1483" s="18" t="n">
        <v>2.59259259259259E-005</v>
      </c>
    </row>
    <row r="1484" customFormat="false" ht="22.35" hidden="false" customHeight="false" outlineLevel="0" collapsed="false">
      <c r="A1484" s="6" t="s">
        <v>3071</v>
      </c>
      <c r="B1484" s="7" t="s">
        <v>1306</v>
      </c>
      <c r="C1484" s="17" t="n">
        <v>1942</v>
      </c>
      <c r="D1484" s="16" t="n">
        <v>0.0637359140201701</v>
      </c>
      <c r="E1484" s="16" t="n">
        <v>0.0107475169089148</v>
      </c>
      <c r="F1484" s="16" t="n">
        <v>0.090232125381456</v>
      </c>
      <c r="G1484" s="16" t="n">
        <v>0.0429298601820464</v>
      </c>
      <c r="H1484" s="17" t="n">
        <v>12.5148732894172</v>
      </c>
      <c r="I1484" s="17" t="n">
        <v>622.034386680706</v>
      </c>
      <c r="J1484" s="18" t="n">
        <v>3.28408330712456E-032</v>
      </c>
      <c r="K1484" s="18" t="n">
        <v>1.96382503235835E-031</v>
      </c>
      <c r="L1484" s="16" t="n">
        <v>0.670743375272262</v>
      </c>
      <c r="M1484" s="16" t="n">
        <v>0.820781893004115</v>
      </c>
      <c r="N1484" s="18" t="n">
        <v>0.000308895210092171</v>
      </c>
      <c r="O1484" s="16" t="n">
        <v>0.144772036351228</v>
      </c>
      <c r="P1484" s="34" t="b">
        <f aca="false">TRUE()</f>
        <v>1</v>
      </c>
      <c r="Q1484" s="18" t="n">
        <v>1.68350168350168E-005</v>
      </c>
    </row>
    <row r="1485" customFormat="false" ht="22.35" hidden="false" customHeight="false" outlineLevel="0" collapsed="false">
      <c r="A1485" s="6" t="s">
        <v>3072</v>
      </c>
      <c r="B1485" s="7" t="s">
        <v>1306</v>
      </c>
      <c r="C1485" s="17" t="n">
        <v>1943</v>
      </c>
      <c r="D1485" s="16" t="n">
        <v>0.0637917499544959</v>
      </c>
      <c r="E1485" s="16" t="n">
        <v>0.010753004441499</v>
      </c>
      <c r="F1485" s="16" t="n">
        <v>0.0903626162476175</v>
      </c>
      <c r="G1485" s="16" t="n">
        <v>0.0430095382693405</v>
      </c>
      <c r="H1485" s="17" t="n">
        <v>12.5308980429915</v>
      </c>
      <c r="I1485" s="17" t="n">
        <v>622.342122097966</v>
      </c>
      <c r="J1485" s="18" t="n">
        <v>2.78470522109591E-032</v>
      </c>
      <c r="K1485" s="18" t="n">
        <v>1.68708418504351E-031</v>
      </c>
      <c r="L1485" s="16" t="n">
        <v>0.67139821605343</v>
      </c>
      <c r="M1485" s="16" t="n">
        <v>0.821159122085048</v>
      </c>
      <c r="N1485" s="18" t="n">
        <v>0.000306132444383426</v>
      </c>
      <c r="O1485" s="16" t="n">
        <v>0.144797620883882</v>
      </c>
      <c r="P1485" s="34" t="b">
        <f aca="false">TRUE()</f>
        <v>1</v>
      </c>
      <c r="Q1485" s="18" t="n">
        <v>0.000119838050869594</v>
      </c>
    </row>
    <row r="1486" customFormat="false" ht="22.35" hidden="false" customHeight="false" outlineLevel="0" collapsed="false">
      <c r="A1486" s="6" t="s">
        <v>3073</v>
      </c>
      <c r="B1486" s="7" t="s">
        <v>1306</v>
      </c>
      <c r="C1486" s="17" t="n">
        <v>1944</v>
      </c>
      <c r="D1486" s="16" t="n">
        <v>0.0638504718844505</v>
      </c>
      <c r="E1486" s="16" t="n">
        <v>0.0107587977039277</v>
      </c>
      <c r="F1486" s="16" t="n">
        <v>0.0904977040740379</v>
      </c>
      <c r="G1486" s="16" t="n">
        <v>0.0430920446369436</v>
      </c>
      <c r="H1486" s="17" t="n">
        <v>12.5469627297456</v>
      </c>
      <c r="I1486" s="17" t="n">
        <v>622.655377953333</v>
      </c>
      <c r="J1486" s="18" t="n">
        <v>2.35980351001574E-032</v>
      </c>
      <c r="K1486" s="18" t="n">
        <v>1.44655606596238E-031</v>
      </c>
      <c r="L1486" s="16" t="n">
        <v>0.672049989575247</v>
      </c>
      <c r="M1486" s="16" t="n">
        <v>0.821604938271605</v>
      </c>
      <c r="N1486" s="18" t="n">
        <v>0.000304079996449732</v>
      </c>
      <c r="O1486" s="16" t="n">
        <v>0.144822526642642</v>
      </c>
      <c r="P1486" s="34" t="b">
        <f aca="false">TRUE()</f>
        <v>1</v>
      </c>
      <c r="Q1486" s="18" t="n">
        <v>3.44806009396467E-005</v>
      </c>
    </row>
    <row r="1487" customFormat="false" ht="22.35" hidden="false" customHeight="false" outlineLevel="0" collapsed="false">
      <c r="A1487" s="6" t="s">
        <v>3074</v>
      </c>
      <c r="B1487" s="7" t="s">
        <v>1306</v>
      </c>
      <c r="C1487" s="17" t="n">
        <v>1945</v>
      </c>
      <c r="D1487" s="16" t="n">
        <v>0.063912355288224</v>
      </c>
      <c r="E1487" s="16" t="n">
        <v>0.0107651792398353</v>
      </c>
      <c r="F1487" s="16" t="n">
        <v>0.0906372943409881</v>
      </c>
      <c r="G1487" s="16" t="n">
        <v>0.0431772059599403</v>
      </c>
      <c r="H1487" s="17" t="n">
        <v>12.5628504434649</v>
      </c>
      <c r="I1487" s="17" t="n">
        <v>622.967110598684</v>
      </c>
      <c r="J1487" s="18" t="n">
        <v>2.00304242188164E-032</v>
      </c>
      <c r="K1487" s="18" t="n">
        <v>1.24627077223521E-031</v>
      </c>
      <c r="L1487" s="16" t="n">
        <v>0.672691723930706</v>
      </c>
      <c r="M1487" s="16" t="n">
        <v>0.82193072702332</v>
      </c>
      <c r="N1487" s="18" t="n">
        <v>0.000301708342202314</v>
      </c>
      <c r="O1487" s="16" t="n">
        <v>0.144846887710556</v>
      </c>
      <c r="P1487" s="34" t="b">
        <f aca="false">TRUE()</f>
        <v>1</v>
      </c>
      <c r="Q1487" s="18" t="n">
        <v>2.64550264550265E-005</v>
      </c>
    </row>
    <row r="1488" customFormat="false" ht="22.35" hidden="false" customHeight="false" outlineLevel="0" collapsed="false">
      <c r="A1488" s="6" t="s">
        <v>3075</v>
      </c>
      <c r="B1488" s="7" t="s">
        <v>1306</v>
      </c>
      <c r="C1488" s="17" t="n">
        <v>1946</v>
      </c>
      <c r="D1488" s="16" t="n">
        <v>0.0639775095027491</v>
      </c>
      <c r="E1488" s="16" t="n">
        <v>0.0107717553434761</v>
      </c>
      <c r="F1488" s="16" t="n">
        <v>0.0907814164329614</v>
      </c>
      <c r="G1488" s="16" t="n">
        <v>0.0432648212484186</v>
      </c>
      <c r="H1488" s="17" t="n">
        <v>12.5786750146221</v>
      </c>
      <c r="I1488" s="17" t="n">
        <v>623.284367073189</v>
      </c>
      <c r="J1488" s="18" t="n">
        <v>1.70093745954081E-032</v>
      </c>
      <c r="K1488" s="18" t="n">
        <v>1.06629765212906E-031</v>
      </c>
      <c r="L1488" s="16" t="n">
        <v>0.673324740402998</v>
      </c>
      <c r="M1488" s="16" t="n">
        <v>0.822410836762689</v>
      </c>
      <c r="N1488" s="18" t="n">
        <v>0.000299021341534153</v>
      </c>
      <c r="O1488" s="16" t="n">
        <v>0.144869867292933</v>
      </c>
      <c r="P1488" s="34" t="b">
        <f aca="false">TRUE()</f>
        <v>1</v>
      </c>
      <c r="Q1488" s="18" t="n">
        <v>4.20955587622254E-005</v>
      </c>
    </row>
    <row r="1489" customFormat="false" ht="22.35" hidden="false" customHeight="false" outlineLevel="0" collapsed="false">
      <c r="A1489" s="6" t="s">
        <v>3076</v>
      </c>
      <c r="B1489" s="7" t="s">
        <v>1306</v>
      </c>
      <c r="C1489" s="17" t="n">
        <v>1947</v>
      </c>
      <c r="D1489" s="16" t="n">
        <v>0.0640460742051048</v>
      </c>
      <c r="E1489" s="16" t="n">
        <v>0.0107786466194836</v>
      </c>
      <c r="F1489" s="16" t="n">
        <v>0.0909301465624249</v>
      </c>
      <c r="G1489" s="16" t="n">
        <v>0.0433546269045809</v>
      </c>
      <c r="H1489" s="17" t="n">
        <v>12.5944296371897</v>
      </c>
      <c r="I1489" s="17" t="n">
        <v>623.603080159914</v>
      </c>
      <c r="J1489" s="18" t="n">
        <v>1.44518050811091E-032</v>
      </c>
      <c r="K1489" s="18" t="n">
        <v>9.24113884231169E-032</v>
      </c>
      <c r="L1489" s="16" t="n">
        <v>0.673951349100304</v>
      </c>
      <c r="M1489" s="16" t="n">
        <v>0.822719478737997</v>
      </c>
      <c r="N1489" s="18" t="n">
        <v>0.000297235708552798</v>
      </c>
      <c r="O1489" s="16" t="n">
        <v>0.144892014247295</v>
      </c>
      <c r="P1489" s="34" t="b">
        <f aca="false">TRUE()</f>
        <v>1</v>
      </c>
      <c r="Q1489" s="18" t="n">
        <v>5.41549953314659E-005</v>
      </c>
    </row>
    <row r="1490" customFormat="false" ht="22.35" hidden="false" customHeight="false" outlineLevel="0" collapsed="false">
      <c r="A1490" s="6" t="s">
        <v>3077</v>
      </c>
      <c r="B1490" s="7" t="s">
        <v>1306</v>
      </c>
      <c r="C1490" s="17" t="n">
        <v>1948</v>
      </c>
      <c r="D1490" s="16" t="n">
        <v>0.0641181923793172</v>
      </c>
      <c r="E1490" s="16" t="n">
        <v>0.0107858280333264</v>
      </c>
      <c r="F1490" s="16" t="n">
        <v>0.0910836670658395</v>
      </c>
      <c r="G1490" s="16" t="n">
        <v>0.0434463267335963</v>
      </c>
      <c r="H1490" s="17" t="n">
        <v>12.610203342189</v>
      </c>
      <c r="I1490" s="17" t="n">
        <v>623.922120157005</v>
      </c>
      <c r="J1490" s="18" t="n">
        <v>1.22745937250225E-032</v>
      </c>
      <c r="K1490" s="18" t="n">
        <v>7.98425767379991E-032</v>
      </c>
      <c r="L1490" s="16" t="n">
        <v>0.674577041128667</v>
      </c>
      <c r="M1490" s="16" t="n">
        <v>0.823131001371742</v>
      </c>
      <c r="N1490" s="18" t="n">
        <v>0.000294731695427474</v>
      </c>
      <c r="O1490" s="16" t="n">
        <v>0.144914181878604</v>
      </c>
      <c r="P1490" s="34" t="b">
        <f aca="false">TRUE()</f>
        <v>1</v>
      </c>
      <c r="Q1490" s="18" t="n">
        <v>9.25925925925926E-006</v>
      </c>
    </row>
    <row r="1491" customFormat="false" ht="22.35" hidden="false" customHeight="false" outlineLevel="0" collapsed="false">
      <c r="A1491" s="6" t="s">
        <v>3078</v>
      </c>
      <c r="B1491" s="7" t="s">
        <v>1306</v>
      </c>
      <c r="C1491" s="17" t="n">
        <v>1949</v>
      </c>
      <c r="D1491" s="16" t="n">
        <v>0.0641937721365805</v>
      </c>
      <c r="E1491" s="16" t="n">
        <v>0.0107934549091417</v>
      </c>
      <c r="F1491" s="16" t="n">
        <v>0.091242875110982</v>
      </c>
      <c r="G1491" s="16" t="n">
        <v>0.0435401112842836</v>
      </c>
      <c r="H1491" s="17" t="n">
        <v>12.6263707090225</v>
      </c>
      <c r="I1491" s="17" t="n">
        <v>624.239195716028</v>
      </c>
      <c r="J1491" s="18" t="n">
        <v>1.0382671440857E-032</v>
      </c>
      <c r="K1491" s="18" t="n">
        <v>6.82853985412941E-032</v>
      </c>
      <c r="L1491" s="16" t="n">
        <v>0.675223393676139</v>
      </c>
      <c r="M1491" s="16" t="n">
        <v>0.823439643347051</v>
      </c>
      <c r="N1491" s="18" t="n">
        <v>0.000292402526378428</v>
      </c>
      <c r="O1491" s="16" t="n">
        <v>0.144935845319725</v>
      </c>
      <c r="P1491" s="34" t="b">
        <f aca="false">TRUE()</f>
        <v>1</v>
      </c>
      <c r="Q1491" s="18" t="n">
        <v>0.000548160183308501</v>
      </c>
    </row>
    <row r="1492" customFormat="false" ht="22.35" hidden="false" customHeight="false" outlineLevel="0" collapsed="false">
      <c r="A1492" s="6" t="s">
        <v>3079</v>
      </c>
      <c r="B1492" s="7" t="s">
        <v>1306</v>
      </c>
      <c r="C1492" s="17" t="n">
        <v>1950</v>
      </c>
      <c r="D1492" s="16" t="n">
        <v>0.0642727604875914</v>
      </c>
      <c r="E1492" s="16" t="n">
        <v>0.0108012559699262</v>
      </c>
      <c r="F1492" s="16" t="n">
        <v>0.0914075327254845</v>
      </c>
      <c r="G1492" s="16" t="n">
        <v>0.0436355388249781</v>
      </c>
      <c r="H1492" s="17" t="n">
        <v>12.643013547874</v>
      </c>
      <c r="I1492" s="17" t="n">
        <v>624.557491826174</v>
      </c>
      <c r="J1492" s="18" t="n">
        <v>8.73870451987313E-033</v>
      </c>
      <c r="K1492" s="18" t="n">
        <v>5.82112740890425E-032</v>
      </c>
      <c r="L1492" s="16" t="n">
        <v>0.675892538207008</v>
      </c>
      <c r="M1492" s="16" t="n">
        <v>0.82383401920439</v>
      </c>
      <c r="N1492" s="18" t="n">
        <v>0.000289573367070483</v>
      </c>
      <c r="O1492" s="16" t="n">
        <v>0.144955330878789</v>
      </c>
      <c r="P1492" s="34" t="b">
        <f aca="false">TRUE()</f>
        <v>1</v>
      </c>
      <c r="Q1492" s="18" t="n">
        <v>6.89104714618E-005</v>
      </c>
    </row>
    <row r="1493" customFormat="false" ht="22.35" hidden="false" customHeight="false" outlineLevel="0" collapsed="false">
      <c r="A1493" s="6" t="s">
        <v>3080</v>
      </c>
      <c r="B1493" s="7" t="s">
        <v>1306</v>
      </c>
      <c r="C1493" s="17" t="n">
        <v>1951</v>
      </c>
      <c r="D1493" s="16" t="n">
        <v>0.0643556955012132</v>
      </c>
      <c r="E1493" s="16" t="n">
        <v>0.01080968479763</v>
      </c>
      <c r="F1493" s="16" t="n">
        <v>0.0915778238679482</v>
      </c>
      <c r="G1493" s="16" t="n">
        <v>0.0437326782365614</v>
      </c>
      <c r="H1493" s="17" t="n">
        <v>12.6598231424443</v>
      </c>
      <c r="I1493" s="17" t="n">
        <v>624.868220841832</v>
      </c>
      <c r="J1493" s="18" t="n">
        <v>7.3421197551229E-033</v>
      </c>
      <c r="K1493" s="18" t="n">
        <v>4.96250765207818E-032</v>
      </c>
      <c r="L1493" s="16" t="n">
        <v>0.676574057049551</v>
      </c>
      <c r="M1493" s="16" t="n">
        <v>0.824211248285322</v>
      </c>
      <c r="N1493" s="18" t="n">
        <v>0.000287076321307677</v>
      </c>
      <c r="O1493" s="16" t="n">
        <v>0.144975054656844</v>
      </c>
      <c r="P1493" s="34" t="b">
        <f aca="false">TRUE()</f>
        <v>1</v>
      </c>
      <c r="Q1493" s="18" t="n">
        <v>9.73364813866606E-005</v>
      </c>
    </row>
    <row r="1494" customFormat="false" ht="22.35" hidden="false" customHeight="false" outlineLevel="0" collapsed="false">
      <c r="A1494" s="6" t="s">
        <v>3081</v>
      </c>
      <c r="B1494" s="7" t="s">
        <v>1306</v>
      </c>
      <c r="C1494" s="17" t="n">
        <v>1952</v>
      </c>
      <c r="D1494" s="16" t="n">
        <v>0.0644425820537234</v>
      </c>
      <c r="E1494" s="16" t="n">
        <v>0.0108190288455896</v>
      </c>
      <c r="F1494" s="16" t="n">
        <v>0.0917537714066319</v>
      </c>
      <c r="G1494" s="16" t="n">
        <v>0.0438315383336502</v>
      </c>
      <c r="H1494" s="17" t="n">
        <v>12.6767243044024</v>
      </c>
      <c r="I1494" s="17" t="n">
        <v>625.165876340724</v>
      </c>
      <c r="J1494" s="18" t="n">
        <v>6.16299289794581E-033</v>
      </c>
      <c r="K1494" s="18" t="n">
        <v>4.23450670968131E-032</v>
      </c>
      <c r="L1494" s="16" t="n">
        <v>0.677267885529295</v>
      </c>
      <c r="M1494" s="16" t="n">
        <v>0.824451303155007</v>
      </c>
      <c r="N1494" s="18" t="n">
        <v>0.000284854266976107</v>
      </c>
      <c r="O1494" s="16" t="n">
        <v>0.144995945091963</v>
      </c>
      <c r="P1494" s="34" t="b">
        <f aca="false">TRUE()</f>
        <v>1</v>
      </c>
      <c r="Q1494" s="18" t="n">
        <v>5.85642752309419E-005</v>
      </c>
    </row>
    <row r="1495" customFormat="false" ht="22.35" hidden="false" customHeight="false" outlineLevel="0" collapsed="false">
      <c r="A1495" s="6" t="s">
        <v>3082</v>
      </c>
      <c r="B1495" s="7" t="s">
        <v>1306</v>
      </c>
      <c r="C1495" s="17" t="n">
        <v>1953</v>
      </c>
      <c r="D1495" s="16" t="n">
        <v>0.0645335904161034</v>
      </c>
      <c r="E1495" s="16" t="n">
        <v>0.0108290815520929</v>
      </c>
      <c r="F1495" s="16" t="n">
        <v>0.091934719981812</v>
      </c>
      <c r="G1495" s="16" t="n">
        <v>0.0439313819578378</v>
      </c>
      <c r="H1495" s="17" t="n">
        <v>12.6935517317293</v>
      </c>
      <c r="I1495" s="17" t="n">
        <v>625.451190037021</v>
      </c>
      <c r="J1495" s="18" t="n">
        <v>5.1770524891836E-033</v>
      </c>
      <c r="K1495" s="18" t="n">
        <v>3.61696428116362E-032</v>
      </c>
      <c r="L1495" s="16" t="n">
        <v>0.677964826923652</v>
      </c>
      <c r="M1495" s="16" t="n">
        <v>0.82491426611797</v>
      </c>
      <c r="N1495" s="18" t="n">
        <v>0.000283235949736357</v>
      </c>
      <c r="O1495" s="16" t="n">
        <v>0.145020466391792</v>
      </c>
      <c r="P1495" s="34" t="b">
        <f aca="false">TRUE()</f>
        <v>1</v>
      </c>
      <c r="Q1495" s="18" t="n">
        <v>2.99823633156967E-005</v>
      </c>
    </row>
    <row r="1496" customFormat="false" ht="22.35" hidden="false" customHeight="false" outlineLevel="0" collapsed="false">
      <c r="A1496" s="6" t="s">
        <v>3083</v>
      </c>
      <c r="B1496" s="7" t="s">
        <v>1306</v>
      </c>
      <c r="C1496" s="17" t="n">
        <v>1954</v>
      </c>
      <c r="D1496" s="16" t="n">
        <v>0.064629540577075</v>
      </c>
      <c r="E1496" s="16" t="n">
        <v>0.0108404664976865</v>
      </c>
      <c r="F1496" s="16" t="n">
        <v>0.0921207830045695</v>
      </c>
      <c r="G1496" s="16" t="n">
        <v>0.0440322005839546</v>
      </c>
      <c r="H1496" s="17" t="n">
        <v>12.7098098061021</v>
      </c>
      <c r="I1496" s="17" t="n">
        <v>625.712310667694</v>
      </c>
      <c r="J1496" s="18" t="n">
        <v>4.37468981510099E-033</v>
      </c>
      <c r="K1496" s="18" t="n">
        <v>3.15335932587046E-032</v>
      </c>
      <c r="L1496" s="16" t="n">
        <v>0.678647037042386</v>
      </c>
      <c r="M1496" s="16" t="n">
        <v>0.825205761316872</v>
      </c>
      <c r="N1496" s="18" t="n">
        <v>0.000282275057004258</v>
      </c>
      <c r="O1496" s="16" t="n">
        <v>0.145050943148039</v>
      </c>
      <c r="P1496" s="34" t="b">
        <f aca="false">TRUE()</f>
        <v>1</v>
      </c>
      <c r="Q1496" s="18" t="n">
        <v>0.000169930722088995</v>
      </c>
    </row>
    <row r="1497" customFormat="false" ht="22.35" hidden="false" customHeight="false" outlineLevel="0" collapsed="false">
      <c r="A1497" s="6" t="s">
        <v>3084</v>
      </c>
      <c r="B1497" s="7" t="s">
        <v>1306</v>
      </c>
      <c r="C1497" s="17" t="n">
        <v>1955</v>
      </c>
      <c r="D1497" s="16" t="n">
        <v>0.0647300757165107</v>
      </c>
      <c r="E1497" s="16" t="n">
        <v>0.0108530573291002</v>
      </c>
      <c r="F1497" s="16" t="n">
        <v>0.0923113866717009</v>
      </c>
      <c r="G1497" s="16" t="n">
        <v>0.0441334550104091</v>
      </c>
      <c r="H1497" s="17" t="n">
        <v>12.7255542383758</v>
      </c>
      <c r="I1497" s="17" t="n">
        <v>625.949644134833</v>
      </c>
      <c r="J1497" s="18" t="n">
        <v>3.71659446532352E-033</v>
      </c>
      <c r="K1497" s="18" t="n">
        <v>2.7395856183113E-032</v>
      </c>
      <c r="L1497" s="16" t="n">
        <v>0.679317522254877</v>
      </c>
      <c r="M1497" s="16" t="n">
        <v>0.825651577503429</v>
      </c>
      <c r="N1497" s="18" t="n">
        <v>0.000281394459251314</v>
      </c>
      <c r="O1497" s="16" t="n">
        <v>0.145087759155151</v>
      </c>
      <c r="P1497" s="34" t="b">
        <f aca="false">TRUE()</f>
        <v>1</v>
      </c>
      <c r="Q1497" s="16" t="n">
        <v>0</v>
      </c>
    </row>
    <row r="1498" customFormat="false" ht="22.35" hidden="false" customHeight="false" outlineLevel="0" collapsed="false">
      <c r="A1498" s="6" t="s">
        <v>3085</v>
      </c>
      <c r="B1498" s="7" t="s">
        <v>1306</v>
      </c>
      <c r="C1498" s="17" t="n">
        <v>1956</v>
      </c>
      <c r="D1498" s="16" t="n">
        <v>0.0648351730432594</v>
      </c>
      <c r="E1498" s="16" t="n">
        <v>0.0108663269330098</v>
      </c>
      <c r="F1498" s="16" t="n">
        <v>0.0925070778333406</v>
      </c>
      <c r="G1498" s="16" t="n">
        <v>0.0442352030333067</v>
      </c>
      <c r="H1498" s="17" t="n">
        <v>12.7411801160393</v>
      </c>
      <c r="I1498" s="17" t="n">
        <v>626.174002613956</v>
      </c>
      <c r="J1498" s="18" t="n">
        <v>3.16138870924156E-033</v>
      </c>
      <c r="K1498" s="18" t="n">
        <v>2.33863870647994E-032</v>
      </c>
      <c r="L1498" s="16" t="n">
        <v>0.679989853666962</v>
      </c>
      <c r="M1498" s="16" t="n">
        <v>0.825977366255144</v>
      </c>
      <c r="N1498" s="18" t="n">
        <v>0.000281394459251314</v>
      </c>
      <c r="O1498" s="16" t="n">
        <v>0.145131425578675</v>
      </c>
      <c r="P1498" s="34" t="b">
        <f aca="false">TRUE()</f>
        <v>1</v>
      </c>
      <c r="Q1498" s="18" t="n">
        <v>4.04040404040404E-005</v>
      </c>
    </row>
    <row r="1499" customFormat="false" ht="22.35" hidden="false" customHeight="false" outlineLevel="0" collapsed="false">
      <c r="A1499" s="6" t="s">
        <v>3086</v>
      </c>
      <c r="B1499" s="7" t="s">
        <v>1306</v>
      </c>
      <c r="C1499" s="17" t="n">
        <v>1957</v>
      </c>
      <c r="D1499" s="16" t="n">
        <v>0.0649456111609238</v>
      </c>
      <c r="E1499" s="16" t="n">
        <v>0.0108807310740436</v>
      </c>
      <c r="F1499" s="16" t="n">
        <v>0.0927082075664847</v>
      </c>
      <c r="G1499" s="16" t="n">
        <v>0.0443375837640235</v>
      </c>
      <c r="H1499" s="17" t="n">
        <v>12.7563366071199</v>
      </c>
      <c r="I1499" s="17" t="n">
        <v>626.377666267917</v>
      </c>
      <c r="J1499" s="18" t="n">
        <v>2.70235025808669E-033</v>
      </c>
      <c r="K1499" s="18" t="n">
        <v>2.01342074884377E-032</v>
      </c>
      <c r="L1499" s="16" t="n">
        <v>0.680651067498575</v>
      </c>
      <c r="M1499" s="16" t="n">
        <v>0.826388888888889</v>
      </c>
      <c r="N1499" s="18" t="n">
        <v>0.000281246415794703</v>
      </c>
      <c r="O1499" s="16" t="n">
        <v>0.145180263005938</v>
      </c>
      <c r="P1499" s="34" t="b">
        <f aca="false">TRUE()</f>
        <v>1</v>
      </c>
      <c r="Q1499" s="18" t="n">
        <v>2.96296296296296E-005</v>
      </c>
    </row>
    <row r="1500" customFormat="false" ht="22.35" hidden="false" customHeight="false" outlineLevel="0" collapsed="false">
      <c r="A1500" s="6" t="s">
        <v>3087</v>
      </c>
      <c r="B1500" s="7" t="s">
        <v>1306</v>
      </c>
      <c r="C1500" s="17" t="n">
        <v>1958</v>
      </c>
      <c r="D1500" s="16" t="n">
        <v>0.0650614967988456</v>
      </c>
      <c r="E1500" s="16" t="n">
        <v>0.0108964841927893</v>
      </c>
      <c r="F1500" s="16" t="n">
        <v>0.0929153546473242</v>
      </c>
      <c r="G1500" s="16" t="n">
        <v>0.0444409062314974</v>
      </c>
      <c r="H1500" s="17" t="n">
        <v>12.7711157189924</v>
      </c>
      <c r="I1500" s="17" t="n">
        <v>626.558433035178</v>
      </c>
      <c r="J1500" s="18" t="n">
        <v>2.31924688895362E-033</v>
      </c>
      <c r="K1500" s="18" t="n">
        <v>1.74048365084223E-032</v>
      </c>
      <c r="L1500" s="16" t="n">
        <v>0.681307918484061</v>
      </c>
      <c r="M1500" s="16" t="n">
        <v>0.826628943758573</v>
      </c>
      <c r="N1500" s="18" t="n">
        <v>0.000280573798365783</v>
      </c>
      <c r="O1500" s="16" t="n">
        <v>0.145233743416238</v>
      </c>
      <c r="P1500" s="34" t="b">
        <f aca="false">TRUE()</f>
        <v>1</v>
      </c>
      <c r="Q1500" s="18" t="n">
        <v>9.25925925925926E-006</v>
      </c>
    </row>
    <row r="1501" customFormat="false" ht="22.35" hidden="false" customHeight="false" outlineLevel="0" collapsed="false">
      <c r="A1501" s="6" t="s">
        <v>3088</v>
      </c>
      <c r="B1501" s="7" t="s">
        <v>1306</v>
      </c>
      <c r="C1501" s="17" t="n">
        <v>1959</v>
      </c>
      <c r="D1501" s="16" t="n">
        <v>0.0651824615285321</v>
      </c>
      <c r="E1501" s="16" t="n">
        <v>0.0109130337174864</v>
      </c>
      <c r="F1501" s="16" t="n">
        <v>0.093129402638993</v>
      </c>
      <c r="G1501" s="16" t="n">
        <v>0.0445453068570688</v>
      </c>
      <c r="H1501" s="17" t="n">
        <v>12.7862106056722</v>
      </c>
      <c r="I1501" s="17" t="n">
        <v>626.727661909071</v>
      </c>
      <c r="J1501" s="18" t="n">
        <v>1.98410935090402E-033</v>
      </c>
      <c r="K1501" s="18" t="n">
        <v>1.50531148194729E-032</v>
      </c>
      <c r="L1501" s="16" t="n">
        <v>0.681989289988377</v>
      </c>
      <c r="M1501" s="16" t="n">
        <v>0.827006172839506</v>
      </c>
      <c r="N1501" s="18" t="n">
        <v>0.000280265556877161</v>
      </c>
      <c r="O1501" s="16" t="n">
        <v>0.145291210243477</v>
      </c>
      <c r="P1501" s="34" t="b">
        <f aca="false">TRUE()</f>
        <v>1</v>
      </c>
      <c r="Q1501" s="18" t="n">
        <v>0.000298235236123435</v>
      </c>
    </row>
    <row r="1502" customFormat="false" ht="22.35" hidden="false" customHeight="false" outlineLevel="0" collapsed="false">
      <c r="A1502" s="6" t="s">
        <v>3089</v>
      </c>
      <c r="B1502" s="7" t="s">
        <v>1306</v>
      </c>
      <c r="C1502" s="17" t="n">
        <v>1960</v>
      </c>
      <c r="D1502" s="16" t="n">
        <v>0.0653088272013319</v>
      </c>
      <c r="E1502" s="16" t="n">
        <v>0.010930280727304</v>
      </c>
      <c r="F1502" s="16" t="n">
        <v>0.0933506042049558</v>
      </c>
      <c r="G1502" s="16" t="n">
        <v>0.0446508942473219</v>
      </c>
      <c r="H1502" s="17" t="n">
        <v>12.8015890743281</v>
      </c>
      <c r="I1502" s="17" t="n">
        <v>626.887873266353</v>
      </c>
      <c r="J1502" s="18" t="n">
        <v>1.69248190469607E-033</v>
      </c>
      <c r="K1502" s="18" t="n">
        <v>1.28877062467682E-032</v>
      </c>
      <c r="L1502" s="16" t="n">
        <v>0.68269170836676</v>
      </c>
      <c r="M1502" s="16" t="n">
        <v>0.827486282578875</v>
      </c>
      <c r="N1502" s="18" t="n">
        <v>0.000279843489350415</v>
      </c>
      <c r="O1502" s="16" t="n">
        <v>0.145353639585607</v>
      </c>
      <c r="P1502" s="34" t="b">
        <f aca="false">TRUE()</f>
        <v>1</v>
      </c>
      <c r="Q1502" s="18" t="n">
        <v>0.000262778660156847</v>
      </c>
    </row>
    <row r="1503" customFormat="false" ht="22.35" hidden="false" customHeight="false" outlineLevel="0" collapsed="false">
      <c r="A1503" s="6" t="s">
        <v>3090</v>
      </c>
      <c r="B1503" s="7" t="s">
        <v>1306</v>
      </c>
      <c r="C1503" s="17" t="n">
        <v>1961</v>
      </c>
      <c r="D1503" s="16" t="n">
        <v>0.065440813095268</v>
      </c>
      <c r="E1503" s="16" t="n">
        <v>0.0109486471643396</v>
      </c>
      <c r="F1503" s="16" t="n">
        <v>0.0935786164887809</v>
      </c>
      <c r="G1503" s="16" t="n">
        <v>0.0447578485795589</v>
      </c>
      <c r="H1503" s="17" t="n">
        <v>12.8168383356483</v>
      </c>
      <c r="I1503" s="17" t="n">
        <v>627.032241371939</v>
      </c>
      <c r="J1503" s="18" t="n">
        <v>1.44573734704025E-033</v>
      </c>
      <c r="K1503" s="18" t="n">
        <v>1.10902217933772E-032</v>
      </c>
      <c r="L1503" s="16" t="n">
        <v>0.683398288253193</v>
      </c>
      <c r="M1503" s="16" t="n">
        <v>0.827914951989026</v>
      </c>
      <c r="N1503" s="18" t="n">
        <v>0.000279310131280947</v>
      </c>
      <c r="O1503" s="16" t="n">
        <v>0.145420295192795</v>
      </c>
      <c r="P1503" s="34" t="b">
        <f aca="false">TRUE()</f>
        <v>1</v>
      </c>
      <c r="Q1503" s="18" t="n">
        <v>1.48148148148148E-005</v>
      </c>
    </row>
    <row r="1504" customFormat="false" ht="22.35" hidden="false" customHeight="false" outlineLevel="0" collapsed="false">
      <c r="A1504" s="6" t="s">
        <v>3091</v>
      </c>
      <c r="B1504" s="7" t="s">
        <v>1306</v>
      </c>
      <c r="C1504" s="17" t="n">
        <v>1962</v>
      </c>
      <c r="D1504" s="16" t="n">
        <v>0.0655779241756067</v>
      </c>
      <c r="E1504" s="16" t="n">
        <v>0.0109676809507073</v>
      </c>
      <c r="F1504" s="16" t="n">
        <v>0.0938128473714149</v>
      </c>
      <c r="G1504" s="16" t="n">
        <v>0.0448657787586628</v>
      </c>
      <c r="H1504" s="17" t="n">
        <v>12.8321211360928</v>
      </c>
      <c r="I1504" s="17" t="n">
        <v>627.167557486193</v>
      </c>
      <c r="J1504" s="18" t="n">
        <v>1.2345358287611E-033</v>
      </c>
      <c r="K1504" s="18" t="n">
        <v>9.5294353720173E-033</v>
      </c>
      <c r="L1504" s="16" t="n">
        <v>0.684112806634971</v>
      </c>
      <c r="M1504" s="16" t="n">
        <v>0.828309327846365</v>
      </c>
      <c r="N1504" s="18" t="n">
        <v>0.000279310131280947</v>
      </c>
      <c r="O1504" s="16" t="n">
        <v>0.145492430402342</v>
      </c>
      <c r="P1504" s="34" t="b">
        <f aca="false">TRUE()</f>
        <v>1</v>
      </c>
      <c r="Q1504" s="18" t="n">
        <v>1.7283950617284E-005</v>
      </c>
    </row>
    <row r="1505" customFormat="false" ht="22.35" hidden="false" customHeight="false" outlineLevel="0" collapsed="false">
      <c r="A1505" s="6" t="s">
        <v>3092</v>
      </c>
      <c r="B1505" s="7" t="s">
        <v>1306</v>
      </c>
      <c r="C1505" s="17" t="n">
        <v>1963</v>
      </c>
      <c r="D1505" s="16" t="n">
        <v>0.0657200579150135</v>
      </c>
      <c r="E1505" s="16" t="n">
        <v>0.010987211527166</v>
      </c>
      <c r="F1505" s="16" t="n">
        <v>0.0940537891092061</v>
      </c>
      <c r="G1505" s="16" t="n">
        <v>0.0449746162032389</v>
      </c>
      <c r="H1505" s="17" t="n">
        <v>12.8477666504296</v>
      </c>
      <c r="I1505" s="17" t="n">
        <v>627.296762862631</v>
      </c>
      <c r="J1505" s="18" t="n">
        <v>1.05023895346783E-033</v>
      </c>
      <c r="K1505" s="18" t="n">
        <v>8.17728265833302E-033</v>
      </c>
      <c r="L1505" s="16" t="n">
        <v>0.684850692676632</v>
      </c>
      <c r="M1505" s="16" t="n">
        <v>0.828789437585734</v>
      </c>
      <c r="N1505" s="18" t="n">
        <v>0.000279310131280947</v>
      </c>
      <c r="O1505" s="16" t="n">
        <v>0.145572984035183</v>
      </c>
      <c r="P1505" s="34" t="b">
        <f aca="false">TRUE()</f>
        <v>1</v>
      </c>
      <c r="Q1505" s="18" t="n">
        <v>9.37305367847075E-005</v>
      </c>
    </row>
    <row r="1506" customFormat="false" ht="22.35" hidden="false" customHeight="false" outlineLevel="0" collapsed="false">
      <c r="A1506" s="6" t="s">
        <v>3093</v>
      </c>
      <c r="B1506" s="7" t="s">
        <v>1306</v>
      </c>
      <c r="C1506" s="17" t="n">
        <v>1964</v>
      </c>
      <c r="D1506" s="16" t="n">
        <v>0.065866912520189</v>
      </c>
      <c r="E1506" s="16" t="n">
        <v>0.0110074773738352</v>
      </c>
      <c r="F1506" s="16" t="n">
        <v>0.0943006010998861</v>
      </c>
      <c r="G1506" s="16" t="n">
        <v>0.0450840046646544</v>
      </c>
      <c r="H1506" s="17" t="n">
        <v>12.8635418650468</v>
      </c>
      <c r="I1506" s="17" t="n">
        <v>627.414042468068</v>
      </c>
      <c r="J1506" s="18" t="n">
        <v>8.92294534900159E-034</v>
      </c>
      <c r="K1506" s="18" t="n">
        <v>7.0132998481736E-033</v>
      </c>
      <c r="L1506" s="16" t="n">
        <v>0.685603921445451</v>
      </c>
      <c r="M1506" s="16" t="n">
        <v>0.829252400548697</v>
      </c>
      <c r="N1506" s="18" t="n">
        <v>0.000279310131280947</v>
      </c>
      <c r="O1506" s="16" t="n">
        <v>0.145662032319814</v>
      </c>
      <c r="P1506" s="34" t="b">
        <f aca="false">TRUE()</f>
        <v>1</v>
      </c>
      <c r="Q1506" s="16" t="n">
        <v>0</v>
      </c>
    </row>
    <row r="1507" customFormat="false" ht="22.35" hidden="false" customHeight="false" outlineLevel="0" collapsed="false">
      <c r="A1507" s="6" t="s">
        <v>3094</v>
      </c>
      <c r="B1507" s="7" t="s">
        <v>1306</v>
      </c>
      <c r="C1507" s="17" t="n">
        <v>1965</v>
      </c>
      <c r="D1507" s="16" t="n">
        <v>0.0660183717328409</v>
      </c>
      <c r="E1507" s="16" t="n">
        <v>0.0110283269570589</v>
      </c>
      <c r="F1507" s="16" t="n">
        <v>0.0945535910859299</v>
      </c>
      <c r="G1507" s="16" t="n">
        <v>0.0451939396659981</v>
      </c>
      <c r="H1507" s="17" t="n">
        <v>12.8796779036053</v>
      </c>
      <c r="I1507" s="17" t="n">
        <v>627.522290146614</v>
      </c>
      <c r="J1507" s="18" t="n">
        <v>7.55298813302779E-034</v>
      </c>
      <c r="K1507" s="18" t="n">
        <v>6.01629572976302E-033</v>
      </c>
      <c r="L1507" s="16" t="n">
        <v>0.686382729870526</v>
      </c>
      <c r="M1507" s="16" t="n">
        <v>0.829766803840878</v>
      </c>
      <c r="N1507" s="18" t="n">
        <v>0.000279310131280947</v>
      </c>
      <c r="O1507" s="16" t="n">
        <v>0.14575975315063</v>
      </c>
      <c r="P1507" s="34" t="b">
        <f aca="false">TRUE()</f>
        <v>1</v>
      </c>
      <c r="Q1507" s="18" t="n">
        <v>0.00019089758944949</v>
      </c>
    </row>
    <row r="1508" customFormat="false" ht="22.35" hidden="false" customHeight="false" outlineLevel="0" collapsed="false">
      <c r="A1508" s="6" t="s">
        <v>3095</v>
      </c>
      <c r="B1508" s="7" t="s">
        <v>1306</v>
      </c>
      <c r="C1508" s="17" t="n">
        <v>1966</v>
      </c>
      <c r="D1508" s="16" t="n">
        <v>0.0661745417793824</v>
      </c>
      <c r="E1508" s="16" t="n">
        <v>0.0110496306539038</v>
      </c>
      <c r="F1508" s="16" t="n">
        <v>0.0948145993388431</v>
      </c>
      <c r="G1508" s="16" t="n">
        <v>0.0453052541557548</v>
      </c>
      <c r="H1508" s="17" t="n">
        <v>12.8968041761344</v>
      </c>
      <c r="I1508" s="17" t="n">
        <v>627.627609348456</v>
      </c>
      <c r="J1508" s="18" t="n">
        <v>6.32818660052663E-034</v>
      </c>
      <c r="K1508" s="18" t="n">
        <v>5.08952992096618E-033</v>
      </c>
      <c r="L1508" s="16" t="n">
        <v>0.687216119175014</v>
      </c>
      <c r="M1508" s="16" t="n">
        <v>0.830281207133059</v>
      </c>
      <c r="N1508" s="18" t="n">
        <v>0.000278631529036446</v>
      </c>
      <c r="O1508" s="16" t="n">
        <v>0.145869310776993</v>
      </c>
      <c r="P1508" s="34" t="b">
        <f aca="false">TRUE()</f>
        <v>1</v>
      </c>
      <c r="Q1508" s="16" t="n">
        <v>0</v>
      </c>
    </row>
    <row r="1509" customFormat="false" ht="22.35" hidden="false" customHeight="false" outlineLevel="0" collapsed="false">
      <c r="A1509" s="6" t="s">
        <v>3096</v>
      </c>
      <c r="B1509" s="7" t="s">
        <v>1306</v>
      </c>
      <c r="C1509" s="17" t="n">
        <v>1967</v>
      </c>
      <c r="D1509" s="16" t="n">
        <v>0.066335473566486</v>
      </c>
      <c r="E1509" s="16" t="n">
        <v>0.0110715928163443</v>
      </c>
      <c r="F1509" s="16" t="n">
        <v>0.0950837982930925</v>
      </c>
      <c r="G1509" s="16" t="n">
        <v>0.0454183804741296</v>
      </c>
      <c r="H1509" s="17" t="n">
        <v>12.9148173300755</v>
      </c>
      <c r="I1509" s="17" t="n">
        <v>627.728263108622</v>
      </c>
      <c r="J1509" s="18" t="n">
        <v>5.25351537782317E-034</v>
      </c>
      <c r="K1509" s="18" t="n">
        <v>4.26655358472919E-033</v>
      </c>
      <c r="L1509" s="16" t="n">
        <v>0.688099899942096</v>
      </c>
      <c r="M1509" s="16" t="n">
        <v>0.830675582990398</v>
      </c>
      <c r="N1509" s="18" t="n">
        <v>0.000278631529036446</v>
      </c>
      <c r="O1509" s="16" t="n">
        <v>0.145990376133837</v>
      </c>
      <c r="P1509" s="34" t="b">
        <f aca="false">TRUE()</f>
        <v>1</v>
      </c>
      <c r="Q1509" s="18" t="n">
        <v>0.00056394945861901</v>
      </c>
    </row>
    <row r="1510" customFormat="false" ht="22.35" hidden="false" customHeight="false" outlineLevel="0" collapsed="false">
      <c r="A1510" s="6" t="s">
        <v>3097</v>
      </c>
      <c r="B1510" s="7" t="s">
        <v>1306</v>
      </c>
      <c r="C1510" s="17" t="n">
        <v>1968</v>
      </c>
      <c r="D1510" s="16" t="n">
        <v>0.0665011788933164</v>
      </c>
      <c r="E1510" s="16" t="n">
        <v>0.0110943057177733</v>
      </c>
      <c r="F1510" s="16" t="n">
        <v>0.0953627267740538</v>
      </c>
      <c r="G1510" s="16" t="n">
        <v>0.0455341669470063</v>
      </c>
      <c r="H1510" s="17" t="n">
        <v>12.9341826394083</v>
      </c>
      <c r="I1510" s="17" t="n">
        <v>627.8263387181</v>
      </c>
      <c r="J1510" s="18" t="n">
        <v>4.30064898510908E-034</v>
      </c>
      <c r="K1510" s="18" t="n">
        <v>3.52721211229302E-033</v>
      </c>
      <c r="L1510" s="16" t="n">
        <v>0.689057294424505</v>
      </c>
      <c r="M1510" s="16" t="n">
        <v>0.831207133058985</v>
      </c>
      <c r="N1510" s="18" t="n">
        <v>0.000278631529036446</v>
      </c>
      <c r="O1510" s="16" t="n">
        <v>0.146126177625511</v>
      </c>
      <c r="P1510" s="34" t="b">
        <f aca="false">TRUE()</f>
        <v>1</v>
      </c>
      <c r="Q1510" s="16" t="n">
        <v>0</v>
      </c>
    </row>
    <row r="1511" customFormat="false" ht="22.35" hidden="false" customHeight="false" outlineLevel="0" collapsed="false">
      <c r="A1511" s="6" t="s">
        <v>3098</v>
      </c>
      <c r="B1511" s="7" t="s">
        <v>1306</v>
      </c>
      <c r="C1511" s="17" t="n">
        <v>1969</v>
      </c>
      <c r="D1511" s="16" t="n">
        <v>0.066671816592223</v>
      </c>
      <c r="E1511" s="16" t="n">
        <v>0.011117569067794</v>
      </c>
      <c r="F1511" s="16" t="n">
        <v>0.0956521100585532</v>
      </c>
      <c r="G1511" s="16" t="n">
        <v>0.0456529336857396</v>
      </c>
      <c r="H1511" s="17" t="n">
        <v>12.955123332719</v>
      </c>
      <c r="I1511" s="17" t="n">
        <v>627.926773131592</v>
      </c>
      <c r="J1511" s="18" t="n">
        <v>3.46330342776125E-034</v>
      </c>
      <c r="K1511" s="18" t="n">
        <v>2.8688042365687E-033</v>
      </c>
      <c r="L1511" s="16" t="n">
        <v>0.690096426926586</v>
      </c>
      <c r="M1511" s="16" t="n">
        <v>0.831584362139918</v>
      </c>
      <c r="N1511" s="18" t="n">
        <v>0.000278631529036446</v>
      </c>
      <c r="O1511" s="16" t="n">
        <v>0.146277252924251</v>
      </c>
      <c r="P1511" s="34" t="b">
        <f aca="false">TRUE()</f>
        <v>1</v>
      </c>
      <c r="Q1511" s="18" t="n">
        <v>5E-005</v>
      </c>
    </row>
    <row r="1512" customFormat="false" ht="22.35" hidden="false" customHeight="false" outlineLevel="0" collapsed="false">
      <c r="A1512" s="6" t="s">
        <v>3099</v>
      </c>
      <c r="B1512" s="7" t="s">
        <v>1306</v>
      </c>
      <c r="C1512" s="17" t="n">
        <v>1970</v>
      </c>
      <c r="D1512" s="16" t="n">
        <v>0.0668470872990801</v>
      </c>
      <c r="E1512" s="16" t="n">
        <v>0.0111415161464615</v>
      </c>
      <c r="F1512" s="16" t="n">
        <v>0.0959515781904969</v>
      </c>
      <c r="G1512" s="16" t="n">
        <v>0.0457748622004755</v>
      </c>
      <c r="H1512" s="17" t="n">
        <v>12.9775171234616</v>
      </c>
      <c r="I1512" s="17" t="n">
        <v>628.02793936052</v>
      </c>
      <c r="J1512" s="18" t="n">
        <v>2.74698036696942E-034</v>
      </c>
      <c r="K1512" s="18" t="n">
        <v>2.28915030580785E-033</v>
      </c>
      <c r="L1512" s="16" t="n">
        <v>0.691211978449405</v>
      </c>
      <c r="M1512" s="16" t="n">
        <v>0.832115912208505</v>
      </c>
      <c r="N1512" s="18" t="n">
        <v>0.000278631529036446</v>
      </c>
      <c r="O1512" s="16" t="n">
        <v>0.14644758492664</v>
      </c>
      <c r="P1512" s="34" t="b">
        <f aca="false">TRUE()</f>
        <v>1</v>
      </c>
      <c r="Q1512" s="18" t="n">
        <v>7.36461251167134E-005</v>
      </c>
    </row>
    <row r="1513" customFormat="false" ht="22.35" hidden="false" customHeight="false" outlineLevel="0" collapsed="false">
      <c r="A1513" s="6" t="s">
        <v>3100</v>
      </c>
      <c r="B1513" s="7" t="s">
        <v>1306</v>
      </c>
      <c r="C1513" s="17" t="n">
        <v>1971</v>
      </c>
      <c r="D1513" s="16" t="n">
        <v>0.0670269299429907</v>
      </c>
      <c r="E1513" s="16" t="n">
        <v>0.0111662391095107</v>
      </c>
      <c r="F1513" s="16" t="n">
        <v>0.0962597649346879</v>
      </c>
      <c r="G1513" s="16" t="n">
        <v>0.0458994728014204</v>
      </c>
      <c r="H1513" s="17" t="n">
        <v>13.0008483015837</v>
      </c>
      <c r="I1513" s="17" t="n">
        <v>628.126147452651</v>
      </c>
      <c r="J1513" s="18" t="n">
        <v>2.15743943992171E-034</v>
      </c>
      <c r="K1513" s="18" t="n">
        <v>1.80511566041836E-033</v>
      </c>
      <c r="L1513" s="16" t="n">
        <v>0.692379284072901</v>
      </c>
      <c r="M1513" s="16" t="n">
        <v>0.832596021947874</v>
      </c>
      <c r="N1513" s="18" t="n">
        <v>0.000278631529036446</v>
      </c>
      <c r="O1513" s="16" t="n">
        <v>0.146634948094112</v>
      </c>
      <c r="P1513" s="34" t="b">
        <f aca="false">TRUE()</f>
        <v>1</v>
      </c>
      <c r="Q1513" s="18" t="n">
        <v>9.25925925925926E-006</v>
      </c>
    </row>
    <row r="1514" customFormat="false" ht="22.35" hidden="false" customHeight="false" outlineLevel="0" collapsed="false">
      <c r="A1514" s="6" t="s">
        <v>3101</v>
      </c>
      <c r="B1514" s="7" t="s">
        <v>1306</v>
      </c>
      <c r="C1514" s="17" t="n">
        <v>1972</v>
      </c>
      <c r="D1514" s="16" t="n">
        <v>0.0672116717429314</v>
      </c>
      <c r="E1514" s="16" t="n">
        <v>0.0111918746152368</v>
      </c>
      <c r="F1514" s="16" t="n">
        <v>0.0965764691066995</v>
      </c>
      <c r="G1514" s="16" t="n">
        <v>0.046026638849473</v>
      </c>
      <c r="H1514" s="17" t="n">
        <v>13.0248623526866</v>
      </c>
      <c r="I1514" s="17" t="n">
        <v>628.218508537646</v>
      </c>
      <c r="J1514" s="18" t="n">
        <v>1.6822248945096E-034</v>
      </c>
      <c r="K1514" s="18" t="n">
        <v>1.41894986020627E-033</v>
      </c>
      <c r="L1514" s="16" t="n">
        <v>0.693587027243291</v>
      </c>
      <c r="M1514" s="16" t="n">
        <v>0.833093278463649</v>
      </c>
      <c r="N1514" s="18" t="n">
        <v>0.000278631529036446</v>
      </c>
      <c r="O1514" s="16" t="n">
        <v>0.146837197334132</v>
      </c>
      <c r="P1514" s="34" t="b">
        <f aca="false">TRUE()</f>
        <v>1</v>
      </c>
      <c r="Q1514" s="18" t="n">
        <v>0.000414764852628661</v>
      </c>
    </row>
    <row r="1515" customFormat="false" ht="22.35" hidden="false" customHeight="false" outlineLevel="0" collapsed="false">
      <c r="A1515" s="6" t="s">
        <v>3102</v>
      </c>
      <c r="B1515" s="7" t="s">
        <v>1306</v>
      </c>
      <c r="C1515" s="17" t="n">
        <v>1973</v>
      </c>
      <c r="D1515" s="16" t="n">
        <v>0.0674008450733386</v>
      </c>
      <c r="E1515" s="16" t="n">
        <v>0.0112184054378979</v>
      </c>
      <c r="F1515" s="16" t="n">
        <v>0.0968997911782427</v>
      </c>
      <c r="G1515" s="16" t="n">
        <v>0.0461553423566981</v>
      </c>
      <c r="H1515" s="17" t="n">
        <v>13.0491428623131</v>
      </c>
      <c r="I1515" s="17" t="n">
        <v>628.301107796431</v>
      </c>
      <c r="J1515" s="18" t="n">
        <v>1.30789627583228E-034</v>
      </c>
      <c r="K1515" s="18" t="n">
        <v>1.10997332202535E-033</v>
      </c>
      <c r="L1515" s="16" t="n">
        <v>0.694816105844625</v>
      </c>
      <c r="M1515" s="16" t="n">
        <v>0.833641975308642</v>
      </c>
      <c r="N1515" s="18" t="n">
        <v>0.000278631529036446</v>
      </c>
      <c r="O1515" s="16" t="n">
        <v>0.147052225383993</v>
      </c>
      <c r="P1515" s="34" t="b">
        <f aca="false">TRUE()</f>
        <v>1</v>
      </c>
      <c r="Q1515" s="18" t="n">
        <v>0.000435206768540102</v>
      </c>
    </row>
    <row r="1516" customFormat="false" ht="22.35" hidden="false" customHeight="false" outlineLevel="0" collapsed="false">
      <c r="A1516" s="6" t="s">
        <v>3103</v>
      </c>
      <c r="B1516" s="7" t="s">
        <v>1306</v>
      </c>
      <c r="C1516" s="17" t="n">
        <v>1974</v>
      </c>
      <c r="D1516" s="16" t="n">
        <v>0.0675952298401229</v>
      </c>
      <c r="E1516" s="16" t="n">
        <v>0.0112457840198032</v>
      </c>
      <c r="F1516" s="16" t="n">
        <v>0.0972290149662137</v>
      </c>
      <c r="G1516" s="16" t="n">
        <v>0.0462850330610923</v>
      </c>
      <c r="H1516" s="17" t="n">
        <v>13.0731572261371</v>
      </c>
      <c r="I1516" s="17" t="n">
        <v>628.372593837783</v>
      </c>
      <c r="J1516" s="18" t="n">
        <v>1.01953667736944E-034</v>
      </c>
      <c r="K1516" s="18" t="n">
        <v>8.77816848772439E-034</v>
      </c>
      <c r="L1516" s="16" t="n">
        <v>0.696039291499596</v>
      </c>
      <c r="M1516" s="16" t="n">
        <v>0.834259259259259</v>
      </c>
      <c r="N1516" s="18" t="n">
        <v>0.000278631529036446</v>
      </c>
      <c r="O1516" s="16" t="n">
        <v>0.147276875751958</v>
      </c>
      <c r="P1516" s="34" t="b">
        <f aca="false">TRUE()</f>
        <v>1</v>
      </c>
      <c r="Q1516" s="16" t="n">
        <v>0</v>
      </c>
    </row>
    <row r="1517" customFormat="false" ht="22.35" hidden="false" customHeight="false" outlineLevel="0" collapsed="false">
      <c r="A1517" s="6" t="s">
        <v>3104</v>
      </c>
      <c r="B1517" s="7" t="s">
        <v>1306</v>
      </c>
      <c r="C1517" s="17" t="n">
        <v>1975</v>
      </c>
      <c r="D1517" s="16" t="n">
        <v>0.0677956047446582</v>
      </c>
      <c r="E1517" s="16" t="n">
        <v>0.0112740847342646</v>
      </c>
      <c r="F1517" s="16" t="n">
        <v>0.0975644867105517</v>
      </c>
      <c r="G1517" s="16" t="n">
        <v>0.0464155383156001</v>
      </c>
      <c r="H1517" s="17" t="n">
        <v>13.0967330060685</v>
      </c>
      <c r="I1517" s="17" t="n">
        <v>628.431119618702</v>
      </c>
      <c r="J1517" s="18" t="n">
        <v>7.98295781790411E-035</v>
      </c>
      <c r="K1517" s="18" t="n">
        <v>6.95993171098783E-034</v>
      </c>
      <c r="L1517" s="16" t="n">
        <v>0.697248934767836</v>
      </c>
      <c r="M1517" s="16" t="n">
        <v>0.834979423868313</v>
      </c>
      <c r="N1517" s="18" t="n">
        <v>0.000278631529036446</v>
      </c>
      <c r="O1517" s="16" t="n">
        <v>0.147506271176722</v>
      </c>
      <c r="P1517" s="34" t="b">
        <f aca="false">TRUE()</f>
        <v>1</v>
      </c>
      <c r="Q1517" s="18" t="n">
        <v>9.03880070546736E-006</v>
      </c>
    </row>
    <row r="1518" customFormat="false" ht="22.35" hidden="false" customHeight="false" outlineLevel="0" collapsed="false">
      <c r="A1518" s="6" t="s">
        <v>3105</v>
      </c>
      <c r="B1518" s="7" t="s">
        <v>1306</v>
      </c>
      <c r="C1518" s="17" t="n">
        <v>1976</v>
      </c>
      <c r="D1518" s="16" t="n">
        <v>0.0680012883514916</v>
      </c>
      <c r="E1518" s="16" t="n">
        <v>0.01130311161185</v>
      </c>
      <c r="F1518" s="16" t="n">
        <v>0.0979053393207211</v>
      </c>
      <c r="G1518" s="16" t="n">
        <v>0.0465462023768577</v>
      </c>
      <c r="H1518" s="17" t="n">
        <v>13.1199847531157</v>
      </c>
      <c r="I1518" s="17" t="n">
        <v>628.477477241185</v>
      </c>
      <c r="J1518" s="18" t="n">
        <v>6.27110342319965E-035</v>
      </c>
      <c r="K1518" s="18" t="n">
        <v>5.53725089495288E-034</v>
      </c>
      <c r="L1518" s="16" t="n">
        <v>0.69845061341686</v>
      </c>
      <c r="M1518" s="16" t="n">
        <v>0.835665294924554</v>
      </c>
      <c r="N1518" s="18" t="n">
        <v>0.000278631529036446</v>
      </c>
      <c r="O1518" s="16" t="n">
        <v>0.147740449003928</v>
      </c>
      <c r="P1518" s="34" t="b">
        <f aca="false">TRUE()</f>
        <v>1</v>
      </c>
      <c r="Q1518" s="16" t="n">
        <v>0</v>
      </c>
    </row>
    <row r="1519" customFormat="false" ht="22.35" hidden="false" customHeight="false" outlineLevel="0" collapsed="false">
      <c r="A1519" s="6" t="s">
        <v>3106</v>
      </c>
      <c r="B1519" s="7" t="s">
        <v>1306</v>
      </c>
      <c r="C1519" s="17" t="n">
        <v>1977</v>
      </c>
      <c r="D1519" s="16" t="n">
        <v>0.0682126240401325</v>
      </c>
      <c r="E1519" s="16" t="n">
        <v>0.0113328723982769</v>
      </c>
      <c r="F1519" s="16" t="n">
        <v>0.0982516152908408</v>
      </c>
      <c r="G1519" s="16" t="n">
        <v>0.0466767795590738</v>
      </c>
      <c r="H1519" s="17" t="n">
        <v>13.1428337759204</v>
      </c>
      <c r="I1519" s="17" t="n">
        <v>628.510664593243</v>
      </c>
      <c r="J1519" s="18" t="n">
        <v>4.94663128334623E-035</v>
      </c>
      <c r="K1519" s="18" t="n">
        <v>4.39582865650682E-034</v>
      </c>
      <c r="L1519" s="16" t="n">
        <v>0.699641006359807</v>
      </c>
      <c r="M1519" s="16" t="n">
        <v>0.836213991769547</v>
      </c>
      <c r="N1519" s="18" t="n">
        <v>0.000278631529036446</v>
      </c>
      <c r="O1519" s="16" t="n">
        <v>0.147977818504195</v>
      </c>
      <c r="P1519" s="34" t="b">
        <f aca="false">TRUE()</f>
        <v>1</v>
      </c>
      <c r="Q1519" s="18" t="n">
        <v>0.000568256779836016</v>
      </c>
    </row>
    <row r="1520" customFormat="false" ht="22.35" hidden="false" customHeight="false" outlineLevel="0" collapsed="false">
      <c r="A1520" s="6" t="s">
        <v>3107</v>
      </c>
      <c r="B1520" s="7" t="s">
        <v>1306</v>
      </c>
      <c r="C1520" s="17" t="n">
        <v>1978</v>
      </c>
      <c r="D1520" s="16" t="n">
        <v>0.0684293862442213</v>
      </c>
      <c r="E1520" s="16" t="n">
        <v>0.0113637342484784</v>
      </c>
      <c r="F1520" s="16" t="n">
        <v>0.0986025996078338</v>
      </c>
      <c r="G1520" s="16" t="n">
        <v>0.0468068205232274</v>
      </c>
      <c r="H1520" s="17" t="n">
        <v>13.1650698091806</v>
      </c>
      <c r="I1520" s="17" t="n">
        <v>628.522742845935</v>
      </c>
      <c r="J1520" s="18" t="n">
        <v>3.9270194770118E-035</v>
      </c>
      <c r="K1520" s="18" t="n">
        <v>3.51989866729999E-034</v>
      </c>
      <c r="L1520" s="16" t="n">
        <v>0.700815232146175</v>
      </c>
      <c r="M1520" s="16" t="n">
        <v>0.836539780521262</v>
      </c>
      <c r="N1520" s="18" t="n">
        <v>0.000278564113601334</v>
      </c>
      <c r="O1520" s="16" t="n">
        <v>0.148215192820839</v>
      </c>
      <c r="P1520" s="34" t="b">
        <f aca="false">TRUE()</f>
        <v>1</v>
      </c>
      <c r="Q1520" s="18" t="n">
        <v>0.00044262866970016</v>
      </c>
    </row>
    <row r="1521" customFormat="false" ht="22.35" hidden="false" customHeight="false" outlineLevel="0" collapsed="false">
      <c r="A1521" s="6" t="s">
        <v>3108</v>
      </c>
      <c r="B1521" s="7" t="s">
        <v>1306</v>
      </c>
      <c r="C1521" s="17" t="n">
        <v>1979</v>
      </c>
      <c r="D1521" s="16" t="n">
        <v>0.0686514855051714</v>
      </c>
      <c r="E1521" s="16" t="n">
        <v>0.0113955697076448</v>
      </c>
      <c r="F1521" s="16" t="n">
        <v>0.0989571898033455</v>
      </c>
      <c r="G1521" s="16" t="n">
        <v>0.0469355623677281</v>
      </c>
      <c r="H1521" s="17" t="n">
        <v>13.1864554360945</v>
      </c>
      <c r="I1521" s="17" t="n">
        <v>628.512929864851</v>
      </c>
      <c r="J1521" s="18" t="n">
        <v>3.1455061963291E-035</v>
      </c>
      <c r="K1521" s="18" t="n">
        <v>2.85018574558205E-034</v>
      </c>
      <c r="L1521" s="16" t="n">
        <v>0.70196136597835</v>
      </c>
      <c r="M1521" s="16" t="n">
        <v>0.837002743484225</v>
      </c>
      <c r="N1521" s="18" t="n">
        <v>0.000278564113601334</v>
      </c>
      <c r="O1521" s="16" t="n">
        <v>0.14844942019834</v>
      </c>
      <c r="P1521" s="34" t="b">
        <f aca="false">TRUE()</f>
        <v>1</v>
      </c>
      <c r="Q1521" s="18" t="n">
        <v>3.95061728395062E-005</v>
      </c>
    </row>
    <row r="1522" customFormat="false" ht="22.35" hidden="false" customHeight="false" outlineLevel="0" collapsed="false">
      <c r="A1522" s="6" t="s">
        <v>3109</v>
      </c>
      <c r="B1522" s="7" t="s">
        <v>1306</v>
      </c>
      <c r="C1522" s="17" t="n">
        <v>1980</v>
      </c>
      <c r="D1522" s="16" t="n">
        <v>0.0688788006992677</v>
      </c>
      <c r="E1522" s="16" t="n">
        <v>0.0114284512278296</v>
      </c>
      <c r="F1522" s="16" t="n">
        <v>0.0993153222685188</v>
      </c>
      <c r="G1522" s="16" t="n">
        <v>0.0470629115154023</v>
      </c>
      <c r="H1522" s="17" t="n">
        <v>13.2070239207061</v>
      </c>
      <c r="I1522" s="17" t="n">
        <v>628.479778812162</v>
      </c>
      <c r="J1522" s="18" t="n">
        <v>2.54134364214193E-035</v>
      </c>
      <c r="K1522" s="18" t="n">
        <v>2.31792881645912E-034</v>
      </c>
      <c r="L1522" s="16" t="n">
        <v>0.703082387537752</v>
      </c>
      <c r="M1522" s="16" t="n">
        <v>0.837259945130316</v>
      </c>
      <c r="N1522" s="18" t="n">
        <v>0.000277965928904895</v>
      </c>
      <c r="O1522" s="16" t="n">
        <v>0.14868251814102</v>
      </c>
      <c r="P1522" s="34" t="b">
        <f aca="false">TRUE()</f>
        <v>1</v>
      </c>
      <c r="Q1522" s="18" t="n">
        <v>0.000353021077654225</v>
      </c>
    </row>
    <row r="1523" customFormat="false" ht="22.35" hidden="false" customHeight="false" outlineLevel="0" collapsed="false">
      <c r="A1523" s="6" t="s">
        <v>3110</v>
      </c>
      <c r="B1523" s="7" t="s">
        <v>1306</v>
      </c>
      <c r="C1523" s="17" t="n">
        <v>1981</v>
      </c>
      <c r="D1523" s="16" t="n">
        <v>0.0691113189386717</v>
      </c>
      <c r="E1523" s="16" t="n">
        <v>0.011462520284915</v>
      </c>
      <c r="F1523" s="16" t="n">
        <v>0.0996762821644639</v>
      </c>
      <c r="G1523" s="16" t="n">
        <v>0.0471883256724726</v>
      </c>
      <c r="H1523" s="17" t="n">
        <v>13.2265583785254</v>
      </c>
      <c r="I1523" s="17" t="n">
        <v>628.418801550412</v>
      </c>
      <c r="J1523" s="18" t="n">
        <v>2.07587424848706E-035</v>
      </c>
      <c r="K1523" s="18" t="n">
        <v>1.91017253463887E-034</v>
      </c>
      <c r="L1523" s="16" t="n">
        <v>0.704170320639083</v>
      </c>
      <c r="M1523" s="16" t="n">
        <v>0.83741426611797</v>
      </c>
      <c r="N1523" s="18" t="n">
        <v>0.000277965928904895</v>
      </c>
      <c r="O1523" s="16" t="n">
        <v>0.148908779811387</v>
      </c>
      <c r="P1523" s="34" t="b">
        <f aca="false">TRUE()</f>
        <v>1</v>
      </c>
      <c r="Q1523" s="18" t="n">
        <v>4.98877665544332E-005</v>
      </c>
    </row>
    <row r="1524" customFormat="false" ht="22.35" hidden="false" customHeight="false" outlineLevel="0" collapsed="false">
      <c r="A1524" s="6" t="s">
        <v>3111</v>
      </c>
      <c r="B1524" s="7" t="s">
        <v>1306</v>
      </c>
      <c r="C1524" s="17" t="n">
        <v>1982</v>
      </c>
      <c r="D1524" s="16" t="n">
        <v>0.0693493776319117</v>
      </c>
      <c r="E1524" s="16" t="n">
        <v>0.0114979021571092</v>
      </c>
      <c r="F1524" s="16" t="n">
        <v>0.100040308072177</v>
      </c>
      <c r="G1524" s="16" t="n">
        <v>0.0473118896126783</v>
      </c>
      <c r="H1524" s="17" t="n">
        <v>13.2449735357243</v>
      </c>
      <c r="I1524" s="17" t="n">
        <v>628.328310297964</v>
      </c>
      <c r="J1524" s="18" t="n">
        <v>1.71598495603459E-035</v>
      </c>
      <c r="K1524" s="18" t="n">
        <v>1.59314039542362E-034</v>
      </c>
      <c r="L1524" s="16" t="n">
        <v>0.705221946806479</v>
      </c>
      <c r="M1524" s="16" t="n">
        <v>0.838031550068587</v>
      </c>
      <c r="N1524" s="18" t="n">
        <v>0.000277965928904895</v>
      </c>
      <c r="O1524" s="16" t="n">
        <v>0.14912583446921</v>
      </c>
      <c r="P1524" s="34" t="b">
        <f aca="false">TRUE()</f>
        <v>1</v>
      </c>
      <c r="Q1524" s="18" t="n">
        <v>0.000279677261097727</v>
      </c>
    </row>
    <row r="1525" customFormat="false" ht="22.35" hidden="false" customHeight="false" outlineLevel="0" collapsed="false">
      <c r="A1525" s="6" t="s">
        <v>3112</v>
      </c>
      <c r="B1525" s="7" t="s">
        <v>1306</v>
      </c>
      <c r="C1525" s="17" t="n">
        <v>1983</v>
      </c>
      <c r="D1525" s="16" t="n">
        <v>0.0695933528071307</v>
      </c>
      <c r="E1525" s="16" t="n">
        <v>0.0115344510053628</v>
      </c>
      <c r="F1525" s="16" t="n">
        <v>0.100408242327634</v>
      </c>
      <c r="G1525" s="16" t="n">
        <v>0.0474338516068772</v>
      </c>
      <c r="H1525" s="17" t="n">
        <v>13.2624636107517</v>
      </c>
      <c r="I1525" s="17" t="n">
        <v>628.211797330429</v>
      </c>
      <c r="J1525" s="18" t="n">
        <v>1.43256496620779E-035</v>
      </c>
      <c r="K1525" s="18" t="n">
        <v>1.3481053536876E-034</v>
      </c>
      <c r="L1525" s="16" t="n">
        <v>0.70624480340786</v>
      </c>
      <c r="M1525" s="16" t="n">
        <v>0.838220164609054</v>
      </c>
      <c r="N1525" s="18" t="n">
        <v>0.000277965928904895</v>
      </c>
      <c r="O1525" s="16" t="n">
        <v>0.149336880573128</v>
      </c>
      <c r="P1525" s="34" t="b">
        <f aca="false">TRUE()</f>
        <v>1</v>
      </c>
      <c r="Q1525" s="18" t="n">
        <v>5.97293293585911E-005</v>
      </c>
    </row>
    <row r="1526" customFormat="false" ht="22.35" hidden="false" customHeight="false" outlineLevel="0" collapsed="false">
      <c r="A1526" s="6" t="s">
        <v>3113</v>
      </c>
      <c r="B1526" s="7" t="s">
        <v>1306</v>
      </c>
      <c r="C1526" s="17" t="n">
        <v>1984</v>
      </c>
      <c r="D1526" s="16" t="n">
        <v>0.0698443991415829</v>
      </c>
      <c r="E1526" s="16" t="n">
        <v>0.0115722508345034</v>
      </c>
      <c r="F1526" s="16" t="n">
        <v>0.100782224518916</v>
      </c>
      <c r="G1526" s="16" t="n">
        <v>0.0475550290552489</v>
      </c>
      <c r="H1526" s="17" t="n">
        <v>13.2792603141923</v>
      </c>
      <c r="I1526" s="17" t="n">
        <v>628.071156895126</v>
      </c>
      <c r="J1526" s="18" t="n">
        <v>1.20490756820587E-035</v>
      </c>
      <c r="K1526" s="18" t="n">
        <v>1.14687302937026E-034</v>
      </c>
      <c r="L1526" s="16" t="n">
        <v>0.707249649638058</v>
      </c>
      <c r="M1526" s="16" t="n">
        <v>0.83840877914952</v>
      </c>
      <c r="N1526" s="18" t="n">
        <v>0.000277965928904895</v>
      </c>
      <c r="O1526" s="16" t="n">
        <v>0.149543764205782</v>
      </c>
      <c r="P1526" s="34" t="b">
        <f aca="false">TRUE()</f>
        <v>1</v>
      </c>
      <c r="Q1526" s="18" t="n">
        <v>1.79573512906846E-005</v>
      </c>
    </row>
    <row r="1527" customFormat="false" ht="22.35" hidden="false" customHeight="false" outlineLevel="0" collapsed="false">
      <c r="A1527" s="6" t="s">
        <v>3114</v>
      </c>
      <c r="B1527" s="7" t="s">
        <v>1306</v>
      </c>
      <c r="C1527" s="17" t="n">
        <v>1985</v>
      </c>
      <c r="D1527" s="16" t="n">
        <v>0.0701025165539797</v>
      </c>
      <c r="E1527" s="16" t="n">
        <v>0.0116116805663767</v>
      </c>
      <c r="F1527" s="16" t="n">
        <v>0.101162246773255</v>
      </c>
      <c r="G1527" s="16" t="n">
        <v>0.0476753854329199</v>
      </c>
      <c r="H1527" s="17" t="n">
        <v>13.2952733229537</v>
      </c>
      <c r="I1527" s="17" t="n">
        <v>627.899734836052</v>
      </c>
      <c r="J1527" s="18" t="n">
        <v>1.02209382744629E-035</v>
      </c>
      <c r="K1527" s="18" t="n">
        <v>9.77347784309239E-035</v>
      </c>
      <c r="L1527" s="16" t="n">
        <v>0.708236755988402</v>
      </c>
      <c r="M1527" s="16" t="n">
        <v>0.838734567901235</v>
      </c>
      <c r="N1527" s="18" t="n">
        <v>0.000276452559769237</v>
      </c>
      <c r="O1527" s="16" t="n">
        <v>0.149746802437284</v>
      </c>
      <c r="P1527" s="34" t="b">
        <f aca="false">TRUE()</f>
        <v>1</v>
      </c>
      <c r="Q1527" s="16" t="n">
        <v>0</v>
      </c>
    </row>
    <row r="1528" customFormat="false" ht="22.35" hidden="false" customHeight="false" outlineLevel="0" collapsed="false">
      <c r="A1528" s="6" t="s">
        <v>3115</v>
      </c>
      <c r="B1528" s="7" t="s">
        <v>1306</v>
      </c>
      <c r="C1528" s="17" t="n">
        <v>1986</v>
      </c>
      <c r="D1528" s="16" t="n">
        <v>0.0703682195561027</v>
      </c>
      <c r="E1528" s="16" t="n">
        <v>0.0116527450803122</v>
      </c>
      <c r="F1528" s="16" t="n">
        <v>0.10154961114223</v>
      </c>
      <c r="G1528" s="16" t="n">
        <v>0.0477954241332952</v>
      </c>
      <c r="H1528" s="17" t="n">
        <v>13.310734002691</v>
      </c>
      <c r="I1528" s="17" t="n">
        <v>627.69935432489</v>
      </c>
      <c r="J1528" s="18" t="n">
        <v>8.72316954703708E-036</v>
      </c>
      <c r="K1528" s="18" t="n">
        <v>8.41887293493113E-035</v>
      </c>
      <c r="L1528" s="16" t="n">
        <v>0.70921682574083</v>
      </c>
      <c r="M1528" s="16" t="n">
        <v>0.839026063100137</v>
      </c>
      <c r="N1528" s="18" t="n">
        <v>0.000274386775068132</v>
      </c>
      <c r="O1528" s="16" t="n">
        <v>0.149952376734453</v>
      </c>
      <c r="P1528" s="34" t="b">
        <f aca="false">TRUE()</f>
        <v>1</v>
      </c>
      <c r="Q1528" s="18" t="n">
        <v>3.04232804232804E-005</v>
      </c>
    </row>
    <row r="1529" customFormat="false" ht="22.35" hidden="false" customHeight="false" outlineLevel="0" collapsed="false">
      <c r="A1529" s="6" t="s">
        <v>3116</v>
      </c>
      <c r="B1529" s="7" t="s">
        <v>1306</v>
      </c>
      <c r="C1529" s="17" t="n">
        <v>1987</v>
      </c>
      <c r="D1529" s="16" t="n">
        <v>0.0706415944630534</v>
      </c>
      <c r="E1529" s="16" t="n">
        <v>0.0116952749532314</v>
      </c>
      <c r="F1529" s="16" t="n">
        <v>0.101944249392355</v>
      </c>
      <c r="G1529" s="16" t="n">
        <v>0.0479152815024381</v>
      </c>
      <c r="H1529" s="17" t="n">
        <v>13.3255938986501</v>
      </c>
      <c r="I1529" s="17" t="n">
        <v>627.47324913786</v>
      </c>
      <c r="J1529" s="18" t="n">
        <v>7.49394730227109E-036</v>
      </c>
      <c r="K1529" s="18" t="n">
        <v>7.30044162075705E-035</v>
      </c>
      <c r="L1529" s="16" t="n">
        <v>0.710184539517118</v>
      </c>
      <c r="M1529" s="16" t="n">
        <v>0.83940329218107</v>
      </c>
      <c r="N1529" s="18" t="n">
        <v>0.000272499062057404</v>
      </c>
      <c r="O1529" s="16" t="n">
        <v>0.150159334573431</v>
      </c>
      <c r="P1529" s="34" t="b">
        <f aca="false">TRUE()</f>
        <v>1</v>
      </c>
      <c r="Q1529" s="18" t="n">
        <v>0.000886288371236537</v>
      </c>
    </row>
    <row r="1530" customFormat="false" ht="22.35" hidden="false" customHeight="false" outlineLevel="0" collapsed="false">
      <c r="A1530" s="6" t="s">
        <v>3117</v>
      </c>
      <c r="B1530" s="7" t="s">
        <v>1306</v>
      </c>
      <c r="C1530" s="17" t="n">
        <v>1988</v>
      </c>
      <c r="D1530" s="16" t="n">
        <v>0.0709215751134242</v>
      </c>
      <c r="E1530" s="16" t="n">
        <v>0.0117393402057542</v>
      </c>
      <c r="F1530" s="16" t="n">
        <v>0.102344338891823</v>
      </c>
      <c r="G1530" s="16" t="n">
        <v>0.0480341225469376</v>
      </c>
      <c r="H1530" s="17" t="n">
        <v>13.339694933773</v>
      </c>
      <c r="I1530" s="17" t="n">
        <v>627.216497102353</v>
      </c>
      <c r="J1530" s="18" t="n">
        <v>6.49164531220411E-036</v>
      </c>
      <c r="K1530" s="18" t="n">
        <v>6.3991278018164E-035</v>
      </c>
      <c r="L1530" s="16" t="n">
        <v>0.711135040910173</v>
      </c>
      <c r="M1530" s="16" t="n">
        <v>0.839797668038409</v>
      </c>
      <c r="N1530" s="18" t="n">
        <v>0.000271693908147149</v>
      </c>
      <c r="O1530" s="16" t="n">
        <v>0.150365229111524</v>
      </c>
      <c r="P1530" s="34" t="b">
        <f aca="false">TRUE()</f>
        <v>1</v>
      </c>
      <c r="Q1530" s="18" t="n">
        <v>0.000501202886928629</v>
      </c>
    </row>
    <row r="1531" customFormat="false" ht="22.35" hidden="false" customHeight="false" outlineLevel="0" collapsed="false">
      <c r="A1531" s="6" t="s">
        <v>3118</v>
      </c>
      <c r="B1531" s="7" t="s">
        <v>1306</v>
      </c>
      <c r="C1531" s="17" t="n">
        <v>1989</v>
      </c>
      <c r="D1531" s="16" t="n">
        <v>0.0712085452392927</v>
      </c>
      <c r="E1531" s="16" t="n">
        <v>0.0117847180773863</v>
      </c>
      <c r="F1531" s="16" t="n">
        <v>0.102750518892408</v>
      </c>
      <c r="G1531" s="16" t="n">
        <v>0.0481520779048426</v>
      </c>
      <c r="H1531" s="17" t="n">
        <v>13.3531799214732</v>
      </c>
      <c r="I1531" s="17" t="n">
        <v>626.933122492157</v>
      </c>
      <c r="J1531" s="18" t="n">
        <v>5.66161699691723E-036</v>
      </c>
      <c r="K1531" s="18" t="n">
        <v>5.63446295856271E-035</v>
      </c>
      <c r="L1531" s="16" t="n">
        <v>0.712072525965126</v>
      </c>
      <c r="M1531" s="16" t="n">
        <v>0.840054869684499</v>
      </c>
      <c r="N1531" s="18" t="n">
        <v>0.000270352920431799</v>
      </c>
      <c r="O1531" s="16" t="n">
        <v>0.150573025120487</v>
      </c>
      <c r="P1531" s="34" t="b">
        <f aca="false">TRUE()</f>
        <v>1</v>
      </c>
      <c r="Q1531" s="18" t="n">
        <v>0.000211794780043456</v>
      </c>
    </row>
    <row r="1532" customFormat="false" ht="22.35" hidden="false" customHeight="false" outlineLevel="0" collapsed="false">
      <c r="A1532" s="6" t="s">
        <v>3119</v>
      </c>
      <c r="B1532" s="7" t="s">
        <v>1306</v>
      </c>
      <c r="C1532" s="17" t="n">
        <v>1990</v>
      </c>
      <c r="D1532" s="16" t="n">
        <v>0.0715017214495452</v>
      </c>
      <c r="E1532" s="16" t="n">
        <v>0.011831116594657</v>
      </c>
      <c r="F1532" s="16" t="n">
        <v>0.103161742525819</v>
      </c>
      <c r="G1532" s="16" t="n">
        <v>0.0482687310538621</v>
      </c>
      <c r="H1532" s="17" t="n">
        <v>13.3661058995348</v>
      </c>
      <c r="I1532" s="17" t="n">
        <v>626.626061557014</v>
      </c>
      <c r="J1532" s="18" t="n">
        <v>4.96816481874097E-036</v>
      </c>
      <c r="K1532" s="18" t="n">
        <v>4.98016521685387E-035</v>
      </c>
      <c r="L1532" s="16" t="n">
        <v>0.712997487491938</v>
      </c>
      <c r="M1532" s="16" t="n">
        <v>0.840380658436214</v>
      </c>
      <c r="N1532" s="18" t="n">
        <v>0.000268526536309513</v>
      </c>
      <c r="O1532" s="16" t="n">
        <v>0.150781938757387</v>
      </c>
      <c r="P1532" s="34" t="b">
        <f aca="false">TRUE()</f>
        <v>1</v>
      </c>
      <c r="Q1532" s="18" t="n">
        <v>0.000118162254553692</v>
      </c>
    </row>
    <row r="1533" customFormat="false" ht="22.35" hidden="false" customHeight="false" outlineLevel="0" collapsed="false">
      <c r="A1533" s="6" t="s">
        <v>3120</v>
      </c>
      <c r="B1533" s="7" t="s">
        <v>1306</v>
      </c>
      <c r="C1533" s="17" t="n">
        <v>1991</v>
      </c>
      <c r="D1533" s="16" t="n">
        <v>0.0718010615060536</v>
      </c>
      <c r="E1533" s="16" t="n">
        <v>0.0118786571337611</v>
      </c>
      <c r="F1533" s="16" t="n">
        <v>0.103578142011929</v>
      </c>
      <c r="G1533" s="16" t="n">
        <v>0.0483840056853329</v>
      </c>
      <c r="H1533" s="17" t="n">
        <v>13.3785343442073</v>
      </c>
      <c r="I1533" s="17" t="n">
        <v>626.292543770301</v>
      </c>
      <c r="J1533" s="18" t="n">
        <v>4.38394254112213E-036</v>
      </c>
      <c r="K1533" s="18" t="n">
        <v>4.43740525503825E-035</v>
      </c>
      <c r="L1533" s="16" t="n">
        <v>0.713915029357504</v>
      </c>
      <c r="M1533" s="16" t="n">
        <v>0.840672153635117</v>
      </c>
      <c r="N1533" s="18" t="n">
        <v>0.000267811825345761</v>
      </c>
      <c r="O1533" s="16" t="n">
        <v>0.150989109597422</v>
      </c>
      <c r="P1533" s="34" t="b">
        <f aca="false">TRUE()</f>
        <v>1</v>
      </c>
      <c r="Q1533" s="18" t="n">
        <v>5.74243223859592E-005</v>
      </c>
    </row>
    <row r="1534" customFormat="false" ht="22.35" hidden="false" customHeight="false" outlineLevel="0" collapsed="false">
      <c r="A1534" s="6" t="s">
        <v>3121</v>
      </c>
      <c r="B1534" s="7" t="s">
        <v>1306</v>
      </c>
      <c r="C1534" s="17" t="n">
        <v>1992</v>
      </c>
      <c r="D1534" s="16" t="n">
        <v>0.0721072640882516</v>
      </c>
      <c r="E1534" s="16" t="n">
        <v>0.011927505121213</v>
      </c>
      <c r="F1534" s="16" t="n">
        <v>0.104001166111728</v>
      </c>
      <c r="G1534" s="16" t="n">
        <v>0.0484985778906574</v>
      </c>
      <c r="H1534" s="17" t="n">
        <v>13.3905964125391</v>
      </c>
      <c r="I1534" s="17" t="n">
        <v>625.932170152608</v>
      </c>
      <c r="J1534" s="18" t="n">
        <v>3.88470686220785E-036</v>
      </c>
      <c r="K1534" s="18" t="n">
        <v>3.96106473664928E-035</v>
      </c>
      <c r="L1534" s="16" t="n">
        <v>0.714832121180269</v>
      </c>
      <c r="M1534" s="16" t="n">
        <v>0.841066529492455</v>
      </c>
      <c r="N1534" s="18" t="n">
        <v>0.000265899014659501</v>
      </c>
      <c r="O1534" s="16" t="n">
        <v>0.151198149770627</v>
      </c>
      <c r="P1534" s="34" t="b">
        <f aca="false">TRUE()</f>
        <v>1</v>
      </c>
      <c r="Q1534" s="18" t="n">
        <v>1.48148148148148E-005</v>
      </c>
    </row>
    <row r="1535" customFormat="false" ht="22.35" hidden="false" customHeight="false" outlineLevel="0" collapsed="false">
      <c r="A1535" s="6" t="s">
        <v>3122</v>
      </c>
      <c r="B1535" s="7" t="s">
        <v>1306</v>
      </c>
      <c r="C1535" s="17" t="n">
        <v>1993</v>
      </c>
      <c r="D1535" s="16" t="n">
        <v>0.0724206853027593</v>
      </c>
      <c r="E1535" s="16" t="n">
        <v>0.011977734967842</v>
      </c>
      <c r="F1535" s="16" t="n">
        <v>0.104431946162335</v>
      </c>
      <c r="G1535" s="16" t="n">
        <v>0.0486128905577301</v>
      </c>
      <c r="H1535" s="17" t="n">
        <v>13.4025046357938</v>
      </c>
      <c r="I1535" s="17" t="n">
        <v>625.545116590561</v>
      </c>
      <c r="J1535" s="18" t="n">
        <v>3.44915480586066E-036</v>
      </c>
      <c r="K1535" s="18" t="n">
        <v>3.56069463789098E-035</v>
      </c>
      <c r="L1535" s="16" t="n">
        <v>0.715759634294295</v>
      </c>
      <c r="M1535" s="16" t="n">
        <v>0.84122085048011</v>
      </c>
      <c r="N1535" s="18" t="n">
        <v>0.000264660980934601</v>
      </c>
      <c r="O1535" s="16" t="n">
        <v>0.151410755148373</v>
      </c>
      <c r="P1535" s="34" t="b">
        <f aca="false">TRUE()</f>
        <v>1</v>
      </c>
      <c r="Q1535" s="18" t="n">
        <v>8.15266485998199E-006</v>
      </c>
    </row>
    <row r="1536" customFormat="false" ht="22.35" hidden="false" customHeight="false" outlineLevel="0" collapsed="false">
      <c r="A1536" s="6" t="s">
        <v>3123</v>
      </c>
      <c r="B1536" s="7" t="s">
        <v>1306</v>
      </c>
      <c r="C1536" s="17" t="n">
        <v>1994</v>
      </c>
      <c r="D1536" s="16" t="n">
        <v>0.0727414738789696</v>
      </c>
      <c r="E1536" s="16" t="n">
        <v>0.012029020499302</v>
      </c>
      <c r="F1536" s="16" t="n">
        <v>0.104871039801726</v>
      </c>
      <c r="G1536" s="16" t="n">
        <v>0.0487271503876185</v>
      </c>
      <c r="H1536" s="17" t="n">
        <v>13.4144699937224</v>
      </c>
      <c r="I1536" s="17" t="n">
        <v>625.137614769889</v>
      </c>
      <c r="J1536" s="18" t="n">
        <v>3.06147764349114E-036</v>
      </c>
      <c r="K1536" s="18" t="n">
        <v>3.17628305512206E-035</v>
      </c>
      <c r="L1536" s="16" t="n">
        <v>0.716703849783051</v>
      </c>
      <c r="M1536" s="16" t="n">
        <v>0.841563786008231</v>
      </c>
      <c r="N1536" s="18" t="n">
        <v>0.000264243291844315</v>
      </c>
      <c r="O1536" s="16" t="n">
        <v>0.151629083852107</v>
      </c>
      <c r="P1536" s="34" t="b">
        <f aca="false">TRUE()</f>
        <v>1</v>
      </c>
      <c r="Q1536" s="18" t="n">
        <v>0.000203016347053607</v>
      </c>
    </row>
    <row r="1537" customFormat="false" ht="22.35" hidden="false" customHeight="false" outlineLevel="0" collapsed="false">
      <c r="A1537" s="6" t="s">
        <v>3124</v>
      </c>
      <c r="B1537" s="7" t="s">
        <v>1306</v>
      </c>
      <c r="C1537" s="17" t="n">
        <v>1995</v>
      </c>
      <c r="D1537" s="16" t="n">
        <v>0.0730697530712302</v>
      </c>
      <c r="E1537" s="16" t="n">
        <v>0.0120816442051455</v>
      </c>
      <c r="F1537" s="16" t="n">
        <v>0.105318262493498</v>
      </c>
      <c r="G1537" s="16" t="n">
        <v>0.0488412291629277</v>
      </c>
      <c r="H1537" s="17" t="n">
        <v>13.4263154272643</v>
      </c>
      <c r="I1537" s="17" t="n">
        <v>624.703741974222</v>
      </c>
      <c r="J1537" s="18" t="n">
        <v>2.72181792407405E-036</v>
      </c>
      <c r="K1537" s="18" t="n">
        <v>2.86688943779373E-035</v>
      </c>
      <c r="L1537" s="16" t="n">
        <v>0.717659455546725</v>
      </c>
      <c r="M1537" s="16" t="n">
        <v>0.841563786008231</v>
      </c>
      <c r="N1537" s="18" t="n">
        <v>0.000262257649810968</v>
      </c>
      <c r="O1537" s="16" t="n">
        <v>0.151853564176314</v>
      </c>
      <c r="P1537" s="34" t="b">
        <f aca="false">TRUE()</f>
        <v>1</v>
      </c>
      <c r="Q1537" s="18" t="n">
        <v>0.000409626906318083</v>
      </c>
    </row>
    <row r="1538" customFormat="false" ht="22.35" hidden="false" customHeight="false" outlineLevel="0" collapsed="false">
      <c r="A1538" s="6" t="s">
        <v>3125</v>
      </c>
      <c r="B1538" s="7" t="s">
        <v>1306</v>
      </c>
      <c r="C1538" s="17" t="n">
        <v>1996</v>
      </c>
      <c r="D1538" s="16" t="n">
        <v>0.0734052108687896</v>
      </c>
      <c r="E1538" s="16" t="n">
        <v>0.0121356608083422</v>
      </c>
      <c r="F1538" s="16" t="n">
        <v>0.105773070738316</v>
      </c>
      <c r="G1538" s="16" t="n">
        <v>0.0489550589289635</v>
      </c>
      <c r="H1538" s="17" t="n">
        <v>13.4379434338377</v>
      </c>
      <c r="I1538" s="17" t="n">
        <v>624.241751807454</v>
      </c>
      <c r="J1538" s="18" t="n">
        <v>2.42635623965655E-036</v>
      </c>
      <c r="K1538" s="18" t="n">
        <v>2.58189189604479E-035</v>
      </c>
      <c r="L1538" s="16" t="n">
        <v>0.718622179026729</v>
      </c>
      <c r="M1538" s="16" t="n">
        <v>0.841718106995885</v>
      </c>
      <c r="N1538" s="18" t="n">
        <v>0.000260896751085855</v>
      </c>
      <c r="O1538" s="16" t="n">
        <v>0.152084640508831</v>
      </c>
      <c r="P1538" s="34" t="b">
        <f aca="false">TRUE()</f>
        <v>1</v>
      </c>
      <c r="Q1538" s="18" t="n">
        <v>0.000158194998434795</v>
      </c>
    </row>
    <row r="1539" customFormat="false" ht="22.35" hidden="false" customHeight="false" outlineLevel="0" collapsed="false">
      <c r="A1539" s="6" t="s">
        <v>1398</v>
      </c>
      <c r="B1539" s="7" t="s">
        <v>1306</v>
      </c>
      <c r="C1539" s="17" t="n">
        <v>1997</v>
      </c>
      <c r="D1539" s="16" t="n">
        <v>0.0737468187654056</v>
      </c>
      <c r="E1539" s="16" t="n">
        <v>0.0121908265110743</v>
      </c>
      <c r="F1539" s="16" t="n">
        <v>0.10623341610164</v>
      </c>
      <c r="G1539" s="16" t="n">
        <v>0.04906772976495</v>
      </c>
      <c r="H1539" s="17" t="n">
        <v>13.4491850444768</v>
      </c>
      <c r="I1539" s="17" t="n">
        <v>623.751449249472</v>
      </c>
      <c r="J1539" s="18" t="n">
        <v>2.1726582118788E-036</v>
      </c>
      <c r="K1539" s="18" t="n">
        <v>2.33072167698307E-035</v>
      </c>
      <c r="L1539" s="16" t="n">
        <v>0.719582739577657</v>
      </c>
      <c r="M1539" s="16" t="n">
        <v>0.841923868312757</v>
      </c>
      <c r="N1539" s="18" t="n">
        <v>0.000259592020165246</v>
      </c>
      <c r="O1539" s="16" t="n">
        <v>0.152318675714228</v>
      </c>
      <c r="P1539" s="34" t="b">
        <f aca="false">TRUE()</f>
        <v>1</v>
      </c>
      <c r="Q1539" s="18" t="n">
        <v>0.000607119127856807</v>
      </c>
    </row>
    <row r="1540" customFormat="false" ht="22.35" hidden="false" customHeight="false" outlineLevel="0" collapsed="false">
      <c r="A1540" s="6" t="s">
        <v>1397</v>
      </c>
      <c r="B1540" s="7" t="s">
        <v>1306</v>
      </c>
      <c r="C1540" s="17" t="n">
        <v>1998</v>
      </c>
      <c r="D1540" s="16" t="n">
        <v>0.074094520398414</v>
      </c>
      <c r="E1540" s="16" t="n">
        <v>0.0122475855221103</v>
      </c>
      <c r="F1540" s="16" t="n">
        <v>0.106698801678405</v>
      </c>
      <c r="G1540" s="16" t="n">
        <v>0.0491787913309661</v>
      </c>
      <c r="H1540" s="17" t="n">
        <v>13.4598382042569</v>
      </c>
      <c r="I1540" s="17" t="n">
        <v>623.222123757665</v>
      </c>
      <c r="J1540" s="18" t="n">
        <v>1.95868271149166E-036</v>
      </c>
      <c r="K1540" s="18" t="n">
        <v>2.12233244195572E-035</v>
      </c>
      <c r="L1540" s="16" t="n">
        <v>0.720537673686894</v>
      </c>
      <c r="M1540" s="16" t="n">
        <v>0.842026748971194</v>
      </c>
      <c r="N1540" s="18" t="n">
        <v>0.000257762536960143</v>
      </c>
      <c r="O1540" s="16" t="n">
        <v>0.152554837021881</v>
      </c>
      <c r="P1540" s="34" t="b">
        <f aca="false">TRUE()</f>
        <v>1</v>
      </c>
      <c r="Q1540" s="16" t="n">
        <v>0</v>
      </c>
    </row>
    <row r="1541" customFormat="false" ht="22.35" hidden="false" customHeight="false" outlineLevel="0" collapsed="false">
      <c r="A1541" s="6" t="s">
        <v>1396</v>
      </c>
      <c r="B1541" s="7" t="s">
        <v>1306</v>
      </c>
      <c r="C1541" s="17" t="n">
        <v>1999</v>
      </c>
      <c r="D1541" s="16" t="n">
        <v>0.0744474478540515</v>
      </c>
      <c r="E1541" s="16" t="n">
        <v>0.0123059645329173</v>
      </c>
      <c r="F1541" s="16" t="n">
        <v>0.107167417293354</v>
      </c>
      <c r="G1541" s="16" t="n">
        <v>0.0492876267657469</v>
      </c>
      <c r="H1541" s="17" t="n">
        <v>13.4696386423264</v>
      </c>
      <c r="I1541" s="17" t="n">
        <v>622.649582277699</v>
      </c>
      <c r="J1541" s="18" t="n">
        <v>1.78282663227104E-036</v>
      </c>
      <c r="K1541" s="18" t="n">
        <v>1.94703434840126E-035</v>
      </c>
      <c r="L1541" s="16" t="n">
        <v>0.721475221287147</v>
      </c>
      <c r="M1541" s="16" t="n">
        <v>0.842198216735254</v>
      </c>
      <c r="N1541" s="18" t="n">
        <v>0.000256352583962667</v>
      </c>
      <c r="O1541" s="16" t="n">
        <v>0.152792623424795</v>
      </c>
      <c r="P1541" s="34" t="b">
        <f aca="false">TRUE()</f>
        <v>1</v>
      </c>
      <c r="Q1541" s="18" t="n">
        <v>0.000475657996082833</v>
      </c>
    </row>
    <row r="1542" customFormat="false" ht="22.35" hidden="false" customHeight="false" outlineLevel="0" collapsed="false">
      <c r="A1542" s="6" t="s">
        <v>1399</v>
      </c>
      <c r="B1542" s="7" t="s">
        <v>1306</v>
      </c>
      <c r="C1542" s="17" t="n">
        <v>2000</v>
      </c>
      <c r="D1542" s="16" t="n">
        <v>0.0748057228095364</v>
      </c>
      <c r="E1542" s="16" t="n">
        <v>0.0123655901286331</v>
      </c>
      <c r="F1542" s="16" t="n">
        <v>0.107639271884547</v>
      </c>
      <c r="G1542" s="16" t="n">
        <v>0.0493937126043143</v>
      </c>
      <c r="H1542" s="17" t="n">
        <v>13.4787500349332</v>
      </c>
      <c r="I1542" s="17" t="n">
        <v>622.037289751599</v>
      </c>
      <c r="J1542" s="18" t="n">
        <v>1.63554922926516E-036</v>
      </c>
      <c r="K1542" s="18" t="n">
        <v>1.8004056502521E-035</v>
      </c>
      <c r="L1542" s="16" t="n">
        <v>0.722400957396659</v>
      </c>
      <c r="M1542" s="16" t="n">
        <v>0.841906721536351</v>
      </c>
      <c r="N1542" s="18" t="n">
        <v>0.000255146038730078</v>
      </c>
      <c r="O1542" s="16" t="n">
        <v>0.153029386000611</v>
      </c>
      <c r="P1542" s="34" t="b">
        <f aca="false">TRUE()</f>
        <v>1</v>
      </c>
      <c r="Q1542" s="16" t="n">
        <v>0</v>
      </c>
    </row>
    <row r="1543" customFormat="false" ht="22.35" hidden="false" customHeight="false" outlineLevel="0" collapsed="false">
      <c r="A1543" s="6" t="s">
        <v>1400</v>
      </c>
      <c r="B1543" s="7" t="s">
        <v>1306</v>
      </c>
      <c r="C1543" s="17" t="n">
        <v>2001</v>
      </c>
      <c r="D1543" s="16" t="n">
        <v>0.0751705441583565</v>
      </c>
      <c r="E1543" s="16" t="n">
        <v>0.012426794635189</v>
      </c>
      <c r="F1543" s="16" t="n">
        <v>0.108116099197425</v>
      </c>
      <c r="G1543" s="16" t="n">
        <v>0.0494975127993797</v>
      </c>
      <c r="H1543" s="17" t="n">
        <v>13.4872120644813</v>
      </c>
      <c r="I1543" s="17" t="n">
        <v>621.380202805494</v>
      </c>
      <c r="J1543" s="18" t="n">
        <v>1.51176745904962E-036</v>
      </c>
      <c r="K1543" s="18" t="n">
        <v>1.67749597728768E-035</v>
      </c>
      <c r="L1543" s="16" t="n">
        <v>0.723319904845856</v>
      </c>
      <c r="M1543" s="16" t="n">
        <v>0.841889574759945</v>
      </c>
      <c r="N1543" s="18" t="n">
        <v>0.000253912480156478</v>
      </c>
      <c r="O1543" s="16" t="n">
        <v>0.153267082559525</v>
      </c>
      <c r="P1543" s="34" t="b">
        <f aca="false">TRUE()</f>
        <v>1</v>
      </c>
      <c r="Q1543" s="18" t="n">
        <v>0.000133668438152776</v>
      </c>
    </row>
    <row r="1544" customFormat="false" ht="22.35" hidden="false" customHeight="false" outlineLevel="0" collapsed="false">
      <c r="A1544" s="6" t="s">
        <v>3126</v>
      </c>
      <c r="B1544" s="7" t="s">
        <v>1306</v>
      </c>
      <c r="C1544" s="17" t="n">
        <v>2002</v>
      </c>
      <c r="D1544" s="16" t="n">
        <v>0.0755417509183134</v>
      </c>
      <c r="E1544" s="16" t="n">
        <v>0.0124896290942901</v>
      </c>
      <c r="F1544" s="16" t="n">
        <v>0.108597613894981</v>
      </c>
      <c r="G1544" s="16" t="n">
        <v>0.049598935120874</v>
      </c>
      <c r="H1544" s="17" t="n">
        <v>13.4949817656379</v>
      </c>
      <c r="I1544" s="17" t="n">
        <v>620.675762205443</v>
      </c>
      <c r="J1544" s="18" t="n">
        <v>1.4086093094234E-036</v>
      </c>
      <c r="K1544" s="18" t="n">
        <v>1.58420830192605E-035</v>
      </c>
      <c r="L1544" s="16" t="n">
        <v>0.724230784000207</v>
      </c>
      <c r="M1544" s="16" t="n">
        <v>0.841615226337449</v>
      </c>
      <c r="N1544" s="18" t="n">
        <v>0.00025271658744633</v>
      </c>
      <c r="O1544" s="16" t="n">
        <v>0.153508004372602</v>
      </c>
      <c r="P1544" s="34" t="b">
        <f aca="false">TRUE()</f>
        <v>1</v>
      </c>
      <c r="Q1544" s="18" t="n">
        <v>3.88888888888889E-005</v>
      </c>
    </row>
    <row r="1545" customFormat="false" ht="22.35" hidden="false" customHeight="false" outlineLevel="0" collapsed="false">
      <c r="A1545" s="6" t="s">
        <v>3127</v>
      </c>
      <c r="B1545" s="7" t="s">
        <v>1306</v>
      </c>
      <c r="C1545" s="17" t="n">
        <v>2003</v>
      </c>
      <c r="D1545" s="16" t="n">
        <v>0.0759201437486225</v>
      </c>
      <c r="E1545" s="16" t="n">
        <v>0.0125538511614327</v>
      </c>
      <c r="F1545" s="16" t="n">
        <v>0.109084951638797</v>
      </c>
      <c r="G1545" s="16" t="n">
        <v>0.0496977814044823</v>
      </c>
      <c r="H1545" s="17" t="n">
        <v>13.5023014307351</v>
      </c>
      <c r="I1545" s="17" t="n">
        <v>619.926395141935</v>
      </c>
      <c r="J1545" s="18" t="n">
        <v>1.31966720600856E-036</v>
      </c>
      <c r="K1545" s="18" t="n">
        <v>1.49634396309714E-035</v>
      </c>
      <c r="L1545" s="16" t="n">
        <v>0.72514411095179</v>
      </c>
      <c r="M1545" s="16" t="n">
        <v>0.841375171467764</v>
      </c>
      <c r="N1545" s="18" t="n">
        <v>0.000251951494756118</v>
      </c>
      <c r="O1545" s="16" t="n">
        <v>0.15375403068815</v>
      </c>
      <c r="P1545" s="34" t="b">
        <f aca="false">TRUE()</f>
        <v>1</v>
      </c>
      <c r="Q1545" s="18" t="n">
        <v>0.000202283273533465</v>
      </c>
    </row>
    <row r="1546" customFormat="false" ht="22.35" hidden="false" customHeight="false" outlineLevel="0" collapsed="false">
      <c r="A1546" s="6" t="s">
        <v>3128</v>
      </c>
      <c r="B1546" s="7" t="s">
        <v>1306</v>
      </c>
      <c r="C1546" s="17" t="n">
        <v>2004</v>
      </c>
      <c r="D1546" s="16" t="n">
        <v>0.0763055306279039</v>
      </c>
      <c r="E1546" s="16" t="n">
        <v>0.0126190164892463</v>
      </c>
      <c r="F1546" s="16" t="n">
        <v>0.109577702956464</v>
      </c>
      <c r="G1546" s="16" t="n">
        <v>0.049794231976765</v>
      </c>
      <c r="H1546" s="17" t="n">
        <v>13.5091617270891</v>
      </c>
      <c r="I1546" s="17" t="n">
        <v>619.140400027146</v>
      </c>
      <c r="J1546" s="18" t="n">
        <v>1.24307378265962E-036</v>
      </c>
      <c r="K1546" s="18" t="n">
        <v>1.42114495813703E-035</v>
      </c>
      <c r="L1546" s="16" t="n">
        <v>0.726052974055312</v>
      </c>
      <c r="M1546" s="16" t="n">
        <v>0.841152263374486</v>
      </c>
      <c r="N1546" s="18" t="n">
        <v>0.000250957913440464</v>
      </c>
      <c r="O1546" s="16" t="n">
        <v>0.15400781318428</v>
      </c>
      <c r="P1546" s="34" t="b">
        <f aca="false">TRUE()</f>
        <v>1</v>
      </c>
      <c r="Q1546" s="18" t="n">
        <v>0.000540683642506646</v>
      </c>
    </row>
    <row r="1547" customFormat="false" ht="22.35" hidden="false" customHeight="false" outlineLevel="0" collapsed="false">
      <c r="A1547" s="6" t="s">
        <v>3129</v>
      </c>
      <c r="B1547" s="7" t="s">
        <v>1306</v>
      </c>
      <c r="C1547" s="17" t="n">
        <v>2005</v>
      </c>
      <c r="D1547" s="16" t="n">
        <v>0.0766971892341723</v>
      </c>
      <c r="E1547" s="16" t="n">
        <v>0.0126851411997653</v>
      </c>
      <c r="F1547" s="16" t="n">
        <v>0.110074652449428</v>
      </c>
      <c r="G1547" s="16" t="n">
        <v>0.0498877842117337</v>
      </c>
      <c r="H1547" s="17" t="n">
        <v>13.515463034301</v>
      </c>
      <c r="I1547" s="17" t="n">
        <v>618.314041680474</v>
      </c>
      <c r="J1547" s="18" t="n">
        <v>1.17860956712748E-036</v>
      </c>
      <c r="K1547" s="18" t="n">
        <v>1.35867491766084E-035</v>
      </c>
      <c r="L1547" s="16" t="n">
        <v>0.726953996519741</v>
      </c>
      <c r="M1547" s="16" t="n">
        <v>0.841015089163237</v>
      </c>
      <c r="N1547" s="18" t="n">
        <v>0.000249108237552927</v>
      </c>
      <c r="O1547" s="16" t="n">
        <v>0.154268610429447</v>
      </c>
      <c r="P1547" s="34" t="b">
        <f aca="false">TRUE()</f>
        <v>1</v>
      </c>
      <c r="Q1547" s="18" t="n">
        <v>6.88706869262424E-005</v>
      </c>
    </row>
    <row r="1548" customFormat="false" ht="22.35" hidden="false" customHeight="false" outlineLevel="0" collapsed="false">
      <c r="A1548" s="6" t="s">
        <v>3130</v>
      </c>
      <c r="B1548" s="7" t="s">
        <v>1306</v>
      </c>
      <c r="C1548" s="17" t="n">
        <v>2006</v>
      </c>
      <c r="D1548" s="16" t="n">
        <v>0.0770943774031976</v>
      </c>
      <c r="E1548" s="16" t="n">
        <v>0.0127522215684442</v>
      </c>
      <c r="F1548" s="16" t="n">
        <v>0.110574746363288</v>
      </c>
      <c r="G1548" s="16" t="n">
        <v>0.0499780806405231</v>
      </c>
      <c r="H1548" s="17" t="n">
        <v>13.521155271253</v>
      </c>
      <c r="I1548" s="17" t="n">
        <v>617.444527173895</v>
      </c>
      <c r="J1548" s="18" t="n">
        <v>1.12546893387309E-036</v>
      </c>
      <c r="K1548" s="18" t="n">
        <v>1.30466370826071E-035</v>
      </c>
      <c r="L1548" s="16" t="n">
        <v>0.727845732009142</v>
      </c>
      <c r="M1548" s="16" t="n">
        <v>0.840980795610425</v>
      </c>
      <c r="N1548" s="18" t="n">
        <v>0.00024765717051991</v>
      </c>
      <c r="O1548" s="16" t="n">
        <v>0.154535605356452</v>
      </c>
      <c r="P1548" s="34" t="b">
        <f aca="false">TRUE()</f>
        <v>1</v>
      </c>
      <c r="Q1548" s="18" t="n">
        <v>0.000149473427280051</v>
      </c>
    </row>
    <row r="1549" customFormat="false" ht="22.35" hidden="false" customHeight="false" outlineLevel="0" collapsed="false">
      <c r="A1549" s="6" t="s">
        <v>3131</v>
      </c>
      <c r="B1549" s="7" t="s">
        <v>1306</v>
      </c>
      <c r="C1549" s="17" t="n">
        <v>2007</v>
      </c>
      <c r="D1549" s="16" t="n">
        <v>0.0774959535970688</v>
      </c>
      <c r="E1549" s="16" t="n">
        <v>0.0128200454294573</v>
      </c>
      <c r="F1549" s="16" t="n">
        <v>0.111076640240565</v>
      </c>
      <c r="G1549" s="16" t="n">
        <v>0.0500647697241948</v>
      </c>
      <c r="H1549" s="17" t="n">
        <v>13.5262854271896</v>
      </c>
      <c r="I1549" s="17" t="n">
        <v>616.533143407474</v>
      </c>
      <c r="J1549" s="18" t="n">
        <v>1.08185093367436E-036</v>
      </c>
      <c r="K1549" s="18" t="n">
        <v>1.26827157478774E-035</v>
      </c>
      <c r="L1549" s="16" t="n">
        <v>0.728729190702324</v>
      </c>
      <c r="M1549" s="16" t="n">
        <v>0.840792181069959</v>
      </c>
      <c r="N1549" s="18" t="n">
        <v>0.000246343062049501</v>
      </c>
      <c r="O1549" s="16" t="n">
        <v>0.154806034225208</v>
      </c>
      <c r="P1549" s="34" t="b">
        <f aca="false">TRUE()</f>
        <v>1</v>
      </c>
      <c r="Q1549" s="18" t="n">
        <v>9.02065833521412E-005</v>
      </c>
    </row>
    <row r="1550" customFormat="false" ht="22.35" hidden="false" customHeight="false" outlineLevel="0" collapsed="false">
      <c r="A1550" s="6" t="s">
        <v>3132</v>
      </c>
      <c r="B1550" s="7" t="s">
        <v>1306</v>
      </c>
      <c r="C1550" s="17" t="n">
        <v>2008</v>
      </c>
      <c r="D1550" s="16" t="n">
        <v>0.0779014140583958</v>
      </c>
      <c r="E1550" s="16" t="n">
        <v>0.0128889305474125</v>
      </c>
      <c r="F1550" s="16" t="n">
        <v>0.111579697950826</v>
      </c>
      <c r="G1550" s="16" t="n">
        <v>0.0501479038131659</v>
      </c>
      <c r="H1550" s="17" t="n">
        <v>13.5307086024562</v>
      </c>
      <c r="I1550" s="17" t="n">
        <v>615.572580493131</v>
      </c>
      <c r="J1550" s="18" t="n">
        <v>1.04853721401563E-036</v>
      </c>
      <c r="K1550" s="18" t="n">
        <v>1.2362015449332E-035</v>
      </c>
      <c r="L1550" s="16" t="n">
        <v>0.72960073793845</v>
      </c>
      <c r="M1550" s="16" t="n">
        <v>0.840792181069959</v>
      </c>
      <c r="N1550" s="18" t="n">
        <v>0.000244721037795994</v>
      </c>
      <c r="O1550" s="16" t="n">
        <v>0.155078165674554</v>
      </c>
      <c r="P1550" s="34" t="b">
        <f aca="false">TRUE()</f>
        <v>1</v>
      </c>
      <c r="Q1550" s="18" t="n">
        <v>0.000171016148037293</v>
      </c>
    </row>
    <row r="1551" customFormat="false" ht="22.35" hidden="false" customHeight="false" outlineLevel="0" collapsed="false">
      <c r="A1551" s="6" t="s">
        <v>3133</v>
      </c>
      <c r="B1551" s="7" t="s">
        <v>1306</v>
      </c>
      <c r="C1551" s="17" t="n">
        <v>2009</v>
      </c>
      <c r="D1551" s="16" t="n">
        <v>0.0783109460456513</v>
      </c>
      <c r="E1551" s="16" t="n">
        <v>0.0129590650905163</v>
      </c>
      <c r="F1551" s="16" t="n">
        <v>0.112084680005573</v>
      </c>
      <c r="G1551" s="16" t="n">
        <v>0.0502274552611974</v>
      </c>
      <c r="H1551" s="17" t="n">
        <v>13.5346128689711</v>
      </c>
      <c r="I1551" s="17" t="n">
        <v>614.557443607973</v>
      </c>
      <c r="J1551" s="18" t="n">
        <v>1.02274117304891E-036</v>
      </c>
      <c r="K1551" s="18" t="n">
        <v>1.21956275292422E-035</v>
      </c>
      <c r="L1551" s="16" t="n">
        <v>0.730473255913315</v>
      </c>
      <c r="M1551" s="16" t="n">
        <v>0.840706447187929</v>
      </c>
      <c r="N1551" s="18" t="n">
        <v>0.000243760922798644</v>
      </c>
      <c r="O1551" s="16" t="n">
        <v>0.155352010391724</v>
      </c>
      <c r="P1551" s="34" t="b">
        <f aca="false">TRUE()</f>
        <v>1</v>
      </c>
      <c r="Q1551" s="18" t="n">
        <v>0.000196135258937129</v>
      </c>
    </row>
    <row r="1552" customFormat="false" ht="22.35" hidden="false" customHeight="false" outlineLevel="0" collapsed="false">
      <c r="A1552" s="6" t="s">
        <v>3134</v>
      </c>
      <c r="B1552" s="7" t="s">
        <v>1306</v>
      </c>
      <c r="C1552" s="17" t="n">
        <v>2010</v>
      </c>
      <c r="D1552" s="16" t="n">
        <v>0.0787258592090341</v>
      </c>
      <c r="E1552" s="16" t="n">
        <v>0.0130303525793917</v>
      </c>
      <c r="F1552" s="16" t="n">
        <v>0.112593920003467</v>
      </c>
      <c r="G1552" s="16" t="n">
        <v>0.0503039522204461</v>
      </c>
      <c r="H1552" s="17" t="n">
        <v>13.5383259417927</v>
      </c>
      <c r="I1552" s="17" t="n">
        <v>613.491026518827</v>
      </c>
      <c r="J1552" s="18" t="n">
        <v>1.00046425790618E-036</v>
      </c>
      <c r="K1552" s="18" t="n">
        <v>1.20695542741588E-035</v>
      </c>
      <c r="L1552" s="16" t="n">
        <v>0.731361507804155</v>
      </c>
      <c r="M1552" s="16" t="n">
        <v>0.840466392318244</v>
      </c>
      <c r="N1552" s="18" t="n">
        <v>0.00024215764111043</v>
      </c>
      <c r="O1552" s="16" t="n">
        <v>0.155628594055788</v>
      </c>
      <c r="P1552" s="34" t="b">
        <f aca="false">TRUE()</f>
        <v>1</v>
      </c>
      <c r="Q1552" s="18" t="n">
        <v>1.68350168350168E-005</v>
      </c>
    </row>
    <row r="1553" customFormat="false" ht="22.35" hidden="false" customHeight="false" outlineLevel="0" collapsed="false">
      <c r="A1553" s="6" t="s">
        <v>3135</v>
      </c>
      <c r="B1553" s="7" t="s">
        <v>1306</v>
      </c>
      <c r="C1553" s="17" t="n">
        <v>2011</v>
      </c>
      <c r="D1553" s="16" t="n">
        <v>0.0791461971387505</v>
      </c>
      <c r="E1553" s="16" t="n">
        <v>0.0131030738301403</v>
      </c>
      <c r="F1553" s="16" t="n">
        <v>0.113107142904987</v>
      </c>
      <c r="G1553" s="16" t="n">
        <v>0.05037757748624</v>
      </c>
      <c r="H1553" s="17" t="n">
        <v>13.5416081611195</v>
      </c>
      <c r="I1553" s="17" t="n">
        <v>612.367023527306</v>
      </c>
      <c r="J1553" s="18" t="n">
        <v>9.84076974866626E-037</v>
      </c>
      <c r="K1553" s="18" t="n">
        <v>1.19377702334354E-035</v>
      </c>
      <c r="L1553" s="16" t="n">
        <v>0.73225585927308</v>
      </c>
      <c r="M1553" s="16" t="n">
        <v>0.840054869684499</v>
      </c>
      <c r="N1553" s="18" t="n">
        <v>0.000240561364094371</v>
      </c>
      <c r="O1553" s="16" t="n">
        <v>0.155908497119324</v>
      </c>
      <c r="P1553" s="34" t="b">
        <f aca="false">TRUE()</f>
        <v>1</v>
      </c>
      <c r="Q1553" s="18" t="n">
        <v>0.000333174616288899</v>
      </c>
    </row>
    <row r="1554" customFormat="false" ht="22.35" hidden="false" customHeight="false" outlineLevel="0" collapsed="false">
      <c r="A1554" s="6" t="s">
        <v>3136</v>
      </c>
      <c r="B1554" s="7" t="s">
        <v>1306</v>
      </c>
      <c r="C1554" s="17" t="n">
        <v>2012</v>
      </c>
      <c r="D1554" s="16" t="n">
        <v>0.079572925771571</v>
      </c>
      <c r="E1554" s="16" t="n">
        <v>0.0131773354940292</v>
      </c>
      <c r="F1554" s="16" t="n">
        <v>0.113625972293453</v>
      </c>
      <c r="G1554" s="16" t="n">
        <v>0.0504486335380544</v>
      </c>
      <c r="H1554" s="17" t="n">
        <v>13.5446311020721</v>
      </c>
      <c r="I1554" s="17" t="n">
        <v>611.183259025342</v>
      </c>
      <c r="J1554" s="18" t="n">
        <v>9.71596661288038E-037</v>
      </c>
      <c r="K1554" s="18" t="n">
        <v>1.18287304510845E-035</v>
      </c>
      <c r="L1554" s="16" t="n">
        <v>0.733166152874229</v>
      </c>
      <c r="M1554" s="16" t="n">
        <v>0.839900548696845</v>
      </c>
      <c r="N1554" s="18" t="n">
        <v>0.0002389327868529</v>
      </c>
      <c r="O1554" s="16" t="n">
        <v>0.156192904368403</v>
      </c>
      <c r="P1554" s="34" t="b">
        <f aca="false">TRUE()</f>
        <v>1</v>
      </c>
      <c r="Q1554" s="18" t="n">
        <v>0.000920044967406922</v>
      </c>
    </row>
    <row r="1555" customFormat="false" ht="22.35" hidden="false" customHeight="false" outlineLevel="0" collapsed="false">
      <c r="A1555" s="6" t="s">
        <v>3137</v>
      </c>
      <c r="B1555" s="7" t="s">
        <v>1306</v>
      </c>
      <c r="C1555" s="17" t="n">
        <v>2013</v>
      </c>
      <c r="D1555" s="16" t="n">
        <v>0.0800062873486541</v>
      </c>
      <c r="E1555" s="16" t="n">
        <v>0.0132526974170423</v>
      </c>
      <c r="F1555" s="16" t="n">
        <v>0.114150638590759</v>
      </c>
      <c r="G1555" s="16" t="n">
        <v>0.0505173383866198</v>
      </c>
      <c r="H1555" s="17" t="n">
        <v>13.5474586180276</v>
      </c>
      <c r="I1555" s="17" t="n">
        <v>609.948890991745</v>
      </c>
      <c r="J1555" s="18" t="n">
        <v>9.62104370385744E-037</v>
      </c>
      <c r="K1555" s="18" t="n">
        <v>1.18251695301492E-035</v>
      </c>
      <c r="L1555" s="16" t="n">
        <v>0.734089380175656</v>
      </c>
      <c r="M1555" s="16" t="n">
        <v>0.8394890260631</v>
      </c>
      <c r="N1555" s="18" t="n">
        <v>0.000237883506632513</v>
      </c>
      <c r="O1555" s="16" t="n">
        <v>0.156482077065214</v>
      </c>
      <c r="P1555" s="34" t="b">
        <f aca="false">TRUE()</f>
        <v>1</v>
      </c>
      <c r="Q1555" s="18" t="n">
        <v>0.000573476970028694</v>
      </c>
    </row>
    <row r="1556" customFormat="false" ht="22.35" hidden="false" customHeight="false" outlineLevel="0" collapsed="false">
      <c r="A1556" s="6" t="s">
        <v>3138</v>
      </c>
      <c r="B1556" s="7" t="s">
        <v>1306</v>
      </c>
      <c r="C1556" s="17" t="n">
        <v>2014</v>
      </c>
      <c r="D1556" s="16" t="n">
        <v>0.0804452629446494</v>
      </c>
      <c r="E1556" s="16" t="n">
        <v>0.0133290100826469</v>
      </c>
      <c r="F1556" s="16" t="n">
        <v>0.114679130287669</v>
      </c>
      <c r="G1556" s="16" t="n">
        <v>0.0505835693365824</v>
      </c>
      <c r="H1556" s="17" t="n">
        <v>13.5497589575987</v>
      </c>
      <c r="I1556" s="17" t="n">
        <v>608.665300910047</v>
      </c>
      <c r="J1556" s="18" t="n">
        <v>9.58825115662261E-037</v>
      </c>
      <c r="K1556" s="18" t="n">
        <v>1.18251695301492E-035</v>
      </c>
      <c r="L1556" s="16" t="n">
        <v>0.7350061536481</v>
      </c>
      <c r="M1556" s="16" t="n">
        <v>0.839557613168724</v>
      </c>
      <c r="N1556" s="18" t="n">
        <v>0.000237181561510723</v>
      </c>
      <c r="O1556" s="16" t="n">
        <v>0.156775809440115</v>
      </c>
      <c r="P1556" s="34" t="b">
        <f aca="false">TRUE()</f>
        <v>1</v>
      </c>
      <c r="Q1556" s="18" t="n">
        <v>0.0001281179138322</v>
      </c>
    </row>
    <row r="1557" customFormat="false" ht="22.35" hidden="false" customHeight="false" outlineLevel="0" collapsed="false">
      <c r="A1557" s="6" t="s">
        <v>3139</v>
      </c>
      <c r="B1557" s="7" t="s">
        <v>1306</v>
      </c>
      <c r="C1557" s="17" t="n">
        <v>2015</v>
      </c>
      <c r="D1557" s="16" t="n">
        <v>0.0808901354459546</v>
      </c>
      <c r="E1557" s="16" t="n">
        <v>0.0134061603243825</v>
      </c>
      <c r="F1557" s="16" t="n">
        <v>0.115212174225948</v>
      </c>
      <c r="G1557" s="16" t="n">
        <v>0.0506472591130986</v>
      </c>
      <c r="H1557" s="17" t="n">
        <v>13.5517506220009</v>
      </c>
      <c r="I1557" s="17" t="n">
        <v>607.333510045646</v>
      </c>
      <c r="J1557" s="18" t="n">
        <v>9.59487643532027E-037</v>
      </c>
      <c r="K1557" s="18" t="n">
        <v>1.18251695301492E-035</v>
      </c>
      <c r="L1557" s="16" t="n">
        <v>0.735927182552462</v>
      </c>
      <c r="M1557" s="16" t="n">
        <v>0.839471879286694</v>
      </c>
      <c r="N1557" s="18" t="n">
        <v>0.000235410394358035</v>
      </c>
      <c r="O1557" s="16" t="n">
        <v>0.157075536899198</v>
      </c>
      <c r="P1557" s="34" t="b">
        <f aca="false">TRUE()</f>
        <v>1</v>
      </c>
      <c r="Q1557" s="18" t="n">
        <v>0.000125123984383244</v>
      </c>
    </row>
    <row r="1558" customFormat="false" ht="22.35" hidden="false" customHeight="false" outlineLevel="0" collapsed="false">
      <c r="A1558" s="6" t="s">
        <v>3140</v>
      </c>
      <c r="B1558" s="7" t="s">
        <v>1306</v>
      </c>
      <c r="C1558" s="17" t="n">
        <v>2016</v>
      </c>
      <c r="D1558" s="16" t="n">
        <v>0.0813395666951197</v>
      </c>
      <c r="E1558" s="16" t="n">
        <v>0.0134836219255753</v>
      </c>
      <c r="F1558" s="16" t="n">
        <v>0.11574828403577</v>
      </c>
      <c r="G1558" s="16" t="n">
        <v>0.0507083893618213</v>
      </c>
      <c r="H1558" s="17" t="n">
        <v>13.5535157791245</v>
      </c>
      <c r="I1558" s="17" t="n">
        <v>605.964232424253</v>
      </c>
      <c r="J1558" s="18" t="n">
        <v>9.63110193057938E-037</v>
      </c>
      <c r="K1558" s="18" t="n">
        <v>1.18251695301492E-035</v>
      </c>
      <c r="L1558" s="16" t="n">
        <v>0.736850056363202</v>
      </c>
      <c r="M1558" s="16" t="n">
        <v>0.839266117969822</v>
      </c>
      <c r="N1558" s="18" t="n">
        <v>0.000234169993903746</v>
      </c>
      <c r="O1558" s="16" t="n">
        <v>0.157381502500573</v>
      </c>
      <c r="P1558" s="34" t="b">
        <f aca="false">TRUE()</f>
        <v>1</v>
      </c>
      <c r="Q1558" s="18" t="n">
        <v>0.000362528502941754</v>
      </c>
    </row>
    <row r="1559" customFormat="false" ht="22.35" hidden="false" customHeight="false" outlineLevel="0" collapsed="false">
      <c r="A1559" s="6" t="s">
        <v>3141</v>
      </c>
      <c r="B1559" s="7" t="s">
        <v>1306</v>
      </c>
      <c r="C1559" s="17" t="n">
        <v>2017</v>
      </c>
      <c r="D1559" s="16" t="n">
        <v>0.0817937019614207</v>
      </c>
      <c r="E1559" s="16" t="n">
        <v>0.0135615402094374</v>
      </c>
      <c r="F1559" s="16" t="n">
        <v>0.116287118361786</v>
      </c>
      <c r="G1559" s="16" t="n">
        <v>0.0507668683849799</v>
      </c>
      <c r="H1559" s="17" t="n">
        <v>13.5548425817698</v>
      </c>
      <c r="I1559" s="17" t="n">
        <v>604.553034076983</v>
      </c>
      <c r="J1559" s="18" t="n">
        <v>9.71951104534894E-037</v>
      </c>
      <c r="K1559" s="18" t="n">
        <v>1.18287304510845E-035</v>
      </c>
      <c r="L1559" s="16" t="n">
        <v>0.737765690137009</v>
      </c>
      <c r="M1559" s="16" t="n">
        <v>0.838906035665295</v>
      </c>
      <c r="N1559" s="18" t="n">
        <v>0.000233206800020066</v>
      </c>
      <c r="O1559" s="16" t="n">
        <v>0.157689986587374</v>
      </c>
      <c r="P1559" s="34" t="b">
        <f aca="false">TRUE()</f>
        <v>1</v>
      </c>
      <c r="Q1559" s="18" t="n">
        <v>0.000147100321610126</v>
      </c>
    </row>
    <row r="1560" customFormat="false" ht="22.35" hidden="false" customHeight="false" outlineLevel="0" collapsed="false">
      <c r="A1560" s="6" t="s">
        <v>3142</v>
      </c>
      <c r="B1560" s="7" t="s">
        <v>1306</v>
      </c>
      <c r="C1560" s="17" t="n">
        <v>2018</v>
      </c>
      <c r="D1560" s="16" t="n">
        <v>0.0822536531128722</v>
      </c>
      <c r="E1560" s="16" t="n">
        <v>0.0136404010980702</v>
      </c>
      <c r="F1560" s="16" t="n">
        <v>0.116830210774407</v>
      </c>
      <c r="G1560" s="16" t="n">
        <v>0.0508230635839584</v>
      </c>
      <c r="H1560" s="17" t="n">
        <v>13.5556969221642</v>
      </c>
      <c r="I1560" s="17" t="n">
        <v>603.09027637015</v>
      </c>
      <c r="J1560" s="18" t="n">
        <v>9.86663901221289E-037</v>
      </c>
      <c r="K1560" s="18" t="n">
        <v>1.19377702334354E-035</v>
      </c>
      <c r="L1560" s="16" t="n">
        <v>0.738677611694605</v>
      </c>
      <c r="M1560" s="16" t="n">
        <v>0.838786008230453</v>
      </c>
      <c r="N1560" s="18" t="n">
        <v>0.000231969879365425</v>
      </c>
      <c r="O1560" s="16" t="n">
        <v>0.15800301660492</v>
      </c>
      <c r="P1560" s="34" t="b">
        <f aca="false">TRUE()</f>
        <v>1</v>
      </c>
      <c r="Q1560" s="18" t="n">
        <v>0.000142563664204491</v>
      </c>
    </row>
    <row r="1561" customFormat="false" ht="22.35" hidden="false" customHeight="false" outlineLevel="0" collapsed="false">
      <c r="A1561" s="6" t="s">
        <v>3143</v>
      </c>
      <c r="B1561" s="7" t="s">
        <v>1306</v>
      </c>
      <c r="C1561" s="17" t="n">
        <v>2019</v>
      </c>
      <c r="D1561" s="16" t="n">
        <v>0.0827203837297567</v>
      </c>
      <c r="E1561" s="16" t="n">
        <v>0.0137205869080664</v>
      </c>
      <c r="F1561" s="16" t="n">
        <v>0.117379242890031</v>
      </c>
      <c r="G1561" s="16" t="n">
        <v>0.0508772356797893</v>
      </c>
      <c r="H1561" s="17" t="n">
        <v>13.5562075004992</v>
      </c>
      <c r="I1561" s="17" t="n">
        <v>601.567685525642</v>
      </c>
      <c r="J1561" s="18" t="n">
        <v>1.0063005799031E-036</v>
      </c>
      <c r="K1561" s="18" t="n">
        <v>1.2104775091588E-035</v>
      </c>
      <c r="L1561" s="16" t="n">
        <v>0.73959722908512</v>
      </c>
      <c r="M1561" s="16" t="n">
        <v>0.83849451303155</v>
      </c>
      <c r="N1561" s="18" t="n">
        <v>0.000230616375575875</v>
      </c>
      <c r="O1561" s="16" t="n">
        <v>0.158322605984943</v>
      </c>
      <c r="P1561" s="34" t="b">
        <f aca="false">TRUE()</f>
        <v>1</v>
      </c>
      <c r="Q1561" s="16" t="n">
        <v>0.0012044359707938</v>
      </c>
    </row>
    <row r="1562" customFormat="false" ht="22.35" hidden="false" customHeight="false" outlineLevel="0" collapsed="false">
      <c r="A1562" s="6" t="s">
        <v>3144</v>
      </c>
      <c r="B1562" s="7" t="s">
        <v>1306</v>
      </c>
      <c r="C1562" s="17" t="n">
        <v>2020</v>
      </c>
      <c r="D1562" s="16" t="n">
        <v>0.0831945913261284</v>
      </c>
      <c r="E1562" s="16" t="n">
        <v>0.0138024099200428</v>
      </c>
      <c r="F1562" s="16" t="n">
        <v>0.117934531917963</v>
      </c>
      <c r="G1562" s="16" t="n">
        <v>0.0509294005403611</v>
      </c>
      <c r="H1562" s="17" t="n">
        <v>13.5561380915691</v>
      </c>
      <c r="I1562" s="17" t="n">
        <v>599.976767859132</v>
      </c>
      <c r="J1562" s="18" t="n">
        <v>1.03384291360578E-036</v>
      </c>
      <c r="K1562" s="18" t="n">
        <v>1.22584231184685E-035</v>
      </c>
      <c r="L1562" s="16" t="n">
        <v>0.740516025351292</v>
      </c>
      <c r="M1562" s="16" t="n">
        <v>0.838185871056241</v>
      </c>
      <c r="N1562" s="18" t="n">
        <v>0.000229321489077479</v>
      </c>
      <c r="O1562" s="16" t="n">
        <v>0.158648974548505</v>
      </c>
      <c r="P1562" s="34" t="b">
        <f aca="false">TRUE()</f>
        <v>1</v>
      </c>
      <c r="Q1562" s="18" t="n">
        <v>0.00056564619945743</v>
      </c>
    </row>
    <row r="1563" customFormat="false" ht="22.35" hidden="false" customHeight="false" outlineLevel="0" collapsed="false">
      <c r="A1563" s="6" t="s">
        <v>3145</v>
      </c>
      <c r="B1563" s="7" t="s">
        <v>1306</v>
      </c>
      <c r="C1563" s="17" t="n">
        <v>2021</v>
      </c>
      <c r="D1563" s="16" t="n">
        <v>0.0836768124967194</v>
      </c>
      <c r="E1563" s="16" t="n">
        <v>0.0138862599984796</v>
      </c>
      <c r="F1563" s="16" t="n">
        <v>0.118496189819403</v>
      </c>
      <c r="G1563" s="16" t="n">
        <v>0.0509796225308155</v>
      </c>
      <c r="H1563" s="17" t="n">
        <v>13.5552062419236</v>
      </c>
      <c r="I1563" s="17" t="n">
        <v>598.307157111694</v>
      </c>
      <c r="J1563" s="18" t="n">
        <v>1.07326136941084E-036</v>
      </c>
      <c r="K1563" s="18" t="n">
        <v>1.26176619916572E-035</v>
      </c>
      <c r="L1563" s="16" t="n">
        <v>0.741423814429231</v>
      </c>
      <c r="M1563" s="16" t="n">
        <v>0.837962962962963</v>
      </c>
      <c r="N1563" s="18" t="n">
        <v>0.00022812515694251</v>
      </c>
      <c r="O1563" s="16" t="n">
        <v>0.158981220886848</v>
      </c>
      <c r="P1563" s="34" t="b">
        <f aca="false">TRUE()</f>
        <v>1</v>
      </c>
      <c r="Q1563" s="18" t="n">
        <v>0.000976561185915246</v>
      </c>
    </row>
    <row r="1564" customFormat="false" ht="22.35" hidden="false" customHeight="false" outlineLevel="0" collapsed="false">
      <c r="A1564" s="6" t="s">
        <v>3146</v>
      </c>
      <c r="B1564" s="7" t="s">
        <v>1306</v>
      </c>
      <c r="C1564" s="17" t="n">
        <v>2022</v>
      </c>
      <c r="D1564" s="16" t="n">
        <v>0.0841666309918777</v>
      </c>
      <c r="E1564" s="16" t="n">
        <v>0.0139719341242659</v>
      </c>
      <c r="F1564" s="16" t="n">
        <v>0.119064314458286</v>
      </c>
      <c r="G1564" s="16" t="n">
        <v>0.0510281259680754</v>
      </c>
      <c r="H1564" s="17" t="n">
        <v>13.5536211122574</v>
      </c>
      <c r="I1564" s="17" t="n">
        <v>596.563505113401</v>
      </c>
      <c r="J1564" s="18" t="n">
        <v>1.12331174670355E-036</v>
      </c>
      <c r="K1564" s="18" t="n">
        <v>1.30466370826071E-035</v>
      </c>
      <c r="L1564" s="16" t="n">
        <v>0.742328576795638</v>
      </c>
      <c r="M1564" s="16" t="n">
        <v>0.837551440329218</v>
      </c>
      <c r="N1564" s="18" t="n">
        <v>0.000227288706155833</v>
      </c>
      <c r="O1564" s="16" t="n">
        <v>0.159319894009288</v>
      </c>
      <c r="P1564" s="34" t="b">
        <f aca="false">TRUE()</f>
        <v>1</v>
      </c>
      <c r="Q1564" s="16" t="n">
        <v>0</v>
      </c>
    </row>
    <row r="1565" customFormat="false" ht="22.35" hidden="false" customHeight="false" outlineLevel="0" collapsed="false">
      <c r="A1565" s="6" t="s">
        <v>3147</v>
      </c>
      <c r="B1565" s="7" t="s">
        <v>1306</v>
      </c>
      <c r="C1565" s="17" t="n">
        <v>2023</v>
      </c>
      <c r="D1565" s="16" t="n">
        <v>0.0846622948681688</v>
      </c>
      <c r="E1565" s="16" t="n">
        <v>0.0140587867045596</v>
      </c>
      <c r="F1565" s="16" t="n">
        <v>0.11963655178003</v>
      </c>
      <c r="G1565" s="16" t="n">
        <v>0.051074555657818</v>
      </c>
      <c r="H1565" s="17" t="n">
        <v>13.551387074339</v>
      </c>
      <c r="I1565" s="17" t="n">
        <v>594.757775454476</v>
      </c>
      <c r="J1565" s="18" t="n">
        <v>1.18504008608601E-036</v>
      </c>
      <c r="K1565" s="18" t="n">
        <v>1.36230370007118E-035</v>
      </c>
      <c r="L1565" s="16" t="n">
        <v>0.743223181742857</v>
      </c>
      <c r="M1565" s="16" t="n">
        <v>0.83732853223594</v>
      </c>
      <c r="N1565" s="18" t="n">
        <v>0.000226316442355115</v>
      </c>
      <c r="O1565" s="16" t="n">
        <v>0.159663369180581</v>
      </c>
      <c r="P1565" s="34" t="b">
        <f aca="false">TRUE()</f>
        <v>1</v>
      </c>
      <c r="Q1565" s="18" t="n">
        <v>0.000190491141701901</v>
      </c>
    </row>
    <row r="1566" customFormat="false" ht="22.35" hidden="false" customHeight="false" outlineLevel="0" collapsed="false">
      <c r="A1566" s="6" t="s">
        <v>3148</v>
      </c>
      <c r="B1566" s="7" t="s">
        <v>1306</v>
      </c>
      <c r="C1566" s="17" t="n">
        <v>2024</v>
      </c>
      <c r="D1566" s="16" t="n">
        <v>0.0851642603359217</v>
      </c>
      <c r="E1566" s="16" t="n">
        <v>0.0141466782382569</v>
      </c>
      <c r="F1566" s="16" t="n">
        <v>0.120213120457181</v>
      </c>
      <c r="G1566" s="16" t="n">
        <v>0.0511188246874963</v>
      </c>
      <c r="H1566" s="17" t="n">
        <v>13.5484657426614</v>
      </c>
      <c r="I1566" s="17" t="n">
        <v>592.891850169235</v>
      </c>
      <c r="J1566" s="18" t="n">
        <v>1.26055808519651E-036</v>
      </c>
      <c r="K1566" s="18" t="n">
        <v>1.43717473999053E-035</v>
      </c>
      <c r="L1566" s="16" t="n">
        <v>0.744104054782823</v>
      </c>
      <c r="M1566" s="16" t="n">
        <v>0.836659807956104</v>
      </c>
      <c r="N1566" s="18" t="n">
        <v>0.000225591469142853</v>
      </c>
      <c r="O1566" s="16" t="n">
        <v>0.160009042127436</v>
      </c>
      <c r="P1566" s="34" t="b">
        <f aca="false">TRUE()</f>
        <v>1</v>
      </c>
      <c r="Q1566" s="18" t="n">
        <v>0.000142914094650206</v>
      </c>
    </row>
    <row r="1567" customFormat="false" ht="22.35" hidden="false" customHeight="false" outlineLevel="0" collapsed="false">
      <c r="A1567" s="6" t="s">
        <v>3149</v>
      </c>
      <c r="B1567" s="7" t="s">
        <v>1306</v>
      </c>
      <c r="C1567" s="17" t="n">
        <v>2025</v>
      </c>
      <c r="D1567" s="16" t="n">
        <v>0.0856710227460268</v>
      </c>
      <c r="E1567" s="16" t="n">
        <v>0.0142351973959332</v>
      </c>
      <c r="F1567" s="16" t="n">
        <v>0.12079289904839</v>
      </c>
      <c r="G1567" s="16" t="n">
        <v>0.0511610380198559</v>
      </c>
      <c r="H1567" s="17" t="n">
        <v>13.545094389047</v>
      </c>
      <c r="I1567" s="17" t="n">
        <v>590.975932108205</v>
      </c>
      <c r="J1567" s="18" t="n">
        <v>1.34847348125058E-036</v>
      </c>
      <c r="K1567" s="18" t="n">
        <v>1.52484058506537E-035</v>
      </c>
      <c r="L1567" s="16" t="n">
        <v>0.744978270190631</v>
      </c>
      <c r="M1567" s="16" t="n">
        <v>0.836248285322359</v>
      </c>
      <c r="N1567" s="18" t="n">
        <v>0.00022499976633013</v>
      </c>
      <c r="O1567" s="16" t="n">
        <v>0.160356579125324</v>
      </c>
      <c r="P1567" s="34" t="b">
        <f aca="false">TRUE()</f>
        <v>1</v>
      </c>
      <c r="Q1567" s="18" t="n">
        <v>7.81221941638608E-005</v>
      </c>
    </row>
    <row r="1568" customFormat="false" ht="22.35" hidden="false" customHeight="false" outlineLevel="0" collapsed="false">
      <c r="A1568" s="6" t="s">
        <v>3150</v>
      </c>
      <c r="B1568" s="7" t="s">
        <v>1306</v>
      </c>
      <c r="C1568" s="17" t="n">
        <v>2026</v>
      </c>
      <c r="D1568" s="16" t="n">
        <v>0.0861822873844587</v>
      </c>
      <c r="E1568" s="16" t="n">
        <v>0.0143241545697469</v>
      </c>
      <c r="F1568" s="16" t="n">
        <v>0.121375464630259</v>
      </c>
      <c r="G1568" s="16" t="n">
        <v>0.0512010659467915</v>
      </c>
      <c r="H1568" s="17" t="n">
        <v>13.5412986196968</v>
      </c>
      <c r="I1568" s="17" t="n">
        <v>589.013490085301</v>
      </c>
      <c r="J1568" s="18" t="n">
        <v>1.45020928888562E-036</v>
      </c>
      <c r="K1568" s="18" t="n">
        <v>1.6222017651955E-035</v>
      </c>
      <c r="L1568" s="16" t="n">
        <v>0.745845227109064</v>
      </c>
      <c r="M1568" s="16" t="n">
        <v>0.835613854595336</v>
      </c>
      <c r="N1568" s="18" t="n">
        <v>0.000223938987906269</v>
      </c>
      <c r="O1568" s="16" t="n">
        <v>0.160707241645433</v>
      </c>
      <c r="P1568" s="34" t="b">
        <f aca="false">TRUE()</f>
        <v>1</v>
      </c>
      <c r="Q1568" s="18" t="n">
        <v>2.32678256487781E-005</v>
      </c>
    </row>
    <row r="1569" customFormat="false" ht="22.35" hidden="false" customHeight="false" outlineLevel="0" collapsed="false">
      <c r="A1569" s="6" t="s">
        <v>3151</v>
      </c>
      <c r="B1569" s="7" t="s">
        <v>1306</v>
      </c>
      <c r="C1569" s="17" t="n">
        <v>2027</v>
      </c>
      <c r="D1569" s="16" t="n">
        <v>0.0867001975348219</v>
      </c>
      <c r="E1569" s="16" t="n">
        <v>0.0144138061487724</v>
      </c>
      <c r="F1569" s="16" t="n">
        <v>0.121962700324861</v>
      </c>
      <c r="G1569" s="16" t="n">
        <v>0.0512389667126819</v>
      </c>
      <c r="H1569" s="17" t="n">
        <v>13.5368993134256</v>
      </c>
      <c r="I1569" s="17" t="n">
        <v>586.998096996755</v>
      </c>
      <c r="J1569" s="18" t="n">
        <v>1.57102157482853E-036</v>
      </c>
      <c r="K1569" s="18" t="n">
        <v>1.7339732807283E-035</v>
      </c>
      <c r="L1569" s="16" t="n">
        <v>0.746698488569807</v>
      </c>
      <c r="M1569" s="16" t="n">
        <v>0.835185185185185</v>
      </c>
      <c r="N1569" s="18" t="n">
        <v>0.000223659933374986</v>
      </c>
      <c r="O1569" s="16" t="n">
        <v>0.161060116714677</v>
      </c>
      <c r="P1569" s="34" t="b">
        <f aca="false">TRUE()</f>
        <v>1</v>
      </c>
      <c r="Q1569" s="18" t="n">
        <v>0.000190192738001962</v>
      </c>
    </row>
    <row r="1570" customFormat="false" ht="22.35" hidden="false" customHeight="false" outlineLevel="0" collapsed="false">
      <c r="A1570" s="6" t="s">
        <v>3152</v>
      </c>
      <c r="B1570" s="7" t="s">
        <v>1306</v>
      </c>
      <c r="C1570" s="17" t="n">
        <v>2028</v>
      </c>
      <c r="D1570" s="16" t="n">
        <v>0.0872241649022829</v>
      </c>
      <c r="E1570" s="16" t="n">
        <v>0.0145043050721732</v>
      </c>
      <c r="F1570" s="16" t="n">
        <v>0.122553998747428</v>
      </c>
      <c r="G1570" s="16" t="n">
        <v>0.0512746430205691</v>
      </c>
      <c r="H1570" s="17" t="n">
        <v>13.5318672457716</v>
      </c>
      <c r="I1570" s="17" t="n">
        <v>584.92464875286</v>
      </c>
      <c r="J1570" s="18" t="n">
        <v>1.71500100257435E-036</v>
      </c>
      <c r="K1570" s="18" t="n">
        <v>1.8828714710803E-035</v>
      </c>
      <c r="L1570" s="16" t="n">
        <v>0.747539043142864</v>
      </c>
      <c r="M1570" s="16" t="n">
        <v>0.834670781893004</v>
      </c>
      <c r="N1570" s="18" t="n">
        <v>0.000223029044611382</v>
      </c>
      <c r="O1570" s="16" t="n">
        <v>0.161417273899769</v>
      </c>
      <c r="P1570" s="34" t="b">
        <f aca="false">TRUE()</f>
        <v>1</v>
      </c>
      <c r="Q1570" s="18" t="n">
        <v>9.60473086526458E-005</v>
      </c>
    </row>
    <row r="1571" customFormat="false" ht="22.35" hidden="false" customHeight="false" outlineLevel="0" collapsed="false">
      <c r="A1571" s="6" t="s">
        <v>3153</v>
      </c>
      <c r="B1571" s="7" t="s">
        <v>1306</v>
      </c>
      <c r="C1571" s="17" t="n">
        <v>2029</v>
      </c>
      <c r="D1571" s="16" t="n">
        <v>0.087754917722239</v>
      </c>
      <c r="E1571" s="16" t="n">
        <v>0.0145960176272309</v>
      </c>
      <c r="F1571" s="16" t="n">
        <v>0.123150442159196</v>
      </c>
      <c r="G1571" s="16" t="n">
        <v>0.0513078768943082</v>
      </c>
      <c r="H1571" s="17" t="n">
        <v>13.5262809312327</v>
      </c>
      <c r="I1571" s="17" t="n">
        <v>582.781391441312</v>
      </c>
      <c r="J1571" s="18" t="n">
        <v>1.88542963626089E-036</v>
      </c>
      <c r="K1571" s="18" t="n">
        <v>2.04830706557138E-035</v>
      </c>
      <c r="L1571" s="16" t="n">
        <v>0.748377323543899</v>
      </c>
      <c r="M1571" s="16" t="n">
        <v>0.834104938271605</v>
      </c>
      <c r="N1571" s="18" t="n">
        <v>0.000222404933237431</v>
      </c>
      <c r="O1571" s="16" t="n">
        <v>0.161780900417152</v>
      </c>
      <c r="P1571" s="34" t="b">
        <f aca="false">TRUE()</f>
        <v>1</v>
      </c>
      <c r="Q1571" s="18" t="n">
        <v>0.00030807693709184</v>
      </c>
    </row>
    <row r="1572" customFormat="false" ht="22.35" hidden="false" customHeight="false" outlineLevel="0" collapsed="false">
      <c r="A1572" s="6" t="s">
        <v>3154</v>
      </c>
      <c r="B1572" s="7" t="s">
        <v>1306</v>
      </c>
      <c r="C1572" s="17" t="n">
        <v>2030</v>
      </c>
      <c r="D1572" s="16" t="n">
        <v>0.0882919196488901</v>
      </c>
      <c r="E1572" s="16" t="n">
        <v>0.014688827369496</v>
      </c>
      <c r="F1572" s="16" t="n">
        <v>0.123751521627039</v>
      </c>
      <c r="G1572" s="16" t="n">
        <v>0.0513386193022448</v>
      </c>
      <c r="H1572" s="17" t="n">
        <v>13.5201892861943</v>
      </c>
      <c r="I1572" s="17" t="n">
        <v>580.570176177245</v>
      </c>
      <c r="J1572" s="18" t="n">
        <v>2.08634622625847E-036</v>
      </c>
      <c r="K1572" s="18" t="n">
        <v>2.24891865947342E-035</v>
      </c>
      <c r="L1572" s="16" t="n">
        <v>0.749214801388023</v>
      </c>
      <c r="M1572" s="16" t="n">
        <v>0.833504801097394</v>
      </c>
      <c r="N1572" s="18" t="n">
        <v>0.000221574807833288</v>
      </c>
      <c r="O1572" s="16" t="n">
        <v>0.162151233232414</v>
      </c>
      <c r="P1572" s="34" t="b">
        <f aca="false">TRUE()</f>
        <v>1</v>
      </c>
      <c r="Q1572" s="18" t="n">
        <v>0.000214073271194387</v>
      </c>
    </row>
    <row r="1573" customFormat="false" ht="22.35" hidden="false" customHeight="false" outlineLevel="0" collapsed="false">
      <c r="A1573" s="6" t="s">
        <v>3155</v>
      </c>
      <c r="B1573" s="7" t="s">
        <v>1306</v>
      </c>
      <c r="C1573" s="17" t="n">
        <v>2031</v>
      </c>
      <c r="D1573" s="16" t="n">
        <v>0.0888339671002949</v>
      </c>
      <c r="E1573" s="16" t="n">
        <v>0.0147825086262192</v>
      </c>
      <c r="F1573" s="16" t="n">
        <v>0.124356340439782</v>
      </c>
      <c r="G1573" s="16" t="n">
        <v>0.0513670687265096</v>
      </c>
      <c r="H1573" s="17" t="n">
        <v>13.5137305704674</v>
      </c>
      <c r="I1573" s="17" t="n">
        <v>578.297832204967</v>
      </c>
      <c r="J1573" s="18" t="n">
        <v>2.32017729459289E-036</v>
      </c>
      <c r="K1573" s="18" t="n">
        <v>2.47525341196928E-035</v>
      </c>
      <c r="L1573" s="16" t="n">
        <v>0.750055383341164</v>
      </c>
      <c r="M1573" s="16" t="n">
        <v>0.832801783264746</v>
      </c>
      <c r="N1573" s="18" t="n">
        <v>0.000221217568990321</v>
      </c>
      <c r="O1573" s="16" t="n">
        <v>0.162527153860195</v>
      </c>
      <c r="P1573" s="34" t="b">
        <f aca="false">TRUE()</f>
        <v>1</v>
      </c>
      <c r="Q1573" s="18" t="n">
        <v>0.000197911908267085</v>
      </c>
    </row>
    <row r="1574" customFormat="false" ht="22.35" hidden="false" customHeight="false" outlineLevel="0" collapsed="false">
      <c r="A1574" s="6" t="s">
        <v>3156</v>
      </c>
      <c r="B1574" s="7" t="s">
        <v>1306</v>
      </c>
      <c r="C1574" s="17" t="n">
        <v>2032</v>
      </c>
      <c r="D1574" s="16" t="n">
        <v>0.0893794437802363</v>
      </c>
      <c r="E1574" s="16" t="n">
        <v>0.0148767189891078</v>
      </c>
      <c r="F1574" s="16" t="n">
        <v>0.124963625659587</v>
      </c>
      <c r="G1574" s="16" t="n">
        <v>0.0513931297989637</v>
      </c>
      <c r="H1574" s="17" t="n">
        <v>13.5071424964612</v>
      </c>
      <c r="I1574" s="17" t="n">
        <v>575.972426618067</v>
      </c>
      <c r="J1574" s="18" t="n">
        <v>2.58636830827244E-036</v>
      </c>
      <c r="K1574" s="18" t="n">
        <v>2.73811951003332E-035</v>
      </c>
      <c r="L1574" s="16" t="n">
        <v>0.750908048736012</v>
      </c>
      <c r="M1574" s="16" t="n">
        <v>0.832167352537723</v>
      </c>
      <c r="N1574" s="18" t="n">
        <v>0.000221217568990321</v>
      </c>
      <c r="O1574" s="16" t="n">
        <v>0.162908606198945</v>
      </c>
      <c r="P1574" s="34" t="b">
        <f aca="false">TRUE()</f>
        <v>1</v>
      </c>
      <c r="Q1574" s="18" t="n">
        <v>0.000460763061817914</v>
      </c>
    </row>
    <row r="1575" customFormat="false" ht="22.35" hidden="false" customHeight="false" outlineLevel="0" collapsed="false">
      <c r="A1575" s="6" t="s">
        <v>3157</v>
      </c>
      <c r="B1575" s="7" t="s">
        <v>1306</v>
      </c>
      <c r="C1575" s="17" t="n">
        <v>2033</v>
      </c>
      <c r="D1575" s="16" t="n">
        <v>0.0899280199588736</v>
      </c>
      <c r="E1575" s="16" t="n">
        <v>0.0149710332838359</v>
      </c>
      <c r="F1575" s="16" t="n">
        <v>0.125572829512248</v>
      </c>
      <c r="G1575" s="16" t="n">
        <v>0.0514170670410046</v>
      </c>
      <c r="H1575" s="17" t="n">
        <v>13.5004050167784</v>
      </c>
      <c r="I1575" s="17" t="n">
        <v>573.607472792843</v>
      </c>
      <c r="J1575" s="18" t="n">
        <v>2.88991557516002E-036</v>
      </c>
      <c r="K1575" s="18" t="n">
        <v>3.00580191401355E-035</v>
      </c>
      <c r="L1575" s="16" t="n">
        <v>0.751764824353604</v>
      </c>
      <c r="M1575" s="16" t="n">
        <v>0.83170438957476</v>
      </c>
      <c r="N1575" s="18" t="n">
        <v>0.000220886003279781</v>
      </c>
      <c r="O1575" s="16" t="n">
        <v>0.16329675522249</v>
      </c>
      <c r="P1575" s="34" t="b">
        <f aca="false">TRUE()</f>
        <v>1</v>
      </c>
      <c r="Q1575" s="18" t="n">
        <v>0.000139751325540274</v>
      </c>
    </row>
    <row r="1576" customFormat="false" ht="22.35" hidden="false" customHeight="false" outlineLevel="0" collapsed="false">
      <c r="A1576" s="6" t="s">
        <v>3158</v>
      </c>
      <c r="B1576" s="7" t="s">
        <v>1306</v>
      </c>
      <c r="C1576" s="17" t="n">
        <v>2034</v>
      </c>
      <c r="D1576" s="16" t="n">
        <v>0.0904793729104614</v>
      </c>
      <c r="E1576" s="16" t="n">
        <v>0.0150651647861138</v>
      </c>
      <c r="F1576" s="16" t="n">
        <v>0.126183326602765</v>
      </c>
      <c r="G1576" s="16" t="n">
        <v>0.0514390980904635</v>
      </c>
      <c r="H1576" s="17" t="n">
        <v>13.4934397109838</v>
      </c>
      <c r="I1576" s="17" t="n">
        <v>571.212873650053</v>
      </c>
      <c r="J1576" s="18" t="n">
        <v>3.23879015174316E-036</v>
      </c>
      <c r="K1576" s="18" t="n">
        <v>3.35186511963444E-035</v>
      </c>
      <c r="L1576" s="16" t="n">
        <v>0.752616525034718</v>
      </c>
      <c r="M1576" s="16" t="n">
        <v>0.831258573388203</v>
      </c>
      <c r="N1576" s="18" t="n">
        <v>0.000220799835024499</v>
      </c>
      <c r="O1576" s="16" t="n">
        <v>0.163687553226792</v>
      </c>
      <c r="P1576" s="34" t="b">
        <f aca="false">TRUE()</f>
        <v>1</v>
      </c>
      <c r="Q1576" s="18" t="n">
        <v>0.000369664232045901</v>
      </c>
    </row>
    <row r="1577" customFormat="false" ht="22.35" hidden="false" customHeight="false" outlineLevel="0" collapsed="false">
      <c r="A1577" s="6" t="s">
        <v>3159</v>
      </c>
      <c r="B1577" s="7" t="s">
        <v>1306</v>
      </c>
      <c r="C1577" s="17" t="n">
        <v>2035</v>
      </c>
      <c r="D1577" s="16" t="n">
        <v>0.0910336034364572</v>
      </c>
      <c r="E1577" s="16" t="n">
        <v>0.0151591851719065</v>
      </c>
      <c r="F1577" s="16" t="n">
        <v>0.126795821995602</v>
      </c>
      <c r="G1577" s="16" t="n">
        <v>0.0514590562847792</v>
      </c>
      <c r="H1577" s="17" t="n">
        <v>13.48648603168</v>
      </c>
      <c r="I1577" s="17" t="n">
        <v>568.785870824489</v>
      </c>
      <c r="J1577" s="18" t="n">
        <v>3.6319242047615E-036</v>
      </c>
      <c r="K1577" s="18" t="n">
        <v>3.74007083120601E-035</v>
      </c>
      <c r="L1577" s="16" t="n">
        <v>0.753478316119673</v>
      </c>
      <c r="M1577" s="16" t="n">
        <v>0.830812757201646</v>
      </c>
      <c r="N1577" s="18" t="n">
        <v>0.000220617912544437</v>
      </c>
      <c r="O1577" s="16" t="n">
        <v>0.164086206523386</v>
      </c>
      <c r="P1577" s="34" t="b">
        <f aca="false">TRUE()</f>
        <v>1</v>
      </c>
      <c r="Q1577" s="18" t="n">
        <v>0.000273385655539597</v>
      </c>
    </row>
    <row r="1578" customFormat="false" ht="22.35" hidden="false" customHeight="false" outlineLevel="0" collapsed="false">
      <c r="A1578" s="6" t="s">
        <v>3160</v>
      </c>
      <c r="B1578" s="7" t="s">
        <v>1306</v>
      </c>
      <c r="C1578" s="17" t="n">
        <v>2036</v>
      </c>
      <c r="D1578" s="16" t="n">
        <v>0.0915921603218123</v>
      </c>
      <c r="E1578" s="16" t="n">
        <v>0.0152534251536946</v>
      </c>
      <c r="F1578" s="16" t="n">
        <v>0.127411569250689</v>
      </c>
      <c r="G1578" s="16" t="n">
        <v>0.0514769831715891</v>
      </c>
      <c r="H1578" s="17" t="n">
        <v>13.4793722240131</v>
      </c>
      <c r="I1578" s="17" t="n">
        <v>566.318080473913</v>
      </c>
      <c r="J1578" s="18" t="n">
        <v>4.0830314186492E-036</v>
      </c>
      <c r="K1578" s="18" t="n">
        <v>4.15308342828289E-035</v>
      </c>
      <c r="L1578" s="16" t="n">
        <v>0.754345287562508</v>
      </c>
      <c r="M1578" s="16" t="n">
        <v>0.830349794238683</v>
      </c>
      <c r="N1578" s="18" t="n">
        <v>0.000219862498208873</v>
      </c>
      <c r="O1578" s="16" t="n">
        <v>0.164494473039738</v>
      </c>
      <c r="P1578" s="34" t="b">
        <f aca="false">TRUE()</f>
        <v>1</v>
      </c>
      <c r="Q1578" s="18" t="n">
        <v>0.000141125246394854</v>
      </c>
    </row>
    <row r="1579" customFormat="false" ht="22.35" hidden="false" customHeight="false" outlineLevel="0" collapsed="false">
      <c r="A1579" s="6" t="s">
        <v>3161</v>
      </c>
      <c r="B1579" s="7" t="s">
        <v>1306</v>
      </c>
      <c r="C1579" s="17" t="n">
        <v>2037</v>
      </c>
      <c r="D1579" s="16" t="n">
        <v>0.09215531729512</v>
      </c>
      <c r="E1579" s="16" t="n">
        <v>0.0153479213321444</v>
      </c>
      <c r="F1579" s="16" t="n">
        <v>0.128030586074393</v>
      </c>
      <c r="G1579" s="16" t="n">
        <v>0.0514926214496631</v>
      </c>
      <c r="H1579" s="17" t="n">
        <v>13.4720374882154</v>
      </c>
      <c r="I1579" s="17" t="n">
        <v>563.80663242521</v>
      </c>
      <c r="J1579" s="18" t="n">
        <v>4.60486598335218E-036</v>
      </c>
      <c r="K1579" s="18" t="n">
        <v>4.63839656090086E-035</v>
      </c>
      <c r="L1579" s="16" t="n">
        <v>0.755215807300755</v>
      </c>
      <c r="M1579" s="16" t="n">
        <v>0.829818244170096</v>
      </c>
      <c r="N1579" s="18" t="n">
        <v>0.000219347126786443</v>
      </c>
      <c r="O1579" s="16" t="n">
        <v>0.164908554342343</v>
      </c>
      <c r="P1579" s="34" t="b">
        <f aca="false">TRUE()</f>
        <v>1</v>
      </c>
      <c r="Q1579" s="18" t="n">
        <v>5.30647606670998E-005</v>
      </c>
    </row>
    <row r="1580" customFormat="false" ht="22.35" hidden="false" customHeight="false" outlineLevel="0" collapsed="false">
      <c r="A1580" s="6" t="s">
        <v>3162</v>
      </c>
      <c r="B1580" s="7" t="s">
        <v>1306</v>
      </c>
      <c r="C1580" s="17" t="n">
        <v>2038</v>
      </c>
      <c r="D1580" s="16" t="n">
        <v>0.0927228733662271</v>
      </c>
      <c r="E1580" s="16" t="n">
        <v>0.015443006788556</v>
      </c>
      <c r="F1580" s="16" t="n">
        <v>0.128652329459487</v>
      </c>
      <c r="G1580" s="16" t="n">
        <v>0.0515057652631384</v>
      </c>
      <c r="H1580" s="17" t="n">
        <v>13.4642992563682</v>
      </c>
      <c r="I1580" s="17" t="n">
        <v>561.240608398578</v>
      </c>
      <c r="J1580" s="18" t="n">
        <v>5.22082904656562E-036</v>
      </c>
      <c r="K1580" s="18" t="n">
        <v>5.20827897674214E-035</v>
      </c>
      <c r="L1580" s="16" t="n">
        <v>0.756085455260364</v>
      </c>
      <c r="M1580" s="16" t="n">
        <v>0.829372427983539</v>
      </c>
      <c r="N1580" s="18" t="n">
        <v>0.000219195113419222</v>
      </c>
      <c r="O1580" s="16" t="n">
        <v>0.16532800459966</v>
      </c>
      <c r="P1580" s="34" t="b">
        <f aca="false">TRUE()</f>
        <v>1</v>
      </c>
      <c r="Q1580" s="18" t="n">
        <v>9.25925925925926E-006</v>
      </c>
    </row>
    <row r="1581" customFormat="false" ht="22.35" hidden="false" customHeight="false" outlineLevel="0" collapsed="false">
      <c r="A1581" s="6" t="s">
        <v>3163</v>
      </c>
      <c r="B1581" s="7" t="s">
        <v>1306</v>
      </c>
      <c r="C1581" s="17" t="n">
        <v>2039</v>
      </c>
      <c r="D1581" s="16" t="n">
        <v>0.0932944526773669</v>
      </c>
      <c r="E1581" s="16" t="n">
        <v>0.015538884096813</v>
      </c>
      <c r="F1581" s="16" t="n">
        <v>0.129276432144127</v>
      </c>
      <c r="G1581" s="16" t="n">
        <v>0.0515165733233175</v>
      </c>
      <c r="H1581" s="17" t="n">
        <v>13.4560758012049</v>
      </c>
      <c r="I1581" s="17" t="n">
        <v>558.615627081031</v>
      </c>
      <c r="J1581" s="18" t="n">
        <v>5.95591261671124E-036</v>
      </c>
      <c r="K1581" s="18" t="n">
        <v>5.91316683238078E-035</v>
      </c>
      <c r="L1581" s="16" t="n">
        <v>0.75695204886691</v>
      </c>
      <c r="M1581" s="16" t="n">
        <v>0.828789437585734</v>
      </c>
      <c r="N1581" s="18" t="n">
        <v>0.000219195113419222</v>
      </c>
      <c r="O1581" s="16" t="n">
        <v>0.165749615080922</v>
      </c>
      <c r="P1581" s="34" t="b">
        <f aca="false">TRUE()</f>
        <v>1</v>
      </c>
      <c r="Q1581" s="18" t="n">
        <v>8.59358009321698E-005</v>
      </c>
    </row>
    <row r="1582" customFormat="false" ht="22.35" hidden="false" customHeight="false" outlineLevel="0" collapsed="false">
      <c r="A1582" s="6" t="s">
        <v>3164</v>
      </c>
      <c r="B1582" s="7" t="s">
        <v>1306</v>
      </c>
      <c r="C1582" s="17" t="n">
        <v>2040</v>
      </c>
      <c r="D1582" s="16" t="n">
        <v>0.093868227875153</v>
      </c>
      <c r="E1582" s="16" t="n">
        <v>0.0156351064825284</v>
      </c>
      <c r="F1582" s="16" t="n">
        <v>0.129900323663438</v>
      </c>
      <c r="G1582" s="16" t="n">
        <v>0.0515252491150988</v>
      </c>
      <c r="H1582" s="17" t="n">
        <v>13.4471730493461</v>
      </c>
      <c r="I1582" s="17" t="n">
        <v>555.946249846391</v>
      </c>
      <c r="J1582" s="18" t="n">
        <v>6.84837416750803E-036</v>
      </c>
      <c r="K1582" s="18" t="n">
        <v>6.73477554387638E-035</v>
      </c>
      <c r="L1582" s="16" t="n">
        <v>0.757797501740445</v>
      </c>
      <c r="M1582" s="16" t="n">
        <v>0.828240740740741</v>
      </c>
      <c r="N1582" s="18" t="n">
        <v>0.00021906534286815</v>
      </c>
      <c r="O1582" s="16" t="n">
        <v>0.166166527333885</v>
      </c>
      <c r="P1582" s="34" t="b">
        <f aca="false">TRUE()</f>
        <v>1</v>
      </c>
      <c r="Q1582" s="18" t="n">
        <v>0.000247327940755032</v>
      </c>
    </row>
    <row r="1583" customFormat="false" ht="22.35" hidden="false" customHeight="false" outlineLevel="0" collapsed="false">
      <c r="A1583" s="6" t="s">
        <v>3165</v>
      </c>
      <c r="B1583" s="7" t="s">
        <v>1306</v>
      </c>
      <c r="C1583" s="17" t="n">
        <v>2041</v>
      </c>
      <c r="D1583" s="16" t="n">
        <v>0.0944446768596878</v>
      </c>
      <c r="E1583" s="16" t="n">
        <v>0.015731713589031</v>
      </c>
      <c r="F1583" s="16" t="n">
        <v>0.130524041841418</v>
      </c>
      <c r="G1583" s="16" t="n">
        <v>0.0515317501517891</v>
      </c>
      <c r="H1583" s="17" t="n">
        <v>13.4374250368474</v>
      </c>
      <c r="I1583" s="17" t="n">
        <v>553.231328722386</v>
      </c>
      <c r="J1583" s="18" t="n">
        <v>7.95049292788142E-036</v>
      </c>
      <c r="K1583" s="18" t="n">
        <v>7.70900599315605E-035</v>
      </c>
      <c r="L1583" s="16" t="n">
        <v>0.758613243249446</v>
      </c>
      <c r="M1583" s="16" t="n">
        <v>0.827674897119342</v>
      </c>
      <c r="N1583" s="18" t="n">
        <v>0.000218848648613003</v>
      </c>
      <c r="O1583" s="16" t="n">
        <v>0.166577451438911</v>
      </c>
      <c r="P1583" s="34" t="b">
        <f aca="false">TRUE()</f>
        <v>1</v>
      </c>
      <c r="Q1583" s="18" t="n">
        <v>3.49538160783141E-005</v>
      </c>
    </row>
    <row r="1584" customFormat="false" ht="22.35" hidden="false" customHeight="false" outlineLevel="0" collapsed="false">
      <c r="A1584" s="6" t="s">
        <v>3166</v>
      </c>
      <c r="B1584" s="7" t="s">
        <v>1306</v>
      </c>
      <c r="C1584" s="17" t="n">
        <v>2042</v>
      </c>
      <c r="D1584" s="16" t="n">
        <v>0.0950222235921231</v>
      </c>
      <c r="E1584" s="16" t="n">
        <v>0.0158282903291961</v>
      </c>
      <c r="F1584" s="16" t="n">
        <v>0.13114573600492</v>
      </c>
      <c r="G1584" s="16" t="n">
        <v>0.0515363492123833</v>
      </c>
      <c r="H1584" s="17" t="n">
        <v>13.4267961463456</v>
      </c>
      <c r="I1584" s="17" t="n">
        <v>550.48566748552</v>
      </c>
      <c r="J1584" s="18" t="n">
        <v>9.31957744950051E-036</v>
      </c>
      <c r="K1584" s="18" t="n">
        <v>8.95283481838591E-035</v>
      </c>
      <c r="L1584" s="16" t="n">
        <v>0.759390024298582</v>
      </c>
      <c r="M1584" s="16" t="n">
        <v>0.826680384087792</v>
      </c>
      <c r="N1584" s="18" t="n">
        <v>0.000218564256899631</v>
      </c>
      <c r="O1584" s="16" t="n">
        <v>0.16698250235265</v>
      </c>
      <c r="P1584" s="34" t="b">
        <f aca="false">TRUE()</f>
        <v>1</v>
      </c>
      <c r="Q1584" s="18" t="n">
        <v>7.03093203093203E-005</v>
      </c>
    </row>
    <row r="1585" customFormat="false" ht="22.35" hidden="false" customHeight="false" outlineLevel="0" collapsed="false">
      <c r="A1585" s="6" t="s">
        <v>3167</v>
      </c>
      <c r="B1585" s="7" t="s">
        <v>1306</v>
      </c>
      <c r="C1585" s="17" t="n">
        <v>2043</v>
      </c>
      <c r="D1585" s="16" t="n">
        <v>0.0956019500670742</v>
      </c>
      <c r="E1585" s="16" t="n">
        <v>0.0159249221659905</v>
      </c>
      <c r="F1585" s="16" t="n">
        <v>0.131766491340527</v>
      </c>
      <c r="G1585" s="16" t="n">
        <v>0.051539625675978</v>
      </c>
      <c r="H1585" s="17" t="n">
        <v>13.4151657578057</v>
      </c>
      <c r="I1585" s="17" t="n">
        <v>547.712661086621</v>
      </c>
      <c r="J1585" s="18" t="n">
        <v>1.10429441614573E-035</v>
      </c>
      <c r="K1585" s="18" t="n">
        <v>1.05352225908156E-034</v>
      </c>
      <c r="L1585" s="16" t="n">
        <v>0.76011954807375</v>
      </c>
      <c r="M1585" s="16" t="n">
        <v>0.825960219478738</v>
      </c>
      <c r="N1585" s="18" t="n">
        <v>0.000218564256899631</v>
      </c>
      <c r="O1585" s="16" t="n">
        <v>0.167381756575527</v>
      </c>
      <c r="P1585" s="34" t="b">
        <f aca="false">TRUE()</f>
        <v>1</v>
      </c>
      <c r="Q1585" s="18" t="n">
        <v>0.000155599647266314</v>
      </c>
    </row>
    <row r="1586" customFormat="false" ht="22.35" hidden="false" customHeight="false" outlineLevel="0" collapsed="false">
      <c r="A1586" s="6" t="s">
        <v>3168</v>
      </c>
      <c r="B1586" s="7" t="s">
        <v>1306</v>
      </c>
      <c r="C1586" s="17" t="n">
        <v>2044</v>
      </c>
      <c r="D1586" s="16" t="n">
        <v>0.0961847787646564</v>
      </c>
      <c r="E1586" s="16" t="n">
        <v>0.0160219200402184</v>
      </c>
      <c r="F1586" s="16" t="n">
        <v>0.132387414080993</v>
      </c>
      <c r="G1586" s="16" t="n">
        <v>0.0515414923948779</v>
      </c>
      <c r="H1586" s="17" t="n">
        <v>13.4025372496095</v>
      </c>
      <c r="I1586" s="17" t="n">
        <v>544.903256615831</v>
      </c>
      <c r="J1586" s="18" t="n">
        <v>1.32282200497763E-035</v>
      </c>
      <c r="K1586" s="18" t="n">
        <v>1.24766166378572E-034</v>
      </c>
      <c r="L1586" s="16" t="n">
        <v>0.760806731784844</v>
      </c>
      <c r="M1586" s="16" t="n">
        <v>0.825342935528121</v>
      </c>
      <c r="N1586" s="18" t="n">
        <v>0.000218564256899631</v>
      </c>
      <c r="O1586" s="16" t="n">
        <v>0.167774893704285</v>
      </c>
      <c r="P1586" s="34" t="b">
        <f aca="false">TRUE()</f>
        <v>1</v>
      </c>
      <c r="Q1586" s="18" t="n">
        <v>1.23456790123457E-005</v>
      </c>
    </row>
    <row r="1587" customFormat="false" ht="22.35" hidden="false" customHeight="false" outlineLevel="0" collapsed="false">
      <c r="A1587" s="6" t="s">
        <v>3169</v>
      </c>
      <c r="B1587" s="7" t="s">
        <v>1306</v>
      </c>
      <c r="C1587" s="17" t="n">
        <v>2045</v>
      </c>
      <c r="D1587" s="16" t="n">
        <v>0.0967723392124932</v>
      </c>
      <c r="E1587" s="16" t="n">
        <v>0.0161195138846038</v>
      </c>
      <c r="F1587" s="16" t="n">
        <v>0.133010864324053</v>
      </c>
      <c r="G1587" s="16" t="n">
        <v>0.0515420412509236</v>
      </c>
      <c r="H1587" s="17" t="n">
        <v>13.3891056045679</v>
      </c>
      <c r="I1587" s="17" t="n">
        <v>542.052242547403</v>
      </c>
      <c r="J1587" s="18" t="n">
        <v>1.59887620945991E-035</v>
      </c>
      <c r="K1587" s="18" t="n">
        <v>1.48774355812973E-034</v>
      </c>
      <c r="L1587" s="16" t="n">
        <v>0.761465447697254</v>
      </c>
      <c r="M1587" s="16" t="n">
        <v>0.824519890260631</v>
      </c>
      <c r="N1587" s="18" t="n">
        <v>0.000218564256899631</v>
      </c>
      <c r="O1587" s="16" t="n">
        <v>0.168167415857863</v>
      </c>
      <c r="P1587" s="34" t="b">
        <f aca="false">TRUE()</f>
        <v>1</v>
      </c>
      <c r="Q1587" s="18" t="n">
        <v>0.000165302765637163</v>
      </c>
    </row>
    <row r="1588" customFormat="false" ht="22.35" hidden="false" customHeight="false" outlineLevel="0" collapsed="false">
      <c r="A1588" s="6" t="s">
        <v>3170</v>
      </c>
      <c r="B1588" s="7" t="s">
        <v>1306</v>
      </c>
      <c r="C1588" s="17" t="n">
        <v>2046</v>
      </c>
      <c r="D1588" s="16" t="n">
        <v>0.0973653840900838</v>
      </c>
      <c r="E1588" s="16" t="n">
        <v>0.0162179112121932</v>
      </c>
      <c r="F1588" s="16" t="n">
        <v>0.133637519473563</v>
      </c>
      <c r="G1588" s="16" t="n">
        <v>0.0515414289747434</v>
      </c>
      <c r="H1588" s="17" t="n">
        <v>13.3747614016633</v>
      </c>
      <c r="I1588" s="17" t="n">
        <v>539.155628133346</v>
      </c>
      <c r="J1588" s="18" t="n">
        <v>1.95220562618616E-035</v>
      </c>
      <c r="K1588" s="18" t="n">
        <v>1.80437713778899E-034</v>
      </c>
      <c r="L1588" s="16" t="n">
        <v>0.76209169514006</v>
      </c>
      <c r="M1588" s="16" t="n">
        <v>0.823799725651578</v>
      </c>
      <c r="N1588" s="18" t="n">
        <v>0.000218564256899631</v>
      </c>
      <c r="O1588" s="16" t="n">
        <v>0.168557615539636</v>
      </c>
      <c r="P1588" s="34" t="b">
        <f aca="false">TRUE()</f>
        <v>1</v>
      </c>
      <c r="Q1588" s="18" t="n">
        <v>5.26094276094276E-005</v>
      </c>
    </row>
    <row r="1589" customFormat="false" ht="22.35" hidden="false" customHeight="false" outlineLevel="0" collapsed="false">
      <c r="A1589" s="6" t="s">
        <v>3171</v>
      </c>
      <c r="B1589" s="7" t="s">
        <v>1306</v>
      </c>
      <c r="C1589" s="17" t="n">
        <v>2047</v>
      </c>
      <c r="D1589" s="16" t="n">
        <v>0.0979648148302008</v>
      </c>
      <c r="E1589" s="16" t="n">
        <v>0.0163174380291854</v>
      </c>
      <c r="F1589" s="16" t="n">
        <v>0.134269056029153</v>
      </c>
      <c r="G1589" s="16" t="n">
        <v>0.0515399477418845</v>
      </c>
      <c r="H1589" s="17" t="n">
        <v>13.3596529265353</v>
      </c>
      <c r="I1589" s="17" t="n">
        <v>536.207203906677</v>
      </c>
      <c r="J1589" s="18" t="n">
        <v>2.4044777379709E-035</v>
      </c>
      <c r="K1589" s="18" t="n">
        <v>2.20277761867091E-034</v>
      </c>
      <c r="L1589" s="16" t="n">
        <v>0.76269725045128</v>
      </c>
      <c r="M1589" s="16" t="n">
        <v>0.823405349794239</v>
      </c>
      <c r="N1589" s="18" t="n">
        <v>0.000218564256899631</v>
      </c>
      <c r="O1589" s="16" t="n">
        <v>0.168942597361788</v>
      </c>
      <c r="P1589" s="34" t="b">
        <f aca="false">TRUE()</f>
        <v>1</v>
      </c>
      <c r="Q1589" s="16" t="n">
        <v>0</v>
      </c>
    </row>
    <row r="1590" customFormat="false" ht="22.35" hidden="false" customHeight="false" outlineLevel="0" collapsed="false">
      <c r="A1590" s="6" t="s">
        <v>3172</v>
      </c>
      <c r="B1590" s="7" t="s">
        <v>1306</v>
      </c>
      <c r="C1590" s="17" t="n">
        <v>2048</v>
      </c>
      <c r="D1590" s="16" t="n">
        <v>0.0985688366055546</v>
      </c>
      <c r="E1590" s="16" t="n">
        <v>0.0164174830498101</v>
      </c>
      <c r="F1590" s="16" t="n">
        <v>0.134903754696313</v>
      </c>
      <c r="G1590" s="16" t="n">
        <v>0.0515378559976081</v>
      </c>
      <c r="H1590" s="17" t="n">
        <v>13.3439322529709</v>
      </c>
      <c r="I1590" s="17" t="n">
        <v>533.228245406031</v>
      </c>
      <c r="J1590" s="18" t="n">
        <v>2.98159229353879E-035</v>
      </c>
      <c r="K1590" s="18" t="n">
        <v>2.70757287050022E-034</v>
      </c>
      <c r="L1590" s="16" t="n">
        <v>0.763280518496838</v>
      </c>
      <c r="M1590" s="16" t="n">
        <v>0.822479423868313</v>
      </c>
      <c r="N1590" s="18" t="n">
        <v>0.000218564256899631</v>
      </c>
      <c r="O1590" s="16" t="n">
        <v>0.169323708720073</v>
      </c>
      <c r="P1590" s="34" t="b">
        <f aca="false">TRUE()</f>
        <v>1</v>
      </c>
      <c r="Q1590" s="18" t="n">
        <v>7.0464257964258E-005</v>
      </c>
    </row>
    <row r="1591" customFormat="false" ht="22.35" hidden="false" customHeight="false" outlineLevel="0" collapsed="false">
      <c r="A1591" s="6" t="s">
        <v>3173</v>
      </c>
      <c r="B1591" s="7" t="s">
        <v>1306</v>
      </c>
      <c r="C1591" s="17" t="n">
        <v>2049</v>
      </c>
      <c r="D1591" s="16" t="n">
        <v>0.0991766267141013</v>
      </c>
      <c r="E1591" s="16" t="n">
        <v>0.016517875840705</v>
      </c>
      <c r="F1591" s="16" t="n">
        <v>0.135540837137306</v>
      </c>
      <c r="G1591" s="16" t="n">
        <v>0.0515357524718665</v>
      </c>
      <c r="H1591" s="17" t="n">
        <v>13.3275625389895</v>
      </c>
      <c r="I1591" s="17" t="n">
        <v>530.230516726047</v>
      </c>
      <c r="J1591" s="18" t="n">
        <v>3.7227170481396E-035</v>
      </c>
      <c r="K1591" s="18" t="n">
        <v>3.34399908003881E-034</v>
      </c>
      <c r="L1591" s="16" t="n">
        <v>0.763833903562534</v>
      </c>
      <c r="M1591" s="16" t="n">
        <v>0.821844993141289</v>
      </c>
      <c r="N1591" s="18" t="n">
        <v>0.000218564256899631</v>
      </c>
      <c r="O1591" s="16" t="n">
        <v>0.16969795502595</v>
      </c>
      <c r="P1591" s="34" t="b">
        <f aca="false">TRUE()</f>
        <v>1</v>
      </c>
      <c r="Q1591" s="18" t="n">
        <v>0.00016911135422088</v>
      </c>
    </row>
    <row r="1592" customFormat="false" ht="22.35" hidden="false" customHeight="false" outlineLevel="0" collapsed="false">
      <c r="A1592" s="6" t="s">
        <v>3174</v>
      </c>
      <c r="B1592" s="7" t="s">
        <v>1306</v>
      </c>
      <c r="C1592" s="17" t="n">
        <v>2050</v>
      </c>
      <c r="D1592" s="16" t="n">
        <v>0.0997876761722543</v>
      </c>
      <c r="E1592" s="16" t="n">
        <v>0.0166183348213033</v>
      </c>
      <c r="F1592" s="16" t="n">
        <v>0.136179291044452</v>
      </c>
      <c r="G1592" s="16" t="n">
        <v>0.0515339741394506</v>
      </c>
      <c r="H1592" s="17" t="n">
        <v>13.3103837967872</v>
      </c>
      <c r="I1592" s="17" t="n">
        <v>527.226831580228</v>
      </c>
      <c r="J1592" s="18" t="n">
        <v>4.68631326198763E-035</v>
      </c>
      <c r="K1592" s="18" t="n">
        <v>4.17343348438813E-034</v>
      </c>
      <c r="L1592" s="16" t="n">
        <v>0.764342199227922</v>
      </c>
      <c r="M1592" s="16" t="n">
        <v>0.821090534979424</v>
      </c>
      <c r="N1592" s="18" t="n">
        <v>0.000218564256899631</v>
      </c>
      <c r="O1592" s="16" t="n">
        <v>0.170061537433573</v>
      </c>
      <c r="P1592" s="34" t="b">
        <f aca="false">TRUE()</f>
        <v>1</v>
      </c>
      <c r="Q1592" s="18" t="n">
        <v>0.000109456634639227</v>
      </c>
    </row>
    <row r="1593" customFormat="false" ht="22.35" hidden="false" customHeight="false" outlineLevel="0" collapsed="false">
      <c r="A1593" s="6" t="s">
        <v>3175</v>
      </c>
      <c r="B1593" s="7" t="s">
        <v>1306</v>
      </c>
      <c r="C1593" s="17" t="n">
        <v>2051</v>
      </c>
      <c r="D1593" s="16" t="n">
        <v>0.100401883649738</v>
      </c>
      <c r="E1593" s="16" t="n">
        <v>0.0167185906388317</v>
      </c>
      <c r="F1593" s="16" t="n">
        <v>0.136819203332573</v>
      </c>
      <c r="G1593" s="16" t="n">
        <v>0.0515327268966519</v>
      </c>
      <c r="H1593" s="17" t="n">
        <v>13.2925102443014</v>
      </c>
      <c r="I1593" s="17" t="n">
        <v>524.228524940113</v>
      </c>
      <c r="J1593" s="18" t="n">
        <v>5.93951474356421E-035</v>
      </c>
      <c r="K1593" s="18" t="n">
        <v>5.25564737436918E-034</v>
      </c>
      <c r="L1593" s="16" t="n">
        <v>0.764806619884761</v>
      </c>
      <c r="M1593" s="16" t="n">
        <v>0.82028463648834</v>
      </c>
      <c r="N1593" s="18" t="n">
        <v>0.000218564256899631</v>
      </c>
      <c r="O1593" s="16" t="n">
        <v>0.170415166731466</v>
      </c>
      <c r="P1593" s="34" t="b">
        <f aca="false">TRUE()</f>
        <v>1</v>
      </c>
      <c r="Q1593" s="18" t="n">
        <v>2.28711617600506E-005</v>
      </c>
    </row>
    <row r="1594" customFormat="false" ht="22.35" hidden="false" customHeight="false" outlineLevel="0" collapsed="false">
      <c r="A1594" s="6" t="s">
        <v>3176</v>
      </c>
      <c r="B1594" s="7" t="s">
        <v>1306</v>
      </c>
      <c r="C1594" s="17" t="n">
        <v>2052</v>
      </c>
      <c r="D1594" s="16" t="n">
        <v>0.101019560520259</v>
      </c>
      <c r="E1594" s="16" t="n">
        <v>0.0168186423189919</v>
      </c>
      <c r="F1594" s="16" t="n">
        <v>0.137461142090847</v>
      </c>
      <c r="G1594" s="16" t="n">
        <v>0.0515324751602178</v>
      </c>
      <c r="H1594" s="17" t="n">
        <v>13.2739643291514</v>
      </c>
      <c r="I1594" s="17" t="n">
        <v>521.241505103272</v>
      </c>
      <c r="J1594" s="18" t="n">
        <v>7.57623281233848E-035</v>
      </c>
      <c r="K1594" s="18" t="n">
        <v>6.6331996141782E-034</v>
      </c>
      <c r="L1594" s="16" t="n">
        <v>0.765225808257355</v>
      </c>
      <c r="M1594" s="16" t="n">
        <v>0.819255829903978</v>
      </c>
      <c r="N1594" s="18" t="n">
        <v>0.000218564256899631</v>
      </c>
      <c r="O1594" s="16" t="n">
        <v>0.170759189991643</v>
      </c>
      <c r="P1594" s="34" t="b">
        <f aca="false">TRUE()</f>
        <v>1</v>
      </c>
      <c r="Q1594" s="18" t="n">
        <v>0.000116316083795759</v>
      </c>
    </row>
    <row r="1595" customFormat="false" ht="22.35" hidden="false" customHeight="false" outlineLevel="0" collapsed="false">
      <c r="A1595" s="6" t="s">
        <v>3177</v>
      </c>
      <c r="B1595" s="7" t="s">
        <v>1306</v>
      </c>
      <c r="C1595" s="17" t="n">
        <v>2053</v>
      </c>
      <c r="D1595" s="16" t="n">
        <v>0.101643517759458</v>
      </c>
      <c r="E1595" s="16" t="n">
        <v>0.0169193611934762</v>
      </c>
      <c r="F1595" s="16" t="n">
        <v>0.138108464679698</v>
      </c>
      <c r="G1595" s="16" t="n">
        <v>0.0515335710242473</v>
      </c>
      <c r="H1595" s="17" t="n">
        <v>13.2546541708639</v>
      </c>
      <c r="I1595" s="17" t="n">
        <v>518.24458541809</v>
      </c>
      <c r="J1595" s="18" t="n">
        <v>9.73861952481347E-035</v>
      </c>
      <c r="K1595" s="18" t="n">
        <v>8.41984813082831E-034</v>
      </c>
      <c r="L1595" s="16" t="n">
        <v>0.765605289342187</v>
      </c>
      <c r="M1595" s="16" t="n">
        <v>0.818535665294925</v>
      </c>
      <c r="N1595" s="18" t="n">
        <v>0.000218564256899631</v>
      </c>
      <c r="O1595" s="16" t="n">
        <v>0.171091972885806</v>
      </c>
      <c r="P1595" s="34" t="b">
        <f aca="false">TRUE()</f>
        <v>1</v>
      </c>
      <c r="Q1595" s="18" t="n">
        <v>9.79259262726465E-005</v>
      </c>
    </row>
    <row r="1596" customFormat="false" ht="22.35" hidden="false" customHeight="false" outlineLevel="0" collapsed="false">
      <c r="A1596" s="6" t="s">
        <v>3178</v>
      </c>
      <c r="B1596" s="7" t="s">
        <v>1306</v>
      </c>
      <c r="C1596" s="17" t="n">
        <v>2054</v>
      </c>
      <c r="D1596" s="16" t="n">
        <v>0.102273428324923</v>
      </c>
      <c r="E1596" s="16" t="n">
        <v>0.0170208731675835</v>
      </c>
      <c r="F1596" s="16" t="n">
        <v>0.138761341518922</v>
      </c>
      <c r="G1596" s="16" t="n">
        <v>0.0515361186879629</v>
      </c>
      <c r="H1596" s="17" t="n">
        <v>13.2347153284962</v>
      </c>
      <c r="I1596" s="17" t="n">
        <v>515.2363836223</v>
      </c>
      <c r="J1596" s="18" t="n">
        <v>1.25977006785856E-034</v>
      </c>
      <c r="K1596" s="18" t="n">
        <v>1.07132085688791E-033</v>
      </c>
      <c r="L1596" s="16" t="n">
        <v>0.765953852853816</v>
      </c>
      <c r="M1596" s="16" t="n">
        <v>0.817661179698217</v>
      </c>
      <c r="N1596" s="18" t="n">
        <v>0.000218564256899631</v>
      </c>
      <c r="O1596" s="16" t="n">
        <v>0.171412245564068</v>
      </c>
      <c r="P1596" s="34" t="b">
        <f aca="false">TRUE()</f>
        <v>1</v>
      </c>
      <c r="Q1596" s="18" t="n">
        <v>0.000154120295705263</v>
      </c>
    </row>
    <row r="1597" customFormat="false" ht="22.35" hidden="false" customHeight="false" outlineLevel="0" collapsed="false">
      <c r="A1597" s="6" t="s">
        <v>3179</v>
      </c>
      <c r="B1597" s="7" t="s">
        <v>1306</v>
      </c>
      <c r="C1597" s="17" t="n">
        <v>2055</v>
      </c>
      <c r="D1597" s="16" t="n">
        <v>0.102911302544416</v>
      </c>
      <c r="E1597" s="16" t="n">
        <v>0.0171236356663176</v>
      </c>
      <c r="F1597" s="16" t="n">
        <v>0.139422119069624</v>
      </c>
      <c r="G1597" s="16" t="n">
        <v>0.0515404838818397</v>
      </c>
      <c r="H1597" s="17" t="n">
        <v>13.2140897465814</v>
      </c>
      <c r="I1597" s="17" t="n">
        <v>512.208214265055</v>
      </c>
      <c r="J1597" s="18" t="n">
        <v>1.64113452676329E-034</v>
      </c>
      <c r="K1597" s="18" t="n">
        <v>1.38710963056368E-033</v>
      </c>
      <c r="L1597" s="16" t="n">
        <v>0.766272774268852</v>
      </c>
      <c r="M1597" s="16" t="n">
        <v>0.817078189300412</v>
      </c>
      <c r="N1597" s="18" t="n">
        <v>0.000218564256899631</v>
      </c>
      <c r="O1597" s="16" t="n">
        <v>0.171719601816036</v>
      </c>
      <c r="P1597" s="34" t="b">
        <f aca="false">TRUE()</f>
        <v>1</v>
      </c>
      <c r="Q1597" s="18" t="n">
        <v>0.000134322030029537</v>
      </c>
    </row>
    <row r="1598" customFormat="false" ht="22.35" hidden="false" customHeight="false" outlineLevel="0" collapsed="false">
      <c r="A1598" s="6" t="s">
        <v>3180</v>
      </c>
      <c r="B1598" s="7" t="s">
        <v>1306</v>
      </c>
      <c r="C1598" s="17" t="n">
        <v>2056</v>
      </c>
      <c r="D1598" s="16" t="n">
        <v>0.103556783316392</v>
      </c>
      <c r="E1598" s="16" t="n">
        <v>0.017227736176111</v>
      </c>
      <c r="F1598" s="16" t="n">
        <v>0.14009027234478</v>
      </c>
      <c r="G1598" s="16" t="n">
        <v>0.0515465175285802</v>
      </c>
      <c r="H1598" s="17" t="n">
        <v>13.1927239229905</v>
      </c>
      <c r="I1598" s="17" t="n">
        <v>509.157393358954</v>
      </c>
      <c r="J1598" s="18" t="n">
        <v>2.15423302250078E-034</v>
      </c>
      <c r="K1598" s="18" t="n">
        <v>1.80511566041836E-033</v>
      </c>
      <c r="L1598" s="16" t="n">
        <v>0.766560588494696</v>
      </c>
      <c r="M1598" s="16" t="n">
        <v>0.81630658436214</v>
      </c>
      <c r="N1598" s="18" t="n">
        <v>0.000218564256899631</v>
      </c>
      <c r="O1598" s="16" t="n">
        <v>0.172013868329871</v>
      </c>
      <c r="P1598" s="34" t="b">
        <f aca="false">TRUE()</f>
        <v>1</v>
      </c>
      <c r="Q1598" s="18" t="n">
        <v>0.000154245351469746</v>
      </c>
    </row>
    <row r="1599" customFormat="false" ht="22.35" hidden="false" customHeight="false" outlineLevel="0" collapsed="false">
      <c r="A1599" s="6" t="s">
        <v>3181</v>
      </c>
      <c r="B1599" s="7" t="s">
        <v>1306</v>
      </c>
      <c r="C1599" s="17" t="n">
        <v>2057</v>
      </c>
      <c r="D1599" s="16" t="n">
        <v>0.104209351720747</v>
      </c>
      <c r="E1599" s="16" t="n">
        <v>0.017333111827678</v>
      </c>
      <c r="F1599" s="16" t="n">
        <v>0.140765467597841</v>
      </c>
      <c r="G1599" s="16" t="n">
        <v>0.0515545308991141</v>
      </c>
      <c r="H1599" s="17" t="n">
        <v>13.1706578616556</v>
      </c>
      <c r="I1599" s="17" t="n">
        <v>506.090334014875</v>
      </c>
      <c r="J1599" s="18" t="n">
        <v>2.84768353124464E-034</v>
      </c>
      <c r="K1599" s="18" t="n">
        <v>2.36831395885075E-033</v>
      </c>
      <c r="L1599" s="16" t="n">
        <v>0.766816693394562</v>
      </c>
      <c r="M1599" s="16" t="n">
        <v>0.815655006858711</v>
      </c>
      <c r="N1599" s="18" t="n">
        <v>0.000218564256899631</v>
      </c>
      <c r="O1599" s="16" t="n">
        <v>0.172294782072281</v>
      </c>
      <c r="P1599" s="34" t="b">
        <f aca="false">TRUE()</f>
        <v>1</v>
      </c>
      <c r="Q1599" s="18" t="n">
        <v>9.55800528585339E-005</v>
      </c>
    </row>
    <row r="1600" customFormat="false" ht="22.35" hidden="false" customHeight="false" outlineLevel="0" collapsed="false">
      <c r="A1600" s="6" t="s">
        <v>3182</v>
      </c>
      <c r="B1600" s="7" t="s">
        <v>1306</v>
      </c>
      <c r="C1600" s="17" t="n">
        <v>2058</v>
      </c>
      <c r="D1600" s="16" t="n">
        <v>0.104867478494294</v>
      </c>
      <c r="E1600" s="16" t="n">
        <v>0.0174391654783001</v>
      </c>
      <c r="F1600" s="16" t="n">
        <v>0.141446065167771</v>
      </c>
      <c r="G1600" s="16" t="n">
        <v>0.0515642976736813</v>
      </c>
      <c r="H1600" s="17" t="n">
        <v>13.1480599268972</v>
      </c>
      <c r="I1600" s="17" t="n">
        <v>503.024029043855</v>
      </c>
      <c r="J1600" s="18" t="n">
        <v>3.78316827479593E-034</v>
      </c>
      <c r="K1600" s="18" t="n">
        <v>3.12751958972174E-033</v>
      </c>
      <c r="L1600" s="16" t="n">
        <v>0.767042635576903</v>
      </c>
      <c r="M1600" s="16" t="n">
        <v>0.815054869684499</v>
      </c>
      <c r="N1600" s="18" t="n">
        <v>0.000218564256899631</v>
      </c>
      <c r="O1600" s="16" t="n">
        <v>0.172564056451099</v>
      </c>
      <c r="P1600" s="34" t="b">
        <f aca="false">TRUE()</f>
        <v>1</v>
      </c>
      <c r="Q1600" s="18" t="n">
        <v>0.000136500963393741</v>
      </c>
    </row>
    <row r="1601" customFormat="false" ht="22.35" hidden="false" customHeight="false" outlineLevel="0" collapsed="false">
      <c r="A1601" s="6" t="s">
        <v>3183</v>
      </c>
      <c r="B1601" s="7" t="s">
        <v>1306</v>
      </c>
      <c r="C1601" s="17" t="n">
        <v>2059</v>
      </c>
      <c r="D1601" s="16" t="n">
        <v>0.105530501107034</v>
      </c>
      <c r="E1601" s="16" t="n">
        <v>0.0175459930135295</v>
      </c>
      <c r="F1601" s="16" t="n">
        <v>0.142131658908066</v>
      </c>
      <c r="G1601" s="16" t="n">
        <v>0.0515757727873107</v>
      </c>
      <c r="H1601" s="17" t="n">
        <v>13.1250101743418</v>
      </c>
      <c r="I1601" s="17" t="n">
        <v>499.956526769495</v>
      </c>
      <c r="J1601" s="18" t="n">
        <v>5.04713787098797E-034</v>
      </c>
      <c r="K1601" s="18" t="n">
        <v>4.10698473815688E-033</v>
      </c>
      <c r="L1601" s="16" t="n">
        <v>0.767244354987969</v>
      </c>
      <c r="M1601" s="16" t="n">
        <v>0.814334705075446</v>
      </c>
      <c r="N1601" s="18" t="n">
        <v>0.000218564256899631</v>
      </c>
      <c r="O1601" s="16" t="n">
        <v>0.172820135384525</v>
      </c>
      <c r="P1601" s="34" t="b">
        <f aca="false">TRUE()</f>
        <v>1</v>
      </c>
      <c r="Q1601" s="18" t="n">
        <v>7.07070707070707E-005</v>
      </c>
    </row>
    <row r="1602" customFormat="false" ht="22.35" hidden="false" customHeight="false" outlineLevel="0" collapsed="false">
      <c r="A1602" s="6" t="s">
        <v>3184</v>
      </c>
      <c r="B1602" s="7" t="s">
        <v>1306</v>
      </c>
      <c r="C1602" s="17" t="n">
        <v>2060</v>
      </c>
      <c r="D1602" s="16" t="n">
        <v>0.106196951046027</v>
      </c>
      <c r="E1602" s="16" t="n">
        <v>0.0176531523915305</v>
      </c>
      <c r="F1602" s="16" t="n">
        <v>0.142820592511854</v>
      </c>
      <c r="G1602" s="16" t="n">
        <v>0.0515887558782946</v>
      </c>
      <c r="H1602" s="17" t="n">
        <v>13.1016011342067</v>
      </c>
      <c r="I1602" s="17" t="n">
        <v>496.900264325419</v>
      </c>
      <c r="J1602" s="18" t="n">
        <v>6.75374703111599E-034</v>
      </c>
      <c r="K1602" s="18" t="n">
        <v>5.4212863015728E-033</v>
      </c>
      <c r="L1602" s="16" t="n">
        <v>0.767421268306413</v>
      </c>
      <c r="M1602" s="16" t="n">
        <v>0.813631687242798</v>
      </c>
      <c r="N1602" s="18" t="n">
        <v>0.000218848648613003</v>
      </c>
      <c r="O1602" s="16" t="n">
        <v>0.173062848021556</v>
      </c>
      <c r="P1602" s="34" t="b">
        <f aca="false">TRUE()</f>
        <v>1</v>
      </c>
      <c r="Q1602" s="18" t="n">
        <v>8.55341309235926E-005</v>
      </c>
    </row>
    <row r="1603" customFormat="false" ht="22.35" hidden="false" customHeight="false" outlineLevel="0" collapsed="false">
      <c r="A1603" s="6" t="s">
        <v>3185</v>
      </c>
      <c r="B1603" s="7" t="s">
        <v>1306</v>
      </c>
      <c r="C1603" s="17" t="n">
        <v>2061</v>
      </c>
      <c r="D1603" s="16" t="n">
        <v>0.106869539952749</v>
      </c>
      <c r="E1603" s="16" t="n">
        <v>0.0177606614953472</v>
      </c>
      <c r="F1603" s="16" t="n">
        <v>0.143515391258229</v>
      </c>
      <c r="G1603" s="16" t="n">
        <v>0.05160318204269</v>
      </c>
      <c r="H1603" s="17" t="n">
        <v>13.0777779383725</v>
      </c>
      <c r="I1603" s="17" t="n">
        <v>493.855248588279</v>
      </c>
      <c r="J1603" s="18" t="n">
        <v>9.06934802466593E-034</v>
      </c>
      <c r="K1603" s="18" t="n">
        <v>7.11489495318783E-033</v>
      </c>
      <c r="L1603" s="16" t="n">
        <v>0.767570414018012</v>
      </c>
      <c r="M1603" s="16" t="n">
        <v>0.812997256515775</v>
      </c>
      <c r="N1603" s="18" t="n">
        <v>0.000218951280382918</v>
      </c>
      <c r="O1603" s="16" t="n">
        <v>0.173292656094796</v>
      </c>
      <c r="P1603" s="34" t="b">
        <f aca="false">TRUE()</f>
        <v>1</v>
      </c>
      <c r="Q1603" s="18" t="n">
        <v>0.000138384972753681</v>
      </c>
    </row>
    <row r="1604" customFormat="false" ht="22.35" hidden="false" customHeight="false" outlineLevel="0" collapsed="false">
      <c r="A1604" s="6" t="s">
        <v>3186</v>
      </c>
      <c r="B1604" s="7" t="s">
        <v>1306</v>
      </c>
      <c r="C1604" s="17" t="n">
        <v>2062</v>
      </c>
      <c r="D1604" s="16" t="n">
        <v>0.107549701787054</v>
      </c>
      <c r="E1604" s="16" t="n">
        <v>0.0178687512297386</v>
      </c>
      <c r="F1604" s="16" t="n">
        <v>0.14421719519952</v>
      </c>
      <c r="G1604" s="16" t="n">
        <v>0.05161862861877</v>
      </c>
      <c r="H1604" s="17" t="n">
        <v>13.0534461078822</v>
      </c>
      <c r="I1604" s="17" t="n">
        <v>490.811466700937</v>
      </c>
      <c r="J1604" s="18" t="n">
        <v>1.22353011213776E-033</v>
      </c>
      <c r="K1604" s="18" t="n">
        <v>9.47322754733526E-033</v>
      </c>
      <c r="L1604" s="16" t="n">
        <v>0.767691572817551</v>
      </c>
      <c r="M1604" s="16" t="n">
        <v>0.812242798353909</v>
      </c>
      <c r="N1604" s="18" t="n">
        <v>0.00021906534286815</v>
      </c>
      <c r="O1604" s="16" t="n">
        <v>0.173510837819467</v>
      </c>
      <c r="P1604" s="34" t="b">
        <f aca="false">TRUE()</f>
        <v>1</v>
      </c>
      <c r="Q1604" s="16" t="n">
        <v>0</v>
      </c>
    </row>
    <row r="1605" customFormat="false" ht="22.35" hidden="false" customHeight="false" outlineLevel="0" collapsed="false">
      <c r="A1605" s="6" t="s">
        <v>3187</v>
      </c>
      <c r="B1605" s="7" t="s">
        <v>1306</v>
      </c>
      <c r="C1605" s="17" t="n">
        <v>2063</v>
      </c>
      <c r="D1605" s="16" t="n">
        <v>0.108238288671709</v>
      </c>
      <c r="E1605" s="16" t="n">
        <v>0.0179773551068023</v>
      </c>
      <c r="F1605" s="16" t="n">
        <v>0.144928024249654</v>
      </c>
      <c r="G1605" s="16" t="n">
        <v>0.0516352168946542</v>
      </c>
      <c r="H1605" s="17" t="n">
        <v>13.0290256207349</v>
      </c>
      <c r="I1605" s="17" t="n">
        <v>487.773243973503</v>
      </c>
      <c r="J1605" s="18" t="n">
        <v>1.65133041275793E-033</v>
      </c>
      <c r="K1605" s="18" t="n">
        <v>1.25974654649732E-032</v>
      </c>
      <c r="L1605" s="16" t="n">
        <v>0.767807514374842</v>
      </c>
      <c r="M1605" s="16" t="n">
        <v>0.811436899862826</v>
      </c>
      <c r="N1605" s="18" t="n">
        <v>0.000219151023582247</v>
      </c>
      <c r="O1605" s="16" t="n">
        <v>0.173719846135342</v>
      </c>
      <c r="P1605" s="34" t="b">
        <f aca="false">TRUE()</f>
        <v>1</v>
      </c>
      <c r="Q1605" s="18" t="n">
        <v>9.80458158200588E-005</v>
      </c>
    </row>
    <row r="1606" customFormat="false" ht="22.35" hidden="false" customHeight="false" outlineLevel="0" collapsed="false">
      <c r="A1606" s="6" t="s">
        <v>3188</v>
      </c>
      <c r="B1606" s="7" t="s">
        <v>1306</v>
      </c>
      <c r="C1606" s="17" t="n">
        <v>2064</v>
      </c>
      <c r="D1606" s="16" t="n">
        <v>0.108935260720571</v>
      </c>
      <c r="E1606" s="16" t="n">
        <v>0.0180863270054352</v>
      </c>
      <c r="F1606" s="16" t="n">
        <v>0.145647882489628</v>
      </c>
      <c r="G1606" s="16" t="n">
        <v>0.0516528341296479</v>
      </c>
      <c r="H1606" s="17" t="n">
        <v>13.0045929947783</v>
      </c>
      <c r="I1606" s="17" t="n">
        <v>484.744798792225</v>
      </c>
      <c r="J1606" s="18" t="n">
        <v>2.22777750140277E-033</v>
      </c>
      <c r="K1606" s="18" t="n">
        <v>1.67486895485896E-032</v>
      </c>
      <c r="L1606" s="16" t="n">
        <v>0.767920939978183</v>
      </c>
      <c r="M1606" s="16" t="n">
        <v>0.81059670781893</v>
      </c>
      <c r="N1606" s="18" t="n">
        <v>0.000219195113419222</v>
      </c>
      <c r="O1606" s="16" t="n">
        <v>0.173920897085882</v>
      </c>
      <c r="P1606" s="34" t="b">
        <f aca="false">TRUE()</f>
        <v>1</v>
      </c>
      <c r="Q1606" s="18" t="n">
        <v>0.000122118622118622</v>
      </c>
    </row>
    <row r="1607" customFormat="false" ht="22.35" hidden="false" customHeight="false" outlineLevel="0" collapsed="false">
      <c r="A1607" s="6" t="s">
        <v>3189</v>
      </c>
      <c r="B1607" s="7" t="s">
        <v>1306</v>
      </c>
      <c r="C1607" s="17" t="n">
        <v>2065</v>
      </c>
      <c r="D1607" s="16" t="n">
        <v>0.109639888604746</v>
      </c>
      <c r="E1607" s="16" t="n">
        <v>0.0181963458611954</v>
      </c>
      <c r="F1607" s="16" t="n">
        <v>0.146376071899904</v>
      </c>
      <c r="G1607" s="16" t="n">
        <v>0.0516713955433009</v>
      </c>
      <c r="H1607" s="17" t="n">
        <v>12.9799899116782</v>
      </c>
      <c r="I1607" s="17" t="n">
        <v>481.706356190361</v>
      </c>
      <c r="J1607" s="18" t="n">
        <v>3.01002723856402E-033</v>
      </c>
      <c r="K1607" s="18" t="n">
        <v>2.23463560644735E-032</v>
      </c>
      <c r="L1607" s="16" t="n">
        <v>0.768033042794273</v>
      </c>
      <c r="M1607" s="16" t="n">
        <v>0.809893689986283</v>
      </c>
      <c r="N1607" s="18" t="n">
        <v>0.000219195113419222</v>
      </c>
      <c r="O1607" s="16" t="n">
        <v>0.174113319388262</v>
      </c>
      <c r="P1607" s="34" t="b">
        <f aca="false">TRUE()</f>
        <v>1</v>
      </c>
      <c r="Q1607" s="18" t="n">
        <v>5.67901234567901E-005</v>
      </c>
    </row>
    <row r="1608" customFormat="false" ht="22.35" hidden="false" customHeight="false" outlineLevel="0" collapsed="false">
      <c r="A1608" s="6" t="s">
        <v>3190</v>
      </c>
      <c r="B1608" s="7" t="s">
        <v>1306</v>
      </c>
      <c r="C1608" s="17" t="n">
        <v>2066</v>
      </c>
      <c r="D1608" s="16" t="n">
        <v>0.110349411581802</v>
      </c>
      <c r="E1608" s="16" t="n">
        <v>0.0183069812541109</v>
      </c>
      <c r="F1608" s="16" t="n">
        <v>0.147109502307311</v>
      </c>
      <c r="G1608" s="16" t="n">
        <v>0.0516906134935239</v>
      </c>
      <c r="H1608" s="17" t="n">
        <v>12.9552649778092</v>
      </c>
      <c r="I1608" s="17" t="n">
        <v>478.668683896941</v>
      </c>
      <c r="J1608" s="18" t="n">
        <v>4.07029593847697E-033</v>
      </c>
      <c r="K1608" s="18" t="n">
        <v>2.9896863972884E-032</v>
      </c>
      <c r="L1608" s="16" t="n">
        <v>0.768141532459888</v>
      </c>
      <c r="M1608" s="16" t="n">
        <v>0.809139231824417</v>
      </c>
      <c r="N1608" s="18" t="n">
        <v>0.000219195113419222</v>
      </c>
      <c r="O1608" s="16" t="n">
        <v>0.174297744362208</v>
      </c>
      <c r="P1608" s="34" t="b">
        <f aca="false">TRUE()</f>
        <v>1</v>
      </c>
      <c r="Q1608" s="18" t="n">
        <v>2.35517568850902E-005</v>
      </c>
    </row>
    <row r="1609" customFormat="false" ht="22.35" hidden="false" customHeight="false" outlineLevel="0" collapsed="false">
      <c r="A1609" s="6" t="s">
        <v>3191</v>
      </c>
      <c r="B1609" s="7" t="s">
        <v>1306</v>
      </c>
      <c r="C1609" s="17" t="n">
        <v>2067</v>
      </c>
      <c r="D1609" s="16" t="n">
        <v>0.111064478557396</v>
      </c>
      <c r="E1609" s="16" t="n">
        <v>0.0184184886062548</v>
      </c>
      <c r="F1609" s="16" t="n">
        <v>0.147848091107086</v>
      </c>
      <c r="G1609" s="16" t="n">
        <v>0.0517104630483913</v>
      </c>
      <c r="H1609" s="17" t="n">
        <v>12.9300979646286</v>
      </c>
      <c r="I1609" s="17" t="n">
        <v>475.625100939961</v>
      </c>
      <c r="J1609" s="18" t="n">
        <v>5.52630154989916E-033</v>
      </c>
      <c r="K1609" s="18" t="n">
        <v>3.84156640403375E-032</v>
      </c>
      <c r="L1609" s="16" t="n">
        <v>0.768231226208563</v>
      </c>
      <c r="M1609" s="16" t="n">
        <v>0.808384773662552</v>
      </c>
      <c r="N1609" s="18" t="n">
        <v>0.000219216234563698</v>
      </c>
      <c r="O1609" s="16" t="n">
        <v>0.174474905420174</v>
      </c>
      <c r="P1609" s="34" t="b">
        <f aca="false">TRUE()</f>
        <v>1</v>
      </c>
      <c r="Q1609" s="18" t="n">
        <v>5.43806980588589E-005</v>
      </c>
    </row>
    <row r="1610" customFormat="false" ht="22.35" hidden="false" customHeight="false" outlineLevel="0" collapsed="false">
      <c r="A1610" s="6" t="s">
        <v>3192</v>
      </c>
      <c r="B1610" s="7" t="s">
        <v>1306</v>
      </c>
      <c r="C1610" s="17" t="n">
        <v>2068</v>
      </c>
      <c r="D1610" s="16" t="n">
        <v>0.111782897754264</v>
      </c>
      <c r="E1610" s="16" t="n">
        <v>0.018530580938236</v>
      </c>
      <c r="F1610" s="16" t="n">
        <v>0.148588385219618</v>
      </c>
      <c r="G1610" s="16" t="n">
        <v>0.051730393640658</v>
      </c>
      <c r="H1610" s="17" t="n">
        <v>12.9042132872691</v>
      </c>
      <c r="I1610" s="17" t="n">
        <v>472.579284361135</v>
      </c>
      <c r="J1610" s="18" t="n">
        <v>7.55264711041359E-033</v>
      </c>
      <c r="K1610" s="18" t="n">
        <v>5.0717614090965E-032</v>
      </c>
      <c r="L1610" s="16" t="n">
        <v>0.768284080547395</v>
      </c>
      <c r="M1610" s="16" t="n">
        <v>0.807544581618656</v>
      </c>
      <c r="N1610" s="18" t="n">
        <v>0.000219347126786443</v>
      </c>
      <c r="O1610" s="16" t="n">
        <v>0.17464332472811</v>
      </c>
      <c r="P1610" s="34" t="b">
        <f aca="false">TRUE()</f>
        <v>1</v>
      </c>
      <c r="Q1610" s="18" t="n">
        <v>1.58730158730159E-005</v>
      </c>
    </row>
    <row r="1611" customFormat="false" ht="22.35" hidden="false" customHeight="false" outlineLevel="0" collapsed="false">
      <c r="A1611" s="6" t="s">
        <v>3193</v>
      </c>
      <c r="B1611" s="7" t="s">
        <v>1306</v>
      </c>
      <c r="C1611" s="17" t="n">
        <v>2069</v>
      </c>
      <c r="D1611" s="16" t="n">
        <v>0.112504596231266</v>
      </c>
      <c r="E1611" s="16" t="n">
        <v>0.0186432609635201</v>
      </c>
      <c r="F1611" s="16" t="n">
        <v>0.14932971995184</v>
      </c>
      <c r="G1611" s="16" t="n">
        <v>0.0517498965486189</v>
      </c>
      <c r="H1611" s="17" t="n">
        <v>12.8774864438754</v>
      </c>
      <c r="I1611" s="17" t="n">
        <v>469.526809895193</v>
      </c>
      <c r="J1611" s="18" t="n">
        <v>1.04029324928406E-032</v>
      </c>
      <c r="K1611" s="18" t="n">
        <v>6.83103953248233E-032</v>
      </c>
      <c r="L1611" s="16" t="n">
        <v>0.76829515875303</v>
      </c>
      <c r="M1611" s="16" t="n">
        <v>0.806841563786008</v>
      </c>
      <c r="N1611" s="18" t="n">
        <v>0.000219862498208873</v>
      </c>
      <c r="O1611" s="16" t="n">
        <v>0.174804743476395</v>
      </c>
      <c r="P1611" s="34" t="b">
        <f aca="false">TRUE()</f>
        <v>1</v>
      </c>
      <c r="Q1611" s="18" t="n">
        <v>3.52507353225745E-005</v>
      </c>
    </row>
    <row r="1612" customFormat="false" ht="22.35" hidden="false" customHeight="false" outlineLevel="0" collapsed="false">
      <c r="A1612" s="6" t="s">
        <v>3194</v>
      </c>
      <c r="B1612" s="7" t="s">
        <v>1306</v>
      </c>
      <c r="C1612" s="17" t="n">
        <v>2070</v>
      </c>
      <c r="D1612" s="16" t="n">
        <v>0.113230952045584</v>
      </c>
      <c r="E1612" s="16" t="n">
        <v>0.0187562956685649</v>
      </c>
      <c r="F1612" s="16" t="n">
        <v>0.150073435193192</v>
      </c>
      <c r="G1612" s="16" t="n">
        <v>0.0517689869225429</v>
      </c>
      <c r="H1612" s="17" t="n">
        <v>12.8499715656486</v>
      </c>
      <c r="I1612" s="17" t="n">
        <v>466.475427307015</v>
      </c>
      <c r="J1612" s="18" t="n">
        <v>1.44305486039677E-032</v>
      </c>
      <c r="K1612" s="18" t="n">
        <v>9.24113884231169E-032</v>
      </c>
      <c r="L1612" s="16" t="n">
        <v>0.768263741625686</v>
      </c>
      <c r="M1612" s="16" t="n">
        <v>0.806018518518519</v>
      </c>
      <c r="N1612" s="18" t="n">
        <v>0.000220347015381072</v>
      </c>
      <c r="O1612" s="16" t="n">
        <v>0.174960677157318</v>
      </c>
      <c r="P1612" s="34" t="b">
        <f aca="false">TRUE()</f>
        <v>1</v>
      </c>
      <c r="Q1612" s="18" t="n">
        <v>0.0001199023806009</v>
      </c>
    </row>
    <row r="1613" customFormat="false" ht="22.35" hidden="false" customHeight="false" outlineLevel="0" collapsed="false">
      <c r="A1613" s="6" t="s">
        <v>3195</v>
      </c>
      <c r="B1613" s="7" t="s">
        <v>1306</v>
      </c>
      <c r="C1613" s="17" t="n">
        <v>2071</v>
      </c>
      <c r="D1613" s="16" t="n">
        <v>0.113963245931792</v>
      </c>
      <c r="E1613" s="16" t="n">
        <v>0.0188693035989185</v>
      </c>
      <c r="F1613" s="16" t="n">
        <v>0.150820818960784</v>
      </c>
      <c r="G1613" s="16" t="n">
        <v>0.0517877011631949</v>
      </c>
      <c r="H1613" s="17" t="n">
        <v>12.8217755470564</v>
      </c>
      <c r="I1613" s="17" t="n">
        <v>463.43720001546</v>
      </c>
      <c r="J1613" s="18" t="n">
        <v>2.0132699867894E-032</v>
      </c>
      <c r="K1613" s="18" t="n">
        <v>1.25075904867904E-031</v>
      </c>
      <c r="L1613" s="16" t="n">
        <v>0.768189910530651</v>
      </c>
      <c r="M1613" s="16" t="n">
        <v>0.804818244170096</v>
      </c>
      <c r="N1613" s="18" t="n">
        <v>0.000220799835024499</v>
      </c>
      <c r="O1613" s="16" t="n">
        <v>0.17511068749732</v>
      </c>
      <c r="P1613" s="34" t="b">
        <f aca="false">TRUE()</f>
        <v>1</v>
      </c>
      <c r="Q1613" s="16" t="n">
        <v>0</v>
      </c>
    </row>
    <row r="1614" customFormat="false" ht="22.35" hidden="false" customHeight="false" outlineLevel="0" collapsed="false">
      <c r="A1614" s="6" t="s">
        <v>3196</v>
      </c>
      <c r="B1614" s="7" t="s">
        <v>1306</v>
      </c>
      <c r="C1614" s="17" t="n">
        <v>2072</v>
      </c>
      <c r="D1614" s="16" t="n">
        <v>0.114702180682324</v>
      </c>
      <c r="E1614" s="16" t="n">
        <v>0.0189821272221454</v>
      </c>
      <c r="F1614" s="16" t="n">
        <v>0.151573491346316</v>
      </c>
      <c r="G1614" s="16" t="n">
        <v>0.0518063015246716</v>
      </c>
      <c r="H1614" s="17" t="n">
        <v>12.7932265484143</v>
      </c>
      <c r="I1614" s="17" t="n">
        <v>460.41993660165</v>
      </c>
      <c r="J1614" s="18" t="n">
        <v>2.81555989713383E-032</v>
      </c>
      <c r="K1614" s="18" t="n">
        <v>1.70081129157284E-031</v>
      </c>
      <c r="L1614" s="16" t="n">
        <v>0.768089214481273</v>
      </c>
      <c r="M1614" s="16" t="n">
        <v>0.803875171467764</v>
      </c>
      <c r="N1614" s="18" t="n">
        <v>0.000220886003279781</v>
      </c>
      <c r="O1614" s="16" t="n">
        <v>0.175259306556804</v>
      </c>
      <c r="P1614" s="34" t="b">
        <f aca="false">TRUE()</f>
        <v>1</v>
      </c>
      <c r="Q1614" s="18" t="n">
        <v>1.48148148148148E-005</v>
      </c>
    </row>
    <row r="1615" customFormat="false" ht="22.35" hidden="false" customHeight="false" outlineLevel="0" collapsed="false">
      <c r="A1615" s="6" t="s">
        <v>3197</v>
      </c>
      <c r="B1615" s="7" t="s">
        <v>1306</v>
      </c>
      <c r="C1615" s="17" t="n">
        <v>2073</v>
      </c>
      <c r="D1615" s="16" t="n">
        <v>0.115448683106985</v>
      </c>
      <c r="E1615" s="16" t="n">
        <v>0.0190945782682392</v>
      </c>
      <c r="F1615" s="16" t="n">
        <v>0.152333647536645</v>
      </c>
      <c r="G1615" s="16" t="n">
        <v>0.051825108206419</v>
      </c>
      <c r="H1615" s="17" t="n">
        <v>12.7647715051254</v>
      </c>
      <c r="I1615" s="17" t="n">
        <v>457.432786186777</v>
      </c>
      <c r="J1615" s="18" t="n">
        <v>3.92948397697488E-032</v>
      </c>
      <c r="K1615" s="18" t="n">
        <v>2.31638615119968E-031</v>
      </c>
      <c r="L1615" s="16" t="n">
        <v>0.76798368425637</v>
      </c>
      <c r="M1615" s="16" t="n">
        <v>0.80306927297668</v>
      </c>
      <c r="N1615" s="18" t="n">
        <v>0.000220886003279781</v>
      </c>
      <c r="O1615" s="16" t="n">
        <v>0.175409483717805</v>
      </c>
      <c r="P1615" s="34" t="b">
        <f aca="false">TRUE()</f>
        <v>1</v>
      </c>
      <c r="Q1615" s="18" t="n">
        <v>0.000198448143356424</v>
      </c>
    </row>
    <row r="1616" customFormat="false" ht="22.35" hidden="false" customHeight="false" outlineLevel="0" collapsed="false">
      <c r="A1616" s="6" t="s">
        <v>3198</v>
      </c>
      <c r="B1616" s="7" t="s">
        <v>1306</v>
      </c>
      <c r="C1616" s="17" t="n">
        <v>2074</v>
      </c>
      <c r="D1616" s="16" t="n">
        <v>0.116200449165183</v>
      </c>
      <c r="E1616" s="16" t="n">
        <v>0.0192068138775812</v>
      </c>
      <c r="F1616" s="16" t="n">
        <v>0.153098627831348</v>
      </c>
      <c r="G1616" s="16" t="n">
        <v>0.0518439925813633</v>
      </c>
      <c r="H1616" s="17" t="n">
        <v>12.7362653492624</v>
      </c>
      <c r="I1616" s="17" t="n">
        <v>454.470374641907</v>
      </c>
      <c r="J1616" s="18" t="n">
        <v>5.48100781253167E-032</v>
      </c>
      <c r="K1616" s="18" t="n">
        <v>3.17241037963827E-031</v>
      </c>
      <c r="L1616" s="16" t="n">
        <v>0.767867623602428</v>
      </c>
      <c r="M1616" s="16" t="n">
        <v>0.802263374485597</v>
      </c>
      <c r="N1616" s="18" t="n">
        <v>0.000221217568990321</v>
      </c>
      <c r="O1616" s="16" t="n">
        <v>0.175560446994226</v>
      </c>
      <c r="P1616" s="34" t="b">
        <f aca="false">TRUE()</f>
        <v>1</v>
      </c>
      <c r="Q1616" s="18" t="n">
        <v>0.000195231718803756</v>
      </c>
    </row>
    <row r="1617" customFormat="false" ht="22.35" hidden="false" customHeight="false" outlineLevel="0" collapsed="false">
      <c r="A1617" s="6" t="s">
        <v>3199</v>
      </c>
      <c r="B1617" s="7" t="s">
        <v>1306</v>
      </c>
      <c r="C1617" s="17" t="n">
        <v>2075</v>
      </c>
      <c r="D1617" s="16" t="n">
        <v>0.116955471623519</v>
      </c>
      <c r="E1617" s="16" t="n">
        <v>0.0193191869087491</v>
      </c>
      <c r="F1617" s="16" t="n">
        <v>0.153867122226</v>
      </c>
      <c r="G1617" s="16" t="n">
        <v>0.0518630516483921</v>
      </c>
      <c r="H1617" s="17" t="n">
        <v>12.707841085493</v>
      </c>
      <c r="I1617" s="17" t="n">
        <v>451.524272168107</v>
      </c>
      <c r="J1617" s="18" t="n">
        <v>7.63257284561905E-032</v>
      </c>
      <c r="K1617" s="18" t="n">
        <v>4.33312959087812E-031</v>
      </c>
      <c r="L1617" s="16" t="n">
        <v>0.767753783215533</v>
      </c>
      <c r="M1617" s="16" t="n">
        <v>0.801697530864198</v>
      </c>
      <c r="N1617" s="18" t="n">
        <v>0.000221217568990321</v>
      </c>
      <c r="O1617" s="16" t="n">
        <v>0.175710284104958</v>
      </c>
      <c r="P1617" s="34" t="b">
        <f aca="false">TRUE()</f>
        <v>1</v>
      </c>
      <c r="Q1617" s="18" t="n">
        <v>0.000125528621201991</v>
      </c>
    </row>
    <row r="1618" customFormat="false" ht="22.35" hidden="false" customHeight="false" outlineLevel="0" collapsed="false">
      <c r="A1618" s="6" t="s">
        <v>3200</v>
      </c>
      <c r="B1618" s="7" t="s">
        <v>1306</v>
      </c>
      <c r="C1618" s="17" t="n">
        <v>2076</v>
      </c>
      <c r="D1618" s="16" t="n">
        <v>0.11771250295904</v>
      </c>
      <c r="E1618" s="16" t="n">
        <v>0.0194316119234937</v>
      </c>
      <c r="F1618" s="16" t="n">
        <v>0.15463729664421</v>
      </c>
      <c r="G1618" s="16" t="n">
        <v>0.051882009089299</v>
      </c>
      <c r="H1618" s="17" t="n">
        <v>12.6793608927846</v>
      </c>
      <c r="I1618" s="17" t="n">
        <v>448.594523430761</v>
      </c>
      <c r="J1618" s="18" t="n">
        <v>1.06250511008301E-031</v>
      </c>
      <c r="K1618" s="18" t="n">
        <v>5.8791949424593E-031</v>
      </c>
      <c r="L1618" s="16" t="n">
        <v>0.767634035944983</v>
      </c>
      <c r="M1618" s="16" t="n">
        <v>0.800874485596708</v>
      </c>
      <c r="N1618" s="18" t="n">
        <v>0.000221574807833288</v>
      </c>
      <c r="O1618" s="16" t="n">
        <v>0.175856717076293</v>
      </c>
      <c r="P1618" s="34" t="b">
        <f aca="false">TRUE()</f>
        <v>1</v>
      </c>
      <c r="Q1618" s="18" t="n">
        <v>0.000261142992341636</v>
      </c>
    </row>
    <row r="1619" customFormat="false" ht="22.35" hidden="false" customHeight="false" outlineLevel="0" collapsed="false">
      <c r="A1619" s="6" t="s">
        <v>3201</v>
      </c>
      <c r="B1619" s="7" t="s">
        <v>1306</v>
      </c>
      <c r="C1619" s="17" t="n">
        <v>2077</v>
      </c>
      <c r="D1619" s="16" t="n">
        <v>0.118470868320759</v>
      </c>
      <c r="E1619" s="16" t="n">
        <v>0.019544338147888</v>
      </c>
      <c r="F1619" s="16" t="n">
        <v>0.155407586119569</v>
      </c>
      <c r="G1619" s="16" t="n">
        <v>0.0519006283884485</v>
      </c>
      <c r="H1619" s="17" t="n">
        <v>12.6504882332993</v>
      </c>
      <c r="I1619" s="17" t="n">
        <v>445.672286899609</v>
      </c>
      <c r="J1619" s="18" t="n">
        <v>1.4835080550472E-031</v>
      </c>
      <c r="K1619" s="18" t="n">
        <v>8.01635212037226E-031</v>
      </c>
      <c r="L1619" s="16" t="n">
        <v>0.767493028388167</v>
      </c>
      <c r="M1619" s="16" t="n">
        <v>0.800017146776406</v>
      </c>
      <c r="N1619" s="18" t="n">
        <v>0.000222404933237431</v>
      </c>
      <c r="O1619" s="16" t="n">
        <v>0.175998195651742</v>
      </c>
      <c r="P1619" s="34" t="b">
        <f aca="false">TRUE()</f>
        <v>1</v>
      </c>
      <c r="Q1619" s="16" t="n">
        <v>0</v>
      </c>
    </row>
    <row r="1620" customFormat="false" ht="22.35" hidden="false" customHeight="false" outlineLevel="0" collapsed="false">
      <c r="A1620" s="6" t="s">
        <v>3202</v>
      </c>
      <c r="B1620" s="7" t="s">
        <v>1306</v>
      </c>
      <c r="C1620" s="17" t="n">
        <v>2078</v>
      </c>
      <c r="D1620" s="16" t="n">
        <v>0.119231968838183</v>
      </c>
      <c r="E1620" s="16" t="n">
        <v>0.0196574867735019</v>
      </c>
      <c r="F1620" s="16" t="n">
        <v>0.156178977507206</v>
      </c>
      <c r="G1620" s="16" t="n">
        <v>0.0519187301786063</v>
      </c>
      <c r="H1620" s="17" t="n">
        <v>12.6210780017543</v>
      </c>
      <c r="I1620" s="17" t="n">
        <v>442.752980671108</v>
      </c>
      <c r="J1620" s="18" t="n">
        <v>2.08049272671169E-031</v>
      </c>
      <c r="K1620" s="18" t="n">
        <v>1.09015717371888E-030</v>
      </c>
      <c r="L1620" s="16" t="n">
        <v>0.767324627245811</v>
      </c>
      <c r="M1620" s="16" t="n">
        <v>0.799228395061728</v>
      </c>
      <c r="N1620" s="18" t="n">
        <v>0.000223029044611382</v>
      </c>
      <c r="O1620" s="16" t="n">
        <v>0.176134597484779</v>
      </c>
      <c r="P1620" s="34" t="b">
        <f aca="false">TRUE()</f>
        <v>1</v>
      </c>
      <c r="Q1620" s="18" t="n">
        <v>5.16386005969339E-005</v>
      </c>
    </row>
    <row r="1621" customFormat="false" ht="22.35" hidden="false" customHeight="false" outlineLevel="0" collapsed="false">
      <c r="A1621" s="6" t="s">
        <v>3203</v>
      </c>
      <c r="B1621" s="7" t="s">
        <v>1306</v>
      </c>
      <c r="C1621" s="17" t="n">
        <v>2079</v>
      </c>
      <c r="D1621" s="16" t="n">
        <v>0.119997674920135</v>
      </c>
      <c r="E1621" s="16" t="n">
        <v>0.0197709730925776</v>
      </c>
      <c r="F1621" s="16" t="n">
        <v>0.156953267122003</v>
      </c>
      <c r="G1621" s="16" t="n">
        <v>0.0519361480727649</v>
      </c>
      <c r="H1621" s="17" t="n">
        <v>12.5911552354115</v>
      </c>
      <c r="I1621" s="17" t="n">
        <v>439.837836341641</v>
      </c>
      <c r="J1621" s="18" t="n">
        <v>2.92974151963634E-031</v>
      </c>
      <c r="K1621" s="18" t="n">
        <v>1.51412544290047E-030</v>
      </c>
      <c r="L1621" s="16" t="n">
        <v>0.767129802361664</v>
      </c>
      <c r="M1621" s="16" t="n">
        <v>0.798559670781893</v>
      </c>
      <c r="N1621" s="18" t="n">
        <v>0.000223659933374986</v>
      </c>
      <c r="O1621" s="16" t="n">
        <v>0.176266699572817</v>
      </c>
      <c r="P1621" s="34" t="b">
        <f aca="false">TRUE()</f>
        <v>1</v>
      </c>
      <c r="Q1621" s="16" t="n">
        <v>0</v>
      </c>
    </row>
    <row r="1622" customFormat="false" ht="22.35" hidden="false" customHeight="false" outlineLevel="0" collapsed="false">
      <c r="A1622" s="6" t="s">
        <v>3204</v>
      </c>
      <c r="B1622" s="7" t="s">
        <v>1306</v>
      </c>
      <c r="C1622" s="17" t="n">
        <v>2080</v>
      </c>
      <c r="D1622" s="16" t="n">
        <v>0.120768886358659</v>
      </c>
      <c r="E1622" s="16" t="n">
        <v>0.0198848594478139</v>
      </c>
      <c r="F1622" s="16" t="n">
        <v>0.157731846272502</v>
      </c>
      <c r="G1622" s="16" t="n">
        <v>0.0519529040228131</v>
      </c>
      <c r="H1622" s="17" t="n">
        <v>12.5608710340911</v>
      </c>
      <c r="I1622" s="17" t="n">
        <v>436.925996158688</v>
      </c>
      <c r="J1622" s="18" t="n">
        <v>4.13676503528061E-031</v>
      </c>
      <c r="K1622" s="18" t="n">
        <v>2.10903868506321E-030</v>
      </c>
      <c r="L1622" s="16" t="n">
        <v>0.766918391481854</v>
      </c>
      <c r="M1622" s="16" t="n">
        <v>0.797548010973937</v>
      </c>
      <c r="N1622" s="18" t="n">
        <v>0.000223938987906269</v>
      </c>
      <c r="O1622" s="16" t="n">
        <v>0.176397034381652</v>
      </c>
      <c r="P1622" s="34" t="b">
        <f aca="false">TRUE()</f>
        <v>1</v>
      </c>
      <c r="Q1622" s="18" t="n">
        <v>1.23456790123457E-005</v>
      </c>
    </row>
    <row r="1623" customFormat="false" ht="22.35" hidden="false" customHeight="false" outlineLevel="0" collapsed="false">
      <c r="A1623" s="6" t="s">
        <v>3205</v>
      </c>
      <c r="B1623" s="7" t="s">
        <v>1306</v>
      </c>
      <c r="C1623" s="17" t="n">
        <v>2081</v>
      </c>
      <c r="D1623" s="16" t="n">
        <v>0.121545460832259</v>
      </c>
      <c r="E1623" s="16" t="n">
        <v>0.019998967199579</v>
      </c>
      <c r="F1623" s="16" t="n">
        <v>0.158514998871623</v>
      </c>
      <c r="G1623" s="16" t="n">
        <v>0.0519689739719317</v>
      </c>
      <c r="H1623" s="17" t="n">
        <v>12.5304234493338</v>
      </c>
      <c r="I1623" s="17" t="n">
        <v>434.022620340562</v>
      </c>
      <c r="J1623" s="18" t="n">
        <v>5.84525561826471E-031</v>
      </c>
      <c r="K1623" s="18" t="n">
        <v>2.94034070494528E-030</v>
      </c>
      <c r="L1623" s="16" t="n">
        <v>0.766699780804853</v>
      </c>
      <c r="M1623" s="16" t="n">
        <v>0.796896433470508</v>
      </c>
      <c r="N1623" s="18" t="n">
        <v>0.00022499976633013</v>
      </c>
      <c r="O1623" s="16" t="n">
        <v>0.176526615769256</v>
      </c>
      <c r="P1623" s="34" t="b">
        <f aca="false">TRUE()</f>
        <v>1</v>
      </c>
      <c r="Q1623" s="18" t="n">
        <v>4.2648709315376E-005</v>
      </c>
    </row>
    <row r="1624" customFormat="false" ht="22.35" hidden="false" customHeight="false" outlineLevel="0" collapsed="false">
      <c r="A1624" s="6" t="s">
        <v>3206</v>
      </c>
      <c r="B1624" s="7" t="s">
        <v>1306</v>
      </c>
      <c r="C1624" s="17" t="n">
        <v>2082</v>
      </c>
      <c r="D1624" s="16" t="n">
        <v>0.122326878530272</v>
      </c>
      <c r="E1624" s="16" t="n">
        <v>0.0201127817849377</v>
      </c>
      <c r="F1624" s="16" t="n">
        <v>0.159302326372545</v>
      </c>
      <c r="G1624" s="16" t="n">
        <v>0.051984414647559</v>
      </c>
      <c r="H1624" s="17" t="n">
        <v>12.499983722723</v>
      </c>
      <c r="I1624" s="17" t="n">
        <v>431.142487317571</v>
      </c>
      <c r="J1624" s="18" t="n">
        <v>8.24943808740438E-031</v>
      </c>
      <c r="K1624" s="18" t="n">
        <v>4.10493621855254E-030</v>
      </c>
      <c r="L1624" s="16" t="n">
        <v>0.766476232524699</v>
      </c>
      <c r="M1624" s="16" t="n">
        <v>0.7960219478738</v>
      </c>
      <c r="N1624" s="18" t="n">
        <v>0.000225591469142853</v>
      </c>
      <c r="O1624" s="16" t="n">
        <v>0.176657313569789</v>
      </c>
      <c r="P1624" s="34" t="b">
        <f aca="false">TRUE()</f>
        <v>1</v>
      </c>
      <c r="Q1624" s="18" t="n">
        <v>0.000116746963765934</v>
      </c>
    </row>
    <row r="1625" customFormat="false" ht="22.35" hidden="false" customHeight="false" outlineLevel="0" collapsed="false">
      <c r="A1625" s="6" t="s">
        <v>3207</v>
      </c>
      <c r="B1625" s="7" t="s">
        <v>1306</v>
      </c>
      <c r="C1625" s="17" t="n">
        <v>2083</v>
      </c>
      <c r="D1625" s="16" t="n">
        <v>0.123110544750215</v>
      </c>
      <c r="E1625" s="16" t="n">
        <v>0.0202258877868025</v>
      </c>
      <c r="F1625" s="16" t="n">
        <v>0.160091324175347</v>
      </c>
      <c r="G1625" s="16" t="n">
        <v>0.0519989725269384</v>
      </c>
      <c r="H1625" s="17" t="n">
        <v>12.4697273438227</v>
      </c>
      <c r="I1625" s="17" t="n">
        <v>428.294140606998</v>
      </c>
      <c r="J1625" s="18" t="n">
        <v>1.16075171599598E-030</v>
      </c>
      <c r="K1625" s="18" t="n">
        <v>5.72104468097783E-030</v>
      </c>
      <c r="L1625" s="16" t="n">
        <v>0.766253700191678</v>
      </c>
      <c r="M1625" s="16" t="n">
        <v>0.795250342935528</v>
      </c>
      <c r="N1625" s="18" t="n">
        <v>0.000226316442355115</v>
      </c>
      <c r="O1625" s="16" t="n">
        <v>0.176786842568704</v>
      </c>
      <c r="P1625" s="34" t="b">
        <f aca="false">TRUE()</f>
        <v>1</v>
      </c>
      <c r="Q1625" s="18" t="n">
        <v>3.52387696383105E-005</v>
      </c>
    </row>
    <row r="1626" customFormat="false" ht="22.35" hidden="false" customHeight="false" outlineLevel="0" collapsed="false">
      <c r="A1626" s="6" t="s">
        <v>3208</v>
      </c>
      <c r="B1626" s="7" t="s">
        <v>1306</v>
      </c>
      <c r="C1626" s="17" t="n">
        <v>2084</v>
      </c>
      <c r="D1626" s="16" t="n">
        <v>0.12389511112209</v>
      </c>
      <c r="E1626" s="16" t="n">
        <v>0.0203382741488808</v>
      </c>
      <c r="F1626" s="16" t="n">
        <v>0.160880216468201</v>
      </c>
      <c r="G1626" s="16" t="n">
        <v>0.0520125682986057</v>
      </c>
      <c r="H1626" s="17" t="n">
        <v>12.4395227598618</v>
      </c>
      <c r="I1626" s="17" t="n">
        <v>425.476979063622</v>
      </c>
      <c r="J1626" s="18" t="n">
        <v>1.6303584717299E-030</v>
      </c>
      <c r="K1626" s="18" t="n">
        <v>7.98817905274982E-030</v>
      </c>
      <c r="L1626" s="16" t="n">
        <v>0.7660244712882</v>
      </c>
      <c r="M1626" s="16" t="n">
        <v>0.794324417009602</v>
      </c>
      <c r="N1626" s="18" t="n">
        <v>0.000227288706155833</v>
      </c>
      <c r="O1626" s="16" t="n">
        <v>0.176913179072253</v>
      </c>
      <c r="P1626" s="34" t="b">
        <f aca="false">TRUE()</f>
        <v>1</v>
      </c>
      <c r="Q1626" s="18" t="n">
        <v>0.000181470151450636</v>
      </c>
    </row>
    <row r="1627" customFormat="false" ht="22.35" hidden="false" customHeight="false" outlineLevel="0" collapsed="false">
      <c r="A1627" s="6" t="s">
        <v>3209</v>
      </c>
      <c r="B1627" s="7" t="s">
        <v>1306</v>
      </c>
      <c r="C1627" s="17" t="n">
        <v>2085</v>
      </c>
      <c r="D1627" s="16" t="n">
        <v>0.124679181854753</v>
      </c>
      <c r="E1627" s="16" t="n">
        <v>0.0204494640858729</v>
      </c>
      <c r="F1627" s="16" t="n">
        <v>0.161667198305634</v>
      </c>
      <c r="G1627" s="16" t="n">
        <v>0.0520253666266887</v>
      </c>
      <c r="H1627" s="17" t="n">
        <v>12.4093359987128</v>
      </c>
      <c r="I1627" s="17" t="n">
        <v>422.704982406467</v>
      </c>
      <c r="J1627" s="18" t="n">
        <v>2.28589561622132E-030</v>
      </c>
      <c r="K1627" s="18" t="n">
        <v>1.11212975466805E-029</v>
      </c>
      <c r="L1627" s="16" t="n">
        <v>0.765778257064489</v>
      </c>
      <c r="M1627" s="16" t="n">
        <v>0.7934670781893</v>
      </c>
      <c r="N1627" s="18" t="n">
        <v>0.00022812515694251</v>
      </c>
      <c r="O1627" s="16" t="n">
        <v>0.177032141561397</v>
      </c>
      <c r="P1627" s="34" t="b">
        <f aca="false">TRUE()</f>
        <v>1</v>
      </c>
      <c r="Q1627" s="16" t="n">
        <v>0</v>
      </c>
    </row>
    <row r="1628" customFormat="false" ht="22.35" hidden="false" customHeight="false" outlineLevel="0" collapsed="false">
      <c r="A1628" s="6" t="s">
        <v>3210</v>
      </c>
      <c r="B1628" s="7" t="s">
        <v>1306</v>
      </c>
      <c r="C1628" s="17" t="n">
        <v>2086</v>
      </c>
      <c r="D1628" s="16" t="n">
        <v>0.125462511403394</v>
      </c>
      <c r="E1628" s="16" t="n">
        <v>0.0205595904003114</v>
      </c>
      <c r="F1628" s="16" t="n">
        <v>0.162451823269189</v>
      </c>
      <c r="G1628" s="16" t="n">
        <v>0.052037323234692</v>
      </c>
      <c r="H1628" s="17" t="n">
        <v>12.379070762907</v>
      </c>
      <c r="I1628" s="17" t="n">
        <v>419.97384511413</v>
      </c>
      <c r="J1628" s="18" t="n">
        <v>3.20243377724959E-030</v>
      </c>
      <c r="K1628" s="18" t="n">
        <v>1.54715950821721E-029</v>
      </c>
      <c r="L1628" s="16" t="n">
        <v>0.765511407783247</v>
      </c>
      <c r="M1628" s="16" t="n">
        <v>0.792661179698217</v>
      </c>
      <c r="N1628" s="18" t="n">
        <v>0.000228858672910097</v>
      </c>
      <c r="O1628" s="16" t="n">
        <v>0.177139740724805</v>
      </c>
      <c r="P1628" s="34" t="b">
        <f aca="false">TRUE()</f>
        <v>1</v>
      </c>
      <c r="Q1628" s="16" t="n">
        <v>0</v>
      </c>
    </row>
    <row r="1629" customFormat="false" ht="22.35" hidden="false" customHeight="false" outlineLevel="0" collapsed="false">
      <c r="A1629" s="6" t="s">
        <v>3211</v>
      </c>
      <c r="B1629" s="7" t="s">
        <v>1306</v>
      </c>
      <c r="C1629" s="17" t="n">
        <v>2087</v>
      </c>
      <c r="D1629" s="16" t="n">
        <v>0.126246636839901</v>
      </c>
      <c r="E1629" s="16" t="n">
        <v>0.0206688881998889</v>
      </c>
      <c r="F1629" s="16" t="n">
        <v>0.16323553674217</v>
      </c>
      <c r="G1629" s="16" t="n">
        <v>0.0520486384895398</v>
      </c>
      <c r="H1629" s="17" t="n">
        <v>12.3486085001236</v>
      </c>
      <c r="I1629" s="17" t="n">
        <v>417.279217574916</v>
      </c>
      <c r="J1629" s="18" t="n">
        <v>4.48807338676724E-030</v>
      </c>
      <c r="K1629" s="18" t="n">
        <v>2.14579545565484E-029</v>
      </c>
      <c r="L1629" s="16" t="n">
        <v>0.765218929442178</v>
      </c>
      <c r="M1629" s="16" t="n">
        <v>0.791838134430727</v>
      </c>
      <c r="N1629" s="18" t="n">
        <v>0.000230128155261916</v>
      </c>
      <c r="O1629" s="16" t="n">
        <v>0.177239964860659</v>
      </c>
      <c r="P1629" s="34" t="b">
        <f aca="false">TRUE()</f>
        <v>1</v>
      </c>
      <c r="Q1629" s="18" t="n">
        <v>0.000102177294425356</v>
      </c>
    </row>
    <row r="1630" customFormat="false" ht="22.35" hidden="false" customHeight="false" outlineLevel="0" collapsed="false">
      <c r="A1630" s="6" t="s">
        <v>3212</v>
      </c>
      <c r="B1630" s="7" t="s">
        <v>1306</v>
      </c>
      <c r="C1630" s="17" t="n">
        <v>2088</v>
      </c>
      <c r="D1630" s="16" t="n">
        <v>0.127034596633962</v>
      </c>
      <c r="E1630" s="16" t="n">
        <v>0.0207777393503903</v>
      </c>
      <c r="F1630" s="16" t="n">
        <v>0.164021765793021</v>
      </c>
      <c r="G1630" s="16" t="n">
        <v>0.0520598357335792</v>
      </c>
      <c r="H1630" s="17" t="n">
        <v>12.3179109829023</v>
      </c>
      <c r="I1630" s="17" t="n">
        <v>414.616441870413</v>
      </c>
      <c r="J1630" s="18" t="n">
        <v>6.29481408278257E-030</v>
      </c>
      <c r="K1630" s="18" t="n">
        <v>2.97195431667209E-029</v>
      </c>
      <c r="L1630" s="16" t="n">
        <v>0.764901001594749</v>
      </c>
      <c r="M1630" s="16" t="n">
        <v>0.79122085048011</v>
      </c>
      <c r="N1630" s="18" t="n">
        <v>0.000231264622478348</v>
      </c>
      <c r="O1630" s="16" t="n">
        <v>0.177334817108511</v>
      </c>
      <c r="P1630" s="34" t="b">
        <f aca="false">TRUE()</f>
        <v>1</v>
      </c>
      <c r="Q1630" s="18" t="n">
        <v>1.78571428571429E-005</v>
      </c>
    </row>
    <row r="1631" customFormat="false" ht="22.35" hidden="false" customHeight="false" outlineLevel="0" collapsed="false">
      <c r="A1631" s="6" t="s">
        <v>3213</v>
      </c>
      <c r="B1631" s="7" t="s">
        <v>1306</v>
      </c>
      <c r="C1631" s="17" t="n">
        <v>2089</v>
      </c>
      <c r="D1631" s="16" t="n">
        <v>0.127826379358204</v>
      </c>
      <c r="E1631" s="16" t="n">
        <v>0.020885943114414</v>
      </c>
      <c r="F1631" s="16" t="n">
        <v>0.164811232800108</v>
      </c>
      <c r="G1631" s="16" t="n">
        <v>0.0520709910945115</v>
      </c>
      <c r="H1631" s="17" t="n">
        <v>12.2872674386158</v>
      </c>
      <c r="I1631" s="17" t="n">
        <v>411.991248362907</v>
      </c>
      <c r="J1631" s="18" t="n">
        <v>8.81144419226464E-030</v>
      </c>
      <c r="K1631" s="18" t="n">
        <v>4.13192015795461E-029</v>
      </c>
      <c r="L1631" s="16" t="n">
        <v>0.764571971491172</v>
      </c>
      <c r="M1631" s="16" t="n">
        <v>0.790414951989026</v>
      </c>
      <c r="N1631" s="18" t="n">
        <v>0.000232394415911463</v>
      </c>
      <c r="O1631" s="16" t="n">
        <v>0.177425021289076</v>
      </c>
      <c r="P1631" s="34" t="b">
        <f aca="false">TRUE()</f>
        <v>1</v>
      </c>
      <c r="Q1631" s="18" t="n">
        <v>4.36253561253561E-005</v>
      </c>
    </row>
    <row r="1632" customFormat="false" ht="22.35" hidden="false" customHeight="false" outlineLevel="0" collapsed="false">
      <c r="A1632" s="6" t="s">
        <v>3214</v>
      </c>
      <c r="B1632" s="7" t="s">
        <v>1306</v>
      </c>
      <c r="C1632" s="17" t="n">
        <v>2090</v>
      </c>
      <c r="D1632" s="16" t="n">
        <v>0.12862329931389</v>
      </c>
      <c r="E1632" s="16" t="n">
        <v>0.0209939753052567</v>
      </c>
      <c r="F1632" s="16" t="n">
        <v>0.165605692837581</v>
      </c>
      <c r="G1632" s="16" t="n">
        <v>0.0520821843725943</v>
      </c>
      <c r="H1632" s="17" t="n">
        <v>12.2566898463336</v>
      </c>
      <c r="I1632" s="17" t="n">
        <v>409.392296541998</v>
      </c>
      <c r="J1632" s="18" t="n">
        <v>1.23116348082593E-029</v>
      </c>
      <c r="K1632" s="18" t="n">
        <v>5.72794668769911E-029</v>
      </c>
      <c r="L1632" s="16" t="n">
        <v>0.764239294283896</v>
      </c>
      <c r="M1632" s="16" t="n">
        <v>0.789763374485597</v>
      </c>
      <c r="N1632" s="18" t="n">
        <v>0.000233206800020066</v>
      </c>
      <c r="O1632" s="16" t="n">
        <v>0.177516429385556</v>
      </c>
      <c r="P1632" s="34" t="b">
        <f aca="false">TRUE()</f>
        <v>1</v>
      </c>
      <c r="Q1632" s="18" t="n">
        <v>1.48148148148148E-005</v>
      </c>
    </row>
    <row r="1633" customFormat="false" ht="22.35" hidden="false" customHeight="false" outlineLevel="0" collapsed="false">
      <c r="A1633" s="6" t="s">
        <v>3215</v>
      </c>
      <c r="B1633" s="7" t="s">
        <v>1306</v>
      </c>
      <c r="C1633" s="17" t="n">
        <v>2091</v>
      </c>
      <c r="D1633" s="16" t="n">
        <v>0.129423390733865</v>
      </c>
      <c r="E1633" s="16" t="n">
        <v>0.02110196556662</v>
      </c>
      <c r="F1633" s="16" t="n">
        <v>0.166402869439846</v>
      </c>
      <c r="G1633" s="16" t="n">
        <v>0.0520934162464781</v>
      </c>
      <c r="H1633" s="17" t="n">
        <v>12.2260422576922</v>
      </c>
      <c r="I1633" s="17" t="n">
        <v>406.816391578399</v>
      </c>
      <c r="J1633" s="18" t="n">
        <v>1.71930262808357E-029</v>
      </c>
      <c r="K1633" s="18" t="n">
        <v>7.91909645565685E-029</v>
      </c>
      <c r="L1633" s="16" t="n">
        <v>0.763896402973336</v>
      </c>
      <c r="M1633" s="16" t="n">
        <v>0.788871742112483</v>
      </c>
      <c r="N1633" s="18" t="n">
        <v>0.000234169993903746</v>
      </c>
      <c r="O1633" s="16" t="n">
        <v>0.177606806944544</v>
      </c>
      <c r="P1633" s="34" t="b">
        <f aca="false">TRUE()</f>
        <v>1</v>
      </c>
      <c r="Q1633" s="18" t="n">
        <v>2.1604938271605E-005</v>
      </c>
    </row>
    <row r="1634" customFormat="false" ht="22.35" hidden="false" customHeight="false" outlineLevel="0" collapsed="false">
      <c r="A1634" s="6" t="s">
        <v>3216</v>
      </c>
      <c r="B1634" s="7" t="s">
        <v>1306</v>
      </c>
      <c r="C1634" s="17" t="n">
        <v>2092</v>
      </c>
      <c r="D1634" s="16" t="n">
        <v>0.13022468317579</v>
      </c>
      <c r="E1634" s="16" t="n">
        <v>0.0212094945413864</v>
      </c>
      <c r="F1634" s="16" t="n">
        <v>0.16720082572543</v>
      </c>
      <c r="G1634" s="16" t="n">
        <v>0.052104614807081</v>
      </c>
      <c r="H1634" s="17" t="n">
        <v>12.1954558631746</v>
      </c>
      <c r="I1634" s="17" t="n">
        <v>404.273201530662</v>
      </c>
      <c r="J1634" s="18" t="n">
        <v>2.39633700991271E-029</v>
      </c>
      <c r="K1634" s="18" t="n">
        <v>1.09524213558786E-028</v>
      </c>
      <c r="L1634" s="16" t="n">
        <v>0.763545505871019</v>
      </c>
      <c r="M1634" s="16" t="n">
        <v>0.788117283950617</v>
      </c>
      <c r="N1634" s="18" t="n">
        <v>0.000235410394358035</v>
      </c>
      <c r="O1634" s="16" t="n">
        <v>0.177694890904816</v>
      </c>
      <c r="P1634" s="34" t="b">
        <f aca="false">TRUE()</f>
        <v>1</v>
      </c>
      <c r="Q1634" s="18" t="n">
        <v>0.000106279860872224</v>
      </c>
    </row>
    <row r="1635" customFormat="false" ht="22.35" hidden="false" customHeight="false" outlineLevel="0" collapsed="false">
      <c r="A1635" s="6" t="s">
        <v>3217</v>
      </c>
      <c r="B1635" s="7" t="s">
        <v>1306</v>
      </c>
      <c r="C1635" s="17" t="n">
        <v>2093</v>
      </c>
      <c r="D1635" s="16" t="n">
        <v>0.131025113599916</v>
      </c>
      <c r="E1635" s="16" t="n">
        <v>0.0213159805012954</v>
      </c>
      <c r="F1635" s="16" t="n">
        <v>0.167997790689331</v>
      </c>
      <c r="G1635" s="16" t="n">
        <v>0.0521157908523985</v>
      </c>
      <c r="H1635" s="17" t="n">
        <v>12.1651772029193</v>
      </c>
      <c r="I1635" s="17" t="n">
        <v>401.77683037992</v>
      </c>
      <c r="J1635" s="18" t="n">
        <v>3.32511486171933E-029</v>
      </c>
      <c r="K1635" s="18" t="n">
        <v>1.5081122050421E-028</v>
      </c>
      <c r="L1635" s="16" t="n">
        <v>0.763193163712634</v>
      </c>
      <c r="M1635" s="16" t="n">
        <v>0.787517146776406</v>
      </c>
      <c r="N1635" s="18" t="n">
        <v>0.000237181561510723</v>
      </c>
      <c r="O1635" s="16" t="n">
        <v>0.177782941528618</v>
      </c>
      <c r="P1635" s="34" t="b">
        <f aca="false">TRUE()</f>
        <v>1</v>
      </c>
      <c r="Q1635" s="18" t="n">
        <v>6.8559996096228E-005</v>
      </c>
    </row>
    <row r="1636" customFormat="false" ht="22.35" hidden="false" customHeight="false" outlineLevel="0" collapsed="false">
      <c r="A1636" s="6" t="s">
        <v>3218</v>
      </c>
      <c r="B1636" s="7" t="s">
        <v>1306</v>
      </c>
      <c r="C1636" s="17" t="n">
        <v>2094</v>
      </c>
      <c r="D1636" s="16" t="n">
        <v>0.131824498758979</v>
      </c>
      <c r="E1636" s="16" t="n">
        <v>0.0214215344482639</v>
      </c>
      <c r="F1636" s="16" t="n">
        <v>0.168793273427826</v>
      </c>
      <c r="G1636" s="16" t="n">
        <v>0.0521270577443383</v>
      </c>
      <c r="H1636" s="17" t="n">
        <v>12.1350610681428</v>
      </c>
      <c r="I1636" s="17" t="n">
        <v>399.325156969812</v>
      </c>
      <c r="J1636" s="18" t="n">
        <v>4.59959808924853E-029</v>
      </c>
      <c r="K1636" s="18" t="n">
        <v>2.06583680415383E-028</v>
      </c>
      <c r="L1636" s="16" t="n">
        <v>0.762831312161722</v>
      </c>
      <c r="M1636" s="16" t="n">
        <v>0.786659807956104</v>
      </c>
      <c r="N1636" s="18" t="n">
        <v>0.000237808543113445</v>
      </c>
      <c r="O1636" s="16" t="n">
        <v>0.177870255111019</v>
      </c>
      <c r="P1636" s="34" t="b">
        <f aca="false">TRUE()</f>
        <v>1</v>
      </c>
      <c r="Q1636" s="18" t="n">
        <v>9.25925925925926E-006</v>
      </c>
    </row>
    <row r="1637" customFormat="false" ht="22.35" hidden="false" customHeight="false" outlineLevel="0" collapsed="false">
      <c r="A1637" s="6" t="s">
        <v>3219</v>
      </c>
      <c r="B1637" s="7" t="s">
        <v>1306</v>
      </c>
      <c r="C1637" s="17" t="n">
        <v>2095</v>
      </c>
      <c r="D1637" s="16" t="n">
        <v>0.132624262958369</v>
      </c>
      <c r="E1637" s="16" t="n">
        <v>0.021526340566266</v>
      </c>
      <c r="F1637" s="16" t="n">
        <v>0.169588353560758</v>
      </c>
      <c r="G1637" s="16" t="n">
        <v>0.0521385262285888</v>
      </c>
      <c r="H1637" s="17" t="n">
        <v>12.1049330889913</v>
      </c>
      <c r="I1637" s="17" t="n">
        <v>396.914339638187</v>
      </c>
      <c r="J1637" s="18" t="n">
        <v>6.35334500873026E-029</v>
      </c>
      <c r="K1637" s="18" t="n">
        <v>2.84426987985227E-028</v>
      </c>
      <c r="L1637" s="16" t="n">
        <v>0.762451088892756</v>
      </c>
      <c r="M1637" s="16" t="n">
        <v>0.785991083676269</v>
      </c>
      <c r="N1637" s="18" t="n">
        <v>0.000238857048883013</v>
      </c>
      <c r="O1637" s="16" t="n">
        <v>0.177954385692547</v>
      </c>
      <c r="P1637" s="34" t="b">
        <f aca="false">TRUE()</f>
        <v>1</v>
      </c>
      <c r="Q1637" s="18" t="n">
        <v>0.000106313131313131</v>
      </c>
    </row>
    <row r="1638" customFormat="false" ht="22.35" hidden="false" customHeight="false" outlineLevel="0" collapsed="false">
      <c r="A1638" s="6" t="s">
        <v>3220</v>
      </c>
      <c r="B1638" s="7" t="s">
        <v>1306</v>
      </c>
      <c r="C1638" s="17" t="n">
        <v>2096</v>
      </c>
      <c r="D1638" s="16" t="n">
        <v>0.13342694291977</v>
      </c>
      <c r="E1638" s="16" t="n">
        <v>0.0216307615383713</v>
      </c>
      <c r="F1638" s="16" t="n">
        <v>0.170385935822758</v>
      </c>
      <c r="G1638" s="16" t="n">
        <v>0.0521502800049535</v>
      </c>
      <c r="H1638" s="17" t="n">
        <v>12.0748108608845</v>
      </c>
      <c r="I1638" s="17" t="n">
        <v>394.536143323644</v>
      </c>
      <c r="J1638" s="18" t="n">
        <v>8.76325345438503E-029</v>
      </c>
      <c r="K1638" s="18" t="n">
        <v>3.89373681324388E-028</v>
      </c>
      <c r="L1638" s="16" t="n">
        <v>0.762058515141162</v>
      </c>
      <c r="M1638" s="16" t="n">
        <v>0.785305212620027</v>
      </c>
      <c r="N1638" s="18" t="n">
        <v>0.000240178258505517</v>
      </c>
      <c r="O1638" s="16" t="n">
        <v>0.178035762235089</v>
      </c>
      <c r="P1638" s="34" t="b">
        <f aca="false">TRUE()</f>
        <v>1</v>
      </c>
      <c r="Q1638" s="18" t="n">
        <v>1.38888888888889E-005</v>
      </c>
    </row>
    <row r="1639" customFormat="false" ht="22.35" hidden="false" customHeight="false" outlineLevel="0" collapsed="false">
      <c r="A1639" s="6" t="s">
        <v>3221</v>
      </c>
      <c r="B1639" s="7" t="s">
        <v>1306</v>
      </c>
      <c r="C1639" s="17" t="n">
        <v>2097</v>
      </c>
      <c r="D1639" s="16" t="n">
        <v>0.134232686889506</v>
      </c>
      <c r="E1639" s="16" t="n">
        <v>0.0217347677748595</v>
      </c>
      <c r="F1639" s="16" t="n">
        <v>0.171186107734379</v>
      </c>
      <c r="G1639" s="16" t="n">
        <v>0.0521625862473294</v>
      </c>
      <c r="H1639" s="17" t="n">
        <v>12.0446505625523</v>
      </c>
      <c r="I1639" s="17" t="n">
        <v>392.193654440459</v>
      </c>
      <c r="J1639" s="18" t="n">
        <v>1.20738452481556E-028</v>
      </c>
      <c r="K1639" s="18" t="n">
        <v>5.31351620146826E-028</v>
      </c>
      <c r="L1639" s="16" t="n">
        <v>0.761648631361179</v>
      </c>
      <c r="M1639" s="16" t="n">
        <v>0.784567901234568</v>
      </c>
      <c r="N1639" s="18" t="n">
        <v>0.000241703119119807</v>
      </c>
      <c r="O1639" s="16" t="n">
        <v>0.178118190482808</v>
      </c>
      <c r="P1639" s="34" t="b">
        <f aca="false">TRUE()</f>
        <v>1</v>
      </c>
      <c r="Q1639" s="18" t="n">
        <v>3.11124061124061E-005</v>
      </c>
    </row>
    <row r="1640" customFormat="false" ht="22.35" hidden="false" customHeight="false" outlineLevel="0" collapsed="false">
      <c r="A1640" s="6" t="s">
        <v>3222</v>
      </c>
      <c r="B1640" s="7" t="s">
        <v>1306</v>
      </c>
      <c r="C1640" s="17" t="n">
        <v>2098</v>
      </c>
      <c r="D1640" s="16" t="n">
        <v>0.135043839676988</v>
      </c>
      <c r="E1640" s="16" t="n">
        <v>0.0218389895129232</v>
      </c>
      <c r="F1640" s="16" t="n">
        <v>0.171991612919761</v>
      </c>
      <c r="G1640" s="16" t="n">
        <v>0.0521755301832938</v>
      </c>
      <c r="H1640" s="17" t="n">
        <v>12.0144116182862</v>
      </c>
      <c r="I1640" s="17" t="n">
        <v>389.872668612095</v>
      </c>
      <c r="J1640" s="18" t="n">
        <v>1.6627861479885E-028</v>
      </c>
      <c r="K1640" s="18" t="n">
        <v>7.25611200226317E-028</v>
      </c>
      <c r="L1640" s="16" t="n">
        <v>0.761227757512749</v>
      </c>
      <c r="M1640" s="16" t="n">
        <v>0.783744855967078</v>
      </c>
      <c r="N1640" s="18" t="n">
        <v>0.000242977715702577</v>
      </c>
      <c r="O1640" s="16" t="n">
        <v>0.178198316971337</v>
      </c>
      <c r="P1640" s="34" t="b">
        <f aca="false">TRUE()</f>
        <v>1</v>
      </c>
      <c r="Q1640" s="18" t="n">
        <v>2.62345679012346E-005</v>
      </c>
    </row>
    <row r="1641" customFormat="false" ht="22.35" hidden="false" customHeight="false" outlineLevel="0" collapsed="false">
      <c r="A1641" s="6" t="s">
        <v>3223</v>
      </c>
      <c r="B1641" s="7" t="s">
        <v>1306</v>
      </c>
      <c r="C1641" s="17" t="n">
        <v>2099</v>
      </c>
      <c r="D1641" s="16" t="n">
        <v>0.135859711977758</v>
      </c>
      <c r="E1641" s="16" t="n">
        <v>0.0219430821508693</v>
      </c>
      <c r="F1641" s="16" t="n">
        <v>0.172802334285821</v>
      </c>
      <c r="G1641" s="16" t="n">
        <v>0.052189190992624</v>
      </c>
      <c r="H1641" s="17" t="n">
        <v>11.9843608612227</v>
      </c>
      <c r="I1641" s="17" t="n">
        <v>387.582004207142</v>
      </c>
      <c r="J1641" s="18" t="n">
        <v>2.28311190863289E-028</v>
      </c>
      <c r="K1641" s="18" t="n">
        <v>9.90064202803186E-028</v>
      </c>
      <c r="L1641" s="16" t="n">
        <v>0.760806998571014</v>
      </c>
      <c r="M1641" s="16" t="n">
        <v>0.782853223593964</v>
      </c>
      <c r="N1641" s="18" t="n">
        <v>0.000244260203489773</v>
      </c>
      <c r="O1641" s="16" t="n">
        <v>0.17827714730728</v>
      </c>
      <c r="P1641" s="34" t="b">
        <f aca="false">TRUE()</f>
        <v>1</v>
      </c>
      <c r="Q1641" s="16" t="n">
        <v>0</v>
      </c>
    </row>
    <row r="1642" customFormat="false" ht="22.35" hidden="false" customHeight="false" outlineLevel="0" collapsed="false">
      <c r="A1642" s="6" t="s">
        <v>3224</v>
      </c>
      <c r="B1642" s="7" t="s">
        <v>1306</v>
      </c>
      <c r="C1642" s="17" t="n">
        <v>2100</v>
      </c>
      <c r="D1642" s="16" t="n">
        <v>0.136678811473103</v>
      </c>
      <c r="E1642" s="16" t="n">
        <v>0.0220468371909507</v>
      </c>
      <c r="F1642" s="16" t="n">
        <v>0.173616825621863</v>
      </c>
      <c r="G1642" s="16" t="n">
        <v>0.0522036952757177</v>
      </c>
      <c r="H1642" s="17" t="n">
        <v>11.9545519267525</v>
      </c>
      <c r="I1642" s="17" t="n">
        <v>385.327510407682</v>
      </c>
      <c r="J1642" s="18" t="n">
        <v>3.12363565549628E-028</v>
      </c>
      <c r="K1642" s="18" t="n">
        <v>1.34054684284484E-027</v>
      </c>
      <c r="L1642" s="16" t="n">
        <v>0.760385792991718</v>
      </c>
      <c r="M1642" s="16" t="n">
        <v>0.782115912208505</v>
      </c>
      <c r="N1642" s="18" t="n">
        <v>0.000245831784816178</v>
      </c>
      <c r="O1642" s="16" t="n">
        <v>0.178353520934606</v>
      </c>
      <c r="P1642" s="34" t="b">
        <f aca="false">TRUE()</f>
        <v>1</v>
      </c>
      <c r="Q1642" s="18" t="n">
        <v>3.14814814814815E-005</v>
      </c>
    </row>
    <row r="1643" customFormat="false" ht="22.35" hidden="false" customHeight="false" outlineLevel="0" collapsed="false">
      <c r="A1643" s="6" t="s">
        <v>3225</v>
      </c>
      <c r="B1643" s="7" t="s">
        <v>1306</v>
      </c>
      <c r="C1643" s="17" t="n">
        <v>2101</v>
      </c>
      <c r="D1643" s="16" t="n">
        <v>0.137499678121475</v>
      </c>
      <c r="E1643" s="16" t="n">
        <v>0.0221505515877325</v>
      </c>
      <c r="F1643" s="16" t="n">
        <v>0.174432991252822</v>
      </c>
      <c r="G1643" s="16" t="n">
        <v>0.0522186609427426</v>
      </c>
      <c r="H1643" s="17" t="n">
        <v>11.9247503154742</v>
      </c>
      <c r="I1643" s="17" t="n">
        <v>383.098400144638</v>
      </c>
      <c r="J1643" s="18" t="n">
        <v>4.26816189555349E-028</v>
      </c>
      <c r="K1643" s="18" t="n">
        <v>1.81857000683234E-027</v>
      </c>
      <c r="L1643" s="16" t="n">
        <v>0.759956110864507</v>
      </c>
      <c r="M1643" s="16" t="n">
        <v>0.781395747599451</v>
      </c>
      <c r="N1643" s="18" t="n">
        <v>0.000247106858708863</v>
      </c>
      <c r="O1643" s="16" t="n">
        <v>0.178421278063355</v>
      </c>
      <c r="P1643" s="34" t="b">
        <f aca="false">TRUE()</f>
        <v>1</v>
      </c>
      <c r="Q1643" s="18" t="n">
        <v>1.7283950617284E-005</v>
      </c>
    </row>
    <row r="1644" customFormat="false" ht="22.35" hidden="false" customHeight="false" outlineLevel="0" collapsed="false">
      <c r="A1644" s="6" t="s">
        <v>3226</v>
      </c>
      <c r="B1644" s="7" t="s">
        <v>1306</v>
      </c>
      <c r="C1644" s="17" t="n">
        <v>2102</v>
      </c>
      <c r="D1644" s="16" t="n">
        <v>0.138319979466934</v>
      </c>
      <c r="E1644" s="16" t="n">
        <v>0.0222535540706309</v>
      </c>
      <c r="F1644" s="16" t="n">
        <v>0.175248411784843</v>
      </c>
      <c r="G1644" s="16" t="n">
        <v>0.0522338843137441</v>
      </c>
      <c r="H1644" s="17" t="n">
        <v>11.89512459254</v>
      </c>
      <c r="I1644" s="17" t="n">
        <v>380.907767938695</v>
      </c>
      <c r="J1644" s="18" t="n">
        <v>5.81431833368471E-028</v>
      </c>
      <c r="K1644" s="18" t="n">
        <v>2.46218582497873E-027</v>
      </c>
      <c r="L1644" s="16" t="n">
        <v>0.759519846639285</v>
      </c>
      <c r="M1644" s="16" t="n">
        <v>0.780589849108368</v>
      </c>
      <c r="N1644" s="18" t="n">
        <v>0.000248074612047119</v>
      </c>
      <c r="O1644" s="16" t="n">
        <v>0.178480892795581</v>
      </c>
      <c r="P1644" s="34" t="b">
        <f aca="false">TRUE()</f>
        <v>1</v>
      </c>
      <c r="Q1644" s="16" t="n">
        <v>0</v>
      </c>
    </row>
    <row r="1645" customFormat="false" ht="22.35" hidden="false" customHeight="false" outlineLevel="0" collapsed="false">
      <c r="A1645" s="6" t="s">
        <v>3227</v>
      </c>
      <c r="B1645" s="7" t="s">
        <v>1306</v>
      </c>
      <c r="C1645" s="17" t="n">
        <v>2103</v>
      </c>
      <c r="D1645" s="16" t="n">
        <v>0.13913734529007</v>
      </c>
      <c r="E1645" s="16" t="n">
        <v>0.0223552335069818</v>
      </c>
      <c r="F1645" s="16" t="n">
        <v>0.176060378276102</v>
      </c>
      <c r="G1645" s="16" t="n">
        <v>0.0522492903402484</v>
      </c>
      <c r="H1645" s="17" t="n">
        <v>11.8657297048414</v>
      </c>
      <c r="I1645" s="17" t="n">
        <v>378.768094493917</v>
      </c>
      <c r="J1645" s="18" t="n">
        <v>7.89053161502771E-028</v>
      </c>
      <c r="K1645" s="18" t="n">
        <v>3.31099152703387E-027</v>
      </c>
      <c r="L1645" s="16" t="n">
        <v>0.759071843745863</v>
      </c>
      <c r="M1645" s="16" t="n">
        <v>0.779783950617284</v>
      </c>
      <c r="N1645" s="18" t="n">
        <v>0.000249676021019927</v>
      </c>
      <c r="O1645" s="16" t="n">
        <v>0.178535067769138</v>
      </c>
      <c r="P1645" s="34" t="b">
        <f aca="false">TRUE()</f>
        <v>1</v>
      </c>
      <c r="Q1645" s="18" t="n">
        <v>2.96296296296296E-005</v>
      </c>
    </row>
    <row r="1646" customFormat="false" ht="22.35" hidden="false" customHeight="false" outlineLevel="0" collapsed="false">
      <c r="A1646" s="6" t="s">
        <v>3228</v>
      </c>
      <c r="B1646" s="7" t="s">
        <v>1306</v>
      </c>
      <c r="C1646" s="17" t="n">
        <v>2104</v>
      </c>
      <c r="D1646" s="16" t="n">
        <v>0.139954368690105</v>
      </c>
      <c r="E1646" s="16" t="n">
        <v>0.0224560841490159</v>
      </c>
      <c r="F1646" s="16" t="n">
        <v>0.176871918286461</v>
      </c>
      <c r="G1646" s="16" t="n">
        <v>0.0522650321138991</v>
      </c>
      <c r="H1646" s="17" t="n">
        <v>11.8365610904274</v>
      </c>
      <c r="I1646" s="17" t="n">
        <v>376.669027464998</v>
      </c>
      <c r="J1646" s="18" t="n">
        <v>1.06705996511308E-027</v>
      </c>
      <c r="K1646" s="18" t="n">
        <v>4.43273158680609E-027</v>
      </c>
      <c r="L1646" s="16" t="n">
        <v>0.758618335485303</v>
      </c>
      <c r="M1646" s="16" t="n">
        <v>0.779029492455418</v>
      </c>
      <c r="N1646" s="18" t="n">
        <v>0.000251569422912672</v>
      </c>
      <c r="O1646" s="16" t="n">
        <v>0.178581397956094</v>
      </c>
      <c r="P1646" s="34" t="b">
        <f aca="false">TRUE()</f>
        <v>1</v>
      </c>
      <c r="Q1646" s="18" t="n">
        <v>3.08641975308642E-005</v>
      </c>
    </row>
    <row r="1647" customFormat="false" ht="22.35" hidden="false" customHeight="false" outlineLevel="0" collapsed="false">
      <c r="A1647" s="6" t="s">
        <v>3229</v>
      </c>
      <c r="B1647" s="7" t="s">
        <v>1306</v>
      </c>
      <c r="C1647" s="17" t="n">
        <v>2105</v>
      </c>
      <c r="D1647" s="16" t="n">
        <v>0.140773108763762</v>
      </c>
      <c r="E1647" s="16" t="n">
        <v>0.0225562786133424</v>
      </c>
      <c r="F1647" s="16" t="n">
        <v>0.177685105077268</v>
      </c>
      <c r="G1647" s="16" t="n">
        <v>0.0522811757013524</v>
      </c>
      <c r="H1647" s="17" t="n">
        <v>11.8075715329242</v>
      </c>
      <c r="I1647" s="17" t="n">
        <v>374.606824485565</v>
      </c>
      <c r="J1647" s="18" t="n">
        <v>1.43868927210685E-027</v>
      </c>
      <c r="K1647" s="18" t="n">
        <v>5.9055988914376E-027</v>
      </c>
      <c r="L1647" s="16" t="n">
        <v>0.758158511697175</v>
      </c>
      <c r="M1647" s="16" t="n">
        <v>0.778343621399177</v>
      </c>
      <c r="N1647" s="18" t="n">
        <v>0.000251951494756118</v>
      </c>
      <c r="O1647" s="16" t="n">
        <v>0.178620082822238</v>
      </c>
      <c r="P1647" s="34" t="b">
        <f aca="false">TRUE()</f>
        <v>1</v>
      </c>
      <c r="Q1647" s="18" t="n">
        <v>3.30424964806597E-005</v>
      </c>
    </row>
    <row r="1648" customFormat="false" ht="22.35" hidden="false" customHeight="false" outlineLevel="0" collapsed="false">
      <c r="A1648" s="6" t="s">
        <v>3230</v>
      </c>
      <c r="B1648" s="7" t="s">
        <v>1306</v>
      </c>
      <c r="C1648" s="17" t="n">
        <v>2106</v>
      </c>
      <c r="D1648" s="16" t="n">
        <v>0.141595177392824</v>
      </c>
      <c r="E1648" s="16" t="n">
        <v>0.022656140131863</v>
      </c>
      <c r="F1648" s="16" t="n">
        <v>0.178501218117084</v>
      </c>
      <c r="G1648" s="16" t="n">
        <v>0.0522981311864932</v>
      </c>
      <c r="H1648" s="17" t="n">
        <v>11.7785259082243</v>
      </c>
      <c r="I1648" s="17" t="n">
        <v>372.57782670433</v>
      </c>
      <c r="J1648" s="18" t="n">
        <v>1.9380463949334E-027</v>
      </c>
      <c r="K1648" s="18" t="n">
        <v>7.84672442826692E-027</v>
      </c>
      <c r="L1648" s="16" t="n">
        <v>0.757679462535176</v>
      </c>
      <c r="M1648" s="16" t="n">
        <v>0.777572016460905</v>
      </c>
      <c r="N1648" s="18" t="n">
        <v>0.00025271658744633</v>
      </c>
      <c r="O1648" s="16" t="n">
        <v>0.178654686588604</v>
      </c>
      <c r="P1648" s="34" t="b">
        <f aca="false">TRUE()</f>
        <v>1</v>
      </c>
      <c r="Q1648" s="18" t="n">
        <v>9.03342366757004E-006</v>
      </c>
    </row>
    <row r="1649" customFormat="false" ht="22.35" hidden="false" customHeight="false" outlineLevel="0" collapsed="false">
      <c r="A1649" s="6" t="s">
        <v>3231</v>
      </c>
      <c r="B1649" s="7" t="s">
        <v>1306</v>
      </c>
      <c r="C1649" s="17" t="n">
        <v>2107</v>
      </c>
      <c r="D1649" s="16" t="n">
        <v>0.142421144429316</v>
      </c>
      <c r="E1649" s="16" t="n">
        <v>0.0227559320563466</v>
      </c>
      <c r="F1649" s="16" t="n">
        <v>0.179321315399579</v>
      </c>
      <c r="G1649" s="16" t="n">
        <v>0.0523162396878549</v>
      </c>
      <c r="H1649" s="17" t="n">
        <v>11.749476436311</v>
      </c>
      <c r="I1649" s="17" t="n">
        <v>370.57919133736</v>
      </c>
      <c r="J1649" s="18" t="n">
        <v>2.60741894912646E-027</v>
      </c>
      <c r="K1649" s="18" t="n">
        <v>1.04548682501206E-026</v>
      </c>
      <c r="L1649" s="16" t="n">
        <v>0.757186188072414</v>
      </c>
      <c r="M1649" s="16" t="n">
        <v>0.776714677640604</v>
      </c>
      <c r="N1649" s="18" t="n">
        <v>0.000253912480156478</v>
      </c>
      <c r="O1649" s="16" t="n">
        <v>0.178686289279191</v>
      </c>
      <c r="P1649" s="34" t="b">
        <f aca="false">TRUE()</f>
        <v>1</v>
      </c>
      <c r="Q1649" s="18" t="n">
        <v>9.97986799259728E-005</v>
      </c>
    </row>
    <row r="1650" customFormat="false" ht="22.35" hidden="false" customHeight="false" outlineLevel="0" collapsed="false">
      <c r="A1650" s="6" t="s">
        <v>3232</v>
      </c>
      <c r="B1650" s="7" t="s">
        <v>1306</v>
      </c>
      <c r="C1650" s="17" t="n">
        <v>2108</v>
      </c>
      <c r="D1650" s="16" t="n">
        <v>0.143251083498939</v>
      </c>
      <c r="E1650" s="16" t="n">
        <v>0.0228556357411993</v>
      </c>
      <c r="F1650" s="16" t="n">
        <v>0.180145001702618</v>
      </c>
      <c r="G1650" s="16" t="n">
        <v>0.0523355406426277</v>
      </c>
      <c r="H1650" s="17" t="n">
        <v>11.7202767867231</v>
      </c>
      <c r="I1650" s="17" t="n">
        <v>368.611431798937</v>
      </c>
      <c r="J1650" s="18" t="n">
        <v>3.50790339879656E-027</v>
      </c>
      <c r="K1650" s="18" t="n">
        <v>1.39175899665447E-026</v>
      </c>
      <c r="L1650" s="16" t="n">
        <v>0.756668607440071</v>
      </c>
      <c r="M1650" s="16" t="n">
        <v>0.776063100137174</v>
      </c>
      <c r="N1650" s="18" t="n">
        <v>0.000255146038730078</v>
      </c>
      <c r="O1650" s="16" t="n">
        <v>0.178714918357803</v>
      </c>
      <c r="P1650" s="34" t="b">
        <f aca="false">TRUE()</f>
        <v>1</v>
      </c>
      <c r="Q1650" s="18" t="n">
        <v>1.7859798984297E-005</v>
      </c>
    </row>
    <row r="1651" customFormat="false" ht="22.35" hidden="false" customHeight="false" outlineLevel="0" collapsed="false">
      <c r="A1651" s="6" t="s">
        <v>3233</v>
      </c>
      <c r="B1651" s="7" t="s">
        <v>1306</v>
      </c>
      <c r="C1651" s="17" t="n">
        <v>2109</v>
      </c>
      <c r="D1651" s="16" t="n">
        <v>0.144082621173992</v>
      </c>
      <c r="E1651" s="16" t="n">
        <v>0.0229546748080754</v>
      </c>
      <c r="F1651" s="16" t="n">
        <v>0.180969798664246</v>
      </c>
      <c r="G1651" s="16" t="n">
        <v>0.0523561242478909</v>
      </c>
      <c r="H1651" s="17" t="n">
        <v>11.6910308061399</v>
      </c>
      <c r="I1651" s="17" t="n">
        <v>366.68737562667</v>
      </c>
      <c r="J1651" s="18" t="n">
        <v>4.71362240279874E-027</v>
      </c>
      <c r="K1651" s="18" t="n">
        <v>1.84891615988797E-026</v>
      </c>
      <c r="L1651" s="16" t="n">
        <v>0.756124094123987</v>
      </c>
      <c r="M1651" s="16" t="n">
        <v>0.775120027434842</v>
      </c>
      <c r="N1651" s="18" t="n">
        <v>0.000256352583962667</v>
      </c>
      <c r="O1651" s="16" t="n">
        <v>0.178743222878523</v>
      </c>
      <c r="P1651" s="34" t="b">
        <f aca="false">TRUE()</f>
        <v>1</v>
      </c>
      <c r="Q1651" s="16" t="n">
        <v>0</v>
      </c>
    </row>
    <row r="1652" customFormat="false" ht="22.35" hidden="false" customHeight="false" outlineLevel="0" collapsed="false">
      <c r="A1652" s="6" t="s">
        <v>3234</v>
      </c>
      <c r="B1652" s="7" t="s">
        <v>1306</v>
      </c>
      <c r="C1652" s="17" t="n">
        <v>2110</v>
      </c>
      <c r="D1652" s="16" t="n">
        <v>0.144914536783975</v>
      </c>
      <c r="E1652" s="16" t="n">
        <v>0.0230526883956753</v>
      </c>
      <c r="F1652" s="16" t="n">
        <v>0.181795678385182</v>
      </c>
      <c r="G1652" s="16" t="n">
        <v>0.0523783853800009</v>
      </c>
      <c r="H1652" s="17" t="n">
        <v>11.6621634794166</v>
      </c>
      <c r="I1652" s="17" t="n">
        <v>364.817694205942</v>
      </c>
      <c r="J1652" s="18" t="n">
        <v>6.30150939015434E-027</v>
      </c>
      <c r="K1652" s="18" t="n">
        <v>2.44862022182963E-026</v>
      </c>
      <c r="L1652" s="16" t="n">
        <v>0.755572135419688</v>
      </c>
      <c r="M1652" s="16" t="n">
        <v>0.774417009602195</v>
      </c>
      <c r="N1652" s="18" t="n">
        <v>0.000257582149346873</v>
      </c>
      <c r="O1652" s="16" t="n">
        <v>0.178767047366099</v>
      </c>
      <c r="P1652" s="34" t="b">
        <f aca="false">TRUE()</f>
        <v>1</v>
      </c>
      <c r="Q1652" s="18" t="n">
        <v>0.00019468847353032</v>
      </c>
    </row>
    <row r="1653" customFormat="false" ht="22.35" hidden="false" customHeight="false" outlineLevel="0" collapsed="false">
      <c r="A1653" s="6" t="s">
        <v>3235</v>
      </c>
      <c r="B1653" s="7" t="s">
        <v>1306</v>
      </c>
      <c r="C1653" s="17" t="n">
        <v>2111</v>
      </c>
      <c r="D1653" s="16" t="n">
        <v>0.145745297995224</v>
      </c>
      <c r="E1653" s="16" t="n">
        <v>0.0231496212593922</v>
      </c>
      <c r="F1653" s="16" t="n">
        <v>0.18262082797659</v>
      </c>
      <c r="G1653" s="16" t="n">
        <v>0.0524018437538017</v>
      </c>
      <c r="H1653" s="17" t="n">
        <v>11.6336540559869</v>
      </c>
      <c r="I1653" s="17" t="n">
        <v>362.998253770346</v>
      </c>
      <c r="J1653" s="18" t="n">
        <v>8.38388391579463E-027</v>
      </c>
      <c r="K1653" s="18" t="n">
        <v>3.22158502319886E-026</v>
      </c>
      <c r="L1653" s="16" t="n">
        <v>0.755013802328921</v>
      </c>
      <c r="M1653" s="16" t="n">
        <v>0.773628257887517</v>
      </c>
      <c r="N1653" s="18" t="n">
        <v>0.000258867941719357</v>
      </c>
      <c r="O1653" s="16" t="n">
        <v>0.178783057444243</v>
      </c>
      <c r="P1653" s="34" t="b">
        <f aca="false">TRUE()</f>
        <v>1</v>
      </c>
      <c r="Q1653" s="18" t="n">
        <v>3.03030303030303E-005</v>
      </c>
    </row>
    <row r="1654" customFormat="false" ht="22.35" hidden="false" customHeight="false" outlineLevel="0" collapsed="false">
      <c r="A1654" s="6" t="s">
        <v>3236</v>
      </c>
      <c r="B1654" s="7" t="s">
        <v>1306</v>
      </c>
      <c r="C1654" s="17" t="n">
        <v>2112</v>
      </c>
      <c r="D1654" s="16" t="n">
        <v>0.146574170943239</v>
      </c>
      <c r="E1654" s="16" t="n">
        <v>0.0232453948948126</v>
      </c>
      <c r="F1654" s="16" t="n">
        <v>0.183445496913308</v>
      </c>
      <c r="G1654" s="16" t="n">
        <v>0.0524262976148229</v>
      </c>
      <c r="H1654" s="17" t="n">
        <v>11.6058534275716</v>
      </c>
      <c r="I1654" s="17" t="n">
        <v>361.228019470366</v>
      </c>
      <c r="J1654" s="18" t="n">
        <v>1.10682490659212E-026</v>
      </c>
      <c r="K1654" s="18" t="n">
        <v>4.20249163985113E-026</v>
      </c>
      <c r="L1654" s="16" t="n">
        <v>0.754472174047602</v>
      </c>
      <c r="M1654" s="16" t="n">
        <v>0.77326817558299</v>
      </c>
      <c r="N1654" s="18" t="n">
        <v>0.000260289567742671</v>
      </c>
      <c r="O1654" s="16" t="n">
        <v>0.17879358368958</v>
      </c>
      <c r="P1654" s="34" t="b">
        <f aca="false">TRUE()</f>
        <v>1</v>
      </c>
      <c r="Q1654" s="18" t="n">
        <v>7.88121562353241E-005</v>
      </c>
    </row>
    <row r="1655" customFormat="false" ht="22.35" hidden="false" customHeight="false" outlineLevel="0" collapsed="false">
      <c r="A1655" s="6" t="s">
        <v>3237</v>
      </c>
      <c r="B1655" s="7" t="s">
        <v>1306</v>
      </c>
      <c r="C1655" s="17" t="n">
        <v>2113</v>
      </c>
      <c r="D1655" s="16" t="n">
        <v>0.147401685801829</v>
      </c>
      <c r="E1655" s="16" t="n">
        <v>0.023340214899625</v>
      </c>
      <c r="F1655" s="16" t="n">
        <v>0.184270640906778</v>
      </c>
      <c r="G1655" s="16" t="n">
        <v>0.0524516365736293</v>
      </c>
      <c r="H1655" s="17" t="n">
        <v>11.5788533904298</v>
      </c>
      <c r="I1655" s="17" t="n">
        <v>359.50093764975</v>
      </c>
      <c r="J1655" s="18" t="n">
        <v>1.44905856273541E-026</v>
      </c>
      <c r="K1655" s="18" t="n">
        <v>5.46193736180922E-026</v>
      </c>
      <c r="L1655" s="16" t="n">
        <v>0.753957246674079</v>
      </c>
      <c r="M1655" s="16" t="n">
        <v>0.772530864197531</v>
      </c>
      <c r="N1655" s="18" t="n">
        <v>0.00026092188643521</v>
      </c>
      <c r="O1655" s="16" t="n">
        <v>0.178797805479981</v>
      </c>
      <c r="P1655" s="34" t="b">
        <f aca="false">TRUE()</f>
        <v>1</v>
      </c>
      <c r="Q1655" s="16" t="n">
        <v>0</v>
      </c>
    </row>
    <row r="1656" customFormat="false" ht="22.35" hidden="false" customHeight="false" outlineLevel="0" collapsed="false">
      <c r="A1656" s="6" t="s">
        <v>3238</v>
      </c>
      <c r="B1656" s="7" t="s">
        <v>1306</v>
      </c>
      <c r="C1656" s="17" t="n">
        <v>2114</v>
      </c>
      <c r="D1656" s="16" t="n">
        <v>0.148228777731746</v>
      </c>
      <c r="E1656" s="16" t="n">
        <v>0.0234343330240129</v>
      </c>
      <c r="F1656" s="16" t="n">
        <v>0.185097423678735</v>
      </c>
      <c r="G1656" s="16" t="n">
        <v>0.0524776671354398</v>
      </c>
      <c r="H1656" s="17" t="n">
        <v>11.5526808637861</v>
      </c>
      <c r="I1656" s="17" t="n">
        <v>357.809422756904</v>
      </c>
      <c r="J1656" s="18" t="n">
        <v>1.88132348767345E-026</v>
      </c>
      <c r="K1656" s="18" t="n">
        <v>7.04647335184549E-026</v>
      </c>
      <c r="L1656" s="16" t="n">
        <v>0.753476046993659</v>
      </c>
      <c r="M1656" s="16" t="n">
        <v>0.771879286694102</v>
      </c>
      <c r="N1656" s="18" t="n">
        <v>0.000262055254190409</v>
      </c>
      <c r="O1656" s="16" t="n">
        <v>0.178791953889794</v>
      </c>
      <c r="P1656" s="34" t="b">
        <f aca="false">TRUE()</f>
        <v>1</v>
      </c>
      <c r="Q1656" s="18" t="n">
        <v>1.23456790123457E-005</v>
      </c>
    </row>
    <row r="1657" customFormat="false" ht="22.35" hidden="false" customHeight="false" outlineLevel="0" collapsed="false">
      <c r="A1657" s="6" t="s">
        <v>3239</v>
      </c>
      <c r="B1657" s="7" t="s">
        <v>1306</v>
      </c>
      <c r="C1657" s="17" t="n">
        <v>2115</v>
      </c>
      <c r="D1657" s="16" t="n">
        <v>0.149056166613419</v>
      </c>
      <c r="E1657" s="16" t="n">
        <v>0.0235279363357194</v>
      </c>
      <c r="F1657" s="16" t="n">
        <v>0.185925468300331</v>
      </c>
      <c r="G1657" s="16" t="n">
        <v>0.0525038231273111</v>
      </c>
      <c r="H1657" s="17" t="n">
        <v>11.5270046165918</v>
      </c>
      <c r="I1657" s="17" t="n">
        <v>356.144023915445</v>
      </c>
      <c r="J1657" s="18" t="n">
        <v>2.42964736320685E-026</v>
      </c>
      <c r="K1657" s="18" t="n">
        <v>9.02689038255008E-026</v>
      </c>
      <c r="L1657" s="16" t="n">
        <v>0.753013720186556</v>
      </c>
      <c r="M1657" s="16" t="n">
        <v>0.771141975308642</v>
      </c>
      <c r="N1657" s="18" t="n">
        <v>0.000263169012462438</v>
      </c>
      <c r="O1657" s="16" t="n">
        <v>0.178777399175017</v>
      </c>
      <c r="P1657" s="34" t="b">
        <f aca="false">TRUE()</f>
        <v>1</v>
      </c>
      <c r="Q1657" s="18" t="n">
        <v>0.000109101031411158</v>
      </c>
    </row>
    <row r="1658" customFormat="false" ht="22.35" hidden="false" customHeight="false" outlineLevel="0" collapsed="false">
      <c r="A1658" s="6" t="s">
        <v>3240</v>
      </c>
      <c r="B1658" s="7" t="s">
        <v>1306</v>
      </c>
      <c r="C1658" s="17" t="n">
        <v>2116</v>
      </c>
      <c r="D1658" s="16" t="n">
        <v>0.149883590720843</v>
      </c>
      <c r="E1658" s="16" t="n">
        <v>0.0236212527910461</v>
      </c>
      <c r="F1658" s="16" t="n">
        <v>0.186753708378001</v>
      </c>
      <c r="G1658" s="16" t="n">
        <v>0.0525301194572096</v>
      </c>
      <c r="H1658" s="17" t="n">
        <v>11.5015133316906</v>
      </c>
      <c r="I1658" s="17" t="n">
        <v>354.499939585232</v>
      </c>
      <c r="J1658" s="18" t="n">
        <v>3.12986958107456E-026</v>
      </c>
      <c r="K1658" s="18" t="n">
        <v>1.1556013132971E-025</v>
      </c>
      <c r="L1658" s="16" t="n">
        <v>0.752553331221264</v>
      </c>
      <c r="M1658" s="16" t="n">
        <v>0.770421810699589</v>
      </c>
      <c r="N1658" s="18" t="n">
        <v>0.00026445957223047</v>
      </c>
      <c r="O1658" s="16" t="n">
        <v>0.178756789717869</v>
      </c>
      <c r="P1658" s="34" t="b">
        <f aca="false">TRUE()</f>
        <v>1</v>
      </c>
      <c r="Q1658" s="16" t="n">
        <v>0</v>
      </c>
    </row>
    <row r="1659" customFormat="false" ht="22.35" hidden="false" customHeight="false" outlineLevel="0" collapsed="false">
      <c r="A1659" s="6" t="s">
        <v>3241</v>
      </c>
      <c r="B1659" s="7" t="s">
        <v>1306</v>
      </c>
      <c r="C1659" s="17" t="n">
        <v>2117</v>
      </c>
      <c r="D1659" s="16" t="n">
        <v>0.150708672211963</v>
      </c>
      <c r="E1659" s="16" t="n">
        <v>0.0237137252885199</v>
      </c>
      <c r="F1659" s="16" t="n">
        <v>0.187579402118024</v>
      </c>
      <c r="G1659" s="16" t="n">
        <v>0.0525564034001942</v>
      </c>
      <c r="H1659" s="17" t="n">
        <v>11.4762455545979</v>
      </c>
      <c r="I1659" s="17" t="n">
        <v>352.886652069766</v>
      </c>
      <c r="J1659" s="18" t="n">
        <v>4.01958180049721E-026</v>
      </c>
      <c r="K1659" s="18" t="n">
        <v>1.47491286225141E-025</v>
      </c>
      <c r="L1659" s="16" t="n">
        <v>0.752090247930731</v>
      </c>
      <c r="M1659" s="16" t="n">
        <v>0.769890260631001</v>
      </c>
      <c r="N1659" s="18" t="n">
        <v>0.000264660980934601</v>
      </c>
      <c r="O1659" s="16" t="n">
        <v>0.178729076616193</v>
      </c>
      <c r="P1659" s="34" t="b">
        <f aca="false">TRUE()</f>
        <v>1</v>
      </c>
      <c r="Q1659" s="16" t="n">
        <v>0</v>
      </c>
    </row>
    <row r="1660" customFormat="false" ht="22.35" hidden="false" customHeight="false" outlineLevel="0" collapsed="false">
      <c r="A1660" s="6" t="s">
        <v>3242</v>
      </c>
      <c r="B1660" s="7" t="s">
        <v>1306</v>
      </c>
      <c r="C1660" s="17" t="n">
        <v>2118</v>
      </c>
      <c r="D1660" s="16" t="n">
        <v>0.151529079089142</v>
      </c>
      <c r="E1660" s="16" t="n">
        <v>0.0238046420593831</v>
      </c>
      <c r="F1660" s="16" t="n">
        <v>0.18839898327295</v>
      </c>
      <c r="G1660" s="16" t="n">
        <v>0.0525822496478239</v>
      </c>
      <c r="H1660" s="17" t="n">
        <v>11.4510356185973</v>
      </c>
      <c r="I1660" s="17" t="n">
        <v>351.313933717566</v>
      </c>
      <c r="J1660" s="18" t="n">
        <v>5.15250946832979E-026</v>
      </c>
      <c r="K1660" s="18" t="n">
        <v>1.87734102665221E-025</v>
      </c>
      <c r="L1660" s="16" t="n">
        <v>0.751606044329131</v>
      </c>
      <c r="M1660" s="16" t="n">
        <v>0.769221536351166</v>
      </c>
      <c r="N1660" s="18" t="n">
        <v>0.000264999478239978</v>
      </c>
      <c r="O1660" s="16" t="n">
        <v>0.17869737103092</v>
      </c>
      <c r="P1660" s="34" t="b">
        <f aca="false">TRUE()</f>
        <v>1</v>
      </c>
      <c r="Q1660" s="18" t="n">
        <v>3.17460317460317E-005</v>
      </c>
    </row>
    <row r="1661" customFormat="false" ht="22.35" hidden="false" customHeight="false" outlineLevel="0" collapsed="false">
      <c r="A1661" s="6" t="s">
        <v>3243</v>
      </c>
      <c r="B1661" s="7" t="s">
        <v>1306</v>
      </c>
      <c r="C1661" s="17" t="n">
        <v>2119</v>
      </c>
      <c r="D1661" s="16" t="n">
        <v>0.152342264292801</v>
      </c>
      <c r="E1661" s="16" t="n">
        <v>0.0238938561774525</v>
      </c>
      <c r="F1661" s="16" t="n">
        <v>0.189210313223506</v>
      </c>
      <c r="G1661" s="16" t="n">
        <v>0.0526076356246769</v>
      </c>
      <c r="H1661" s="17" t="n">
        <v>11.4260470627169</v>
      </c>
      <c r="I1661" s="17" t="n">
        <v>349.783701898641</v>
      </c>
      <c r="J1661" s="18" t="n">
        <v>6.5830417531069E-026</v>
      </c>
      <c r="K1661" s="18" t="n">
        <v>2.38807895763931E-025</v>
      </c>
      <c r="L1661" s="16" t="n">
        <v>0.75110957418086</v>
      </c>
      <c r="M1661" s="16" t="n">
        <v>0.768604252400549</v>
      </c>
      <c r="N1661" s="18" t="n">
        <v>0.000265899014659501</v>
      </c>
      <c r="O1661" s="16" t="n">
        <v>0.178664725923146</v>
      </c>
      <c r="P1661" s="34" t="b">
        <f aca="false">TRUE()</f>
        <v>1</v>
      </c>
      <c r="Q1661" s="18" t="n">
        <v>6.34920634920635E-005</v>
      </c>
    </row>
    <row r="1662" customFormat="false" ht="22.35" hidden="false" customHeight="false" outlineLevel="0" collapsed="false">
      <c r="A1662" s="6" t="s">
        <v>3244</v>
      </c>
      <c r="B1662" s="7" t="s">
        <v>1306</v>
      </c>
      <c r="C1662" s="17" t="n">
        <v>2120</v>
      </c>
      <c r="D1662" s="16" t="n">
        <v>0.153145655482811</v>
      </c>
      <c r="E1662" s="16" t="n">
        <v>0.0239808907064295</v>
      </c>
      <c r="F1662" s="16" t="n">
        <v>0.190011546984727</v>
      </c>
      <c r="G1662" s="16" t="n">
        <v>0.0526326738392685</v>
      </c>
      <c r="H1662" s="17" t="n">
        <v>11.4016060655237</v>
      </c>
      <c r="I1662" s="17" t="n">
        <v>348.305431291972</v>
      </c>
      <c r="J1662" s="18" t="n">
        <v>8.3585219694181E-026</v>
      </c>
      <c r="K1662" s="18" t="n">
        <v>3.00588095087393E-025</v>
      </c>
      <c r="L1662" s="16" t="n">
        <v>0.750614721032251</v>
      </c>
      <c r="M1662" s="16" t="n">
        <v>0.76803840877915</v>
      </c>
      <c r="N1662" s="18" t="n">
        <v>0.000267431501344244</v>
      </c>
      <c r="O1662" s="16" t="n">
        <v>0.178630798312086</v>
      </c>
      <c r="P1662" s="34" t="b">
        <f aca="false">TRUE()</f>
        <v>1</v>
      </c>
      <c r="Q1662" s="16" t="n">
        <v>0</v>
      </c>
    </row>
    <row r="1663" customFormat="false" ht="22.35" hidden="false" customHeight="false" outlineLevel="0" collapsed="false">
      <c r="A1663" s="6" t="s">
        <v>3245</v>
      </c>
      <c r="B1663" s="7" t="s">
        <v>1306</v>
      </c>
      <c r="C1663" s="17" t="n">
        <v>2121</v>
      </c>
      <c r="D1663" s="16" t="n">
        <v>0.153940247305733</v>
      </c>
      <c r="E1663" s="16" t="n">
        <v>0.0240656890601688</v>
      </c>
      <c r="F1663" s="16" t="n">
        <v>0.190804690686129</v>
      </c>
      <c r="G1663" s="16" t="n">
        <v>0.0526572145375147</v>
      </c>
      <c r="H1663" s="17" t="n">
        <v>11.3780499150826</v>
      </c>
      <c r="I1663" s="17" t="n">
        <v>346.877886225653</v>
      </c>
      <c r="J1663" s="18" t="n">
        <v>1.05179106304562E-025</v>
      </c>
      <c r="K1663" s="18" t="n">
        <v>3.74994236395129E-025</v>
      </c>
      <c r="L1663" s="16" t="n">
        <v>0.750144192037421</v>
      </c>
      <c r="M1663" s="16" t="n">
        <v>0.767489711934156</v>
      </c>
      <c r="N1663" s="18" t="n">
        <v>0.000268184994775813</v>
      </c>
      <c r="O1663" s="16" t="n">
        <v>0.178600222221958</v>
      </c>
      <c r="P1663" s="34" t="b">
        <f aca="false">TRUE()</f>
        <v>1</v>
      </c>
      <c r="Q1663" s="18" t="n">
        <v>3.54856620288719E-005</v>
      </c>
    </row>
    <row r="1664" customFormat="false" ht="22.35" hidden="false" customHeight="false" outlineLevel="0" collapsed="false">
      <c r="A1664" s="6" t="s">
        <v>3246</v>
      </c>
      <c r="B1664" s="7" t="s">
        <v>1306</v>
      </c>
      <c r="C1664" s="17" t="n">
        <v>2122</v>
      </c>
      <c r="D1664" s="16" t="n">
        <v>0.15472723230151</v>
      </c>
      <c r="E1664" s="16" t="n">
        <v>0.024148687864786</v>
      </c>
      <c r="F1664" s="16" t="n">
        <v>0.191591726158223</v>
      </c>
      <c r="G1664" s="16" t="n">
        <v>0.0526810912590095</v>
      </c>
      <c r="H1664" s="17" t="n">
        <v>11.3555275147594</v>
      </c>
      <c r="I1664" s="17" t="n">
        <v>345.490247423173</v>
      </c>
      <c r="J1664" s="18" t="n">
        <v>1.3104357420917E-025</v>
      </c>
      <c r="K1664" s="18" t="n">
        <v>4.64812677750476E-025</v>
      </c>
      <c r="L1664" s="16" t="n">
        <v>0.749715732379073</v>
      </c>
      <c r="M1664" s="16" t="n">
        <v>0.766889574759945</v>
      </c>
      <c r="N1664" s="18" t="n">
        <v>0.000268526536309513</v>
      </c>
      <c r="O1664" s="16" t="n">
        <v>0.178576061673883</v>
      </c>
      <c r="P1664" s="34" t="b">
        <f aca="false">TRUE()</f>
        <v>1</v>
      </c>
      <c r="Q1664" s="16" t="n">
        <v>0</v>
      </c>
    </row>
    <row r="1665" customFormat="false" ht="22.35" hidden="false" customHeight="false" outlineLevel="0" collapsed="false">
      <c r="A1665" s="6" t="s">
        <v>3247</v>
      </c>
      <c r="B1665" s="7" t="s">
        <v>1306</v>
      </c>
      <c r="C1665" s="17" t="n">
        <v>2123</v>
      </c>
      <c r="D1665" s="16" t="n">
        <v>0.155506245737109</v>
      </c>
      <c r="E1665" s="16" t="n">
        <v>0.0242297455803514</v>
      </c>
      <c r="F1665" s="16" t="n">
        <v>0.192372322653989</v>
      </c>
      <c r="G1665" s="16" t="n">
        <v>0.052704109095598</v>
      </c>
      <c r="H1665" s="17" t="n">
        <v>11.3340964685916</v>
      </c>
      <c r="I1665" s="17" t="n">
        <v>344.14275561066</v>
      </c>
      <c r="J1665" s="18" t="n">
        <v>1.61584502154174E-025</v>
      </c>
      <c r="K1665" s="18" t="n">
        <v>5.67322913654673E-025</v>
      </c>
      <c r="L1665" s="16" t="n">
        <v>0.749332793937997</v>
      </c>
      <c r="M1665" s="16" t="n">
        <v>0.766375171467764</v>
      </c>
      <c r="N1665" s="18" t="n">
        <v>0.000269531732093396</v>
      </c>
      <c r="O1665" s="16" t="n">
        <v>0.178558182909169</v>
      </c>
      <c r="P1665" s="34" t="b">
        <f aca="false">TRUE()</f>
        <v>1</v>
      </c>
      <c r="Q1665" s="18" t="n">
        <v>8.6964886964887E-005</v>
      </c>
    </row>
    <row r="1666" customFormat="false" ht="22.35" hidden="false" customHeight="false" outlineLevel="0" collapsed="false">
      <c r="A1666" s="6" t="s">
        <v>3248</v>
      </c>
      <c r="B1666" s="7" t="s">
        <v>1306</v>
      </c>
      <c r="C1666" s="17" t="n">
        <v>2124</v>
      </c>
      <c r="D1666" s="16" t="n">
        <v>0.156277064052659</v>
      </c>
      <c r="E1666" s="16" t="n">
        <v>0.0243089124499368</v>
      </c>
      <c r="F1666" s="16" t="n">
        <v>0.193145860050083</v>
      </c>
      <c r="G1666" s="16" t="n">
        <v>0.0527259237696018</v>
      </c>
      <c r="H1666" s="17" t="n">
        <v>11.3136512502653</v>
      </c>
      <c r="I1666" s="17" t="n">
        <v>342.830696855696</v>
      </c>
      <c r="J1666" s="18" t="n">
        <v>1.97392775139932E-025</v>
      </c>
      <c r="K1666" s="18" t="n">
        <v>6.84360916316389E-025</v>
      </c>
      <c r="L1666" s="16" t="n">
        <v>0.74899187012073</v>
      </c>
      <c r="M1666" s="16" t="n">
        <v>0.765860768175583</v>
      </c>
      <c r="N1666" s="18" t="n">
        <v>0.000270352920431799</v>
      </c>
      <c r="O1666" s="16" t="n">
        <v>0.17854453399045</v>
      </c>
      <c r="P1666" s="34" t="b">
        <f aca="false">TRUE()</f>
        <v>1</v>
      </c>
      <c r="Q1666" s="18" t="n">
        <v>2.46913580246914E-005</v>
      </c>
    </row>
    <row r="1667" customFormat="false" ht="22.35" hidden="false" customHeight="false" outlineLevel="0" collapsed="false">
      <c r="A1667" s="6" t="s">
        <v>3249</v>
      </c>
      <c r="B1667" s="7" t="s">
        <v>1306</v>
      </c>
      <c r="C1667" s="17" t="n">
        <v>2125</v>
      </c>
      <c r="D1667" s="16" t="n">
        <v>0.157039420126224</v>
      </c>
      <c r="E1667" s="16" t="n">
        <v>0.0243865030661358</v>
      </c>
      <c r="F1667" s="16" t="n">
        <v>0.193910035238058</v>
      </c>
      <c r="G1667" s="16" t="n">
        <v>0.05274583179491</v>
      </c>
      <c r="H1667" s="17" t="n">
        <v>11.2935586829762</v>
      </c>
      <c r="I1667" s="17" t="n">
        <v>341.541370421132</v>
      </c>
      <c r="J1667" s="18" t="n">
        <v>2.40234612325547E-025</v>
      </c>
      <c r="K1667" s="18" t="n">
        <v>8.25309305588594E-025</v>
      </c>
      <c r="L1667" s="16" t="n">
        <v>0.748660728103547</v>
      </c>
      <c r="M1667" s="16" t="n">
        <v>0.765363511659808</v>
      </c>
      <c r="N1667" s="18" t="n">
        <v>0.000271445228403622</v>
      </c>
      <c r="O1667" s="16" t="n">
        <v>0.178534909235264</v>
      </c>
      <c r="P1667" s="34" t="b">
        <f aca="false">TRUE()</f>
        <v>1</v>
      </c>
      <c r="Q1667" s="18" t="n">
        <v>4.39167662285942E-005</v>
      </c>
    </row>
    <row r="1668" customFormat="false" ht="22.35" hidden="false" customHeight="false" outlineLevel="0" collapsed="false">
      <c r="A1668" s="6" t="s">
        <v>3250</v>
      </c>
      <c r="B1668" s="7" t="s">
        <v>1306</v>
      </c>
      <c r="C1668" s="17" t="n">
        <v>2126</v>
      </c>
      <c r="D1668" s="16" t="n">
        <v>0.157791049273169</v>
      </c>
      <c r="E1668" s="16" t="n">
        <v>0.0244623100970486</v>
      </c>
      <c r="F1668" s="16" t="n">
        <v>0.194661735262422</v>
      </c>
      <c r="G1668" s="16" t="n">
        <v>0.0527637205859205</v>
      </c>
      <c r="H1668" s="17" t="n">
        <v>11.2736164209378</v>
      </c>
      <c r="I1668" s="17" t="n">
        <v>340.277203514993</v>
      </c>
      <c r="J1668" s="18" t="n">
        <v>2.91757361630148E-025</v>
      </c>
      <c r="K1668" s="18" t="n">
        <v>9.93267473966458E-025</v>
      </c>
      <c r="L1668" s="16" t="n">
        <v>0.748323898669428</v>
      </c>
      <c r="M1668" s="16" t="n">
        <v>0.764934842249657</v>
      </c>
      <c r="N1668" s="18" t="n">
        <v>0.000271693908147149</v>
      </c>
      <c r="O1668" s="16" t="n">
        <v>0.178526389869486</v>
      </c>
      <c r="P1668" s="34" t="b">
        <f aca="false">TRUE()</f>
        <v>1</v>
      </c>
      <c r="Q1668" s="18" t="n">
        <v>1.66666666666667E-005</v>
      </c>
    </row>
    <row r="1669" customFormat="false" ht="22.35" hidden="false" customHeight="false" outlineLevel="0" collapsed="false">
      <c r="A1669" s="6" t="s">
        <v>3251</v>
      </c>
      <c r="B1669" s="7" t="s">
        <v>1306</v>
      </c>
      <c r="C1669" s="17" t="n">
        <v>2127</v>
      </c>
      <c r="D1669" s="16" t="n">
        <v>0.15853027405844</v>
      </c>
      <c r="E1669" s="16" t="n">
        <v>0.0245359064646003</v>
      </c>
      <c r="F1669" s="16" t="n">
        <v>0.19539932782196</v>
      </c>
      <c r="G1669" s="16" t="n">
        <v>0.0527796492117129</v>
      </c>
      <c r="H1669" s="17" t="n">
        <v>11.2539308081353</v>
      </c>
      <c r="I1669" s="17" t="n">
        <v>339.046099470568</v>
      </c>
      <c r="J1669" s="18" t="n">
        <v>3.53209170151338E-025</v>
      </c>
      <c r="K1669" s="18" t="n">
        <v>1.19172199685208E-024</v>
      </c>
      <c r="L1669" s="16" t="n">
        <v>0.747982007040034</v>
      </c>
      <c r="M1669" s="16" t="n">
        <v>0.764266117969822</v>
      </c>
      <c r="N1669" s="18" t="n">
        <v>0.000272358084892213</v>
      </c>
      <c r="O1669" s="16" t="n">
        <v>0.178516706345523</v>
      </c>
      <c r="P1669" s="34" t="b">
        <f aca="false">TRUE()</f>
        <v>1</v>
      </c>
      <c r="Q1669" s="16" t="n">
        <v>0</v>
      </c>
    </row>
    <row r="1670" customFormat="false" ht="22.35" hidden="false" customHeight="false" outlineLevel="0" collapsed="false">
      <c r="A1670" s="6" t="s">
        <v>3252</v>
      </c>
      <c r="B1670" s="7" t="s">
        <v>1306</v>
      </c>
      <c r="C1670" s="17" t="n">
        <v>2128</v>
      </c>
      <c r="D1670" s="16" t="n">
        <v>0.159255995584596</v>
      </c>
      <c r="E1670" s="16" t="n">
        <v>0.0246073606923826</v>
      </c>
      <c r="F1670" s="16" t="n">
        <v>0.196121057078357</v>
      </c>
      <c r="G1670" s="16" t="n">
        <v>0.0527932949649951</v>
      </c>
      <c r="H1670" s="17" t="n">
        <v>11.2343145754727</v>
      </c>
      <c r="I1670" s="17" t="n">
        <v>337.843359624152</v>
      </c>
      <c r="J1670" s="18" t="n">
        <v>4.26960960159235E-025</v>
      </c>
      <c r="K1670" s="18" t="n">
        <v>1.42894192311357E-024</v>
      </c>
      <c r="L1670" s="16" t="n">
        <v>0.747626004595051</v>
      </c>
      <c r="M1670" s="16" t="n">
        <v>0.763820301783265</v>
      </c>
      <c r="N1670" s="18" t="n">
        <v>0.000272499062057404</v>
      </c>
      <c r="O1670" s="16" t="n">
        <v>0.178505403725896</v>
      </c>
      <c r="P1670" s="34" t="b">
        <f aca="false">TRUE()</f>
        <v>1</v>
      </c>
      <c r="Q1670" s="18" t="n">
        <v>1.73611111111111E-005</v>
      </c>
    </row>
    <row r="1671" customFormat="false" ht="22.35" hidden="false" customHeight="false" outlineLevel="0" collapsed="false">
      <c r="A1671" s="6" t="s">
        <v>3253</v>
      </c>
      <c r="B1671" s="7" t="s">
        <v>1306</v>
      </c>
      <c r="C1671" s="17" t="n">
        <v>2129</v>
      </c>
      <c r="D1671" s="16" t="n">
        <v>0.159968211120303</v>
      </c>
      <c r="E1671" s="16" t="n">
        <v>0.0246765012981254</v>
      </c>
      <c r="F1671" s="16" t="n">
        <v>0.196826867274893</v>
      </c>
      <c r="G1671" s="16" t="n">
        <v>0.0528047556602107</v>
      </c>
      <c r="H1671" s="17" t="n">
        <v>11.2147792950573</v>
      </c>
      <c r="I1671" s="17" t="n">
        <v>336.672368987521</v>
      </c>
      <c r="J1671" s="18" t="n">
        <v>5.15247903005962E-025</v>
      </c>
      <c r="K1671" s="18" t="n">
        <v>1.70925563347302E-024</v>
      </c>
      <c r="L1671" s="16" t="n">
        <v>0.747253683716499</v>
      </c>
      <c r="M1671" s="16" t="n">
        <v>0.763357338820302</v>
      </c>
      <c r="N1671" s="18" t="n">
        <v>0.000273660505013564</v>
      </c>
      <c r="O1671" s="16" t="n">
        <v>0.17849114740049</v>
      </c>
      <c r="P1671" s="34" t="b">
        <f aca="false">TRUE()</f>
        <v>1</v>
      </c>
      <c r="Q1671" s="18" t="n">
        <v>5.94421582075905E-006</v>
      </c>
    </row>
    <row r="1672" customFormat="false" ht="22.35" hidden="false" customHeight="false" outlineLevel="0" collapsed="false">
      <c r="A1672" s="6" t="s">
        <v>3254</v>
      </c>
      <c r="B1672" s="7" t="s">
        <v>1306</v>
      </c>
      <c r="C1672" s="17" t="n">
        <v>2130</v>
      </c>
      <c r="D1672" s="16" t="n">
        <v>0.160667622141296</v>
      </c>
      <c r="E1672" s="16" t="n">
        <v>0.0247431948952313</v>
      </c>
      <c r="F1672" s="16" t="n">
        <v>0.197517536148908</v>
      </c>
      <c r="G1672" s="16" t="n">
        <v>0.052814010012058</v>
      </c>
      <c r="H1672" s="17" t="n">
        <v>11.1953787907833</v>
      </c>
      <c r="I1672" s="17" t="n">
        <v>335.534734346995</v>
      </c>
      <c r="J1672" s="18" t="n">
        <v>6.20453830717708E-025</v>
      </c>
      <c r="K1672" s="18" t="n">
        <v>2.0451814118177E-024</v>
      </c>
      <c r="L1672" s="16" t="n">
        <v>0.746867026436608</v>
      </c>
      <c r="M1672" s="16" t="n">
        <v>0.762980109739369</v>
      </c>
      <c r="N1672" s="18" t="n">
        <v>0.000274386775068132</v>
      </c>
      <c r="O1672" s="16" t="n">
        <v>0.178473023784635</v>
      </c>
      <c r="P1672" s="34" t="b">
        <f aca="false">TRUE()</f>
        <v>1</v>
      </c>
      <c r="Q1672" s="18" t="n">
        <v>5E-005</v>
      </c>
    </row>
    <row r="1673" customFormat="false" ht="22.35" hidden="false" customHeight="false" outlineLevel="0" collapsed="false">
      <c r="A1673" s="6" t="s">
        <v>3255</v>
      </c>
      <c r="B1673" s="7" t="s">
        <v>1306</v>
      </c>
      <c r="C1673" s="17" t="n">
        <v>2131</v>
      </c>
      <c r="D1673" s="16" t="n">
        <v>0.161355169957483</v>
      </c>
      <c r="E1673" s="16" t="n">
        <v>0.0248078888053648</v>
      </c>
      <c r="F1673" s="16" t="n">
        <v>0.198194557327842</v>
      </c>
      <c r="G1673" s="16" t="n">
        <v>0.0528208803570624</v>
      </c>
      <c r="H1673" s="17" t="n">
        <v>11.1761894221365</v>
      </c>
      <c r="I1673" s="17" t="n">
        <v>334.420204519934</v>
      </c>
      <c r="J1673" s="18" t="n">
        <v>7.45248899587809E-025</v>
      </c>
      <c r="K1673" s="18" t="n">
        <v>2.44102836092297E-024</v>
      </c>
      <c r="L1673" s="16" t="n">
        <v>0.746479039380142</v>
      </c>
      <c r="M1673" s="16" t="n">
        <v>0.762431412894376</v>
      </c>
      <c r="N1673" s="18" t="n">
        <v>0.000275772334231173</v>
      </c>
      <c r="O1673" s="16" t="n">
        <v>0.178450474282327</v>
      </c>
      <c r="P1673" s="34" t="b">
        <f aca="false">TRUE()</f>
        <v>1</v>
      </c>
      <c r="Q1673" s="18" t="n">
        <v>5.98765432098766E-005</v>
      </c>
    </row>
    <row r="1674" customFormat="false" ht="22.35" hidden="false" customHeight="false" outlineLevel="0" collapsed="false">
      <c r="A1674" s="6" t="s">
        <v>3256</v>
      </c>
      <c r="B1674" s="7" t="s">
        <v>1306</v>
      </c>
      <c r="C1674" s="17" t="n">
        <v>2132</v>
      </c>
      <c r="D1674" s="16" t="n">
        <v>0.162032176105065</v>
      </c>
      <c r="E1674" s="16" t="n">
        <v>0.0248710902878164</v>
      </c>
      <c r="F1674" s="16" t="n">
        <v>0.198858256335782</v>
      </c>
      <c r="G1674" s="16" t="n">
        <v>0.052825132821262</v>
      </c>
      <c r="H1674" s="17" t="n">
        <v>11.1568095733268</v>
      </c>
      <c r="I1674" s="17" t="n">
        <v>333.31721165857</v>
      </c>
      <c r="J1674" s="18" t="n">
        <v>8.9606562833887E-025</v>
      </c>
      <c r="K1674" s="18" t="n">
        <v>2.91432002947203E-024</v>
      </c>
      <c r="L1674" s="16" t="n">
        <v>0.746072021585353</v>
      </c>
      <c r="M1674" s="16" t="n">
        <v>0.761917009602195</v>
      </c>
      <c r="N1674" s="18" t="n">
        <v>0.000276452559769237</v>
      </c>
      <c r="O1674" s="16" t="n">
        <v>0.17842410243548</v>
      </c>
      <c r="P1674" s="34" t="b">
        <f aca="false">TRUE()</f>
        <v>1</v>
      </c>
      <c r="Q1674" s="18" t="n">
        <v>1.58730158730159E-005</v>
      </c>
    </row>
    <row r="1675" customFormat="false" ht="22.35" hidden="false" customHeight="false" outlineLevel="0" collapsed="false">
      <c r="A1675" s="6" t="s">
        <v>3257</v>
      </c>
      <c r="B1675" s="7" t="s">
        <v>1306</v>
      </c>
      <c r="C1675" s="17" t="n">
        <v>2133</v>
      </c>
      <c r="D1675" s="16" t="n">
        <v>0.162698072414879</v>
      </c>
      <c r="E1675" s="16" t="n">
        <v>0.0249321669903614</v>
      </c>
      <c r="F1675" s="16" t="n">
        <v>0.19950895801431</v>
      </c>
      <c r="G1675" s="16" t="n">
        <v>0.0528270067259459</v>
      </c>
      <c r="H1675" s="17" t="n">
        <v>11.1376323644293</v>
      </c>
      <c r="I1675" s="17" t="n">
        <v>332.238789225472</v>
      </c>
      <c r="J1675" s="18" t="n">
        <v>1.07471992517148E-024</v>
      </c>
      <c r="K1675" s="18" t="n">
        <v>3.47088536144875E-024</v>
      </c>
      <c r="L1675" s="16" t="n">
        <v>0.745661580481111</v>
      </c>
      <c r="M1675" s="16" t="n">
        <v>0.76159122085048</v>
      </c>
      <c r="N1675" s="18" t="n">
        <v>0.000277315360072208</v>
      </c>
      <c r="O1675" s="16" t="n">
        <v>0.178393662116118</v>
      </c>
      <c r="P1675" s="34" t="b">
        <f aca="false">TRUE()</f>
        <v>1</v>
      </c>
      <c r="Q1675" s="18" t="n">
        <v>5.99565614997714E-005</v>
      </c>
    </row>
    <row r="1676" customFormat="false" ht="22.35" hidden="false" customHeight="false" outlineLevel="0" collapsed="false">
      <c r="A1676" s="6" t="s">
        <v>3258</v>
      </c>
      <c r="B1676" s="7" t="s">
        <v>1306</v>
      </c>
      <c r="C1676" s="17" t="n">
        <v>2134</v>
      </c>
      <c r="D1676" s="16" t="n">
        <v>0.16335087754868</v>
      </c>
      <c r="E1676" s="16" t="n">
        <v>0.0249912803552674</v>
      </c>
      <c r="F1676" s="16" t="n">
        <v>0.200144495234572</v>
      </c>
      <c r="G1676" s="16" t="n">
        <v>0.0528263240885493</v>
      </c>
      <c r="H1676" s="17" t="n">
        <v>11.1185777608591</v>
      </c>
      <c r="I1676" s="17" t="n">
        <v>331.180084674087</v>
      </c>
      <c r="J1676" s="18" t="n">
        <v>1.28677865461743E-024</v>
      </c>
      <c r="K1676" s="18" t="n">
        <v>4.120471772116E-024</v>
      </c>
      <c r="L1676" s="16" t="n">
        <v>0.745246105272449</v>
      </c>
      <c r="M1676" s="16" t="n">
        <v>0.761008230452675</v>
      </c>
      <c r="N1676" s="18" t="n">
        <v>0.000277965928904895</v>
      </c>
      <c r="O1676" s="16" t="n">
        <v>0.178358930916871</v>
      </c>
      <c r="P1676" s="34" t="b">
        <f aca="false">TRUE()</f>
        <v>1</v>
      </c>
      <c r="Q1676" s="18" t="n">
        <v>1.64609053497942E-005</v>
      </c>
    </row>
    <row r="1677" customFormat="false" ht="22.35" hidden="false" customHeight="false" outlineLevel="0" collapsed="false">
      <c r="A1677" s="6" t="s">
        <v>3259</v>
      </c>
      <c r="B1677" s="7" t="s">
        <v>1306</v>
      </c>
      <c r="C1677" s="17" t="n">
        <v>2135</v>
      </c>
      <c r="D1677" s="16" t="n">
        <v>0.163989210833255</v>
      </c>
      <c r="E1677" s="16" t="n">
        <v>0.0250487626119063</v>
      </c>
      <c r="F1677" s="16" t="n">
        <v>0.200761894840546</v>
      </c>
      <c r="G1677" s="16" t="n">
        <v>0.0528227626191424</v>
      </c>
      <c r="H1677" s="17" t="n">
        <v>11.0991156740862</v>
      </c>
      <c r="I1677" s="17" t="n">
        <v>330.13212005683</v>
      </c>
      <c r="J1677" s="18" t="n">
        <v>1.54501751451308E-024</v>
      </c>
      <c r="K1677" s="18" t="n">
        <v>4.90499240798575E-024</v>
      </c>
      <c r="L1677" s="16" t="n">
        <v>0.744797216066495</v>
      </c>
      <c r="M1677" s="16" t="n">
        <v>0.760802469135803</v>
      </c>
      <c r="N1677" s="18" t="n">
        <v>0.000277965928904895</v>
      </c>
      <c r="O1677" s="16" t="n">
        <v>0.178321519741872</v>
      </c>
      <c r="P1677" s="34" t="b">
        <f aca="false">TRUE()</f>
        <v>1</v>
      </c>
      <c r="Q1677" s="18" t="n">
        <v>1.38888888888889E-005</v>
      </c>
    </row>
    <row r="1678" customFormat="false" ht="22.35" hidden="false" customHeight="false" outlineLevel="0" collapsed="false">
      <c r="A1678" s="6" t="s">
        <v>3260</v>
      </c>
      <c r="B1678" s="7" t="s">
        <v>1306</v>
      </c>
      <c r="C1678" s="17" t="n">
        <v>2136</v>
      </c>
      <c r="D1678" s="16" t="n">
        <v>0.164611394713102</v>
      </c>
      <c r="E1678" s="16" t="n">
        <v>0.0251040532412708</v>
      </c>
      <c r="F1678" s="16" t="n">
        <v>0.201359987578393</v>
      </c>
      <c r="G1678" s="16" t="n">
        <v>0.0528164696040743</v>
      </c>
      <c r="H1678" s="17" t="n">
        <v>11.0795143446555</v>
      </c>
      <c r="I1678" s="17" t="n">
        <v>329.105693833531</v>
      </c>
      <c r="J1678" s="18" t="n">
        <v>1.85575769530257E-024</v>
      </c>
      <c r="K1678" s="18" t="n">
        <v>5.85657371521344E-024</v>
      </c>
      <c r="L1678" s="16" t="n">
        <v>0.74432386703626</v>
      </c>
      <c r="M1678" s="16" t="n">
        <v>0.76033950617284</v>
      </c>
      <c r="N1678" s="18" t="n">
        <v>0.000277965928904895</v>
      </c>
      <c r="O1678" s="16" t="n">
        <v>0.1782822972469</v>
      </c>
      <c r="P1678" s="34" t="b">
        <f aca="false">TRUE()</f>
        <v>1</v>
      </c>
      <c r="Q1678" s="18" t="n">
        <v>3.48902640569307E-005</v>
      </c>
    </row>
    <row r="1679" customFormat="false" ht="22.35" hidden="false" customHeight="false" outlineLevel="0" collapsed="false">
      <c r="A1679" s="6" t="s">
        <v>3261</v>
      </c>
      <c r="B1679" s="7" t="s">
        <v>1306</v>
      </c>
      <c r="C1679" s="17" t="n">
        <v>2137</v>
      </c>
      <c r="D1679" s="16" t="n">
        <v>0.165215365563129</v>
      </c>
      <c r="E1679" s="16" t="n">
        <v>0.0251566298737714</v>
      </c>
      <c r="F1679" s="16" t="n">
        <v>0.201938093955131</v>
      </c>
      <c r="G1679" s="16" t="n">
        <v>0.05280779955411</v>
      </c>
      <c r="H1679" s="17" t="n">
        <v>11.0602750744359</v>
      </c>
      <c r="I1679" s="17" t="n">
        <v>328.112440016073</v>
      </c>
      <c r="J1679" s="18" t="n">
        <v>2.2201426931695E-024</v>
      </c>
      <c r="K1679" s="18" t="n">
        <v>6.97303396808601E-024</v>
      </c>
      <c r="L1679" s="16" t="n">
        <v>0.743849913425508</v>
      </c>
      <c r="M1679" s="16" t="n">
        <v>0.759842249657065</v>
      </c>
      <c r="N1679" s="18" t="n">
        <v>0.000277965928904895</v>
      </c>
      <c r="O1679" s="16" t="n">
        <v>0.178242739801217</v>
      </c>
      <c r="P1679" s="34" t="b">
        <f aca="false">TRUE()</f>
        <v>1</v>
      </c>
      <c r="Q1679" s="18" t="n">
        <v>4.34567901234568E-005</v>
      </c>
    </row>
    <row r="1680" customFormat="false" ht="22.35" hidden="false" customHeight="false" outlineLevel="0" collapsed="false">
      <c r="A1680" s="6" t="s">
        <v>3262</v>
      </c>
      <c r="B1680" s="7" t="s">
        <v>1306</v>
      </c>
      <c r="C1680" s="17" t="n">
        <v>2138</v>
      </c>
      <c r="D1680" s="16" t="n">
        <v>0.165802546546345</v>
      </c>
      <c r="E1680" s="16" t="n">
        <v>0.0252070210959021</v>
      </c>
      <c r="F1680" s="16" t="n">
        <v>0.202497668600554</v>
      </c>
      <c r="G1680" s="16" t="n">
        <v>0.0527966851632849</v>
      </c>
      <c r="H1680" s="17" t="n">
        <v>11.0412862303687</v>
      </c>
      <c r="I1680" s="17" t="n">
        <v>327.142016543005</v>
      </c>
      <c r="J1680" s="18" t="n">
        <v>2.64859529511279E-024</v>
      </c>
      <c r="K1680" s="18" t="n">
        <v>8.25820471428855E-024</v>
      </c>
      <c r="L1680" s="16" t="n">
        <v>0.743376169839181</v>
      </c>
      <c r="M1680" s="16" t="n">
        <v>0.759344993141289</v>
      </c>
      <c r="N1680" s="18" t="n">
        <v>0.000277965928904895</v>
      </c>
      <c r="O1680" s="16" t="n">
        <v>0.178206398158088</v>
      </c>
      <c r="P1680" s="34" t="b">
        <f aca="false">TRUE()</f>
        <v>1</v>
      </c>
      <c r="Q1680" s="18" t="n">
        <v>2.62345679012346E-005</v>
      </c>
    </row>
    <row r="1681" customFormat="false" ht="22.35" hidden="false" customHeight="false" outlineLevel="0" collapsed="false">
      <c r="A1681" s="6" t="s">
        <v>3263</v>
      </c>
      <c r="B1681" s="7" t="s">
        <v>1306</v>
      </c>
      <c r="C1681" s="17" t="n">
        <v>2139</v>
      </c>
      <c r="D1681" s="16" t="n">
        <v>0.166375240215057</v>
      </c>
      <c r="E1681" s="16" t="n">
        <v>0.0252550837303579</v>
      </c>
      <c r="F1681" s="16" t="n">
        <v>0.203041424778858</v>
      </c>
      <c r="G1681" s="16" t="n">
        <v>0.0527834299976714</v>
      </c>
      <c r="H1681" s="17" t="n">
        <v>11.0226713377965</v>
      </c>
      <c r="I1681" s="17" t="n">
        <v>326.198982595884</v>
      </c>
      <c r="J1681" s="18" t="n">
        <v>3.14738669421311E-024</v>
      </c>
      <c r="K1681" s="18" t="n">
        <v>9.7475035678988E-024</v>
      </c>
      <c r="L1681" s="16" t="n">
        <v>0.742906994400172</v>
      </c>
      <c r="M1681" s="16" t="n">
        <v>0.758950617283951</v>
      </c>
      <c r="N1681" s="18" t="n">
        <v>0.000277965928904895</v>
      </c>
      <c r="O1681" s="16" t="n">
        <v>0.178173818421956</v>
      </c>
      <c r="P1681" s="34" t="b">
        <f aca="false">TRUE()</f>
        <v>1</v>
      </c>
      <c r="Q1681" s="18" t="n">
        <v>2.64550264550265E-005</v>
      </c>
    </row>
    <row r="1682" customFormat="false" ht="22.35" hidden="false" customHeight="false" outlineLevel="0" collapsed="false">
      <c r="A1682" s="6" t="s">
        <v>3264</v>
      </c>
      <c r="B1682" s="7" t="s">
        <v>1306</v>
      </c>
      <c r="C1682" s="17" t="n">
        <v>2140</v>
      </c>
      <c r="D1682" s="16" t="n">
        <v>0.166933363776674</v>
      </c>
      <c r="E1682" s="16" t="n">
        <v>0.0253012201454963</v>
      </c>
      <c r="F1682" s="16" t="n">
        <v>0.203570439541131</v>
      </c>
      <c r="G1682" s="16" t="n">
        <v>0.0527681224597072</v>
      </c>
      <c r="H1682" s="17" t="n">
        <v>11.0046728237721</v>
      </c>
      <c r="I1682" s="17" t="n">
        <v>325.276672644722</v>
      </c>
      <c r="J1682" s="18" t="n">
        <v>3.7188315357654E-024</v>
      </c>
      <c r="K1682" s="18" t="n">
        <v>1.14489249802867E-023</v>
      </c>
      <c r="L1682" s="16" t="n">
        <v>0.742464139343099</v>
      </c>
      <c r="M1682" s="16" t="n">
        <v>0.758470507544582</v>
      </c>
      <c r="N1682" s="18" t="n">
        <v>0.000277965928904895</v>
      </c>
      <c r="O1682" s="16" t="n">
        <v>0.178144041534884</v>
      </c>
      <c r="P1682" s="34" t="b">
        <f aca="false">TRUE()</f>
        <v>1</v>
      </c>
      <c r="Q1682" s="18" t="n">
        <v>0.000112258691505903</v>
      </c>
    </row>
    <row r="1683" customFormat="false" ht="22.35" hidden="false" customHeight="false" outlineLevel="0" collapsed="false">
      <c r="A1683" s="6" t="s">
        <v>3265</v>
      </c>
      <c r="B1683" s="7" t="s">
        <v>1306</v>
      </c>
      <c r="C1683" s="17" t="n">
        <v>2141</v>
      </c>
      <c r="D1683" s="16" t="n">
        <v>0.167477107132556</v>
      </c>
      <c r="E1683" s="16" t="n">
        <v>0.0253459186223099</v>
      </c>
      <c r="F1683" s="16" t="n">
        <v>0.204085259158887</v>
      </c>
      <c r="G1683" s="16" t="n">
        <v>0.0527506524992635</v>
      </c>
      <c r="H1683" s="17" t="n">
        <v>10.9872908875289</v>
      </c>
      <c r="I1683" s="17" t="n">
        <v>324.365459592832</v>
      </c>
      <c r="J1683" s="18" t="n">
        <v>4.37008946869359E-024</v>
      </c>
      <c r="K1683" s="18" t="n">
        <v>1.33548389507205E-023</v>
      </c>
      <c r="L1683" s="16" t="n">
        <v>0.742055651455428</v>
      </c>
      <c r="M1683" s="16" t="n">
        <v>0.758041838134431</v>
      </c>
      <c r="N1683" s="18" t="n">
        <v>0.000277965928904895</v>
      </c>
      <c r="O1683" s="16" t="n">
        <v>0.178115589364773</v>
      </c>
      <c r="P1683" s="34" t="b">
        <f aca="false">TRUE()</f>
        <v>1</v>
      </c>
      <c r="Q1683" s="16" t="n">
        <v>0</v>
      </c>
    </row>
    <row r="1684" customFormat="false" ht="22.35" hidden="false" customHeight="false" outlineLevel="0" collapsed="false">
      <c r="A1684" s="6" t="s">
        <v>3266</v>
      </c>
      <c r="B1684" s="7" t="s">
        <v>1306</v>
      </c>
      <c r="C1684" s="17" t="n">
        <v>2142</v>
      </c>
      <c r="D1684" s="16" t="n">
        <v>0.168007595762116</v>
      </c>
      <c r="E1684" s="16" t="n">
        <v>0.0253886989834733</v>
      </c>
      <c r="F1684" s="16" t="n">
        <v>0.204586501550076</v>
      </c>
      <c r="G1684" s="16" t="n">
        <v>0.0527311395273573</v>
      </c>
      <c r="H1684" s="17" t="n">
        <v>10.9704695066177</v>
      </c>
      <c r="I1684" s="17" t="n">
        <v>323.474283838093</v>
      </c>
      <c r="J1684" s="18" t="n">
        <v>5.1087900299845E-024</v>
      </c>
      <c r="K1684" s="18" t="n">
        <v>1.55208481877274E-023</v>
      </c>
      <c r="L1684" s="16" t="n">
        <v>0.741670227764602</v>
      </c>
      <c r="M1684" s="16" t="n">
        <v>0.757733196159122</v>
      </c>
      <c r="N1684" s="18" t="n">
        <v>0.000277965928904895</v>
      </c>
      <c r="O1684" s="16" t="n">
        <v>0.178090076666365</v>
      </c>
      <c r="P1684" s="34" t="b">
        <f aca="false">TRUE()</f>
        <v>1</v>
      </c>
      <c r="Q1684" s="18" t="n">
        <v>9.25925925925926E-006</v>
      </c>
    </row>
    <row r="1685" customFormat="false" ht="22.35" hidden="false" customHeight="false" outlineLevel="0" collapsed="false">
      <c r="A1685" s="6" t="s">
        <v>3267</v>
      </c>
      <c r="B1685" s="7" t="s">
        <v>1306</v>
      </c>
      <c r="C1685" s="17" t="n">
        <v>2143</v>
      </c>
      <c r="D1685" s="16" t="n">
        <v>0.168523449185912</v>
      </c>
      <c r="E1685" s="16" t="n">
        <v>0.025429004137632</v>
      </c>
      <c r="F1685" s="16" t="n">
        <v>0.205073519198428</v>
      </c>
      <c r="G1685" s="16" t="n">
        <v>0.0527098440345515</v>
      </c>
      <c r="H1685" s="17" t="n">
        <v>10.9545289282974</v>
      </c>
      <c r="I1685" s="17" t="n">
        <v>322.61438883784</v>
      </c>
      <c r="J1685" s="18" t="n">
        <v>5.92470277390783E-024</v>
      </c>
      <c r="K1685" s="18" t="n">
        <v>1.79078780129042E-023</v>
      </c>
      <c r="L1685" s="16" t="n">
        <v>0.741319929814675</v>
      </c>
      <c r="M1685" s="16" t="n">
        <v>0.757338820301783</v>
      </c>
      <c r="N1685" s="18" t="n">
        <v>0.000278408095467763</v>
      </c>
      <c r="O1685" s="16" t="n">
        <v>0.178064345016683</v>
      </c>
      <c r="P1685" s="34" t="b">
        <f aca="false">TRUE()</f>
        <v>1</v>
      </c>
      <c r="Q1685" s="18" t="n">
        <v>3.24074074074074E-005</v>
      </c>
    </row>
    <row r="1686" customFormat="false" ht="22.35" hidden="false" customHeight="false" outlineLevel="0" collapsed="false">
      <c r="A1686" s="6" t="s">
        <v>3268</v>
      </c>
      <c r="B1686" s="7" t="s">
        <v>1306</v>
      </c>
      <c r="C1686" s="17" t="n">
        <v>2144</v>
      </c>
      <c r="D1686" s="16" t="n">
        <v>0.169023181554559</v>
      </c>
      <c r="E1686" s="16" t="n">
        <v>0.0254666765825274</v>
      </c>
      <c r="F1686" s="16" t="n">
        <v>0.205544821013676</v>
      </c>
      <c r="G1686" s="16" t="n">
        <v>0.0526868188250478</v>
      </c>
      <c r="H1686" s="17" t="n">
        <v>10.9394950761545</v>
      </c>
      <c r="I1686" s="17" t="n">
        <v>321.788396463285</v>
      </c>
      <c r="J1686" s="18" t="n">
        <v>6.81447072684901E-024</v>
      </c>
      <c r="K1686" s="18" t="n">
        <v>2.04927924032054E-023</v>
      </c>
      <c r="L1686" s="16" t="n">
        <v>0.741004151438188</v>
      </c>
      <c r="M1686" s="16" t="n">
        <v>0.756944444444444</v>
      </c>
      <c r="N1686" s="18" t="n">
        <v>0.000278408095467763</v>
      </c>
      <c r="O1686" s="16" t="n">
        <v>0.178039345752303</v>
      </c>
      <c r="P1686" s="34" t="b">
        <f aca="false">TRUE()</f>
        <v>1</v>
      </c>
      <c r="Q1686" s="18" t="n">
        <v>3.6637618010167E-005</v>
      </c>
    </row>
    <row r="1687" customFormat="false" ht="22.35" hidden="false" customHeight="false" outlineLevel="0" collapsed="false">
      <c r="A1687" s="6" t="s">
        <v>3269</v>
      </c>
      <c r="B1687" s="7" t="s">
        <v>1306</v>
      </c>
      <c r="C1687" s="17" t="n">
        <v>2145</v>
      </c>
      <c r="D1687" s="16" t="n">
        <v>0.169507248180994</v>
      </c>
      <c r="E1687" s="16" t="n">
        <v>0.0255014531092453</v>
      </c>
      <c r="F1687" s="16" t="n">
        <v>0.206000176073234</v>
      </c>
      <c r="G1687" s="16" t="n">
        <v>0.0526622438721316</v>
      </c>
      <c r="H1687" s="17" t="n">
        <v>10.9252025311994</v>
      </c>
      <c r="I1687" s="17" t="n">
        <v>321.001716558081</v>
      </c>
      <c r="J1687" s="18" t="n">
        <v>7.78305702102683E-024</v>
      </c>
      <c r="K1687" s="18" t="n">
        <v>2.33210733843042E-023</v>
      </c>
      <c r="L1687" s="16" t="n">
        <v>0.740706900342399</v>
      </c>
      <c r="M1687" s="16" t="n">
        <v>0.756567215363512</v>
      </c>
      <c r="N1687" s="18" t="n">
        <v>0.000278564113601334</v>
      </c>
      <c r="O1687" s="16" t="n">
        <v>0.178015835075446</v>
      </c>
      <c r="P1687" s="34" t="b">
        <f aca="false">TRUE()</f>
        <v>1</v>
      </c>
      <c r="Q1687" s="16" t="n">
        <v>0</v>
      </c>
    </row>
    <row r="1688" customFormat="false" ht="22.35" hidden="false" customHeight="false" outlineLevel="0" collapsed="false">
      <c r="A1688" s="6" t="s">
        <v>3270</v>
      </c>
      <c r="B1688" s="7" t="s">
        <v>1306</v>
      </c>
      <c r="C1688" s="17" t="n">
        <v>2146</v>
      </c>
      <c r="D1688" s="16" t="n">
        <v>0.169975060996318</v>
      </c>
      <c r="E1688" s="16" t="n">
        <v>0.0255331603251426</v>
      </c>
      <c r="F1688" s="16" t="n">
        <v>0.206440273525126</v>
      </c>
      <c r="G1688" s="16" t="n">
        <v>0.05263620667566</v>
      </c>
      <c r="H1688" s="17" t="n">
        <v>10.9120621585199</v>
      </c>
      <c r="I1688" s="17" t="n">
        <v>320.257445644078</v>
      </c>
      <c r="J1688" s="18" t="n">
        <v>8.79769289059973E-024</v>
      </c>
      <c r="K1688" s="18" t="n">
        <v>2.63043411354387E-023</v>
      </c>
      <c r="L1688" s="16" t="n">
        <v>0.740453166234222</v>
      </c>
      <c r="M1688" s="16" t="n">
        <v>0.756207133058985</v>
      </c>
      <c r="N1688" s="18" t="n">
        <v>0.000278564113601334</v>
      </c>
      <c r="O1688" s="16" t="n">
        <v>0.177990126283543</v>
      </c>
      <c r="P1688" s="34" t="b">
        <f aca="false">TRUE()</f>
        <v>1</v>
      </c>
      <c r="Q1688" s="18" t="n">
        <v>3.29218106995885E-005</v>
      </c>
    </row>
    <row r="1689" customFormat="false" ht="22.35" hidden="false" customHeight="false" outlineLevel="0" collapsed="false">
      <c r="A1689" s="6" t="s">
        <v>3271</v>
      </c>
      <c r="B1689" s="7" t="s">
        <v>1306</v>
      </c>
      <c r="C1689" s="17" t="n">
        <v>2147</v>
      </c>
      <c r="D1689" s="16" t="n">
        <v>0.170428109461839</v>
      </c>
      <c r="E1689" s="16" t="n">
        <v>0.025562331436181</v>
      </c>
      <c r="F1689" s="16" t="n">
        <v>0.206866595139026</v>
      </c>
      <c r="G1689" s="16" t="n">
        <v>0.0526088287432757</v>
      </c>
      <c r="H1689" s="17" t="n">
        <v>10.8999337722482</v>
      </c>
      <c r="I1689" s="17" t="n">
        <v>319.547141972</v>
      </c>
      <c r="J1689" s="18" t="n">
        <v>9.85539272973382E-024</v>
      </c>
      <c r="K1689" s="18" t="n">
        <v>2.93820975778702E-023</v>
      </c>
      <c r="L1689" s="16" t="n">
        <v>0.740240513817079</v>
      </c>
      <c r="M1689" s="16" t="n">
        <v>0.756104252400549</v>
      </c>
      <c r="N1689" s="18" t="n">
        <v>0.000278564113601334</v>
      </c>
      <c r="O1689" s="16" t="n">
        <v>0.177961240886251</v>
      </c>
      <c r="P1689" s="34" t="b">
        <f aca="false">TRUE()</f>
        <v>1</v>
      </c>
      <c r="Q1689" s="16" t="n">
        <v>0</v>
      </c>
    </row>
    <row r="1690" customFormat="false" ht="22.35" hidden="false" customHeight="false" outlineLevel="0" collapsed="false">
      <c r="A1690" s="6" t="s">
        <v>3272</v>
      </c>
      <c r="B1690" s="7" t="s">
        <v>1306</v>
      </c>
      <c r="C1690" s="17" t="n">
        <v>2148</v>
      </c>
      <c r="D1690" s="16" t="n">
        <v>0.170867416887433</v>
      </c>
      <c r="E1690" s="16" t="n">
        <v>0.0255895544480755</v>
      </c>
      <c r="F1690" s="16" t="n">
        <v>0.207280202114353</v>
      </c>
      <c r="G1690" s="16" t="n">
        <v>0.0525801480724616</v>
      </c>
      <c r="H1690" s="17" t="n">
        <v>10.8886869448001</v>
      </c>
      <c r="I1690" s="17" t="n">
        <v>318.860926807703</v>
      </c>
      <c r="J1690" s="18" t="n">
        <v>1.09554196424501E-023</v>
      </c>
      <c r="K1690" s="18" t="n">
        <v>3.25447326529476E-023</v>
      </c>
      <c r="L1690" s="16" t="n">
        <v>0.740068486929942</v>
      </c>
      <c r="M1690" s="16" t="n">
        <v>0.755984224965707</v>
      </c>
      <c r="N1690" s="18" t="n">
        <v>0.000278564113601334</v>
      </c>
      <c r="O1690" s="16" t="n">
        <v>0.177931964109518</v>
      </c>
      <c r="P1690" s="34" t="b">
        <f aca="false">TRUE()</f>
        <v>1</v>
      </c>
      <c r="Q1690" s="18" t="n">
        <v>6.65532261276942E-005</v>
      </c>
    </row>
    <row r="1691" customFormat="false" ht="22.35" hidden="false" customHeight="false" outlineLevel="0" collapsed="false">
      <c r="A1691" s="6" t="s">
        <v>3273</v>
      </c>
      <c r="B1691" s="7" t="s">
        <v>1306</v>
      </c>
      <c r="C1691" s="17" t="n">
        <v>2149</v>
      </c>
      <c r="D1691" s="16" t="n">
        <v>0.171294472908239</v>
      </c>
      <c r="E1691" s="16" t="n">
        <v>0.0256149645265853</v>
      </c>
      <c r="F1691" s="16" t="n">
        <v>0.207681976373302</v>
      </c>
      <c r="G1691" s="16" t="n">
        <v>0.0525501513165038</v>
      </c>
      <c r="H1691" s="17" t="n">
        <v>10.8781081559562</v>
      </c>
      <c r="I1691" s="17" t="n">
        <v>318.196167517173</v>
      </c>
      <c r="J1691" s="18" t="n">
        <v>1.21062912860218E-023</v>
      </c>
      <c r="K1691" s="18" t="n">
        <v>3.58608913897149E-023</v>
      </c>
      <c r="L1691" s="16" t="n">
        <v>0.739924783119446</v>
      </c>
      <c r="M1691" s="16" t="n">
        <v>0.755778463648834</v>
      </c>
      <c r="N1691" s="18" t="n">
        <v>0.000278564113601334</v>
      </c>
      <c r="O1691" s="16" t="n">
        <v>0.177898960698549</v>
      </c>
      <c r="P1691" s="34" t="b">
        <f aca="false">TRUE()</f>
        <v>1</v>
      </c>
      <c r="Q1691" s="16" t="n">
        <v>0</v>
      </c>
    </row>
    <row r="1692" customFormat="false" ht="22.35" hidden="false" customHeight="false" outlineLevel="0" collapsed="false">
      <c r="A1692" s="6" t="s">
        <v>3274</v>
      </c>
      <c r="B1692" s="7" t="s">
        <v>1306</v>
      </c>
      <c r="C1692" s="17" t="n">
        <v>2150</v>
      </c>
      <c r="D1692" s="16" t="n">
        <v>0.171709917580784</v>
      </c>
      <c r="E1692" s="16" t="n">
        <v>0.0256394522514674</v>
      </c>
      <c r="F1692" s="16" t="n">
        <v>0.208071863433432</v>
      </c>
      <c r="G1692" s="16" t="n">
        <v>0.0525186567404162</v>
      </c>
      <c r="H1692" s="17" t="n">
        <v>10.8678001908452</v>
      </c>
      <c r="I1692" s="17" t="n">
        <v>317.536429896196</v>
      </c>
      <c r="J1692" s="18" t="n">
        <v>1.33465465440536E-023</v>
      </c>
      <c r="K1692" s="18" t="n">
        <v>3.93102683873829E-023</v>
      </c>
      <c r="L1692" s="16" t="n">
        <v>0.739796592866159</v>
      </c>
      <c r="M1692" s="16" t="n">
        <v>0.75562414266118</v>
      </c>
      <c r="N1692" s="18" t="n">
        <v>0.000278564113601334</v>
      </c>
      <c r="O1692" s="16" t="n">
        <v>0.177862613781379</v>
      </c>
      <c r="P1692" s="34" t="b">
        <f aca="false">TRUE()</f>
        <v>1</v>
      </c>
      <c r="Q1692" s="18" t="n">
        <v>1.48148148148148E-005</v>
      </c>
    </row>
    <row r="1693" customFormat="false" ht="22.35" hidden="false" customHeight="false" outlineLevel="0" collapsed="false">
      <c r="A1693" s="6" t="s">
        <v>3275</v>
      </c>
      <c r="B1693" s="7" t="s">
        <v>1306</v>
      </c>
      <c r="C1693" s="17" t="n">
        <v>2151</v>
      </c>
      <c r="D1693" s="16" t="n">
        <v>0.172114291068945</v>
      </c>
      <c r="E1693" s="16" t="n">
        <v>0.0256631835295814</v>
      </c>
      <c r="F1693" s="16" t="n">
        <v>0.208449624908903</v>
      </c>
      <c r="G1693" s="16" t="n">
        <v>0.0524858617249802</v>
      </c>
      <c r="H1693" s="17" t="n">
        <v>10.8574725006312</v>
      </c>
      <c r="I1693" s="17" t="n">
        <v>316.880481735573</v>
      </c>
      <c r="J1693" s="18" t="n">
        <v>1.47137798268241E-023</v>
      </c>
      <c r="K1693" s="18" t="n">
        <v>4.31230129105366E-023</v>
      </c>
      <c r="L1693" s="16" t="n">
        <v>0.739665209781014</v>
      </c>
      <c r="M1693" s="16" t="n">
        <v>0.755332647462277</v>
      </c>
      <c r="N1693" s="18" t="n">
        <v>0.000278564113601334</v>
      </c>
      <c r="O1693" s="16" t="n">
        <v>0.177825900124212</v>
      </c>
      <c r="P1693" s="34" t="b">
        <f aca="false">TRUE()</f>
        <v>1</v>
      </c>
      <c r="Q1693" s="18" t="n">
        <v>4.52969928173338E-005</v>
      </c>
    </row>
    <row r="1694" customFormat="false" ht="22.35" hidden="false" customHeight="false" outlineLevel="0" collapsed="false">
      <c r="A1694" s="6" t="s">
        <v>3276</v>
      </c>
      <c r="B1694" s="7" t="s">
        <v>1306</v>
      </c>
      <c r="C1694" s="17" t="n">
        <v>2152</v>
      </c>
      <c r="D1694" s="16" t="n">
        <v>0.172508086535161</v>
      </c>
      <c r="E1694" s="16" t="n">
        <v>0.0256859917571169</v>
      </c>
      <c r="F1694" s="16" t="n">
        <v>0.208814794293637</v>
      </c>
      <c r="G1694" s="16" t="n">
        <v>0.0524518673879359</v>
      </c>
      <c r="H1694" s="17" t="n">
        <v>10.8468664794693</v>
      </c>
      <c r="I1694" s="17" t="n">
        <v>316.231802415529</v>
      </c>
      <c r="J1694" s="18" t="n">
        <v>1.62531463897405E-023</v>
      </c>
      <c r="K1694" s="18" t="n">
        <v>4.75003926179036E-023</v>
      </c>
      <c r="L1694" s="16" t="n">
        <v>0.739509929469903</v>
      </c>
      <c r="M1694" s="16" t="n">
        <v>0.755024005486969</v>
      </c>
      <c r="N1694" s="18" t="n">
        <v>0.000278564113601334</v>
      </c>
      <c r="O1694" s="16" t="n">
        <v>0.177786923950223</v>
      </c>
      <c r="P1694" s="34" t="b">
        <f aca="false">TRUE()</f>
        <v>1</v>
      </c>
      <c r="Q1694" s="18" t="n">
        <v>7.92912665752172E-005</v>
      </c>
    </row>
    <row r="1695" customFormat="false" ht="22.35" hidden="false" customHeight="false" outlineLevel="0" collapsed="false">
      <c r="A1695" s="6" t="s">
        <v>3277</v>
      </c>
      <c r="B1695" s="7" t="s">
        <v>1306</v>
      </c>
      <c r="C1695" s="17" t="n">
        <v>2153</v>
      </c>
      <c r="D1695" s="16" t="n">
        <v>0.172891707526818</v>
      </c>
      <c r="E1695" s="16" t="n">
        <v>0.0257084383436365</v>
      </c>
      <c r="F1695" s="16" t="n">
        <v>0.209168280355493</v>
      </c>
      <c r="G1695" s="16" t="n">
        <v>0.0524171808354361</v>
      </c>
      <c r="H1695" s="17" t="n">
        <v>10.8359556301277</v>
      </c>
      <c r="I1695" s="17" t="n">
        <v>315.585175345852</v>
      </c>
      <c r="J1695" s="18" t="n">
        <v>1.79948959843158E-023</v>
      </c>
      <c r="K1695" s="18" t="n">
        <v>5.24061883052003E-023</v>
      </c>
      <c r="L1695" s="16" t="n">
        <v>0.739333435542441</v>
      </c>
      <c r="M1695" s="16" t="n">
        <v>0.754869684499314</v>
      </c>
      <c r="N1695" s="18" t="n">
        <v>0.000278564113601334</v>
      </c>
      <c r="O1695" s="16" t="n">
        <v>0.177743986812824</v>
      </c>
      <c r="P1695" s="34" t="b">
        <f aca="false">TRUE()</f>
        <v>1</v>
      </c>
      <c r="Q1695" s="16" t="n">
        <v>0</v>
      </c>
    </row>
    <row r="1696" customFormat="false" ht="22.35" hidden="false" customHeight="false" outlineLevel="0" collapsed="false">
      <c r="A1696" s="6" t="s">
        <v>3278</v>
      </c>
      <c r="B1696" s="7" t="s">
        <v>1306</v>
      </c>
      <c r="C1696" s="17" t="n">
        <v>2154</v>
      </c>
      <c r="D1696" s="16" t="n">
        <v>0.173265019313388</v>
      </c>
      <c r="E1696" s="16" t="n">
        <v>0.0257302391792007</v>
      </c>
      <c r="F1696" s="16" t="n">
        <v>0.209510097520541</v>
      </c>
      <c r="G1696" s="16" t="n">
        <v>0.0523822553220422</v>
      </c>
      <c r="H1696" s="17" t="n">
        <v>10.8248071479264</v>
      </c>
      <c r="I1696" s="17" t="n">
        <v>314.948838019005</v>
      </c>
      <c r="J1696" s="18" t="n">
        <v>1.99545680796315E-023</v>
      </c>
      <c r="K1696" s="18" t="n">
        <v>5.79506350808054E-023</v>
      </c>
      <c r="L1696" s="16" t="n">
        <v>0.739132994811913</v>
      </c>
      <c r="M1696" s="16" t="n">
        <v>0.75471536351166</v>
      </c>
      <c r="N1696" s="18" t="n">
        <v>0.000278564113601334</v>
      </c>
      <c r="O1696" s="16" t="n">
        <v>0.177700317994686</v>
      </c>
      <c r="P1696" s="34" t="b">
        <f aca="false">TRUE()</f>
        <v>1</v>
      </c>
      <c r="Q1696" s="16" t="n">
        <v>0</v>
      </c>
    </row>
    <row r="1697" customFormat="false" ht="22.35" hidden="false" customHeight="false" outlineLevel="0" collapsed="false">
      <c r="A1697" s="6" t="s">
        <v>3279</v>
      </c>
      <c r="B1697" s="7" t="s">
        <v>1306</v>
      </c>
      <c r="C1697" s="17" t="n">
        <v>2155</v>
      </c>
      <c r="D1697" s="16" t="n">
        <v>0.17362988957992</v>
      </c>
      <c r="E1697" s="16" t="n">
        <v>0.0257507530410779</v>
      </c>
      <c r="F1697" s="16" t="n">
        <v>0.209842842869589</v>
      </c>
      <c r="G1697" s="16" t="n">
        <v>0.0523476116284527</v>
      </c>
      <c r="H1697" s="17" t="n">
        <v>10.8137374448337</v>
      </c>
      <c r="I1697" s="17" t="n">
        <v>314.337293731214</v>
      </c>
      <c r="J1697" s="18" t="n">
        <v>2.20992231641037E-023</v>
      </c>
      <c r="K1697" s="18" t="n">
        <v>6.39998437760155E-023</v>
      </c>
      <c r="L1697" s="16" t="n">
        <v>0.738917276389657</v>
      </c>
      <c r="M1697" s="16" t="n">
        <v>0.754526748971193</v>
      </c>
      <c r="N1697" s="18" t="n">
        <v>0.000278564113601334</v>
      </c>
      <c r="O1697" s="16" t="n">
        <v>0.177650921416097</v>
      </c>
      <c r="P1697" s="34" t="b">
        <f aca="false">TRUE()</f>
        <v>1</v>
      </c>
      <c r="Q1697" s="16" t="n">
        <v>0</v>
      </c>
    </row>
    <row r="1698" customFormat="false" ht="22.35" hidden="false" customHeight="false" outlineLevel="0" collapsed="false">
      <c r="A1698" s="6" t="s">
        <v>3280</v>
      </c>
      <c r="B1698" s="7" t="s">
        <v>1306</v>
      </c>
      <c r="C1698" s="17" t="n">
        <v>2156</v>
      </c>
      <c r="D1698" s="16" t="n">
        <v>0.173987398453641</v>
      </c>
      <c r="E1698" s="16" t="n">
        <v>0.0257703152886518</v>
      </c>
      <c r="F1698" s="16" t="n">
        <v>0.210169084228548</v>
      </c>
      <c r="G1698" s="16" t="n">
        <v>0.0523135614358203</v>
      </c>
      <c r="H1698" s="17" t="n">
        <v>10.8030843814706</v>
      </c>
      <c r="I1698" s="17" t="n">
        <v>313.74739035309</v>
      </c>
      <c r="J1698" s="18" t="n">
        <v>2.43792696114208E-023</v>
      </c>
      <c r="K1698" s="18" t="n">
        <v>7.04554100887161E-023</v>
      </c>
      <c r="L1698" s="16" t="n">
        <v>0.738711995975233</v>
      </c>
      <c r="M1698" s="16" t="n">
        <v>0.754338134430727</v>
      </c>
      <c r="N1698" s="18" t="n">
        <v>0.000278564113601334</v>
      </c>
      <c r="O1698" s="16" t="n">
        <v>0.177591179771931</v>
      </c>
      <c r="P1698" s="34" t="b">
        <f aca="false">TRUE()</f>
        <v>1</v>
      </c>
      <c r="Q1698" s="18" t="n">
        <v>9.25925925925926E-006</v>
      </c>
    </row>
    <row r="1699" customFormat="false" ht="22.35" hidden="false" customHeight="false" outlineLevel="0" collapsed="false">
      <c r="A1699" s="6" t="s">
        <v>3281</v>
      </c>
      <c r="B1699" s="7" t="s">
        <v>1306</v>
      </c>
      <c r="C1699" s="17" t="n">
        <v>2157</v>
      </c>
      <c r="D1699" s="16" t="n">
        <v>0.174338977516527</v>
      </c>
      <c r="E1699" s="16" t="n">
        <v>0.0257891281373319</v>
      </c>
      <c r="F1699" s="16" t="n">
        <v>0.210489741656385</v>
      </c>
      <c r="G1699" s="16" t="n">
        <v>0.052280302552047</v>
      </c>
      <c r="H1699" s="17" t="n">
        <v>10.7926303026412</v>
      </c>
      <c r="I1699" s="17" t="n">
        <v>313.177276690991</v>
      </c>
      <c r="J1699" s="18" t="n">
        <v>2.68377355044959E-023</v>
      </c>
      <c r="K1699" s="18" t="n">
        <v>7.72736645431659E-023</v>
      </c>
      <c r="L1699" s="16" t="n">
        <v>0.738503802160291</v>
      </c>
      <c r="M1699" s="16" t="n">
        <v>0.754132373113855</v>
      </c>
      <c r="N1699" s="18" t="n">
        <v>0.000278631529036446</v>
      </c>
      <c r="O1699" s="16" t="n">
        <v>0.177526045482831</v>
      </c>
      <c r="P1699" s="34" t="b">
        <f aca="false">TRUE()</f>
        <v>1</v>
      </c>
      <c r="Q1699" s="18" t="n">
        <v>1.78571428571429E-005</v>
      </c>
    </row>
    <row r="1700" customFormat="false" ht="22.35" hidden="false" customHeight="false" outlineLevel="0" collapsed="false">
      <c r="A1700" s="6" t="s">
        <v>3282</v>
      </c>
      <c r="B1700" s="7" t="s">
        <v>1306</v>
      </c>
      <c r="C1700" s="17" t="n">
        <v>2158</v>
      </c>
      <c r="D1700" s="16" t="n">
        <v>0.174685022226008</v>
      </c>
      <c r="E1700" s="16" t="n">
        <v>0.0258069245493809</v>
      </c>
      <c r="F1700" s="16" t="n">
        <v>0.210805326747669</v>
      </c>
      <c r="G1700" s="16" t="n">
        <v>0.0522479556974276</v>
      </c>
      <c r="H1700" s="17" t="n">
        <v>10.7824601116072</v>
      </c>
      <c r="I1700" s="17" t="n">
        <v>312.632087521086</v>
      </c>
      <c r="J1700" s="18" t="n">
        <v>2.94585268705538E-023</v>
      </c>
      <c r="K1700" s="18" t="n">
        <v>8.44871364981329E-023</v>
      </c>
      <c r="L1700" s="16" t="n">
        <v>0.738293803628783</v>
      </c>
      <c r="M1700" s="16" t="n">
        <v>0.753995198902606</v>
      </c>
      <c r="N1700" s="18" t="n">
        <v>0.000278631529036446</v>
      </c>
      <c r="O1700" s="16" t="n">
        <v>0.177455684707631</v>
      </c>
      <c r="P1700" s="34" t="b">
        <f aca="false">TRUE()</f>
        <v>1</v>
      </c>
      <c r="Q1700" s="18" t="n">
        <v>2.77777777777778E-005</v>
      </c>
    </row>
    <row r="1701" customFormat="false" ht="22.35" hidden="false" customHeight="false" outlineLevel="0" collapsed="false">
      <c r="A1701" s="6" t="s">
        <v>3283</v>
      </c>
      <c r="B1701" s="7" t="s">
        <v>1306</v>
      </c>
      <c r="C1701" s="17" t="n">
        <v>2159</v>
      </c>
      <c r="D1701" s="16" t="n">
        <v>0.175024614202347</v>
      </c>
      <c r="E1701" s="16" t="n">
        <v>0.0258239598214669</v>
      </c>
      <c r="F1701" s="16" t="n">
        <v>0.211114496130558</v>
      </c>
      <c r="G1701" s="16" t="n">
        <v>0.0522162977178185</v>
      </c>
      <c r="H1701" s="17" t="n">
        <v>10.7724091799315</v>
      </c>
      <c r="I1701" s="17" t="n">
        <v>312.105775728062</v>
      </c>
      <c r="J1701" s="18" t="n">
        <v>3.22883193806963E-023</v>
      </c>
      <c r="K1701" s="18" t="n">
        <v>9.24751728294615E-023</v>
      </c>
      <c r="L1701" s="16" t="n">
        <v>0.738075992743607</v>
      </c>
      <c r="M1701" s="16" t="n">
        <v>0.753686556927298</v>
      </c>
      <c r="N1701" s="18" t="n">
        <v>0.000278631529036446</v>
      </c>
      <c r="O1701" s="16" t="n">
        <v>0.177379691413824</v>
      </c>
      <c r="P1701" s="34" t="b">
        <f aca="false">TRUE()</f>
        <v>1</v>
      </c>
      <c r="Q1701" s="18" t="n">
        <v>2.31481481481482E-005</v>
      </c>
    </row>
    <row r="1702" customFormat="false" ht="22.35" hidden="false" customHeight="false" outlineLevel="0" collapsed="false">
      <c r="A1702" s="6" t="s">
        <v>3284</v>
      </c>
      <c r="B1702" s="7" t="s">
        <v>1306</v>
      </c>
      <c r="C1702" s="17" t="n">
        <v>2160</v>
      </c>
      <c r="D1702" s="16" t="n">
        <v>0.175357523056454</v>
      </c>
      <c r="E1702" s="16" t="n">
        <v>0.0258408326991575</v>
      </c>
      <c r="F1702" s="16" t="n">
        <v>0.211416092071856</v>
      </c>
      <c r="G1702" s="16" t="n">
        <v>0.0521852226954248</v>
      </c>
      <c r="H1702" s="17" t="n">
        <v>10.7620733043443</v>
      </c>
      <c r="I1702" s="17" t="n">
        <v>311.587775300355</v>
      </c>
      <c r="J1702" s="18" t="n">
        <v>3.54604821829295E-023</v>
      </c>
      <c r="K1702" s="18" t="n">
        <v>1.01141581483957E-022</v>
      </c>
      <c r="L1702" s="16" t="n">
        <v>0.737832028405759</v>
      </c>
      <c r="M1702" s="16" t="n">
        <v>0.753549382716049</v>
      </c>
      <c r="N1702" s="18" t="n">
        <v>0.000278631529036446</v>
      </c>
      <c r="O1702" s="16" t="n">
        <v>0.177301837204691</v>
      </c>
      <c r="P1702" s="34" t="b">
        <f aca="false">TRUE()</f>
        <v>1</v>
      </c>
      <c r="Q1702" s="18" t="n">
        <v>1.58730158730159E-005</v>
      </c>
    </row>
    <row r="1703" customFormat="false" ht="22.35" hidden="false" customHeight="false" outlineLevel="0" collapsed="false">
      <c r="A1703" s="6" t="s">
        <v>3285</v>
      </c>
      <c r="B1703" s="7" t="s">
        <v>1306</v>
      </c>
      <c r="C1703" s="17" t="n">
        <v>2161</v>
      </c>
      <c r="D1703" s="16" t="n">
        <v>0.175683436338491</v>
      </c>
      <c r="E1703" s="16" t="n">
        <v>0.0258573321143415</v>
      </c>
      <c r="F1703" s="16" t="n">
        <v>0.211709929368641</v>
      </c>
      <c r="G1703" s="16" t="n">
        <v>0.0521546858432842</v>
      </c>
      <c r="H1703" s="17" t="n">
        <v>10.7515433050908</v>
      </c>
      <c r="I1703" s="17" t="n">
        <v>311.081068321529</v>
      </c>
      <c r="J1703" s="18" t="n">
        <v>3.89910211548126E-023</v>
      </c>
      <c r="K1703" s="18" t="n">
        <v>1.1105884543066E-022</v>
      </c>
      <c r="L1703" s="16" t="n">
        <v>0.737565367222646</v>
      </c>
      <c r="M1703" s="16" t="n">
        <v>0.753326474622771</v>
      </c>
      <c r="N1703" s="18" t="n">
        <v>0.000278631529036446</v>
      </c>
      <c r="O1703" s="16" t="n">
        <v>0.17722025949155</v>
      </c>
      <c r="P1703" s="34" t="b">
        <f aca="false">TRUE()</f>
        <v>1</v>
      </c>
      <c r="Q1703" s="18" t="n">
        <v>2.16049382716049E-005</v>
      </c>
    </row>
    <row r="1704" customFormat="false" ht="22.35" hidden="false" customHeight="false" outlineLevel="0" collapsed="false">
      <c r="A1704" s="6" t="s">
        <v>3286</v>
      </c>
      <c r="B1704" s="7" t="s">
        <v>1306</v>
      </c>
      <c r="C1704" s="17" t="n">
        <v>2162</v>
      </c>
      <c r="D1704" s="16" t="n">
        <v>0.17600265576883</v>
      </c>
      <c r="E1704" s="16" t="n">
        <v>0.0258737057110879</v>
      </c>
      <c r="F1704" s="16" t="n">
        <v>0.211996529482118</v>
      </c>
      <c r="G1704" s="16" t="n">
        <v>0.0521247080272862</v>
      </c>
      <c r="H1704" s="17" t="n">
        <v>10.7408262855616</v>
      </c>
      <c r="I1704" s="17" t="n">
        <v>310.581804526873</v>
      </c>
      <c r="J1704" s="18" t="n">
        <v>4.2925738695768E-023</v>
      </c>
      <c r="K1704" s="18" t="n">
        <v>1.21764740661269E-022</v>
      </c>
      <c r="L1704" s="16" t="n">
        <v>0.737279874086323</v>
      </c>
      <c r="M1704" s="16" t="n">
        <v>0.753223593964335</v>
      </c>
      <c r="N1704" s="18" t="n">
        <v>0.000278631529036446</v>
      </c>
      <c r="O1704" s="16" t="n">
        <v>0.177130940107256</v>
      </c>
      <c r="P1704" s="34" t="b">
        <f aca="false">TRUE()</f>
        <v>1</v>
      </c>
      <c r="Q1704" s="16" t="n">
        <v>0</v>
      </c>
    </row>
    <row r="1705" customFormat="false" ht="22.35" hidden="false" customHeight="false" outlineLevel="0" collapsed="false">
      <c r="A1705" s="6" t="s">
        <v>3287</v>
      </c>
      <c r="B1705" s="7" t="s">
        <v>1306</v>
      </c>
      <c r="C1705" s="17" t="n">
        <v>2163</v>
      </c>
      <c r="D1705" s="16" t="n">
        <v>0.176317015274309</v>
      </c>
      <c r="E1705" s="16" t="n">
        <v>0.0258904207272844</v>
      </c>
      <c r="F1705" s="16" t="n">
        <v>0.212276470498413</v>
      </c>
      <c r="G1705" s="16" t="n">
        <v>0.0520954525855283</v>
      </c>
      <c r="H1705" s="17" t="n">
        <v>10.7294257650466</v>
      </c>
      <c r="I1705" s="17" t="n">
        <v>310.08380533442</v>
      </c>
      <c r="J1705" s="18" t="n">
        <v>4.7507870506005E-023</v>
      </c>
      <c r="K1705" s="18" t="n">
        <v>1.34395134696606E-022</v>
      </c>
      <c r="L1705" s="16" t="n">
        <v>0.736946968766281</v>
      </c>
      <c r="M1705" s="16" t="n">
        <v>0.753086419753086</v>
      </c>
      <c r="N1705" s="18" t="n">
        <v>0.000278631529036446</v>
      </c>
      <c r="O1705" s="16" t="n">
        <v>0.177032280818849</v>
      </c>
      <c r="P1705" s="34" t="b">
        <f aca="false">TRUE()</f>
        <v>1</v>
      </c>
      <c r="Q1705" s="18" t="n">
        <v>2.64550264550265E-005</v>
      </c>
    </row>
    <row r="1706" customFormat="false" ht="22.35" hidden="false" customHeight="false" outlineLevel="0" collapsed="false">
      <c r="A1706" s="6" t="s">
        <v>3288</v>
      </c>
      <c r="B1706" s="7" t="s">
        <v>1306</v>
      </c>
      <c r="C1706" s="17" t="n">
        <v>2164</v>
      </c>
      <c r="D1706" s="16" t="n">
        <v>0.176628225666757</v>
      </c>
      <c r="E1706" s="16" t="n">
        <v>0.025907464026477</v>
      </c>
      <c r="F1706" s="16" t="n">
        <v>0.212551524509724</v>
      </c>
      <c r="G1706" s="16" t="n">
        <v>0.052067148421005</v>
      </c>
      <c r="H1706" s="17" t="n">
        <v>10.7173426753612</v>
      </c>
      <c r="I1706" s="17" t="n">
        <v>309.589106096512</v>
      </c>
      <c r="J1706" s="18" t="n">
        <v>5.28540412755467E-023</v>
      </c>
      <c r="K1706" s="18" t="n">
        <v>1.49213789995591E-022</v>
      </c>
      <c r="L1706" s="16" t="n">
        <v>0.736564780773138</v>
      </c>
      <c r="M1706" s="16" t="n">
        <v>0.752760631001372</v>
      </c>
      <c r="N1706" s="18" t="n">
        <v>0.000278631529036446</v>
      </c>
      <c r="O1706" s="16" t="n">
        <v>0.176922574493948</v>
      </c>
      <c r="P1706" s="34" t="b">
        <f aca="false">TRUE()</f>
        <v>1</v>
      </c>
      <c r="Q1706" s="16" t="n">
        <v>0</v>
      </c>
    </row>
    <row r="1707" customFormat="false" ht="22.35" hidden="false" customHeight="false" outlineLevel="0" collapsed="false">
      <c r="A1707" s="6" t="s">
        <v>3289</v>
      </c>
      <c r="B1707" s="7" t="s">
        <v>1306</v>
      </c>
      <c r="C1707" s="17" t="n">
        <v>2165</v>
      </c>
      <c r="D1707" s="16" t="n">
        <v>0.176937493161114</v>
      </c>
      <c r="E1707" s="16" t="n">
        <v>0.02592453214649</v>
      </c>
      <c r="F1707" s="16" t="n">
        <v>0.212823186284362</v>
      </c>
      <c r="G1707" s="16" t="n">
        <v>0.052039895112739</v>
      </c>
      <c r="H1707" s="17" t="n">
        <v>10.7047242021831</v>
      </c>
      <c r="I1707" s="17" t="n">
        <v>309.103307240178</v>
      </c>
      <c r="J1707" s="18" t="n">
        <v>5.90323610942977E-023</v>
      </c>
      <c r="K1707" s="18" t="n">
        <v>1.65978522046975E-022</v>
      </c>
      <c r="L1707" s="16" t="n">
        <v>0.736138240682229</v>
      </c>
      <c r="M1707" s="16" t="n">
        <v>0.752417695473251</v>
      </c>
      <c r="N1707" s="18" t="n">
        <v>0.000278631529036446</v>
      </c>
      <c r="O1707" s="16" t="n">
        <v>0.176798068386315</v>
      </c>
      <c r="P1707" s="34" t="b">
        <f aca="false">TRUE()</f>
        <v>1</v>
      </c>
      <c r="Q1707" s="18" t="n">
        <v>3.73456790123457E-005</v>
      </c>
    </row>
    <row r="1708" customFormat="false" ht="22.35" hidden="false" customHeight="false" outlineLevel="0" collapsed="false">
      <c r="A1708" s="6" t="s">
        <v>3290</v>
      </c>
      <c r="B1708" s="7" t="s">
        <v>1306</v>
      </c>
      <c r="C1708" s="17" t="n">
        <v>2166</v>
      </c>
      <c r="D1708" s="16" t="n">
        <v>0.177245897316951</v>
      </c>
      <c r="E1708" s="16" t="n">
        <v>0.0259420653807995</v>
      </c>
      <c r="F1708" s="16" t="n">
        <v>0.213092439797792</v>
      </c>
      <c r="G1708" s="16" t="n">
        <v>0.0520138780269763</v>
      </c>
      <c r="H1708" s="17" t="n">
        <v>10.6914250351381</v>
      </c>
      <c r="I1708" s="17" t="n">
        <v>308.62088288466</v>
      </c>
      <c r="J1708" s="18" t="n">
        <v>6.6274723027114E-023</v>
      </c>
      <c r="K1708" s="18" t="n">
        <v>1.85837905785489E-022</v>
      </c>
      <c r="L1708" s="16" t="n">
        <v>0.735662265551682</v>
      </c>
      <c r="M1708" s="16" t="n">
        <v>0.752040466392318</v>
      </c>
      <c r="N1708" s="18" t="n">
        <v>0.000278631529036446</v>
      </c>
      <c r="O1708" s="16" t="n">
        <v>0.176659441684219</v>
      </c>
      <c r="P1708" s="34" t="b">
        <f aca="false">TRUE()</f>
        <v>1</v>
      </c>
      <c r="Q1708" s="16" t="n">
        <v>0</v>
      </c>
    </row>
    <row r="1709" customFormat="false" ht="22.35" hidden="false" customHeight="false" outlineLevel="0" collapsed="false">
      <c r="A1709" s="6" t="s">
        <v>3291</v>
      </c>
      <c r="B1709" s="7" t="s">
        <v>1306</v>
      </c>
      <c r="C1709" s="17" t="n">
        <v>2167</v>
      </c>
      <c r="D1709" s="16" t="n">
        <v>0.177553280868517</v>
      </c>
      <c r="E1709" s="16" t="n">
        <v>0.0259600812018383</v>
      </c>
      <c r="F1709" s="16" t="n">
        <v>0.213359861692535</v>
      </c>
      <c r="G1709" s="16" t="n">
        <v>0.051989175375837</v>
      </c>
      <c r="H1709" s="17" t="n">
        <v>10.6776540889937</v>
      </c>
      <c r="I1709" s="17" t="n">
        <v>308.142188672</v>
      </c>
      <c r="J1709" s="18" t="n">
        <v>7.46668989401948E-023</v>
      </c>
      <c r="K1709" s="18" t="n">
        <v>2.08384418696576E-022</v>
      </c>
      <c r="L1709" s="16" t="n">
        <v>0.73515081452181</v>
      </c>
      <c r="M1709" s="16" t="n">
        <v>0.751628943758573</v>
      </c>
      <c r="N1709" s="18" t="n">
        <v>0.000278631529036446</v>
      </c>
      <c r="O1709" s="16" t="n">
        <v>0.176512388336133</v>
      </c>
      <c r="P1709" s="34" t="b">
        <f aca="false">TRUE()</f>
        <v>1</v>
      </c>
      <c r="Q1709" s="18" t="n">
        <v>1.38888888888889E-005</v>
      </c>
    </row>
    <row r="1710" customFormat="false" ht="22.35" hidden="false" customHeight="false" outlineLevel="0" collapsed="false">
      <c r="A1710" s="6" t="s">
        <v>3292</v>
      </c>
      <c r="B1710" s="7" t="s">
        <v>1306</v>
      </c>
      <c r="C1710" s="17" t="n">
        <v>2168</v>
      </c>
      <c r="D1710" s="16" t="n">
        <v>0.177858648853584</v>
      </c>
      <c r="E1710" s="16" t="n">
        <v>0.0259785168176457</v>
      </c>
      <c r="F1710" s="16" t="n">
        <v>0.213625690355456</v>
      </c>
      <c r="G1710" s="16" t="n">
        <v>0.0519660202110065</v>
      </c>
      <c r="H1710" s="17" t="n">
        <v>10.6637733534375</v>
      </c>
      <c r="I1710" s="17" t="n">
        <v>307.670056918201</v>
      </c>
      <c r="J1710" s="18" t="n">
        <v>8.417120682599E-023</v>
      </c>
      <c r="K1710" s="18" t="n">
        <v>2.34122324616527E-022</v>
      </c>
      <c r="L1710" s="16" t="n">
        <v>0.734626159174025</v>
      </c>
      <c r="M1710" s="16" t="n">
        <v>0.751440329218107</v>
      </c>
      <c r="N1710" s="18" t="n">
        <v>0.000278631529036446</v>
      </c>
      <c r="O1710" s="16" t="n">
        <v>0.176356793345171</v>
      </c>
      <c r="P1710" s="34" t="b">
        <f aca="false">TRUE()</f>
        <v>1</v>
      </c>
      <c r="Q1710" s="16" t="n">
        <v>0</v>
      </c>
    </row>
    <row r="1711" customFormat="false" ht="22.35" hidden="false" customHeight="false" outlineLevel="0" collapsed="false">
      <c r="A1711" s="6" t="s">
        <v>3293</v>
      </c>
      <c r="B1711" s="7" t="s">
        <v>1306</v>
      </c>
      <c r="C1711" s="17" t="n">
        <v>2169</v>
      </c>
      <c r="D1711" s="16" t="n">
        <v>0.178160773929224</v>
      </c>
      <c r="E1711" s="16" t="n">
        <v>0.025997627418967</v>
      </c>
      <c r="F1711" s="16" t="n">
        <v>0.213889555327069</v>
      </c>
      <c r="G1711" s="16" t="n">
        <v>0.0519445990211874</v>
      </c>
      <c r="H1711" s="17" t="n">
        <v>10.6499642747982</v>
      </c>
      <c r="I1711" s="17" t="n">
        <v>307.20194920349</v>
      </c>
      <c r="J1711" s="18" t="n">
        <v>9.48113390350893E-023</v>
      </c>
      <c r="K1711" s="18" t="n">
        <v>2.62661586779453E-022</v>
      </c>
      <c r="L1711" s="16" t="n">
        <v>0.734103085508413</v>
      </c>
      <c r="M1711" s="16" t="n">
        <v>0.751217421124829</v>
      </c>
      <c r="N1711" s="18" t="n">
        <v>0.000278631529036446</v>
      </c>
      <c r="O1711" s="16" t="n">
        <v>0.17619164627899</v>
      </c>
      <c r="P1711" s="34" t="b">
        <f aca="false">TRUE()</f>
        <v>1</v>
      </c>
      <c r="Q1711" s="18" t="n">
        <v>5.96933930267263E-006</v>
      </c>
    </row>
    <row r="1712" customFormat="false" ht="22.35" hidden="false" customHeight="false" outlineLevel="0" collapsed="false">
      <c r="A1712" s="6" t="s">
        <v>3294</v>
      </c>
      <c r="B1712" s="7" t="s">
        <v>1306</v>
      </c>
      <c r="C1712" s="17" t="n">
        <v>2170</v>
      </c>
      <c r="D1712" s="16" t="n">
        <v>0.178459464965982</v>
      </c>
      <c r="E1712" s="16" t="n">
        <v>0.0260170546177413</v>
      </c>
      <c r="F1712" s="16" t="n">
        <v>0.214152219278663</v>
      </c>
      <c r="G1712" s="16" t="n">
        <v>0.0519252817608697</v>
      </c>
      <c r="H1712" s="17" t="n">
        <v>10.6365602825783</v>
      </c>
      <c r="I1712" s="17" t="n">
        <v>306.746389303367</v>
      </c>
      <c r="J1712" s="18" t="n">
        <v>1.06414367992296E-022</v>
      </c>
      <c r="K1712" s="18" t="n">
        <v>2.93825433910863E-022</v>
      </c>
      <c r="L1712" s="16" t="n">
        <v>0.733596752768386</v>
      </c>
      <c r="M1712" s="16" t="n">
        <v>0.750943072702332</v>
      </c>
      <c r="N1712" s="18" t="n">
        <v>0.000278631529036446</v>
      </c>
      <c r="O1712" s="16" t="n">
        <v>0.176015776815238</v>
      </c>
      <c r="P1712" s="34" t="b">
        <f aca="false">TRUE()</f>
        <v>1</v>
      </c>
      <c r="Q1712" s="18" t="n">
        <v>7.85133536595525E-005</v>
      </c>
    </row>
    <row r="1713" customFormat="false" ht="22.35" hidden="false" customHeight="false" outlineLevel="0" collapsed="false">
      <c r="A1713" s="6" t="s">
        <v>3295</v>
      </c>
      <c r="B1713" s="7" t="s">
        <v>1306</v>
      </c>
      <c r="C1713" s="17" t="n">
        <v>2171</v>
      </c>
      <c r="D1713" s="16" t="n">
        <v>0.178755026211335</v>
      </c>
      <c r="E1713" s="16" t="n">
        <v>0.0260364475155656</v>
      </c>
      <c r="F1713" s="16" t="n">
        <v>0.214414984496916</v>
      </c>
      <c r="G1713" s="16" t="n">
        <v>0.0519082262336809</v>
      </c>
      <c r="H1713" s="17" t="n">
        <v>10.6239251337805</v>
      </c>
      <c r="I1713" s="17" t="n">
        <v>306.310050082147</v>
      </c>
      <c r="J1713" s="18" t="n">
        <v>1.18654822771937E-022</v>
      </c>
      <c r="K1713" s="18" t="n">
        <v>3.26753493366648E-022</v>
      </c>
      <c r="L1713" s="16" t="n">
        <v>0.733126105515906</v>
      </c>
      <c r="M1713" s="16" t="n">
        <v>0.75073731138546</v>
      </c>
      <c r="N1713" s="18" t="n">
        <v>0.000278631529036446</v>
      </c>
      <c r="O1713" s="16" t="n">
        <v>0.175827239974445</v>
      </c>
      <c r="P1713" s="34" t="b">
        <f aca="false">TRUE()</f>
        <v>1</v>
      </c>
      <c r="Q1713" s="16" t="n">
        <v>0</v>
      </c>
    </row>
    <row r="1714" customFormat="false" ht="22.35" hidden="false" customHeight="false" outlineLevel="0" collapsed="false">
      <c r="A1714" s="6" t="s">
        <v>3296</v>
      </c>
      <c r="B1714" s="7" t="s">
        <v>1306</v>
      </c>
      <c r="C1714" s="17" t="n">
        <v>2172</v>
      </c>
      <c r="D1714" s="16" t="n">
        <v>0.179049081905685</v>
      </c>
      <c r="E1714" s="16" t="n">
        <v>0.0260560899006312</v>
      </c>
      <c r="F1714" s="16" t="n">
        <v>0.214679143924505</v>
      </c>
      <c r="G1714" s="16" t="n">
        <v>0.0518934227847288</v>
      </c>
      <c r="H1714" s="17" t="n">
        <v>10.6118970533491</v>
      </c>
      <c r="I1714" s="17" t="n">
        <v>305.888361042718</v>
      </c>
      <c r="J1714" s="18" t="n">
        <v>1.31618894385223E-022</v>
      </c>
      <c r="K1714" s="18" t="n">
        <v>3.61494647054053E-022</v>
      </c>
      <c r="L1714" s="16" t="n">
        <v>0.732684173614176</v>
      </c>
      <c r="M1714" s="16" t="n">
        <v>0.750462962962963</v>
      </c>
      <c r="N1714" s="18" t="n">
        <v>0.000278631529036446</v>
      </c>
      <c r="O1714" s="16" t="n">
        <v>0.175625093286656</v>
      </c>
      <c r="P1714" s="34" t="b">
        <f aca="false">TRUE()</f>
        <v>1</v>
      </c>
      <c r="Q1714" s="18" t="n">
        <v>1.82748538011696E-005</v>
      </c>
    </row>
    <row r="1715" customFormat="false" ht="22.35" hidden="false" customHeight="false" outlineLevel="0" collapsed="false">
      <c r="A1715" s="6" t="s">
        <v>3297</v>
      </c>
      <c r="B1715" s="7" t="s">
        <v>1306</v>
      </c>
      <c r="C1715" s="17" t="n">
        <v>2173</v>
      </c>
      <c r="D1715" s="16" t="n">
        <v>0.179344203861063</v>
      </c>
      <c r="E1715" s="16" t="n">
        <v>0.0260761688451877</v>
      </c>
      <c r="F1715" s="16" t="n">
        <v>0.214945629129849</v>
      </c>
      <c r="G1715" s="16" t="n">
        <v>0.051880778442189</v>
      </c>
      <c r="H1715" s="17" t="n">
        <v>10.5999542627561</v>
      </c>
      <c r="I1715" s="17" t="n">
        <v>305.477646828534</v>
      </c>
      <c r="J1715" s="18" t="n">
        <v>1.45851954464286E-022</v>
      </c>
      <c r="K1715" s="18" t="n">
        <v>3.99264914925321E-022</v>
      </c>
      <c r="L1715" s="16" t="n">
        <v>0.732238299058631</v>
      </c>
      <c r="M1715" s="16" t="n">
        <v>0.750257201646091</v>
      </c>
      <c r="N1715" s="18" t="n">
        <v>0.000278631529036446</v>
      </c>
      <c r="O1715" s="16" t="n">
        <v>0.175409319027909</v>
      </c>
      <c r="P1715" s="34" t="b">
        <f aca="false">TRUE()</f>
        <v>1</v>
      </c>
      <c r="Q1715" s="18" t="n">
        <v>3.68026254102203E-005</v>
      </c>
    </row>
    <row r="1716" customFormat="false" ht="22.35" hidden="false" customHeight="false" outlineLevel="0" collapsed="false">
      <c r="A1716" s="6" t="s">
        <v>3298</v>
      </c>
      <c r="B1716" s="7" t="s">
        <v>1306</v>
      </c>
      <c r="C1716" s="17" t="n">
        <v>2174</v>
      </c>
      <c r="D1716" s="16" t="n">
        <v>0.179640454202627</v>
      </c>
      <c r="E1716" s="16" t="n">
        <v>0.0260970840402157</v>
      </c>
      <c r="F1716" s="16" t="n">
        <v>0.215213438742951</v>
      </c>
      <c r="G1716" s="16" t="n">
        <v>0.0518698143279115</v>
      </c>
      <c r="H1716" s="17" t="n">
        <v>10.5877339066121</v>
      </c>
      <c r="I1716" s="17" t="n">
        <v>305.067965760697</v>
      </c>
      <c r="J1716" s="18" t="n">
        <v>1.61955914314526E-022</v>
      </c>
      <c r="K1716" s="18" t="n">
        <v>4.41601211830014E-022</v>
      </c>
      <c r="L1716" s="16" t="n">
        <v>0.731772555595821</v>
      </c>
      <c r="M1716" s="16" t="n">
        <v>0.75008573388203</v>
      </c>
      <c r="N1716" s="18" t="n">
        <v>0.000278631529036446</v>
      </c>
      <c r="O1716" s="16" t="n">
        <v>0.175181757153601</v>
      </c>
      <c r="P1716" s="34" t="b">
        <f aca="false">TRUE()</f>
        <v>1</v>
      </c>
      <c r="Q1716" s="16" t="n">
        <v>0</v>
      </c>
    </row>
    <row r="1717" customFormat="false" ht="22.35" hidden="false" customHeight="false" outlineLevel="0" collapsed="false">
      <c r="A1717" s="6" t="s">
        <v>3299</v>
      </c>
      <c r="B1717" s="7" t="s">
        <v>1306</v>
      </c>
      <c r="C1717" s="17" t="n">
        <v>2175</v>
      </c>
      <c r="D1717" s="16" t="n">
        <v>0.179938079261058</v>
      </c>
      <c r="E1717" s="16" t="n">
        <v>0.0261191826143226</v>
      </c>
      <c r="F1717" s="16" t="n">
        <v>0.215481808796535</v>
      </c>
      <c r="G1717" s="16" t="n">
        <v>0.0518601766285163</v>
      </c>
      <c r="H1717" s="17" t="n">
        <v>10.5748901156204</v>
      </c>
      <c r="I1717" s="17" t="n">
        <v>304.651242308571</v>
      </c>
      <c r="J1717" s="18" t="n">
        <v>1.80725963894903E-022</v>
      </c>
      <c r="K1717" s="18" t="n">
        <v>4.91811639451703E-022</v>
      </c>
      <c r="L1717" s="16" t="n">
        <v>0.73127047719292</v>
      </c>
      <c r="M1717" s="16" t="n">
        <v>0.74982853223594</v>
      </c>
      <c r="N1717" s="18" t="n">
        <v>0.000278631529036446</v>
      </c>
      <c r="O1717" s="16" t="n">
        <v>0.17494452759668</v>
      </c>
      <c r="P1717" s="34" t="b">
        <f aca="false">TRUE()</f>
        <v>1</v>
      </c>
      <c r="Q1717" s="18" t="n">
        <v>9.80180175636784E-005</v>
      </c>
    </row>
    <row r="1718" customFormat="false" ht="22.35" hidden="false" customHeight="false" outlineLevel="0" collapsed="false">
      <c r="A1718" s="6" t="s">
        <v>3300</v>
      </c>
      <c r="B1718" s="7" t="s">
        <v>1306</v>
      </c>
      <c r="C1718" s="17" t="n">
        <v>2176</v>
      </c>
      <c r="D1718" s="16" t="n">
        <v>0.180236718591442</v>
      </c>
      <c r="E1718" s="16" t="n">
        <v>0.0261425535501207</v>
      </c>
      <c r="F1718" s="16" t="n">
        <v>0.215749428415136</v>
      </c>
      <c r="G1718" s="16" t="n">
        <v>0.0518516292157977</v>
      </c>
      <c r="H1718" s="17" t="n">
        <v>10.5611432950511</v>
      </c>
      <c r="I1718" s="17" t="n">
        <v>304.224362905714</v>
      </c>
      <c r="J1718" s="18" t="n">
        <v>2.03120765043483E-022</v>
      </c>
      <c r="K1718" s="18" t="n">
        <v>5.50588618504542E-022</v>
      </c>
      <c r="L1718" s="16" t="n">
        <v>0.730715579089838</v>
      </c>
      <c r="M1718" s="16" t="n">
        <v>0.749468449931413</v>
      </c>
      <c r="N1718" s="18" t="n">
        <v>0.000278631529036446</v>
      </c>
      <c r="O1718" s="16" t="n">
        <v>0.174700931173104</v>
      </c>
      <c r="P1718" s="34" t="b">
        <f aca="false">TRUE()</f>
        <v>1</v>
      </c>
      <c r="Q1718" s="18" t="n">
        <v>0.000103668472528122</v>
      </c>
    </row>
    <row r="1719" customFormat="false" ht="22.35" hidden="false" customHeight="false" outlineLevel="0" collapsed="false">
      <c r="A1719" s="6" t="s">
        <v>3301</v>
      </c>
      <c r="B1719" s="7" t="s">
        <v>1306</v>
      </c>
      <c r="C1719" s="17" t="n">
        <v>2177</v>
      </c>
      <c r="D1719" s="16" t="n">
        <v>0.18053445662944</v>
      </c>
      <c r="E1719" s="16" t="n">
        <v>0.0261670971597472</v>
      </c>
      <c r="F1719" s="16" t="n">
        <v>0.216014701577679</v>
      </c>
      <c r="G1719" s="16" t="n">
        <v>0.0518440274547117</v>
      </c>
      <c r="H1719" s="17" t="n">
        <v>10.5466263269589</v>
      </c>
      <c r="I1719" s="17" t="n">
        <v>303.787850161947</v>
      </c>
      <c r="J1719" s="18" t="n">
        <v>2.29685850821857E-022</v>
      </c>
      <c r="K1719" s="18" t="n">
        <v>6.20974775837594E-022</v>
      </c>
      <c r="L1719" s="16" t="n">
        <v>0.730116525876653</v>
      </c>
      <c r="M1719" s="16" t="n">
        <v>0.749125514403292</v>
      </c>
      <c r="N1719" s="18" t="n">
        <v>0.000278631529036446</v>
      </c>
      <c r="O1719" s="16" t="n">
        <v>0.174453323540592</v>
      </c>
      <c r="P1719" s="34" t="b">
        <f aca="false">TRUE()</f>
        <v>1</v>
      </c>
      <c r="Q1719" s="16" t="n">
        <v>0</v>
      </c>
    </row>
    <row r="1720" customFormat="false" ht="22.35" hidden="false" customHeight="false" outlineLevel="0" collapsed="false">
      <c r="A1720" s="6" t="s">
        <v>3302</v>
      </c>
      <c r="B1720" s="7" t="s">
        <v>1306</v>
      </c>
      <c r="C1720" s="17" t="n">
        <v>2178</v>
      </c>
      <c r="D1720" s="16" t="n">
        <v>0.180830937999949</v>
      </c>
      <c r="E1720" s="16" t="n">
        <v>0.0261924285675465</v>
      </c>
      <c r="F1720" s="16" t="n">
        <v>0.216278645638269</v>
      </c>
      <c r="G1720" s="16" t="n">
        <v>0.051837733469242</v>
      </c>
      <c r="H1720" s="17" t="n">
        <v>10.5318038157234</v>
      </c>
      <c r="I1720" s="17" t="n">
        <v>303.35051130698</v>
      </c>
      <c r="J1720" s="18" t="n">
        <v>2.60313395787144E-022</v>
      </c>
      <c r="K1720" s="18" t="n">
        <v>7.01038671328129E-022</v>
      </c>
      <c r="L1720" s="16" t="n">
        <v>0.729497254417585</v>
      </c>
      <c r="M1720" s="16" t="n">
        <v>0.748885459533608</v>
      </c>
      <c r="N1720" s="18" t="n">
        <v>0.000278631529036446</v>
      </c>
      <c r="O1720" s="16" t="n">
        <v>0.17420065713153</v>
      </c>
      <c r="P1720" s="34" t="b">
        <f aca="false">TRUE()</f>
        <v>1</v>
      </c>
      <c r="Q1720" s="18" t="n">
        <v>1.85185185185185E-005</v>
      </c>
    </row>
    <row r="1721" customFormat="false" ht="22.35" hidden="false" customHeight="false" outlineLevel="0" collapsed="false">
      <c r="A1721" s="6" t="s">
        <v>3303</v>
      </c>
      <c r="B1721" s="7" t="s">
        <v>1306</v>
      </c>
      <c r="C1721" s="17" t="n">
        <v>2179</v>
      </c>
      <c r="D1721" s="16" t="n">
        <v>0.181126276228642</v>
      </c>
      <c r="E1721" s="16" t="n">
        <v>0.0262182787852809</v>
      </c>
      <c r="F1721" s="16" t="n">
        <v>0.216541840113847</v>
      </c>
      <c r="G1721" s="16" t="n">
        <v>0.0518330903047846</v>
      </c>
      <c r="H1721" s="17" t="n">
        <v>10.516845828039</v>
      </c>
      <c r="I1721" s="17" t="n">
        <v>302.919152955901</v>
      </c>
      <c r="J1721" s="18" t="n">
        <v>2.95255428656172E-022</v>
      </c>
      <c r="K1721" s="18" t="n">
        <v>7.92055610163616E-022</v>
      </c>
      <c r="L1721" s="16" t="n">
        <v>0.728863168478075</v>
      </c>
      <c r="M1721" s="16" t="n">
        <v>0.748559670781893</v>
      </c>
      <c r="N1721" s="18" t="n">
        <v>0.000278631529036446</v>
      </c>
      <c r="O1721" s="16" t="n">
        <v>0.173941351254949</v>
      </c>
      <c r="P1721" s="34" t="b">
        <f aca="false">TRUE()</f>
        <v>1</v>
      </c>
      <c r="Q1721" s="18" t="n">
        <v>2.36331569664903E-005</v>
      </c>
    </row>
    <row r="1722" customFormat="false" ht="22.35" hidden="false" customHeight="false" outlineLevel="0" collapsed="false">
      <c r="A1722" s="6" t="s">
        <v>3304</v>
      </c>
      <c r="B1722" s="7" t="s">
        <v>1306</v>
      </c>
      <c r="C1722" s="17" t="n">
        <v>2180</v>
      </c>
      <c r="D1722" s="16" t="n">
        <v>0.181419650926707</v>
      </c>
      <c r="E1722" s="16" t="n">
        <v>0.0262443330128144</v>
      </c>
      <c r="F1722" s="16" t="n">
        <v>0.216803990589797</v>
      </c>
      <c r="G1722" s="16" t="n">
        <v>0.0518303029634724</v>
      </c>
      <c r="H1722" s="17" t="n">
        <v>10.5019624875583</v>
      </c>
      <c r="I1722" s="17" t="n">
        <v>302.500151121533</v>
      </c>
      <c r="J1722" s="18" t="n">
        <v>3.34554695252133E-022</v>
      </c>
      <c r="K1722" s="18" t="n">
        <v>8.96321488248129E-022</v>
      </c>
      <c r="L1722" s="16" t="n">
        <v>0.728222834291221</v>
      </c>
      <c r="M1722" s="16" t="n">
        <v>0.748216735253772</v>
      </c>
      <c r="N1722" s="18" t="n">
        <v>0.000278631529036446</v>
      </c>
      <c r="O1722" s="16" t="n">
        <v>0.173672982781382</v>
      </c>
      <c r="P1722" s="34" t="b">
        <f aca="false">TRUE()</f>
        <v>1</v>
      </c>
      <c r="Q1722" s="18" t="n">
        <v>0.000143148284014021</v>
      </c>
    </row>
    <row r="1723" customFormat="false" ht="22.35" hidden="false" customHeight="false" outlineLevel="0" collapsed="false">
      <c r="A1723" s="6" t="s">
        <v>3305</v>
      </c>
      <c r="B1723" s="7" t="s">
        <v>1306</v>
      </c>
      <c r="C1723" s="17" t="n">
        <v>2181</v>
      </c>
      <c r="D1723" s="16" t="n">
        <v>0.181711698569944</v>
      </c>
      <c r="E1723" s="16" t="n">
        <v>0.0262705421050801</v>
      </c>
      <c r="F1723" s="16" t="n">
        <v>0.217066631253035</v>
      </c>
      <c r="G1723" s="16" t="n">
        <v>0.0518296620298362</v>
      </c>
      <c r="H1723" s="17" t="n">
        <v>10.487406398693</v>
      </c>
      <c r="I1723" s="17" t="n">
        <v>302.096441391237</v>
      </c>
      <c r="J1723" s="18" t="n">
        <v>3.77943195454433E-022</v>
      </c>
      <c r="K1723" s="18" t="n">
        <v>1.00801045060148E-021</v>
      </c>
      <c r="L1723" s="16" t="n">
        <v>0.727590980390309</v>
      </c>
      <c r="M1723" s="16" t="n">
        <v>0.7480109739369</v>
      </c>
      <c r="N1723" s="18" t="n">
        <v>0.000278631529036446</v>
      </c>
      <c r="O1723" s="16" t="n">
        <v>0.173394591434988</v>
      </c>
      <c r="P1723" s="34" t="b">
        <f aca="false">TRUE()</f>
        <v>1</v>
      </c>
      <c r="Q1723" s="18" t="n">
        <v>1.54320987654321E-005</v>
      </c>
    </row>
    <row r="1724" customFormat="false" ht="22.35" hidden="false" customHeight="false" outlineLevel="0" collapsed="false">
      <c r="A1724" s="6" t="s">
        <v>3306</v>
      </c>
      <c r="B1724" s="7" t="s">
        <v>1306</v>
      </c>
      <c r="C1724" s="17" t="n">
        <v>2182</v>
      </c>
      <c r="D1724" s="16" t="n">
        <v>0.182003809280516</v>
      </c>
      <c r="E1724" s="16" t="n">
        <v>0.0262973315421873</v>
      </c>
      <c r="F1724" s="16" t="n">
        <v>0.217330208185253</v>
      </c>
      <c r="G1724" s="16" t="n">
        <v>0.0518312673501328</v>
      </c>
      <c r="H1724" s="17" t="n">
        <v>10.4727941949854</v>
      </c>
      <c r="I1724" s="17" t="n">
        <v>301.702277485899</v>
      </c>
      <c r="J1724" s="18" t="n">
        <v>4.2699799587101E-022</v>
      </c>
      <c r="K1724" s="18" t="n">
        <v>1.13446970733975E-021</v>
      </c>
      <c r="L1724" s="16" t="n">
        <v>0.726946354163654</v>
      </c>
      <c r="M1724" s="16" t="n">
        <v>0.747668038408779</v>
      </c>
      <c r="N1724" s="18" t="n">
        <v>0.000278631529036446</v>
      </c>
      <c r="O1724" s="16" t="n">
        <v>0.173107712282826</v>
      </c>
      <c r="P1724" s="34" t="b">
        <f aca="false">TRUE()</f>
        <v>1</v>
      </c>
      <c r="Q1724" s="18" t="n">
        <v>1.58730158730159E-005</v>
      </c>
    </row>
    <row r="1725" customFormat="false" ht="22.35" hidden="false" customHeight="false" outlineLevel="0" collapsed="false">
      <c r="A1725" s="6" t="s">
        <v>3307</v>
      </c>
      <c r="B1725" s="7" t="s">
        <v>1306</v>
      </c>
      <c r="C1725" s="17" t="n">
        <v>2183</v>
      </c>
      <c r="D1725" s="16" t="n">
        <v>0.182295303053361</v>
      </c>
      <c r="E1725" s="16" t="n">
        <v>0.0263247307864633</v>
      </c>
      <c r="F1725" s="16" t="n">
        <v>0.217593735519813</v>
      </c>
      <c r="G1725" s="16" t="n">
        <v>0.0518350647099535</v>
      </c>
      <c r="H1725" s="17" t="n">
        <v>10.458035092634</v>
      </c>
      <c r="I1725" s="17" t="n">
        <v>301.316778950886</v>
      </c>
      <c r="J1725" s="18" t="n">
        <v>4.82812826556255E-022</v>
      </c>
      <c r="K1725" s="18" t="n">
        <v>1.27866830262186E-021</v>
      </c>
      <c r="L1725" s="16" t="n">
        <v>0.726283432428285</v>
      </c>
      <c r="M1725" s="16" t="n">
        <v>0.74727366255144</v>
      </c>
      <c r="N1725" s="18" t="n">
        <v>0.000278631529036446</v>
      </c>
      <c r="O1725" s="16" t="n">
        <v>0.172814816296446</v>
      </c>
      <c r="P1725" s="34" t="b">
        <f aca="false">TRUE()</f>
        <v>1</v>
      </c>
      <c r="Q1725" s="16" t="n">
        <v>0</v>
      </c>
    </row>
    <row r="1726" customFormat="false" ht="22.35" hidden="false" customHeight="false" outlineLevel="0" collapsed="false">
      <c r="A1726" s="6" t="s">
        <v>3308</v>
      </c>
      <c r="B1726" s="7" t="s">
        <v>1306</v>
      </c>
      <c r="C1726" s="17" t="n">
        <v>2184</v>
      </c>
      <c r="D1726" s="16" t="n">
        <v>0.182585479040222</v>
      </c>
      <c r="E1726" s="16" t="n">
        <v>0.0263528341640302</v>
      </c>
      <c r="F1726" s="16" t="n">
        <v>0.217857032490242</v>
      </c>
      <c r="G1726" s="16" t="n">
        <v>0.051841212464981</v>
      </c>
      <c r="H1726" s="17" t="n">
        <v>10.4432499136753</v>
      </c>
      <c r="I1726" s="17" t="n">
        <v>300.939722986999</v>
      </c>
      <c r="J1726" s="18" t="n">
        <v>5.45859504697017E-022</v>
      </c>
      <c r="K1726" s="18" t="n">
        <v>1.44195858974705E-021</v>
      </c>
      <c r="L1726" s="16" t="n">
        <v>0.72561077015411</v>
      </c>
      <c r="M1726" s="16" t="n">
        <v>0.747050754458162</v>
      </c>
      <c r="N1726" s="18" t="n">
        <v>0.000278631529036446</v>
      </c>
      <c r="O1726" s="16" t="n">
        <v>0.172516365386431</v>
      </c>
      <c r="P1726" s="34" t="b">
        <f aca="false">TRUE()</f>
        <v>1</v>
      </c>
      <c r="Q1726" s="18" t="n">
        <v>9.25925925925926E-006</v>
      </c>
    </row>
    <row r="1727" customFormat="false" ht="22.35" hidden="false" customHeight="false" outlineLevel="0" collapsed="false">
      <c r="A1727" s="6" t="s">
        <v>3309</v>
      </c>
      <c r="B1727" s="7" t="s">
        <v>1306</v>
      </c>
      <c r="C1727" s="17" t="n">
        <v>2185</v>
      </c>
      <c r="D1727" s="16" t="n">
        <v>0.182873566870651</v>
      </c>
      <c r="E1727" s="16" t="n">
        <v>0.0263813973455062</v>
      </c>
      <c r="F1727" s="16" t="n">
        <v>0.218119702504188</v>
      </c>
      <c r="G1727" s="16" t="n">
        <v>0.051849778640638</v>
      </c>
      <c r="H1727" s="17" t="n">
        <v>10.4285995217795</v>
      </c>
      <c r="I1727" s="17" t="n">
        <v>300.575293204583</v>
      </c>
      <c r="J1727" s="18" t="n">
        <v>6.16243883228213E-022</v>
      </c>
      <c r="K1727" s="18" t="n">
        <v>1.62066673979537E-021</v>
      </c>
      <c r="L1727" s="16" t="n">
        <v>0.724935575052652</v>
      </c>
      <c r="M1727" s="16" t="n">
        <v>0.746553497942387</v>
      </c>
      <c r="N1727" s="18" t="n">
        <v>0.000278631529036446</v>
      </c>
      <c r="O1727" s="16" t="n">
        <v>0.172214076238453</v>
      </c>
      <c r="P1727" s="34" t="b">
        <f aca="false">TRUE()</f>
        <v>1</v>
      </c>
      <c r="Q1727" s="18" t="n">
        <v>3.29218106995885E-005</v>
      </c>
    </row>
    <row r="1728" customFormat="false" ht="22.35" hidden="false" customHeight="false" outlineLevel="0" collapsed="false">
      <c r="A1728" s="6" t="s">
        <v>3310</v>
      </c>
      <c r="B1728" s="7" t="s">
        <v>1306</v>
      </c>
      <c r="C1728" s="17" t="n">
        <v>2186</v>
      </c>
      <c r="D1728" s="16" t="n">
        <v>0.18315782717467</v>
      </c>
      <c r="E1728" s="16" t="n">
        <v>0.026410510551952</v>
      </c>
      <c r="F1728" s="16" t="n">
        <v>0.218380558276866</v>
      </c>
      <c r="G1728" s="16" t="n">
        <v>0.0518607298059727</v>
      </c>
      <c r="H1728" s="17" t="n">
        <v>10.4142312566748</v>
      </c>
      <c r="I1728" s="17" t="n">
        <v>300.221838535619</v>
      </c>
      <c r="J1728" s="18" t="n">
        <v>6.93933758057709E-022</v>
      </c>
      <c r="K1728" s="18" t="n">
        <v>1.81921989636102E-021</v>
      </c>
      <c r="L1728" s="16" t="n">
        <v>0.724269618253571</v>
      </c>
      <c r="M1728" s="16" t="n">
        <v>0.74619341563786</v>
      </c>
      <c r="N1728" s="18" t="n">
        <v>0.000278631529036446</v>
      </c>
      <c r="O1728" s="16" t="n">
        <v>0.171909984820182</v>
      </c>
      <c r="P1728" s="34" t="b">
        <f aca="false">TRUE()</f>
        <v>1</v>
      </c>
      <c r="Q1728" s="18" t="n">
        <v>6.93199047000217E-005</v>
      </c>
    </row>
    <row r="1729" customFormat="false" ht="22.35" hidden="false" customHeight="false" outlineLevel="0" collapsed="false">
      <c r="A1729" s="6" t="s">
        <v>3311</v>
      </c>
      <c r="B1729" s="7" t="s">
        <v>1306</v>
      </c>
      <c r="C1729" s="17" t="n">
        <v>2187</v>
      </c>
      <c r="D1729" s="16" t="n">
        <v>0.18343651582993</v>
      </c>
      <c r="E1729" s="16" t="n">
        <v>0.026439580138781</v>
      </c>
      <c r="F1729" s="16" t="n">
        <v>0.218638607758547</v>
      </c>
      <c r="G1729" s="16" t="n">
        <v>0.051874148971217</v>
      </c>
      <c r="H1729" s="17" t="n">
        <v>10.4004929676964</v>
      </c>
      <c r="I1729" s="17" t="n">
        <v>299.888840257667</v>
      </c>
      <c r="J1729" s="18" t="n">
        <v>7.77186444100813E-022</v>
      </c>
      <c r="K1729" s="18" t="n">
        <v>2.02978209126392E-021</v>
      </c>
      <c r="L1729" s="16" t="n">
        <v>0.72362813999542</v>
      </c>
      <c r="M1729" s="16" t="n">
        <v>0.745867626886145</v>
      </c>
      <c r="N1729" s="18" t="n">
        <v>0.000278631529036446</v>
      </c>
      <c r="O1729" s="16" t="n">
        <v>0.171605073743738</v>
      </c>
      <c r="P1729" s="34" t="b">
        <f aca="false">TRUE()</f>
        <v>1</v>
      </c>
      <c r="Q1729" s="18" t="n">
        <v>1.54320987654321E-005</v>
      </c>
    </row>
    <row r="1730" customFormat="false" ht="22.35" hidden="false" customHeight="false" outlineLevel="0" collapsed="false">
      <c r="A1730" s="6" t="s">
        <v>3312</v>
      </c>
      <c r="B1730" s="7" t="s">
        <v>1306</v>
      </c>
      <c r="C1730" s="17" t="n">
        <v>2188</v>
      </c>
      <c r="D1730" s="16" t="n">
        <v>0.183709690071077</v>
      </c>
      <c r="E1730" s="16" t="n">
        <v>0.0264678397218215</v>
      </c>
      <c r="F1730" s="16" t="n">
        <v>0.218894427810838</v>
      </c>
      <c r="G1730" s="16" t="n">
        <v>0.0518896570472691</v>
      </c>
      <c r="H1730" s="17" t="n">
        <v>10.3877408575375</v>
      </c>
      <c r="I1730" s="17" t="n">
        <v>299.584748102425</v>
      </c>
      <c r="J1730" s="18" t="n">
        <v>8.6319519592765E-022</v>
      </c>
      <c r="K1730" s="18" t="n">
        <v>2.25016335621843E-021</v>
      </c>
      <c r="L1730" s="16" t="n">
        <v>0.723027938344895</v>
      </c>
      <c r="M1730" s="16" t="n">
        <v>0.745524691358025</v>
      </c>
      <c r="N1730" s="18" t="n">
        <v>0.000278631529036446</v>
      </c>
      <c r="O1730" s="16" t="n">
        <v>0.171297278372504</v>
      </c>
      <c r="P1730" s="34" t="b">
        <f aca="false">TRUE()</f>
        <v>1</v>
      </c>
      <c r="Q1730" s="16" t="n">
        <v>0</v>
      </c>
    </row>
    <row r="1731" customFormat="false" ht="22.35" hidden="false" customHeight="false" outlineLevel="0" collapsed="false">
      <c r="A1731" s="6" t="s">
        <v>3313</v>
      </c>
      <c r="B1731" s="7" t="s">
        <v>1306</v>
      </c>
      <c r="C1731" s="17" t="n">
        <v>2189</v>
      </c>
      <c r="D1731" s="16" t="n">
        <v>0.18397684779472</v>
      </c>
      <c r="E1731" s="16" t="n">
        <v>0.0264955655897614</v>
      </c>
      <c r="F1731" s="16" t="n">
        <v>0.219146376342177</v>
      </c>
      <c r="G1731" s="16" t="n">
        <v>0.0519068835569707</v>
      </c>
      <c r="H1731" s="17" t="n">
        <v>10.375607824463</v>
      </c>
      <c r="I1731" s="17" t="n">
        <v>299.302468533061</v>
      </c>
      <c r="J1731" s="18" t="n">
        <v>9.53617579348931E-022</v>
      </c>
      <c r="K1731" s="18" t="n">
        <v>2.47654127302757E-021</v>
      </c>
      <c r="L1731" s="16" t="n">
        <v>0.722450158266763</v>
      </c>
      <c r="M1731" s="16" t="n">
        <v>0.74537037037037</v>
      </c>
      <c r="N1731" s="18" t="n">
        <v>0.000278631529036446</v>
      </c>
      <c r="O1731" s="16" t="n">
        <v>0.170988509457153</v>
      </c>
      <c r="P1731" s="34" t="b">
        <f aca="false">TRUE()</f>
        <v>1</v>
      </c>
      <c r="Q1731" s="16" t="n">
        <v>0</v>
      </c>
    </row>
    <row r="1732" customFormat="false" ht="22.35" hidden="false" customHeight="false" outlineLevel="0" collapsed="false">
      <c r="A1732" s="6" t="s">
        <v>3314</v>
      </c>
      <c r="B1732" s="7" t="s">
        <v>1306</v>
      </c>
      <c r="C1732" s="17" t="n">
        <v>2190</v>
      </c>
      <c r="D1732" s="16" t="n">
        <v>0.184237318725195</v>
      </c>
      <c r="E1732" s="16" t="n">
        <v>0.0265228519630431</v>
      </c>
      <c r="F1732" s="16" t="n">
        <v>0.219392856068625</v>
      </c>
      <c r="G1732" s="16" t="n">
        <v>0.0519253039158646</v>
      </c>
      <c r="H1732" s="17" t="n">
        <v>10.363844221199</v>
      </c>
      <c r="I1732" s="17" t="n">
        <v>299.03650460816</v>
      </c>
      <c r="J1732" s="18" t="n">
        <v>1.05005798251777E-021</v>
      </c>
      <c r="K1732" s="18" t="n">
        <v>2.72018765758349E-021</v>
      </c>
      <c r="L1732" s="16" t="n">
        <v>0.721882604325194</v>
      </c>
      <c r="M1732" s="16" t="n">
        <v>0.74511316872428</v>
      </c>
      <c r="N1732" s="18" t="n">
        <v>0.000278631529036446</v>
      </c>
      <c r="O1732" s="16" t="n">
        <v>0.170679952956804</v>
      </c>
      <c r="P1732" s="34" t="b">
        <f aca="false">TRUE()</f>
        <v>1</v>
      </c>
      <c r="Q1732" s="18" t="n">
        <v>2.16049382716049E-005</v>
      </c>
    </row>
    <row r="1733" customFormat="false" ht="22.35" hidden="false" customHeight="false" outlineLevel="0" collapsed="false">
      <c r="A1733" s="6" t="s">
        <v>3315</v>
      </c>
      <c r="B1733" s="7" t="s">
        <v>1306</v>
      </c>
      <c r="C1733" s="17" t="n">
        <v>2191</v>
      </c>
      <c r="D1733" s="16" t="n">
        <v>0.184491371788708</v>
      </c>
      <c r="E1733" s="16" t="n">
        <v>0.0265500377176755</v>
      </c>
      <c r="F1733" s="16" t="n">
        <v>0.219633312805154</v>
      </c>
      <c r="G1733" s="16" t="n">
        <v>0.0519442255154759</v>
      </c>
      <c r="H1733" s="17" t="n">
        <v>10.3521920031444</v>
      </c>
      <c r="I1733" s="17" t="n">
        <v>298.776498142197</v>
      </c>
      <c r="J1733" s="18" t="n">
        <v>1.15501912312803E-021</v>
      </c>
      <c r="K1733" s="18" t="n">
        <v>2.98649804422513E-021</v>
      </c>
      <c r="L1733" s="16" t="n">
        <v>0.721317097956967</v>
      </c>
      <c r="M1733" s="16" t="n">
        <v>0.744838820301783</v>
      </c>
      <c r="N1733" s="18" t="n">
        <v>0.000278631529036446</v>
      </c>
      <c r="O1733" s="16" t="n">
        <v>0.17037136898371</v>
      </c>
      <c r="P1733" s="34" t="b">
        <f aca="false">TRUE()</f>
        <v>1</v>
      </c>
      <c r="Q1733" s="18" t="n">
        <v>1.75419642932799E-005</v>
      </c>
    </row>
    <row r="1734" customFormat="false" ht="22.35" hidden="false" customHeight="false" outlineLevel="0" collapsed="false">
      <c r="A1734" s="6" t="s">
        <v>3316</v>
      </c>
      <c r="B1734" s="7" t="s">
        <v>1306</v>
      </c>
      <c r="C1734" s="17" t="n">
        <v>2192</v>
      </c>
      <c r="D1734" s="16" t="n">
        <v>0.184739633058038</v>
      </c>
      <c r="E1734" s="16" t="n">
        <v>0.0265777220728868</v>
      </c>
      <c r="F1734" s="16" t="n">
        <v>0.219866377047698</v>
      </c>
      <c r="G1734" s="16" t="n">
        <v>0.0519634749025881</v>
      </c>
      <c r="H1734" s="17" t="n">
        <v>10.3399464789421</v>
      </c>
      <c r="I1734" s="17" t="n">
        <v>298.512242751593</v>
      </c>
      <c r="J1734" s="18" t="n">
        <v>1.27629295828498E-021</v>
      </c>
      <c r="K1734" s="18" t="n">
        <v>3.28778136367638E-021</v>
      </c>
      <c r="L1734" s="16" t="n">
        <v>0.720714193468214</v>
      </c>
      <c r="M1734" s="16" t="n">
        <v>0.744598765432099</v>
      </c>
      <c r="N1734" s="18" t="n">
        <v>0.000278631529036446</v>
      </c>
      <c r="O1734" s="16" t="n">
        <v>0.170067330896212</v>
      </c>
      <c r="P1734" s="34" t="b">
        <f aca="false">TRUE()</f>
        <v>1</v>
      </c>
      <c r="Q1734" s="18" t="n">
        <v>9.25925925925926E-006</v>
      </c>
    </row>
    <row r="1735" customFormat="false" ht="22.35" hidden="false" customHeight="false" outlineLevel="0" collapsed="false">
      <c r="A1735" s="6" t="s">
        <v>3317</v>
      </c>
      <c r="B1735" s="7" t="s">
        <v>1306</v>
      </c>
      <c r="C1735" s="17" t="n">
        <v>2193</v>
      </c>
      <c r="D1735" s="16" t="n">
        <v>0.184980775746424</v>
      </c>
      <c r="E1735" s="16" t="n">
        <v>0.0266053150406796</v>
      </c>
      <c r="F1735" s="16" t="n">
        <v>0.220091889142723</v>
      </c>
      <c r="G1735" s="16" t="n">
        <v>0.0519834645020356</v>
      </c>
      <c r="H1735" s="17" t="n">
        <v>10.3275471036339</v>
      </c>
      <c r="I1735" s="17" t="n">
        <v>298.255599106166</v>
      </c>
      <c r="J1735" s="18" t="n">
        <v>1.41161296009266E-021</v>
      </c>
      <c r="K1735" s="18" t="n">
        <v>3.62736457237433E-021</v>
      </c>
      <c r="L1735" s="16" t="n">
        <v>0.720093243350002</v>
      </c>
      <c r="M1735" s="16" t="n">
        <v>0.744255829903978</v>
      </c>
      <c r="N1735" s="18" t="n">
        <v>0.000278631529036446</v>
      </c>
      <c r="O1735" s="16" t="n">
        <v>0.169770272759149</v>
      </c>
      <c r="P1735" s="34" t="b">
        <f aca="false">TRUE()</f>
        <v>1</v>
      </c>
      <c r="Q1735" s="18" t="n">
        <v>1.62037037037037E-005</v>
      </c>
    </row>
    <row r="1736" customFormat="false" ht="22.35" hidden="false" customHeight="false" outlineLevel="0" collapsed="false">
      <c r="A1736" s="6" t="s">
        <v>3318</v>
      </c>
      <c r="B1736" s="7" t="s">
        <v>1306</v>
      </c>
      <c r="C1736" s="17" t="n">
        <v>2194</v>
      </c>
      <c r="D1736" s="16" t="n">
        <v>0.185214507797282</v>
      </c>
      <c r="E1736" s="16" t="n">
        <v>0.0266326655222572</v>
      </c>
      <c r="F1736" s="16" t="n">
        <v>0.220311136189831</v>
      </c>
      <c r="G1736" s="16" t="n">
        <v>0.0520046383366858</v>
      </c>
      <c r="H1736" s="17" t="n">
        <v>10.3154537137205</v>
      </c>
      <c r="I1736" s="17" t="n">
        <v>298.012107793532</v>
      </c>
      <c r="J1736" s="18" t="n">
        <v>1.55704273974731E-021</v>
      </c>
      <c r="K1736" s="18" t="n">
        <v>3.98990746137676E-021</v>
      </c>
      <c r="L1736" s="16" t="n">
        <v>0.719481032172836</v>
      </c>
      <c r="M1736" s="16" t="n">
        <v>0.743998628257888</v>
      </c>
      <c r="N1736" s="18" t="n">
        <v>0.000278631529036446</v>
      </c>
      <c r="O1736" s="16" t="n">
        <v>0.1694789749865</v>
      </c>
      <c r="P1736" s="34" t="b">
        <f aca="false">TRUE()</f>
        <v>1</v>
      </c>
      <c r="Q1736" s="16" t="n">
        <v>0</v>
      </c>
    </row>
    <row r="1737" customFormat="false" ht="22.35" hidden="false" customHeight="false" outlineLevel="0" collapsed="false">
      <c r="A1737" s="6" t="s">
        <v>3319</v>
      </c>
      <c r="B1737" s="7" t="s">
        <v>1306</v>
      </c>
      <c r="C1737" s="17" t="n">
        <v>2195</v>
      </c>
      <c r="D1737" s="16" t="n">
        <v>0.185441012519948</v>
      </c>
      <c r="E1737" s="16" t="n">
        <v>0.026659069762417</v>
      </c>
      <c r="F1737" s="16" t="n">
        <v>0.220524157468498</v>
      </c>
      <c r="G1737" s="16" t="n">
        <v>0.0520271364899634</v>
      </c>
      <c r="H1737" s="17" t="n">
        <v>10.3037660376005</v>
      </c>
      <c r="I1737" s="17" t="n">
        <v>297.793109064484</v>
      </c>
      <c r="J1737" s="18" t="n">
        <v>1.71108033156269E-021</v>
      </c>
      <c r="K1737" s="18" t="n">
        <v>4.37522081083496E-021</v>
      </c>
      <c r="L1737" s="16" t="n">
        <v>0.718873738631426</v>
      </c>
      <c r="M1737" s="16" t="n">
        <v>0.743741426611797</v>
      </c>
      <c r="N1737" s="18" t="n">
        <v>0.000278631529036446</v>
      </c>
      <c r="O1737" s="16" t="n">
        <v>0.169190889478529</v>
      </c>
      <c r="P1737" s="34" t="b">
        <f aca="false">TRUE()</f>
        <v>1</v>
      </c>
      <c r="Q1737" s="16" t="n">
        <v>0</v>
      </c>
    </row>
    <row r="1738" customFormat="false" ht="22.35" hidden="false" customHeight="false" outlineLevel="0" collapsed="false">
      <c r="A1738" s="6" t="s">
        <v>3320</v>
      </c>
      <c r="B1738" s="7" t="s">
        <v>1306</v>
      </c>
      <c r="C1738" s="17" t="n">
        <v>2196</v>
      </c>
      <c r="D1738" s="16" t="n">
        <v>0.185659651234579</v>
      </c>
      <c r="E1738" s="16" t="n">
        <v>0.0266842568838559</v>
      </c>
      <c r="F1738" s="16" t="n">
        <v>0.22073168995519</v>
      </c>
      <c r="G1738" s="16" t="n">
        <v>0.052051431142559</v>
      </c>
      <c r="H1738" s="17" t="n">
        <v>10.2929058159152</v>
      </c>
      <c r="I1738" s="17" t="n">
        <v>297.606008723845</v>
      </c>
      <c r="J1738" s="18" t="n">
        <v>1.86705771150485E-021</v>
      </c>
      <c r="K1738" s="18" t="n">
        <v>4.75063734073888E-021</v>
      </c>
      <c r="L1738" s="16" t="n">
        <v>0.718293743344115</v>
      </c>
      <c r="M1738" s="16" t="n">
        <v>0.743398491083676</v>
      </c>
      <c r="N1738" s="18" t="n">
        <v>0.000278631529036446</v>
      </c>
      <c r="O1738" s="16" t="n">
        <v>0.168906005728411</v>
      </c>
      <c r="P1738" s="34" t="b">
        <f aca="false">TRUE()</f>
        <v>1</v>
      </c>
      <c r="Q1738" s="18" t="n">
        <v>6.62299321719612E-005</v>
      </c>
    </row>
    <row r="1739" customFormat="false" ht="22.35" hidden="false" customHeight="false" outlineLevel="0" collapsed="false">
      <c r="A1739" s="6" t="s">
        <v>3321</v>
      </c>
      <c r="B1739" s="7" t="s">
        <v>1306</v>
      </c>
      <c r="C1739" s="17" t="n">
        <v>2197</v>
      </c>
      <c r="D1739" s="16" t="n">
        <v>0.185869919404589</v>
      </c>
      <c r="E1739" s="16" t="n">
        <v>0.0267084096828877</v>
      </c>
      <c r="F1739" s="16" t="n">
        <v>0.220933289482031</v>
      </c>
      <c r="G1739" s="16" t="n">
        <v>0.0520770159667385</v>
      </c>
      <c r="H1739" s="17" t="n">
        <v>10.2828920638927</v>
      </c>
      <c r="I1739" s="17" t="n">
        <v>297.444175676555</v>
      </c>
      <c r="J1739" s="18" t="n">
        <v>2.02287195386009E-021</v>
      </c>
      <c r="K1739" s="18" t="n">
        <v>5.13136834261574E-021</v>
      </c>
      <c r="L1739" s="16" t="n">
        <v>0.717748687248268</v>
      </c>
      <c r="M1739" s="16" t="n">
        <v>0.743141289437586</v>
      </c>
      <c r="N1739" s="18" t="n">
        <v>0.000278631529036446</v>
      </c>
      <c r="O1739" s="16" t="n">
        <v>0.168626306469768</v>
      </c>
      <c r="P1739" s="34" t="b">
        <f aca="false">TRUE()</f>
        <v>1</v>
      </c>
      <c r="Q1739" s="16" t="n">
        <v>0</v>
      </c>
    </row>
    <row r="1740" customFormat="false" ht="22.35" hidden="false" customHeight="false" outlineLevel="0" collapsed="false">
      <c r="A1740" s="6" t="s">
        <v>3322</v>
      </c>
      <c r="B1740" s="7" t="s">
        <v>1306</v>
      </c>
      <c r="C1740" s="17" t="n">
        <v>2198</v>
      </c>
      <c r="D1740" s="16" t="n">
        <v>0.186073065956464</v>
      </c>
      <c r="E1740" s="16" t="n">
        <v>0.0267315101695961</v>
      </c>
      <c r="F1740" s="16" t="n">
        <v>0.22112983701254</v>
      </c>
      <c r="G1740" s="16" t="n">
        <v>0.0521033811484731</v>
      </c>
      <c r="H1740" s="17" t="n">
        <v>10.2736622986891</v>
      </c>
      <c r="I1740" s="17" t="n">
        <v>297.303937253481</v>
      </c>
      <c r="J1740" s="18" t="n">
        <v>2.17746202234429E-021</v>
      </c>
      <c r="K1740" s="18" t="n">
        <v>5.51004109312731E-021</v>
      </c>
      <c r="L1740" s="16" t="n">
        <v>0.717237719893806</v>
      </c>
      <c r="M1740" s="16" t="n">
        <v>0.742866941015089</v>
      </c>
      <c r="N1740" s="18" t="n">
        <v>0.000278631529036446</v>
      </c>
      <c r="O1740" s="16" t="n">
        <v>0.168350709313482</v>
      </c>
      <c r="P1740" s="34" t="b">
        <f aca="false">TRUE()</f>
        <v>1</v>
      </c>
      <c r="Q1740" s="16" t="n">
        <v>0</v>
      </c>
    </row>
    <row r="1741" customFormat="false" ht="22.35" hidden="false" customHeight="false" outlineLevel="0" collapsed="false">
      <c r="A1741" s="6" t="s">
        <v>3323</v>
      </c>
      <c r="B1741" s="7" t="s">
        <v>1306</v>
      </c>
      <c r="C1741" s="17" t="n">
        <v>2199</v>
      </c>
      <c r="D1741" s="16" t="n">
        <v>0.186269093269367</v>
      </c>
      <c r="E1741" s="16" t="n">
        <v>0.0267537754818352</v>
      </c>
      <c r="F1741" s="16" t="n">
        <v>0.221321037466867</v>
      </c>
      <c r="G1741" s="16" t="n">
        <v>0.0521308391376405</v>
      </c>
      <c r="H1741" s="17" t="n">
        <v>10.2650535401663</v>
      </c>
      <c r="I1741" s="17" t="n">
        <v>297.184375397038</v>
      </c>
      <c r="J1741" s="18" t="n">
        <v>2.33163000867324E-021</v>
      </c>
      <c r="K1741" s="18" t="n">
        <v>5.88580567882844E-021</v>
      </c>
      <c r="L1741" s="16" t="n">
        <v>0.716750354487082</v>
      </c>
      <c r="M1741" s="16" t="n">
        <v>0.742626886145405</v>
      </c>
      <c r="N1741" s="18" t="n">
        <v>0.000278631529036446</v>
      </c>
      <c r="O1741" s="16" t="n">
        <v>0.168081261574483</v>
      </c>
      <c r="P1741" s="34" t="b">
        <f aca="false">TRUE()</f>
        <v>1</v>
      </c>
      <c r="Q1741" s="18" t="n">
        <v>2.96296296296296E-005</v>
      </c>
    </row>
    <row r="1742" customFormat="false" ht="22.35" hidden="false" customHeight="false" outlineLevel="0" collapsed="false">
      <c r="A1742" s="6" t="s">
        <v>3324</v>
      </c>
      <c r="B1742" s="7" t="s">
        <v>1306</v>
      </c>
      <c r="C1742" s="17" t="n">
        <v>2200</v>
      </c>
      <c r="D1742" s="16" t="n">
        <v>0.186457642352255</v>
      </c>
      <c r="E1742" s="16" t="n">
        <v>0.0267754730685778</v>
      </c>
      <c r="F1742" s="16" t="n">
        <v>0.221506822684841</v>
      </c>
      <c r="G1742" s="16" t="n">
        <v>0.0521591636353524</v>
      </c>
      <c r="H1742" s="17" t="n">
        <v>10.2571104481427</v>
      </c>
      <c r="I1742" s="17" t="n">
        <v>297.079815342394</v>
      </c>
      <c r="J1742" s="18" t="n">
        <v>2.48315513973392E-021</v>
      </c>
      <c r="K1742" s="18" t="n">
        <v>6.2530909161989E-021</v>
      </c>
      <c r="L1742" s="16" t="n">
        <v>0.716295122359126</v>
      </c>
      <c r="M1742" s="16" t="n">
        <v>0.742489711934156</v>
      </c>
      <c r="N1742" s="18" t="n">
        <v>0.000278631529036446</v>
      </c>
      <c r="O1742" s="16" t="n">
        <v>0.167821822443515</v>
      </c>
      <c r="P1742" s="34" t="b">
        <f aca="false">TRUE()</f>
        <v>1</v>
      </c>
      <c r="Q1742" s="18" t="n">
        <v>2.77777777777778E-005</v>
      </c>
    </row>
    <row r="1743" customFormat="false" ht="22.35" hidden="false" customHeight="false" outlineLevel="0" collapsed="false">
      <c r="A1743" s="6" t="s">
        <v>3325</v>
      </c>
      <c r="B1743" s="7" t="s">
        <v>1306</v>
      </c>
      <c r="C1743" s="17" t="n">
        <v>2201</v>
      </c>
      <c r="D1743" s="16" t="n">
        <v>0.186639174366671</v>
      </c>
      <c r="E1743" s="16" t="n">
        <v>0.0267966564848331</v>
      </c>
      <c r="F1743" s="16" t="n">
        <v>0.221687529265591</v>
      </c>
      <c r="G1743" s="16" t="n">
        <v>0.0521880190754951</v>
      </c>
      <c r="H1743" s="17" t="n">
        <v>10.2498119495029</v>
      </c>
      <c r="I1743" s="17" t="n">
        <v>296.986913288835</v>
      </c>
      <c r="J1743" s="18" t="n">
        <v>2.63079954200489E-021</v>
      </c>
      <c r="K1743" s="18" t="n">
        <v>6.6115632372702E-021</v>
      </c>
      <c r="L1743" s="16" t="n">
        <v>0.715873749761536</v>
      </c>
      <c r="M1743" s="16" t="n">
        <v>0.742249657064472</v>
      </c>
      <c r="N1743" s="18" t="n">
        <v>0.000278631529036446</v>
      </c>
      <c r="O1743" s="16" t="n">
        <v>0.167568771573347</v>
      </c>
      <c r="P1743" s="34" t="b">
        <f aca="false">TRUE()</f>
        <v>1</v>
      </c>
      <c r="Q1743" s="18" t="n">
        <v>9.25925925925926E-006</v>
      </c>
    </row>
    <row r="1744" customFormat="false" ht="22.35" hidden="false" customHeight="false" outlineLevel="0" collapsed="false">
      <c r="A1744" s="6" t="s">
        <v>3326</v>
      </c>
      <c r="B1744" s="7" t="s">
        <v>1306</v>
      </c>
      <c r="C1744" s="17" t="n">
        <v>2202</v>
      </c>
      <c r="D1744" s="16" t="n">
        <v>0.186813483304834</v>
      </c>
      <c r="E1744" s="16" t="n">
        <v>0.0268171590764673</v>
      </c>
      <c r="F1744" s="16" t="n">
        <v>0.221862826027175</v>
      </c>
      <c r="G1744" s="16" t="n">
        <v>0.0522178697585557</v>
      </c>
      <c r="H1744" s="17" t="n">
        <v>10.2431169672404</v>
      </c>
      <c r="I1744" s="17" t="n">
        <v>296.911529695356</v>
      </c>
      <c r="J1744" s="18" t="n">
        <v>2.77330030126091E-021</v>
      </c>
      <c r="K1744" s="18" t="n">
        <v>6.94999773564782E-021</v>
      </c>
      <c r="L1744" s="16" t="n">
        <v>0.715477811775074</v>
      </c>
      <c r="M1744" s="16" t="n">
        <v>0.742061042524006</v>
      </c>
      <c r="N1744" s="18" t="n">
        <v>0.000278631529036446</v>
      </c>
      <c r="O1744" s="16" t="n">
        <v>0.167322744256764</v>
      </c>
      <c r="P1744" s="34" t="b">
        <f aca="false">TRUE()</f>
        <v>1</v>
      </c>
      <c r="Q1744" s="18" t="n">
        <v>0.000111116190005007</v>
      </c>
    </row>
    <row r="1745" customFormat="false" ht="22.35" hidden="false" customHeight="false" outlineLevel="0" collapsed="false">
      <c r="A1745" s="6" t="s">
        <v>3327</v>
      </c>
      <c r="B1745" s="7" t="s">
        <v>1306</v>
      </c>
      <c r="C1745" s="17" t="n">
        <v>2203</v>
      </c>
      <c r="D1745" s="16" t="n">
        <v>0.186979242832821</v>
      </c>
      <c r="E1745" s="16" t="n">
        <v>0.0268366546724946</v>
      </c>
      <c r="F1745" s="16" t="n">
        <v>0.222033485031781</v>
      </c>
      <c r="G1745" s="16" t="n">
        <v>0.0522489103927644</v>
      </c>
      <c r="H1745" s="17" t="n">
        <v>10.2376913713121</v>
      </c>
      <c r="I1745" s="17" t="n">
        <v>296.859811815058</v>
      </c>
      <c r="J1745" s="18" t="n">
        <v>2.89380625570064E-021</v>
      </c>
      <c r="K1745" s="18" t="n">
        <v>7.23016012110636E-021</v>
      </c>
      <c r="L1745" s="16" t="n">
        <v>0.715147994981504</v>
      </c>
      <c r="M1745" s="16" t="n">
        <v>0.741889574759945</v>
      </c>
      <c r="N1745" s="18" t="n">
        <v>0.000278631529036446</v>
      </c>
      <c r="O1745" s="16" t="n">
        <v>0.167090854419085</v>
      </c>
      <c r="P1745" s="34" t="b">
        <f aca="false">TRUE()</f>
        <v>1</v>
      </c>
      <c r="Q1745" s="18" t="n">
        <v>6.93738204286728E-005</v>
      </c>
    </row>
    <row r="1746" customFormat="false" ht="22.35" hidden="false" customHeight="false" outlineLevel="0" collapsed="false">
      <c r="A1746" s="6" t="s">
        <v>3328</v>
      </c>
      <c r="B1746" s="7" t="s">
        <v>1306</v>
      </c>
      <c r="C1746" s="17" t="n">
        <v>2204</v>
      </c>
      <c r="D1746" s="16" t="n">
        <v>0.187136547683095</v>
      </c>
      <c r="E1746" s="16" t="n">
        <v>0.0268553426555827</v>
      </c>
      <c r="F1746" s="16" t="n">
        <v>0.22219928248797</v>
      </c>
      <c r="G1746" s="16" t="n">
        <v>0.0522808963872423</v>
      </c>
      <c r="H1746" s="17" t="n">
        <v>10.2334169470709</v>
      </c>
      <c r="I1746" s="17" t="n">
        <v>296.826971226952</v>
      </c>
      <c r="J1746" s="18" t="n">
        <v>2.99189208774832E-021</v>
      </c>
      <c r="K1746" s="18" t="n">
        <v>7.46175009865115E-021</v>
      </c>
      <c r="L1746" s="16" t="n">
        <v>0.714880620280117</v>
      </c>
      <c r="M1746" s="16" t="n">
        <v>0.741718106995885</v>
      </c>
      <c r="N1746" s="18" t="n">
        <v>0.000278631529036446</v>
      </c>
      <c r="O1746" s="16" t="n">
        <v>0.166872731649329</v>
      </c>
      <c r="P1746" s="34" t="b">
        <f aca="false">TRUE()</f>
        <v>1</v>
      </c>
      <c r="Q1746" s="18" t="n">
        <v>2.96296296296296E-005</v>
      </c>
    </row>
    <row r="1747" customFormat="false" ht="22.35" hidden="false" customHeight="false" outlineLevel="0" collapsed="false">
      <c r="A1747" s="6" t="s">
        <v>3329</v>
      </c>
      <c r="B1747" s="7" t="s">
        <v>1306</v>
      </c>
      <c r="C1747" s="17" t="n">
        <v>2205</v>
      </c>
      <c r="D1747" s="16" t="n">
        <v>0.187286911376653</v>
      </c>
      <c r="E1747" s="16" t="n">
        <v>0.0268728947551124</v>
      </c>
      <c r="F1747" s="16" t="n">
        <v>0.222361999396604</v>
      </c>
      <c r="G1747" s="16" t="n">
        <v>0.0523145140447891</v>
      </c>
      <c r="H1747" s="17" t="n">
        <v>10.2303825688891</v>
      </c>
      <c r="I1747" s="17" t="n">
        <v>296.822851796408</v>
      </c>
      <c r="J1747" s="18" t="n">
        <v>3.06227763633695E-021</v>
      </c>
      <c r="K1747" s="18" t="n">
        <v>7.62354660515797E-021</v>
      </c>
      <c r="L1747" s="16" t="n">
        <v>0.714672560922082</v>
      </c>
      <c r="M1747" s="16" t="n">
        <v>0.741615226337449</v>
      </c>
      <c r="N1747" s="18" t="n">
        <v>0.000278631529036446</v>
      </c>
      <c r="O1747" s="16" t="n">
        <v>0.166664145952564</v>
      </c>
      <c r="P1747" s="34" t="b">
        <f aca="false">TRUE()</f>
        <v>1</v>
      </c>
      <c r="Q1747" s="16" t="n">
        <v>0</v>
      </c>
    </row>
    <row r="1748" customFormat="false" ht="22.35" hidden="false" customHeight="false" outlineLevel="0" collapsed="false">
      <c r="A1748" s="6" t="s">
        <v>3330</v>
      </c>
      <c r="B1748" s="7" t="s">
        <v>1306</v>
      </c>
      <c r="C1748" s="17" t="n">
        <v>2206</v>
      </c>
      <c r="D1748" s="16" t="n">
        <v>0.187430732217879</v>
      </c>
      <c r="E1748" s="16" t="n">
        <v>0.0268896459251592</v>
      </c>
      <c r="F1748" s="16" t="n">
        <v>0.222521802934418</v>
      </c>
      <c r="G1748" s="16" t="n">
        <v>0.0523497540705991</v>
      </c>
      <c r="H1748" s="17" t="n">
        <v>10.2284466733602</v>
      </c>
      <c r="I1748" s="17" t="n">
        <v>296.842463692168</v>
      </c>
      <c r="J1748" s="18" t="n">
        <v>3.10658224392109E-021</v>
      </c>
      <c r="K1748" s="18" t="n">
        <v>7.72457538182895E-021</v>
      </c>
      <c r="L1748" s="16" t="n">
        <v>0.714518691186976</v>
      </c>
      <c r="M1748" s="16" t="n">
        <v>0.741700960219479</v>
      </c>
      <c r="N1748" s="18" t="n">
        <v>0.000278631529036446</v>
      </c>
      <c r="O1748" s="16" t="n">
        <v>0.16646637580515</v>
      </c>
      <c r="P1748" s="34" t="b">
        <f aca="false">TRUE()</f>
        <v>1</v>
      </c>
      <c r="Q1748" s="18" t="n">
        <v>0.000102986857825568</v>
      </c>
    </row>
    <row r="1749" customFormat="false" ht="22.35" hidden="false" customHeight="false" outlineLevel="0" collapsed="false">
      <c r="A1749" s="6" t="s">
        <v>3331</v>
      </c>
      <c r="B1749" s="7" t="s">
        <v>1306</v>
      </c>
      <c r="C1749" s="17" t="n">
        <v>2207</v>
      </c>
      <c r="D1749" s="16" t="n">
        <v>0.187568071410176</v>
      </c>
      <c r="E1749" s="16" t="n">
        <v>0.0269065199365356</v>
      </c>
      <c r="F1749" s="16" t="n">
        <v>0.222677583336628</v>
      </c>
      <c r="G1749" s="16" t="n">
        <v>0.0523858620999194</v>
      </c>
      <c r="H1749" s="17" t="n">
        <v>10.2271297877295</v>
      </c>
      <c r="I1749" s="17" t="n">
        <v>296.86673865414</v>
      </c>
      <c r="J1749" s="18" t="n">
        <v>3.13636163409547E-021</v>
      </c>
      <c r="K1749" s="18" t="n">
        <v>7.78928831926762E-021</v>
      </c>
      <c r="L1749" s="16" t="n">
        <v>0.714403643238777</v>
      </c>
      <c r="M1749" s="16" t="n">
        <v>0.741735253772291</v>
      </c>
      <c r="N1749" s="18" t="n">
        <v>0.000278631529036446</v>
      </c>
      <c r="O1749" s="16" t="n">
        <v>0.166277627158965</v>
      </c>
      <c r="P1749" s="34" t="b">
        <f aca="false">TRUE()</f>
        <v>1</v>
      </c>
      <c r="Q1749" s="18" t="n">
        <v>3.16982400315734E-005</v>
      </c>
    </row>
    <row r="1750" customFormat="false" ht="22.35" hidden="false" customHeight="false" outlineLevel="0" collapsed="false">
      <c r="A1750" s="6" t="s">
        <v>3332</v>
      </c>
      <c r="B1750" s="7" t="s">
        <v>1306</v>
      </c>
      <c r="C1750" s="17" t="n">
        <v>2208</v>
      </c>
      <c r="D1750" s="16" t="n">
        <v>0.187700165087715</v>
      </c>
      <c r="E1750" s="16" t="n">
        <v>0.0269236223605001</v>
      </c>
      <c r="F1750" s="16" t="n">
        <v>0.222828646474778</v>
      </c>
      <c r="G1750" s="16" t="n">
        <v>0.0524230574244692</v>
      </c>
      <c r="H1750" s="17" t="n">
        <v>10.2258275812778</v>
      </c>
      <c r="I1750" s="17" t="n">
        <v>296.895770481359</v>
      </c>
      <c r="J1750" s="18" t="n">
        <v>3.16575409075272E-021</v>
      </c>
      <c r="K1750" s="18" t="n">
        <v>7.85758341903336E-021</v>
      </c>
      <c r="L1750" s="16" t="n">
        <v>0.714285114845734</v>
      </c>
      <c r="M1750" s="16" t="n">
        <v>0.741666666666667</v>
      </c>
      <c r="N1750" s="18" t="n">
        <v>0.000278631529036446</v>
      </c>
      <c r="O1750" s="16" t="n">
        <v>0.166092930279231</v>
      </c>
      <c r="P1750" s="34" t="b">
        <f aca="false">TRUE()</f>
        <v>1</v>
      </c>
      <c r="Q1750" s="18" t="n">
        <v>2.71604938271605E-005</v>
      </c>
    </row>
    <row r="1751" customFormat="false" ht="22.35" hidden="false" customHeight="false" outlineLevel="0" collapsed="false">
      <c r="A1751" s="6" t="s">
        <v>3333</v>
      </c>
      <c r="B1751" s="7" t="s">
        <v>1306</v>
      </c>
      <c r="C1751" s="17" t="n">
        <v>2209</v>
      </c>
      <c r="D1751" s="16" t="n">
        <v>0.187826502510236</v>
      </c>
      <c r="E1751" s="16" t="n">
        <v>0.0269405097245672</v>
      </c>
      <c r="F1751" s="16" t="n">
        <v>0.222974514276315</v>
      </c>
      <c r="G1751" s="16" t="n">
        <v>0.0524613637910465</v>
      </c>
      <c r="H1751" s="17" t="n">
        <v>10.2246432955304</v>
      </c>
      <c r="I1751" s="17" t="n">
        <v>296.936155763072</v>
      </c>
      <c r="J1751" s="18" t="n">
        <v>3.19178412131627E-021</v>
      </c>
      <c r="K1751" s="18" t="n">
        <v>7.91714600534738E-021</v>
      </c>
      <c r="L1751" s="16" t="n">
        <v>0.714164061842919</v>
      </c>
      <c r="M1751" s="16" t="n">
        <v>0.741683813443073</v>
      </c>
      <c r="N1751" s="18" t="n">
        <v>0.000278631529036446</v>
      </c>
      <c r="O1751" s="16" t="n">
        <v>0.165912803237248</v>
      </c>
      <c r="P1751" s="34" t="b">
        <f aca="false">TRUE()</f>
        <v>1</v>
      </c>
      <c r="Q1751" s="18" t="n">
        <v>1.23456790123457E-005</v>
      </c>
    </row>
    <row r="1752" customFormat="false" ht="22.35" hidden="false" customHeight="false" outlineLevel="0" collapsed="false">
      <c r="A1752" s="6" t="s">
        <v>3334</v>
      </c>
      <c r="B1752" s="7" t="s">
        <v>1306</v>
      </c>
      <c r="C1752" s="17" t="n">
        <v>2210</v>
      </c>
      <c r="D1752" s="16" t="n">
        <v>0.187947176699682</v>
      </c>
      <c r="E1752" s="16" t="n">
        <v>0.0269573069352719</v>
      </c>
      <c r="F1752" s="16" t="n">
        <v>0.223113927769042</v>
      </c>
      <c r="G1752" s="16" t="n">
        <v>0.0525003165325273</v>
      </c>
      <c r="H1752" s="17" t="n">
        <v>10.2231957489242</v>
      </c>
      <c r="I1752" s="17" t="n">
        <v>296.982609090041</v>
      </c>
      <c r="J1752" s="18" t="n">
        <v>3.2240902599988E-021</v>
      </c>
      <c r="K1752" s="18" t="n">
        <v>7.98804452477314E-021</v>
      </c>
      <c r="L1752" s="16" t="n">
        <v>0.71401888687157</v>
      </c>
      <c r="M1752" s="16" t="n">
        <v>0.741683813443073</v>
      </c>
      <c r="N1752" s="18" t="n">
        <v>0.000278631529036446</v>
      </c>
      <c r="O1752" s="16" t="n">
        <v>0.16573576628652</v>
      </c>
      <c r="P1752" s="34" t="b">
        <f aca="false">TRUE()</f>
        <v>1</v>
      </c>
      <c r="Q1752" s="18" t="n">
        <v>6.4349477682811E-005</v>
      </c>
    </row>
    <row r="1753" customFormat="false" ht="22.35" hidden="false" customHeight="false" outlineLevel="0" collapsed="false">
      <c r="A1753" s="6" t="s">
        <v>3335</v>
      </c>
      <c r="B1753" s="7" t="s">
        <v>1306</v>
      </c>
      <c r="C1753" s="17" t="n">
        <v>2211</v>
      </c>
      <c r="D1753" s="16" t="n">
        <v>0.188062036904171</v>
      </c>
      <c r="E1753" s="16" t="n">
        <v>0.0269738342316722</v>
      </c>
      <c r="F1753" s="16" t="n">
        <v>0.223246103136379</v>
      </c>
      <c r="G1753" s="16" t="n">
        <v>0.0525398860142836</v>
      </c>
      <c r="H1753" s="17" t="n">
        <v>10.2213427803909</v>
      </c>
      <c r="I1753" s="17" t="n">
        <v>297.037504589401</v>
      </c>
      <c r="J1753" s="18" t="n">
        <v>3.26623791659448E-021</v>
      </c>
      <c r="K1753" s="18" t="n">
        <v>8.08281893492372E-021</v>
      </c>
      <c r="L1753" s="16" t="n">
        <v>0.713837423120909</v>
      </c>
      <c r="M1753" s="16" t="n">
        <v>0.741615226337449</v>
      </c>
      <c r="N1753" s="18" t="n">
        <v>0.000278631529036446</v>
      </c>
      <c r="O1753" s="16" t="n">
        <v>0.165558570961916</v>
      </c>
      <c r="P1753" s="34" t="b">
        <f aca="false">TRUE()</f>
        <v>1</v>
      </c>
      <c r="Q1753" s="16" t="n">
        <v>0</v>
      </c>
    </row>
    <row r="1754" customFormat="false" ht="22.35" hidden="false" customHeight="false" outlineLevel="0" collapsed="false">
      <c r="A1754" s="6" t="s">
        <v>3336</v>
      </c>
      <c r="B1754" s="7" t="s">
        <v>1306</v>
      </c>
      <c r="C1754" s="17" t="n">
        <v>2212</v>
      </c>
      <c r="D1754" s="16" t="n">
        <v>0.188170296483294</v>
      </c>
      <c r="E1754" s="16" t="n">
        <v>0.0269896414386423</v>
      </c>
      <c r="F1754" s="16" t="n">
        <v>0.22337128478104</v>
      </c>
      <c r="G1754" s="16" t="n">
        <v>0.0525799642811466</v>
      </c>
      <c r="H1754" s="17" t="n">
        <v>10.2194904648893</v>
      </c>
      <c r="I1754" s="17" t="n">
        <v>297.106547358609</v>
      </c>
      <c r="J1754" s="18" t="n">
        <v>3.30793870062384E-021</v>
      </c>
      <c r="K1754" s="18" t="n">
        <v>8.17626301821855E-021</v>
      </c>
      <c r="L1754" s="16" t="n">
        <v>0.713642643962046</v>
      </c>
      <c r="M1754" s="16" t="n">
        <v>0.741615226337449</v>
      </c>
      <c r="N1754" s="18" t="n">
        <v>0.000278631529036446</v>
      </c>
      <c r="O1754" s="16" t="n">
        <v>0.165382430221318</v>
      </c>
      <c r="P1754" s="34" t="b">
        <f aca="false">TRUE()</f>
        <v>1</v>
      </c>
      <c r="Q1754" s="18" t="n">
        <v>8.75661375661376E-005</v>
      </c>
    </row>
    <row r="1755" customFormat="false" ht="22.35" hidden="false" customHeight="false" outlineLevel="0" collapsed="false">
      <c r="A1755" s="6" t="s">
        <v>3337</v>
      </c>
      <c r="B1755" s="7" t="s">
        <v>1306</v>
      </c>
      <c r="C1755" s="17" t="n">
        <v>2213</v>
      </c>
      <c r="D1755" s="16" t="n">
        <v>0.188270934877642</v>
      </c>
      <c r="E1755" s="16" t="n">
        <v>0.0270047899843574</v>
      </c>
      <c r="F1755" s="16" t="n">
        <v>0.223488853822474</v>
      </c>
      <c r="G1755" s="16" t="n">
        <v>0.0526202958627301</v>
      </c>
      <c r="H1755" s="17" t="n">
        <v>10.2177634314122</v>
      </c>
      <c r="I1755" s="17" t="n">
        <v>297.186935652436</v>
      </c>
      <c r="J1755" s="18" t="n">
        <v>3.34617706961272E-021</v>
      </c>
      <c r="K1755" s="18" t="n">
        <v>8.26585407076951E-021</v>
      </c>
      <c r="L1755" s="16" t="n">
        <v>0.713445931621248</v>
      </c>
      <c r="M1755" s="16" t="n">
        <v>0.741649519890261</v>
      </c>
      <c r="N1755" s="18" t="n">
        <v>0.000278631529036446</v>
      </c>
      <c r="O1755" s="16" t="n">
        <v>0.165212917383247</v>
      </c>
      <c r="P1755" s="34" t="b">
        <f aca="false">TRUE()</f>
        <v>1</v>
      </c>
      <c r="Q1755" s="16" t="n">
        <v>0</v>
      </c>
    </row>
    <row r="1756" customFormat="false" ht="22.35" hidden="false" customHeight="false" outlineLevel="0" collapsed="false">
      <c r="A1756" s="6" t="s">
        <v>3338</v>
      </c>
      <c r="B1756" s="7" t="s">
        <v>1306</v>
      </c>
      <c r="C1756" s="17" t="n">
        <v>2214</v>
      </c>
      <c r="D1756" s="16" t="n">
        <v>0.188362904664264</v>
      </c>
      <c r="E1756" s="16" t="n">
        <v>0.0270193347034394</v>
      </c>
      <c r="F1756" s="16" t="n">
        <v>0.223598380019595</v>
      </c>
      <c r="G1756" s="16" t="n">
        <v>0.052660788186875</v>
      </c>
      <c r="H1756" s="17" t="n">
        <v>10.216336249891</v>
      </c>
      <c r="I1756" s="17" t="n">
        <v>297.277179713012</v>
      </c>
      <c r="J1756" s="18" t="n">
        <v>3.376427768814E-021</v>
      </c>
      <c r="K1756" s="18" t="n">
        <v>8.32571315542371E-021</v>
      </c>
      <c r="L1756" s="16" t="n">
        <v>0.713260904939453</v>
      </c>
      <c r="M1756" s="16" t="n">
        <v>0.741666666666667</v>
      </c>
      <c r="N1756" s="18" t="n">
        <v>0.000278631529036446</v>
      </c>
      <c r="O1756" s="16" t="n">
        <v>0.165047400619327</v>
      </c>
      <c r="P1756" s="34" t="b">
        <f aca="false">TRUE()</f>
        <v>1</v>
      </c>
      <c r="Q1756" s="18" t="n">
        <v>1.68350168350168E-005</v>
      </c>
    </row>
    <row r="1757" customFormat="false" ht="22.35" hidden="false" customHeight="false" outlineLevel="0" collapsed="false">
      <c r="A1757" s="6" t="s">
        <v>3339</v>
      </c>
      <c r="B1757" s="7" t="s">
        <v>1306</v>
      </c>
      <c r="C1757" s="17" t="n">
        <v>2215</v>
      </c>
      <c r="D1757" s="16" t="n">
        <v>0.188446643391901</v>
      </c>
      <c r="E1757" s="16" t="n">
        <v>0.0270332788363399</v>
      </c>
      <c r="F1757" s="16" t="n">
        <v>0.22370147524103</v>
      </c>
      <c r="G1757" s="16" t="n">
        <v>0.0527018745294557</v>
      </c>
      <c r="H1757" s="17" t="n">
        <v>10.2155115638768</v>
      </c>
      <c r="I1757" s="17" t="n">
        <v>297.380444470124</v>
      </c>
      <c r="J1757" s="18" t="n">
        <v>3.39040298237161E-021</v>
      </c>
      <c r="K1757" s="18" t="n">
        <v>8.35025066874907E-021</v>
      </c>
      <c r="L1757" s="16" t="n">
        <v>0.713105715255621</v>
      </c>
      <c r="M1757" s="16" t="n">
        <v>0.741632373113855</v>
      </c>
      <c r="N1757" s="18" t="n">
        <v>0.000278631529036446</v>
      </c>
      <c r="O1757" s="16" t="n">
        <v>0.164885907727068</v>
      </c>
      <c r="P1757" s="34" t="b">
        <f aca="false">TRUE()</f>
        <v>1</v>
      </c>
      <c r="Q1757" s="16" t="n">
        <v>0</v>
      </c>
    </row>
    <row r="1758" customFormat="false" ht="22.35" hidden="false" customHeight="false" outlineLevel="0" collapsed="false">
      <c r="A1758" s="6" t="s">
        <v>3340</v>
      </c>
      <c r="B1758" s="7" t="s">
        <v>1306</v>
      </c>
      <c r="C1758" s="17" t="n">
        <v>2216</v>
      </c>
      <c r="D1758" s="16" t="n">
        <v>0.188522558304765</v>
      </c>
      <c r="E1758" s="16" t="n">
        <v>0.027046537859779</v>
      </c>
      <c r="F1758" s="16" t="n">
        <v>0.223798446995069</v>
      </c>
      <c r="G1758" s="16" t="n">
        <v>0.0527437185187162</v>
      </c>
      <c r="H1758" s="17" t="n">
        <v>10.2152637106575</v>
      </c>
      <c r="I1758" s="17" t="n">
        <v>297.499161783259</v>
      </c>
      <c r="J1758" s="18" t="n">
        <v>3.38839038252718E-021</v>
      </c>
      <c r="K1758" s="18" t="n">
        <v>8.35024945812814E-021</v>
      </c>
      <c r="L1758" s="16" t="n">
        <v>0.712976290169496</v>
      </c>
      <c r="M1758" s="16" t="n">
        <v>0.741529492455418</v>
      </c>
      <c r="N1758" s="18" t="n">
        <v>0.000278631529036446</v>
      </c>
      <c r="O1758" s="16" t="n">
        <v>0.164727329027919</v>
      </c>
      <c r="P1758" s="34" t="b">
        <f aca="false">TRUE()</f>
        <v>1</v>
      </c>
      <c r="Q1758" s="16" t="n">
        <v>0</v>
      </c>
    </row>
    <row r="1759" customFormat="false" ht="22.35" hidden="false" customHeight="false" outlineLevel="0" collapsed="false">
      <c r="A1759" s="6" t="s">
        <v>3341</v>
      </c>
      <c r="B1759" s="7" t="s">
        <v>1306</v>
      </c>
      <c r="C1759" s="17" t="n">
        <v>2217</v>
      </c>
      <c r="D1759" s="16" t="n">
        <v>0.188590792447026</v>
      </c>
      <c r="E1759" s="16" t="n">
        <v>0.0270594171046406</v>
      </c>
      <c r="F1759" s="16" t="n">
        <v>0.223889041871533</v>
      </c>
      <c r="G1759" s="16" t="n">
        <v>0.0527862037905308</v>
      </c>
      <c r="H1759" s="17" t="n">
        <v>10.2154210634362</v>
      </c>
      <c r="I1759" s="17" t="n">
        <v>297.628043857054</v>
      </c>
      <c r="J1759" s="18" t="n">
        <v>3.37520893917798E-021</v>
      </c>
      <c r="K1759" s="18" t="n">
        <v>8.32571315542371E-021</v>
      </c>
      <c r="L1759" s="16" t="n">
        <v>0.712865661343044</v>
      </c>
      <c r="M1759" s="16" t="n">
        <v>0.741563786008231</v>
      </c>
      <c r="N1759" s="18" t="n">
        <v>0.000278631529036446</v>
      </c>
      <c r="O1759" s="16" t="n">
        <v>0.164571558580719</v>
      </c>
      <c r="P1759" s="34" t="b">
        <f aca="false">TRUE()</f>
        <v>1</v>
      </c>
      <c r="Q1759" s="18" t="n">
        <v>3.00925925925926E-005</v>
      </c>
    </row>
    <row r="1760" customFormat="false" ht="22.35" hidden="false" customHeight="false" outlineLevel="0" collapsed="false">
      <c r="A1760" s="6" t="s">
        <v>3342</v>
      </c>
      <c r="B1760" s="7" t="s">
        <v>1306</v>
      </c>
      <c r="C1760" s="17" t="n">
        <v>2218</v>
      </c>
      <c r="D1760" s="16" t="n">
        <v>0.188651173404927</v>
      </c>
      <c r="E1760" s="16" t="n">
        <v>0.0270717798898813</v>
      </c>
      <c r="F1760" s="16" t="n">
        <v>0.22397327136836</v>
      </c>
      <c r="G1760" s="16" t="n">
        <v>0.0528295800741376</v>
      </c>
      <c r="H1760" s="17" t="n">
        <v>10.2160444004168</v>
      </c>
      <c r="I1760" s="17" t="n">
        <v>297.770920208312</v>
      </c>
      <c r="J1760" s="18" t="n">
        <v>3.34916376566174E-021</v>
      </c>
      <c r="K1760" s="18" t="n">
        <v>8.26831030785023E-021</v>
      </c>
      <c r="L1760" s="16" t="n">
        <v>0.712774474195781</v>
      </c>
      <c r="M1760" s="16" t="n">
        <v>0.741546639231824</v>
      </c>
      <c r="N1760" s="18" t="n">
        <v>0.000278631529036446</v>
      </c>
      <c r="O1760" s="16" t="n">
        <v>0.164420577363031</v>
      </c>
      <c r="P1760" s="34" t="b">
        <f aca="false">TRUE()</f>
        <v>1</v>
      </c>
      <c r="Q1760" s="18" t="n">
        <v>4.91422158088825E-005</v>
      </c>
    </row>
    <row r="1761" customFormat="false" ht="22.35" hidden="false" customHeight="false" outlineLevel="0" collapsed="false">
      <c r="A1761" s="6" t="s">
        <v>3343</v>
      </c>
      <c r="B1761" s="7" t="s">
        <v>1306</v>
      </c>
      <c r="C1761" s="17" t="n">
        <v>2219</v>
      </c>
      <c r="D1761" s="16" t="n">
        <v>0.188703731151732</v>
      </c>
      <c r="E1761" s="16" t="n">
        <v>0.0270832455812597</v>
      </c>
      <c r="F1761" s="16" t="n">
        <v>0.224051770138202</v>
      </c>
      <c r="G1761" s="16" t="n">
        <v>0.0528737376960362</v>
      </c>
      <c r="H1761" s="17" t="n">
        <v>10.2173982051293</v>
      </c>
      <c r="I1761" s="17" t="n">
        <v>297.932489135869</v>
      </c>
      <c r="J1761" s="18" t="n">
        <v>3.30354550408918E-021</v>
      </c>
      <c r="K1761" s="18" t="n">
        <v>8.17027046601317E-021</v>
      </c>
      <c r="L1761" s="16" t="n">
        <v>0.712716777825593</v>
      </c>
      <c r="M1761" s="16" t="n">
        <v>0.741615226337449</v>
      </c>
      <c r="N1761" s="18" t="n">
        <v>0.000278631529036446</v>
      </c>
      <c r="O1761" s="16" t="n">
        <v>0.164277913736432</v>
      </c>
      <c r="P1761" s="34" t="b">
        <f aca="false">TRUE()</f>
        <v>1</v>
      </c>
      <c r="Q1761" s="16" t="n">
        <v>0</v>
      </c>
    </row>
    <row r="1762" customFormat="false" ht="22.35" hidden="false" customHeight="false" outlineLevel="0" collapsed="false">
      <c r="A1762" s="6" t="s">
        <v>3344</v>
      </c>
      <c r="B1762" s="7" t="s">
        <v>1306</v>
      </c>
      <c r="C1762" s="17" t="n">
        <v>2220</v>
      </c>
      <c r="D1762" s="16" t="n">
        <v>0.188748425595945</v>
      </c>
      <c r="E1762" s="16" t="n">
        <v>0.0270946406374945</v>
      </c>
      <c r="F1762" s="16" t="n">
        <v>0.22412331768423</v>
      </c>
      <c r="G1762" s="16" t="n">
        <v>0.0529179602585661</v>
      </c>
      <c r="H1762" s="17" t="n">
        <v>10.2190231211823</v>
      </c>
      <c r="I1762" s="17" t="n">
        <v>298.095471548551</v>
      </c>
      <c r="J1762" s="18" t="n">
        <v>3.25170979374659E-021</v>
      </c>
      <c r="K1762" s="18" t="n">
        <v>8.0516680453749E-021</v>
      </c>
      <c r="L1762" s="16" t="n">
        <v>0.712676805417593</v>
      </c>
      <c r="M1762" s="16" t="n">
        <v>0.741649519890261</v>
      </c>
      <c r="N1762" s="18" t="n">
        <v>0.000278631529036446</v>
      </c>
      <c r="O1762" s="16" t="n">
        <v>0.164146092757534</v>
      </c>
      <c r="P1762" s="34" t="b">
        <f aca="false">TRUE()</f>
        <v>1</v>
      </c>
      <c r="Q1762" s="16" t="n">
        <v>0</v>
      </c>
    </row>
    <row r="1763" customFormat="false" ht="22.35" hidden="false" customHeight="false" outlineLevel="0" collapsed="false">
      <c r="A1763" s="6" t="s">
        <v>3345</v>
      </c>
      <c r="B1763" s="7" t="s">
        <v>1306</v>
      </c>
      <c r="C1763" s="17" t="n">
        <v>2221</v>
      </c>
      <c r="D1763" s="16" t="n">
        <v>0.188785685228444</v>
      </c>
      <c r="E1763" s="16" t="n">
        <v>0.0271062470064078</v>
      </c>
      <c r="F1763" s="16" t="n">
        <v>0.224188646202203</v>
      </c>
      <c r="G1763" s="16" t="n">
        <v>0.0529622380334136</v>
      </c>
      <c r="H1763" s="17" t="n">
        <v>10.2209468627245</v>
      </c>
      <c r="I1763" s="17" t="n">
        <v>298.255710353886</v>
      </c>
      <c r="J1763" s="18" t="n">
        <v>3.19356684649434E-021</v>
      </c>
      <c r="K1763" s="18" t="n">
        <v>7.91714600534738E-021</v>
      </c>
      <c r="L1763" s="16" t="n">
        <v>0.712660385240083</v>
      </c>
      <c r="M1763" s="16" t="n">
        <v>0.741718106995885</v>
      </c>
      <c r="N1763" s="18" t="n">
        <v>0.000278631529036446</v>
      </c>
      <c r="O1763" s="16" t="n">
        <v>0.164028378368816</v>
      </c>
      <c r="P1763" s="34" t="b">
        <f aca="false">TRUE()</f>
        <v>1</v>
      </c>
      <c r="Q1763" s="18" t="n">
        <v>0.000107734614313562</v>
      </c>
    </row>
    <row r="1764" customFormat="false" ht="22.35" hidden="false" customHeight="false" outlineLevel="0" collapsed="false">
      <c r="A1764" s="6" t="s">
        <v>3346</v>
      </c>
      <c r="B1764" s="7" t="s">
        <v>1306</v>
      </c>
      <c r="C1764" s="17" t="n">
        <v>2222</v>
      </c>
      <c r="D1764" s="16" t="n">
        <v>0.188815999031132</v>
      </c>
      <c r="E1764" s="16" t="n">
        <v>0.027117443526776</v>
      </c>
      <c r="F1764" s="16" t="n">
        <v>0.224247465713505</v>
      </c>
      <c r="G1764" s="16" t="n">
        <v>0.0530066546958679</v>
      </c>
      <c r="H1764" s="17" t="n">
        <v>10.2230698765349</v>
      </c>
      <c r="I1764" s="17" t="n">
        <v>298.42282668442</v>
      </c>
      <c r="J1764" s="18" t="n">
        <v>3.13123365934478E-021</v>
      </c>
      <c r="K1764" s="18" t="n">
        <v>7.78120939298252E-021</v>
      </c>
      <c r="L1764" s="16" t="n">
        <v>0.712651529247594</v>
      </c>
      <c r="M1764" s="16" t="n">
        <v>0.741803840877915</v>
      </c>
      <c r="N1764" s="18" t="n">
        <v>0.000278631529036446</v>
      </c>
      <c r="O1764" s="16" t="n">
        <v>0.163922309683372</v>
      </c>
      <c r="P1764" s="34" t="b">
        <f aca="false">TRUE()</f>
        <v>1</v>
      </c>
      <c r="Q1764" s="18" t="n">
        <v>6.37479548080428E-005</v>
      </c>
    </row>
    <row r="1765" customFormat="false" ht="22.35" hidden="false" customHeight="false" outlineLevel="0" collapsed="false">
      <c r="A1765" s="6" t="s">
        <v>3347</v>
      </c>
      <c r="B1765" s="7" t="s">
        <v>1306</v>
      </c>
      <c r="C1765" s="17" t="n">
        <v>2223</v>
      </c>
      <c r="D1765" s="16" t="n">
        <v>0.188840914992541</v>
      </c>
      <c r="E1765" s="16" t="n">
        <v>0.02712859744331</v>
      </c>
      <c r="F1765" s="16" t="n">
        <v>0.224299736053118</v>
      </c>
      <c r="G1765" s="16" t="n">
        <v>0.0530512202553257</v>
      </c>
      <c r="H1765" s="17" t="n">
        <v>10.2248545694075</v>
      </c>
      <c r="I1765" s="17" t="n">
        <v>298.591574861053</v>
      </c>
      <c r="J1765" s="18" t="n">
        <v>3.07795278466191E-021</v>
      </c>
      <c r="K1765" s="18" t="n">
        <v>7.65797605296579E-021</v>
      </c>
      <c r="L1765" s="16" t="n">
        <v>0.712617697114737</v>
      </c>
      <c r="M1765" s="16" t="n">
        <v>0.741666666666667</v>
      </c>
      <c r="N1765" s="18" t="n">
        <v>0.000278631529036446</v>
      </c>
      <c r="O1765" s="16" t="n">
        <v>0.163827063886211</v>
      </c>
      <c r="P1765" s="34" t="b">
        <f aca="false">TRUE()</f>
        <v>1</v>
      </c>
      <c r="Q1765" s="16" t="n">
        <v>0</v>
      </c>
    </row>
    <row r="1766" customFormat="false" ht="22.35" hidden="false" customHeight="false" outlineLevel="0" collapsed="false">
      <c r="A1766" s="6" t="s">
        <v>3348</v>
      </c>
      <c r="B1766" s="7" t="s">
        <v>1306</v>
      </c>
      <c r="C1766" s="17" t="n">
        <v>2224</v>
      </c>
      <c r="D1766" s="16" t="n">
        <v>0.18885986585851</v>
      </c>
      <c r="E1766" s="16" t="n">
        <v>0.0271392895137775</v>
      </c>
      <c r="F1766" s="16" t="n">
        <v>0.224345993414685</v>
      </c>
      <c r="G1766" s="16" t="n">
        <v>0.0530960869937307</v>
      </c>
      <c r="H1766" s="17" t="n">
        <v>10.2266962930314</v>
      </c>
      <c r="I1766" s="17" t="n">
        <v>298.769164682006</v>
      </c>
      <c r="J1766" s="18" t="n">
        <v>3.02369632354047E-021</v>
      </c>
      <c r="K1766" s="18" t="n">
        <v>7.53654038600177E-021</v>
      </c>
      <c r="L1766" s="16" t="n">
        <v>0.71257970790301</v>
      </c>
      <c r="M1766" s="16" t="n">
        <v>0.741683813443073</v>
      </c>
      <c r="N1766" s="18" t="n">
        <v>0.000278631529036446</v>
      </c>
      <c r="O1766" s="16" t="n">
        <v>0.163742987232555</v>
      </c>
      <c r="P1766" s="34" t="b">
        <f aca="false">TRUE()</f>
        <v>1</v>
      </c>
      <c r="Q1766" s="16" t="n">
        <v>0</v>
      </c>
    </row>
    <row r="1767" customFormat="false" ht="22.35" hidden="false" customHeight="false" outlineLevel="0" collapsed="false">
      <c r="A1767" s="6" t="s">
        <v>3349</v>
      </c>
      <c r="B1767" s="7" t="s">
        <v>1306</v>
      </c>
      <c r="C1767" s="17" t="n">
        <v>2225</v>
      </c>
      <c r="D1767" s="16" t="n">
        <v>0.188874250205064</v>
      </c>
      <c r="E1767" s="16" t="n">
        <v>0.0271493680276099</v>
      </c>
      <c r="F1767" s="16" t="n">
        <v>0.224387390008724</v>
      </c>
      <c r="G1767" s="16" t="n">
        <v>0.0531415586395563</v>
      </c>
      <c r="H1767" s="17" t="n">
        <v>10.2285309496646</v>
      </c>
      <c r="I1767" s="17" t="n">
        <v>298.960055806138</v>
      </c>
      <c r="J1767" s="18" t="n">
        <v>2.9697274725484E-021</v>
      </c>
      <c r="K1767" s="18" t="n">
        <v>7.41092544261928E-021</v>
      </c>
      <c r="L1767" s="16" t="n">
        <v>0.712528952624606</v>
      </c>
      <c r="M1767" s="16" t="n">
        <v>0.741718106995885</v>
      </c>
      <c r="N1767" s="18" t="n">
        <v>0.000278631529036446</v>
      </c>
      <c r="O1767" s="16" t="n">
        <v>0.163669208012449</v>
      </c>
      <c r="P1767" s="34" t="b">
        <f aca="false">TRUE()</f>
        <v>1</v>
      </c>
      <c r="Q1767" s="16" t="n">
        <v>0</v>
      </c>
    </row>
    <row r="1768" customFormat="false" ht="22.35" hidden="false" customHeight="false" outlineLevel="0" collapsed="false">
      <c r="A1768" s="6" t="s">
        <v>3350</v>
      </c>
      <c r="B1768" s="7" t="s">
        <v>1306</v>
      </c>
      <c r="C1768" s="17" t="n">
        <v>2226</v>
      </c>
      <c r="D1768" s="16" t="n">
        <v>0.188884978654861</v>
      </c>
      <c r="E1768" s="16" t="n">
        <v>0.0271590137058896</v>
      </c>
      <c r="F1768" s="16" t="n">
        <v>0.224424942695914</v>
      </c>
      <c r="G1768" s="16" t="n">
        <v>0.0531878332195728</v>
      </c>
      <c r="H1768" s="17" t="n">
        <v>10.2303339941844</v>
      </c>
      <c r="I1768" s="17" t="n">
        <v>299.163103568825</v>
      </c>
      <c r="J1768" s="18" t="n">
        <v>2.91668357259798E-021</v>
      </c>
      <c r="K1768" s="18" t="n">
        <v>7.28293431184213E-021</v>
      </c>
      <c r="L1768" s="16" t="n">
        <v>0.712464837306658</v>
      </c>
      <c r="M1768" s="16" t="n">
        <v>0.741718106995885</v>
      </c>
      <c r="N1768" s="18" t="n">
        <v>0.000278631529036446</v>
      </c>
      <c r="O1768" s="16" t="n">
        <v>0.163606014670031</v>
      </c>
      <c r="P1768" s="34" t="b">
        <f aca="false">TRUE()</f>
        <v>1</v>
      </c>
      <c r="Q1768" s="18" t="n">
        <v>9.61362597165066E-005</v>
      </c>
    </row>
    <row r="1769" customFormat="false" ht="22.35" hidden="false" customHeight="false" outlineLevel="0" collapsed="false">
      <c r="A1769" s="6" t="s">
        <v>3351</v>
      </c>
      <c r="B1769" s="7" t="s">
        <v>1306</v>
      </c>
      <c r="C1769" s="17" t="n">
        <v>2227</v>
      </c>
      <c r="D1769" s="16" t="n">
        <v>0.188892986605526</v>
      </c>
      <c r="E1769" s="16" t="n">
        <v>0.0271684965192351</v>
      </c>
      <c r="F1769" s="16" t="n">
        <v>0.224460509391641</v>
      </c>
      <c r="G1769" s="16" t="n">
        <v>0.0532351678320675</v>
      </c>
      <c r="H1769" s="17" t="n">
        <v>10.2322917946428</v>
      </c>
      <c r="I1769" s="17" t="n">
        <v>299.376301514992</v>
      </c>
      <c r="J1769" s="18" t="n">
        <v>2.86058873941352E-021</v>
      </c>
      <c r="K1769" s="18" t="n">
        <v>7.1514718485338E-021</v>
      </c>
      <c r="L1769" s="16" t="n">
        <v>0.712402255107045</v>
      </c>
      <c r="M1769" s="16" t="n">
        <v>0.741786694101509</v>
      </c>
      <c r="N1769" s="18" t="n">
        <v>0.000278631529036446</v>
      </c>
      <c r="O1769" s="16" t="n">
        <v>0.16355731113431</v>
      </c>
      <c r="P1769" s="34" t="b">
        <f aca="false">TRUE()</f>
        <v>1</v>
      </c>
      <c r="Q1769" s="18" t="n">
        <v>9.03342366757004E-006</v>
      </c>
    </row>
    <row r="1770" customFormat="false" ht="22.35" hidden="false" customHeight="false" outlineLevel="0" collapsed="false">
      <c r="A1770" s="6" t="s">
        <v>3352</v>
      </c>
      <c r="B1770" s="7" t="s">
        <v>1306</v>
      </c>
      <c r="C1770" s="17" t="n">
        <v>2228</v>
      </c>
      <c r="D1770" s="16" t="n">
        <v>0.188896967676417</v>
      </c>
      <c r="E1770" s="16" t="n">
        <v>0.0271777707704753</v>
      </c>
      <c r="F1770" s="16" t="n">
        <v>0.224492139296552</v>
      </c>
      <c r="G1770" s="16" t="n">
        <v>0.0532829924923114</v>
      </c>
      <c r="H1770" s="17" t="n">
        <v>10.2342759746542</v>
      </c>
      <c r="I1770" s="17" t="n">
        <v>299.596092226339</v>
      </c>
      <c r="J1770" s="18" t="n">
        <v>2.80461682910074E-021</v>
      </c>
      <c r="K1770" s="18" t="n">
        <v>7.02423647602176E-021</v>
      </c>
      <c r="L1770" s="16" t="n">
        <v>0.712335612717929</v>
      </c>
      <c r="M1770" s="16" t="n">
        <v>0.741786694101509</v>
      </c>
      <c r="N1770" s="18" t="n">
        <v>0.000278631529036446</v>
      </c>
      <c r="O1770" s="16" t="n">
        <v>0.163518775587346</v>
      </c>
      <c r="P1770" s="34" t="b">
        <f aca="false">TRUE()</f>
        <v>1</v>
      </c>
      <c r="Q1770" s="16" t="n">
        <v>0</v>
      </c>
    </row>
    <row r="1771" customFormat="false" ht="22.35" hidden="false" customHeight="false" outlineLevel="0" collapsed="false">
      <c r="A1771" s="6" t="s">
        <v>3353</v>
      </c>
      <c r="B1771" s="7" t="s">
        <v>1306</v>
      </c>
      <c r="C1771" s="17" t="n">
        <v>2229</v>
      </c>
      <c r="D1771" s="16" t="n">
        <v>0.188898375401163</v>
      </c>
      <c r="E1771" s="16" t="n">
        <v>0.0271872602648895</v>
      </c>
      <c r="F1771" s="16" t="n">
        <v>0.224521082302498</v>
      </c>
      <c r="G1771" s="16" t="n">
        <v>0.0533313958267847</v>
      </c>
      <c r="H1771" s="17" t="n">
        <v>10.2361303350831</v>
      </c>
      <c r="I1771" s="17" t="n">
        <v>299.816974631026</v>
      </c>
      <c r="J1771" s="18" t="n">
        <v>2.75240745460545E-021</v>
      </c>
      <c r="K1771" s="18" t="n">
        <v>6.9059800100439E-021</v>
      </c>
      <c r="L1771" s="16" t="n">
        <v>0.712259179499227</v>
      </c>
      <c r="M1771" s="16" t="n">
        <v>0.741769547325103</v>
      </c>
      <c r="N1771" s="18" t="n">
        <v>0.000278631529036446</v>
      </c>
      <c r="O1771" s="16" t="n">
        <v>0.163490947745815</v>
      </c>
      <c r="P1771" s="34" t="b">
        <f aca="false">TRUE()</f>
        <v>1</v>
      </c>
      <c r="Q1771" s="18" t="n">
        <v>1.70940170940171E-005</v>
      </c>
    </row>
    <row r="1772" customFormat="false" ht="22.35" hidden="false" customHeight="false" outlineLevel="0" collapsed="false">
      <c r="A1772" s="6" t="s">
        <v>3354</v>
      </c>
      <c r="B1772" s="7" t="s">
        <v>1306</v>
      </c>
      <c r="C1772" s="17" t="n">
        <v>2230</v>
      </c>
      <c r="D1772" s="16" t="n">
        <v>0.188896644398375</v>
      </c>
      <c r="E1772" s="16" t="n">
        <v>0.0271974632150773</v>
      </c>
      <c r="F1772" s="16" t="n">
        <v>0.224548300819626</v>
      </c>
      <c r="G1772" s="16" t="n">
        <v>0.0533802969595926</v>
      </c>
      <c r="H1772" s="17" t="n">
        <v>10.2381946056288</v>
      </c>
      <c r="I1772" s="17" t="n">
        <v>300.03109412401</v>
      </c>
      <c r="J1772" s="18" t="n">
        <v>2.69720776660054E-021</v>
      </c>
      <c r="K1772" s="18" t="n">
        <v>6.77157424766622E-021</v>
      </c>
      <c r="L1772" s="16" t="n">
        <v>0.712203890678577</v>
      </c>
      <c r="M1772" s="16" t="n">
        <v>0.741889574759945</v>
      </c>
      <c r="N1772" s="18" t="n">
        <v>0.000278631529036446</v>
      </c>
      <c r="O1772" s="16" t="n">
        <v>0.163477543279225</v>
      </c>
      <c r="P1772" s="34" t="b">
        <f aca="false">TRUE()</f>
        <v>1</v>
      </c>
      <c r="Q1772" s="16" t="n">
        <v>0</v>
      </c>
    </row>
    <row r="1773" customFormat="false" ht="22.35" hidden="false" customHeight="false" outlineLevel="0" collapsed="false">
      <c r="A1773" s="6" t="s">
        <v>3355</v>
      </c>
      <c r="B1773" s="7" t="s">
        <v>1306</v>
      </c>
      <c r="C1773" s="17" t="n">
        <v>2231</v>
      </c>
      <c r="D1773" s="16" t="n">
        <v>0.188892587536978</v>
      </c>
      <c r="E1773" s="16" t="n">
        <v>0.027208117522704</v>
      </c>
      <c r="F1773" s="16" t="n">
        <v>0.224575757574261</v>
      </c>
      <c r="G1773" s="16" t="n">
        <v>0.0534301903883261</v>
      </c>
      <c r="H1773" s="17" t="n">
        <v>10.2408127809169</v>
      </c>
      <c r="I1773" s="17" t="n">
        <v>300.24591550255</v>
      </c>
      <c r="J1773" s="18" t="n">
        <v>2.63188011276395E-021</v>
      </c>
      <c r="K1773" s="18" t="n">
        <v>6.6115632372702E-021</v>
      </c>
      <c r="L1773" s="16" t="n">
        <v>0.712186709475494</v>
      </c>
      <c r="M1773" s="16" t="n">
        <v>0.742095336076818</v>
      </c>
      <c r="N1773" s="18" t="n">
        <v>0.000278631529036446</v>
      </c>
      <c r="O1773" s="16" t="n">
        <v>0.163479675912327</v>
      </c>
      <c r="P1773" s="34" t="b">
        <f aca="false">TRUE()</f>
        <v>1</v>
      </c>
      <c r="Q1773" s="18" t="n">
        <v>1.23456790123457E-005</v>
      </c>
    </row>
    <row r="1774" customFormat="false" ht="22.35" hidden="false" customHeight="false" outlineLevel="0" collapsed="false">
      <c r="A1774" s="6" t="s">
        <v>3356</v>
      </c>
      <c r="B1774" s="7" t="s">
        <v>1306</v>
      </c>
      <c r="C1774" s="17" t="n">
        <v>2232</v>
      </c>
      <c r="D1774" s="16" t="n">
        <v>0.188888826891961</v>
      </c>
      <c r="E1774" s="16" t="n">
        <v>0.0272195642243779</v>
      </c>
      <c r="F1774" s="16" t="n">
        <v>0.22460477293832</v>
      </c>
      <c r="G1774" s="16" t="n">
        <v>0.0534815785551344</v>
      </c>
      <c r="H1774" s="17" t="n">
        <v>10.2434959819523</v>
      </c>
      <c r="I1774" s="17" t="n">
        <v>300.460185126436</v>
      </c>
      <c r="J1774" s="18" t="n">
        <v>2.56687316926053E-021</v>
      </c>
      <c r="K1774" s="18" t="n">
        <v>6.45607494086739E-021</v>
      </c>
      <c r="L1774" s="16" t="n">
        <v>0.712174777083852</v>
      </c>
      <c r="M1774" s="16" t="n">
        <v>0.742078189300412</v>
      </c>
      <c r="N1774" s="18" t="n">
        <v>0.000278631529036446</v>
      </c>
      <c r="O1774" s="16" t="n">
        <v>0.163498168967415</v>
      </c>
      <c r="P1774" s="34" t="b">
        <f aca="false">TRUE()</f>
        <v>1</v>
      </c>
      <c r="Q1774" s="18" t="n">
        <v>5.18518518518518E-005</v>
      </c>
    </row>
    <row r="1775" customFormat="false" ht="22.35" hidden="false" customHeight="false" outlineLevel="0" collapsed="false">
      <c r="A1775" s="6" t="s">
        <v>3357</v>
      </c>
      <c r="B1775" s="7" t="s">
        <v>1306</v>
      </c>
      <c r="C1775" s="17" t="n">
        <v>2233</v>
      </c>
      <c r="D1775" s="16" t="n">
        <v>0.188888237630185</v>
      </c>
      <c r="E1775" s="16" t="n">
        <v>0.0272324090857259</v>
      </c>
      <c r="F1775" s="16" t="n">
        <v>0.224639189794042</v>
      </c>
      <c r="G1775" s="16" t="n">
        <v>0.0535355317291902</v>
      </c>
      <c r="H1775" s="17" t="n">
        <v>10.2463033473812</v>
      </c>
      <c r="I1775" s="17" t="n">
        <v>300.67299034174</v>
      </c>
      <c r="J1775" s="18" t="n">
        <v>2.50115431441848E-021</v>
      </c>
      <c r="K1775" s="18" t="n">
        <v>6.29459697079241E-021</v>
      </c>
      <c r="L1775" s="16" t="n">
        <v>0.712173041301534</v>
      </c>
      <c r="M1775" s="16" t="n">
        <v>0.742163923182442</v>
      </c>
      <c r="N1775" s="18" t="n">
        <v>0.000278631529036446</v>
      </c>
      <c r="O1775" s="16" t="n">
        <v>0.163540237997788</v>
      </c>
      <c r="P1775" s="34" t="b">
        <f aca="false">TRUE()</f>
        <v>1</v>
      </c>
      <c r="Q1775" s="16" t="n">
        <v>0</v>
      </c>
    </row>
    <row r="1776" customFormat="false" ht="22.35" hidden="false" customHeight="false" outlineLevel="0" collapsed="false">
      <c r="A1776" s="6" t="s">
        <v>3358</v>
      </c>
      <c r="B1776" s="7" t="s">
        <v>1306</v>
      </c>
      <c r="C1776" s="17" t="n">
        <v>2234</v>
      </c>
      <c r="D1776" s="16" t="n">
        <v>0.188891368637945</v>
      </c>
      <c r="E1776" s="16" t="n">
        <v>0.0272458878945312</v>
      </c>
      <c r="F1776" s="16" t="n">
        <v>0.224680577014615</v>
      </c>
      <c r="G1776" s="16" t="n">
        <v>0.0535927166719059</v>
      </c>
      <c r="H1776" s="17" t="n">
        <v>10.2496327650251</v>
      </c>
      <c r="I1776" s="17" t="n">
        <v>300.900380365134</v>
      </c>
      <c r="J1776" s="18" t="n">
        <v>2.42663369012443E-021</v>
      </c>
      <c r="K1776" s="18" t="n">
        <v>6.11818336209987E-021</v>
      </c>
      <c r="L1776" s="16" t="n">
        <v>0.712194316928737</v>
      </c>
      <c r="M1776" s="16" t="n">
        <v>0.742061042524006</v>
      </c>
      <c r="N1776" s="18" t="n">
        <v>0.000278631529036446</v>
      </c>
      <c r="O1776" s="16" t="n">
        <v>0.163608982480846</v>
      </c>
      <c r="P1776" s="34" t="b">
        <f aca="false">TRUE()</f>
        <v>1</v>
      </c>
      <c r="Q1776" s="18" t="n">
        <v>6.17283950617284E-005</v>
      </c>
    </row>
    <row r="1777" customFormat="false" ht="22.35" hidden="false" customHeight="false" outlineLevel="0" collapsed="false">
      <c r="A1777" s="6" t="s">
        <v>3359</v>
      </c>
      <c r="B1777" s="7" t="s">
        <v>1306</v>
      </c>
      <c r="C1777" s="17" t="n">
        <v>2235</v>
      </c>
      <c r="D1777" s="16" t="n">
        <v>0.188900920681075</v>
      </c>
      <c r="E1777" s="16" t="n">
        <v>0.0272609421758392</v>
      </c>
      <c r="F1777" s="16" t="n">
        <v>0.22473017801472</v>
      </c>
      <c r="G1777" s="16" t="n">
        <v>0.053653308678852</v>
      </c>
      <c r="H1777" s="17" t="n">
        <v>10.2528513193136</v>
      </c>
      <c r="I1777" s="17" t="n">
        <v>301.129901224217</v>
      </c>
      <c r="J1777" s="18" t="n">
        <v>2.35621326897232E-021</v>
      </c>
      <c r="K1777" s="18" t="n">
        <v>5.94424624087241E-021</v>
      </c>
      <c r="L1777" s="16" t="n">
        <v>0.712206144836074</v>
      </c>
      <c r="M1777" s="16" t="n">
        <v>0.742112482853224</v>
      </c>
      <c r="N1777" s="18" t="n">
        <v>0.000278631529036446</v>
      </c>
      <c r="O1777" s="16" t="n">
        <v>0.163706280842042</v>
      </c>
      <c r="P1777" s="34" t="b">
        <f aca="false">TRUE()</f>
        <v>1</v>
      </c>
      <c r="Q1777" s="18" t="n">
        <v>1.77907732293697E-005</v>
      </c>
    </row>
    <row r="1778" customFormat="false" ht="22.35" hidden="false" customHeight="false" outlineLevel="0" collapsed="false">
      <c r="A1778" s="6" t="s">
        <v>3360</v>
      </c>
      <c r="B1778" s="7" t="s">
        <v>1306</v>
      </c>
      <c r="C1778" s="17" t="n">
        <v>2236</v>
      </c>
      <c r="D1778" s="16" t="n">
        <v>0.188918176534651</v>
      </c>
      <c r="E1778" s="16" t="n">
        <v>0.0272778564378923</v>
      </c>
      <c r="F1778" s="16" t="n">
        <v>0.224790148610106</v>
      </c>
      <c r="G1778" s="16" t="n">
        <v>0.0537175422156023</v>
      </c>
      <c r="H1778" s="17" t="n">
        <v>10.2561284846006</v>
      </c>
      <c r="I1778" s="17" t="n">
        <v>301.359098130808</v>
      </c>
      <c r="J1778" s="18" t="n">
        <v>2.28680633683125E-021</v>
      </c>
      <c r="K1778" s="18" t="n">
        <v>5.77968714850771E-021</v>
      </c>
      <c r="L1778" s="16" t="n">
        <v>0.712222568518995</v>
      </c>
      <c r="M1778" s="16" t="n">
        <v>0.742043895747599</v>
      </c>
      <c r="N1778" s="18" t="n">
        <v>0.000278631529036446</v>
      </c>
      <c r="O1778" s="16" t="n">
        <v>0.163830233609478</v>
      </c>
      <c r="P1778" s="34" t="b">
        <f aca="false">TRUE()</f>
        <v>1</v>
      </c>
      <c r="Q1778" s="16" t="n">
        <v>0</v>
      </c>
    </row>
    <row r="1779" customFormat="false" ht="22.35" hidden="false" customHeight="false" outlineLevel="0" collapsed="false">
      <c r="A1779" s="6" t="s">
        <v>3361</v>
      </c>
      <c r="B1779" s="7" t="s">
        <v>1306</v>
      </c>
      <c r="C1779" s="17" t="n">
        <v>2237</v>
      </c>
      <c r="D1779" s="16" t="n">
        <v>0.188944184161781</v>
      </c>
      <c r="E1779" s="16" t="n">
        <v>0.0272957632648183</v>
      </c>
      <c r="F1779" s="16" t="n">
        <v>0.224862360275725</v>
      </c>
      <c r="G1779" s="16" t="n">
        <v>0.0537856715755434</v>
      </c>
      <c r="H1779" s="17" t="n">
        <v>10.2598609919874</v>
      </c>
      <c r="I1779" s="17" t="n">
        <v>301.60246612481</v>
      </c>
      <c r="J1779" s="18" t="n">
        <v>2.21103292375395E-021</v>
      </c>
      <c r="K1779" s="18" t="n">
        <v>5.59158234831134E-021</v>
      </c>
      <c r="L1779" s="16" t="n">
        <v>0.712257796189406</v>
      </c>
      <c r="M1779" s="16" t="n">
        <v>0.74212962962963</v>
      </c>
      <c r="N1779" s="18" t="n">
        <v>0.000278631529036446</v>
      </c>
      <c r="O1779" s="16" t="n">
        <v>0.163980940733425</v>
      </c>
      <c r="P1779" s="34" t="b">
        <f aca="false">TRUE()</f>
        <v>1</v>
      </c>
      <c r="Q1779" s="18" t="n">
        <v>1.64609053497942E-005</v>
      </c>
    </row>
    <row r="1780" customFormat="false" ht="22.35" hidden="false" customHeight="false" outlineLevel="0" collapsed="false">
      <c r="A1780" s="6" t="s">
        <v>3362</v>
      </c>
      <c r="B1780" s="7" t="s">
        <v>1306</v>
      </c>
      <c r="C1780" s="17" t="n">
        <v>2238</v>
      </c>
      <c r="D1780" s="16" t="n">
        <v>0.188979770792233</v>
      </c>
      <c r="E1780" s="16" t="n">
        <v>0.0273151163406219</v>
      </c>
      <c r="F1780" s="16" t="n">
        <v>0.224946022746897</v>
      </c>
      <c r="G1780" s="16" t="n">
        <v>0.0538575179888649</v>
      </c>
      <c r="H1780" s="17" t="n">
        <v>10.263504253335</v>
      </c>
      <c r="I1780" s="17" t="n">
        <v>301.852020511265</v>
      </c>
      <c r="J1780" s="18" t="n">
        <v>2.13893960613295E-021</v>
      </c>
      <c r="K1780" s="18" t="n">
        <v>5.41916933177763E-021</v>
      </c>
      <c r="L1780" s="16" t="n">
        <v>0.71228139019041</v>
      </c>
      <c r="M1780" s="16" t="n">
        <v>0.742266803840878</v>
      </c>
      <c r="N1780" s="18" t="n">
        <v>0.000278631529036446</v>
      </c>
      <c r="O1780" s="16" t="n">
        <v>0.164156312799272</v>
      </c>
      <c r="P1780" s="34" t="b">
        <f aca="false">TRUE()</f>
        <v>1</v>
      </c>
      <c r="Q1780" s="16" t="n">
        <v>0</v>
      </c>
    </row>
    <row r="1781" customFormat="false" ht="22.35" hidden="false" customHeight="false" outlineLevel="0" collapsed="false">
      <c r="A1781" s="6" t="s">
        <v>3363</v>
      </c>
      <c r="B1781" s="7" t="s">
        <v>1306</v>
      </c>
      <c r="C1781" s="17" t="n">
        <v>2239</v>
      </c>
      <c r="D1781" s="16" t="n">
        <v>0.189027112986123</v>
      </c>
      <c r="E1781" s="16" t="n">
        <v>0.0273355859243932</v>
      </c>
      <c r="F1781" s="16" t="n">
        <v>0.225044618407047</v>
      </c>
      <c r="G1781" s="16" t="n">
        <v>0.05393382355133</v>
      </c>
      <c r="H1781" s="17" t="n">
        <v>10.2674378451069</v>
      </c>
      <c r="I1781" s="17" t="n">
        <v>302.118024040168</v>
      </c>
      <c r="J1781" s="18" t="n">
        <v>2.0638631473472E-021</v>
      </c>
      <c r="K1781" s="18" t="n">
        <v>5.23215153420335E-021</v>
      </c>
      <c r="L1781" s="16" t="n">
        <v>0.712310306907878</v>
      </c>
      <c r="M1781" s="16" t="n">
        <v>0.74238683127572</v>
      </c>
      <c r="N1781" s="18" t="n">
        <v>0.000278631529036446</v>
      </c>
      <c r="O1781" s="16" t="n">
        <v>0.164351518317064</v>
      </c>
      <c r="P1781" s="34" t="b">
        <f aca="false">TRUE()</f>
        <v>1</v>
      </c>
      <c r="Q1781" s="18" t="n">
        <v>7.62082869926007E-005</v>
      </c>
    </row>
    <row r="1782" customFormat="false" ht="22.35" hidden="false" customHeight="false" outlineLevel="0" collapsed="false">
      <c r="A1782" s="6" t="s">
        <v>3364</v>
      </c>
      <c r="B1782" s="7" t="s">
        <v>1306</v>
      </c>
      <c r="C1782" s="17" t="n">
        <v>2240</v>
      </c>
      <c r="D1782" s="16" t="n">
        <v>0.189087585749773</v>
      </c>
      <c r="E1782" s="16" t="n">
        <v>0.0273569583725293</v>
      </c>
      <c r="F1782" s="16" t="n">
        <v>0.225160991438612</v>
      </c>
      <c r="G1782" s="16" t="n">
        <v>0.0540153232164282</v>
      </c>
      <c r="H1782" s="17" t="n">
        <v>10.2720621537098</v>
      </c>
      <c r="I1782" s="17" t="n">
        <v>302.408987862601</v>
      </c>
      <c r="J1782" s="18" t="n">
        <v>1.9798313372759E-021</v>
      </c>
      <c r="K1782" s="18" t="n">
        <v>5.0252599692324E-021</v>
      </c>
      <c r="L1782" s="16" t="n">
        <v>0.712364574135132</v>
      </c>
      <c r="M1782" s="16" t="n">
        <v>0.742489711934156</v>
      </c>
      <c r="N1782" s="18" t="n">
        <v>0.000278631529036446</v>
      </c>
      <c r="O1782" s="16" t="n">
        <v>0.164563603604222</v>
      </c>
      <c r="P1782" s="34" t="b">
        <f aca="false">TRUE()</f>
        <v>1</v>
      </c>
      <c r="Q1782" s="18" t="n">
        <v>5.11900789678567E-005</v>
      </c>
    </row>
    <row r="1783" customFormat="false" ht="22.35" hidden="false" customHeight="false" outlineLevel="0" collapsed="false">
      <c r="A1783" s="6" t="s">
        <v>3365</v>
      </c>
      <c r="B1783" s="7" t="s">
        <v>1306</v>
      </c>
      <c r="C1783" s="17" t="n">
        <v>2241</v>
      </c>
      <c r="D1783" s="16" t="n">
        <v>0.18916330605425</v>
      </c>
      <c r="E1783" s="16" t="n">
        <v>0.0273801941278154</v>
      </c>
      <c r="F1783" s="16" t="n">
        <v>0.225297570220717</v>
      </c>
      <c r="G1783" s="16" t="n">
        <v>0.0541026936340798</v>
      </c>
      <c r="H1783" s="17" t="n">
        <v>10.2772034933938</v>
      </c>
      <c r="I1783" s="17" t="n">
        <v>302.715826481565</v>
      </c>
      <c r="J1783" s="18" t="n">
        <v>1.89103334535756E-021</v>
      </c>
      <c r="K1783" s="18" t="n">
        <v>4.80869386227565E-021</v>
      </c>
      <c r="L1783" s="16" t="n">
        <v>0.712440511863372</v>
      </c>
      <c r="M1783" s="16" t="n">
        <v>0.742678326474623</v>
      </c>
      <c r="N1783" s="18" t="n">
        <v>0.000278631529036446</v>
      </c>
      <c r="O1783" s="16" t="n">
        <v>0.16479654003612</v>
      </c>
      <c r="P1783" s="34" t="b">
        <f aca="false">TRUE()</f>
        <v>1</v>
      </c>
      <c r="Q1783" s="16" t="n">
        <v>0</v>
      </c>
    </row>
    <row r="1784" customFormat="false" ht="22.35" hidden="false" customHeight="false" outlineLevel="0" collapsed="false">
      <c r="A1784" s="6" t="s">
        <v>3366</v>
      </c>
      <c r="B1784" s="7" t="s">
        <v>1306</v>
      </c>
      <c r="C1784" s="17" t="n">
        <v>2242</v>
      </c>
      <c r="D1784" s="16" t="n">
        <v>0.189256746455903</v>
      </c>
      <c r="E1784" s="16" t="n">
        <v>0.027406118472348</v>
      </c>
      <c r="F1784" s="16" t="n">
        <v>0.225456900768877</v>
      </c>
      <c r="G1784" s="16" t="n">
        <v>0.054196723691986</v>
      </c>
      <c r="H1784" s="17" t="n">
        <v>10.2826399004759</v>
      </c>
      <c r="I1784" s="17" t="n">
        <v>303.032225932495</v>
      </c>
      <c r="J1784" s="18" t="n">
        <v>1.80173048323473E-021</v>
      </c>
      <c r="K1784" s="18" t="n">
        <v>4.59568623566325E-021</v>
      </c>
      <c r="L1784" s="16" t="n">
        <v>0.712528529165987</v>
      </c>
      <c r="M1784" s="16" t="n">
        <v>0.742729766803841</v>
      </c>
      <c r="N1784" s="18" t="n">
        <v>0.000278631529036446</v>
      </c>
      <c r="O1784" s="16" t="n">
        <v>0.165051945443962</v>
      </c>
      <c r="P1784" s="34" t="b">
        <f aca="false">TRUE()</f>
        <v>1</v>
      </c>
      <c r="Q1784" s="16" t="n">
        <v>0</v>
      </c>
    </row>
    <row r="1785" customFormat="false" ht="22.35" hidden="false" customHeight="false" outlineLevel="0" collapsed="false">
      <c r="A1785" s="6" t="s">
        <v>3367</v>
      </c>
      <c r="B1785" s="7" t="s">
        <v>1306</v>
      </c>
      <c r="C1785" s="17" t="n">
        <v>2243</v>
      </c>
      <c r="D1785" s="16" t="n">
        <v>0.189369949966742</v>
      </c>
      <c r="E1785" s="16" t="n">
        <v>0.0274348975777274</v>
      </c>
      <c r="F1785" s="16" t="n">
        <v>0.225641385555772</v>
      </c>
      <c r="G1785" s="16" t="n">
        <v>0.054298281382869</v>
      </c>
      <c r="H1785" s="17" t="n">
        <v>10.2883630851642</v>
      </c>
      <c r="I1785" s="17" t="n">
        <v>303.362064138091</v>
      </c>
      <c r="J1785" s="18" t="n">
        <v>1.71234536737433E-021</v>
      </c>
      <c r="K1785" s="18" t="n">
        <v>4.37575940554401E-021</v>
      </c>
      <c r="L1785" s="16" t="n">
        <v>0.712624542545691</v>
      </c>
      <c r="M1785" s="16" t="n">
        <v>0.742969821673525</v>
      </c>
      <c r="N1785" s="18" t="n">
        <v>0.000279302148041337</v>
      </c>
      <c r="O1785" s="16" t="n">
        <v>0.165326429288111</v>
      </c>
      <c r="P1785" s="34" t="b">
        <f aca="false">TRUE()</f>
        <v>1</v>
      </c>
      <c r="Q1785" s="18" t="n">
        <v>4.86652588260776E-005</v>
      </c>
    </row>
    <row r="1786" customFormat="false" ht="22.35" hidden="false" customHeight="false" outlineLevel="0" collapsed="false">
      <c r="A1786" s="6" t="s">
        <v>3368</v>
      </c>
      <c r="B1786" s="7" t="s">
        <v>1306</v>
      </c>
      <c r="C1786" s="17" t="n">
        <v>2244</v>
      </c>
      <c r="D1786" s="16" t="n">
        <v>0.189503412077714</v>
      </c>
      <c r="E1786" s="16" t="n">
        <v>0.0274668500276455</v>
      </c>
      <c r="F1786" s="16" t="n">
        <v>0.225851620460673</v>
      </c>
      <c r="G1786" s="16" t="n">
        <v>0.0544077180075717</v>
      </c>
      <c r="H1786" s="17" t="n">
        <v>10.2943018840589</v>
      </c>
      <c r="I1786" s="17" t="n">
        <v>303.703150572243</v>
      </c>
      <c r="J1786" s="18" t="n">
        <v>1.62427664805865E-021</v>
      </c>
      <c r="K1786" s="18" t="n">
        <v>4.15838870416003E-021</v>
      </c>
      <c r="L1786" s="16" t="n">
        <v>0.712725656114553</v>
      </c>
      <c r="M1786" s="16" t="n">
        <v>0.742969821673525</v>
      </c>
      <c r="N1786" s="18" t="n">
        <v>0.000279310131280947</v>
      </c>
      <c r="O1786" s="16" t="n">
        <v>0.165619370481441</v>
      </c>
      <c r="P1786" s="34" t="b">
        <f aca="false">TRUE()</f>
        <v>1</v>
      </c>
      <c r="Q1786" s="18" t="n">
        <v>4.87001424501425E-005</v>
      </c>
    </row>
    <row r="1787" customFormat="false" ht="22.35" hidden="false" customHeight="false" outlineLevel="0" collapsed="false">
      <c r="A1787" s="6" t="s">
        <v>3369</v>
      </c>
      <c r="B1787" s="7" t="s">
        <v>1306</v>
      </c>
      <c r="C1787" s="17" t="n">
        <v>2245</v>
      </c>
      <c r="D1787" s="16" t="n">
        <v>0.189657824445907</v>
      </c>
      <c r="E1787" s="16" t="n">
        <v>0.0275023178689882</v>
      </c>
      <c r="F1787" s="16" t="n">
        <v>0.22608711013974</v>
      </c>
      <c r="G1787" s="16" t="n">
        <v>0.0545246888230072</v>
      </c>
      <c r="H1787" s="17" t="n">
        <v>10.300074162465</v>
      </c>
      <c r="I1787" s="17" t="n">
        <v>304.047797054285</v>
      </c>
      <c r="J1787" s="18" t="n">
        <v>1.5425621592994E-021</v>
      </c>
      <c r="K1787" s="18" t="n">
        <v>3.95650986470489E-021</v>
      </c>
      <c r="L1787" s="16" t="n">
        <v>0.712812432100061</v>
      </c>
      <c r="M1787" s="16" t="n">
        <v>0.743141289437586</v>
      </c>
      <c r="N1787" s="18" t="n">
        <v>0.000279310131280947</v>
      </c>
      <c r="O1787" s="16" t="n">
        <v>0.165927308583602</v>
      </c>
      <c r="P1787" s="34" t="b">
        <f aca="false">TRUE()</f>
        <v>1</v>
      </c>
      <c r="Q1787" s="18" t="n">
        <v>0.000119530800086356</v>
      </c>
    </row>
    <row r="1788" customFormat="false" ht="22.35" hidden="false" customHeight="false" outlineLevel="0" collapsed="false">
      <c r="A1788" s="6" t="s">
        <v>3370</v>
      </c>
      <c r="B1788" s="7" t="s">
        <v>1306</v>
      </c>
      <c r="C1788" s="17" t="n">
        <v>2246</v>
      </c>
      <c r="D1788" s="16" t="n">
        <v>0.189832939814382</v>
      </c>
      <c r="E1788" s="16" t="n">
        <v>0.0275407453856775</v>
      </c>
      <c r="F1788" s="16" t="n">
        <v>0.226349389707691</v>
      </c>
      <c r="G1788" s="16" t="n">
        <v>0.054649691163147</v>
      </c>
      <c r="H1788" s="17" t="n">
        <v>10.3062564673286</v>
      </c>
      <c r="I1788" s="17" t="n">
        <v>304.407661049724</v>
      </c>
      <c r="J1788" s="18" t="n">
        <v>1.45983812078574E-021</v>
      </c>
      <c r="K1788" s="18" t="n">
        <v>3.74896547107725E-021</v>
      </c>
      <c r="L1788" s="16" t="n">
        <v>0.712914235993725</v>
      </c>
      <c r="M1788" s="16" t="n">
        <v>0.74303840877915</v>
      </c>
      <c r="N1788" s="18" t="n">
        <v>0.000279310131280947</v>
      </c>
      <c r="O1788" s="16" t="n">
        <v>0.166242609470129</v>
      </c>
      <c r="P1788" s="34" t="b">
        <f aca="false">TRUE()</f>
        <v>1</v>
      </c>
      <c r="Q1788" s="18" t="n">
        <v>0.00010228890126551</v>
      </c>
    </row>
    <row r="1789" customFormat="false" ht="22.35" hidden="false" customHeight="false" outlineLevel="0" collapsed="false">
      <c r="A1789" s="6" t="s">
        <v>3371</v>
      </c>
      <c r="B1789" s="7" t="s">
        <v>1306</v>
      </c>
      <c r="C1789" s="17" t="n">
        <v>2247</v>
      </c>
      <c r="D1789" s="16" t="n">
        <v>0.190028967126159</v>
      </c>
      <c r="E1789" s="16" t="n">
        <v>0.0275823312544718</v>
      </c>
      <c r="F1789" s="16" t="n">
        <v>0.22664046284435</v>
      </c>
      <c r="G1789" s="16" t="n">
        <v>0.0547834137694626</v>
      </c>
      <c r="H1789" s="17" t="n">
        <v>10.3132508942396</v>
      </c>
      <c r="I1789" s="17" t="n">
        <v>304.784755264026</v>
      </c>
      <c r="J1789" s="18" t="n">
        <v>1.3723921642653E-021</v>
      </c>
      <c r="K1789" s="18" t="n">
        <v>3.52876547812949E-021</v>
      </c>
      <c r="L1789" s="16" t="n">
        <v>0.713057093361482</v>
      </c>
      <c r="M1789" s="16" t="n">
        <v>0.743106995884774</v>
      </c>
      <c r="N1789" s="18" t="n">
        <v>0.000279310131280947</v>
      </c>
      <c r="O1789" s="16" t="n">
        <v>0.16658120098055</v>
      </c>
      <c r="P1789" s="34" t="b">
        <f aca="false">TRUE()</f>
        <v>1</v>
      </c>
      <c r="Q1789" s="16" t="n">
        <v>0</v>
      </c>
    </row>
    <row r="1790" customFormat="false" ht="22.35" hidden="false" customHeight="false" outlineLevel="0" collapsed="false">
      <c r="A1790" s="6" t="s">
        <v>3372</v>
      </c>
      <c r="B1790" s="7" t="s">
        <v>1306</v>
      </c>
      <c r="C1790" s="17" t="n">
        <v>2248</v>
      </c>
      <c r="D1790" s="16" t="n">
        <v>0.190246829507402</v>
      </c>
      <c r="E1790" s="16" t="n">
        <v>0.0276279007066023</v>
      </c>
      <c r="F1790" s="16" t="n">
        <v>0.226961162739274</v>
      </c>
      <c r="G1790" s="16" t="n">
        <v>0.0549263503651816</v>
      </c>
      <c r="H1790" s="17" t="n">
        <v>10.3208112370592</v>
      </c>
      <c r="I1790" s="17" t="n">
        <v>305.17046191341</v>
      </c>
      <c r="J1790" s="18" t="n">
        <v>1.28428438408075E-021</v>
      </c>
      <c r="K1790" s="18" t="n">
        <v>3.30631525678358E-021</v>
      </c>
      <c r="L1790" s="16" t="n">
        <v>0.713231768239203</v>
      </c>
      <c r="M1790" s="16" t="n">
        <v>0.74329561042524</v>
      </c>
      <c r="N1790" s="18" t="n">
        <v>0.000279310131280947</v>
      </c>
      <c r="O1790" s="16" t="n">
        <v>0.166945400336797</v>
      </c>
      <c r="P1790" s="34" t="b">
        <f aca="false">TRUE()</f>
        <v>1</v>
      </c>
      <c r="Q1790" s="18" t="n">
        <v>4.38271604938272E-005</v>
      </c>
    </row>
    <row r="1791" customFormat="false" ht="22.35" hidden="false" customHeight="false" outlineLevel="0" collapsed="false">
      <c r="A1791" s="6" t="s">
        <v>3373</v>
      </c>
      <c r="B1791" s="7" t="s">
        <v>1306</v>
      </c>
      <c r="C1791" s="17" t="n">
        <v>2249</v>
      </c>
      <c r="D1791" s="16" t="n">
        <v>0.190487663413991</v>
      </c>
      <c r="E1791" s="16" t="n">
        <v>0.0276768661201635</v>
      </c>
      <c r="F1791" s="16" t="n">
        <v>0.227315060936947</v>
      </c>
      <c r="G1791" s="16" t="n">
        <v>0.0550799352797812</v>
      </c>
      <c r="H1791" s="17" t="n">
        <v>10.3296168260019</v>
      </c>
      <c r="I1791" s="17" t="n">
        <v>305.583725930704</v>
      </c>
      <c r="J1791" s="18" t="n">
        <v>1.1895959727832E-021</v>
      </c>
      <c r="K1791" s="18" t="n">
        <v>3.06825561656325E-021</v>
      </c>
      <c r="L1791" s="16" t="n">
        <v>0.713468135138444</v>
      </c>
      <c r="M1791" s="16" t="n">
        <v>0.74329561042524</v>
      </c>
      <c r="N1791" s="18" t="n">
        <v>0.000279310131280947</v>
      </c>
      <c r="O1791" s="16" t="n">
        <v>0.167326821549695</v>
      </c>
      <c r="P1791" s="34" t="b">
        <f aca="false">TRUE()</f>
        <v>1</v>
      </c>
      <c r="Q1791" s="18" t="n">
        <v>5.1440329218107E-005</v>
      </c>
    </row>
    <row r="1792" customFormat="false" ht="22.35" hidden="false" customHeight="false" outlineLevel="0" collapsed="false">
      <c r="A1792" s="6" t="s">
        <v>3374</v>
      </c>
      <c r="B1792" s="7" t="s">
        <v>1306</v>
      </c>
      <c r="C1792" s="17" t="n">
        <v>2250</v>
      </c>
      <c r="D1792" s="16" t="n">
        <v>0.19075244298168</v>
      </c>
      <c r="E1792" s="16" t="n">
        <v>0.0277297518682018</v>
      </c>
      <c r="F1792" s="16" t="n">
        <v>0.227703625728103</v>
      </c>
      <c r="G1792" s="16" t="n">
        <v>0.0552449900799236</v>
      </c>
      <c r="H1792" s="17" t="n">
        <v>10.3396160228666</v>
      </c>
      <c r="I1792" s="17" t="n">
        <v>306.022663327143</v>
      </c>
      <c r="J1792" s="18" t="n">
        <v>1.09112307242203E-021</v>
      </c>
      <c r="K1792" s="18" t="n">
        <v>2.82480396166652E-021</v>
      </c>
      <c r="L1792" s="16" t="n">
        <v>0.713764340759342</v>
      </c>
      <c r="M1792" s="16" t="n">
        <v>0.743501371742113</v>
      </c>
      <c r="N1792" s="18" t="n">
        <v>0.000279310131280947</v>
      </c>
      <c r="O1792" s="16" t="n">
        <v>0.167726071527284</v>
      </c>
      <c r="P1792" s="34" t="b">
        <f aca="false">TRUE()</f>
        <v>1</v>
      </c>
      <c r="Q1792" s="18" t="n">
        <v>0.000127831552060227</v>
      </c>
    </row>
    <row r="1793" customFormat="false" ht="22.35" hidden="false" customHeight="false" outlineLevel="0" collapsed="false">
      <c r="A1793" s="6" t="s">
        <v>3375</v>
      </c>
      <c r="B1793" s="7" t="s">
        <v>1306</v>
      </c>
      <c r="C1793" s="17" t="n">
        <v>2251</v>
      </c>
      <c r="D1793" s="16" t="n">
        <v>0.191042386963006</v>
      </c>
      <c r="E1793" s="16" t="n">
        <v>0.027787452776387</v>
      </c>
      <c r="F1793" s="16" t="n">
        <v>0.228126867302409</v>
      </c>
      <c r="G1793" s="16" t="n">
        <v>0.055421570008085</v>
      </c>
      <c r="H1793" s="17" t="n">
        <v>10.3502671531195</v>
      </c>
      <c r="I1793" s="17" t="n">
        <v>306.474312377709</v>
      </c>
      <c r="J1793" s="18" t="n">
        <v>9.95431363656904E-022</v>
      </c>
      <c r="K1793" s="18" t="n">
        <v>2.58351479623274E-021</v>
      </c>
      <c r="L1793" s="16" t="n">
        <v>0.714094628885429</v>
      </c>
      <c r="M1793" s="16" t="n">
        <v>0.743707133058985</v>
      </c>
      <c r="N1793" s="18" t="n">
        <v>0.000279310131280947</v>
      </c>
      <c r="O1793" s="16" t="n">
        <v>0.168139674525259</v>
      </c>
      <c r="P1793" s="34" t="b">
        <f aca="false">TRUE()</f>
        <v>1</v>
      </c>
      <c r="Q1793" s="18" t="n">
        <v>5.11220273874173E-005</v>
      </c>
    </row>
    <row r="1794" customFormat="false" ht="22.35" hidden="false" customHeight="false" outlineLevel="0" collapsed="false">
      <c r="A1794" s="6" t="s">
        <v>3376</v>
      </c>
      <c r="B1794" s="7" t="s">
        <v>1306</v>
      </c>
      <c r="C1794" s="17" t="n">
        <v>2252</v>
      </c>
      <c r="D1794" s="16" t="n">
        <v>0.191357839571833</v>
      </c>
      <c r="E1794" s="16" t="n">
        <v>0.0278497288527072</v>
      </c>
      <c r="F1794" s="16" t="n">
        <v>0.228585019096853</v>
      </c>
      <c r="G1794" s="16" t="n">
        <v>0.0556100272965347</v>
      </c>
      <c r="H1794" s="17" t="n">
        <v>10.3615486429348</v>
      </c>
      <c r="I1794" s="17" t="n">
        <v>306.944471595894</v>
      </c>
      <c r="J1794" s="18" t="n">
        <v>9.03288357426593E-022</v>
      </c>
      <c r="K1794" s="18" t="n">
        <v>2.34877611736865E-021</v>
      </c>
      <c r="L1794" s="16" t="n">
        <v>0.714452328319109</v>
      </c>
      <c r="M1794" s="16" t="n">
        <v>0.743758573388203</v>
      </c>
      <c r="N1794" s="18" t="n">
        <v>0.000279310131280947</v>
      </c>
      <c r="O1794" s="16" t="n">
        <v>0.168557896011689</v>
      </c>
      <c r="P1794" s="34" t="b">
        <f aca="false">TRUE()</f>
        <v>1</v>
      </c>
      <c r="Q1794" s="18" t="n">
        <v>2.68185510071475E-005</v>
      </c>
    </row>
    <row r="1795" customFormat="false" ht="22.35" hidden="false" customHeight="false" outlineLevel="0" collapsed="false">
      <c r="A1795" s="6" t="s">
        <v>3377</v>
      </c>
      <c r="B1795" s="7" t="s">
        <v>1306</v>
      </c>
      <c r="C1795" s="17" t="n">
        <v>2253</v>
      </c>
      <c r="D1795" s="16" t="n">
        <v>0.191699378651083</v>
      </c>
      <c r="E1795" s="16" t="n">
        <v>0.0279167465536761</v>
      </c>
      <c r="F1795" s="16" t="n">
        <v>0.229078060802474</v>
      </c>
      <c r="G1795" s="16" t="n">
        <v>0.0558101830443561</v>
      </c>
      <c r="H1795" s="17" t="n">
        <v>10.3732630093262</v>
      </c>
      <c r="I1795" s="17" t="n">
        <v>307.429085043551</v>
      </c>
      <c r="J1795" s="18" t="n">
        <v>8.16609597532626E-022</v>
      </c>
      <c r="K1795" s="18" t="n">
        <v>2.13006274654959E-021</v>
      </c>
      <c r="L1795" s="16" t="n">
        <v>0.714827477101644</v>
      </c>
      <c r="M1795" s="16" t="n">
        <v>0.744135802469136</v>
      </c>
      <c r="N1795" s="18" t="n">
        <v>0.000279310131280947</v>
      </c>
      <c r="O1795" s="16" t="n">
        <v>0.168977252038921</v>
      </c>
      <c r="P1795" s="34" t="b">
        <f aca="false">TRUE()</f>
        <v>1</v>
      </c>
      <c r="Q1795" s="18" t="n">
        <v>5.88356330186395E-005</v>
      </c>
    </row>
    <row r="1796" customFormat="false" ht="22.35" hidden="false" customHeight="false" outlineLevel="0" collapsed="false">
      <c r="A1796" s="6" t="s">
        <v>3378</v>
      </c>
      <c r="B1796" s="7" t="s">
        <v>1306</v>
      </c>
      <c r="C1796" s="17" t="n">
        <v>2254</v>
      </c>
      <c r="D1796" s="16" t="n">
        <v>0.192066612076084</v>
      </c>
      <c r="E1796" s="16" t="n">
        <v>0.0279887497125788</v>
      </c>
      <c r="F1796" s="16" t="n">
        <v>0.22960453674223</v>
      </c>
      <c r="G1796" s="16" t="n">
        <v>0.0560217542006182</v>
      </c>
      <c r="H1796" s="17" t="n">
        <v>10.3850784251498</v>
      </c>
      <c r="I1796" s="17" t="n">
        <v>307.922208158889</v>
      </c>
      <c r="J1796" s="18" t="n">
        <v>7.37468259033505E-022</v>
      </c>
      <c r="K1796" s="18" t="n">
        <v>1.92969311159461E-021</v>
      </c>
      <c r="L1796" s="16" t="n">
        <v>0.715202539285501</v>
      </c>
      <c r="M1796" s="16" t="n">
        <v>0.744444444444445</v>
      </c>
      <c r="N1796" s="18" t="n">
        <v>0.000279310131280947</v>
      </c>
      <c r="O1796" s="16" t="n">
        <v>0.169394608405629</v>
      </c>
      <c r="P1796" s="34" t="b">
        <f aca="false">TRUE()</f>
        <v>1</v>
      </c>
      <c r="Q1796" s="16" t="n">
        <v>0</v>
      </c>
    </row>
    <row r="1797" customFormat="false" ht="22.35" hidden="false" customHeight="false" outlineLevel="0" collapsed="false">
      <c r="A1797" s="6" t="s">
        <v>3379</v>
      </c>
      <c r="B1797" s="7" t="s">
        <v>1306</v>
      </c>
      <c r="C1797" s="17" t="n">
        <v>2255</v>
      </c>
      <c r="D1797" s="16" t="n">
        <v>0.192459671752439</v>
      </c>
      <c r="E1797" s="16" t="n">
        <v>0.0280654667700342</v>
      </c>
      <c r="F1797" s="16" t="n">
        <v>0.230164230822203</v>
      </c>
      <c r="G1797" s="16" t="n">
        <v>0.0562446368162073</v>
      </c>
      <c r="H1797" s="17" t="n">
        <v>10.3969554268786</v>
      </c>
      <c r="I1797" s="17" t="n">
        <v>308.426735822263</v>
      </c>
      <c r="J1797" s="18" t="n">
        <v>6.65454937788922E-022</v>
      </c>
      <c r="K1797" s="18" t="n">
        <v>1.74676659824417E-021</v>
      </c>
      <c r="L1797" s="16" t="n">
        <v>0.715572268121341</v>
      </c>
      <c r="M1797" s="16" t="n">
        <v>0.744598765432099</v>
      </c>
      <c r="N1797" s="18" t="n">
        <v>0.000279310131280947</v>
      </c>
      <c r="O1797" s="16" t="n">
        <v>0.169804649869189</v>
      </c>
      <c r="P1797" s="34" t="b">
        <f aca="false">TRUE()</f>
        <v>1</v>
      </c>
      <c r="Q1797" s="16" t="n">
        <v>0</v>
      </c>
    </row>
    <row r="1798" customFormat="false" ht="22.35" hidden="false" customHeight="false" outlineLevel="0" collapsed="false">
      <c r="A1798" s="6" t="s">
        <v>3380</v>
      </c>
      <c r="B1798" s="7" t="s">
        <v>1306</v>
      </c>
      <c r="C1798" s="17" t="n">
        <v>2256</v>
      </c>
      <c r="D1798" s="16" t="n">
        <v>0.192879628924795</v>
      </c>
      <c r="E1798" s="16" t="n">
        <v>0.0281469693823504</v>
      </c>
      <c r="F1798" s="16" t="n">
        <v>0.230758411394164</v>
      </c>
      <c r="G1798" s="16" t="n">
        <v>0.0564795984827115</v>
      </c>
      <c r="H1798" s="17" t="n">
        <v>10.4088630155248</v>
      </c>
      <c r="I1798" s="17" t="n">
        <v>308.946877758443</v>
      </c>
      <c r="J1798" s="18" t="n">
        <v>6.00075638638323E-022</v>
      </c>
      <c r="K1798" s="18" t="n">
        <v>1.58115168276129E-021</v>
      </c>
      <c r="L1798" s="16" t="n">
        <v>0.715930868930163</v>
      </c>
      <c r="M1798" s="16" t="n">
        <v>0.744598765432099</v>
      </c>
      <c r="N1798" s="18" t="n">
        <v>0.000279310131280947</v>
      </c>
      <c r="O1798" s="16" t="n">
        <v>0.170208800043611</v>
      </c>
      <c r="P1798" s="34" t="b">
        <f aca="false">TRUE()</f>
        <v>1</v>
      </c>
      <c r="Q1798" s="18" t="n">
        <v>0.000109908721091568</v>
      </c>
    </row>
    <row r="1799" customFormat="false" ht="22.35" hidden="false" customHeight="false" outlineLevel="0" collapsed="false">
      <c r="A1799" s="6" t="s">
        <v>3381</v>
      </c>
      <c r="B1799" s="7" t="s">
        <v>1306</v>
      </c>
      <c r="C1799" s="17" t="n">
        <v>2257</v>
      </c>
      <c r="D1799" s="16" t="n">
        <v>0.193325635328823</v>
      </c>
      <c r="E1799" s="16" t="n">
        <v>0.0282335548354025</v>
      </c>
      <c r="F1799" s="16" t="n">
        <v>0.231385875029311</v>
      </c>
      <c r="G1799" s="16" t="n">
        <v>0.0567264494230399</v>
      </c>
      <c r="H1799" s="17" t="n">
        <v>10.4206513488989</v>
      </c>
      <c r="I1799" s="17" t="n">
        <v>309.476564311664</v>
      </c>
      <c r="J1799" s="18" t="n">
        <v>5.41459949068604E-022</v>
      </c>
      <c r="K1799" s="18" t="n">
        <v>1.43124763607306E-021</v>
      </c>
      <c r="L1799" s="16" t="n">
        <v>0.716273492816625</v>
      </c>
      <c r="M1799" s="16" t="n">
        <v>0.744718792866941</v>
      </c>
      <c r="N1799" s="18" t="n">
        <v>0.000279310131280947</v>
      </c>
      <c r="O1799" s="16" t="n">
        <v>0.170611344905992</v>
      </c>
      <c r="P1799" s="34" t="b">
        <f aca="false">TRUE()</f>
        <v>1</v>
      </c>
      <c r="Q1799" s="16" t="n">
        <v>0</v>
      </c>
    </row>
    <row r="1800" customFormat="false" ht="22.35" hidden="false" customHeight="false" outlineLevel="0" collapsed="false">
      <c r="A1800" s="6" t="s">
        <v>3382</v>
      </c>
      <c r="B1800" s="7" t="s">
        <v>1306</v>
      </c>
      <c r="C1800" s="17" t="n">
        <v>2258</v>
      </c>
      <c r="D1800" s="16" t="n">
        <v>0.193799427548009</v>
      </c>
      <c r="E1800" s="16" t="n">
        <v>0.0283254996309429</v>
      </c>
      <c r="F1800" s="16" t="n">
        <v>0.232047835309061</v>
      </c>
      <c r="G1800" s="16" t="n">
        <v>0.0569860550270258</v>
      </c>
      <c r="H1800" s="17" t="n">
        <v>10.4320448572387</v>
      </c>
      <c r="I1800" s="17" t="n">
        <v>310.017679108882</v>
      </c>
      <c r="J1800" s="18" t="n">
        <v>4.89909543890664E-022</v>
      </c>
      <c r="K1800" s="18" t="n">
        <v>1.29663559129225E-021</v>
      </c>
      <c r="L1800" s="16" t="n">
        <v>0.716579629514914</v>
      </c>
      <c r="M1800" s="16" t="n">
        <v>0.744770233196159</v>
      </c>
      <c r="N1800" s="18" t="n">
        <v>0.000279310131280947</v>
      </c>
      <c r="O1800" s="16" t="n">
        <v>0.171008865996664</v>
      </c>
      <c r="P1800" s="34" t="b">
        <f aca="false">TRUE()</f>
        <v>1</v>
      </c>
      <c r="Q1800" s="16" t="n">
        <v>0</v>
      </c>
    </row>
    <row r="1801" customFormat="false" ht="22.35" hidden="false" customHeight="false" outlineLevel="0" collapsed="false">
      <c r="A1801" s="6" t="s">
        <v>3383</v>
      </c>
      <c r="B1801" s="7" t="s">
        <v>1306</v>
      </c>
      <c r="C1801" s="17" t="n">
        <v>2259</v>
      </c>
      <c r="D1801" s="16" t="n">
        <v>0.194300460088962</v>
      </c>
      <c r="E1801" s="16" t="n">
        <v>0.0284225726651784</v>
      </c>
      <c r="F1801" s="16" t="n">
        <v>0.232744254751519</v>
      </c>
      <c r="G1801" s="16" t="n">
        <v>0.0572587072527089</v>
      </c>
      <c r="H1801" s="17" t="n">
        <v>10.4432017908232</v>
      </c>
      <c r="I1801" s="17" t="n">
        <v>310.575293771801</v>
      </c>
      <c r="J1801" s="18" t="n">
        <v>4.43890886569645E-022</v>
      </c>
      <c r="K1801" s="18" t="n">
        <v>1.17709084936999E-021</v>
      </c>
      <c r="L1801" s="16" t="n">
        <v>0.716855821791424</v>
      </c>
      <c r="M1801" s="16" t="n">
        <v>0.744873113854595</v>
      </c>
      <c r="N1801" s="18" t="n">
        <v>0.00027952930292177</v>
      </c>
      <c r="O1801" s="16" t="n">
        <v>0.171400786980686</v>
      </c>
      <c r="P1801" s="34" t="b">
        <f aca="false">TRUE()</f>
        <v>1</v>
      </c>
      <c r="Q1801" s="18" t="n">
        <v>4.25925925925926E-005</v>
      </c>
    </row>
    <row r="1802" customFormat="false" ht="22.35" hidden="false" customHeight="false" outlineLevel="0" collapsed="false">
      <c r="A1802" s="6" t="s">
        <v>3384</v>
      </c>
      <c r="B1802" s="7" t="s">
        <v>1306</v>
      </c>
      <c r="C1802" s="17" t="n">
        <v>2260</v>
      </c>
      <c r="D1802" s="16" t="n">
        <v>0.194826641367614</v>
      </c>
      <c r="E1802" s="16" t="n">
        <v>0.0285249438881268</v>
      </c>
      <c r="F1802" s="16" t="n">
        <v>0.233472034159007</v>
      </c>
      <c r="G1802" s="16" t="n">
        <v>0.057543453229551</v>
      </c>
      <c r="H1802" s="17" t="n">
        <v>10.4538885847995</v>
      </c>
      <c r="I1802" s="17" t="n">
        <v>311.139660238909</v>
      </c>
      <c r="J1802" s="18" t="n">
        <v>4.0358025615567E-022</v>
      </c>
      <c r="K1802" s="18" t="n">
        <v>1.07362696349105E-021</v>
      </c>
      <c r="L1802" s="16" t="n">
        <v>0.717094724818706</v>
      </c>
      <c r="M1802" s="16" t="n">
        <v>0.74502743484225</v>
      </c>
      <c r="N1802" s="18" t="n">
        <v>0.000279843489350415</v>
      </c>
      <c r="O1802" s="16" t="n">
        <v>0.171783029779332</v>
      </c>
      <c r="P1802" s="34" t="b">
        <f aca="false">TRUE()</f>
        <v>1</v>
      </c>
      <c r="Q1802" s="18" t="n">
        <v>1.38888888888889E-005</v>
      </c>
    </row>
    <row r="1803" customFormat="false" ht="22.35" hidden="false" customHeight="false" outlineLevel="0" collapsed="false">
      <c r="A1803" s="6" t="s">
        <v>3385</v>
      </c>
      <c r="B1803" s="7" t="s">
        <v>1306</v>
      </c>
      <c r="C1803" s="17" t="n">
        <v>2261</v>
      </c>
      <c r="D1803" s="16" t="n">
        <v>0.195377272932077</v>
      </c>
      <c r="E1803" s="16" t="n">
        <v>0.0286330089792377</v>
      </c>
      <c r="F1803" s="16" t="n">
        <v>0.23422813096006</v>
      </c>
      <c r="G1803" s="16" t="n">
        <v>0.0578394393381298</v>
      </c>
      <c r="H1803" s="17" t="n">
        <v>10.4634630920525</v>
      </c>
      <c r="I1803" s="17" t="n">
        <v>311.698557939838</v>
      </c>
      <c r="J1803" s="18" t="n">
        <v>3.70144647196559E-022</v>
      </c>
      <c r="K1803" s="18" t="n">
        <v>9.87845843000464E-022</v>
      </c>
      <c r="L1803" s="16" t="n">
        <v>0.717263089034822</v>
      </c>
      <c r="M1803" s="16" t="n">
        <v>0.745267489711934</v>
      </c>
      <c r="N1803" s="18" t="n">
        <v>0.0002802193913756</v>
      </c>
      <c r="O1803" s="16" t="n">
        <v>0.172152398782252</v>
      </c>
      <c r="P1803" s="34" t="b">
        <f aca="false">TRUE()</f>
        <v>1</v>
      </c>
      <c r="Q1803" s="18" t="n">
        <v>3.22932897186011E-005</v>
      </c>
    </row>
    <row r="1804" customFormat="false" ht="22.35" hidden="false" customHeight="false" outlineLevel="0" collapsed="false">
      <c r="A1804" s="6" t="s">
        <v>3386</v>
      </c>
      <c r="B1804" s="7" t="s">
        <v>1306</v>
      </c>
      <c r="C1804" s="17" t="n">
        <v>2262</v>
      </c>
      <c r="D1804" s="16" t="n">
        <v>0.195947235973613</v>
      </c>
      <c r="E1804" s="16" t="n">
        <v>0.0287460852346092</v>
      </c>
      <c r="F1804" s="16" t="n">
        <v>0.235008452147642</v>
      </c>
      <c r="G1804" s="16" t="n">
        <v>0.0581456830392783</v>
      </c>
      <c r="H1804" s="17" t="n">
        <v>10.4724257537074</v>
      </c>
      <c r="I1804" s="17" t="n">
        <v>312.254550865475</v>
      </c>
      <c r="J1804" s="18" t="n">
        <v>3.41105118736567E-022</v>
      </c>
      <c r="K1804" s="18" t="n">
        <v>9.12692612995971E-022</v>
      </c>
      <c r="L1804" s="16" t="n">
        <v>0.717393071300857</v>
      </c>
      <c r="M1804" s="16" t="n">
        <v>0.745387517146776</v>
      </c>
      <c r="N1804" s="18" t="n">
        <v>0.000280265556877161</v>
      </c>
      <c r="O1804" s="16" t="n">
        <v>0.172509732240078</v>
      </c>
      <c r="P1804" s="34" t="b">
        <f aca="false">TRUE()</f>
        <v>1</v>
      </c>
      <c r="Q1804" s="18" t="n">
        <v>1.23456790123457E-005</v>
      </c>
    </row>
    <row r="1805" customFormat="false" ht="22.35" hidden="false" customHeight="false" outlineLevel="0" collapsed="false">
      <c r="A1805" s="6" t="s">
        <v>3387</v>
      </c>
      <c r="B1805" s="7" t="s">
        <v>1306</v>
      </c>
      <c r="C1805" s="17" t="n">
        <v>2263</v>
      </c>
      <c r="D1805" s="16" t="n">
        <v>0.196532716340259</v>
      </c>
      <c r="E1805" s="16" t="n">
        <v>0.0288638833624153</v>
      </c>
      <c r="F1805" s="16" t="n">
        <v>0.235810092849343</v>
      </c>
      <c r="G1805" s="16" t="n">
        <v>0.0584615887914705</v>
      </c>
      <c r="H1805" s="17" t="n">
        <v>10.4811286509206</v>
      </c>
      <c r="I1805" s="17" t="n">
        <v>312.807308788377</v>
      </c>
      <c r="J1805" s="18" t="n">
        <v>3.14986482963628E-022</v>
      </c>
      <c r="K1805" s="18" t="n">
        <v>8.44440506653138E-022</v>
      </c>
      <c r="L1805" s="16" t="n">
        <v>0.717509113929287</v>
      </c>
      <c r="M1805" s="16" t="n">
        <v>0.745644718792867</v>
      </c>
      <c r="N1805" s="18" t="n">
        <v>0.000280265556877161</v>
      </c>
      <c r="O1805" s="16" t="n">
        <v>0.172859434597588</v>
      </c>
      <c r="P1805" s="34" t="b">
        <f aca="false">TRUE()</f>
        <v>1</v>
      </c>
      <c r="Q1805" s="16" t="n">
        <v>0</v>
      </c>
    </row>
    <row r="1806" customFormat="false" ht="22.35" hidden="false" customHeight="false" outlineLevel="0" collapsed="false">
      <c r="A1806" s="6" t="s">
        <v>3388</v>
      </c>
      <c r="B1806" s="7" t="s">
        <v>1306</v>
      </c>
      <c r="C1806" s="17" t="n">
        <v>2264</v>
      </c>
      <c r="D1806" s="16" t="n">
        <v>0.197129936627372</v>
      </c>
      <c r="E1806" s="16" t="n">
        <v>0.0289852594092618</v>
      </c>
      <c r="F1806" s="16" t="n">
        <v>0.23662861900286</v>
      </c>
      <c r="G1806" s="16" t="n">
        <v>0.0587863855312512</v>
      </c>
      <c r="H1806" s="17" t="n">
        <v>10.489686019129</v>
      </c>
      <c r="I1806" s="17" t="n">
        <v>313.367589652546</v>
      </c>
      <c r="J1806" s="18" t="n">
        <v>2.91137596555514E-022</v>
      </c>
      <c r="K1806" s="18" t="n">
        <v>7.82020081362707E-022</v>
      </c>
      <c r="L1806" s="16" t="n">
        <v>0.717609735472296</v>
      </c>
      <c r="M1806" s="16" t="n">
        <v>0.745593278463649</v>
      </c>
      <c r="N1806" s="18" t="n">
        <v>0.000280479755177711</v>
      </c>
      <c r="O1806" s="16" t="n">
        <v>0.173199032217753</v>
      </c>
      <c r="P1806" s="34" t="b">
        <f aca="false">TRUE()</f>
        <v>1</v>
      </c>
      <c r="Q1806" s="18" t="n">
        <v>4.09193440015359E-005</v>
      </c>
    </row>
    <row r="1807" customFormat="false" ht="22.35" hidden="false" customHeight="false" outlineLevel="0" collapsed="false">
      <c r="A1807" s="6" t="s">
        <v>3389</v>
      </c>
      <c r="B1807" s="7" t="s">
        <v>1306</v>
      </c>
      <c r="C1807" s="17" t="n">
        <v>2265</v>
      </c>
      <c r="D1807" s="16" t="n">
        <v>0.197734044723938</v>
      </c>
      <c r="E1807" s="16" t="n">
        <v>0.0291089528169547</v>
      </c>
      <c r="F1807" s="16" t="n">
        <v>0.237461377604067</v>
      </c>
      <c r="G1807" s="16" t="n">
        <v>0.0591198140631508</v>
      </c>
      <c r="H1807" s="17" t="n">
        <v>10.4989473171089</v>
      </c>
      <c r="I1807" s="17" t="n">
        <v>313.951386491654</v>
      </c>
      <c r="J1807" s="18" t="n">
        <v>2.67467607914597E-022</v>
      </c>
      <c r="K1807" s="18" t="n">
        <v>7.19371725758637E-022</v>
      </c>
      <c r="L1807" s="16" t="n">
        <v>0.717739299263873</v>
      </c>
      <c r="M1807" s="16" t="n">
        <v>0.745627572016461</v>
      </c>
      <c r="N1807" s="18" t="n">
        <v>0.000280852008081235</v>
      </c>
      <c r="O1807" s="16" t="n">
        <v>0.17352700491877</v>
      </c>
      <c r="P1807" s="34" t="b">
        <f aca="false">TRUE()</f>
        <v>1</v>
      </c>
      <c r="Q1807" s="18" t="n">
        <v>2.66754850088183E-005</v>
      </c>
    </row>
    <row r="1808" customFormat="false" ht="22.35" hidden="false" customHeight="false" outlineLevel="0" collapsed="false">
      <c r="A1808" s="6" t="s">
        <v>3390</v>
      </c>
      <c r="B1808" s="7" t="s">
        <v>1306</v>
      </c>
      <c r="C1808" s="17" t="n">
        <v>2266</v>
      </c>
      <c r="D1808" s="16" t="n">
        <v>0.198340937849204</v>
      </c>
      <c r="E1808" s="16" t="n">
        <v>0.0292338973291753</v>
      </c>
      <c r="F1808" s="16" t="n">
        <v>0.238302860791155</v>
      </c>
      <c r="G1808" s="16" t="n">
        <v>0.0594607578748288</v>
      </c>
      <c r="H1808" s="17" t="n">
        <v>10.5088282031776</v>
      </c>
      <c r="I1808" s="17" t="n">
        <v>314.565734649281</v>
      </c>
      <c r="J1808" s="18" t="n">
        <v>2.44358686831824E-022</v>
      </c>
      <c r="K1808" s="18" t="n">
        <v>6.59784352864066E-022</v>
      </c>
      <c r="L1808" s="16" t="n">
        <v>0.717886081565228</v>
      </c>
      <c r="M1808" s="16" t="n">
        <v>0.74593621399177</v>
      </c>
      <c r="N1808" s="18" t="n">
        <v>0.000280852008081235</v>
      </c>
      <c r="O1808" s="16" t="n">
        <v>0.173842731102953</v>
      </c>
      <c r="P1808" s="34" t="b">
        <f aca="false">TRUE()</f>
        <v>1</v>
      </c>
      <c r="Q1808" s="18" t="n">
        <v>5.12820512820513E-005</v>
      </c>
    </row>
    <row r="1809" customFormat="false" ht="22.35" hidden="false" customHeight="false" outlineLevel="0" collapsed="false">
      <c r="A1809" s="6" t="s">
        <v>3391</v>
      </c>
      <c r="B1809" s="7" t="s">
        <v>1306</v>
      </c>
      <c r="C1809" s="17" t="n">
        <v>2267</v>
      </c>
      <c r="D1809" s="16" t="n">
        <v>0.198942876794747</v>
      </c>
      <c r="E1809" s="16" t="n">
        <v>0.0293579944087968</v>
      </c>
      <c r="F1809" s="16" t="n">
        <v>0.239143837978652</v>
      </c>
      <c r="G1809" s="16" t="n">
        <v>0.0598061920083783</v>
      </c>
      <c r="H1809" s="17" t="n">
        <v>10.5195782396565</v>
      </c>
      <c r="I1809" s="17" t="n">
        <v>315.21902188856</v>
      </c>
      <c r="J1809" s="18" t="n">
        <v>2.21531058573032E-022</v>
      </c>
      <c r="K1809" s="18" t="n">
        <v>5.99708997441672E-022</v>
      </c>
      <c r="L1809" s="16" t="n">
        <v>0.718060092310728</v>
      </c>
      <c r="M1809" s="16" t="n">
        <v>0.746296296296296</v>
      </c>
      <c r="N1809" s="18" t="n">
        <v>0.000281246415794703</v>
      </c>
      <c r="O1809" s="16" t="n">
        <v>0.174136170661451</v>
      </c>
      <c r="P1809" s="34" t="b">
        <f aca="false">TRUE()</f>
        <v>1</v>
      </c>
      <c r="Q1809" s="18" t="n">
        <v>0.000101928424916931</v>
      </c>
    </row>
    <row r="1810" customFormat="false" ht="22.35" hidden="false" customHeight="false" outlineLevel="0" collapsed="false">
      <c r="A1810" s="6" t="s">
        <v>3392</v>
      </c>
      <c r="B1810" s="7" t="s">
        <v>1306</v>
      </c>
      <c r="C1810" s="17" t="n">
        <v>2268</v>
      </c>
      <c r="D1810" s="16" t="n">
        <v>0.199533294941219</v>
      </c>
      <c r="E1810" s="16" t="n">
        <v>0.029480774127373</v>
      </c>
      <c r="F1810" s="16" t="n">
        <v>0.239977495703935</v>
      </c>
      <c r="G1810" s="16" t="n">
        <v>0.0601544933863433</v>
      </c>
      <c r="H1810" s="17" t="n">
        <v>10.5313392924558</v>
      </c>
      <c r="I1810" s="17" t="n">
        <v>315.906261065802</v>
      </c>
      <c r="J1810" s="18" t="n">
        <v>1.99087351984082E-022</v>
      </c>
      <c r="K1810" s="18" t="n">
        <v>5.40361354306043E-022</v>
      </c>
      <c r="L1810" s="16" t="n">
        <v>0.718275452967597</v>
      </c>
      <c r="M1810" s="16" t="n">
        <v>0.746604938271605</v>
      </c>
      <c r="N1810" s="18" t="n">
        <v>0.000281246415794703</v>
      </c>
      <c r="O1810" s="16" t="n">
        <v>0.174411747335642</v>
      </c>
      <c r="P1810" s="34" t="b">
        <f aca="false">TRUE()</f>
        <v>1</v>
      </c>
      <c r="Q1810" s="18" t="n">
        <v>2.96296296296296E-005</v>
      </c>
    </row>
    <row r="1811" customFormat="false" ht="22.35" hidden="false" customHeight="false" outlineLevel="0" collapsed="false">
      <c r="A1811" s="6" t="s">
        <v>3393</v>
      </c>
      <c r="B1811" s="7" t="s">
        <v>1306</v>
      </c>
      <c r="C1811" s="17" t="n">
        <v>2269</v>
      </c>
      <c r="D1811" s="16" t="n">
        <v>0.200104795208054</v>
      </c>
      <c r="E1811" s="16" t="n">
        <v>0.0296011890764593</v>
      </c>
      <c r="F1811" s="16" t="n">
        <v>0.24079388357414</v>
      </c>
      <c r="G1811" s="16" t="n">
        <v>0.0605025369521421</v>
      </c>
      <c r="H1811" s="17" t="n">
        <v>10.5438850873409</v>
      </c>
      <c r="I1811" s="17" t="n">
        <v>316.620340699441</v>
      </c>
      <c r="J1811" s="18" t="n">
        <v>1.7769775908394E-022</v>
      </c>
      <c r="K1811" s="18" t="n">
        <v>4.84205975179481E-022</v>
      </c>
      <c r="L1811" s="16" t="n">
        <v>0.718522912413901</v>
      </c>
      <c r="M1811" s="16" t="n">
        <v>0.746947873799726</v>
      </c>
      <c r="N1811" s="18" t="n">
        <v>0.000281246415794703</v>
      </c>
      <c r="O1811" s="16" t="n">
        <v>0.174668912041845</v>
      </c>
      <c r="P1811" s="34" t="b">
        <f aca="false">TRUE()</f>
        <v>1</v>
      </c>
      <c r="Q1811" s="18" t="n">
        <v>2.70862634786685E-005</v>
      </c>
    </row>
    <row r="1812" customFormat="false" ht="22.35" hidden="false" customHeight="false" outlineLevel="0" collapsed="false">
      <c r="A1812" s="6" t="s">
        <v>3394</v>
      </c>
      <c r="B1812" s="7" t="s">
        <v>1306</v>
      </c>
      <c r="C1812" s="17" t="n">
        <v>2270</v>
      </c>
      <c r="D1812" s="16" t="n">
        <v>0.200649169857362</v>
      </c>
      <c r="E1812" s="16" t="n">
        <v>0.0297195779946973</v>
      </c>
      <c r="F1812" s="16" t="n">
        <v>0.241580109429694</v>
      </c>
      <c r="G1812" s="16" t="n">
        <v>0.0608468007357083</v>
      </c>
      <c r="H1812" s="17" t="n">
        <v>10.5562101793499</v>
      </c>
      <c r="I1812" s="17" t="n">
        <v>317.331840131725</v>
      </c>
      <c r="J1812" s="18" t="n">
        <v>1.58872710598715E-022</v>
      </c>
      <c r="K1812" s="18" t="n">
        <v>4.33479124907737E-022</v>
      </c>
      <c r="L1812" s="16" t="n">
        <v>0.718759016963592</v>
      </c>
      <c r="M1812" s="16" t="n">
        <v>0.747085048010974</v>
      </c>
      <c r="N1812" s="18" t="n">
        <v>0.000281331726094561</v>
      </c>
      <c r="O1812" s="16" t="n">
        <v>0.174910174168199</v>
      </c>
      <c r="P1812" s="34" t="b">
        <f aca="false">TRUE()</f>
        <v>1</v>
      </c>
      <c r="Q1812" s="18" t="n">
        <v>1.82926829268293E-005</v>
      </c>
    </row>
    <row r="1813" customFormat="false" ht="22.35" hidden="false" customHeight="false" outlineLevel="0" collapsed="false">
      <c r="A1813" s="6" t="s">
        <v>3395</v>
      </c>
      <c r="B1813" s="7" t="s">
        <v>1306</v>
      </c>
      <c r="C1813" s="17" t="n">
        <v>2271</v>
      </c>
      <c r="D1813" s="16" t="n">
        <v>0.201163101782984</v>
      </c>
      <c r="E1813" s="16" t="n">
        <v>0.0298356343591078</v>
      </c>
      <c r="F1813" s="16" t="n">
        <v>0.242330604958549</v>
      </c>
      <c r="G1813" s="16" t="n">
        <v>0.0611854351635746</v>
      </c>
      <c r="H1813" s="17" t="n">
        <v>10.5679471297243</v>
      </c>
      <c r="I1813" s="17" t="n">
        <v>318.032455723761</v>
      </c>
      <c r="J1813" s="18" t="n">
        <v>1.42719346379059E-022</v>
      </c>
      <c r="K1813" s="18" t="n">
        <v>3.91205605992796E-022</v>
      </c>
      <c r="L1813" s="16" t="n">
        <v>0.718965771602134</v>
      </c>
      <c r="M1813" s="16" t="n">
        <v>0.747170781893004</v>
      </c>
      <c r="N1813" s="18" t="n">
        <v>0.000281394459251314</v>
      </c>
      <c r="O1813" s="16" t="n">
        <v>0.175138414785552</v>
      </c>
      <c r="P1813" s="34" t="b">
        <f aca="false">TRUE()</f>
        <v>1</v>
      </c>
      <c r="Q1813" s="18" t="n">
        <v>3.96090534979424E-005</v>
      </c>
    </row>
    <row r="1814" customFormat="false" ht="22.35" hidden="false" customHeight="false" outlineLevel="0" collapsed="false">
      <c r="A1814" s="6" t="s">
        <v>3396</v>
      </c>
      <c r="B1814" s="7" t="s">
        <v>1306</v>
      </c>
      <c r="C1814" s="17" t="n">
        <v>2272</v>
      </c>
      <c r="D1814" s="16" t="n">
        <v>0.201640112805113</v>
      </c>
      <c r="E1814" s="16" t="n">
        <v>0.0299479066843495</v>
      </c>
      <c r="F1814" s="16" t="n">
        <v>0.243036315191648</v>
      </c>
      <c r="G1814" s="16" t="n">
        <v>0.0615166749713261</v>
      </c>
      <c r="H1814" s="17" t="n">
        <v>10.5788658154035</v>
      </c>
      <c r="I1814" s="17" t="n">
        <v>318.730861902594</v>
      </c>
      <c r="J1814" s="18" t="n">
        <v>1.29032649827886E-022</v>
      </c>
      <c r="K1814" s="18" t="n">
        <v>3.54626156811739E-022</v>
      </c>
      <c r="L1814" s="16" t="n">
        <v>0.719120226512023</v>
      </c>
      <c r="M1814" s="16" t="n">
        <v>0.747445130315501</v>
      </c>
      <c r="N1814" s="18" t="n">
        <v>0.000281394459251314</v>
      </c>
      <c r="O1814" s="16" t="n">
        <v>0.175354826181676</v>
      </c>
      <c r="P1814" s="34" t="b">
        <f aca="false">TRUE()</f>
        <v>1</v>
      </c>
      <c r="Q1814" s="18" t="n">
        <v>1.8281101614435E-005</v>
      </c>
    </row>
    <row r="1815" customFormat="false" ht="22.35" hidden="false" customHeight="false" outlineLevel="0" collapsed="false">
      <c r="A1815" s="6" t="s">
        <v>3397</v>
      </c>
      <c r="B1815" s="7" t="s">
        <v>1306</v>
      </c>
      <c r="C1815" s="17" t="n">
        <v>2273</v>
      </c>
      <c r="D1815" s="16" t="n">
        <v>0.202082546597049</v>
      </c>
      <c r="E1815" s="16" t="n">
        <v>0.0300566002140158</v>
      </c>
      <c r="F1815" s="16" t="n">
        <v>0.243699048664967</v>
      </c>
      <c r="G1815" s="16" t="n">
        <v>0.0618412128293908</v>
      </c>
      <c r="H1815" s="17" t="n">
        <v>10.588751560103</v>
      </c>
      <c r="I1815" s="17" t="n">
        <v>319.429205541067</v>
      </c>
      <c r="J1815" s="18" t="n">
        <v>1.17605058163821E-022</v>
      </c>
      <c r="K1815" s="18" t="n">
        <v>3.24077683519161E-022</v>
      </c>
      <c r="L1815" s="16" t="n">
        <v>0.719206103452426</v>
      </c>
      <c r="M1815" s="16" t="n">
        <v>0.747616598079561</v>
      </c>
      <c r="N1815" s="18" t="n">
        <v>0.000281394459251314</v>
      </c>
      <c r="O1815" s="16" t="n">
        <v>0.175562169599863</v>
      </c>
      <c r="P1815" s="34" t="b">
        <f aca="false">TRUE()</f>
        <v>1</v>
      </c>
      <c r="Q1815" s="18" t="n">
        <v>4.85008818342152E-005</v>
      </c>
    </row>
    <row r="1816" customFormat="false" ht="22.35" hidden="false" customHeight="false" outlineLevel="0" collapsed="false">
      <c r="A1816" s="6" t="s">
        <v>3398</v>
      </c>
      <c r="B1816" s="7" t="s">
        <v>1306</v>
      </c>
      <c r="C1816" s="17" t="n">
        <v>2274</v>
      </c>
      <c r="D1816" s="16" t="n">
        <v>0.202488495201339</v>
      </c>
      <c r="E1816" s="16" t="n">
        <v>0.0301593438954019</v>
      </c>
      <c r="F1816" s="16" t="n">
        <v>0.244317145955903</v>
      </c>
      <c r="G1816" s="16" t="n">
        <v>0.0621584510286041</v>
      </c>
      <c r="H1816" s="17" t="n">
        <v>10.59818139004</v>
      </c>
      <c r="I1816" s="17" t="n">
        <v>320.1572459302</v>
      </c>
      <c r="J1816" s="18" t="n">
        <v>1.0750267614823E-022</v>
      </c>
      <c r="K1816" s="18" t="n">
        <v>2.96633049212204E-022</v>
      </c>
      <c r="L1816" s="16" t="n">
        <v>0.719237894596349</v>
      </c>
      <c r="M1816" s="16" t="n">
        <v>0.747633744855967</v>
      </c>
      <c r="N1816" s="18" t="n">
        <v>0.000281394459251314</v>
      </c>
      <c r="O1816" s="16" t="n">
        <v>0.175751778348423</v>
      </c>
      <c r="P1816" s="34" t="b">
        <f aca="false">TRUE()</f>
        <v>1</v>
      </c>
      <c r="Q1816" s="16" t="n">
        <v>0</v>
      </c>
    </row>
    <row r="1817" customFormat="false" ht="22.35" hidden="false" customHeight="false" outlineLevel="0" collapsed="false">
      <c r="A1817" s="6" t="s">
        <v>3399</v>
      </c>
      <c r="B1817" s="7" t="s">
        <v>1306</v>
      </c>
      <c r="C1817" s="17" t="n">
        <v>2275</v>
      </c>
      <c r="D1817" s="16" t="n">
        <v>0.202863020893195</v>
      </c>
      <c r="E1817" s="16" t="n">
        <v>0.0302560015589106</v>
      </c>
      <c r="F1817" s="16" t="n">
        <v>0.244899003353622</v>
      </c>
      <c r="G1817" s="16" t="n">
        <v>0.0624702644531084</v>
      </c>
      <c r="H1817" s="17" t="n">
        <v>10.6078851465608</v>
      </c>
      <c r="I1817" s="17" t="n">
        <v>320.929987396091</v>
      </c>
      <c r="J1817" s="18" t="n">
        <v>9.79575053295014E-023</v>
      </c>
      <c r="K1817" s="18" t="n">
        <v>2.71196562453256E-022</v>
      </c>
      <c r="L1817" s="16" t="n">
        <v>0.719252977520325</v>
      </c>
      <c r="M1817" s="16" t="n">
        <v>0.7480109739369</v>
      </c>
      <c r="N1817" s="18" t="n">
        <v>0.000281394459251314</v>
      </c>
      <c r="O1817" s="16" t="n">
        <v>0.175920867746359</v>
      </c>
      <c r="P1817" s="34" t="b">
        <f aca="false">TRUE()</f>
        <v>1</v>
      </c>
      <c r="Q1817" s="18" t="n">
        <v>3.7037037037037E-005</v>
      </c>
    </row>
    <row r="1818" customFormat="false" ht="22.35" hidden="false" customHeight="false" outlineLevel="0" collapsed="false">
      <c r="A1818" s="6" t="s">
        <v>3400</v>
      </c>
      <c r="B1818" s="7" t="s">
        <v>1306</v>
      </c>
      <c r="C1818" s="17" t="n">
        <v>2276</v>
      </c>
      <c r="D1818" s="16" t="n">
        <v>0.203206665319148</v>
      </c>
      <c r="E1818" s="16" t="n">
        <v>0.0303464248719639</v>
      </c>
      <c r="F1818" s="16" t="n">
        <v>0.245445894228086</v>
      </c>
      <c r="G1818" s="16" t="n">
        <v>0.0627762364910211</v>
      </c>
      <c r="H1818" s="17" t="n">
        <v>10.6181067066391</v>
      </c>
      <c r="I1818" s="17" t="n">
        <v>321.746833385445</v>
      </c>
      <c r="J1818" s="18" t="n">
        <v>8.88065369124978E-023</v>
      </c>
      <c r="K1818" s="18" t="n">
        <v>2.46355032210472E-022</v>
      </c>
      <c r="L1818" s="16" t="n">
        <v>0.71926876163991</v>
      </c>
      <c r="M1818" s="16" t="n">
        <v>0.748079561042524</v>
      </c>
      <c r="N1818" s="18" t="n">
        <v>0.000281394459251314</v>
      </c>
      <c r="O1818" s="16" t="n">
        <v>0.176069231866474</v>
      </c>
      <c r="P1818" s="34" t="b">
        <f aca="false">TRUE()</f>
        <v>1</v>
      </c>
      <c r="Q1818" s="18" t="n">
        <v>2.64550264550265E-005</v>
      </c>
    </row>
    <row r="1819" customFormat="false" ht="22.35" hidden="false" customHeight="false" outlineLevel="0" collapsed="false">
      <c r="A1819" s="6" t="s">
        <v>3401</v>
      </c>
      <c r="B1819" s="7" t="s">
        <v>1306</v>
      </c>
      <c r="C1819" s="17" t="n">
        <v>2277</v>
      </c>
      <c r="D1819" s="16" t="n">
        <v>0.203526841488814</v>
      </c>
      <c r="E1819" s="16" t="n">
        <v>0.0304312812640663</v>
      </c>
      <c r="F1819" s="16" t="n">
        <v>0.245968877569731</v>
      </c>
      <c r="G1819" s="16" t="n">
        <v>0.0630782503050506</v>
      </c>
      <c r="H1819" s="17" t="n">
        <v>10.6294842953901</v>
      </c>
      <c r="I1819" s="17" t="n">
        <v>322.611429915243</v>
      </c>
      <c r="J1819" s="18" t="n">
        <v>7.96897287491936E-023</v>
      </c>
      <c r="K1819" s="18" t="n">
        <v>2.22103676500439E-022</v>
      </c>
      <c r="L1819" s="16" t="n">
        <v>0.719325795143076</v>
      </c>
      <c r="M1819" s="16" t="n">
        <v>0.748302469135803</v>
      </c>
      <c r="N1819" s="18" t="n">
        <v>0.000281394459251314</v>
      </c>
      <c r="O1819" s="16" t="n">
        <v>0.176193986556806</v>
      </c>
      <c r="P1819" s="34" t="b">
        <f aca="false">TRUE()</f>
        <v>1</v>
      </c>
      <c r="Q1819" s="18" t="n">
        <v>4.12698412698413E-005</v>
      </c>
    </row>
    <row r="1820" customFormat="false" ht="22.35" hidden="false" customHeight="false" outlineLevel="0" collapsed="false">
      <c r="A1820" s="6" t="s">
        <v>3402</v>
      </c>
      <c r="B1820" s="7" t="s">
        <v>1306</v>
      </c>
      <c r="C1820" s="17" t="n">
        <v>2278</v>
      </c>
      <c r="D1820" s="16" t="n">
        <v>0.203824659070749</v>
      </c>
      <c r="E1820" s="16" t="n">
        <v>0.0305120062984129</v>
      </c>
      <c r="F1820" s="16" t="n">
        <v>0.246470937870742</v>
      </c>
      <c r="G1820" s="16" t="n">
        <v>0.0633768503743077</v>
      </c>
      <c r="H1820" s="17" t="n">
        <v>10.6421643306536</v>
      </c>
      <c r="I1820" s="17" t="n">
        <v>323.507341128524</v>
      </c>
      <c r="J1820" s="18" t="n">
        <v>7.07196292896453E-023</v>
      </c>
      <c r="K1820" s="18" t="n">
        <v>1.97767157380073E-022</v>
      </c>
      <c r="L1820" s="16" t="n">
        <v>0.719447721354643</v>
      </c>
      <c r="M1820" s="16" t="n">
        <v>0.748593964334705</v>
      </c>
      <c r="N1820" s="18" t="n">
        <v>0.000281394459251314</v>
      </c>
      <c r="O1820" s="16" t="n">
        <v>0.1763052230405</v>
      </c>
      <c r="P1820" s="34" t="b">
        <f aca="false">TRUE()</f>
        <v>1</v>
      </c>
      <c r="Q1820" s="18" t="n">
        <v>9.00205761316875E-006</v>
      </c>
    </row>
    <row r="1821" customFormat="false" ht="22.35" hidden="false" customHeight="false" outlineLevel="0" collapsed="false">
      <c r="A1821" s="6" t="s">
        <v>3403</v>
      </c>
      <c r="B1821" s="7" t="s">
        <v>1306</v>
      </c>
      <c r="C1821" s="17" t="n">
        <v>2279</v>
      </c>
      <c r="D1821" s="16" t="n">
        <v>0.204110999106281</v>
      </c>
      <c r="E1821" s="16" t="n">
        <v>0.0305906168957839</v>
      </c>
      <c r="F1821" s="16" t="n">
        <v>0.246965056208673</v>
      </c>
      <c r="G1821" s="16" t="n">
        <v>0.063674939162626</v>
      </c>
      <c r="H1821" s="17" t="n">
        <v>10.6560555170333</v>
      </c>
      <c r="I1821" s="17" t="n">
        <v>324.425931654069</v>
      </c>
      <c r="J1821" s="18" t="n">
        <v>6.21205011332587E-023</v>
      </c>
      <c r="K1821" s="18" t="n">
        <v>1.74307018054783E-022</v>
      </c>
      <c r="L1821" s="16" t="n">
        <v>0.719635473207763</v>
      </c>
      <c r="M1821" s="16" t="n">
        <v>0.748851165980796</v>
      </c>
      <c r="N1821" s="18" t="n">
        <v>0.000281394459251314</v>
      </c>
      <c r="O1821" s="16" t="n">
        <v>0.176406956517629</v>
      </c>
      <c r="P1821" s="34" t="b">
        <f aca="false">TRUE()</f>
        <v>1</v>
      </c>
      <c r="Q1821" s="18" t="n">
        <v>3.47222222222222E-005</v>
      </c>
    </row>
    <row r="1822" customFormat="false" ht="22.35" hidden="false" customHeight="false" outlineLevel="0" collapsed="false">
      <c r="A1822" s="6" t="s">
        <v>3404</v>
      </c>
      <c r="B1822" s="7" t="s">
        <v>1306</v>
      </c>
      <c r="C1822" s="17" t="n">
        <v>2280</v>
      </c>
      <c r="D1822" s="16" t="n">
        <v>0.204390588579381</v>
      </c>
      <c r="E1822" s="16" t="n">
        <v>0.030669482377331</v>
      </c>
      <c r="F1822" s="16" t="n">
        <v>0.247456063838574</v>
      </c>
      <c r="G1822" s="16" t="n">
        <v>0.0639739366867915</v>
      </c>
      <c r="H1822" s="17" t="n">
        <v>10.6706205808389</v>
      </c>
      <c r="I1822" s="17" t="n">
        <v>325.34329728816</v>
      </c>
      <c r="J1822" s="18" t="n">
        <v>5.42683991256839E-023</v>
      </c>
      <c r="K1822" s="18" t="n">
        <v>1.52998543730698E-022</v>
      </c>
      <c r="L1822" s="16" t="n">
        <v>0.719872179125184</v>
      </c>
      <c r="M1822" s="16" t="n">
        <v>0.749211248285322</v>
      </c>
      <c r="N1822" s="18" t="n">
        <v>0.000281394459251314</v>
      </c>
      <c r="O1822" s="16" t="n">
        <v>0.176503094677782</v>
      </c>
      <c r="P1822" s="34" t="b">
        <f aca="false">TRUE()</f>
        <v>1</v>
      </c>
      <c r="Q1822" s="18" t="n">
        <v>8.12089145422479E-005</v>
      </c>
    </row>
    <row r="1823" customFormat="false" ht="22.35" hidden="false" customHeight="false" outlineLevel="0" collapsed="false">
      <c r="A1823" s="6" t="s">
        <v>3405</v>
      </c>
      <c r="B1823" s="7" t="s">
        <v>1306</v>
      </c>
      <c r="C1823" s="17" t="n">
        <v>2281</v>
      </c>
      <c r="D1823" s="16" t="n">
        <v>0.204676982181519</v>
      </c>
      <c r="E1823" s="16" t="n">
        <v>0.0307506869520395</v>
      </c>
      <c r="F1823" s="16" t="n">
        <v>0.247959928687701</v>
      </c>
      <c r="G1823" s="16" t="n">
        <v>0.0642776863159263</v>
      </c>
      <c r="H1823" s="17" t="n">
        <v>10.6857631799592</v>
      </c>
      <c r="I1823" s="17" t="n">
        <v>326.255921642568</v>
      </c>
      <c r="J1823" s="18" t="n">
        <v>4.71880893792724E-023</v>
      </c>
      <c r="K1823" s="18" t="n">
        <v>1.33581562703943E-022</v>
      </c>
      <c r="L1823" s="16" t="n">
        <v>0.720154001701585</v>
      </c>
      <c r="M1823" s="16" t="n">
        <v>0.749554183813443</v>
      </c>
      <c r="N1823" s="18" t="n">
        <v>0.000281394459251314</v>
      </c>
      <c r="O1823" s="16" t="n">
        <v>0.176595155846145</v>
      </c>
      <c r="P1823" s="34" t="b">
        <f aca="false">TRUE()</f>
        <v>1</v>
      </c>
      <c r="Q1823" s="18" t="n">
        <v>2.89351851851852E-005</v>
      </c>
    </row>
    <row r="1824" customFormat="false" ht="22.35" hidden="false" customHeight="false" outlineLevel="0" collapsed="false">
      <c r="A1824" s="6" t="s">
        <v>3406</v>
      </c>
      <c r="B1824" s="7" t="s">
        <v>1306</v>
      </c>
      <c r="C1824" s="17" t="n">
        <v>2282</v>
      </c>
      <c r="D1824" s="16" t="n">
        <v>0.204976058970752</v>
      </c>
      <c r="E1824" s="16" t="n">
        <v>0.030834591277132</v>
      </c>
      <c r="F1824" s="16" t="n">
        <v>0.248483945139343</v>
      </c>
      <c r="G1824" s="16" t="n">
        <v>0.0645894416358054</v>
      </c>
      <c r="H1824" s="17" t="n">
        <v>10.7015032927574</v>
      </c>
      <c r="I1824" s="17" t="n">
        <v>327.180555364713</v>
      </c>
      <c r="J1824" s="18" t="n">
        <v>4.08189619649571E-023</v>
      </c>
      <c r="K1824" s="18" t="n">
        <v>1.15947085663636E-022</v>
      </c>
      <c r="L1824" s="16" t="n">
        <v>0.720468606558614</v>
      </c>
      <c r="M1824" s="16" t="n">
        <v>0.749965706447188</v>
      </c>
      <c r="N1824" s="18" t="n">
        <v>0.000281394459251314</v>
      </c>
      <c r="O1824" s="16" t="n">
        <v>0.176680107360808</v>
      </c>
      <c r="P1824" s="34" t="b">
        <f aca="false">TRUE()</f>
        <v>1</v>
      </c>
      <c r="Q1824" s="18" t="n">
        <v>4.76641414141414E-005</v>
      </c>
    </row>
    <row r="1825" customFormat="false" ht="22.35" hidden="false" customHeight="false" outlineLevel="0" collapsed="false">
      <c r="A1825" s="6" t="s">
        <v>3407</v>
      </c>
      <c r="B1825" s="7" t="s">
        <v>1306</v>
      </c>
      <c r="C1825" s="17" t="n">
        <v>2283</v>
      </c>
      <c r="D1825" s="16" t="n">
        <v>0.205302349759808</v>
      </c>
      <c r="E1825" s="16" t="n">
        <v>0.0309230363325055</v>
      </c>
      <c r="F1825" s="16" t="n">
        <v>0.249046778064915</v>
      </c>
      <c r="G1825" s="16" t="n">
        <v>0.0649141009237707</v>
      </c>
      <c r="H1825" s="17" t="n">
        <v>10.7181237365124</v>
      </c>
      <c r="I1825" s="17" t="n">
        <v>328.12388005232</v>
      </c>
      <c r="J1825" s="18" t="n">
        <v>3.50415282246554E-023</v>
      </c>
      <c r="K1825" s="18" t="n">
        <v>1.00015365978212E-022</v>
      </c>
      <c r="L1825" s="16" t="n">
        <v>0.720829635600775</v>
      </c>
      <c r="M1825" s="16" t="n">
        <v>0.750188614540466</v>
      </c>
      <c r="N1825" s="18" t="n">
        <v>0.000281394459251314</v>
      </c>
      <c r="O1825" s="16" t="n">
        <v>0.176755522871364</v>
      </c>
      <c r="P1825" s="34" t="b">
        <f aca="false">TRUE()</f>
        <v>1</v>
      </c>
      <c r="Q1825" s="18" t="n">
        <v>4.16666666666667E-005</v>
      </c>
    </row>
    <row r="1826" customFormat="false" ht="22.35" hidden="false" customHeight="false" outlineLevel="0" collapsed="false">
      <c r="A1826" s="6" t="s">
        <v>3408</v>
      </c>
      <c r="B1826" s="7" t="s">
        <v>1306</v>
      </c>
      <c r="C1826" s="17" t="n">
        <v>2284</v>
      </c>
      <c r="D1826" s="16" t="n">
        <v>0.205659723686391</v>
      </c>
      <c r="E1826" s="16" t="n">
        <v>0.0310163652611582</v>
      </c>
      <c r="F1826" s="16" t="n">
        <v>0.249650626965926</v>
      </c>
      <c r="G1826" s="16" t="n">
        <v>0.0652509587975175</v>
      </c>
      <c r="H1826" s="17" t="n">
        <v>10.7351890887417</v>
      </c>
      <c r="I1826" s="17" t="n">
        <v>329.075718642387</v>
      </c>
      <c r="J1826" s="18" t="n">
        <v>2.99633514307876E-023</v>
      </c>
      <c r="K1826" s="18" t="n">
        <v>8.58756273741496E-023</v>
      </c>
      <c r="L1826" s="16" t="n">
        <v>0.721215935100602</v>
      </c>
      <c r="M1826" s="16" t="n">
        <v>0.750462962962963</v>
      </c>
      <c r="N1826" s="18" t="n">
        <v>0.000281246415794703</v>
      </c>
      <c r="O1826" s="16" t="n">
        <v>0.176817019835262</v>
      </c>
      <c r="P1826" s="34" t="b">
        <f aca="false">TRUE()</f>
        <v>1</v>
      </c>
      <c r="Q1826" s="16" t="n">
        <v>0</v>
      </c>
    </row>
    <row r="1827" customFormat="false" ht="22.35" hidden="false" customHeight="false" outlineLevel="0" collapsed="false">
      <c r="A1827" s="6" t="s">
        <v>3409</v>
      </c>
      <c r="B1827" s="7" t="s">
        <v>1306</v>
      </c>
      <c r="C1827" s="17" t="n">
        <v>2285</v>
      </c>
      <c r="D1827" s="16" t="n">
        <v>0.206062256467384</v>
      </c>
      <c r="E1827" s="16" t="n">
        <v>0.0311170291436487</v>
      </c>
      <c r="F1827" s="16" t="n">
        <v>0.25031147258543</v>
      </c>
      <c r="G1827" s="16" t="n">
        <v>0.0656041352860105</v>
      </c>
      <c r="H1827" s="17" t="n">
        <v>10.7523815862616</v>
      </c>
      <c r="I1827" s="17" t="n">
        <v>330.028495125348</v>
      </c>
      <c r="J1827" s="18" t="n">
        <v>2.55890277343437E-023</v>
      </c>
      <c r="K1827" s="18" t="n">
        <v>7.37974045153066E-023</v>
      </c>
      <c r="L1827" s="16" t="n">
        <v>0.721612160051255</v>
      </c>
      <c r="M1827" s="16" t="n">
        <v>0.750703017832648</v>
      </c>
      <c r="N1827" s="18" t="n">
        <v>0.000280852008081235</v>
      </c>
      <c r="O1827" s="16" t="n">
        <v>0.176868204138003</v>
      </c>
      <c r="P1827" s="34" t="b">
        <f aca="false">TRUE()</f>
        <v>1</v>
      </c>
      <c r="Q1827" s="16" t="n">
        <v>0</v>
      </c>
    </row>
    <row r="1828" customFormat="false" ht="22.35" hidden="false" customHeight="false" outlineLevel="0" collapsed="false">
      <c r="A1828" s="6" t="s">
        <v>3410</v>
      </c>
      <c r="B1828" s="7" t="s">
        <v>1306</v>
      </c>
      <c r="C1828" s="17" t="n">
        <v>2286</v>
      </c>
      <c r="D1828" s="16" t="n">
        <v>0.206515956496888</v>
      </c>
      <c r="E1828" s="16" t="n">
        <v>0.0312254047345355</v>
      </c>
      <c r="F1828" s="16" t="n">
        <v>0.251037759645226</v>
      </c>
      <c r="G1828" s="16" t="n">
        <v>0.0659757594046562</v>
      </c>
      <c r="H1828" s="17" t="n">
        <v>10.7700438479958</v>
      </c>
      <c r="I1828" s="17" t="n">
        <v>330.990481848331</v>
      </c>
      <c r="J1828" s="18" t="n">
        <v>2.17620420581878E-023</v>
      </c>
      <c r="K1828" s="18" t="n">
        <v>6.306737048986E-023</v>
      </c>
      <c r="L1828" s="16" t="n">
        <v>0.722034692858721</v>
      </c>
      <c r="M1828" s="16" t="n">
        <v>0.751011659807956</v>
      </c>
      <c r="N1828" s="18" t="n">
        <v>0.000280590314369645</v>
      </c>
      <c r="O1828" s="16" t="n">
        <v>0.176906634383025</v>
      </c>
      <c r="P1828" s="34" t="b">
        <f aca="false">TRUE()</f>
        <v>1</v>
      </c>
      <c r="Q1828" s="16" t="n">
        <v>0</v>
      </c>
    </row>
    <row r="1829" customFormat="false" ht="22.35" hidden="false" customHeight="false" outlineLevel="0" collapsed="false">
      <c r="A1829" s="6" t="s">
        <v>3411</v>
      </c>
      <c r="B1829" s="7" t="s">
        <v>1306</v>
      </c>
      <c r="C1829" s="17" t="n">
        <v>2287</v>
      </c>
      <c r="D1829" s="16" t="n">
        <v>0.207032890568126</v>
      </c>
      <c r="E1829" s="16" t="n">
        <v>0.0313430701558395</v>
      </c>
      <c r="F1829" s="16" t="n">
        <v>0.251843398822993</v>
      </c>
      <c r="G1829" s="16" t="n">
        <v>0.0663692485976535</v>
      </c>
      <c r="H1829" s="17" t="n">
        <v>10.7880501826097</v>
      </c>
      <c r="I1829" s="17" t="n">
        <v>331.961393763941</v>
      </c>
      <c r="J1829" s="18" t="n">
        <v>1.84485676994706E-023</v>
      </c>
      <c r="K1829" s="18" t="n">
        <v>5.368973068219E-023</v>
      </c>
      <c r="L1829" s="16" t="n">
        <v>0.722475306000266</v>
      </c>
      <c r="M1829" s="16" t="n">
        <v>0.751508916323731</v>
      </c>
      <c r="N1829" s="18" t="n">
        <v>0.000280357964018477</v>
      </c>
      <c r="O1829" s="16" t="n">
        <v>0.176933925794201</v>
      </c>
      <c r="P1829" s="34" t="b">
        <f aca="false">TRUE()</f>
        <v>1</v>
      </c>
      <c r="Q1829" s="18" t="n">
        <v>0.000161647384710512</v>
      </c>
    </row>
    <row r="1830" customFormat="false" ht="22.35" hidden="false" customHeight="false" outlineLevel="0" collapsed="false">
      <c r="A1830" s="6" t="s">
        <v>3412</v>
      </c>
      <c r="B1830" s="7" t="s">
        <v>1306</v>
      </c>
      <c r="C1830" s="17" t="n">
        <v>2288</v>
      </c>
      <c r="D1830" s="16" t="n">
        <v>0.207621207970235</v>
      </c>
      <c r="E1830" s="16" t="n">
        <v>0.0314717714937702</v>
      </c>
      <c r="F1830" s="16" t="n">
        <v>0.252736810734045</v>
      </c>
      <c r="G1830" s="16" t="n">
        <v>0.0667874657868387</v>
      </c>
      <c r="H1830" s="17" t="n">
        <v>10.805908482062</v>
      </c>
      <c r="I1830" s="17" t="n">
        <v>332.934651418758</v>
      </c>
      <c r="J1830" s="18" t="n">
        <v>1.56538413156923E-023</v>
      </c>
      <c r="K1830" s="18" t="n">
        <v>4.58134283921883E-023</v>
      </c>
      <c r="L1830" s="16" t="n">
        <v>0.722906222849548</v>
      </c>
      <c r="M1830" s="16" t="n">
        <v>0.751851851851852</v>
      </c>
      <c r="N1830" s="18" t="n">
        <v>0.000280265556877161</v>
      </c>
      <c r="O1830" s="16" t="n">
        <v>0.176958230395121</v>
      </c>
      <c r="P1830" s="34" t="b">
        <f aca="false">TRUE()</f>
        <v>1</v>
      </c>
      <c r="Q1830" s="16" t="n">
        <v>0</v>
      </c>
    </row>
    <row r="1831" customFormat="false" ht="22.35" hidden="false" customHeight="false" outlineLevel="0" collapsed="false">
      <c r="A1831" s="6" t="s">
        <v>3413</v>
      </c>
      <c r="B1831" s="7" t="s">
        <v>1306</v>
      </c>
      <c r="C1831" s="17" t="n">
        <v>2289</v>
      </c>
      <c r="D1831" s="16" t="n">
        <v>0.208297574420861</v>
      </c>
      <c r="E1831" s="16" t="n">
        <v>0.0316134383338199</v>
      </c>
      <c r="F1831" s="16" t="n">
        <v>0.253738353539641</v>
      </c>
      <c r="G1831" s="16" t="n">
        <v>0.0672370114433836</v>
      </c>
      <c r="H1831" s="17" t="n">
        <v>10.8236295966069</v>
      </c>
      <c r="I1831" s="17" t="n">
        <v>333.925826728393</v>
      </c>
      <c r="J1831" s="18" t="n">
        <v>1.32891583533658E-023</v>
      </c>
      <c r="K1831" s="18" t="n">
        <v>3.91690391807301E-023</v>
      </c>
      <c r="L1831" s="16" t="n">
        <v>0.72331604334938</v>
      </c>
      <c r="M1831" s="16" t="n">
        <v>0.752229080932785</v>
      </c>
      <c r="N1831" s="18" t="n">
        <v>0.000280095962966534</v>
      </c>
      <c r="O1831" s="16" t="n">
        <v>0.176980564315897</v>
      </c>
      <c r="P1831" s="34" t="b">
        <f aca="false">TRUE()</f>
        <v>1</v>
      </c>
      <c r="Q1831" s="18" t="n">
        <v>2.11640211640212E-005</v>
      </c>
    </row>
    <row r="1832" customFormat="false" ht="22.35" hidden="false" customHeight="false" outlineLevel="0" collapsed="false">
      <c r="A1832" s="6" t="s">
        <v>3414</v>
      </c>
      <c r="B1832" s="7" t="s">
        <v>1306</v>
      </c>
      <c r="C1832" s="17" t="n">
        <v>2290</v>
      </c>
      <c r="D1832" s="16" t="n">
        <v>0.209068154551165</v>
      </c>
      <c r="E1832" s="16" t="n">
        <v>0.0317702383046571</v>
      </c>
      <c r="F1832" s="16" t="n">
        <v>0.254855276028771</v>
      </c>
      <c r="G1832" s="16" t="n">
        <v>0.0677208936293508</v>
      </c>
      <c r="H1832" s="17" t="n">
        <v>10.840831771669</v>
      </c>
      <c r="I1832" s="17" t="n">
        <v>334.922806616299</v>
      </c>
      <c r="J1832" s="18" t="n">
        <v>1.1325198091642E-023</v>
      </c>
      <c r="K1832" s="18" t="n">
        <v>3.36191502720417E-023</v>
      </c>
      <c r="L1832" s="16" t="n">
        <v>0.723688876067937</v>
      </c>
      <c r="M1832" s="16" t="n">
        <v>0.752572016460905</v>
      </c>
      <c r="N1832" s="18" t="n">
        <v>0.000279742289222775</v>
      </c>
      <c r="O1832" s="16" t="n">
        <v>0.177004808749891</v>
      </c>
      <c r="P1832" s="34" t="b">
        <f aca="false">TRUE()</f>
        <v>1</v>
      </c>
      <c r="Q1832" s="18" t="n">
        <v>1.47946859903382E-005</v>
      </c>
    </row>
    <row r="1833" customFormat="false" ht="22.35" hidden="false" customHeight="false" outlineLevel="0" collapsed="false">
      <c r="A1833" s="6" t="s">
        <v>3415</v>
      </c>
      <c r="B1833" s="7" t="s">
        <v>1306</v>
      </c>
      <c r="C1833" s="17" t="n">
        <v>2291</v>
      </c>
      <c r="D1833" s="16" t="n">
        <v>0.209945681667757</v>
      </c>
      <c r="E1833" s="16" t="n">
        <v>0.0319453955426482</v>
      </c>
      <c r="F1833" s="16" t="n">
        <v>0.256102479092664</v>
      </c>
      <c r="G1833" s="16" t="n">
        <v>0.0682440114350775</v>
      </c>
      <c r="H1833" s="17" t="n">
        <v>10.8570637344002</v>
      </c>
      <c r="I1833" s="17" t="n">
        <v>335.910963580406</v>
      </c>
      <c r="J1833" s="18" t="n">
        <v>9.72736219322999E-024</v>
      </c>
      <c r="K1833" s="18" t="n">
        <v>2.90212459395431E-023</v>
      </c>
      <c r="L1833" s="16" t="n">
        <v>0.724006077735381</v>
      </c>
      <c r="M1833" s="16" t="n">
        <v>0.752949245541838</v>
      </c>
      <c r="N1833" s="18" t="n">
        <v>0.000279310131280947</v>
      </c>
      <c r="O1833" s="16" t="n">
        <v>0.177035920069813</v>
      </c>
      <c r="P1833" s="34" t="b">
        <f aca="false">TRUE()</f>
        <v>1</v>
      </c>
      <c r="Q1833" s="18" t="n">
        <v>2.22222222222222E-005</v>
      </c>
    </row>
    <row r="1834" customFormat="false" ht="22.35" hidden="false" customHeight="false" outlineLevel="0" collapsed="false">
      <c r="A1834" s="6" t="s">
        <v>3416</v>
      </c>
      <c r="B1834" s="7" t="s">
        <v>1306</v>
      </c>
      <c r="C1834" s="17" t="n">
        <v>2292</v>
      </c>
      <c r="D1834" s="16" t="n">
        <v>0.210928298130814</v>
      </c>
      <c r="E1834" s="16" t="n">
        <v>0.0321383517320256</v>
      </c>
      <c r="F1834" s="16" t="n">
        <v>0.257479253766925</v>
      </c>
      <c r="G1834" s="16" t="n">
        <v>0.0688066934231492</v>
      </c>
      <c r="H1834" s="17" t="n">
        <v>10.8726587271824</v>
      </c>
      <c r="I1834" s="17" t="n">
        <v>336.898723369361</v>
      </c>
      <c r="J1834" s="18" t="n">
        <v>8.39671415195328E-024</v>
      </c>
      <c r="K1834" s="18" t="n">
        <v>2.51235499139193E-023</v>
      </c>
      <c r="L1834" s="16" t="n">
        <v>0.724283441911817</v>
      </c>
      <c r="M1834" s="16" t="n">
        <v>0.753343621399177</v>
      </c>
      <c r="N1834" s="18" t="n">
        <v>0.000279310131280947</v>
      </c>
      <c r="O1834" s="16" t="n">
        <v>0.17706942837769</v>
      </c>
      <c r="P1834" s="34" t="b">
        <f aca="false">TRUE()</f>
        <v>1</v>
      </c>
      <c r="Q1834" s="18" t="n">
        <v>4.0692007797271E-005</v>
      </c>
    </row>
    <row r="1835" customFormat="false" ht="22.35" hidden="false" customHeight="false" outlineLevel="0" collapsed="false">
      <c r="A1835" s="6" t="s">
        <v>3417</v>
      </c>
      <c r="B1835" s="7" t="s">
        <v>1306</v>
      </c>
      <c r="C1835" s="17" t="n">
        <v>2293</v>
      </c>
      <c r="D1835" s="16" t="n">
        <v>0.212016987192164</v>
      </c>
      <c r="E1835" s="16" t="n">
        <v>0.0323497916289632</v>
      </c>
      <c r="F1835" s="16" t="n">
        <v>0.258985291667889</v>
      </c>
      <c r="G1835" s="16" t="n">
        <v>0.0694090210163755</v>
      </c>
      <c r="H1835" s="17" t="n">
        <v>10.8871782451035</v>
      </c>
      <c r="I1835" s="17" t="n">
        <v>337.875391159546</v>
      </c>
      <c r="J1835" s="18" t="n">
        <v>7.31211218152336E-024</v>
      </c>
      <c r="K1835" s="18" t="n">
        <v>2.19416236828069E-023</v>
      </c>
      <c r="L1835" s="16" t="n">
        <v>0.724500079649969</v>
      </c>
      <c r="M1835" s="16" t="n">
        <v>0.753858024691358</v>
      </c>
      <c r="N1835" s="18" t="n">
        <v>0.000279310131280947</v>
      </c>
      <c r="O1835" s="16" t="n">
        <v>0.177103230713528</v>
      </c>
      <c r="P1835" s="34" t="b">
        <f aca="false">TRUE()</f>
        <v>1</v>
      </c>
      <c r="Q1835" s="18" t="n">
        <v>3.60966596473843E-005</v>
      </c>
    </row>
    <row r="1836" customFormat="false" ht="22.35" hidden="false" customHeight="false" outlineLevel="0" collapsed="false">
      <c r="A1836" s="6" t="s">
        <v>3418</v>
      </c>
      <c r="B1836" s="7" t="s">
        <v>1306</v>
      </c>
      <c r="C1836" s="17" t="n">
        <v>2294</v>
      </c>
      <c r="D1836" s="16" t="n">
        <v>0.213202758197028</v>
      </c>
      <c r="E1836" s="16" t="n">
        <v>0.03258027906826</v>
      </c>
      <c r="F1836" s="16" t="n">
        <v>0.26060799829597</v>
      </c>
      <c r="G1836" s="16" t="n">
        <v>0.0700474101060208</v>
      </c>
      <c r="H1836" s="17" t="n">
        <v>10.8999633123474</v>
      </c>
      <c r="I1836" s="17" t="n">
        <v>338.80836898312</v>
      </c>
      <c r="J1836" s="18" t="n">
        <v>6.4630134701761E-024</v>
      </c>
      <c r="K1836" s="18" t="n">
        <v>1.94640826569164E-023</v>
      </c>
      <c r="L1836" s="16" t="n">
        <v>0.724637123812515</v>
      </c>
      <c r="M1836" s="16" t="n">
        <v>0.754115226337449</v>
      </c>
      <c r="N1836" s="18" t="n">
        <v>0.000279310131280947</v>
      </c>
      <c r="O1836" s="16" t="n">
        <v>0.177138411177164</v>
      </c>
      <c r="P1836" s="34" t="b">
        <f aca="false">TRUE()</f>
        <v>1</v>
      </c>
      <c r="Q1836" s="18" t="n">
        <v>6.14814814814814E-005</v>
      </c>
    </row>
    <row r="1837" customFormat="false" ht="22.35" hidden="false" customHeight="false" outlineLevel="0" collapsed="false">
      <c r="A1837" s="6" t="s">
        <v>3419</v>
      </c>
      <c r="B1837" s="7" t="s">
        <v>1306</v>
      </c>
      <c r="C1837" s="17" t="n">
        <v>2295</v>
      </c>
      <c r="D1837" s="16" t="n">
        <v>0.214473443784462</v>
      </c>
      <c r="E1837" s="16" t="n">
        <v>0.0328280812283171</v>
      </c>
      <c r="F1837" s="16" t="n">
        <v>0.262330437071631</v>
      </c>
      <c r="G1837" s="16" t="n">
        <v>0.0707174128310763</v>
      </c>
      <c r="H1837" s="17" t="n">
        <v>10.9105776471993</v>
      </c>
      <c r="I1837" s="17" t="n">
        <v>339.692246847354</v>
      </c>
      <c r="J1837" s="18" t="n">
        <v>5.81970152267982E-024</v>
      </c>
      <c r="K1837" s="18" t="n">
        <v>1.7603324576619E-023</v>
      </c>
      <c r="L1837" s="16" t="n">
        <v>0.724669577263374</v>
      </c>
      <c r="M1837" s="16" t="n">
        <v>0.754252400548697</v>
      </c>
      <c r="N1837" s="18" t="n">
        <v>0.000279310131280947</v>
      </c>
      <c r="O1837" s="16" t="n">
        <v>0.177175470741613</v>
      </c>
      <c r="P1837" s="34" t="b">
        <f aca="false">TRUE()</f>
        <v>1</v>
      </c>
      <c r="Q1837" s="18" t="n">
        <v>1.48148148148148E-005</v>
      </c>
    </row>
    <row r="1838" customFormat="false" ht="22.35" hidden="false" customHeight="false" outlineLevel="0" collapsed="false">
      <c r="A1838" s="6" t="s">
        <v>3420</v>
      </c>
      <c r="B1838" s="7" t="s">
        <v>1306</v>
      </c>
      <c r="C1838" s="17" t="n">
        <v>2296</v>
      </c>
      <c r="D1838" s="16" t="n">
        <v>0.215811129951315</v>
      </c>
      <c r="E1838" s="16" t="n">
        <v>0.0330886222079987</v>
      </c>
      <c r="F1838" s="16" t="n">
        <v>0.264130292859469</v>
      </c>
      <c r="G1838" s="16" t="n">
        <v>0.0714139041820445</v>
      </c>
      <c r="H1838" s="17" t="n">
        <v>10.9192271142507</v>
      </c>
      <c r="I1838" s="17" t="n">
        <v>340.557024514317</v>
      </c>
      <c r="J1838" s="18" t="n">
        <v>5.32677178504615E-024</v>
      </c>
      <c r="K1838" s="18" t="n">
        <v>1.61476281285183E-023</v>
      </c>
      <c r="L1838" s="16" t="n">
        <v>0.724588304469908</v>
      </c>
      <c r="M1838" s="16" t="n">
        <v>0.754475308641975</v>
      </c>
      <c r="N1838" s="18" t="n">
        <v>0.000279310131280947</v>
      </c>
      <c r="O1838" s="16" t="n">
        <v>0.177208643584416</v>
      </c>
      <c r="P1838" s="34" t="b">
        <f aca="false">TRUE()</f>
        <v>1</v>
      </c>
      <c r="Q1838" s="18" t="n">
        <v>1.58730158730159E-005</v>
      </c>
    </row>
    <row r="1839" customFormat="false" ht="22.35" hidden="false" customHeight="false" outlineLevel="0" collapsed="false">
      <c r="A1839" s="6" t="s">
        <v>3421</v>
      </c>
      <c r="B1839" s="7" t="s">
        <v>1306</v>
      </c>
      <c r="C1839" s="17" t="n">
        <v>2297</v>
      </c>
      <c r="D1839" s="16" t="n">
        <v>0.2171884499525</v>
      </c>
      <c r="E1839" s="16" t="n">
        <v>0.0333568864723795</v>
      </c>
      <c r="F1839" s="16" t="n">
        <v>0.265977002751946</v>
      </c>
      <c r="G1839" s="16" t="n">
        <v>0.0721298199384526</v>
      </c>
      <c r="H1839" s="17" t="n">
        <v>10.9266039491914</v>
      </c>
      <c r="I1839" s="17" t="n">
        <v>341.426123483222</v>
      </c>
      <c r="J1839" s="18" t="n">
        <v>4.9258454913634E-024</v>
      </c>
      <c r="K1839" s="18" t="n">
        <v>1.4976013764951E-023</v>
      </c>
      <c r="L1839" s="16" t="n">
        <v>0.724421703730514</v>
      </c>
      <c r="M1839" s="16" t="n">
        <v>0.754681069958848</v>
      </c>
      <c r="N1839" s="18" t="n">
        <v>0.000279310131280947</v>
      </c>
      <c r="O1839" s="16" t="n">
        <v>0.177241771856377</v>
      </c>
      <c r="P1839" s="34" t="b">
        <f aca="false">TRUE()</f>
        <v>1</v>
      </c>
      <c r="Q1839" s="16" t="n">
        <v>0</v>
      </c>
    </row>
    <row r="1840" customFormat="false" ht="22.35" hidden="false" customHeight="false" outlineLevel="0" collapsed="false">
      <c r="A1840" s="6" t="s">
        <v>3422</v>
      </c>
      <c r="B1840" s="7" t="s">
        <v>1306</v>
      </c>
      <c r="C1840" s="17" t="n">
        <v>2298</v>
      </c>
      <c r="D1840" s="16" t="n">
        <v>0.21856983927903</v>
      </c>
      <c r="E1840" s="16" t="n">
        <v>0.0336264854097684</v>
      </c>
      <c r="F1840" s="16" t="n">
        <v>0.26782654121351</v>
      </c>
      <c r="G1840" s="16" t="n">
        <v>0.0728547784803847</v>
      </c>
      <c r="H1840" s="17" t="n">
        <v>10.932683924688</v>
      </c>
      <c r="I1840" s="17" t="n">
        <v>342.320647507742</v>
      </c>
      <c r="J1840" s="18" t="n">
        <v>4.6010845672891E-024</v>
      </c>
      <c r="K1840" s="18" t="n">
        <v>1.4040074231066E-023</v>
      </c>
      <c r="L1840" s="16" t="n">
        <v>0.724152597826908</v>
      </c>
      <c r="M1840" s="16" t="n">
        <v>0.754732510288066</v>
      </c>
      <c r="N1840" s="18" t="n">
        <v>0.000279498794586245</v>
      </c>
      <c r="O1840" s="16" t="n">
        <v>0.177280664599257</v>
      </c>
      <c r="P1840" s="34" t="b">
        <f aca="false">TRUE()</f>
        <v>1</v>
      </c>
      <c r="Q1840" s="18" t="n">
        <v>1.23456790123457E-005</v>
      </c>
    </row>
    <row r="1841" customFormat="false" ht="22.35" hidden="false" customHeight="false" outlineLevel="0" collapsed="false">
      <c r="A1841" s="6" t="s">
        <v>3423</v>
      </c>
      <c r="B1841" s="7" t="s">
        <v>1306</v>
      </c>
      <c r="C1841" s="17" t="n">
        <v>2299</v>
      </c>
      <c r="D1841" s="16" t="n">
        <v>0.21991653410575</v>
      </c>
      <c r="E1841" s="16" t="n">
        <v>0.0338897224480001</v>
      </c>
      <c r="F1841" s="16" t="n">
        <v>0.269633468587705</v>
      </c>
      <c r="G1841" s="16" t="n">
        <v>0.0735779644998998</v>
      </c>
      <c r="H1841" s="17" t="n">
        <v>10.9380890645534</v>
      </c>
      <c r="I1841" s="17" t="n">
        <v>343.276804186355</v>
      </c>
      <c r="J1841" s="18" t="n">
        <v>4.31601659931024E-024</v>
      </c>
      <c r="K1841" s="18" t="n">
        <v>1.31993138446113E-023</v>
      </c>
      <c r="L1841" s="16" t="n">
        <v>0.723795622851433</v>
      </c>
      <c r="M1841" s="16" t="n">
        <v>0.755075445816187</v>
      </c>
      <c r="N1841" s="18" t="n">
        <v>0.000279843489350415</v>
      </c>
      <c r="O1841" s="16" t="n">
        <v>0.177318364054462</v>
      </c>
      <c r="P1841" s="34" t="b">
        <f aca="false">TRUE()</f>
        <v>1</v>
      </c>
      <c r="Q1841" s="16" t="n">
        <v>0</v>
      </c>
    </row>
    <row r="1842" customFormat="false" ht="22.35" hidden="false" customHeight="false" outlineLevel="0" collapsed="false">
      <c r="A1842" s="6" t="s">
        <v>3424</v>
      </c>
      <c r="B1842" s="7" t="s">
        <v>1306</v>
      </c>
      <c r="C1842" s="17" t="n">
        <v>2300</v>
      </c>
      <c r="D1842" s="16" t="n">
        <v>0.221181197703364</v>
      </c>
      <c r="E1842" s="16" t="n">
        <v>0.0341402491950139</v>
      </c>
      <c r="F1842" s="16" t="n">
        <v>0.271339334533743</v>
      </c>
      <c r="G1842" s="16" t="n">
        <v>0.0742826675716039</v>
      </c>
      <c r="H1842" s="17" t="n">
        <v>10.9426540771276</v>
      </c>
      <c r="I1842" s="17" t="n">
        <v>344.275810466027</v>
      </c>
      <c r="J1842" s="18" t="n">
        <v>4.07302073863395E-024</v>
      </c>
      <c r="K1842" s="18" t="n">
        <v>1.24745653618678E-023</v>
      </c>
      <c r="L1842" s="16" t="n">
        <v>0.723354579100555</v>
      </c>
      <c r="M1842" s="16" t="n">
        <v>0.755006858710562</v>
      </c>
      <c r="N1842" s="18" t="n">
        <v>0.000280265556877161</v>
      </c>
      <c r="O1842" s="16" t="n">
        <v>0.177361111559101</v>
      </c>
      <c r="P1842" s="34" t="b">
        <f aca="false">TRUE()</f>
        <v>1</v>
      </c>
      <c r="Q1842" s="16" t="n">
        <v>0</v>
      </c>
    </row>
    <row r="1843" customFormat="false" ht="22.35" hidden="false" customHeight="false" outlineLevel="0" collapsed="false">
      <c r="A1843" s="6" t="s">
        <v>3425</v>
      </c>
      <c r="B1843" s="7" t="s">
        <v>1306</v>
      </c>
      <c r="C1843" s="17" t="n">
        <v>2301</v>
      </c>
      <c r="D1843" s="16" t="n">
        <v>0.222305238261584</v>
      </c>
      <c r="E1843" s="16" t="n">
        <v>0.0343700367907814</v>
      </c>
      <c r="F1843" s="16" t="n">
        <v>0.272871341445855</v>
      </c>
      <c r="G1843" s="16" t="n">
        <v>0.0749478493811994</v>
      </c>
      <c r="H1843" s="17" t="n">
        <v>10.9461355764041</v>
      </c>
      <c r="I1843" s="17" t="n">
        <v>345.2961088929</v>
      </c>
      <c r="J1843" s="18" t="n">
        <v>3.87642126080554E-024</v>
      </c>
      <c r="K1843" s="18" t="n">
        <v>1.19164060980318E-023</v>
      </c>
      <c r="L1843" s="16" t="n">
        <v>0.722829935163389</v>
      </c>
      <c r="M1843" s="16" t="n">
        <v>0.754989711934156</v>
      </c>
      <c r="N1843" s="18" t="n">
        <v>0.000280479755177711</v>
      </c>
      <c r="O1843" s="16" t="n">
        <v>0.177411154770018</v>
      </c>
      <c r="P1843" s="34" t="b">
        <f aca="false">TRUE()</f>
        <v>1</v>
      </c>
      <c r="Q1843" s="18" t="n">
        <v>3.45679012345679E-005</v>
      </c>
    </row>
    <row r="1844" customFormat="false" ht="22.35" hidden="false" customHeight="false" outlineLevel="0" collapsed="false">
      <c r="A1844" s="6" t="s">
        <v>3426</v>
      </c>
      <c r="B1844" s="7" t="s">
        <v>1306</v>
      </c>
      <c r="C1844" s="17" t="n">
        <v>2302</v>
      </c>
      <c r="D1844" s="16" t="n">
        <v>0.223222969536668</v>
      </c>
      <c r="E1844" s="16" t="n">
        <v>0.0345678580602035</v>
      </c>
      <c r="F1844" s="16" t="n">
        <v>0.274151133120866</v>
      </c>
      <c r="G1844" s="16" t="n">
        <v>0.0755503040297779</v>
      </c>
      <c r="H1844" s="17" t="n">
        <v>10.9493010635427</v>
      </c>
      <c r="I1844" s="17" t="n">
        <v>346.347326929524</v>
      </c>
      <c r="J1844" s="18" t="n">
        <v>3.69674952918404E-024</v>
      </c>
      <c r="K1844" s="18" t="n">
        <v>1.13893916452218E-023</v>
      </c>
      <c r="L1844" s="16" t="n">
        <v>0.722265697773017</v>
      </c>
      <c r="M1844" s="16" t="n">
        <v>0.754903978052126</v>
      </c>
      <c r="N1844" s="18" t="n">
        <v>0.000280852008081235</v>
      </c>
      <c r="O1844" s="16" t="n">
        <v>0.177456628633433</v>
      </c>
      <c r="P1844" s="34" t="b">
        <f aca="false">TRUE()</f>
        <v>1</v>
      </c>
      <c r="Q1844" s="16" t="n">
        <v>0</v>
      </c>
    </row>
    <row r="1845" customFormat="false" ht="22.35" hidden="false" customHeight="false" outlineLevel="0" collapsed="false">
      <c r="A1845" s="6" t="s">
        <v>3427</v>
      </c>
      <c r="B1845" s="7" t="s">
        <v>1306</v>
      </c>
      <c r="C1845" s="17" t="n">
        <v>2303</v>
      </c>
      <c r="D1845" s="16" t="n">
        <v>0.223872953811379</v>
      </c>
      <c r="E1845" s="16" t="n">
        <v>0.0347229929292486</v>
      </c>
      <c r="F1845" s="16" t="n">
        <v>0.27510513599662</v>
      </c>
      <c r="G1845" s="16" t="n">
        <v>0.0760681846718509</v>
      </c>
      <c r="H1845" s="17" t="n">
        <v>10.9528350956544</v>
      </c>
      <c r="I1845" s="17" t="n">
        <v>347.441912099394</v>
      </c>
      <c r="J1845" s="18" t="n">
        <v>3.5118814981509E-024</v>
      </c>
      <c r="K1845" s="18" t="n">
        <v>1.08439793283677E-023</v>
      </c>
      <c r="L1845" s="16" t="n">
        <v>0.721698304644276</v>
      </c>
      <c r="M1845" s="16" t="n">
        <v>0.755144032921811</v>
      </c>
      <c r="N1845" s="18" t="n">
        <v>0.000281394459251314</v>
      </c>
      <c r="O1845" s="16" t="n">
        <v>0.177493614220221</v>
      </c>
      <c r="P1845" s="34" t="b">
        <f aca="false">TRUE()</f>
        <v>1</v>
      </c>
      <c r="Q1845" s="18" t="n">
        <v>4.44444444444444E-005</v>
      </c>
    </row>
    <row r="1846" customFormat="false" ht="22.35" hidden="false" customHeight="false" outlineLevel="0" collapsed="false">
      <c r="A1846" s="6" t="s">
        <v>3428</v>
      </c>
      <c r="B1846" s="7" t="s">
        <v>1306</v>
      </c>
      <c r="C1846" s="17" t="n">
        <v>2304</v>
      </c>
      <c r="D1846" s="16" t="n">
        <v>0.224191029598501</v>
      </c>
      <c r="E1846" s="16" t="n">
        <v>0.0348271729936131</v>
      </c>
      <c r="F1846" s="16" t="n">
        <v>0.275659191945536</v>
      </c>
      <c r="G1846" s="16" t="n">
        <v>0.0764812547942921</v>
      </c>
      <c r="H1846" s="17" t="n">
        <v>10.9573611123858</v>
      </c>
      <c r="I1846" s="17" t="n">
        <v>348.570680907053</v>
      </c>
      <c r="J1846" s="18" t="n">
        <v>3.30709977261211E-024</v>
      </c>
      <c r="K1846" s="18" t="n">
        <v>1.02268733653802E-023</v>
      </c>
      <c r="L1846" s="16" t="n">
        <v>0.721175867234565</v>
      </c>
      <c r="M1846" s="16" t="n">
        <v>0.755109739368999</v>
      </c>
      <c r="N1846" s="18" t="n">
        <v>0.000281394459251314</v>
      </c>
      <c r="O1846" s="16" t="n">
        <v>0.177518462375789</v>
      </c>
      <c r="P1846" s="34" t="b">
        <f aca="false">TRUE()</f>
        <v>1</v>
      </c>
      <c r="Q1846" s="18" t="n">
        <v>1.82576943140323E-005</v>
      </c>
    </row>
    <row r="1847" customFormat="false" ht="22.35" hidden="false" customHeight="false" outlineLevel="0" collapsed="false">
      <c r="A1847" s="6" t="s">
        <v>3429</v>
      </c>
      <c r="B1847" s="7" t="s">
        <v>1306</v>
      </c>
      <c r="C1847" s="17" t="n">
        <v>2305</v>
      </c>
      <c r="D1847" s="16" t="n">
        <v>0.224111584159549</v>
      </c>
      <c r="E1847" s="16" t="n">
        <v>0.0348698344107399</v>
      </c>
      <c r="F1847" s="16" t="n">
        <v>0.275730332935837</v>
      </c>
      <c r="G1847" s="16" t="n">
        <v>0.0767658305804606</v>
      </c>
      <c r="H1847" s="17" t="n">
        <v>10.9625497294704</v>
      </c>
      <c r="I1847" s="17" t="n">
        <v>349.735709880459</v>
      </c>
      <c r="J1847" s="18" t="n">
        <v>3.09523244462137E-024</v>
      </c>
      <c r="K1847" s="18" t="n">
        <v>9.60030989923667E-024</v>
      </c>
      <c r="L1847" s="16" t="n">
        <v>0.720675397704172</v>
      </c>
      <c r="M1847" s="16" t="n">
        <v>0.755264060356653</v>
      </c>
      <c r="N1847" s="18" t="n">
        <v>0.000281541469636232</v>
      </c>
      <c r="O1847" s="16" t="n">
        <v>0.177526532936176</v>
      </c>
      <c r="P1847" s="34" t="b">
        <f aca="false">TRUE()</f>
        <v>1</v>
      </c>
      <c r="Q1847" s="18" t="n">
        <v>2.77777777777778E-005</v>
      </c>
    </row>
    <row r="1848" customFormat="false" ht="22.35" hidden="false" customHeight="false" outlineLevel="0" collapsed="false">
      <c r="A1848" s="6" t="s">
        <v>3430</v>
      </c>
      <c r="B1848" s="7" t="s">
        <v>1306</v>
      </c>
      <c r="C1848" s="17" t="n">
        <v>2306</v>
      </c>
      <c r="D1848" s="16" t="n">
        <v>0.223612764970898</v>
      </c>
      <c r="E1848" s="16" t="n">
        <v>0.0348462793222951</v>
      </c>
      <c r="F1848" s="16" t="n">
        <v>0.275294366306522</v>
      </c>
      <c r="G1848" s="16" t="n">
        <v>0.0769154007869088</v>
      </c>
      <c r="H1848" s="17" t="n">
        <v>10.969131647423</v>
      </c>
      <c r="I1848" s="17" t="n">
        <v>350.966660852107</v>
      </c>
      <c r="J1848" s="18" t="n">
        <v>2.86023336930556E-024</v>
      </c>
      <c r="K1848" s="18" t="n">
        <v>8.88470694806742E-024</v>
      </c>
      <c r="L1848" s="16" t="n">
        <v>0.720223899723059</v>
      </c>
      <c r="M1848" s="16" t="n">
        <v>0.755401234567901</v>
      </c>
      <c r="N1848" s="18" t="n">
        <v>0.000282275057004258</v>
      </c>
      <c r="O1848" s="16" t="n">
        <v>0.177512121677453</v>
      </c>
      <c r="P1848" s="34" t="b">
        <f aca="false">TRUE()</f>
        <v>1</v>
      </c>
      <c r="Q1848" s="18" t="n">
        <v>3.08641975308642E-005</v>
      </c>
    </row>
    <row r="1849" customFormat="false" ht="22.35" hidden="false" customHeight="false" outlineLevel="0" collapsed="false">
      <c r="A1849" s="6" t="s">
        <v>3431</v>
      </c>
      <c r="B1849" s="7" t="s">
        <v>1306</v>
      </c>
      <c r="C1849" s="17" t="n">
        <v>2307</v>
      </c>
      <c r="D1849" s="16" t="n">
        <v>0.222637709053489</v>
      </c>
      <c r="E1849" s="16" t="n">
        <v>0.0347485250638476</v>
      </c>
      <c r="F1849" s="16" t="n">
        <v>0.274283516335795</v>
      </c>
      <c r="G1849" s="16" t="n">
        <v>0.0769109223790789</v>
      </c>
      <c r="H1849" s="17" t="n">
        <v>10.977436659073</v>
      </c>
      <c r="I1849" s="17" t="n">
        <v>352.262364877966</v>
      </c>
      <c r="J1849" s="18" t="n">
        <v>2.60249411352236E-024</v>
      </c>
      <c r="K1849" s="18" t="n">
        <v>8.1205643391863E-024</v>
      </c>
      <c r="L1849" s="16" t="n">
        <v>0.719844310828407</v>
      </c>
      <c r="M1849" s="16" t="n">
        <v>0.755727023319616</v>
      </c>
      <c r="N1849" s="18" t="n">
        <v>0.000282983903696517</v>
      </c>
      <c r="O1849" s="16" t="n">
        <v>0.177488379269857</v>
      </c>
      <c r="P1849" s="34" t="b">
        <f aca="false">TRUE()</f>
        <v>1</v>
      </c>
      <c r="Q1849" s="18" t="n">
        <v>2.25749559082892E-005</v>
      </c>
    </row>
    <row r="1850" customFormat="false" ht="22.35" hidden="false" customHeight="false" outlineLevel="0" collapsed="false">
      <c r="A1850" s="6" t="s">
        <v>3432</v>
      </c>
      <c r="B1850" s="7" t="s">
        <v>1306</v>
      </c>
      <c r="C1850" s="17" t="n">
        <v>2308</v>
      </c>
      <c r="D1850" s="16" t="n">
        <v>0.221202030971417</v>
      </c>
      <c r="E1850" s="16" t="n">
        <v>0.034578645671678</v>
      </c>
      <c r="F1850" s="16" t="n">
        <v>0.272715262351523</v>
      </c>
      <c r="G1850" s="16" t="n">
        <v>0.0767564105409836</v>
      </c>
      <c r="H1850" s="17" t="n">
        <v>10.9873014838894</v>
      </c>
      <c r="I1850" s="17" t="n">
        <v>353.628159899837</v>
      </c>
      <c r="J1850" s="18" t="n">
        <v>2.33442124660366E-024</v>
      </c>
      <c r="K1850" s="18" t="n">
        <v>7.31158352709827E-024</v>
      </c>
      <c r="L1850" s="16" t="n">
        <v>0.719522539736708</v>
      </c>
      <c r="M1850" s="16" t="n">
        <v>0.756104252400549</v>
      </c>
      <c r="N1850" s="18" t="n">
        <v>0.000283235949736357</v>
      </c>
      <c r="O1850" s="16" t="n">
        <v>0.177457642434423</v>
      </c>
      <c r="P1850" s="34" t="b">
        <f aca="false">TRUE()</f>
        <v>1</v>
      </c>
      <c r="Q1850" s="18" t="n">
        <v>8.58499525166192E-005</v>
      </c>
    </row>
    <row r="1851" customFormat="false" ht="22.35" hidden="false" customHeight="false" outlineLevel="0" collapsed="false">
      <c r="A1851" s="6" t="s">
        <v>3433</v>
      </c>
      <c r="B1851" s="7" t="s">
        <v>1306</v>
      </c>
      <c r="C1851" s="17" t="n">
        <v>2309</v>
      </c>
      <c r="D1851" s="16" t="n">
        <v>0.219304713773819</v>
      </c>
      <c r="E1851" s="16" t="n">
        <v>0.0343356912485445</v>
      </c>
      <c r="F1851" s="16" t="n">
        <v>0.27058911864654</v>
      </c>
      <c r="G1851" s="16" t="n">
        <v>0.0764494116477158</v>
      </c>
      <c r="H1851" s="17" t="n">
        <v>10.9992417024781</v>
      </c>
      <c r="I1851" s="17" t="n">
        <v>355.071662988417</v>
      </c>
      <c r="J1851" s="18" t="n">
        <v>2.05510784997866E-024</v>
      </c>
      <c r="K1851" s="18" t="n">
        <v>6.47585237464802E-024</v>
      </c>
      <c r="L1851" s="16" t="n">
        <v>0.71928743856379</v>
      </c>
      <c r="M1851" s="16" t="n">
        <v>0.756395747599451</v>
      </c>
      <c r="N1851" s="18" t="n">
        <v>0.000283235949736357</v>
      </c>
      <c r="O1851" s="16" t="n">
        <v>0.177405853334948</v>
      </c>
      <c r="P1851" s="34" t="b">
        <f aca="false">TRUE()</f>
        <v>1</v>
      </c>
      <c r="Q1851" s="18" t="n">
        <v>4.77665115346275E-005</v>
      </c>
    </row>
    <row r="1852" customFormat="false" ht="22.35" hidden="false" customHeight="false" outlineLevel="0" collapsed="false">
      <c r="A1852" s="6" t="s">
        <v>3434</v>
      </c>
      <c r="B1852" s="7" t="s">
        <v>1306</v>
      </c>
      <c r="C1852" s="17" t="n">
        <v>2310</v>
      </c>
      <c r="D1852" s="16" t="n">
        <v>0.217012583489535</v>
      </c>
      <c r="E1852" s="16" t="n">
        <v>0.0340307567555587</v>
      </c>
      <c r="F1852" s="16" t="n">
        <v>0.267985915630751</v>
      </c>
      <c r="G1852" s="16" t="n">
        <v>0.0760099145173403</v>
      </c>
      <c r="H1852" s="17" t="n">
        <v>11.0131446609126</v>
      </c>
      <c r="I1852" s="17" t="n">
        <v>356.57382940787</v>
      </c>
      <c r="J1852" s="18" t="n">
        <v>1.77785670589246E-024</v>
      </c>
      <c r="K1852" s="18" t="n">
        <v>5.61927290895179E-024</v>
      </c>
      <c r="L1852" s="16" t="n">
        <v>0.719145360519814</v>
      </c>
      <c r="M1852" s="16" t="n">
        <v>0.756807270233196</v>
      </c>
      <c r="N1852" s="18" t="n">
        <v>0.00028333355940621</v>
      </c>
      <c r="O1852" s="16" t="n">
        <v>0.17733950293698</v>
      </c>
      <c r="P1852" s="34" t="b">
        <f aca="false">TRUE()</f>
        <v>1</v>
      </c>
      <c r="Q1852" s="18" t="n">
        <v>1.83056619838229E-005</v>
      </c>
    </row>
    <row r="1853" customFormat="false" ht="22.35" hidden="false" customHeight="false" outlineLevel="0" collapsed="false">
      <c r="A1853" s="6" t="s">
        <v>3435</v>
      </c>
      <c r="B1853" s="7" t="s">
        <v>1306</v>
      </c>
      <c r="C1853" s="17" t="n">
        <v>2311</v>
      </c>
      <c r="D1853" s="16" t="n">
        <v>0.214357014925452</v>
      </c>
      <c r="E1853" s="16" t="n">
        <v>0.0336678970906352</v>
      </c>
      <c r="F1853" s="16" t="n">
        <v>0.264942705958522</v>
      </c>
      <c r="G1853" s="16" t="n">
        <v>0.0754458548134504</v>
      </c>
      <c r="H1853" s="17" t="n">
        <v>11.0291204124083</v>
      </c>
      <c r="I1853" s="17" t="n">
        <v>358.137263220216</v>
      </c>
      <c r="J1853" s="18" t="n">
        <v>1.5097854338101E-024</v>
      </c>
      <c r="K1853" s="18" t="n">
        <v>4.80123337188653E-024</v>
      </c>
      <c r="L1853" s="16" t="n">
        <v>0.719101851413355</v>
      </c>
      <c r="M1853" s="16" t="n">
        <v>0.757201646090535</v>
      </c>
      <c r="N1853" s="18" t="n">
        <v>0.000283235949736357</v>
      </c>
      <c r="O1853" s="16" t="n">
        <v>0.177253652849482</v>
      </c>
      <c r="P1853" s="34" t="b">
        <f aca="false">TRUE()</f>
        <v>1</v>
      </c>
      <c r="Q1853" s="18" t="n">
        <v>3.16062012566701E-005</v>
      </c>
    </row>
    <row r="1854" customFormat="false" ht="22.35" hidden="false" customHeight="false" outlineLevel="0" collapsed="false">
      <c r="A1854" s="6" t="s">
        <v>3436</v>
      </c>
      <c r="B1854" s="7" t="s">
        <v>1306</v>
      </c>
      <c r="C1854" s="17" t="n">
        <v>2312</v>
      </c>
      <c r="D1854" s="16" t="n">
        <v>0.211441088218777</v>
      </c>
      <c r="E1854" s="16" t="n">
        <v>0.0332624076735446</v>
      </c>
      <c r="F1854" s="16" t="n">
        <v>0.261585774908505</v>
      </c>
      <c r="G1854" s="16" t="n">
        <v>0.0747904135037258</v>
      </c>
      <c r="H1854" s="17" t="n">
        <v>11.047427474303</v>
      </c>
      <c r="I1854" s="17" t="n">
        <v>359.764360123762</v>
      </c>
      <c r="J1854" s="18" t="n">
        <v>1.25573878066307E-024</v>
      </c>
      <c r="K1854" s="18" t="n">
        <v>4.0241821928585E-024</v>
      </c>
      <c r="L1854" s="16" t="n">
        <v>0.719172248614876</v>
      </c>
      <c r="M1854" s="16" t="n">
        <v>0.757630315500686</v>
      </c>
      <c r="N1854" s="18" t="n">
        <v>0.000283235949736357</v>
      </c>
      <c r="O1854" s="16" t="n">
        <v>0.177140999881811</v>
      </c>
      <c r="P1854" s="34" t="b">
        <f aca="false">TRUE()</f>
        <v>1</v>
      </c>
      <c r="Q1854" s="18" t="n">
        <v>6.27572016460905E-005</v>
      </c>
    </row>
    <row r="1855" customFormat="false" ht="22.35" hidden="false" customHeight="false" outlineLevel="0" collapsed="false">
      <c r="A1855" s="6" t="s">
        <v>3437</v>
      </c>
      <c r="B1855" s="7" t="s">
        <v>1306</v>
      </c>
      <c r="C1855" s="17" t="n">
        <v>2313</v>
      </c>
      <c r="D1855" s="16" t="n">
        <v>0.208319357343178</v>
      </c>
      <c r="E1855" s="16" t="n">
        <v>0.0328211494630405</v>
      </c>
      <c r="F1855" s="16" t="n">
        <v>0.257983300451</v>
      </c>
      <c r="G1855" s="16" t="n">
        <v>0.0740618243044143</v>
      </c>
      <c r="H1855" s="17" t="n">
        <v>11.0687218903108</v>
      </c>
      <c r="I1855" s="17" t="n">
        <v>361.481745617881</v>
      </c>
      <c r="J1855" s="18" t="n">
        <v>1.0167193624352E-024</v>
      </c>
      <c r="K1855" s="18" t="n">
        <v>3.29125222629178E-024</v>
      </c>
      <c r="L1855" s="16" t="n">
        <v>0.719381102382613</v>
      </c>
      <c r="M1855" s="16" t="n">
        <v>0.758281893004115</v>
      </c>
      <c r="N1855" s="18" t="n">
        <v>0.000282583347225607</v>
      </c>
      <c r="O1855" s="16" t="n">
        <v>0.177007118683151</v>
      </c>
      <c r="P1855" s="34" t="b">
        <f aca="false">TRUE()</f>
        <v>1</v>
      </c>
      <c r="Q1855" s="18" t="n">
        <v>8.98054386749074E-005</v>
      </c>
    </row>
    <row r="1856" customFormat="false" ht="22.35" hidden="false" customHeight="false" outlineLevel="0" collapsed="false">
      <c r="A1856" s="6" t="s">
        <v>3438</v>
      </c>
      <c r="B1856" s="7" t="s">
        <v>1306</v>
      </c>
      <c r="C1856" s="17" t="n">
        <v>2314</v>
      </c>
      <c r="D1856" s="16" t="n">
        <v>0.205090068978478</v>
      </c>
      <c r="E1856" s="16" t="n">
        <v>0.0323601358911324</v>
      </c>
      <c r="F1856" s="16" t="n">
        <v>0.254256729653741</v>
      </c>
      <c r="G1856" s="16" t="n">
        <v>0.0732944652848354</v>
      </c>
      <c r="H1856" s="17" t="n">
        <v>11.0930619552862</v>
      </c>
      <c r="I1856" s="17" t="n">
        <v>363.286298533536</v>
      </c>
      <c r="J1856" s="18" t="n">
        <v>8.00885493236631E-025</v>
      </c>
      <c r="K1856" s="18" t="n">
        <v>2.6108992905986E-024</v>
      </c>
      <c r="L1856" s="16" t="n">
        <v>0.719734537471024</v>
      </c>
      <c r="M1856" s="16" t="n">
        <v>0.758830589849108</v>
      </c>
      <c r="N1856" s="18" t="n">
        <v>0.000281718261804785</v>
      </c>
      <c r="O1856" s="16" t="n">
        <v>0.176854606868036</v>
      </c>
      <c r="P1856" s="34" t="b">
        <f aca="false">TRUE()</f>
        <v>1</v>
      </c>
      <c r="Q1856" s="16" t="n">
        <v>0</v>
      </c>
    </row>
    <row r="1857" customFormat="false" ht="22.35" hidden="false" customHeight="false" outlineLevel="0" collapsed="false">
      <c r="A1857" s="6" t="s">
        <v>3439</v>
      </c>
      <c r="B1857" s="7" t="s">
        <v>1306</v>
      </c>
      <c r="C1857" s="17" t="n">
        <v>2315</v>
      </c>
      <c r="D1857" s="16" t="n">
        <v>0.201824752030682</v>
      </c>
      <c r="E1857" s="16" t="n">
        <v>0.0318929517382796</v>
      </c>
      <c r="F1857" s="16" t="n">
        <v>0.250490435087601</v>
      </c>
      <c r="G1857" s="16" t="n">
        <v>0.0725125497808257</v>
      </c>
      <c r="H1857" s="17" t="n">
        <v>11.1193177280399</v>
      </c>
      <c r="I1857" s="17" t="n">
        <v>365.140304378104</v>
      </c>
      <c r="J1857" s="18" t="n">
        <v>6.19960685150872E-025</v>
      </c>
      <c r="K1857" s="18" t="n">
        <v>2.04518032064874E-024</v>
      </c>
      <c r="L1857" s="16" t="n">
        <v>0.720184858712867</v>
      </c>
      <c r="M1857" s="16" t="n">
        <v>0.759722222222222</v>
      </c>
      <c r="N1857" s="18" t="n">
        <v>0.000281394459251314</v>
      </c>
      <c r="O1857" s="16" t="n">
        <v>0.176686119940265</v>
      </c>
      <c r="P1857" s="34" t="b">
        <f aca="false">TRUE()</f>
        <v>1</v>
      </c>
      <c r="Q1857" s="16" t="n">
        <v>0</v>
      </c>
    </row>
    <row r="1858" customFormat="false" ht="22.35" hidden="false" customHeight="false" outlineLevel="0" collapsed="false">
      <c r="A1858" s="6" t="s">
        <v>3440</v>
      </c>
      <c r="B1858" s="7" t="s">
        <v>1306</v>
      </c>
      <c r="C1858" s="17" t="n">
        <v>2316</v>
      </c>
      <c r="D1858" s="16" t="n">
        <v>0.198617488529872</v>
      </c>
      <c r="E1858" s="16" t="n">
        <v>0.0314348747023242</v>
      </c>
      <c r="F1858" s="16" t="n">
        <v>0.24679898516746</v>
      </c>
      <c r="G1858" s="16" t="n">
        <v>0.0717479093984269</v>
      </c>
      <c r="H1858" s="17" t="n">
        <v>11.1471399270588</v>
      </c>
      <c r="I1858" s="17" t="n">
        <v>367.026240179297</v>
      </c>
      <c r="J1858" s="18" t="n">
        <v>4.73102769588012E-025</v>
      </c>
      <c r="K1858" s="18" t="n">
        <v>1.57574357447051E-024</v>
      </c>
      <c r="L1858" s="16" t="n">
        <v>0.720721104229849</v>
      </c>
      <c r="M1858" s="16" t="n">
        <v>0.760459533607682</v>
      </c>
      <c r="N1858" s="18" t="n">
        <v>0.000281246415794703</v>
      </c>
      <c r="O1858" s="16" t="n">
        <v>0.176507030530551</v>
      </c>
      <c r="P1858" s="34" t="b">
        <f aca="false">TRUE()</f>
        <v>1</v>
      </c>
      <c r="Q1858" s="18" t="n">
        <v>5E-005</v>
      </c>
    </row>
    <row r="1859" customFormat="false" ht="22.35" hidden="false" customHeight="false" outlineLevel="0" collapsed="false">
      <c r="A1859" s="6" t="s">
        <v>3441</v>
      </c>
      <c r="B1859" s="7" t="s">
        <v>1306</v>
      </c>
      <c r="C1859" s="17" t="n">
        <v>2317</v>
      </c>
      <c r="D1859" s="16" t="n">
        <v>0.195511193826556</v>
      </c>
      <c r="E1859" s="16" t="n">
        <v>0.0309932242025</v>
      </c>
      <c r="F1859" s="16" t="n">
        <v>0.243232042847479</v>
      </c>
      <c r="G1859" s="16" t="n">
        <v>0.0710142945713559</v>
      </c>
      <c r="H1859" s="17" t="n">
        <v>11.1757499186392</v>
      </c>
      <c r="I1859" s="17" t="n">
        <v>368.922835549154</v>
      </c>
      <c r="J1859" s="18" t="n">
        <v>3.5836797053248E-025</v>
      </c>
      <c r="K1859" s="18" t="n">
        <v>1.20814547336295E-024</v>
      </c>
      <c r="L1859" s="16" t="n">
        <v>0.721306894296503</v>
      </c>
      <c r="M1859" s="16" t="n">
        <v>0.761213991769547</v>
      </c>
      <c r="N1859" s="18" t="n">
        <v>0.000280479755177711</v>
      </c>
      <c r="O1859" s="16" t="n">
        <v>0.176332281577584</v>
      </c>
      <c r="P1859" s="34" t="b">
        <f aca="false">TRUE()</f>
        <v>1</v>
      </c>
      <c r="Q1859" s="18" t="n">
        <v>1.69753086419753E-005</v>
      </c>
    </row>
    <row r="1860" customFormat="false" ht="22.35" hidden="false" customHeight="false" outlineLevel="0" collapsed="false">
      <c r="A1860" s="6" t="s">
        <v>3442</v>
      </c>
      <c r="B1860" s="7" t="s">
        <v>1306</v>
      </c>
      <c r="C1860" s="17" t="n">
        <v>2318</v>
      </c>
      <c r="D1860" s="16" t="n">
        <v>0.19258514241733</v>
      </c>
      <c r="E1860" s="16" t="n">
        <v>0.0305808436887275</v>
      </c>
      <c r="F1860" s="16" t="n">
        <v>0.239884584717203</v>
      </c>
      <c r="G1860" s="16" t="n">
        <v>0.070338357854303</v>
      </c>
      <c r="H1860" s="17" t="n">
        <v>11.2043863626102</v>
      </c>
      <c r="I1860" s="17" t="n">
        <v>370.807085691786</v>
      </c>
      <c r="J1860" s="18" t="n">
        <v>2.71299692872244E-025</v>
      </c>
      <c r="K1860" s="18" t="n">
        <v>9.26661502403139E-025</v>
      </c>
      <c r="L1860" s="16" t="n">
        <v>0.721908057275616</v>
      </c>
      <c r="M1860" s="16" t="n">
        <v>0.761951303155007</v>
      </c>
      <c r="N1860" s="18" t="n">
        <v>0.000280265556877161</v>
      </c>
      <c r="O1860" s="16" t="n">
        <v>0.176163307045287</v>
      </c>
      <c r="P1860" s="34" t="b">
        <f aca="false">TRUE()</f>
        <v>1</v>
      </c>
      <c r="Q1860" s="18" t="n">
        <v>5.33033033033033E-005</v>
      </c>
    </row>
    <row r="1861" customFormat="false" ht="22.35" hidden="false" customHeight="false" outlineLevel="0" collapsed="false">
      <c r="A1861" s="6" t="s">
        <v>3443</v>
      </c>
      <c r="B1861" s="7" t="s">
        <v>1306</v>
      </c>
      <c r="C1861" s="17" t="n">
        <v>2319</v>
      </c>
      <c r="D1861" s="16" t="n">
        <v>0.189855028177698</v>
      </c>
      <c r="E1861" s="16" t="n">
        <v>0.0301983306757726</v>
      </c>
      <c r="F1861" s="16" t="n">
        <v>0.236778420935119</v>
      </c>
      <c r="G1861" s="16" t="n">
        <v>0.0697247562527553</v>
      </c>
      <c r="H1861" s="17" t="n">
        <v>11.2339454186075</v>
      </c>
      <c r="I1861" s="17" t="n">
        <v>372.696094949356</v>
      </c>
      <c r="J1861" s="18" t="n">
        <v>2.03646725227259E-025</v>
      </c>
      <c r="K1861" s="18" t="n">
        <v>7.05454014768887E-025</v>
      </c>
      <c r="L1861" s="16" t="n">
        <v>0.722570718705387</v>
      </c>
      <c r="M1861" s="16" t="n">
        <v>0.762774348422497</v>
      </c>
      <c r="N1861" s="18" t="n">
        <v>0.000279310131280947</v>
      </c>
      <c r="O1861" s="16" t="n">
        <v>0.175993215790984</v>
      </c>
      <c r="P1861" s="34" t="b">
        <f aca="false">TRUE()</f>
        <v>1</v>
      </c>
      <c r="Q1861" s="16" t="n">
        <v>0</v>
      </c>
    </row>
    <row r="1862" customFormat="false" ht="22.35" hidden="false" customHeight="false" outlineLevel="0" collapsed="false">
      <c r="A1862" s="6" t="s">
        <v>3444</v>
      </c>
      <c r="B1862" s="7" t="s">
        <v>1306</v>
      </c>
      <c r="C1862" s="17" t="n">
        <v>2320</v>
      </c>
      <c r="D1862" s="16" t="n">
        <v>0.187366725458536</v>
      </c>
      <c r="E1862" s="16" t="n">
        <v>0.0298514944801994</v>
      </c>
      <c r="F1862" s="16" t="n">
        <v>0.233969462495811</v>
      </c>
      <c r="G1862" s="16" t="n">
        <v>0.0691894195590573</v>
      </c>
      <c r="H1862" s="17" t="n">
        <v>11.2644000941245</v>
      </c>
      <c r="I1862" s="17" t="n">
        <v>374.601921998543</v>
      </c>
      <c r="J1862" s="18" t="n">
        <v>1.51559793423879E-025</v>
      </c>
      <c r="K1862" s="18" t="n">
        <v>5.35296291667319E-025</v>
      </c>
      <c r="L1862" s="16" t="n">
        <v>0.723284920628879</v>
      </c>
      <c r="M1862" s="16" t="n">
        <v>0.76349451303155</v>
      </c>
      <c r="N1862" s="18" t="n">
        <v>0.000279310131280947</v>
      </c>
      <c r="O1862" s="16" t="n">
        <v>0.175825583268506</v>
      </c>
      <c r="P1862" s="34" t="b">
        <f aca="false">TRUE()</f>
        <v>1</v>
      </c>
      <c r="Q1862" s="18" t="n">
        <v>4.44444444444445E-005</v>
      </c>
    </row>
    <row r="1863" customFormat="false" ht="22.35" hidden="false" customHeight="false" outlineLevel="0" collapsed="false">
      <c r="A1863" s="6" t="s">
        <v>3445</v>
      </c>
      <c r="B1863" s="7" t="s">
        <v>1306</v>
      </c>
      <c r="C1863" s="17" t="n">
        <v>2321</v>
      </c>
      <c r="D1863" s="16" t="n">
        <v>0.185106298849528</v>
      </c>
      <c r="E1863" s="16" t="n">
        <v>0.029538643590491</v>
      </c>
      <c r="F1863" s="16" t="n">
        <v>0.231438597209684</v>
      </c>
      <c r="G1863" s="16" t="n">
        <v>0.0687278808113539</v>
      </c>
      <c r="H1863" s="17" t="n">
        <v>11.2951000422486</v>
      </c>
      <c r="I1863" s="17" t="n">
        <v>376.514249592154</v>
      </c>
      <c r="J1863" s="18" t="n">
        <v>1.12468970297987E-025</v>
      </c>
      <c r="K1863" s="18" t="n">
        <v>4.00296935451668E-025</v>
      </c>
      <c r="L1863" s="16" t="n">
        <v>0.724015418219362</v>
      </c>
      <c r="M1863" s="16" t="n">
        <v>0.76423182441701</v>
      </c>
      <c r="N1863" s="18" t="n">
        <v>0.000279310131280947</v>
      </c>
      <c r="O1863" s="16" t="n">
        <v>0.175655951199014</v>
      </c>
      <c r="P1863" s="34" t="b">
        <f aca="false">TRUE()</f>
        <v>1</v>
      </c>
      <c r="Q1863" s="16" t="n">
        <v>0</v>
      </c>
    </row>
    <row r="1864" customFormat="false" ht="22.35" hidden="false" customHeight="false" outlineLevel="0" collapsed="false">
      <c r="A1864" s="6" t="s">
        <v>3446</v>
      </c>
      <c r="B1864" s="7" t="s">
        <v>1306</v>
      </c>
      <c r="C1864" s="17" t="n">
        <v>2322</v>
      </c>
      <c r="D1864" s="16" t="n">
        <v>0.183093153250023</v>
      </c>
      <c r="E1864" s="16" t="n">
        <v>0.0292631157802538</v>
      </c>
      <c r="F1864" s="16" t="n">
        <v>0.229209038973561</v>
      </c>
      <c r="G1864" s="16" t="n">
        <v>0.068347243339489</v>
      </c>
      <c r="H1864" s="17" t="n">
        <v>11.3256530574032</v>
      </c>
      <c r="I1864" s="17" t="n">
        <v>378.421403301385</v>
      </c>
      <c r="J1864" s="18" t="n">
        <v>8.35157143049765E-026</v>
      </c>
      <c r="K1864" s="18" t="n">
        <v>3.00588095087393E-025</v>
      </c>
      <c r="L1864" s="16" t="n">
        <v>0.724744467342854</v>
      </c>
      <c r="M1864" s="16" t="n">
        <v>0.765243484224966</v>
      </c>
      <c r="N1864" s="18" t="n">
        <v>0.000279310131280947</v>
      </c>
      <c r="O1864" s="16" t="n">
        <v>0.175485953514249</v>
      </c>
      <c r="P1864" s="34" t="b">
        <f aca="false">TRUE()</f>
        <v>1</v>
      </c>
      <c r="Q1864" s="18" t="n">
        <v>9.27522294107361E-005</v>
      </c>
    </row>
    <row r="1865" customFormat="false" ht="22.35" hidden="false" customHeight="false" outlineLevel="0" collapsed="false">
      <c r="A1865" s="6" t="s">
        <v>3447</v>
      </c>
      <c r="B1865" s="7" t="s">
        <v>1306</v>
      </c>
      <c r="C1865" s="17" t="n">
        <v>2323</v>
      </c>
      <c r="D1865" s="16" t="n">
        <v>0.181291217604502</v>
      </c>
      <c r="E1865" s="16" t="n">
        <v>0.0290166865507557</v>
      </c>
      <c r="F1865" s="16" t="n">
        <v>0.227237312810495</v>
      </c>
      <c r="G1865" s="16" t="n">
        <v>0.0680365334221605</v>
      </c>
      <c r="H1865" s="17" t="n">
        <v>11.3566065461343</v>
      </c>
      <c r="I1865" s="17" t="n">
        <v>380.377080462893</v>
      </c>
      <c r="J1865" s="18" t="n">
        <v>6.17026114468109E-026</v>
      </c>
      <c r="K1865" s="18" t="n">
        <v>2.24225777149094E-025</v>
      </c>
      <c r="L1865" s="16" t="n">
        <v>0.725472648638535</v>
      </c>
      <c r="M1865" s="16" t="n">
        <v>0.766015089163237</v>
      </c>
      <c r="N1865" s="18" t="n">
        <v>0.000278631529036446</v>
      </c>
      <c r="O1865" s="16" t="n">
        <v>0.175316868401724</v>
      </c>
      <c r="P1865" s="34" t="b">
        <f aca="false">TRUE()</f>
        <v>1</v>
      </c>
      <c r="Q1865" s="16" t="n">
        <v>0</v>
      </c>
    </row>
    <row r="1866" customFormat="false" ht="22.35" hidden="false" customHeight="false" outlineLevel="0" collapsed="false">
      <c r="A1866" s="6" t="s">
        <v>3448</v>
      </c>
      <c r="B1866" s="7" t="s">
        <v>1306</v>
      </c>
      <c r="C1866" s="17" t="n">
        <v>2324</v>
      </c>
      <c r="D1866" s="16" t="n">
        <v>0.179709070563596</v>
      </c>
      <c r="E1866" s="16" t="n">
        <v>0.0288009451685332</v>
      </c>
      <c r="F1866" s="16" t="n">
        <v>0.225530861772222</v>
      </c>
      <c r="G1866" s="16" t="n">
        <v>0.0677990153008719</v>
      </c>
      <c r="H1866" s="17" t="n">
        <v>11.3870028681863</v>
      </c>
      <c r="I1866" s="17" t="n">
        <v>382.372873497185</v>
      </c>
      <c r="J1866" s="18" t="n">
        <v>4.57364049913642E-026</v>
      </c>
      <c r="K1866" s="18" t="n">
        <v>1.67525225696524E-025</v>
      </c>
      <c r="L1866" s="16" t="n">
        <v>0.726144547959349</v>
      </c>
      <c r="M1866" s="16" t="n">
        <v>0.7670438957476</v>
      </c>
      <c r="N1866" s="18" t="n">
        <v>0.000278631529036446</v>
      </c>
      <c r="O1866" s="16" t="n">
        <v>0.175147982221044</v>
      </c>
      <c r="P1866" s="34" t="b">
        <f aca="false">TRUE()</f>
        <v>1</v>
      </c>
      <c r="Q1866" s="18" t="n">
        <v>8.84103641456583E-005</v>
      </c>
    </row>
    <row r="1867" customFormat="false" ht="22.35" hidden="false" customHeight="false" outlineLevel="0" collapsed="false">
      <c r="A1867" s="6" t="s">
        <v>3449</v>
      </c>
      <c r="B1867" s="7" t="s">
        <v>1306</v>
      </c>
      <c r="C1867" s="17" t="n">
        <v>2325</v>
      </c>
      <c r="D1867" s="16" t="n">
        <v>0.178321638754291</v>
      </c>
      <c r="E1867" s="16" t="n">
        <v>0.0286150989434814</v>
      </c>
      <c r="F1867" s="16" t="n">
        <v>0.224058636328589</v>
      </c>
      <c r="G1867" s="16" t="n">
        <v>0.0676269969542697</v>
      </c>
      <c r="H1867" s="17" t="n">
        <v>11.4160759919712</v>
      </c>
      <c r="I1867" s="17" t="n">
        <v>384.3595449443</v>
      </c>
      <c r="J1867" s="18" t="n">
        <v>3.42719520621518E-026</v>
      </c>
      <c r="K1867" s="18" t="n">
        <v>1.26201065712449E-025</v>
      </c>
      <c r="L1867" s="16" t="n">
        <v>0.726742916183959</v>
      </c>
      <c r="M1867" s="16" t="n">
        <v>0.767695473251029</v>
      </c>
      <c r="N1867" s="18" t="n">
        <v>0.000278631529036446</v>
      </c>
      <c r="O1867" s="16" t="n">
        <v>0.174979236063627</v>
      </c>
      <c r="P1867" s="34" t="b">
        <f aca="false">TRUE()</f>
        <v>1</v>
      </c>
      <c r="Q1867" s="16" t="n">
        <v>0</v>
      </c>
    </row>
    <row r="1868" customFormat="false" ht="22.35" hidden="false" customHeight="false" outlineLevel="0" collapsed="false">
      <c r="A1868" s="6" t="s">
        <v>3450</v>
      </c>
      <c r="B1868" s="7" t="s">
        <v>1306</v>
      </c>
      <c r="C1868" s="17" t="n">
        <v>2326</v>
      </c>
      <c r="D1868" s="16" t="n">
        <v>0.177125400546908</v>
      </c>
      <c r="E1868" s="16" t="n">
        <v>0.0284578050401179</v>
      </c>
      <c r="F1868" s="16" t="n">
        <v>0.222818407957742</v>
      </c>
      <c r="G1868" s="16" t="n">
        <v>0.067519755764198</v>
      </c>
      <c r="H1868" s="17" t="n">
        <v>11.4443647508376</v>
      </c>
      <c r="I1868" s="17" t="n">
        <v>386.349038733767</v>
      </c>
      <c r="J1868" s="18" t="n">
        <v>2.58377179595329E-026</v>
      </c>
      <c r="K1868" s="18" t="n">
        <v>9.58696468272809E-026</v>
      </c>
      <c r="L1868" s="16" t="n">
        <v>0.72729470176781</v>
      </c>
      <c r="M1868" s="16" t="n">
        <v>0.768415637860082</v>
      </c>
      <c r="N1868" s="18" t="n">
        <v>0.000278631529036446</v>
      </c>
      <c r="O1868" s="16" t="n">
        <v>0.174815882934813</v>
      </c>
      <c r="P1868" s="34" t="b">
        <f aca="false">TRUE()</f>
        <v>1</v>
      </c>
      <c r="Q1868" s="18" t="n">
        <v>1.38888888888889E-005</v>
      </c>
    </row>
    <row r="1869" customFormat="false" ht="22.35" hidden="false" customHeight="false" outlineLevel="0" collapsed="false">
      <c r="A1869" s="6" t="s">
        <v>3451</v>
      </c>
      <c r="B1869" s="7" t="s">
        <v>1306</v>
      </c>
      <c r="C1869" s="17" t="n">
        <v>2327</v>
      </c>
      <c r="D1869" s="16" t="n">
        <v>0.176112476805809</v>
      </c>
      <c r="E1869" s="16" t="n">
        <v>0.0283287725089023</v>
      </c>
      <c r="F1869" s="16" t="n">
        <v>0.22180029802833</v>
      </c>
      <c r="G1869" s="16" t="n">
        <v>0.0674759457020081</v>
      </c>
      <c r="H1869" s="17" t="n">
        <v>11.4714530670689</v>
      </c>
      <c r="I1869" s="17" t="n">
        <v>388.330301420964</v>
      </c>
      <c r="J1869" s="18" t="n">
        <v>1.96736133534226E-026</v>
      </c>
      <c r="K1869" s="18" t="n">
        <v>7.3488294704504E-026</v>
      </c>
      <c r="L1869" s="16" t="n">
        <v>0.727780510464503</v>
      </c>
      <c r="M1869" s="16" t="n">
        <v>0.769170096021948</v>
      </c>
      <c r="N1869" s="18" t="n">
        <v>0.000278631529036446</v>
      </c>
      <c r="O1869" s="16" t="n">
        <v>0.174665203678481</v>
      </c>
      <c r="P1869" s="34" t="b">
        <f aca="false">TRUE()</f>
        <v>1</v>
      </c>
      <c r="Q1869" s="18" t="n">
        <v>5.76131687242798E-005</v>
      </c>
    </row>
    <row r="1870" customFormat="false" ht="22.35" hidden="false" customHeight="false" outlineLevel="0" collapsed="false">
      <c r="A1870" s="6" t="s">
        <v>3452</v>
      </c>
      <c r="B1870" s="7" t="s">
        <v>1306</v>
      </c>
      <c r="C1870" s="17" t="n">
        <v>2328</v>
      </c>
      <c r="D1870" s="16" t="n">
        <v>0.175272608131523</v>
      </c>
      <c r="E1870" s="16" t="n">
        <v>0.0282275745681638</v>
      </c>
      <c r="F1870" s="16" t="n">
        <v>0.220992470298635</v>
      </c>
      <c r="G1870" s="16" t="n">
        <v>0.0674927999219402</v>
      </c>
      <c r="H1870" s="17" t="n">
        <v>11.4971905168282</v>
      </c>
      <c r="I1870" s="17" t="n">
        <v>390.283909005436</v>
      </c>
      <c r="J1870" s="18" t="n">
        <v>1.5156272241922E-026</v>
      </c>
      <c r="K1870" s="18" t="n">
        <v>5.70767058112308E-026</v>
      </c>
      <c r="L1870" s="16" t="n">
        <v>0.728202933651775</v>
      </c>
      <c r="M1870" s="16" t="n">
        <v>0.769804526748971</v>
      </c>
      <c r="N1870" s="18" t="n">
        <v>0.000278631529036446</v>
      </c>
      <c r="O1870" s="16" t="n">
        <v>0.174523636573447</v>
      </c>
      <c r="P1870" s="34" t="b">
        <f aca="false">TRUE()</f>
        <v>1</v>
      </c>
      <c r="Q1870" s="16" t="n">
        <v>0</v>
      </c>
    </row>
    <row r="1871" customFormat="false" ht="22.35" hidden="false" customHeight="false" outlineLevel="0" collapsed="false">
      <c r="A1871" s="6" t="s">
        <v>3453</v>
      </c>
      <c r="B1871" s="7" t="s">
        <v>1306</v>
      </c>
      <c r="C1871" s="17" t="n">
        <v>2329</v>
      </c>
      <c r="D1871" s="16" t="n">
        <v>0.174597048734182</v>
      </c>
      <c r="E1871" s="16" t="n">
        <v>0.0281514048117783</v>
      </c>
      <c r="F1871" s="16" t="n">
        <v>0.220388671185873</v>
      </c>
      <c r="G1871" s="16" t="n">
        <v>0.0675687200547305</v>
      </c>
      <c r="H1871" s="17" t="n">
        <v>11.5228073142735</v>
      </c>
      <c r="I1871" s="17" t="n">
        <v>392.242656916798</v>
      </c>
      <c r="J1871" s="18" t="n">
        <v>1.16815572296547E-026</v>
      </c>
      <c r="K1871" s="18" t="n">
        <v>4.4313037022913E-026</v>
      </c>
      <c r="L1871" s="16" t="n">
        <v>0.728619610276293</v>
      </c>
      <c r="M1871" s="16" t="n">
        <v>0.770524691358025</v>
      </c>
      <c r="N1871" s="18" t="n">
        <v>0.000278631529036446</v>
      </c>
      <c r="O1871" s="16" t="n">
        <v>0.1743908109283</v>
      </c>
      <c r="P1871" s="34" t="b">
        <f aca="false">TRUE()</f>
        <v>1</v>
      </c>
      <c r="Q1871" s="18" t="n">
        <v>2.63736263736264E-005</v>
      </c>
    </row>
    <row r="1872" customFormat="false" ht="22.35" hidden="false" customHeight="false" outlineLevel="0" collapsed="false">
      <c r="A1872" s="6" t="s">
        <v>3454</v>
      </c>
      <c r="B1872" s="7" t="s">
        <v>1306</v>
      </c>
      <c r="C1872" s="17" t="n">
        <v>2330</v>
      </c>
      <c r="D1872" s="16" t="n">
        <v>0.174081522812706</v>
      </c>
      <c r="E1872" s="16" t="n">
        <v>0.0281000125255863</v>
      </c>
      <c r="F1872" s="16" t="n">
        <v>0.21998019912461</v>
      </c>
      <c r="G1872" s="16" t="n">
        <v>0.0677032976680465</v>
      </c>
      <c r="H1872" s="17" t="n">
        <v>11.5472072689538</v>
      </c>
      <c r="I1872" s="17" t="n">
        <v>394.202682003606</v>
      </c>
      <c r="J1872" s="18" t="n">
        <v>9.09459555403457E-027</v>
      </c>
      <c r="K1872" s="18" t="n">
        <v>3.48178704328814E-026</v>
      </c>
      <c r="L1872" s="16" t="n">
        <v>0.728963647743103</v>
      </c>
      <c r="M1872" s="16" t="n">
        <v>0.771159122085048</v>
      </c>
      <c r="N1872" s="18" t="n">
        <v>0.000278631529036446</v>
      </c>
      <c r="O1872" s="16" t="n">
        <v>0.174264637009906</v>
      </c>
      <c r="P1872" s="34" t="b">
        <f aca="false">TRUE()</f>
        <v>1</v>
      </c>
      <c r="Q1872" s="16" t="n">
        <v>0</v>
      </c>
    </row>
    <row r="1873" customFormat="false" ht="22.35" hidden="false" customHeight="false" outlineLevel="0" collapsed="false">
      <c r="A1873" s="6" t="s">
        <v>3455</v>
      </c>
      <c r="B1873" s="7" t="s">
        <v>1306</v>
      </c>
      <c r="C1873" s="17" t="n">
        <v>2331</v>
      </c>
      <c r="D1873" s="16" t="n">
        <v>0.173721335177706</v>
      </c>
      <c r="E1873" s="16" t="n">
        <v>0.0280748718737756</v>
      </c>
      <c r="F1873" s="16" t="n">
        <v>0.219762521937733</v>
      </c>
      <c r="G1873" s="16" t="n">
        <v>0.0678964449325733</v>
      </c>
      <c r="H1873" s="17" t="n">
        <v>11.5700965560924</v>
      </c>
      <c r="I1873" s="17" t="n">
        <v>396.130898164267</v>
      </c>
      <c r="J1873" s="18" t="n">
        <v>7.17570615877625E-027</v>
      </c>
      <c r="K1873" s="18" t="n">
        <v>2.77790863422775E-026</v>
      </c>
      <c r="L1873" s="16" t="n">
        <v>0.729236800629406</v>
      </c>
      <c r="M1873" s="16" t="n">
        <v>0.771742112482853</v>
      </c>
      <c r="N1873" s="18" t="n">
        <v>0.000278631529036446</v>
      </c>
      <c r="O1873" s="16" t="n">
        <v>0.174131480365114</v>
      </c>
      <c r="P1873" s="34" t="b">
        <f aca="false">TRUE()</f>
        <v>1</v>
      </c>
      <c r="Q1873" s="18" t="n">
        <v>2.96296296296296E-005</v>
      </c>
    </row>
    <row r="1874" customFormat="false" ht="22.35" hidden="false" customHeight="false" outlineLevel="0" collapsed="false">
      <c r="A1874" s="6" t="s">
        <v>3456</v>
      </c>
      <c r="B1874" s="7" t="s">
        <v>1306</v>
      </c>
      <c r="C1874" s="17" t="n">
        <v>2332</v>
      </c>
      <c r="D1874" s="16" t="n">
        <v>0.173512156798228</v>
      </c>
      <c r="E1874" s="16" t="n">
        <v>0.028075418755911</v>
      </c>
      <c r="F1874" s="16" t="n">
        <v>0.21973211519309</v>
      </c>
      <c r="G1874" s="16" t="n">
        <v>0.0681478762002028</v>
      </c>
      <c r="H1874" s="17" t="n">
        <v>11.591755990475</v>
      </c>
      <c r="I1874" s="17" t="n">
        <v>398.029969998199</v>
      </c>
      <c r="J1874" s="18" t="n">
        <v>5.72391519527699E-027</v>
      </c>
      <c r="K1874" s="18" t="n">
        <v>2.22835347658532E-026</v>
      </c>
      <c r="L1874" s="16" t="n">
        <v>0.729455093933973</v>
      </c>
      <c r="M1874" s="16" t="n">
        <v>0.772410836762689</v>
      </c>
      <c r="N1874" s="18" t="n">
        <v>0.000278631529036446</v>
      </c>
      <c r="O1874" s="16" t="n">
        <v>0.173993611702869</v>
      </c>
      <c r="P1874" s="34" t="b">
        <f aca="false">TRUE()</f>
        <v>1</v>
      </c>
      <c r="Q1874" s="16" t="n">
        <v>0</v>
      </c>
    </row>
    <row r="1875" customFormat="false" ht="22.35" hidden="false" customHeight="false" outlineLevel="0" collapsed="false">
      <c r="A1875" s="6" t="s">
        <v>3457</v>
      </c>
      <c r="B1875" s="7" t="s">
        <v>1306</v>
      </c>
      <c r="C1875" s="17" t="n">
        <v>2333</v>
      </c>
      <c r="D1875" s="16" t="n">
        <v>0.173454459573967</v>
      </c>
      <c r="E1875" s="16" t="n">
        <v>0.0281007546894744</v>
      </c>
      <c r="F1875" s="16" t="n">
        <v>0.219887536697815</v>
      </c>
      <c r="G1875" s="16" t="n">
        <v>0.0684579346637348</v>
      </c>
      <c r="H1875" s="17" t="n">
        <v>11.6117971092119</v>
      </c>
      <c r="I1875" s="17" t="n">
        <v>399.913807809669</v>
      </c>
      <c r="J1875" s="18" t="n">
        <v>4.63078611567862E-027</v>
      </c>
      <c r="K1875" s="18" t="n">
        <v>1.8198638617487E-026</v>
      </c>
      <c r="L1875" s="16" t="n">
        <v>0.729585711714319</v>
      </c>
      <c r="M1875" s="16" t="n">
        <v>0.773028120713306</v>
      </c>
      <c r="N1875" s="18" t="n">
        <v>0.000278631529036446</v>
      </c>
      <c r="O1875" s="16" t="n">
        <v>0.173857219907822</v>
      </c>
      <c r="P1875" s="34" t="b">
        <f aca="false">TRUE()</f>
        <v>1</v>
      </c>
      <c r="Q1875" s="16" t="n">
        <v>0</v>
      </c>
    </row>
    <row r="1876" customFormat="false" ht="22.35" hidden="false" customHeight="false" outlineLevel="0" collapsed="false">
      <c r="A1876" s="6" t="s">
        <v>3458</v>
      </c>
      <c r="B1876" s="7" t="s">
        <v>1306</v>
      </c>
      <c r="C1876" s="17" t="n">
        <v>2334</v>
      </c>
      <c r="D1876" s="16" t="n">
        <v>0.173539180783802</v>
      </c>
      <c r="E1876" s="16" t="n">
        <v>0.0281490042957126</v>
      </c>
      <c r="F1876" s="16" t="n">
        <v>0.220219147377406</v>
      </c>
      <c r="G1876" s="16" t="n">
        <v>0.0688248815356013</v>
      </c>
      <c r="H1876" s="17" t="n">
        <v>11.6305519755843</v>
      </c>
      <c r="I1876" s="17" t="n">
        <v>401.79887827372</v>
      </c>
      <c r="J1876" s="18" t="n">
        <v>3.78775857274343E-027</v>
      </c>
      <c r="K1876" s="18" t="n">
        <v>1.49992348061882E-026</v>
      </c>
      <c r="L1876" s="16" t="n">
        <v>0.729639878343772</v>
      </c>
      <c r="M1876" s="16" t="n">
        <v>0.773611111111111</v>
      </c>
      <c r="N1876" s="18" t="n">
        <v>0.000278631529036446</v>
      </c>
      <c r="O1876" s="16" t="n">
        <v>0.173722021593011</v>
      </c>
      <c r="P1876" s="34" t="b">
        <f aca="false">TRUE()</f>
        <v>1</v>
      </c>
      <c r="Q1876" s="18" t="n">
        <v>9.25925925925926E-006</v>
      </c>
    </row>
    <row r="1877" customFormat="false" ht="22.35" hidden="false" customHeight="false" outlineLevel="0" collapsed="false">
      <c r="A1877" s="6" t="s">
        <v>3459</v>
      </c>
      <c r="B1877" s="7" t="s">
        <v>1306</v>
      </c>
      <c r="C1877" s="17" t="n">
        <v>2335</v>
      </c>
      <c r="D1877" s="16" t="n">
        <v>0.173757757417177</v>
      </c>
      <c r="E1877" s="16" t="n">
        <v>0.0282186222645534</v>
      </c>
      <c r="F1877" s="16" t="n">
        <v>0.220718409555272</v>
      </c>
      <c r="G1877" s="16" t="n">
        <v>0.0692456218613951</v>
      </c>
      <c r="H1877" s="17" t="n">
        <v>11.6485686429292</v>
      </c>
      <c r="I1877" s="17" t="n">
        <v>403.685675204645</v>
      </c>
      <c r="J1877" s="18" t="n">
        <v>3.11752722115017E-027</v>
      </c>
      <c r="K1877" s="18" t="n">
        <v>1.24521058400127E-026</v>
      </c>
      <c r="L1877" s="16" t="n">
        <v>0.729651889010428</v>
      </c>
      <c r="M1877" s="16" t="n">
        <v>0.774142661179698</v>
      </c>
      <c r="N1877" s="18" t="n">
        <v>0.000278631529036446</v>
      </c>
      <c r="O1877" s="16" t="n">
        <v>0.173594537472181</v>
      </c>
      <c r="P1877" s="34" t="b">
        <f aca="false">TRUE()</f>
        <v>1</v>
      </c>
      <c r="Q1877" s="16" t="n">
        <v>0</v>
      </c>
    </row>
    <row r="1878" customFormat="false" ht="22.35" hidden="false" customHeight="false" outlineLevel="0" collapsed="false">
      <c r="A1878" s="6" t="s">
        <v>3460</v>
      </c>
      <c r="B1878" s="7" t="s">
        <v>1306</v>
      </c>
      <c r="C1878" s="17" t="n">
        <v>2336</v>
      </c>
      <c r="D1878" s="16" t="n">
        <v>0.174097504902596</v>
      </c>
      <c r="E1878" s="16" t="n">
        <v>0.0283084440155568</v>
      </c>
      <c r="F1878" s="16" t="n">
        <v>0.221370544381312</v>
      </c>
      <c r="G1878" s="16" t="n">
        <v>0.0697149360485916</v>
      </c>
      <c r="H1878" s="17" t="n">
        <v>11.6659940514418</v>
      </c>
      <c r="I1878" s="17" t="n">
        <v>405.552127308875</v>
      </c>
      <c r="J1878" s="18" t="n">
        <v>2.57975693600086E-027</v>
      </c>
      <c r="K1878" s="18" t="n">
        <v>1.03539567547423E-026</v>
      </c>
      <c r="L1878" s="16" t="n">
        <v>0.729643987513227</v>
      </c>
      <c r="M1878" s="16" t="n">
        <v>0.774639917695473</v>
      </c>
      <c r="N1878" s="18" t="n">
        <v>0.000278631529036446</v>
      </c>
      <c r="O1878" s="16" t="n">
        <v>0.173485855044505</v>
      </c>
      <c r="P1878" s="34" t="b">
        <f aca="false">TRUE()</f>
        <v>1</v>
      </c>
      <c r="Q1878" s="18" t="n">
        <v>1.23456790123457E-005</v>
      </c>
    </row>
    <row r="1879" customFormat="false" ht="22.35" hidden="false" customHeight="false" outlineLevel="0" collapsed="false">
      <c r="A1879" s="6" t="s">
        <v>3461</v>
      </c>
      <c r="B1879" s="7" t="s">
        <v>1306</v>
      </c>
      <c r="C1879" s="17" t="n">
        <v>2337</v>
      </c>
      <c r="D1879" s="16" t="n">
        <v>0.174540642272194</v>
      </c>
      <c r="E1879" s="16" t="n">
        <v>0.0284171612485104</v>
      </c>
      <c r="F1879" s="16" t="n">
        <v>0.22215354450314</v>
      </c>
      <c r="G1879" s="16" t="n">
        <v>0.0702274919319558</v>
      </c>
      <c r="H1879" s="17" t="n">
        <v>11.6824943627084</v>
      </c>
      <c r="I1879" s="17" t="n">
        <v>407.378710206634</v>
      </c>
      <c r="J1879" s="18" t="n">
        <v>2.15347814583905E-027</v>
      </c>
      <c r="K1879" s="18" t="n">
        <v>8.67663524779813E-027</v>
      </c>
      <c r="L1879" s="16" t="n">
        <v>0.729606539418764</v>
      </c>
      <c r="M1879" s="16" t="n">
        <v>0.774897119341564</v>
      </c>
      <c r="N1879" s="18" t="n">
        <v>0.000278631529036446</v>
      </c>
      <c r="O1879" s="16" t="n">
        <v>0.173393036505883</v>
      </c>
      <c r="P1879" s="34" t="b">
        <f aca="false">TRUE()</f>
        <v>1</v>
      </c>
      <c r="Q1879" s="18" t="n">
        <v>9.25925925925926E-006</v>
      </c>
    </row>
    <row r="1880" customFormat="false" ht="22.35" hidden="false" customHeight="false" outlineLevel="0" collapsed="false">
      <c r="A1880" s="6" t="s">
        <v>3462</v>
      </c>
      <c r="B1880" s="7" t="s">
        <v>1306</v>
      </c>
      <c r="C1880" s="17" t="n">
        <v>2338</v>
      </c>
      <c r="D1880" s="16" t="n">
        <v>0.175058993654778</v>
      </c>
      <c r="E1880" s="16" t="n">
        <v>0.0285396130135467</v>
      </c>
      <c r="F1880" s="16" t="n">
        <v>0.223032541973642</v>
      </c>
      <c r="G1880" s="16" t="n">
        <v>0.0707731185670122</v>
      </c>
      <c r="H1880" s="17" t="n">
        <v>11.6982999534127</v>
      </c>
      <c r="I1880" s="17" t="n">
        <v>409.181719876142</v>
      </c>
      <c r="J1880" s="18" t="n">
        <v>1.80922164423258E-027</v>
      </c>
      <c r="K1880" s="18" t="n">
        <v>7.33946219312337E-027</v>
      </c>
      <c r="L1880" s="16" t="n">
        <v>0.729544185587938</v>
      </c>
      <c r="M1880" s="16" t="n">
        <v>0.775394375857339</v>
      </c>
      <c r="N1880" s="18" t="n">
        <v>0.000278631529036446</v>
      </c>
      <c r="O1880" s="16" t="n">
        <v>0.17330187396245</v>
      </c>
      <c r="P1880" s="34" t="b">
        <f aca="false">TRUE()</f>
        <v>1</v>
      </c>
      <c r="Q1880" s="18" t="n">
        <v>1.48148148148148E-005</v>
      </c>
    </row>
    <row r="1881" customFormat="false" ht="22.35" hidden="false" customHeight="false" outlineLevel="0" collapsed="false">
      <c r="A1881" s="6" t="s">
        <v>3463</v>
      </c>
      <c r="B1881" s="7" t="s">
        <v>1306</v>
      </c>
      <c r="C1881" s="17" t="n">
        <v>2339</v>
      </c>
      <c r="D1881" s="16" t="n">
        <v>0.175617278846652</v>
      </c>
      <c r="E1881" s="16" t="n">
        <v>0.0286692438700042</v>
      </c>
      <c r="F1881" s="16" t="n">
        <v>0.22396151544529</v>
      </c>
      <c r="G1881" s="16" t="n">
        <v>0.071338002365025</v>
      </c>
      <c r="H1881" s="17" t="n">
        <v>11.7132511357357</v>
      </c>
      <c r="I1881" s="17" t="n">
        <v>410.977212162976</v>
      </c>
      <c r="J1881" s="18" t="n">
        <v>1.53152572109251E-027</v>
      </c>
      <c r="K1881" s="18" t="n">
        <v>6.26190319461467E-027</v>
      </c>
      <c r="L1881" s="16" t="n">
        <v>0.729437561237592</v>
      </c>
      <c r="M1881" s="16" t="n">
        <v>0.775651577503429</v>
      </c>
      <c r="N1881" s="18" t="n">
        <v>0.000278631529036446</v>
      </c>
      <c r="O1881" s="16" t="n">
        <v>0.173213008012775</v>
      </c>
      <c r="P1881" s="34" t="b">
        <f aca="false">TRUE()</f>
        <v>1</v>
      </c>
      <c r="Q1881" s="16" t="n">
        <v>0</v>
      </c>
    </row>
    <row r="1882" customFormat="false" ht="22.35" hidden="false" customHeight="false" outlineLevel="0" collapsed="false">
      <c r="A1882" s="6" t="s">
        <v>3464</v>
      </c>
      <c r="B1882" s="7" t="s">
        <v>1306</v>
      </c>
      <c r="C1882" s="17" t="n">
        <v>2340</v>
      </c>
      <c r="D1882" s="16" t="n">
        <v>0.176174527596865</v>
      </c>
      <c r="E1882" s="16" t="n">
        <v>0.0287989172773188</v>
      </c>
      <c r="F1882" s="16" t="n">
        <v>0.224885789158431</v>
      </c>
      <c r="G1882" s="16" t="n">
        <v>0.0719063147840783</v>
      </c>
      <c r="H1882" s="17" t="n">
        <v>11.7267789998394</v>
      </c>
      <c r="I1882" s="17" t="n">
        <v>412.778393480759</v>
      </c>
      <c r="J1882" s="18" t="n">
        <v>1.31260228391882E-027</v>
      </c>
      <c r="K1882" s="18" t="n">
        <v>5.41481061457564E-027</v>
      </c>
      <c r="L1882" s="16" t="n">
        <v>0.729243760189889</v>
      </c>
      <c r="M1882" s="16" t="n">
        <v>0.77599451303155</v>
      </c>
      <c r="N1882" s="18" t="n">
        <v>0.000278631529036446</v>
      </c>
      <c r="O1882" s="16" t="n">
        <v>0.173124541647703</v>
      </c>
      <c r="P1882" s="34" t="b">
        <f aca="false">TRUE()</f>
        <v>1</v>
      </c>
      <c r="Q1882" s="18" t="n">
        <v>0.000288301284487827</v>
      </c>
    </row>
    <row r="1883" customFormat="false" ht="22.35" hidden="false" customHeight="false" outlineLevel="0" collapsed="false">
      <c r="A1883" s="6" t="s">
        <v>3465</v>
      </c>
      <c r="B1883" s="7" t="s">
        <v>1306</v>
      </c>
      <c r="C1883" s="17" t="n">
        <v>2341</v>
      </c>
      <c r="D1883" s="16" t="n">
        <v>0.176684336861618</v>
      </c>
      <c r="E1883" s="16" t="n">
        <v>0.0289198914856185</v>
      </c>
      <c r="F1883" s="16" t="n">
        <v>0.225748798824648</v>
      </c>
      <c r="G1883" s="16" t="n">
        <v>0.0724593451227691</v>
      </c>
      <c r="H1883" s="17" t="n">
        <v>11.7397379520137</v>
      </c>
      <c r="I1883" s="17" t="n">
        <v>414.608232484568</v>
      </c>
      <c r="J1883" s="18" t="n">
        <v>1.12995970333226E-027</v>
      </c>
      <c r="K1883" s="18" t="n">
        <v>4.67530684828402E-027</v>
      </c>
      <c r="L1883" s="16" t="n">
        <v>0.729003072322792</v>
      </c>
      <c r="M1883" s="16" t="n">
        <v>0.776337448559671</v>
      </c>
      <c r="N1883" s="18" t="n">
        <v>0.000278631529036446</v>
      </c>
      <c r="O1883" s="16" t="n">
        <v>0.173025776169538</v>
      </c>
      <c r="P1883" s="34" t="b">
        <f aca="false">TRUE()</f>
        <v>1</v>
      </c>
      <c r="Q1883" s="18" t="n">
        <v>2.16049382716049E-005</v>
      </c>
    </row>
    <row r="1884" customFormat="false" ht="22.35" hidden="false" customHeight="false" outlineLevel="0" collapsed="false">
      <c r="A1884" s="6" t="s">
        <v>3466</v>
      </c>
      <c r="B1884" s="7" t="s">
        <v>1306</v>
      </c>
      <c r="C1884" s="17" t="n">
        <v>2342</v>
      </c>
      <c r="D1884" s="16" t="n">
        <v>0.177091347971092</v>
      </c>
      <c r="E1884" s="16" t="n">
        <v>0.0290235291038005</v>
      </c>
      <c r="F1884" s="16" t="n">
        <v>0.226481337552127</v>
      </c>
      <c r="G1884" s="16" t="n">
        <v>0.0729745755721659</v>
      </c>
      <c r="H1884" s="17" t="n">
        <v>11.7524201000149</v>
      </c>
      <c r="I1884" s="17" t="n">
        <v>416.46190274582</v>
      </c>
      <c r="J1884" s="18" t="n">
        <v>9.74628082641456E-028</v>
      </c>
      <c r="K1884" s="18" t="n">
        <v>4.06503170146939E-027</v>
      </c>
      <c r="L1884" s="16" t="n">
        <v>0.728736671575096</v>
      </c>
      <c r="M1884" s="16" t="n">
        <v>0.776886145404664</v>
      </c>
      <c r="N1884" s="18" t="n">
        <v>0.000278631529036446</v>
      </c>
      <c r="O1884" s="16" t="n">
        <v>0.172922089793085</v>
      </c>
      <c r="P1884" s="34" t="b">
        <f aca="false">TRUE()</f>
        <v>1</v>
      </c>
      <c r="Q1884" s="18" t="n">
        <v>1.23456790123457E-005</v>
      </c>
    </row>
    <row r="1885" customFormat="false" ht="22.35" hidden="false" customHeight="false" outlineLevel="0" collapsed="false">
      <c r="A1885" s="6" t="s">
        <v>3467</v>
      </c>
      <c r="B1885" s="7" t="s">
        <v>1306</v>
      </c>
      <c r="C1885" s="17" t="n">
        <v>2343</v>
      </c>
      <c r="D1885" s="16" t="n">
        <v>0.177342670812668</v>
      </c>
      <c r="E1885" s="16" t="n">
        <v>0.0291014025339001</v>
      </c>
      <c r="F1885" s="16" t="n">
        <v>0.227016024090686</v>
      </c>
      <c r="G1885" s="16" t="n">
        <v>0.0734306537860665</v>
      </c>
      <c r="H1885" s="17" t="n">
        <v>11.7648317602585</v>
      </c>
      <c r="I1885" s="17" t="n">
        <v>418.341525845642</v>
      </c>
      <c r="J1885" s="18" t="n">
        <v>8.42221386697195E-028</v>
      </c>
      <c r="K1885" s="18" t="n">
        <v>3.53052399474077E-027</v>
      </c>
      <c r="L1885" s="16" t="n">
        <v>0.728443950635517</v>
      </c>
      <c r="M1885" s="16" t="n">
        <v>0.777314814814815</v>
      </c>
      <c r="N1885" s="18" t="n">
        <v>0.000278631529036446</v>
      </c>
      <c r="O1885" s="16" t="n">
        <v>0.172818975290966</v>
      </c>
      <c r="P1885" s="34" t="b">
        <f aca="false">TRUE()</f>
        <v>1</v>
      </c>
      <c r="Q1885" s="18" t="n">
        <v>4.03439153439154E-005</v>
      </c>
    </row>
    <row r="1886" customFormat="false" ht="22.35" hidden="false" customHeight="false" outlineLevel="0" collapsed="false">
      <c r="A1886" s="6" t="s">
        <v>3468</v>
      </c>
      <c r="B1886" s="7" t="s">
        <v>1306</v>
      </c>
      <c r="C1886" s="17" t="n">
        <v>2344</v>
      </c>
      <c r="D1886" s="16" t="n">
        <v>0.177386912879021</v>
      </c>
      <c r="E1886" s="16" t="n">
        <v>0.0291432416462947</v>
      </c>
      <c r="F1886" s="16" t="n">
        <v>0.227288313885265</v>
      </c>
      <c r="G1886" s="16" t="n">
        <v>0.0738058816905826</v>
      </c>
      <c r="H1886" s="17" t="n">
        <v>11.77766540673</v>
      </c>
      <c r="I1886" s="17" t="n">
        <v>420.282537930969</v>
      </c>
      <c r="J1886" s="18" t="n">
        <v>7.24203483609168E-028</v>
      </c>
      <c r="K1886" s="18" t="n">
        <v>3.04502984496256E-027</v>
      </c>
      <c r="L1886" s="16" t="n">
        <v>0.72814809659125</v>
      </c>
      <c r="M1886" s="16" t="n">
        <v>0.777674897119342</v>
      </c>
      <c r="N1886" s="18" t="n">
        <v>0.000278631529036446</v>
      </c>
      <c r="O1886" s="16" t="n">
        <v>0.172715277244746</v>
      </c>
      <c r="P1886" s="34" t="b">
        <f aca="false">TRUE()</f>
        <v>1</v>
      </c>
      <c r="Q1886" s="16" t="n">
        <v>0</v>
      </c>
    </row>
    <row r="1887" customFormat="false" ht="22.35" hidden="false" customHeight="false" outlineLevel="0" collapsed="false">
      <c r="A1887" s="6" t="s">
        <v>3469</v>
      </c>
      <c r="B1887" s="7" t="s">
        <v>1306</v>
      </c>
      <c r="C1887" s="17" t="n">
        <v>2345</v>
      </c>
      <c r="D1887" s="16" t="n">
        <v>0.177178137738821</v>
      </c>
      <c r="E1887" s="16" t="n">
        <v>0.0291414002895448</v>
      </c>
      <c r="F1887" s="16" t="n">
        <v>0.227237990047752</v>
      </c>
      <c r="G1887" s="16" t="n">
        <v>0.0740800688499021</v>
      </c>
      <c r="H1887" s="17" t="n">
        <v>11.7907547495954</v>
      </c>
      <c r="I1887" s="17" t="n">
        <v>422.285910005797</v>
      </c>
      <c r="J1887" s="18" t="n">
        <v>6.20549730329104E-028</v>
      </c>
      <c r="K1887" s="18" t="n">
        <v>2.62248613122788E-027</v>
      </c>
      <c r="L1887" s="16" t="n">
        <v>0.727838680762836</v>
      </c>
      <c r="M1887" s="16" t="n">
        <v>0.778172153635117</v>
      </c>
      <c r="N1887" s="18" t="n">
        <v>0.000278631529036446</v>
      </c>
      <c r="O1887" s="16" t="n">
        <v>0.172607736327965</v>
      </c>
      <c r="P1887" s="34" t="b">
        <f aca="false">TRUE()</f>
        <v>1</v>
      </c>
      <c r="Q1887" s="18" t="n">
        <v>9.25925925925926E-006</v>
      </c>
    </row>
    <row r="1888" customFormat="false" ht="22.35" hidden="false" customHeight="false" outlineLevel="0" collapsed="false">
      <c r="A1888" s="6" t="s">
        <v>3470</v>
      </c>
      <c r="B1888" s="7" t="s">
        <v>1306</v>
      </c>
      <c r="C1888" s="17" t="n">
        <v>2346</v>
      </c>
      <c r="D1888" s="16" t="n">
        <v>0.176682298387463</v>
      </c>
      <c r="E1888" s="16" t="n">
        <v>0.029091147687266</v>
      </c>
      <c r="F1888" s="16" t="n">
        <v>0.226819791068301</v>
      </c>
      <c r="G1888" s="16" t="n">
        <v>0.0742368912660588</v>
      </c>
      <c r="H1888" s="17" t="n">
        <v>11.8038116106908</v>
      </c>
      <c r="I1888" s="17" t="n">
        <v>424.329576748028</v>
      </c>
      <c r="J1888" s="18" t="n">
        <v>5.31463963889187E-028</v>
      </c>
      <c r="K1888" s="18" t="n">
        <v>2.25749790188345E-027</v>
      </c>
      <c r="L1888" s="16" t="n">
        <v>0.72751056904713</v>
      </c>
      <c r="M1888" s="16" t="n">
        <v>0.778686556927298</v>
      </c>
      <c r="N1888" s="18" t="n">
        <v>0.000278631529036446</v>
      </c>
      <c r="O1888" s="16" t="n">
        <v>0.17249125388894</v>
      </c>
      <c r="P1888" s="34" t="b">
        <f aca="false">TRUE()</f>
        <v>1</v>
      </c>
      <c r="Q1888" s="18" t="n">
        <v>7.18711843711843E-005</v>
      </c>
    </row>
    <row r="1889" customFormat="false" ht="22.35" hidden="false" customHeight="false" outlineLevel="0" collapsed="false">
      <c r="A1889" s="6" t="s">
        <v>3471</v>
      </c>
      <c r="B1889" s="7" t="s">
        <v>1306</v>
      </c>
      <c r="C1889" s="17" t="n">
        <v>2347</v>
      </c>
      <c r="D1889" s="16" t="n">
        <v>0.17588456634181</v>
      </c>
      <c r="E1889" s="16" t="n">
        <v>0.0289896615221299</v>
      </c>
      <c r="F1889" s="16" t="n">
        <v>0.226016266744398</v>
      </c>
      <c r="G1889" s="16" t="n">
        <v>0.0742699923787545</v>
      </c>
      <c r="H1889" s="17" t="n">
        <v>11.8173501839513</v>
      </c>
      <c r="I1889" s="17" t="n">
        <v>426.4297757865</v>
      </c>
      <c r="J1889" s="18" t="n">
        <v>4.52713778499799E-028</v>
      </c>
      <c r="K1889" s="18" t="n">
        <v>1.9249612507932E-027</v>
      </c>
      <c r="L1889" s="16" t="n">
        <v>0.727186756063964</v>
      </c>
      <c r="M1889" s="16" t="n">
        <v>0.779115226337449</v>
      </c>
      <c r="N1889" s="18" t="n">
        <v>0.000278631529036446</v>
      </c>
      <c r="O1889" s="16" t="n">
        <v>0.172363434714134</v>
      </c>
      <c r="P1889" s="34" t="b">
        <f aca="false">TRUE()</f>
        <v>1</v>
      </c>
      <c r="Q1889" s="18" t="n">
        <v>3.13390313390313E-005</v>
      </c>
    </row>
    <row r="1890" customFormat="false" ht="22.35" hidden="false" customHeight="false" outlineLevel="0" collapsed="false">
      <c r="A1890" s="6" t="s">
        <v>3472</v>
      </c>
      <c r="B1890" s="7" t="s">
        <v>1306</v>
      </c>
      <c r="C1890" s="17" t="n">
        <v>2348</v>
      </c>
      <c r="D1890" s="16" t="n">
        <v>0.17477931059385</v>
      </c>
      <c r="E1890" s="16" t="n">
        <v>0.0288356525990227</v>
      </c>
      <c r="F1890" s="16" t="n">
        <v>0.224820162607746</v>
      </c>
      <c r="G1890" s="16" t="n">
        <v>0.0741766785128403</v>
      </c>
      <c r="H1890" s="17" t="n">
        <v>11.831526791527</v>
      </c>
      <c r="I1890" s="17" t="n">
        <v>428.602160607488</v>
      </c>
      <c r="J1890" s="18" t="n">
        <v>3.82900698344255E-028</v>
      </c>
      <c r="K1890" s="18" t="n">
        <v>1.63649629055475E-027</v>
      </c>
      <c r="L1890" s="16" t="n">
        <v>0.726868582568216</v>
      </c>
      <c r="M1890" s="16" t="n">
        <v>0.779338134430727</v>
      </c>
      <c r="N1890" s="18" t="n">
        <v>0.000278631529036446</v>
      </c>
      <c r="O1890" s="16" t="n">
        <v>0.172212957148</v>
      </c>
      <c r="P1890" s="34" t="b">
        <f aca="false">TRUE()</f>
        <v>1</v>
      </c>
      <c r="Q1890" s="18" t="n">
        <v>5.98290598290598E-005</v>
      </c>
    </row>
    <row r="1891" customFormat="false" ht="22.35" hidden="false" customHeight="false" outlineLevel="0" collapsed="false">
      <c r="A1891" s="6" t="s">
        <v>3473</v>
      </c>
      <c r="B1891" s="7" t="s">
        <v>1306</v>
      </c>
      <c r="C1891" s="17" t="n">
        <v>2349</v>
      </c>
      <c r="D1891" s="16" t="n">
        <v>0.173388654414411</v>
      </c>
      <c r="E1891" s="16" t="n">
        <v>0.0286327769895973</v>
      </c>
      <c r="F1891" s="16" t="n">
        <v>0.22326013771889</v>
      </c>
      <c r="G1891" s="16" t="n">
        <v>0.0739642429732184</v>
      </c>
      <c r="H1891" s="17" t="n">
        <v>11.8466543978114</v>
      </c>
      <c r="I1891" s="17" t="n">
        <v>430.843515677235</v>
      </c>
      <c r="J1891" s="18" t="n">
        <v>3.20669177583638E-028</v>
      </c>
      <c r="K1891" s="18" t="n">
        <v>1.37335096694747E-027</v>
      </c>
      <c r="L1891" s="16" t="n">
        <v>0.726577374136633</v>
      </c>
      <c r="M1891" s="16" t="n">
        <v>0.779835390946502</v>
      </c>
      <c r="N1891" s="18" t="n">
        <v>0.000278631529036446</v>
      </c>
      <c r="O1891" s="16" t="n">
        <v>0.172043059356912</v>
      </c>
      <c r="P1891" s="34" t="b">
        <f aca="false">TRUE()</f>
        <v>1</v>
      </c>
      <c r="Q1891" s="18" t="n">
        <v>2.5462962962963E-005</v>
      </c>
    </row>
    <row r="1892" customFormat="false" ht="22.35" hidden="false" customHeight="false" outlineLevel="0" collapsed="false">
      <c r="A1892" s="6" t="s">
        <v>3474</v>
      </c>
      <c r="B1892" s="7" t="s">
        <v>1306</v>
      </c>
      <c r="C1892" s="17" t="n">
        <v>2350</v>
      </c>
      <c r="D1892" s="16" t="n">
        <v>0.17175034182488</v>
      </c>
      <c r="E1892" s="16" t="n">
        <v>0.0283879572046137</v>
      </c>
      <c r="F1892" s="16" t="n">
        <v>0.221388894781493</v>
      </c>
      <c r="G1892" s="16" t="n">
        <v>0.0736489127148416</v>
      </c>
      <c r="H1892" s="17" t="n">
        <v>11.8636600200168</v>
      </c>
      <c r="I1892" s="17" t="n">
        <v>433.153505865563</v>
      </c>
      <c r="J1892" s="18" t="n">
        <v>2.63690751481943E-028</v>
      </c>
      <c r="K1892" s="18" t="n">
        <v>1.13754326263E-027</v>
      </c>
      <c r="L1892" s="16" t="n">
        <v>0.726370307829112</v>
      </c>
      <c r="M1892" s="16" t="n">
        <v>0.780298353909465</v>
      </c>
      <c r="N1892" s="18" t="n">
        <v>0.000278631529036446</v>
      </c>
      <c r="O1892" s="16" t="n">
        <v>0.17186233785186</v>
      </c>
      <c r="P1892" s="34" t="b">
        <f aca="false">TRUE()</f>
        <v>1</v>
      </c>
      <c r="Q1892" s="16" t="n">
        <v>0</v>
      </c>
    </row>
    <row r="1893" customFormat="false" ht="22.35" hidden="false" customHeight="false" outlineLevel="0" collapsed="false">
      <c r="A1893" s="6" t="s">
        <v>3475</v>
      </c>
      <c r="B1893" s="7" t="s">
        <v>1306</v>
      </c>
      <c r="C1893" s="17" t="n">
        <v>2351</v>
      </c>
      <c r="D1893" s="16" t="n">
        <v>0.169914872518502</v>
      </c>
      <c r="E1893" s="16" t="n">
        <v>0.0281092245015331</v>
      </c>
      <c r="F1893" s="16" t="n">
        <v>0.219270495762328</v>
      </c>
      <c r="G1893" s="16" t="n">
        <v>0.0732494427541942</v>
      </c>
      <c r="H1893" s="17" t="n">
        <v>11.8827211205411</v>
      </c>
      <c r="I1893" s="17" t="n">
        <v>435.527533100174</v>
      </c>
      <c r="J1893" s="18" t="n">
        <v>2.12569441285473E-028</v>
      </c>
      <c r="K1893" s="18" t="n">
        <v>9.2469935150389E-028</v>
      </c>
      <c r="L1893" s="16" t="n">
        <v>0.726260606868264</v>
      </c>
      <c r="M1893" s="16" t="n">
        <v>0.78088134430727</v>
      </c>
      <c r="N1893" s="18" t="n">
        <v>0.000278631529036446</v>
      </c>
      <c r="O1893" s="16" t="n">
        <v>0.171660211383181</v>
      </c>
      <c r="P1893" s="34" t="b">
        <f aca="false">TRUE()</f>
        <v>1</v>
      </c>
      <c r="Q1893" s="16" t="n">
        <v>0</v>
      </c>
    </row>
    <row r="1894" customFormat="false" ht="22.35" hidden="false" customHeight="false" outlineLevel="0" collapsed="false">
      <c r="A1894" s="6" t="s">
        <v>3476</v>
      </c>
      <c r="B1894" s="7" t="s">
        <v>1306</v>
      </c>
      <c r="C1894" s="17" t="n">
        <v>2352</v>
      </c>
      <c r="D1894" s="16" t="n">
        <v>0.167946849747474</v>
      </c>
      <c r="E1894" s="16" t="n">
        <v>0.0278069751241374</v>
      </c>
      <c r="F1894" s="16" t="n">
        <v>0.216988927943308</v>
      </c>
      <c r="G1894" s="16" t="n">
        <v>0.0727913278098504</v>
      </c>
      <c r="H1894" s="17" t="n">
        <v>11.9043646712083</v>
      </c>
      <c r="I1894" s="17" t="n">
        <v>437.962720583168</v>
      </c>
      <c r="J1894" s="18" t="n">
        <v>1.67177813590036E-028</v>
      </c>
      <c r="K1894" s="18" t="n">
        <v>7.28768830250681E-028</v>
      </c>
      <c r="L1894" s="16" t="n">
        <v>0.726281727352588</v>
      </c>
      <c r="M1894" s="16" t="n">
        <v>0.78161865569273</v>
      </c>
      <c r="N1894" s="18" t="n">
        <v>0.000278631529036446</v>
      </c>
      <c r="O1894" s="16" t="n">
        <v>0.171435895647772</v>
      </c>
      <c r="P1894" s="34" t="b">
        <f aca="false">TRUE()</f>
        <v>1</v>
      </c>
      <c r="Q1894" s="18" t="n">
        <v>8.49066057399391E-005</v>
      </c>
    </row>
    <row r="1895" customFormat="false" ht="22.35" hidden="false" customHeight="false" outlineLevel="0" collapsed="false">
      <c r="A1895" s="6" t="s">
        <v>3477</v>
      </c>
      <c r="B1895" s="7" t="s">
        <v>1306</v>
      </c>
      <c r="C1895" s="17" t="n">
        <v>2353</v>
      </c>
      <c r="D1895" s="16" t="n">
        <v>0.165910878311288</v>
      </c>
      <c r="E1895" s="16" t="n">
        <v>0.0274933575734176</v>
      </c>
      <c r="F1895" s="16" t="n">
        <v>0.214626923279873</v>
      </c>
      <c r="G1895" s="16" t="n">
        <v>0.0723020735558627</v>
      </c>
      <c r="H1895" s="17" t="n">
        <v>11.9282984924607</v>
      </c>
      <c r="I1895" s="17" t="n">
        <v>440.433499786717</v>
      </c>
      <c r="J1895" s="18" t="n">
        <v>1.2865215305831E-028</v>
      </c>
      <c r="K1895" s="18" t="n">
        <v>5.65578850838968E-028</v>
      </c>
      <c r="L1895" s="16" t="n">
        <v>0.726428942756519</v>
      </c>
      <c r="M1895" s="16" t="n">
        <v>0.782218792866941</v>
      </c>
      <c r="N1895" s="18" t="n">
        <v>0.000278631529036446</v>
      </c>
      <c r="O1895" s="16" t="n">
        <v>0.171197980668087</v>
      </c>
      <c r="P1895" s="34" t="b">
        <f aca="false">TRUE()</f>
        <v>1</v>
      </c>
      <c r="Q1895" s="18" t="n">
        <v>9.38934218873197E-005</v>
      </c>
    </row>
    <row r="1896" customFormat="false" ht="22.35" hidden="false" customHeight="false" outlineLevel="0" collapsed="false">
      <c r="A1896" s="6" t="s">
        <v>3478</v>
      </c>
      <c r="B1896" s="7" t="s">
        <v>1306</v>
      </c>
      <c r="C1896" s="17" t="n">
        <v>2354</v>
      </c>
      <c r="D1896" s="16" t="n">
        <v>0.163869521726442</v>
      </c>
      <c r="E1896" s="16" t="n">
        <v>0.0271784012462927</v>
      </c>
      <c r="F1896" s="16" t="n">
        <v>0.212260022146327</v>
      </c>
      <c r="G1896" s="16" t="n">
        <v>0.0718061794465216</v>
      </c>
      <c r="H1896" s="17" t="n">
        <v>11.9536004000839</v>
      </c>
      <c r="I1896" s="17" t="n">
        <v>442.928701159017</v>
      </c>
      <c r="J1896" s="18" t="n">
        <v>9.7698123117929E-029</v>
      </c>
      <c r="K1896" s="18" t="n">
        <v>4.32707802496697E-028</v>
      </c>
      <c r="L1896" s="16" t="n">
        <v>0.726651431558663</v>
      </c>
      <c r="M1896" s="16" t="n">
        <v>0.78287037037037</v>
      </c>
      <c r="N1896" s="18" t="n">
        <v>0.000278631529036446</v>
      </c>
      <c r="O1896" s="16" t="n">
        <v>0.170948270536405</v>
      </c>
      <c r="P1896" s="34" t="b">
        <f aca="false">TRUE()</f>
        <v>1</v>
      </c>
      <c r="Q1896" s="18" t="n">
        <v>3.80658436213992E-005</v>
      </c>
    </row>
    <row r="1897" customFormat="false" ht="22.35" hidden="false" customHeight="false" outlineLevel="0" collapsed="false">
      <c r="A1897" s="6" t="s">
        <v>3479</v>
      </c>
      <c r="B1897" s="7" t="s">
        <v>1306</v>
      </c>
      <c r="C1897" s="17" t="n">
        <v>2355</v>
      </c>
      <c r="D1897" s="16" t="n">
        <v>0.161877027650803</v>
      </c>
      <c r="E1897" s="16" t="n">
        <v>0.0268696746791808</v>
      </c>
      <c r="F1897" s="16" t="n">
        <v>0.209957481121456</v>
      </c>
      <c r="G1897" s="16" t="n">
        <v>0.0713268577339674</v>
      </c>
      <c r="H1897" s="17" t="n">
        <v>11.9803710911046</v>
      </c>
      <c r="I1897" s="17" t="n">
        <v>445.472729007281</v>
      </c>
      <c r="J1897" s="18" t="n">
        <v>7.31066815404311E-029</v>
      </c>
      <c r="K1897" s="18" t="n">
        <v>3.262287402073E-028</v>
      </c>
      <c r="L1897" s="16" t="n">
        <v>0.726942078457164</v>
      </c>
      <c r="M1897" s="16" t="n">
        <v>0.783830589849108</v>
      </c>
      <c r="N1897" s="18" t="n">
        <v>0.000278631529036446</v>
      </c>
      <c r="O1897" s="16" t="n">
        <v>0.170686858575911</v>
      </c>
      <c r="P1897" s="34" t="b">
        <f aca="false">TRUE()</f>
        <v>1</v>
      </c>
      <c r="Q1897" s="16" t="n">
        <v>0</v>
      </c>
    </row>
    <row r="1898" customFormat="false" ht="22.35" hidden="false" customHeight="false" outlineLevel="0" collapsed="false">
      <c r="A1898" s="6" t="s">
        <v>3480</v>
      </c>
      <c r="B1898" s="7" t="s">
        <v>1306</v>
      </c>
      <c r="C1898" s="17" t="n">
        <v>2356</v>
      </c>
      <c r="D1898" s="16" t="n">
        <v>0.159974597127396</v>
      </c>
      <c r="E1898" s="16" t="n">
        <v>0.0265741880297835</v>
      </c>
      <c r="F1898" s="16" t="n">
        <v>0.207770850535541</v>
      </c>
      <c r="G1898" s="16" t="n">
        <v>0.0708822044405686</v>
      </c>
      <c r="H1898" s="17" t="n">
        <v>12.0081204615029</v>
      </c>
      <c r="I1898" s="17" t="n">
        <v>448.06020276725</v>
      </c>
      <c r="J1898" s="18" t="n">
        <v>5.41473097241392E-029</v>
      </c>
      <c r="K1898" s="18" t="n">
        <v>2.42931173356949E-028</v>
      </c>
      <c r="L1898" s="16" t="n">
        <v>0.727273710045279</v>
      </c>
      <c r="M1898" s="16" t="n">
        <v>0.784722222222222</v>
      </c>
      <c r="N1898" s="18" t="n">
        <v>0.000278631529036446</v>
      </c>
      <c r="O1898" s="16" t="n">
        <v>0.170424513963459</v>
      </c>
      <c r="P1898" s="34" t="b">
        <f aca="false">TRUE()</f>
        <v>1</v>
      </c>
      <c r="Q1898" s="16" t="n">
        <v>0</v>
      </c>
    </row>
    <row r="1899" customFormat="false" ht="22.35" hidden="false" customHeight="false" outlineLevel="0" collapsed="false">
      <c r="A1899" s="6" t="s">
        <v>3481</v>
      </c>
      <c r="B1899" s="7" t="s">
        <v>1306</v>
      </c>
      <c r="C1899" s="17" t="n">
        <v>2357</v>
      </c>
      <c r="D1899" s="16" t="n">
        <v>0.158196476955608</v>
      </c>
      <c r="E1899" s="16" t="n">
        <v>0.0262976280962518</v>
      </c>
      <c r="F1899" s="16" t="n">
        <v>0.205743700015043</v>
      </c>
      <c r="G1899" s="16" t="n">
        <v>0.0704871019886395</v>
      </c>
      <c r="H1899" s="17" t="n">
        <v>12.0366232530492</v>
      </c>
      <c r="I1899" s="17" t="n">
        <v>450.685240326796</v>
      </c>
      <c r="J1899" s="18" t="n">
        <v>3.97796145416736E-029</v>
      </c>
      <c r="K1899" s="18" t="n">
        <v>1.79440652552115E-028</v>
      </c>
      <c r="L1899" s="16" t="n">
        <v>0.727635560023888</v>
      </c>
      <c r="M1899" s="16" t="n">
        <v>0.785476680384088</v>
      </c>
      <c r="N1899" s="18" t="n">
        <v>0.000278631529036446</v>
      </c>
      <c r="O1899" s="16" t="n">
        <v>0.170163825331777</v>
      </c>
      <c r="P1899" s="34" t="b">
        <f aca="false">TRUE()</f>
        <v>1</v>
      </c>
      <c r="Q1899" s="18" t="n">
        <v>0.000117659151693911</v>
      </c>
    </row>
    <row r="1900" customFormat="false" ht="22.35" hidden="false" customHeight="false" outlineLevel="0" collapsed="false">
      <c r="A1900" s="6" t="s">
        <v>3482</v>
      </c>
      <c r="B1900" s="7" t="s">
        <v>1306</v>
      </c>
      <c r="C1900" s="17" t="n">
        <v>2358</v>
      </c>
      <c r="D1900" s="16" t="n">
        <v>0.156560609895818</v>
      </c>
      <c r="E1900" s="16" t="n">
        <v>0.026043136140223</v>
      </c>
      <c r="F1900" s="16" t="n">
        <v>0.203898735424963</v>
      </c>
      <c r="G1900" s="16" t="n">
        <v>0.070149999738833</v>
      </c>
      <c r="H1900" s="17" t="n">
        <v>12.065594144054</v>
      </c>
      <c r="I1900" s="17" t="n">
        <v>453.342575369179</v>
      </c>
      <c r="J1900" s="18" t="n">
        <v>2.90647404580134E-029</v>
      </c>
      <c r="K1900" s="18" t="n">
        <v>1.32112456627334E-028</v>
      </c>
      <c r="L1900" s="16" t="n">
        <v>0.728012939104874</v>
      </c>
      <c r="M1900" s="16" t="n">
        <v>0.786454046639232</v>
      </c>
      <c r="N1900" s="18" t="n">
        <v>0.000278631529036446</v>
      </c>
      <c r="O1900" s="16" t="n">
        <v>0.169896719829715</v>
      </c>
      <c r="P1900" s="34" t="b">
        <f aca="false">TRUE()</f>
        <v>1</v>
      </c>
      <c r="Q1900" s="16" t="n">
        <v>0</v>
      </c>
    </row>
    <row r="1901" customFormat="false" ht="22.35" hidden="false" customHeight="false" outlineLevel="0" collapsed="false">
      <c r="A1901" s="6" t="s">
        <v>3483</v>
      </c>
      <c r="B1901" s="7" t="s">
        <v>1306</v>
      </c>
      <c r="C1901" s="17" t="n">
        <v>2359</v>
      </c>
      <c r="D1901" s="16" t="n">
        <v>0.155081576377258</v>
      </c>
      <c r="E1901" s="16" t="n">
        <v>0.0258153889600126</v>
      </c>
      <c r="F1901" s="16" t="n">
        <v>0.202252856561527</v>
      </c>
      <c r="G1901" s="16" t="n">
        <v>0.0698766735526976</v>
      </c>
      <c r="H1901" s="17" t="n">
        <v>12.0940802455005</v>
      </c>
      <c r="I1901" s="17" t="n">
        <v>455.972624612662</v>
      </c>
      <c r="J1901" s="18" t="n">
        <v>2.13284873124095E-029</v>
      </c>
      <c r="K1901" s="18" t="n">
        <v>9.78046655762426E-029</v>
      </c>
      <c r="L1901" s="16" t="n">
        <v>0.728378847878188</v>
      </c>
      <c r="M1901" s="16" t="n">
        <v>0.787225651577504</v>
      </c>
      <c r="N1901" s="18" t="n">
        <v>0.000278564113601334</v>
      </c>
      <c r="O1901" s="16" t="n">
        <v>0.169633049243189</v>
      </c>
      <c r="P1901" s="34" t="b">
        <f aca="false">TRUE()</f>
        <v>1</v>
      </c>
      <c r="Q1901" s="18" t="n">
        <v>1.38888888888889E-005</v>
      </c>
    </row>
    <row r="1902" customFormat="false" ht="22.35" hidden="false" customHeight="false" outlineLevel="0" collapsed="false">
      <c r="A1902" s="6" t="s">
        <v>3484</v>
      </c>
      <c r="B1902" s="7" t="s">
        <v>1306</v>
      </c>
      <c r="C1902" s="17" t="n">
        <v>2360</v>
      </c>
      <c r="D1902" s="16" t="n">
        <v>0.153761497863988</v>
      </c>
      <c r="E1902" s="16" t="n">
        <v>0.025616039635602</v>
      </c>
      <c r="F1902" s="16" t="n">
        <v>0.200806843416389</v>
      </c>
      <c r="G1902" s="16" t="n">
        <v>0.0696671119754909</v>
      </c>
      <c r="H1902" s="17" t="n">
        <v>12.121333734709</v>
      </c>
      <c r="I1902" s="17" t="n">
        <v>458.53179958871</v>
      </c>
      <c r="J1902" s="18" t="n">
        <v>1.58414630459318E-029</v>
      </c>
      <c r="K1902" s="18" t="n">
        <v>7.31279996002415E-029</v>
      </c>
      <c r="L1902" s="16" t="n">
        <v>0.7287102741894</v>
      </c>
      <c r="M1902" s="16" t="n">
        <v>0.788014403292181</v>
      </c>
      <c r="N1902" s="18" t="n">
        <v>0.000278564113601334</v>
      </c>
      <c r="O1902" s="16" t="n">
        <v>0.169366252572365</v>
      </c>
      <c r="P1902" s="34" t="b">
        <f aca="false">TRUE()</f>
        <v>1</v>
      </c>
      <c r="Q1902" s="16" t="n">
        <v>0</v>
      </c>
    </row>
    <row r="1903" customFormat="false" ht="22.35" hidden="false" customHeight="false" outlineLevel="0" collapsed="false">
      <c r="A1903" s="6" t="s">
        <v>3485</v>
      </c>
      <c r="B1903" s="7" t="s">
        <v>1306</v>
      </c>
      <c r="C1903" s="17" t="n">
        <v>2361</v>
      </c>
      <c r="D1903" s="16" t="n">
        <v>0.152587955980673</v>
      </c>
      <c r="E1903" s="16" t="n">
        <v>0.0254414070328886</v>
      </c>
      <c r="F1903" s="16" t="n">
        <v>0.199541121466921</v>
      </c>
      <c r="G1903" s="16" t="n">
        <v>0.069514568824014</v>
      </c>
      <c r="H1903" s="17" t="n">
        <v>12.1468209683951</v>
      </c>
      <c r="I1903" s="17" t="n">
        <v>461.036419844992</v>
      </c>
      <c r="J1903" s="18" t="n">
        <v>1.19653590481397E-029</v>
      </c>
      <c r="K1903" s="18" t="n">
        <v>5.57309091467787E-029</v>
      </c>
      <c r="L1903" s="16" t="n">
        <v>0.728966567742578</v>
      </c>
      <c r="M1903" s="16" t="n">
        <v>0.788906035665295</v>
      </c>
      <c r="N1903" s="18" t="n">
        <v>0.000278564113601334</v>
      </c>
      <c r="O1903" s="16" t="n">
        <v>0.169093120929484</v>
      </c>
      <c r="P1903" s="34" t="b">
        <f aca="false">TRUE()</f>
        <v>1</v>
      </c>
      <c r="Q1903" s="16" t="n">
        <v>0</v>
      </c>
    </row>
    <row r="1904" customFormat="false" ht="22.35" hidden="false" customHeight="false" outlineLevel="0" collapsed="false">
      <c r="A1904" s="6" t="s">
        <v>3486</v>
      </c>
      <c r="B1904" s="7" t="s">
        <v>1306</v>
      </c>
      <c r="C1904" s="17" t="n">
        <v>2362</v>
      </c>
      <c r="D1904" s="16" t="n">
        <v>0.151549525506718</v>
      </c>
      <c r="E1904" s="16" t="n">
        <v>0.0252889345295723</v>
      </c>
      <c r="F1904" s="16" t="n">
        <v>0.198440645014716</v>
      </c>
      <c r="G1904" s="16" t="n">
        <v>0.0694137495846717</v>
      </c>
      <c r="H1904" s="17" t="n">
        <v>12.1705667598822</v>
      </c>
      <c r="I1904" s="17" t="n">
        <v>463.492008438846</v>
      </c>
      <c r="J1904" s="18" t="n">
        <v>9.1887424235765E-030</v>
      </c>
      <c r="K1904" s="18" t="n">
        <v>4.29912976976804E-029</v>
      </c>
      <c r="L1904" s="16" t="n">
        <v>0.729146388878055</v>
      </c>
      <c r="M1904" s="16" t="n">
        <v>0.790020576131687</v>
      </c>
      <c r="N1904" s="18" t="n">
        <v>0.000278408095467763</v>
      </c>
      <c r="O1904" s="16" t="n">
        <v>0.168824364110071</v>
      </c>
      <c r="P1904" s="34" t="b">
        <f aca="false">TRUE()</f>
        <v>1</v>
      </c>
      <c r="Q1904" s="18" t="n">
        <v>1.38888888888889E-005</v>
      </c>
    </row>
    <row r="1905" customFormat="false" ht="22.35" hidden="false" customHeight="false" outlineLevel="0" collapsed="false">
      <c r="A1905" s="6" t="s">
        <v>3487</v>
      </c>
      <c r="B1905" s="7" t="s">
        <v>1306</v>
      </c>
      <c r="C1905" s="17" t="n">
        <v>2363</v>
      </c>
      <c r="D1905" s="16" t="n">
        <v>0.150623027337576</v>
      </c>
      <c r="E1905" s="16" t="n">
        <v>0.0251559007303806</v>
      </c>
      <c r="F1905" s="16" t="n">
        <v>0.197475781659577</v>
      </c>
      <c r="G1905" s="16" t="n">
        <v>0.0693558720545988</v>
      </c>
      <c r="H1905" s="17" t="n">
        <v>12.1922765233601</v>
      </c>
      <c r="I1905" s="17" t="n">
        <v>465.881802298824</v>
      </c>
      <c r="J1905" s="18" t="n">
        <v>7.19698659470418E-030</v>
      </c>
      <c r="K1905" s="18" t="n">
        <v>3.38633722993451E-029</v>
      </c>
      <c r="L1905" s="16" t="n">
        <v>0.729240559764499</v>
      </c>
      <c r="M1905" s="16" t="n">
        <v>0.790997942386831</v>
      </c>
      <c r="N1905" s="18" t="n">
        <v>0.000277965928904895</v>
      </c>
      <c r="O1905" s="16" t="n">
        <v>0.168558985350642</v>
      </c>
      <c r="P1905" s="34" t="b">
        <f aca="false">TRUE()</f>
        <v>1</v>
      </c>
      <c r="Q1905" s="18" t="n">
        <v>1.48148148148148E-005</v>
      </c>
    </row>
    <row r="1906" customFormat="false" ht="22.35" hidden="false" customHeight="false" outlineLevel="0" collapsed="false">
      <c r="A1906" s="6" t="s">
        <v>3488</v>
      </c>
      <c r="B1906" s="7" t="s">
        <v>1306</v>
      </c>
      <c r="C1906" s="17" t="n">
        <v>2364</v>
      </c>
      <c r="D1906" s="16" t="n">
        <v>0.149786178951647</v>
      </c>
      <c r="E1906" s="16" t="n">
        <v>0.0250378167821772</v>
      </c>
      <c r="F1906" s="16" t="n">
        <v>0.196617994601009</v>
      </c>
      <c r="G1906" s="16" t="n">
        <v>0.0693327578053311</v>
      </c>
      <c r="H1906" s="17" t="n">
        <v>12.2120002989912</v>
      </c>
      <c r="I1906" s="17" t="n">
        <v>468.232939739937</v>
      </c>
      <c r="J1906" s="18" t="n">
        <v>5.74442221153129E-030</v>
      </c>
      <c r="K1906" s="18" t="n">
        <v>2.71828417079303E-029</v>
      </c>
      <c r="L1906" s="16" t="n">
        <v>0.729238458193718</v>
      </c>
      <c r="M1906" s="16" t="n">
        <v>0.791649519890261</v>
      </c>
      <c r="N1906" s="18" t="n">
        <v>0.000277965928904895</v>
      </c>
      <c r="O1906" s="16" t="n">
        <v>0.168301572041794</v>
      </c>
      <c r="P1906" s="34" t="b">
        <f aca="false">TRUE()</f>
        <v>1</v>
      </c>
      <c r="Q1906" s="18" t="n">
        <v>0.000115618866729978</v>
      </c>
    </row>
    <row r="1907" customFormat="false" ht="22.35" hidden="false" customHeight="false" outlineLevel="0" collapsed="false">
      <c r="A1907" s="6" t="s">
        <v>3489</v>
      </c>
      <c r="B1907" s="7" t="s">
        <v>1306</v>
      </c>
      <c r="C1907" s="17" t="n">
        <v>2365</v>
      </c>
      <c r="D1907" s="16" t="n">
        <v>0.149017853933367</v>
      </c>
      <c r="E1907" s="16" t="n">
        <v>0.0249302580843069</v>
      </c>
      <c r="F1907" s="16" t="n">
        <v>0.19584247104026</v>
      </c>
      <c r="G1907" s="16" t="n">
        <v>0.0693362616453712</v>
      </c>
      <c r="H1907" s="17" t="n">
        <v>12.2304587285586</v>
      </c>
      <c r="I1907" s="17" t="n">
        <v>470.573222781004</v>
      </c>
      <c r="J1907" s="18" t="n">
        <v>4.63929519081255E-030</v>
      </c>
      <c r="K1907" s="18" t="n">
        <v>2.21299713124966E-029</v>
      </c>
      <c r="L1907" s="16" t="n">
        <v>0.729169324851526</v>
      </c>
      <c r="M1907" s="16" t="n">
        <v>0.792283950617284</v>
      </c>
      <c r="N1907" s="18" t="n">
        <v>0.000277965928904895</v>
      </c>
      <c r="O1907" s="16" t="n">
        <v>0.168049292564013</v>
      </c>
      <c r="P1907" s="34" t="b">
        <f aca="false">TRUE()</f>
        <v>1</v>
      </c>
      <c r="Q1907" s="18" t="n">
        <v>7.77777777777778E-005</v>
      </c>
    </row>
    <row r="1908" customFormat="false" ht="22.35" hidden="false" customHeight="false" outlineLevel="0" collapsed="false">
      <c r="A1908" s="6" t="s">
        <v>3490</v>
      </c>
      <c r="B1908" s="7" t="s">
        <v>1306</v>
      </c>
      <c r="C1908" s="17" t="n">
        <v>2366</v>
      </c>
      <c r="D1908" s="16" t="n">
        <v>0.148298274846315</v>
      </c>
      <c r="E1908" s="16" t="n">
        <v>0.0248298254238706</v>
      </c>
      <c r="F1908" s="16" t="n">
        <v>0.195126427592043</v>
      </c>
      <c r="G1908" s="16" t="n">
        <v>0.0693594735744201</v>
      </c>
      <c r="H1908" s="17" t="n">
        <v>12.2482365035142</v>
      </c>
      <c r="I1908" s="17" t="n">
        <v>472.919428957871</v>
      </c>
      <c r="J1908" s="18" t="n">
        <v>3.76956907819375E-030</v>
      </c>
      <c r="K1908" s="18" t="n">
        <v>1.81271282439213E-029</v>
      </c>
      <c r="L1908" s="16" t="n">
        <v>0.729059742114076</v>
      </c>
      <c r="M1908" s="16" t="n">
        <v>0.792815500685871</v>
      </c>
      <c r="N1908" s="18" t="n">
        <v>0.000277965928904895</v>
      </c>
      <c r="O1908" s="16" t="n">
        <v>0.167808174927706</v>
      </c>
      <c r="P1908" s="34" t="b">
        <f aca="false">TRUE()</f>
        <v>1</v>
      </c>
      <c r="Q1908" s="18" t="n">
        <v>8.62659592148575E-005</v>
      </c>
    </row>
    <row r="1909" customFormat="false" ht="22.35" hidden="false" customHeight="false" outlineLevel="0" collapsed="false">
      <c r="A1909" s="6" t="s">
        <v>3491</v>
      </c>
      <c r="B1909" s="7" t="s">
        <v>1306</v>
      </c>
      <c r="C1909" s="17" t="n">
        <v>2367</v>
      </c>
      <c r="D1909" s="16" t="n">
        <v>0.147612464941732</v>
      </c>
      <c r="E1909" s="16" t="n">
        <v>0.0247333809920425</v>
      </c>
      <c r="F1909" s="16" t="n">
        <v>0.194451462069559</v>
      </c>
      <c r="G1909" s="16" t="n">
        <v>0.0693961436385726</v>
      </c>
      <c r="H1909" s="17" t="n">
        <v>12.2656981506323</v>
      </c>
      <c r="I1909" s="17" t="n">
        <v>475.288917371557</v>
      </c>
      <c r="J1909" s="18" t="n">
        <v>3.07018571506144E-030</v>
      </c>
      <c r="K1909" s="18" t="n">
        <v>1.48499658712179E-029</v>
      </c>
      <c r="L1909" s="16" t="n">
        <v>0.728922830843042</v>
      </c>
      <c r="M1909" s="16" t="n">
        <v>0.793449931412894</v>
      </c>
      <c r="N1909" s="18" t="n">
        <v>0.000277965928904895</v>
      </c>
      <c r="O1909" s="16" t="n">
        <v>0.16756724280282</v>
      </c>
      <c r="P1909" s="34" t="b">
        <f aca="false">TRUE()</f>
        <v>1</v>
      </c>
      <c r="Q1909" s="18" t="n">
        <v>0.000133309543579118</v>
      </c>
    </row>
    <row r="1910" customFormat="false" ht="22.35" hidden="false" customHeight="false" outlineLevel="0" collapsed="false">
      <c r="A1910" s="6" t="s">
        <v>3492</v>
      </c>
      <c r="B1910" s="7" t="s">
        <v>1306</v>
      </c>
      <c r="C1910" s="17" t="n">
        <v>2368</v>
      </c>
      <c r="D1910" s="16" t="n">
        <v>0.146949995934371</v>
      </c>
      <c r="E1910" s="16" t="n">
        <v>0.024639611681258</v>
      </c>
      <c r="F1910" s="16" t="n">
        <v>0.193804024971883</v>
      </c>
      <c r="G1910" s="16" t="n">
        <v>0.0694414087006096</v>
      </c>
      <c r="H1910" s="17" t="n">
        <v>12.2827938430727</v>
      </c>
      <c r="I1910" s="17" t="n">
        <v>477.671123326436</v>
      </c>
      <c r="J1910" s="18" t="n">
        <v>2.50820546109898E-030</v>
      </c>
      <c r="K1910" s="18" t="n">
        <v>1.21743306006558E-029</v>
      </c>
      <c r="L1910" s="16" t="n">
        <v>0.72876088979764</v>
      </c>
      <c r="M1910" s="16" t="n">
        <v>0.793998628257888</v>
      </c>
      <c r="N1910" s="18" t="n">
        <v>0.000277965928904895</v>
      </c>
      <c r="O1910" s="16" t="n">
        <v>0.167328635862533</v>
      </c>
      <c r="P1910" s="34" t="b">
        <f aca="false">TRUE()</f>
        <v>1</v>
      </c>
      <c r="Q1910" s="18" t="n">
        <v>6.91037357704024E-005</v>
      </c>
    </row>
    <row r="1911" customFormat="false" ht="22.35" hidden="false" customHeight="false" outlineLevel="0" collapsed="false">
      <c r="A1911" s="6" t="s">
        <v>3493</v>
      </c>
      <c r="B1911" s="7" t="s">
        <v>1306</v>
      </c>
      <c r="C1911" s="17" t="n">
        <v>2369</v>
      </c>
      <c r="D1911" s="16" t="n">
        <v>0.146301343753744</v>
      </c>
      <c r="E1911" s="16" t="n">
        <v>0.0245488940954975</v>
      </c>
      <c r="F1911" s="16" t="n">
        <v>0.19317069367354</v>
      </c>
      <c r="G1911" s="16" t="n">
        <v>0.0694900500502006</v>
      </c>
      <c r="H1911" s="17" t="n">
        <v>12.2989885882009</v>
      </c>
      <c r="I1911" s="17" t="n">
        <v>480.016543610938</v>
      </c>
      <c r="J1911" s="18" t="n">
        <v>2.06755654350634E-030</v>
      </c>
      <c r="K1911" s="18" t="n">
        <v>1.007084466614E-029</v>
      </c>
      <c r="L1911" s="16" t="n">
        <v>0.728566538277548</v>
      </c>
      <c r="M1911" s="16" t="n">
        <v>0.794341563786008</v>
      </c>
      <c r="N1911" s="18" t="n">
        <v>0.000277965928904895</v>
      </c>
      <c r="O1911" s="16" t="n">
        <v>0.167095766377682</v>
      </c>
      <c r="P1911" s="34" t="b">
        <f aca="false">TRUE()</f>
        <v>1</v>
      </c>
      <c r="Q1911" s="18" t="n">
        <v>1.97530864197531E-005</v>
      </c>
    </row>
    <row r="1912" customFormat="false" ht="22.35" hidden="false" customHeight="false" outlineLevel="0" collapsed="false">
      <c r="A1912" s="6" t="s">
        <v>3494</v>
      </c>
      <c r="B1912" s="7" t="s">
        <v>1306</v>
      </c>
      <c r="C1912" s="17" t="n">
        <v>2370</v>
      </c>
      <c r="D1912" s="16" t="n">
        <v>0.14566269278855</v>
      </c>
      <c r="E1912" s="16" t="n">
        <v>0.0244587736726312</v>
      </c>
      <c r="F1912" s="16" t="n">
        <v>0.192543026138361</v>
      </c>
      <c r="G1912" s="16" t="n">
        <v>0.0695389049519737</v>
      </c>
      <c r="H1912" s="17" t="n">
        <v>12.3138815451948</v>
      </c>
      <c r="I1912" s="17" t="n">
        <v>482.353460660985</v>
      </c>
      <c r="J1912" s="18" t="n">
        <v>1.72541136137011E-030</v>
      </c>
      <c r="K1912" s="18" t="n">
        <v>8.43398957560183E-030</v>
      </c>
      <c r="L1912" s="16" t="n">
        <v>0.72830209226566</v>
      </c>
      <c r="M1912" s="16" t="n">
        <v>0.794941700960219</v>
      </c>
      <c r="N1912" s="18" t="n">
        <v>0.000277965928904895</v>
      </c>
      <c r="O1912" s="16" t="n">
        <v>0.166847301422258</v>
      </c>
      <c r="P1912" s="34" t="b">
        <f aca="false">TRUE()</f>
        <v>1</v>
      </c>
      <c r="Q1912" s="16" t="n">
        <v>0</v>
      </c>
    </row>
    <row r="1913" customFormat="false" ht="22.35" hidden="false" customHeight="false" outlineLevel="0" collapsed="false">
      <c r="A1913" s="6" t="s">
        <v>3495</v>
      </c>
      <c r="B1913" s="7" t="s">
        <v>1306</v>
      </c>
      <c r="C1913" s="17" t="n">
        <v>2371</v>
      </c>
      <c r="D1913" s="16" t="n">
        <v>0.145026687417396</v>
      </c>
      <c r="E1913" s="16" t="n">
        <v>0.0243674699542071</v>
      </c>
      <c r="F1913" s="16" t="n">
        <v>0.191912514539614</v>
      </c>
      <c r="G1913" s="16" t="n">
        <v>0.06958484952838</v>
      </c>
      <c r="H1913" s="17" t="n">
        <v>12.3278513203218</v>
      </c>
      <c r="I1913" s="17" t="n">
        <v>484.696394803142</v>
      </c>
      <c r="J1913" s="18" t="n">
        <v>1.45222498906736E-030</v>
      </c>
      <c r="K1913" s="18" t="n">
        <v>7.12379870523587E-030</v>
      </c>
      <c r="L1913" s="16" t="n">
        <v>0.727982963995352</v>
      </c>
      <c r="M1913" s="16" t="n">
        <v>0.795576131687243</v>
      </c>
      <c r="N1913" s="18" t="n">
        <v>0.000277965928904895</v>
      </c>
      <c r="O1913" s="16" t="n">
        <v>0.166589300270467</v>
      </c>
      <c r="P1913" s="34" t="b">
        <f aca="false">TRUE()</f>
        <v>1</v>
      </c>
      <c r="Q1913" s="18" t="n">
        <v>0.000135</v>
      </c>
    </row>
    <row r="1914" customFormat="false" ht="22.35" hidden="false" customHeight="false" outlineLevel="0" collapsed="false">
      <c r="A1914" s="6" t="s">
        <v>3496</v>
      </c>
      <c r="B1914" s="7" t="s">
        <v>1306</v>
      </c>
      <c r="C1914" s="17" t="n">
        <v>2372</v>
      </c>
      <c r="D1914" s="16" t="n">
        <v>0.144387188146708</v>
      </c>
      <c r="E1914" s="16" t="n">
        <v>0.0242742893809483</v>
      </c>
      <c r="F1914" s="16" t="n">
        <v>0.191271160009905</v>
      </c>
      <c r="G1914" s="16" t="n">
        <v>0.0696246374663038</v>
      </c>
      <c r="H1914" s="17" t="n">
        <v>12.3408980907616</v>
      </c>
      <c r="I1914" s="17" t="n">
        <v>487.035686712061</v>
      </c>
      <c r="J1914" s="18" t="n">
        <v>1.23302567412791E-030</v>
      </c>
      <c r="K1914" s="18" t="n">
        <v>6.07005521664393E-030</v>
      </c>
      <c r="L1914" s="16" t="n">
        <v>0.727613963295569</v>
      </c>
      <c r="M1914" s="16" t="n">
        <v>0.796073388203018</v>
      </c>
      <c r="N1914" s="18" t="n">
        <v>0.000277965928904895</v>
      </c>
      <c r="O1914" s="16" t="n">
        <v>0.166322382773218</v>
      </c>
      <c r="P1914" s="34" t="b">
        <f aca="false">TRUE()</f>
        <v>1</v>
      </c>
      <c r="Q1914" s="18" t="n">
        <v>4.9148304422566E-005</v>
      </c>
    </row>
    <row r="1915" customFormat="false" ht="22.35" hidden="false" customHeight="false" outlineLevel="0" collapsed="false">
      <c r="A1915" s="6" t="s">
        <v>3497</v>
      </c>
      <c r="B1915" s="7" t="s">
        <v>1306</v>
      </c>
      <c r="C1915" s="17" t="n">
        <v>2373</v>
      </c>
      <c r="D1915" s="16" t="n">
        <v>0.143744182877091</v>
      </c>
      <c r="E1915" s="16" t="n">
        <v>0.0241785128835695</v>
      </c>
      <c r="F1915" s="16" t="n">
        <v>0.190619903810321</v>
      </c>
      <c r="G1915" s="16" t="n">
        <v>0.0696583171545813</v>
      </c>
      <c r="H1915" s="17" t="n">
        <v>12.3534061828652</v>
      </c>
      <c r="I1915" s="17" t="n">
        <v>489.38764580382</v>
      </c>
      <c r="J1915" s="18" t="n">
        <v>1.05201612289847E-030</v>
      </c>
      <c r="K1915" s="18" t="n">
        <v>5.20986504776689E-030</v>
      </c>
      <c r="L1915" s="16" t="n">
        <v>0.727209867804352</v>
      </c>
      <c r="M1915" s="16" t="n">
        <v>0.796467764060357</v>
      </c>
      <c r="N1915" s="18" t="n">
        <v>0.000277965928904895</v>
      </c>
      <c r="O1915" s="16" t="n">
        <v>0.166040744785865</v>
      </c>
      <c r="P1915" s="34" t="b">
        <f aca="false">TRUE()</f>
        <v>1</v>
      </c>
      <c r="Q1915" s="16" t="n">
        <v>0</v>
      </c>
    </row>
    <row r="1916" customFormat="false" ht="22.35" hidden="false" customHeight="false" outlineLevel="0" collapsed="false">
      <c r="A1916" s="6" t="s">
        <v>3498</v>
      </c>
      <c r="B1916" s="7" t="s">
        <v>1306</v>
      </c>
      <c r="C1916" s="17" t="n">
        <v>2374</v>
      </c>
      <c r="D1916" s="16" t="n">
        <v>0.143092796714823</v>
      </c>
      <c r="E1916" s="16" t="n">
        <v>0.0240808961468249</v>
      </c>
      <c r="F1916" s="16" t="n">
        <v>0.189959923499048</v>
      </c>
      <c r="G1916" s="16" t="n">
        <v>0.0696861209500736</v>
      </c>
      <c r="H1916" s="17" t="n">
        <v>12.3668022873926</v>
      </c>
      <c r="I1916" s="17" t="n">
        <v>491.737719544069</v>
      </c>
      <c r="J1916" s="18" t="n">
        <v>8.90065186837188E-031</v>
      </c>
      <c r="K1916" s="18" t="n">
        <v>4.41838579590231E-030</v>
      </c>
      <c r="L1916" s="16" t="n">
        <v>0.7268615793241</v>
      </c>
      <c r="M1916" s="16" t="n">
        <v>0.79710219478738</v>
      </c>
      <c r="N1916" s="18" t="n">
        <v>0.000277965928904895</v>
      </c>
      <c r="O1916" s="16" t="n">
        <v>0.165759053040964</v>
      </c>
      <c r="P1916" s="34" t="b">
        <f aca="false">TRUE()</f>
        <v>1</v>
      </c>
      <c r="Q1916" s="18" t="n">
        <v>9.25925925925926E-006</v>
      </c>
    </row>
    <row r="1917" customFormat="false" ht="22.35" hidden="false" customHeight="false" outlineLevel="0" collapsed="false">
      <c r="A1917" s="6" t="s">
        <v>3499</v>
      </c>
      <c r="B1917" s="7" t="s">
        <v>1306</v>
      </c>
      <c r="C1917" s="17" t="n">
        <v>2375</v>
      </c>
      <c r="D1917" s="16" t="n">
        <v>0.142433877087545</v>
      </c>
      <c r="E1917" s="16" t="n">
        <v>0.0239826134300257</v>
      </c>
      <c r="F1917" s="16" t="n">
        <v>0.189291680883435</v>
      </c>
      <c r="G1917" s="16" t="n">
        <v>0.0697075592734466</v>
      </c>
      <c r="H1917" s="17" t="n">
        <v>12.3808203230165</v>
      </c>
      <c r="I1917" s="17" t="n">
        <v>494.056586106426</v>
      </c>
      <c r="J1917" s="18" t="n">
        <v>7.48972347799514E-031</v>
      </c>
      <c r="K1917" s="18" t="n">
        <v>3.7358596675096E-030</v>
      </c>
      <c r="L1917" s="16" t="n">
        <v>0.726567152725467</v>
      </c>
      <c r="M1917" s="16" t="n">
        <v>0.797633744855967</v>
      </c>
      <c r="N1917" s="18" t="n">
        <v>0.000277965928904895</v>
      </c>
      <c r="O1917" s="16" t="n">
        <v>0.165475918217994</v>
      </c>
      <c r="P1917" s="34" t="b">
        <f aca="false">TRUE()</f>
        <v>1</v>
      </c>
      <c r="Q1917" s="16" t="n">
        <v>0</v>
      </c>
    </row>
    <row r="1918" customFormat="false" ht="22.35" hidden="false" customHeight="false" outlineLevel="0" collapsed="false">
      <c r="A1918" s="6" t="s">
        <v>3500</v>
      </c>
      <c r="B1918" s="7" t="s">
        <v>1306</v>
      </c>
      <c r="C1918" s="17" t="n">
        <v>2376</v>
      </c>
      <c r="D1918" s="16" t="n">
        <v>0.141772522872261</v>
      </c>
      <c r="E1918" s="16" t="n">
        <v>0.0238841683348884</v>
      </c>
      <c r="F1918" s="16" t="n">
        <v>0.188619918666326</v>
      </c>
      <c r="G1918" s="16" t="n">
        <v>0.0697231500174603</v>
      </c>
      <c r="H1918" s="17" t="n">
        <v>12.3952187391717</v>
      </c>
      <c r="I1918" s="17" t="n">
        <v>496.337168744672</v>
      </c>
      <c r="J1918" s="18" t="n">
        <v>6.28331756845137E-031</v>
      </c>
      <c r="K1918" s="18" t="n">
        <v>3.14924733201367E-030</v>
      </c>
      <c r="L1918" s="16" t="n">
        <v>0.726315346726356</v>
      </c>
      <c r="M1918" s="16" t="n">
        <v>0.798165294924554</v>
      </c>
      <c r="N1918" s="18" t="n">
        <v>0.000277965928904895</v>
      </c>
      <c r="O1918" s="16" t="n">
        <v>0.165207440990924</v>
      </c>
      <c r="P1918" s="34" t="b">
        <f aca="false">TRUE()</f>
        <v>1</v>
      </c>
      <c r="Q1918" s="16" t="n">
        <v>0</v>
      </c>
    </row>
    <row r="1919" customFormat="false" ht="22.35" hidden="false" customHeight="false" outlineLevel="0" collapsed="false">
      <c r="A1919" s="6" t="s">
        <v>3501</v>
      </c>
      <c r="B1919" s="7" t="s">
        <v>1306</v>
      </c>
      <c r="C1919" s="17" t="n">
        <v>2377</v>
      </c>
      <c r="D1919" s="16" t="n">
        <v>0.141109495799335</v>
      </c>
      <c r="E1919" s="16" t="n">
        <v>0.0237861579804127</v>
      </c>
      <c r="F1919" s="16" t="n">
        <v>0.187945734055449</v>
      </c>
      <c r="G1919" s="16" t="n">
        <v>0.0697333104711205</v>
      </c>
      <c r="H1919" s="17" t="n">
        <v>12.4099313624537</v>
      </c>
      <c r="I1919" s="17" t="n">
        <v>498.569490074115</v>
      </c>
      <c r="J1919" s="18" t="n">
        <v>5.25928722743196E-031</v>
      </c>
      <c r="K1919" s="18" t="n">
        <v>2.65523625229229E-030</v>
      </c>
      <c r="L1919" s="16" t="n">
        <v>0.726106642548174</v>
      </c>
      <c r="M1919" s="16" t="n">
        <v>0.798662551440329</v>
      </c>
      <c r="N1919" s="18" t="n">
        <v>0.000277965928904895</v>
      </c>
      <c r="O1919" s="16" t="n">
        <v>0.16495770156686</v>
      </c>
      <c r="P1919" s="34" t="b">
        <f aca="false">TRUE()</f>
        <v>1</v>
      </c>
      <c r="Q1919" s="18" t="n">
        <v>2.62345679012346E-005</v>
      </c>
    </row>
    <row r="1920" customFormat="false" ht="22.35" hidden="false" customHeight="false" outlineLevel="0" collapsed="false">
      <c r="A1920" s="6" t="s">
        <v>3502</v>
      </c>
      <c r="B1920" s="7" t="s">
        <v>1306</v>
      </c>
      <c r="C1920" s="17" t="n">
        <v>2378</v>
      </c>
      <c r="D1920" s="16" t="n">
        <v>0.140446582281993</v>
      </c>
      <c r="E1920" s="16" t="n">
        <v>0.0236895672983443</v>
      </c>
      <c r="F1920" s="16" t="n">
        <v>0.187264050972269</v>
      </c>
      <c r="G1920" s="16" t="n">
        <v>0.0697362104717629</v>
      </c>
      <c r="H1920" s="17" t="n">
        <v>12.4231613456997</v>
      </c>
      <c r="I1920" s="17" t="n">
        <v>500.71813517803</v>
      </c>
      <c r="J1920" s="18" t="n">
        <v>4.47079334711075E-031</v>
      </c>
      <c r="K1920" s="18" t="n">
        <v>2.27433347578315E-030</v>
      </c>
      <c r="L1920" s="16" t="n">
        <v>0.725852560302408</v>
      </c>
      <c r="M1920" s="16" t="n">
        <v>0.799314128943759</v>
      </c>
      <c r="N1920" s="18" t="n">
        <v>0.000277965928904895</v>
      </c>
      <c r="O1920" s="16" t="n">
        <v>0.164719926862212</v>
      </c>
      <c r="P1920" s="34" t="b">
        <f aca="false">TRUE()</f>
        <v>1</v>
      </c>
      <c r="Q1920" s="18" t="n">
        <v>3.60623781676413E-005</v>
      </c>
    </row>
    <row r="1921" customFormat="false" ht="22.35" hidden="false" customHeight="false" outlineLevel="0" collapsed="false">
      <c r="A1921" s="6" t="s">
        <v>3503</v>
      </c>
      <c r="B1921" s="7" t="s">
        <v>1306</v>
      </c>
      <c r="C1921" s="17" t="n">
        <v>2379</v>
      </c>
      <c r="D1921" s="16" t="n">
        <v>0.139785624810447</v>
      </c>
      <c r="E1921" s="16" t="n">
        <v>0.0235941346813302</v>
      </c>
      <c r="F1921" s="16" t="n">
        <v>0.186574440857082</v>
      </c>
      <c r="G1921" s="16" t="n">
        <v>0.069731759318205</v>
      </c>
      <c r="H1921" s="17" t="n">
        <v>12.434366308369</v>
      </c>
      <c r="I1921" s="17" t="n">
        <v>502.788270208148</v>
      </c>
      <c r="J1921" s="18" t="n">
        <v>3.87972284429344E-031</v>
      </c>
      <c r="K1921" s="18" t="n">
        <v>1.98530823721551E-030</v>
      </c>
      <c r="L1921" s="16" t="n">
        <v>0.725518935083834</v>
      </c>
      <c r="M1921" s="16" t="n">
        <v>0.799639917695473</v>
      </c>
      <c r="N1921" s="18" t="n">
        <v>0.000277965928904895</v>
      </c>
      <c r="O1921" s="16" t="n">
        <v>0.164492395817541</v>
      </c>
      <c r="P1921" s="34" t="b">
        <f aca="false">TRUE()</f>
        <v>1</v>
      </c>
      <c r="Q1921" s="18" t="n">
        <v>2.64550264550265E-005</v>
      </c>
    </row>
    <row r="1922" customFormat="false" ht="22.35" hidden="false" customHeight="false" outlineLevel="0" collapsed="false">
      <c r="A1922" s="6" t="s">
        <v>3504</v>
      </c>
      <c r="B1922" s="7" t="s">
        <v>1306</v>
      </c>
      <c r="C1922" s="17" t="n">
        <v>2380</v>
      </c>
      <c r="D1922" s="16" t="n">
        <v>0.139121363241669</v>
      </c>
      <c r="E1922" s="16" t="n">
        <v>0.0234967131786872</v>
      </c>
      <c r="F1922" s="16" t="n">
        <v>0.185875388773261</v>
      </c>
      <c r="G1922" s="16" t="n">
        <v>0.0697214784802738</v>
      </c>
      <c r="H1922" s="17" t="n">
        <v>12.444971033053</v>
      </c>
      <c r="I1922" s="17" t="n">
        <v>504.860785812725</v>
      </c>
      <c r="J1922" s="18" t="n">
        <v>3.38602350464398E-031</v>
      </c>
      <c r="K1922" s="18" t="n">
        <v>1.73910860696442E-030</v>
      </c>
      <c r="L1922" s="16" t="n">
        <v>0.725150412603411</v>
      </c>
      <c r="M1922" s="16" t="n">
        <v>0.800154320987654</v>
      </c>
      <c r="N1922" s="18" t="n">
        <v>0.000277965928904895</v>
      </c>
      <c r="O1922" s="16" t="n">
        <v>0.164260733953739</v>
      </c>
      <c r="P1922" s="34" t="b">
        <f aca="false">TRUE()</f>
        <v>1</v>
      </c>
      <c r="Q1922" s="16" t="n">
        <v>0</v>
      </c>
    </row>
    <row r="1923" customFormat="false" ht="22.35" hidden="false" customHeight="false" outlineLevel="0" collapsed="false">
      <c r="A1923" s="6" t="s">
        <v>3505</v>
      </c>
      <c r="B1923" s="7" t="s">
        <v>1306</v>
      </c>
      <c r="C1923" s="17" t="n">
        <v>2381</v>
      </c>
      <c r="D1923" s="16" t="n">
        <v>0.138451870932254</v>
      </c>
      <c r="E1923" s="16" t="n">
        <v>0.0233971872146674</v>
      </c>
      <c r="F1923" s="16" t="n">
        <v>0.185166443403286</v>
      </c>
      <c r="G1923" s="16" t="n">
        <v>0.0697053508200063</v>
      </c>
      <c r="H1923" s="17" t="n">
        <v>12.4553924384663</v>
      </c>
      <c r="I1923" s="17" t="n">
        <v>506.938310397916</v>
      </c>
      <c r="J1923" s="18" t="n">
        <v>2.9600976927237E-031</v>
      </c>
      <c r="K1923" s="18" t="n">
        <v>1.52791112248798E-030</v>
      </c>
      <c r="L1923" s="16" t="n">
        <v>0.724770017797842</v>
      </c>
      <c r="M1923" s="16" t="n">
        <v>0.800445816186557</v>
      </c>
      <c r="N1923" s="18" t="n">
        <v>0.000277965928904895</v>
      </c>
      <c r="O1923" s="16" t="n">
        <v>0.164019880428248</v>
      </c>
      <c r="P1923" s="34" t="b">
        <f aca="false">TRUE()</f>
        <v>1</v>
      </c>
      <c r="Q1923" s="18" t="n">
        <v>8.46350296256663E-005</v>
      </c>
    </row>
    <row r="1924" customFormat="false" ht="22.35" hidden="false" customHeight="false" outlineLevel="0" collapsed="false">
      <c r="A1924" s="6" t="s">
        <v>3506</v>
      </c>
      <c r="B1924" s="7" t="s">
        <v>1306</v>
      </c>
      <c r="C1924" s="17" t="n">
        <v>2382</v>
      </c>
      <c r="D1924" s="16" t="n">
        <v>0.137781028907036</v>
      </c>
      <c r="E1924" s="16" t="n">
        <v>0.0232942436628946</v>
      </c>
      <c r="F1924" s="16" t="n">
        <v>0.18445005130173</v>
      </c>
      <c r="G1924" s="16" t="n">
        <v>0.0696844171149405</v>
      </c>
      <c r="H1924" s="17" t="n">
        <v>12.4653810345155</v>
      </c>
      <c r="I1924" s="17" t="n">
        <v>509.057757467519</v>
      </c>
      <c r="J1924" s="18" t="n">
        <v>2.59674317601558E-031</v>
      </c>
      <c r="K1924" s="18" t="n">
        <v>1.34706052255808E-030</v>
      </c>
      <c r="L1924" s="16" t="n">
        <v>0.724345680128101</v>
      </c>
      <c r="M1924" s="16" t="n">
        <v>0.801063100137174</v>
      </c>
      <c r="N1924" s="18" t="n">
        <v>0.000277965928904895</v>
      </c>
      <c r="O1924" s="16" t="n">
        <v>0.163782671588805</v>
      </c>
      <c r="P1924" s="34" t="b">
        <f aca="false">TRUE()</f>
        <v>1</v>
      </c>
      <c r="Q1924" s="18" t="n">
        <v>0.000117706367706368</v>
      </c>
    </row>
    <row r="1925" customFormat="false" ht="22.35" hidden="false" customHeight="false" outlineLevel="0" collapsed="false">
      <c r="A1925" s="6" t="s">
        <v>3507</v>
      </c>
      <c r="B1925" s="7" t="s">
        <v>1306</v>
      </c>
      <c r="C1925" s="17" t="n">
        <v>2383</v>
      </c>
      <c r="D1925" s="16" t="n">
        <v>0.137109199723146</v>
      </c>
      <c r="E1925" s="16" t="n">
        <v>0.0231880028962349</v>
      </c>
      <c r="F1925" s="16" t="n">
        <v>0.183729485539815</v>
      </c>
      <c r="G1925" s="16" t="n">
        <v>0.0696601067676165</v>
      </c>
      <c r="H1925" s="17" t="n">
        <v>12.4755253344076</v>
      </c>
      <c r="I1925" s="17" t="n">
        <v>511.227152355319</v>
      </c>
      <c r="J1925" s="18" t="n">
        <v>2.27275548487156E-031</v>
      </c>
      <c r="K1925" s="18" t="n">
        <v>1.18640695122226E-030</v>
      </c>
      <c r="L1925" s="16" t="n">
        <v>0.723907822383466</v>
      </c>
      <c r="M1925" s="16" t="n">
        <v>0.801440329218107</v>
      </c>
      <c r="N1925" s="18" t="n">
        <v>0.000277965928904895</v>
      </c>
      <c r="O1925" s="16" t="n">
        <v>0.163553576276648</v>
      </c>
      <c r="P1925" s="34" t="b">
        <f aca="false">TRUE()</f>
        <v>1</v>
      </c>
      <c r="Q1925" s="18" t="n">
        <v>3.30761316872428E-005</v>
      </c>
    </row>
    <row r="1926" customFormat="false" ht="22.35" hidden="false" customHeight="false" outlineLevel="0" collapsed="false">
      <c r="A1926" s="6" t="s">
        <v>3508</v>
      </c>
      <c r="B1926" s="7" t="s">
        <v>1306</v>
      </c>
      <c r="C1926" s="17" t="n">
        <v>2384</v>
      </c>
      <c r="D1926" s="16" t="n">
        <v>0.136437437573255</v>
      </c>
      <c r="E1926" s="16" t="n">
        <v>0.0230814454979541</v>
      </c>
      <c r="F1926" s="16" t="n">
        <v>0.183008367669905</v>
      </c>
      <c r="G1926" s="16" t="n">
        <v>0.0696316625254344</v>
      </c>
      <c r="H1926" s="17" t="n">
        <v>12.4860291807944</v>
      </c>
      <c r="I1926" s="17" t="n">
        <v>513.37501208005</v>
      </c>
      <c r="J1926" s="18" t="n">
        <v>1.98304662583994E-031</v>
      </c>
      <c r="K1926" s="18" t="n">
        <v>1.04304733805269E-030</v>
      </c>
      <c r="L1926" s="16" t="n">
        <v>0.72350193310464</v>
      </c>
      <c r="M1926" s="16" t="n">
        <v>0.802006172839506</v>
      </c>
      <c r="N1926" s="18" t="n">
        <v>0.000277965928904895</v>
      </c>
      <c r="O1926" s="16" t="n">
        <v>0.163331795287125</v>
      </c>
      <c r="P1926" s="34" t="b">
        <f aca="false">TRUE()</f>
        <v>1</v>
      </c>
      <c r="Q1926" s="18" t="n">
        <v>2.13945005611673E-005</v>
      </c>
    </row>
    <row r="1927" customFormat="false" ht="22.35" hidden="false" customHeight="false" outlineLevel="0" collapsed="false">
      <c r="A1927" s="6" t="s">
        <v>3509</v>
      </c>
      <c r="B1927" s="7" t="s">
        <v>1306</v>
      </c>
      <c r="C1927" s="17" t="n">
        <v>2385</v>
      </c>
      <c r="D1927" s="16" t="n">
        <v>0.135768976224503</v>
      </c>
      <c r="E1927" s="16" t="n">
        <v>0.0229749837500199</v>
      </c>
      <c r="F1927" s="16" t="n">
        <v>0.182288033931214</v>
      </c>
      <c r="G1927" s="16" t="n">
        <v>0.0695994973454033</v>
      </c>
      <c r="H1927" s="17" t="n">
        <v>12.4962604116209</v>
      </c>
      <c r="I1927" s="17" t="n">
        <v>515.495196504301</v>
      </c>
      <c r="J1927" s="18" t="n">
        <v>1.73561727632438E-031</v>
      </c>
      <c r="K1927" s="18" t="n">
        <v>9.27002792374022E-031</v>
      </c>
      <c r="L1927" s="16" t="n">
        <v>0.723094028057202</v>
      </c>
      <c r="M1927" s="16" t="n">
        <v>0.802640603566529</v>
      </c>
      <c r="N1927" s="18" t="n">
        <v>0.000277965928904895</v>
      </c>
      <c r="O1927" s="16" t="n">
        <v>0.163118223460399</v>
      </c>
      <c r="P1927" s="34" t="b">
        <f aca="false">TRUE()</f>
        <v>1</v>
      </c>
      <c r="Q1927" s="18" t="n">
        <v>0.000125150439770323</v>
      </c>
    </row>
    <row r="1928" customFormat="false" ht="22.35" hidden="false" customHeight="false" outlineLevel="0" collapsed="false">
      <c r="A1928" s="6" t="s">
        <v>3510</v>
      </c>
      <c r="B1928" s="7" t="s">
        <v>1306</v>
      </c>
      <c r="C1928" s="17" t="n">
        <v>2386</v>
      </c>
      <c r="D1928" s="16" t="n">
        <v>0.135105157190173</v>
      </c>
      <c r="E1928" s="16" t="n">
        <v>0.0228685562992546</v>
      </c>
      <c r="F1928" s="16" t="n">
        <v>0.18156948404098</v>
      </c>
      <c r="G1928" s="16" t="n">
        <v>0.069563700816832</v>
      </c>
      <c r="H1928" s="17" t="n">
        <v>12.5061294265451</v>
      </c>
      <c r="I1928" s="17" t="n">
        <v>517.589649233868</v>
      </c>
      <c r="J1928" s="18" t="n">
        <v>1.52503567595225E-031</v>
      </c>
      <c r="K1928" s="18" t="n">
        <v>8.21934812363873E-031</v>
      </c>
      <c r="L1928" s="16" t="n">
        <v>0.722677864244466</v>
      </c>
      <c r="M1928" s="16" t="n">
        <v>0.803086419753086</v>
      </c>
      <c r="N1928" s="18" t="n">
        <v>0.000277965928904895</v>
      </c>
      <c r="O1928" s="16" t="n">
        <v>0.162910105131531</v>
      </c>
      <c r="P1928" s="34" t="b">
        <f aca="false">TRUE()</f>
        <v>1</v>
      </c>
      <c r="Q1928" s="18" t="n">
        <v>9.25925925925926E-006</v>
      </c>
    </row>
    <row r="1929" customFormat="false" ht="22.35" hidden="false" customHeight="false" outlineLevel="0" collapsed="false">
      <c r="A1929" s="6" t="s">
        <v>3511</v>
      </c>
      <c r="B1929" s="7" t="s">
        <v>1306</v>
      </c>
      <c r="C1929" s="17" t="n">
        <v>2387</v>
      </c>
      <c r="D1929" s="16" t="n">
        <v>0.134444408115059</v>
      </c>
      <c r="E1929" s="16" t="n">
        <v>0.0227637243930931</v>
      </c>
      <c r="F1929" s="16" t="n">
        <v>0.180850608151632</v>
      </c>
      <c r="G1929" s="16" t="n">
        <v>0.0695237805260525</v>
      </c>
      <c r="H1929" s="17" t="n">
        <v>12.5152497799472</v>
      </c>
      <c r="I1929" s="17" t="n">
        <v>519.620182024349</v>
      </c>
      <c r="J1929" s="18" t="n">
        <v>1.35115871584694E-031</v>
      </c>
      <c r="K1929" s="18" t="n">
        <v>7.34902840205082E-031</v>
      </c>
      <c r="L1929" s="16" t="n">
        <v>0.722248984190814</v>
      </c>
      <c r="M1929" s="16" t="n">
        <v>0.803617969821674</v>
      </c>
      <c r="N1929" s="18" t="n">
        <v>0.000277965928904895</v>
      </c>
      <c r="O1929" s="16" t="n">
        <v>0.162703161474211</v>
      </c>
      <c r="P1929" s="34" t="b">
        <f aca="false">TRUE()</f>
        <v>1</v>
      </c>
      <c r="Q1929" s="18" t="n">
        <v>2.88065843621399E-005</v>
      </c>
    </row>
    <row r="1930" customFormat="false" ht="22.35" hidden="false" customHeight="false" outlineLevel="0" collapsed="false">
      <c r="A1930" s="6" t="s">
        <v>3512</v>
      </c>
      <c r="B1930" s="7" t="s">
        <v>1306</v>
      </c>
      <c r="C1930" s="17" t="n">
        <v>2388</v>
      </c>
      <c r="D1930" s="16" t="n">
        <v>0.133786440033958</v>
      </c>
      <c r="E1930" s="16" t="n">
        <v>0.0226591703855098</v>
      </c>
      <c r="F1930" s="16" t="n">
        <v>0.180131098737671</v>
      </c>
      <c r="G1930" s="16" t="n">
        <v>0.0694803594689146</v>
      </c>
      <c r="H1930" s="17" t="n">
        <v>12.5237959776473</v>
      </c>
      <c r="I1930" s="17" t="n">
        <v>521.62045482978</v>
      </c>
      <c r="J1930" s="18" t="n">
        <v>1.20439741954441E-031</v>
      </c>
      <c r="K1930" s="18" t="n">
        <v>6.58530868393848E-031</v>
      </c>
      <c r="L1930" s="16" t="n">
        <v>0.721801553496447</v>
      </c>
      <c r="M1930" s="16" t="n">
        <v>0.80380658436214</v>
      </c>
      <c r="N1930" s="18" t="n">
        <v>0.000277965928904895</v>
      </c>
      <c r="O1930" s="16" t="n">
        <v>0.162489655269552</v>
      </c>
      <c r="P1930" s="34" t="b">
        <f aca="false">TRUE()</f>
        <v>1</v>
      </c>
      <c r="Q1930" s="18" t="n">
        <v>4.61538461538462E-005</v>
      </c>
    </row>
    <row r="1931" customFormat="false" ht="22.35" hidden="false" customHeight="false" outlineLevel="0" collapsed="false">
      <c r="A1931" s="6" t="s">
        <v>3513</v>
      </c>
      <c r="B1931" s="7" t="s">
        <v>1306</v>
      </c>
      <c r="C1931" s="17" t="n">
        <v>2389</v>
      </c>
      <c r="D1931" s="16" t="n">
        <v>0.133129771109817</v>
      </c>
      <c r="E1931" s="16" t="n">
        <v>0.0225546480704304</v>
      </c>
      <c r="F1931" s="16" t="n">
        <v>0.179415307922155</v>
      </c>
      <c r="G1931" s="16" t="n">
        <v>0.0694353639769941</v>
      </c>
      <c r="H1931" s="17" t="n">
        <v>12.5331664159453</v>
      </c>
      <c r="I1931" s="17" t="n">
        <v>523.609729557228</v>
      </c>
      <c r="J1931" s="18" t="n">
        <v>1.06524805393632E-031</v>
      </c>
      <c r="K1931" s="18" t="n">
        <v>5.88652386662546E-031</v>
      </c>
      <c r="L1931" s="16" t="n">
        <v>0.721406966174145</v>
      </c>
      <c r="M1931" s="16" t="n">
        <v>0.804132373113855</v>
      </c>
      <c r="N1931" s="18" t="n">
        <v>0.000277965928904895</v>
      </c>
      <c r="O1931" s="16" t="n">
        <v>0.162276769107644</v>
      </c>
      <c r="P1931" s="34" t="b">
        <f aca="false">TRUE()</f>
        <v>1</v>
      </c>
      <c r="Q1931" s="16" t="n">
        <v>0</v>
      </c>
    </row>
    <row r="1932" customFormat="false" ht="22.35" hidden="false" customHeight="false" outlineLevel="0" collapsed="false">
      <c r="A1932" s="6" t="s">
        <v>3514</v>
      </c>
      <c r="B1932" s="7" t="s">
        <v>1306</v>
      </c>
      <c r="C1932" s="17" t="n">
        <v>2390</v>
      </c>
      <c r="D1932" s="16" t="n">
        <v>0.132471718276995</v>
      </c>
      <c r="E1932" s="16" t="n">
        <v>0.0224513761387758</v>
      </c>
      <c r="F1932" s="16" t="n">
        <v>0.178703139045299</v>
      </c>
      <c r="G1932" s="16" t="n">
        <v>0.0693890120276362</v>
      </c>
      <c r="H1932" s="17" t="n">
        <v>12.5438089186792</v>
      </c>
      <c r="I1932" s="17" t="n">
        <v>525.562402931944</v>
      </c>
      <c r="J1932" s="18" t="n">
        <v>9.31156858110293E-032</v>
      </c>
      <c r="K1932" s="18" t="n">
        <v>5.21498105419395E-031</v>
      </c>
      <c r="L1932" s="16" t="n">
        <v>0.721102641847326</v>
      </c>
      <c r="M1932" s="16" t="n">
        <v>0.804320987654321</v>
      </c>
      <c r="N1932" s="18" t="n">
        <v>0.000277965928904895</v>
      </c>
      <c r="O1932" s="16" t="n">
        <v>0.162063353774982</v>
      </c>
      <c r="P1932" s="34" t="b">
        <f aca="false">TRUE()</f>
        <v>1</v>
      </c>
      <c r="Q1932" s="18" t="n">
        <v>1.38888888888889E-005</v>
      </c>
    </row>
    <row r="1933" customFormat="false" ht="22.35" hidden="false" customHeight="false" outlineLevel="0" collapsed="false">
      <c r="A1933" s="6" t="s">
        <v>3515</v>
      </c>
      <c r="B1933" s="7" t="s">
        <v>1306</v>
      </c>
      <c r="C1933" s="17" t="n">
        <v>2391</v>
      </c>
      <c r="D1933" s="16" t="n">
        <v>0.131815929357087</v>
      </c>
      <c r="E1933" s="16" t="n">
        <v>0.022351428580208</v>
      </c>
      <c r="F1933" s="16" t="n">
        <v>0.177995816314682</v>
      </c>
      <c r="G1933" s="16" t="n">
        <v>0.0693410720266127</v>
      </c>
      <c r="H1933" s="17" t="n">
        <v>12.5547035335104</v>
      </c>
      <c r="I1933" s="17" t="n">
        <v>527.430775266281</v>
      </c>
      <c r="J1933" s="18" t="n">
        <v>8.13018372854792E-032</v>
      </c>
      <c r="K1933" s="18" t="n">
        <v>4.60303717237024E-031</v>
      </c>
      <c r="L1933" s="16" t="n">
        <v>0.720851954882987</v>
      </c>
      <c r="M1933" s="16" t="n">
        <v>0.804578189300412</v>
      </c>
      <c r="N1933" s="18" t="n">
        <v>0.000277965928904895</v>
      </c>
      <c r="O1933" s="16" t="n">
        <v>0.16185389537025</v>
      </c>
      <c r="P1933" s="34" t="b">
        <f aca="false">TRUE()</f>
        <v>1</v>
      </c>
      <c r="Q1933" s="16" t="n">
        <v>0</v>
      </c>
    </row>
    <row r="1934" customFormat="false" ht="22.35" hidden="false" customHeight="false" outlineLevel="0" collapsed="false">
      <c r="A1934" s="6" t="s">
        <v>3516</v>
      </c>
      <c r="B1934" s="7" t="s">
        <v>1306</v>
      </c>
      <c r="C1934" s="17" t="n">
        <v>2392</v>
      </c>
      <c r="D1934" s="16" t="n">
        <v>0.131167778929934</v>
      </c>
      <c r="E1934" s="16" t="n">
        <v>0.0222535676833364</v>
      </c>
      <c r="F1934" s="16" t="n">
        <v>0.177298023049324</v>
      </c>
      <c r="G1934" s="16" t="n">
        <v>0.0692923659135556</v>
      </c>
      <c r="H1934" s="17" t="n">
        <v>12.5658068985793</v>
      </c>
      <c r="I1934" s="17" t="n">
        <v>529.247973362415</v>
      </c>
      <c r="J1934" s="18" t="n">
        <v>7.08971331589612E-032</v>
      </c>
      <c r="K1934" s="18" t="n">
        <v>4.04708531787743E-031</v>
      </c>
      <c r="L1934" s="16" t="n">
        <v>0.720636670547369</v>
      </c>
      <c r="M1934" s="16" t="n">
        <v>0.805126886145405</v>
      </c>
      <c r="N1934" s="18" t="n">
        <v>0.000277965928904895</v>
      </c>
      <c r="O1934" s="16" t="n">
        <v>0.161666833820444</v>
      </c>
      <c r="P1934" s="34" t="b">
        <f aca="false">TRUE()</f>
        <v>1</v>
      </c>
      <c r="Q1934" s="18" t="n">
        <v>5.96119929453263E-005</v>
      </c>
    </row>
    <row r="1935" customFormat="false" ht="22.35" hidden="false" customHeight="false" outlineLevel="0" collapsed="false">
      <c r="A1935" s="6" t="s">
        <v>3517</v>
      </c>
      <c r="B1935" s="7" t="s">
        <v>1306</v>
      </c>
      <c r="C1935" s="17" t="n">
        <v>2393</v>
      </c>
      <c r="D1935" s="16" t="n">
        <v>0.130528106309103</v>
      </c>
      <c r="E1935" s="16" t="n">
        <v>0.0221574571747621</v>
      </c>
      <c r="F1935" s="16" t="n">
        <v>0.176607185305291</v>
      </c>
      <c r="G1935" s="16" t="n">
        <v>0.0692416692418255</v>
      </c>
      <c r="H1935" s="17" t="n">
        <v>12.5764025167143</v>
      </c>
      <c r="I1935" s="17" t="n">
        <v>531.012630395573</v>
      </c>
      <c r="J1935" s="18" t="n">
        <v>6.21791406043419E-032</v>
      </c>
      <c r="K1935" s="18" t="n">
        <v>3.56906547037371E-031</v>
      </c>
      <c r="L1935" s="16" t="n">
        <v>0.720416222140712</v>
      </c>
      <c r="M1935" s="16" t="n">
        <v>0.805418381344307</v>
      </c>
      <c r="N1935" s="18" t="n">
        <v>0.000277965928904895</v>
      </c>
      <c r="O1935" s="16" t="n">
        <v>0.161501289982636</v>
      </c>
      <c r="P1935" s="34" t="b">
        <f aca="false">TRUE()</f>
        <v>1</v>
      </c>
      <c r="Q1935" s="18" t="n">
        <v>1.7705589698566E-005</v>
      </c>
    </row>
    <row r="1936" customFormat="false" ht="22.35" hidden="false" customHeight="false" outlineLevel="0" collapsed="false">
      <c r="A1936" s="6" t="s">
        <v>3518</v>
      </c>
      <c r="B1936" s="7" t="s">
        <v>1306</v>
      </c>
      <c r="C1936" s="17" t="n">
        <v>2394</v>
      </c>
      <c r="D1936" s="16" t="n">
        <v>0.129897285964259</v>
      </c>
      <c r="E1936" s="16" t="n">
        <v>0.0220648690235895</v>
      </c>
      <c r="F1936" s="16" t="n">
        <v>0.17591740527274</v>
      </c>
      <c r="G1936" s="16" t="n">
        <v>0.0691859830967517</v>
      </c>
      <c r="H1936" s="17" t="n">
        <v>12.584795818296</v>
      </c>
      <c r="I1936" s="17" t="n">
        <v>532.664499825628</v>
      </c>
      <c r="J1936" s="18" t="n">
        <v>5.58148302490591E-032</v>
      </c>
      <c r="K1936" s="18" t="n">
        <v>3.22606609378266E-031</v>
      </c>
      <c r="L1936" s="16" t="n">
        <v>0.720121901976902</v>
      </c>
      <c r="M1936" s="16" t="n">
        <v>0.805761316872428</v>
      </c>
      <c r="N1936" s="18" t="n">
        <v>0.000277965928904895</v>
      </c>
      <c r="O1936" s="16" t="n">
        <v>0.161353498490021</v>
      </c>
      <c r="P1936" s="34" t="b">
        <f aca="false">TRUE()</f>
        <v>1</v>
      </c>
      <c r="Q1936" s="18" t="n">
        <v>6.11111111111111E-005</v>
      </c>
    </row>
    <row r="1937" customFormat="false" ht="22.35" hidden="false" customHeight="false" outlineLevel="0" collapsed="false">
      <c r="A1937" s="6" t="s">
        <v>3519</v>
      </c>
      <c r="B1937" s="7" t="s">
        <v>1306</v>
      </c>
      <c r="C1937" s="17" t="n">
        <v>2395</v>
      </c>
      <c r="D1937" s="16" t="n">
        <v>0.129271470306844</v>
      </c>
      <c r="E1937" s="16" t="n">
        <v>0.021971122380367</v>
      </c>
      <c r="F1937" s="16" t="n">
        <v>0.175228233025466</v>
      </c>
      <c r="G1937" s="16" t="n">
        <v>0.069125755933431</v>
      </c>
      <c r="H1937" s="17" t="n">
        <v>12.5927571531188</v>
      </c>
      <c r="I1937" s="17" t="n">
        <v>534.310341529543</v>
      </c>
      <c r="J1937" s="18" t="n">
        <v>5.03181732372398E-032</v>
      </c>
      <c r="K1937" s="18" t="n">
        <v>2.92056529978385E-031</v>
      </c>
      <c r="L1937" s="16" t="n">
        <v>0.719805143572391</v>
      </c>
      <c r="M1937" s="16" t="n">
        <v>0.806155692729767</v>
      </c>
      <c r="N1937" s="18" t="n">
        <v>0.000277965928904895</v>
      </c>
      <c r="O1937" s="16" t="n">
        <v>0.161214575847364</v>
      </c>
      <c r="P1937" s="34" t="b">
        <f aca="false">TRUE()</f>
        <v>1</v>
      </c>
      <c r="Q1937" s="16" t="n">
        <v>0</v>
      </c>
    </row>
    <row r="1938" customFormat="false" ht="22.35" hidden="false" customHeight="false" outlineLevel="0" collapsed="false">
      <c r="A1938" s="6" t="s">
        <v>3520</v>
      </c>
      <c r="B1938" s="7" t="s">
        <v>1306</v>
      </c>
      <c r="C1938" s="17" t="n">
        <v>2396</v>
      </c>
      <c r="D1938" s="16" t="n">
        <v>0.128646084328522</v>
      </c>
      <c r="E1938" s="16" t="n">
        <v>0.0218719356505239</v>
      </c>
      <c r="F1938" s="16" t="n">
        <v>0.174534114126786</v>
      </c>
      <c r="G1938" s="16" t="n">
        <v>0.0690604432504989</v>
      </c>
      <c r="H1938" s="17" t="n">
        <v>12.6009066160244</v>
      </c>
      <c r="I1938" s="17" t="n">
        <v>536.040862827029</v>
      </c>
      <c r="J1938" s="18" t="n">
        <v>4.52193139155857E-032</v>
      </c>
      <c r="K1938" s="18" t="n">
        <v>2.6468286706584E-031</v>
      </c>
      <c r="L1938" s="16" t="n">
        <v>0.719458778750283</v>
      </c>
      <c r="M1938" s="16" t="n">
        <v>0.8065329218107</v>
      </c>
      <c r="N1938" s="18" t="n">
        <v>0.000277965928904895</v>
      </c>
      <c r="O1938" s="16" t="n">
        <v>0.161074444353812</v>
      </c>
      <c r="P1938" s="34" t="b">
        <f aca="false">TRUE()</f>
        <v>1</v>
      </c>
      <c r="Q1938" s="18" t="n">
        <v>0.000248373500900137</v>
      </c>
    </row>
    <row r="1939" customFormat="false" ht="22.35" hidden="false" customHeight="false" outlineLevel="0" collapsed="false">
      <c r="A1939" s="6" t="s">
        <v>3521</v>
      </c>
      <c r="B1939" s="7" t="s">
        <v>1306</v>
      </c>
      <c r="C1939" s="17" t="n">
        <v>2397</v>
      </c>
      <c r="D1939" s="16" t="n">
        <v>0.128019384198328</v>
      </c>
      <c r="E1939" s="16" t="n">
        <v>0.0217684582657486</v>
      </c>
      <c r="F1939" s="16" t="n">
        <v>0.173828429987765</v>
      </c>
      <c r="G1939" s="16" t="n">
        <v>0.068988467722262</v>
      </c>
      <c r="H1939" s="17" t="n">
        <v>12.607872612445</v>
      </c>
      <c r="I1939" s="17" t="n">
        <v>537.819701159137</v>
      </c>
      <c r="J1939" s="18" t="n">
        <v>4.10799040156929E-032</v>
      </c>
      <c r="K1939" s="18" t="n">
        <v>2.41817874702306E-031</v>
      </c>
      <c r="L1939" s="16" t="n">
        <v>0.719021482579714</v>
      </c>
      <c r="M1939" s="16" t="n">
        <v>0.806893004115226</v>
      </c>
      <c r="N1939" s="18" t="n">
        <v>0.000278408095467763</v>
      </c>
      <c r="O1939" s="16" t="n">
        <v>0.160937329238808</v>
      </c>
      <c r="P1939" s="34" t="b">
        <f aca="false">TRUE()</f>
        <v>1</v>
      </c>
      <c r="Q1939" s="18" t="n">
        <v>4.71941638608305E-005</v>
      </c>
    </row>
    <row r="1940" customFormat="false" ht="22.35" hidden="false" customHeight="false" outlineLevel="0" collapsed="false">
      <c r="A1940" s="6" t="s">
        <v>3522</v>
      </c>
      <c r="B1940" s="7" t="s">
        <v>1306</v>
      </c>
      <c r="C1940" s="17" t="n">
        <v>2398</v>
      </c>
      <c r="D1940" s="16" t="n">
        <v>0.127390583876309</v>
      </c>
      <c r="E1940" s="16" t="n">
        <v>0.0216584805461151</v>
      </c>
      <c r="F1940" s="16" t="n">
        <v>0.173116749236117</v>
      </c>
      <c r="G1940" s="16" t="n">
        <v>0.0689115147055972</v>
      </c>
      <c r="H1940" s="17" t="n">
        <v>12.6156185170772</v>
      </c>
      <c r="I1940" s="17" t="n">
        <v>539.707217483964</v>
      </c>
      <c r="J1940" s="18" t="n">
        <v>3.69738298978785E-032</v>
      </c>
      <c r="K1940" s="18" t="n">
        <v>2.19201991537423E-031</v>
      </c>
      <c r="L1940" s="16" t="n">
        <v>0.71857684350056</v>
      </c>
      <c r="M1940" s="16" t="n">
        <v>0.807167352537723</v>
      </c>
      <c r="N1940" s="18" t="n">
        <v>0.000278408095467763</v>
      </c>
      <c r="O1940" s="16" t="n">
        <v>0.160799239331357</v>
      </c>
      <c r="P1940" s="34" t="b">
        <f aca="false">TRUE()</f>
        <v>1</v>
      </c>
      <c r="Q1940" s="18" t="n">
        <v>2.22222222222222E-005</v>
      </c>
    </row>
    <row r="1941" customFormat="false" ht="22.35" hidden="false" customHeight="false" outlineLevel="0" collapsed="false">
      <c r="A1941" s="6" t="s">
        <v>3523</v>
      </c>
      <c r="B1941" s="7" t="s">
        <v>1306</v>
      </c>
      <c r="C1941" s="17" t="n">
        <v>2399</v>
      </c>
      <c r="D1941" s="16" t="n">
        <v>0.126755952841226</v>
      </c>
      <c r="E1941" s="16" t="n">
        <v>0.0215446081101822</v>
      </c>
      <c r="F1941" s="16" t="n">
        <v>0.172396699034278</v>
      </c>
      <c r="G1941" s="16" t="n">
        <v>0.0688281154481309</v>
      </c>
      <c r="H1941" s="17" t="n">
        <v>12.6241998577124</v>
      </c>
      <c r="I1941" s="17" t="n">
        <v>541.635739096178</v>
      </c>
      <c r="J1941" s="18" t="n">
        <v>3.29863875993485E-032</v>
      </c>
      <c r="K1941" s="18" t="n">
        <v>1.96969077032081E-031</v>
      </c>
      <c r="L1941" s="16" t="n">
        <v>0.718159434043421</v>
      </c>
      <c r="M1941" s="16" t="n">
        <v>0.80752743484225</v>
      </c>
      <c r="N1941" s="18" t="n">
        <v>0.000278564113601334</v>
      </c>
      <c r="O1941" s="16" t="n">
        <v>0.160654140860736</v>
      </c>
      <c r="P1941" s="34" t="b">
        <f aca="false">TRUE()</f>
        <v>1</v>
      </c>
      <c r="Q1941" s="16" t="n">
        <v>0</v>
      </c>
    </row>
    <row r="1942" customFormat="false" ht="22.35" hidden="false" customHeight="false" outlineLevel="0" collapsed="false">
      <c r="A1942" s="6" t="s">
        <v>3524</v>
      </c>
      <c r="B1942" s="7" t="s">
        <v>1306</v>
      </c>
      <c r="C1942" s="17" t="n">
        <v>2400</v>
      </c>
      <c r="D1942" s="16" t="n">
        <v>0.126117364379251</v>
      </c>
      <c r="E1942" s="16" t="n">
        <v>0.0214314082266791</v>
      </c>
      <c r="F1942" s="16" t="n">
        <v>0.171664405014824</v>
      </c>
      <c r="G1942" s="16" t="n">
        <v>0.0687361581767141</v>
      </c>
      <c r="H1942" s="17" t="n">
        <v>12.6314094613391</v>
      </c>
      <c r="I1942" s="17" t="n">
        <v>543.490593512066</v>
      </c>
      <c r="J1942" s="18" t="n">
        <v>2.98626337793878E-032</v>
      </c>
      <c r="K1942" s="18" t="n">
        <v>1.79608594470231E-031</v>
      </c>
      <c r="L1942" s="16" t="n">
        <v>0.717697396744114</v>
      </c>
      <c r="M1942" s="16" t="n">
        <v>0.808041838134431</v>
      </c>
      <c r="N1942" s="18" t="n">
        <v>0.000278564113601334</v>
      </c>
      <c r="O1942" s="16" t="n">
        <v>0.160499847391326</v>
      </c>
      <c r="P1942" s="34" t="b">
        <f aca="false">TRUE()</f>
        <v>1</v>
      </c>
      <c r="Q1942" s="18" t="n">
        <v>0.00010355138688472</v>
      </c>
    </row>
    <row r="1943" customFormat="false" ht="22.35" hidden="false" customHeight="false" outlineLevel="0" collapsed="false">
      <c r="A1943" s="6" t="s">
        <v>3525</v>
      </c>
      <c r="B1943" s="7" t="s">
        <v>1306</v>
      </c>
      <c r="C1943" s="17" t="n">
        <v>2401</v>
      </c>
      <c r="D1943" s="16" t="n">
        <v>0.125475701535988</v>
      </c>
      <c r="E1943" s="16" t="n">
        <v>0.0213220529114371</v>
      </c>
      <c r="F1943" s="16" t="n">
        <v>0.170923785202313</v>
      </c>
      <c r="G1943" s="16" t="n">
        <v>0.0686364666149223</v>
      </c>
      <c r="H1943" s="17" t="n">
        <v>12.6373725315281</v>
      </c>
      <c r="I1943" s="17" t="n">
        <v>545.208478310588</v>
      </c>
      <c r="J1943" s="18" t="n">
        <v>2.74268179389689E-032</v>
      </c>
      <c r="K1943" s="18" t="n">
        <v>1.66405401237896E-031</v>
      </c>
      <c r="L1943" s="16" t="n">
        <v>0.717227842527276</v>
      </c>
      <c r="M1943" s="16" t="n">
        <v>0.808350480109739</v>
      </c>
      <c r="N1943" s="18" t="n">
        <v>0.000278564113601334</v>
      </c>
      <c r="O1943" s="16" t="n">
        <v>0.160336879194541</v>
      </c>
      <c r="P1943" s="34" t="b">
        <f aca="false">TRUE()</f>
        <v>1</v>
      </c>
      <c r="Q1943" s="16" t="n">
        <v>0</v>
      </c>
    </row>
    <row r="1944" customFormat="false" ht="22.35" hidden="false" customHeight="false" outlineLevel="0" collapsed="false">
      <c r="A1944" s="6" t="s">
        <v>3526</v>
      </c>
      <c r="B1944" s="7" t="s">
        <v>1306</v>
      </c>
      <c r="C1944" s="17" t="n">
        <v>2402</v>
      </c>
      <c r="D1944" s="16" t="n">
        <v>0.124827698182222</v>
      </c>
      <c r="E1944" s="16" t="n">
        <v>0.0212156398191759</v>
      </c>
      <c r="F1944" s="16" t="n">
        <v>0.170173582797136</v>
      </c>
      <c r="G1944" s="16" t="n">
        <v>0.0685280619333062</v>
      </c>
      <c r="H1944" s="17" t="n">
        <v>12.6429445478825</v>
      </c>
      <c r="I1944" s="17" t="n">
        <v>546.803272989199</v>
      </c>
      <c r="J1944" s="18" t="n">
        <v>2.5335655631699E-032</v>
      </c>
      <c r="K1944" s="18" t="n">
        <v>1.54622015987575E-031</v>
      </c>
      <c r="L1944" s="16" t="n">
        <v>0.716793005942792</v>
      </c>
      <c r="M1944" s="16" t="n">
        <v>0.808950617283951</v>
      </c>
      <c r="N1944" s="18" t="n">
        <v>0.000278564113601334</v>
      </c>
      <c r="O1944" s="16" t="n">
        <v>0.160162787984848</v>
      </c>
      <c r="P1944" s="34" t="b">
        <f aca="false">TRUE()</f>
        <v>1</v>
      </c>
      <c r="Q1944" s="18" t="n">
        <v>3.1275720164609E-005</v>
      </c>
    </row>
    <row r="1945" customFormat="false" ht="22.35" hidden="false" customHeight="false" outlineLevel="0" collapsed="false">
      <c r="A1945" s="6" t="s">
        <v>3527</v>
      </c>
      <c r="B1945" s="7" t="s">
        <v>1306</v>
      </c>
      <c r="C1945" s="17" t="n">
        <v>2403</v>
      </c>
      <c r="D1945" s="16" t="n">
        <v>0.124174517304185</v>
      </c>
      <c r="E1945" s="16" t="n">
        <v>0.021108743887153</v>
      </c>
      <c r="F1945" s="16" t="n">
        <v>0.169416345276494</v>
      </c>
      <c r="G1945" s="16" t="n">
        <v>0.0684133821866503</v>
      </c>
      <c r="H1945" s="17" t="n">
        <v>12.6488739027083</v>
      </c>
      <c r="I1945" s="17" t="n">
        <v>548.36710114175</v>
      </c>
      <c r="J1945" s="18" t="n">
        <v>2.33335443009131E-032</v>
      </c>
      <c r="K1945" s="18" t="n">
        <v>1.43245871078091E-031</v>
      </c>
      <c r="L1945" s="16" t="n">
        <v>0.716391957356532</v>
      </c>
      <c r="M1945" s="16" t="n">
        <v>0.809276406035665</v>
      </c>
      <c r="N1945" s="18" t="n">
        <v>0.000278564113601334</v>
      </c>
      <c r="O1945" s="16" t="n">
        <v>0.159997705821189</v>
      </c>
      <c r="P1945" s="34" t="b">
        <f aca="false">TRUE()</f>
        <v>1</v>
      </c>
      <c r="Q1945" s="18" t="n">
        <v>4.12698412698413E-005</v>
      </c>
    </row>
    <row r="1946" customFormat="false" ht="22.35" hidden="false" customHeight="false" outlineLevel="0" collapsed="false">
      <c r="A1946" s="6" t="s">
        <v>3528</v>
      </c>
      <c r="B1946" s="7" t="s">
        <v>1306</v>
      </c>
      <c r="C1946" s="17" t="n">
        <v>2404</v>
      </c>
      <c r="D1946" s="16" t="n">
        <v>0.123515258211237</v>
      </c>
      <c r="E1946" s="16" t="n">
        <v>0.0210034741461249</v>
      </c>
      <c r="F1946" s="16" t="n">
        <v>0.16865451698783</v>
      </c>
      <c r="G1946" s="16" t="n">
        <v>0.0682942985979339</v>
      </c>
      <c r="H1946" s="17" t="n">
        <v>12.6554608635021</v>
      </c>
      <c r="I1946" s="17" t="n">
        <v>549.866742088755</v>
      </c>
      <c r="J1946" s="18" t="n">
        <v>2.13721709179969E-032</v>
      </c>
      <c r="K1946" s="18" t="n">
        <v>1.31594227462444E-031</v>
      </c>
      <c r="L1946" s="16" t="n">
        <v>0.71605725416429</v>
      </c>
      <c r="M1946" s="16" t="n">
        <v>0.809447873799726</v>
      </c>
      <c r="N1946" s="18" t="n">
        <v>0.000278564113601334</v>
      </c>
      <c r="O1946" s="16" t="n">
        <v>0.159855008149375</v>
      </c>
      <c r="P1946" s="34" t="b">
        <f aca="false">TRUE()</f>
        <v>1</v>
      </c>
      <c r="Q1946" s="16" t="n">
        <v>0</v>
      </c>
    </row>
    <row r="1947" customFormat="false" ht="22.35" hidden="false" customHeight="false" outlineLevel="0" collapsed="false">
      <c r="A1947" s="6" t="s">
        <v>3529</v>
      </c>
      <c r="B1947" s="7" t="s">
        <v>1306</v>
      </c>
      <c r="C1947" s="17" t="n">
        <v>2405</v>
      </c>
      <c r="D1947" s="16" t="n">
        <v>0.122849838908395</v>
      </c>
      <c r="E1947" s="16" t="n">
        <v>0.0208981269799502</v>
      </c>
      <c r="F1947" s="16" t="n">
        <v>0.16788632875473</v>
      </c>
      <c r="G1947" s="16" t="n">
        <v>0.0681686636059981</v>
      </c>
      <c r="H1947" s="17" t="n">
        <v>12.6628418925905</v>
      </c>
      <c r="I1947" s="17" t="n">
        <v>551.325286733716</v>
      </c>
      <c r="J1947" s="18" t="n">
        <v>1.94351198745209E-032</v>
      </c>
      <c r="K1947" s="18" t="n">
        <v>1.21104725944838E-031</v>
      </c>
      <c r="L1947" s="16" t="n">
        <v>0.715785601899177</v>
      </c>
      <c r="M1947" s="16" t="n">
        <v>0.809790809327846</v>
      </c>
      <c r="N1947" s="18" t="n">
        <v>0.000278564113601334</v>
      </c>
      <c r="O1947" s="16" t="n">
        <v>0.159717059933713</v>
      </c>
      <c r="P1947" s="34" t="b">
        <f aca="false">TRUE()</f>
        <v>1</v>
      </c>
      <c r="Q1947" s="18" t="n">
        <v>2.22222222222222E-005</v>
      </c>
    </row>
    <row r="1948" customFormat="false" ht="22.35" hidden="false" customHeight="false" outlineLevel="0" collapsed="false">
      <c r="A1948" s="6" t="s">
        <v>3530</v>
      </c>
      <c r="B1948" s="7" t="s">
        <v>1306</v>
      </c>
      <c r="C1948" s="17" t="n">
        <v>2406</v>
      </c>
      <c r="D1948" s="16" t="n">
        <v>0.122185671727468</v>
      </c>
      <c r="E1948" s="16" t="n">
        <v>0.0207902603869782</v>
      </c>
      <c r="F1948" s="16" t="n">
        <v>0.16711541359559</v>
      </c>
      <c r="G1948" s="16" t="n">
        <v>0.068038470452013</v>
      </c>
      <c r="H1948" s="17" t="n">
        <v>12.6701823564136</v>
      </c>
      <c r="I1948" s="17" t="n">
        <v>552.809629329652</v>
      </c>
      <c r="J1948" s="18" t="n">
        <v>1.76736216821178E-032</v>
      </c>
      <c r="K1948" s="18" t="n">
        <v>1.10626742052472E-031</v>
      </c>
      <c r="L1948" s="16" t="n">
        <v>0.715498057645759</v>
      </c>
      <c r="M1948" s="16" t="n">
        <v>0.810305212620027</v>
      </c>
      <c r="N1948" s="18" t="n">
        <v>0.000278564113601334</v>
      </c>
      <c r="O1948" s="16" t="n">
        <v>0.159592061150021</v>
      </c>
      <c r="P1948" s="34" t="b">
        <f aca="false">TRUE()</f>
        <v>1</v>
      </c>
      <c r="Q1948" s="18" t="n">
        <v>0.000162378532157013</v>
      </c>
    </row>
    <row r="1949" customFormat="false" ht="22.35" hidden="false" customHeight="false" outlineLevel="0" collapsed="false">
      <c r="A1949" s="6" t="s">
        <v>3531</v>
      </c>
      <c r="B1949" s="7" t="s">
        <v>1306</v>
      </c>
      <c r="C1949" s="17" t="n">
        <v>2407</v>
      </c>
      <c r="D1949" s="16" t="n">
        <v>0.121527318765312</v>
      </c>
      <c r="E1949" s="16" t="n">
        <v>0.0206835328881082</v>
      </c>
      <c r="F1949" s="16" t="n">
        <v>0.166341802501688</v>
      </c>
      <c r="G1949" s="16" t="n">
        <v>0.0679042134271293</v>
      </c>
      <c r="H1949" s="17" t="n">
        <v>12.6754267920744</v>
      </c>
      <c r="I1949" s="17" t="n">
        <v>554.243351257071</v>
      </c>
      <c r="J1949" s="18" t="n">
        <v>1.6420760917398E-032</v>
      </c>
      <c r="K1949" s="18" t="n">
        <v>1.03408433698333E-031</v>
      </c>
      <c r="L1949" s="16" t="n">
        <v>0.715114757468659</v>
      </c>
      <c r="M1949" s="16" t="n">
        <v>0.810613854595336</v>
      </c>
      <c r="N1949" s="18" t="n">
        <v>0.000278564113601334</v>
      </c>
      <c r="O1949" s="16" t="n">
        <v>0.15948359635644</v>
      </c>
      <c r="P1949" s="34" t="b">
        <f aca="false">TRUE()</f>
        <v>1</v>
      </c>
      <c r="Q1949" s="16" t="n">
        <v>0</v>
      </c>
    </row>
    <row r="1950" customFormat="false" ht="22.35" hidden="false" customHeight="false" outlineLevel="0" collapsed="false">
      <c r="A1950" s="6" t="s">
        <v>3532</v>
      </c>
      <c r="B1950" s="7" t="s">
        <v>1306</v>
      </c>
      <c r="C1950" s="17" t="n">
        <v>2408</v>
      </c>
      <c r="D1950" s="16" t="n">
        <v>0.120877278765462</v>
      </c>
      <c r="E1950" s="16" t="n">
        <v>0.020578868629427</v>
      </c>
      <c r="F1950" s="16" t="n">
        <v>0.165569857170202</v>
      </c>
      <c r="G1950" s="16" t="n">
        <v>0.0677662811332117</v>
      </c>
      <c r="H1950" s="17" t="n">
        <v>12.6788585230253</v>
      </c>
      <c r="I1950" s="17" t="n">
        <v>555.609127597235</v>
      </c>
      <c r="J1950" s="18" t="n">
        <v>1.55490871895287E-032</v>
      </c>
      <c r="K1950" s="18" t="n">
        <v>9.83669387752196E-032</v>
      </c>
      <c r="L1950" s="16" t="n">
        <v>0.71466025082778</v>
      </c>
      <c r="M1950" s="16" t="n">
        <v>0.811042524005487</v>
      </c>
      <c r="N1950" s="18" t="n">
        <v>0.000278631529036446</v>
      </c>
      <c r="O1950" s="16" t="n">
        <v>0.159379309182282</v>
      </c>
      <c r="P1950" s="34" t="b">
        <f aca="false">TRUE()</f>
        <v>1</v>
      </c>
      <c r="Q1950" s="18" t="n">
        <v>8.72014710502683E-005</v>
      </c>
    </row>
    <row r="1951" customFormat="false" ht="22.35" hidden="false" customHeight="false" outlineLevel="0" collapsed="false">
      <c r="A1951" s="6" t="s">
        <v>3533</v>
      </c>
      <c r="B1951" s="7" t="s">
        <v>1306</v>
      </c>
      <c r="C1951" s="17" t="n">
        <v>2409</v>
      </c>
      <c r="D1951" s="16" t="n">
        <v>0.120235681665709</v>
      </c>
      <c r="E1951" s="16" t="n">
        <v>0.020475101418679</v>
      </c>
      <c r="F1951" s="16" t="n">
        <v>0.16480424231499</v>
      </c>
      <c r="G1951" s="16" t="n">
        <v>0.0676268488055236</v>
      </c>
      <c r="H1951" s="17" t="n">
        <v>12.6817025283501</v>
      </c>
      <c r="I1951" s="17" t="n">
        <v>556.94689146562</v>
      </c>
      <c r="J1951" s="18" t="n">
        <v>1.48164803202741E-032</v>
      </c>
      <c r="K1951" s="18" t="n">
        <v>9.44522170954494E-032</v>
      </c>
      <c r="L1951" s="16" t="n">
        <v>0.714184871586378</v>
      </c>
      <c r="M1951" s="16" t="n">
        <v>0.811351165980796</v>
      </c>
      <c r="N1951" s="18" t="n">
        <v>0.000278631529036446</v>
      </c>
      <c r="O1951" s="16" t="n">
        <v>0.159276142461141</v>
      </c>
      <c r="P1951" s="34" t="b">
        <f aca="false">TRUE()</f>
        <v>1</v>
      </c>
      <c r="Q1951" s="18" t="n">
        <v>3.41841723854925E-005</v>
      </c>
    </row>
    <row r="1952" customFormat="false" ht="22.35" hidden="false" customHeight="false" outlineLevel="0" collapsed="false">
      <c r="A1952" s="6" t="s">
        <v>3534</v>
      </c>
      <c r="B1952" s="7" t="s">
        <v>1306</v>
      </c>
      <c r="C1952" s="17" t="n">
        <v>2410</v>
      </c>
      <c r="D1952" s="16" t="n">
        <v>0.119599893151444</v>
      </c>
      <c r="E1952" s="16" t="n">
        <v>0.0203734689341632</v>
      </c>
      <c r="F1952" s="16" t="n">
        <v>0.164042333075637</v>
      </c>
      <c r="G1952" s="16" t="n">
        <v>0.0674853220351107</v>
      </c>
      <c r="H1952" s="17" t="n">
        <v>12.6837931241347</v>
      </c>
      <c r="I1952" s="17" t="n">
        <v>558.225870200761</v>
      </c>
      <c r="J1952" s="18" t="n">
        <v>1.42373617329667E-032</v>
      </c>
      <c r="K1952" s="18" t="n">
        <v>9.13215628930627E-032</v>
      </c>
      <c r="L1952" s="16" t="n">
        <v>0.713694019743002</v>
      </c>
      <c r="M1952" s="16" t="n">
        <v>0.811917009602195</v>
      </c>
      <c r="N1952" s="18" t="n">
        <v>0.000278631529036446</v>
      </c>
      <c r="O1952" s="16" t="n">
        <v>0.15916341346064</v>
      </c>
      <c r="P1952" s="34" t="b">
        <f aca="false">TRUE()</f>
        <v>1</v>
      </c>
      <c r="Q1952" s="18" t="n">
        <v>5.43076409743077E-005</v>
      </c>
    </row>
    <row r="1953" customFormat="false" ht="22.35" hidden="false" customHeight="false" outlineLevel="0" collapsed="false">
      <c r="A1953" s="6" t="s">
        <v>3535</v>
      </c>
      <c r="B1953" s="7" t="s">
        <v>1306</v>
      </c>
      <c r="C1953" s="17" t="n">
        <v>2411</v>
      </c>
      <c r="D1953" s="16" t="n">
        <v>0.118969649660712</v>
      </c>
      <c r="E1953" s="16" t="n">
        <v>0.0202757792555072</v>
      </c>
      <c r="F1953" s="16" t="n">
        <v>0.163285167778188</v>
      </c>
      <c r="G1953" s="16" t="n">
        <v>0.0673416205295281</v>
      </c>
      <c r="H1953" s="17" t="n">
        <v>12.6851566907623</v>
      </c>
      <c r="I1953" s="17" t="n">
        <v>559.406437909106</v>
      </c>
      <c r="J1953" s="18" t="n">
        <v>1.38007680876585E-032</v>
      </c>
      <c r="K1953" s="18" t="n">
        <v>8.87956396337716E-032</v>
      </c>
      <c r="L1953" s="16" t="n">
        <v>0.713208230826887</v>
      </c>
      <c r="M1953" s="16" t="n">
        <v>0.812174211248285</v>
      </c>
      <c r="N1953" s="18" t="n">
        <v>0.000278631529036446</v>
      </c>
      <c r="O1953" s="16" t="n">
        <v>0.159042135884043</v>
      </c>
      <c r="P1953" s="34" t="b">
        <f aca="false">TRUE()</f>
        <v>1</v>
      </c>
      <c r="Q1953" s="18" t="n">
        <v>2.46913580246914E-005</v>
      </c>
    </row>
    <row r="1954" customFormat="false" ht="22.35" hidden="false" customHeight="false" outlineLevel="0" collapsed="false">
      <c r="A1954" s="6" t="s">
        <v>3536</v>
      </c>
      <c r="B1954" s="7" t="s">
        <v>1306</v>
      </c>
      <c r="C1954" s="17" t="n">
        <v>2412</v>
      </c>
      <c r="D1954" s="16" t="n">
        <v>0.118343154980454</v>
      </c>
      <c r="E1954" s="16" t="n">
        <v>0.0201778902226947</v>
      </c>
      <c r="F1954" s="16" t="n">
        <v>0.162531300724636</v>
      </c>
      <c r="G1954" s="16" t="n">
        <v>0.0671957032278307</v>
      </c>
      <c r="H1954" s="17" t="n">
        <v>12.6867066420271</v>
      </c>
      <c r="I1954" s="17" t="n">
        <v>560.578409442453</v>
      </c>
      <c r="J1954" s="18" t="n">
        <v>1.335522662784E-032</v>
      </c>
      <c r="K1954" s="18" t="n">
        <v>8.61962527302267E-032</v>
      </c>
      <c r="L1954" s="16" t="n">
        <v>0.712736173704979</v>
      </c>
      <c r="M1954" s="16" t="n">
        <v>0.81241426611797</v>
      </c>
      <c r="N1954" s="18" t="n">
        <v>0.000278631529036446</v>
      </c>
      <c r="O1954" s="16" t="n">
        <v>0.158915799889087</v>
      </c>
      <c r="P1954" s="34" t="b">
        <f aca="false">TRUE()</f>
        <v>1</v>
      </c>
      <c r="Q1954" s="18" t="n">
        <v>2.71416832496757E-005</v>
      </c>
    </row>
    <row r="1955" customFormat="false" ht="22.35" hidden="false" customHeight="false" outlineLevel="0" collapsed="false">
      <c r="A1955" s="6" t="s">
        <v>3537</v>
      </c>
      <c r="B1955" s="7" t="s">
        <v>1306</v>
      </c>
      <c r="C1955" s="17" t="n">
        <v>2413</v>
      </c>
      <c r="D1955" s="16" t="n">
        <v>0.117718136864499</v>
      </c>
      <c r="E1955" s="16" t="n">
        <v>0.0200751134067673</v>
      </c>
      <c r="F1955" s="16" t="n">
        <v>0.161782994465013</v>
      </c>
      <c r="G1955" s="16" t="n">
        <v>0.0670513662544707</v>
      </c>
      <c r="H1955" s="17" t="n">
        <v>12.6901722614601</v>
      </c>
      <c r="I1955" s="17" t="n">
        <v>561.868007421454</v>
      </c>
      <c r="J1955" s="18" t="n">
        <v>1.26592178253609E-032</v>
      </c>
      <c r="K1955" s="18" t="n">
        <v>8.20871155863248E-032</v>
      </c>
      <c r="L1955" s="16" t="n">
        <v>0.712314489470951</v>
      </c>
      <c r="M1955" s="16" t="n">
        <v>0.812448559670782</v>
      </c>
      <c r="N1955" s="18" t="n">
        <v>0.000278631529036446</v>
      </c>
      <c r="O1955" s="16" t="n">
        <v>0.15879877702543</v>
      </c>
      <c r="P1955" s="34" t="b">
        <f aca="false">TRUE()</f>
        <v>1</v>
      </c>
      <c r="Q1955" s="18" t="n">
        <v>1.82648401826484E-005</v>
      </c>
    </row>
    <row r="1956" customFormat="false" ht="22.35" hidden="false" customHeight="false" outlineLevel="0" collapsed="false">
      <c r="A1956" s="6" t="s">
        <v>3538</v>
      </c>
      <c r="B1956" s="7" t="s">
        <v>1306</v>
      </c>
      <c r="C1956" s="17" t="n">
        <v>2414</v>
      </c>
      <c r="D1956" s="16" t="n">
        <v>0.117094187751357</v>
      </c>
      <c r="E1956" s="16" t="n">
        <v>0.0199702349172814</v>
      </c>
      <c r="F1956" s="16" t="n">
        <v>0.16104049141045</v>
      </c>
      <c r="G1956" s="16" t="n">
        <v>0.0669085982185276</v>
      </c>
      <c r="H1956" s="17" t="n">
        <v>12.6952086621601</v>
      </c>
      <c r="I1956" s="17" t="n">
        <v>563.214203471905</v>
      </c>
      <c r="J1956" s="18" t="n">
        <v>1.18042842215036E-032</v>
      </c>
      <c r="K1956" s="18" t="n">
        <v>7.70248105648429E-032</v>
      </c>
      <c r="L1956" s="16" t="n">
        <v>0.71195242942989</v>
      </c>
      <c r="M1956" s="16" t="n">
        <v>0.812808641975309</v>
      </c>
      <c r="N1956" s="18" t="n">
        <v>0.000278631529036446</v>
      </c>
      <c r="O1956" s="16" t="n">
        <v>0.158694536125001</v>
      </c>
      <c r="P1956" s="34" t="b">
        <f aca="false">TRUE()</f>
        <v>1</v>
      </c>
      <c r="Q1956" s="18" t="n">
        <v>0.000120134668552281</v>
      </c>
    </row>
    <row r="1957" customFormat="false" ht="22.35" hidden="false" customHeight="false" outlineLevel="0" collapsed="false">
      <c r="A1957" s="6" t="s">
        <v>3539</v>
      </c>
      <c r="B1957" s="7" t="s">
        <v>1306</v>
      </c>
      <c r="C1957" s="17" t="n">
        <v>2415</v>
      </c>
      <c r="D1957" s="16" t="n">
        <v>0.116472205632821</v>
      </c>
      <c r="E1957" s="16" t="n">
        <v>0.0198640463613678</v>
      </c>
      <c r="F1957" s="16" t="n">
        <v>0.160296977236842</v>
      </c>
      <c r="G1957" s="16" t="n">
        <v>0.0667608352478477</v>
      </c>
      <c r="H1957" s="17" t="n">
        <v>12.7003025465731</v>
      </c>
      <c r="I1957" s="17" t="n">
        <v>564.557198149707</v>
      </c>
      <c r="J1957" s="18" t="n">
        <v>1.10015054929707E-032</v>
      </c>
      <c r="K1957" s="18" t="n">
        <v>7.21267737690812E-032</v>
      </c>
      <c r="L1957" s="16" t="n">
        <v>0.711593437682017</v>
      </c>
      <c r="M1957" s="16" t="n">
        <v>0.813271604938272</v>
      </c>
      <c r="N1957" s="18" t="n">
        <v>0.000278631529036446</v>
      </c>
      <c r="O1957" s="16" t="n">
        <v>0.158575140556065</v>
      </c>
      <c r="P1957" s="34" t="b">
        <f aca="false">TRUE()</f>
        <v>1</v>
      </c>
      <c r="Q1957" s="18" t="n">
        <v>2.51322751322751E-005</v>
      </c>
    </row>
    <row r="1958" customFormat="false" ht="22.35" hidden="false" customHeight="false" outlineLevel="0" collapsed="false">
      <c r="A1958" s="6" t="s">
        <v>3540</v>
      </c>
      <c r="B1958" s="7" t="s">
        <v>1306</v>
      </c>
      <c r="C1958" s="17" t="n">
        <v>2416</v>
      </c>
      <c r="D1958" s="16" t="n">
        <v>0.115854474967988</v>
      </c>
      <c r="E1958" s="16" t="n">
        <v>0.019756723785332</v>
      </c>
      <c r="F1958" s="16" t="n">
        <v>0.159557667367555</v>
      </c>
      <c r="G1958" s="16" t="n">
        <v>0.0666093960314781</v>
      </c>
      <c r="H1958" s="17" t="n">
        <v>12.7060983729731</v>
      </c>
      <c r="I1958" s="17" t="n">
        <v>565.90175142444</v>
      </c>
      <c r="J1958" s="18" t="n">
        <v>1.01819114491694E-032</v>
      </c>
      <c r="K1958" s="18" t="n">
        <v>6.7177953122501E-032</v>
      </c>
      <c r="L1958" s="16" t="n">
        <v>0.711271208797379</v>
      </c>
      <c r="M1958" s="16" t="n">
        <v>0.813391632373114</v>
      </c>
      <c r="N1958" s="18" t="n">
        <v>0.000278631529036446</v>
      </c>
      <c r="O1958" s="16" t="n">
        <v>0.158446802953962</v>
      </c>
      <c r="P1958" s="34" t="b">
        <f aca="false">TRUE()</f>
        <v>1</v>
      </c>
      <c r="Q1958" s="18" t="n">
        <v>1.23456790123457E-005</v>
      </c>
    </row>
    <row r="1959" customFormat="false" ht="22.35" hidden="false" customHeight="false" outlineLevel="0" collapsed="false">
      <c r="A1959" s="6" t="s">
        <v>3541</v>
      </c>
      <c r="B1959" s="7" t="s">
        <v>1306</v>
      </c>
      <c r="C1959" s="17" t="n">
        <v>2417</v>
      </c>
      <c r="D1959" s="16" t="n">
        <v>0.115241642209703</v>
      </c>
      <c r="E1959" s="16" t="n">
        <v>0.0196534318876569</v>
      </c>
      <c r="F1959" s="16" t="n">
        <v>0.158823606032722</v>
      </c>
      <c r="G1959" s="16" t="n">
        <v>0.0664545394963563</v>
      </c>
      <c r="H1959" s="17" t="n">
        <v>12.7116688092395</v>
      </c>
      <c r="I1959" s="17" t="n">
        <v>567.138413409964</v>
      </c>
      <c r="J1959" s="18" t="n">
        <v>9.45954486264404E-033</v>
      </c>
      <c r="K1959" s="18" t="n">
        <v>6.26110226155865E-032</v>
      </c>
      <c r="L1959" s="16" t="n">
        <v>0.71098652370264</v>
      </c>
      <c r="M1959" s="16" t="n">
        <v>0.813734567901235</v>
      </c>
      <c r="N1959" s="18" t="n">
        <v>0.000278631529036446</v>
      </c>
      <c r="O1959" s="16" t="n">
        <v>0.158312346096127</v>
      </c>
      <c r="P1959" s="34" t="b">
        <f aca="false">TRUE()</f>
        <v>1</v>
      </c>
      <c r="Q1959" s="18" t="n">
        <v>1.23456790123457E-005</v>
      </c>
    </row>
    <row r="1960" customFormat="false" ht="22.35" hidden="false" customHeight="false" outlineLevel="0" collapsed="false">
      <c r="A1960" s="6" t="s">
        <v>3542</v>
      </c>
      <c r="B1960" s="7" t="s">
        <v>1306</v>
      </c>
      <c r="C1960" s="17" t="n">
        <v>2418</v>
      </c>
      <c r="D1960" s="16" t="n">
        <v>0.114635551520909</v>
      </c>
      <c r="E1960" s="16" t="n">
        <v>0.0195526881429283</v>
      </c>
      <c r="F1960" s="16" t="n">
        <v>0.158091867601191</v>
      </c>
      <c r="G1960" s="16" t="n">
        <v>0.0662954143756041</v>
      </c>
      <c r="H1960" s="17" t="n">
        <v>12.7160273679796</v>
      </c>
      <c r="I1960" s="17" t="n">
        <v>568.29417702619</v>
      </c>
      <c r="J1960" s="18" t="n">
        <v>8.90569326173803E-033</v>
      </c>
      <c r="K1960" s="18" t="n">
        <v>5.92285689682898E-032</v>
      </c>
      <c r="L1960" s="16" t="n">
        <v>0.710671519487666</v>
      </c>
      <c r="M1960" s="16" t="n">
        <v>0.814128943758573</v>
      </c>
      <c r="N1960" s="18" t="n">
        <v>0.000278631529036446</v>
      </c>
      <c r="O1960" s="16" t="n">
        <v>0.158167320803615</v>
      </c>
      <c r="P1960" s="34" t="b">
        <f aca="false">TRUE()</f>
        <v>1</v>
      </c>
      <c r="Q1960" s="18" t="n">
        <v>1.48148148148148E-005</v>
      </c>
    </row>
    <row r="1961" customFormat="false" ht="22.35" hidden="false" customHeight="false" outlineLevel="0" collapsed="false">
      <c r="A1961" s="6" t="s">
        <v>3543</v>
      </c>
      <c r="B1961" s="7" t="s">
        <v>1306</v>
      </c>
      <c r="C1961" s="17" t="n">
        <v>2419</v>
      </c>
      <c r="D1961" s="16" t="n">
        <v>0.114038693985507</v>
      </c>
      <c r="E1961" s="16" t="n">
        <v>0.0194517890820682</v>
      </c>
      <c r="F1961" s="16" t="n">
        <v>0.157369819850741</v>
      </c>
      <c r="G1961" s="16" t="n">
        <v>0.0661375208564259</v>
      </c>
      <c r="H1961" s="17" t="n">
        <v>12.7203934230289</v>
      </c>
      <c r="I1961" s="17" t="n">
        <v>569.462197582022</v>
      </c>
      <c r="J1961" s="18" t="n">
        <v>8.38223678551446E-033</v>
      </c>
      <c r="K1961" s="18" t="n">
        <v>5.60165582284783E-032</v>
      </c>
      <c r="L1961" s="16" t="n">
        <v>0.710349471295558</v>
      </c>
      <c r="M1961" s="16" t="n">
        <v>0.814351851851852</v>
      </c>
      <c r="N1961" s="18" t="n">
        <v>0.000278631529036446</v>
      </c>
      <c r="O1961" s="16" t="n">
        <v>0.158032013846655</v>
      </c>
      <c r="P1961" s="34" t="b">
        <f aca="false">TRUE()</f>
        <v>1</v>
      </c>
      <c r="Q1961" s="18" t="n">
        <v>9.25925925925926E-006</v>
      </c>
    </row>
    <row r="1962" customFormat="false" ht="22.35" hidden="false" customHeight="false" outlineLevel="0" collapsed="false">
      <c r="A1962" s="6" t="s">
        <v>3544</v>
      </c>
      <c r="B1962" s="7" t="s">
        <v>1306</v>
      </c>
      <c r="C1962" s="17" t="n">
        <v>2420</v>
      </c>
      <c r="D1962" s="16" t="n">
        <v>0.11344810474793</v>
      </c>
      <c r="E1962" s="16" t="n">
        <v>0.0193528681301406</v>
      </c>
      <c r="F1962" s="16" t="n">
        <v>0.156655029633438</v>
      </c>
      <c r="G1962" s="16" t="n">
        <v>0.0659806765048567</v>
      </c>
      <c r="H1962" s="17" t="n">
        <v>12.7245253760234</v>
      </c>
      <c r="I1962" s="17" t="n">
        <v>570.595370535414</v>
      </c>
      <c r="J1962" s="18" t="n">
        <v>7.91209765383093E-033</v>
      </c>
      <c r="K1962" s="18" t="n">
        <v>5.30053047287429E-032</v>
      </c>
      <c r="L1962" s="16" t="n">
        <v>0.710029695613649</v>
      </c>
      <c r="M1962" s="16" t="n">
        <v>0.814540466392318</v>
      </c>
      <c r="N1962" s="18" t="n">
        <v>0.000278631529036446</v>
      </c>
      <c r="O1962" s="16" t="n">
        <v>0.157913181942812</v>
      </c>
      <c r="P1962" s="34" t="b">
        <f aca="false">TRUE()</f>
        <v>1</v>
      </c>
      <c r="Q1962" s="18" t="n">
        <v>8.6183913703294E-006</v>
      </c>
    </row>
    <row r="1963" customFormat="false" ht="22.35" hidden="false" customHeight="false" outlineLevel="0" collapsed="false">
      <c r="A1963" s="6" t="s">
        <v>3545</v>
      </c>
      <c r="B1963" s="7" t="s">
        <v>1306</v>
      </c>
      <c r="C1963" s="17" t="n">
        <v>2421</v>
      </c>
      <c r="D1963" s="16" t="n">
        <v>0.112862942820436</v>
      </c>
      <c r="E1963" s="16" t="n">
        <v>0.0192535400062847</v>
      </c>
      <c r="F1963" s="16" t="n">
        <v>0.155942095379721</v>
      </c>
      <c r="G1963" s="16" t="n">
        <v>0.0658212488667331</v>
      </c>
      <c r="H1963" s="17" t="n">
        <v>12.7280391371772</v>
      </c>
      <c r="I1963" s="17" t="n">
        <v>571.721966194606</v>
      </c>
      <c r="J1963" s="18" t="n">
        <v>7.51534835551772E-033</v>
      </c>
      <c r="K1963" s="18" t="n">
        <v>5.05489395063185E-032</v>
      </c>
      <c r="L1963" s="16" t="n">
        <v>0.709677084411079</v>
      </c>
      <c r="M1963" s="16" t="n">
        <v>0.814763374485597</v>
      </c>
      <c r="N1963" s="18" t="n">
        <v>0.000278631529036446</v>
      </c>
      <c r="O1963" s="16" t="n">
        <v>0.157804640366501</v>
      </c>
      <c r="P1963" s="34" t="b">
        <f aca="false">TRUE()</f>
        <v>1</v>
      </c>
      <c r="Q1963" s="18" t="n">
        <v>6.94444444444444E-005</v>
      </c>
    </row>
    <row r="1964" customFormat="false" ht="22.35" hidden="false" customHeight="false" outlineLevel="0" collapsed="false">
      <c r="A1964" s="6" t="s">
        <v>3546</v>
      </c>
      <c r="B1964" s="7" t="s">
        <v>1306</v>
      </c>
      <c r="C1964" s="17" t="n">
        <v>2422</v>
      </c>
      <c r="D1964" s="16" t="n">
        <v>0.112283973822546</v>
      </c>
      <c r="E1964" s="16" t="n">
        <v>0.0191530328904782</v>
      </c>
      <c r="F1964" s="16" t="n">
        <v>0.155234811409683</v>
      </c>
      <c r="G1964" s="16" t="n">
        <v>0.0656589153422942</v>
      </c>
      <c r="H1964" s="17" t="n">
        <v>12.7320240287048</v>
      </c>
      <c r="I1964" s="17" t="n">
        <v>572.85649008022</v>
      </c>
      <c r="J1964" s="18" t="n">
        <v>7.10431368221205E-033</v>
      </c>
      <c r="K1964" s="18" t="n">
        <v>4.81746761130393E-032</v>
      </c>
      <c r="L1964" s="16" t="n">
        <v>0.709345275599788</v>
      </c>
      <c r="M1964" s="16" t="n">
        <v>0.814866255144033</v>
      </c>
      <c r="N1964" s="18" t="n">
        <v>0.000278631529036446</v>
      </c>
      <c r="O1964" s="16" t="n">
        <v>0.157707250725248</v>
      </c>
      <c r="P1964" s="34" t="b">
        <f aca="false">TRUE()</f>
        <v>1</v>
      </c>
      <c r="Q1964" s="16" t="n">
        <v>0</v>
      </c>
    </row>
    <row r="1965" customFormat="false" ht="22.35" hidden="false" customHeight="false" outlineLevel="0" collapsed="false">
      <c r="A1965" s="6" t="s">
        <v>3547</v>
      </c>
      <c r="B1965" s="7" t="s">
        <v>1306</v>
      </c>
      <c r="C1965" s="17" t="n">
        <v>2423</v>
      </c>
      <c r="D1965" s="16" t="n">
        <v>0.111708042576657</v>
      </c>
      <c r="E1965" s="16" t="n">
        <v>0.0190523852289609</v>
      </c>
      <c r="F1965" s="16" t="n">
        <v>0.154534075312644</v>
      </c>
      <c r="G1965" s="16" t="n">
        <v>0.0654950421284995</v>
      </c>
      <c r="H1965" s="17" t="n">
        <v>12.7372970119629</v>
      </c>
      <c r="I1965" s="17" t="n">
        <v>573.985253351398</v>
      </c>
      <c r="J1965" s="18" t="n">
        <v>6.63053539503149E-033</v>
      </c>
      <c r="K1965" s="18" t="n">
        <v>4.53323260121592E-032</v>
      </c>
      <c r="L1965" s="16" t="n">
        <v>0.7090862989833</v>
      </c>
      <c r="M1965" s="16" t="n">
        <v>0.815123456790123</v>
      </c>
      <c r="N1965" s="18" t="n">
        <v>0.000278631529036446</v>
      </c>
      <c r="O1965" s="16" t="n">
        <v>0.157628401489046</v>
      </c>
      <c r="P1965" s="34" t="b">
        <f aca="false">TRUE()</f>
        <v>1</v>
      </c>
      <c r="Q1965" s="18" t="n">
        <v>3.26797385620915E-005</v>
      </c>
    </row>
    <row r="1966" customFormat="false" ht="22.35" hidden="false" customHeight="false" outlineLevel="0" collapsed="false">
      <c r="A1966" s="6" t="s">
        <v>3548</v>
      </c>
      <c r="B1966" s="7" t="s">
        <v>1306</v>
      </c>
      <c r="C1966" s="17" t="n">
        <v>2424</v>
      </c>
      <c r="D1966" s="16" t="n">
        <v>0.11113751167294</v>
      </c>
      <c r="E1966" s="16" t="n">
        <v>0.0189510611382454</v>
      </c>
      <c r="F1966" s="16" t="n">
        <v>0.153837023125625</v>
      </c>
      <c r="G1966" s="16" t="n">
        <v>0.0653277491724182</v>
      </c>
      <c r="H1966" s="17" t="n">
        <v>12.742676538689</v>
      </c>
      <c r="I1966" s="17" t="n">
        <v>575.108026574229</v>
      </c>
      <c r="J1966" s="18" t="n">
        <v>6.18228153386743E-033</v>
      </c>
      <c r="K1966" s="18" t="n">
        <v>4.24073857281815E-032</v>
      </c>
      <c r="L1966" s="16" t="n">
        <v>0.708834327536686</v>
      </c>
      <c r="M1966" s="16" t="n">
        <v>0.81522633744856</v>
      </c>
      <c r="N1966" s="18" t="n">
        <v>0.000278631529036446</v>
      </c>
      <c r="O1966" s="16" t="n">
        <v>0.15754799035206</v>
      </c>
      <c r="P1966" s="34" t="b">
        <f aca="false">TRUE()</f>
        <v>1</v>
      </c>
      <c r="Q1966" s="18" t="n">
        <v>0.000137896825396825</v>
      </c>
    </row>
    <row r="1967" customFormat="false" ht="22.35" hidden="false" customHeight="false" outlineLevel="0" collapsed="false">
      <c r="A1967" s="6" t="s">
        <v>3549</v>
      </c>
      <c r="B1967" s="7" t="s">
        <v>1306</v>
      </c>
      <c r="C1967" s="17" t="n">
        <v>2425</v>
      </c>
      <c r="D1967" s="16" t="n">
        <v>0.110574620745277</v>
      </c>
      <c r="E1967" s="16" t="n">
        <v>0.0188504272839355</v>
      </c>
      <c r="F1967" s="16" t="n">
        <v>0.153143836711618</v>
      </c>
      <c r="G1967" s="16" t="n">
        <v>0.0651542098302469</v>
      </c>
      <c r="H1967" s="17" t="n">
        <v>12.7476655930701</v>
      </c>
      <c r="I1967" s="17" t="n">
        <v>576.178490355866</v>
      </c>
      <c r="J1967" s="18" t="n">
        <v>5.79123086379654E-033</v>
      </c>
      <c r="K1967" s="18" t="n">
        <v>4.00878915725796E-032</v>
      </c>
      <c r="L1967" s="16" t="n">
        <v>0.708584524417381</v>
      </c>
      <c r="M1967" s="16" t="n">
        <v>0.81539780521262</v>
      </c>
      <c r="N1967" s="18" t="n">
        <v>0.000278631529036446</v>
      </c>
      <c r="O1967" s="16" t="n">
        <v>0.157465267332874</v>
      </c>
      <c r="P1967" s="34" t="b">
        <f aca="false">TRUE()</f>
        <v>1</v>
      </c>
      <c r="Q1967" s="18" t="n">
        <v>1.73728316924519E-005</v>
      </c>
    </row>
    <row r="1968" customFormat="false" ht="22.35" hidden="false" customHeight="false" outlineLevel="0" collapsed="false">
      <c r="A1968" s="6" t="s">
        <v>3550</v>
      </c>
      <c r="B1968" s="7" t="s">
        <v>1306</v>
      </c>
      <c r="C1968" s="17" t="n">
        <v>2426</v>
      </c>
      <c r="D1968" s="16" t="n">
        <v>0.110018351102213</v>
      </c>
      <c r="E1968" s="16" t="n">
        <v>0.0187521026113009</v>
      </c>
      <c r="F1968" s="16" t="n">
        <v>0.152458790715135</v>
      </c>
      <c r="G1968" s="16" t="n">
        <v>0.0649787858633116</v>
      </c>
      <c r="H1968" s="17" t="n">
        <v>12.7529261443592</v>
      </c>
      <c r="I1968" s="17" t="n">
        <v>577.189452688978</v>
      </c>
      <c r="J1968" s="18" t="n">
        <v>5.41481393233908E-033</v>
      </c>
      <c r="K1968" s="18" t="n">
        <v>3.77038218443074E-032</v>
      </c>
      <c r="L1968" s="16" t="n">
        <v>0.708377430943951</v>
      </c>
      <c r="M1968" s="16" t="n">
        <v>0.815792181069959</v>
      </c>
      <c r="N1968" s="18" t="n">
        <v>0.000278631529036446</v>
      </c>
      <c r="O1968" s="16" t="n">
        <v>0.157395992580887</v>
      </c>
      <c r="P1968" s="34" t="b">
        <f aca="false">TRUE()</f>
        <v>1</v>
      </c>
      <c r="Q1968" s="18" t="n">
        <v>2.64550264550265E-005</v>
      </c>
    </row>
    <row r="1969" customFormat="false" ht="22.35" hidden="false" customHeight="false" outlineLevel="0" collapsed="false">
      <c r="A1969" s="6" t="s">
        <v>3551</v>
      </c>
      <c r="B1969" s="7" t="s">
        <v>1306</v>
      </c>
      <c r="C1969" s="17" t="n">
        <v>2427</v>
      </c>
      <c r="D1969" s="16" t="n">
        <v>0.109469940898638</v>
      </c>
      <c r="E1969" s="16" t="n">
        <v>0.0186569457686377</v>
      </c>
      <c r="F1969" s="16" t="n">
        <v>0.151779881883717</v>
      </c>
      <c r="G1969" s="16" t="n">
        <v>0.0648022358850977</v>
      </c>
      <c r="H1969" s="17" t="n">
        <v>12.7572086487707</v>
      </c>
      <c r="I1969" s="17" t="n">
        <v>578.127607996423</v>
      </c>
      <c r="J1969" s="18" t="n">
        <v>5.11800730642119E-033</v>
      </c>
      <c r="K1969" s="18" t="n">
        <v>3.58174204412275E-032</v>
      </c>
      <c r="L1969" s="16" t="n">
        <v>0.708150459092559</v>
      </c>
      <c r="M1969" s="16" t="n">
        <v>0.816083676268862</v>
      </c>
      <c r="N1969" s="18" t="n">
        <v>0.000278631529036446</v>
      </c>
      <c r="O1969" s="16" t="n">
        <v>0.157323887145883</v>
      </c>
      <c r="P1969" s="34" t="b">
        <f aca="false">TRUE()</f>
        <v>1</v>
      </c>
      <c r="Q1969" s="16" t="n">
        <v>0</v>
      </c>
    </row>
    <row r="1970" customFormat="false" ht="22.35" hidden="false" customHeight="false" outlineLevel="0" collapsed="false">
      <c r="A1970" s="6" t="s">
        <v>3552</v>
      </c>
      <c r="B1970" s="7" t="s">
        <v>1306</v>
      </c>
      <c r="C1970" s="17" t="n">
        <v>2428</v>
      </c>
      <c r="D1970" s="16" t="n">
        <v>0.108928539034687</v>
      </c>
      <c r="E1970" s="16" t="n">
        <v>0.0185626021312612</v>
      </c>
      <c r="F1970" s="16" t="n">
        <v>0.151104748483758</v>
      </c>
      <c r="G1970" s="16" t="n">
        <v>0.0646243016995423</v>
      </c>
      <c r="H1970" s="17" t="n">
        <v>12.7605576970337</v>
      </c>
      <c r="I1970" s="17" t="n">
        <v>579.04144665607</v>
      </c>
      <c r="J1970" s="18" t="n">
        <v>4.88462714202138E-033</v>
      </c>
      <c r="K1970" s="18" t="n">
        <v>3.4299835261233E-032</v>
      </c>
      <c r="L1970" s="16" t="n">
        <v>0.70788232393067</v>
      </c>
      <c r="M1970" s="16" t="n">
        <v>0.816272290809328</v>
      </c>
      <c r="N1970" s="18" t="n">
        <v>0.000278631529036446</v>
      </c>
      <c r="O1970" s="16" t="n">
        <v>0.157254976557003</v>
      </c>
      <c r="P1970" s="34" t="b">
        <f aca="false">TRUE()</f>
        <v>1</v>
      </c>
      <c r="Q1970" s="18" t="n">
        <v>3.31384015594542E-005</v>
      </c>
    </row>
    <row r="1971" customFormat="false" ht="22.35" hidden="false" customHeight="false" outlineLevel="0" collapsed="false">
      <c r="A1971" s="6" t="s">
        <v>3553</v>
      </c>
      <c r="B1971" s="7" t="s">
        <v>1306</v>
      </c>
      <c r="C1971" s="17" t="n">
        <v>2429</v>
      </c>
      <c r="D1971" s="16" t="n">
        <v>0.108394953524475</v>
      </c>
      <c r="E1971" s="16" t="n">
        <v>0.018471542950311</v>
      </c>
      <c r="F1971" s="16" t="n">
        <v>0.150439369314479</v>
      </c>
      <c r="G1971" s="16" t="n">
        <v>0.0644509833843181</v>
      </c>
      <c r="H1971" s="17" t="n">
        <v>12.7631950087054</v>
      </c>
      <c r="I1971" s="17" t="n">
        <v>579.915161507135</v>
      </c>
      <c r="J1971" s="18" t="n">
        <v>4.69800259445568E-033</v>
      </c>
      <c r="K1971" s="18" t="n">
        <v>3.33093470088311E-032</v>
      </c>
      <c r="L1971" s="16" t="n">
        <v>0.707593357089536</v>
      </c>
      <c r="M1971" s="16" t="n">
        <v>0.816666666666667</v>
      </c>
      <c r="N1971" s="18" t="n">
        <v>0.000278631529036446</v>
      </c>
      <c r="O1971" s="16" t="n">
        <v>0.157193739471602</v>
      </c>
      <c r="P1971" s="34" t="b">
        <f aca="false">TRUE()</f>
        <v>1</v>
      </c>
      <c r="Q1971" s="18" t="n">
        <v>0.000106012631481488</v>
      </c>
    </row>
    <row r="1972" customFormat="false" ht="22.35" hidden="false" customHeight="false" outlineLevel="0" collapsed="false">
      <c r="A1972" s="6" t="s">
        <v>3554</v>
      </c>
      <c r="B1972" s="7" t="s">
        <v>1306</v>
      </c>
      <c r="C1972" s="17" t="n">
        <v>2430</v>
      </c>
      <c r="D1972" s="16" t="n">
        <v>0.107868333260418</v>
      </c>
      <c r="E1972" s="16" t="n">
        <v>0.0183855099868113</v>
      </c>
      <c r="F1972" s="16" t="n">
        <v>0.149783123658575</v>
      </c>
      <c r="G1972" s="16" t="n">
        <v>0.0642819268793985</v>
      </c>
      <c r="H1972" s="17" t="n">
        <v>12.764883378159</v>
      </c>
      <c r="I1972" s="17" t="n">
        <v>580.709754035399</v>
      </c>
      <c r="J1972" s="18" t="n">
        <v>4.56692912666821E-033</v>
      </c>
      <c r="K1972" s="18" t="n">
        <v>3.26209223333444E-032</v>
      </c>
      <c r="L1972" s="16" t="n">
        <v>0.707290109576674</v>
      </c>
      <c r="M1972" s="16" t="n">
        <v>0.817026748971193</v>
      </c>
      <c r="N1972" s="18" t="n">
        <v>0.000278631529036446</v>
      </c>
      <c r="O1972" s="16" t="n">
        <v>0.157140140026165</v>
      </c>
      <c r="P1972" s="34" t="b">
        <f aca="false">TRUE()</f>
        <v>1</v>
      </c>
      <c r="Q1972" s="18" t="n">
        <v>0.000157483481813583</v>
      </c>
    </row>
    <row r="1973" customFormat="false" ht="22.35" hidden="false" customHeight="false" outlineLevel="0" collapsed="false">
      <c r="A1973" s="6" t="s">
        <v>3555</v>
      </c>
      <c r="B1973" s="7" t="s">
        <v>1306</v>
      </c>
      <c r="C1973" s="17" t="n">
        <v>2431</v>
      </c>
      <c r="D1973" s="16" t="n">
        <v>0.107348852058683</v>
      </c>
      <c r="E1973" s="16" t="n">
        <v>0.0183000111132711</v>
      </c>
      <c r="F1973" s="16" t="n">
        <v>0.149133152681024</v>
      </c>
      <c r="G1973" s="16" t="n">
        <v>0.0641133688385165</v>
      </c>
      <c r="H1973" s="17" t="n">
        <v>12.7661291264247</v>
      </c>
      <c r="I1973" s="17" t="n">
        <v>581.497322579614</v>
      </c>
      <c r="J1973" s="18" t="n">
        <v>4.45978328686502E-033</v>
      </c>
      <c r="K1973" s="18" t="n">
        <v>3.20517399780186E-032</v>
      </c>
      <c r="L1973" s="16" t="n">
        <v>0.70696483363231</v>
      </c>
      <c r="M1973" s="16" t="n">
        <v>0.817009602194787</v>
      </c>
      <c r="N1973" s="18" t="n">
        <v>0.000278631529036446</v>
      </c>
      <c r="O1973" s="16" t="n">
        <v>0.157081059639568</v>
      </c>
      <c r="P1973" s="34" t="b">
        <f aca="false">TRUE()</f>
        <v>1</v>
      </c>
      <c r="Q1973" s="18" t="n">
        <v>3.17460317460318E-005</v>
      </c>
    </row>
    <row r="1974" customFormat="false" ht="22.35" hidden="false" customHeight="false" outlineLevel="0" collapsed="false">
      <c r="A1974" s="6" t="s">
        <v>3556</v>
      </c>
      <c r="B1974" s="7" t="s">
        <v>1306</v>
      </c>
      <c r="C1974" s="17" t="n">
        <v>2432</v>
      </c>
      <c r="D1974" s="16" t="n">
        <v>0.10683864074946</v>
      </c>
      <c r="E1974" s="16" t="n">
        <v>0.0182166968048041</v>
      </c>
      <c r="F1974" s="16" t="n">
        <v>0.148493436373212</v>
      </c>
      <c r="G1974" s="16" t="n">
        <v>0.0639451505908539</v>
      </c>
      <c r="H1974" s="17" t="n">
        <v>12.7671835713156</v>
      </c>
      <c r="I1974" s="17" t="n">
        <v>582.242109969514</v>
      </c>
      <c r="J1974" s="18" t="n">
        <v>4.36625656684617E-033</v>
      </c>
      <c r="K1974" s="18" t="n">
        <v>3.15335932587046E-032</v>
      </c>
      <c r="L1974" s="16" t="n">
        <v>0.706649442466034</v>
      </c>
      <c r="M1974" s="16" t="n">
        <v>0.816958161865569</v>
      </c>
      <c r="N1974" s="18" t="n">
        <v>0.000278631529036446</v>
      </c>
      <c r="O1974" s="16" t="n">
        <v>0.157016805583115</v>
      </c>
      <c r="P1974" s="34" t="b">
        <f aca="false">TRUE()</f>
        <v>1</v>
      </c>
      <c r="Q1974" s="16" t="n">
        <v>0</v>
      </c>
    </row>
    <row r="1975" customFormat="false" ht="22.35" hidden="false" customHeight="false" outlineLevel="0" collapsed="false">
      <c r="A1975" s="6" t="s">
        <v>3557</v>
      </c>
      <c r="B1975" s="7" t="s">
        <v>1306</v>
      </c>
      <c r="C1975" s="17" t="n">
        <v>2433</v>
      </c>
      <c r="D1975" s="16" t="n">
        <v>0.106338157025974</v>
      </c>
      <c r="E1975" s="16" t="n">
        <v>0.018135595384019</v>
      </c>
      <c r="F1975" s="16" t="n">
        <v>0.147865732689112</v>
      </c>
      <c r="G1975" s="16" t="n">
        <v>0.0637772020811685</v>
      </c>
      <c r="H1975" s="17" t="n">
        <v>12.7684504431344</v>
      </c>
      <c r="I1975" s="17" t="n">
        <v>582.943167743112</v>
      </c>
      <c r="J1975" s="18" t="n">
        <v>4.26830884247652E-033</v>
      </c>
      <c r="K1975" s="18" t="n">
        <v>3.107628367768E-032</v>
      </c>
      <c r="L1975" s="16" t="n">
        <v>0.70636689215771</v>
      </c>
      <c r="M1975" s="16" t="n">
        <v>0.81712962962963</v>
      </c>
      <c r="N1975" s="18" t="n">
        <v>0.000278631529036446</v>
      </c>
      <c r="O1975" s="16" t="n">
        <v>0.156959859702984</v>
      </c>
      <c r="P1975" s="34" t="b">
        <f aca="false">TRUE()</f>
        <v>1</v>
      </c>
      <c r="Q1975" s="18" t="n">
        <v>7.68259383025465E-005</v>
      </c>
    </row>
    <row r="1976" customFormat="false" ht="22.35" hidden="false" customHeight="false" outlineLevel="0" collapsed="false">
      <c r="A1976" s="6" t="s">
        <v>3558</v>
      </c>
      <c r="B1976" s="7" t="s">
        <v>1306</v>
      </c>
      <c r="C1976" s="17" t="n">
        <v>2434</v>
      </c>
      <c r="D1976" s="16" t="n">
        <v>0.105853771376009</v>
      </c>
      <c r="E1976" s="16" t="n">
        <v>0.018055798042904</v>
      </c>
      <c r="F1976" s="16" t="n">
        <v>0.147245651455125</v>
      </c>
      <c r="G1976" s="16" t="n">
        <v>0.0636075518852955</v>
      </c>
      <c r="H1976" s="17" t="n">
        <v>12.7670808811499</v>
      </c>
      <c r="I1976" s="17" t="n">
        <v>583.607900427907</v>
      </c>
      <c r="J1976" s="18" t="n">
        <v>4.28675217627909E-033</v>
      </c>
      <c r="K1976" s="18" t="n">
        <v>3.11559046086834E-032</v>
      </c>
      <c r="L1976" s="16" t="n">
        <v>0.705956030242011</v>
      </c>
      <c r="M1976" s="16" t="n">
        <v>0.81712962962963</v>
      </c>
      <c r="N1976" s="18" t="n">
        <v>0.000278631529036446</v>
      </c>
      <c r="O1976" s="16" t="n">
        <v>0.156886822141485</v>
      </c>
      <c r="P1976" s="34" t="b">
        <f aca="false">TRUE()</f>
        <v>1</v>
      </c>
      <c r="Q1976" s="18" t="n">
        <v>0.000121419138145103</v>
      </c>
    </row>
    <row r="1977" customFormat="false" ht="22.35" hidden="false" customHeight="false" outlineLevel="0" collapsed="false">
      <c r="A1977" s="6" t="s">
        <v>3559</v>
      </c>
      <c r="B1977" s="7" t="s">
        <v>1306</v>
      </c>
      <c r="C1977" s="17" t="n">
        <v>2435</v>
      </c>
      <c r="D1977" s="16" t="n">
        <v>0.105381969041717</v>
      </c>
      <c r="E1977" s="16" t="n">
        <v>0.0179772839220352</v>
      </c>
      <c r="F1977" s="16" t="n">
        <v>0.146633844035829</v>
      </c>
      <c r="G1977" s="16" t="n">
        <v>0.0634378203580712</v>
      </c>
      <c r="H1977" s="17" t="n">
        <v>12.7641117398776</v>
      </c>
      <c r="I1977" s="17" t="n">
        <v>584.246492644845</v>
      </c>
      <c r="J1977" s="18" t="n">
        <v>4.37671077518406E-033</v>
      </c>
      <c r="K1977" s="18" t="n">
        <v>3.15335932587046E-032</v>
      </c>
      <c r="L1977" s="16" t="n">
        <v>0.705469315477619</v>
      </c>
      <c r="M1977" s="16" t="n">
        <v>0.817026748971193</v>
      </c>
      <c r="N1977" s="18" t="n">
        <v>0.000278631529036446</v>
      </c>
      <c r="O1977" s="16" t="n">
        <v>0.15681586072054</v>
      </c>
      <c r="P1977" s="34" t="b">
        <f aca="false">TRUE()</f>
        <v>1</v>
      </c>
      <c r="Q1977" s="18" t="n">
        <v>1.75100619545064E-005</v>
      </c>
    </row>
    <row r="1978" customFormat="false" ht="22.35" hidden="false" customHeight="false" outlineLevel="0" collapsed="false">
      <c r="A1978" s="6" t="s">
        <v>3560</v>
      </c>
      <c r="B1978" s="7" t="s">
        <v>1306</v>
      </c>
      <c r="C1978" s="17" t="n">
        <v>2436</v>
      </c>
      <c r="D1978" s="16" t="n">
        <v>0.104918026812822</v>
      </c>
      <c r="E1978" s="16" t="n">
        <v>0.0178997691975473</v>
      </c>
      <c r="F1978" s="16" t="n">
        <v>0.146031933996776</v>
      </c>
      <c r="G1978" s="16" t="n">
        <v>0.0632706936274619</v>
      </c>
      <c r="H1978" s="17" t="n">
        <v>12.7611697758257</v>
      </c>
      <c r="I1978" s="17" t="n">
        <v>584.880890550539</v>
      </c>
      <c r="J1978" s="18" t="n">
        <v>4.46772366521722E-033</v>
      </c>
      <c r="K1978" s="18" t="n">
        <v>3.20517399780186E-032</v>
      </c>
      <c r="L1978" s="16" t="n">
        <v>0.704985680367119</v>
      </c>
      <c r="M1978" s="16" t="n">
        <v>0.817181069958848</v>
      </c>
      <c r="N1978" s="18" t="n">
        <v>0.000278631529036446</v>
      </c>
      <c r="O1978" s="16" t="n">
        <v>0.156747789566637</v>
      </c>
      <c r="P1978" s="34" t="b">
        <f aca="false">TRUE()</f>
        <v>1</v>
      </c>
      <c r="Q1978" s="18" t="n">
        <v>2.30702939036272E-005</v>
      </c>
    </row>
    <row r="1979" customFormat="false" ht="22.35" hidden="false" customHeight="false" outlineLevel="0" collapsed="false">
      <c r="A1979" s="6" t="s">
        <v>3561</v>
      </c>
      <c r="B1979" s="7" t="s">
        <v>1306</v>
      </c>
      <c r="C1979" s="17" t="n">
        <v>2437</v>
      </c>
      <c r="D1979" s="16" t="n">
        <v>0.104463003385919</v>
      </c>
      <c r="E1979" s="16" t="n">
        <v>0.0178235560077594</v>
      </c>
      <c r="F1979" s="16" t="n">
        <v>0.145434024561511</v>
      </c>
      <c r="G1979" s="16" t="n">
        <v>0.0631035614975199</v>
      </c>
      <c r="H1979" s="17" t="n">
        <v>12.7564057584799</v>
      </c>
      <c r="I1979" s="17" t="n">
        <v>585.489179863928</v>
      </c>
      <c r="J1979" s="18" t="n">
        <v>4.64668163925322E-033</v>
      </c>
      <c r="K1979" s="18" t="n">
        <v>3.3020083566611E-032</v>
      </c>
      <c r="L1979" s="16" t="n">
        <v>0.70441412558133</v>
      </c>
      <c r="M1979" s="16" t="n">
        <v>0.817112482853224</v>
      </c>
      <c r="N1979" s="18" t="n">
        <v>0.000278631529036446</v>
      </c>
      <c r="O1979" s="16" t="n">
        <v>0.156681234611345</v>
      </c>
      <c r="P1979" s="34" t="b">
        <f aca="false">TRUE()</f>
        <v>1</v>
      </c>
      <c r="Q1979" s="16" t="n">
        <v>0</v>
      </c>
    </row>
    <row r="1980" customFormat="false" ht="22.35" hidden="false" customHeight="false" outlineLevel="0" collapsed="false">
      <c r="A1980" s="6" t="s">
        <v>3562</v>
      </c>
      <c r="B1980" s="7" t="s">
        <v>1306</v>
      </c>
      <c r="C1980" s="17" t="n">
        <v>2438</v>
      </c>
      <c r="D1980" s="16" t="n">
        <v>0.104008763064856</v>
      </c>
      <c r="E1980" s="16" t="n">
        <v>0.0177470820259522</v>
      </c>
      <c r="F1980" s="16" t="n">
        <v>0.144841083650154</v>
      </c>
      <c r="G1980" s="16" t="n">
        <v>0.0629359108042665</v>
      </c>
      <c r="H1980" s="17" t="n">
        <v>12.7530407874102</v>
      </c>
      <c r="I1980" s="17" t="n">
        <v>586.10112352019</v>
      </c>
      <c r="J1980" s="18" t="n">
        <v>4.76526281283653E-033</v>
      </c>
      <c r="K1980" s="18" t="n">
        <v>3.36323820974007E-032</v>
      </c>
      <c r="L1980" s="16" t="n">
        <v>0.703917500601156</v>
      </c>
      <c r="M1980" s="16" t="n">
        <v>0.816941015089163</v>
      </c>
      <c r="N1980" s="18" t="n">
        <v>0.000278631529036446</v>
      </c>
      <c r="O1980" s="16" t="n">
        <v>0.156639413607073</v>
      </c>
      <c r="P1980" s="34" t="b">
        <f aca="false">TRUE()</f>
        <v>1</v>
      </c>
      <c r="Q1980" s="18" t="n">
        <v>0.000223980261067964</v>
      </c>
    </row>
    <row r="1981" customFormat="false" ht="22.35" hidden="false" customHeight="false" outlineLevel="0" collapsed="false">
      <c r="A1981" s="6" t="s">
        <v>3563</v>
      </c>
      <c r="B1981" s="7" t="s">
        <v>1306</v>
      </c>
      <c r="C1981" s="17" t="n">
        <v>2439</v>
      </c>
      <c r="D1981" s="16" t="n">
        <v>0.10355436090947</v>
      </c>
      <c r="E1981" s="16" t="n">
        <v>0.0176743162456999</v>
      </c>
      <c r="F1981" s="16" t="n">
        <v>0.144256694473814</v>
      </c>
      <c r="G1981" s="16" t="n">
        <v>0.062768829322837</v>
      </c>
      <c r="H1981" s="17" t="n">
        <v>12.7515353399292</v>
      </c>
      <c r="I1981" s="17" t="n">
        <v>586.639901040168</v>
      </c>
      <c r="J1981" s="18" t="n">
        <v>4.8014781862838E-033</v>
      </c>
      <c r="K1981" s="18" t="n">
        <v>3.38304490205055E-032</v>
      </c>
      <c r="L1981" s="16" t="n">
        <v>0.7035602196636</v>
      </c>
      <c r="M1981" s="16" t="n">
        <v>0.816906721536351</v>
      </c>
      <c r="N1981" s="18" t="n">
        <v>0.000278631529036446</v>
      </c>
      <c r="O1981" s="16" t="n">
        <v>0.156602889610915</v>
      </c>
      <c r="P1981" s="34" t="b">
        <f aca="false">TRUE()</f>
        <v>1</v>
      </c>
      <c r="Q1981" s="18" t="n">
        <v>0.000120942468441803</v>
      </c>
    </row>
    <row r="1982" customFormat="false" ht="22.35" hidden="false" customHeight="false" outlineLevel="0" collapsed="false">
      <c r="A1982" s="6" t="s">
        <v>3564</v>
      </c>
      <c r="B1982" s="7" t="s">
        <v>1306</v>
      </c>
      <c r="C1982" s="17" t="n">
        <v>2440</v>
      </c>
      <c r="D1982" s="16" t="n">
        <v>0.103101536880227</v>
      </c>
      <c r="E1982" s="16" t="n">
        <v>0.0176022700990267</v>
      </c>
      <c r="F1982" s="16" t="n">
        <v>0.143683135974633</v>
      </c>
      <c r="G1982" s="16" t="n">
        <v>0.0626032045716648</v>
      </c>
      <c r="H1982" s="17" t="n">
        <v>12.7525623607362</v>
      </c>
      <c r="I1982" s="17" t="n">
        <v>587.173449160632</v>
      </c>
      <c r="J1982" s="18" t="n">
        <v>4.71685553858472E-033</v>
      </c>
      <c r="K1982" s="18" t="n">
        <v>3.33474454601816E-032</v>
      </c>
      <c r="L1982" s="16" t="n">
        <v>0.703344799937287</v>
      </c>
      <c r="M1982" s="16" t="n">
        <v>0.816975308641975</v>
      </c>
      <c r="N1982" s="18" t="n">
        <v>0.000278631529036446</v>
      </c>
      <c r="O1982" s="16" t="n">
        <v>0.156583530767925</v>
      </c>
      <c r="P1982" s="34" t="b">
        <f aca="false">TRUE()</f>
        <v>1</v>
      </c>
      <c r="Q1982" s="16" t="n">
        <v>0</v>
      </c>
    </row>
    <row r="1983" customFormat="false" ht="22.35" hidden="false" customHeight="false" outlineLevel="0" collapsed="false">
      <c r="A1983" s="6" t="s">
        <v>3565</v>
      </c>
      <c r="B1983" s="7" t="s">
        <v>1306</v>
      </c>
      <c r="C1983" s="17" t="n">
        <v>2441</v>
      </c>
      <c r="D1983" s="16" t="n">
        <v>0.102655014617566</v>
      </c>
      <c r="E1983" s="16" t="n">
        <v>0.0175275508793747</v>
      </c>
      <c r="F1983" s="16" t="n">
        <v>0.143121479512494</v>
      </c>
      <c r="G1983" s="16" t="n">
        <v>0.0624397367820871</v>
      </c>
      <c r="H1983" s="17" t="n">
        <v>12.7555892487485</v>
      </c>
      <c r="I1983" s="17" t="n">
        <v>587.776932329377</v>
      </c>
      <c r="J1983" s="18" t="n">
        <v>4.53712026257763E-033</v>
      </c>
      <c r="K1983" s="18" t="n">
        <v>3.24638777408572E-032</v>
      </c>
      <c r="L1983" s="16" t="n">
        <v>0.703203260021714</v>
      </c>
      <c r="M1983" s="16" t="n">
        <v>0.81712962962963</v>
      </c>
      <c r="N1983" s="18" t="n">
        <v>0.000278631529036446</v>
      </c>
      <c r="O1983" s="16" t="n">
        <v>0.156564057751354</v>
      </c>
      <c r="P1983" s="34" t="b">
        <f aca="false">TRUE()</f>
        <v>1</v>
      </c>
      <c r="Q1983" s="18" t="n">
        <v>1.85185185185185E-005</v>
      </c>
    </row>
    <row r="1984" customFormat="false" ht="22.35" hidden="false" customHeight="false" outlineLevel="0" collapsed="false">
      <c r="A1984" s="6" t="s">
        <v>3566</v>
      </c>
      <c r="B1984" s="7" t="s">
        <v>1306</v>
      </c>
      <c r="C1984" s="17" t="n">
        <v>2442</v>
      </c>
      <c r="D1984" s="16" t="n">
        <v>0.102217659653185</v>
      </c>
      <c r="E1984" s="16" t="n">
        <v>0.0174514638391999</v>
      </c>
      <c r="F1984" s="16" t="n">
        <v>0.142572559883463</v>
      </c>
      <c r="G1984" s="16" t="n">
        <v>0.0622790836290166</v>
      </c>
      <c r="H1984" s="17" t="n">
        <v>12.7596243562554</v>
      </c>
      <c r="I1984" s="17" t="n">
        <v>588.426641202586</v>
      </c>
      <c r="J1984" s="18" t="n">
        <v>4.31741836680009E-033</v>
      </c>
      <c r="K1984" s="18" t="n">
        <v>3.13087307411597E-032</v>
      </c>
      <c r="L1984" s="16" t="n">
        <v>0.703092691398964</v>
      </c>
      <c r="M1984" s="16" t="n">
        <v>0.817609739368999</v>
      </c>
      <c r="N1984" s="18" t="n">
        <v>0.000278631529036446</v>
      </c>
      <c r="O1984" s="16" t="n">
        <v>0.156521879791892</v>
      </c>
      <c r="P1984" s="34" t="b">
        <f aca="false">TRUE()</f>
        <v>1</v>
      </c>
      <c r="Q1984" s="16" t="n">
        <v>0</v>
      </c>
    </row>
    <row r="1985" customFormat="false" ht="22.35" hidden="false" customHeight="false" outlineLevel="0" collapsed="false">
      <c r="A1985" s="6" t="s">
        <v>3567</v>
      </c>
      <c r="B1985" s="7" t="s">
        <v>1306</v>
      </c>
      <c r="C1985" s="17" t="n">
        <v>2443</v>
      </c>
      <c r="D1985" s="16" t="n">
        <v>0.101793018020262</v>
      </c>
      <c r="E1985" s="16" t="n">
        <v>0.0173753903310099</v>
      </c>
      <c r="F1985" s="16" t="n">
        <v>0.142035005047106</v>
      </c>
      <c r="G1985" s="16" t="n">
        <v>0.0621196263496908</v>
      </c>
      <c r="H1985" s="17" t="n">
        <v>12.7630690783188</v>
      </c>
      <c r="I1985" s="17" t="n">
        <v>589.083966748854</v>
      </c>
      <c r="J1985" s="18" t="n">
        <v>4.13234766351321E-033</v>
      </c>
      <c r="K1985" s="18" t="n">
        <v>3.0192328879542E-032</v>
      </c>
      <c r="L1985" s="16" t="n">
        <v>0.702944620230625</v>
      </c>
      <c r="M1985" s="16" t="n">
        <v>0.817815500685871</v>
      </c>
      <c r="N1985" s="18" t="n">
        <v>0.000278631529036446</v>
      </c>
      <c r="O1985" s="16" t="n">
        <v>0.15649149591582</v>
      </c>
      <c r="P1985" s="34" t="b">
        <f aca="false">TRUE()</f>
        <v>1</v>
      </c>
      <c r="Q1985" s="18" t="n">
        <v>1.48148148148148E-005</v>
      </c>
    </row>
    <row r="1986" customFormat="false" ht="22.35" hidden="false" customHeight="false" outlineLevel="0" collapsed="false">
      <c r="A1986" s="6" t="s">
        <v>3568</v>
      </c>
      <c r="B1986" s="7" t="s">
        <v>1306</v>
      </c>
      <c r="C1986" s="17" t="n">
        <v>2444</v>
      </c>
      <c r="D1986" s="16" t="n">
        <v>0.101385303816517</v>
      </c>
      <c r="E1986" s="16" t="n">
        <v>0.0173013170506727</v>
      </c>
      <c r="F1986" s="16" t="n">
        <v>0.141505360569261</v>
      </c>
      <c r="G1986" s="16" t="n">
        <v>0.0619609278968428</v>
      </c>
      <c r="H1986" s="17" t="n">
        <v>12.7631315486841</v>
      </c>
      <c r="I1986" s="17" t="n">
        <v>589.704789424421</v>
      </c>
      <c r="J1986" s="18" t="n">
        <v>4.09419157915047E-033</v>
      </c>
      <c r="K1986" s="18" t="n">
        <v>3.00192492110856E-032</v>
      </c>
      <c r="L1986" s="16" t="n">
        <v>0.702628112416005</v>
      </c>
      <c r="M1986" s="16" t="n">
        <v>0.818004115226337</v>
      </c>
      <c r="N1986" s="18" t="n">
        <v>0.000278631529036446</v>
      </c>
      <c r="O1986" s="16" t="n">
        <v>0.156470105075219</v>
      </c>
      <c r="P1986" s="34" t="b">
        <f aca="false">TRUE()</f>
        <v>1</v>
      </c>
      <c r="Q1986" s="18" t="n">
        <v>2.11406734443723E-005</v>
      </c>
    </row>
    <row r="1987" customFormat="false" ht="22.35" hidden="false" customHeight="false" outlineLevel="0" collapsed="false">
      <c r="A1987" s="6" t="s">
        <v>3569</v>
      </c>
      <c r="B1987" s="7" t="s">
        <v>1306</v>
      </c>
      <c r="C1987" s="17" t="n">
        <v>2445</v>
      </c>
      <c r="D1987" s="16" t="n">
        <v>0.100990821253745</v>
      </c>
      <c r="E1987" s="16" t="n">
        <v>0.0172313569835054</v>
      </c>
      <c r="F1987" s="16" t="n">
        <v>0.140989123459121</v>
      </c>
      <c r="G1987" s="16" t="n">
        <v>0.0618055742474329</v>
      </c>
      <c r="H1987" s="17" t="n">
        <v>12.7618927874648</v>
      </c>
      <c r="I1987" s="17" t="n">
        <v>590.260145550592</v>
      </c>
      <c r="J1987" s="18" t="n">
        <v>4.1136545344573E-033</v>
      </c>
      <c r="K1987" s="18" t="n">
        <v>3.01087589382677E-032</v>
      </c>
      <c r="L1987" s="16" t="n">
        <v>0.702273038983158</v>
      </c>
      <c r="M1987" s="16" t="n">
        <v>0.818021262002744</v>
      </c>
      <c r="N1987" s="18" t="n">
        <v>0.000278631529036446</v>
      </c>
      <c r="O1987" s="16" t="n">
        <v>0.156429478722642</v>
      </c>
      <c r="P1987" s="34" t="b">
        <f aca="false">TRUE()</f>
        <v>1</v>
      </c>
      <c r="Q1987" s="18" t="n">
        <v>8.63107912230719E-005</v>
      </c>
    </row>
    <row r="1988" customFormat="false" ht="22.35" hidden="false" customHeight="false" outlineLevel="0" collapsed="false">
      <c r="A1988" s="6" t="s">
        <v>3570</v>
      </c>
      <c r="B1988" s="7" t="s">
        <v>1306</v>
      </c>
      <c r="C1988" s="17" t="n">
        <v>2446</v>
      </c>
      <c r="D1988" s="16" t="n">
        <v>0.100608626826517</v>
      </c>
      <c r="E1988" s="16" t="n">
        <v>0.0171659873867876</v>
      </c>
      <c r="F1988" s="16" t="n">
        <v>0.140487709855738</v>
      </c>
      <c r="G1988" s="16" t="n">
        <v>0.0616538930302332</v>
      </c>
      <c r="H1988" s="17" t="n">
        <v>12.7599508540899</v>
      </c>
      <c r="I1988" s="17" t="n">
        <v>590.742041472939</v>
      </c>
      <c r="J1988" s="18" t="n">
        <v>4.16687416908335E-033</v>
      </c>
      <c r="K1988" s="18" t="n">
        <v>3.03910857674796E-032</v>
      </c>
      <c r="L1988" s="16" t="n">
        <v>0.701916738693676</v>
      </c>
      <c r="M1988" s="16" t="n">
        <v>0.818089849108368</v>
      </c>
      <c r="N1988" s="18" t="n">
        <v>0.000278631529036446</v>
      </c>
      <c r="O1988" s="16" t="n">
        <v>0.156375787962869</v>
      </c>
      <c r="P1988" s="34" t="b">
        <f aca="false">TRUE()</f>
        <v>1</v>
      </c>
      <c r="Q1988" s="18" t="n">
        <v>2.46913580246914E-005</v>
      </c>
    </row>
    <row r="1989" customFormat="false" ht="22.35" hidden="false" customHeight="false" outlineLevel="0" collapsed="false">
      <c r="A1989" s="6" t="s">
        <v>3571</v>
      </c>
      <c r="B1989" s="7" t="s">
        <v>1306</v>
      </c>
      <c r="C1989" s="17" t="n">
        <v>2447</v>
      </c>
      <c r="D1989" s="16" t="n">
        <v>0.100239728204151</v>
      </c>
      <c r="E1989" s="16" t="n">
        <v>0.0171056739916901</v>
      </c>
      <c r="F1989" s="16" t="n">
        <v>0.139998340556891</v>
      </c>
      <c r="G1989" s="16" t="n">
        <v>0.061507584669377</v>
      </c>
      <c r="H1989" s="17" t="n">
        <v>12.7557364201321</v>
      </c>
      <c r="I1989" s="17" t="n">
        <v>591.150636982812</v>
      </c>
      <c r="J1989" s="18" t="n">
        <v>4.32286812402036E-033</v>
      </c>
      <c r="K1989" s="18" t="n">
        <v>3.13087307411597E-032</v>
      </c>
      <c r="L1989" s="16" t="n">
        <v>0.701473074685989</v>
      </c>
      <c r="M1989" s="16" t="n">
        <v>0.817832647462277</v>
      </c>
      <c r="N1989" s="18" t="n">
        <v>0.000278631529036446</v>
      </c>
      <c r="O1989" s="16" t="n">
        <v>0.156330443433845</v>
      </c>
      <c r="P1989" s="34" t="b">
        <f aca="false">TRUE()</f>
        <v>1</v>
      </c>
      <c r="Q1989" s="18" t="n">
        <v>2.1412037037037E-005</v>
      </c>
    </row>
    <row r="1990" customFormat="false" ht="22.35" hidden="false" customHeight="false" outlineLevel="0" collapsed="false">
      <c r="A1990" s="6" t="s">
        <v>3572</v>
      </c>
      <c r="B1990" s="7" t="s">
        <v>1306</v>
      </c>
      <c r="C1990" s="17" t="n">
        <v>2448</v>
      </c>
      <c r="D1990" s="16" t="n">
        <v>0.0998763551252924</v>
      </c>
      <c r="E1990" s="16" t="n">
        <v>0.0170496038023492</v>
      </c>
      <c r="F1990" s="16" t="n">
        <v>0.139520784055423</v>
      </c>
      <c r="G1990" s="16" t="n">
        <v>0.061366240437262</v>
      </c>
      <c r="H1990" s="17" t="n">
        <v>12.7518901530763</v>
      </c>
      <c r="I1990" s="17" t="n">
        <v>591.500434618192</v>
      </c>
      <c r="J1990" s="18" t="n">
        <v>4.47179697524645E-033</v>
      </c>
      <c r="K1990" s="18" t="n">
        <v>3.20517399780186E-032</v>
      </c>
      <c r="L1990" s="16" t="n">
        <v>0.701079965091019</v>
      </c>
      <c r="M1990" s="16" t="n">
        <v>0.817729766803841</v>
      </c>
      <c r="N1990" s="18" t="n">
        <v>0.000278631529036446</v>
      </c>
      <c r="O1990" s="16" t="n">
        <v>0.156286743399199</v>
      </c>
      <c r="P1990" s="34" t="b">
        <f aca="false">TRUE()</f>
        <v>1</v>
      </c>
      <c r="Q1990" s="18" t="n">
        <v>1.23456790123457E-005</v>
      </c>
    </row>
    <row r="1991" customFormat="false" ht="22.35" hidden="false" customHeight="false" outlineLevel="0" collapsed="false">
      <c r="A1991" s="6" t="s">
        <v>3573</v>
      </c>
      <c r="B1991" s="7" t="s">
        <v>1306</v>
      </c>
      <c r="C1991" s="17" t="n">
        <v>2449</v>
      </c>
      <c r="D1991" s="16" t="n">
        <v>0.0995192014288794</v>
      </c>
      <c r="E1991" s="16" t="n">
        <v>0.0169962036981065</v>
      </c>
      <c r="F1991" s="16" t="n">
        <v>0.13905111902142</v>
      </c>
      <c r="G1991" s="16" t="n">
        <v>0.061227159511945</v>
      </c>
      <c r="H1991" s="17" t="n">
        <v>12.7476635363998</v>
      </c>
      <c r="I1991" s="17" t="n">
        <v>591.808497402399</v>
      </c>
      <c r="J1991" s="18" t="n">
        <v>4.64630330184378E-033</v>
      </c>
      <c r="K1991" s="18" t="n">
        <v>3.3020083566611E-032</v>
      </c>
      <c r="L1991" s="16" t="n">
        <v>0.70068748607177</v>
      </c>
      <c r="M1991" s="16" t="n">
        <v>0.817661179698217</v>
      </c>
      <c r="N1991" s="18" t="n">
        <v>0.000278631529036446</v>
      </c>
      <c r="O1991" s="16" t="n">
        <v>0.156248641469327</v>
      </c>
      <c r="P1991" s="34" t="b">
        <f aca="false">TRUE()</f>
        <v>1</v>
      </c>
      <c r="Q1991" s="18" t="n">
        <v>2.6374859708193E-005</v>
      </c>
    </row>
    <row r="1992" customFormat="false" ht="22.35" hidden="false" customHeight="false" outlineLevel="0" collapsed="false">
      <c r="A1992" s="6" t="s">
        <v>3574</v>
      </c>
      <c r="B1992" s="7" t="s">
        <v>1306</v>
      </c>
      <c r="C1992" s="17" t="n">
        <v>2450</v>
      </c>
      <c r="D1992" s="16" t="n">
        <v>0.0991667036914919</v>
      </c>
      <c r="E1992" s="16" t="n">
        <v>0.0169414111761622</v>
      </c>
      <c r="F1992" s="16" t="n">
        <v>0.138585873216804</v>
      </c>
      <c r="G1992" s="16" t="n">
        <v>0.0610899290912215</v>
      </c>
      <c r="H1992" s="17" t="n">
        <v>12.7433492469412</v>
      </c>
      <c r="I1992" s="17" t="n">
        <v>592.15709880986</v>
      </c>
      <c r="J1992" s="18" t="n">
        <v>4.82921409707126E-033</v>
      </c>
      <c r="K1992" s="18" t="n">
        <v>3.39682008522809E-032</v>
      </c>
      <c r="L1992" s="16" t="n">
        <v>0.700268967904725</v>
      </c>
      <c r="M1992" s="16" t="n">
        <v>0.817335390946502</v>
      </c>
      <c r="N1992" s="18" t="n">
        <v>0.000279310131280947</v>
      </c>
      <c r="O1992" s="16" t="n">
        <v>0.156222205924157</v>
      </c>
      <c r="P1992" s="34" t="b">
        <f aca="false">TRUE()</f>
        <v>1</v>
      </c>
      <c r="Q1992" s="16" t="n">
        <v>0</v>
      </c>
    </row>
    <row r="1993" customFormat="false" ht="22.35" hidden="false" customHeight="false" outlineLevel="0" collapsed="false">
      <c r="A1993" s="6" t="s">
        <v>3575</v>
      </c>
      <c r="B1993" s="7" t="s">
        <v>1306</v>
      </c>
      <c r="C1993" s="17" t="n">
        <v>2451</v>
      </c>
      <c r="D1993" s="16" t="n">
        <v>0.098818349883991</v>
      </c>
      <c r="E1993" s="16" t="n">
        <v>0.0168877788363887</v>
      </c>
      <c r="F1993" s="16" t="n">
        <v>0.138123527711751</v>
      </c>
      <c r="G1993" s="16" t="n">
        <v>0.0609534356069501</v>
      </c>
      <c r="H1993" s="17" t="n">
        <v>12.7382535793343</v>
      </c>
      <c r="I1993" s="17" t="n">
        <v>592.486547198539</v>
      </c>
      <c r="J1993" s="18" t="n">
        <v>5.06030623278358E-033</v>
      </c>
      <c r="K1993" s="18" t="n">
        <v>3.54734305169795E-032</v>
      </c>
      <c r="L1993" s="16" t="n">
        <v>0.699817344179915</v>
      </c>
      <c r="M1993" s="16" t="n">
        <v>0.81721536351166</v>
      </c>
      <c r="N1993" s="18" t="n">
        <v>0.000279310131280947</v>
      </c>
      <c r="O1993" s="16" t="n">
        <v>0.156163002074782</v>
      </c>
      <c r="P1993" s="34" t="b">
        <f aca="false">TRUE()</f>
        <v>1</v>
      </c>
      <c r="Q1993" s="18" t="n">
        <v>7.57383682986115E-005</v>
      </c>
    </row>
    <row r="1994" customFormat="false" ht="22.35" hidden="false" customHeight="false" outlineLevel="0" collapsed="false">
      <c r="A1994" s="6" t="s">
        <v>3576</v>
      </c>
      <c r="B1994" s="7" t="s">
        <v>1306</v>
      </c>
      <c r="C1994" s="17" t="n">
        <v>2452</v>
      </c>
      <c r="D1994" s="16" t="n">
        <v>0.0984719793630896</v>
      </c>
      <c r="E1994" s="16" t="n">
        <v>0.0168325556898562</v>
      </c>
      <c r="F1994" s="16" t="n">
        <v>0.137661490988559</v>
      </c>
      <c r="G1994" s="16" t="n">
        <v>0.0608168414743973</v>
      </c>
      <c r="H1994" s="17" t="n">
        <v>12.7329345942479</v>
      </c>
      <c r="I1994" s="17" t="n">
        <v>592.849360467781</v>
      </c>
      <c r="J1994" s="18" t="n">
        <v>5.31198335054764E-033</v>
      </c>
      <c r="K1994" s="18" t="n">
        <v>3.7049967907181E-032</v>
      </c>
      <c r="L1994" s="16" t="n">
        <v>0.699335920096938</v>
      </c>
      <c r="M1994" s="16" t="n">
        <v>0.81712962962963</v>
      </c>
      <c r="N1994" s="18" t="n">
        <v>0.000279310131280947</v>
      </c>
      <c r="O1994" s="16" t="n">
        <v>0.156078078325605</v>
      </c>
      <c r="P1994" s="34" t="b">
        <f aca="false">TRUE()</f>
        <v>1</v>
      </c>
      <c r="Q1994" s="18" t="n">
        <v>1.76767676767677E-005</v>
      </c>
    </row>
    <row r="1995" customFormat="false" ht="22.35" hidden="false" customHeight="false" outlineLevel="0" collapsed="false">
      <c r="A1995" s="6" t="s">
        <v>3577</v>
      </c>
      <c r="B1995" s="7" t="s">
        <v>1306</v>
      </c>
      <c r="C1995" s="17" t="n">
        <v>2453</v>
      </c>
      <c r="D1995" s="16" t="n">
        <v>0.0981288912383096</v>
      </c>
      <c r="E1995" s="16" t="n">
        <v>0.0167778212240402</v>
      </c>
      <c r="F1995" s="16" t="n">
        <v>0.137196697379317</v>
      </c>
      <c r="G1995" s="16" t="n">
        <v>0.06067569768531</v>
      </c>
      <c r="H1995" s="17" t="n">
        <v>12.7262064799722</v>
      </c>
      <c r="I1995" s="17" t="n">
        <v>593.176515800826</v>
      </c>
      <c r="J1995" s="18" t="n">
        <v>5.65856218128061E-033</v>
      </c>
      <c r="K1995" s="18" t="n">
        <v>3.92692860406597E-032</v>
      </c>
      <c r="L1995" s="16" t="n">
        <v>0.698795593843585</v>
      </c>
      <c r="M1995" s="16" t="n">
        <v>0.816941015089163</v>
      </c>
      <c r="N1995" s="18" t="n">
        <v>0.000279310131280947</v>
      </c>
      <c r="O1995" s="16" t="n">
        <v>0.155992581542504</v>
      </c>
      <c r="P1995" s="34" t="b">
        <f aca="false">TRUE()</f>
        <v>1</v>
      </c>
      <c r="Q1995" s="16" t="n">
        <v>0</v>
      </c>
    </row>
    <row r="1996" customFormat="false" ht="22.35" hidden="false" customHeight="false" outlineLevel="0" collapsed="false">
      <c r="A1996" s="6" t="s">
        <v>3578</v>
      </c>
      <c r="B1996" s="7" t="s">
        <v>1306</v>
      </c>
      <c r="C1996" s="17" t="n">
        <v>2454</v>
      </c>
      <c r="D1996" s="16" t="n">
        <v>0.0977862817215112</v>
      </c>
      <c r="E1996" s="16" t="n">
        <v>0.0167249921429336</v>
      </c>
      <c r="F1996" s="16" t="n">
        <v>0.136729281226202</v>
      </c>
      <c r="G1996" s="16" t="n">
        <v>0.0605298178062957</v>
      </c>
      <c r="H1996" s="17" t="n">
        <v>12.7187483990108</v>
      </c>
      <c r="I1996" s="17" t="n">
        <v>593.437427346762</v>
      </c>
      <c r="J1996" s="18" t="n">
        <v>6.07763791795896E-033</v>
      </c>
      <c r="K1996" s="18" t="n">
        <v>4.1827856317628E-032</v>
      </c>
      <c r="L1996" s="16" t="n">
        <v>0.698249750784657</v>
      </c>
      <c r="M1996" s="16" t="n">
        <v>0.816941015089163</v>
      </c>
      <c r="N1996" s="18" t="n">
        <v>0.000279310131280947</v>
      </c>
      <c r="O1996" s="16" t="n">
        <v>0.155906006315092</v>
      </c>
      <c r="P1996" s="34" t="b">
        <f aca="false">TRUE()</f>
        <v>1</v>
      </c>
      <c r="Q1996" s="18" t="n">
        <v>0.000191868471035138</v>
      </c>
    </row>
    <row r="1997" customFormat="false" ht="22.35" hidden="false" customHeight="false" outlineLevel="0" collapsed="false">
      <c r="A1997" s="6" t="s">
        <v>3579</v>
      </c>
      <c r="B1997" s="7" t="s">
        <v>1306</v>
      </c>
      <c r="C1997" s="17" t="n">
        <v>2455</v>
      </c>
      <c r="D1997" s="16" t="n">
        <v>0.0974421337313794</v>
      </c>
      <c r="E1997" s="16" t="n">
        <v>0.0166723185253017</v>
      </c>
      <c r="F1997" s="16" t="n">
        <v>0.136263136154582</v>
      </c>
      <c r="G1997" s="16" t="n">
        <v>0.0603810491447439</v>
      </c>
      <c r="H1997" s="17" t="n">
        <v>12.7125773738148</v>
      </c>
      <c r="I1997" s="17" t="n">
        <v>593.679236288686</v>
      </c>
      <c r="J1997" s="18" t="n">
        <v>6.44545325950112E-033</v>
      </c>
      <c r="K1997" s="18" t="n">
        <v>4.41396551599499E-032</v>
      </c>
      <c r="L1997" s="16" t="n">
        <v>0.697784537547301</v>
      </c>
      <c r="M1997" s="16" t="n">
        <v>0.817061042524006</v>
      </c>
      <c r="N1997" s="18" t="n">
        <v>0.000279310131280947</v>
      </c>
      <c r="O1997" s="16" t="n">
        <v>0.155822238669199</v>
      </c>
      <c r="P1997" s="34" t="b">
        <f aca="false">TRUE()</f>
        <v>1</v>
      </c>
      <c r="Q1997" s="18" t="n">
        <v>1.69753086419753E-005</v>
      </c>
    </row>
    <row r="1998" customFormat="false" ht="22.35" hidden="false" customHeight="false" outlineLevel="0" collapsed="false">
      <c r="A1998" s="6" t="s">
        <v>3580</v>
      </c>
      <c r="B1998" s="7" t="s">
        <v>1306</v>
      </c>
      <c r="C1998" s="17" t="n">
        <v>2456</v>
      </c>
      <c r="D1998" s="16" t="n">
        <v>0.0970974705260091</v>
      </c>
      <c r="E1998" s="16" t="n">
        <v>0.0166213784912661</v>
      </c>
      <c r="F1998" s="16" t="n">
        <v>0.135798719576687</v>
      </c>
      <c r="G1998" s="16" t="n">
        <v>0.0602303447877794</v>
      </c>
      <c r="H1998" s="17" t="n">
        <v>12.7070392457358</v>
      </c>
      <c r="I1998" s="17" t="n">
        <v>593.874429139993</v>
      </c>
      <c r="J1998" s="18" t="n">
        <v>6.7964462057183E-033</v>
      </c>
      <c r="K1998" s="18" t="n">
        <v>4.63140422885566E-032</v>
      </c>
      <c r="L1998" s="16" t="n">
        <v>0.697378435859165</v>
      </c>
      <c r="M1998" s="16" t="n">
        <v>0.817026748971193</v>
      </c>
      <c r="N1998" s="18" t="n">
        <v>0.000279310131280947</v>
      </c>
      <c r="O1998" s="16" t="n">
        <v>0.155762833851565</v>
      </c>
      <c r="P1998" s="34" t="b">
        <f aca="false">TRUE()</f>
        <v>1</v>
      </c>
      <c r="Q1998" s="16" t="n">
        <v>0</v>
      </c>
    </row>
    <row r="1999" customFormat="false" ht="22.35" hidden="false" customHeight="false" outlineLevel="0" collapsed="false">
      <c r="A1999" s="6" t="s">
        <v>3581</v>
      </c>
      <c r="B1999" s="7" t="s">
        <v>1306</v>
      </c>
      <c r="C1999" s="17" t="n">
        <v>2457</v>
      </c>
      <c r="D1999" s="16" t="n">
        <v>0.0967466032415371</v>
      </c>
      <c r="E1999" s="16" t="n">
        <v>0.016574483671134</v>
      </c>
      <c r="F1999" s="16" t="n">
        <v>0.135337605310857</v>
      </c>
      <c r="G1999" s="16" t="n">
        <v>0.0600820148632987</v>
      </c>
      <c r="H1999" s="17" t="n">
        <v>12.7033821272005</v>
      </c>
      <c r="I1999" s="17" t="n">
        <v>593.999344948221</v>
      </c>
      <c r="J1999" s="18" t="n">
        <v>7.03900271432983E-033</v>
      </c>
      <c r="K1999" s="18" t="n">
        <v>4.78099202364465E-032</v>
      </c>
      <c r="L1999" s="16" t="n">
        <v>0.697112345705072</v>
      </c>
      <c r="M1999" s="16" t="n">
        <v>0.816872427983539</v>
      </c>
      <c r="N1999" s="18" t="n">
        <v>0.000279310131280947</v>
      </c>
      <c r="O1999" s="16" t="n">
        <v>0.155737704040978</v>
      </c>
      <c r="P1999" s="34" t="b">
        <f aca="false">TRUE()</f>
        <v>1</v>
      </c>
      <c r="Q1999" s="18" t="n">
        <v>2.06780691274183E-005</v>
      </c>
    </row>
    <row r="2000" customFormat="false" ht="22.35" hidden="false" customHeight="false" outlineLevel="0" collapsed="false">
      <c r="A2000" s="6" t="s">
        <v>3582</v>
      </c>
      <c r="B2000" s="7" t="s">
        <v>1306</v>
      </c>
      <c r="C2000" s="17" t="n">
        <v>2458</v>
      </c>
      <c r="D2000" s="16" t="n">
        <v>0.0963867864829371</v>
      </c>
      <c r="E2000" s="16" t="n">
        <v>0.016529201397938</v>
      </c>
      <c r="F2000" s="16" t="n">
        <v>0.134872223345127</v>
      </c>
      <c r="G2000" s="16" t="n">
        <v>0.0599345100816601</v>
      </c>
      <c r="H2000" s="17" t="n">
        <v>12.7007828895913</v>
      </c>
      <c r="I2000" s="17" t="n">
        <v>594.095712594444</v>
      </c>
      <c r="J2000" s="18" t="n">
        <v>7.21589179749053E-033</v>
      </c>
      <c r="K2000" s="18" t="n">
        <v>4.8851469754626E-032</v>
      </c>
      <c r="L2000" s="16" t="n">
        <v>0.696919252657143</v>
      </c>
      <c r="M2000" s="16" t="n">
        <v>0.817009602194787</v>
      </c>
      <c r="N2000" s="18" t="n">
        <v>0.000279310131280947</v>
      </c>
      <c r="O2000" s="16" t="n">
        <v>0.155742240872921</v>
      </c>
      <c r="P2000" s="34" t="b">
        <f aca="false">TRUE()</f>
        <v>1</v>
      </c>
      <c r="Q2000" s="16" t="n">
        <v>0</v>
      </c>
    </row>
    <row r="2001" customFormat="false" ht="22.35" hidden="false" customHeight="false" outlineLevel="0" collapsed="false">
      <c r="A2001" s="6" t="s">
        <v>3583</v>
      </c>
      <c r="B2001" s="7" t="s">
        <v>1306</v>
      </c>
      <c r="C2001" s="17" t="n">
        <v>2459</v>
      </c>
      <c r="D2001" s="16" t="n">
        <v>0.0960217525178286</v>
      </c>
      <c r="E2001" s="16" t="n">
        <v>0.016482013130425</v>
      </c>
      <c r="F2001" s="16" t="n">
        <v>0.134393393720795</v>
      </c>
      <c r="G2001" s="16" t="n">
        <v>0.0597817558004435</v>
      </c>
      <c r="H2001" s="17" t="n">
        <v>12.6966592446279</v>
      </c>
      <c r="I2001" s="17" t="n">
        <v>594.202134196731</v>
      </c>
      <c r="J2001" s="18" t="n">
        <v>7.51038349221721E-033</v>
      </c>
      <c r="K2001" s="18" t="n">
        <v>5.05489395063185E-032</v>
      </c>
      <c r="L2001" s="16" t="n">
        <v>0.696637248960766</v>
      </c>
      <c r="M2001" s="16" t="n">
        <v>0.817061042524006</v>
      </c>
      <c r="N2001" s="18" t="n">
        <v>0.000279419040059409</v>
      </c>
      <c r="O2001" s="16" t="n">
        <v>0.155756786101134</v>
      </c>
      <c r="P2001" s="34" t="b">
        <f aca="false">TRUE()</f>
        <v>1</v>
      </c>
      <c r="Q2001" s="16" t="n">
        <v>0</v>
      </c>
    </row>
    <row r="2002" customFormat="false" ht="22.35" hidden="false" customHeight="false" outlineLevel="0" collapsed="false">
      <c r="A2002" s="6" t="s">
        <v>3584</v>
      </c>
      <c r="B2002" s="7" t="s">
        <v>1306</v>
      </c>
      <c r="C2002" s="17" t="n">
        <v>2460</v>
      </c>
      <c r="D2002" s="16" t="n">
        <v>0.095648038338799</v>
      </c>
      <c r="E2002" s="16" t="n">
        <v>0.0164307862574752</v>
      </c>
      <c r="F2002" s="16" t="n">
        <v>0.133894918753727</v>
      </c>
      <c r="G2002" s="16" t="n">
        <v>0.0596194683643754</v>
      </c>
      <c r="H2002" s="17" t="n">
        <v>12.6912046561988</v>
      </c>
      <c r="I2002" s="17" t="n">
        <v>594.338743356713</v>
      </c>
      <c r="J2002" s="18" t="n">
        <v>7.91886480284834E-033</v>
      </c>
      <c r="K2002" s="18" t="n">
        <v>5.30053047287429E-032</v>
      </c>
      <c r="L2002" s="16" t="n">
        <v>0.696266417343797</v>
      </c>
      <c r="M2002" s="16" t="n">
        <v>0.817095336076818</v>
      </c>
      <c r="N2002" s="18" t="n">
        <v>0.000279843489350415</v>
      </c>
      <c r="O2002" s="16" t="n">
        <v>0.155742837467171</v>
      </c>
      <c r="P2002" s="34" t="b">
        <f aca="false">TRUE()</f>
        <v>1</v>
      </c>
      <c r="Q2002" s="18" t="n">
        <v>1.54320987654321E-005</v>
      </c>
    </row>
    <row r="2003" customFormat="false" ht="22.35" hidden="false" customHeight="false" outlineLevel="0" collapsed="false">
      <c r="A2003" s="6" t="s">
        <v>3585</v>
      </c>
      <c r="B2003" s="7" t="s">
        <v>1306</v>
      </c>
      <c r="C2003" s="17" t="n">
        <v>2461</v>
      </c>
      <c r="D2003" s="16" t="n">
        <v>0.095265780923274</v>
      </c>
      <c r="E2003" s="16" t="n">
        <v>0.0163731807232437</v>
      </c>
      <c r="F2003" s="16" t="n">
        <v>0.133373906162564</v>
      </c>
      <c r="G2003" s="16" t="n">
        <v>0.059446592336083</v>
      </c>
      <c r="H2003" s="17" t="n">
        <v>12.6840580612296</v>
      </c>
      <c r="I2003" s="17" t="n">
        <v>594.548995403569</v>
      </c>
      <c r="J2003" s="18" t="n">
        <v>8.48420975361347E-033</v>
      </c>
      <c r="K2003" s="18" t="n">
        <v>5.66068657194468E-032</v>
      </c>
      <c r="L2003" s="16" t="n">
        <v>0.695764186536181</v>
      </c>
      <c r="M2003" s="16" t="n">
        <v>0.817061042524006</v>
      </c>
      <c r="N2003" s="18" t="n">
        <v>0.000280265556877161</v>
      </c>
      <c r="O2003" s="16" t="n">
        <v>0.155665083122687</v>
      </c>
      <c r="P2003" s="34" t="b">
        <f aca="false">TRUE()</f>
        <v>1</v>
      </c>
      <c r="Q2003" s="18" t="n">
        <v>4.3684710351377E-005</v>
      </c>
    </row>
    <row r="2004" customFormat="false" ht="22.35" hidden="false" customHeight="false" outlineLevel="0" collapsed="false">
      <c r="A2004" s="6" t="s">
        <v>3586</v>
      </c>
      <c r="B2004" s="7" t="s">
        <v>1306</v>
      </c>
      <c r="C2004" s="17" t="n">
        <v>2462</v>
      </c>
      <c r="D2004" s="16" t="n">
        <v>0.094874041609458</v>
      </c>
      <c r="E2004" s="16" t="n">
        <v>0.0163074440550415</v>
      </c>
      <c r="F2004" s="16" t="n">
        <v>0.132830980241378</v>
      </c>
      <c r="G2004" s="16" t="n">
        <v>0.0592631901149485</v>
      </c>
      <c r="H2004" s="17" t="n">
        <v>12.676084095786</v>
      </c>
      <c r="I2004" s="17" t="n">
        <v>594.870684574466</v>
      </c>
      <c r="J2004" s="18" t="n">
        <v>9.15197867982574E-033</v>
      </c>
      <c r="K2004" s="18" t="n">
        <v>6.07691384340429E-032</v>
      </c>
      <c r="L2004" s="16" t="n">
        <v>0.695158134921898</v>
      </c>
      <c r="M2004" s="16" t="n">
        <v>0.816872427983539</v>
      </c>
      <c r="N2004" s="18" t="n">
        <v>0.000280265556877161</v>
      </c>
      <c r="O2004" s="16" t="n">
        <v>0.155542363907651</v>
      </c>
      <c r="P2004" s="34" t="b">
        <f aca="false">TRUE()</f>
        <v>1</v>
      </c>
      <c r="Q2004" s="18" t="n">
        <v>0.000142923930803348</v>
      </c>
    </row>
    <row r="2005" customFormat="false" ht="22.35" hidden="false" customHeight="false" outlineLevel="0" collapsed="false">
      <c r="A2005" s="6" t="s">
        <v>3587</v>
      </c>
      <c r="B2005" s="7" t="s">
        <v>1306</v>
      </c>
      <c r="C2005" s="17" t="n">
        <v>2463</v>
      </c>
      <c r="D2005" s="16" t="n">
        <v>0.0944746803535407</v>
      </c>
      <c r="E2005" s="16" t="n">
        <v>0.0162381003192703</v>
      </c>
      <c r="F2005" s="16" t="n">
        <v>0.132267735739475</v>
      </c>
      <c r="G2005" s="16" t="n">
        <v>0.0590682930158874</v>
      </c>
      <c r="H2005" s="17" t="n">
        <v>12.6663598848798</v>
      </c>
      <c r="I2005" s="17" t="n">
        <v>595.203089243662</v>
      </c>
      <c r="J2005" s="18" t="n">
        <v>1.00457991818406E-032</v>
      </c>
      <c r="K2005" s="18" t="n">
        <v>6.63854563768131E-032</v>
      </c>
      <c r="L2005" s="16" t="n">
        <v>0.694450436928792</v>
      </c>
      <c r="M2005" s="16" t="n">
        <v>0.816683813443073</v>
      </c>
      <c r="N2005" s="18" t="n">
        <v>0.000280601302529871</v>
      </c>
      <c r="O2005" s="16" t="n">
        <v>0.155380535043018</v>
      </c>
      <c r="P2005" s="34" t="b">
        <f aca="false">TRUE()</f>
        <v>1</v>
      </c>
      <c r="Q2005" s="18" t="n">
        <v>0.000142217042217042</v>
      </c>
    </row>
    <row r="2006" customFormat="false" ht="22.35" hidden="false" customHeight="false" outlineLevel="0" collapsed="false">
      <c r="A2006" s="6" t="s">
        <v>3588</v>
      </c>
      <c r="B2006" s="7" t="s">
        <v>1306</v>
      </c>
      <c r="C2006" s="17" t="n">
        <v>2464</v>
      </c>
      <c r="D2006" s="16" t="n">
        <v>0.0940687585583642</v>
      </c>
      <c r="E2006" s="16" t="n">
        <v>0.0161660699935837</v>
      </c>
      <c r="F2006" s="16" t="n">
        <v>0.131688405118267</v>
      </c>
      <c r="G2006" s="16" t="n">
        <v>0.0588649173974421</v>
      </c>
      <c r="H2006" s="17" t="n">
        <v>12.6552590352429</v>
      </c>
      <c r="I2006" s="17" t="n">
        <v>595.544484798878</v>
      </c>
      <c r="J2006" s="18" t="n">
        <v>1.11787981544704E-032</v>
      </c>
      <c r="K2006" s="18" t="n">
        <v>7.31735210426688E-032</v>
      </c>
      <c r="L2006" s="16" t="n">
        <v>0.693662530938381</v>
      </c>
      <c r="M2006" s="16" t="n">
        <v>0.81656378600823</v>
      </c>
      <c r="N2006" s="18" t="n">
        <v>0.000281246415794703</v>
      </c>
      <c r="O2006" s="16" t="n">
        <v>0.155200445504552</v>
      </c>
      <c r="P2006" s="34" t="b">
        <f aca="false">TRUE()</f>
        <v>1</v>
      </c>
      <c r="Q2006" s="18" t="n">
        <v>5.07407407407407E-005</v>
      </c>
    </row>
    <row r="2007" customFormat="false" ht="22.35" hidden="false" customHeight="false" outlineLevel="0" collapsed="false">
      <c r="A2007" s="6" t="s">
        <v>3589</v>
      </c>
      <c r="B2007" s="7" t="s">
        <v>1306</v>
      </c>
      <c r="C2007" s="17" t="n">
        <v>2465</v>
      </c>
      <c r="D2007" s="16" t="n">
        <v>0.0936551036193377</v>
      </c>
      <c r="E2007" s="16" t="n">
        <v>0.0160890337440856</v>
      </c>
      <c r="F2007" s="16" t="n">
        <v>0.131099844337665</v>
      </c>
      <c r="G2007" s="16" t="n">
        <v>0.0586559675763168</v>
      </c>
      <c r="H2007" s="17" t="n">
        <v>12.6455155843515</v>
      </c>
      <c r="I2007" s="17" t="n">
        <v>595.961006675992</v>
      </c>
      <c r="J2007" s="18" t="n">
        <v>1.22588529149243E-032</v>
      </c>
      <c r="K2007" s="18" t="n">
        <v>7.98425767379991E-032</v>
      </c>
      <c r="L2007" s="16" t="n">
        <v>0.692909474673541</v>
      </c>
      <c r="M2007" s="16" t="n">
        <v>0.816358024691358</v>
      </c>
      <c r="N2007" s="18" t="n">
        <v>0.000281394459251314</v>
      </c>
      <c r="O2007" s="16" t="n">
        <v>0.155045849882915</v>
      </c>
      <c r="P2007" s="34" t="b">
        <f aca="false">TRUE()</f>
        <v>1</v>
      </c>
      <c r="Q2007" s="18" t="n">
        <v>3.05555555555556E-005</v>
      </c>
    </row>
    <row r="2008" customFormat="false" ht="22.35" hidden="false" customHeight="false" outlineLevel="0" collapsed="false">
      <c r="A2008" s="6" t="s">
        <v>3590</v>
      </c>
      <c r="B2008" s="7" t="s">
        <v>1306</v>
      </c>
      <c r="C2008" s="17" t="n">
        <v>2466</v>
      </c>
      <c r="D2008" s="16" t="n">
        <v>0.0932362722919111</v>
      </c>
      <c r="E2008" s="16" t="n">
        <v>0.0160104156885235</v>
      </c>
      <c r="F2008" s="16" t="n">
        <v>0.130510713463664</v>
      </c>
      <c r="G2008" s="16" t="n">
        <v>0.0584446143799494</v>
      </c>
      <c r="H2008" s="17" t="n">
        <v>12.6379723281384</v>
      </c>
      <c r="I2008" s="17" t="n">
        <v>596.39879910656</v>
      </c>
      <c r="J2008" s="18" t="n">
        <v>1.31460791665754E-032</v>
      </c>
      <c r="K2008" s="18" t="n">
        <v>8.51111209692477E-032</v>
      </c>
      <c r="L2008" s="16" t="n">
        <v>0.692265589006655</v>
      </c>
      <c r="M2008" s="16" t="n">
        <v>0.816289437585734</v>
      </c>
      <c r="N2008" s="18" t="n">
        <v>0.000281394459251314</v>
      </c>
      <c r="O2008" s="16" t="n">
        <v>0.154915670056256</v>
      </c>
      <c r="P2008" s="34" t="b">
        <f aca="false">TRUE()</f>
        <v>1</v>
      </c>
      <c r="Q2008" s="18" t="n">
        <v>8.38963863401275E-005</v>
      </c>
    </row>
    <row r="2009" customFormat="false" ht="22.35" hidden="false" customHeight="false" outlineLevel="0" collapsed="false">
      <c r="A2009" s="6" t="s">
        <v>3591</v>
      </c>
      <c r="B2009" s="7" t="s">
        <v>1306</v>
      </c>
      <c r="C2009" s="17" t="n">
        <v>2467</v>
      </c>
      <c r="D2009" s="16" t="n">
        <v>0.0928105862151735</v>
      </c>
      <c r="E2009" s="16" t="n">
        <v>0.0159356855449166</v>
      </c>
      <c r="F2009" s="16" t="n">
        <v>0.129924876020691</v>
      </c>
      <c r="G2009" s="16" t="n">
        <v>0.0582349781663441</v>
      </c>
      <c r="H2009" s="17" t="n">
        <v>12.6327085722967</v>
      </c>
      <c r="I2009" s="17" t="n">
        <v>596.765944634358</v>
      </c>
      <c r="J2009" s="18" t="n">
        <v>1.37918002097453E-032</v>
      </c>
      <c r="K2009" s="18" t="n">
        <v>8.87956396337716E-032</v>
      </c>
      <c r="L2009" s="16" t="n">
        <v>0.691783578677171</v>
      </c>
      <c r="M2009" s="16" t="n">
        <v>0.815997942386831</v>
      </c>
      <c r="N2009" s="18" t="n">
        <v>0.000281541469636232</v>
      </c>
      <c r="O2009" s="16" t="n">
        <v>0.154816252668214</v>
      </c>
      <c r="P2009" s="34" t="b">
        <f aca="false">TRUE()</f>
        <v>1</v>
      </c>
      <c r="Q2009" s="18" t="n">
        <v>3.70691037357704E-005</v>
      </c>
    </row>
    <row r="2010" customFormat="false" ht="22.35" hidden="false" customHeight="false" outlineLevel="0" collapsed="false">
      <c r="A2010" s="6" t="s">
        <v>3592</v>
      </c>
      <c r="B2010" s="7" t="s">
        <v>1306</v>
      </c>
      <c r="C2010" s="17" t="n">
        <v>2468</v>
      </c>
      <c r="D2010" s="16" t="n">
        <v>0.0923806476316783</v>
      </c>
      <c r="E2010" s="16" t="n">
        <v>0.0158678831526009</v>
      </c>
      <c r="F2010" s="16" t="n">
        <v>0.129339779230942</v>
      </c>
      <c r="G2010" s="16" t="n">
        <v>0.0580258768711291</v>
      </c>
      <c r="H2010" s="17" t="n">
        <v>12.6275217666895</v>
      </c>
      <c r="I2010" s="17" t="n">
        <v>596.990831007215</v>
      </c>
      <c r="J2010" s="18" t="n">
        <v>1.44852216956682E-032</v>
      </c>
      <c r="K2010" s="18" t="n">
        <v>9.24825692877274E-032</v>
      </c>
      <c r="L2010" s="16" t="n">
        <v>0.691380769636423</v>
      </c>
      <c r="M2010" s="16" t="n">
        <v>0.815980795610425</v>
      </c>
      <c r="N2010" s="18" t="n">
        <v>0.000282275057004258</v>
      </c>
      <c r="O2010" s="16" t="n">
        <v>0.154746348596759</v>
      </c>
      <c r="P2010" s="34" t="b">
        <f aca="false">TRUE()</f>
        <v>1</v>
      </c>
      <c r="Q2010" s="18" t="n">
        <v>5.58831764505528E-006</v>
      </c>
    </row>
    <row r="2011" customFormat="false" ht="22.35" hidden="false" customHeight="false" outlineLevel="0" collapsed="false">
      <c r="A2011" s="6" t="s">
        <v>3593</v>
      </c>
      <c r="B2011" s="7" t="s">
        <v>1306</v>
      </c>
      <c r="C2011" s="17" t="n">
        <v>2469</v>
      </c>
      <c r="D2011" s="16" t="n">
        <v>0.0919516549843129</v>
      </c>
      <c r="E2011" s="16" t="n">
        <v>0.0158095482253867</v>
      </c>
      <c r="F2011" s="16" t="n">
        <v>0.128759837378813</v>
      </c>
      <c r="G2011" s="16" t="n">
        <v>0.0578169065764248</v>
      </c>
      <c r="H2011" s="17" t="n">
        <v>12.621660430861</v>
      </c>
      <c r="I2011" s="17" t="n">
        <v>597.016174572918</v>
      </c>
      <c r="J2011" s="18" t="n">
        <v>1.53568517916868E-032</v>
      </c>
      <c r="K2011" s="18" t="n">
        <v>9.72991373061072E-032</v>
      </c>
      <c r="L2011" s="16" t="n">
        <v>0.691046462481654</v>
      </c>
      <c r="M2011" s="16" t="n">
        <v>0.816100823045268</v>
      </c>
      <c r="N2011" s="18" t="n">
        <v>0.000282500790506104</v>
      </c>
      <c r="O2011" s="16" t="n">
        <v>0.154674976520062</v>
      </c>
      <c r="P2011" s="34" t="b">
        <f aca="false">TRUE()</f>
        <v>1</v>
      </c>
      <c r="Q2011" s="18" t="n">
        <v>3.17460317460317E-005</v>
      </c>
    </row>
    <row r="2012" customFormat="false" ht="22.35" hidden="false" customHeight="false" outlineLevel="0" collapsed="false">
      <c r="A2012" s="6" t="s">
        <v>3594</v>
      </c>
      <c r="B2012" s="7" t="s">
        <v>1306</v>
      </c>
      <c r="C2012" s="17" t="n">
        <v>2470</v>
      </c>
      <c r="D2012" s="16" t="n">
        <v>0.0915273151055321</v>
      </c>
      <c r="E2012" s="16" t="n">
        <v>0.0157567506989708</v>
      </c>
      <c r="F2012" s="16" t="n">
        <v>0.12818036694199</v>
      </c>
      <c r="G2012" s="16" t="n">
        <v>0.0576079230472554</v>
      </c>
      <c r="H2012" s="17" t="n">
        <v>12.6131127417093</v>
      </c>
      <c r="I2012" s="17" t="n">
        <v>596.923188434695</v>
      </c>
      <c r="J2012" s="18" t="n">
        <v>1.67508799579044E-032</v>
      </c>
      <c r="K2012" s="18" t="n">
        <v>1.05327502765611E-031</v>
      </c>
      <c r="L2012" s="16" t="n">
        <v>0.690627547653777</v>
      </c>
      <c r="M2012" s="16" t="n">
        <v>0.816049382716049</v>
      </c>
      <c r="N2012" s="18" t="n">
        <v>0.000283064079223134</v>
      </c>
      <c r="O2012" s="16" t="n">
        <v>0.154582006669342</v>
      </c>
      <c r="P2012" s="34" t="b">
        <f aca="false">TRUE()</f>
        <v>1</v>
      </c>
      <c r="Q2012" s="18" t="n">
        <v>7.9861111111111E-005</v>
      </c>
    </row>
    <row r="2013" customFormat="false" ht="22.35" hidden="false" customHeight="false" outlineLevel="0" collapsed="false">
      <c r="A2013" s="6" t="s">
        <v>3595</v>
      </c>
      <c r="B2013" s="7" t="s">
        <v>1306</v>
      </c>
      <c r="C2013" s="17" t="n">
        <v>2471</v>
      </c>
      <c r="D2013" s="16" t="n">
        <v>0.0911108945892053</v>
      </c>
      <c r="E2013" s="16" t="n">
        <v>0.0157067331051632</v>
      </c>
      <c r="F2013" s="16" t="n">
        <v>0.127598346141004</v>
      </c>
      <c r="G2013" s="16" t="n">
        <v>0.0573976539952975</v>
      </c>
      <c r="H2013" s="17" t="n">
        <v>12.6004860440819</v>
      </c>
      <c r="I2013" s="17" t="n">
        <v>596.762143911705</v>
      </c>
      <c r="J2013" s="18" t="n">
        <v>1.904954328027E-032</v>
      </c>
      <c r="K2013" s="18" t="n">
        <v>1.18880608440782E-031</v>
      </c>
      <c r="L2013" s="16" t="n">
        <v>0.690021032863579</v>
      </c>
      <c r="M2013" s="16" t="n">
        <v>0.815912208504801</v>
      </c>
      <c r="N2013" s="18" t="n">
        <v>0.000283568117393039</v>
      </c>
      <c r="O2013" s="16" t="n">
        <v>0.154464758430607</v>
      </c>
      <c r="P2013" s="34" t="b">
        <f aca="false">TRUE()</f>
        <v>1</v>
      </c>
      <c r="Q2013" s="18" t="n">
        <v>3.25261158594492E-005</v>
      </c>
    </row>
    <row r="2014" customFormat="false" ht="22.35" hidden="false" customHeight="false" outlineLevel="0" collapsed="false">
      <c r="A2014" s="6" t="s">
        <v>3596</v>
      </c>
      <c r="B2014" s="7" t="s">
        <v>1306</v>
      </c>
      <c r="C2014" s="17" t="n">
        <v>2472</v>
      </c>
      <c r="D2014" s="16" t="n">
        <v>0.0907021046119643</v>
      </c>
      <c r="E2014" s="16" t="n">
        <v>0.0156565287201504</v>
      </c>
      <c r="F2014" s="16" t="n">
        <v>0.12702207893002</v>
      </c>
      <c r="G2014" s="16" t="n">
        <v>0.0571904688746428</v>
      </c>
      <c r="H2014" s="17" t="n">
        <v>12.5866659657637</v>
      </c>
      <c r="I2014" s="17" t="n">
        <v>596.621996331322</v>
      </c>
      <c r="J2014" s="18" t="n">
        <v>2.19160946594007E-032</v>
      </c>
      <c r="K2014" s="18" t="n">
        <v>1.34743396794834E-031</v>
      </c>
      <c r="L2014" s="16" t="n">
        <v>0.689337930448699</v>
      </c>
      <c r="M2014" s="16" t="n">
        <v>0.815534979423868</v>
      </c>
      <c r="N2014" s="18" t="n">
        <v>0.000284854266976107</v>
      </c>
      <c r="O2014" s="16" t="n">
        <v>0.154365950287457</v>
      </c>
      <c r="P2014" s="34" t="b">
        <f aca="false">TRUE()</f>
        <v>1</v>
      </c>
      <c r="Q2014" s="18" t="n">
        <v>1.23456790123457E-005</v>
      </c>
    </row>
    <row r="2015" customFormat="false" ht="22.35" hidden="false" customHeight="false" outlineLevel="0" collapsed="false">
      <c r="A2015" s="6" t="s">
        <v>3597</v>
      </c>
      <c r="B2015" s="7" t="s">
        <v>1306</v>
      </c>
      <c r="C2015" s="17" t="n">
        <v>2473</v>
      </c>
      <c r="D2015" s="16" t="n">
        <v>0.0903019446527457</v>
      </c>
      <c r="E2015" s="16" t="n">
        <v>0.0156015873258003</v>
      </c>
      <c r="F2015" s="16" t="n">
        <v>0.126449173261833</v>
      </c>
      <c r="G2015" s="16" t="n">
        <v>0.0569868456279095</v>
      </c>
      <c r="H2015" s="17" t="n">
        <v>12.5713850072067</v>
      </c>
      <c r="I2015" s="17" t="n">
        <v>596.604593202808</v>
      </c>
      <c r="J2015" s="18" t="n">
        <v>2.55418622326891E-032</v>
      </c>
      <c r="K2015" s="18" t="n">
        <v>1.55651583356328E-031</v>
      </c>
      <c r="L2015" s="16" t="n">
        <v>0.688510170901483</v>
      </c>
      <c r="M2015" s="16" t="n">
        <v>0.815089163237311</v>
      </c>
      <c r="N2015" s="18" t="n">
        <v>0.000287686985269225</v>
      </c>
      <c r="O2015" s="16" t="n">
        <v>0.154290634660082</v>
      </c>
      <c r="P2015" s="34" t="b">
        <f aca="false">TRUE()</f>
        <v>1</v>
      </c>
      <c r="Q2015" s="18" t="n">
        <v>7.24121557454891E-005</v>
      </c>
    </row>
    <row r="2016" customFormat="false" ht="22.35" hidden="false" customHeight="false" outlineLevel="0" collapsed="false">
      <c r="A2016" s="6" t="s">
        <v>3598</v>
      </c>
      <c r="B2016" s="7" t="s">
        <v>1306</v>
      </c>
      <c r="C2016" s="17" t="n">
        <v>2474</v>
      </c>
      <c r="D2016" s="16" t="n">
        <v>0.0899078861353815</v>
      </c>
      <c r="E2016" s="16" t="n">
        <v>0.0155457056538944</v>
      </c>
      <c r="F2016" s="16" t="n">
        <v>0.125884616481605</v>
      </c>
      <c r="G2016" s="16" t="n">
        <v>0.0567860808071745</v>
      </c>
      <c r="H2016" s="17" t="n">
        <v>12.5565265544137</v>
      </c>
      <c r="I2016" s="17" t="n">
        <v>596.624548646805</v>
      </c>
      <c r="J2016" s="18" t="n">
        <v>2.962457110237E-032</v>
      </c>
      <c r="K2016" s="18" t="n">
        <v>1.78435370210211E-031</v>
      </c>
      <c r="L2016" s="16" t="n">
        <v>0.687685937152358</v>
      </c>
      <c r="M2016" s="16" t="n">
        <v>0.814866255144033</v>
      </c>
      <c r="N2016" s="18" t="n">
        <v>0.00029057801475645</v>
      </c>
      <c r="O2016" s="16" t="n">
        <v>0.154221677674742</v>
      </c>
      <c r="P2016" s="34" t="b">
        <f aca="false">TRUE()</f>
        <v>1</v>
      </c>
      <c r="Q2016" s="18" t="n">
        <v>6.84968594325319E-005</v>
      </c>
    </row>
    <row r="2017" customFormat="false" ht="22.35" hidden="false" customHeight="false" outlineLevel="0" collapsed="false">
      <c r="A2017" s="6" t="s">
        <v>3599</v>
      </c>
      <c r="B2017" s="7" t="s">
        <v>1306</v>
      </c>
      <c r="C2017" s="17" t="n">
        <v>2475</v>
      </c>
      <c r="D2017" s="16" t="n">
        <v>0.0895167560034969</v>
      </c>
      <c r="E2017" s="16" t="n">
        <v>0.0154830500787843</v>
      </c>
      <c r="F2017" s="16" t="n">
        <v>0.125334820646671</v>
      </c>
      <c r="G2017" s="16" t="n">
        <v>0.0565892434256945</v>
      </c>
      <c r="H2017" s="17" t="n">
        <v>12.5465683271062</v>
      </c>
      <c r="I2017" s="17" t="n">
        <v>596.815854689657</v>
      </c>
      <c r="J2017" s="18" t="n">
        <v>3.26433587408568E-032</v>
      </c>
      <c r="K2017" s="18" t="n">
        <v>1.95483317135001E-031</v>
      </c>
      <c r="L2017" s="16" t="n">
        <v>0.687040248134822</v>
      </c>
      <c r="M2017" s="16" t="n">
        <v>0.814660493827161</v>
      </c>
      <c r="N2017" s="18" t="n">
        <v>0.000292582672413724</v>
      </c>
      <c r="O2017" s="16" t="n">
        <v>0.154142287241853</v>
      </c>
      <c r="P2017" s="34" t="b">
        <f aca="false">TRUE()</f>
        <v>1</v>
      </c>
      <c r="Q2017" s="18" t="n">
        <v>6.85185185185185E-005</v>
      </c>
    </row>
    <row r="2018" customFormat="false" ht="22.35" hidden="false" customHeight="false" outlineLevel="0" collapsed="false">
      <c r="A2018" s="6" t="s">
        <v>3600</v>
      </c>
      <c r="B2018" s="7" t="s">
        <v>1306</v>
      </c>
      <c r="C2018" s="17" t="n">
        <v>2476</v>
      </c>
      <c r="D2018" s="16" t="n">
        <v>0.0891293038992399</v>
      </c>
      <c r="E2018" s="16" t="n">
        <v>0.0154138116380763</v>
      </c>
      <c r="F2018" s="16" t="n">
        <v>0.124799556401234</v>
      </c>
      <c r="G2018" s="16" t="n">
        <v>0.0563958531717707</v>
      </c>
      <c r="H2018" s="17" t="n">
        <v>12.5412510078867</v>
      </c>
      <c r="I2018" s="17" t="n">
        <v>597.172502061821</v>
      </c>
      <c r="J2018" s="18" t="n">
        <v>3.42667719697271E-032</v>
      </c>
      <c r="K2018" s="18" t="n">
        <v>2.04320551256275E-031</v>
      </c>
      <c r="L2018" s="16" t="n">
        <v>0.686561884112117</v>
      </c>
      <c r="M2018" s="16" t="n">
        <v>0.814626200274348</v>
      </c>
      <c r="N2018" s="18" t="n">
        <v>0.000294198593400389</v>
      </c>
      <c r="O2018" s="16" t="n">
        <v>0.154012145436001</v>
      </c>
      <c r="P2018" s="34" t="b">
        <f aca="false">TRUE()</f>
        <v>1</v>
      </c>
      <c r="Q2018" s="18" t="n">
        <v>5.50807217473884E-005</v>
      </c>
    </row>
    <row r="2019" customFormat="false" ht="22.35" hidden="false" customHeight="false" outlineLevel="0" collapsed="false">
      <c r="A2019" s="6" t="s">
        <v>3601</v>
      </c>
      <c r="B2019" s="7" t="s">
        <v>1306</v>
      </c>
      <c r="C2019" s="17" t="n">
        <v>2477</v>
      </c>
      <c r="D2019" s="16" t="n">
        <v>0.0887491202243058</v>
      </c>
      <c r="E2019" s="16" t="n">
        <v>0.0153500724965281</v>
      </c>
      <c r="F2019" s="16" t="n">
        <v>0.124279976925679</v>
      </c>
      <c r="G2019" s="16" t="n">
        <v>0.056206793660881</v>
      </c>
      <c r="H2019" s="17" t="n">
        <v>12.5369375355905</v>
      </c>
      <c r="I2019" s="17" t="n">
        <v>597.436371235384</v>
      </c>
      <c r="J2019" s="18" t="n">
        <v>3.56545838234796E-032</v>
      </c>
      <c r="K2019" s="18" t="n">
        <v>2.11708974563249E-031</v>
      </c>
      <c r="L2019" s="16" t="n">
        <v>0.686187064743136</v>
      </c>
      <c r="M2019" s="16" t="n">
        <v>0.814454732510288</v>
      </c>
      <c r="N2019" s="18" t="n">
        <v>0.0002946074563696</v>
      </c>
      <c r="O2019" s="16" t="n">
        <v>0.1538500632882</v>
      </c>
      <c r="P2019" s="34" t="b">
        <f aca="false">TRUE()</f>
        <v>1</v>
      </c>
      <c r="Q2019" s="18" t="n">
        <v>8.41119528619529E-005</v>
      </c>
    </row>
    <row r="2020" customFormat="false" ht="22.35" hidden="false" customHeight="false" outlineLevel="0" collapsed="false">
      <c r="A2020" s="6" t="s">
        <v>3602</v>
      </c>
      <c r="B2020" s="7" t="s">
        <v>1306</v>
      </c>
      <c r="C2020" s="17" t="n">
        <v>2478</v>
      </c>
      <c r="D2020" s="16" t="n">
        <v>0.0883846588827577</v>
      </c>
      <c r="E2020" s="16" t="n">
        <v>0.0152943443501971</v>
      </c>
      <c r="F2020" s="16" t="n">
        <v>0.123772526481696</v>
      </c>
      <c r="G2020" s="16" t="n">
        <v>0.0560203427729054</v>
      </c>
      <c r="H2020" s="17" t="n">
        <v>12.5291122233917</v>
      </c>
      <c r="I2020" s="17" t="n">
        <v>597.541725795331</v>
      </c>
      <c r="J2020" s="18" t="n">
        <v>3.85006617313782E-032</v>
      </c>
      <c r="K2020" s="18" t="n">
        <v>2.27387217030981E-031</v>
      </c>
      <c r="L2020" s="16" t="n">
        <v>0.685703367686215</v>
      </c>
      <c r="M2020" s="16" t="n">
        <v>0.814334705075446</v>
      </c>
      <c r="N2020" s="18" t="n">
        <v>0.000295246813873027</v>
      </c>
      <c r="O2020" s="16" t="n">
        <v>0.153683763707714</v>
      </c>
      <c r="P2020" s="34" t="b">
        <f aca="false">TRUE()</f>
        <v>1</v>
      </c>
      <c r="Q2020" s="16" t="n">
        <v>0</v>
      </c>
    </row>
    <row r="2021" customFormat="false" ht="22.35" hidden="false" customHeight="false" outlineLevel="0" collapsed="false">
      <c r="A2021" s="6" t="s">
        <v>3603</v>
      </c>
      <c r="B2021" s="7" t="s">
        <v>1306</v>
      </c>
      <c r="C2021" s="17" t="n">
        <v>2479</v>
      </c>
      <c r="D2021" s="16" t="n">
        <v>0.0880396748752338</v>
      </c>
      <c r="E2021" s="16" t="n">
        <v>0.0152472120022833</v>
      </c>
      <c r="F2021" s="16" t="n">
        <v>0.123280436333813</v>
      </c>
      <c r="G2021" s="16" t="n">
        <v>0.0558380437827396</v>
      </c>
      <c r="H2021" s="17" t="n">
        <v>12.5171758241285</v>
      </c>
      <c r="I2021" s="17" t="n">
        <v>597.483751008838</v>
      </c>
      <c r="J2021" s="18" t="n">
        <v>4.34044545849361E-032</v>
      </c>
      <c r="K2021" s="18" t="n">
        <v>2.55139499330715E-031</v>
      </c>
      <c r="L2021" s="16" t="n">
        <v>0.685080559225496</v>
      </c>
      <c r="M2021" s="16" t="n">
        <v>0.814214677640604</v>
      </c>
      <c r="N2021" s="18" t="n">
        <v>0.000297235708552798</v>
      </c>
      <c r="O2021" s="16" t="n">
        <v>0.153540537975734</v>
      </c>
      <c r="P2021" s="34" t="b">
        <f aca="false">TRUE()</f>
        <v>1</v>
      </c>
      <c r="Q2021" s="18" t="n">
        <v>9.81261433847641E-005</v>
      </c>
    </row>
    <row r="2022" customFormat="false" ht="22.35" hidden="false" customHeight="false" outlineLevel="0" collapsed="false">
      <c r="A2022" s="6" t="s">
        <v>3604</v>
      </c>
      <c r="B2022" s="7" t="s">
        <v>1306</v>
      </c>
      <c r="C2022" s="17" t="n">
        <v>2480</v>
      </c>
      <c r="D2022" s="16" t="n">
        <v>0.0877139829323026</v>
      </c>
      <c r="E2022" s="16" t="n">
        <v>0.0152038165976839</v>
      </c>
      <c r="F2022" s="16" t="n">
        <v>0.122805832810514</v>
      </c>
      <c r="G2022" s="16" t="n">
        <v>0.0556623817259979</v>
      </c>
      <c r="H2022" s="17" t="n">
        <v>12.5025980345424</v>
      </c>
      <c r="I2022" s="17" t="n">
        <v>597.382909461213</v>
      </c>
      <c r="J2022" s="18" t="n">
        <v>5.02627860002772E-032</v>
      </c>
      <c r="K2022" s="18" t="n">
        <v>2.92056529978385E-031</v>
      </c>
      <c r="L2022" s="16" t="n">
        <v>0.684335589977607</v>
      </c>
      <c r="M2022" s="16" t="n">
        <v>0.813957475994513</v>
      </c>
      <c r="N2022" s="18" t="n">
        <v>0.000299168200878427</v>
      </c>
      <c r="O2022" s="16" t="n">
        <v>0.153437784004948</v>
      </c>
      <c r="P2022" s="34" t="b">
        <f aca="false">TRUE()</f>
        <v>1</v>
      </c>
      <c r="Q2022" s="18" t="n">
        <v>0.000127666712278781</v>
      </c>
    </row>
    <row r="2023" customFormat="false" ht="22.35" hidden="false" customHeight="false" outlineLevel="0" collapsed="false">
      <c r="A2023" s="6" t="s">
        <v>3605</v>
      </c>
      <c r="B2023" s="7" t="s">
        <v>1306</v>
      </c>
      <c r="C2023" s="17" t="n">
        <v>2481</v>
      </c>
      <c r="D2023" s="16" t="n">
        <v>0.087401814101666</v>
      </c>
      <c r="E2023" s="16" t="n">
        <v>0.0151608275291496</v>
      </c>
      <c r="F2023" s="16" t="n">
        <v>0.122346789236457</v>
      </c>
      <c r="G2023" s="16" t="n">
        <v>0.0554932476388104</v>
      </c>
      <c r="H2023" s="17" t="n">
        <v>12.487497244283</v>
      </c>
      <c r="I2023" s="17" t="n">
        <v>597.311859663524</v>
      </c>
      <c r="J2023" s="18" t="n">
        <v>5.84806514006653E-032</v>
      </c>
      <c r="K2023" s="18" t="n">
        <v>3.37544789030266E-031</v>
      </c>
      <c r="L2023" s="16" t="n">
        <v>0.683546244111988</v>
      </c>
      <c r="M2023" s="16" t="n">
        <v>0.813803155006859</v>
      </c>
      <c r="N2023" s="18" t="n">
        <v>0.000301895029796087</v>
      </c>
      <c r="O2023" s="16" t="n">
        <v>0.15332918711408</v>
      </c>
      <c r="P2023" s="34" t="b">
        <f aca="false">TRUE()</f>
        <v>1</v>
      </c>
      <c r="Q2023" s="18" t="n">
        <v>0.000441919191919192</v>
      </c>
    </row>
    <row r="2024" customFormat="false" ht="22.35" hidden="false" customHeight="false" outlineLevel="0" collapsed="false">
      <c r="A2024" s="6" t="s">
        <v>3606</v>
      </c>
      <c r="B2024" s="7" t="s">
        <v>1306</v>
      </c>
      <c r="C2024" s="17" t="n">
        <v>2482</v>
      </c>
      <c r="D2024" s="16" t="n">
        <v>0.0870984337770295</v>
      </c>
      <c r="E2024" s="16" t="n">
        <v>0.015117763627861</v>
      </c>
      <c r="F2024" s="16" t="n">
        <v>0.121902922043558</v>
      </c>
      <c r="G2024" s="16" t="n">
        <v>0.0553330648706439</v>
      </c>
      <c r="H2024" s="17" t="n">
        <v>12.4731425639023</v>
      </c>
      <c r="I2024" s="17" t="n">
        <v>597.296349352206</v>
      </c>
      <c r="J2024" s="18" t="n">
        <v>6.74837122203531E-032</v>
      </c>
      <c r="K2024" s="18" t="n">
        <v>3.86286076847538E-031</v>
      </c>
      <c r="L2024" s="16" t="n">
        <v>0.682768601391155</v>
      </c>
      <c r="M2024" s="16" t="n">
        <v>0.813768861454047</v>
      </c>
      <c r="N2024" s="18" t="n">
        <v>0.000304298159976381</v>
      </c>
      <c r="O2024" s="16" t="n">
        <v>0.153187487943076</v>
      </c>
      <c r="P2024" s="34" t="b">
        <f aca="false">TRUE()</f>
        <v>1</v>
      </c>
      <c r="Q2024" s="18" t="n">
        <v>5.50240054869685E-005</v>
      </c>
    </row>
    <row r="2025" customFormat="false" ht="22.35" hidden="false" customHeight="false" outlineLevel="0" collapsed="false">
      <c r="A2025" s="6" t="s">
        <v>3607</v>
      </c>
      <c r="B2025" s="7" t="s">
        <v>1306</v>
      </c>
      <c r="C2025" s="17" t="n">
        <v>2483</v>
      </c>
      <c r="D2025" s="16" t="n">
        <v>0.0868020604967046</v>
      </c>
      <c r="E2025" s="16" t="n">
        <v>0.0150733204444628</v>
      </c>
      <c r="F2025" s="16" t="n">
        <v>0.121471195681896</v>
      </c>
      <c r="G2025" s="16" t="n">
        <v>0.055181898754611</v>
      </c>
      <c r="H2025" s="17" t="n">
        <v>12.4593770900367</v>
      </c>
      <c r="I2025" s="17" t="n">
        <v>597.366331961712</v>
      </c>
      <c r="J2025" s="18" t="n">
        <v>7.73271057118008E-032</v>
      </c>
      <c r="K2025" s="18" t="n">
        <v>4.38398208611985E-031</v>
      </c>
      <c r="L2025" s="16" t="n">
        <v>0.681978533261662</v>
      </c>
      <c r="M2025" s="16" t="n">
        <v>0.81340877914952</v>
      </c>
      <c r="N2025" s="18" t="n">
        <v>0.000306132444383426</v>
      </c>
      <c r="O2025" s="16" t="n">
        <v>0.153028499128405</v>
      </c>
      <c r="P2025" s="34" t="b">
        <f aca="false">TRUE()</f>
        <v>1</v>
      </c>
      <c r="Q2025" s="18" t="n">
        <v>0.000470559876684375</v>
      </c>
    </row>
    <row r="2026" customFormat="false" ht="22.35" hidden="false" customHeight="false" outlineLevel="0" collapsed="false">
      <c r="A2026" s="6" t="s">
        <v>3608</v>
      </c>
      <c r="B2026" s="7" t="s">
        <v>1306</v>
      </c>
      <c r="C2026" s="17" t="n">
        <v>2484</v>
      </c>
      <c r="D2026" s="16" t="n">
        <v>0.0865040738869187</v>
      </c>
      <c r="E2026" s="16" t="n">
        <v>0.0150291890919403</v>
      </c>
      <c r="F2026" s="16" t="n">
        <v>0.121050190872294</v>
      </c>
      <c r="G2026" s="16" t="n">
        <v>0.0550388098483895</v>
      </c>
      <c r="H2026" s="17" t="n">
        <v>12.4485786083395</v>
      </c>
      <c r="I2026" s="17" t="n">
        <v>597.478911543522</v>
      </c>
      <c r="J2026" s="18" t="n">
        <v>8.59768575124367E-032</v>
      </c>
      <c r="K2026" s="18" t="n">
        <v>4.85447562825323E-031</v>
      </c>
      <c r="L2026" s="16" t="n">
        <v>0.681328676508927</v>
      </c>
      <c r="M2026" s="16" t="n">
        <v>0.813477366255144</v>
      </c>
      <c r="N2026" s="18" t="n">
        <v>0.000308272586332203</v>
      </c>
      <c r="O2026" s="16" t="n">
        <v>0.152832272349228</v>
      </c>
      <c r="P2026" s="34" t="b">
        <f aca="false">TRUE()</f>
        <v>1</v>
      </c>
      <c r="Q2026" s="18" t="n">
        <v>1.62037037037037E-005</v>
      </c>
    </row>
    <row r="2027" customFormat="false" ht="22.35" hidden="false" customHeight="false" outlineLevel="0" collapsed="false">
      <c r="A2027" s="6" t="s">
        <v>3609</v>
      </c>
      <c r="B2027" s="7" t="s">
        <v>1306</v>
      </c>
      <c r="C2027" s="17" t="n">
        <v>2485</v>
      </c>
      <c r="D2027" s="16" t="n">
        <v>0.0862102599287888</v>
      </c>
      <c r="E2027" s="16" t="n">
        <v>0.0149830850150275</v>
      </c>
      <c r="F2027" s="16" t="n">
        <v>0.120633561799113</v>
      </c>
      <c r="G2027" s="16" t="n">
        <v>0.0548999525944576</v>
      </c>
      <c r="H2027" s="17" t="n">
        <v>12.4375408302543</v>
      </c>
      <c r="I2027" s="17" t="n">
        <v>597.661840246928</v>
      </c>
      <c r="J2027" s="18" t="n">
        <v>9.57336462140661E-032</v>
      </c>
      <c r="K2027" s="18" t="n">
        <v>5.35437509148753E-031</v>
      </c>
      <c r="L2027" s="16" t="n">
        <v>0.680629044395321</v>
      </c>
      <c r="M2027" s="16" t="n">
        <v>0.813185871056241</v>
      </c>
      <c r="N2027" s="18" t="n">
        <v>0.000309324723809009</v>
      </c>
      <c r="O2027" s="16" t="n">
        <v>0.1525829017014</v>
      </c>
      <c r="P2027" s="34" t="b">
        <f aca="false">TRUE()</f>
        <v>1</v>
      </c>
      <c r="Q2027" s="18" t="n">
        <v>0.00012031554567024</v>
      </c>
    </row>
    <row r="2028" customFormat="false" ht="22.35" hidden="false" customHeight="false" outlineLevel="0" collapsed="false">
      <c r="A2028" s="6" t="s">
        <v>3610</v>
      </c>
      <c r="B2028" s="7" t="s">
        <v>1306</v>
      </c>
      <c r="C2028" s="17" t="n">
        <v>2486</v>
      </c>
      <c r="D2028" s="16" t="n">
        <v>0.0859240931601813</v>
      </c>
      <c r="E2028" s="16" t="n">
        <v>0.0149349060474532</v>
      </c>
      <c r="F2028" s="16" t="n">
        <v>0.120223245003603</v>
      </c>
      <c r="G2028" s="16" t="n">
        <v>0.0547658077926361</v>
      </c>
      <c r="H2028" s="17" t="n">
        <v>12.4256480021092</v>
      </c>
      <c r="I2028" s="17" t="n">
        <v>597.92052875925</v>
      </c>
      <c r="J2028" s="18" t="n">
        <v>1.07401932604394E-031</v>
      </c>
      <c r="K2028" s="18" t="n">
        <v>5.91923001737363E-031</v>
      </c>
      <c r="L2028" s="16" t="n">
        <v>0.679843110609343</v>
      </c>
      <c r="M2028" s="16" t="n">
        <v>0.812911522633745</v>
      </c>
      <c r="N2028" s="18" t="n">
        <v>0.000310955003764141</v>
      </c>
      <c r="O2028" s="16" t="n">
        <v>0.152324844099342</v>
      </c>
      <c r="P2028" s="34" t="b">
        <f aca="false">TRUE()</f>
        <v>1</v>
      </c>
      <c r="Q2028" s="18" t="n">
        <v>0.00014851659637296</v>
      </c>
    </row>
    <row r="2029" customFormat="false" ht="22.35" hidden="false" customHeight="false" outlineLevel="0" collapsed="false">
      <c r="A2029" s="6" t="s">
        <v>3611</v>
      </c>
      <c r="B2029" s="7" t="s">
        <v>1306</v>
      </c>
      <c r="C2029" s="17" t="n">
        <v>2487</v>
      </c>
      <c r="D2029" s="16" t="n">
        <v>0.0856372592892257</v>
      </c>
      <c r="E2029" s="16" t="n">
        <v>0.0148903393155561</v>
      </c>
      <c r="F2029" s="16" t="n">
        <v>0.119821426075325</v>
      </c>
      <c r="G2029" s="16" t="n">
        <v>0.0546366703753304</v>
      </c>
      <c r="H2029" s="17" t="n">
        <v>12.4153738012334</v>
      </c>
      <c r="I2029" s="17" t="n">
        <v>598.129732481723</v>
      </c>
      <c r="J2029" s="18" t="n">
        <v>1.18637967936843E-031</v>
      </c>
      <c r="K2029" s="18" t="n">
        <v>6.50393087104226E-031</v>
      </c>
      <c r="L2029" s="16" t="n">
        <v>0.679171659624834</v>
      </c>
      <c r="M2029" s="16" t="n">
        <v>0.812654320987654</v>
      </c>
      <c r="N2029" s="18" t="n">
        <v>0.000311961349571238</v>
      </c>
      <c r="O2029" s="16" t="n">
        <v>0.152074751798337</v>
      </c>
      <c r="P2029" s="34" t="b">
        <f aca="false">TRUE()</f>
        <v>1</v>
      </c>
      <c r="Q2029" s="18" t="n">
        <v>0.000130038740061782</v>
      </c>
    </row>
    <row r="2030" customFormat="false" ht="22.35" hidden="false" customHeight="false" outlineLevel="0" collapsed="false">
      <c r="A2030" s="6" t="s">
        <v>3612</v>
      </c>
      <c r="B2030" s="7" t="s">
        <v>1306</v>
      </c>
      <c r="C2030" s="17" t="n">
        <v>2488</v>
      </c>
      <c r="D2030" s="16" t="n">
        <v>0.0853599459619853</v>
      </c>
      <c r="E2030" s="16" t="n">
        <v>0.0148548912488801</v>
      </c>
      <c r="F2030" s="16" t="n">
        <v>0.119422300573116</v>
      </c>
      <c r="G2030" s="16" t="n">
        <v>0.0545069032025363</v>
      </c>
      <c r="H2030" s="17" t="n">
        <v>12.4006038524913</v>
      </c>
      <c r="I2030" s="17" t="n">
        <v>598.131572853592</v>
      </c>
      <c r="J2030" s="18" t="n">
        <v>1.37377852081326E-031</v>
      </c>
      <c r="K2030" s="18" t="n">
        <v>7.46227861436522E-031</v>
      </c>
      <c r="L2030" s="16" t="n">
        <v>0.678362721983827</v>
      </c>
      <c r="M2030" s="16" t="n">
        <v>0.812294238683128</v>
      </c>
      <c r="N2030" s="18" t="n">
        <v>0.000314361445141176</v>
      </c>
      <c r="O2030" s="16" t="n">
        <v>0.151842862013331</v>
      </c>
      <c r="P2030" s="34" t="b">
        <f aca="false">TRUE()</f>
        <v>1</v>
      </c>
      <c r="Q2030" s="18" t="n">
        <v>3.03497942386831E-005</v>
      </c>
    </row>
    <row r="2031" customFormat="false" ht="22.35" hidden="false" customHeight="false" outlineLevel="0" collapsed="false">
      <c r="A2031" s="6" t="s">
        <v>3613</v>
      </c>
      <c r="B2031" s="7" t="s">
        <v>1306</v>
      </c>
      <c r="C2031" s="17" t="n">
        <v>2489</v>
      </c>
      <c r="D2031" s="16" t="n">
        <v>0.0850972585666802</v>
      </c>
      <c r="E2031" s="16" t="n">
        <v>0.0148238958374714</v>
      </c>
      <c r="F2031" s="16" t="n">
        <v>0.119033882736557</v>
      </c>
      <c r="G2031" s="16" t="n">
        <v>0.0543779048408229</v>
      </c>
      <c r="H2031" s="17" t="n">
        <v>12.3831981678824</v>
      </c>
      <c r="I2031" s="17" t="n">
        <v>598.038078874838</v>
      </c>
      <c r="J2031" s="18" t="n">
        <v>1.63466564192402E-031</v>
      </c>
      <c r="K2031" s="18" t="n">
        <v>8.76468012142722E-031</v>
      </c>
      <c r="L2031" s="16" t="n">
        <v>0.677459306424043</v>
      </c>
      <c r="M2031" s="16" t="n">
        <v>0.812157064471879</v>
      </c>
      <c r="N2031" s="18" t="n">
        <v>0.000317070399967675</v>
      </c>
      <c r="O2031" s="16" t="n">
        <v>0.151674690567221</v>
      </c>
      <c r="P2031" s="34" t="b">
        <f aca="false">TRUE()</f>
        <v>1</v>
      </c>
      <c r="Q2031" s="18" t="n">
        <v>0.00048273910587187</v>
      </c>
    </row>
    <row r="2032" customFormat="false" ht="22.35" hidden="false" customHeight="false" outlineLevel="0" collapsed="false">
      <c r="A2032" s="6" t="s">
        <v>3614</v>
      </c>
      <c r="B2032" s="7" t="s">
        <v>1306</v>
      </c>
      <c r="C2032" s="17" t="n">
        <v>2490</v>
      </c>
      <c r="D2032" s="16" t="n">
        <v>0.0848418444763319</v>
      </c>
      <c r="E2032" s="16" t="n">
        <v>0.0147923500404733</v>
      </c>
      <c r="F2032" s="16" t="n">
        <v>0.118663675889623</v>
      </c>
      <c r="G2032" s="16" t="n">
        <v>0.0542514903889843</v>
      </c>
      <c r="H2032" s="17" t="n">
        <v>12.3694076696343</v>
      </c>
      <c r="I2032" s="17" t="n">
        <v>597.972365476979</v>
      </c>
      <c r="J2032" s="18" t="n">
        <v>1.8757119760892E-031</v>
      </c>
      <c r="K2032" s="18" t="n">
        <v>9.95422596006417E-031</v>
      </c>
      <c r="L2032" s="16" t="n">
        <v>0.676739064309072</v>
      </c>
      <c r="M2032" s="16" t="n">
        <v>0.811985596707819</v>
      </c>
      <c r="N2032" s="18" t="n">
        <v>0.000319581885878427</v>
      </c>
      <c r="O2032" s="16" t="n">
        <v>0.151577223323023</v>
      </c>
      <c r="P2032" s="34" t="b">
        <f aca="false">TRUE()</f>
        <v>1</v>
      </c>
      <c r="Q2032" s="18" t="n">
        <v>2.64550264550265E-005</v>
      </c>
    </row>
    <row r="2033" customFormat="false" ht="22.35" hidden="false" customHeight="false" outlineLevel="0" collapsed="false">
      <c r="A2033" s="6" t="s">
        <v>3615</v>
      </c>
      <c r="B2033" s="7" t="s">
        <v>1306</v>
      </c>
      <c r="C2033" s="17" t="n">
        <v>2491</v>
      </c>
      <c r="D2033" s="16" t="n">
        <v>0.0845927183909744</v>
      </c>
      <c r="E2033" s="16" t="n">
        <v>0.0147585904602346</v>
      </c>
      <c r="F2033" s="16" t="n">
        <v>0.11830846787845</v>
      </c>
      <c r="G2033" s="16" t="n">
        <v>0.0541295682165176</v>
      </c>
      <c r="H2033" s="17" t="n">
        <v>12.3585018275201</v>
      </c>
      <c r="I2033" s="17" t="n">
        <v>597.984022093896</v>
      </c>
      <c r="J2033" s="18" t="n">
        <v>2.08949914110985E-031</v>
      </c>
      <c r="K2033" s="18" t="n">
        <v>1.09349576741562E-030</v>
      </c>
      <c r="L2033" s="16" t="n">
        <v>0.67613633626766</v>
      </c>
      <c r="M2033" s="16" t="n">
        <v>0.811694101508916</v>
      </c>
      <c r="N2033" s="18" t="n">
        <v>0.000321254631896435</v>
      </c>
      <c r="O2033" s="16" t="n">
        <v>0.151514202142051</v>
      </c>
      <c r="P2033" s="34" t="b">
        <f aca="false">TRUE()</f>
        <v>1</v>
      </c>
      <c r="Q2033" s="18" t="n">
        <v>1.54320987654321E-005</v>
      </c>
    </row>
    <row r="2034" customFormat="false" ht="22.35" hidden="false" customHeight="false" outlineLevel="0" collapsed="false">
      <c r="A2034" s="6" t="s">
        <v>3616</v>
      </c>
      <c r="B2034" s="7" t="s">
        <v>1306</v>
      </c>
      <c r="C2034" s="17" t="n">
        <v>2492</v>
      </c>
      <c r="D2034" s="16" t="n">
        <v>0.0843514382844673</v>
      </c>
      <c r="E2034" s="16" t="n">
        <v>0.0147221232419031</v>
      </c>
      <c r="F2034" s="16" t="n">
        <v>0.117964080454346</v>
      </c>
      <c r="G2034" s="16" t="n">
        <v>0.054012515181005</v>
      </c>
      <c r="H2034" s="17" t="n">
        <v>12.3484428910535</v>
      </c>
      <c r="I2034" s="17" t="n">
        <v>598.087045122565</v>
      </c>
      <c r="J2034" s="18" t="n">
        <v>2.30552863377549E-031</v>
      </c>
      <c r="K2034" s="18" t="n">
        <v>1.20200299373973E-030</v>
      </c>
      <c r="L2034" s="16" t="n">
        <v>0.675532461911244</v>
      </c>
      <c r="M2034" s="16" t="n">
        <v>0.811488340192044</v>
      </c>
      <c r="N2034" s="18" t="n">
        <v>0.000322917074868016</v>
      </c>
      <c r="O2034" s="16" t="n">
        <v>0.151462302720029</v>
      </c>
      <c r="P2034" s="34" t="b">
        <f aca="false">TRUE()</f>
        <v>1</v>
      </c>
      <c r="Q2034" s="18" t="n">
        <v>5.59714795008913E-005</v>
      </c>
    </row>
    <row r="2035" customFormat="false" ht="22.35" hidden="false" customHeight="false" outlineLevel="0" collapsed="false">
      <c r="A2035" s="6" t="s">
        <v>3617</v>
      </c>
      <c r="B2035" s="7" t="s">
        <v>1306</v>
      </c>
      <c r="C2035" s="17" t="n">
        <v>2493</v>
      </c>
      <c r="D2035" s="16" t="n">
        <v>0.0841125276098102</v>
      </c>
      <c r="E2035" s="16" t="n">
        <v>0.0146829140815952</v>
      </c>
      <c r="F2035" s="16" t="n">
        <v>0.117629766505002</v>
      </c>
      <c r="G2035" s="16" t="n">
        <v>0.0538995161963537</v>
      </c>
      <c r="H2035" s="17" t="n">
        <v>12.3411217400655</v>
      </c>
      <c r="I2035" s="17" t="n">
        <v>598.277534661585</v>
      </c>
      <c r="J2035" s="18" t="n">
        <v>2.47315262978367E-031</v>
      </c>
      <c r="K2035" s="18" t="n">
        <v>1.28616333503787E-030</v>
      </c>
      <c r="L2035" s="16" t="n">
        <v>0.675032919114183</v>
      </c>
      <c r="M2035" s="16" t="n">
        <v>0.811265432098765</v>
      </c>
      <c r="N2035" s="18" t="n">
        <v>0.000324269889598515</v>
      </c>
      <c r="O2035" s="16" t="n">
        <v>0.151426981546516</v>
      </c>
      <c r="P2035" s="34" t="b">
        <f aca="false">TRUE()</f>
        <v>1</v>
      </c>
      <c r="Q2035" s="18" t="n">
        <v>7.59525329927629E-005</v>
      </c>
    </row>
    <row r="2036" customFormat="false" ht="22.35" hidden="false" customHeight="false" outlineLevel="0" collapsed="false">
      <c r="A2036" s="6" t="s">
        <v>3618</v>
      </c>
      <c r="B2036" s="7" t="s">
        <v>1306</v>
      </c>
      <c r="C2036" s="17" t="n">
        <v>2494</v>
      </c>
      <c r="D2036" s="16" t="n">
        <v>0.0838681508128066</v>
      </c>
      <c r="E2036" s="16" t="n">
        <v>0.014638202667506</v>
      </c>
      <c r="F2036" s="16" t="n">
        <v>0.117298110233059</v>
      </c>
      <c r="G2036" s="16" t="n">
        <v>0.0537902551269849</v>
      </c>
      <c r="H2036" s="17" t="n">
        <v>12.3373923910786</v>
      </c>
      <c r="I2036" s="17" t="n">
        <v>598.616124344662</v>
      </c>
      <c r="J2036" s="18" t="n">
        <v>2.55568266385095E-031</v>
      </c>
      <c r="K2036" s="18" t="n">
        <v>1.32741965644323E-030</v>
      </c>
      <c r="L2036" s="16" t="n">
        <v>0.674652692890808</v>
      </c>
      <c r="M2036" s="16" t="n">
        <v>0.811368312757202</v>
      </c>
      <c r="N2036" s="18" t="n">
        <v>0.000325377037902343</v>
      </c>
      <c r="O2036" s="16" t="n">
        <v>0.151359743231166</v>
      </c>
      <c r="P2036" s="34" t="b">
        <f aca="false">TRUE()</f>
        <v>1</v>
      </c>
      <c r="Q2036" s="18" t="n">
        <v>1.61396574440053E-005</v>
      </c>
    </row>
    <row r="2037" customFormat="false" ht="22.35" hidden="false" customHeight="false" outlineLevel="0" collapsed="false">
      <c r="A2037" s="6" t="s">
        <v>3619</v>
      </c>
      <c r="B2037" s="7" t="s">
        <v>1306</v>
      </c>
      <c r="C2037" s="17" t="n">
        <v>2495</v>
      </c>
      <c r="D2037" s="16" t="n">
        <v>0.0836299310396768</v>
      </c>
      <c r="E2037" s="16" t="n">
        <v>0.0145948892461274</v>
      </c>
      <c r="F2037" s="16" t="n">
        <v>0.116958995162672</v>
      </c>
      <c r="G2037" s="16" t="n">
        <v>0.0536791153502294</v>
      </c>
      <c r="H2037" s="17" t="n">
        <v>12.328603032488</v>
      </c>
      <c r="I2037" s="17" t="n">
        <v>598.912032845019</v>
      </c>
      <c r="J2037" s="18" t="n">
        <v>2.77805081354362E-031</v>
      </c>
      <c r="K2037" s="18" t="n">
        <v>1.43752005937731E-030</v>
      </c>
      <c r="L2037" s="16" t="n">
        <v>0.674017866315209</v>
      </c>
      <c r="M2037" s="16" t="n">
        <v>0.811059670781893</v>
      </c>
      <c r="N2037" s="18" t="n">
        <v>0.000327079207186897</v>
      </c>
      <c r="O2037" s="16" t="n">
        <v>0.151211986706765</v>
      </c>
      <c r="P2037" s="34" t="b">
        <f aca="false">TRUE()</f>
        <v>1</v>
      </c>
      <c r="Q2037" s="18" t="n">
        <v>2.22654971590349E-005</v>
      </c>
    </row>
    <row r="2038" customFormat="false" ht="22.35" hidden="false" customHeight="false" outlineLevel="0" collapsed="false">
      <c r="A2038" s="6" t="s">
        <v>3620</v>
      </c>
      <c r="B2038" s="7" t="s">
        <v>1306</v>
      </c>
      <c r="C2038" s="17" t="n">
        <v>2496</v>
      </c>
      <c r="D2038" s="16" t="n">
        <v>0.0833978671662404</v>
      </c>
      <c r="E2038" s="16" t="n">
        <v>0.0145524743645925</v>
      </c>
      <c r="F2038" s="16" t="n">
        <v>0.116622548847394</v>
      </c>
      <c r="G2038" s="16" t="n">
        <v>0.0535704237474339</v>
      </c>
      <c r="H2038" s="17" t="n">
        <v>12.3178618371729</v>
      </c>
      <c r="I2038" s="17" t="n">
        <v>599.203197676278</v>
      </c>
      <c r="J2038" s="18" t="n">
        <v>3.07877205043525E-031</v>
      </c>
      <c r="K2038" s="18" t="n">
        <v>1.58719304463432E-030</v>
      </c>
      <c r="L2038" s="16" t="n">
        <v>0.673278786747727</v>
      </c>
      <c r="M2038" s="16" t="n">
        <v>0.810733882030178</v>
      </c>
      <c r="N2038" s="18" t="n">
        <v>0.000328474514805493</v>
      </c>
      <c r="O2038" s="16" t="n">
        <v>0.150988260752457</v>
      </c>
      <c r="P2038" s="34" t="b">
        <f aca="false">TRUE()</f>
        <v>1</v>
      </c>
      <c r="Q2038" s="18" t="n">
        <v>8.33940782394388E-006</v>
      </c>
    </row>
    <row r="2039" customFormat="false" ht="22.35" hidden="false" customHeight="false" outlineLevel="0" collapsed="false">
      <c r="A2039" s="6" t="s">
        <v>3621</v>
      </c>
      <c r="B2039" s="7" t="s">
        <v>1306</v>
      </c>
      <c r="C2039" s="17" t="n">
        <v>2497</v>
      </c>
      <c r="D2039" s="16" t="n">
        <v>0.0831691849622999</v>
      </c>
      <c r="E2039" s="16" t="n">
        <v>0.0145090421876257</v>
      </c>
      <c r="F2039" s="16" t="n">
        <v>0.116286942781296</v>
      </c>
      <c r="G2039" s="16" t="n">
        <v>0.0534634645441701</v>
      </c>
      <c r="H2039" s="17" t="n">
        <v>12.3060663440576</v>
      </c>
      <c r="I2039" s="17" t="n">
        <v>599.528487663433</v>
      </c>
      <c r="J2039" s="18" t="n">
        <v>3.44629411842044E-031</v>
      </c>
      <c r="K2039" s="18" t="n">
        <v>1.76787646371382E-030</v>
      </c>
      <c r="L2039" s="16" t="n">
        <v>0.672464272360427</v>
      </c>
      <c r="M2039" s="16" t="n">
        <v>0.810579561042524</v>
      </c>
      <c r="N2039" s="18" t="n">
        <v>0.000329951713657228</v>
      </c>
      <c r="O2039" s="16" t="n">
        <v>0.150708904360127</v>
      </c>
      <c r="P2039" s="34" t="b">
        <f aca="false">TRUE()</f>
        <v>1</v>
      </c>
      <c r="Q2039" s="18" t="n">
        <v>7.30746619635509E-005</v>
      </c>
    </row>
    <row r="2040" customFormat="false" ht="22.35" hidden="false" customHeight="false" outlineLevel="0" collapsed="false">
      <c r="A2040" s="6" t="s">
        <v>3622</v>
      </c>
      <c r="B2040" s="7" t="s">
        <v>1306</v>
      </c>
      <c r="C2040" s="17" t="n">
        <v>2498</v>
      </c>
      <c r="D2040" s="16" t="n">
        <v>0.0829438844278549</v>
      </c>
      <c r="E2040" s="16" t="n">
        <v>0.0144649316207332</v>
      </c>
      <c r="F2040" s="16" t="n">
        <v>0.115952176964379</v>
      </c>
      <c r="G2040" s="16" t="n">
        <v>0.0533583378902674</v>
      </c>
      <c r="H2040" s="17" t="n">
        <v>12.2931145171253</v>
      </c>
      <c r="I2040" s="17" t="n">
        <v>599.880765901142</v>
      </c>
      <c r="J2040" s="18" t="n">
        <v>3.90063643826544E-031</v>
      </c>
      <c r="K2040" s="18" t="n">
        <v>1.99355187423665E-030</v>
      </c>
      <c r="L2040" s="16" t="n">
        <v>0.671572470419185</v>
      </c>
      <c r="M2040" s="16" t="n">
        <v>0.810493827160494</v>
      </c>
      <c r="N2040" s="18" t="n">
        <v>0.000330771353165854</v>
      </c>
      <c r="O2040" s="16" t="n">
        <v>0.150372737770583</v>
      </c>
      <c r="P2040" s="34" t="b">
        <f aca="false">TRUE()</f>
        <v>1</v>
      </c>
      <c r="Q2040" s="18" t="n">
        <v>1.68350168350168E-005</v>
      </c>
    </row>
    <row r="2041" customFormat="false" ht="22.35" hidden="false" customHeight="false" outlineLevel="0" collapsed="false">
      <c r="A2041" s="6" t="s">
        <v>3623</v>
      </c>
      <c r="B2041" s="7" t="s">
        <v>1306</v>
      </c>
      <c r="C2041" s="17" t="n">
        <v>2499</v>
      </c>
      <c r="D2041" s="16" t="n">
        <v>0.0827219655629056</v>
      </c>
      <c r="E2041" s="16" t="n">
        <v>0.0144207148829807</v>
      </c>
      <c r="F2041" s="16" t="n">
        <v>0.115618251396643</v>
      </c>
      <c r="G2041" s="16" t="n">
        <v>0.0532552067276863</v>
      </c>
      <c r="H2041" s="17" t="n">
        <v>12.2788401394551</v>
      </c>
      <c r="I2041" s="17" t="n">
        <v>600.248007810735</v>
      </c>
      <c r="J2041" s="18" t="n">
        <v>4.47194244876879E-031</v>
      </c>
      <c r="K2041" s="18" t="n">
        <v>2.27433347578315E-030</v>
      </c>
      <c r="L2041" s="16" t="n">
        <v>0.670600601871981</v>
      </c>
      <c r="M2041" s="16" t="n">
        <v>0.810459533607682</v>
      </c>
      <c r="N2041" s="18" t="n">
        <v>0.000333076074120771</v>
      </c>
      <c r="O2041" s="16" t="n">
        <v>0.149978162013272</v>
      </c>
      <c r="P2041" s="34" t="b">
        <f aca="false">TRUE()</f>
        <v>1</v>
      </c>
      <c r="Q2041" s="18" t="n">
        <v>1.54320987654321E-005</v>
      </c>
    </row>
    <row r="2042" customFormat="false" ht="22.35" hidden="false" customHeight="false" outlineLevel="0" collapsed="false">
      <c r="A2042" s="6" t="s">
        <v>3624</v>
      </c>
      <c r="B2042" s="7" t="s">
        <v>1306</v>
      </c>
      <c r="C2042" s="17" t="n">
        <v>2500</v>
      </c>
      <c r="D2042" s="16" t="n">
        <v>0.0825034283674518</v>
      </c>
      <c r="E2042" s="16" t="n">
        <v>0.0143772011958301</v>
      </c>
      <c r="F2042" s="16" t="n">
        <v>0.115285166078088</v>
      </c>
      <c r="G2042" s="16" t="n">
        <v>0.0531542973518225</v>
      </c>
      <c r="H2042" s="17" t="n">
        <v>12.2630119333163</v>
      </c>
      <c r="I2042" s="17" t="n">
        <v>600.613264954353</v>
      </c>
      <c r="J2042" s="18" t="n">
        <v>5.20600072399385E-031</v>
      </c>
      <c r="K2042" s="18" t="n">
        <v>2.63153507972893E-030</v>
      </c>
      <c r="L2042" s="16" t="n">
        <v>0.669544953728149</v>
      </c>
      <c r="M2042" s="16" t="n">
        <v>0.810390946502058</v>
      </c>
      <c r="N2042" s="18" t="n">
        <v>0.000335838888327127</v>
      </c>
      <c r="O2042" s="16" t="n">
        <v>0.149523080145353</v>
      </c>
      <c r="P2042" s="34" t="b">
        <f aca="false">TRUE()</f>
        <v>1</v>
      </c>
      <c r="Q2042" s="18" t="n">
        <v>0.00011930301775331</v>
      </c>
    </row>
    <row r="2043" customFormat="false" ht="22.35" hidden="false" customHeight="false" outlineLevel="0" collapsed="false">
      <c r="A2043" s="6" t="s">
        <v>960</v>
      </c>
      <c r="B2043" s="7" t="s">
        <v>1389</v>
      </c>
      <c r="C2043" s="16"/>
      <c r="D2043" s="16" t="n">
        <v>0.409597632701103</v>
      </c>
      <c r="E2043" s="16" t="n">
        <v>0.0397681860597439</v>
      </c>
      <c r="F2043" s="16" t="n">
        <v>0.373739050519029</v>
      </c>
      <c r="G2043" s="16" t="n">
        <v>0.0525495179461465</v>
      </c>
      <c r="H2043" s="16" t="n">
        <v>-8.067300588146</v>
      </c>
      <c r="I2043" s="17" t="n">
        <v>190.177369691952</v>
      </c>
      <c r="J2043" s="18" t="n">
        <v>7.90276860517099E-014</v>
      </c>
      <c r="K2043" s="18" t="n">
        <v>1.42160770314086E-013</v>
      </c>
      <c r="L2043" s="16" t="n">
        <v>-0.707064519092943</v>
      </c>
      <c r="M2043" s="16" t="n">
        <v>0.706189986282579</v>
      </c>
      <c r="N2043" s="18" t="n">
        <v>0.000479068944368259</v>
      </c>
      <c r="O2043" s="16" t="n">
        <v>0.198306778826791</v>
      </c>
      <c r="P2043" s="34" t="b">
        <f aca="false">TRUE()</f>
        <v>1</v>
      </c>
      <c r="Q2043" s="18" t="n">
        <v>5.66093936754631E-005</v>
      </c>
    </row>
    <row r="2044" customFormat="false" ht="22.35" hidden="false" customHeight="false" outlineLevel="0" collapsed="false">
      <c r="A2044" s="6" t="s">
        <v>959</v>
      </c>
      <c r="B2044" s="7" t="s">
        <v>1389</v>
      </c>
      <c r="C2044" s="16"/>
      <c r="D2044" s="17" t="n">
        <v>495.685185185185</v>
      </c>
      <c r="E2044" s="16" t="n">
        <v>1.74895508536372</v>
      </c>
      <c r="F2044" s="17" t="n">
        <v>494.001851851852</v>
      </c>
      <c r="G2044" s="16" t="n">
        <v>2.44531969300887</v>
      </c>
      <c r="H2044" s="16" t="n">
        <v>-8.48094774111818</v>
      </c>
      <c r="I2044" s="17" t="n">
        <v>200.92642759398</v>
      </c>
      <c r="J2044" s="18" t="n">
        <v>4.81842232876204E-015</v>
      </c>
      <c r="K2044" s="18" t="n">
        <v>9.45011940659852E-015</v>
      </c>
      <c r="L2044" s="16" t="n">
        <v>-0.71721521772392</v>
      </c>
      <c r="M2044" s="16" t="n">
        <v>0.714514746227709</v>
      </c>
      <c r="N2044" s="18" t="n">
        <v>0.000856557003975196</v>
      </c>
      <c r="O2044" s="16" t="n">
        <v>0.248224302929414</v>
      </c>
      <c r="P2044" s="34" t="b">
        <f aca="false">TRUE()</f>
        <v>1</v>
      </c>
      <c r="Q2044" s="18" t="n">
        <v>1.78799489144317E-005</v>
      </c>
    </row>
    <row r="2045" customFormat="false" ht="22.35" hidden="false" customHeight="false" outlineLevel="0" collapsed="false">
      <c r="A2045" s="6" t="s">
        <v>964</v>
      </c>
      <c r="B2045" s="7" t="s">
        <v>1389</v>
      </c>
      <c r="C2045" s="16"/>
      <c r="D2045" s="17" t="n">
        <v>31.3938412492306</v>
      </c>
      <c r="E2045" s="16" t="n">
        <v>3.65310151148832</v>
      </c>
      <c r="F2045" s="17" t="n">
        <v>28.5168964513508</v>
      </c>
      <c r="G2045" s="16" t="n">
        <v>4.43987919677512</v>
      </c>
      <c r="H2045" s="16" t="n">
        <v>-7.19076919317738</v>
      </c>
      <c r="I2045" s="17" t="n">
        <v>176.501742757202</v>
      </c>
      <c r="J2045" s="18" t="n">
        <v>1.75811499562475E-011</v>
      </c>
      <c r="K2045" s="18" t="n">
        <v>2.85900361749323E-011</v>
      </c>
      <c r="L2045" s="16" t="n">
        <v>-0.665266737421069</v>
      </c>
      <c r="M2045" s="16" t="n">
        <v>0.690586419753086</v>
      </c>
      <c r="N2045" s="18" t="n">
        <v>0.000309659346250513</v>
      </c>
      <c r="O2045" s="16" t="n">
        <v>0.139531783897005</v>
      </c>
      <c r="P2045" s="34" t="b">
        <f aca="false">TRUE()</f>
        <v>1</v>
      </c>
      <c r="Q2045" s="18" t="n">
        <v>3.19535221496006E-005</v>
      </c>
    </row>
    <row r="2046" customFormat="false" ht="22.35" hidden="false" customHeight="false" outlineLevel="0" collapsed="false">
      <c r="A2046" s="6" t="s">
        <v>974</v>
      </c>
      <c r="B2046" s="7" t="s">
        <v>1389</v>
      </c>
      <c r="C2046" s="16"/>
      <c r="D2046" s="17" t="n">
        <v>79.287037037037</v>
      </c>
      <c r="E2046" s="16" t="n">
        <v>3.81597950073337</v>
      </c>
      <c r="F2046" s="17" t="n">
        <v>78.7888888888889</v>
      </c>
      <c r="G2046" s="16" t="n">
        <v>4.40608731667642</v>
      </c>
      <c r="H2046" s="16" t="n">
        <v>-1.2054186011196</v>
      </c>
      <c r="I2046" s="17" t="n">
        <v>169.278966430225</v>
      </c>
      <c r="J2046" s="16" t="n">
        <v>0.229724049960507</v>
      </c>
      <c r="K2046" s="16" t="n">
        <v>0.244262056709225</v>
      </c>
      <c r="L2046" s="16" t="n">
        <v>-0.115340301312944</v>
      </c>
      <c r="M2046" s="16" t="n">
        <v>0.533144718792867</v>
      </c>
      <c r="N2046" s="16" t="n">
        <v>0.482380355894963</v>
      </c>
      <c r="O2046" s="16" t="n">
        <v>0.118484203313609</v>
      </c>
      <c r="P2046" s="34" t="b">
        <f aca="false">FALSE()</f>
        <v>0</v>
      </c>
      <c r="Q2046" s="16"/>
    </row>
    <row r="2047" customFormat="false" ht="22.35" hidden="false" customHeight="false" outlineLevel="0" collapsed="false">
      <c r="A2047" s="6" t="s">
        <v>958</v>
      </c>
      <c r="B2047" s="7" t="s">
        <v>1389</v>
      </c>
      <c r="C2047" s="16"/>
      <c r="D2047" s="16" t="n">
        <v>0.684559310749373</v>
      </c>
      <c r="E2047" s="16" t="n">
        <v>0.0124783739817828</v>
      </c>
      <c r="F2047" s="16" t="n">
        <v>0.673641772477855</v>
      </c>
      <c r="G2047" s="16" t="n">
        <v>0.013305787151599</v>
      </c>
      <c r="H2047" s="16" t="n">
        <v>-8.20701278365706</v>
      </c>
      <c r="I2047" s="17" t="n">
        <v>159.559319763844</v>
      </c>
      <c r="J2047" s="18" t="n">
        <v>7.17634399013222E-014</v>
      </c>
      <c r="K2047" s="18" t="n">
        <v>1.29542529617437E-013</v>
      </c>
      <c r="L2047" s="16" t="n">
        <v>-0.827860949975693</v>
      </c>
      <c r="M2047" s="16" t="n">
        <v>0.730778463648834</v>
      </c>
      <c r="N2047" s="18" t="n">
        <v>1.3895872799228E-005</v>
      </c>
      <c r="O2047" s="16" t="n">
        <v>0.0697072492043667</v>
      </c>
      <c r="P2047" s="34" t="b">
        <f aca="false">TRUE()</f>
        <v>1</v>
      </c>
      <c r="Q2047" s="18" t="n">
        <v>6.43956043956044E-005</v>
      </c>
    </row>
    <row r="2048" customFormat="false" ht="22.35" hidden="false" customHeight="false" outlineLevel="0" collapsed="false">
      <c r="A2048" s="6" t="s">
        <v>951</v>
      </c>
      <c r="B2048" s="7" t="s">
        <v>1389</v>
      </c>
      <c r="C2048" s="16"/>
      <c r="D2048" s="16" t="n">
        <v>0.806025666498221</v>
      </c>
      <c r="E2048" s="16" t="n">
        <v>0.027934100362022</v>
      </c>
      <c r="F2048" s="16" t="n">
        <v>0.747703450070094</v>
      </c>
      <c r="G2048" s="16" t="n">
        <v>0.0767612045812736</v>
      </c>
      <c r="H2048" s="17" t="n">
        <v>-13.6947504883141</v>
      </c>
      <c r="I2048" s="17" t="n">
        <v>464.102030066403</v>
      </c>
      <c r="J2048" s="18" t="n">
        <v>4.28859640610478E-036</v>
      </c>
      <c r="K2048" s="18" t="n">
        <v>4.35150980081536E-035</v>
      </c>
      <c r="L2048" s="16" t="n">
        <v>-0.820114501766644</v>
      </c>
      <c r="M2048" s="16" t="n">
        <v>0.790620713305898</v>
      </c>
      <c r="N2048" s="18" t="n">
        <v>0.000148351031126962</v>
      </c>
      <c r="O2048" s="16" t="n">
        <v>0.187370807531383</v>
      </c>
      <c r="P2048" s="34" t="b">
        <f aca="false">TRUE()</f>
        <v>1</v>
      </c>
      <c r="Q2048" s="18" t="n">
        <v>1.48148148148148E-005</v>
      </c>
    </row>
    <row r="2049" customFormat="false" ht="22.35" hidden="false" customHeight="false" outlineLevel="0" collapsed="false">
      <c r="A2049" s="6" t="s">
        <v>966</v>
      </c>
      <c r="B2049" s="7" t="s">
        <v>1389</v>
      </c>
      <c r="C2049" s="16"/>
      <c r="D2049" s="17" t="n">
        <v>675.25</v>
      </c>
      <c r="E2049" s="16" t="n">
        <v>2.06947101462519</v>
      </c>
      <c r="F2049" s="17" t="n">
        <v>676.453703703704</v>
      </c>
      <c r="G2049" s="16" t="n">
        <v>1.90392748678617</v>
      </c>
      <c r="H2049" s="16" t="n">
        <v>5.59000760238833</v>
      </c>
      <c r="I2049" s="17" t="n">
        <v>145.465191995114</v>
      </c>
      <c r="J2049" s="18" t="n">
        <v>1.08793100321632E-007</v>
      </c>
      <c r="K2049" s="18" t="n">
        <v>1.53307764460024E-007</v>
      </c>
      <c r="L2049" s="16" t="n">
        <v>0.622205961857656</v>
      </c>
      <c r="M2049" s="16" t="n">
        <v>0.669838820301783</v>
      </c>
      <c r="N2049" s="18" t="n">
        <v>0.000672193310118709</v>
      </c>
      <c r="O2049" s="16" t="n">
        <v>0.145210891597518</v>
      </c>
      <c r="P2049" s="34" t="b">
        <f aca="false">TRUE()</f>
        <v>1</v>
      </c>
      <c r="Q2049" s="18" t="n">
        <v>4.29884594739667E-005</v>
      </c>
    </row>
    <row r="2050" customFormat="false" ht="22.35" hidden="false" customHeight="false" outlineLevel="0" collapsed="false">
      <c r="A2050" s="6" t="s">
        <v>947</v>
      </c>
      <c r="B2050" s="7" t="s">
        <v>1389</v>
      </c>
      <c r="C2050" s="16"/>
      <c r="D2050" s="17" t="n">
        <v>98.7256525193922</v>
      </c>
      <c r="E2050" s="16" t="n">
        <v>6.23546455740161</v>
      </c>
      <c r="F2050" s="17" t="n">
        <v>85.7582531644166</v>
      </c>
      <c r="G2050" s="17" t="n">
        <v>13.7970331553161</v>
      </c>
      <c r="H2050" s="17" t="n">
        <v>-15.3621850882573</v>
      </c>
      <c r="I2050" s="17" t="n">
        <v>352.116007462339</v>
      </c>
      <c r="J2050" s="18" t="n">
        <v>4.01296561976611E-041</v>
      </c>
      <c r="K2050" s="18" t="n">
        <v>7.8927996786869E-040</v>
      </c>
      <c r="L2050" s="16" t="n">
        <v>-1.00751948689923</v>
      </c>
      <c r="M2050" s="16" t="n">
        <v>0.822427983539095</v>
      </c>
      <c r="N2050" s="18" t="n">
        <v>8.03107352971213E-006</v>
      </c>
      <c r="O2050" s="16" t="n">
        <v>0.142301927975968</v>
      </c>
      <c r="P2050" s="34" t="b">
        <f aca="false">TRUE()</f>
        <v>1</v>
      </c>
      <c r="Q2050" s="16" t="n">
        <v>0.00137338326761209</v>
      </c>
    </row>
    <row r="2051" customFormat="false" ht="22.35" hidden="false" customHeight="false" outlineLevel="0" collapsed="false">
      <c r="A2051" s="6" t="s">
        <v>950</v>
      </c>
      <c r="B2051" s="7" t="s">
        <v>1389</v>
      </c>
      <c r="C2051" s="16"/>
      <c r="D2051" s="17" t="n">
        <v>132.157407407407</v>
      </c>
      <c r="E2051" s="16" t="n">
        <v>5.14856306427925</v>
      </c>
      <c r="F2051" s="17" t="n">
        <v>122.637037037037</v>
      </c>
      <c r="G2051" s="17" t="n">
        <v>11.808055115115</v>
      </c>
      <c r="H2051" s="17" t="n">
        <v>-13.4150186953094</v>
      </c>
      <c r="I2051" s="17" t="n">
        <v>369.390221187584</v>
      </c>
      <c r="J2051" s="18" t="n">
        <v>1.05365951151153E-033</v>
      </c>
      <c r="K2051" s="18" t="n">
        <v>8.18855238346973E-033</v>
      </c>
      <c r="L2051" s="16" t="n">
        <v>-0.865462423534917</v>
      </c>
      <c r="M2051" s="16" t="n">
        <v>0.799477023319616</v>
      </c>
      <c r="N2051" s="18" t="n">
        <v>3.7135053331603E-006</v>
      </c>
      <c r="O2051" s="16" t="n">
        <v>0.0609652175584189</v>
      </c>
      <c r="P2051" s="34" t="b">
        <f aca="false">TRUE()</f>
        <v>1</v>
      </c>
      <c r="Q2051" s="18" t="n">
        <v>0.000125521765748129</v>
      </c>
    </row>
    <row r="2052" customFormat="false" ht="22.35" hidden="false" customHeight="false" outlineLevel="0" collapsed="false">
      <c r="A2052" s="6" t="s">
        <v>954</v>
      </c>
      <c r="B2052" s="7" t="s">
        <v>1389</v>
      </c>
      <c r="C2052" s="16"/>
      <c r="D2052" s="16" t="n">
        <v>0.711666750913061</v>
      </c>
      <c r="E2052" s="16" t="n">
        <v>0.0146886894027913</v>
      </c>
      <c r="F2052" s="16" t="n">
        <v>0.726672971269959</v>
      </c>
      <c r="G2052" s="16" t="n">
        <v>0.0168611353120413</v>
      </c>
      <c r="H2052" s="16" t="n">
        <v>9.4451006910344</v>
      </c>
      <c r="I2052" s="17" t="n">
        <v>168.50441552969</v>
      </c>
      <c r="J2052" s="18" t="n">
        <v>2.92977212282359E-017</v>
      </c>
      <c r="K2052" s="18" t="n">
        <v>6.35575238354308E-017</v>
      </c>
      <c r="L2052" s="16" t="n">
        <v>0.907253934394427</v>
      </c>
      <c r="M2052" s="16" t="n">
        <v>0.750600137174211</v>
      </c>
      <c r="N2052" s="18" t="n">
        <v>2.22506811116085E-005</v>
      </c>
      <c r="O2052" s="16" t="n">
        <v>0.119351305389616</v>
      </c>
      <c r="P2052" s="34" t="b">
        <f aca="false">TRUE()</f>
        <v>1</v>
      </c>
      <c r="Q2052" s="18" t="n">
        <v>1.74876101842394E-005</v>
      </c>
    </row>
    <row r="2053" customFormat="false" ht="22.35" hidden="false" customHeight="false" outlineLevel="0" collapsed="false">
      <c r="A2053" s="7" t="s">
        <v>957</v>
      </c>
      <c r="B2053" s="7" t="s">
        <v>1389</v>
      </c>
      <c r="C2053" s="16"/>
      <c r="D2053" s="16" t="n">
        <v>0.0430950592358095</v>
      </c>
      <c r="E2053" s="16" t="n">
        <v>0.00734932386234399</v>
      </c>
      <c r="F2053" s="16" t="n">
        <v>0.0362363782837011</v>
      </c>
      <c r="G2053" s="16" t="n">
        <v>0.00803688560074603</v>
      </c>
      <c r="H2053" s="16" t="n">
        <v>-8.7124290132537</v>
      </c>
      <c r="I2053" s="17" t="n">
        <v>162.458778120555</v>
      </c>
      <c r="J2053" s="18" t="n">
        <v>3.26764823526257E-015</v>
      </c>
      <c r="K2053" s="18" t="n">
        <v>6.52586149005758E-015</v>
      </c>
      <c r="L2053" s="16" t="n">
        <v>-0.864211974708879</v>
      </c>
      <c r="M2053" s="16" t="n">
        <v>0.738751714677641</v>
      </c>
      <c r="N2053" s="18" t="n">
        <v>8.22265056148019E-005</v>
      </c>
      <c r="O2053" s="16" t="n">
        <v>0.180927381243871</v>
      </c>
      <c r="P2053" s="34" t="b">
        <f aca="false">TRUE()</f>
        <v>1</v>
      </c>
      <c r="Q2053" s="18" t="n">
        <v>7.20805658748921E-005</v>
      </c>
    </row>
    <row r="2054" customFormat="false" ht="22.35" hidden="false" customHeight="false" outlineLevel="0" collapsed="false">
      <c r="A2054" s="7" t="s">
        <v>945</v>
      </c>
      <c r="B2054" s="7" t="s">
        <v>1389</v>
      </c>
      <c r="C2054" s="16"/>
      <c r="D2054" s="17" t="n">
        <v>971.574074074074</v>
      </c>
      <c r="E2054" s="16" t="n">
        <v>1.06080293785718</v>
      </c>
      <c r="F2054" s="17" t="n">
        <v>968.675925925926</v>
      </c>
      <c r="G2054" s="16" t="n">
        <v>2.22245540932791</v>
      </c>
      <c r="H2054" s="17" t="n">
        <v>-20.7188577437944</v>
      </c>
      <c r="I2054" s="17" t="n">
        <v>327.256237922504</v>
      </c>
      <c r="J2054" s="18" t="n">
        <v>1.6441357934125E-061</v>
      </c>
      <c r="K2054" s="18" t="n">
        <v>2.35281501471098E-059</v>
      </c>
      <c r="L2054" s="16" t="n">
        <v>-1.39475966764338</v>
      </c>
      <c r="M2054" s="16" t="n">
        <v>0.873251028806584</v>
      </c>
      <c r="N2054" s="18" t="n">
        <v>9.34319040992714E-005</v>
      </c>
      <c r="O2054" s="16" t="n">
        <v>0.704480454063593</v>
      </c>
      <c r="P2054" s="34" t="b">
        <f aca="false">TRUE()</f>
        <v>1</v>
      </c>
      <c r="Q2054" s="16" t="n">
        <v>0.00919828632516376</v>
      </c>
    </row>
    <row r="2055" customFormat="false" ht="22.35" hidden="false" customHeight="false" outlineLevel="0" collapsed="false">
      <c r="A2055" s="6" t="s">
        <v>948</v>
      </c>
      <c r="B2055" s="7" t="s">
        <v>1389</v>
      </c>
      <c r="C2055" s="16"/>
      <c r="D2055" s="16" t="n">
        <v>2.90314479591219</v>
      </c>
      <c r="E2055" s="16" t="n">
        <v>0.523200551020681</v>
      </c>
      <c r="F2055" s="16" t="n">
        <v>2.20756520788423</v>
      </c>
      <c r="G2055" s="16" t="n">
        <v>0.601288228299873</v>
      </c>
      <c r="H2055" s="17" t="n">
        <v>-12.2882583126034</v>
      </c>
      <c r="I2055" s="17" t="n">
        <v>168.659161015078</v>
      </c>
      <c r="J2055" s="18" t="n">
        <v>3.39856864819755E-025</v>
      </c>
      <c r="K2055" s="18" t="n">
        <v>1.14947513366095E-024</v>
      </c>
      <c r="L2055" s="16" t="n">
        <v>-1.17943846018226</v>
      </c>
      <c r="M2055" s="16" t="n">
        <v>0.813151577503429</v>
      </c>
      <c r="N2055" s="18" t="n">
        <v>2.60687544298585E-005</v>
      </c>
      <c r="O2055" s="16" t="n">
        <v>0.289275000194646</v>
      </c>
      <c r="P2055" s="34" t="b">
        <f aca="false">TRUE()</f>
        <v>1</v>
      </c>
      <c r="Q2055" s="18" t="n">
        <v>0.000223550037889648</v>
      </c>
    </row>
    <row r="2056" customFormat="false" ht="22.35" hidden="false" customHeight="false" outlineLevel="0" collapsed="false">
      <c r="A2056" s="7" t="s">
        <v>946</v>
      </c>
      <c r="B2056" s="7" t="s">
        <v>1389</v>
      </c>
      <c r="C2056" s="16"/>
      <c r="D2056" s="17" t="n">
        <v>64</v>
      </c>
      <c r="E2056" s="16" t="n">
        <v>1.32552229170029</v>
      </c>
      <c r="F2056" s="17" t="n">
        <v>56.8962962962963</v>
      </c>
      <c r="G2056" s="16" t="n">
        <v>5.204927127785</v>
      </c>
      <c r="H2056" s="17" t="n">
        <v>-27.5599113078539</v>
      </c>
      <c r="I2056" s="17" t="n">
        <v>617.928064451362</v>
      </c>
      <c r="J2056" s="18" t="n">
        <v>1.17567367139587E-109</v>
      </c>
      <c r="K2056" s="18" t="n">
        <v>4.87904573629286E-106</v>
      </c>
      <c r="L2056" s="16" t="n">
        <v>-1.48289186548753</v>
      </c>
      <c r="M2056" s="16" t="n">
        <v>0.86766975308642</v>
      </c>
      <c r="N2056" s="18" t="n">
        <v>7.38816031770746E-005</v>
      </c>
      <c r="O2056" s="16" t="n">
        <v>0.766601913905001</v>
      </c>
      <c r="P2056" s="34" t="b">
        <f aca="false">TRUE()</f>
        <v>1</v>
      </c>
      <c r="Q2056" s="16" t="n">
        <v>0.0126190299107629</v>
      </c>
    </row>
    <row r="2057" customFormat="false" ht="22.35" hidden="false" customHeight="false" outlineLevel="0" collapsed="false">
      <c r="A2057" s="7" t="s">
        <v>973</v>
      </c>
      <c r="B2057" s="7" t="s">
        <v>1389</v>
      </c>
      <c r="C2057" s="16"/>
      <c r="D2057" s="16" t="n">
        <v>0.382331066682954</v>
      </c>
      <c r="E2057" s="16" t="n">
        <v>0.0127578915091038</v>
      </c>
      <c r="F2057" s="16" t="n">
        <v>0.380266384119228</v>
      </c>
      <c r="G2057" s="16" t="n">
        <v>0.0149298211225953</v>
      </c>
      <c r="H2057" s="16" t="n">
        <v>-1.49011483353589</v>
      </c>
      <c r="I2057" s="17" t="n">
        <v>171.092108927663</v>
      </c>
      <c r="J2057" s="16" t="n">
        <v>0.138035247490209</v>
      </c>
      <c r="K2057" s="16" t="n">
        <v>0.148868575125875</v>
      </c>
      <c r="L2057" s="16" t="n">
        <v>-0.141325650729682</v>
      </c>
      <c r="M2057" s="16" t="n">
        <v>0.564729080932785</v>
      </c>
      <c r="N2057" s="16" t="n">
        <v>0.352635187979641</v>
      </c>
      <c r="O2057" s="16" t="n">
        <v>0.0895715393256412</v>
      </c>
      <c r="P2057" s="34" t="b">
        <f aca="false">FALSE()</f>
        <v>0</v>
      </c>
      <c r="Q2057" s="16"/>
    </row>
    <row r="2058" customFormat="false" ht="22.35" hidden="false" customHeight="false" outlineLevel="0" collapsed="false">
      <c r="A2058" s="7" t="s">
        <v>969</v>
      </c>
      <c r="B2058" s="7" t="s">
        <v>1389</v>
      </c>
      <c r="C2058" s="16"/>
      <c r="D2058" s="16" t="n">
        <v>0.0719444281446196</v>
      </c>
      <c r="E2058" s="16" t="n">
        <v>0.0120429806506416</v>
      </c>
      <c r="F2058" s="16" t="n">
        <v>0.0650180285500938</v>
      </c>
      <c r="G2058" s="16" t="n">
        <v>0.0129710004521384</v>
      </c>
      <c r="H2058" s="16" t="n">
        <v>-5.38490570316318</v>
      </c>
      <c r="I2058" s="17" t="n">
        <v>160.692967025348</v>
      </c>
      <c r="J2058" s="18" t="n">
        <v>2.53274511782276E-007</v>
      </c>
      <c r="K2058" s="18" t="n">
        <v>3.5118250046657E-007</v>
      </c>
      <c r="L2058" s="16" t="n">
        <v>-0.539572031775989</v>
      </c>
      <c r="M2058" s="16" t="n">
        <v>0.652349108367627</v>
      </c>
      <c r="N2058" s="16" t="n">
        <v>0.00233938088014924</v>
      </c>
      <c r="O2058" s="16" t="n">
        <v>0.142791657591853</v>
      </c>
      <c r="P2058" s="34" t="b">
        <f aca="false">TRUE()</f>
        <v>1</v>
      </c>
      <c r="Q2058" s="18" t="n">
        <v>7.52442002442002E-005</v>
      </c>
    </row>
    <row r="2059" customFormat="false" ht="22.35" hidden="false" customHeight="false" outlineLevel="0" collapsed="false">
      <c r="A2059" s="7" t="s">
        <v>962</v>
      </c>
      <c r="B2059" s="7" t="s">
        <v>1389</v>
      </c>
      <c r="C2059" s="16"/>
      <c r="D2059" s="17" t="n">
        <v>1160.16666666667</v>
      </c>
      <c r="E2059" s="16" t="n">
        <v>0.520603531858148</v>
      </c>
      <c r="F2059" s="17" t="n">
        <v>1159.65925925926</v>
      </c>
      <c r="G2059" s="16" t="n">
        <v>0.737673854485364</v>
      </c>
      <c r="H2059" s="16" t="n">
        <v>-8.55572007512388</v>
      </c>
      <c r="I2059" s="17" t="n">
        <v>203.666656983323</v>
      </c>
      <c r="J2059" s="18" t="n">
        <v>2.82183932194943E-015</v>
      </c>
      <c r="K2059" s="18" t="n">
        <v>5.65731071791794E-015</v>
      </c>
      <c r="L2059" s="16" t="n">
        <v>-0.717522813111755</v>
      </c>
      <c r="M2059" s="16" t="n">
        <v>0.694564471879287</v>
      </c>
      <c r="N2059" s="18" t="n">
        <v>0.000278631529036446</v>
      </c>
      <c r="O2059" s="16" t="n">
        <v>0.163077426113852</v>
      </c>
      <c r="P2059" s="34" t="b">
        <f aca="false">TRUE()</f>
        <v>1</v>
      </c>
      <c r="Q2059" s="18" t="n">
        <v>3.9210390946502E-005</v>
      </c>
    </row>
    <row r="2060" customFormat="false" ht="22.35" hidden="false" customHeight="false" outlineLevel="0" collapsed="false">
      <c r="A2060" s="7" t="s">
        <v>967</v>
      </c>
      <c r="B2060" s="7" t="s">
        <v>1389</v>
      </c>
      <c r="C2060" s="16"/>
      <c r="D2060" s="16" t="n">
        <v>4.90714701154084</v>
      </c>
      <c r="E2060" s="16" t="n">
        <v>0.968043741352989</v>
      </c>
      <c r="F2060" s="16" t="n">
        <v>4.3104633256284</v>
      </c>
      <c r="G2060" s="16" t="n">
        <v>1.02825417364878</v>
      </c>
      <c r="H2060" s="16" t="n">
        <v>-5.78598501578639</v>
      </c>
      <c r="I2060" s="17" t="n">
        <v>159.129563404849</v>
      </c>
      <c r="J2060" s="18" t="n">
        <v>3.72143079876723E-008</v>
      </c>
      <c r="K2060" s="18" t="n">
        <v>5.35132980418711E-008</v>
      </c>
      <c r="L2060" s="16" t="n">
        <v>-0.585149481011966</v>
      </c>
      <c r="M2060" s="16" t="n">
        <v>0.664591906721536</v>
      </c>
      <c r="N2060" s="16" t="n">
        <v>0.00136714647784688</v>
      </c>
      <c r="O2060" s="16" t="n">
        <v>0.151924356244631</v>
      </c>
      <c r="P2060" s="34" t="b">
        <f aca="false">TRUE()</f>
        <v>1</v>
      </c>
      <c r="Q2060" s="18" t="n">
        <v>4.4047619047619E-005</v>
      </c>
    </row>
    <row r="2061" customFormat="false" ht="22.35" hidden="false" customHeight="false" outlineLevel="0" collapsed="false">
      <c r="A2061" s="7" t="s">
        <v>963</v>
      </c>
      <c r="B2061" s="7" t="s">
        <v>1389</v>
      </c>
      <c r="C2061" s="16"/>
      <c r="D2061" s="17" t="n">
        <v>62.5092592592593</v>
      </c>
      <c r="E2061" s="16" t="n">
        <v>2.5301744255575</v>
      </c>
      <c r="F2061" s="17" t="n">
        <v>60.4055555555556</v>
      </c>
      <c r="G2061" s="16" t="n">
        <v>3.32477720690757</v>
      </c>
      <c r="H2061" s="16" t="n">
        <v>-7.44953260264527</v>
      </c>
      <c r="I2061" s="17" t="n">
        <v>189.186098606943</v>
      </c>
      <c r="J2061" s="18" t="n">
        <v>3.23944772998219E-012</v>
      </c>
      <c r="K2061" s="18" t="n">
        <v>5.43839323601379E-012</v>
      </c>
      <c r="L2061" s="16" t="n">
        <v>-0.655251937894035</v>
      </c>
      <c r="M2061" s="16" t="n">
        <v>0.69238683127572</v>
      </c>
      <c r="N2061" s="18" t="n">
        <v>0.00065531620637232</v>
      </c>
      <c r="O2061" s="16" t="n">
        <v>0.172376567742811</v>
      </c>
      <c r="P2061" s="34" t="b">
        <f aca="false">TRUE()</f>
        <v>1</v>
      </c>
      <c r="Q2061" s="16" t="n">
        <v>0</v>
      </c>
    </row>
    <row r="2062" customFormat="false" ht="22.35" hidden="false" customHeight="false" outlineLevel="0" collapsed="false">
      <c r="A2062" s="7" t="s">
        <v>972</v>
      </c>
      <c r="B2062" s="7" t="s">
        <v>1389</v>
      </c>
      <c r="C2062" s="16"/>
      <c r="D2062" s="16" t="n">
        <v>0.306438701976409</v>
      </c>
      <c r="E2062" s="16" t="n">
        <v>0.00851984747532635</v>
      </c>
      <c r="F2062" s="16" t="n">
        <v>0.310494165035159</v>
      </c>
      <c r="G2062" s="16" t="n">
        <v>0.0147524604903424</v>
      </c>
      <c r="H2062" s="16" t="n">
        <v>3.91118629564506</v>
      </c>
      <c r="I2062" s="17" t="n">
        <v>255.556929635813</v>
      </c>
      <c r="J2062" s="18" t="n">
        <v>0.000117766077205698</v>
      </c>
      <c r="K2062" s="18" t="n">
        <v>0.000138567967225304</v>
      </c>
      <c r="L2062" s="16" t="n">
        <v>0.291119702828425</v>
      </c>
      <c r="M2062" s="16" t="n">
        <v>0.584499314128944</v>
      </c>
      <c r="N2062" s="16" t="n">
        <v>0.0552646434961127</v>
      </c>
      <c r="O2062" s="16" t="n">
        <v>0.0932451768533489</v>
      </c>
      <c r="P2062" s="34" t="b">
        <f aca="false">TRUE()</f>
        <v>1</v>
      </c>
      <c r="Q2062" s="18" t="n">
        <v>0.000106774747914506</v>
      </c>
    </row>
    <row r="2063" customFormat="false" ht="22.35" hidden="false" customHeight="false" outlineLevel="0" collapsed="false">
      <c r="A2063" s="7" t="s">
        <v>949</v>
      </c>
      <c r="B2063" s="7" t="s">
        <v>1389</v>
      </c>
      <c r="C2063" s="16"/>
      <c r="D2063" s="16" t="n">
        <v>0.752280798896189</v>
      </c>
      <c r="E2063" s="16" t="n">
        <v>0.0326228006786617</v>
      </c>
      <c r="F2063" s="16" t="n">
        <v>0.69095598084602</v>
      </c>
      <c r="G2063" s="16" t="n">
        <v>0.0778412752882002</v>
      </c>
      <c r="H2063" s="17" t="n">
        <v>-13.3583396381541</v>
      </c>
      <c r="I2063" s="17" t="n">
        <v>389.231295986892</v>
      </c>
      <c r="J2063" s="18" t="n">
        <v>9.10515260059689E-034</v>
      </c>
      <c r="K2063" s="18" t="n">
        <v>7.12950628159945E-033</v>
      </c>
      <c r="L2063" s="16" t="n">
        <v>-0.846839645854278</v>
      </c>
      <c r="M2063" s="16" t="n">
        <v>0.799537037037037</v>
      </c>
      <c r="N2063" s="18" t="n">
        <v>0.000170973751964523</v>
      </c>
      <c r="O2063" s="16" t="n">
        <v>0.218548680741921</v>
      </c>
      <c r="P2063" s="34" t="b">
        <f aca="false">TRUE()</f>
        <v>1</v>
      </c>
      <c r="Q2063" s="18" t="n">
        <v>0.000272711183706554</v>
      </c>
    </row>
    <row r="2064" customFormat="false" ht="22.35" hidden="false" customHeight="false" outlineLevel="0" collapsed="false">
      <c r="A2064" s="7" t="s">
        <v>961</v>
      </c>
      <c r="B2064" s="7" t="s">
        <v>1389</v>
      </c>
      <c r="C2064" s="16"/>
      <c r="D2064" s="17" t="n">
        <v>1442.75925925926</v>
      </c>
      <c r="E2064" s="16" t="n">
        <v>1.86392396043597</v>
      </c>
      <c r="F2064" s="17" t="n">
        <v>1441.19074074074</v>
      </c>
      <c r="G2064" s="16" t="n">
        <v>2.65147898788542</v>
      </c>
      <c r="H2064" s="16" t="n">
        <v>-7.37868766643993</v>
      </c>
      <c r="I2064" s="17" t="n">
        <v>204.486147429158</v>
      </c>
      <c r="J2064" s="18" t="n">
        <v>3.9365107603793E-012</v>
      </c>
      <c r="K2064" s="18" t="n">
        <v>6.58465121143656E-012</v>
      </c>
      <c r="L2064" s="16" t="n">
        <v>-0.617301628598135</v>
      </c>
      <c r="M2064" s="16" t="n">
        <v>0.702014746227709</v>
      </c>
      <c r="N2064" s="18" t="n">
        <v>0.000461248779576817</v>
      </c>
      <c r="O2064" s="16" t="n">
        <v>0.12309366101895</v>
      </c>
      <c r="P2064" s="34" t="b">
        <f aca="false">TRUE()</f>
        <v>1</v>
      </c>
      <c r="Q2064" s="18" t="n">
        <v>0.000129550715351277</v>
      </c>
    </row>
    <row r="2065" customFormat="false" ht="22.35" hidden="false" customHeight="false" outlineLevel="0" collapsed="false">
      <c r="A2065" s="7" t="s">
        <v>953</v>
      </c>
      <c r="B2065" s="7" t="s">
        <v>1389</v>
      </c>
      <c r="C2065" s="16"/>
      <c r="D2065" s="17" t="n">
        <v>149.921633802507</v>
      </c>
      <c r="E2065" s="16" t="n">
        <v>9.95437932799272</v>
      </c>
      <c r="F2065" s="17" t="n">
        <v>136.679228092257</v>
      </c>
      <c r="G2065" s="17" t="n">
        <v>16.1190319054729</v>
      </c>
      <c r="H2065" s="17" t="n">
        <v>-11.1972715990055</v>
      </c>
      <c r="I2065" s="17" t="n">
        <v>235.780280754772</v>
      </c>
      <c r="J2065" s="18" t="n">
        <v>1.28641234443646E-023</v>
      </c>
      <c r="K2065" s="18" t="n">
        <v>3.79702078905499E-023</v>
      </c>
      <c r="L2065" s="16" t="n">
        <v>-0.866159316569426</v>
      </c>
      <c r="M2065" s="16" t="n">
        <v>0.767592592592593</v>
      </c>
      <c r="N2065" s="18" t="n">
        <v>0.000130982002222979</v>
      </c>
      <c r="O2065" s="16" t="n">
        <v>0.213851488404118</v>
      </c>
      <c r="P2065" s="34" t="b">
        <f aca="false">TRUE()</f>
        <v>1</v>
      </c>
      <c r="Q2065" s="18" t="n">
        <v>3.43915343915344E-005</v>
      </c>
    </row>
    <row r="2066" customFormat="false" ht="22.35" hidden="false" customHeight="false" outlineLevel="0" collapsed="false">
      <c r="A2066" s="7" t="s">
        <v>971</v>
      </c>
      <c r="B2066" s="7" t="s">
        <v>1389</v>
      </c>
      <c r="C2066" s="16"/>
      <c r="D2066" s="17" t="n">
        <v>180.777777777778</v>
      </c>
      <c r="E2066" s="16" t="n">
        <v>7.02509963787834</v>
      </c>
      <c r="F2066" s="17" t="n">
        <v>178.703703703704</v>
      </c>
      <c r="G2066" s="16" t="n">
        <v>8.316623114183</v>
      </c>
      <c r="H2066" s="16" t="n">
        <v>-2.71161621006649</v>
      </c>
      <c r="I2066" s="17" t="n">
        <v>172.696769512639</v>
      </c>
      <c r="J2066" s="16" t="n">
        <v>0.00737251055617506</v>
      </c>
      <c r="K2066" s="16" t="n">
        <v>0.0082624679471041</v>
      </c>
      <c r="L2066" s="16" t="n">
        <v>-0.255228158595027</v>
      </c>
      <c r="M2066" s="16" t="n">
        <v>0.590586419753086</v>
      </c>
      <c r="N2066" s="16" t="n">
        <v>0.0559284013848539</v>
      </c>
      <c r="O2066" s="16" t="n">
        <v>0.0467060569352292</v>
      </c>
      <c r="P2066" s="34" t="b">
        <f aca="false">TRUE()</f>
        <v>1</v>
      </c>
      <c r="Q2066" s="18" t="n">
        <v>0.000227488129154796</v>
      </c>
    </row>
    <row r="2067" customFormat="false" ht="22.35" hidden="false" customHeight="false" outlineLevel="0" collapsed="false">
      <c r="A2067" s="7" t="s">
        <v>956</v>
      </c>
      <c r="B2067" s="7" t="s">
        <v>1389</v>
      </c>
      <c r="C2067" s="16"/>
      <c r="D2067" s="16" t="n">
        <v>0.341516864160591</v>
      </c>
      <c r="E2067" s="16" t="n">
        <v>0.00598617270917526</v>
      </c>
      <c r="F2067" s="16" t="n">
        <v>0.335127910640343</v>
      </c>
      <c r="G2067" s="16" t="n">
        <v>0.00773283688270951</v>
      </c>
      <c r="H2067" s="16" t="n">
        <v>-9.60409964004527</v>
      </c>
      <c r="I2067" s="17" t="n">
        <v>186.220904953773</v>
      </c>
      <c r="J2067" s="18" t="n">
        <v>5.39736282542054E-018</v>
      </c>
      <c r="K2067" s="18" t="n">
        <v>1.21141458764171E-017</v>
      </c>
      <c r="L2067" s="16" t="n">
        <v>-0.854082819139221</v>
      </c>
      <c r="M2067" s="16" t="n">
        <v>0.747085048010974</v>
      </c>
      <c r="N2067" s="18" t="n">
        <v>8.28693778411029E-005</v>
      </c>
      <c r="O2067" s="16" t="n">
        <v>0.175379804009174</v>
      </c>
      <c r="P2067" s="34" t="b">
        <f aca="false">TRUE()</f>
        <v>1</v>
      </c>
      <c r="Q2067" s="18" t="n">
        <v>0.000246663574474911</v>
      </c>
    </row>
    <row r="2068" customFormat="false" ht="22.35" hidden="false" customHeight="false" outlineLevel="0" collapsed="false">
      <c r="A2068" s="7" t="s">
        <v>952</v>
      </c>
      <c r="B2068" s="7" t="s">
        <v>1389</v>
      </c>
      <c r="C2068" s="16"/>
      <c r="D2068" s="16" t="n">
        <v>0.814381834129559</v>
      </c>
      <c r="E2068" s="16" t="n">
        <v>0.0289793207972039</v>
      </c>
      <c r="F2068" s="16" t="n">
        <v>0.763722863212688</v>
      </c>
      <c r="G2068" s="16" t="n">
        <v>0.0659121101013948</v>
      </c>
      <c r="H2068" s="17" t="n">
        <v>-12.7361329101586</v>
      </c>
      <c r="I2068" s="17" t="n">
        <v>365.318051207231</v>
      </c>
      <c r="J2068" s="18" t="n">
        <v>5.32350517587601E-031</v>
      </c>
      <c r="K2068" s="18" t="n">
        <v>2.68439203886822E-030</v>
      </c>
      <c r="L2068" s="16" t="n">
        <v>-0.824767139197104</v>
      </c>
      <c r="M2068" s="16" t="n">
        <v>0.790277777777778</v>
      </c>
      <c r="N2068" s="18" t="n">
        <v>0.000213142619580096</v>
      </c>
      <c r="O2068" s="16" t="n">
        <v>0.213759581135797</v>
      </c>
      <c r="P2068" s="34" t="b">
        <f aca="false">TRUE()</f>
        <v>1</v>
      </c>
      <c r="Q2068" s="18" t="n">
        <v>0.000277269739239436</v>
      </c>
    </row>
    <row r="2069" customFormat="false" ht="22.35" hidden="false" customHeight="false" outlineLevel="0" collapsed="false">
      <c r="A2069" s="7" t="s">
        <v>968</v>
      </c>
      <c r="B2069" s="7" t="s">
        <v>1389</v>
      </c>
      <c r="C2069" s="16"/>
      <c r="D2069" s="17" t="n">
        <v>1913.47222222222</v>
      </c>
      <c r="E2069" s="16" t="n">
        <v>3.95880264474782</v>
      </c>
      <c r="F2069" s="17" t="n">
        <v>1916.4</v>
      </c>
      <c r="G2069" s="16" t="n">
        <v>5.21479271685629</v>
      </c>
      <c r="H2069" s="16" t="n">
        <v>6.62210853929775</v>
      </c>
      <c r="I2069" s="17" t="n">
        <v>189.619108610965</v>
      </c>
      <c r="J2069" s="18" t="n">
        <v>3.54847861327191E-010</v>
      </c>
      <c r="K2069" s="18" t="n">
        <v>5.46223525410922E-010</v>
      </c>
      <c r="L2069" s="16" t="n">
        <v>0.58156267395579</v>
      </c>
      <c r="M2069" s="16" t="n">
        <v>0.655812757201646</v>
      </c>
      <c r="N2069" s="16" t="n">
        <v>0.0044930422331583</v>
      </c>
      <c r="O2069" s="16" t="n">
        <v>0.232245710540442</v>
      </c>
      <c r="P2069" s="34" t="b">
        <f aca="false">TRUE()</f>
        <v>1</v>
      </c>
      <c r="Q2069" s="16" t="n">
        <v>0</v>
      </c>
    </row>
    <row r="2070" customFormat="false" ht="22.35" hidden="false" customHeight="false" outlineLevel="0" collapsed="false">
      <c r="A2070" s="7" t="s">
        <v>943</v>
      </c>
      <c r="B2070" s="7" t="s">
        <v>1389</v>
      </c>
      <c r="C2070" s="16"/>
      <c r="D2070" s="17" t="n">
        <v>249.621103828127</v>
      </c>
      <c r="E2070" s="16" t="n">
        <v>7.0916917556603</v>
      </c>
      <c r="F2070" s="17" t="n">
        <v>230.965066157671</v>
      </c>
      <c r="G2070" s="17" t="n">
        <v>17.9958996265041</v>
      </c>
      <c r="H2070" s="17" t="n">
        <v>-18.0744149178592</v>
      </c>
      <c r="I2070" s="17" t="n">
        <v>421.3469992398</v>
      </c>
      <c r="J2070" s="18" t="n">
        <v>1.78345442857195E-054</v>
      </c>
      <c r="K2070" s="18" t="n">
        <v>1.05733369693908E-052</v>
      </c>
      <c r="L2070" s="16" t="n">
        <v>-1.11652869044333</v>
      </c>
      <c r="M2070" s="16" t="n">
        <v>0.885579561042524</v>
      </c>
      <c r="N2070" s="18" t="n">
        <v>2.22506811116085E-005</v>
      </c>
      <c r="O2070" s="16" t="n">
        <v>0.240894537897953</v>
      </c>
      <c r="P2070" s="34" t="b">
        <f aca="false">TRUE()</f>
        <v>1</v>
      </c>
      <c r="Q2070" s="16" t="n">
        <v>0.00540659629772949</v>
      </c>
    </row>
    <row r="2071" customFormat="false" ht="22.35" hidden="false" customHeight="false" outlineLevel="0" collapsed="false">
      <c r="A2071" s="7" t="s">
        <v>970</v>
      </c>
      <c r="B2071" s="7" t="s">
        <v>1389</v>
      </c>
      <c r="C2071" s="16"/>
      <c r="D2071" s="17" t="n">
        <v>271.453703703704</v>
      </c>
      <c r="E2071" s="17" t="n">
        <v>11.4690842135035</v>
      </c>
      <c r="F2071" s="17" t="n">
        <v>267.281481481482</v>
      </c>
      <c r="G2071" s="17" t="n">
        <v>17.9260082409904</v>
      </c>
      <c r="H2071" s="16" t="n">
        <v>-3.09858789542941</v>
      </c>
      <c r="I2071" s="17" t="n">
        <v>226.372101929227</v>
      </c>
      <c r="J2071" s="16" t="n">
        <v>0.00219061692716054</v>
      </c>
      <c r="K2071" s="16" t="n">
        <v>0.00249411803778223</v>
      </c>
      <c r="L2071" s="16" t="n">
        <v>-0.24475728587497</v>
      </c>
      <c r="M2071" s="16" t="n">
        <v>0.628643689986283</v>
      </c>
      <c r="N2071" s="16" t="n">
        <v>0.10724945004463</v>
      </c>
      <c r="O2071" s="16" t="n">
        <v>0.0938456793619032</v>
      </c>
      <c r="P2071" s="34" t="b">
        <f aca="false">TRUE()</f>
        <v>1</v>
      </c>
      <c r="Q2071" s="18" t="n">
        <v>4.11522633744856E-005</v>
      </c>
    </row>
    <row r="2072" customFormat="false" ht="22.35" hidden="false" customHeight="false" outlineLevel="0" collapsed="false">
      <c r="A2072" s="7" t="s">
        <v>965</v>
      </c>
      <c r="B2072" s="7" t="s">
        <v>1389</v>
      </c>
      <c r="C2072" s="16"/>
      <c r="D2072" s="16" t="n">
        <v>0.235564380825983</v>
      </c>
      <c r="E2072" s="16" t="n">
        <v>0.00901774389858083</v>
      </c>
      <c r="F2072" s="16" t="n">
        <v>0.243898713249891</v>
      </c>
      <c r="G2072" s="16" t="n">
        <v>0.0129414938065919</v>
      </c>
      <c r="H2072" s="16" t="n">
        <v>8.08316031746101</v>
      </c>
      <c r="I2072" s="17" t="n">
        <v>206.353171157754</v>
      </c>
      <c r="J2072" s="18" t="n">
        <v>5.26466288640355E-014</v>
      </c>
      <c r="K2072" s="18" t="n">
        <v>9.58681482166508E-014</v>
      </c>
      <c r="L2072" s="16" t="n">
        <v>0.67254522320292</v>
      </c>
      <c r="M2072" s="16" t="n">
        <v>0.685168038408779</v>
      </c>
      <c r="N2072" s="16" t="n">
        <v>0.00174954809444295</v>
      </c>
      <c r="O2072" s="16" t="n">
        <v>0.258165031590095</v>
      </c>
      <c r="P2072" s="34" t="b">
        <f aca="false">TRUE()</f>
        <v>1</v>
      </c>
      <c r="Q2072" s="18" t="n">
        <v>0.000276940601003872</v>
      </c>
    </row>
    <row r="2073" customFormat="false" ht="22.35" hidden="false" customHeight="false" outlineLevel="0" collapsed="false">
      <c r="A2073" s="6" t="s">
        <v>986</v>
      </c>
      <c r="B2073" s="7" t="s">
        <v>1390</v>
      </c>
      <c r="C2073" s="16"/>
      <c r="D2073" s="16" t="n">
        <v>1.04758419243857</v>
      </c>
      <c r="E2073" s="16" t="n">
        <v>0.00928952084091434</v>
      </c>
      <c r="F2073" s="16" t="n">
        <v>1.03084317277354</v>
      </c>
      <c r="G2073" s="16" t="n">
        <v>0.0143207869816356</v>
      </c>
      <c r="H2073" s="17" t="n">
        <v>-15.4190919281299</v>
      </c>
      <c r="I2073" s="17" t="n">
        <v>222.893338030648</v>
      </c>
      <c r="J2073" s="18" t="n">
        <v>5.41836080310008E-037</v>
      </c>
      <c r="K2073" s="18" t="n">
        <v>7.00504589808889E-036</v>
      </c>
      <c r="L2073" s="16" t="n">
        <v>-1.22803719264956</v>
      </c>
      <c r="M2073" s="16" t="n">
        <v>0.842815500685871</v>
      </c>
      <c r="N2073" s="18" t="n">
        <v>4.70195275274532E-005</v>
      </c>
      <c r="O2073" s="16" t="n">
        <v>0.397593401083514</v>
      </c>
      <c r="P2073" s="34" t="b">
        <f aca="false">TRUE()</f>
        <v>1</v>
      </c>
      <c r="Q2073" s="18" t="n">
        <v>0.000819521789543295</v>
      </c>
    </row>
    <row r="2074" customFormat="false" ht="22.35" hidden="false" customHeight="false" outlineLevel="0" collapsed="false">
      <c r="A2074" s="6" t="s">
        <v>990</v>
      </c>
      <c r="B2074" s="7" t="s">
        <v>1390</v>
      </c>
      <c r="C2074" s="16"/>
      <c r="D2074" s="16" t="n">
        <v>0.86961571293733</v>
      </c>
      <c r="E2074" s="16" t="n">
        <v>0.0491527333333025</v>
      </c>
      <c r="F2074" s="16" t="n">
        <v>0.760345857983407</v>
      </c>
      <c r="G2074" s="16" t="n">
        <v>0.108269046635259</v>
      </c>
      <c r="H2074" s="17" t="n">
        <v>-16.4584609609709</v>
      </c>
      <c r="I2074" s="17" t="n">
        <v>349.99324717854</v>
      </c>
      <c r="J2074" s="18" t="n">
        <v>1.75300923455942E-045</v>
      </c>
      <c r="K2074" s="18" t="n">
        <v>3.89036808739123E-044</v>
      </c>
      <c r="L2074" s="16" t="n">
        <v>-1.08169696915637</v>
      </c>
      <c r="M2074" s="16" t="n">
        <v>0.837568587105624</v>
      </c>
      <c r="N2074" s="18" t="n">
        <v>5.60204329056608E-005</v>
      </c>
      <c r="O2074" s="16" t="n">
        <v>0.2989028987318</v>
      </c>
      <c r="P2074" s="34" t="b">
        <f aca="false">TRUE()</f>
        <v>1</v>
      </c>
      <c r="Q2074" s="16" t="n">
        <v>0.00120021322730953</v>
      </c>
    </row>
    <row r="2075" customFormat="false" ht="22.35" hidden="false" customHeight="false" outlineLevel="0" collapsed="false">
      <c r="A2075" s="6" t="s">
        <v>997</v>
      </c>
      <c r="B2075" s="7" t="s">
        <v>1390</v>
      </c>
      <c r="C2075" s="16"/>
      <c r="D2075" s="16" t="n">
        <v>0.691927711842097</v>
      </c>
      <c r="E2075" s="16" t="n">
        <v>0.0391141515189765</v>
      </c>
      <c r="F2075" s="16" t="n">
        <v>0.599720821658283</v>
      </c>
      <c r="G2075" s="16" t="n">
        <v>0.0920510536539371</v>
      </c>
      <c r="H2075" s="17" t="n">
        <v>-16.8747593293097</v>
      </c>
      <c r="I2075" s="17" t="n">
        <v>382.231494973769</v>
      </c>
      <c r="J2075" s="18" t="n">
        <v>3.83277275638318E-048</v>
      </c>
      <c r="K2075" s="18" t="n">
        <v>9.35647466999423E-047</v>
      </c>
      <c r="L2075" s="16" t="n">
        <v>-1.07622927888245</v>
      </c>
      <c r="M2075" s="16" t="n">
        <v>0.838082990397805</v>
      </c>
      <c r="N2075" s="18" t="n">
        <v>2.2327590395553E-005</v>
      </c>
      <c r="O2075" s="16" t="n">
        <v>0.215600755725156</v>
      </c>
      <c r="P2075" s="34" t="b">
        <f aca="false">TRUE()</f>
        <v>1</v>
      </c>
      <c r="Q2075" s="18" t="n">
        <v>0.000418834948307158</v>
      </c>
    </row>
    <row r="2076" customFormat="false" ht="22.35" hidden="false" customHeight="false" outlineLevel="0" collapsed="false">
      <c r="A2076" s="6" t="s">
        <v>1000</v>
      </c>
      <c r="B2076" s="7" t="s">
        <v>1390</v>
      </c>
      <c r="C2076" s="16"/>
      <c r="D2076" s="16" t="n">
        <v>6.44500848642069</v>
      </c>
      <c r="E2076" s="16" t="n">
        <v>0.97190777212295</v>
      </c>
      <c r="F2076" s="16" t="n">
        <v>5.19559483283058</v>
      </c>
      <c r="G2076" s="16" t="n">
        <v>1.27696776431247</v>
      </c>
      <c r="H2076" s="17" t="n">
        <v>-11.5183638031552</v>
      </c>
      <c r="I2076" s="17" t="n">
        <v>189.162819153277</v>
      </c>
      <c r="J2076" s="18" t="n">
        <v>1.32731377532094E-023</v>
      </c>
      <c r="K2076" s="18" t="n">
        <v>3.91496245030695E-023</v>
      </c>
      <c r="L2076" s="16" t="n">
        <v>-1.01322688543693</v>
      </c>
      <c r="M2076" s="16" t="n">
        <v>0.777160493827161</v>
      </c>
      <c r="N2076" s="18" t="n">
        <v>5.78650355849001E-005</v>
      </c>
      <c r="O2076" s="16" t="n">
        <v>0.248982981425999</v>
      </c>
      <c r="P2076" s="34" t="b">
        <f aca="false">TRUE()</f>
        <v>1</v>
      </c>
      <c r="Q2076" s="16" t="n">
        <v>0</v>
      </c>
    </row>
    <row r="2077" customFormat="false" ht="22.35" hidden="false" customHeight="false" outlineLevel="0" collapsed="false">
      <c r="A2077" s="6" t="s">
        <v>1004</v>
      </c>
      <c r="B2077" s="7" t="s">
        <v>1390</v>
      </c>
      <c r="C2077" s="16"/>
      <c r="D2077" s="16" t="n">
        <v>6.46390405924037</v>
      </c>
      <c r="E2077" s="16" t="n">
        <v>0.98142546238428</v>
      </c>
      <c r="F2077" s="16" t="n">
        <v>5.17500871985504</v>
      </c>
      <c r="G2077" s="16" t="n">
        <v>1.29060663263419</v>
      </c>
      <c r="H2077" s="17" t="n">
        <v>-11.7644575490625</v>
      </c>
      <c r="I2077" s="17" t="n">
        <v>189.318266853354</v>
      </c>
      <c r="J2077" s="18" t="n">
        <v>2.44651832069052E-024</v>
      </c>
      <c r="K2077" s="18" t="n">
        <v>7.65113114609319E-024</v>
      </c>
      <c r="L2077" s="16" t="n">
        <v>-1.03429276675484</v>
      </c>
      <c r="M2077" s="16" t="n">
        <v>0.781601508916324</v>
      </c>
      <c r="N2077" s="18" t="n">
        <v>5.28225618278952E-005</v>
      </c>
      <c r="O2077" s="16" t="n">
        <v>0.252151408111651</v>
      </c>
      <c r="P2077" s="34" t="b">
        <f aca="false">TRUE()</f>
        <v>1</v>
      </c>
      <c r="Q2077" s="18" t="n">
        <v>0.000151832253515929</v>
      </c>
    </row>
    <row r="2078" customFormat="false" ht="22.35" hidden="false" customHeight="false" outlineLevel="0" collapsed="false">
      <c r="A2078" s="6" t="s">
        <v>1007</v>
      </c>
      <c r="B2078" s="7" t="s">
        <v>1390</v>
      </c>
      <c r="C2078" s="16"/>
      <c r="D2078" s="16" t="n">
        <v>0.541531466389718</v>
      </c>
      <c r="E2078" s="16" t="n">
        <v>0.0526635707825768</v>
      </c>
      <c r="F2078" s="16" t="n">
        <v>0.46081544570791</v>
      </c>
      <c r="G2078" s="16" t="n">
        <v>0.0918260082749226</v>
      </c>
      <c r="H2078" s="17" t="n">
        <v>-12.560625253654</v>
      </c>
      <c r="I2078" s="17" t="n">
        <v>257.764885457193</v>
      </c>
      <c r="J2078" s="18" t="n">
        <v>1.49788970043492E-028</v>
      </c>
      <c r="K2078" s="18" t="n">
        <v>6.55721757046931E-028</v>
      </c>
      <c r="L2078" s="16" t="n">
        <v>-0.931271126077993</v>
      </c>
      <c r="M2078" s="16" t="n">
        <v>0.780847050754458</v>
      </c>
      <c r="N2078" s="18" t="n">
        <v>3.55953837416982E-005</v>
      </c>
      <c r="O2078" s="16" t="n">
        <v>0.158047747189134</v>
      </c>
      <c r="P2078" s="34" t="b">
        <f aca="false">TRUE()</f>
        <v>1</v>
      </c>
      <c r="Q2078" s="18" t="n">
        <v>0.000274445378364055</v>
      </c>
    </row>
    <row r="2079" customFormat="false" ht="22.35" hidden="false" customHeight="false" outlineLevel="0" collapsed="false">
      <c r="A2079" s="6" t="s">
        <v>1011</v>
      </c>
      <c r="B2079" s="7" t="s">
        <v>1390</v>
      </c>
      <c r="C2079" s="16"/>
      <c r="D2079" s="16" t="n">
        <v>0.0813217918406959</v>
      </c>
      <c r="E2079" s="16" t="n">
        <v>0.00865642634355992</v>
      </c>
      <c r="F2079" s="16" t="n">
        <v>0.0627990050417583</v>
      </c>
      <c r="G2079" s="16" t="n">
        <v>0.0206363219058854</v>
      </c>
      <c r="H2079" s="17" t="n">
        <v>-15.213018290067</v>
      </c>
      <c r="I2079" s="17" t="n">
        <v>388.767357467286</v>
      </c>
      <c r="J2079" s="18" t="n">
        <v>2.45134868445073E-041</v>
      </c>
      <c r="K2079" s="18" t="n">
        <v>4.91453963307755E-040</v>
      </c>
      <c r="L2079" s="16" t="n">
        <v>-0.964796164715008</v>
      </c>
      <c r="M2079" s="16" t="n">
        <v>0.803034979423868</v>
      </c>
      <c r="N2079" s="18" t="n">
        <v>4.69459559509833E-007</v>
      </c>
      <c r="O2079" s="16" t="n">
        <v>0.0640772295355814</v>
      </c>
      <c r="P2079" s="34" t="b">
        <f aca="false">TRUE()</f>
        <v>1</v>
      </c>
      <c r="Q2079" s="16" t="n">
        <v>0.00172919439385787</v>
      </c>
    </row>
    <row r="2080" customFormat="false" ht="22.35" hidden="false" customHeight="false" outlineLevel="0" collapsed="false">
      <c r="A2080" s="6" t="s">
        <v>1015</v>
      </c>
      <c r="B2080" s="7" t="s">
        <v>1390</v>
      </c>
      <c r="C2080" s="16"/>
      <c r="D2080" s="16" t="n">
        <v>0.485295840919582</v>
      </c>
      <c r="E2080" s="16" t="n">
        <v>0.0553658415239426</v>
      </c>
      <c r="F2080" s="16" t="n">
        <v>0.495232352957214</v>
      </c>
      <c r="G2080" s="16" t="n">
        <v>0.069253599966314</v>
      </c>
      <c r="H2080" s="16" t="n">
        <v>1.62774021318689</v>
      </c>
      <c r="I2080" s="17" t="n">
        <v>180.924853902864</v>
      </c>
      <c r="J2080" s="16" t="n">
        <v>0.105320174296632</v>
      </c>
      <c r="K2080" s="16" t="n">
        <v>0.114119771104706</v>
      </c>
      <c r="L2080" s="16" t="n">
        <v>0.147798455771734</v>
      </c>
      <c r="M2080" s="16" t="n">
        <v>0.5355109739369</v>
      </c>
      <c r="N2080" s="16" t="n">
        <v>0.407579546572418</v>
      </c>
      <c r="O2080" s="16" t="n">
        <v>0.162961725472386</v>
      </c>
      <c r="P2080" s="34" t="b">
        <f aca="false">FALSE()</f>
        <v>0</v>
      </c>
      <c r="Q2080" s="16"/>
    </row>
    <row r="2081" customFormat="false" ht="22.35" hidden="false" customHeight="false" outlineLevel="0" collapsed="false">
      <c r="A2081" s="6" t="s">
        <v>1019</v>
      </c>
      <c r="B2081" s="7" t="s">
        <v>1390</v>
      </c>
      <c r="C2081" s="16"/>
      <c r="D2081" s="16" t="n">
        <v>4.54668219977944</v>
      </c>
      <c r="E2081" s="16" t="n">
        <v>0.78740859439309</v>
      </c>
      <c r="F2081" s="16" t="n">
        <v>3.79922407433988</v>
      </c>
      <c r="G2081" s="16" t="n">
        <v>1.01578928719719</v>
      </c>
      <c r="H2081" s="16" t="n">
        <v>-8.54494764123264</v>
      </c>
      <c r="I2081" s="17" t="n">
        <v>185.991434986813</v>
      </c>
      <c r="J2081" s="18" t="n">
        <v>4.58415274718594E-015</v>
      </c>
      <c r="K2081" s="18" t="n">
        <v>9.00768650607086E-015</v>
      </c>
      <c r="L2081" s="16" t="n">
        <v>-0.760553825262021</v>
      </c>
      <c r="M2081" s="16" t="n">
        <v>0.732921810699589</v>
      </c>
      <c r="N2081" s="18" t="n">
        <v>6.13605807327003E-005</v>
      </c>
      <c r="O2081" s="16" t="n">
        <v>0.0980722960825017</v>
      </c>
      <c r="P2081" s="34" t="b">
        <f aca="false">TRUE()</f>
        <v>1</v>
      </c>
      <c r="Q2081" s="18" t="n">
        <v>0.000627553588241721</v>
      </c>
    </row>
    <row r="2082" customFormat="false" ht="22.35" hidden="false" customHeight="false" outlineLevel="0" collapsed="false">
      <c r="A2082" s="6" t="s">
        <v>1022</v>
      </c>
      <c r="B2082" s="7" t="s">
        <v>1390</v>
      </c>
      <c r="C2082" s="16"/>
      <c r="D2082" s="16" t="n">
        <v>3.21873887727742</v>
      </c>
      <c r="E2082" s="16" t="n">
        <v>0.472217434965708</v>
      </c>
      <c r="F2082" s="16" t="n">
        <v>2.54360926485311</v>
      </c>
      <c r="G2082" s="16" t="n">
        <v>0.626160173291029</v>
      </c>
      <c r="H2082" s="17" t="n">
        <v>-12.7798007784276</v>
      </c>
      <c r="I2082" s="17" t="n">
        <v>190.801990211372</v>
      </c>
      <c r="J2082" s="18" t="n">
        <v>2.01515667799764E-027</v>
      </c>
      <c r="K2082" s="18" t="n">
        <v>8.13511693938737E-027</v>
      </c>
      <c r="L2082" s="16" t="n">
        <v>-1.1176095388169</v>
      </c>
      <c r="M2082" s="16" t="n">
        <v>0.807733196159122</v>
      </c>
      <c r="N2082" s="18" t="n">
        <v>8.73905941081412E-007</v>
      </c>
      <c r="O2082" s="16" t="n">
        <v>0.137892027463317</v>
      </c>
      <c r="P2082" s="34" t="b">
        <f aca="false">TRUE()</f>
        <v>1</v>
      </c>
      <c r="Q2082" s="18" t="n">
        <v>0.000127483177096789</v>
      </c>
    </row>
    <row r="2083" customFormat="false" ht="22.35" hidden="false" customHeight="false" outlineLevel="0" collapsed="false">
      <c r="A2083" s="6" t="s">
        <v>1025</v>
      </c>
      <c r="B2083" s="7" t="s">
        <v>1390</v>
      </c>
      <c r="C2083" s="16"/>
      <c r="D2083" s="16" t="n">
        <v>6.5028993399884</v>
      </c>
      <c r="E2083" s="16" t="n">
        <v>0.997094126243498</v>
      </c>
      <c r="F2083" s="16" t="n">
        <v>5.15920028177574</v>
      </c>
      <c r="G2083" s="16" t="n">
        <v>1.31285260695581</v>
      </c>
      <c r="H2083" s="17" t="n">
        <v>-12.0680665582833</v>
      </c>
      <c r="I2083" s="17" t="n">
        <v>189.540021344575</v>
      </c>
      <c r="J2083" s="18" t="n">
        <v>3.00564418239472E-025</v>
      </c>
      <c r="K2083" s="18" t="n">
        <v>1.0224117505687E-024</v>
      </c>
      <c r="L2083" s="16" t="n">
        <v>-1.06013615433626</v>
      </c>
      <c r="M2083" s="16" t="n">
        <v>0.787259945130316</v>
      </c>
      <c r="N2083" s="18" t="n">
        <v>4.30364603256049E-005</v>
      </c>
      <c r="O2083" s="16" t="n">
        <v>0.255767194523309</v>
      </c>
      <c r="P2083" s="34" t="b">
        <f aca="false">TRUE()</f>
        <v>1</v>
      </c>
      <c r="Q2083" s="18" t="n">
        <v>2.77777777777778E-005</v>
      </c>
    </row>
    <row r="2084" customFormat="false" ht="22.35" hidden="false" customHeight="false" outlineLevel="0" collapsed="false">
      <c r="A2084" s="6" t="s">
        <v>1029</v>
      </c>
      <c r="B2084" s="7" t="s">
        <v>1390</v>
      </c>
      <c r="C2084" s="16"/>
      <c r="D2084" s="16" t="n">
        <v>0.737586179349736</v>
      </c>
      <c r="E2084" s="16" t="n">
        <v>0.0371767547667869</v>
      </c>
      <c r="F2084" s="16" t="n">
        <v>0.662698030215331</v>
      </c>
      <c r="G2084" s="16" t="n">
        <v>0.0884085487156404</v>
      </c>
      <c r="H2084" s="17" t="n">
        <v>-14.3403032088176</v>
      </c>
      <c r="I2084" s="17" t="n">
        <v>387.511534861268</v>
      </c>
      <c r="J2084" s="18" t="n">
        <v>1.03060706085995E-037</v>
      </c>
      <c r="K2084" s="18" t="n">
        <v>1.4748342422651E-036</v>
      </c>
      <c r="L2084" s="16" t="n">
        <v>-0.910424926872964</v>
      </c>
      <c r="M2084" s="16" t="n">
        <v>0.799451303155007</v>
      </c>
      <c r="N2084" s="18" t="n">
        <v>6.23088709064864E-005</v>
      </c>
      <c r="O2084" s="16" t="n">
        <v>0.191097281988711</v>
      </c>
      <c r="P2084" s="34" t="b">
        <f aca="false">TRUE()</f>
        <v>1</v>
      </c>
      <c r="Q2084" s="18" t="n">
        <v>0.000125687226040334</v>
      </c>
    </row>
    <row r="2085" customFormat="false" ht="22.35" hidden="false" customHeight="false" outlineLevel="0" collapsed="false">
      <c r="A2085" s="6" t="s">
        <v>1033</v>
      </c>
      <c r="B2085" s="7" t="s">
        <v>1390</v>
      </c>
      <c r="C2085" s="16"/>
      <c r="D2085" s="16" t="n">
        <v>0.780638434696456</v>
      </c>
      <c r="E2085" s="16" t="n">
        <v>0.0325090181461991</v>
      </c>
      <c r="F2085" s="16" t="n">
        <v>0.747678383016225</v>
      </c>
      <c r="G2085" s="16" t="n">
        <v>0.0558636393708585</v>
      </c>
      <c r="H2085" s="16" t="n">
        <v>-8.35444833986812</v>
      </c>
      <c r="I2085" s="17" t="n">
        <v>253.17518778468</v>
      </c>
      <c r="J2085" s="18" t="n">
        <v>4.37171401360989E-015</v>
      </c>
      <c r="K2085" s="18" t="n">
        <v>8.61472609519517E-015</v>
      </c>
      <c r="L2085" s="16" t="n">
        <v>-0.624521531199852</v>
      </c>
      <c r="M2085" s="16" t="n">
        <v>0.706310013717421</v>
      </c>
      <c r="N2085" s="16" t="n">
        <v>0.00113250412747019</v>
      </c>
      <c r="O2085" s="16" t="n">
        <v>0.175930770108318</v>
      </c>
      <c r="P2085" s="34" t="b">
        <f aca="false">TRUE()</f>
        <v>1</v>
      </c>
      <c r="Q2085" s="18" t="n">
        <v>0.000215019579708845</v>
      </c>
    </row>
    <row r="2086" customFormat="false" ht="22.35" hidden="false" customHeight="false" outlineLevel="0" collapsed="false">
      <c r="A2086" s="6" t="s">
        <v>1037</v>
      </c>
      <c r="B2086" s="7" t="s">
        <v>1390</v>
      </c>
      <c r="C2086" s="16"/>
      <c r="D2086" s="16" t="n">
        <v>-0.373294461815855</v>
      </c>
      <c r="E2086" s="16" t="n">
        <v>0.0161779341121153</v>
      </c>
      <c r="F2086" s="16" t="n">
        <v>-0.329658584258668</v>
      </c>
      <c r="G2086" s="16" t="n">
        <v>0.0643961964113861</v>
      </c>
      <c r="H2086" s="17" t="n">
        <v>13.7285098283999</v>
      </c>
      <c r="I2086" s="17" t="n">
        <v>621.225741380358</v>
      </c>
      <c r="J2086" s="18" t="n">
        <v>1.19154036158452E-037</v>
      </c>
      <c r="K2086" s="18" t="n">
        <v>1.68767662135691E-036</v>
      </c>
      <c r="L2086" s="16" t="n">
        <v>0.736371399665343</v>
      </c>
      <c r="M2086" s="16" t="n">
        <v>0.790260631001372</v>
      </c>
      <c r="N2086" s="18" t="n">
        <v>6.13605807327003E-005</v>
      </c>
      <c r="O2086" s="16" t="n">
        <v>0.0852975788372008</v>
      </c>
      <c r="P2086" s="34" t="b">
        <f aca="false">TRUE()</f>
        <v>1</v>
      </c>
      <c r="Q2086" s="18" t="n">
        <v>0.000276380336949817</v>
      </c>
    </row>
    <row r="2087" customFormat="false" ht="22.35" hidden="false" customHeight="false" outlineLevel="0" collapsed="false">
      <c r="A2087" s="6" t="s">
        <v>1041</v>
      </c>
      <c r="B2087" s="7" t="s">
        <v>1390</v>
      </c>
      <c r="C2087" s="16"/>
      <c r="D2087" s="16" t="n">
        <v>0.0692811762800858</v>
      </c>
      <c r="E2087" s="16" t="n">
        <v>0.0108681562681009</v>
      </c>
      <c r="F2087" s="16" t="n">
        <v>0.0647448056387832</v>
      </c>
      <c r="G2087" s="16" t="n">
        <v>0.0131640766683757</v>
      </c>
      <c r="H2087" s="16" t="n">
        <v>-3.81411417119082</v>
      </c>
      <c r="I2087" s="17" t="n">
        <v>175.997669643604</v>
      </c>
      <c r="J2087" s="18" t="n">
        <v>0.000188934423864191</v>
      </c>
      <c r="K2087" s="18" t="n">
        <v>0.000221053808580884</v>
      </c>
      <c r="L2087" s="16" t="n">
        <v>-0.353653782486764</v>
      </c>
      <c r="M2087" s="16" t="n">
        <v>0.612482853223594</v>
      </c>
      <c r="N2087" s="16" t="n">
        <v>0.0379186987998195</v>
      </c>
      <c r="O2087" s="16" t="n">
        <v>0.144765917650587</v>
      </c>
      <c r="P2087" s="34" t="b">
        <f aca="false">TRUE()</f>
        <v>1</v>
      </c>
      <c r="Q2087" s="18" t="n">
        <v>8.96557090795304E-005</v>
      </c>
    </row>
    <row r="2088" customFormat="false" ht="22.35" hidden="false" customHeight="false" outlineLevel="0" collapsed="false">
      <c r="A2088" s="6" t="s">
        <v>1045</v>
      </c>
      <c r="B2088" s="7" t="s">
        <v>1390</v>
      </c>
      <c r="C2088" s="16"/>
      <c r="D2088" s="16" t="n">
        <v>-0.100046639157936</v>
      </c>
      <c r="E2088" s="16" t="n">
        <v>0.0146399942730004</v>
      </c>
      <c r="F2088" s="16" t="n">
        <v>-0.113200840729455</v>
      </c>
      <c r="G2088" s="16" t="n">
        <v>0.0323174175043723</v>
      </c>
      <c r="H2088" s="16" t="n">
        <v>-6.64503255776366</v>
      </c>
      <c r="I2088" s="17" t="n">
        <v>351.008722444704</v>
      </c>
      <c r="J2088" s="18" t="n">
        <v>1.1587536800572E-010</v>
      </c>
      <c r="K2088" s="18" t="n">
        <v>1.8160225725972E-010</v>
      </c>
      <c r="L2088" s="16" t="n">
        <v>-0.436288975507465</v>
      </c>
      <c r="M2088" s="16" t="n">
        <v>0.683556241426612</v>
      </c>
      <c r="N2088" s="16" t="n">
        <v>0.0166908988794408</v>
      </c>
      <c r="O2088" s="16" t="n">
        <v>0.171631633741005</v>
      </c>
      <c r="P2088" s="34" t="b">
        <f aca="false">TRUE()</f>
        <v>1</v>
      </c>
      <c r="Q2088" s="18" t="n">
        <v>0.00021387706855792</v>
      </c>
    </row>
    <row r="2089" customFormat="false" ht="22.35" hidden="false" customHeight="false" outlineLevel="0" collapsed="false">
      <c r="A2089" s="6" t="s">
        <v>1049</v>
      </c>
      <c r="B2089" s="7" t="s">
        <v>1390</v>
      </c>
      <c r="C2089" s="16"/>
      <c r="D2089" s="16" t="n">
        <v>1.44531503537075</v>
      </c>
      <c r="E2089" s="16" t="n">
        <v>0.0752371952584403</v>
      </c>
      <c r="F2089" s="16" t="n">
        <v>1.59090436759517</v>
      </c>
      <c r="G2089" s="16" t="n">
        <v>0.270526201390308</v>
      </c>
      <c r="H2089" s="17" t="n">
        <v>10.6198879743948</v>
      </c>
      <c r="I2089" s="17" t="n">
        <v>591.140993803653</v>
      </c>
      <c r="J2089" s="18" t="n">
        <v>3.12952150270372E-024</v>
      </c>
      <c r="K2089" s="18" t="n">
        <v>9.69941317118777E-024</v>
      </c>
      <c r="L2089" s="16" t="n">
        <v>0.584021052456705</v>
      </c>
      <c r="M2089" s="16" t="n">
        <v>0.739266117969822</v>
      </c>
      <c r="N2089" s="18" t="n">
        <v>0.00068786111826615</v>
      </c>
      <c r="O2089" s="16" t="n">
        <v>0.116297373362477</v>
      </c>
      <c r="P2089" s="34" t="b">
        <f aca="false">TRUE()</f>
        <v>1</v>
      </c>
      <c r="Q2089" s="18" t="n">
        <v>1.36363636363636E-005</v>
      </c>
    </row>
    <row r="2090" customFormat="false" ht="22.35" hidden="false" customHeight="false" outlineLevel="0" collapsed="false">
      <c r="A2090" s="6" t="s">
        <v>1052</v>
      </c>
      <c r="B2090" s="7" t="s">
        <v>1390</v>
      </c>
      <c r="C2090" s="16"/>
      <c r="D2090" s="16" t="n">
        <v>0.396307965165015</v>
      </c>
      <c r="E2090" s="16" t="n">
        <v>0.0869397523410342</v>
      </c>
      <c r="F2090" s="16" t="n">
        <v>0.422217261132825</v>
      </c>
      <c r="G2090" s="16" t="n">
        <v>0.104860236735992</v>
      </c>
      <c r="H2090" s="16" t="n">
        <v>2.72580493884469</v>
      </c>
      <c r="I2090" s="17" t="n">
        <v>175.373350909163</v>
      </c>
      <c r="J2090" s="16" t="n">
        <v>0.00706533823998156</v>
      </c>
      <c r="K2090" s="16" t="n">
        <v>0.00792463613403338</v>
      </c>
      <c r="L2090" s="16" t="n">
        <v>0.253445503438343</v>
      </c>
      <c r="M2090" s="16" t="n">
        <v>0.575377229080933</v>
      </c>
      <c r="N2090" s="16" t="n">
        <v>0.152204936394065</v>
      </c>
      <c r="O2090" s="16" t="n">
        <v>0.167776917306068</v>
      </c>
      <c r="P2090" s="34" t="b">
        <f aca="false">TRUE()</f>
        <v>1</v>
      </c>
      <c r="Q2090" s="18" t="n">
        <v>1.66666666666667E-005</v>
      </c>
    </row>
    <row r="2091" customFormat="false" ht="22.35" hidden="false" customHeight="false" outlineLevel="0" collapsed="false">
      <c r="A2091" s="6" t="s">
        <v>1056</v>
      </c>
      <c r="B2091" s="7" t="s">
        <v>1390</v>
      </c>
      <c r="C2091" s="16"/>
      <c r="D2091" s="16" t="n">
        <v>0.409247181295725</v>
      </c>
      <c r="E2091" s="16" t="n">
        <v>0.0506745655082791</v>
      </c>
      <c r="F2091" s="16" t="n">
        <v>0.342086774369809</v>
      </c>
      <c r="G2091" s="16" t="n">
        <v>0.0815698486522535</v>
      </c>
      <c r="H2091" s="17" t="n">
        <v>-11.1781169735624</v>
      </c>
      <c r="I2091" s="17" t="n">
        <v>234.149577564421</v>
      </c>
      <c r="J2091" s="18" t="n">
        <v>1.5821148595855E-023</v>
      </c>
      <c r="K2091" s="18" t="n">
        <v>4.62704486770952E-023</v>
      </c>
      <c r="L2091" s="16" t="n">
        <v>-0.867701914364099</v>
      </c>
      <c r="M2091" s="16" t="n">
        <v>0.761179698216735</v>
      </c>
      <c r="N2091" s="18" t="n">
        <v>6.36149669843382E-005</v>
      </c>
      <c r="O2091" s="16" t="n">
        <v>0.164392375557331</v>
      </c>
      <c r="P2091" s="34" t="b">
        <f aca="false">TRUE()</f>
        <v>1</v>
      </c>
      <c r="Q2091" s="18" t="n">
        <v>9.03422613010966E-005</v>
      </c>
    </row>
    <row r="2092" customFormat="false" ht="22.35" hidden="false" customHeight="false" outlineLevel="0" collapsed="false">
      <c r="A2092" s="6" t="s">
        <v>1060</v>
      </c>
      <c r="B2092" s="7" t="s">
        <v>1390</v>
      </c>
      <c r="C2092" s="16"/>
      <c r="D2092" s="16" t="n">
        <v>0.733750616093896</v>
      </c>
      <c r="E2092" s="16" t="n">
        <v>0.0332767870830115</v>
      </c>
      <c r="F2092" s="16" t="n">
        <v>0.715085409105188</v>
      </c>
      <c r="G2092" s="16" t="n">
        <v>0.0570261704838919</v>
      </c>
      <c r="H2092" s="16" t="n">
        <v>-4.62665588589081</v>
      </c>
      <c r="I2092" s="17" t="n">
        <v>252.325033312283</v>
      </c>
      <c r="J2092" s="18" t="n">
        <v>5.94491187687857E-006</v>
      </c>
      <c r="K2092" s="18" t="n">
        <v>7.5148901276412E-006</v>
      </c>
      <c r="L2092" s="16" t="n">
        <v>-0.34639534280695</v>
      </c>
      <c r="M2092" s="16" t="n">
        <v>0.664266117969822</v>
      </c>
      <c r="N2092" s="16" t="n">
        <v>0.120404333887184</v>
      </c>
      <c r="O2092" s="16" t="n">
        <v>0.337296115255981</v>
      </c>
      <c r="P2092" s="34" t="b">
        <f aca="false">TRUE()</f>
        <v>1</v>
      </c>
      <c r="Q2092" s="18" t="n">
        <v>0.000308249002397798</v>
      </c>
    </row>
    <row r="2093" customFormat="false" ht="22.35" hidden="false" customHeight="false" outlineLevel="0" collapsed="false">
      <c r="A2093" s="6" t="s">
        <v>1064</v>
      </c>
      <c r="B2093" s="7" t="s">
        <v>1390</v>
      </c>
      <c r="C2093" s="16"/>
      <c r="D2093" s="16" t="n">
        <v>-1.42309797860568</v>
      </c>
      <c r="E2093" s="16" t="n">
        <v>0.0887606567088788</v>
      </c>
      <c r="F2093" s="16" t="n">
        <v>-1.68317767730775</v>
      </c>
      <c r="G2093" s="16" t="n">
        <v>0.426400493033117</v>
      </c>
      <c r="H2093" s="17" t="n">
        <v>-12.8499458528887</v>
      </c>
      <c r="I2093" s="17" t="n">
        <v>645.277202574793</v>
      </c>
      <c r="J2093" s="18" t="n">
        <v>8.2027933731248E-034</v>
      </c>
      <c r="K2093" s="18" t="n">
        <v>6.48971667812172E-033</v>
      </c>
      <c r="L2093" s="16" t="n">
        <v>-0.66411916592626</v>
      </c>
      <c r="M2093" s="16" t="n">
        <v>0.818141289437586</v>
      </c>
      <c r="N2093" s="18" t="n">
        <v>0.000184885339684869</v>
      </c>
      <c r="O2093" s="16" t="n">
        <v>0.0935674859009935</v>
      </c>
      <c r="P2093" s="34" t="b">
        <f aca="false">TRUE()</f>
        <v>1</v>
      </c>
      <c r="Q2093" s="18" t="n">
        <v>6.86095131670216E-005</v>
      </c>
    </row>
    <row r="2094" customFormat="false" ht="22.35" hidden="false" customHeight="false" outlineLevel="0" collapsed="false">
      <c r="A2094" s="6" t="s">
        <v>1067</v>
      </c>
      <c r="B2094" s="7" t="s">
        <v>1390</v>
      </c>
      <c r="C2094" s="16"/>
      <c r="D2094" s="17" t="n">
        <v>34.3472519660259</v>
      </c>
      <c r="E2094" s="16" t="n">
        <v>1.93764249924158</v>
      </c>
      <c r="F2094" s="17" t="n">
        <v>29.728115004282</v>
      </c>
      <c r="G2094" s="16" t="n">
        <v>4.3306328375957</v>
      </c>
      <c r="H2094" s="17" t="n">
        <v>-17.5221618628148</v>
      </c>
      <c r="I2094" s="17" t="n">
        <v>356.880455709615</v>
      </c>
      <c r="J2094" s="18" t="n">
        <v>4.8615357801285E-050</v>
      </c>
      <c r="K2094" s="18" t="n">
        <v>1.48348334467157E-048</v>
      </c>
      <c r="L2094" s="16" t="n">
        <v>-1.14383676409739</v>
      </c>
      <c r="M2094" s="16" t="n">
        <v>0.84900548696845</v>
      </c>
      <c r="N2094" s="18" t="n">
        <v>3.36042726926249E-005</v>
      </c>
      <c r="O2094" s="16" t="n">
        <v>0.292728653183589</v>
      </c>
      <c r="P2094" s="34" t="b">
        <f aca="false">TRUE()</f>
        <v>1</v>
      </c>
      <c r="Q2094" s="16" t="n">
        <v>0.00177937195292602</v>
      </c>
    </row>
    <row r="2095" customFormat="false" ht="22.35" hidden="false" customHeight="false" outlineLevel="0" collapsed="false">
      <c r="A2095" s="6" t="s">
        <v>1071</v>
      </c>
      <c r="B2095" s="7" t="s">
        <v>1390</v>
      </c>
      <c r="C2095" s="16"/>
      <c r="D2095" s="16" t="n">
        <v>0.607544502670066</v>
      </c>
      <c r="E2095" s="16" t="n">
        <v>0.0339402019602272</v>
      </c>
      <c r="F2095" s="16" t="n">
        <v>0.523406592799897</v>
      </c>
      <c r="G2095" s="16" t="n">
        <v>0.0801191841537948</v>
      </c>
      <c r="H2095" s="17" t="n">
        <v>-17.7168652028673</v>
      </c>
      <c r="I2095" s="17" t="n">
        <v>383.774096857704</v>
      </c>
      <c r="J2095" s="18" t="n">
        <v>9.41350967732545E-052</v>
      </c>
      <c r="K2095" s="18" t="n">
        <v>3.39704914442614E-050</v>
      </c>
      <c r="L2095" s="16" t="n">
        <v>-1.12842106271127</v>
      </c>
      <c r="M2095" s="16" t="n">
        <v>0.847702331961591</v>
      </c>
      <c r="N2095" s="18" t="n">
        <v>7.23283082743824E-006</v>
      </c>
      <c r="O2095" s="16" t="n">
        <v>0.203369742402743</v>
      </c>
      <c r="P2095" s="34" t="b">
        <f aca="false">TRUE()</f>
        <v>1</v>
      </c>
      <c r="Q2095" s="18" t="n">
        <v>0.000515197546746101</v>
      </c>
    </row>
    <row r="2096" customFormat="false" ht="22.35" hidden="false" customHeight="false" outlineLevel="0" collapsed="false">
      <c r="A2096" s="6" t="s">
        <v>1075</v>
      </c>
      <c r="B2096" s="7" t="s">
        <v>1390</v>
      </c>
      <c r="C2096" s="16"/>
      <c r="D2096" s="16" t="n">
        <v>0.704253702408549</v>
      </c>
      <c r="E2096" s="16" t="n">
        <v>0.0413651006382881</v>
      </c>
      <c r="F2096" s="16" t="n">
        <v>0.621604228642075</v>
      </c>
      <c r="G2096" s="16" t="n">
        <v>0.0925243985397224</v>
      </c>
      <c r="H2096" s="17" t="n">
        <v>-14.6802781716245</v>
      </c>
      <c r="I2096" s="17" t="n">
        <v>357.259255461042</v>
      </c>
      <c r="J2096" s="18" t="n">
        <v>1.64795471313397E-038</v>
      </c>
      <c r="K2096" s="18" t="n">
        <v>2.58946624145659E-037</v>
      </c>
      <c r="L2096" s="16" t="n">
        <v>-0.957969218694621</v>
      </c>
      <c r="M2096" s="16" t="n">
        <v>0.805829903978052</v>
      </c>
      <c r="N2096" s="18" t="n">
        <v>2.60687544298585E-005</v>
      </c>
      <c r="O2096" s="16" t="n">
        <v>0.152421590196318</v>
      </c>
      <c r="P2096" s="34" t="b">
        <f aca="false">TRUE()</f>
        <v>1</v>
      </c>
      <c r="Q2096" s="18" t="n">
        <v>0.000118230116806834</v>
      </c>
    </row>
    <row r="2097" customFormat="false" ht="22.35" hidden="false" customHeight="false" outlineLevel="0" collapsed="false">
      <c r="A2097" s="6" t="s">
        <v>1078</v>
      </c>
      <c r="B2097" s="7" t="s">
        <v>1390</v>
      </c>
      <c r="C2097" s="16"/>
      <c r="D2097" s="16" t="n">
        <v>5.96039310471781</v>
      </c>
      <c r="E2097" s="16" t="n">
        <v>0.933194344247354</v>
      </c>
      <c r="F2097" s="16" t="n">
        <v>4.54580258065117</v>
      </c>
      <c r="G2097" s="16" t="n">
        <v>1.25567989499268</v>
      </c>
      <c r="H2097" s="17" t="n">
        <v>-13.4978318380477</v>
      </c>
      <c r="I2097" s="17" t="n">
        <v>193.486003582243</v>
      </c>
      <c r="J2097" s="18" t="n">
        <v>1.08358922528478E-029</v>
      </c>
      <c r="K2097" s="18" t="n">
        <v>5.058374898686E-029</v>
      </c>
      <c r="L2097" s="16" t="n">
        <v>-1.16943831964383</v>
      </c>
      <c r="M2097" s="16" t="n">
        <v>0.816203703703704</v>
      </c>
      <c r="N2097" s="18" t="n">
        <v>2.3202167552646E-006</v>
      </c>
      <c r="O2097" s="16" t="n">
        <v>0.189398424374113</v>
      </c>
      <c r="P2097" s="34" t="b">
        <f aca="false">TRUE()</f>
        <v>1</v>
      </c>
      <c r="Q2097" s="18" t="n">
        <v>0.00037021950149726</v>
      </c>
    </row>
    <row r="2098" customFormat="false" ht="22.35" hidden="false" customHeight="false" outlineLevel="0" collapsed="false">
      <c r="A2098" s="6" t="s">
        <v>1081</v>
      </c>
      <c r="B2098" s="7" t="s">
        <v>1390</v>
      </c>
      <c r="C2098" s="16"/>
      <c r="D2098" s="16" t="n">
        <v>0.707241526646583</v>
      </c>
      <c r="E2098" s="16" t="n">
        <v>0.0415832114440191</v>
      </c>
      <c r="F2098" s="16" t="n">
        <v>0.618679842355699</v>
      </c>
      <c r="G2098" s="16" t="n">
        <v>0.0968373129345228</v>
      </c>
      <c r="H2098" s="17" t="n">
        <v>-15.329422772396</v>
      </c>
      <c r="I2098" s="17" t="n">
        <v>376.953361057199</v>
      </c>
      <c r="J2098" s="18" t="n">
        <v>1.44349448144813E-041</v>
      </c>
      <c r="K2098" s="18" t="n">
        <v>2.95098625517722E-040</v>
      </c>
      <c r="L2098" s="16" t="n">
        <v>-0.982230854327839</v>
      </c>
      <c r="M2098" s="16" t="n">
        <v>0.816203703703704</v>
      </c>
      <c r="N2098" s="18" t="n">
        <v>2.01104863089955E-005</v>
      </c>
      <c r="O2098" s="16" t="n">
        <v>0.155513985196834</v>
      </c>
      <c r="P2098" s="34" t="b">
        <f aca="false">TRUE()</f>
        <v>1</v>
      </c>
      <c r="Q2098" s="18" t="n">
        <v>4.85391292874666E-005</v>
      </c>
    </row>
    <row r="2099" customFormat="false" ht="22.35" hidden="false" customHeight="false" outlineLevel="0" collapsed="false">
      <c r="A2099" s="6" t="s">
        <v>1084</v>
      </c>
      <c r="B2099" s="7" t="s">
        <v>1390</v>
      </c>
      <c r="C2099" s="16"/>
      <c r="D2099" s="16" t="n">
        <v>1.28615487029762</v>
      </c>
      <c r="E2099" s="16" t="n">
        <v>0.137305081058923</v>
      </c>
      <c r="F2099" s="16" t="n">
        <v>1.24890794099121</v>
      </c>
      <c r="G2099" s="16" t="n">
        <v>0.145574032409505</v>
      </c>
      <c r="H2099" s="16" t="n">
        <v>-2.54730271189476</v>
      </c>
      <c r="I2099" s="17" t="n">
        <v>158.923757049714</v>
      </c>
      <c r="J2099" s="16" t="n">
        <v>0.0118053298511001</v>
      </c>
      <c r="K2099" s="16" t="n">
        <v>0.0131876497663702</v>
      </c>
      <c r="L2099" s="16" t="n">
        <v>-0.257933997061158</v>
      </c>
      <c r="M2099" s="16" t="n">
        <v>0.583487654320988</v>
      </c>
      <c r="N2099" s="16" t="n">
        <v>0.154592455149996</v>
      </c>
      <c r="O2099" s="16" t="n">
        <v>0.178231443035885</v>
      </c>
      <c r="P2099" s="34" t="b">
        <f aca="false">TRUE()</f>
        <v>1</v>
      </c>
      <c r="Q2099" s="18" t="n">
        <v>2.13675213675214E-005</v>
      </c>
    </row>
    <row r="2100" customFormat="false" ht="22.35" hidden="false" customHeight="false" outlineLevel="0" collapsed="false">
      <c r="A2100" s="6" t="s">
        <v>1088</v>
      </c>
      <c r="B2100" s="7" t="s">
        <v>1390</v>
      </c>
      <c r="C2100" s="16"/>
      <c r="D2100" s="16" t="n">
        <v>-0.0246025408618169</v>
      </c>
      <c r="E2100" s="16" t="n">
        <v>0.00514259738049027</v>
      </c>
      <c r="F2100" s="16" t="n">
        <v>-0.0126233231964026</v>
      </c>
      <c r="G2100" s="16" t="n">
        <v>0.00998611208989877</v>
      </c>
      <c r="H2100" s="17" t="n">
        <v>18.2778213258248</v>
      </c>
      <c r="I2100" s="17" t="n">
        <v>295.841753845313</v>
      </c>
      <c r="J2100" s="18" t="n">
        <v>1.78221887602712E-050</v>
      </c>
      <c r="K2100" s="18" t="n">
        <v>5.73349483373064E-049</v>
      </c>
      <c r="L2100" s="16" t="n">
        <v>1.27852133153055</v>
      </c>
      <c r="M2100" s="16" t="n">
        <v>0.868518518518519</v>
      </c>
      <c r="N2100" s="18" t="n">
        <v>4.95160568212067E-005</v>
      </c>
      <c r="O2100" s="16" t="n">
        <v>0.447222862267015</v>
      </c>
      <c r="P2100" s="34" t="b">
        <f aca="false">TRUE()</f>
        <v>1</v>
      </c>
      <c r="Q2100" s="16" t="n">
        <v>0.00139525134185206</v>
      </c>
    </row>
    <row r="2101" customFormat="false" ht="22.35" hidden="false" customHeight="false" outlineLevel="0" collapsed="false">
      <c r="A2101" s="6" t="s">
        <v>1092</v>
      </c>
      <c r="B2101" s="7" t="s">
        <v>1390</v>
      </c>
      <c r="C2101" s="16"/>
      <c r="D2101" s="16" t="n">
        <v>0.39143872079813</v>
      </c>
      <c r="E2101" s="16" t="n">
        <v>0.0471951843126832</v>
      </c>
      <c r="F2101" s="16" t="n">
        <v>0.354439572569827</v>
      </c>
      <c r="G2101" s="16" t="n">
        <v>0.0708836167127712</v>
      </c>
      <c r="H2101" s="16" t="n">
        <v>-6.76314852708676</v>
      </c>
      <c r="I2101" s="17" t="n">
        <v>216.57525063278</v>
      </c>
      <c r="J2101" s="18" t="n">
        <v>1.23820191648557E-010</v>
      </c>
      <c r="K2101" s="18" t="n">
        <v>1.93833947695779E-010</v>
      </c>
      <c r="L2101" s="16" t="n">
        <v>-0.547202332535834</v>
      </c>
      <c r="M2101" s="16" t="n">
        <v>0.661539780521262</v>
      </c>
      <c r="N2101" s="16" t="n">
        <v>0.00685037372415681</v>
      </c>
      <c r="O2101" s="16" t="n">
        <v>0.228585618063039</v>
      </c>
      <c r="P2101" s="34" t="b">
        <f aca="false">TRUE()</f>
        <v>1</v>
      </c>
      <c r="Q2101" s="18" t="n">
        <v>0.000225227080214377</v>
      </c>
    </row>
    <row r="2102" customFormat="false" ht="22.35" hidden="false" customHeight="false" outlineLevel="0" collapsed="false">
      <c r="A2102" s="6" t="s">
        <v>1096</v>
      </c>
      <c r="B2102" s="7" t="s">
        <v>1390</v>
      </c>
      <c r="C2102" s="16"/>
      <c r="D2102" s="16" t="n">
        <v>-1.32646821363668</v>
      </c>
      <c r="E2102" s="16" t="n">
        <v>0.366472623145699</v>
      </c>
      <c r="F2102" s="16" t="n">
        <v>-0.809108777483157</v>
      </c>
      <c r="G2102" s="16" t="n">
        <v>0.507612835352938</v>
      </c>
      <c r="H2102" s="17" t="n">
        <v>12.4720811710137</v>
      </c>
      <c r="I2102" s="17" t="n">
        <v>199.052098636045</v>
      </c>
      <c r="J2102" s="18" t="n">
        <v>9.31496031811277E-027</v>
      </c>
      <c r="K2102" s="18" t="n">
        <v>3.55958428362505E-026</v>
      </c>
      <c r="L2102" s="16" t="n">
        <v>1.06095451020811</v>
      </c>
      <c r="M2102" s="16" t="n">
        <v>0.805898491083676</v>
      </c>
      <c r="N2102" s="18" t="n">
        <v>1.10454539292882E-006</v>
      </c>
      <c r="O2102" s="16" t="n">
        <v>0.118246309657363</v>
      </c>
      <c r="P2102" s="34" t="b">
        <f aca="false">TRUE()</f>
        <v>1</v>
      </c>
      <c r="Q2102" s="18" t="n">
        <v>0.000139945749172236</v>
      </c>
    </row>
    <row r="2103" customFormat="false" ht="22.35" hidden="false" customHeight="false" outlineLevel="0" collapsed="false">
      <c r="A2103" s="6" t="s">
        <v>3625</v>
      </c>
      <c r="B2103" s="7" t="s">
        <v>1392</v>
      </c>
      <c r="C2103" s="17" t="n">
        <v>400</v>
      </c>
      <c r="D2103" s="18" t="n">
        <v>-0.000691731343608192</v>
      </c>
      <c r="E2103" s="18" t="n">
        <v>0.000431702737418182</v>
      </c>
      <c r="F2103" s="18" t="n">
        <v>-0.000717670702371205</v>
      </c>
      <c r="G2103" s="18" t="n">
        <v>0.00053560645120414</v>
      </c>
      <c r="H2103" s="16" t="n">
        <v>-0.546016582669106</v>
      </c>
      <c r="I2103" s="17" t="n">
        <v>179.64306573264</v>
      </c>
      <c r="J2103" s="16" t="n">
        <v>0.585731967216231</v>
      </c>
      <c r="K2103" s="16" t="n">
        <v>0.606635304204482</v>
      </c>
      <c r="L2103" s="16" t="n">
        <v>-0.0498414085871163</v>
      </c>
      <c r="M2103" s="16" t="n">
        <v>0.537722908093278</v>
      </c>
      <c r="N2103" s="16" t="n">
        <v>0.762483332306645</v>
      </c>
      <c r="O2103" s="16" t="n">
        <v>0.103231289225318</v>
      </c>
      <c r="P2103" s="34" t="b">
        <f aca="false">FALSE()</f>
        <v>0</v>
      </c>
      <c r="Q2103" s="16"/>
    </row>
    <row r="2104" customFormat="false" ht="22.35" hidden="false" customHeight="false" outlineLevel="0" collapsed="false">
      <c r="A2104" s="6" t="s">
        <v>3626</v>
      </c>
      <c r="B2104" s="7" t="s">
        <v>1392</v>
      </c>
      <c r="C2104" s="17" t="n">
        <v>401</v>
      </c>
      <c r="D2104" s="18" t="n">
        <v>-0.000735204186409376</v>
      </c>
      <c r="E2104" s="18" t="n">
        <v>0.000434575497271865</v>
      </c>
      <c r="F2104" s="18" t="n">
        <v>-0.000767425178358665</v>
      </c>
      <c r="G2104" s="18" t="n">
        <v>0.00051709010750412</v>
      </c>
      <c r="H2104" s="16" t="n">
        <v>-0.680213321742913</v>
      </c>
      <c r="I2104" s="17" t="n">
        <v>173.415233767003</v>
      </c>
      <c r="J2104" s="16" t="n">
        <v>0.497276491636129</v>
      </c>
      <c r="K2104" s="16" t="n">
        <v>0.518516944796466</v>
      </c>
      <c r="L2104" s="16" t="n">
        <v>-0.0638111494037047</v>
      </c>
      <c r="M2104" s="16" t="n">
        <v>0.538786008230453</v>
      </c>
      <c r="N2104" s="16" t="n">
        <v>0.676537243511039</v>
      </c>
      <c r="O2104" s="16" t="n">
        <v>0.078438892006245</v>
      </c>
      <c r="P2104" s="34" t="b">
        <f aca="false">FALSE()</f>
        <v>0</v>
      </c>
      <c r="Q2104" s="16"/>
    </row>
    <row r="2105" customFormat="false" ht="22.35" hidden="false" customHeight="false" outlineLevel="0" collapsed="false">
      <c r="A2105" s="6" t="s">
        <v>3627</v>
      </c>
      <c r="B2105" s="7" t="s">
        <v>1392</v>
      </c>
      <c r="C2105" s="17" t="n">
        <v>402</v>
      </c>
      <c r="D2105" s="18" t="n">
        <v>-0.000822174913748209</v>
      </c>
      <c r="E2105" s="18" t="n">
        <v>0.000443911900795575</v>
      </c>
      <c r="F2105" s="18" t="n">
        <v>-0.000822415130223416</v>
      </c>
      <c r="G2105" s="18" t="n">
        <v>0.000504094970491606</v>
      </c>
      <c r="H2105" s="16" t="n">
        <v>-0.00501410952180216</v>
      </c>
      <c r="I2105" s="17" t="n">
        <v>167.102513919921</v>
      </c>
      <c r="J2105" s="16" t="n">
        <v>0.996005317123004</v>
      </c>
      <c r="K2105" s="16" t="n">
        <v>0.99672584182794</v>
      </c>
      <c r="L2105" s="18" t="n">
        <v>-0.000485082003151638</v>
      </c>
      <c r="M2105" s="16" t="n">
        <v>0.513991769547325</v>
      </c>
      <c r="N2105" s="16" t="n">
        <v>0.99761938856927</v>
      </c>
      <c r="O2105" s="16" t="n">
        <v>0.0685496298820017</v>
      </c>
      <c r="P2105" s="34" t="b">
        <f aca="false">FALSE()</f>
        <v>0</v>
      </c>
      <c r="Q2105" s="16"/>
    </row>
    <row r="2106" customFormat="false" ht="22.35" hidden="false" customHeight="false" outlineLevel="0" collapsed="false">
      <c r="A2106" s="6" t="s">
        <v>3628</v>
      </c>
      <c r="B2106" s="7" t="s">
        <v>1392</v>
      </c>
      <c r="C2106" s="17" t="n">
        <v>403</v>
      </c>
      <c r="D2106" s="18" t="n">
        <v>-0.000934708579665745</v>
      </c>
      <c r="E2106" s="18" t="n">
        <v>0.000443494428493601</v>
      </c>
      <c r="F2106" s="18" t="n">
        <v>-0.000929258639220232</v>
      </c>
      <c r="G2106" s="18" t="n">
        <v>0.000497596367647411</v>
      </c>
      <c r="H2106" s="16" t="n">
        <v>0.114143920709681</v>
      </c>
      <c r="I2106" s="17" t="n">
        <v>165.578342622302</v>
      </c>
      <c r="J2106" s="16" t="n">
        <v>0.909261995330094</v>
      </c>
      <c r="K2106" s="16" t="n">
        <v>0.917098412483949</v>
      </c>
      <c r="L2106" s="16" t="n">
        <v>0.0111310137452972</v>
      </c>
      <c r="M2106" s="16" t="n">
        <v>0.501748971193416</v>
      </c>
      <c r="N2106" s="16" t="n">
        <v>0.94544146736331</v>
      </c>
      <c r="O2106" s="16" t="n">
        <v>0.0838158721368293</v>
      </c>
      <c r="P2106" s="34" t="b">
        <f aca="false">FALSE()</f>
        <v>0</v>
      </c>
      <c r="Q2106" s="16"/>
    </row>
    <row r="2107" customFormat="false" ht="22.35" hidden="false" customHeight="false" outlineLevel="0" collapsed="false">
      <c r="A2107" s="6" t="s">
        <v>3629</v>
      </c>
      <c r="B2107" s="7" t="s">
        <v>1392</v>
      </c>
      <c r="C2107" s="17" t="n">
        <v>404</v>
      </c>
      <c r="D2107" s="18" t="n">
        <v>-0.000987253081369469</v>
      </c>
      <c r="E2107" s="18" t="n">
        <v>0.000435385232084422</v>
      </c>
      <c r="F2107" s="16" t="n">
        <v>-0.00100859500822632</v>
      </c>
      <c r="G2107" s="18" t="n">
        <v>0.000493503756945861</v>
      </c>
      <c r="H2107" s="16" t="n">
        <v>-0.454371712008991</v>
      </c>
      <c r="I2107" s="17" t="n">
        <v>166.866946945679</v>
      </c>
      <c r="J2107" s="16" t="n">
        <v>0.650151797998712</v>
      </c>
      <c r="K2107" s="16" t="n">
        <v>0.670176344186452</v>
      </c>
      <c r="L2107" s="16" t="n">
        <v>-0.0440109926471296</v>
      </c>
      <c r="M2107" s="16" t="n">
        <v>0.513220164609054</v>
      </c>
      <c r="N2107" s="16" t="n">
        <v>0.788983436367828</v>
      </c>
      <c r="O2107" s="16" t="n">
        <v>0.101212288507193</v>
      </c>
      <c r="P2107" s="34" t="b">
        <f aca="false">FALSE()</f>
        <v>0</v>
      </c>
      <c r="Q2107" s="16"/>
    </row>
    <row r="2108" customFormat="false" ht="22.35" hidden="false" customHeight="false" outlineLevel="0" collapsed="false">
      <c r="A2108" s="6" t="s">
        <v>3630</v>
      </c>
      <c r="B2108" s="7" t="s">
        <v>1392</v>
      </c>
      <c r="C2108" s="17" t="n">
        <v>405</v>
      </c>
      <c r="D2108" s="18" t="n">
        <v>-0.00097928700879986</v>
      </c>
      <c r="E2108" s="18" t="n">
        <v>0.000427551907071341</v>
      </c>
      <c r="F2108" s="16" t="n">
        <v>-0.00104068787532022</v>
      </c>
      <c r="G2108" s="18" t="n">
        <v>0.000495617867046934</v>
      </c>
      <c r="H2108" s="16" t="n">
        <v>-1.32498127941728</v>
      </c>
      <c r="I2108" s="17" t="n">
        <v>169.80569410671</v>
      </c>
      <c r="J2108" s="16" t="n">
        <v>0.186957557820596</v>
      </c>
      <c r="K2108" s="16" t="n">
        <v>0.199864468046232</v>
      </c>
      <c r="L2108" s="16" t="n">
        <v>-0.126451563960912</v>
      </c>
      <c r="M2108" s="16" t="n">
        <v>0.53659122085048</v>
      </c>
      <c r="N2108" s="16" t="n">
        <v>0.442356389782536</v>
      </c>
      <c r="O2108" s="16" t="n">
        <v>0.120771711882447</v>
      </c>
      <c r="P2108" s="34" t="b">
        <f aca="false">FALSE()</f>
        <v>0</v>
      </c>
      <c r="Q2108" s="16"/>
    </row>
    <row r="2109" customFormat="false" ht="22.35" hidden="false" customHeight="false" outlineLevel="0" collapsed="false">
      <c r="A2109" s="6" t="s">
        <v>3631</v>
      </c>
      <c r="B2109" s="7" t="s">
        <v>1392</v>
      </c>
      <c r="C2109" s="17" t="n">
        <v>406</v>
      </c>
      <c r="D2109" s="18" t="n">
        <v>-0.000996758867666805</v>
      </c>
      <c r="E2109" s="18" t="n">
        <v>0.000430725309576087</v>
      </c>
      <c r="F2109" s="16" t="n">
        <v>-0.00106805901284636</v>
      </c>
      <c r="G2109" s="18" t="n">
        <v>0.000506320370136999</v>
      </c>
      <c r="H2109" s="16" t="n">
        <v>-1.52270153204572</v>
      </c>
      <c r="I2109" s="17" t="n">
        <v>171.71052191957</v>
      </c>
      <c r="J2109" s="16" t="n">
        <v>0.129672892459494</v>
      </c>
      <c r="K2109" s="16" t="n">
        <v>0.140031877103019</v>
      </c>
      <c r="L2109" s="16" t="n">
        <v>-0.143990271522339</v>
      </c>
      <c r="M2109" s="16" t="n">
        <v>0.540192043895748</v>
      </c>
      <c r="N2109" s="16" t="n">
        <v>0.407579546572418</v>
      </c>
      <c r="O2109" s="16" t="n">
        <v>0.149278588747969</v>
      </c>
      <c r="P2109" s="34" t="b">
        <f aca="false">FALSE()</f>
        <v>0</v>
      </c>
      <c r="Q2109" s="16"/>
    </row>
    <row r="2110" customFormat="false" ht="22.35" hidden="false" customHeight="false" outlineLevel="0" collapsed="false">
      <c r="A2110" s="6" t="s">
        <v>3632</v>
      </c>
      <c r="B2110" s="7" t="s">
        <v>1392</v>
      </c>
      <c r="C2110" s="17" t="n">
        <v>407</v>
      </c>
      <c r="D2110" s="16" t="n">
        <v>-0.0010318542924277</v>
      </c>
      <c r="E2110" s="18" t="n">
        <v>0.000423134179039708</v>
      </c>
      <c r="F2110" s="16" t="n">
        <v>-0.00109868679451944</v>
      </c>
      <c r="G2110" s="18" t="n">
        <v>0.000519833322403404</v>
      </c>
      <c r="H2110" s="16" t="n">
        <v>-1.438599025255</v>
      </c>
      <c r="I2110" s="17" t="n">
        <v>178.125143023995</v>
      </c>
      <c r="J2110" s="16" t="n">
        <v>0.152018911861566</v>
      </c>
      <c r="K2110" s="16" t="n">
        <v>0.163270829250905</v>
      </c>
      <c r="L2110" s="16" t="n">
        <v>-0.132162380092933</v>
      </c>
      <c r="M2110" s="16" t="n">
        <v>0.538803155006859</v>
      </c>
      <c r="N2110" s="16" t="n">
        <v>0.465917567577599</v>
      </c>
      <c r="O2110" s="16" t="n">
        <v>0.169625226594667</v>
      </c>
      <c r="P2110" s="34" t="b">
        <f aca="false">FALSE()</f>
        <v>0</v>
      </c>
      <c r="Q2110" s="16"/>
    </row>
    <row r="2111" customFormat="false" ht="22.35" hidden="false" customHeight="false" outlineLevel="0" collapsed="false">
      <c r="A2111" s="6" t="s">
        <v>3633</v>
      </c>
      <c r="B2111" s="7" t="s">
        <v>1392</v>
      </c>
      <c r="C2111" s="17" t="n">
        <v>408</v>
      </c>
      <c r="D2111" s="16" t="n">
        <v>-0.00108258587520175</v>
      </c>
      <c r="E2111" s="18" t="n">
        <v>0.000418096941042947</v>
      </c>
      <c r="F2111" s="16" t="n">
        <v>-0.00114003836773597</v>
      </c>
      <c r="G2111" s="18" t="n">
        <v>0.000535216043415169</v>
      </c>
      <c r="H2111" s="16" t="n">
        <v>-1.23932910524226</v>
      </c>
      <c r="I2111" s="17" t="n">
        <v>184.692305101958</v>
      </c>
      <c r="J2111" s="16" t="n">
        <v>0.216796179635676</v>
      </c>
      <c r="K2111" s="16" t="n">
        <v>0.231167560505667</v>
      </c>
      <c r="L2111" s="16" t="n">
        <v>-0.11085794725692</v>
      </c>
      <c r="M2111" s="16" t="n">
        <v>0.529012345679012</v>
      </c>
      <c r="N2111" s="16" t="n">
        <v>0.554963481554231</v>
      </c>
      <c r="O2111" s="16" t="n">
        <v>0.184610483499404</v>
      </c>
      <c r="P2111" s="34" t="b">
        <f aca="false">FALSE()</f>
        <v>0</v>
      </c>
      <c r="Q2111" s="16"/>
    </row>
    <row r="2112" customFormat="false" ht="22.35" hidden="false" customHeight="false" outlineLevel="0" collapsed="false">
      <c r="A2112" s="6" t="s">
        <v>3634</v>
      </c>
      <c r="B2112" s="7" t="s">
        <v>1392</v>
      </c>
      <c r="C2112" s="17" t="n">
        <v>409</v>
      </c>
      <c r="D2112" s="16" t="n">
        <v>-0.0011459790406725</v>
      </c>
      <c r="E2112" s="18" t="n">
        <v>0.000428184272787683</v>
      </c>
      <c r="F2112" s="16" t="n">
        <v>-0.00118468647901644</v>
      </c>
      <c r="G2112" s="18" t="n">
        <v>0.000548967056935645</v>
      </c>
      <c r="H2112" s="16" t="n">
        <v>-0.814994222079722</v>
      </c>
      <c r="I2112" s="17" t="n">
        <v>184.94774602761</v>
      </c>
      <c r="J2112" s="16" t="n">
        <v>0.416123855157116</v>
      </c>
      <c r="K2112" s="16" t="n">
        <v>0.436309752122797</v>
      </c>
      <c r="L2112" s="16" t="n">
        <v>-0.0728294140417985</v>
      </c>
      <c r="M2112" s="16" t="n">
        <v>0.512894375857339</v>
      </c>
      <c r="N2112" s="16" t="n">
        <v>0.712589293813818</v>
      </c>
      <c r="O2112" s="16" t="n">
        <v>0.201526246239087</v>
      </c>
      <c r="P2112" s="34" t="b">
        <f aca="false">FALSE()</f>
        <v>0</v>
      </c>
      <c r="Q2112" s="16"/>
    </row>
    <row r="2113" customFormat="false" ht="22.35" hidden="false" customHeight="false" outlineLevel="0" collapsed="false">
      <c r="A2113" s="6" t="s">
        <v>3635</v>
      </c>
      <c r="B2113" s="7" t="s">
        <v>1392</v>
      </c>
      <c r="C2113" s="17" t="n">
        <v>410</v>
      </c>
      <c r="D2113" s="16" t="n">
        <v>-0.0011863192735571</v>
      </c>
      <c r="E2113" s="18" t="n">
        <v>0.000437075591323608</v>
      </c>
      <c r="F2113" s="16" t="n">
        <v>-0.00120769344940451</v>
      </c>
      <c r="G2113" s="18" t="n">
        <v>0.000546616052980145</v>
      </c>
      <c r="H2113" s="16" t="n">
        <v>-0.443551080932059</v>
      </c>
      <c r="I2113" s="17" t="n">
        <v>180.897593583678</v>
      </c>
      <c r="J2113" s="16" t="n">
        <v>0.657897225973414</v>
      </c>
      <c r="K2113" s="16" t="n">
        <v>0.677487217813813</v>
      </c>
      <c r="L2113" s="16" t="n">
        <v>-0.0402788331177067</v>
      </c>
      <c r="M2113" s="16" t="n">
        <v>0.501663237311385</v>
      </c>
      <c r="N2113" s="16" t="n">
        <v>0.844517154674437</v>
      </c>
      <c r="O2113" s="16" t="n">
        <v>0.220012554539085</v>
      </c>
      <c r="P2113" s="34" t="b">
        <f aca="false">FALSE()</f>
        <v>0</v>
      </c>
      <c r="Q2113" s="16"/>
    </row>
    <row r="2114" customFormat="false" ht="22.35" hidden="false" customHeight="false" outlineLevel="0" collapsed="false">
      <c r="A2114" s="6" t="s">
        <v>3636</v>
      </c>
      <c r="B2114" s="7" t="s">
        <v>1392</v>
      </c>
      <c r="C2114" s="17" t="n">
        <v>411</v>
      </c>
      <c r="D2114" s="16" t="n">
        <v>-0.00119593646328107</v>
      </c>
      <c r="E2114" s="18" t="n">
        <v>0.000441299574227571</v>
      </c>
      <c r="F2114" s="16" t="n">
        <v>-0.00121507604069401</v>
      </c>
      <c r="G2114" s="18" t="n">
        <v>0.000548609124999925</v>
      </c>
      <c r="H2114" s="16" t="n">
        <v>-0.393935826798419</v>
      </c>
      <c r="I2114" s="17" t="n">
        <v>179.955477692489</v>
      </c>
      <c r="J2114" s="16" t="n">
        <v>0.694094809241868</v>
      </c>
      <c r="K2114" s="16" t="n">
        <v>0.711232952679939</v>
      </c>
      <c r="L2114" s="16" t="n">
        <v>-0.0359124659499192</v>
      </c>
      <c r="M2114" s="16" t="n">
        <v>0.501200274348423</v>
      </c>
      <c r="N2114" s="16" t="n">
        <v>0.863312966396687</v>
      </c>
      <c r="O2114" s="16" t="n">
        <v>0.233377770729187</v>
      </c>
      <c r="P2114" s="34" t="b">
        <f aca="false">FALSE()</f>
        <v>0</v>
      </c>
      <c r="Q2114" s="16"/>
    </row>
    <row r="2115" customFormat="false" ht="22.35" hidden="false" customHeight="false" outlineLevel="0" collapsed="false">
      <c r="A2115" s="6" t="s">
        <v>3637</v>
      </c>
      <c r="B2115" s="7" t="s">
        <v>1392</v>
      </c>
      <c r="C2115" s="17" t="n">
        <v>412</v>
      </c>
      <c r="D2115" s="16" t="n">
        <v>-0.00118190400676969</v>
      </c>
      <c r="E2115" s="18" t="n">
        <v>0.000445424959725033</v>
      </c>
      <c r="F2115" s="16" t="n">
        <v>-0.00120607048775769</v>
      </c>
      <c r="G2115" s="18" t="n">
        <v>0.000554852531128005</v>
      </c>
      <c r="H2115" s="16" t="n">
        <v>-0.49255978071191</v>
      </c>
      <c r="I2115" s="17" t="n">
        <v>180.271066401223</v>
      </c>
      <c r="J2115" s="16" t="n">
        <v>0.622923041333133</v>
      </c>
      <c r="K2115" s="16" t="n">
        <v>0.643067318789179</v>
      </c>
      <c r="L2115" s="16" t="n">
        <v>-0.0448446879285326</v>
      </c>
      <c r="M2115" s="16" t="n">
        <v>0.500960219478738</v>
      </c>
      <c r="N2115" s="16" t="n">
        <v>0.833057340533611</v>
      </c>
      <c r="O2115" s="16" t="n">
        <v>0.242220406687531</v>
      </c>
      <c r="P2115" s="34" t="b">
        <f aca="false">FALSE()</f>
        <v>0</v>
      </c>
      <c r="Q2115" s="16"/>
    </row>
    <row r="2116" customFormat="false" ht="22.35" hidden="false" customHeight="false" outlineLevel="0" collapsed="false">
      <c r="A2116" s="6" t="s">
        <v>3638</v>
      </c>
      <c r="B2116" s="7" t="s">
        <v>1392</v>
      </c>
      <c r="C2116" s="17" t="n">
        <v>413</v>
      </c>
      <c r="D2116" s="16" t="n">
        <v>-0.00115560932065266</v>
      </c>
      <c r="E2116" s="18" t="n">
        <v>0.000452967127194329</v>
      </c>
      <c r="F2116" s="16" t="n">
        <v>-0.00117214076565987</v>
      </c>
      <c r="G2116" s="18" t="n">
        <v>0.000553233655676468</v>
      </c>
      <c r="H2116" s="16" t="n">
        <v>-0.332859934485712</v>
      </c>
      <c r="I2116" s="17" t="n">
        <v>177.237244671358</v>
      </c>
      <c r="J2116" s="16" t="n">
        <v>0.739633406119721</v>
      </c>
      <c r="K2116" s="16" t="n">
        <v>0.754542437413187</v>
      </c>
      <c r="L2116" s="16" t="n">
        <v>-0.030696524526334</v>
      </c>
      <c r="M2116" s="16" t="n">
        <v>0.505675582990398</v>
      </c>
      <c r="N2116" s="16" t="n">
        <v>0.887773821624564</v>
      </c>
      <c r="O2116" s="16" t="n">
        <v>0.253891284784194</v>
      </c>
      <c r="P2116" s="34" t="b">
        <f aca="false">FALSE()</f>
        <v>0</v>
      </c>
      <c r="Q2116" s="16"/>
    </row>
    <row r="2117" customFormat="false" ht="22.35" hidden="false" customHeight="false" outlineLevel="0" collapsed="false">
      <c r="A2117" s="6" t="s">
        <v>3639</v>
      </c>
      <c r="B2117" s="7" t="s">
        <v>1392</v>
      </c>
      <c r="C2117" s="17" t="n">
        <v>414</v>
      </c>
      <c r="D2117" s="16" t="n">
        <v>-0.00120247067420471</v>
      </c>
      <c r="E2117" s="18" t="n">
        <v>0.000443706081457747</v>
      </c>
      <c r="F2117" s="16" t="n">
        <v>-0.00122444761660821</v>
      </c>
      <c r="G2117" s="18" t="n">
        <v>0.00055212631806191</v>
      </c>
      <c r="H2117" s="16" t="n">
        <v>-0.44978070131882</v>
      </c>
      <c r="I2117" s="17" t="n">
        <v>180.104715740147</v>
      </c>
      <c r="J2117" s="16" t="n">
        <v>0.653409429913202</v>
      </c>
      <c r="K2117" s="16" t="n">
        <v>0.673032795765646</v>
      </c>
      <c r="L2117" s="16" t="n">
        <v>-0.040978094979067</v>
      </c>
      <c r="M2117" s="16" t="n">
        <v>0.503669410150892</v>
      </c>
      <c r="N2117" s="16" t="n">
        <v>0.849519134349766</v>
      </c>
      <c r="O2117" s="16" t="n">
        <v>0.257859520255369</v>
      </c>
      <c r="P2117" s="34" t="b">
        <f aca="false">FALSE()</f>
        <v>0</v>
      </c>
      <c r="Q2117" s="16"/>
    </row>
    <row r="2118" customFormat="false" ht="22.35" hidden="false" customHeight="false" outlineLevel="0" collapsed="false">
      <c r="A2118" s="6" t="s">
        <v>3640</v>
      </c>
      <c r="B2118" s="7" t="s">
        <v>1392</v>
      </c>
      <c r="C2118" s="17" t="n">
        <v>415</v>
      </c>
      <c r="D2118" s="16" t="n">
        <v>-0.00125682271435599</v>
      </c>
      <c r="E2118" s="18" t="n">
        <v>0.000425238427983412</v>
      </c>
      <c r="F2118" s="16" t="n">
        <v>-0.00130260002045467</v>
      </c>
      <c r="G2118" s="18" t="n">
        <v>0.000550212416941943</v>
      </c>
      <c r="H2118" s="16" t="n">
        <v>-0.968314534364842</v>
      </c>
      <c r="I2118" s="17" t="n">
        <v>186.499100443713</v>
      </c>
      <c r="J2118" s="16" t="n">
        <v>0.334141363197908</v>
      </c>
      <c r="K2118" s="16" t="n">
        <v>0.352219115385145</v>
      </c>
      <c r="L2118" s="16" t="n">
        <v>-0.0860209317692463</v>
      </c>
      <c r="M2118" s="16" t="n">
        <v>0.509122085048011</v>
      </c>
      <c r="N2118" s="16" t="n">
        <v>0.687764652176991</v>
      </c>
      <c r="O2118" s="16" t="n">
        <v>0.259272715556541</v>
      </c>
      <c r="P2118" s="34" t="b">
        <f aca="false">FALSE()</f>
        <v>0</v>
      </c>
      <c r="Q2118" s="16"/>
    </row>
    <row r="2119" customFormat="false" ht="22.35" hidden="false" customHeight="false" outlineLevel="0" collapsed="false">
      <c r="A2119" s="6" t="s">
        <v>3641</v>
      </c>
      <c r="B2119" s="7" t="s">
        <v>1392</v>
      </c>
      <c r="C2119" s="17" t="n">
        <v>416</v>
      </c>
      <c r="D2119" s="16" t="n">
        <v>-0.00129114531483263</v>
      </c>
      <c r="E2119" s="18" t="n">
        <v>0.000413045903495294</v>
      </c>
      <c r="F2119" s="16" t="n">
        <v>-0.00135821101733758</v>
      </c>
      <c r="G2119" s="18" t="n">
        <v>0.000545672162713759</v>
      </c>
      <c r="H2119" s="16" t="n">
        <v>-1.45277650855163</v>
      </c>
      <c r="I2119" s="17" t="n">
        <v>190.136400059716</v>
      </c>
      <c r="J2119" s="16" t="n">
        <v>0.14793413939173</v>
      </c>
      <c r="K2119" s="16" t="n">
        <v>0.159089577215776</v>
      </c>
      <c r="L2119" s="16" t="n">
        <v>-0.127348310988651</v>
      </c>
      <c r="M2119" s="16" t="n">
        <v>0.520541838134431</v>
      </c>
      <c r="N2119" s="16" t="n">
        <v>0.544964028034409</v>
      </c>
      <c r="O2119" s="16" t="n">
        <v>0.261809135210598</v>
      </c>
      <c r="P2119" s="34" t="b">
        <f aca="false">FALSE()</f>
        <v>0</v>
      </c>
      <c r="Q2119" s="16"/>
    </row>
    <row r="2120" customFormat="false" ht="22.35" hidden="false" customHeight="false" outlineLevel="0" collapsed="false">
      <c r="A2120" s="6" t="s">
        <v>3642</v>
      </c>
      <c r="B2120" s="7" t="s">
        <v>1392</v>
      </c>
      <c r="C2120" s="17" t="n">
        <v>417</v>
      </c>
      <c r="D2120" s="16" t="n">
        <v>-0.0013801184699694</v>
      </c>
      <c r="E2120" s="18" t="n">
        <v>0.000404603575751768</v>
      </c>
      <c r="F2120" s="16" t="n">
        <v>-0.00144697788275013</v>
      </c>
      <c r="G2120" s="18" t="n">
        <v>0.000538629733867462</v>
      </c>
      <c r="H2120" s="16" t="n">
        <v>-1.47558327341069</v>
      </c>
      <c r="I2120" s="17" t="n">
        <v>191.517865584813</v>
      </c>
      <c r="J2120" s="16" t="n">
        <v>0.141697950095912</v>
      </c>
      <c r="K2120" s="16" t="n">
        <v>0.152699686548438</v>
      </c>
      <c r="L2120" s="16" t="n">
        <v>-0.128716495667708</v>
      </c>
      <c r="M2120" s="16" t="n">
        <v>0.517918381344307</v>
      </c>
      <c r="N2120" s="16" t="n">
        <v>0.544330115549016</v>
      </c>
      <c r="O2120" s="16" t="n">
        <v>0.2686534855035</v>
      </c>
      <c r="P2120" s="34" t="b">
        <f aca="false">FALSE()</f>
        <v>0</v>
      </c>
      <c r="Q2120" s="16"/>
    </row>
    <row r="2121" customFormat="false" ht="22.35" hidden="false" customHeight="false" outlineLevel="0" collapsed="false">
      <c r="A2121" s="6" t="s">
        <v>3643</v>
      </c>
      <c r="B2121" s="7" t="s">
        <v>1392</v>
      </c>
      <c r="C2121" s="17" t="n">
        <v>418</v>
      </c>
      <c r="D2121" s="16" t="n">
        <v>-0.00148045487761081</v>
      </c>
      <c r="E2121" s="18" t="n">
        <v>0.000394513447088004</v>
      </c>
      <c r="F2121" s="16" t="n">
        <v>-0.00153865557814463</v>
      </c>
      <c r="G2121" s="18" t="n">
        <v>0.000528343021652438</v>
      </c>
      <c r="H2121" s="16" t="n">
        <v>-1.31527199777334</v>
      </c>
      <c r="I2121" s="17" t="n">
        <v>192.610841558298</v>
      </c>
      <c r="J2121" s="16" t="n">
        <v>0.189982113952932</v>
      </c>
      <c r="K2121" s="16" t="n">
        <v>0.203045524827368</v>
      </c>
      <c r="L2121" s="16" t="n">
        <v>-0.114296797829438</v>
      </c>
      <c r="M2121" s="16" t="n">
        <v>0.509859396433471</v>
      </c>
      <c r="N2121" s="16" t="n">
        <v>0.594934149470087</v>
      </c>
      <c r="O2121" s="16" t="n">
        <v>0.272821228764279</v>
      </c>
      <c r="P2121" s="34" t="b">
        <f aca="false">FALSE()</f>
        <v>0</v>
      </c>
      <c r="Q2121" s="16"/>
    </row>
    <row r="2122" customFormat="false" ht="22.35" hidden="false" customHeight="false" outlineLevel="0" collapsed="false">
      <c r="A2122" s="6" t="s">
        <v>3644</v>
      </c>
      <c r="B2122" s="7" t="s">
        <v>1392</v>
      </c>
      <c r="C2122" s="17" t="n">
        <v>419</v>
      </c>
      <c r="D2122" s="16" t="n">
        <v>-0.00154809253635286</v>
      </c>
      <c r="E2122" s="18" t="n">
        <v>0.000379947967408335</v>
      </c>
      <c r="F2122" s="16" t="n">
        <v>-0.00160611861193289</v>
      </c>
      <c r="G2122" s="18" t="n">
        <v>0.000517386509161837</v>
      </c>
      <c r="H2122" s="16" t="n">
        <v>-1.35554561173348</v>
      </c>
      <c r="I2122" s="17" t="n">
        <v>195.736698659598</v>
      </c>
      <c r="J2122" s="16" t="n">
        <v>0.176805810737471</v>
      </c>
      <c r="K2122" s="16" t="n">
        <v>0.189353319886582</v>
      </c>
      <c r="L2122" s="16" t="n">
        <v>-0.116557542198021</v>
      </c>
      <c r="M2122" s="16" t="n">
        <v>0.506738683127572</v>
      </c>
      <c r="N2122" s="16" t="n">
        <v>0.588709228301006</v>
      </c>
      <c r="O2122" s="16" t="n">
        <v>0.275569138560042</v>
      </c>
      <c r="P2122" s="34" t="b">
        <f aca="false">FALSE()</f>
        <v>0</v>
      </c>
      <c r="Q2122" s="16"/>
    </row>
    <row r="2123" customFormat="false" ht="22.35" hidden="false" customHeight="false" outlineLevel="0" collapsed="false">
      <c r="A2123" s="6" t="s">
        <v>3645</v>
      </c>
      <c r="B2123" s="7" t="s">
        <v>1392</v>
      </c>
      <c r="C2123" s="17" t="n">
        <v>420</v>
      </c>
      <c r="D2123" s="16" t="n">
        <v>-0.00156470106461353</v>
      </c>
      <c r="E2123" s="18" t="n">
        <v>0.00036268425706199</v>
      </c>
      <c r="F2123" s="16" t="n">
        <v>-0.00163653670361809</v>
      </c>
      <c r="G2123" s="18" t="n">
        <v>0.000508175017125711</v>
      </c>
      <c r="H2123" s="16" t="n">
        <v>-1.74422714922876</v>
      </c>
      <c r="I2123" s="17" t="n">
        <v>201.359378827148</v>
      </c>
      <c r="J2123" s="16" t="n">
        <v>0.082645421859909</v>
      </c>
      <c r="K2123" s="16" t="n">
        <v>0.0900442375212976</v>
      </c>
      <c r="L2123" s="16" t="n">
        <v>-0.147308231819959</v>
      </c>
      <c r="M2123" s="16" t="n">
        <v>0.513271604938272</v>
      </c>
      <c r="N2123" s="16" t="n">
        <v>0.492843430229975</v>
      </c>
      <c r="O2123" s="16" t="n">
        <v>0.282480570949226</v>
      </c>
      <c r="P2123" s="34" t="b">
        <f aca="false">FALSE()</f>
        <v>0</v>
      </c>
      <c r="Q2123" s="16"/>
    </row>
    <row r="2124" customFormat="false" ht="22.35" hidden="false" customHeight="false" outlineLevel="0" collapsed="false">
      <c r="A2124" s="6" t="s">
        <v>3646</v>
      </c>
      <c r="B2124" s="7" t="s">
        <v>1392</v>
      </c>
      <c r="C2124" s="17" t="n">
        <v>421</v>
      </c>
      <c r="D2124" s="16" t="n">
        <v>-0.00157169375824921</v>
      </c>
      <c r="E2124" s="18" t="n">
        <v>0.000349069658493498</v>
      </c>
      <c r="F2124" s="16" t="n">
        <v>-0.00164095284663714</v>
      </c>
      <c r="G2124" s="18" t="n">
        <v>0.000498692093037123</v>
      </c>
      <c r="H2124" s="16" t="n">
        <v>-1.7375795736601</v>
      </c>
      <c r="I2124" s="17" t="n">
        <v>205.389449811992</v>
      </c>
      <c r="J2124" s="16" t="n">
        <v>0.0837838645765731</v>
      </c>
      <c r="K2124" s="16" t="n">
        <v>0.0912606398931176</v>
      </c>
      <c r="L2124" s="16" t="n">
        <v>-0.1449792354801</v>
      </c>
      <c r="M2124" s="16" t="n">
        <v>0.510785322359396</v>
      </c>
      <c r="N2124" s="16" t="n">
        <v>0.504841595898031</v>
      </c>
      <c r="O2124" s="16" t="n">
        <v>0.291627209635684</v>
      </c>
      <c r="P2124" s="34" t="b">
        <f aca="false">FALSE()</f>
        <v>0</v>
      </c>
      <c r="Q2124" s="16"/>
    </row>
    <row r="2125" customFormat="false" ht="22.35" hidden="false" customHeight="false" outlineLevel="0" collapsed="false">
      <c r="A2125" s="6" t="s">
        <v>3647</v>
      </c>
      <c r="B2125" s="7" t="s">
        <v>1392</v>
      </c>
      <c r="C2125" s="17" t="n">
        <v>422</v>
      </c>
      <c r="D2125" s="16" t="n">
        <v>-0.00159641422883283</v>
      </c>
      <c r="E2125" s="18" t="n">
        <v>0.000338080409247739</v>
      </c>
      <c r="F2125" s="16" t="n">
        <v>-0.00166248857442882</v>
      </c>
      <c r="G2125" s="18" t="n">
        <v>0.000490190497255537</v>
      </c>
      <c r="H2125" s="16" t="n">
        <v>-1.70416235527727</v>
      </c>
      <c r="I2125" s="17" t="n">
        <v>208.573453138292</v>
      </c>
      <c r="J2125" s="16" t="n">
        <v>0.0898399648298437</v>
      </c>
      <c r="K2125" s="16" t="n">
        <v>0.0977033160492273</v>
      </c>
      <c r="L2125" s="16" t="n">
        <v>-0.140893633367717</v>
      </c>
      <c r="M2125" s="16" t="n">
        <v>0.509362139917696</v>
      </c>
      <c r="N2125" s="16" t="n">
        <v>0.520720295137837</v>
      </c>
      <c r="O2125" s="16" t="n">
        <v>0.297420348952906</v>
      </c>
      <c r="P2125" s="34" t="b">
        <f aca="false">FALSE()</f>
        <v>0</v>
      </c>
      <c r="Q2125" s="16"/>
    </row>
    <row r="2126" customFormat="false" ht="22.35" hidden="false" customHeight="false" outlineLevel="0" collapsed="false">
      <c r="A2126" s="6" t="s">
        <v>3648</v>
      </c>
      <c r="B2126" s="7" t="s">
        <v>1392</v>
      </c>
      <c r="C2126" s="17" t="n">
        <v>423</v>
      </c>
      <c r="D2126" s="16" t="n">
        <v>-0.00165203015206722</v>
      </c>
      <c r="E2126" s="18" t="n">
        <v>0.000328731046609721</v>
      </c>
      <c r="F2126" s="16" t="n">
        <v>-0.00171822735074002</v>
      </c>
      <c r="G2126" s="18" t="n">
        <v>0.000483163778040703</v>
      </c>
      <c r="H2126" s="16" t="n">
        <v>-1.74876390746201</v>
      </c>
      <c r="I2126" s="17" t="n">
        <v>211.592132587911</v>
      </c>
      <c r="J2126" s="16" t="n">
        <v>0.081781961116148</v>
      </c>
      <c r="K2126" s="16" t="n">
        <v>0.08912687464076</v>
      </c>
      <c r="L2126" s="16" t="n">
        <v>-0.143374578964208</v>
      </c>
      <c r="M2126" s="16" t="n">
        <v>0.508950617283951</v>
      </c>
      <c r="N2126" s="16" t="n">
        <v>0.512634550465436</v>
      </c>
      <c r="O2126" s="16" t="n">
        <v>0.296566608937121</v>
      </c>
      <c r="P2126" s="34" t="b">
        <f aca="false">FALSE()</f>
        <v>0</v>
      </c>
      <c r="Q2126" s="16"/>
    </row>
    <row r="2127" customFormat="false" ht="22.35" hidden="false" customHeight="false" outlineLevel="0" collapsed="false">
      <c r="A2127" s="6" t="s">
        <v>3649</v>
      </c>
      <c r="B2127" s="7" t="s">
        <v>1392</v>
      </c>
      <c r="C2127" s="17" t="n">
        <v>424</v>
      </c>
      <c r="D2127" s="16" t="n">
        <v>-0.00173166929029732</v>
      </c>
      <c r="E2127" s="18" t="n">
        <v>0.00032252637062397</v>
      </c>
      <c r="F2127" s="16" t="n">
        <v>-0.00177973857228383</v>
      </c>
      <c r="G2127" s="18" t="n">
        <v>0.000474264126421292</v>
      </c>
      <c r="H2127" s="16" t="n">
        <v>-1.29411811211501</v>
      </c>
      <c r="I2127" s="17" t="n">
        <v>211.696575875372</v>
      </c>
      <c r="J2127" s="16" t="n">
        <v>0.197034613369011</v>
      </c>
      <c r="K2127" s="16" t="n">
        <v>0.210474554821466</v>
      </c>
      <c r="L2127" s="16" t="n">
        <v>-0.106069669300737</v>
      </c>
      <c r="M2127" s="16" t="n">
        <v>0.50497256515775</v>
      </c>
      <c r="N2127" s="16" t="n">
        <v>0.635667382906269</v>
      </c>
      <c r="O2127" s="16" t="n">
        <v>0.300480830976102</v>
      </c>
      <c r="P2127" s="34" t="b">
        <f aca="false">FALSE()</f>
        <v>0</v>
      </c>
      <c r="Q2127" s="16"/>
    </row>
    <row r="2128" customFormat="false" ht="22.35" hidden="false" customHeight="false" outlineLevel="0" collapsed="false">
      <c r="A2128" s="6" t="s">
        <v>3650</v>
      </c>
      <c r="B2128" s="7" t="s">
        <v>1392</v>
      </c>
      <c r="C2128" s="17" t="n">
        <v>425</v>
      </c>
      <c r="D2128" s="16" t="n">
        <v>-0.00177139165422012</v>
      </c>
      <c r="E2128" s="18" t="n">
        <v>0.000314866521914919</v>
      </c>
      <c r="F2128" s="16" t="n">
        <v>-0.00180124606828821</v>
      </c>
      <c r="G2128" s="18" t="n">
        <v>0.000462420220965605</v>
      </c>
      <c r="H2128" s="16" t="n">
        <v>-0.823602923398072</v>
      </c>
      <c r="I2128" s="17" t="n">
        <v>211.414331267156</v>
      </c>
      <c r="J2128" s="16" t="n">
        <v>0.411093324716039</v>
      </c>
      <c r="K2128" s="16" t="n">
        <v>0.431362148564238</v>
      </c>
      <c r="L2128" s="16" t="n">
        <v>-0.067556903190462</v>
      </c>
      <c r="M2128" s="16" t="n">
        <v>0.518535665294925</v>
      </c>
      <c r="N2128" s="16" t="n">
        <v>0.767117697967126</v>
      </c>
      <c r="O2128" s="16" t="n">
        <v>0.300847792987194</v>
      </c>
      <c r="P2128" s="34" t="b">
        <f aca="false">FALSE()</f>
        <v>0</v>
      </c>
      <c r="Q2128" s="16"/>
    </row>
    <row r="2129" customFormat="false" ht="22.35" hidden="false" customHeight="false" outlineLevel="0" collapsed="false">
      <c r="A2129" s="6" t="s">
        <v>3651</v>
      </c>
      <c r="B2129" s="7" t="s">
        <v>1392</v>
      </c>
      <c r="C2129" s="17" t="n">
        <v>426</v>
      </c>
      <c r="D2129" s="16" t="n">
        <v>-0.00177962795915087</v>
      </c>
      <c r="E2129" s="18" t="n">
        <v>0.000306081489208087</v>
      </c>
      <c r="F2129" s="16" t="n">
        <v>-0.00180030163890056</v>
      </c>
      <c r="G2129" s="18" t="n">
        <v>0.000447966209807718</v>
      </c>
      <c r="H2129" s="16" t="n">
        <v>-0.587311004583249</v>
      </c>
      <c r="I2129" s="17" t="n">
        <v>210.639894978812</v>
      </c>
      <c r="J2129" s="16" t="n">
        <v>0.55762386335047</v>
      </c>
      <c r="K2129" s="16" t="n">
        <v>0.578679428083133</v>
      </c>
      <c r="L2129" s="16" t="n">
        <v>-0.0482773608679663</v>
      </c>
      <c r="M2129" s="16" t="n">
        <v>0.524657064471879</v>
      </c>
      <c r="N2129" s="16" t="n">
        <v>0.832743949527757</v>
      </c>
      <c r="O2129" s="16" t="n">
        <v>0.29675622130485</v>
      </c>
      <c r="P2129" s="34" t="b">
        <f aca="false">FALSE()</f>
        <v>0</v>
      </c>
      <c r="Q2129" s="16"/>
    </row>
    <row r="2130" customFormat="false" ht="22.35" hidden="false" customHeight="false" outlineLevel="0" collapsed="false">
      <c r="A2130" s="6" t="s">
        <v>3652</v>
      </c>
      <c r="B2130" s="7" t="s">
        <v>1392</v>
      </c>
      <c r="C2130" s="17" t="n">
        <v>427</v>
      </c>
      <c r="D2130" s="16" t="n">
        <v>-0.00179498301888007</v>
      </c>
      <c r="E2130" s="18" t="n">
        <v>0.000294880870634311</v>
      </c>
      <c r="F2130" s="16" t="n">
        <v>-0.00180787835930527</v>
      </c>
      <c r="G2130" s="18" t="n">
        <v>0.000433708977640946</v>
      </c>
      <c r="H2130" s="16" t="n">
        <v>-0.379689426805453</v>
      </c>
      <c r="I2130" s="17" t="n">
        <v>211.746793951639</v>
      </c>
      <c r="J2130" s="16" t="n">
        <v>0.704556496801605</v>
      </c>
      <c r="K2130" s="16" t="n">
        <v>0.72106275258364</v>
      </c>
      <c r="L2130" s="16" t="n">
        <v>-0.0311161882474643</v>
      </c>
      <c r="M2130" s="16" t="n">
        <v>0.529320987654321</v>
      </c>
      <c r="N2130" s="16" t="n">
        <v>0.891390920243151</v>
      </c>
      <c r="O2130" s="16" t="n">
        <v>0.294680169899264</v>
      </c>
      <c r="P2130" s="34" t="b">
        <f aca="false">FALSE()</f>
        <v>0</v>
      </c>
      <c r="Q2130" s="16"/>
    </row>
    <row r="2131" customFormat="false" ht="22.35" hidden="false" customHeight="false" outlineLevel="0" collapsed="false">
      <c r="A2131" s="6" t="s">
        <v>3653</v>
      </c>
      <c r="B2131" s="7" t="s">
        <v>1392</v>
      </c>
      <c r="C2131" s="17" t="n">
        <v>428</v>
      </c>
      <c r="D2131" s="16" t="n">
        <v>-0.00179897019412993</v>
      </c>
      <c r="E2131" s="18" t="n">
        <v>0.00028730235585567</v>
      </c>
      <c r="F2131" s="16" t="n">
        <v>-0.00180207417026299</v>
      </c>
      <c r="G2131" s="18" t="n">
        <v>0.000418720947287606</v>
      </c>
      <c r="H2131" s="16" t="n">
        <v>-0.0940614463570139</v>
      </c>
      <c r="I2131" s="17" t="n">
        <v>209.707836848684</v>
      </c>
      <c r="J2131" s="16" t="n">
        <v>0.925150154796699</v>
      </c>
      <c r="K2131" s="16" t="n">
        <v>0.931886685050073</v>
      </c>
      <c r="L2131" s="16" t="n">
        <v>-0.00775192365182631</v>
      </c>
      <c r="M2131" s="16" t="n">
        <v>0.535665294924554</v>
      </c>
      <c r="N2131" s="16" t="n">
        <v>0.974943149095103</v>
      </c>
      <c r="O2131" s="16" t="n">
        <v>0.298091388223916</v>
      </c>
      <c r="P2131" s="34" t="b">
        <f aca="false">FALSE()</f>
        <v>0</v>
      </c>
      <c r="Q2131" s="16"/>
    </row>
    <row r="2132" customFormat="false" ht="22.35" hidden="false" customHeight="false" outlineLevel="0" collapsed="false">
      <c r="A2132" s="6" t="s">
        <v>3654</v>
      </c>
      <c r="B2132" s="7" t="s">
        <v>1392</v>
      </c>
      <c r="C2132" s="17" t="n">
        <v>429</v>
      </c>
      <c r="D2132" s="16" t="n">
        <v>-0.00180108584759307</v>
      </c>
      <c r="E2132" s="18" t="n">
        <v>0.000275638455768558</v>
      </c>
      <c r="F2132" s="16" t="n">
        <v>-0.00180013049502358</v>
      </c>
      <c r="G2132" s="18" t="n">
        <v>0.000402995774662639</v>
      </c>
      <c r="H2132" s="16" t="n">
        <v>0.030147090471523</v>
      </c>
      <c r="I2132" s="17" t="n">
        <v>210.410282754238</v>
      </c>
      <c r="J2132" s="16" t="n">
        <v>0.975978320652412</v>
      </c>
      <c r="K2132" s="16" t="n">
        <v>0.978572126288357</v>
      </c>
      <c r="L2132" s="16" t="n">
        <v>0.00247968310986199</v>
      </c>
      <c r="M2132" s="16" t="n">
        <v>0.536282578875172</v>
      </c>
      <c r="N2132" s="16" t="n">
        <v>0.992161851871879</v>
      </c>
      <c r="O2132" s="16" t="n">
        <v>0.297627188799107</v>
      </c>
      <c r="P2132" s="34" t="b">
        <f aca="false">FALSE()</f>
        <v>0</v>
      </c>
      <c r="Q2132" s="16"/>
    </row>
    <row r="2133" customFormat="false" ht="22.35" hidden="false" customHeight="false" outlineLevel="0" collapsed="false">
      <c r="A2133" s="6" t="s">
        <v>3655</v>
      </c>
      <c r="B2133" s="7" t="s">
        <v>1392</v>
      </c>
      <c r="C2133" s="17" t="n">
        <v>430</v>
      </c>
      <c r="D2133" s="16" t="n">
        <v>-0.00181135106240526</v>
      </c>
      <c r="E2133" s="18" t="n">
        <v>0.00026187313539227</v>
      </c>
      <c r="F2133" s="16" t="n">
        <v>-0.00180625195196202</v>
      </c>
      <c r="G2133" s="18" t="n">
        <v>0.000386780158788395</v>
      </c>
      <c r="H2133" s="16" t="n">
        <v>0.168847290278844</v>
      </c>
      <c r="I2133" s="17" t="n">
        <v>212.696508832987</v>
      </c>
      <c r="J2133" s="16" t="n">
        <v>0.866077220995599</v>
      </c>
      <c r="K2133" s="16" t="n">
        <v>0.876425376037975</v>
      </c>
      <c r="L2133" s="16" t="n">
        <v>0.0138017683625161</v>
      </c>
      <c r="M2133" s="16" t="n">
        <v>0.536316872427984</v>
      </c>
      <c r="N2133" s="16" t="n">
        <v>0.95319498992793</v>
      </c>
      <c r="O2133" s="16" t="n">
        <v>0.288743779078817</v>
      </c>
      <c r="P2133" s="34" t="b">
        <f aca="false">FALSE()</f>
        <v>0</v>
      </c>
      <c r="Q2133" s="16"/>
    </row>
    <row r="2134" customFormat="false" ht="22.35" hidden="false" customHeight="false" outlineLevel="0" collapsed="false">
      <c r="A2134" s="6" t="s">
        <v>3656</v>
      </c>
      <c r="B2134" s="7" t="s">
        <v>1392</v>
      </c>
      <c r="C2134" s="17" t="n">
        <v>431</v>
      </c>
      <c r="D2134" s="16" t="n">
        <v>-0.00181718742593229</v>
      </c>
      <c r="E2134" s="18" t="n">
        <v>0.000248368063147323</v>
      </c>
      <c r="F2134" s="16" t="n">
        <v>-0.00180601010148386</v>
      </c>
      <c r="G2134" s="18" t="n">
        <v>0.000368480831913296</v>
      </c>
      <c r="H2134" s="16" t="n">
        <v>0.389708421610476</v>
      </c>
      <c r="I2134" s="17" t="n">
        <v>213.720533060185</v>
      </c>
      <c r="J2134" s="16" t="n">
        <v>0.697140238786181</v>
      </c>
      <c r="K2134" s="16" t="n">
        <v>0.714000984936488</v>
      </c>
      <c r="L2134" s="16" t="n">
        <v>0.0317679437374139</v>
      </c>
      <c r="M2134" s="16" t="n">
        <v>0.539043209876543</v>
      </c>
      <c r="N2134" s="16" t="n">
        <v>0.887523062989417</v>
      </c>
      <c r="O2134" s="16" t="n">
        <v>0.277189977709404</v>
      </c>
      <c r="P2134" s="34" t="b">
        <f aca="false">FALSE()</f>
        <v>0</v>
      </c>
      <c r="Q2134" s="16"/>
    </row>
    <row r="2135" customFormat="false" ht="22.35" hidden="false" customHeight="false" outlineLevel="0" collapsed="false">
      <c r="A2135" s="6" t="s">
        <v>3657</v>
      </c>
      <c r="B2135" s="7" t="s">
        <v>1392</v>
      </c>
      <c r="C2135" s="17" t="n">
        <v>432</v>
      </c>
      <c r="D2135" s="16" t="n">
        <v>-0.001815494257839</v>
      </c>
      <c r="E2135" s="18" t="n">
        <v>0.000234654296054204</v>
      </c>
      <c r="F2135" s="16" t="n">
        <v>-0.00179994848482958</v>
      </c>
      <c r="G2135" s="18" t="n">
        <v>0.000348296096789956</v>
      </c>
      <c r="H2135" s="16" t="n">
        <v>0.5736144127485</v>
      </c>
      <c r="I2135" s="17" t="n">
        <v>213.826836687886</v>
      </c>
      <c r="J2135" s="16" t="n">
        <v>0.566831575085284</v>
      </c>
      <c r="K2135" s="16" t="n">
        <v>0.587940773957492</v>
      </c>
      <c r="L2135" s="16" t="n">
        <v>0.0467462179974098</v>
      </c>
      <c r="M2135" s="16" t="n">
        <v>0.543758573388203</v>
      </c>
      <c r="N2135" s="16" t="n">
        <v>0.831824516520668</v>
      </c>
      <c r="O2135" s="16" t="n">
        <v>0.266709042387468</v>
      </c>
      <c r="P2135" s="34" t="b">
        <f aca="false">FALSE()</f>
        <v>0</v>
      </c>
      <c r="Q2135" s="16"/>
    </row>
    <row r="2136" customFormat="false" ht="22.35" hidden="false" customHeight="false" outlineLevel="0" collapsed="false">
      <c r="A2136" s="6" t="s">
        <v>3658</v>
      </c>
      <c r="B2136" s="7" t="s">
        <v>1392</v>
      </c>
      <c r="C2136" s="17" t="n">
        <v>433</v>
      </c>
      <c r="D2136" s="16" t="n">
        <v>-0.0018033080877219</v>
      </c>
      <c r="E2136" s="18" t="n">
        <v>0.000219270558646578</v>
      </c>
      <c r="F2136" s="16" t="n">
        <v>-0.00177978992343951</v>
      </c>
      <c r="G2136" s="18" t="n">
        <v>0.000326390277072004</v>
      </c>
      <c r="H2136" s="16" t="n">
        <v>0.927855419910188</v>
      </c>
      <c r="I2136" s="17" t="n">
        <v>214.48341890787</v>
      </c>
      <c r="J2136" s="16" t="n">
        <v>0.35452553145832</v>
      </c>
      <c r="K2136" s="16" t="n">
        <v>0.373611212684618</v>
      </c>
      <c r="L2136" s="16" t="n">
        <v>0.0754833100983126</v>
      </c>
      <c r="M2136" s="16" t="n">
        <v>0.552229080932785</v>
      </c>
      <c r="N2136" s="16" t="n">
        <v>0.723279113376136</v>
      </c>
      <c r="O2136" s="16" t="n">
        <v>0.251364258221922</v>
      </c>
      <c r="P2136" s="34" t="b">
        <f aca="false">FALSE()</f>
        <v>0</v>
      </c>
      <c r="Q2136" s="16"/>
    </row>
    <row r="2137" customFormat="false" ht="22.35" hidden="false" customHeight="false" outlineLevel="0" collapsed="false">
      <c r="A2137" s="6" t="s">
        <v>3659</v>
      </c>
      <c r="B2137" s="7" t="s">
        <v>1392</v>
      </c>
      <c r="C2137" s="17" t="n">
        <v>434</v>
      </c>
      <c r="D2137" s="16" t="n">
        <v>-0.00177917529400193</v>
      </c>
      <c r="E2137" s="18" t="n">
        <v>0.000203946749393707</v>
      </c>
      <c r="F2137" s="16" t="n">
        <v>-0.00174107673001487</v>
      </c>
      <c r="G2137" s="18" t="n">
        <v>0.000303595364616577</v>
      </c>
      <c r="H2137" s="16" t="n">
        <v>1.6160040378731</v>
      </c>
      <c r="I2137" s="17" t="n">
        <v>214.494845878661</v>
      </c>
      <c r="J2137" s="16" t="n">
        <v>0.107563282321593</v>
      </c>
      <c r="K2137" s="16" t="n">
        <v>0.116489462848281</v>
      </c>
      <c r="L2137" s="16" t="n">
        <v>0.131461918061348</v>
      </c>
      <c r="M2137" s="16" t="n">
        <v>0.566958161865569</v>
      </c>
      <c r="N2137" s="16" t="n">
        <v>0.509316914122197</v>
      </c>
      <c r="O2137" s="16" t="n">
        <v>0.225329292119633</v>
      </c>
      <c r="P2137" s="34" t="b">
        <f aca="false">FALSE()</f>
        <v>0</v>
      </c>
      <c r="Q2137" s="16"/>
    </row>
    <row r="2138" customFormat="false" ht="22.35" hidden="false" customHeight="false" outlineLevel="0" collapsed="false">
      <c r="A2138" s="6" t="s">
        <v>3660</v>
      </c>
      <c r="B2138" s="7" t="s">
        <v>1392</v>
      </c>
      <c r="C2138" s="17" t="n">
        <v>435</v>
      </c>
      <c r="D2138" s="16" t="n">
        <v>-0.00173460405921151</v>
      </c>
      <c r="E2138" s="18" t="n">
        <v>0.000191699029557465</v>
      </c>
      <c r="F2138" s="16" t="n">
        <v>-0.00168107660359231</v>
      </c>
      <c r="G2138" s="18" t="n">
        <v>0.000280733698197703</v>
      </c>
      <c r="H2138" s="16" t="n">
        <v>2.42752751561296</v>
      </c>
      <c r="I2138" s="17" t="n">
        <v>210.776844278012</v>
      </c>
      <c r="J2138" s="16" t="n">
        <v>0.0160418771171098</v>
      </c>
      <c r="K2138" s="16" t="n">
        <v>0.0178434173240433</v>
      </c>
      <c r="L2138" s="16" t="n">
        <v>0.199469101912121</v>
      </c>
      <c r="M2138" s="16" t="n">
        <v>0.586213991769547</v>
      </c>
      <c r="N2138" s="16" t="n">
        <v>0.291845551540129</v>
      </c>
      <c r="O2138" s="16" t="n">
        <v>0.20232418105225</v>
      </c>
      <c r="P2138" s="34" t="b">
        <f aca="false">TRUE()</f>
        <v>1</v>
      </c>
      <c r="Q2138" s="18" t="n">
        <v>0.000211249571053493</v>
      </c>
    </row>
    <row r="2139" customFormat="false" ht="22.35" hidden="false" customHeight="false" outlineLevel="0" collapsed="false">
      <c r="A2139" s="6" t="s">
        <v>3661</v>
      </c>
      <c r="B2139" s="7" t="s">
        <v>1392</v>
      </c>
      <c r="C2139" s="17" t="n">
        <v>436</v>
      </c>
      <c r="D2139" s="16" t="n">
        <v>-0.00168959894735002</v>
      </c>
      <c r="E2139" s="18" t="n">
        <v>0.000180101991851837</v>
      </c>
      <c r="F2139" s="16" t="n">
        <v>-0.00162247941715983</v>
      </c>
      <c r="G2139" s="18" t="n">
        <v>0.000256733803791442</v>
      </c>
      <c r="H2139" s="16" t="n">
        <v>3.26578104664733</v>
      </c>
      <c r="I2139" s="17" t="n">
        <v>204.924305781483</v>
      </c>
      <c r="J2139" s="16" t="n">
        <v>0.00127952971343682</v>
      </c>
      <c r="K2139" s="16" t="n">
        <v>0.00146484091331387</v>
      </c>
      <c r="L2139" s="16" t="n">
        <v>0.272861630965958</v>
      </c>
      <c r="M2139" s="16" t="n">
        <v>0.603446502057613</v>
      </c>
      <c r="N2139" s="16" t="n">
        <v>0.129925756707278</v>
      </c>
      <c r="O2139" s="16" t="n">
        <v>0.177065494872393</v>
      </c>
      <c r="P2139" s="34" t="b">
        <f aca="false">TRUE()</f>
        <v>1</v>
      </c>
      <c r="Q2139" s="18" t="n">
        <v>0.000112830087125255</v>
      </c>
    </row>
    <row r="2140" customFormat="false" ht="22.35" hidden="false" customHeight="false" outlineLevel="0" collapsed="false">
      <c r="A2140" s="6" t="s">
        <v>3662</v>
      </c>
      <c r="B2140" s="7" t="s">
        <v>1392</v>
      </c>
      <c r="C2140" s="17" t="n">
        <v>437</v>
      </c>
      <c r="D2140" s="16" t="n">
        <v>-0.0016526751599659</v>
      </c>
      <c r="E2140" s="18" t="n">
        <v>0.000168447532048942</v>
      </c>
      <c r="F2140" s="16" t="n">
        <v>-0.00157786936090239</v>
      </c>
      <c r="G2140" s="18" t="n">
        <v>0.00023424050860548</v>
      </c>
      <c r="H2140" s="16" t="n">
        <v>3.91908054339324</v>
      </c>
      <c r="I2140" s="17" t="n">
        <v>199.834057658859</v>
      </c>
      <c r="J2140" s="18" t="n">
        <v>0.000122046928472714</v>
      </c>
      <c r="K2140" s="18" t="n">
        <v>0.000143523591148134</v>
      </c>
      <c r="L2140" s="16" t="n">
        <v>0.332559741619719</v>
      </c>
      <c r="M2140" s="16" t="n">
        <v>0.616100823045268</v>
      </c>
      <c r="N2140" s="16" t="n">
        <v>0.0503560774504036</v>
      </c>
      <c r="O2140" s="16" t="n">
        <v>0.143767740816469</v>
      </c>
      <c r="P2140" s="34" t="b">
        <f aca="false">TRUE()</f>
        <v>1</v>
      </c>
      <c r="Q2140" s="18" t="n">
        <v>0.000200897311315952</v>
      </c>
    </row>
    <row r="2141" customFormat="false" ht="22.35" hidden="false" customHeight="false" outlineLevel="0" collapsed="false">
      <c r="A2141" s="6" t="s">
        <v>3663</v>
      </c>
      <c r="B2141" s="7" t="s">
        <v>1392</v>
      </c>
      <c r="C2141" s="17" t="n">
        <v>438</v>
      </c>
      <c r="D2141" s="16" t="n">
        <v>-0.00161606760882876</v>
      </c>
      <c r="E2141" s="18" t="n">
        <v>0.00015655978874962</v>
      </c>
      <c r="F2141" s="16" t="n">
        <v>-0.00154376546709443</v>
      </c>
      <c r="G2141" s="18" t="n">
        <v>0.000217297214540623</v>
      </c>
      <c r="H2141" s="16" t="n">
        <v>4.07768653502135</v>
      </c>
      <c r="I2141" s="17" t="n">
        <v>199.455872991632</v>
      </c>
      <c r="J2141" s="18" t="n">
        <v>6.56939891341249E-005</v>
      </c>
      <c r="K2141" s="18" t="n">
        <v>7.81398838941297E-005</v>
      </c>
      <c r="L2141" s="16" t="n">
        <v>0.346430897728775</v>
      </c>
      <c r="M2141" s="16" t="n">
        <v>0.614951989026063</v>
      </c>
      <c r="N2141" s="16" t="n">
        <v>0.0283852710168278</v>
      </c>
      <c r="O2141" s="16" t="n">
        <v>0.102956435236484</v>
      </c>
      <c r="P2141" s="34" t="b">
        <f aca="false">TRUE()</f>
        <v>1</v>
      </c>
      <c r="Q2141" s="18" t="n">
        <v>0.000202799238382222</v>
      </c>
    </row>
    <row r="2142" customFormat="false" ht="22.35" hidden="false" customHeight="false" outlineLevel="0" collapsed="false">
      <c r="A2142" s="6" t="s">
        <v>3664</v>
      </c>
      <c r="B2142" s="7" t="s">
        <v>1392</v>
      </c>
      <c r="C2142" s="17" t="n">
        <v>439</v>
      </c>
      <c r="D2142" s="16" t="n">
        <v>-0.00158315671105282</v>
      </c>
      <c r="E2142" s="18" t="n">
        <v>0.000145506727024417</v>
      </c>
      <c r="F2142" s="16" t="n">
        <v>-0.00150571997016328</v>
      </c>
      <c r="G2142" s="18" t="n">
        <v>0.000205899126916161</v>
      </c>
      <c r="H2142" s="16" t="n">
        <v>4.67346028249015</v>
      </c>
      <c r="I2142" s="17" t="n">
        <v>203.386292322937</v>
      </c>
      <c r="J2142" s="18" t="n">
        <v>5.38363931655506E-006</v>
      </c>
      <c r="K2142" s="18" t="n">
        <v>6.83035865597784E-006</v>
      </c>
      <c r="L2142" s="16" t="n">
        <v>0.39226818429761</v>
      </c>
      <c r="M2142" s="16" t="n">
        <v>0.626474622770919</v>
      </c>
      <c r="N2142" s="16" t="n">
        <v>0.00713870832897978</v>
      </c>
      <c r="O2142" s="16" t="n">
        <v>0.0653497676657635</v>
      </c>
      <c r="P2142" s="34" t="b">
        <f aca="false">TRUE()</f>
        <v>1</v>
      </c>
      <c r="Q2142" s="18" t="n">
        <v>0.000229566368132859</v>
      </c>
    </row>
    <row r="2143" customFormat="false" ht="22.35" hidden="false" customHeight="false" outlineLevel="0" collapsed="false">
      <c r="A2143" s="6" t="s">
        <v>3665</v>
      </c>
      <c r="B2143" s="7" t="s">
        <v>1392</v>
      </c>
      <c r="C2143" s="17" t="n">
        <v>440</v>
      </c>
      <c r="D2143" s="16" t="n">
        <v>-0.00153984265875061</v>
      </c>
      <c r="E2143" s="18" t="n">
        <v>0.000140936346236646</v>
      </c>
      <c r="F2143" s="16" t="n">
        <v>-0.00145551383653068</v>
      </c>
      <c r="G2143" s="18" t="n">
        <v>0.00019932506930421</v>
      </c>
      <c r="H2143" s="16" t="n">
        <v>5.2552581275077</v>
      </c>
      <c r="I2143" s="17" t="n">
        <v>203.275243602928</v>
      </c>
      <c r="J2143" s="18" t="n">
        <v>3.72273211904963E-007</v>
      </c>
      <c r="K2143" s="18" t="n">
        <v>5.11736942499369E-007</v>
      </c>
      <c r="L2143" s="16" t="n">
        <v>0.441248916540314</v>
      </c>
      <c r="M2143" s="16" t="n">
        <v>0.640363511659808</v>
      </c>
      <c r="N2143" s="16" t="n">
        <v>0.00136462991884573</v>
      </c>
      <c r="O2143" s="16" t="n">
        <v>0.0384503020125726</v>
      </c>
      <c r="P2143" s="34" t="b">
        <f aca="false">TRUE()</f>
        <v>1</v>
      </c>
      <c r="Q2143" s="18" t="n">
        <v>0.000306130159519386</v>
      </c>
    </row>
    <row r="2144" customFormat="false" ht="22.35" hidden="false" customHeight="false" outlineLevel="0" collapsed="false">
      <c r="A2144" s="6" t="s">
        <v>3666</v>
      </c>
      <c r="B2144" s="7" t="s">
        <v>1392</v>
      </c>
      <c r="C2144" s="17" t="n">
        <v>441</v>
      </c>
      <c r="D2144" s="16" t="n">
        <v>-0.00148496988411824</v>
      </c>
      <c r="E2144" s="18" t="n">
        <v>0.000143453605727186</v>
      </c>
      <c r="F2144" s="16" t="n">
        <v>-0.00139617050066643</v>
      </c>
      <c r="G2144" s="18" t="n">
        <v>0.000198652111677871</v>
      </c>
      <c r="H2144" s="16" t="n">
        <v>5.46911289442107</v>
      </c>
      <c r="I2144" s="17" t="n">
        <v>199.002215950645</v>
      </c>
      <c r="J2144" s="18" t="n">
        <v>1.34752633486854E-007</v>
      </c>
      <c r="K2144" s="18" t="n">
        <v>1.88990682315121E-007</v>
      </c>
      <c r="L2144" s="16" t="n">
        <v>0.465311186199206</v>
      </c>
      <c r="M2144" s="16" t="n">
        <v>0.646244855967078</v>
      </c>
      <c r="N2144" s="18" t="n">
        <v>0.000752257744741039</v>
      </c>
      <c r="O2144" s="16" t="n">
        <v>0.0353289556747947</v>
      </c>
      <c r="P2144" s="34" t="b">
        <f aca="false">TRUE()</f>
        <v>1</v>
      </c>
      <c r="Q2144" s="18" t="n">
        <v>0.000209396717572807</v>
      </c>
    </row>
    <row r="2145" customFormat="false" ht="22.35" hidden="false" customHeight="false" outlineLevel="0" collapsed="false">
      <c r="A2145" s="6" t="s">
        <v>3667</v>
      </c>
      <c r="B2145" s="7" t="s">
        <v>1392</v>
      </c>
      <c r="C2145" s="17" t="n">
        <v>442</v>
      </c>
      <c r="D2145" s="16" t="n">
        <v>-0.00144266538055928</v>
      </c>
      <c r="E2145" s="18" t="n">
        <v>0.000145994389752548</v>
      </c>
      <c r="F2145" s="16" t="n">
        <v>-0.00134936969175436</v>
      </c>
      <c r="G2145" s="18" t="n">
        <v>0.000205674319431468</v>
      </c>
      <c r="H2145" s="16" t="n">
        <v>5.6188755529667</v>
      </c>
      <c r="I2145" s="17" t="n">
        <v>202.469573877404</v>
      </c>
      <c r="J2145" s="18" t="n">
        <v>6.30280898063419E-008</v>
      </c>
      <c r="K2145" s="18" t="n">
        <v>8.96082811566698E-008</v>
      </c>
      <c r="L2145" s="16" t="n">
        <v>0.472930655996938</v>
      </c>
      <c r="M2145" s="16" t="n">
        <v>0.645318930041152</v>
      </c>
      <c r="N2145" s="16" t="n">
        <v>0.00125773744540533</v>
      </c>
      <c r="O2145" s="16" t="n">
        <v>0.056806063051865</v>
      </c>
      <c r="P2145" s="34" t="b">
        <f aca="false">TRUE()</f>
        <v>1</v>
      </c>
      <c r="Q2145" s="18" t="n">
        <v>0.00016431845187442</v>
      </c>
    </row>
    <row r="2146" customFormat="false" ht="22.35" hidden="false" customHeight="false" outlineLevel="0" collapsed="false">
      <c r="A2146" s="6" t="s">
        <v>3668</v>
      </c>
      <c r="B2146" s="7" t="s">
        <v>1392</v>
      </c>
      <c r="C2146" s="17" t="n">
        <v>443</v>
      </c>
      <c r="D2146" s="16" t="n">
        <v>-0.00139030362306969</v>
      </c>
      <c r="E2146" s="18" t="n">
        <v>0.000149158077390358</v>
      </c>
      <c r="F2146" s="16" t="n">
        <v>-0.00130041766892087</v>
      </c>
      <c r="G2146" s="18" t="n">
        <v>0.000215999028521596</v>
      </c>
      <c r="H2146" s="16" t="n">
        <v>5.25657442662681</v>
      </c>
      <c r="I2146" s="17" t="n">
        <v>208.30199667865</v>
      </c>
      <c r="J2146" s="18" t="n">
        <v>3.62408026883041E-007</v>
      </c>
      <c r="K2146" s="18" t="n">
        <v>4.98888426326929E-007</v>
      </c>
      <c r="L2146" s="16" t="n">
        <v>0.434927419545449</v>
      </c>
      <c r="M2146" s="16" t="n">
        <v>0.630109739368999</v>
      </c>
      <c r="N2146" s="16" t="n">
        <v>0.00427083108962019</v>
      </c>
      <c r="O2146" s="16" t="n">
        <v>0.0791720904578555</v>
      </c>
      <c r="P2146" s="34" t="b">
        <f aca="false">TRUE()</f>
        <v>1</v>
      </c>
      <c r="Q2146" s="18" t="n">
        <v>4.43320698340777E-005</v>
      </c>
    </row>
    <row r="2147" customFormat="false" ht="22.35" hidden="false" customHeight="false" outlineLevel="0" collapsed="false">
      <c r="A2147" s="6" t="s">
        <v>3669</v>
      </c>
      <c r="B2147" s="7" t="s">
        <v>1392</v>
      </c>
      <c r="C2147" s="17" t="n">
        <v>444</v>
      </c>
      <c r="D2147" s="16" t="n">
        <v>-0.00133774409553566</v>
      </c>
      <c r="E2147" s="18" t="n">
        <v>0.000153859804302524</v>
      </c>
      <c r="F2147" s="16" t="n">
        <v>-0.00125354313680944</v>
      </c>
      <c r="G2147" s="18" t="n">
        <v>0.000227038736415564</v>
      </c>
      <c r="H2147" s="16" t="n">
        <v>4.74682743257157</v>
      </c>
      <c r="I2147" s="17" t="n">
        <v>212.488025161804</v>
      </c>
      <c r="J2147" s="18" t="n">
        <v>3.79431100663494E-006</v>
      </c>
      <c r="K2147" s="18" t="n">
        <v>4.88411621511631E-006</v>
      </c>
      <c r="L2147" s="16" t="n">
        <v>0.388229305559283</v>
      </c>
      <c r="M2147" s="16" t="n">
        <v>0.61522633744856</v>
      </c>
      <c r="N2147" s="16" t="n">
        <v>0.0132887016179506</v>
      </c>
      <c r="O2147" s="16" t="n">
        <v>0.0958762349544783</v>
      </c>
      <c r="P2147" s="34" t="b">
        <f aca="false">TRUE()</f>
        <v>1</v>
      </c>
      <c r="Q2147" s="18" t="n">
        <v>9.46174196174196E-005</v>
      </c>
    </row>
    <row r="2148" customFormat="false" ht="22.35" hidden="false" customHeight="false" outlineLevel="0" collapsed="false">
      <c r="A2148" s="6" t="s">
        <v>3670</v>
      </c>
      <c r="B2148" s="7" t="s">
        <v>1392</v>
      </c>
      <c r="C2148" s="17" t="n">
        <v>445</v>
      </c>
      <c r="D2148" s="16" t="n">
        <v>-0.00130682492815991</v>
      </c>
      <c r="E2148" s="18" t="n">
        <v>0.000159668559515887</v>
      </c>
      <c r="F2148" s="16" t="n">
        <v>-0.00122604730001964</v>
      </c>
      <c r="G2148" s="18" t="n">
        <v>0.000237919586894418</v>
      </c>
      <c r="H2148" s="16" t="n">
        <v>4.37511449556298</v>
      </c>
      <c r="I2148" s="17" t="n">
        <v>214.725379943215</v>
      </c>
      <c r="J2148" s="18" t="n">
        <v>1.8933856129336E-005</v>
      </c>
      <c r="K2148" s="18" t="n">
        <v>2.34274009948552E-005</v>
      </c>
      <c r="L2148" s="16" t="n">
        <v>0.35569922329464</v>
      </c>
      <c r="M2148" s="16" t="n">
        <v>0.605606995884774</v>
      </c>
      <c r="N2148" s="16" t="n">
        <v>0.0265259806574306</v>
      </c>
      <c r="O2148" s="16" t="n">
        <v>0.109266214919045</v>
      </c>
      <c r="P2148" s="34" t="b">
        <f aca="false">TRUE()</f>
        <v>1</v>
      </c>
      <c r="Q2148" s="18" t="n">
        <v>0.000125981462168201</v>
      </c>
    </row>
    <row r="2149" customFormat="false" ht="22.35" hidden="false" customHeight="false" outlineLevel="0" collapsed="false">
      <c r="A2149" s="6" t="s">
        <v>3671</v>
      </c>
      <c r="B2149" s="7" t="s">
        <v>1392</v>
      </c>
      <c r="C2149" s="17" t="n">
        <v>446</v>
      </c>
      <c r="D2149" s="16" t="n">
        <v>-0.0012874483116094</v>
      </c>
      <c r="E2149" s="18" t="n">
        <v>0.000162866362632751</v>
      </c>
      <c r="F2149" s="16" t="n">
        <v>-0.00121330670342295</v>
      </c>
      <c r="G2149" s="18" t="n">
        <v>0.000245892767266342</v>
      </c>
      <c r="H2149" s="16" t="n">
        <v>3.92083361813629</v>
      </c>
      <c r="I2149" s="17" t="n">
        <v>217.811865539244</v>
      </c>
      <c r="J2149" s="18" t="n">
        <v>0.000118223494670795</v>
      </c>
      <c r="K2149" s="18" t="n">
        <v>0.000139066752518084</v>
      </c>
      <c r="L2149" s="16" t="n">
        <v>0.316228314378094</v>
      </c>
      <c r="M2149" s="16" t="n">
        <v>0.590912208504801</v>
      </c>
      <c r="N2149" s="16" t="n">
        <v>0.0505732978986503</v>
      </c>
      <c r="O2149" s="16" t="n">
        <v>0.120529095825747</v>
      </c>
      <c r="P2149" s="34" t="b">
        <f aca="false">TRUE()</f>
        <v>1</v>
      </c>
      <c r="Q2149" s="18" t="n">
        <v>0.000189542258842594</v>
      </c>
    </row>
    <row r="2150" customFormat="false" ht="22.35" hidden="false" customHeight="false" outlineLevel="0" collapsed="false">
      <c r="A2150" s="6" t="s">
        <v>3672</v>
      </c>
      <c r="B2150" s="7" t="s">
        <v>1392</v>
      </c>
      <c r="C2150" s="17" t="n">
        <v>447</v>
      </c>
      <c r="D2150" s="16" t="n">
        <v>-0.00127179194586743</v>
      </c>
      <c r="E2150" s="18" t="n">
        <v>0.000163981488591484</v>
      </c>
      <c r="F2150" s="16" t="n">
        <v>-0.00120567323925843</v>
      </c>
      <c r="G2150" s="18" t="n">
        <v>0.00024996007664708</v>
      </c>
      <c r="H2150" s="16" t="n">
        <v>3.4623075163291</v>
      </c>
      <c r="I2150" s="17" t="n">
        <v>220.118457947931</v>
      </c>
      <c r="J2150" s="18" t="n">
        <v>0.00064334711759465</v>
      </c>
      <c r="K2150" s="18" t="n">
        <v>0.000742667743537635</v>
      </c>
      <c r="L2150" s="16" t="n">
        <v>0.277631454980197</v>
      </c>
      <c r="M2150" s="16" t="n">
        <v>0.576320301783265</v>
      </c>
      <c r="N2150" s="16" t="n">
        <v>0.0895207536529922</v>
      </c>
      <c r="O2150" s="16" t="n">
        <v>0.126701721769942</v>
      </c>
      <c r="P2150" s="34" t="b">
        <f aca="false">TRUE()</f>
        <v>1</v>
      </c>
      <c r="Q2150" s="18" t="n">
        <v>4.47423023790413E-005</v>
      </c>
    </row>
    <row r="2151" customFormat="false" ht="22.35" hidden="false" customHeight="false" outlineLevel="0" collapsed="false">
      <c r="A2151" s="6" t="s">
        <v>3673</v>
      </c>
      <c r="B2151" s="7" t="s">
        <v>1392</v>
      </c>
      <c r="C2151" s="17" t="n">
        <v>448</v>
      </c>
      <c r="D2151" s="16" t="n">
        <v>-0.00126073851186099</v>
      </c>
      <c r="E2151" s="18" t="n">
        <v>0.000163790373525674</v>
      </c>
      <c r="F2151" s="16" t="n">
        <v>-0.00120209712801286</v>
      </c>
      <c r="G2151" s="18" t="n">
        <v>0.000249852286611646</v>
      </c>
      <c r="H2151" s="16" t="n">
        <v>3.07362336663392</v>
      </c>
      <c r="I2151" s="17" t="n">
        <v>220.29727165702</v>
      </c>
      <c r="J2151" s="16" t="n">
        <v>0.00238171436746447</v>
      </c>
      <c r="K2151" s="16" t="n">
        <v>0.00271020417465796</v>
      </c>
      <c r="L2151" s="16" t="n">
        <v>0.246354757230569</v>
      </c>
      <c r="M2151" s="16" t="n">
        <v>0.56539780521262</v>
      </c>
      <c r="N2151" s="16" t="n">
        <v>0.132771435800303</v>
      </c>
      <c r="O2151" s="16" t="n">
        <v>0.12777372584197</v>
      </c>
      <c r="P2151" s="34" t="b">
        <f aca="false">TRUE()</f>
        <v>1</v>
      </c>
      <c r="Q2151" s="18" t="n">
        <v>0.000266454198749563</v>
      </c>
    </row>
    <row r="2152" customFormat="false" ht="22.35" hidden="false" customHeight="false" outlineLevel="0" collapsed="false">
      <c r="A2152" s="6" t="s">
        <v>3674</v>
      </c>
      <c r="B2152" s="7" t="s">
        <v>1392</v>
      </c>
      <c r="C2152" s="17" t="n">
        <v>449</v>
      </c>
      <c r="D2152" s="16" t="n">
        <v>-0.00125224199934499</v>
      </c>
      <c r="E2152" s="18" t="n">
        <v>0.000162756309780991</v>
      </c>
      <c r="F2152" s="16" t="n">
        <v>-0.00120004221678777</v>
      </c>
      <c r="G2152" s="18" t="n">
        <v>0.000244989341301669</v>
      </c>
      <c r="H2152" s="16" t="n">
        <v>2.76494480362275</v>
      </c>
      <c r="I2152" s="17" t="n">
        <v>217.09808319572</v>
      </c>
      <c r="J2152" s="16" t="n">
        <v>0.00618307007438118</v>
      </c>
      <c r="K2152" s="16" t="n">
        <v>0.00695197529360117</v>
      </c>
      <c r="L2152" s="16" t="n">
        <v>0.223409261495333</v>
      </c>
      <c r="M2152" s="16" t="n">
        <v>0.557681755829904</v>
      </c>
      <c r="N2152" s="16" t="n">
        <v>0.171617930385663</v>
      </c>
      <c r="O2152" s="16" t="n">
        <v>0.126129855389779</v>
      </c>
      <c r="P2152" s="34" t="b">
        <f aca="false">TRUE()</f>
        <v>1</v>
      </c>
      <c r="Q2152" s="18" t="n">
        <v>0.000116390804706955</v>
      </c>
    </row>
    <row r="2153" customFormat="false" ht="22.35" hidden="false" customHeight="false" outlineLevel="0" collapsed="false">
      <c r="A2153" s="6" t="s">
        <v>3675</v>
      </c>
      <c r="B2153" s="7" t="s">
        <v>1392</v>
      </c>
      <c r="C2153" s="17" t="n">
        <v>450</v>
      </c>
      <c r="D2153" s="16" t="n">
        <v>-0.00125047525676831</v>
      </c>
      <c r="E2153" s="18" t="n">
        <v>0.000161447638266958</v>
      </c>
      <c r="F2153" s="16" t="n">
        <v>-0.00120491353233233</v>
      </c>
      <c r="G2153" s="18" t="n">
        <v>0.00023624289033203</v>
      </c>
      <c r="H2153" s="16" t="n">
        <v>2.45403192413713</v>
      </c>
      <c r="I2153" s="17" t="n">
        <v>210.598225392138</v>
      </c>
      <c r="J2153" s="16" t="n">
        <v>0.0149383372269837</v>
      </c>
      <c r="K2153" s="16" t="n">
        <v>0.0166337803842185</v>
      </c>
      <c r="L2153" s="16" t="n">
        <v>0.201746270551302</v>
      </c>
      <c r="M2153" s="16" t="n">
        <v>0.550754458161866</v>
      </c>
      <c r="N2153" s="16" t="n">
        <v>0.208700704976953</v>
      </c>
      <c r="O2153" s="16" t="n">
        <v>0.116859865919049</v>
      </c>
      <c r="P2153" s="34" t="b">
        <f aca="false">TRUE()</f>
        <v>1</v>
      </c>
      <c r="Q2153" s="18" t="n">
        <v>0.000235900692032793</v>
      </c>
    </row>
    <row r="2154" customFormat="false" ht="22.35" hidden="false" customHeight="false" outlineLevel="0" collapsed="false">
      <c r="A2154" s="6" t="s">
        <v>3676</v>
      </c>
      <c r="B2154" s="7" t="s">
        <v>1392</v>
      </c>
      <c r="C2154" s="17" t="n">
        <v>451</v>
      </c>
      <c r="D2154" s="16" t="n">
        <v>-0.00126054855063603</v>
      </c>
      <c r="E2154" s="18" t="n">
        <v>0.000158044876432226</v>
      </c>
      <c r="F2154" s="16" t="n">
        <v>-0.00122059334177949</v>
      </c>
      <c r="G2154" s="18" t="n">
        <v>0.000223755388379035</v>
      </c>
      <c r="H2154" s="16" t="n">
        <v>2.21975039069903</v>
      </c>
      <c r="I2154" s="17" t="n">
        <v>203.492269121924</v>
      </c>
      <c r="J2154" s="16" t="n">
        <v>0.0275396051684026</v>
      </c>
      <c r="K2154" s="16" t="n">
        <v>0.0305097067402217</v>
      </c>
      <c r="L2154" s="16" t="n">
        <v>0.186256059035482</v>
      </c>
      <c r="M2154" s="16" t="n">
        <v>0.54610768175583</v>
      </c>
      <c r="N2154" s="16" t="n">
        <v>0.230618716127333</v>
      </c>
      <c r="O2154" s="16" t="n">
        <v>0.101886317453376</v>
      </c>
      <c r="P2154" s="34" t="b">
        <f aca="false">TRUE()</f>
        <v>1</v>
      </c>
      <c r="Q2154" s="18" t="n">
        <v>7.18694885361552E-005</v>
      </c>
    </row>
    <row r="2155" customFormat="false" ht="22.35" hidden="false" customHeight="false" outlineLevel="0" collapsed="false">
      <c r="A2155" s="6" t="s">
        <v>3677</v>
      </c>
      <c r="B2155" s="7" t="s">
        <v>1392</v>
      </c>
      <c r="C2155" s="17" t="n">
        <v>452</v>
      </c>
      <c r="D2155" s="16" t="n">
        <v>-0.00127869855080377</v>
      </c>
      <c r="E2155" s="18" t="n">
        <v>0.00015446440291308</v>
      </c>
      <c r="F2155" s="16" t="n">
        <v>-0.00124593579244885</v>
      </c>
      <c r="G2155" s="18" t="n">
        <v>0.000208479436982388</v>
      </c>
      <c r="H2155" s="16" t="n">
        <v>1.88713767661452</v>
      </c>
      <c r="I2155" s="17" t="n">
        <v>194.056996262113</v>
      </c>
      <c r="J2155" s="16" t="n">
        <v>0.0606347215448609</v>
      </c>
      <c r="K2155" s="16" t="n">
        <v>0.0664292751877436</v>
      </c>
      <c r="L2155" s="16" t="n">
        <v>0.163182508486555</v>
      </c>
      <c r="M2155" s="16" t="n">
        <v>0.538991769547325</v>
      </c>
      <c r="N2155" s="16" t="n">
        <v>0.274935333901286</v>
      </c>
      <c r="O2155" s="16" t="n">
        <v>0.0847505659710756</v>
      </c>
      <c r="P2155" s="34" t="b">
        <f aca="false">FALSE()</f>
        <v>0</v>
      </c>
      <c r="Q2155" s="16"/>
    </row>
    <row r="2156" customFormat="false" ht="22.35" hidden="false" customHeight="false" outlineLevel="0" collapsed="false">
      <c r="A2156" s="6" t="s">
        <v>3678</v>
      </c>
      <c r="B2156" s="7" t="s">
        <v>1392</v>
      </c>
      <c r="C2156" s="17" t="n">
        <v>453</v>
      </c>
      <c r="D2156" s="16" t="n">
        <v>-0.00129319949016493</v>
      </c>
      <c r="E2156" s="18" t="n">
        <v>0.000152702025260061</v>
      </c>
      <c r="F2156" s="16" t="n">
        <v>-0.00127142221868955</v>
      </c>
      <c r="G2156" s="18" t="n">
        <v>0.000194491184863439</v>
      </c>
      <c r="H2156" s="16" t="n">
        <v>1.28781560867846</v>
      </c>
      <c r="I2156" s="17" t="n">
        <v>183.852469460873</v>
      </c>
      <c r="J2156" s="16" t="n">
        <v>0.199428754467962</v>
      </c>
      <c r="K2156" s="16" t="n">
        <v>0.212977182460639</v>
      </c>
      <c r="L2156" s="16" t="n">
        <v>0.115571875179757</v>
      </c>
      <c r="M2156" s="16" t="n">
        <v>0.523062414266118</v>
      </c>
      <c r="N2156" s="16" t="n">
        <v>0.42342074922205</v>
      </c>
      <c r="O2156" s="16" t="n">
        <v>0.0675541535815614</v>
      </c>
      <c r="P2156" s="34" t="b">
        <f aca="false">FALSE()</f>
        <v>0</v>
      </c>
      <c r="Q2156" s="16"/>
    </row>
    <row r="2157" customFormat="false" ht="22.35" hidden="false" customHeight="false" outlineLevel="0" collapsed="false">
      <c r="A2157" s="6" t="s">
        <v>3679</v>
      </c>
      <c r="B2157" s="7" t="s">
        <v>1392</v>
      </c>
      <c r="C2157" s="17" t="n">
        <v>454</v>
      </c>
      <c r="D2157" s="16" t="n">
        <v>-0.00131084192150056</v>
      </c>
      <c r="E2157" s="18" t="n">
        <v>0.000149597835198659</v>
      </c>
      <c r="F2157" s="16" t="n">
        <v>-0.00130012408795782</v>
      </c>
      <c r="G2157" s="18" t="n">
        <v>0.000183640981900336</v>
      </c>
      <c r="H2157" s="16" t="n">
        <v>0.652666062356977</v>
      </c>
      <c r="I2157" s="17" t="n">
        <v>178.005220432294</v>
      </c>
      <c r="J2157" s="16" t="n">
        <v>0.514813580850904</v>
      </c>
      <c r="K2157" s="16" t="n">
        <v>0.535860637203725</v>
      </c>
      <c r="L2157" s="16" t="n">
        <v>0.0599904195361132</v>
      </c>
      <c r="M2157" s="16" t="n">
        <v>0.505555555555556</v>
      </c>
      <c r="N2157" s="16" t="n">
        <v>0.671872978286081</v>
      </c>
      <c r="O2157" s="16" t="n">
        <v>0.0513664341878173</v>
      </c>
      <c r="P2157" s="34" t="b">
        <f aca="false">FALSE()</f>
        <v>0</v>
      </c>
      <c r="Q2157" s="16"/>
    </row>
    <row r="2158" customFormat="false" ht="22.35" hidden="false" customHeight="false" outlineLevel="0" collapsed="false">
      <c r="A2158" s="6" t="s">
        <v>3680</v>
      </c>
      <c r="B2158" s="7" t="s">
        <v>1392</v>
      </c>
      <c r="C2158" s="17" t="n">
        <v>455</v>
      </c>
      <c r="D2158" s="16" t="n">
        <v>-0.00133141056146694</v>
      </c>
      <c r="E2158" s="18" t="n">
        <v>0.000147169793688754</v>
      </c>
      <c r="F2158" s="16" t="n">
        <v>-0.00132914464822256</v>
      </c>
      <c r="G2158" s="18" t="n">
        <v>0.000176843977099533</v>
      </c>
      <c r="H2158" s="16" t="n">
        <v>0.140943937743004</v>
      </c>
      <c r="I2158" s="17" t="n">
        <v>174.828806783008</v>
      </c>
      <c r="J2158" s="16" t="n">
        <v>0.888076496503438</v>
      </c>
      <c r="K2158" s="16" t="n">
        <v>0.896937809805127</v>
      </c>
      <c r="L2158" s="16" t="n">
        <v>0.0131370409150354</v>
      </c>
      <c r="M2158" s="16" t="n">
        <v>0.509053497942387</v>
      </c>
      <c r="N2158" s="16" t="n">
        <v>0.926344243446287</v>
      </c>
      <c r="O2158" s="16" t="n">
        <v>0.0403233695936414</v>
      </c>
      <c r="P2158" s="34" t="b">
        <f aca="false">FALSE()</f>
        <v>0</v>
      </c>
      <c r="Q2158" s="16"/>
    </row>
    <row r="2159" customFormat="false" ht="22.35" hidden="false" customHeight="false" outlineLevel="0" collapsed="false">
      <c r="A2159" s="6" t="s">
        <v>3681</v>
      </c>
      <c r="B2159" s="7" t="s">
        <v>1392</v>
      </c>
      <c r="C2159" s="17" t="n">
        <v>456</v>
      </c>
      <c r="D2159" s="16" t="n">
        <v>-0.00134781263817993</v>
      </c>
      <c r="E2159" s="18" t="n">
        <v>0.000148777238810727</v>
      </c>
      <c r="F2159" s="16" t="n">
        <v>-0.00135007271691023</v>
      </c>
      <c r="G2159" s="18" t="n">
        <v>0.00017364073186403</v>
      </c>
      <c r="H2159" s="16" t="n">
        <v>-0.139952749548345</v>
      </c>
      <c r="I2159" s="17" t="n">
        <v>170.726802623209</v>
      </c>
      <c r="J2159" s="16" t="n">
        <v>0.88886229366421</v>
      </c>
      <c r="K2159" s="16" t="n">
        <v>0.897513021583084</v>
      </c>
      <c r="L2159" s="16" t="n">
        <v>-0.0132967954561288</v>
      </c>
      <c r="M2159" s="16" t="n">
        <v>0.519255829903978</v>
      </c>
      <c r="N2159" s="16" t="n">
        <v>0.926581609710311</v>
      </c>
      <c r="O2159" s="16" t="n">
        <v>0.0456805572109991</v>
      </c>
      <c r="P2159" s="34" t="b">
        <f aca="false">FALSE()</f>
        <v>0</v>
      </c>
      <c r="Q2159" s="16"/>
    </row>
    <row r="2160" customFormat="false" ht="22.35" hidden="false" customHeight="false" outlineLevel="0" collapsed="false">
      <c r="A2160" s="6" t="s">
        <v>3682</v>
      </c>
      <c r="B2160" s="7" t="s">
        <v>1392</v>
      </c>
      <c r="C2160" s="17" t="n">
        <v>457</v>
      </c>
      <c r="D2160" s="16" t="n">
        <v>-0.00136572058071185</v>
      </c>
      <c r="E2160" s="18" t="n">
        <v>0.000150519980004455</v>
      </c>
      <c r="F2160" s="16" t="n">
        <v>-0.00137087155222232</v>
      </c>
      <c r="G2160" s="18" t="n">
        <v>0.000175184629567088</v>
      </c>
      <c r="H2160" s="16" t="n">
        <v>-0.315463089906357</v>
      </c>
      <c r="I2160" s="17" t="n">
        <v>170.347201631694</v>
      </c>
      <c r="J2160" s="16" t="n">
        <v>0.752796206304328</v>
      </c>
      <c r="K2160" s="16" t="n">
        <v>0.767404631825832</v>
      </c>
      <c r="L2160" s="16" t="n">
        <v>-0.0300271058095396</v>
      </c>
      <c r="M2160" s="16" t="n">
        <v>0.524314128943759</v>
      </c>
      <c r="N2160" s="16" t="n">
        <v>0.840771412921979</v>
      </c>
      <c r="O2160" s="16" t="n">
        <v>0.0632677456137432</v>
      </c>
      <c r="P2160" s="34" t="b">
        <f aca="false">FALSE()</f>
        <v>0</v>
      </c>
      <c r="Q2160" s="16"/>
    </row>
    <row r="2161" customFormat="false" ht="22.35" hidden="false" customHeight="false" outlineLevel="0" collapsed="false">
      <c r="A2161" s="6" t="s">
        <v>3683</v>
      </c>
      <c r="B2161" s="7" t="s">
        <v>1392</v>
      </c>
      <c r="C2161" s="17" t="n">
        <v>458</v>
      </c>
      <c r="D2161" s="16" t="n">
        <v>-0.0013785186144848</v>
      </c>
      <c r="E2161" s="18" t="n">
        <v>0.000152649297501109</v>
      </c>
      <c r="F2161" s="16" t="n">
        <v>-0.00138542603799954</v>
      </c>
      <c r="G2161" s="18" t="n">
        <v>0.000180259009942809</v>
      </c>
      <c r="H2161" s="16" t="n">
        <v>-0.415830561301897</v>
      </c>
      <c r="I2161" s="17" t="n">
        <v>172.344033689706</v>
      </c>
      <c r="J2161" s="16" t="n">
        <v>0.67805130689985</v>
      </c>
      <c r="K2161" s="16" t="n">
        <v>0.697030696961698</v>
      </c>
      <c r="L2161" s="16" t="n">
        <v>-0.0392043825187638</v>
      </c>
      <c r="M2161" s="16" t="n">
        <v>0.523439643347051</v>
      </c>
      <c r="N2161" s="16" t="n">
        <v>0.803895991597415</v>
      </c>
      <c r="O2161" s="16" t="n">
        <v>0.0839397202470652</v>
      </c>
      <c r="P2161" s="34" t="b">
        <f aca="false">FALSE()</f>
        <v>0</v>
      </c>
      <c r="Q2161" s="16"/>
    </row>
    <row r="2162" customFormat="false" ht="22.35" hidden="false" customHeight="false" outlineLevel="0" collapsed="false">
      <c r="A2162" s="6" t="s">
        <v>3684</v>
      </c>
      <c r="B2162" s="7" t="s">
        <v>1392</v>
      </c>
      <c r="C2162" s="17" t="n">
        <v>459</v>
      </c>
      <c r="D2162" s="16" t="n">
        <v>-0.00138051198085902</v>
      </c>
      <c r="E2162" s="18" t="n">
        <v>0.000157391830896358</v>
      </c>
      <c r="F2162" s="16" t="n">
        <v>-0.00138942563541715</v>
      </c>
      <c r="G2162" s="18" t="n">
        <v>0.000187177793072771</v>
      </c>
      <c r="H2162" s="16" t="n">
        <v>-0.519631603846476</v>
      </c>
      <c r="I2162" s="17" t="n">
        <v>173.340339898612</v>
      </c>
      <c r="J2162" s="16" t="n">
        <v>0.603983277598432</v>
      </c>
      <c r="K2162" s="16" t="n">
        <v>0.624602691760153</v>
      </c>
      <c r="L2162" s="16" t="n">
        <v>-0.0487637629139131</v>
      </c>
      <c r="M2162" s="16" t="n">
        <v>0.519787379972565</v>
      </c>
      <c r="N2162" s="16" t="n">
        <v>0.768130148380444</v>
      </c>
      <c r="O2162" s="16" t="n">
        <v>0.104226100823957</v>
      </c>
      <c r="P2162" s="34" t="b">
        <f aca="false">FALSE()</f>
        <v>0</v>
      </c>
      <c r="Q2162" s="16"/>
    </row>
    <row r="2163" customFormat="false" ht="22.35" hidden="false" customHeight="false" outlineLevel="0" collapsed="false">
      <c r="A2163" s="6" t="s">
        <v>3685</v>
      </c>
      <c r="B2163" s="7" t="s">
        <v>1392</v>
      </c>
      <c r="C2163" s="17" t="n">
        <v>460</v>
      </c>
      <c r="D2163" s="16" t="n">
        <v>-0.00138421653025881</v>
      </c>
      <c r="E2163" s="18" t="n">
        <v>0.000161475653650829</v>
      </c>
      <c r="F2163" s="16" t="n">
        <v>-0.00139486766484412</v>
      </c>
      <c r="G2163" s="18" t="n">
        <v>0.000195068503827669</v>
      </c>
      <c r="H2163" s="16" t="n">
        <v>-0.603102610947189</v>
      </c>
      <c r="I2163" s="17" t="n">
        <v>175.60573362302</v>
      </c>
      <c r="J2163" s="16" t="n">
        <v>0.547218561703563</v>
      </c>
      <c r="K2163" s="16" t="n">
        <v>0.568165381803799</v>
      </c>
      <c r="L2163" s="16" t="n">
        <v>-0.0560184372130376</v>
      </c>
      <c r="M2163" s="16" t="n">
        <v>0.518672839506173</v>
      </c>
      <c r="N2163" s="16" t="n">
        <v>0.745187220982239</v>
      </c>
      <c r="O2163" s="16" t="n">
        <v>0.12266754663115</v>
      </c>
      <c r="P2163" s="34" t="b">
        <f aca="false">FALSE()</f>
        <v>0</v>
      </c>
      <c r="Q2163" s="16"/>
    </row>
    <row r="2164" customFormat="false" ht="22.35" hidden="false" customHeight="false" outlineLevel="0" collapsed="false">
      <c r="A2164" s="6" t="s">
        <v>3686</v>
      </c>
      <c r="B2164" s="7" t="s">
        <v>1392</v>
      </c>
      <c r="C2164" s="17" t="n">
        <v>461</v>
      </c>
      <c r="D2164" s="16" t="n">
        <v>-0.00138581778420543</v>
      </c>
      <c r="E2164" s="18" t="n">
        <v>0.000164397798667494</v>
      </c>
      <c r="F2164" s="16" t="n">
        <v>-0.00139683459525749</v>
      </c>
      <c r="G2164" s="18" t="n">
        <v>0.000202146116576912</v>
      </c>
      <c r="H2164" s="16" t="n">
        <v>-0.610240594022225</v>
      </c>
      <c r="I2164" s="17" t="n">
        <v>178.259941868348</v>
      </c>
      <c r="J2164" s="16" t="n">
        <v>0.542479620074818</v>
      </c>
      <c r="K2164" s="16" t="n">
        <v>0.563527014595868</v>
      </c>
      <c r="L2164" s="16" t="n">
        <v>-0.0560298262416367</v>
      </c>
      <c r="M2164" s="16" t="n">
        <v>0.51712962962963</v>
      </c>
      <c r="N2164" s="16" t="n">
        <v>0.753397614613155</v>
      </c>
      <c r="O2164" s="16" t="n">
        <v>0.138677245142907</v>
      </c>
      <c r="P2164" s="34" t="b">
        <f aca="false">FALSE()</f>
        <v>0</v>
      </c>
      <c r="Q2164" s="16"/>
    </row>
    <row r="2165" customFormat="false" ht="22.35" hidden="false" customHeight="false" outlineLevel="0" collapsed="false">
      <c r="A2165" s="6" t="s">
        <v>3687</v>
      </c>
      <c r="B2165" s="7" t="s">
        <v>1392</v>
      </c>
      <c r="C2165" s="17" t="n">
        <v>462</v>
      </c>
      <c r="D2165" s="16" t="n">
        <v>-0.0013849312750006</v>
      </c>
      <c r="E2165" s="18" t="n">
        <v>0.000166599104780901</v>
      </c>
      <c r="F2165" s="16" t="n">
        <v>-0.00139612670751365</v>
      </c>
      <c r="G2165" s="18" t="n">
        <v>0.000207168145663614</v>
      </c>
      <c r="H2165" s="16" t="n">
        <v>-0.61033226429015</v>
      </c>
      <c r="I2165" s="17" t="n">
        <v>179.999037589226</v>
      </c>
      <c r="J2165" s="16" t="n">
        <v>0.542411539252191</v>
      </c>
      <c r="K2165" s="16" t="n">
        <v>0.563527014595868</v>
      </c>
      <c r="L2165" s="16" t="n">
        <v>-0.0556298070877329</v>
      </c>
      <c r="M2165" s="16" t="n">
        <v>0.514351851851852</v>
      </c>
      <c r="N2165" s="16" t="n">
        <v>0.760819761587913</v>
      </c>
      <c r="O2165" s="16" t="n">
        <v>0.150174124812833</v>
      </c>
      <c r="P2165" s="34" t="b">
        <f aca="false">FALSE()</f>
        <v>0</v>
      </c>
      <c r="Q2165" s="16"/>
    </row>
    <row r="2166" customFormat="false" ht="22.35" hidden="false" customHeight="false" outlineLevel="0" collapsed="false">
      <c r="A2166" s="6" t="s">
        <v>3688</v>
      </c>
      <c r="B2166" s="7" t="s">
        <v>1392</v>
      </c>
      <c r="C2166" s="17" t="n">
        <v>463</v>
      </c>
      <c r="D2166" s="16" t="n">
        <v>-0.0013836038648771</v>
      </c>
      <c r="E2166" s="18" t="n">
        <v>0.000166678050371295</v>
      </c>
      <c r="F2166" s="16" t="n">
        <v>-0.00139592933404508</v>
      </c>
      <c r="G2166" s="18" t="n">
        <v>0.000209839561316677</v>
      </c>
      <c r="H2166" s="16" t="n">
        <v>-0.669646192881441</v>
      </c>
      <c r="I2166" s="17" t="n">
        <v>181.95835392294</v>
      </c>
      <c r="J2166" s="16" t="n">
        <v>0.503932219240184</v>
      </c>
      <c r="K2166" s="16" t="n">
        <v>0.524929395041858</v>
      </c>
      <c r="L2166" s="16" t="n">
        <v>-0.0605492531765508</v>
      </c>
      <c r="M2166" s="16" t="n">
        <v>0.512225651577503</v>
      </c>
      <c r="N2166" s="16" t="n">
        <v>0.744262808613861</v>
      </c>
      <c r="O2166" s="16" t="n">
        <v>0.160016765068816</v>
      </c>
      <c r="P2166" s="34" t="b">
        <f aca="false">FALSE()</f>
        <v>0</v>
      </c>
      <c r="Q2166" s="16"/>
    </row>
    <row r="2167" customFormat="false" ht="22.35" hidden="false" customHeight="false" outlineLevel="0" collapsed="false">
      <c r="A2167" s="6" t="s">
        <v>3689</v>
      </c>
      <c r="B2167" s="7" t="s">
        <v>1392</v>
      </c>
      <c r="C2167" s="17" t="n">
        <v>464</v>
      </c>
      <c r="D2167" s="16" t="n">
        <v>-0.00137383496122742</v>
      </c>
      <c r="E2167" s="18" t="n">
        <v>0.000166781103730222</v>
      </c>
      <c r="F2167" s="16" t="n">
        <v>-0.00138598828147848</v>
      </c>
      <c r="G2167" s="18" t="n">
        <v>0.000210989312016895</v>
      </c>
      <c r="H2167" s="16" t="n">
        <v>-0.659113201638641</v>
      </c>
      <c r="I2167" s="17" t="n">
        <v>182.742497424812</v>
      </c>
      <c r="J2167" s="16" t="n">
        <v>0.510652761057309</v>
      </c>
      <c r="K2167" s="16" t="n">
        <v>0.531796476383396</v>
      </c>
      <c r="L2167" s="16" t="n">
        <v>-0.0594101223041785</v>
      </c>
      <c r="M2167" s="16" t="n">
        <v>0.509876543209877</v>
      </c>
      <c r="N2167" s="16" t="n">
        <v>0.752143751793078</v>
      </c>
      <c r="O2167" s="16" t="n">
        <v>0.16622668528742</v>
      </c>
      <c r="P2167" s="34" t="b">
        <f aca="false">FALSE()</f>
        <v>0</v>
      </c>
      <c r="Q2167" s="16"/>
    </row>
    <row r="2168" customFormat="false" ht="22.35" hidden="false" customHeight="false" outlineLevel="0" collapsed="false">
      <c r="A2168" s="6" t="s">
        <v>3690</v>
      </c>
      <c r="B2168" s="7" t="s">
        <v>1392</v>
      </c>
      <c r="C2168" s="17" t="n">
        <v>465</v>
      </c>
      <c r="D2168" s="16" t="n">
        <v>-0.0013592814785191</v>
      </c>
      <c r="E2168" s="18" t="n">
        <v>0.000166304351114148</v>
      </c>
      <c r="F2168" s="16" t="n">
        <v>-0.00136857564014148</v>
      </c>
      <c r="G2168" s="18" t="n">
        <v>0.000210313305545173</v>
      </c>
      <c r="H2168" s="16" t="n">
        <v>-0.505539385641081</v>
      </c>
      <c r="I2168" s="17" t="n">
        <v>182.686157367555</v>
      </c>
      <c r="J2168" s="16" t="n">
        <v>0.613789442945217</v>
      </c>
      <c r="K2168" s="16" t="n">
        <v>0.634427444140137</v>
      </c>
      <c r="L2168" s="16" t="n">
        <v>-0.0455777435958697</v>
      </c>
      <c r="M2168" s="16" t="n">
        <v>0.504646776406036</v>
      </c>
      <c r="N2168" s="16" t="n">
        <v>0.810691720668047</v>
      </c>
      <c r="O2168" s="16" t="n">
        <v>0.171819546693748</v>
      </c>
      <c r="P2168" s="34" t="b">
        <f aca="false">FALSE()</f>
        <v>0</v>
      </c>
      <c r="Q2168" s="16"/>
    </row>
    <row r="2169" customFormat="false" ht="22.35" hidden="false" customHeight="false" outlineLevel="0" collapsed="false">
      <c r="A2169" s="6" t="s">
        <v>3691</v>
      </c>
      <c r="B2169" s="7" t="s">
        <v>1392</v>
      </c>
      <c r="C2169" s="17" t="n">
        <v>466</v>
      </c>
      <c r="D2169" s="16" t="n">
        <v>-0.00134230652262335</v>
      </c>
      <c r="E2169" s="18" t="n">
        <v>0.000164066401709447</v>
      </c>
      <c r="F2169" s="16" t="n">
        <v>-0.00134943824236834</v>
      </c>
      <c r="G2169" s="18" t="n">
        <v>0.000207842427186575</v>
      </c>
      <c r="H2169" s="16" t="n">
        <v>-0.393043541685796</v>
      </c>
      <c r="I2169" s="17" t="n">
        <v>182.967924651955</v>
      </c>
      <c r="J2169" s="16" t="n">
        <v>0.694744883683185</v>
      </c>
      <c r="K2169" s="16" t="n">
        <v>0.711723344182972</v>
      </c>
      <c r="L2169" s="16" t="n">
        <v>-0.0353958427777615</v>
      </c>
      <c r="M2169" s="16" t="n">
        <v>0.50017146776406</v>
      </c>
      <c r="N2169" s="16" t="n">
        <v>0.853409093937659</v>
      </c>
      <c r="O2169" s="16" t="n">
        <v>0.179968522536262</v>
      </c>
      <c r="P2169" s="34" t="b">
        <f aca="false">FALSE()</f>
        <v>0</v>
      </c>
      <c r="Q2169" s="16"/>
    </row>
    <row r="2170" customFormat="false" ht="22.35" hidden="false" customHeight="false" outlineLevel="0" collapsed="false">
      <c r="A2170" s="6" t="s">
        <v>3692</v>
      </c>
      <c r="B2170" s="7" t="s">
        <v>1392</v>
      </c>
      <c r="C2170" s="17" t="n">
        <v>467</v>
      </c>
      <c r="D2170" s="16" t="n">
        <v>-0.00131764669198012</v>
      </c>
      <c r="E2170" s="18" t="n">
        <v>0.000161801460355286</v>
      </c>
      <c r="F2170" s="16" t="n">
        <v>-0.00132772668999069</v>
      </c>
      <c r="G2170" s="18" t="n">
        <v>0.000203829058906877</v>
      </c>
      <c r="H2170" s="16" t="n">
        <v>-0.564068976283576</v>
      </c>
      <c r="I2170" s="17" t="n">
        <v>182.060230503595</v>
      </c>
      <c r="J2170" s="16" t="n">
        <v>0.573401391615611</v>
      </c>
      <c r="K2170" s="16" t="n">
        <v>0.594309634167029</v>
      </c>
      <c r="L2170" s="16" t="n">
        <v>-0.0509820867593856</v>
      </c>
      <c r="M2170" s="16" t="n">
        <v>0.505298353909465</v>
      </c>
      <c r="N2170" s="16" t="n">
        <v>0.794167974590112</v>
      </c>
      <c r="O2170" s="16" t="n">
        <v>0.187133669128531</v>
      </c>
      <c r="P2170" s="34" t="b">
        <f aca="false">FALSE()</f>
        <v>0</v>
      </c>
      <c r="Q2170" s="16"/>
    </row>
    <row r="2171" customFormat="false" ht="22.35" hidden="false" customHeight="false" outlineLevel="0" collapsed="false">
      <c r="A2171" s="6" t="s">
        <v>3693</v>
      </c>
      <c r="B2171" s="7" t="s">
        <v>1392</v>
      </c>
      <c r="C2171" s="17" t="n">
        <v>468</v>
      </c>
      <c r="D2171" s="16" t="n">
        <v>-0.00129268381094216</v>
      </c>
      <c r="E2171" s="18" t="n">
        <v>0.000158881365533387</v>
      </c>
      <c r="F2171" s="16" t="n">
        <v>-0.00130621988400271</v>
      </c>
      <c r="G2171" s="18" t="n">
        <v>0.000198632034468747</v>
      </c>
      <c r="H2171" s="16" t="n">
        <v>-0.772798297805252</v>
      </c>
      <c r="I2171" s="17" t="n">
        <v>180.843008922787</v>
      </c>
      <c r="J2171" s="16" t="n">
        <v>0.440650622625642</v>
      </c>
      <c r="K2171" s="16" t="n">
        <v>0.461210613845249</v>
      </c>
      <c r="L2171" s="16" t="n">
        <v>-0.0701934260110085</v>
      </c>
      <c r="M2171" s="16" t="n">
        <v>0.512002743484225</v>
      </c>
      <c r="N2171" s="16" t="n">
        <v>0.717968984684755</v>
      </c>
      <c r="O2171" s="16" t="n">
        <v>0.190268771159504</v>
      </c>
      <c r="P2171" s="34" t="b">
        <f aca="false">FALSE()</f>
        <v>0</v>
      </c>
      <c r="Q2171" s="16"/>
    </row>
    <row r="2172" customFormat="false" ht="22.35" hidden="false" customHeight="false" outlineLevel="0" collapsed="false">
      <c r="A2172" s="6" t="s">
        <v>3694</v>
      </c>
      <c r="B2172" s="7" t="s">
        <v>1392</v>
      </c>
      <c r="C2172" s="17" t="n">
        <v>469</v>
      </c>
      <c r="D2172" s="16" t="n">
        <v>-0.00127018640143098</v>
      </c>
      <c r="E2172" s="18" t="n">
        <v>0.000154680929250048</v>
      </c>
      <c r="F2172" s="16" t="n">
        <v>-0.00128506312427703</v>
      </c>
      <c r="G2172" s="18" t="n">
        <v>0.000193019178594955</v>
      </c>
      <c r="H2172" s="16" t="n">
        <v>-0.872790850131945</v>
      </c>
      <c r="I2172" s="17" t="n">
        <v>180.547024665953</v>
      </c>
      <c r="J2172" s="16" t="n">
        <v>0.383936368146666</v>
      </c>
      <c r="K2172" s="16" t="n">
        <v>0.403580528826916</v>
      </c>
      <c r="L2172" s="16" t="n">
        <v>-0.0793721447776751</v>
      </c>
      <c r="M2172" s="16" t="n">
        <v>0.513974622770919</v>
      </c>
      <c r="N2172" s="16" t="n">
        <v>0.680480754646224</v>
      </c>
      <c r="O2172" s="16" t="n">
        <v>0.190081115476346</v>
      </c>
      <c r="P2172" s="34" t="b">
        <f aca="false">FALSE()</f>
        <v>0</v>
      </c>
      <c r="Q2172" s="16"/>
    </row>
    <row r="2173" customFormat="false" ht="22.35" hidden="false" customHeight="false" outlineLevel="0" collapsed="false">
      <c r="A2173" s="6" t="s">
        <v>3695</v>
      </c>
      <c r="B2173" s="7" t="s">
        <v>1392</v>
      </c>
      <c r="C2173" s="17" t="n">
        <v>470</v>
      </c>
      <c r="D2173" s="16" t="n">
        <v>-0.00124180658754967</v>
      </c>
      <c r="E2173" s="18" t="n">
        <v>0.000149995160786169</v>
      </c>
      <c r="F2173" s="16" t="n">
        <v>-0.00125565527682114</v>
      </c>
      <c r="G2173" s="18" t="n">
        <v>0.000187577002976717</v>
      </c>
      <c r="H2173" s="16" t="n">
        <v>-0.837428690903573</v>
      </c>
      <c r="I2173" s="17" t="n">
        <v>180.889016804692</v>
      </c>
      <c r="J2173" s="16" t="n">
        <v>0.403456702772616</v>
      </c>
      <c r="K2173" s="16" t="n">
        <v>0.423456073977328</v>
      </c>
      <c r="L2173" s="16" t="n">
        <v>-0.0760494920450295</v>
      </c>
      <c r="M2173" s="16" t="n">
        <v>0.5125</v>
      </c>
      <c r="N2173" s="16" t="n">
        <v>0.69278391510311</v>
      </c>
      <c r="O2173" s="16" t="n">
        <v>0.18806463847904</v>
      </c>
      <c r="P2173" s="34" t="b">
        <f aca="false">FALSE()</f>
        <v>0</v>
      </c>
      <c r="Q2173" s="16"/>
    </row>
    <row r="2174" customFormat="false" ht="22.35" hidden="false" customHeight="false" outlineLevel="0" collapsed="false">
      <c r="A2174" s="6" t="s">
        <v>3696</v>
      </c>
      <c r="B2174" s="7" t="s">
        <v>1392</v>
      </c>
      <c r="C2174" s="17" t="n">
        <v>471</v>
      </c>
      <c r="D2174" s="16" t="n">
        <v>-0.00121436835926992</v>
      </c>
      <c r="E2174" s="18" t="n">
        <v>0.000147575026681253</v>
      </c>
      <c r="F2174" s="16" t="n">
        <v>-0.00122454075970628</v>
      </c>
      <c r="G2174" s="18" t="n">
        <v>0.00018165792105744</v>
      </c>
      <c r="H2174" s="16" t="n">
        <v>-0.627540952178193</v>
      </c>
      <c r="I2174" s="17" t="n">
        <v>178.426274645626</v>
      </c>
      <c r="J2174" s="16" t="n">
        <v>0.531106975290031</v>
      </c>
      <c r="K2174" s="16" t="n">
        <v>0.552404498108679</v>
      </c>
      <c r="L2174" s="16" t="n">
        <v>-0.0575774756278344</v>
      </c>
      <c r="M2174" s="16" t="n">
        <v>0.508281893004115</v>
      </c>
      <c r="N2174" s="16" t="n">
        <v>0.768267581363469</v>
      </c>
      <c r="O2174" s="16" t="n">
        <v>0.19080659167367</v>
      </c>
      <c r="P2174" s="34" t="b">
        <f aca="false">FALSE()</f>
        <v>0</v>
      </c>
      <c r="Q2174" s="16"/>
    </row>
    <row r="2175" customFormat="false" ht="22.35" hidden="false" customHeight="false" outlineLevel="0" collapsed="false">
      <c r="A2175" s="6" t="s">
        <v>3697</v>
      </c>
      <c r="B2175" s="7" t="s">
        <v>1392</v>
      </c>
      <c r="C2175" s="17" t="n">
        <v>472</v>
      </c>
      <c r="D2175" s="16" t="n">
        <v>-0.00118905099838144</v>
      </c>
      <c r="E2175" s="18" t="n">
        <v>0.00014509239614694</v>
      </c>
      <c r="F2175" s="16" t="n">
        <v>-0.00119554219595028</v>
      </c>
      <c r="G2175" s="18" t="n">
        <v>0.000175934359824837</v>
      </c>
      <c r="H2175" s="16" t="n">
        <v>-0.408708957969038</v>
      </c>
      <c r="I2175" s="17" t="n">
        <v>176.15840061299</v>
      </c>
      <c r="J2175" s="16" t="n">
        <v>0.683249678997099</v>
      </c>
      <c r="K2175" s="16" t="n">
        <v>0.701158795212157</v>
      </c>
      <c r="L2175" s="16" t="n">
        <v>-0.037869579322345</v>
      </c>
      <c r="M2175" s="16" t="n">
        <v>0.502520576131687</v>
      </c>
      <c r="N2175" s="16" t="n">
        <v>0.846697277768783</v>
      </c>
      <c r="O2175" s="16" t="n">
        <v>0.191058496583707</v>
      </c>
      <c r="P2175" s="34" t="b">
        <f aca="false">FALSE()</f>
        <v>0</v>
      </c>
      <c r="Q2175" s="16"/>
    </row>
    <row r="2176" customFormat="false" ht="22.35" hidden="false" customHeight="false" outlineLevel="0" collapsed="false">
      <c r="A2176" s="6" t="s">
        <v>3698</v>
      </c>
      <c r="B2176" s="7" t="s">
        <v>1392</v>
      </c>
      <c r="C2176" s="17" t="n">
        <v>473</v>
      </c>
      <c r="D2176" s="16" t="n">
        <v>-0.00115891500578237</v>
      </c>
      <c r="E2176" s="18" t="n">
        <v>0.000141413590458582</v>
      </c>
      <c r="F2176" s="16" t="n">
        <v>-0.00116486800903567</v>
      </c>
      <c r="G2176" s="18" t="n">
        <v>0.000171140520491752</v>
      </c>
      <c r="H2176" s="16" t="n">
        <v>-0.3847428226906</v>
      </c>
      <c r="I2176" s="17" t="n">
        <v>175.870841332971</v>
      </c>
      <c r="J2176" s="16" t="n">
        <v>0.700892817280972</v>
      </c>
      <c r="K2176" s="16" t="n">
        <v>0.717667207430554</v>
      </c>
      <c r="L2176" s="16" t="n">
        <v>-0.0356943092877784</v>
      </c>
      <c r="M2176" s="16" t="n">
        <v>0.502400548696845</v>
      </c>
      <c r="N2176" s="16" t="n">
        <v>0.85316611915428</v>
      </c>
      <c r="O2176" s="16" t="n">
        <v>0.183758739510242</v>
      </c>
      <c r="P2176" s="34" t="b">
        <f aca="false">FALSE()</f>
        <v>0</v>
      </c>
      <c r="Q2176" s="16"/>
    </row>
    <row r="2177" customFormat="false" ht="22.35" hidden="false" customHeight="false" outlineLevel="0" collapsed="false">
      <c r="A2177" s="6" t="s">
        <v>3699</v>
      </c>
      <c r="B2177" s="7" t="s">
        <v>1392</v>
      </c>
      <c r="C2177" s="17" t="n">
        <v>474</v>
      </c>
      <c r="D2177" s="16" t="n">
        <v>-0.00112486706982607</v>
      </c>
      <c r="E2177" s="18" t="n">
        <v>0.000138851469128049</v>
      </c>
      <c r="F2177" s="16" t="n">
        <v>-0.00113185532548799</v>
      </c>
      <c r="G2177" s="18" t="n">
        <v>0.000166467067719621</v>
      </c>
      <c r="H2177" s="16" t="n">
        <v>-0.460959093984468</v>
      </c>
      <c r="I2177" s="17" t="n">
        <v>174.49714615439</v>
      </c>
      <c r="J2177" s="16" t="n">
        <v>0.64540195841537</v>
      </c>
      <c r="K2177" s="16" t="n">
        <v>0.66561086665601</v>
      </c>
      <c r="L2177" s="16" t="n">
        <v>-0.0430293366773311</v>
      </c>
      <c r="M2177" s="16" t="n">
        <v>0.5059670781893</v>
      </c>
      <c r="N2177" s="16" t="n">
        <v>0.822662058203756</v>
      </c>
      <c r="O2177" s="16" t="n">
        <v>0.17645141927619</v>
      </c>
      <c r="P2177" s="34" t="b">
        <f aca="false">FALSE()</f>
        <v>0</v>
      </c>
      <c r="Q2177" s="16"/>
    </row>
    <row r="2178" customFormat="false" ht="22.35" hidden="false" customHeight="false" outlineLevel="0" collapsed="false">
      <c r="A2178" s="6" t="s">
        <v>3700</v>
      </c>
      <c r="B2178" s="7" t="s">
        <v>1392</v>
      </c>
      <c r="C2178" s="17" t="n">
        <v>475</v>
      </c>
      <c r="D2178" s="16" t="n">
        <v>-0.00109997782264948</v>
      </c>
      <c r="E2178" s="18" t="n">
        <v>0.00013592554141521</v>
      </c>
      <c r="F2178" s="16" t="n">
        <v>-0.00110540796982946</v>
      </c>
      <c r="G2178" s="18" t="n">
        <v>0.000162463021990067</v>
      </c>
      <c r="H2178" s="16" t="n">
        <v>-0.36614206136826</v>
      </c>
      <c r="I2178" s="17" t="n">
        <v>174.057713526681</v>
      </c>
      <c r="J2178" s="16" t="n">
        <v>0.71470371671948</v>
      </c>
      <c r="K2178" s="16" t="n">
        <v>0.730906955245403</v>
      </c>
      <c r="L2178" s="16" t="n">
        <v>-0.0342468094852954</v>
      </c>
      <c r="M2178" s="16" t="n">
        <v>0.501971879286694</v>
      </c>
      <c r="N2178" s="16" t="n">
        <v>0.856833703284637</v>
      </c>
      <c r="O2178" s="16" t="n">
        <v>0.174983560066378</v>
      </c>
      <c r="P2178" s="34" t="b">
        <f aca="false">FALSE()</f>
        <v>0</v>
      </c>
      <c r="Q2178" s="16"/>
    </row>
    <row r="2179" customFormat="false" ht="22.35" hidden="false" customHeight="false" outlineLevel="0" collapsed="false">
      <c r="A2179" s="6" t="s">
        <v>3701</v>
      </c>
      <c r="B2179" s="7" t="s">
        <v>1392</v>
      </c>
      <c r="C2179" s="17" t="n">
        <v>476</v>
      </c>
      <c r="D2179" s="16" t="n">
        <v>-0.00108248526230492</v>
      </c>
      <c r="E2179" s="18" t="n">
        <v>0.000133015679450913</v>
      </c>
      <c r="F2179" s="16" t="n">
        <v>-0.00108470639839772</v>
      </c>
      <c r="G2179" s="18" t="n">
        <v>0.000158288625703909</v>
      </c>
      <c r="H2179" s="16" t="n">
        <v>-0.153191147689355</v>
      </c>
      <c r="I2179" s="17" t="n">
        <v>173.430257675924</v>
      </c>
      <c r="J2179" s="16" t="n">
        <v>0.87842563125703</v>
      </c>
      <c r="K2179" s="16" t="n">
        <v>0.887838862571036</v>
      </c>
      <c r="L2179" s="16" t="n">
        <v>-0.0143699412444443</v>
      </c>
      <c r="M2179" s="16" t="n">
        <v>0.50679012345679</v>
      </c>
      <c r="N2179" s="16" t="n">
        <v>0.941805476909265</v>
      </c>
      <c r="O2179" s="16" t="n">
        <v>0.172074665547311</v>
      </c>
      <c r="P2179" s="34" t="b">
        <f aca="false">FALSE()</f>
        <v>0</v>
      </c>
      <c r="Q2179" s="16"/>
    </row>
    <row r="2180" customFormat="false" ht="22.35" hidden="false" customHeight="false" outlineLevel="0" collapsed="false">
      <c r="A2180" s="6" t="s">
        <v>3702</v>
      </c>
      <c r="B2180" s="7" t="s">
        <v>1392</v>
      </c>
      <c r="C2180" s="17" t="n">
        <v>477</v>
      </c>
      <c r="D2180" s="16" t="n">
        <v>-0.0010610469407529</v>
      </c>
      <c r="E2180" s="18" t="n">
        <v>0.000129776823612894</v>
      </c>
      <c r="F2180" s="16" t="n">
        <v>-0.00106109491032074</v>
      </c>
      <c r="G2180" s="18" t="n">
        <v>0.000153050517251835</v>
      </c>
      <c r="H2180" s="16" t="n">
        <v>-0.0033977136461284</v>
      </c>
      <c r="I2180" s="17" t="n">
        <v>172.162509617806</v>
      </c>
      <c r="J2180" s="16" t="n">
        <v>0.997292955762767</v>
      </c>
      <c r="K2180" s="16" t="n">
        <v>0.997292955762767</v>
      </c>
      <c r="L2180" s="18" t="n">
        <v>-0.000320609280608331</v>
      </c>
      <c r="M2180" s="16" t="n">
        <v>0.510973936899863</v>
      </c>
      <c r="N2180" s="16" t="n">
        <v>0.998454680494257</v>
      </c>
      <c r="O2180" s="16" t="n">
        <v>0.16026566704776</v>
      </c>
      <c r="P2180" s="34" t="b">
        <f aca="false">FALSE()</f>
        <v>0</v>
      </c>
      <c r="Q2180" s="16"/>
    </row>
    <row r="2181" customFormat="false" ht="22.35" hidden="false" customHeight="false" outlineLevel="0" collapsed="false">
      <c r="A2181" s="6" t="s">
        <v>3703</v>
      </c>
      <c r="B2181" s="7" t="s">
        <v>1392</v>
      </c>
      <c r="C2181" s="17" t="n">
        <v>478</v>
      </c>
      <c r="D2181" s="16" t="n">
        <v>-0.00103673676901076</v>
      </c>
      <c r="E2181" s="18" t="n">
        <v>0.000125362325064772</v>
      </c>
      <c r="F2181" s="16" t="n">
        <v>-0.00103547300872431</v>
      </c>
      <c r="G2181" s="18" t="n">
        <v>0.00014817959352755</v>
      </c>
      <c r="H2181" s="16" t="n">
        <v>0.0926192611862868</v>
      </c>
      <c r="I2181" s="17" t="n">
        <v>172.479164250063</v>
      </c>
      <c r="J2181" s="16" t="n">
        <v>0.926313532444514</v>
      </c>
      <c r="K2181" s="16" t="n">
        <v>0.932832118331651</v>
      </c>
      <c r="L2181" s="16" t="n">
        <v>0.00872657879343227</v>
      </c>
      <c r="M2181" s="16" t="n">
        <v>0.515003429355281</v>
      </c>
      <c r="N2181" s="16" t="n">
        <v>0.963513484392609</v>
      </c>
      <c r="O2181" s="16" t="n">
        <v>0.148411029276341</v>
      </c>
      <c r="P2181" s="34" t="b">
        <f aca="false">FALSE()</f>
        <v>0</v>
      </c>
      <c r="Q2181" s="16"/>
    </row>
    <row r="2182" customFormat="false" ht="22.35" hidden="false" customHeight="false" outlineLevel="0" collapsed="false">
      <c r="A2182" s="6" t="s">
        <v>3704</v>
      </c>
      <c r="B2182" s="7" t="s">
        <v>1392</v>
      </c>
      <c r="C2182" s="17" t="n">
        <v>479</v>
      </c>
      <c r="D2182" s="16" t="n">
        <v>-0.00101271193233115</v>
      </c>
      <c r="E2182" s="18" t="n">
        <v>0.000121429266753394</v>
      </c>
      <c r="F2182" s="16" t="n">
        <v>-0.0010079832780598</v>
      </c>
      <c r="G2182" s="18" t="n">
        <v>0.000142944119661934</v>
      </c>
      <c r="H2182" s="16" t="n">
        <v>0.358100568058514</v>
      </c>
      <c r="I2182" s="17" t="n">
        <v>171.907829975879</v>
      </c>
      <c r="J2182" s="16" t="n">
        <v>0.720707384308093</v>
      </c>
      <c r="K2182" s="16" t="n">
        <v>0.736502251878499</v>
      </c>
      <c r="L2182" s="16" t="n">
        <v>0.0338311630575481</v>
      </c>
      <c r="M2182" s="16" t="n">
        <v>0.522582304526749</v>
      </c>
      <c r="N2182" s="16" t="n">
        <v>0.849360759456974</v>
      </c>
      <c r="O2182" s="16" t="n">
        <v>0.138558503355444</v>
      </c>
      <c r="P2182" s="34" t="b">
        <f aca="false">FALSE()</f>
        <v>0</v>
      </c>
      <c r="Q2182" s="16"/>
    </row>
    <row r="2183" customFormat="false" ht="22.35" hidden="false" customHeight="false" outlineLevel="0" collapsed="false">
      <c r="A2183" s="6" t="s">
        <v>3705</v>
      </c>
      <c r="B2183" s="7" t="s">
        <v>1392</v>
      </c>
      <c r="C2183" s="17" t="n">
        <v>480</v>
      </c>
      <c r="D2183" s="18" t="n">
        <v>-0.000989344344775335</v>
      </c>
      <c r="E2183" s="18" t="n">
        <v>0.000117783792945347</v>
      </c>
      <c r="F2183" s="18" t="n">
        <v>-0.000979103408951399</v>
      </c>
      <c r="G2183" s="18" t="n">
        <v>0.000137552581692885</v>
      </c>
      <c r="H2183" s="16" t="n">
        <v>0.800923509518471</v>
      </c>
      <c r="I2183" s="17" t="n">
        <v>170.810998409429</v>
      </c>
      <c r="J2183" s="16" t="n">
        <v>0.424288578255696</v>
      </c>
      <c r="K2183" s="16" t="n">
        <v>0.444533602565297</v>
      </c>
      <c r="L2183" s="16" t="n">
        <v>0.0760641487303575</v>
      </c>
      <c r="M2183" s="16" t="n">
        <v>0.534739368998628</v>
      </c>
      <c r="N2183" s="16" t="n">
        <v>0.659898303176286</v>
      </c>
      <c r="O2183" s="16" t="n">
        <v>0.131323371108418</v>
      </c>
      <c r="P2183" s="34" t="b">
        <f aca="false">FALSE()</f>
        <v>0</v>
      </c>
      <c r="Q2183" s="16"/>
    </row>
    <row r="2184" customFormat="false" ht="22.35" hidden="false" customHeight="false" outlineLevel="0" collapsed="false">
      <c r="A2184" s="6" t="s">
        <v>3706</v>
      </c>
      <c r="B2184" s="7" t="s">
        <v>1392</v>
      </c>
      <c r="C2184" s="17" t="n">
        <v>481</v>
      </c>
      <c r="D2184" s="18" t="n">
        <v>-0.00096074940572732</v>
      </c>
      <c r="E2184" s="18" t="n">
        <v>0.000113994169584688</v>
      </c>
      <c r="F2184" s="18" t="n">
        <v>-0.000945093973771789</v>
      </c>
      <c r="G2184" s="18" t="n">
        <v>0.000132760500606725</v>
      </c>
      <c r="H2184" s="16" t="n">
        <v>1.2658298077005</v>
      </c>
      <c r="I2184" s="17" t="n">
        <v>170.435972762659</v>
      </c>
      <c r="J2184" s="16" t="n">
        <v>0.207301588941936</v>
      </c>
      <c r="K2184" s="16" t="n">
        <v>0.221100383991013</v>
      </c>
      <c r="L2184" s="16" t="n">
        <v>0.120435031268406</v>
      </c>
      <c r="M2184" s="16" t="n">
        <v>0.544187242798354</v>
      </c>
      <c r="N2184" s="16" t="n">
        <v>0.463557804229284</v>
      </c>
      <c r="O2184" s="16" t="n">
        <v>0.118985065025879</v>
      </c>
      <c r="P2184" s="34" t="b">
        <f aca="false">FALSE()</f>
        <v>0</v>
      </c>
      <c r="Q2184" s="16"/>
    </row>
    <row r="2185" customFormat="false" ht="22.35" hidden="false" customHeight="false" outlineLevel="0" collapsed="false">
      <c r="A2185" s="6" t="s">
        <v>3707</v>
      </c>
      <c r="B2185" s="7" t="s">
        <v>1392</v>
      </c>
      <c r="C2185" s="17" t="n">
        <v>482</v>
      </c>
      <c r="D2185" s="18" t="n">
        <v>-0.000920859767893137</v>
      </c>
      <c r="E2185" s="18" t="n">
        <v>0.000111629219790376</v>
      </c>
      <c r="F2185" s="18" t="n">
        <v>-0.000899918833649372</v>
      </c>
      <c r="G2185" s="18" t="n">
        <v>0.000129153473132056</v>
      </c>
      <c r="H2185" s="16" t="n">
        <v>1.73148120352711</v>
      </c>
      <c r="I2185" s="17" t="n">
        <v>169.549645580323</v>
      </c>
      <c r="J2185" s="16" t="n">
        <v>0.0851849308319086</v>
      </c>
      <c r="K2185" s="16" t="n">
        <v>0.0927623885994281</v>
      </c>
      <c r="L2185" s="16" t="n">
        <v>0.165454895368406</v>
      </c>
      <c r="M2185" s="16" t="n">
        <v>0.553858024691358</v>
      </c>
      <c r="N2185" s="16" t="n">
        <v>0.294379752842153</v>
      </c>
      <c r="O2185" s="16" t="n">
        <v>0.106350403057472</v>
      </c>
      <c r="P2185" s="34" t="b">
        <f aca="false">FALSE()</f>
        <v>0</v>
      </c>
      <c r="Q2185" s="16"/>
    </row>
    <row r="2186" customFormat="false" ht="22.35" hidden="false" customHeight="false" outlineLevel="0" collapsed="false">
      <c r="A2186" s="6" t="s">
        <v>3708</v>
      </c>
      <c r="B2186" s="7" t="s">
        <v>1392</v>
      </c>
      <c r="C2186" s="17" t="n">
        <v>483</v>
      </c>
      <c r="D2186" s="18" t="n">
        <v>-0.000877780402473803</v>
      </c>
      <c r="E2186" s="18" t="n">
        <v>0.00011092671034215</v>
      </c>
      <c r="F2186" s="18" t="n">
        <v>-0.000850619335348825</v>
      </c>
      <c r="G2186" s="18" t="n">
        <v>0.000128316677303947</v>
      </c>
      <c r="H2186" s="16" t="n">
        <v>2.26009900677299</v>
      </c>
      <c r="I2186" s="17" t="n">
        <v>169.524642091545</v>
      </c>
      <c r="J2186" s="16" t="n">
        <v>0.0250877656533014</v>
      </c>
      <c r="K2186" s="16" t="n">
        <v>0.0278231500430788</v>
      </c>
      <c r="L2186" s="16" t="n">
        <v>0.215994597783717</v>
      </c>
      <c r="M2186" s="16" t="n">
        <v>0.566889574759945</v>
      </c>
      <c r="N2186" s="16" t="n">
        <v>0.16191715950643</v>
      </c>
      <c r="O2186" s="16" t="n">
        <v>0.100433986649049</v>
      </c>
      <c r="P2186" s="34" t="b">
        <f aca="false">TRUE()</f>
        <v>1</v>
      </c>
      <c r="Q2186" s="18" t="n">
        <v>0.000280742254620728</v>
      </c>
    </row>
    <row r="2187" customFormat="false" ht="22.35" hidden="false" customHeight="false" outlineLevel="0" collapsed="false">
      <c r="A2187" s="6" t="s">
        <v>3709</v>
      </c>
      <c r="B2187" s="7" t="s">
        <v>1392</v>
      </c>
      <c r="C2187" s="17" t="n">
        <v>484</v>
      </c>
      <c r="D2187" s="18" t="n">
        <v>-0.000836187854370162</v>
      </c>
      <c r="E2187" s="18" t="n">
        <v>0.000112312849472411</v>
      </c>
      <c r="F2187" s="18" t="n">
        <v>-0.000801443923905749</v>
      </c>
      <c r="G2187" s="18" t="n">
        <v>0.000131885930056843</v>
      </c>
      <c r="H2187" s="16" t="n">
        <v>2.846249155623</v>
      </c>
      <c r="I2187" s="17" t="n">
        <v>171.565313970649</v>
      </c>
      <c r="J2187" s="16" t="n">
        <v>0.0049633630802594</v>
      </c>
      <c r="K2187" s="16" t="n">
        <v>0.00559423052229128</v>
      </c>
      <c r="L2187" s="16" t="n">
        <v>0.269334064637242</v>
      </c>
      <c r="M2187" s="16" t="n">
        <v>0.579389574759945</v>
      </c>
      <c r="N2187" s="16" t="n">
        <v>0.0821313488644066</v>
      </c>
      <c r="O2187" s="16" t="n">
        <v>0.101938412349803</v>
      </c>
      <c r="P2187" s="34" t="b">
        <f aca="false">TRUE()</f>
        <v>1</v>
      </c>
      <c r="Q2187" s="18" t="n">
        <v>2.62114690254324E-005</v>
      </c>
    </row>
    <row r="2188" customFormat="false" ht="22.35" hidden="false" customHeight="false" outlineLevel="0" collapsed="false">
      <c r="A2188" s="6" t="s">
        <v>3710</v>
      </c>
      <c r="B2188" s="7" t="s">
        <v>1392</v>
      </c>
      <c r="C2188" s="17" t="n">
        <v>485</v>
      </c>
      <c r="D2188" s="18" t="n">
        <v>-0.000787978201227812</v>
      </c>
      <c r="E2188" s="18" t="n">
        <v>0.000114959630453221</v>
      </c>
      <c r="F2188" s="18" t="n">
        <v>-0.000742763175368327</v>
      </c>
      <c r="G2188" s="18" t="n">
        <v>0.00014080600015754</v>
      </c>
      <c r="H2188" s="16" t="n">
        <v>3.5848473121532</v>
      </c>
      <c r="I2188" s="17" t="n">
        <v>177.666452379045</v>
      </c>
      <c r="J2188" s="18" t="n">
        <v>0.000435599340394317</v>
      </c>
      <c r="K2188" s="18" t="n">
        <v>0.000505378043789884</v>
      </c>
      <c r="L2188" s="16" t="n">
        <v>0.329984212316739</v>
      </c>
      <c r="M2188" s="16" t="n">
        <v>0.593964334705076</v>
      </c>
      <c r="N2188" s="16" t="n">
        <v>0.0372713336865869</v>
      </c>
      <c r="O2188" s="16" t="n">
        <v>0.109781461602183</v>
      </c>
      <c r="P2188" s="34" t="b">
        <f aca="false">TRUE()</f>
        <v>1</v>
      </c>
      <c r="Q2188" s="18" t="n">
        <v>0.000118362338241856</v>
      </c>
    </row>
    <row r="2189" customFormat="false" ht="22.35" hidden="false" customHeight="false" outlineLevel="0" collapsed="false">
      <c r="A2189" s="6" t="s">
        <v>3711</v>
      </c>
      <c r="B2189" s="7" t="s">
        <v>1392</v>
      </c>
      <c r="C2189" s="17" t="n">
        <v>486</v>
      </c>
      <c r="D2189" s="18" t="n">
        <v>-0.000736835165560686</v>
      </c>
      <c r="E2189" s="18" t="n">
        <v>0.000120655152371285</v>
      </c>
      <c r="F2189" s="18" t="n">
        <v>-0.000678707559312557</v>
      </c>
      <c r="G2189" s="18" t="n">
        <v>0.000155426618125033</v>
      </c>
      <c r="H2189" s="16" t="n">
        <v>4.33825327145184</v>
      </c>
      <c r="I2189" s="17" t="n">
        <v>185.747899744518</v>
      </c>
      <c r="J2189" s="18" t="n">
        <v>2.35398431967365E-005</v>
      </c>
      <c r="K2189" s="18" t="n">
        <v>2.89624516058276E-005</v>
      </c>
      <c r="L2189" s="16" t="n">
        <v>0.386489033306659</v>
      </c>
      <c r="M2189" s="16" t="n">
        <v>0.605658436213992</v>
      </c>
      <c r="N2189" s="16" t="n">
        <v>0.0199146113385564</v>
      </c>
      <c r="O2189" s="16" t="n">
        <v>0.123918414458581</v>
      </c>
      <c r="P2189" s="34" t="b">
        <f aca="false">TRUE()</f>
        <v>1</v>
      </c>
      <c r="Q2189" s="18" t="n">
        <v>0.000326031773619493</v>
      </c>
    </row>
    <row r="2190" customFormat="false" ht="22.35" hidden="false" customHeight="false" outlineLevel="0" collapsed="false">
      <c r="A2190" s="6" t="s">
        <v>3712</v>
      </c>
      <c r="B2190" s="7" t="s">
        <v>1392</v>
      </c>
      <c r="C2190" s="17" t="n">
        <v>487</v>
      </c>
      <c r="D2190" s="18" t="n">
        <v>-0.000679150843382163</v>
      </c>
      <c r="E2190" s="18" t="n">
        <v>0.000129667822457141</v>
      </c>
      <c r="F2190" s="18" t="n">
        <v>-0.000607843664992595</v>
      </c>
      <c r="G2190" s="18" t="n">
        <v>0.000175842029897875</v>
      </c>
      <c r="H2190" s="16" t="n">
        <v>4.88654292464873</v>
      </c>
      <c r="I2190" s="17" t="n">
        <v>194.948387399299</v>
      </c>
      <c r="J2190" s="18" t="n">
        <v>2.13650566068696E-006</v>
      </c>
      <c r="K2190" s="18" t="n">
        <v>2.79259795018925E-006</v>
      </c>
      <c r="L2190" s="16" t="n">
        <v>0.421277317475066</v>
      </c>
      <c r="M2190" s="16" t="n">
        <v>0.614780521262003</v>
      </c>
      <c r="N2190" s="16" t="n">
        <v>0.014894878692589</v>
      </c>
      <c r="O2190" s="16" t="n">
        <v>0.142558585477788</v>
      </c>
      <c r="P2190" s="34" t="b">
        <f aca="false">TRUE()</f>
        <v>1</v>
      </c>
      <c r="Q2190" s="18" t="n">
        <v>0.000123652580458509</v>
      </c>
    </row>
    <row r="2191" customFormat="false" ht="22.35" hidden="false" customHeight="false" outlineLevel="0" collapsed="false">
      <c r="A2191" s="6" t="s">
        <v>3713</v>
      </c>
      <c r="B2191" s="7" t="s">
        <v>1392</v>
      </c>
      <c r="C2191" s="17" t="n">
        <v>488</v>
      </c>
      <c r="D2191" s="18" t="n">
        <v>-0.00061455839239688</v>
      </c>
      <c r="E2191" s="18" t="n">
        <v>0.000141285520330867</v>
      </c>
      <c r="F2191" s="18" t="n">
        <v>-0.000529575174004641</v>
      </c>
      <c r="G2191" s="18" t="n">
        <v>0.000200766803584621</v>
      </c>
      <c r="H2191" s="16" t="n">
        <v>5.27578723227766</v>
      </c>
      <c r="I2191" s="17" t="n">
        <v>204.261302873767</v>
      </c>
      <c r="J2191" s="18" t="n">
        <v>3.36014259756166E-007</v>
      </c>
      <c r="K2191" s="18" t="n">
        <v>4.64046315470246E-007</v>
      </c>
      <c r="L2191" s="16" t="n">
        <v>0.441667641583386</v>
      </c>
      <c r="M2191" s="16" t="n">
        <v>0.624399862825789</v>
      </c>
      <c r="N2191" s="16" t="n">
        <v>0.0136481940440973</v>
      </c>
      <c r="O2191" s="16" t="n">
        <v>0.160476300428626</v>
      </c>
      <c r="P2191" s="34" t="b">
        <f aca="false">TRUE()</f>
        <v>1</v>
      </c>
      <c r="Q2191" s="18" t="n">
        <v>0.000210347597613852</v>
      </c>
    </row>
    <row r="2192" customFormat="false" ht="22.35" hidden="false" customHeight="false" outlineLevel="0" collapsed="false">
      <c r="A2192" s="6" t="s">
        <v>3714</v>
      </c>
      <c r="B2192" s="7" t="s">
        <v>1392</v>
      </c>
      <c r="C2192" s="17" t="n">
        <v>489</v>
      </c>
      <c r="D2192" s="18" t="n">
        <v>-0.00054379936391474</v>
      </c>
      <c r="E2192" s="18" t="n">
        <v>0.000156264460954758</v>
      </c>
      <c r="F2192" s="18" t="n">
        <v>-0.000443750897757918</v>
      </c>
      <c r="G2192" s="18" t="n">
        <v>0.000229408333893278</v>
      </c>
      <c r="H2192" s="16" t="n">
        <v>5.56204689939438</v>
      </c>
      <c r="I2192" s="17" t="n">
        <v>211.330868626403</v>
      </c>
      <c r="J2192" s="18" t="n">
        <v>8.00933882456255E-008</v>
      </c>
      <c r="K2192" s="18" t="n">
        <v>1.13249594964002E-007</v>
      </c>
      <c r="L2192" s="16" t="n">
        <v>0.456336952780312</v>
      </c>
      <c r="M2192" s="16" t="n">
        <v>0.632013031550069</v>
      </c>
      <c r="N2192" s="16" t="n">
        <v>0.0131473212871986</v>
      </c>
      <c r="O2192" s="16" t="n">
        <v>0.175523248410995</v>
      </c>
      <c r="P2192" s="34" t="b">
        <f aca="false">TRUE()</f>
        <v>1</v>
      </c>
      <c r="Q2192" s="18" t="n">
        <v>0.000365643394547646</v>
      </c>
    </row>
    <row r="2193" customFormat="false" ht="22.35" hidden="false" customHeight="false" outlineLevel="0" collapsed="false">
      <c r="A2193" s="6" t="s">
        <v>3715</v>
      </c>
      <c r="B2193" s="7" t="s">
        <v>1392</v>
      </c>
      <c r="C2193" s="17" t="n">
        <v>490</v>
      </c>
      <c r="D2193" s="18" t="n">
        <v>-0.000471959412640326</v>
      </c>
      <c r="E2193" s="18" t="n">
        <v>0.000174504072446633</v>
      </c>
      <c r="F2193" s="18" t="n">
        <v>-0.000356099603441825</v>
      </c>
      <c r="G2193" s="18" t="n">
        <v>0.000261014923425497</v>
      </c>
      <c r="H2193" s="16" t="n">
        <v>5.73504140492965</v>
      </c>
      <c r="I2193" s="17" t="n">
        <v>215.608929557018</v>
      </c>
      <c r="J2193" s="18" t="n">
        <v>3.26879073473555E-008</v>
      </c>
      <c r="K2193" s="18" t="n">
        <v>4.70860171785925E-008</v>
      </c>
      <c r="L2193" s="16" t="n">
        <v>0.465183549555278</v>
      </c>
      <c r="M2193" s="16" t="n">
        <v>0.636642661179698</v>
      </c>
      <c r="N2193" s="16" t="n">
        <v>0.0133089014083785</v>
      </c>
      <c r="O2193" s="16" t="n">
        <v>0.188132529672087</v>
      </c>
      <c r="P2193" s="34" t="b">
        <f aca="false">TRUE()</f>
        <v>1</v>
      </c>
      <c r="Q2193" s="18" t="n">
        <v>0.000194252535469856</v>
      </c>
    </row>
    <row r="2194" customFormat="false" ht="22.35" hidden="false" customHeight="false" outlineLevel="0" collapsed="false">
      <c r="A2194" s="6" t="s">
        <v>3716</v>
      </c>
      <c r="B2194" s="7" t="s">
        <v>1392</v>
      </c>
      <c r="C2194" s="17" t="n">
        <v>491</v>
      </c>
      <c r="D2194" s="18" t="n">
        <v>-0.000400834315993915</v>
      </c>
      <c r="E2194" s="18" t="n">
        <v>0.000194645326162317</v>
      </c>
      <c r="F2194" s="18" t="n">
        <v>-0.000269132558818542</v>
      </c>
      <c r="G2194" s="18" t="n">
        <v>0.000294741994840984</v>
      </c>
      <c r="H2194" s="16" t="n">
        <v>5.82227369126617</v>
      </c>
      <c r="I2194" s="17" t="n">
        <v>218.518416258345</v>
      </c>
      <c r="J2194" s="18" t="n">
        <v>2.05475925720263E-008</v>
      </c>
      <c r="K2194" s="18" t="n">
        <v>2.98051412701534E-008</v>
      </c>
      <c r="L2194" s="16" t="n">
        <v>0.468744965661234</v>
      </c>
      <c r="M2194" s="16" t="n">
        <v>0.638443072702332</v>
      </c>
      <c r="N2194" s="16" t="n">
        <v>0.0139920812886506</v>
      </c>
      <c r="O2194" s="16" t="n">
        <v>0.197918779540564</v>
      </c>
      <c r="P2194" s="34" t="b">
        <f aca="false">TRUE()</f>
        <v>1</v>
      </c>
      <c r="Q2194" s="18" t="n">
        <v>0.0001301977823621</v>
      </c>
    </row>
    <row r="2195" customFormat="false" ht="22.35" hidden="false" customHeight="false" outlineLevel="0" collapsed="false">
      <c r="A2195" s="6" t="s">
        <v>3717</v>
      </c>
      <c r="B2195" s="7" t="s">
        <v>1392</v>
      </c>
      <c r="C2195" s="17" t="n">
        <v>492</v>
      </c>
      <c r="D2195" s="18" t="n">
        <v>-0.000323526038685131</v>
      </c>
      <c r="E2195" s="18" t="n">
        <v>0.000217576038312178</v>
      </c>
      <c r="F2195" s="18" t="n">
        <v>-0.000177170723558821</v>
      </c>
      <c r="G2195" s="18" t="n">
        <v>0.000330325306867053</v>
      </c>
      <c r="H2195" s="16" t="n">
        <v>5.78343263987313</v>
      </c>
      <c r="I2195" s="17" t="n">
        <v>219.145556270641</v>
      </c>
      <c r="J2195" s="18" t="n">
        <v>2.50350652842983E-008</v>
      </c>
      <c r="K2195" s="18" t="n">
        <v>3.620052994071E-008</v>
      </c>
      <c r="L2195" s="16" t="n">
        <v>0.464883097453529</v>
      </c>
      <c r="M2195" s="16" t="n">
        <v>0.639026063100137</v>
      </c>
      <c r="N2195" s="16" t="n">
        <v>0.0156393874236213</v>
      </c>
      <c r="O2195" s="16" t="n">
        <v>0.203834641113154</v>
      </c>
      <c r="P2195" s="34" t="b">
        <f aca="false">TRUE()</f>
        <v>1</v>
      </c>
      <c r="Q2195" s="18" t="n">
        <v>0.000123840850544227</v>
      </c>
    </row>
    <row r="2196" customFormat="false" ht="22.35" hidden="false" customHeight="false" outlineLevel="0" collapsed="false">
      <c r="A2196" s="6" t="s">
        <v>3718</v>
      </c>
      <c r="B2196" s="7" t="s">
        <v>1392</v>
      </c>
      <c r="C2196" s="17" t="n">
        <v>493</v>
      </c>
      <c r="D2196" s="18" t="n">
        <v>-0.000238260779057109</v>
      </c>
      <c r="E2196" s="18" t="n">
        <v>0.000242903093520556</v>
      </c>
      <c r="F2196" s="18" t="n">
        <v>-7.68427600565809E-005</v>
      </c>
      <c r="G2196" s="18" t="n">
        <v>0.000367106274812438</v>
      </c>
      <c r="H2196" s="16" t="n">
        <v>5.72173209997238</v>
      </c>
      <c r="I2196" s="17" t="n">
        <v>218.055971827852</v>
      </c>
      <c r="J2196" s="18" t="n">
        <v>3.45632143808259E-008</v>
      </c>
      <c r="K2196" s="18" t="n">
        <v>4.97528059939047E-008</v>
      </c>
      <c r="L2196" s="16" t="n">
        <v>0.461190422649715</v>
      </c>
      <c r="M2196" s="16" t="n">
        <v>0.638734567901235</v>
      </c>
      <c r="N2196" s="16" t="n">
        <v>0.0170857079885958</v>
      </c>
      <c r="O2196" s="16" t="n">
        <v>0.208151039492576</v>
      </c>
      <c r="P2196" s="34" t="b">
        <f aca="false">TRUE()</f>
        <v>1</v>
      </c>
      <c r="Q2196" s="18" t="n">
        <v>7.96358008367812E-005</v>
      </c>
    </row>
    <row r="2197" customFormat="false" ht="22.35" hidden="false" customHeight="false" outlineLevel="0" collapsed="false">
      <c r="A2197" s="6" t="s">
        <v>3719</v>
      </c>
      <c r="B2197" s="7" t="s">
        <v>1392</v>
      </c>
      <c r="C2197" s="17" t="n">
        <v>494</v>
      </c>
      <c r="D2197" s="18" t="n">
        <v>-0.000145769949076388</v>
      </c>
      <c r="E2197" s="18" t="n">
        <v>0.000269220463178199</v>
      </c>
      <c r="F2197" s="18" t="n">
        <v>3.13342743544264E-005</v>
      </c>
      <c r="G2197" s="18" t="n">
        <v>0.000404910034871541</v>
      </c>
      <c r="H2197" s="16" t="n">
        <v>5.67268030595852</v>
      </c>
      <c r="I2197" s="17" t="n">
        <v>216.902581986808</v>
      </c>
      <c r="J2197" s="18" t="n">
        <v>4.46411861171141E-008</v>
      </c>
      <c r="K2197" s="18" t="n">
        <v>6.38610556311698E-008</v>
      </c>
      <c r="L2197" s="16" t="n">
        <v>0.458586340552794</v>
      </c>
      <c r="M2197" s="16" t="n">
        <v>0.638803155006859</v>
      </c>
      <c r="N2197" s="16" t="n">
        <v>0.0181898538952618</v>
      </c>
      <c r="O2197" s="16" t="n">
        <v>0.211483327130729</v>
      </c>
      <c r="P2197" s="34" t="b">
        <f aca="false">TRUE()</f>
        <v>1</v>
      </c>
      <c r="Q2197" s="18" t="n">
        <v>0.000139473047912493</v>
      </c>
    </row>
    <row r="2198" customFormat="false" ht="22.35" hidden="false" customHeight="false" outlineLevel="0" collapsed="false">
      <c r="A2198" s="6" t="s">
        <v>3720</v>
      </c>
      <c r="B2198" s="7" t="s">
        <v>1392</v>
      </c>
      <c r="C2198" s="17" t="n">
        <v>495</v>
      </c>
      <c r="D2198" s="18" t="n">
        <v>-5.00787919262602E-005</v>
      </c>
      <c r="E2198" s="18" t="n">
        <v>0.000296284398019242</v>
      </c>
      <c r="F2198" s="18" t="n">
        <v>0.000142238556786417</v>
      </c>
      <c r="G2198" s="18" t="n">
        <v>0.000443761685868303</v>
      </c>
      <c r="H2198" s="16" t="n">
        <v>5.60452934111815</v>
      </c>
      <c r="I2198" s="17" t="n">
        <v>215.922068753694</v>
      </c>
      <c r="J2198" s="18" t="n">
        <v>6.33248462639157E-008</v>
      </c>
      <c r="K2198" s="18" t="n">
        <v>8.99993534230308E-008</v>
      </c>
      <c r="L2198" s="16" t="n">
        <v>0.454226901414476</v>
      </c>
      <c r="M2198" s="16" t="n">
        <v>0.636745541838135</v>
      </c>
      <c r="N2198" s="16" t="n">
        <v>0.0193908735597075</v>
      </c>
      <c r="O2198" s="16" t="n">
        <v>0.212234936737964</v>
      </c>
      <c r="P2198" s="34" t="b">
        <f aca="false">TRUE()</f>
        <v>1</v>
      </c>
      <c r="Q2198" s="18" t="n">
        <v>7.67590971242656E-005</v>
      </c>
    </row>
    <row r="2199" customFormat="false" ht="22.35" hidden="false" customHeight="false" outlineLevel="0" collapsed="false">
      <c r="A2199" s="6" t="s">
        <v>3721</v>
      </c>
      <c r="B2199" s="7" t="s">
        <v>1392</v>
      </c>
      <c r="C2199" s="17" t="n">
        <v>496</v>
      </c>
      <c r="D2199" s="18" t="n">
        <v>5.30042281498965E-005</v>
      </c>
      <c r="E2199" s="18" t="n">
        <v>0.000325627888486076</v>
      </c>
      <c r="F2199" s="18" t="n">
        <v>0.000259569982194466</v>
      </c>
      <c r="G2199" s="18" t="n">
        <v>0.000483196255344802</v>
      </c>
      <c r="H2199" s="16" t="n">
        <v>5.49299364507917</v>
      </c>
      <c r="I2199" s="17" t="n">
        <v>213.76433127632</v>
      </c>
      <c r="J2199" s="18" t="n">
        <v>1.1171156707207E-007</v>
      </c>
      <c r="K2199" s="18" t="n">
        <v>1.57260177526828E-007</v>
      </c>
      <c r="L2199" s="16" t="n">
        <v>0.447721305337912</v>
      </c>
      <c r="M2199" s="16" t="n">
        <v>0.633401920438958</v>
      </c>
      <c r="N2199" s="16" t="n">
        <v>0.0210101116387617</v>
      </c>
      <c r="O2199" s="16" t="n">
        <v>0.211912458061308</v>
      </c>
      <c r="P2199" s="34" t="b">
        <f aca="false">TRUE()</f>
        <v>1</v>
      </c>
      <c r="Q2199" s="18" t="n">
        <v>0.000134332800161986</v>
      </c>
    </row>
    <row r="2200" customFormat="false" ht="22.35" hidden="false" customHeight="false" outlineLevel="0" collapsed="false">
      <c r="A2200" s="6" t="s">
        <v>3722</v>
      </c>
      <c r="B2200" s="7" t="s">
        <v>1392</v>
      </c>
      <c r="C2200" s="17" t="n">
        <v>497</v>
      </c>
      <c r="D2200" s="18" t="n">
        <v>0.000164686998095822</v>
      </c>
      <c r="E2200" s="18" t="n">
        <v>0.000356694556867906</v>
      </c>
      <c r="F2200" s="18" t="n">
        <v>0.000384910323474368</v>
      </c>
      <c r="G2200" s="18" t="n">
        <v>0.000522662352757429</v>
      </c>
      <c r="H2200" s="16" t="n">
        <v>5.36659973625821</v>
      </c>
      <c r="I2200" s="17" t="n">
        <v>210.905559423339</v>
      </c>
      <c r="J2200" s="18" t="n">
        <v>2.10609680821739E-007</v>
      </c>
      <c r="K2200" s="18" t="n">
        <v>2.9329871658061E-007</v>
      </c>
      <c r="L2200" s="16" t="n">
        <v>0.440815497619981</v>
      </c>
      <c r="M2200" s="16" t="n">
        <v>0.631361454046639</v>
      </c>
      <c r="N2200" s="16" t="n">
        <v>0.0227613961015559</v>
      </c>
      <c r="O2200" s="16" t="n">
        <v>0.211143223221108</v>
      </c>
      <c r="P2200" s="34" t="b">
        <f aca="false">TRUE()</f>
        <v>1</v>
      </c>
      <c r="Q2200" s="18" t="n">
        <v>9.43638775786881E-005</v>
      </c>
    </row>
    <row r="2201" customFormat="false" ht="22.35" hidden="false" customHeight="false" outlineLevel="0" collapsed="false">
      <c r="A2201" s="6" t="s">
        <v>3723</v>
      </c>
      <c r="B2201" s="7" t="s">
        <v>1392</v>
      </c>
      <c r="C2201" s="17" t="n">
        <v>498</v>
      </c>
      <c r="D2201" s="18" t="n">
        <v>0.000284157537179772</v>
      </c>
      <c r="E2201" s="18" t="n">
        <v>0.0003884350892626</v>
      </c>
      <c r="F2201" s="18" t="n">
        <v>0.000517010473542336</v>
      </c>
      <c r="G2201" s="18" t="n">
        <v>0.000561686624965224</v>
      </c>
      <c r="H2201" s="16" t="n">
        <v>5.2312660853984</v>
      </c>
      <c r="I2201" s="17" t="n">
        <v>207.986431143938</v>
      </c>
      <c r="J2201" s="18" t="n">
        <v>4.09614424251064E-007</v>
      </c>
      <c r="K2201" s="18" t="n">
        <v>5.61579075203804E-007</v>
      </c>
      <c r="L2201" s="16" t="n">
        <v>0.433221387547871</v>
      </c>
      <c r="M2201" s="16" t="n">
        <v>0.628429355281207</v>
      </c>
      <c r="N2201" s="16" t="n">
        <v>0.0247687862800034</v>
      </c>
      <c r="O2201" s="16" t="n">
        <v>0.209673510290899</v>
      </c>
      <c r="P2201" s="34" t="b">
        <f aca="false">TRUE()</f>
        <v>1</v>
      </c>
      <c r="Q2201" s="18" t="n">
        <v>0.000181005113715315</v>
      </c>
    </row>
    <row r="2202" customFormat="false" ht="22.35" hidden="false" customHeight="false" outlineLevel="0" collapsed="false">
      <c r="A2202" s="6" t="s">
        <v>3724</v>
      </c>
      <c r="B2202" s="7" t="s">
        <v>1392</v>
      </c>
      <c r="C2202" s="17" t="n">
        <v>499</v>
      </c>
      <c r="D2202" s="18" t="n">
        <v>0.000407975419330499</v>
      </c>
      <c r="E2202" s="18" t="n">
        <v>0.000421117444858702</v>
      </c>
      <c r="F2202" s="18" t="n">
        <v>0.000652512851855728</v>
      </c>
      <c r="G2202" s="18" t="n">
        <v>0.000600411459812122</v>
      </c>
      <c r="H2202" s="16" t="n">
        <v>5.08833059633478</v>
      </c>
      <c r="I2202" s="17" t="n">
        <v>204.963735393656</v>
      </c>
      <c r="J2202" s="18" t="n">
        <v>8.14663102884143E-007</v>
      </c>
      <c r="K2202" s="18" t="n">
        <v>1.10161351481564E-006</v>
      </c>
      <c r="L2202" s="16" t="n">
        <v>0.425089344598009</v>
      </c>
      <c r="M2202" s="16" t="n">
        <v>0.624502743484225</v>
      </c>
      <c r="N2202" s="16" t="n">
        <v>0.0267817510150618</v>
      </c>
      <c r="O2202" s="16" t="n">
        <v>0.206801720714336</v>
      </c>
      <c r="P2202" s="34" t="b">
        <f aca="false">TRUE()</f>
        <v>1</v>
      </c>
      <c r="Q2202" s="18" t="n">
        <v>3.95061728395062E-005</v>
      </c>
    </row>
    <row r="2203" customFormat="false" ht="22.35" hidden="false" customHeight="false" outlineLevel="0" collapsed="false">
      <c r="A2203" s="6" t="s">
        <v>3725</v>
      </c>
      <c r="B2203" s="7" t="s">
        <v>1392</v>
      </c>
      <c r="C2203" s="17" t="n">
        <v>500</v>
      </c>
      <c r="D2203" s="18" t="n">
        <v>0.000536986504232642</v>
      </c>
      <c r="E2203" s="18" t="n">
        <v>0.000454492490232355</v>
      </c>
      <c r="F2203" s="18" t="n">
        <v>0.000791546770090212</v>
      </c>
      <c r="G2203" s="18" t="n">
        <v>0.000638821577001817</v>
      </c>
      <c r="H2203" s="16" t="n">
        <v>4.92798127719049</v>
      </c>
      <c r="I2203" s="17" t="n">
        <v>202.001645384579</v>
      </c>
      <c r="J2203" s="18" t="n">
        <v>1.72757997334762E-006</v>
      </c>
      <c r="K2203" s="18" t="n">
        <v>2.27529574401543E-006</v>
      </c>
      <c r="L2203" s="16" t="n">
        <v>0.415371502628872</v>
      </c>
      <c r="M2203" s="16" t="n">
        <v>0.620541838134431</v>
      </c>
      <c r="N2203" s="16" t="n">
        <v>0.0291003336508976</v>
      </c>
      <c r="O2203" s="16" t="n">
        <v>0.203509492403835</v>
      </c>
      <c r="P2203" s="34" t="b">
        <f aca="false">TRUE()</f>
        <v>1</v>
      </c>
      <c r="Q2203" s="18" t="n">
        <v>0.000138517088375145</v>
      </c>
    </row>
    <row r="2204" customFormat="false" ht="22.35" hidden="false" customHeight="false" outlineLevel="0" collapsed="false">
      <c r="A2204" s="6" t="s">
        <v>3726</v>
      </c>
      <c r="B2204" s="7" t="s">
        <v>1392</v>
      </c>
      <c r="C2204" s="17" t="n">
        <v>501</v>
      </c>
      <c r="D2204" s="18" t="n">
        <v>0.000677347998011247</v>
      </c>
      <c r="E2204" s="18" t="n">
        <v>0.000488741950214839</v>
      </c>
      <c r="F2204" s="18" t="n">
        <v>0.000938462654778707</v>
      </c>
      <c r="G2204" s="18" t="n">
        <v>0.000676918014233134</v>
      </c>
      <c r="H2204" s="16" t="n">
        <v>4.72007955938227</v>
      </c>
      <c r="I2204" s="17" t="n">
        <v>199.036308977257</v>
      </c>
      <c r="J2204" s="18" t="n">
        <v>4.43823913007319E-006</v>
      </c>
      <c r="K2204" s="18" t="n">
        <v>5.67427368755507E-006</v>
      </c>
      <c r="L2204" s="16" t="n">
        <v>0.401540094776651</v>
      </c>
      <c r="M2204" s="16" t="n">
        <v>0.61431755829904</v>
      </c>
      <c r="N2204" s="16" t="n">
        <v>0.0327413714368098</v>
      </c>
      <c r="O2204" s="16" t="n">
        <v>0.199988730953464</v>
      </c>
      <c r="P2204" s="34" t="b">
        <f aca="false">TRUE()</f>
        <v>1</v>
      </c>
      <c r="Q2204" s="18" t="n">
        <v>2.46913580246914E-005</v>
      </c>
    </row>
    <row r="2205" customFormat="false" ht="22.35" hidden="false" customHeight="false" outlineLevel="0" collapsed="false">
      <c r="A2205" s="6" t="s">
        <v>3727</v>
      </c>
      <c r="B2205" s="7" t="s">
        <v>1392</v>
      </c>
      <c r="C2205" s="17" t="n">
        <v>502</v>
      </c>
      <c r="D2205" s="18" t="n">
        <v>0.000831827298102041</v>
      </c>
      <c r="E2205" s="18" t="n">
        <v>0.000523944878175046</v>
      </c>
      <c r="F2205" s="16" t="n">
        <v>0.00109671736362709</v>
      </c>
      <c r="G2205" s="18" t="n">
        <v>0.000714465745555706</v>
      </c>
      <c r="H2205" s="16" t="n">
        <v>4.48571150613094</v>
      </c>
      <c r="I2205" s="17" t="n">
        <v>196.00310883774</v>
      </c>
      <c r="J2205" s="18" t="n">
        <v>1.23654004254407E-005</v>
      </c>
      <c r="K2205" s="18" t="n">
        <v>1.53964631759912E-005</v>
      </c>
      <c r="L2205" s="16" t="n">
        <v>0.385367386398555</v>
      </c>
      <c r="M2205" s="16" t="n">
        <v>0.608213305898491</v>
      </c>
      <c r="N2205" s="16" t="n">
        <v>0.0383481264939361</v>
      </c>
      <c r="O2205" s="16" t="n">
        <v>0.195715822727443</v>
      </c>
      <c r="P2205" s="34" t="b">
        <f aca="false">TRUE()</f>
        <v>1</v>
      </c>
      <c r="Q2205" s="18" t="n">
        <v>9.24639917695473E-005</v>
      </c>
    </row>
    <row r="2206" customFormat="false" ht="22.35" hidden="false" customHeight="false" outlineLevel="0" collapsed="false">
      <c r="A2206" s="6" t="s">
        <v>3728</v>
      </c>
      <c r="B2206" s="7" t="s">
        <v>1392</v>
      </c>
      <c r="C2206" s="17" t="n">
        <v>503</v>
      </c>
      <c r="D2206" s="18" t="n">
        <v>0.000995315283181763</v>
      </c>
      <c r="E2206" s="18" t="n">
        <v>0.000558933357298452</v>
      </c>
      <c r="F2206" s="16" t="n">
        <v>0.0012639246687348</v>
      </c>
      <c r="G2206" s="18" t="n">
        <v>0.000751454713889524</v>
      </c>
      <c r="H2206" s="16" t="n">
        <v>4.28019194159538</v>
      </c>
      <c r="I2206" s="17" t="n">
        <v>193.330129752522</v>
      </c>
      <c r="J2206" s="18" t="n">
        <v>2.93666898022233E-005</v>
      </c>
      <c r="K2206" s="18" t="n">
        <v>3.60034749421644E-005</v>
      </c>
      <c r="L2206" s="16" t="n">
        <v>0.371029026919898</v>
      </c>
      <c r="M2206" s="16" t="n">
        <v>0.602503429355281</v>
      </c>
      <c r="N2206" s="16" t="n">
        <v>0.0443708947665377</v>
      </c>
      <c r="O2206" s="16" t="n">
        <v>0.191417852046265</v>
      </c>
      <c r="P2206" s="34" t="b">
        <f aca="false">TRUE()</f>
        <v>1</v>
      </c>
      <c r="Q2206" s="18" t="n">
        <v>8.71335836123868E-005</v>
      </c>
    </row>
    <row r="2207" customFormat="false" ht="22.35" hidden="false" customHeight="false" outlineLevel="0" collapsed="false">
      <c r="A2207" s="6" t="s">
        <v>3729</v>
      </c>
      <c r="B2207" s="7" t="s">
        <v>1392</v>
      </c>
      <c r="C2207" s="17" t="n">
        <v>504</v>
      </c>
      <c r="D2207" s="16" t="n">
        <v>0.00117098538318327</v>
      </c>
      <c r="E2207" s="18" t="n">
        <v>0.000594396855407606</v>
      </c>
      <c r="F2207" s="16" t="n">
        <v>0.00144145448953266</v>
      </c>
      <c r="G2207" s="18" t="n">
        <v>0.000787420045150607</v>
      </c>
      <c r="H2207" s="16" t="n">
        <v>4.06843704158281</v>
      </c>
      <c r="I2207" s="17" t="n">
        <v>190.630542277923</v>
      </c>
      <c r="J2207" s="18" t="n">
        <v>6.92455142050179E-005</v>
      </c>
      <c r="K2207" s="18" t="n">
        <v>8.20819434306839E-005</v>
      </c>
      <c r="L2207" s="16" t="n">
        <v>0.356006233201981</v>
      </c>
      <c r="M2207" s="16" t="n">
        <v>0.597462277091907</v>
      </c>
      <c r="N2207" s="16" t="n">
        <v>0.0520227080001001</v>
      </c>
      <c r="O2207" s="16" t="n">
        <v>0.187438239972376</v>
      </c>
      <c r="P2207" s="34" t="b">
        <f aca="false">TRUE()</f>
        <v>1</v>
      </c>
      <c r="Q2207" s="18" t="n">
        <v>0.000186910272459274</v>
      </c>
    </row>
    <row r="2208" customFormat="false" ht="22.35" hidden="false" customHeight="false" outlineLevel="0" collapsed="false">
      <c r="A2208" s="6" t="s">
        <v>3730</v>
      </c>
      <c r="B2208" s="7" t="s">
        <v>1392</v>
      </c>
      <c r="C2208" s="17" t="n">
        <v>505</v>
      </c>
      <c r="D2208" s="16" t="n">
        <v>0.00135946741115719</v>
      </c>
      <c r="E2208" s="18" t="n">
        <v>0.000630010394254577</v>
      </c>
      <c r="F2208" s="16" t="n">
        <v>0.00162773953440247</v>
      </c>
      <c r="G2208" s="18" t="n">
        <v>0.000821732381970195</v>
      </c>
      <c r="H2208" s="16" t="n">
        <v>3.82249699342048</v>
      </c>
      <c r="I2208" s="17" t="n">
        <v>187.882383109458</v>
      </c>
      <c r="J2208" s="18" t="n">
        <v>0.00017953513715152</v>
      </c>
      <c r="K2208" s="18" t="n">
        <v>0.000210293767761447</v>
      </c>
      <c r="L2208" s="16" t="n">
        <v>0.3378284469621</v>
      </c>
      <c r="M2208" s="16" t="n">
        <v>0.591460905349794</v>
      </c>
      <c r="N2208" s="16" t="n">
        <v>0.0632819138597789</v>
      </c>
      <c r="O2208" s="16" t="n">
        <v>0.183818064571706</v>
      </c>
      <c r="P2208" s="34" t="b">
        <f aca="false">TRUE()</f>
        <v>1</v>
      </c>
      <c r="Q2208" s="18" t="n">
        <v>0.000258999419324367</v>
      </c>
    </row>
    <row r="2209" customFormat="false" ht="22.35" hidden="false" customHeight="false" outlineLevel="0" collapsed="false">
      <c r="A2209" s="6" t="s">
        <v>3731</v>
      </c>
      <c r="B2209" s="7" t="s">
        <v>1392</v>
      </c>
      <c r="C2209" s="17" t="n">
        <v>506</v>
      </c>
      <c r="D2209" s="16" t="n">
        <v>0.00155781303217016</v>
      </c>
      <c r="E2209" s="18" t="n">
        <v>0.000663659128585259</v>
      </c>
      <c r="F2209" s="16" t="n">
        <v>0.00181840260444098</v>
      </c>
      <c r="G2209" s="18" t="n">
        <v>0.000854582208057529</v>
      </c>
      <c r="H2209" s="16" t="n">
        <v>3.5361675401037</v>
      </c>
      <c r="I2209" s="17" t="n">
        <v>185.68138716006</v>
      </c>
      <c r="J2209" s="18" t="n">
        <v>0.00051265452757606</v>
      </c>
      <c r="K2209" s="18" t="n">
        <v>0.000593449453121519</v>
      </c>
      <c r="L2209" s="16" t="n">
        <v>0.315112092533507</v>
      </c>
      <c r="M2209" s="16" t="n">
        <v>0.583916323731139</v>
      </c>
      <c r="N2209" s="16" t="n">
        <v>0.0813704744666002</v>
      </c>
      <c r="O2209" s="16" t="n">
        <v>0.180445374381678</v>
      </c>
      <c r="P2209" s="34" t="b">
        <f aca="false">TRUE()</f>
        <v>1</v>
      </c>
      <c r="Q2209" s="18" t="n">
        <v>8.65547517021836E-005</v>
      </c>
    </row>
    <row r="2210" customFormat="false" ht="22.35" hidden="false" customHeight="false" outlineLevel="0" collapsed="false">
      <c r="A2210" s="6" t="s">
        <v>3732</v>
      </c>
      <c r="B2210" s="7" t="s">
        <v>1392</v>
      </c>
      <c r="C2210" s="17" t="n">
        <v>507</v>
      </c>
      <c r="D2210" s="16" t="n">
        <v>0.00176369398955475</v>
      </c>
      <c r="E2210" s="18" t="n">
        <v>0.00069709922597785</v>
      </c>
      <c r="F2210" s="16" t="n">
        <v>0.00201195404194647</v>
      </c>
      <c r="G2210" s="18" t="n">
        <v>0.000885900665061074</v>
      </c>
      <c r="H2210" s="16" t="n">
        <v>3.21768244616963</v>
      </c>
      <c r="I2210" s="17" t="n">
        <v>183.48662812571</v>
      </c>
      <c r="J2210" s="16" t="n">
        <v>0.00152792175274966</v>
      </c>
      <c r="K2210" s="16" t="n">
        <v>0.00174439484839369</v>
      </c>
      <c r="L2210" s="16" t="n">
        <v>0.289177861718816</v>
      </c>
      <c r="M2210" s="16" t="n">
        <v>0.576200274348423</v>
      </c>
      <c r="N2210" s="16" t="n">
        <v>0.107727066378542</v>
      </c>
      <c r="O2210" s="16" t="n">
        <v>0.177105679221096</v>
      </c>
      <c r="P2210" s="34" t="b">
        <f aca="false">TRUE()</f>
        <v>1</v>
      </c>
      <c r="Q2210" s="18" t="n">
        <v>4.48559670781893E-005</v>
      </c>
    </row>
    <row r="2211" customFormat="false" ht="22.35" hidden="false" customHeight="false" outlineLevel="0" collapsed="false">
      <c r="A2211" s="6" t="s">
        <v>3733</v>
      </c>
      <c r="B2211" s="7" t="s">
        <v>1392</v>
      </c>
      <c r="C2211" s="17" t="n">
        <v>508</v>
      </c>
      <c r="D2211" s="16" t="n">
        <v>0.00198095105884057</v>
      </c>
      <c r="E2211" s="18" t="n">
        <v>0.000729729386677974</v>
      </c>
      <c r="F2211" s="16" t="n">
        <v>0.00221233000490949</v>
      </c>
      <c r="G2211" s="18" t="n">
        <v>0.000915587993056706</v>
      </c>
      <c r="H2211" s="16" t="n">
        <v>2.87366037366534</v>
      </c>
      <c r="I2211" s="17" t="n">
        <v>181.415324638831</v>
      </c>
      <c r="J2211" s="16" t="n">
        <v>0.00454196413193137</v>
      </c>
      <c r="K2211" s="16" t="n">
        <v>0.00512762544818149</v>
      </c>
      <c r="L2211" s="16" t="n">
        <v>0.260406760711199</v>
      </c>
      <c r="M2211" s="16" t="n">
        <v>0.56812414266118</v>
      </c>
      <c r="N2211" s="16" t="n">
        <v>0.145819798202445</v>
      </c>
      <c r="O2211" s="16" t="n">
        <v>0.174460241705882</v>
      </c>
      <c r="P2211" s="34" t="b">
        <f aca="false">TRUE()</f>
        <v>1</v>
      </c>
      <c r="Q2211" s="18" t="n">
        <v>6.80555555555556E-005</v>
      </c>
    </row>
    <row r="2212" customFormat="false" ht="22.35" hidden="false" customHeight="false" outlineLevel="0" collapsed="false">
      <c r="A2212" s="6" t="s">
        <v>3734</v>
      </c>
      <c r="B2212" s="7" t="s">
        <v>1392</v>
      </c>
      <c r="C2212" s="17" t="n">
        <v>509</v>
      </c>
      <c r="D2212" s="16" t="n">
        <v>0.00221262286003227</v>
      </c>
      <c r="E2212" s="18" t="n">
        <v>0.00076005597101269</v>
      </c>
      <c r="F2212" s="16" t="n">
        <v>0.00242077661609164</v>
      </c>
      <c r="G2212" s="18" t="n">
        <v>0.000943354776940495</v>
      </c>
      <c r="H2212" s="16" t="n">
        <v>2.4884585160919</v>
      </c>
      <c r="I2212" s="17" t="n">
        <v>179.703562201982</v>
      </c>
      <c r="J2212" s="16" t="n">
        <v>0.0137399338715764</v>
      </c>
      <c r="K2212" s="16" t="n">
        <v>0.0153240326705299</v>
      </c>
      <c r="L2212" s="16" t="n">
        <v>0.227093816774544</v>
      </c>
      <c r="M2212" s="16" t="n">
        <v>0.557750342935528</v>
      </c>
      <c r="N2212" s="16" t="n">
        <v>0.204504636633374</v>
      </c>
      <c r="O2212" s="16" t="n">
        <v>0.17311333445494</v>
      </c>
      <c r="P2212" s="34" t="b">
        <f aca="false">TRUE()</f>
        <v>1</v>
      </c>
      <c r="Q2212" s="18" t="n">
        <v>1.84475663402863E-006</v>
      </c>
    </row>
    <row r="2213" customFormat="false" ht="22.35" hidden="false" customHeight="false" outlineLevel="0" collapsed="false">
      <c r="A2213" s="6" t="s">
        <v>3735</v>
      </c>
      <c r="B2213" s="7" t="s">
        <v>1392</v>
      </c>
      <c r="C2213" s="17" t="n">
        <v>510</v>
      </c>
      <c r="D2213" s="16" t="n">
        <v>0.00245264527540635</v>
      </c>
      <c r="E2213" s="18" t="n">
        <v>0.00078729363206287</v>
      </c>
      <c r="F2213" s="16" t="n">
        <v>0.00263249063075885</v>
      </c>
      <c r="G2213" s="18" t="n">
        <v>0.000969055697476597</v>
      </c>
      <c r="H2213" s="16" t="n">
        <v>2.07970068885176</v>
      </c>
      <c r="I2213" s="17" t="n">
        <v>178.415879685904</v>
      </c>
      <c r="J2213" s="16" t="n">
        <v>0.0389825851871893</v>
      </c>
      <c r="K2213" s="16" t="n">
        <v>0.0429802679401794</v>
      </c>
      <c r="L2213" s="16" t="n">
        <v>0.190822941128434</v>
      </c>
      <c r="M2213" s="16" t="n">
        <v>0.547770919067215</v>
      </c>
      <c r="N2213" s="16" t="n">
        <v>0.288642119651832</v>
      </c>
      <c r="O2213" s="16" t="n">
        <v>0.17248917452681</v>
      </c>
      <c r="P2213" s="34" t="b">
        <f aca="false">TRUE()</f>
        <v>1</v>
      </c>
      <c r="Q2213" s="18" t="n">
        <v>0.000177511849647266</v>
      </c>
    </row>
    <row r="2214" customFormat="false" ht="22.35" hidden="false" customHeight="false" outlineLevel="0" collapsed="false">
      <c r="A2214" s="6" t="s">
        <v>3736</v>
      </c>
      <c r="B2214" s="7" t="s">
        <v>1392</v>
      </c>
      <c r="C2214" s="17" t="n">
        <v>511</v>
      </c>
      <c r="D2214" s="16" t="n">
        <v>0.00269837252568986</v>
      </c>
      <c r="E2214" s="18" t="n">
        <v>0.000811617906853607</v>
      </c>
      <c r="F2214" s="16" t="n">
        <v>0.00284523963139756</v>
      </c>
      <c r="G2214" s="18" t="n">
        <v>0.000992383827824254</v>
      </c>
      <c r="H2214" s="16" t="n">
        <v>1.64997931875863</v>
      </c>
      <c r="I2214" s="17" t="n">
        <v>177.406031722014</v>
      </c>
      <c r="J2214" s="16" t="n">
        <v>0.100716559564948</v>
      </c>
      <c r="K2214" s="16" t="n">
        <v>0.109331342452141</v>
      </c>
      <c r="L2214" s="16" t="n">
        <v>0.152050860643804</v>
      </c>
      <c r="M2214" s="16" t="n">
        <v>0.536865569272977</v>
      </c>
      <c r="N2214" s="16" t="n">
        <v>0.402004647708428</v>
      </c>
      <c r="O2214" s="16" t="n">
        <v>0.173076120335722</v>
      </c>
      <c r="P2214" s="34" t="b">
        <f aca="false">FALSE()</f>
        <v>0</v>
      </c>
      <c r="Q2214" s="16"/>
    </row>
    <row r="2215" customFormat="false" ht="22.35" hidden="false" customHeight="false" outlineLevel="0" collapsed="false">
      <c r="A2215" s="6" t="s">
        <v>3737</v>
      </c>
      <c r="B2215" s="7" t="s">
        <v>1392</v>
      </c>
      <c r="C2215" s="17" t="n">
        <v>512</v>
      </c>
      <c r="D2215" s="16" t="n">
        <v>0.00294726046699025</v>
      </c>
      <c r="E2215" s="18" t="n">
        <v>0.000832531435499787</v>
      </c>
      <c r="F2215" s="16" t="n">
        <v>0.00305580860693652</v>
      </c>
      <c r="G2215" s="16" t="n">
        <v>0.00101295791439546</v>
      </c>
      <c r="H2215" s="16" t="n">
        <v>1.1901931291587</v>
      </c>
      <c r="I2215" s="17" t="n">
        <v>176.667068639958</v>
      </c>
      <c r="J2215" s="16" t="n">
        <v>0.235567384007891</v>
      </c>
      <c r="K2215" s="16" t="n">
        <v>0.250346899777912</v>
      </c>
      <c r="L2215" s="16" t="n">
        <v>0.11003311013758</v>
      </c>
      <c r="M2215" s="16" t="n">
        <v>0.524691358024691</v>
      </c>
      <c r="N2215" s="16" t="n">
        <v>0.551426492479756</v>
      </c>
      <c r="O2215" s="16" t="n">
        <v>0.17555163123308</v>
      </c>
      <c r="P2215" s="34" t="b">
        <f aca="false">FALSE()</f>
        <v>0</v>
      </c>
      <c r="Q2215" s="16"/>
    </row>
    <row r="2216" customFormat="false" ht="22.35" hidden="false" customHeight="false" outlineLevel="0" collapsed="false">
      <c r="A2216" s="6" t="s">
        <v>3738</v>
      </c>
      <c r="B2216" s="7" t="s">
        <v>1392</v>
      </c>
      <c r="C2216" s="17" t="n">
        <v>513</v>
      </c>
      <c r="D2216" s="16" t="n">
        <v>0.00319369968529455</v>
      </c>
      <c r="E2216" s="18" t="n">
        <v>0.000848994955773556</v>
      </c>
      <c r="F2216" s="16" t="n">
        <v>0.00325807827303051</v>
      </c>
      <c r="G2216" s="16" t="n">
        <v>0.00103089061800418</v>
      </c>
      <c r="H2216" s="16" t="n">
        <v>0.692521870766344</v>
      </c>
      <c r="I2216" s="17" t="n">
        <v>176.363999850634</v>
      </c>
      <c r="J2216" s="16" t="n">
        <v>0.489520488382566</v>
      </c>
      <c r="K2216" s="16" t="n">
        <v>0.510814691171146</v>
      </c>
      <c r="L2216" s="16" t="n">
        <v>0.0641086506688586</v>
      </c>
      <c r="M2216" s="16" t="n">
        <v>0.510288065843621</v>
      </c>
      <c r="N2216" s="16" t="n">
        <v>0.73807964250292</v>
      </c>
      <c r="O2216" s="16" t="n">
        <v>0.17969991881912</v>
      </c>
      <c r="P2216" s="34" t="b">
        <f aca="false">FALSE()</f>
        <v>0</v>
      </c>
      <c r="Q2216" s="16"/>
    </row>
    <row r="2217" customFormat="false" ht="22.35" hidden="false" customHeight="false" outlineLevel="0" collapsed="false">
      <c r="A2217" s="6" t="s">
        <v>3739</v>
      </c>
      <c r="B2217" s="7" t="s">
        <v>1392</v>
      </c>
      <c r="C2217" s="17" t="n">
        <v>514</v>
      </c>
      <c r="D2217" s="16" t="n">
        <v>0.00343221518994519</v>
      </c>
      <c r="E2217" s="18" t="n">
        <v>0.000860931518202622</v>
      </c>
      <c r="F2217" s="16" t="n">
        <v>0.00344774589622495</v>
      </c>
      <c r="G2217" s="16" t="n">
        <v>0.00104530436902392</v>
      </c>
      <c r="H2217" s="16" t="n">
        <v>0.164750728718114</v>
      </c>
      <c r="I2217" s="17" t="n">
        <v>176.352594022139</v>
      </c>
      <c r="J2217" s="16" t="n">
        <v>0.869328875672189</v>
      </c>
      <c r="K2217" s="16" t="n">
        <v>0.879501422242707</v>
      </c>
      <c r="L2217" s="16" t="n">
        <v>0.0152521920308638</v>
      </c>
      <c r="M2217" s="16" t="n">
        <v>0.50380658436214</v>
      </c>
      <c r="N2217" s="16" t="n">
        <v>0.939441947541634</v>
      </c>
      <c r="O2217" s="16" t="n">
        <v>0.185570540433083</v>
      </c>
      <c r="P2217" s="34" t="b">
        <f aca="false">FALSE()</f>
        <v>0</v>
      </c>
      <c r="Q2217" s="16"/>
    </row>
    <row r="2218" customFormat="false" ht="22.35" hidden="false" customHeight="false" outlineLevel="0" collapsed="false">
      <c r="A2218" s="6" t="s">
        <v>3740</v>
      </c>
      <c r="B2218" s="7" t="s">
        <v>1392</v>
      </c>
      <c r="C2218" s="17" t="n">
        <v>515</v>
      </c>
      <c r="D2218" s="16" t="n">
        <v>0.00365978519619455</v>
      </c>
      <c r="E2218" s="18" t="n">
        <v>0.000868264240286199</v>
      </c>
      <c r="F2218" s="16" t="n">
        <v>0.00362129976544186</v>
      </c>
      <c r="G2218" s="16" t="n">
        <v>0.00105595066628464</v>
      </c>
      <c r="H2218" s="16" t="n">
        <v>-0.404655628835166</v>
      </c>
      <c r="I2218" s="17" t="n">
        <v>176.598654171586</v>
      </c>
      <c r="J2218" s="16" t="n">
        <v>0.686220357092494</v>
      </c>
      <c r="K2218" s="16" t="n">
        <v>0.704033246460779</v>
      </c>
      <c r="L2218" s="16" t="n">
        <v>-0.0374215337305776</v>
      </c>
      <c r="M2218" s="16" t="n">
        <v>0.519393004115226</v>
      </c>
      <c r="N2218" s="16" t="n">
        <v>0.848997089519887</v>
      </c>
      <c r="O2218" s="16" t="n">
        <v>0.193037226067932</v>
      </c>
      <c r="P2218" s="34" t="b">
        <f aca="false">FALSE()</f>
        <v>0</v>
      </c>
      <c r="Q2218" s="16"/>
    </row>
    <row r="2219" customFormat="false" ht="22.35" hidden="false" customHeight="false" outlineLevel="0" collapsed="false">
      <c r="A2219" s="6" t="s">
        <v>3741</v>
      </c>
      <c r="B2219" s="7" t="s">
        <v>1392</v>
      </c>
      <c r="C2219" s="17" t="n">
        <v>516</v>
      </c>
      <c r="D2219" s="16" t="n">
        <v>0.00387167494753875</v>
      </c>
      <c r="E2219" s="18" t="n">
        <v>0.000870888103807406</v>
      </c>
      <c r="F2219" s="16" t="n">
        <v>0.00377509218665215</v>
      </c>
      <c r="G2219" s="16" t="n">
        <v>0.00106277796972011</v>
      </c>
      <c r="H2219" s="16" t="n">
        <v>-1.01166730627233</v>
      </c>
      <c r="I2219" s="17" t="n">
        <v>177.111927100358</v>
      </c>
      <c r="J2219" s="16" t="n">
        <v>0.313077232848269</v>
      </c>
      <c r="K2219" s="16" t="n">
        <v>0.33060318481433</v>
      </c>
      <c r="L2219" s="16" t="n">
        <v>-0.0933472525535288</v>
      </c>
      <c r="M2219" s="16" t="n">
        <v>0.536882716049383</v>
      </c>
      <c r="N2219" s="16" t="n">
        <v>0.632668107855886</v>
      </c>
      <c r="O2219" s="16" t="n">
        <v>0.20157746518319</v>
      </c>
      <c r="P2219" s="34" t="b">
        <f aca="false">FALSE()</f>
        <v>0</v>
      </c>
      <c r="Q2219" s="16"/>
    </row>
    <row r="2220" customFormat="false" ht="22.35" hidden="false" customHeight="false" outlineLevel="0" collapsed="false">
      <c r="A2220" s="6" t="s">
        <v>3742</v>
      </c>
      <c r="B2220" s="7" t="s">
        <v>1392</v>
      </c>
      <c r="C2220" s="17" t="n">
        <v>517</v>
      </c>
      <c r="D2220" s="16" t="n">
        <v>0.00405892217975244</v>
      </c>
      <c r="E2220" s="18" t="n">
        <v>0.000869129498028255</v>
      </c>
      <c r="F2220" s="16" t="n">
        <v>0.00390349907721664</v>
      </c>
      <c r="G2220" s="16" t="n">
        <v>0.00106548408638887</v>
      </c>
      <c r="H2220" s="16" t="n">
        <v>-1.62957749711234</v>
      </c>
      <c r="I2220" s="17" t="n">
        <v>177.801507976811</v>
      </c>
      <c r="J2220" s="16" t="n">
        <v>0.104961181240329</v>
      </c>
      <c r="K2220" s="16" t="n">
        <v>0.113790204322719</v>
      </c>
      <c r="L2220" s="16" t="n">
        <v>-0.1499150723362</v>
      </c>
      <c r="M2220" s="16" t="n">
        <v>0.554561042524006</v>
      </c>
      <c r="N2220" s="16" t="n">
        <v>0.439666608543364</v>
      </c>
      <c r="O2220" s="16" t="n">
        <v>0.211148666757842</v>
      </c>
      <c r="P2220" s="34" t="b">
        <f aca="false">FALSE()</f>
        <v>0</v>
      </c>
      <c r="Q2220" s="16"/>
    </row>
    <row r="2221" customFormat="false" ht="22.35" hidden="false" customHeight="false" outlineLevel="0" collapsed="false">
      <c r="A2221" s="6" t="s">
        <v>3743</v>
      </c>
      <c r="B2221" s="7" t="s">
        <v>1392</v>
      </c>
      <c r="C2221" s="17" t="n">
        <v>518</v>
      </c>
      <c r="D2221" s="16" t="n">
        <v>0.00421595254016099</v>
      </c>
      <c r="E2221" s="18" t="n">
        <v>0.000861367213520047</v>
      </c>
      <c r="F2221" s="16" t="n">
        <v>0.00400269637579077</v>
      </c>
      <c r="G2221" s="16" t="n">
        <v>0.00106397062477923</v>
      </c>
      <c r="H2221" s="16" t="n">
        <v>-2.25213806734106</v>
      </c>
      <c r="I2221" s="17" t="n">
        <v>178.95738240518</v>
      </c>
      <c r="J2221" s="16" t="n">
        <v>0.0255287827110929</v>
      </c>
      <c r="K2221" s="16" t="n">
        <v>0.028304688285075</v>
      </c>
      <c r="L2221" s="16" t="n">
        <v>-0.206171520324243</v>
      </c>
      <c r="M2221" s="16" t="n">
        <v>0.572565157750343</v>
      </c>
      <c r="N2221" s="16" t="n">
        <v>0.290300699096352</v>
      </c>
      <c r="O2221" s="16" t="n">
        <v>0.221628487072298</v>
      </c>
      <c r="P2221" s="34" t="b">
        <f aca="false">TRUE()</f>
        <v>1</v>
      </c>
      <c r="Q2221" s="18" t="n">
        <v>9.06013540422145E-006</v>
      </c>
    </row>
    <row r="2222" customFormat="false" ht="22.35" hidden="false" customHeight="false" outlineLevel="0" collapsed="false">
      <c r="A2222" s="6" t="s">
        <v>3744</v>
      </c>
      <c r="B2222" s="7" t="s">
        <v>1392</v>
      </c>
      <c r="C2222" s="17" t="n">
        <v>519</v>
      </c>
      <c r="D2222" s="16" t="n">
        <v>0.00433790227841718</v>
      </c>
      <c r="E2222" s="18" t="n">
        <v>0.000847394286326771</v>
      </c>
      <c r="F2222" s="16" t="n">
        <v>0.00406898758117866</v>
      </c>
      <c r="G2222" s="16" t="n">
        <v>0.00105771049129712</v>
      </c>
      <c r="H2222" s="16" t="n">
        <v>-2.87965700531262</v>
      </c>
      <c r="I2222" s="17" t="n">
        <v>180.589779063772</v>
      </c>
      <c r="J2222" s="16" t="n">
        <v>0.00446247992472407</v>
      </c>
      <c r="K2222" s="16" t="n">
        <v>0.00504200699363052</v>
      </c>
      <c r="L2222" s="16" t="n">
        <v>-0.261831760889367</v>
      </c>
      <c r="M2222" s="16" t="n">
        <v>0.590414951989026</v>
      </c>
      <c r="N2222" s="16" t="n">
        <v>0.183744785402186</v>
      </c>
      <c r="O2222" s="16" t="n">
        <v>0.232980822323202</v>
      </c>
      <c r="P2222" s="34" t="b">
        <f aca="false">TRUE()</f>
        <v>1</v>
      </c>
      <c r="Q2222" s="18" t="n">
        <v>9.25925925925926E-006</v>
      </c>
    </row>
    <row r="2223" customFormat="false" ht="22.35" hidden="false" customHeight="false" outlineLevel="0" collapsed="false">
      <c r="A2223" s="6" t="s">
        <v>3745</v>
      </c>
      <c r="B2223" s="7" t="s">
        <v>1392</v>
      </c>
      <c r="C2223" s="17" t="n">
        <v>520</v>
      </c>
      <c r="D2223" s="16" t="n">
        <v>0.00441934043176859</v>
      </c>
      <c r="E2223" s="18" t="n">
        <v>0.000828650361418278</v>
      </c>
      <c r="F2223" s="16" t="n">
        <v>0.00409880564503675</v>
      </c>
      <c r="G2223" s="16" t="n">
        <v>0.00104622479390075</v>
      </c>
      <c r="H2223" s="16" t="n">
        <v>-3.50045058278039</v>
      </c>
      <c r="I2223" s="17" t="n">
        <v>182.421102887561</v>
      </c>
      <c r="J2223" s="18" t="n">
        <v>0.000583812068485538</v>
      </c>
      <c r="K2223" s="18" t="n">
        <v>0.000674504477788136</v>
      </c>
      <c r="L2223" s="16" t="n">
        <v>-0.315922864315064</v>
      </c>
      <c r="M2223" s="16" t="n">
        <v>0.60752743484225</v>
      </c>
      <c r="N2223" s="16" t="n">
        <v>0.114367163514802</v>
      </c>
      <c r="O2223" s="16" t="n">
        <v>0.244845221527795</v>
      </c>
      <c r="P2223" s="34" t="b">
        <f aca="false">TRUE()</f>
        <v>1</v>
      </c>
      <c r="Q2223" s="18" t="n">
        <v>5.95750789549242E-006</v>
      </c>
    </row>
    <row r="2224" customFormat="false" ht="22.35" hidden="false" customHeight="false" outlineLevel="0" collapsed="false">
      <c r="A2224" s="6" t="s">
        <v>3746</v>
      </c>
      <c r="B2224" s="7" t="s">
        <v>1392</v>
      </c>
      <c r="C2224" s="17" t="n">
        <v>521</v>
      </c>
      <c r="D2224" s="16" t="n">
        <v>0.00445557696567357</v>
      </c>
      <c r="E2224" s="18" t="n">
        <v>0.000804177691791881</v>
      </c>
      <c r="F2224" s="16" t="n">
        <v>0.00408779153506657</v>
      </c>
      <c r="G2224" s="16" t="n">
        <v>0.00102961652903247</v>
      </c>
      <c r="H2224" s="16" t="n">
        <v>-4.12457921773528</v>
      </c>
      <c r="I2224" s="17" t="n">
        <v>184.719736275044</v>
      </c>
      <c r="J2224" s="18" t="n">
        <v>5.6095561839369E-005</v>
      </c>
      <c r="K2224" s="18" t="n">
        <v>6.72433800211963E-005</v>
      </c>
      <c r="L2224" s="16" t="n">
        <v>-0.36890437393148</v>
      </c>
      <c r="M2224" s="16" t="n">
        <v>0.624245541838134</v>
      </c>
      <c r="N2224" s="16" t="n">
        <v>0.0698537258439591</v>
      </c>
      <c r="O2224" s="16" t="n">
        <v>0.25679409550354</v>
      </c>
      <c r="P2224" s="34" t="b">
        <f aca="false">TRUE()</f>
        <v>1</v>
      </c>
      <c r="Q2224" s="18" t="n">
        <v>2.50230393539247E-005</v>
      </c>
    </row>
    <row r="2225" customFormat="false" ht="22.35" hidden="false" customHeight="false" outlineLevel="0" collapsed="false">
      <c r="A2225" s="6" t="s">
        <v>3747</v>
      </c>
      <c r="B2225" s="7" t="s">
        <v>1392</v>
      </c>
      <c r="C2225" s="17" t="n">
        <v>522</v>
      </c>
      <c r="D2225" s="16" t="n">
        <v>0.00444200891341039</v>
      </c>
      <c r="E2225" s="18" t="n">
        <v>0.000774832089144412</v>
      </c>
      <c r="F2225" s="16" t="n">
        <v>0.00403458645715073</v>
      </c>
      <c r="G2225" s="16" t="n">
        <v>0.00100769207348086</v>
      </c>
      <c r="H2225" s="16" t="n">
        <v>-4.72363667713294</v>
      </c>
      <c r="I2225" s="17" t="n">
        <v>187.378457556478</v>
      </c>
      <c r="J2225" s="18" t="n">
        <v>4.53218279459737E-006</v>
      </c>
      <c r="K2225" s="18" t="n">
        <v>5.78368960565163E-006</v>
      </c>
      <c r="L2225" s="16" t="n">
        <v>-0.418249979691602</v>
      </c>
      <c r="M2225" s="16" t="n">
        <v>0.640552126200274</v>
      </c>
      <c r="N2225" s="16" t="n">
        <v>0.0435534824370039</v>
      </c>
      <c r="O2225" s="16" t="n">
        <v>0.268333858585813</v>
      </c>
      <c r="P2225" s="34" t="b">
        <f aca="false">TRUE()</f>
        <v>1</v>
      </c>
      <c r="Q2225" s="18" t="n">
        <v>7.73148148148148E-005</v>
      </c>
    </row>
    <row r="2226" customFormat="false" ht="22.35" hidden="false" customHeight="false" outlineLevel="0" collapsed="false">
      <c r="A2226" s="6" t="s">
        <v>3748</v>
      </c>
      <c r="B2226" s="7" t="s">
        <v>1392</v>
      </c>
      <c r="C2226" s="17" t="n">
        <v>523</v>
      </c>
      <c r="D2226" s="16" t="n">
        <v>0.0043767140271561</v>
      </c>
      <c r="E2226" s="18" t="n">
        <v>0.000741843102042999</v>
      </c>
      <c r="F2226" s="16" t="n">
        <v>0.00393918718925805</v>
      </c>
      <c r="G2226" s="18" t="n">
        <v>0.000980341048986299</v>
      </c>
      <c r="H2226" s="16" t="n">
        <v>-5.27661265879229</v>
      </c>
      <c r="I2226" s="17" t="n">
        <v>190.190623856173</v>
      </c>
      <c r="J2226" s="18" t="n">
        <v>3.56499464341554E-007</v>
      </c>
      <c r="K2226" s="18" t="n">
        <v>4.9119282105493E-007</v>
      </c>
      <c r="L2226" s="16" t="n">
        <v>-0.462450721171594</v>
      </c>
      <c r="M2226" s="16" t="n">
        <v>0.654029492455418</v>
      </c>
      <c r="N2226" s="16" t="n">
        <v>0.0294115456584727</v>
      </c>
      <c r="O2226" s="16" t="n">
        <v>0.278943062833949</v>
      </c>
      <c r="P2226" s="34" t="b">
        <f aca="false">TRUE()</f>
        <v>1</v>
      </c>
      <c r="Q2226" s="18" t="n">
        <v>3.47222222222222E-005</v>
      </c>
    </row>
    <row r="2227" customFormat="false" ht="22.35" hidden="false" customHeight="false" outlineLevel="0" collapsed="false">
      <c r="A2227" s="6" t="s">
        <v>3749</v>
      </c>
      <c r="B2227" s="7" t="s">
        <v>1392</v>
      </c>
      <c r="C2227" s="17" t="n">
        <v>524</v>
      </c>
      <c r="D2227" s="16" t="n">
        <v>0.00426400364253363</v>
      </c>
      <c r="E2227" s="18" t="n">
        <v>0.000705445865873243</v>
      </c>
      <c r="F2227" s="16" t="n">
        <v>0.00380415876420583</v>
      </c>
      <c r="G2227" s="18" t="n">
        <v>0.000948095597177971</v>
      </c>
      <c r="H2227" s="16" t="n">
        <v>-5.80618304506188</v>
      </c>
      <c r="I2227" s="17" t="n">
        <v>193.264130965042</v>
      </c>
      <c r="J2227" s="18" t="n">
        <v>2.58699938893948E-008</v>
      </c>
      <c r="K2227" s="18" t="n">
        <v>3.73817808638539E-008</v>
      </c>
      <c r="L2227" s="16" t="n">
        <v>-0.503423473888094</v>
      </c>
      <c r="M2227" s="16" t="n">
        <v>0.667403978052126</v>
      </c>
      <c r="N2227" s="16" t="n">
        <v>0.0201787403959216</v>
      </c>
      <c r="O2227" s="16" t="n">
        <v>0.28884575456824</v>
      </c>
      <c r="P2227" s="34" t="b">
        <f aca="false">TRUE()</f>
        <v>1</v>
      </c>
      <c r="Q2227" s="18" t="n">
        <v>5.75102880658436E-005</v>
      </c>
    </row>
    <row r="2228" customFormat="false" ht="22.35" hidden="false" customHeight="false" outlineLevel="0" collapsed="false">
      <c r="A2228" s="6" t="s">
        <v>3750</v>
      </c>
      <c r="B2228" s="7" t="s">
        <v>1392</v>
      </c>
      <c r="C2228" s="17" t="n">
        <v>525</v>
      </c>
      <c r="D2228" s="16" t="n">
        <v>0.00410480507644502</v>
      </c>
      <c r="E2228" s="18" t="n">
        <v>0.000666107654483228</v>
      </c>
      <c r="F2228" s="16" t="n">
        <v>0.0036328298498984</v>
      </c>
      <c r="G2228" s="18" t="n">
        <v>0.00091124776008747</v>
      </c>
      <c r="H2228" s="16" t="n">
        <v>-6.28125846543737</v>
      </c>
      <c r="I2228" s="17" t="n">
        <v>196.621184589224</v>
      </c>
      <c r="J2228" s="18" t="n">
        <v>2.11296453585596E-009</v>
      </c>
      <c r="K2228" s="18" t="n">
        <v>3.16161824716899E-009</v>
      </c>
      <c r="L2228" s="16" t="n">
        <v>-0.538527294527668</v>
      </c>
      <c r="M2228" s="16" t="n">
        <v>0.678840877914952</v>
      </c>
      <c r="N2228" s="16" t="n">
        <v>0.0143267486881638</v>
      </c>
      <c r="O2228" s="16" t="n">
        <v>0.297151687556367</v>
      </c>
      <c r="P2228" s="34" t="b">
        <f aca="false">TRUE()</f>
        <v>1</v>
      </c>
      <c r="Q2228" s="18" t="n">
        <v>7.20538720538721E-005</v>
      </c>
    </row>
    <row r="2229" customFormat="false" ht="22.35" hidden="false" customHeight="false" outlineLevel="0" collapsed="false">
      <c r="A2229" s="6" t="s">
        <v>3751</v>
      </c>
      <c r="B2229" s="7" t="s">
        <v>1392</v>
      </c>
      <c r="C2229" s="17" t="n">
        <v>526</v>
      </c>
      <c r="D2229" s="16" t="n">
        <v>0.00390345833298733</v>
      </c>
      <c r="E2229" s="18" t="n">
        <v>0.000624745674487988</v>
      </c>
      <c r="F2229" s="16" t="n">
        <v>0.00343055298226636</v>
      </c>
      <c r="G2229" s="18" t="n">
        <v>0.000870339766914528</v>
      </c>
      <c r="H2229" s="16" t="n">
        <v>-6.67673951561056</v>
      </c>
      <c r="I2229" s="17" t="n">
        <v>200.197530818069</v>
      </c>
      <c r="J2229" s="18" t="n">
        <v>2.35299035187028E-010</v>
      </c>
      <c r="K2229" s="18" t="n">
        <v>3.64906949187656E-010</v>
      </c>
      <c r="L2229" s="16" t="n">
        <v>-0.56592004193422</v>
      </c>
      <c r="M2229" s="16" t="n">
        <v>0.688528806584362</v>
      </c>
      <c r="N2229" s="16" t="n">
        <v>0.0109743602766374</v>
      </c>
      <c r="O2229" s="16" t="n">
        <v>0.304066662262969</v>
      </c>
      <c r="P2229" s="34" t="b">
        <f aca="false">TRUE()</f>
        <v>1</v>
      </c>
      <c r="Q2229" s="18" t="n">
        <v>2.5E-005</v>
      </c>
    </row>
    <row r="2230" customFormat="false" ht="22.35" hidden="false" customHeight="false" outlineLevel="0" collapsed="false">
      <c r="A2230" s="6" t="s">
        <v>3752</v>
      </c>
      <c r="B2230" s="7" t="s">
        <v>1392</v>
      </c>
      <c r="C2230" s="17" t="n">
        <v>527</v>
      </c>
      <c r="D2230" s="16" t="n">
        <v>0.003666945725738</v>
      </c>
      <c r="E2230" s="18" t="n">
        <v>0.000582295763114267</v>
      </c>
      <c r="F2230" s="16" t="n">
        <v>0.00320349540827472</v>
      </c>
      <c r="G2230" s="18" t="n">
        <v>0.000826474444245321</v>
      </c>
      <c r="H2230" s="16" t="n">
        <v>-6.9832477927</v>
      </c>
      <c r="I2230" s="17" t="n">
        <v>204.016435358472</v>
      </c>
      <c r="J2230" s="18" t="n">
        <v>3.98490347614452E-011</v>
      </c>
      <c r="K2230" s="18" t="n">
        <v>6.3605190099999E-011</v>
      </c>
      <c r="L2230" s="16" t="n">
        <v>-0.585035886213342</v>
      </c>
      <c r="M2230" s="16" t="n">
        <v>0.695438957475995</v>
      </c>
      <c r="N2230" s="16" t="n">
        <v>0.00921063449850736</v>
      </c>
      <c r="O2230" s="16" t="n">
        <v>0.310044222924664</v>
      </c>
      <c r="P2230" s="34" t="b">
        <f aca="false">TRUE()</f>
        <v>1</v>
      </c>
      <c r="Q2230" s="18" t="n">
        <v>6.92744286795124E-005</v>
      </c>
    </row>
    <row r="2231" customFormat="false" ht="22.35" hidden="false" customHeight="false" outlineLevel="0" collapsed="false">
      <c r="A2231" s="6" t="s">
        <v>3753</v>
      </c>
      <c r="B2231" s="7" t="s">
        <v>1392</v>
      </c>
      <c r="C2231" s="17" t="n">
        <v>528</v>
      </c>
      <c r="D2231" s="16" t="n">
        <v>0.00339889740029286</v>
      </c>
      <c r="E2231" s="18" t="n">
        <v>0.000539762445573104</v>
      </c>
      <c r="F2231" s="16" t="n">
        <v>0.00295518111841566</v>
      </c>
      <c r="G2231" s="18" t="n">
        <v>0.000780365193403316</v>
      </c>
      <c r="H2231" s="16" t="n">
        <v>-7.17414174139836</v>
      </c>
      <c r="I2231" s="17" t="n">
        <v>207.946189610511</v>
      </c>
      <c r="J2231" s="18" t="n">
        <v>1.25822911703962E-011</v>
      </c>
      <c r="K2231" s="18" t="n">
        <v>2.06063568891651E-011</v>
      </c>
      <c r="L2231" s="16" t="n">
        <v>-0.594186465019095</v>
      </c>
      <c r="M2231" s="16" t="n">
        <v>0.699331275720165</v>
      </c>
      <c r="N2231" s="16" t="n">
        <v>0.00855456220937736</v>
      </c>
      <c r="O2231" s="16" t="n">
        <v>0.314289782499709</v>
      </c>
      <c r="P2231" s="34" t="b">
        <f aca="false">TRUE()</f>
        <v>1</v>
      </c>
      <c r="Q2231" s="18" t="n">
        <v>0.000295173377207878</v>
      </c>
    </row>
    <row r="2232" customFormat="false" ht="22.35" hidden="false" customHeight="false" outlineLevel="0" collapsed="false">
      <c r="A2232" s="6" t="s">
        <v>3754</v>
      </c>
      <c r="B2232" s="7" t="s">
        <v>1392</v>
      </c>
      <c r="C2232" s="17" t="n">
        <v>529</v>
      </c>
      <c r="D2232" s="16" t="n">
        <v>0.00310819879686652</v>
      </c>
      <c r="E2232" s="18" t="n">
        <v>0.000497812070406343</v>
      </c>
      <c r="F2232" s="16" t="n">
        <v>0.00269236246902416</v>
      </c>
      <c r="G2232" s="18" t="n">
        <v>0.000732505528125737</v>
      </c>
      <c r="H2232" s="16" t="n">
        <v>-7.25171605800861</v>
      </c>
      <c r="I2232" s="17" t="n">
        <v>211.847374635429</v>
      </c>
      <c r="J2232" s="18" t="n">
        <v>7.60910443334164E-012</v>
      </c>
      <c r="K2232" s="18" t="n">
        <v>1.25908227266219E-011</v>
      </c>
      <c r="L2232" s="16" t="n">
        <v>-0.594127675996054</v>
      </c>
      <c r="M2232" s="16" t="n">
        <v>0.701474622770919</v>
      </c>
      <c r="N2232" s="16" t="n">
        <v>0.00872945844577528</v>
      </c>
      <c r="O2232" s="16" t="n">
        <v>0.31666129686892</v>
      </c>
      <c r="P2232" s="34" t="b">
        <f aca="false">TRUE()</f>
        <v>1</v>
      </c>
      <c r="Q2232" s="18" t="n">
        <v>0.000138347462534454</v>
      </c>
    </row>
    <row r="2233" customFormat="false" ht="22.35" hidden="false" customHeight="false" outlineLevel="0" collapsed="false">
      <c r="A2233" s="6" t="s">
        <v>3755</v>
      </c>
      <c r="B2233" s="7" t="s">
        <v>1392</v>
      </c>
      <c r="C2233" s="17" t="n">
        <v>530</v>
      </c>
      <c r="D2233" s="16" t="n">
        <v>0.00280454762023695</v>
      </c>
      <c r="E2233" s="18" t="n">
        <v>0.000456684727203682</v>
      </c>
      <c r="F2233" s="16" t="n">
        <v>0.00242238164677289</v>
      </c>
      <c r="G2233" s="18" t="n">
        <v>0.00068391386479099</v>
      </c>
      <c r="H2233" s="16" t="n">
        <v>-7.22574062639663</v>
      </c>
      <c r="I2233" s="17" t="n">
        <v>215.891807077113</v>
      </c>
      <c r="J2233" s="18" t="n">
        <v>8.46624860002282E-012</v>
      </c>
      <c r="K2233" s="18" t="n">
        <v>1.39812700716652E-011</v>
      </c>
      <c r="L2233" s="16" t="n">
        <v>-0.585666304461671</v>
      </c>
      <c r="M2233" s="16" t="n">
        <v>0.700480109739369</v>
      </c>
      <c r="N2233" s="16" t="n">
        <v>0.00964182355134961</v>
      </c>
      <c r="O2233" s="16" t="n">
        <v>0.316557386998145</v>
      </c>
      <c r="P2233" s="34" t="b">
        <f aca="false">TRUE()</f>
        <v>1</v>
      </c>
      <c r="Q2233" s="18" t="n">
        <v>0.000142726753523013</v>
      </c>
    </row>
    <row r="2234" customFormat="false" ht="22.35" hidden="false" customHeight="false" outlineLevel="0" collapsed="false">
      <c r="A2234" s="6" t="s">
        <v>3756</v>
      </c>
      <c r="B2234" s="7" t="s">
        <v>1392</v>
      </c>
      <c r="C2234" s="17" t="n">
        <v>531</v>
      </c>
      <c r="D2234" s="16" t="n">
        <v>0.00249237050376185</v>
      </c>
      <c r="E2234" s="18" t="n">
        <v>0.00041701790605932</v>
      </c>
      <c r="F2234" s="16" t="n">
        <v>0.00214920447311407</v>
      </c>
      <c r="G2234" s="18" t="n">
        <v>0.000635904332490639</v>
      </c>
      <c r="H2234" s="16" t="n">
        <v>-7.06536376807594</v>
      </c>
      <c r="I2234" s="17" t="n">
        <v>220.208777649788</v>
      </c>
      <c r="J2234" s="18" t="n">
        <v>2.08118287983402E-011</v>
      </c>
      <c r="K2234" s="18" t="n">
        <v>3.36721596542347E-011</v>
      </c>
      <c r="L2234" s="16" t="n">
        <v>-0.566422067129772</v>
      </c>
      <c r="M2234" s="16" t="n">
        <v>0.697307956104252</v>
      </c>
      <c r="N2234" s="16" t="n">
        <v>0.011820105646218</v>
      </c>
      <c r="O2234" s="16" t="n">
        <v>0.313952717018272</v>
      </c>
      <c r="P2234" s="34" t="b">
        <f aca="false">TRUE()</f>
        <v>1</v>
      </c>
      <c r="Q2234" s="18" t="n">
        <v>9.72222222222222E-005</v>
      </c>
    </row>
    <row r="2235" customFormat="false" ht="22.35" hidden="false" customHeight="false" outlineLevel="0" collapsed="false">
      <c r="A2235" s="6" t="s">
        <v>3757</v>
      </c>
      <c r="B2235" s="7" t="s">
        <v>1392</v>
      </c>
      <c r="C2235" s="17" t="n">
        <v>532</v>
      </c>
      <c r="D2235" s="16" t="n">
        <v>0.00217909773604681</v>
      </c>
      <c r="E2235" s="18" t="n">
        <v>0.000380200018302428</v>
      </c>
      <c r="F2235" s="16" t="n">
        <v>0.00187870835816357</v>
      </c>
      <c r="G2235" s="18" t="n">
        <v>0.000589147608970584</v>
      </c>
      <c r="H2235" s="16" t="n">
        <v>-6.74868186023981</v>
      </c>
      <c r="I2235" s="17" t="n">
        <v>224.183527092954</v>
      </c>
      <c r="J2235" s="18" t="n">
        <v>1.25861994445914E-010</v>
      </c>
      <c r="K2235" s="18" t="n">
        <v>1.96955986783764E-010</v>
      </c>
      <c r="L2235" s="16" t="n">
        <v>-0.535832059766301</v>
      </c>
      <c r="M2235" s="16" t="n">
        <v>0.690723593964335</v>
      </c>
      <c r="N2235" s="16" t="n">
        <v>0.0162043988933961</v>
      </c>
      <c r="O2235" s="16" t="n">
        <v>0.308807668430798</v>
      </c>
      <c r="P2235" s="34" t="b">
        <f aca="false">TRUE()</f>
        <v>1</v>
      </c>
      <c r="Q2235" s="18" t="n">
        <v>9.90644900367122E-005</v>
      </c>
    </row>
    <row r="2236" customFormat="false" ht="22.35" hidden="false" customHeight="false" outlineLevel="0" collapsed="false">
      <c r="A2236" s="6" t="s">
        <v>3758</v>
      </c>
      <c r="B2236" s="7" t="s">
        <v>1392</v>
      </c>
      <c r="C2236" s="17" t="n">
        <v>533</v>
      </c>
      <c r="D2236" s="16" t="n">
        <v>0.00187316862324186</v>
      </c>
      <c r="E2236" s="18" t="n">
        <v>0.000346181205531089</v>
      </c>
      <c r="F2236" s="16" t="n">
        <v>0.00161710090452261</v>
      </c>
      <c r="G2236" s="18" t="n">
        <v>0.000544498428247403</v>
      </c>
      <c r="H2236" s="16" t="n">
        <v>-6.28744064758782</v>
      </c>
      <c r="I2236" s="17" t="n">
        <v>227.998311132786</v>
      </c>
      <c r="J2236" s="18" t="n">
        <v>1.6262426834258E-009</v>
      </c>
      <c r="K2236" s="18" t="n">
        <v>2.446142492286E-009</v>
      </c>
      <c r="L2236" s="16" t="n">
        <v>-0.494782795021972</v>
      </c>
      <c r="M2236" s="16" t="n">
        <v>0.680195473251029</v>
      </c>
      <c r="N2236" s="16" t="n">
        <v>0.0242993274846089</v>
      </c>
      <c r="O2236" s="16" t="n">
        <v>0.301105140904435</v>
      </c>
      <c r="P2236" s="34" t="b">
        <f aca="false">TRUE()</f>
        <v>1</v>
      </c>
      <c r="Q2236" s="18" t="n">
        <v>4.25925925925926E-005</v>
      </c>
    </row>
    <row r="2237" customFormat="false" ht="22.35" hidden="false" customHeight="false" outlineLevel="0" collapsed="false">
      <c r="A2237" s="6" t="s">
        <v>3759</v>
      </c>
      <c r="B2237" s="7" t="s">
        <v>1392</v>
      </c>
      <c r="C2237" s="17" t="n">
        <v>534</v>
      </c>
      <c r="D2237" s="16" t="n">
        <v>0.00158045698430273</v>
      </c>
      <c r="E2237" s="18" t="n">
        <v>0.00031477294668438</v>
      </c>
      <c r="F2237" s="16" t="n">
        <v>0.00136899393120788</v>
      </c>
      <c r="G2237" s="18" t="n">
        <v>0.000502919900662587</v>
      </c>
      <c r="H2237" s="16" t="n">
        <v>-5.68044479309835</v>
      </c>
      <c r="I2237" s="17" t="n">
        <v>232.134789674334</v>
      </c>
      <c r="J2237" s="18" t="n">
        <v>4.00128354105087E-008</v>
      </c>
      <c r="K2237" s="18" t="n">
        <v>5.74777663390831E-008</v>
      </c>
      <c r="L2237" s="16" t="n">
        <v>-0.442884546713643</v>
      </c>
      <c r="M2237" s="16" t="n">
        <v>0.666855281207133</v>
      </c>
      <c r="N2237" s="16" t="n">
        <v>0.0382627538096866</v>
      </c>
      <c r="O2237" s="16" t="n">
        <v>0.290822898352668</v>
      </c>
      <c r="P2237" s="34" t="b">
        <f aca="false">TRUE()</f>
        <v>1</v>
      </c>
      <c r="Q2237" s="18" t="n">
        <v>0.000200822970626304</v>
      </c>
    </row>
    <row r="2238" customFormat="false" ht="22.35" hidden="false" customHeight="false" outlineLevel="0" collapsed="false">
      <c r="A2238" s="6" t="s">
        <v>3760</v>
      </c>
      <c r="B2238" s="7" t="s">
        <v>1392</v>
      </c>
      <c r="C2238" s="17" t="n">
        <v>535</v>
      </c>
      <c r="D2238" s="16" t="n">
        <v>0.00130718824300838</v>
      </c>
      <c r="E2238" s="18" t="n">
        <v>0.000286890415247112</v>
      </c>
      <c r="F2238" s="16" t="n">
        <v>0.00113897531958501</v>
      </c>
      <c r="G2238" s="18" t="n">
        <v>0.000465057518341919</v>
      </c>
      <c r="H2238" s="16" t="n">
        <v>-4.93335597164576</v>
      </c>
      <c r="I2238" s="17" t="n">
        <v>236.076260332337</v>
      </c>
      <c r="J2238" s="18" t="n">
        <v>1.52602767418274E-006</v>
      </c>
      <c r="K2238" s="18" t="n">
        <v>2.02138999293277E-006</v>
      </c>
      <c r="L2238" s="16" t="n">
        <v>-0.381377695658313</v>
      </c>
      <c r="M2238" s="16" t="n">
        <v>0.649074074074074</v>
      </c>
      <c r="N2238" s="16" t="n">
        <v>0.0687437541750113</v>
      </c>
      <c r="O2238" s="16" t="n">
        <v>0.278327527138358</v>
      </c>
      <c r="P2238" s="34" t="b">
        <f aca="false">TRUE()</f>
        <v>1</v>
      </c>
      <c r="Q2238" s="18" t="n">
        <v>0.000198505892076587</v>
      </c>
    </row>
    <row r="2239" customFormat="false" ht="22.35" hidden="false" customHeight="false" outlineLevel="0" collapsed="false">
      <c r="A2239" s="6" t="s">
        <v>3761</v>
      </c>
      <c r="B2239" s="7" t="s">
        <v>1392</v>
      </c>
      <c r="C2239" s="17" t="n">
        <v>536</v>
      </c>
      <c r="D2239" s="16" t="n">
        <v>0.00105933558649114</v>
      </c>
      <c r="E2239" s="18" t="n">
        <v>0.000262322676414515</v>
      </c>
      <c r="F2239" s="18" t="n">
        <v>0.00093181985859061</v>
      </c>
      <c r="G2239" s="18" t="n">
        <v>0.000431303932891305</v>
      </c>
      <c r="H2239" s="16" t="n">
        <v>-4.06992336650845</v>
      </c>
      <c r="I2239" s="17" t="n">
        <v>240.049305760211</v>
      </c>
      <c r="J2239" s="18" t="n">
        <v>6.38586275282422E-005</v>
      </c>
      <c r="K2239" s="18" t="n">
        <v>7.60876555389621E-005</v>
      </c>
      <c r="L2239" s="16" t="n">
        <v>-0.312039625279782</v>
      </c>
      <c r="M2239" s="16" t="n">
        <v>0.626577503429355</v>
      </c>
      <c r="N2239" s="16" t="n">
        <v>0.129645944264181</v>
      </c>
      <c r="O2239" s="16" t="n">
        <v>0.265050601030211</v>
      </c>
      <c r="P2239" s="34" t="b">
        <f aca="false">TRUE()</f>
        <v>1</v>
      </c>
      <c r="Q2239" s="18" t="n">
        <v>5.95395345395346E-005</v>
      </c>
    </row>
    <row r="2240" customFormat="false" ht="22.35" hidden="false" customHeight="false" outlineLevel="0" collapsed="false">
      <c r="A2240" s="6" t="s">
        <v>3762</v>
      </c>
      <c r="B2240" s="7" t="s">
        <v>1392</v>
      </c>
      <c r="C2240" s="17" t="n">
        <v>537</v>
      </c>
      <c r="D2240" s="18" t="n">
        <v>0.000839633021069475</v>
      </c>
      <c r="E2240" s="18" t="n">
        <v>0.000240996712713826</v>
      </c>
      <c r="F2240" s="18" t="n">
        <v>0.000749963526490194</v>
      </c>
      <c r="G2240" s="18" t="n">
        <v>0.000401658566932226</v>
      </c>
      <c r="H2240" s="16" t="n">
        <v>-3.10030006864065</v>
      </c>
      <c r="I2240" s="17" t="n">
        <v>243.963820562312</v>
      </c>
      <c r="J2240" s="16" t="n">
        <v>0.00216028399855888</v>
      </c>
      <c r="K2240" s="16" t="n">
        <v>0.00246025757245317</v>
      </c>
      <c r="L2240" s="16" t="n">
        <v>-0.235838955538581</v>
      </c>
      <c r="M2240" s="16" t="n">
        <v>0.600102880658436</v>
      </c>
      <c r="N2240" s="16" t="n">
        <v>0.245791748200541</v>
      </c>
      <c r="O2240" s="16" t="n">
        <v>0.251853773554585</v>
      </c>
      <c r="P2240" s="34" t="b">
        <f aca="false">TRUE()</f>
        <v>1</v>
      </c>
      <c r="Q2240" s="18" t="n">
        <v>0.000131012031853426</v>
      </c>
    </row>
    <row r="2241" customFormat="false" ht="22.35" hidden="false" customHeight="false" outlineLevel="0" collapsed="false">
      <c r="A2241" s="6" t="s">
        <v>3763</v>
      </c>
      <c r="B2241" s="7" t="s">
        <v>1392</v>
      </c>
      <c r="C2241" s="17" t="n">
        <v>538</v>
      </c>
      <c r="D2241" s="18" t="n">
        <v>0.000646934685390353</v>
      </c>
      <c r="E2241" s="18" t="n">
        <v>0.000222600460663755</v>
      </c>
      <c r="F2241" s="18" t="n">
        <v>0.000590525106304541</v>
      </c>
      <c r="G2241" s="18" t="n">
        <v>0.000375839174662334</v>
      </c>
      <c r="H2241" s="16" t="n">
        <v>-2.10169362134066</v>
      </c>
      <c r="I2241" s="17" t="n">
        <v>247.801040203399</v>
      </c>
      <c r="J2241" s="16" t="n">
        <v>0.0365899281449964</v>
      </c>
      <c r="K2241" s="16" t="n">
        <v>0.040385160053653</v>
      </c>
      <c r="L2241" s="16" t="n">
        <v>-0.158690045181595</v>
      </c>
      <c r="M2241" s="16" t="n">
        <v>0.57127914951989</v>
      </c>
      <c r="N2241" s="16" t="n">
        <v>0.433122524658759</v>
      </c>
      <c r="O2241" s="16" t="n">
        <v>0.239654964573595</v>
      </c>
      <c r="P2241" s="34" t="b">
        <f aca="false">TRUE()</f>
        <v>1</v>
      </c>
      <c r="Q2241" s="18" t="n">
        <v>0.000233911539626769</v>
      </c>
    </row>
    <row r="2242" customFormat="false" ht="22.35" hidden="false" customHeight="false" outlineLevel="0" collapsed="false">
      <c r="A2242" s="6" t="s">
        <v>3764</v>
      </c>
      <c r="B2242" s="7" t="s">
        <v>1392</v>
      </c>
      <c r="C2242" s="17" t="n">
        <v>539</v>
      </c>
      <c r="D2242" s="18" t="n">
        <v>0.000483998983959877</v>
      </c>
      <c r="E2242" s="18" t="n">
        <v>0.000206882349292772</v>
      </c>
      <c r="F2242" s="18" t="n">
        <v>0.000454716908217583</v>
      </c>
      <c r="G2242" s="18" t="n">
        <v>0.000353476967882859</v>
      </c>
      <c r="H2242" s="16" t="n">
        <v>-1.16877933061079</v>
      </c>
      <c r="I2242" s="17" t="n">
        <v>251.40692381866</v>
      </c>
      <c r="J2242" s="16" t="n">
        <v>0.243599584841578</v>
      </c>
      <c r="K2242" s="16" t="n">
        <v>0.258551989026228</v>
      </c>
      <c r="L2242" s="16" t="n">
        <v>-0.0876540418351802</v>
      </c>
      <c r="M2242" s="16" t="n">
        <v>0.543192729766804</v>
      </c>
      <c r="N2242" s="16" t="n">
        <v>0.668980409850905</v>
      </c>
      <c r="O2242" s="16" t="n">
        <v>0.2295370585198</v>
      </c>
      <c r="P2242" s="34" t="b">
        <f aca="false">FALSE()</f>
        <v>0</v>
      </c>
      <c r="Q2242" s="16"/>
    </row>
    <row r="2243" customFormat="false" ht="22.35" hidden="false" customHeight="false" outlineLevel="0" collapsed="false">
      <c r="A2243" s="6" t="s">
        <v>3765</v>
      </c>
      <c r="B2243" s="7" t="s">
        <v>1392</v>
      </c>
      <c r="C2243" s="17" t="n">
        <v>540</v>
      </c>
      <c r="D2243" s="18" t="n">
        <v>0.00034964332780767</v>
      </c>
      <c r="E2243" s="18" t="n">
        <v>0.00019338947682223</v>
      </c>
      <c r="F2243" s="18" t="n">
        <v>0.000341497470165847</v>
      </c>
      <c r="G2243" s="18" t="n">
        <v>0.000333990680903759</v>
      </c>
      <c r="H2243" s="16" t="n">
        <v>-0.346439320035081</v>
      </c>
      <c r="I2243" s="17" t="n">
        <v>254.73835523596</v>
      </c>
      <c r="J2243" s="16" t="n">
        <v>0.729298563082227</v>
      </c>
      <c r="K2243" s="16" t="n">
        <v>0.744914850305499</v>
      </c>
      <c r="L2243" s="16" t="n">
        <v>-0.0258242467270495</v>
      </c>
      <c r="M2243" s="16" t="n">
        <v>0.516958161865569</v>
      </c>
      <c r="N2243" s="16" t="n">
        <v>0.901281868048979</v>
      </c>
      <c r="O2243" s="16" t="n">
        <v>0.222145256696824</v>
      </c>
      <c r="P2243" s="34" t="b">
        <f aca="false">FALSE()</f>
        <v>0</v>
      </c>
      <c r="Q2243" s="16"/>
    </row>
    <row r="2244" customFormat="false" ht="22.35" hidden="false" customHeight="false" outlineLevel="0" collapsed="false">
      <c r="A2244" s="6" t="s">
        <v>3766</v>
      </c>
      <c r="B2244" s="7" t="s">
        <v>1392</v>
      </c>
      <c r="C2244" s="17" t="n">
        <v>541</v>
      </c>
      <c r="D2244" s="18" t="n">
        <v>0.000240432758810076</v>
      </c>
      <c r="E2244" s="18" t="n">
        <v>0.000181434981525018</v>
      </c>
      <c r="F2244" s="18" t="n">
        <v>0.000248077168035131</v>
      </c>
      <c r="G2244" s="18" t="n">
        <v>0.000316817598477905</v>
      </c>
      <c r="H2244" s="16" t="n">
        <v>0.345100189397755</v>
      </c>
      <c r="I2244" s="17" t="n">
        <v>258.230942768932</v>
      </c>
      <c r="J2244" s="16" t="n">
        <v>0.730299976216656</v>
      </c>
      <c r="K2244" s="16" t="n">
        <v>0.745754158784233</v>
      </c>
      <c r="L2244" s="16" t="n">
        <v>0.0255655693348284</v>
      </c>
      <c r="M2244" s="16" t="n">
        <v>0.504938271604938</v>
      </c>
      <c r="N2244" s="16" t="n">
        <v>0.90141925719813</v>
      </c>
      <c r="O2244" s="16" t="n">
        <v>0.217961098413019</v>
      </c>
      <c r="P2244" s="34" t="b">
        <f aca="false">FALSE()</f>
        <v>0</v>
      </c>
      <c r="Q2244" s="16"/>
    </row>
    <row r="2245" customFormat="false" ht="22.35" hidden="false" customHeight="false" outlineLevel="0" collapsed="false">
      <c r="A2245" s="6" t="s">
        <v>3767</v>
      </c>
      <c r="B2245" s="7" t="s">
        <v>1392</v>
      </c>
      <c r="C2245" s="17" t="n">
        <v>542</v>
      </c>
      <c r="D2245" s="18" t="n">
        <v>0.000153262298750704</v>
      </c>
      <c r="E2245" s="18" t="n">
        <v>0.00017092149454956</v>
      </c>
      <c r="F2245" s="18" t="n">
        <v>0.000171928574975995</v>
      </c>
      <c r="G2245" s="18" t="n">
        <v>0.000301625583025855</v>
      </c>
      <c r="H2245" s="16" t="n">
        <v>0.890913842898208</v>
      </c>
      <c r="I2245" s="17" t="n">
        <v>261.645452554427</v>
      </c>
      <c r="J2245" s="16" t="n">
        <v>0.373793899304845</v>
      </c>
      <c r="K2245" s="16" t="n">
        <v>0.393417368023106</v>
      </c>
      <c r="L2245" s="16" t="n">
        <v>0.0656126754927652</v>
      </c>
      <c r="M2245" s="16" t="n">
        <v>0.52326817558299</v>
      </c>
      <c r="N2245" s="16" t="n">
        <v>0.747578098799832</v>
      </c>
      <c r="O2245" s="16" t="n">
        <v>0.216772193011876</v>
      </c>
      <c r="P2245" s="34" t="b">
        <f aca="false">FALSE()</f>
        <v>0</v>
      </c>
      <c r="Q2245" s="16"/>
    </row>
    <row r="2246" customFormat="false" ht="22.35" hidden="false" customHeight="false" outlineLevel="0" collapsed="false">
      <c r="A2246" s="6" t="s">
        <v>3768</v>
      </c>
      <c r="B2246" s="7" t="s">
        <v>1392</v>
      </c>
      <c r="C2246" s="17" t="n">
        <v>543</v>
      </c>
      <c r="D2246" s="18" t="n">
        <v>8.15820160794024E-005</v>
      </c>
      <c r="E2246" s="18" t="n">
        <v>0.000161788805380142</v>
      </c>
      <c r="F2246" s="18" t="n">
        <v>0.00010859634185137</v>
      </c>
      <c r="G2246" s="18" t="n">
        <v>0.000287723454270364</v>
      </c>
      <c r="H2246" s="16" t="n">
        <v>1.35808352234827</v>
      </c>
      <c r="I2246" s="17" t="n">
        <v>264.189278671462</v>
      </c>
      <c r="J2246" s="16" t="n">
        <v>0.175595856856725</v>
      </c>
      <c r="K2246" s="16" t="n">
        <v>0.188106041805733</v>
      </c>
      <c r="L2246" s="16" t="n">
        <v>0.0995902256573713</v>
      </c>
      <c r="M2246" s="16" t="n">
        <v>0.539900548696845</v>
      </c>
      <c r="N2246" s="16" t="n">
        <v>0.619696338859147</v>
      </c>
      <c r="O2246" s="16" t="n">
        <v>0.218993597076975</v>
      </c>
      <c r="P2246" s="34" t="b">
        <f aca="false">FALSE()</f>
        <v>0</v>
      </c>
      <c r="Q2246" s="16"/>
    </row>
    <row r="2247" customFormat="false" ht="22.35" hidden="false" customHeight="false" outlineLevel="0" collapsed="false">
      <c r="A2247" s="6" t="s">
        <v>3769</v>
      </c>
      <c r="B2247" s="7" t="s">
        <v>1392</v>
      </c>
      <c r="C2247" s="17" t="n">
        <v>544</v>
      </c>
      <c r="D2247" s="18" t="n">
        <v>1.97420088893662E-005</v>
      </c>
      <c r="E2247" s="18" t="n">
        <v>0.000153643147499999</v>
      </c>
      <c r="F2247" s="18" t="n">
        <v>5.3317018601629E-005</v>
      </c>
      <c r="G2247" s="18" t="n">
        <v>0.000274761121214488</v>
      </c>
      <c r="H2247" s="16" t="n">
        <v>1.77355540760947</v>
      </c>
      <c r="I2247" s="17" t="n">
        <v>266.043687567304</v>
      </c>
      <c r="J2247" s="16" t="n">
        <v>0.0772806400877304</v>
      </c>
      <c r="K2247" s="16" t="n">
        <v>0.0843320158727534</v>
      </c>
      <c r="L2247" s="16" t="n">
        <v>0.129658389270721</v>
      </c>
      <c r="M2247" s="16" t="n">
        <v>0.555246913580247</v>
      </c>
      <c r="N2247" s="16" t="n">
        <v>0.514183054017698</v>
      </c>
      <c r="O2247" s="16" t="n">
        <v>0.223750230026392</v>
      </c>
      <c r="P2247" s="34" t="b">
        <f aca="false">FALSE()</f>
        <v>0</v>
      </c>
      <c r="Q2247" s="16"/>
    </row>
    <row r="2248" customFormat="false" ht="22.35" hidden="false" customHeight="false" outlineLevel="0" collapsed="false">
      <c r="A2248" s="6" t="s">
        <v>3770</v>
      </c>
      <c r="B2248" s="7" t="s">
        <v>1392</v>
      </c>
      <c r="C2248" s="17" t="n">
        <v>545</v>
      </c>
      <c r="D2248" s="18" t="n">
        <v>-3.75160568020187E-005</v>
      </c>
      <c r="E2248" s="18" t="n">
        <v>0.000145519877839756</v>
      </c>
      <c r="F2248" s="18" t="n">
        <v>5.40280625302607E-007</v>
      </c>
      <c r="G2248" s="18" t="n">
        <v>0.000262665686750216</v>
      </c>
      <c r="H2248" s="16" t="n">
        <v>2.11476418062396</v>
      </c>
      <c r="I2248" s="17" t="n">
        <v>269.18849077966</v>
      </c>
      <c r="J2248" s="16" t="n">
        <v>0.0353691594214643</v>
      </c>
      <c r="K2248" s="16" t="n">
        <v>0.0390481541896986</v>
      </c>
      <c r="L2248" s="16" t="n">
        <v>0.153814545375627</v>
      </c>
      <c r="M2248" s="16" t="n">
        <v>0.569255829903978</v>
      </c>
      <c r="N2248" s="16" t="n">
        <v>0.440151905252958</v>
      </c>
      <c r="O2248" s="16" t="n">
        <v>0.229626792086803</v>
      </c>
      <c r="P2248" s="34" t="b">
        <f aca="false">TRUE()</f>
        <v>1</v>
      </c>
      <c r="Q2248" s="18" t="n">
        <v>0.000249422828650509</v>
      </c>
    </row>
    <row r="2249" customFormat="false" ht="22.35" hidden="false" customHeight="false" outlineLevel="0" collapsed="false">
      <c r="A2249" s="6" t="s">
        <v>3771</v>
      </c>
      <c r="B2249" s="7" t="s">
        <v>1392</v>
      </c>
      <c r="C2249" s="17" t="n">
        <v>546</v>
      </c>
      <c r="D2249" s="18" t="n">
        <v>-0.000103455917447128</v>
      </c>
      <c r="E2249" s="18" t="n">
        <v>0.000137115995518966</v>
      </c>
      <c r="F2249" s="18" t="n">
        <v>-6.03386840577488E-005</v>
      </c>
      <c r="G2249" s="18" t="n">
        <v>0.000251265464412695</v>
      </c>
      <c r="H2249" s="16" t="n">
        <v>2.52759053825185</v>
      </c>
      <c r="I2249" s="17" t="n">
        <v>274.416942311814</v>
      </c>
      <c r="J2249" s="16" t="n">
        <v>0.0120465446744224</v>
      </c>
      <c r="K2249" s="16" t="n">
        <v>0.0134534877284319</v>
      </c>
      <c r="L2249" s="16" t="n">
        <v>0.182332245632195</v>
      </c>
      <c r="M2249" s="16" t="n">
        <v>0.58533950617284</v>
      </c>
      <c r="N2249" s="16" t="n">
        <v>0.360039093174749</v>
      </c>
      <c r="O2249" s="16" t="n">
        <v>0.234856964507519</v>
      </c>
      <c r="P2249" s="34" t="b">
        <f aca="false">TRUE()</f>
        <v>1</v>
      </c>
      <c r="Q2249" s="18" t="n">
        <v>0.000387505397841861</v>
      </c>
    </row>
    <row r="2250" customFormat="false" ht="22.35" hidden="false" customHeight="false" outlineLevel="0" collapsed="false">
      <c r="A2250" s="6" t="s">
        <v>3772</v>
      </c>
      <c r="B2250" s="7" t="s">
        <v>1392</v>
      </c>
      <c r="C2250" s="17" t="n">
        <v>547</v>
      </c>
      <c r="D2250" s="18" t="n">
        <v>-0.00018399228741074</v>
      </c>
      <c r="E2250" s="18" t="n">
        <v>0.000128603136121521</v>
      </c>
      <c r="F2250" s="18" t="n">
        <v>-0.000134124869491216</v>
      </c>
      <c r="G2250" s="18" t="n">
        <v>0.000241167109747237</v>
      </c>
      <c r="H2250" s="16" t="n">
        <v>3.08764241752061</v>
      </c>
      <c r="I2250" s="17" t="n">
        <v>282.684688339823</v>
      </c>
      <c r="J2250" s="16" t="n">
        <v>0.00221799000792124</v>
      </c>
      <c r="K2250" s="16" t="n">
        <v>0.00252459093057409</v>
      </c>
      <c r="L2250" s="16" t="n">
        <v>0.21998423473133</v>
      </c>
      <c r="M2250" s="16" t="n">
        <v>0.604903978052126</v>
      </c>
      <c r="N2250" s="16" t="n">
        <v>0.270097776815191</v>
      </c>
      <c r="O2250" s="16" t="n">
        <v>0.239750539150316</v>
      </c>
      <c r="P2250" s="34" t="b">
        <f aca="false">TRUE()</f>
        <v>1</v>
      </c>
      <c r="Q2250" s="18" t="n">
        <v>0.000119143015452401</v>
      </c>
    </row>
    <row r="2251" customFormat="false" ht="22.35" hidden="false" customHeight="false" outlineLevel="0" collapsed="false">
      <c r="A2251" s="6" t="s">
        <v>3773</v>
      </c>
      <c r="B2251" s="7" t="s">
        <v>1392</v>
      </c>
      <c r="C2251" s="17" t="n">
        <v>548</v>
      </c>
      <c r="D2251" s="18" t="n">
        <v>-0.0002822833603855</v>
      </c>
      <c r="E2251" s="18" t="n">
        <v>0.000120696598098802</v>
      </c>
      <c r="F2251" s="18" t="n">
        <v>-0.000223242912994018</v>
      </c>
      <c r="G2251" s="18" t="n">
        <v>0.000233535727801847</v>
      </c>
      <c r="H2251" s="16" t="n">
        <v>3.84415184517834</v>
      </c>
      <c r="I2251" s="17" t="n">
        <v>294.453672776314</v>
      </c>
      <c r="J2251" s="18" t="n">
        <v>0.000148251583566683</v>
      </c>
      <c r="K2251" s="18" t="n">
        <v>0.0001740435846681</v>
      </c>
      <c r="L2251" s="16" t="n">
        <v>0.269397896867901</v>
      </c>
      <c r="M2251" s="16" t="n">
        <v>0.631035665294925</v>
      </c>
      <c r="N2251" s="16" t="n">
        <v>0.177830950981783</v>
      </c>
      <c r="O2251" s="16" t="n">
        <v>0.245819044488438</v>
      </c>
      <c r="P2251" s="34" t="b">
        <f aca="false">TRUE()</f>
        <v>1</v>
      </c>
      <c r="Q2251" s="18" t="n">
        <v>0.000229971063833622</v>
      </c>
    </row>
    <row r="2252" customFormat="false" ht="22.35" hidden="false" customHeight="false" outlineLevel="0" collapsed="false">
      <c r="A2252" s="6" t="s">
        <v>3774</v>
      </c>
      <c r="B2252" s="7" t="s">
        <v>1392</v>
      </c>
      <c r="C2252" s="17" t="n">
        <v>549</v>
      </c>
      <c r="D2252" s="18" t="n">
        <v>-0.000404220617933674</v>
      </c>
      <c r="E2252" s="18" t="n">
        <v>0.000114841327404479</v>
      </c>
      <c r="F2252" s="18" t="n">
        <v>-0.000331430482388015</v>
      </c>
      <c r="G2252" s="18" t="n">
        <v>0.000229773792836679</v>
      </c>
      <c r="H2252" s="16" t="n">
        <v>4.90877761777873</v>
      </c>
      <c r="I2252" s="17" t="n">
        <v>307.761430769881</v>
      </c>
      <c r="J2252" s="18" t="n">
        <v>1.48919418361214E-006</v>
      </c>
      <c r="K2252" s="18" t="n">
        <v>1.97512172003528E-006</v>
      </c>
      <c r="L2252" s="16" t="n">
        <v>0.338126692110319</v>
      </c>
      <c r="M2252" s="16" t="n">
        <v>0.663957475994513</v>
      </c>
      <c r="N2252" s="16" t="n">
        <v>0.0932954177389952</v>
      </c>
      <c r="O2252" s="16" t="n">
        <v>0.252448058626633</v>
      </c>
      <c r="P2252" s="34" t="b">
        <f aca="false">TRUE()</f>
        <v>1</v>
      </c>
      <c r="Q2252" s="18" t="n">
        <v>0.000171037192151505</v>
      </c>
    </row>
    <row r="2253" customFormat="false" ht="22.35" hidden="false" customHeight="false" outlineLevel="0" collapsed="false">
      <c r="A2253" s="6" t="s">
        <v>3775</v>
      </c>
      <c r="B2253" s="7" t="s">
        <v>1392</v>
      </c>
      <c r="C2253" s="17" t="n">
        <v>550</v>
      </c>
      <c r="D2253" s="18" t="n">
        <v>-0.000551295861917781</v>
      </c>
      <c r="E2253" s="18" t="n">
        <v>0.000112741809920258</v>
      </c>
      <c r="F2253" s="18" t="n">
        <v>-0.000460706599471272</v>
      </c>
      <c r="G2253" s="18" t="n">
        <v>0.000231945228386525</v>
      </c>
      <c r="H2253" s="16" t="n">
        <v>6.14508714305053</v>
      </c>
      <c r="I2253" s="17" t="n">
        <v>319.392169110353</v>
      </c>
      <c r="J2253" s="18" t="n">
        <v>2.3783237456472E-009</v>
      </c>
      <c r="K2253" s="18" t="n">
        <v>3.55421085503633E-009</v>
      </c>
      <c r="L2253" s="16" t="n">
        <v>0.417402821663804</v>
      </c>
      <c r="M2253" s="16" t="n">
        <v>0.691443758573388</v>
      </c>
      <c r="N2253" s="16" t="n">
        <v>0.0408890368807779</v>
      </c>
      <c r="O2253" s="16" t="n">
        <v>0.260563938536034</v>
      </c>
      <c r="P2253" s="34" t="b">
        <f aca="false">TRUE()</f>
        <v>1</v>
      </c>
      <c r="Q2253" s="18" t="n">
        <v>0.000154753977698275</v>
      </c>
    </row>
    <row r="2254" customFormat="false" ht="22.35" hidden="false" customHeight="false" outlineLevel="0" collapsed="false">
      <c r="A2254" s="6" t="s">
        <v>3776</v>
      </c>
      <c r="B2254" s="7" t="s">
        <v>1392</v>
      </c>
      <c r="C2254" s="17" t="n">
        <v>551</v>
      </c>
      <c r="D2254" s="18" t="n">
        <v>-0.000721644905332329</v>
      </c>
      <c r="E2254" s="18" t="n">
        <v>0.000116370024744916</v>
      </c>
      <c r="F2254" s="18" t="n">
        <v>-0.00060874279598379</v>
      </c>
      <c r="G2254" s="18" t="n">
        <v>0.000241682984519642</v>
      </c>
      <c r="H2254" s="16" t="n">
        <v>7.38764399761733</v>
      </c>
      <c r="I2254" s="17" t="n">
        <v>323.45260290593</v>
      </c>
      <c r="J2254" s="18" t="n">
        <v>1.28233588497176E-012</v>
      </c>
      <c r="K2254" s="18" t="n">
        <v>2.19541828491453E-012</v>
      </c>
      <c r="L2254" s="16" t="n">
        <v>0.499461843276102</v>
      </c>
      <c r="M2254" s="16" t="n">
        <v>0.713700274348423</v>
      </c>
      <c r="N2254" s="16" t="n">
        <v>0.0176961622062094</v>
      </c>
      <c r="O2254" s="16" t="n">
        <v>0.269141521880586</v>
      </c>
      <c r="P2254" s="34" t="b">
        <f aca="false">TRUE()</f>
        <v>1</v>
      </c>
      <c r="Q2254" s="18" t="n">
        <v>0.000179142875712357</v>
      </c>
    </row>
    <row r="2255" customFormat="false" ht="22.35" hidden="false" customHeight="false" outlineLevel="0" collapsed="false">
      <c r="A2255" s="6" t="s">
        <v>3777</v>
      </c>
      <c r="B2255" s="7" t="s">
        <v>1392</v>
      </c>
      <c r="C2255" s="17" t="n">
        <v>552</v>
      </c>
      <c r="D2255" s="18" t="n">
        <v>-0.00091153230646279</v>
      </c>
      <c r="E2255" s="18" t="n">
        <v>0.000126503041570159</v>
      </c>
      <c r="F2255" s="18" t="n">
        <v>-0.000770943201881864</v>
      </c>
      <c r="G2255" s="18" t="n">
        <v>0.000259312522383274</v>
      </c>
      <c r="H2255" s="16" t="n">
        <v>8.51351636452444</v>
      </c>
      <c r="I2255" s="17" t="n">
        <v>317.846548553565</v>
      </c>
      <c r="J2255" s="18" t="n">
        <v>6.8029635639771E-016</v>
      </c>
      <c r="K2255" s="18" t="n">
        <v>1.40041164635441E-015</v>
      </c>
      <c r="L2255" s="16" t="n">
        <v>0.579323754239429</v>
      </c>
      <c r="M2255" s="16" t="n">
        <v>0.724742798353909</v>
      </c>
      <c r="N2255" s="16" t="n">
        <v>0.00692952945788714</v>
      </c>
      <c r="O2255" s="16" t="n">
        <v>0.275116484103237</v>
      </c>
      <c r="P2255" s="34" t="b">
        <f aca="false">TRUE()</f>
        <v>1</v>
      </c>
      <c r="Q2255" s="18" t="n">
        <v>0.000203050371426338</v>
      </c>
    </row>
    <row r="2256" customFormat="false" ht="22.35" hidden="false" customHeight="false" outlineLevel="0" collapsed="false">
      <c r="A2256" s="6" t="s">
        <v>3778</v>
      </c>
      <c r="B2256" s="7" t="s">
        <v>1392</v>
      </c>
      <c r="C2256" s="17" t="n">
        <v>553</v>
      </c>
      <c r="D2256" s="16" t="n">
        <v>-0.00111672472376336</v>
      </c>
      <c r="E2256" s="18" t="n">
        <v>0.000142558834794008</v>
      </c>
      <c r="F2256" s="18" t="n">
        <v>-0.000945487771400692</v>
      </c>
      <c r="G2256" s="18" t="n">
        <v>0.000284034656100696</v>
      </c>
      <c r="H2256" s="16" t="n">
        <v>9.31991610215705</v>
      </c>
      <c r="I2256" s="17" t="n">
        <v>306.050943661467</v>
      </c>
      <c r="J2256" s="18" t="n">
        <v>2.38849049367948E-018</v>
      </c>
      <c r="K2256" s="18" t="n">
        <v>5.41652215779772E-018</v>
      </c>
      <c r="L2256" s="16" t="n">
        <v>0.643349550448053</v>
      </c>
      <c r="M2256" s="16" t="n">
        <v>0.728926611796982</v>
      </c>
      <c r="N2256" s="16" t="n">
        <v>0.00308551359440509</v>
      </c>
      <c r="O2256" s="16" t="n">
        <v>0.277951278786462</v>
      </c>
      <c r="P2256" s="34" t="b">
        <f aca="false">TRUE()</f>
        <v>1</v>
      </c>
      <c r="Q2256" s="18" t="n">
        <v>0.000234559944895785</v>
      </c>
    </row>
    <row r="2257" customFormat="false" ht="22.35" hidden="false" customHeight="false" outlineLevel="0" collapsed="false">
      <c r="A2257" s="6" t="s">
        <v>3779</v>
      </c>
      <c r="B2257" s="7" t="s">
        <v>1392</v>
      </c>
      <c r="C2257" s="17" t="n">
        <v>554</v>
      </c>
      <c r="D2257" s="16" t="n">
        <v>-0.00133167457170645</v>
      </c>
      <c r="E2257" s="18" t="n">
        <v>0.000163037391239497</v>
      </c>
      <c r="F2257" s="16" t="n">
        <v>-0.00112816381243627</v>
      </c>
      <c r="G2257" s="18" t="n">
        <v>0.000314050613136875</v>
      </c>
      <c r="H2257" s="16" t="n">
        <v>9.8282706784608</v>
      </c>
      <c r="I2257" s="17" t="n">
        <v>292.729261193272</v>
      </c>
      <c r="J2257" s="18" t="n">
        <v>6.91985629629486E-020</v>
      </c>
      <c r="K2257" s="18" t="n">
        <v>1.62981859418977E-019</v>
      </c>
      <c r="L2257" s="16" t="n">
        <v>0.690378438670875</v>
      </c>
      <c r="M2257" s="16" t="n">
        <v>0.731807270233196</v>
      </c>
      <c r="N2257" s="16" t="n">
        <v>0.00168823405484783</v>
      </c>
      <c r="O2257" s="16" t="n">
        <v>0.277793776376908</v>
      </c>
      <c r="P2257" s="34" t="b">
        <f aca="false">TRUE()</f>
        <v>1</v>
      </c>
      <c r="Q2257" s="18" t="n">
        <v>0.000121416815698268</v>
      </c>
    </row>
    <row r="2258" customFormat="false" ht="22.35" hidden="false" customHeight="false" outlineLevel="0" collapsed="false">
      <c r="A2258" s="6" t="s">
        <v>3780</v>
      </c>
      <c r="B2258" s="7" t="s">
        <v>1392</v>
      </c>
      <c r="C2258" s="17" t="n">
        <v>555</v>
      </c>
      <c r="D2258" s="16" t="n">
        <v>-0.00155138834552138</v>
      </c>
      <c r="E2258" s="18" t="n">
        <v>0.000186031128068316</v>
      </c>
      <c r="F2258" s="16" t="n">
        <v>-0.00131470160539171</v>
      </c>
      <c r="G2258" s="18" t="n">
        <v>0.000347049142037696</v>
      </c>
      <c r="H2258" s="17" t="n">
        <v>10.1526825152576</v>
      </c>
      <c r="I2258" s="17" t="n">
        <v>280.789044608997</v>
      </c>
      <c r="J2258" s="18" t="n">
        <v>7.82130087473213E-021</v>
      </c>
      <c r="K2258" s="18" t="n">
        <v>1.90371839472952E-020</v>
      </c>
      <c r="L2258" s="16" t="n">
        <v>0.725361146564594</v>
      </c>
      <c r="M2258" s="16" t="n">
        <v>0.735699588477366</v>
      </c>
      <c r="N2258" s="16" t="n">
        <v>0.00109371083876879</v>
      </c>
      <c r="O2258" s="16" t="n">
        <v>0.274947334787758</v>
      </c>
      <c r="P2258" s="34" t="b">
        <f aca="false">TRUE()</f>
        <v>1</v>
      </c>
      <c r="Q2258" s="18" t="n">
        <v>8.07172564080608E-005</v>
      </c>
    </row>
    <row r="2259" customFormat="false" ht="22.35" hidden="false" customHeight="false" outlineLevel="0" collapsed="false">
      <c r="A2259" s="6" t="s">
        <v>3781</v>
      </c>
      <c r="B2259" s="7" t="s">
        <v>1392</v>
      </c>
      <c r="C2259" s="17" t="n">
        <v>556</v>
      </c>
      <c r="D2259" s="16" t="n">
        <v>-0.00176936884129861</v>
      </c>
      <c r="E2259" s="18" t="n">
        <v>0.000209865479546567</v>
      </c>
      <c r="F2259" s="16" t="n">
        <v>-0.0014996136277526</v>
      </c>
      <c r="G2259" s="18" t="n">
        <v>0.000381031287686547</v>
      </c>
      <c r="H2259" s="17" t="n">
        <v>10.3700537056994</v>
      </c>
      <c r="I2259" s="17" t="n">
        <v>271.193315735411</v>
      </c>
      <c r="J2259" s="18" t="n">
        <v>1.9309151749391E-021</v>
      </c>
      <c r="K2259" s="18" t="n">
        <v>4.90409912851731E-021</v>
      </c>
      <c r="L2259" s="16" t="n">
        <v>0.751844388257361</v>
      </c>
      <c r="M2259" s="16" t="n">
        <v>0.739900548696845</v>
      </c>
      <c r="N2259" s="18" t="n">
        <v>0.000714399036540052</v>
      </c>
      <c r="O2259" s="16" t="n">
        <v>0.269595451808676</v>
      </c>
      <c r="P2259" s="34" t="b">
        <f aca="false">TRUE()</f>
        <v>1</v>
      </c>
      <c r="Q2259" s="18" t="n">
        <v>0.000130814631428752</v>
      </c>
    </row>
    <row r="2260" customFormat="false" ht="22.35" hidden="false" customHeight="false" outlineLevel="0" collapsed="false">
      <c r="A2260" s="6" t="s">
        <v>3782</v>
      </c>
      <c r="B2260" s="7" t="s">
        <v>1392</v>
      </c>
      <c r="C2260" s="17" t="n">
        <v>557</v>
      </c>
      <c r="D2260" s="16" t="n">
        <v>-0.00198167012758097</v>
      </c>
      <c r="E2260" s="18" t="n">
        <v>0.00023323481553035</v>
      </c>
      <c r="F2260" s="16" t="n">
        <v>-0.00167904620664995</v>
      </c>
      <c r="G2260" s="18" t="n">
        <v>0.000415192453499961</v>
      </c>
      <c r="H2260" s="17" t="n">
        <v>10.5493151033737</v>
      </c>
      <c r="I2260" s="17" t="n">
        <v>264.51744082398</v>
      </c>
      <c r="J2260" s="18" t="n">
        <v>6.02766207271751E-022</v>
      </c>
      <c r="K2260" s="18" t="n">
        <v>1.5872333503666E-021</v>
      </c>
      <c r="L2260" s="16" t="n">
        <v>0.773173538010464</v>
      </c>
      <c r="M2260" s="16" t="n">
        <v>0.743707133058985</v>
      </c>
      <c r="N2260" s="18" t="n">
        <v>0.000495472840973825</v>
      </c>
      <c r="O2260" s="16" t="n">
        <v>0.263769836289679</v>
      </c>
      <c r="P2260" s="34" t="b">
        <f aca="false">TRUE()</f>
        <v>1</v>
      </c>
      <c r="Q2260" s="18" t="n">
        <v>0.00010267134951043</v>
      </c>
    </row>
    <row r="2261" customFormat="false" ht="22.35" hidden="false" customHeight="false" outlineLevel="0" collapsed="false">
      <c r="A2261" s="6" t="s">
        <v>3783</v>
      </c>
      <c r="B2261" s="7" t="s">
        <v>1392</v>
      </c>
      <c r="C2261" s="17" t="n">
        <v>558</v>
      </c>
      <c r="D2261" s="16" t="n">
        <v>-0.00218532326330718</v>
      </c>
      <c r="E2261" s="18" t="n">
        <v>0.000255495463263215</v>
      </c>
      <c r="F2261" s="16" t="n">
        <v>-0.00185027519477563</v>
      </c>
      <c r="G2261" s="18" t="n">
        <v>0.000448451449742656</v>
      </c>
      <c r="H2261" s="17" t="n">
        <v>10.7199668186818</v>
      </c>
      <c r="I2261" s="17" t="n">
        <v>259.894046259782</v>
      </c>
      <c r="J2261" s="18" t="n">
        <v>1.92042730431565E-022</v>
      </c>
      <c r="K2261" s="18" t="n">
        <v>5.21582023096202E-022</v>
      </c>
      <c r="L2261" s="16" t="n">
        <v>0.791861131328254</v>
      </c>
      <c r="M2261" s="16" t="n">
        <v>0.746982167352538</v>
      </c>
      <c r="N2261" s="18" t="n">
        <v>0.000357644036217557</v>
      </c>
      <c r="O2261" s="16" t="n">
        <v>0.258233145419511</v>
      </c>
      <c r="P2261" s="34" t="b">
        <f aca="false">TRUE()</f>
        <v>1</v>
      </c>
      <c r="Q2261" s="18" t="n">
        <v>0.000201646793752057</v>
      </c>
    </row>
    <row r="2262" customFormat="false" ht="22.35" hidden="false" customHeight="false" outlineLevel="0" collapsed="false">
      <c r="A2262" s="6" t="s">
        <v>3784</v>
      </c>
      <c r="B2262" s="7" t="s">
        <v>1392</v>
      </c>
      <c r="C2262" s="17" t="n">
        <v>559</v>
      </c>
      <c r="D2262" s="16" t="n">
        <v>-0.00237658349895738</v>
      </c>
      <c r="E2262" s="18" t="n">
        <v>0.000276683580148331</v>
      </c>
      <c r="F2262" s="16" t="n">
        <v>-0.00201063481805089</v>
      </c>
      <c r="G2262" s="18" t="n">
        <v>0.00047967953978603</v>
      </c>
      <c r="H2262" s="17" t="n">
        <v>10.8626529287747</v>
      </c>
      <c r="I2262" s="17" t="n">
        <v>255.945668228575</v>
      </c>
      <c r="J2262" s="18" t="n">
        <v>7.45834258761013E-023</v>
      </c>
      <c r="K2262" s="18" t="n">
        <v>2.08291532561117E-022</v>
      </c>
      <c r="L2262" s="16" t="n">
        <v>0.807974764000297</v>
      </c>
      <c r="M2262" s="16" t="n">
        <v>0.75108024691358</v>
      </c>
      <c r="N2262" s="18" t="n">
        <v>0.000284854266976107</v>
      </c>
      <c r="O2262" s="16" t="n">
        <v>0.253224283438569</v>
      </c>
      <c r="P2262" s="34" t="b">
        <f aca="false">TRUE()</f>
        <v>1</v>
      </c>
      <c r="Q2262" s="18" t="n">
        <v>2.54095441595442E-005</v>
      </c>
    </row>
    <row r="2263" customFormat="false" ht="22.35" hidden="false" customHeight="false" outlineLevel="0" collapsed="false">
      <c r="A2263" s="6" t="s">
        <v>3785</v>
      </c>
      <c r="B2263" s="7" t="s">
        <v>1392</v>
      </c>
      <c r="C2263" s="17" t="n">
        <v>560</v>
      </c>
      <c r="D2263" s="16" t="n">
        <v>-0.00255306062618788</v>
      </c>
      <c r="E2263" s="18" t="n">
        <v>0.000296402523743801</v>
      </c>
      <c r="F2263" s="16" t="n">
        <v>-0.00215902557458651</v>
      </c>
      <c r="G2263" s="18" t="n">
        <v>0.000508433571929933</v>
      </c>
      <c r="H2263" s="17" t="n">
        <v>10.9615865744736</v>
      </c>
      <c r="I2263" s="17" t="n">
        <v>252.623568744851</v>
      </c>
      <c r="J2263" s="18" t="n">
        <v>3.96837153650767E-023</v>
      </c>
      <c r="K2263" s="18" t="n">
        <v>1.12876914849259E-022</v>
      </c>
      <c r="L2263" s="16" t="n">
        <v>0.820239381485211</v>
      </c>
      <c r="M2263" s="16" t="n">
        <v>0.753377914951989</v>
      </c>
      <c r="N2263" s="18" t="n">
        <v>0.000278631529036446</v>
      </c>
      <c r="O2263" s="16" t="n">
        <v>0.248658989488211</v>
      </c>
      <c r="P2263" s="34" t="b">
        <f aca="false">TRUE()</f>
        <v>1</v>
      </c>
      <c r="Q2263" s="18" t="n">
        <v>6.91358024691358E-005</v>
      </c>
    </row>
    <row r="2264" customFormat="false" ht="22.35" hidden="false" customHeight="false" outlineLevel="0" collapsed="false">
      <c r="A2264" s="6" t="s">
        <v>3786</v>
      </c>
      <c r="B2264" s="7" t="s">
        <v>1392</v>
      </c>
      <c r="C2264" s="17" t="n">
        <v>561</v>
      </c>
      <c r="D2264" s="16" t="n">
        <v>-0.00271582066441236</v>
      </c>
      <c r="E2264" s="18" t="n">
        <v>0.000314834530718217</v>
      </c>
      <c r="F2264" s="16" t="n">
        <v>-0.00229633790899187</v>
      </c>
      <c r="G2264" s="18" t="n">
        <v>0.000534652074083963</v>
      </c>
      <c r="H2264" s="17" t="n">
        <v>11.0270290533531</v>
      </c>
      <c r="I2264" s="17" t="n">
        <v>249.54593827826</v>
      </c>
      <c r="J2264" s="18" t="n">
        <v>2.70586128434921E-023</v>
      </c>
      <c r="K2264" s="18" t="n">
        <v>7.78192954265365E-023</v>
      </c>
      <c r="L2264" s="16" t="n">
        <v>0.829859260083334</v>
      </c>
      <c r="M2264" s="16" t="n">
        <v>0.756241426611797</v>
      </c>
      <c r="N2264" s="18" t="n">
        <v>0.000272499062057404</v>
      </c>
      <c r="O2264" s="16" t="n">
        <v>0.244871790372862</v>
      </c>
      <c r="P2264" s="34" t="b">
        <f aca="false">TRUE()</f>
        <v>1</v>
      </c>
      <c r="Q2264" s="18" t="n">
        <v>0.000102543739320867</v>
      </c>
    </row>
    <row r="2265" customFormat="false" ht="22.35" hidden="false" customHeight="false" outlineLevel="0" collapsed="false">
      <c r="A2265" s="6" t="s">
        <v>3787</v>
      </c>
      <c r="B2265" s="7" t="s">
        <v>1392</v>
      </c>
      <c r="C2265" s="17" t="n">
        <v>562</v>
      </c>
      <c r="D2265" s="16" t="n">
        <v>-0.00286492859333728</v>
      </c>
      <c r="E2265" s="18" t="n">
        <v>0.000332171149550284</v>
      </c>
      <c r="F2265" s="16" t="n">
        <v>-0.00242289962247073</v>
      </c>
      <c r="G2265" s="18" t="n">
        <v>0.000558473913520923</v>
      </c>
      <c r="H2265" s="17" t="n">
        <v>11.0534017512739</v>
      </c>
      <c r="I2265" s="17" t="n">
        <v>246.539464322504</v>
      </c>
      <c r="J2265" s="18" t="n">
        <v>2.47485745478623E-023</v>
      </c>
      <c r="K2265" s="18" t="n">
        <v>7.14729188403818E-023</v>
      </c>
      <c r="L2265" s="16" t="n">
        <v>0.836617170816802</v>
      </c>
      <c r="M2265" s="16" t="n">
        <v>0.757150205761317</v>
      </c>
      <c r="N2265" s="18" t="n">
        <v>0.000255146038730078</v>
      </c>
      <c r="O2265" s="16" t="n">
        <v>0.242513088890255</v>
      </c>
      <c r="P2265" s="34" t="b">
        <f aca="false">TRUE()</f>
        <v>1</v>
      </c>
      <c r="Q2265" s="18" t="n">
        <v>0.000124004395377353</v>
      </c>
    </row>
    <row r="2266" customFormat="false" ht="22.35" hidden="false" customHeight="false" outlineLevel="0" collapsed="false">
      <c r="A2266" s="6" t="s">
        <v>3788</v>
      </c>
      <c r="B2266" s="7" t="s">
        <v>1392</v>
      </c>
      <c r="C2266" s="17" t="n">
        <v>563</v>
      </c>
      <c r="D2266" s="16" t="n">
        <v>-0.00299916127844515</v>
      </c>
      <c r="E2266" s="18" t="n">
        <v>0.00034853518985183</v>
      </c>
      <c r="F2266" s="16" t="n">
        <v>-0.00253809788367873</v>
      </c>
      <c r="G2266" s="18" t="n">
        <v>0.000580151444382402</v>
      </c>
      <c r="H2266" s="17" t="n">
        <v>11.027595354363</v>
      </c>
      <c r="I2266" s="17" t="n">
        <v>243.593482015299</v>
      </c>
      <c r="J2266" s="18" t="n">
        <v>3.33797102144774E-023</v>
      </c>
      <c r="K2266" s="18" t="n">
        <v>9.5403441728706E-023</v>
      </c>
      <c r="L2266" s="16" t="n">
        <v>0.839479924095875</v>
      </c>
      <c r="M2266" s="16" t="n">
        <v>0.757270233196159</v>
      </c>
      <c r="N2266" s="18" t="n">
        <v>0.000248074612047119</v>
      </c>
      <c r="O2266" s="16" t="n">
        <v>0.24179208313607</v>
      </c>
      <c r="P2266" s="34" t="b">
        <f aca="false">TRUE()</f>
        <v>1</v>
      </c>
      <c r="Q2266" s="18" t="n">
        <v>7.87531750251049E-005</v>
      </c>
    </row>
    <row r="2267" customFormat="false" ht="22.35" hidden="false" customHeight="false" outlineLevel="0" collapsed="false">
      <c r="A2267" s="6" t="s">
        <v>3789</v>
      </c>
      <c r="B2267" s="7" t="s">
        <v>1392</v>
      </c>
      <c r="C2267" s="17" t="n">
        <v>564</v>
      </c>
      <c r="D2267" s="16" t="n">
        <v>-0.00312009066215241</v>
      </c>
      <c r="E2267" s="18" t="n">
        <v>0.000364127651665484</v>
      </c>
      <c r="F2267" s="16" t="n">
        <v>-0.00264386154435357</v>
      </c>
      <c r="G2267" s="18" t="n">
        <v>0.000599488420600401</v>
      </c>
      <c r="H2267" s="17" t="n">
        <v>10.9450320931531</v>
      </c>
      <c r="I2267" s="17" t="n">
        <v>240.429204942642</v>
      </c>
      <c r="J2267" s="18" t="n">
        <v>6.89861195033066E-023</v>
      </c>
      <c r="K2267" s="18" t="n">
        <v>1.93310193071386E-022</v>
      </c>
      <c r="L2267" s="16" t="n">
        <v>0.838502104609101</v>
      </c>
      <c r="M2267" s="16" t="n">
        <v>0.756738683127572</v>
      </c>
      <c r="N2267" s="18" t="n">
        <v>0.000251951494756118</v>
      </c>
      <c r="O2267" s="16" t="n">
        <v>0.242424645193847</v>
      </c>
      <c r="P2267" s="34" t="b">
        <f aca="false">TRUE()</f>
        <v>1</v>
      </c>
      <c r="Q2267" s="18" t="n">
        <v>4.24519937173836E-005</v>
      </c>
    </row>
    <row r="2268" customFormat="false" ht="22.35" hidden="false" customHeight="false" outlineLevel="0" collapsed="false">
      <c r="A2268" s="6" t="s">
        <v>3790</v>
      </c>
      <c r="B2268" s="7" t="s">
        <v>1392</v>
      </c>
      <c r="C2268" s="17" t="n">
        <v>565</v>
      </c>
      <c r="D2268" s="16" t="n">
        <v>-0.00322793710030785</v>
      </c>
      <c r="E2268" s="18" t="n">
        <v>0.000378974098513575</v>
      </c>
      <c r="F2268" s="16" t="n">
        <v>-0.00274098884994369</v>
      </c>
      <c r="G2268" s="18" t="n">
        <v>0.000616275808759944</v>
      </c>
      <c r="H2268" s="17" t="n">
        <v>10.7993535970849</v>
      </c>
      <c r="I2268" s="17" t="n">
        <v>236.953609725256</v>
      </c>
      <c r="J2268" s="18" t="n">
        <v>2.27653471585671E-022</v>
      </c>
      <c r="K2268" s="18" t="n">
        <v>6.15881295358889E-022</v>
      </c>
      <c r="L2268" s="16" t="n">
        <v>0.833309982557037</v>
      </c>
      <c r="M2268" s="16" t="n">
        <v>0.755058299039781</v>
      </c>
      <c r="N2268" s="18" t="n">
        <v>0.000264999478239978</v>
      </c>
      <c r="O2268" s="16" t="n">
        <v>0.244373745693624</v>
      </c>
      <c r="P2268" s="34" t="b">
        <f aca="false">TRUE()</f>
        <v>1</v>
      </c>
      <c r="Q2268" s="18" t="n">
        <v>9.84166364283323E-005</v>
      </c>
    </row>
    <row r="2269" customFormat="false" ht="22.35" hidden="false" customHeight="false" outlineLevel="0" collapsed="false">
      <c r="A2269" s="6" t="s">
        <v>3791</v>
      </c>
      <c r="B2269" s="7" t="s">
        <v>1392</v>
      </c>
      <c r="C2269" s="17" t="n">
        <v>566</v>
      </c>
      <c r="D2269" s="16" t="n">
        <v>-0.00332075517880904</v>
      </c>
      <c r="E2269" s="18" t="n">
        <v>0.000392863701488593</v>
      </c>
      <c r="F2269" s="16" t="n">
        <v>-0.0028277244004944</v>
      </c>
      <c r="G2269" s="18" t="n">
        <v>0.000630375840094907</v>
      </c>
      <c r="H2269" s="17" t="n">
        <v>10.5961528172493</v>
      </c>
      <c r="I2269" s="17" t="n">
        <v>233.285953732821</v>
      </c>
      <c r="J2269" s="18" t="n">
        <v>1.13210305275815E-021</v>
      </c>
      <c r="K2269" s="18" t="n">
        <v>2.92906961904385E-021</v>
      </c>
      <c r="L2269" s="16" t="n">
        <v>0.824067390193808</v>
      </c>
      <c r="M2269" s="16" t="n">
        <v>0.751234567901235</v>
      </c>
      <c r="N2269" s="18" t="n">
        <v>0.000278631529036446</v>
      </c>
      <c r="O2269" s="16" t="n">
        <v>0.247762839466794</v>
      </c>
      <c r="P2269" s="34" t="b">
        <f aca="false">TRUE()</f>
        <v>1</v>
      </c>
      <c r="Q2269" s="18" t="n">
        <v>4.16666666666667E-005</v>
      </c>
    </row>
    <row r="2270" customFormat="false" ht="22.35" hidden="false" customHeight="false" outlineLevel="0" collapsed="false">
      <c r="A2270" s="6" t="s">
        <v>3792</v>
      </c>
      <c r="B2270" s="7" t="s">
        <v>1392</v>
      </c>
      <c r="C2270" s="17" t="n">
        <v>567</v>
      </c>
      <c r="D2270" s="16" t="n">
        <v>-0.00339598066010932</v>
      </c>
      <c r="E2270" s="18" t="n">
        <v>0.000405220860269251</v>
      </c>
      <c r="F2270" s="16" t="n">
        <v>-0.00290155153623074</v>
      </c>
      <c r="G2270" s="18" t="n">
        <v>0.000641499246994878</v>
      </c>
      <c r="H2270" s="17" t="n">
        <v>10.3490440368492</v>
      </c>
      <c r="I2270" s="17" t="n">
        <v>229.690087767656</v>
      </c>
      <c r="J2270" s="18" t="n">
        <v>7.51864987468841E-021</v>
      </c>
      <c r="K2270" s="18" t="n">
        <v>1.83220181914016E-020</v>
      </c>
      <c r="L2270" s="16" t="n">
        <v>0.811282034269984</v>
      </c>
      <c r="M2270" s="16" t="n">
        <v>0.746862139917696</v>
      </c>
      <c r="N2270" s="18" t="n">
        <v>0.000280479755177711</v>
      </c>
      <c r="O2270" s="16" t="n">
        <v>0.25175097790392</v>
      </c>
      <c r="P2270" s="34" t="b">
        <f aca="false">TRUE()</f>
        <v>1</v>
      </c>
      <c r="Q2270" s="18" t="n">
        <v>5.19547325102881E-005</v>
      </c>
    </row>
    <row r="2271" customFormat="false" ht="22.35" hidden="false" customHeight="false" outlineLevel="0" collapsed="false">
      <c r="A2271" s="6" t="s">
        <v>3793</v>
      </c>
      <c r="B2271" s="7" t="s">
        <v>1392</v>
      </c>
      <c r="C2271" s="17" t="n">
        <v>568</v>
      </c>
      <c r="D2271" s="16" t="n">
        <v>-0.00344983518527742</v>
      </c>
      <c r="E2271" s="18" t="n">
        <v>0.0004156511974424</v>
      </c>
      <c r="F2271" s="16" t="n">
        <v>-0.00295938382693991</v>
      </c>
      <c r="G2271" s="18" t="n">
        <v>0.00064908190998354</v>
      </c>
      <c r="H2271" s="17" t="n">
        <v>10.0535194427571</v>
      </c>
      <c r="I2271" s="17" t="n">
        <v>226.145527709221</v>
      </c>
      <c r="J2271" s="18" t="n">
        <v>6.80231632593552E-020</v>
      </c>
      <c r="K2271" s="18" t="n">
        <v>1.60395527003593E-019</v>
      </c>
      <c r="L2271" s="16" t="n">
        <v>0.794546489454141</v>
      </c>
      <c r="M2271" s="16" t="n">
        <v>0.741529492455418</v>
      </c>
      <c r="N2271" s="18" t="n">
        <v>0.000337787429506449</v>
      </c>
      <c r="O2271" s="16" t="n">
        <v>0.255818852508695</v>
      </c>
      <c r="P2271" s="34" t="b">
        <f aca="false">TRUE()</f>
        <v>1</v>
      </c>
      <c r="Q2271" s="18" t="n">
        <v>1.77397719651241E-005</v>
      </c>
    </row>
    <row r="2272" customFormat="false" ht="22.35" hidden="false" customHeight="false" outlineLevel="0" collapsed="false">
      <c r="A2272" s="6" t="s">
        <v>3794</v>
      </c>
      <c r="B2272" s="7" t="s">
        <v>1392</v>
      </c>
      <c r="C2272" s="17" t="n">
        <v>569</v>
      </c>
      <c r="D2272" s="16" t="n">
        <v>-0.00347971064112538</v>
      </c>
      <c r="E2272" s="18" t="n">
        <v>0.000423828129078504</v>
      </c>
      <c r="F2272" s="16" t="n">
        <v>-0.0029985732912392</v>
      </c>
      <c r="G2272" s="18" t="n">
        <v>0.000652525551299867</v>
      </c>
      <c r="H2272" s="16" t="n">
        <v>9.71698727926725</v>
      </c>
      <c r="I2272" s="17" t="n">
        <v>222.569400367848</v>
      </c>
      <c r="J2272" s="18" t="n">
        <v>7.85712625572972E-019</v>
      </c>
      <c r="K2272" s="18" t="n">
        <v>1.80448666083444E-018</v>
      </c>
      <c r="L2272" s="16" t="n">
        <v>0.774505266095174</v>
      </c>
      <c r="M2272" s="16" t="n">
        <v>0.735733882030178</v>
      </c>
      <c r="N2272" s="18" t="n">
        <v>0.000464547129618904</v>
      </c>
      <c r="O2272" s="16" t="n">
        <v>0.259651135891439</v>
      </c>
      <c r="P2272" s="34" t="b">
        <f aca="false">TRUE()</f>
        <v>1</v>
      </c>
      <c r="Q2272" s="18" t="n">
        <v>2.64550264550265E-005</v>
      </c>
    </row>
    <row r="2273" customFormat="false" ht="22.35" hidden="false" customHeight="false" outlineLevel="0" collapsed="false">
      <c r="A2273" s="6" t="s">
        <v>3795</v>
      </c>
      <c r="B2273" s="7" t="s">
        <v>1392</v>
      </c>
      <c r="C2273" s="17" t="n">
        <v>570</v>
      </c>
      <c r="D2273" s="16" t="n">
        <v>-0.00348326211509456</v>
      </c>
      <c r="E2273" s="18" t="n">
        <v>0.000429044454736577</v>
      </c>
      <c r="F2273" s="16" t="n">
        <v>-0.00301570174988985</v>
      </c>
      <c r="G2273" s="18" t="n">
        <v>0.000651856887300229</v>
      </c>
      <c r="H2273" s="16" t="n">
        <v>9.36748227337619</v>
      </c>
      <c r="I2273" s="17" t="n">
        <v>219.322893951604</v>
      </c>
      <c r="J2273" s="18" t="n">
        <v>9.33951904164553E-018</v>
      </c>
      <c r="K2273" s="18" t="n">
        <v>2.08046183697418E-017</v>
      </c>
      <c r="L2273" s="16" t="n">
        <v>0.752640921855828</v>
      </c>
      <c r="M2273" s="16" t="n">
        <v>0.729218106995885</v>
      </c>
      <c r="N2273" s="18" t="n">
        <v>0.000660023773301686</v>
      </c>
      <c r="O2273" s="16" t="n">
        <v>0.263429099615868</v>
      </c>
      <c r="P2273" s="34" t="b">
        <f aca="false">TRUE()</f>
        <v>1</v>
      </c>
      <c r="Q2273" s="18" t="n">
        <v>5.13668430335097E-005</v>
      </c>
    </row>
    <row r="2274" customFormat="false" ht="22.35" hidden="false" customHeight="false" outlineLevel="0" collapsed="false">
      <c r="A2274" s="6" t="s">
        <v>3796</v>
      </c>
      <c r="B2274" s="7" t="s">
        <v>1392</v>
      </c>
      <c r="C2274" s="17" t="n">
        <v>571</v>
      </c>
      <c r="D2274" s="16" t="n">
        <v>-0.00345711964059412</v>
      </c>
      <c r="E2274" s="18" t="n">
        <v>0.000431160861483033</v>
      </c>
      <c r="F2274" s="16" t="n">
        <v>-0.00300769816744121</v>
      </c>
      <c r="G2274" s="18" t="n">
        <v>0.000646913732343396</v>
      </c>
      <c r="H2274" s="16" t="n">
        <v>8.99510891419318</v>
      </c>
      <c r="I2274" s="17" t="n">
        <v>216.33610773668</v>
      </c>
      <c r="J2274" s="18" t="n">
        <v>1.21658940495186E-016</v>
      </c>
      <c r="K2274" s="18" t="n">
        <v>2.57857304931063E-016</v>
      </c>
      <c r="L2274" s="16" t="n">
        <v>0.728238803127644</v>
      </c>
      <c r="M2274" s="16" t="n">
        <v>0.721536351165981</v>
      </c>
      <c r="N2274" s="18" t="n">
        <v>0.000966517500003855</v>
      </c>
      <c r="O2274" s="16" t="n">
        <v>0.266801241055838</v>
      </c>
      <c r="P2274" s="34" t="b">
        <f aca="false">TRUE()</f>
        <v>1</v>
      </c>
      <c r="Q2274" s="18" t="n">
        <v>4.62962962962963E-005</v>
      </c>
    </row>
    <row r="2275" customFormat="false" ht="22.35" hidden="false" customHeight="false" outlineLevel="0" collapsed="false">
      <c r="A2275" s="6" t="s">
        <v>3797</v>
      </c>
      <c r="B2275" s="7" t="s">
        <v>1392</v>
      </c>
      <c r="C2275" s="17" t="n">
        <v>572</v>
      </c>
      <c r="D2275" s="16" t="n">
        <v>-0.00340290047356501</v>
      </c>
      <c r="E2275" s="18" t="n">
        <v>0.000429869277289195</v>
      </c>
      <c r="F2275" s="16" t="n">
        <v>-0.00297558827572136</v>
      </c>
      <c r="G2275" s="18" t="n">
        <v>0.000637787486650841</v>
      </c>
      <c r="H2275" s="16" t="n">
        <v>8.60796158388807</v>
      </c>
      <c r="I2275" s="17" t="n">
        <v>213.731339377451</v>
      </c>
      <c r="J2275" s="18" t="n">
        <v>1.62745930581106E-015</v>
      </c>
      <c r="K2275" s="18" t="n">
        <v>3.29783013628706E-015</v>
      </c>
      <c r="L2275" s="16" t="n">
        <v>0.701676828527801</v>
      </c>
      <c r="M2275" s="16" t="n">
        <v>0.713134430727023</v>
      </c>
      <c r="N2275" s="16" t="n">
        <v>0.00138969167143519</v>
      </c>
      <c r="O2275" s="16" t="n">
        <v>0.269575259610094</v>
      </c>
      <c r="P2275" s="34" t="b">
        <f aca="false">TRUE()</f>
        <v>1</v>
      </c>
      <c r="Q2275" s="18" t="n">
        <v>9.0783016847085E-005</v>
      </c>
    </row>
    <row r="2276" customFormat="false" ht="22.35" hidden="false" customHeight="false" outlineLevel="0" collapsed="false">
      <c r="A2276" s="6" t="s">
        <v>3798</v>
      </c>
      <c r="B2276" s="7" t="s">
        <v>1392</v>
      </c>
      <c r="C2276" s="17" t="n">
        <v>573</v>
      </c>
      <c r="D2276" s="16" t="n">
        <v>-0.00332487637975432</v>
      </c>
      <c r="E2276" s="18" t="n">
        <v>0.000425042041321069</v>
      </c>
      <c r="F2276" s="16" t="n">
        <v>-0.00292247586523939</v>
      </c>
      <c r="G2276" s="18" t="n">
        <v>0.000624896620764213</v>
      </c>
      <c r="H2276" s="16" t="n">
        <v>8.22094840609962</v>
      </c>
      <c r="I2276" s="17" t="n">
        <v>211.655720447145</v>
      </c>
      <c r="J2276" s="18" t="n">
        <v>2.0157885524564E-014</v>
      </c>
      <c r="K2276" s="18" t="n">
        <v>3.7750552764865E-014</v>
      </c>
      <c r="L2276" s="16" t="n">
        <v>0.673887782505031</v>
      </c>
      <c r="M2276" s="16" t="n">
        <v>0.704681069958848</v>
      </c>
      <c r="N2276" s="16" t="n">
        <v>0.00198171082240291</v>
      </c>
      <c r="O2276" s="16" t="n">
        <v>0.271793159871878</v>
      </c>
      <c r="P2276" s="34" t="b">
        <f aca="false">TRUE()</f>
        <v>1</v>
      </c>
      <c r="Q2276" s="18" t="n">
        <v>1.8281101614435E-005</v>
      </c>
    </row>
    <row r="2277" customFormat="false" ht="22.35" hidden="false" customHeight="false" outlineLevel="0" collapsed="false">
      <c r="A2277" s="6" t="s">
        <v>3799</v>
      </c>
      <c r="B2277" s="7" t="s">
        <v>1392</v>
      </c>
      <c r="C2277" s="17" t="n">
        <v>574</v>
      </c>
      <c r="D2277" s="16" t="n">
        <v>-0.00322429574434764</v>
      </c>
      <c r="E2277" s="18" t="n">
        <v>0.000416944416105476</v>
      </c>
      <c r="F2277" s="16" t="n">
        <v>-0.00284905375262389</v>
      </c>
      <c r="G2277" s="18" t="n">
        <v>0.000608468032283651</v>
      </c>
      <c r="H2277" s="16" t="n">
        <v>7.8323918381142</v>
      </c>
      <c r="I2277" s="17" t="n">
        <v>210.000512614466</v>
      </c>
      <c r="J2277" s="18" t="n">
        <v>2.34115813772351E-013</v>
      </c>
      <c r="K2277" s="18" t="n">
        <v>4.13790727067827E-013</v>
      </c>
      <c r="L2277" s="16" t="n">
        <v>0.644968460496158</v>
      </c>
      <c r="M2277" s="16" t="n">
        <v>0.696313443072702</v>
      </c>
      <c r="N2277" s="16" t="n">
        <v>0.0029563026043885</v>
      </c>
      <c r="O2277" s="16" t="n">
        <v>0.273178391049709</v>
      </c>
      <c r="P2277" s="34" t="b">
        <f aca="false">TRUE()</f>
        <v>1</v>
      </c>
      <c r="Q2277" s="18" t="n">
        <v>3.37069525666017E-005</v>
      </c>
    </row>
    <row r="2278" customFormat="false" ht="22.35" hidden="false" customHeight="false" outlineLevel="0" collapsed="false">
      <c r="A2278" s="6" t="s">
        <v>3800</v>
      </c>
      <c r="B2278" s="7" t="s">
        <v>1392</v>
      </c>
      <c r="C2278" s="17" t="n">
        <v>575</v>
      </c>
      <c r="D2278" s="16" t="n">
        <v>-0.00310557562384858</v>
      </c>
      <c r="E2278" s="18" t="n">
        <v>0.000406038516756779</v>
      </c>
      <c r="F2278" s="16" t="n">
        <v>-0.00275874467034476</v>
      </c>
      <c r="G2278" s="18" t="n">
        <v>0.000589013716887021</v>
      </c>
      <c r="H2278" s="16" t="n">
        <v>7.44707217351522</v>
      </c>
      <c r="I2278" s="17" t="n">
        <v>208.680901842423</v>
      </c>
      <c r="J2278" s="18" t="n">
        <v>2.47632475373338E-012</v>
      </c>
      <c r="K2278" s="18" t="n">
        <v>4.17753972682663E-012</v>
      </c>
      <c r="L2278" s="16" t="n">
        <v>0.615508737482864</v>
      </c>
      <c r="M2278" s="16" t="n">
        <v>0.687431412894376</v>
      </c>
      <c r="N2278" s="16" t="n">
        <v>0.0043877667671925</v>
      </c>
      <c r="O2278" s="16" t="n">
        <v>0.273644523783461</v>
      </c>
      <c r="P2278" s="34" t="b">
        <f aca="false">TRUE()</f>
        <v>1</v>
      </c>
      <c r="Q2278" s="18" t="n">
        <v>1.82539682539683E-005</v>
      </c>
    </row>
    <row r="2279" customFormat="false" ht="22.35" hidden="false" customHeight="false" outlineLevel="0" collapsed="false">
      <c r="A2279" s="6" t="s">
        <v>3801</v>
      </c>
      <c r="B2279" s="7" t="s">
        <v>1392</v>
      </c>
      <c r="C2279" s="17" t="n">
        <v>576</v>
      </c>
      <c r="D2279" s="16" t="n">
        <v>-0.00297374562286475</v>
      </c>
      <c r="E2279" s="18" t="n">
        <v>0.000392926646969122</v>
      </c>
      <c r="F2279" s="16" t="n">
        <v>-0.00265564878520522</v>
      </c>
      <c r="G2279" s="18" t="n">
        <v>0.000567331621702768</v>
      </c>
      <c r="H2279" s="16" t="n">
        <v>7.06777833984991</v>
      </c>
      <c r="I2279" s="17" t="n">
        <v>207.661500400922</v>
      </c>
      <c r="J2279" s="18" t="n">
        <v>2.34739680183294E-011</v>
      </c>
      <c r="K2279" s="18" t="n">
        <v>3.77438850352836E-011</v>
      </c>
      <c r="L2279" s="16" t="n">
        <v>0.585852336659337</v>
      </c>
      <c r="M2279" s="16" t="n">
        <v>0.6789780521262</v>
      </c>
      <c r="N2279" s="16" t="n">
        <v>0.00647415853290304</v>
      </c>
      <c r="O2279" s="16" t="n">
        <v>0.273542812343414</v>
      </c>
      <c r="P2279" s="34" t="b">
        <f aca="false">TRUE()</f>
        <v>1</v>
      </c>
      <c r="Q2279" s="18" t="n">
        <v>9.71671075837743E-005</v>
      </c>
    </row>
    <row r="2280" customFormat="false" ht="22.35" hidden="false" customHeight="false" outlineLevel="0" collapsed="false">
      <c r="A2280" s="6" t="s">
        <v>3802</v>
      </c>
      <c r="B2280" s="7" t="s">
        <v>1392</v>
      </c>
      <c r="C2280" s="17" t="n">
        <v>577</v>
      </c>
      <c r="D2280" s="16" t="n">
        <v>-0.0028328030774246</v>
      </c>
      <c r="E2280" s="18" t="n">
        <v>0.00037801877933813</v>
      </c>
      <c r="F2280" s="16" t="n">
        <v>-0.0025426446585847</v>
      </c>
      <c r="G2280" s="18" t="n">
        <v>0.000544248222488987</v>
      </c>
      <c r="H2280" s="16" t="n">
        <v>6.70689554854962</v>
      </c>
      <c r="I2280" s="17" t="n">
        <v>207.043701711225</v>
      </c>
      <c r="J2280" s="18" t="n">
        <v>1.85964207858071E-010</v>
      </c>
      <c r="K2280" s="18" t="n">
        <v>2.89153788913824E-010</v>
      </c>
      <c r="L2280" s="16" t="n">
        <v>0.556923709038183</v>
      </c>
      <c r="M2280" s="16" t="n">
        <v>0.670576131687243</v>
      </c>
      <c r="N2280" s="16" t="n">
        <v>0.00930796431402843</v>
      </c>
      <c r="O2280" s="16" t="n">
        <v>0.272880920826072</v>
      </c>
      <c r="P2280" s="34" t="b">
        <f aca="false">TRUE()</f>
        <v>1</v>
      </c>
      <c r="Q2280" s="18" t="n">
        <v>3.34620847705686E-005</v>
      </c>
    </row>
    <row r="2281" customFormat="false" ht="22.35" hidden="false" customHeight="false" outlineLevel="0" collapsed="false">
      <c r="A2281" s="6" t="s">
        <v>3803</v>
      </c>
      <c r="B2281" s="7" t="s">
        <v>1392</v>
      </c>
      <c r="C2281" s="17" t="n">
        <v>578</v>
      </c>
      <c r="D2281" s="16" t="n">
        <v>-0.0026866440725315</v>
      </c>
      <c r="E2281" s="18" t="n">
        <v>0.000362118501812384</v>
      </c>
      <c r="F2281" s="16" t="n">
        <v>-0.00242339437285477</v>
      </c>
      <c r="G2281" s="18" t="n">
        <v>0.000520558491815543</v>
      </c>
      <c r="H2281" s="16" t="n">
        <v>6.35494127225502</v>
      </c>
      <c r="I2281" s="17" t="n">
        <v>206.714519860264</v>
      </c>
      <c r="J2281" s="18" t="n">
        <v>1.30812702012178E-009</v>
      </c>
      <c r="K2281" s="18" t="n">
        <v>1.97623849053709E-009</v>
      </c>
      <c r="L2281" s="16" t="n">
        <v>0.528199167867523</v>
      </c>
      <c r="M2281" s="16" t="n">
        <v>0.662928669410151</v>
      </c>
      <c r="N2281" s="16" t="n">
        <v>0.0131242516086889</v>
      </c>
      <c r="O2281" s="16" t="n">
        <v>0.271892433565513</v>
      </c>
      <c r="P2281" s="34" t="b">
        <f aca="false">TRUE()</f>
        <v>1</v>
      </c>
      <c r="Q2281" s="18" t="n">
        <v>0.000124981755179033</v>
      </c>
    </row>
    <row r="2282" customFormat="false" ht="22.35" hidden="false" customHeight="false" outlineLevel="0" collapsed="false">
      <c r="A2282" s="6" t="s">
        <v>3804</v>
      </c>
      <c r="B2282" s="7" t="s">
        <v>1392</v>
      </c>
      <c r="C2282" s="17" t="n">
        <v>579</v>
      </c>
      <c r="D2282" s="16" t="n">
        <v>-0.00253989412917467</v>
      </c>
      <c r="E2282" s="18" t="n">
        <v>0.00034592560812916</v>
      </c>
      <c r="F2282" s="16" t="n">
        <v>-0.00230255865413133</v>
      </c>
      <c r="G2282" s="18" t="n">
        <v>0.000496813811829968</v>
      </c>
      <c r="H2282" s="16" t="n">
        <v>5.99920240589819</v>
      </c>
      <c r="I2282" s="17" t="n">
        <v>206.513099074332</v>
      </c>
      <c r="J2282" s="18" t="n">
        <v>8.76434661558754E-009</v>
      </c>
      <c r="K2282" s="18" t="n">
        <v>1.28523104080171E-008</v>
      </c>
      <c r="L2282" s="16" t="n">
        <v>0.498921917133113</v>
      </c>
      <c r="M2282" s="16" t="n">
        <v>0.654458161865569</v>
      </c>
      <c r="N2282" s="16" t="n">
        <v>0.0183414697287069</v>
      </c>
      <c r="O2282" s="16" t="n">
        <v>0.270408087686493</v>
      </c>
      <c r="P2282" s="34" t="b">
        <f aca="false">TRUE()</f>
        <v>1</v>
      </c>
      <c r="Q2282" s="18" t="n">
        <v>0.000116418950184316</v>
      </c>
    </row>
    <row r="2283" customFormat="false" ht="22.35" hidden="false" customHeight="false" outlineLevel="0" collapsed="false">
      <c r="A2283" s="6" t="s">
        <v>3805</v>
      </c>
      <c r="B2283" s="7" t="s">
        <v>1392</v>
      </c>
      <c r="C2283" s="17" t="n">
        <v>580</v>
      </c>
      <c r="D2283" s="16" t="n">
        <v>-0.00239636965647933</v>
      </c>
      <c r="E2283" s="18" t="n">
        <v>0.00032987873544899</v>
      </c>
      <c r="F2283" s="16" t="n">
        <v>-0.00218348401199542</v>
      </c>
      <c r="G2283" s="18" t="n">
        <v>0.000473579154994685</v>
      </c>
      <c r="H2283" s="16" t="n">
        <v>5.64359766811256</v>
      </c>
      <c r="I2283" s="17" t="n">
        <v>206.427940876171</v>
      </c>
      <c r="J2283" s="18" t="n">
        <v>5.45214841900048E-008</v>
      </c>
      <c r="K2283" s="18" t="n">
        <v>7.76206378691321E-008</v>
      </c>
      <c r="L2283" s="16" t="n">
        <v>0.469463916092799</v>
      </c>
      <c r="M2283" s="16" t="n">
        <v>0.645696159122085</v>
      </c>
      <c r="N2283" s="16" t="n">
        <v>0.0254424088770745</v>
      </c>
      <c r="O2283" s="16" t="n">
        <v>0.268302075115116</v>
      </c>
      <c r="P2283" s="34" t="b">
        <f aca="false">TRUE()</f>
        <v>1</v>
      </c>
      <c r="Q2283" s="18" t="n">
        <v>5.38277511961722E-005</v>
      </c>
    </row>
    <row r="2284" customFormat="false" ht="22.35" hidden="false" customHeight="false" outlineLevel="0" collapsed="false">
      <c r="A2284" s="6" t="s">
        <v>3806</v>
      </c>
      <c r="B2284" s="7" t="s">
        <v>1392</v>
      </c>
      <c r="C2284" s="17" t="n">
        <v>581</v>
      </c>
      <c r="D2284" s="16" t="n">
        <v>-0.00225781323585365</v>
      </c>
      <c r="E2284" s="18" t="n">
        <v>0.000314080123402501</v>
      </c>
      <c r="F2284" s="16" t="n">
        <v>-0.00206766127953698</v>
      </c>
      <c r="G2284" s="18" t="n">
        <v>0.000450925493121804</v>
      </c>
      <c r="H2284" s="16" t="n">
        <v>5.29439966625644</v>
      </c>
      <c r="I2284" s="17" t="n">
        <v>206.440796335167</v>
      </c>
      <c r="J2284" s="18" t="n">
        <v>3.04464754986662E-007</v>
      </c>
      <c r="K2284" s="18" t="n">
        <v>4.21316683292647E-007</v>
      </c>
      <c r="L2284" s="16" t="n">
        <v>0.440399400271058</v>
      </c>
      <c r="M2284" s="16" t="n">
        <v>0.637191358024691</v>
      </c>
      <c r="N2284" s="16" t="n">
        <v>0.0334105817232358</v>
      </c>
      <c r="O2284" s="16" t="n">
        <v>0.265583587884222</v>
      </c>
      <c r="P2284" s="34" t="b">
        <f aca="false">TRUE()</f>
        <v>1</v>
      </c>
      <c r="Q2284" s="18" t="n">
        <v>8.07208994708995E-005</v>
      </c>
    </row>
    <row r="2285" customFormat="false" ht="22.35" hidden="false" customHeight="false" outlineLevel="0" collapsed="false">
      <c r="A2285" s="6" t="s">
        <v>3807</v>
      </c>
      <c r="B2285" s="7" t="s">
        <v>1392</v>
      </c>
      <c r="C2285" s="17" t="n">
        <v>582</v>
      </c>
      <c r="D2285" s="16" t="n">
        <v>-0.00212453789565575</v>
      </c>
      <c r="E2285" s="18" t="n">
        <v>0.000298618444645718</v>
      </c>
      <c r="F2285" s="16" t="n">
        <v>-0.0019554216593075</v>
      </c>
      <c r="G2285" s="18" t="n">
        <v>0.000429133428515471</v>
      </c>
      <c r="H2285" s="16" t="n">
        <v>4.95113635190254</v>
      </c>
      <c r="I2285" s="17" t="n">
        <v>206.643804603144</v>
      </c>
      <c r="J2285" s="18" t="n">
        <v>1.52998848582956E-006</v>
      </c>
      <c r="K2285" s="18" t="n">
        <v>2.02534360963084E-006</v>
      </c>
      <c r="L2285" s="16" t="n">
        <v>0.411604179836752</v>
      </c>
      <c r="M2285" s="16" t="n">
        <v>0.628240740740741</v>
      </c>
      <c r="N2285" s="16" t="n">
        <v>0.0447332438276398</v>
      </c>
      <c r="O2285" s="16" t="n">
        <v>0.262382627710983</v>
      </c>
      <c r="P2285" s="34" t="b">
        <f aca="false">TRUE()</f>
        <v>1</v>
      </c>
      <c r="Q2285" s="18" t="n">
        <v>0.000101043200891533</v>
      </c>
    </row>
    <row r="2286" customFormat="false" ht="22.35" hidden="false" customHeight="false" outlineLevel="0" collapsed="false">
      <c r="A2286" s="6" t="s">
        <v>3808</v>
      </c>
      <c r="B2286" s="7" t="s">
        <v>1392</v>
      </c>
      <c r="C2286" s="17" t="n">
        <v>583</v>
      </c>
      <c r="D2286" s="16" t="n">
        <v>-0.00199697295538923</v>
      </c>
      <c r="E2286" s="18" t="n">
        <v>0.000283731002713072</v>
      </c>
      <c r="F2286" s="16" t="n">
        <v>-0.00184730404731741</v>
      </c>
      <c r="G2286" s="18" t="n">
        <v>0.000408217214469011</v>
      </c>
      <c r="H2286" s="16" t="n">
        <v>4.61011926531413</v>
      </c>
      <c r="I2286" s="17" t="n">
        <v>206.895460300284</v>
      </c>
      <c r="J2286" s="18" t="n">
        <v>7.03907470728637E-006</v>
      </c>
      <c r="K2286" s="18" t="n">
        <v>8.8468080058263E-006</v>
      </c>
      <c r="L2286" s="16" t="n">
        <v>0.382976094455281</v>
      </c>
      <c r="M2286" s="16" t="n">
        <v>0.619958847736626</v>
      </c>
      <c r="N2286" s="16" t="n">
        <v>0.060034301052087</v>
      </c>
      <c r="O2286" s="16" t="n">
        <v>0.258651366906813</v>
      </c>
      <c r="P2286" s="34" t="b">
        <f aca="false">TRUE()</f>
        <v>1</v>
      </c>
      <c r="Q2286" s="18" t="n">
        <v>2.77777777777778E-005</v>
      </c>
    </row>
    <row r="2287" customFormat="false" ht="22.35" hidden="false" customHeight="false" outlineLevel="0" collapsed="false">
      <c r="A2287" s="6" t="s">
        <v>3809</v>
      </c>
      <c r="B2287" s="7" t="s">
        <v>1392</v>
      </c>
      <c r="C2287" s="17" t="n">
        <v>584</v>
      </c>
      <c r="D2287" s="16" t="n">
        <v>-0.00187626476572107</v>
      </c>
      <c r="E2287" s="18" t="n">
        <v>0.000269473840863056</v>
      </c>
      <c r="F2287" s="16" t="n">
        <v>-0.001744699345498</v>
      </c>
      <c r="G2287" s="18" t="n">
        <v>0.00038793826492587</v>
      </c>
      <c r="H2287" s="16" t="n">
        <v>4.26614798909638</v>
      </c>
      <c r="I2287" s="17" t="n">
        <v>207.025037031956</v>
      </c>
      <c r="J2287" s="18" t="n">
        <v>3.02470656913476E-005</v>
      </c>
      <c r="K2287" s="18" t="n">
        <v>3.70718613759872E-005</v>
      </c>
      <c r="L2287" s="16" t="n">
        <v>0.354269201592319</v>
      </c>
      <c r="M2287" s="16" t="n">
        <v>0.612054183813443</v>
      </c>
      <c r="N2287" s="16" t="n">
        <v>0.0796021923803234</v>
      </c>
      <c r="O2287" s="16" t="n">
        <v>0.25354871582506</v>
      </c>
      <c r="P2287" s="34" t="b">
        <f aca="false">TRUE()</f>
        <v>1</v>
      </c>
      <c r="Q2287" s="18" t="n">
        <v>9.55270317645829E-005</v>
      </c>
    </row>
    <row r="2288" customFormat="false" ht="22.35" hidden="false" customHeight="false" outlineLevel="0" collapsed="false">
      <c r="A2288" s="6" t="s">
        <v>3810</v>
      </c>
      <c r="B2288" s="7" t="s">
        <v>1392</v>
      </c>
      <c r="C2288" s="17" t="n">
        <v>585</v>
      </c>
      <c r="D2288" s="16" t="n">
        <v>-0.00176011939538021</v>
      </c>
      <c r="E2288" s="18" t="n">
        <v>0.000255476422837608</v>
      </c>
      <c r="F2288" s="16" t="n">
        <v>-0.00164446789175121</v>
      </c>
      <c r="G2288" s="18" t="n">
        <v>0.000368529680500323</v>
      </c>
      <c r="H2288" s="16" t="n">
        <v>3.9532499161851</v>
      </c>
      <c r="I2288" s="17" t="n">
        <v>207.46017190995</v>
      </c>
      <c r="J2288" s="18" t="n">
        <v>0.000105732840417622</v>
      </c>
      <c r="K2288" s="18" t="n">
        <v>0.000124550464868899</v>
      </c>
      <c r="L2288" s="16" t="n">
        <v>0.327875884333123</v>
      </c>
      <c r="M2288" s="16" t="n">
        <v>0.603909465020576</v>
      </c>
      <c r="N2288" s="16" t="n">
        <v>0.101950356185923</v>
      </c>
      <c r="O2288" s="16" t="n">
        <v>0.247843970937999</v>
      </c>
      <c r="P2288" s="34" t="b">
        <f aca="false">TRUE()</f>
        <v>1</v>
      </c>
      <c r="Q2288" s="18" t="n">
        <v>9.25925925925926E-006</v>
      </c>
    </row>
    <row r="2289" customFormat="false" ht="22.35" hidden="false" customHeight="false" outlineLevel="0" collapsed="false">
      <c r="A2289" s="6" t="s">
        <v>3811</v>
      </c>
      <c r="B2289" s="7" t="s">
        <v>1392</v>
      </c>
      <c r="C2289" s="17" t="n">
        <v>586</v>
      </c>
      <c r="D2289" s="16" t="n">
        <v>-0.00164685459147251</v>
      </c>
      <c r="E2289" s="18" t="n">
        <v>0.000241747284657663</v>
      </c>
      <c r="F2289" s="16" t="n">
        <v>-0.00154546740213602</v>
      </c>
      <c r="G2289" s="18" t="n">
        <v>0.000349896583435771</v>
      </c>
      <c r="H2289" s="16" t="n">
        <v>3.65886400902886</v>
      </c>
      <c r="I2289" s="17" t="n">
        <v>208.188108652154</v>
      </c>
      <c r="J2289" s="18" t="n">
        <v>0.000321033600239783</v>
      </c>
      <c r="K2289" s="18" t="n">
        <v>0.000374028478662296</v>
      </c>
      <c r="L2289" s="16" t="n">
        <v>0.302831119316942</v>
      </c>
      <c r="M2289" s="16" t="n">
        <v>0.596176268861454</v>
      </c>
      <c r="N2289" s="16" t="n">
        <v>0.127722404862879</v>
      </c>
      <c r="O2289" s="16" t="n">
        <v>0.241783951693566</v>
      </c>
      <c r="P2289" s="34" t="b">
        <f aca="false">TRUE()</f>
        <v>1</v>
      </c>
      <c r="Q2289" s="18" t="n">
        <v>7.5055244638578E-005</v>
      </c>
    </row>
    <row r="2290" customFormat="false" ht="22.35" hidden="false" customHeight="false" outlineLevel="0" collapsed="false">
      <c r="A2290" s="6" t="s">
        <v>3812</v>
      </c>
      <c r="B2290" s="7" t="s">
        <v>1392</v>
      </c>
      <c r="C2290" s="17" t="n">
        <v>587</v>
      </c>
      <c r="D2290" s="16" t="n">
        <v>-0.00153682516769559</v>
      </c>
      <c r="E2290" s="18" t="n">
        <v>0.00022832522161755</v>
      </c>
      <c r="F2290" s="16" t="n">
        <v>-0.00144878413326216</v>
      </c>
      <c r="G2290" s="18" t="n">
        <v>0.00033208279263072</v>
      </c>
      <c r="H2290" s="16" t="n">
        <v>3.35915147772089</v>
      </c>
      <c r="I2290" s="17" t="n">
        <v>209.254219832548</v>
      </c>
      <c r="J2290" s="18" t="n">
        <v>0.000928960892138508</v>
      </c>
      <c r="K2290" s="16" t="n">
        <v>0.00106762329060504</v>
      </c>
      <c r="L2290" s="16" t="n">
        <v>0.27719034198171</v>
      </c>
      <c r="M2290" s="16" t="n">
        <v>0.588768861454047</v>
      </c>
      <c r="N2290" s="16" t="n">
        <v>0.15953646163217</v>
      </c>
      <c r="O2290" s="16" t="n">
        <v>0.235683680249354</v>
      </c>
      <c r="P2290" s="34" t="b">
        <f aca="false">TRUE()</f>
        <v>1</v>
      </c>
      <c r="Q2290" s="18" t="n">
        <v>0.00011478587962963</v>
      </c>
    </row>
    <row r="2291" customFormat="false" ht="22.35" hidden="false" customHeight="false" outlineLevel="0" collapsed="false">
      <c r="A2291" s="6" t="s">
        <v>3813</v>
      </c>
      <c r="B2291" s="7" t="s">
        <v>1392</v>
      </c>
      <c r="C2291" s="17" t="n">
        <v>588</v>
      </c>
      <c r="D2291" s="16" t="n">
        <v>-0.00143163929491405</v>
      </c>
      <c r="E2291" s="18" t="n">
        <v>0.00021537137639829</v>
      </c>
      <c r="F2291" s="16" t="n">
        <v>-0.00135584096133596</v>
      </c>
      <c r="G2291" s="18" t="n">
        <v>0.000315099444289591</v>
      </c>
      <c r="H2291" s="16" t="n">
        <v>3.06057926467649</v>
      </c>
      <c r="I2291" s="17" t="n">
        <v>210.563625778818</v>
      </c>
      <c r="J2291" s="16" t="n">
        <v>0.00249655809375119</v>
      </c>
      <c r="K2291" s="16" t="n">
        <v>0.00283622121244661</v>
      </c>
      <c r="L2291" s="16" t="n">
        <v>0.251634631304007</v>
      </c>
      <c r="M2291" s="16" t="n">
        <v>0.58062414266118</v>
      </c>
      <c r="N2291" s="16" t="n">
        <v>0.19812500306021</v>
      </c>
      <c r="O2291" s="16" t="n">
        <v>0.229120923559719</v>
      </c>
      <c r="P2291" s="34" t="b">
        <f aca="false">TRUE()</f>
        <v>1</v>
      </c>
      <c r="Q2291" s="18" t="n">
        <v>6.16852515598035E-005</v>
      </c>
    </row>
    <row r="2292" customFormat="false" ht="22.35" hidden="false" customHeight="false" outlineLevel="0" collapsed="false">
      <c r="A2292" s="6" t="s">
        <v>3814</v>
      </c>
      <c r="B2292" s="7" t="s">
        <v>1392</v>
      </c>
      <c r="C2292" s="17" t="n">
        <v>589</v>
      </c>
      <c r="D2292" s="16" t="n">
        <v>-0.00133084240788385</v>
      </c>
      <c r="E2292" s="18" t="n">
        <v>0.000202873700454415</v>
      </c>
      <c r="F2292" s="16" t="n">
        <v>-0.00126606003608028</v>
      </c>
      <c r="G2292" s="18" t="n">
        <v>0.00029914890356951</v>
      </c>
      <c r="H2292" s="16" t="n">
        <v>2.77036901568024</v>
      </c>
      <c r="I2292" s="17" t="n">
        <v>212.324475766433</v>
      </c>
      <c r="J2292" s="16" t="n">
        <v>0.00609566053165356</v>
      </c>
      <c r="K2292" s="16" t="n">
        <v>0.0068574115495696</v>
      </c>
      <c r="L2292" s="16" t="n">
        <v>0.226680671022987</v>
      </c>
      <c r="M2292" s="16" t="n">
        <v>0.572067901234568</v>
      </c>
      <c r="N2292" s="16" t="n">
        <v>0.242454069843975</v>
      </c>
      <c r="O2292" s="16" t="n">
        <v>0.22193462939752</v>
      </c>
      <c r="P2292" s="34" t="b">
        <f aca="false">TRUE()</f>
        <v>1</v>
      </c>
      <c r="Q2292" s="18" t="n">
        <v>0.000134926988223192</v>
      </c>
    </row>
    <row r="2293" customFormat="false" ht="22.35" hidden="false" customHeight="false" outlineLevel="0" collapsed="false">
      <c r="A2293" s="6" t="s">
        <v>3815</v>
      </c>
      <c r="B2293" s="7" t="s">
        <v>1392</v>
      </c>
      <c r="C2293" s="17" t="n">
        <v>590</v>
      </c>
      <c r="D2293" s="16" t="n">
        <v>-0.00123568234285229</v>
      </c>
      <c r="E2293" s="18" t="n">
        <v>0.000191088542204806</v>
      </c>
      <c r="F2293" s="16" t="n">
        <v>-0.00118093212765917</v>
      </c>
      <c r="G2293" s="18" t="n">
        <v>0.000284597915233642</v>
      </c>
      <c r="H2293" s="16" t="n">
        <v>2.47819009325779</v>
      </c>
      <c r="I2293" s="17" t="n">
        <v>214.611383705244</v>
      </c>
      <c r="J2293" s="16" t="n">
        <v>0.0139762831990968</v>
      </c>
      <c r="K2293" s="16" t="n">
        <v>0.0155834431155969</v>
      </c>
      <c r="L2293" s="16" t="n">
        <v>0.201538761329395</v>
      </c>
      <c r="M2293" s="16" t="n">
        <v>0.564471879286694</v>
      </c>
      <c r="N2293" s="16" t="n">
        <v>0.29537042764592</v>
      </c>
      <c r="O2293" s="16" t="n">
        <v>0.21513878697912</v>
      </c>
      <c r="P2293" s="34" t="b">
        <f aca="false">TRUE()</f>
        <v>1</v>
      </c>
      <c r="Q2293" s="18" t="n">
        <v>0.000106695413820106</v>
      </c>
    </row>
    <row r="2294" customFormat="false" ht="22.35" hidden="false" customHeight="false" outlineLevel="0" collapsed="false">
      <c r="A2294" s="6" t="s">
        <v>3816</v>
      </c>
      <c r="B2294" s="7" t="s">
        <v>1392</v>
      </c>
      <c r="C2294" s="17" t="n">
        <v>591</v>
      </c>
      <c r="D2294" s="16" t="n">
        <v>-0.00114880712436815</v>
      </c>
      <c r="E2294" s="18" t="n">
        <v>0.000180360585954942</v>
      </c>
      <c r="F2294" s="16" t="n">
        <v>-0.00110359527387518</v>
      </c>
      <c r="G2294" s="18" t="n">
        <v>0.000271772602211942</v>
      </c>
      <c r="H2294" s="16" t="n">
        <v>2.16035121152954</v>
      </c>
      <c r="I2294" s="17" t="n">
        <v>217.346260328386</v>
      </c>
      <c r="J2294" s="16" t="n">
        <v>0.0318394167699679</v>
      </c>
      <c r="K2294" s="16" t="n">
        <v>0.0352074552612222</v>
      </c>
      <c r="L2294" s="16" t="n">
        <v>0.174446745387949</v>
      </c>
      <c r="M2294" s="16" t="n">
        <v>0.555281207133059</v>
      </c>
      <c r="N2294" s="16" t="n">
        <v>0.362560903653905</v>
      </c>
      <c r="O2294" s="16" t="n">
        <v>0.209471386588557</v>
      </c>
      <c r="P2294" s="34" t="b">
        <f aca="false">TRUE()</f>
        <v>1</v>
      </c>
      <c r="Q2294" s="18" t="n">
        <v>0.000184490092112737</v>
      </c>
    </row>
    <row r="2295" customFormat="false" ht="22.35" hidden="false" customHeight="false" outlineLevel="0" collapsed="false">
      <c r="A2295" s="6" t="s">
        <v>3817</v>
      </c>
      <c r="B2295" s="7" t="s">
        <v>1392</v>
      </c>
      <c r="C2295" s="17" t="n">
        <v>592</v>
      </c>
      <c r="D2295" s="16" t="n">
        <v>-0.00107227948287332</v>
      </c>
      <c r="E2295" s="18" t="n">
        <v>0.000170585928927126</v>
      </c>
      <c r="F2295" s="16" t="n">
        <v>-0.00103507498880429</v>
      </c>
      <c r="G2295" s="18" t="n">
        <v>0.000260763332022228</v>
      </c>
      <c r="H2295" s="16" t="n">
        <v>1.87110479798098</v>
      </c>
      <c r="I2295" s="17" t="n">
        <v>220.807754976206</v>
      </c>
      <c r="J2295" s="16" t="n">
        <v>0.0626531760685384</v>
      </c>
      <c r="K2295" s="16" t="n">
        <v>0.068586304585712</v>
      </c>
      <c r="L2295" s="16" t="n">
        <v>0.149782204010522</v>
      </c>
      <c r="M2295" s="16" t="n">
        <v>0.545593278463649</v>
      </c>
      <c r="N2295" s="16" t="n">
        <v>0.433122524658759</v>
      </c>
      <c r="O2295" s="16" t="n">
        <v>0.203413860953324</v>
      </c>
      <c r="P2295" s="34" t="b">
        <f aca="false">FALSE()</f>
        <v>0</v>
      </c>
      <c r="Q2295" s="16"/>
    </row>
    <row r="2296" customFormat="false" ht="22.35" hidden="false" customHeight="false" outlineLevel="0" collapsed="false">
      <c r="A2296" s="6" t="s">
        <v>3818</v>
      </c>
      <c r="B2296" s="7" t="s">
        <v>1392</v>
      </c>
      <c r="C2296" s="17" t="n">
        <v>593</v>
      </c>
      <c r="D2296" s="16" t="n">
        <v>-0.00100766005753403</v>
      </c>
      <c r="E2296" s="18" t="n">
        <v>0.000161989291113906</v>
      </c>
      <c r="F2296" s="18" t="n">
        <v>-0.000977108753311377</v>
      </c>
      <c r="G2296" s="18" t="n">
        <v>0.000251759208718171</v>
      </c>
      <c r="H2296" s="16" t="n">
        <v>1.60942803930571</v>
      </c>
      <c r="I2296" s="17" t="n">
        <v>224.93169055014</v>
      </c>
      <c r="J2296" s="16" t="n">
        <v>0.108925316397516</v>
      </c>
      <c r="K2296" s="16" t="n">
        <v>0.117902989840817</v>
      </c>
      <c r="L2296" s="16" t="n">
        <v>0.127558865088538</v>
      </c>
      <c r="M2296" s="16" t="n">
        <v>0.537928669410151</v>
      </c>
      <c r="N2296" s="16" t="n">
        <v>0.502509734544397</v>
      </c>
      <c r="O2296" s="16" t="n">
        <v>0.197177255059893</v>
      </c>
      <c r="P2296" s="34" t="b">
        <f aca="false">FALSE()</f>
        <v>0</v>
      </c>
      <c r="Q2296" s="16"/>
    </row>
    <row r="2297" customFormat="false" ht="22.35" hidden="false" customHeight="false" outlineLevel="0" collapsed="false">
      <c r="A2297" s="6" t="s">
        <v>3819</v>
      </c>
      <c r="B2297" s="7" t="s">
        <v>1392</v>
      </c>
      <c r="C2297" s="17" t="n">
        <v>594</v>
      </c>
      <c r="D2297" s="18" t="n">
        <v>-0.000956227617565333</v>
      </c>
      <c r="E2297" s="18" t="n">
        <v>0.000154846482164192</v>
      </c>
      <c r="F2297" s="18" t="n">
        <v>-0.000931134832353228</v>
      </c>
      <c r="G2297" s="18" t="n">
        <v>0.00024510745998516</v>
      </c>
      <c r="H2297" s="16" t="n">
        <v>1.37452273077797</v>
      </c>
      <c r="I2297" s="17" t="n">
        <v>229.660301940084</v>
      </c>
      <c r="J2297" s="16" t="n">
        <v>0.170619170919818</v>
      </c>
      <c r="K2297" s="16" t="n">
        <v>0.182869204369123</v>
      </c>
      <c r="L2297" s="16" t="n">
        <v>0.107758787340795</v>
      </c>
      <c r="M2297" s="16" t="n">
        <v>0.52971536351166</v>
      </c>
      <c r="N2297" s="16" t="n">
        <v>0.570983935074101</v>
      </c>
      <c r="O2297" s="16" t="n">
        <v>0.191665515642791</v>
      </c>
      <c r="P2297" s="34" t="b">
        <f aca="false">FALSE()</f>
        <v>0</v>
      </c>
      <c r="Q2297" s="16"/>
    </row>
    <row r="2298" customFormat="false" ht="22.35" hidden="false" customHeight="false" outlineLevel="0" collapsed="false">
      <c r="A2298" s="6" t="s">
        <v>3820</v>
      </c>
      <c r="B2298" s="7" t="s">
        <v>1392</v>
      </c>
      <c r="C2298" s="17" t="n">
        <v>595</v>
      </c>
      <c r="D2298" s="18" t="n">
        <v>-0.000919790772928492</v>
      </c>
      <c r="E2298" s="18" t="n">
        <v>0.000149371531786044</v>
      </c>
      <c r="F2298" s="18" t="n">
        <v>-0.000898764659084378</v>
      </c>
      <c r="G2298" s="18" t="n">
        <v>0.000241089006925763</v>
      </c>
      <c r="H2298" s="16" t="n">
        <v>1.18614147495504</v>
      </c>
      <c r="I2298" s="17" t="n">
        <v>234.885120719696</v>
      </c>
      <c r="J2298" s="16" t="n">
        <v>0.236764872331005</v>
      </c>
      <c r="K2298" s="16" t="n">
        <v>0.251555099890853</v>
      </c>
      <c r="L2298" s="16" t="n">
        <v>0.0919287904829077</v>
      </c>
      <c r="M2298" s="16" t="n">
        <v>0.522822359396434</v>
      </c>
      <c r="N2298" s="16" t="n">
        <v>0.628674858709606</v>
      </c>
      <c r="O2298" s="16" t="n">
        <v>0.186793267918403</v>
      </c>
      <c r="P2298" s="34" t="b">
        <f aca="false">FALSE()</f>
        <v>0</v>
      </c>
      <c r="Q2298" s="16"/>
    </row>
    <row r="2299" customFormat="false" ht="22.35" hidden="false" customHeight="false" outlineLevel="0" collapsed="false">
      <c r="A2299" s="6" t="s">
        <v>3821</v>
      </c>
      <c r="B2299" s="7" t="s">
        <v>1392</v>
      </c>
      <c r="C2299" s="17" t="n">
        <v>596</v>
      </c>
      <c r="D2299" s="18" t="n">
        <v>-0.000899779407564101</v>
      </c>
      <c r="E2299" s="18" t="n">
        <v>0.000145737984067696</v>
      </c>
      <c r="F2299" s="18" t="n">
        <v>-0.000880988329531139</v>
      </c>
      <c r="G2299" s="18" t="n">
        <v>0.000239618527498294</v>
      </c>
      <c r="H2299" s="16" t="n">
        <v>1.07953625361815</v>
      </c>
      <c r="I2299" s="17" t="n">
        <v>240.049340820776</v>
      </c>
      <c r="J2299" s="16" t="n">
        <v>0.281432214438171</v>
      </c>
      <c r="K2299" s="16" t="n">
        <v>0.297792883711986</v>
      </c>
      <c r="L2299" s="16" t="n">
        <v>0.0827676674958494</v>
      </c>
      <c r="M2299" s="16" t="n">
        <v>0.518552812071331</v>
      </c>
      <c r="N2299" s="16" t="n">
        <v>0.661824771226183</v>
      </c>
      <c r="O2299" s="16" t="n">
        <v>0.181360725501907</v>
      </c>
      <c r="P2299" s="34" t="b">
        <f aca="false">FALSE()</f>
        <v>0</v>
      </c>
      <c r="Q2299" s="16"/>
    </row>
    <row r="2300" customFormat="false" ht="22.35" hidden="false" customHeight="false" outlineLevel="0" collapsed="false">
      <c r="A2300" s="6" t="s">
        <v>3822</v>
      </c>
      <c r="B2300" s="7" t="s">
        <v>1392</v>
      </c>
      <c r="C2300" s="17" t="n">
        <v>597</v>
      </c>
      <c r="D2300" s="18" t="n">
        <v>-0.000895888889553727</v>
      </c>
      <c r="E2300" s="18" t="n">
        <v>0.000144441494545664</v>
      </c>
      <c r="F2300" s="18" t="n">
        <v>-0.000877325337370744</v>
      </c>
      <c r="G2300" s="18" t="n">
        <v>0.000240999188178022</v>
      </c>
      <c r="H2300" s="16" t="n">
        <v>1.07045524265369</v>
      </c>
      <c r="I2300" s="17" t="n">
        <v>244.285549568503</v>
      </c>
      <c r="J2300" s="16" t="n">
        <v>0.285470942074126</v>
      </c>
      <c r="K2300" s="16" t="n">
        <v>0.301912438737926</v>
      </c>
      <c r="L2300" s="16" t="n">
        <v>0.0813776582128889</v>
      </c>
      <c r="M2300" s="16" t="n">
        <v>0.517609739368999</v>
      </c>
      <c r="N2300" s="16" t="n">
        <v>0.664867522948712</v>
      </c>
      <c r="O2300" s="16" t="n">
        <v>0.176807925437343</v>
      </c>
      <c r="P2300" s="34" t="b">
        <f aca="false">FALSE()</f>
        <v>0</v>
      </c>
      <c r="Q2300" s="16"/>
    </row>
    <row r="2301" customFormat="false" ht="22.35" hidden="false" customHeight="false" outlineLevel="0" collapsed="false">
      <c r="A2301" s="6" t="s">
        <v>3823</v>
      </c>
      <c r="B2301" s="7" t="s">
        <v>1392</v>
      </c>
      <c r="C2301" s="17" t="n">
        <v>598</v>
      </c>
      <c r="D2301" s="18" t="n">
        <v>-0.000906991222676579</v>
      </c>
      <c r="E2301" s="18" t="n">
        <v>0.000145921071669201</v>
      </c>
      <c r="F2301" s="18" t="n">
        <v>-0.000887317019983294</v>
      </c>
      <c r="G2301" s="18" t="n">
        <v>0.000245601807749767</v>
      </c>
      <c r="H2301" s="16" t="n">
        <v>1.11947775886903</v>
      </c>
      <c r="I2301" s="17" t="n">
        <v>246.86334293532</v>
      </c>
      <c r="J2301" s="16" t="n">
        <v>0.26402440584547</v>
      </c>
      <c r="K2301" s="16" t="n">
        <v>0.279729712601149</v>
      </c>
      <c r="L2301" s="16" t="n">
        <v>0.0846789554374987</v>
      </c>
      <c r="M2301" s="16" t="n">
        <v>0.517506858710563</v>
      </c>
      <c r="N2301" s="16" t="n">
        <v>0.651571252670243</v>
      </c>
      <c r="O2301" s="16" t="n">
        <v>0.1757396510243</v>
      </c>
      <c r="P2301" s="34" t="b">
        <f aca="false">FALSE()</f>
        <v>0</v>
      </c>
      <c r="Q2301" s="16"/>
    </row>
    <row r="2302" customFormat="false" ht="22.35" hidden="false" customHeight="false" outlineLevel="0" collapsed="false">
      <c r="A2302" s="6" t="s">
        <v>3824</v>
      </c>
      <c r="B2302" s="7" t="s">
        <v>1392</v>
      </c>
      <c r="C2302" s="17" t="n">
        <v>599</v>
      </c>
      <c r="D2302" s="18" t="n">
        <v>-0.000934416569385379</v>
      </c>
      <c r="E2302" s="18" t="n">
        <v>0.000150240848333469</v>
      </c>
      <c r="F2302" s="18" t="n">
        <v>-0.000912372003502031</v>
      </c>
      <c r="G2302" s="18" t="n">
        <v>0.000253344451669829</v>
      </c>
      <c r="H2302" s="16" t="n">
        <v>1.21746540650114</v>
      </c>
      <c r="I2302" s="17" t="n">
        <v>247.419997053868</v>
      </c>
      <c r="J2302" s="16" t="n">
        <v>0.224587061435407</v>
      </c>
      <c r="K2302" s="16" t="n">
        <v>0.239106286546162</v>
      </c>
      <c r="L2302" s="16" t="n">
        <v>0.0919926232649302</v>
      </c>
      <c r="M2302" s="16" t="n">
        <v>0.518758573388203</v>
      </c>
      <c r="N2302" s="16" t="n">
        <v>0.623198783262372</v>
      </c>
      <c r="O2302" s="16" t="n">
        <v>0.177008159495714</v>
      </c>
      <c r="P2302" s="34" t="b">
        <f aca="false">FALSE()</f>
        <v>0</v>
      </c>
      <c r="Q2302" s="16"/>
    </row>
    <row r="2303" customFormat="false" ht="22.35" hidden="false" customHeight="false" outlineLevel="0" collapsed="false">
      <c r="A2303" s="6" t="s">
        <v>3825</v>
      </c>
      <c r="B2303" s="7" t="s">
        <v>1392</v>
      </c>
      <c r="C2303" s="17" t="n">
        <v>600</v>
      </c>
      <c r="D2303" s="18" t="n">
        <v>-0.00097615716895173</v>
      </c>
      <c r="E2303" s="18" t="n">
        <v>0.000157517326314616</v>
      </c>
      <c r="F2303" s="18" t="n">
        <v>-0.000950365930342751</v>
      </c>
      <c r="G2303" s="18" t="n">
        <v>0.000263913656404011</v>
      </c>
      <c r="H2303" s="16" t="n">
        <v>1.36174009896426</v>
      </c>
      <c r="I2303" s="17" t="n">
        <v>245.510998086967</v>
      </c>
      <c r="J2303" s="16" t="n">
        <v>0.174528165071165</v>
      </c>
      <c r="K2303" s="16" t="n">
        <v>0.18701055642792</v>
      </c>
      <c r="L2303" s="16" t="n">
        <v>0.103273768950764</v>
      </c>
      <c r="M2303" s="16" t="n">
        <v>0.521879286694102</v>
      </c>
      <c r="N2303" s="16" t="n">
        <v>0.580526994027451</v>
      </c>
      <c r="O2303" s="16" t="n">
        <v>0.180089348248847</v>
      </c>
      <c r="P2303" s="34" t="b">
        <f aca="false">FALSE()</f>
        <v>0</v>
      </c>
      <c r="Q2303" s="16"/>
    </row>
    <row r="2304" customFormat="false" ht="22.35" hidden="false" customHeight="false" outlineLevel="0" collapsed="false">
      <c r="A2304" s="6" t="s">
        <v>3826</v>
      </c>
      <c r="B2304" s="7" t="s">
        <v>1392</v>
      </c>
      <c r="C2304" s="17" t="n">
        <v>601</v>
      </c>
      <c r="D2304" s="16" t="n">
        <v>-0.00102942685951469</v>
      </c>
      <c r="E2304" s="18" t="n">
        <v>0.000167548192754508</v>
      </c>
      <c r="F2304" s="18" t="n">
        <v>-0.000998954567565912</v>
      </c>
      <c r="G2304" s="18" t="n">
        <v>0.000276979998794891</v>
      </c>
      <c r="H2304" s="16" t="n">
        <v>1.51982012090156</v>
      </c>
      <c r="I2304" s="17" t="n">
        <v>241.603427722513</v>
      </c>
      <c r="J2304" s="16" t="n">
        <v>0.129863746633521</v>
      </c>
      <c r="K2304" s="16" t="n">
        <v>0.140167938695865</v>
      </c>
      <c r="L2304" s="16" t="n">
        <v>0.116157386176674</v>
      </c>
      <c r="M2304" s="16" t="n">
        <v>0.527760631001372</v>
      </c>
      <c r="N2304" s="16" t="n">
        <v>0.535394102241561</v>
      </c>
      <c r="O2304" s="16" t="n">
        <v>0.185193588463551</v>
      </c>
      <c r="P2304" s="34" t="b">
        <f aca="false">FALSE()</f>
        <v>0</v>
      </c>
      <c r="Q2304" s="16"/>
    </row>
    <row r="2305" customFormat="false" ht="22.35" hidden="false" customHeight="false" outlineLevel="0" collapsed="false">
      <c r="A2305" s="6" t="s">
        <v>3827</v>
      </c>
      <c r="B2305" s="7" t="s">
        <v>1392</v>
      </c>
      <c r="C2305" s="17" t="n">
        <v>602</v>
      </c>
      <c r="D2305" s="16" t="n">
        <v>-0.00109191518917557</v>
      </c>
      <c r="E2305" s="18" t="n">
        <v>0.000179562428351775</v>
      </c>
      <c r="F2305" s="16" t="n">
        <v>-0.00105656417988519</v>
      </c>
      <c r="G2305" s="18" t="n">
        <v>0.000292299814806874</v>
      </c>
      <c r="H2305" s="16" t="n">
        <v>1.65407778076377</v>
      </c>
      <c r="I2305" s="17" t="n">
        <v>237.240364035415</v>
      </c>
      <c r="J2305" s="16" t="n">
        <v>0.0994341709539086</v>
      </c>
      <c r="K2305" s="16" t="n">
        <v>0.107995762747637</v>
      </c>
      <c r="L2305" s="16" t="n">
        <v>0.127556733410155</v>
      </c>
      <c r="M2305" s="16" t="n">
        <v>0.532733196159122</v>
      </c>
      <c r="N2305" s="16" t="n">
        <v>0.499908999291217</v>
      </c>
      <c r="O2305" s="16" t="n">
        <v>0.192645758119982</v>
      </c>
      <c r="P2305" s="34" t="b">
        <f aca="false">FALSE()</f>
        <v>0</v>
      </c>
      <c r="Q2305" s="16"/>
    </row>
    <row r="2306" customFormat="false" ht="22.35" hidden="false" customHeight="false" outlineLevel="0" collapsed="false">
      <c r="A2306" s="6" t="s">
        <v>3828</v>
      </c>
      <c r="B2306" s="7" t="s">
        <v>1392</v>
      </c>
      <c r="C2306" s="17" t="n">
        <v>603</v>
      </c>
      <c r="D2306" s="16" t="n">
        <v>-0.00116008326026926</v>
      </c>
      <c r="E2306" s="18" t="n">
        <v>0.000192934933091332</v>
      </c>
      <c r="F2306" s="16" t="n">
        <v>-0.00111985999159557</v>
      </c>
      <c r="G2306" s="18" t="n">
        <v>0.000308996672944299</v>
      </c>
      <c r="H2306" s="16" t="n">
        <v>1.76140473388348</v>
      </c>
      <c r="I2306" s="17" t="n">
        <v>232.779450555163</v>
      </c>
      <c r="J2306" s="16" t="n">
        <v>0.0794827381553609</v>
      </c>
      <c r="K2306" s="16" t="n">
        <v>0.0866666745519568</v>
      </c>
      <c r="L2306" s="16" t="n">
        <v>0.137136603830348</v>
      </c>
      <c r="M2306" s="16" t="n">
        <v>0.537259945130316</v>
      </c>
      <c r="N2306" s="16" t="n">
        <v>0.472394916461764</v>
      </c>
      <c r="O2306" s="16" t="n">
        <v>0.200318222608352</v>
      </c>
      <c r="P2306" s="34" t="b">
        <f aca="false">FALSE()</f>
        <v>0</v>
      </c>
      <c r="Q2306" s="16"/>
    </row>
    <row r="2307" customFormat="false" ht="22.35" hidden="false" customHeight="false" outlineLevel="0" collapsed="false">
      <c r="A2307" s="6" t="s">
        <v>3829</v>
      </c>
      <c r="B2307" s="7" t="s">
        <v>1392</v>
      </c>
      <c r="C2307" s="17" t="n">
        <v>604</v>
      </c>
      <c r="D2307" s="16" t="n">
        <v>-0.001230196039582</v>
      </c>
      <c r="E2307" s="18" t="n">
        <v>0.000207003285434544</v>
      </c>
      <c r="F2307" s="16" t="n">
        <v>-0.00118520772567543</v>
      </c>
      <c r="G2307" s="18" t="n">
        <v>0.000326195792217507</v>
      </c>
      <c r="H2307" s="16" t="n">
        <v>1.84619364972173</v>
      </c>
      <c r="I2307" s="17" t="n">
        <v>228.482225618195</v>
      </c>
      <c r="J2307" s="16" t="n">
        <v>0.0661575802170021</v>
      </c>
      <c r="K2307" s="16" t="n">
        <v>0.0723462339658916</v>
      </c>
      <c r="L2307" s="16" t="n">
        <v>0.145123473592938</v>
      </c>
      <c r="M2307" s="16" t="n">
        <v>0.541615226337449</v>
      </c>
      <c r="N2307" s="16" t="n">
        <v>0.451349343659701</v>
      </c>
      <c r="O2307" s="16" t="n">
        <v>0.207133230185243</v>
      </c>
      <c r="P2307" s="34" t="b">
        <f aca="false">FALSE()</f>
        <v>0</v>
      </c>
      <c r="Q2307" s="16"/>
    </row>
    <row r="2308" customFormat="false" ht="22.35" hidden="false" customHeight="false" outlineLevel="0" collapsed="false">
      <c r="A2308" s="6" t="s">
        <v>3830</v>
      </c>
      <c r="B2308" s="7" t="s">
        <v>1392</v>
      </c>
      <c r="C2308" s="17" t="n">
        <v>605</v>
      </c>
      <c r="D2308" s="16" t="n">
        <v>-0.00129869759683999</v>
      </c>
      <c r="E2308" s="18" t="n">
        <v>0.000221148558718514</v>
      </c>
      <c r="F2308" s="16" t="n">
        <v>-0.00124954832969127</v>
      </c>
      <c r="G2308" s="18" t="n">
        <v>0.000343159706910518</v>
      </c>
      <c r="H2308" s="16" t="n">
        <v>1.89751207672568</v>
      </c>
      <c r="I2308" s="17" t="n">
        <v>224.531835366491</v>
      </c>
      <c r="J2308" s="16" t="n">
        <v>0.0590434005953696</v>
      </c>
      <c r="K2308" s="16" t="n">
        <v>0.0647029607791877</v>
      </c>
      <c r="L2308" s="16" t="n">
        <v>0.150534059563815</v>
      </c>
      <c r="M2308" s="16" t="n">
        <v>0.54502743484225</v>
      </c>
      <c r="N2308" s="16" t="n">
        <v>0.438741611968088</v>
      </c>
      <c r="O2308" s="16" t="n">
        <v>0.212888335191661</v>
      </c>
      <c r="P2308" s="34" t="b">
        <f aca="false">FALSE()</f>
        <v>0</v>
      </c>
      <c r="Q2308" s="16"/>
    </row>
    <row r="2309" customFormat="false" ht="22.35" hidden="false" customHeight="false" outlineLevel="0" collapsed="false">
      <c r="A2309" s="6" t="s">
        <v>3831</v>
      </c>
      <c r="B2309" s="7" t="s">
        <v>1392</v>
      </c>
      <c r="C2309" s="17" t="n">
        <v>606</v>
      </c>
      <c r="D2309" s="16" t="n">
        <v>-0.00136144290279098</v>
      </c>
      <c r="E2309" s="18" t="n">
        <v>0.000234555935729667</v>
      </c>
      <c r="F2309" s="16" t="n">
        <v>-0.00131020251494041</v>
      </c>
      <c r="G2309" s="18" t="n">
        <v>0.000359306533853714</v>
      </c>
      <c r="H2309" s="16" t="n">
        <v>1.87292304571203</v>
      </c>
      <c r="I2309" s="17" t="n">
        <v>221.32444992314</v>
      </c>
      <c r="J2309" s="16" t="n">
        <v>0.0623973452766092</v>
      </c>
      <c r="K2309" s="16" t="n">
        <v>0.0683242698939124</v>
      </c>
      <c r="L2309" s="16" t="n">
        <v>0.149737357977738</v>
      </c>
      <c r="M2309" s="16" t="n">
        <v>0.545764746227709</v>
      </c>
      <c r="N2309" s="16" t="n">
        <v>0.444365122780954</v>
      </c>
      <c r="O2309" s="16" t="n">
        <v>0.217744948710992</v>
      </c>
      <c r="P2309" s="34" t="b">
        <f aca="false">FALSE()</f>
        <v>0</v>
      </c>
      <c r="Q2309" s="16"/>
    </row>
    <row r="2310" customFormat="false" ht="22.35" hidden="false" customHeight="false" outlineLevel="0" collapsed="false">
      <c r="A2310" s="6" t="s">
        <v>3832</v>
      </c>
      <c r="B2310" s="7" t="s">
        <v>1392</v>
      </c>
      <c r="C2310" s="17" t="n">
        <v>607</v>
      </c>
      <c r="D2310" s="16" t="n">
        <v>-0.00141607972709544</v>
      </c>
      <c r="E2310" s="18" t="n">
        <v>0.00024646830815232</v>
      </c>
      <c r="F2310" s="16" t="n">
        <v>-0.00136440412037943</v>
      </c>
      <c r="G2310" s="18" t="n">
        <v>0.000373686568571423</v>
      </c>
      <c r="H2310" s="16" t="n">
        <v>1.80342035926936</v>
      </c>
      <c r="I2310" s="17" t="n">
        <v>218.821586858739</v>
      </c>
      <c r="J2310" s="16" t="n">
        <v>0.0726977358716212</v>
      </c>
      <c r="K2310" s="16" t="n">
        <v>0.0794353880640411</v>
      </c>
      <c r="L2310" s="16" t="n">
        <v>0.145080419806146</v>
      </c>
      <c r="M2310" s="16" t="n">
        <v>0.544975994513032</v>
      </c>
      <c r="N2310" s="16" t="n">
        <v>0.46132577470948</v>
      </c>
      <c r="O2310" s="16" t="n">
        <v>0.220493460394804</v>
      </c>
      <c r="P2310" s="34" t="b">
        <f aca="false">FALSE()</f>
        <v>0</v>
      </c>
      <c r="Q2310" s="16"/>
    </row>
    <row r="2311" customFormat="false" ht="22.35" hidden="false" customHeight="false" outlineLevel="0" collapsed="false">
      <c r="A2311" s="6" t="s">
        <v>3833</v>
      </c>
      <c r="B2311" s="7" t="s">
        <v>1392</v>
      </c>
      <c r="C2311" s="17" t="n">
        <v>608</v>
      </c>
      <c r="D2311" s="16" t="n">
        <v>-0.00146043869647077</v>
      </c>
      <c r="E2311" s="18" t="n">
        <v>0.000256361169998765</v>
      </c>
      <c r="F2311" s="16" t="n">
        <v>-0.00140936317947295</v>
      </c>
      <c r="G2311" s="18" t="n">
        <v>0.000385533893559032</v>
      </c>
      <c r="H2311" s="16" t="n">
        <v>1.71806856150072</v>
      </c>
      <c r="I2311" s="17" t="n">
        <v>216.88072957614</v>
      </c>
      <c r="J2311" s="16" t="n">
        <v>0.0872113097297408</v>
      </c>
      <c r="K2311" s="16" t="n">
        <v>0.0949192067606672</v>
      </c>
      <c r="L2311" s="16" t="n">
        <v>0.138898547395527</v>
      </c>
      <c r="M2311" s="16" t="n">
        <v>0.543227023319616</v>
      </c>
      <c r="N2311" s="16" t="n">
        <v>0.481470363763981</v>
      </c>
      <c r="O2311" s="16" t="n">
        <v>0.220762253590196</v>
      </c>
      <c r="P2311" s="34" t="b">
        <f aca="false">FALSE()</f>
        <v>0</v>
      </c>
      <c r="Q2311" s="16"/>
    </row>
    <row r="2312" customFormat="false" ht="22.35" hidden="false" customHeight="false" outlineLevel="0" collapsed="false">
      <c r="A2312" s="6" t="s">
        <v>3834</v>
      </c>
      <c r="B2312" s="7" t="s">
        <v>1392</v>
      </c>
      <c r="C2312" s="17" t="n">
        <v>609</v>
      </c>
      <c r="D2312" s="16" t="n">
        <v>-0.00149114747117823</v>
      </c>
      <c r="E2312" s="18" t="n">
        <v>0.000263974845494086</v>
      </c>
      <c r="F2312" s="16" t="n">
        <v>-0.0014418412189166</v>
      </c>
      <c r="G2312" s="18" t="n">
        <v>0.000394557430329746</v>
      </c>
      <c r="H2312" s="16" t="n">
        <v>1.61378321318621</v>
      </c>
      <c r="I2312" s="17" t="n">
        <v>215.441161313102</v>
      </c>
      <c r="J2312" s="16" t="n">
        <v>0.108038160485323</v>
      </c>
      <c r="K2312" s="16" t="n">
        <v>0.116973223588335</v>
      </c>
      <c r="L2312" s="16" t="n">
        <v>0.130955334083789</v>
      </c>
      <c r="M2312" s="16" t="n">
        <v>0.540706447187929</v>
      </c>
      <c r="N2312" s="16" t="n">
        <v>0.507230229417346</v>
      </c>
      <c r="O2312" s="16" t="n">
        <v>0.219660769783243</v>
      </c>
      <c r="P2312" s="34" t="b">
        <f aca="false">FALSE()</f>
        <v>0</v>
      </c>
      <c r="Q2312" s="16"/>
    </row>
    <row r="2313" customFormat="false" ht="22.35" hidden="false" customHeight="false" outlineLevel="0" collapsed="false">
      <c r="A2313" s="6" t="s">
        <v>3835</v>
      </c>
      <c r="B2313" s="7" t="s">
        <v>1392</v>
      </c>
      <c r="C2313" s="17" t="n">
        <v>610</v>
      </c>
      <c r="D2313" s="16" t="n">
        <v>-0.00150637929007522</v>
      </c>
      <c r="E2313" s="18" t="n">
        <v>0.000268731928248264</v>
      </c>
      <c r="F2313" s="16" t="n">
        <v>-0.00146049652061411</v>
      </c>
      <c r="G2313" s="18" t="n">
        <v>0.000400399641311797</v>
      </c>
      <c r="H2313" s="16" t="n">
        <v>1.47658779667965</v>
      </c>
      <c r="I2313" s="17" t="n">
        <v>214.705967847558</v>
      </c>
      <c r="J2313" s="16" t="n">
        <v>0.141251336057352</v>
      </c>
      <c r="K2313" s="16" t="n">
        <v>0.152257933672211</v>
      </c>
      <c r="L2313" s="16" t="n">
        <v>0.120053541316523</v>
      </c>
      <c r="M2313" s="16" t="n">
        <v>0.537740054869685</v>
      </c>
      <c r="N2313" s="16" t="n">
        <v>0.543483407227756</v>
      </c>
      <c r="O2313" s="16" t="n">
        <v>0.217313492404176</v>
      </c>
      <c r="P2313" s="34" t="b">
        <f aca="false">FALSE()</f>
        <v>0</v>
      </c>
      <c r="Q2313" s="16"/>
    </row>
    <row r="2314" customFormat="false" ht="22.35" hidden="false" customHeight="false" outlineLevel="0" collapsed="false">
      <c r="A2314" s="6" t="s">
        <v>3836</v>
      </c>
      <c r="B2314" s="7" t="s">
        <v>1392</v>
      </c>
      <c r="C2314" s="17" t="n">
        <v>611</v>
      </c>
      <c r="D2314" s="16" t="n">
        <v>-0.00150572000953484</v>
      </c>
      <c r="E2314" s="18" t="n">
        <v>0.000270483219271132</v>
      </c>
      <c r="F2314" s="16" t="n">
        <v>-0.00146423767793904</v>
      </c>
      <c r="G2314" s="18" t="n">
        <v>0.000402738045619411</v>
      </c>
      <c r="H2314" s="16" t="n">
        <v>1.3266046569778</v>
      </c>
      <c r="I2314" s="17" t="n">
        <v>214.550234605773</v>
      </c>
      <c r="J2314" s="16" t="n">
        <v>0.186049774964003</v>
      </c>
      <c r="K2314" s="16" t="n">
        <v>0.198945263102451</v>
      </c>
      <c r="L2314" s="16" t="n">
        <v>0.107903502618038</v>
      </c>
      <c r="M2314" s="16" t="n">
        <v>0.533950617283951</v>
      </c>
      <c r="N2314" s="16" t="n">
        <v>0.584989158682174</v>
      </c>
      <c r="O2314" s="16" t="n">
        <v>0.213256577656038</v>
      </c>
      <c r="P2314" s="34" t="b">
        <f aca="false">FALSE()</f>
        <v>0</v>
      </c>
      <c r="Q2314" s="16"/>
    </row>
    <row r="2315" customFormat="false" ht="22.35" hidden="false" customHeight="false" outlineLevel="0" collapsed="false">
      <c r="A2315" s="6" t="s">
        <v>3837</v>
      </c>
      <c r="B2315" s="7" t="s">
        <v>1392</v>
      </c>
      <c r="C2315" s="17" t="n">
        <v>612</v>
      </c>
      <c r="D2315" s="16" t="n">
        <v>-0.00148936692901263</v>
      </c>
      <c r="E2315" s="18" t="n">
        <v>0.000269358638636665</v>
      </c>
      <c r="F2315" s="16" t="n">
        <v>-0.00145250704504155</v>
      </c>
      <c r="G2315" s="18" t="n">
        <v>0.000401417365628712</v>
      </c>
      <c r="H2315" s="16" t="n">
        <v>1.1833794970613</v>
      </c>
      <c r="I2315" s="17" t="n">
        <v>214.754446078249</v>
      </c>
      <c r="J2315" s="16" t="n">
        <v>0.237967083313536</v>
      </c>
      <c r="K2315" s="16" t="n">
        <v>0.252767697914301</v>
      </c>
      <c r="L2315" s="16" t="n">
        <v>0.0962020425963482</v>
      </c>
      <c r="M2315" s="16" t="n">
        <v>0.530092592592593</v>
      </c>
      <c r="N2315" s="16" t="n">
        <v>0.625227265348978</v>
      </c>
      <c r="O2315" s="16" t="n">
        <v>0.207414910712963</v>
      </c>
      <c r="P2315" s="34" t="b">
        <f aca="false">FALSE()</f>
        <v>0</v>
      </c>
      <c r="Q2315" s="16"/>
    </row>
    <row r="2316" customFormat="false" ht="22.35" hidden="false" customHeight="false" outlineLevel="0" collapsed="false">
      <c r="A2316" s="6" t="s">
        <v>3838</v>
      </c>
      <c r="B2316" s="7" t="s">
        <v>1392</v>
      </c>
      <c r="C2316" s="17" t="n">
        <v>613</v>
      </c>
      <c r="D2316" s="16" t="n">
        <v>-0.00145665630180833</v>
      </c>
      <c r="E2316" s="18" t="n">
        <v>0.000265416284613884</v>
      </c>
      <c r="F2316" s="16" t="n">
        <v>-0.00142507557614336</v>
      </c>
      <c r="G2316" s="18" t="n">
        <v>0.000396677994501587</v>
      </c>
      <c r="H2316" s="16" t="n">
        <v>1.02804411861894</v>
      </c>
      <c r="I2316" s="17" t="n">
        <v>215.421213891751</v>
      </c>
      <c r="J2316" s="16" t="n">
        <v>0.305081997470807</v>
      </c>
      <c r="K2316" s="16" t="n">
        <v>0.322242374523759</v>
      </c>
      <c r="L2316" s="16" t="n">
        <v>0.0834281073150674</v>
      </c>
      <c r="M2316" s="16" t="n">
        <v>0.525120027434842</v>
      </c>
      <c r="N2316" s="16" t="n">
        <v>0.67046896832845</v>
      </c>
      <c r="O2316" s="16" t="n">
        <v>0.201223167825512</v>
      </c>
      <c r="P2316" s="34" t="b">
        <f aca="false">FALSE()</f>
        <v>0</v>
      </c>
      <c r="Q2316" s="16"/>
    </row>
    <row r="2317" customFormat="false" ht="22.35" hidden="false" customHeight="false" outlineLevel="0" collapsed="false">
      <c r="A2317" s="6" t="s">
        <v>3839</v>
      </c>
      <c r="B2317" s="7" t="s">
        <v>1392</v>
      </c>
      <c r="C2317" s="17" t="n">
        <v>614</v>
      </c>
      <c r="D2317" s="16" t="n">
        <v>-0.00140941262506373</v>
      </c>
      <c r="E2317" s="18" t="n">
        <v>0.000258612013716437</v>
      </c>
      <c r="F2317" s="16" t="n">
        <v>-0.00138323173395067</v>
      </c>
      <c r="G2317" s="18" t="n">
        <v>0.000388701229250791</v>
      </c>
      <c r="H2317" s="16" t="n">
        <v>0.873155064580097</v>
      </c>
      <c r="I2317" s="17" t="n">
        <v>216.748519913793</v>
      </c>
      <c r="J2317" s="16" t="n">
        <v>0.383544866873771</v>
      </c>
      <c r="K2317" s="16" t="n">
        <v>0.403271142013212</v>
      </c>
      <c r="L2317" s="16" t="n">
        <v>0.0706149052342603</v>
      </c>
      <c r="M2317" s="16" t="n">
        <v>0.520884773662552</v>
      </c>
      <c r="N2317" s="16" t="n">
        <v>0.717968984684755</v>
      </c>
      <c r="O2317" s="16" t="n">
        <v>0.194568047503067</v>
      </c>
      <c r="P2317" s="34" t="b">
        <f aca="false">FALSE()</f>
        <v>0</v>
      </c>
      <c r="Q2317" s="16"/>
    </row>
    <row r="2318" customFormat="false" ht="22.35" hidden="false" customHeight="false" outlineLevel="0" collapsed="false">
      <c r="A2318" s="6" t="s">
        <v>3840</v>
      </c>
      <c r="B2318" s="7" t="s">
        <v>1392</v>
      </c>
      <c r="C2318" s="17" t="n">
        <v>615</v>
      </c>
      <c r="D2318" s="16" t="n">
        <v>-0.00134950824274106</v>
      </c>
      <c r="E2318" s="18" t="n">
        <v>0.000249072663084228</v>
      </c>
      <c r="F2318" s="16" t="n">
        <v>-0.00132842546846342</v>
      </c>
      <c r="G2318" s="18" t="n">
        <v>0.00037772401675499</v>
      </c>
      <c r="H2318" s="16" t="n">
        <v>0.728017788664316</v>
      </c>
      <c r="I2318" s="17" t="n">
        <v>218.878140259254</v>
      </c>
      <c r="J2318" s="16" t="n">
        <v>0.467380796868236</v>
      </c>
      <c r="K2318" s="16" t="n">
        <v>0.488448830773906</v>
      </c>
      <c r="L2318" s="16" t="n">
        <v>0.0585587751409777</v>
      </c>
      <c r="M2318" s="16" t="n">
        <v>0.515740740740741</v>
      </c>
      <c r="N2318" s="16" t="n">
        <v>0.763064280715291</v>
      </c>
      <c r="O2318" s="16" t="n">
        <v>0.187290696193496</v>
      </c>
      <c r="P2318" s="34" t="b">
        <f aca="false">FALSE()</f>
        <v>0</v>
      </c>
      <c r="Q2318" s="16"/>
    </row>
    <row r="2319" customFormat="false" ht="22.35" hidden="false" customHeight="false" outlineLevel="0" collapsed="false">
      <c r="A2319" s="6" t="s">
        <v>3841</v>
      </c>
      <c r="B2319" s="7" t="s">
        <v>1392</v>
      </c>
      <c r="C2319" s="17" t="n">
        <v>616</v>
      </c>
      <c r="D2319" s="16" t="n">
        <v>-0.00127904824124157</v>
      </c>
      <c r="E2319" s="18" t="n">
        <v>0.000237228627007659</v>
      </c>
      <c r="F2319" s="16" t="n">
        <v>-0.0012623413952771</v>
      </c>
      <c r="G2319" s="18" t="n">
        <v>0.000364095132776841</v>
      </c>
      <c r="H2319" s="16" t="n">
        <v>0.603415080843877</v>
      </c>
      <c r="I2319" s="17" t="n">
        <v>221.79441964043</v>
      </c>
      <c r="J2319" s="16" t="n">
        <v>0.546849177571549</v>
      </c>
      <c r="K2319" s="16" t="n">
        <v>0.567923945676158</v>
      </c>
      <c r="L2319" s="16" t="n">
        <v>0.0481866818987394</v>
      </c>
      <c r="M2319" s="16" t="n">
        <v>0.511917009602195</v>
      </c>
      <c r="N2319" s="16" t="n">
        <v>0.802259865541001</v>
      </c>
      <c r="O2319" s="16" t="n">
        <v>0.17950841703756</v>
      </c>
      <c r="P2319" s="34" t="b">
        <f aca="false">FALSE()</f>
        <v>0</v>
      </c>
      <c r="Q2319" s="16"/>
    </row>
    <row r="2320" customFormat="false" ht="22.35" hidden="false" customHeight="false" outlineLevel="0" collapsed="false">
      <c r="A2320" s="6" t="s">
        <v>3842</v>
      </c>
      <c r="B2320" s="7" t="s">
        <v>1392</v>
      </c>
      <c r="C2320" s="17" t="n">
        <v>617</v>
      </c>
      <c r="D2320" s="16" t="n">
        <v>-0.00120027175951759</v>
      </c>
      <c r="E2320" s="18" t="n">
        <v>0.00022321735813131</v>
      </c>
      <c r="F2320" s="16" t="n">
        <v>-0.00118656218697468</v>
      </c>
      <c r="G2320" s="18" t="n">
        <v>0.000348390176269073</v>
      </c>
      <c r="H2320" s="16" t="n">
        <v>0.523387529326326</v>
      </c>
      <c r="I2320" s="17" t="n">
        <v>226.008663054694</v>
      </c>
      <c r="J2320" s="16" t="n">
        <v>0.601217386979408</v>
      </c>
      <c r="K2320" s="16" t="n">
        <v>0.622052394905146</v>
      </c>
      <c r="L2320" s="16" t="n">
        <v>0.0413774170957725</v>
      </c>
      <c r="M2320" s="16" t="n">
        <v>0.508590534979424</v>
      </c>
      <c r="N2320" s="16" t="n">
        <v>0.828042611927838</v>
      </c>
      <c r="O2320" s="16" t="n">
        <v>0.17189756975685</v>
      </c>
      <c r="P2320" s="34" t="b">
        <f aca="false">FALSE()</f>
        <v>0</v>
      </c>
      <c r="Q2320" s="16"/>
    </row>
    <row r="2321" customFormat="false" ht="22.35" hidden="false" customHeight="false" outlineLevel="0" collapsed="false">
      <c r="A2321" s="6" t="s">
        <v>3843</v>
      </c>
      <c r="B2321" s="7" t="s">
        <v>1392</v>
      </c>
      <c r="C2321" s="17" t="n">
        <v>618</v>
      </c>
      <c r="D2321" s="16" t="n">
        <v>-0.00111523528272937</v>
      </c>
      <c r="E2321" s="18" t="n">
        <v>0.000207364971436673</v>
      </c>
      <c r="F2321" s="16" t="n">
        <v>-0.00110303378836462</v>
      </c>
      <c r="G2321" s="18" t="n">
        <v>0.000331059200219652</v>
      </c>
      <c r="H2321" s="16" t="n">
        <v>0.4976622996995</v>
      </c>
      <c r="I2321" s="17" t="n">
        <v>231.930480536406</v>
      </c>
      <c r="J2321" s="16" t="n">
        <v>0.619193588784325</v>
      </c>
      <c r="K2321" s="16" t="n">
        <v>0.639535438888737</v>
      </c>
      <c r="L2321" s="16" t="n">
        <v>0.0388184598489095</v>
      </c>
      <c r="M2321" s="16" t="n">
        <v>0.506721536351166</v>
      </c>
      <c r="N2321" s="16" t="n">
        <v>0.836272250733225</v>
      </c>
      <c r="O2321" s="16" t="n">
        <v>0.164227723107998</v>
      </c>
      <c r="P2321" s="34" t="b">
        <f aca="false">FALSE()</f>
        <v>0</v>
      </c>
      <c r="Q2321" s="16"/>
    </row>
    <row r="2322" customFormat="false" ht="22.35" hidden="false" customHeight="false" outlineLevel="0" collapsed="false">
      <c r="A2322" s="6" t="s">
        <v>3844</v>
      </c>
      <c r="B2322" s="7" t="s">
        <v>1392</v>
      </c>
      <c r="C2322" s="17" t="n">
        <v>619</v>
      </c>
      <c r="D2322" s="16" t="n">
        <v>-0.00102624792590885</v>
      </c>
      <c r="E2322" s="18" t="n">
        <v>0.000190207671122069</v>
      </c>
      <c r="F2322" s="16" t="n">
        <v>-0.00101439301308932</v>
      </c>
      <c r="G2322" s="18" t="n">
        <v>0.00031265010973266</v>
      </c>
      <c r="H2322" s="16" t="n">
        <v>0.521878865075309</v>
      </c>
      <c r="I2322" s="17" t="n">
        <v>239.972719130402</v>
      </c>
      <c r="J2322" s="16" t="n">
        <v>0.602236033081891</v>
      </c>
      <c r="K2322" s="16" t="n">
        <v>0.622951031228776</v>
      </c>
      <c r="L2322" s="16" t="n">
        <v>0.0400185347234025</v>
      </c>
      <c r="M2322" s="16" t="n">
        <v>0.506052812071331</v>
      </c>
      <c r="N2322" s="16" t="n">
        <v>0.828697963656631</v>
      </c>
      <c r="O2322" s="16" t="n">
        <v>0.156114471376355</v>
      </c>
      <c r="P2322" s="34" t="b">
        <f aca="false">FALSE()</f>
        <v>0</v>
      </c>
      <c r="Q2322" s="16"/>
    </row>
    <row r="2323" customFormat="false" ht="22.35" hidden="false" customHeight="false" outlineLevel="0" collapsed="false">
      <c r="A2323" s="6" t="s">
        <v>3845</v>
      </c>
      <c r="B2323" s="7" t="s">
        <v>1392</v>
      </c>
      <c r="C2323" s="17" t="n">
        <v>620</v>
      </c>
      <c r="D2323" s="18" t="n">
        <v>-0.000936132710841261</v>
      </c>
      <c r="E2323" s="18" t="n">
        <v>0.000172224379243847</v>
      </c>
      <c r="F2323" s="18" t="n">
        <v>-0.000923265835034125</v>
      </c>
      <c r="G2323" s="18" t="n">
        <v>0.000293806691820229</v>
      </c>
      <c r="H2323" s="16" t="n">
        <v>0.61727623202169</v>
      </c>
      <c r="I2323" s="17" t="n">
        <v>250.933636333779</v>
      </c>
      <c r="J2323" s="16" t="n">
        <v>0.537612250893304</v>
      </c>
      <c r="K2323" s="16" t="n">
        <v>0.55875052371831</v>
      </c>
      <c r="L2323" s="16" t="n">
        <v>0.0463340083000341</v>
      </c>
      <c r="M2323" s="16" t="n">
        <v>0.507133058984911</v>
      </c>
      <c r="N2323" s="16" t="n">
        <v>0.798298814443846</v>
      </c>
      <c r="O2323" s="16" t="n">
        <v>0.146878738904936</v>
      </c>
      <c r="P2323" s="34" t="b">
        <f aca="false">FALSE()</f>
        <v>0</v>
      </c>
      <c r="Q2323" s="16"/>
    </row>
    <row r="2324" customFormat="false" ht="22.35" hidden="false" customHeight="false" outlineLevel="0" collapsed="false">
      <c r="A2324" s="6" t="s">
        <v>3846</v>
      </c>
      <c r="B2324" s="7" t="s">
        <v>1392</v>
      </c>
      <c r="C2324" s="17" t="n">
        <v>621</v>
      </c>
      <c r="D2324" s="18" t="n">
        <v>-0.000846096021542373</v>
      </c>
      <c r="E2324" s="18" t="n">
        <v>0.000153816224000476</v>
      </c>
      <c r="F2324" s="18" t="n">
        <v>-0.000831544605187608</v>
      </c>
      <c r="G2324" s="18" t="n">
        <v>0.000275415131881499</v>
      </c>
      <c r="H2324" s="16" t="n">
        <v>0.76741931233258</v>
      </c>
      <c r="I2324" s="17" t="n">
        <v>266.46372314992</v>
      </c>
      <c r="J2324" s="16" t="n">
        <v>0.443511708083949</v>
      </c>
      <c r="K2324" s="16" t="n">
        <v>0.463971159200501</v>
      </c>
      <c r="L2324" s="16" t="n">
        <v>0.0560646295255527</v>
      </c>
      <c r="M2324" s="16" t="n">
        <v>0.509276406035665</v>
      </c>
      <c r="N2324" s="16" t="n">
        <v>0.752342539944505</v>
      </c>
      <c r="O2324" s="16" t="n">
        <v>0.137577751334966</v>
      </c>
      <c r="P2324" s="34" t="b">
        <f aca="false">FALSE()</f>
        <v>0</v>
      </c>
      <c r="Q2324" s="16"/>
    </row>
    <row r="2325" customFormat="false" ht="22.35" hidden="false" customHeight="false" outlineLevel="0" collapsed="false">
      <c r="A2325" s="6" t="s">
        <v>3847</v>
      </c>
      <c r="B2325" s="7" t="s">
        <v>1392</v>
      </c>
      <c r="C2325" s="17" t="n">
        <v>622</v>
      </c>
      <c r="D2325" s="18" t="n">
        <v>-0.000758499900993033</v>
      </c>
      <c r="E2325" s="18" t="n">
        <v>0.00013550954158543</v>
      </c>
      <c r="F2325" s="18" t="n">
        <v>-0.000741901882978706</v>
      </c>
      <c r="G2325" s="18" t="n">
        <v>0.000258174057286478</v>
      </c>
      <c r="H2325" s="16" t="n">
        <v>0.968907441392727</v>
      </c>
      <c r="I2325" s="17" t="n">
        <v>288.55830862521</v>
      </c>
      <c r="J2325" s="16" t="n">
        <v>0.33340277290127</v>
      </c>
      <c r="K2325" s="16" t="n">
        <v>0.351529854557995</v>
      </c>
      <c r="L2325" s="16" t="n">
        <v>0.068453924451464</v>
      </c>
      <c r="M2325" s="16" t="n">
        <v>0.511042524005487</v>
      </c>
      <c r="N2325" s="16" t="n">
        <v>0.690811777267318</v>
      </c>
      <c r="O2325" s="16" t="n">
        <v>0.128041784964696</v>
      </c>
      <c r="P2325" s="34" t="b">
        <f aca="false">FALSE()</f>
        <v>0</v>
      </c>
      <c r="Q2325" s="16"/>
    </row>
    <row r="2326" customFormat="false" ht="22.35" hidden="false" customHeight="false" outlineLevel="0" collapsed="false">
      <c r="A2326" s="6" t="s">
        <v>3848</v>
      </c>
      <c r="B2326" s="7" t="s">
        <v>1392</v>
      </c>
      <c r="C2326" s="17" t="n">
        <v>623</v>
      </c>
      <c r="D2326" s="18" t="n">
        <v>-0.000675919313949856</v>
      </c>
      <c r="E2326" s="18" t="n">
        <v>0.000118009863863424</v>
      </c>
      <c r="F2326" s="18" t="n">
        <v>-0.00065732073610458</v>
      </c>
      <c r="G2326" s="18" t="n">
        <v>0.000242730586710156</v>
      </c>
      <c r="H2326" s="16" t="n">
        <v>1.20542710297693</v>
      </c>
      <c r="I2326" s="17" t="n">
        <v>319.299614347472</v>
      </c>
      <c r="J2326" s="16" t="n">
        <v>0.228931022507665</v>
      </c>
      <c r="K2326" s="16" t="n">
        <v>0.243481225885907</v>
      </c>
      <c r="L2326" s="16" t="n">
        <v>0.0818870276865254</v>
      </c>
      <c r="M2326" s="16" t="n">
        <v>0.51522633744856</v>
      </c>
      <c r="N2326" s="16" t="n">
        <v>0.623487887113055</v>
      </c>
      <c r="O2326" s="16" t="n">
        <v>0.117204606940186</v>
      </c>
      <c r="P2326" s="34" t="b">
        <f aca="false">FALSE()</f>
        <v>0</v>
      </c>
      <c r="Q2326" s="16"/>
    </row>
    <row r="2327" customFormat="false" ht="22.35" hidden="false" customHeight="false" outlineLevel="0" collapsed="false">
      <c r="A2327" s="6" t="s">
        <v>3849</v>
      </c>
      <c r="B2327" s="7" t="s">
        <v>1392</v>
      </c>
      <c r="C2327" s="17" t="n">
        <v>624</v>
      </c>
      <c r="D2327" s="18" t="n">
        <v>-0.000601390495689668</v>
      </c>
      <c r="E2327" s="18" t="n">
        <v>0.000102185456525667</v>
      </c>
      <c r="F2327" s="18" t="n">
        <v>-0.000581192395320059</v>
      </c>
      <c r="G2327" s="18" t="n">
        <v>0.000229605921175663</v>
      </c>
      <c r="H2327" s="16" t="n">
        <v>1.44897622651948</v>
      </c>
      <c r="I2327" s="17" t="n">
        <v>359.434351475035</v>
      </c>
      <c r="J2327" s="16" t="n">
        <v>0.148216068880321</v>
      </c>
      <c r="K2327" s="16" t="n">
        <v>0.159351473018998</v>
      </c>
      <c r="L2327" s="16" t="n">
        <v>0.094356125398497</v>
      </c>
      <c r="M2327" s="16" t="n">
        <v>0.518141289437586</v>
      </c>
      <c r="N2327" s="16" t="n">
        <v>0.558031512863865</v>
      </c>
      <c r="O2327" s="16" t="n">
        <v>0.106272797749073</v>
      </c>
      <c r="P2327" s="34" t="b">
        <f aca="false">FALSE()</f>
        <v>0</v>
      </c>
      <c r="Q2327" s="16"/>
    </row>
    <row r="2328" customFormat="false" ht="22.35" hidden="false" customHeight="false" outlineLevel="0" collapsed="false">
      <c r="A2328" s="6" t="s">
        <v>3850</v>
      </c>
      <c r="B2328" s="7" t="s">
        <v>1392</v>
      </c>
      <c r="C2328" s="17" t="n">
        <v>625</v>
      </c>
      <c r="D2328" s="18" t="n">
        <v>-0.000536495937704934</v>
      </c>
      <c r="E2328" s="18" t="n">
        <v>8.87651900058622E-005</v>
      </c>
      <c r="F2328" s="18" t="n">
        <v>-0.000515835523635271</v>
      </c>
      <c r="G2328" s="18" t="n">
        <v>0.000219128331905246</v>
      </c>
      <c r="H2328" s="16" t="n">
        <v>1.62385256317675</v>
      </c>
      <c r="I2328" s="17" t="n">
        <v>406.811471605971</v>
      </c>
      <c r="J2328" s="16" t="n">
        <v>0.105181826249421</v>
      </c>
      <c r="K2328" s="16" t="n">
        <v>0.113999628867877</v>
      </c>
      <c r="L2328" s="16" t="n">
        <v>0.10146047218669</v>
      </c>
      <c r="M2328" s="16" t="n">
        <v>0.519633058984911</v>
      </c>
      <c r="N2328" s="16" t="n">
        <v>0.517376900142813</v>
      </c>
      <c r="O2328" s="16" t="n">
        <v>0.0967648473583494</v>
      </c>
      <c r="P2328" s="34" t="b">
        <f aca="false">FALSE()</f>
        <v>0</v>
      </c>
      <c r="Q2328" s="16"/>
    </row>
    <row r="2329" customFormat="false" ht="22.35" hidden="false" customHeight="false" outlineLevel="0" collapsed="false">
      <c r="A2329" s="6" t="s">
        <v>3851</v>
      </c>
      <c r="B2329" s="7" t="s">
        <v>1392</v>
      </c>
      <c r="C2329" s="17" t="n">
        <v>626</v>
      </c>
      <c r="D2329" s="18" t="n">
        <v>-0.000482545296351402</v>
      </c>
      <c r="E2329" s="18" t="n">
        <v>7.87229709411943E-005</v>
      </c>
      <c r="F2329" s="18" t="n">
        <v>-0.000463249155088986</v>
      </c>
      <c r="G2329" s="18" t="n">
        <v>0.000211383396218085</v>
      </c>
      <c r="H2329" s="16" t="n">
        <v>1.63007280089275</v>
      </c>
      <c r="I2329" s="17" t="n">
        <v>451.64858159776</v>
      </c>
      <c r="J2329" s="16" t="n">
        <v>0.103783273194688</v>
      </c>
      <c r="K2329" s="16" t="n">
        <v>0.11257202921013</v>
      </c>
      <c r="L2329" s="16" t="n">
        <v>0.098473381051742</v>
      </c>
      <c r="M2329" s="16" t="n">
        <v>0.516735253772291</v>
      </c>
      <c r="N2329" s="16" t="n">
        <v>0.52361456802881</v>
      </c>
      <c r="O2329" s="16" t="n">
        <v>0.09028057123368</v>
      </c>
      <c r="P2329" s="34" t="b">
        <f aca="false">FALSE()</f>
        <v>0</v>
      </c>
      <c r="Q2329" s="16"/>
    </row>
    <row r="2330" customFormat="false" ht="22.35" hidden="false" customHeight="false" outlineLevel="0" collapsed="false">
      <c r="A2330" s="6" t="s">
        <v>3852</v>
      </c>
      <c r="B2330" s="7" t="s">
        <v>1392</v>
      </c>
      <c r="C2330" s="17" t="n">
        <v>627</v>
      </c>
      <c r="D2330" s="18" t="n">
        <v>-0.000442585048251258</v>
      </c>
      <c r="E2330" s="18" t="n">
        <v>7.30669255831912E-005</v>
      </c>
      <c r="F2330" s="18" t="n">
        <v>-0.000427307964761227</v>
      </c>
      <c r="G2330" s="18" t="n">
        <v>0.000206272189509087</v>
      </c>
      <c r="H2330" s="16" t="n">
        <v>1.34912513845885</v>
      </c>
      <c r="I2330" s="17" t="n">
        <v>478.576249418028</v>
      </c>
      <c r="J2330" s="16" t="n">
        <v>0.177934719289476</v>
      </c>
      <c r="K2330" s="16" t="n">
        <v>0.190513179837803</v>
      </c>
      <c r="L2330" s="16" t="n">
        <v>0.0799971119018439</v>
      </c>
      <c r="M2330" s="16" t="n">
        <v>0.506910150891632</v>
      </c>
      <c r="N2330" s="16" t="n">
        <v>0.60684142317137</v>
      </c>
      <c r="O2330" s="16" t="n">
        <v>0.088305626254476</v>
      </c>
      <c r="P2330" s="34" t="b">
        <f aca="false">FALSE()</f>
        <v>0</v>
      </c>
      <c r="Q2330" s="16"/>
    </row>
    <row r="2331" customFormat="false" ht="22.35" hidden="false" customHeight="false" outlineLevel="0" collapsed="false">
      <c r="A2331" s="6" t="s">
        <v>3853</v>
      </c>
      <c r="B2331" s="7" t="s">
        <v>1392</v>
      </c>
      <c r="C2331" s="17" t="n">
        <v>628</v>
      </c>
      <c r="D2331" s="18" t="n">
        <v>-0.00041900194821681</v>
      </c>
      <c r="E2331" s="18" t="n">
        <v>7.2583081830229E-005</v>
      </c>
      <c r="F2331" s="18" t="n">
        <v>-0.000410778666181581</v>
      </c>
      <c r="G2331" s="18" t="n">
        <v>0.000203906327797477</v>
      </c>
      <c r="H2331" s="16" t="n">
        <v>0.733238794869525</v>
      </c>
      <c r="I2331" s="17" t="n">
        <v>475.959088295036</v>
      </c>
      <c r="J2331" s="16" t="n">
        <v>0.463773778383898</v>
      </c>
      <c r="K2331" s="16" t="n">
        <v>0.484801304859742</v>
      </c>
      <c r="L2331" s="16" t="n">
        <v>0.0435549114888059</v>
      </c>
      <c r="M2331" s="16" t="n">
        <v>0.510185185185185</v>
      </c>
      <c r="N2331" s="16" t="n">
        <v>0.786774556735955</v>
      </c>
      <c r="O2331" s="16" t="n">
        <v>0.0925065991464748</v>
      </c>
      <c r="P2331" s="34" t="b">
        <f aca="false">FALSE()</f>
        <v>0</v>
      </c>
      <c r="Q2331" s="16"/>
    </row>
    <row r="2332" customFormat="false" ht="22.35" hidden="false" customHeight="false" outlineLevel="0" collapsed="false">
      <c r="A2332" s="6" t="s">
        <v>3854</v>
      </c>
      <c r="B2332" s="7" t="s">
        <v>1392</v>
      </c>
      <c r="C2332" s="17" t="n">
        <v>629</v>
      </c>
      <c r="D2332" s="18" t="n">
        <v>-0.000413222915971216</v>
      </c>
      <c r="E2332" s="18" t="n">
        <v>7.77530569841574E-005</v>
      </c>
      <c r="F2332" s="18" t="n">
        <v>-0.000415360955078334</v>
      </c>
      <c r="G2332" s="18" t="n">
        <v>0.000204725954811897</v>
      </c>
      <c r="H2332" s="16" t="n">
        <v>-0.184979343477873</v>
      </c>
      <c r="I2332" s="17" t="n">
        <v>441.09266079015</v>
      </c>
      <c r="J2332" s="16" t="n">
        <v>0.853330258956555</v>
      </c>
      <c r="K2332" s="16" t="n">
        <v>0.864158266146829</v>
      </c>
      <c r="L2332" s="16" t="n">
        <v>-0.0112597681588491</v>
      </c>
      <c r="M2332" s="16" t="n">
        <v>0.531310013717421</v>
      </c>
      <c r="N2332" s="16" t="n">
        <v>0.947361419184134</v>
      </c>
      <c r="O2332" s="16" t="n">
        <v>0.103213278280119</v>
      </c>
      <c r="P2332" s="34" t="b">
        <f aca="false">FALSE()</f>
        <v>0</v>
      </c>
      <c r="Q2332" s="16"/>
    </row>
    <row r="2333" customFormat="false" ht="22.35" hidden="false" customHeight="false" outlineLevel="0" collapsed="false">
      <c r="A2333" s="6" t="s">
        <v>3855</v>
      </c>
      <c r="B2333" s="7" t="s">
        <v>1392</v>
      </c>
      <c r="C2333" s="17" t="n">
        <v>630</v>
      </c>
      <c r="D2333" s="18" t="n">
        <v>-0.000425332650128621</v>
      </c>
      <c r="E2333" s="18" t="n">
        <v>8.89005944155297E-005</v>
      </c>
      <c r="F2333" s="18" t="n">
        <v>-0.000441460303627507</v>
      </c>
      <c r="G2333" s="18" t="n">
        <v>0.000209580613544377</v>
      </c>
      <c r="H2333" s="16" t="n">
        <v>-1.29741622149619</v>
      </c>
      <c r="I2333" s="17" t="n">
        <v>383.104511362871</v>
      </c>
      <c r="J2333" s="16" t="n">
        <v>0.19526872374885</v>
      </c>
      <c r="K2333" s="16" t="n">
        <v>0.208641916466974</v>
      </c>
      <c r="L2333" s="16" t="n">
        <v>-0.0826830012355434</v>
      </c>
      <c r="M2333" s="16" t="n">
        <v>0.553652263374486</v>
      </c>
      <c r="N2333" s="16" t="n">
        <v>0.621151233320414</v>
      </c>
      <c r="O2333" s="16" t="n">
        <v>0.1186877556055</v>
      </c>
      <c r="P2333" s="34" t="b">
        <f aca="false">FALSE()</f>
        <v>0</v>
      </c>
      <c r="Q2333" s="16"/>
    </row>
    <row r="2334" customFormat="false" ht="22.35" hidden="false" customHeight="false" outlineLevel="0" collapsed="false">
      <c r="A2334" s="6" t="s">
        <v>3856</v>
      </c>
      <c r="B2334" s="7" t="s">
        <v>1392</v>
      </c>
      <c r="C2334" s="17" t="n">
        <v>631</v>
      </c>
      <c r="D2334" s="18" t="n">
        <v>-0.000454873835086787</v>
      </c>
      <c r="E2334" s="18" t="n">
        <v>0.000106124604281729</v>
      </c>
      <c r="F2334" s="18" t="n">
        <v>-0.00048925645255258</v>
      </c>
      <c r="G2334" s="18" t="n">
        <v>0.00021981648071454</v>
      </c>
      <c r="H2334" s="16" t="n">
        <v>-2.47004409971597</v>
      </c>
      <c r="I2334" s="17" t="n">
        <v>322.298451172153</v>
      </c>
      <c r="J2334" s="16" t="n">
        <v>0.0140270590268956</v>
      </c>
      <c r="K2334" s="16" t="n">
        <v>0.0156358568255753</v>
      </c>
      <c r="L2334" s="16" t="n">
        <v>-0.16721445432051</v>
      </c>
      <c r="M2334" s="16" t="n">
        <v>0.577709190672154</v>
      </c>
      <c r="N2334" s="16" t="n">
        <v>0.319152185960214</v>
      </c>
      <c r="O2334" s="16" t="n">
        <v>0.135512921223031</v>
      </c>
      <c r="P2334" s="34" t="b">
        <f aca="false">TRUE()</f>
        <v>1</v>
      </c>
      <c r="Q2334" s="18" t="n">
        <v>0.000213484726793559</v>
      </c>
    </row>
    <row r="2335" customFormat="false" ht="22.35" hidden="false" customHeight="false" outlineLevel="0" collapsed="false">
      <c r="A2335" s="6" t="s">
        <v>3857</v>
      </c>
      <c r="B2335" s="7" t="s">
        <v>1392</v>
      </c>
      <c r="C2335" s="17" t="n">
        <v>632</v>
      </c>
      <c r="D2335" s="18" t="n">
        <v>-0.000500544032239925</v>
      </c>
      <c r="E2335" s="18" t="n">
        <v>0.000128764711413413</v>
      </c>
      <c r="F2335" s="18" t="n">
        <v>-0.000556872909563755</v>
      </c>
      <c r="G2335" s="18" t="n">
        <v>0.000236640954416683</v>
      </c>
      <c r="H2335" s="16" t="n">
        <v>-3.51217190679027</v>
      </c>
      <c r="I2335" s="17" t="n">
        <v>275.42798968206</v>
      </c>
      <c r="J2335" s="18" t="n">
        <v>0.000519231586719584</v>
      </c>
      <c r="K2335" s="18" t="n">
        <v>0.000600895450330806</v>
      </c>
      <c r="L2335" s="16" t="n">
        <v>-0.252962458033116</v>
      </c>
      <c r="M2335" s="16" t="n">
        <v>0.59792524005487</v>
      </c>
      <c r="N2335" s="16" t="n">
        <v>0.138826699315984</v>
      </c>
      <c r="O2335" s="16" t="n">
        <v>0.14908947783953</v>
      </c>
      <c r="P2335" s="34" t="b">
        <f aca="false">TRUE()</f>
        <v>1</v>
      </c>
      <c r="Q2335" s="18" t="n">
        <v>0.000194675449210634</v>
      </c>
    </row>
    <row r="2336" customFormat="false" ht="22.35" hidden="false" customHeight="false" outlineLevel="0" collapsed="false">
      <c r="A2336" s="6" t="s">
        <v>3858</v>
      </c>
      <c r="B2336" s="7" t="s">
        <v>1392</v>
      </c>
      <c r="C2336" s="17" t="n">
        <v>633</v>
      </c>
      <c r="D2336" s="18" t="n">
        <v>-0.00056029385246522</v>
      </c>
      <c r="E2336" s="18" t="n">
        <v>0.000155936324073929</v>
      </c>
      <c r="F2336" s="18" t="n">
        <v>-0.000641746254165138</v>
      </c>
      <c r="G2336" s="18" t="n">
        <v>0.000260610203519122</v>
      </c>
      <c r="H2336" s="16" t="n">
        <v>-4.34808516426442</v>
      </c>
      <c r="I2336" s="17" t="n">
        <v>244.772167186115</v>
      </c>
      <c r="J2336" s="18" t="n">
        <v>2.01577845427678E-005</v>
      </c>
      <c r="K2336" s="18" t="n">
        <v>2.49120922729263E-005</v>
      </c>
      <c r="L2336" s="16" t="n">
        <v>-0.330232680042883</v>
      </c>
      <c r="M2336" s="16" t="n">
        <v>0.6164780521262</v>
      </c>
      <c r="N2336" s="16" t="n">
        <v>0.0570999273731313</v>
      </c>
      <c r="O2336" s="16" t="n">
        <v>0.156669308859623</v>
      </c>
      <c r="P2336" s="34" t="b">
        <f aca="false">TRUE()</f>
        <v>1</v>
      </c>
      <c r="Q2336" s="18" t="n">
        <v>0.000102903158001842</v>
      </c>
    </row>
    <row r="2337" customFormat="false" ht="22.35" hidden="false" customHeight="false" outlineLevel="0" collapsed="false">
      <c r="A2337" s="6" t="s">
        <v>3859</v>
      </c>
      <c r="B2337" s="7" t="s">
        <v>1392</v>
      </c>
      <c r="C2337" s="17" t="n">
        <v>634</v>
      </c>
      <c r="D2337" s="18" t="n">
        <v>-0.000631260195077137</v>
      </c>
      <c r="E2337" s="18" t="n">
        <v>0.000186730298745537</v>
      </c>
      <c r="F2337" s="18" t="n">
        <v>-0.000740988957424994</v>
      </c>
      <c r="G2337" s="18" t="n">
        <v>0.000291466450764357</v>
      </c>
      <c r="H2337" s="16" t="n">
        <v>-5.00750470731309</v>
      </c>
      <c r="I2337" s="17" t="n">
        <v>226.029750128812</v>
      </c>
      <c r="J2337" s="18" t="n">
        <v>1.11005840330446E-006</v>
      </c>
      <c r="K2337" s="18" t="n">
        <v>1.49327143394279E-006</v>
      </c>
      <c r="L2337" s="16" t="n">
        <v>-0.395858498158222</v>
      </c>
      <c r="M2337" s="16" t="n">
        <v>0.633573388203018</v>
      </c>
      <c r="N2337" s="16" t="n">
        <v>0.0254086552859068</v>
      </c>
      <c r="O2337" s="16" t="n">
        <v>0.158222897192583</v>
      </c>
      <c r="P2337" s="34" t="b">
        <f aca="false">TRUE()</f>
        <v>1</v>
      </c>
      <c r="Q2337" s="18" t="n">
        <v>8.29945333913588E-005</v>
      </c>
    </row>
    <row r="2338" customFormat="false" ht="22.35" hidden="false" customHeight="false" outlineLevel="0" collapsed="false">
      <c r="A2338" s="6" t="s">
        <v>3860</v>
      </c>
      <c r="B2338" s="7" t="s">
        <v>1392</v>
      </c>
      <c r="C2338" s="17" t="n">
        <v>635</v>
      </c>
      <c r="D2338" s="18" t="n">
        <v>-0.000709580352884948</v>
      </c>
      <c r="E2338" s="18" t="n">
        <v>0.000219804405286745</v>
      </c>
      <c r="F2338" s="18" t="n">
        <v>-0.00084965990437476</v>
      </c>
      <c r="G2338" s="18" t="n">
        <v>0.000327894010364541</v>
      </c>
      <c r="H2338" s="16" t="n">
        <v>-5.50942688013439</v>
      </c>
      <c r="I2338" s="17" t="n">
        <v>214.985208877057</v>
      </c>
      <c r="J2338" s="18" t="n">
        <v>1.02392175583745E-007</v>
      </c>
      <c r="K2338" s="18" t="n">
        <v>1.44434917971632E-007</v>
      </c>
      <c r="L2338" s="16" t="n">
        <v>-0.447613468453713</v>
      </c>
      <c r="M2338" s="16" t="n">
        <v>0.648285322359397</v>
      </c>
      <c r="N2338" s="16" t="n">
        <v>0.011820105646218</v>
      </c>
      <c r="O2338" s="16" t="n">
        <v>0.155280174319537</v>
      </c>
      <c r="P2338" s="34" t="b">
        <f aca="false">TRUE()</f>
        <v>1</v>
      </c>
      <c r="Q2338" s="18" t="n">
        <v>1.7636684303351E-005</v>
      </c>
    </row>
    <row r="2339" customFormat="false" ht="22.35" hidden="false" customHeight="false" outlineLevel="0" collapsed="false">
      <c r="A2339" s="6" t="s">
        <v>3861</v>
      </c>
      <c r="B2339" s="7" t="s">
        <v>1392</v>
      </c>
      <c r="C2339" s="17" t="n">
        <v>636</v>
      </c>
      <c r="D2339" s="18" t="n">
        <v>-0.000790924564368864</v>
      </c>
      <c r="E2339" s="18" t="n">
        <v>0.000253671498062158</v>
      </c>
      <c r="F2339" s="18" t="n">
        <v>-0.000962238431065913</v>
      </c>
      <c r="G2339" s="18" t="n">
        <v>0.000367933970369755</v>
      </c>
      <c r="H2339" s="16" t="n">
        <v>-5.88807792671353</v>
      </c>
      <c r="I2339" s="17" t="n">
        <v>208.650683623156</v>
      </c>
      <c r="J2339" s="18" t="n">
        <v>1.54388258840557E-008</v>
      </c>
      <c r="K2339" s="18" t="n">
        <v>2.24653321945411E-008</v>
      </c>
      <c r="L2339" s="16" t="n">
        <v>-0.486697642020448</v>
      </c>
      <c r="M2339" s="16" t="n">
        <v>0.658453360768176</v>
      </c>
      <c r="N2339" s="16" t="n">
        <v>0.00608192235541511</v>
      </c>
      <c r="O2339" s="16" t="n">
        <v>0.149990625237274</v>
      </c>
      <c r="P2339" s="34" t="b">
        <f aca="false">TRUE()</f>
        <v>1</v>
      </c>
      <c r="Q2339" s="18" t="n">
        <v>0.000135024680833149</v>
      </c>
    </row>
    <row r="2340" customFormat="false" ht="22.35" hidden="false" customHeight="false" outlineLevel="0" collapsed="false">
      <c r="A2340" s="6" t="s">
        <v>3862</v>
      </c>
      <c r="B2340" s="7" t="s">
        <v>1392</v>
      </c>
      <c r="C2340" s="17" t="n">
        <v>637</v>
      </c>
      <c r="D2340" s="18" t="n">
        <v>-0.000871045507796421</v>
      </c>
      <c r="E2340" s="18" t="n">
        <v>0.000286891354125652</v>
      </c>
      <c r="F2340" s="16" t="n">
        <v>-0.00107338047463225</v>
      </c>
      <c r="G2340" s="18" t="n">
        <v>0.000409485620505754</v>
      </c>
      <c r="H2340" s="16" t="n">
        <v>-6.1780177599645</v>
      </c>
      <c r="I2340" s="17" t="n">
        <v>205.194925396421</v>
      </c>
      <c r="J2340" s="18" t="n">
        <v>3.43383603974306E-009</v>
      </c>
      <c r="K2340" s="18" t="n">
        <v>5.10036491228836E-009</v>
      </c>
      <c r="L2340" s="16" t="n">
        <v>-0.51577274502149</v>
      </c>
      <c r="M2340" s="16" t="n">
        <v>0.665775034293553</v>
      </c>
      <c r="N2340" s="16" t="n">
        <v>0.0034423309387813</v>
      </c>
      <c r="O2340" s="16" t="n">
        <v>0.143752325813002</v>
      </c>
      <c r="P2340" s="34" t="b">
        <f aca="false">TRUE()</f>
        <v>1</v>
      </c>
      <c r="Q2340" s="18" t="n">
        <v>0.000177491289009264</v>
      </c>
    </row>
    <row r="2341" customFormat="false" ht="22.35" hidden="false" customHeight="false" outlineLevel="0" collapsed="false">
      <c r="A2341" s="6" t="s">
        <v>3863</v>
      </c>
      <c r="B2341" s="7" t="s">
        <v>1392</v>
      </c>
      <c r="C2341" s="17" t="n">
        <v>638</v>
      </c>
      <c r="D2341" s="18" t="n">
        <v>-0.000946560050435043</v>
      </c>
      <c r="E2341" s="18" t="n">
        <v>0.000317885504540556</v>
      </c>
      <c r="F2341" s="16" t="n">
        <v>-0.00117863060591195</v>
      </c>
      <c r="G2341" s="18" t="n">
        <v>0.000450255877391317</v>
      </c>
      <c r="H2341" s="16" t="n">
        <v>-6.40920978466019</v>
      </c>
      <c r="I2341" s="17" t="n">
        <v>203.585880778842</v>
      </c>
      <c r="J2341" s="18" t="n">
        <v>9.98328256996731E-010</v>
      </c>
      <c r="K2341" s="18" t="n">
        <v>1.5159393584107E-009</v>
      </c>
      <c r="L2341" s="16" t="n">
        <v>-0.53763653812376</v>
      </c>
      <c r="M2341" s="16" t="n">
        <v>0.671141975308642</v>
      </c>
      <c r="N2341" s="16" t="n">
        <v>0.00215905781449806</v>
      </c>
      <c r="O2341" s="16" t="n">
        <v>0.13740773316257</v>
      </c>
      <c r="P2341" s="34" t="b">
        <f aca="false">TRUE()</f>
        <v>1</v>
      </c>
      <c r="Q2341" s="18" t="n">
        <v>0.000115999505138517</v>
      </c>
    </row>
    <row r="2342" customFormat="false" ht="22.35" hidden="false" customHeight="false" outlineLevel="0" collapsed="false">
      <c r="A2342" s="6" t="s">
        <v>3864</v>
      </c>
      <c r="B2342" s="7" t="s">
        <v>1392</v>
      </c>
      <c r="C2342" s="17" t="n">
        <v>639</v>
      </c>
      <c r="D2342" s="16" t="n">
        <v>-0.00101503486099566</v>
      </c>
      <c r="E2342" s="18" t="n">
        <v>0.000345244848995908</v>
      </c>
      <c r="F2342" s="16" t="n">
        <v>-0.00127410426652142</v>
      </c>
      <c r="G2342" s="18" t="n">
        <v>0.00048805437454863</v>
      </c>
      <c r="H2342" s="16" t="n">
        <v>-6.59153374257797</v>
      </c>
      <c r="I2342" s="17" t="n">
        <v>203.180822378675</v>
      </c>
      <c r="J2342" s="18" t="n">
        <v>3.67355880803613E-010</v>
      </c>
      <c r="K2342" s="18" t="n">
        <v>5.65267669757135E-010</v>
      </c>
      <c r="L2342" s="16" t="n">
        <v>-0.55360446406805</v>
      </c>
      <c r="M2342" s="16" t="n">
        <v>0.675514403292181</v>
      </c>
      <c r="N2342" s="16" t="n">
        <v>0.00153823389177252</v>
      </c>
      <c r="O2342" s="16" t="n">
        <v>0.131682977111114</v>
      </c>
      <c r="P2342" s="34" t="b">
        <f aca="false">TRUE()</f>
        <v>1</v>
      </c>
      <c r="Q2342" s="18" t="n">
        <v>5.24628879892038E-005</v>
      </c>
    </row>
    <row r="2343" customFormat="false" ht="22.35" hidden="false" customHeight="false" outlineLevel="0" collapsed="false">
      <c r="A2343" s="6" t="s">
        <v>3865</v>
      </c>
      <c r="B2343" s="7" t="s">
        <v>1392</v>
      </c>
      <c r="C2343" s="17" t="n">
        <v>640</v>
      </c>
      <c r="D2343" s="16" t="n">
        <v>-0.00107263123404714</v>
      </c>
      <c r="E2343" s="18" t="n">
        <v>0.000367773423239913</v>
      </c>
      <c r="F2343" s="16" t="n">
        <v>-0.00135457144813676</v>
      </c>
      <c r="G2343" s="18" t="n">
        <v>0.000520854037225984</v>
      </c>
      <c r="H2343" s="16" t="n">
        <v>-6.73049522402522</v>
      </c>
      <c r="I2343" s="17" t="n">
        <v>203.560517484407</v>
      </c>
      <c r="J2343" s="18" t="n">
        <v>1.68439615324797E-010</v>
      </c>
      <c r="K2343" s="18" t="n">
        <v>2.6210138867563E-010</v>
      </c>
      <c r="L2343" s="16" t="n">
        <v>-0.564630514140074</v>
      </c>
      <c r="M2343" s="16" t="n">
        <v>0.677554869684499</v>
      </c>
      <c r="N2343" s="16" t="n">
        <v>0.00121256782258707</v>
      </c>
      <c r="O2343" s="16" t="n">
        <v>0.126974364691334</v>
      </c>
      <c r="P2343" s="34" t="b">
        <f aca="false">TRUE()</f>
        <v>1</v>
      </c>
      <c r="Q2343" s="18" t="n">
        <v>0.000132790904717957</v>
      </c>
    </row>
    <row r="2344" customFormat="false" ht="22.35" hidden="false" customHeight="false" outlineLevel="0" collapsed="false">
      <c r="A2344" s="6" t="s">
        <v>3866</v>
      </c>
      <c r="B2344" s="7" t="s">
        <v>1392</v>
      </c>
      <c r="C2344" s="17" t="n">
        <v>641</v>
      </c>
      <c r="D2344" s="16" t="n">
        <v>-0.00111559048669547</v>
      </c>
      <c r="E2344" s="18" t="n">
        <v>0.000384564032772602</v>
      </c>
      <c r="F2344" s="16" t="n">
        <v>-0.00141499314260106</v>
      </c>
      <c r="G2344" s="18" t="n">
        <v>0.000546665061893921</v>
      </c>
      <c r="H2344" s="16" t="n">
        <v>-6.82799442739458</v>
      </c>
      <c r="I2344" s="17" t="n">
        <v>204.337716458241</v>
      </c>
      <c r="J2344" s="18" t="n">
        <v>9.63640819545734E-011</v>
      </c>
      <c r="K2344" s="18" t="n">
        <v>1.51424059110746E-010</v>
      </c>
      <c r="L2344" s="16" t="n">
        <v>-0.571482343786043</v>
      </c>
      <c r="M2344" s="16" t="n">
        <v>0.678789437585734</v>
      </c>
      <c r="N2344" s="16" t="n">
        <v>0.00100010655325891</v>
      </c>
      <c r="O2344" s="16" t="n">
        <v>0.123103854909022</v>
      </c>
      <c r="P2344" s="34" t="b">
        <f aca="false">TRUE()</f>
        <v>1</v>
      </c>
      <c r="Q2344" s="18" t="n">
        <v>0.00026227537836033</v>
      </c>
    </row>
    <row r="2345" customFormat="false" ht="22.35" hidden="false" customHeight="false" outlineLevel="0" collapsed="false">
      <c r="A2345" s="6" t="s">
        <v>3867</v>
      </c>
      <c r="B2345" s="7" t="s">
        <v>1392</v>
      </c>
      <c r="C2345" s="17" t="n">
        <v>642</v>
      </c>
      <c r="D2345" s="16" t="n">
        <v>-0.00114204622755868</v>
      </c>
      <c r="E2345" s="18" t="n">
        <v>0.000394807711557872</v>
      </c>
      <c r="F2345" s="16" t="n">
        <v>-0.0014532672373394</v>
      </c>
      <c r="G2345" s="18" t="n">
        <v>0.000564003846762343</v>
      </c>
      <c r="H2345" s="16" t="n">
        <v>-6.90351468774947</v>
      </c>
      <c r="I2345" s="17" t="n">
        <v>205.377771944598</v>
      </c>
      <c r="J2345" s="18" t="n">
        <v>6.20047390787168E-011</v>
      </c>
      <c r="K2345" s="18" t="n">
        <v>9.80638975520864E-011</v>
      </c>
      <c r="L2345" s="16" t="n">
        <v>-0.576031503249866</v>
      </c>
      <c r="M2345" s="16" t="n">
        <v>0.679852537722908</v>
      </c>
      <c r="N2345" s="18" t="n">
        <v>0.000866702774811046</v>
      </c>
      <c r="O2345" s="16" t="n">
        <v>0.12008637262876</v>
      </c>
      <c r="P2345" s="34" t="b">
        <f aca="false">TRUE()</f>
        <v>1</v>
      </c>
      <c r="Q2345" s="18" t="n">
        <v>5.25286978938664E-005</v>
      </c>
    </row>
    <row r="2346" customFormat="false" ht="22.35" hidden="false" customHeight="false" outlineLevel="0" collapsed="false">
      <c r="A2346" s="6" t="s">
        <v>3868</v>
      </c>
      <c r="B2346" s="7" t="s">
        <v>1392</v>
      </c>
      <c r="C2346" s="17" t="n">
        <v>643</v>
      </c>
      <c r="D2346" s="16" t="n">
        <v>-0.0011521206912464</v>
      </c>
      <c r="E2346" s="18" t="n">
        <v>0.000398053219670085</v>
      </c>
      <c r="F2346" s="16" t="n">
        <v>-0.0014688713538646</v>
      </c>
      <c r="G2346" s="18" t="n">
        <v>0.000571912855756784</v>
      </c>
      <c r="H2346" s="16" t="n">
        <v>-6.95725671011853</v>
      </c>
      <c r="I2346" s="17" t="n">
        <v>206.600837784823</v>
      </c>
      <c r="J2346" s="18" t="n">
        <v>4.49742237098124E-011</v>
      </c>
      <c r="K2346" s="18" t="n">
        <v>7.15655783725926E-011</v>
      </c>
      <c r="L2346" s="16" t="n">
        <v>-0.578451378014818</v>
      </c>
      <c r="M2346" s="16" t="n">
        <v>0.679595336076818</v>
      </c>
      <c r="N2346" s="18" t="n">
        <v>0.000791699721599618</v>
      </c>
      <c r="O2346" s="16" t="n">
        <v>0.117941633280341</v>
      </c>
      <c r="P2346" s="34" t="b">
        <f aca="false">TRUE()</f>
        <v>1</v>
      </c>
      <c r="Q2346" s="18" t="n">
        <v>5.97545798486659E-005</v>
      </c>
    </row>
    <row r="2347" customFormat="false" ht="22.35" hidden="false" customHeight="false" outlineLevel="0" collapsed="false">
      <c r="A2347" s="6" t="s">
        <v>3869</v>
      </c>
      <c r="B2347" s="7" t="s">
        <v>1392</v>
      </c>
      <c r="C2347" s="17" t="n">
        <v>644</v>
      </c>
      <c r="D2347" s="16" t="n">
        <v>-0.00114692250000604</v>
      </c>
      <c r="E2347" s="18" t="n">
        <v>0.000394541733190622</v>
      </c>
      <c r="F2347" s="16" t="n">
        <v>-0.00146246464001589</v>
      </c>
      <c r="G2347" s="18" t="n">
        <v>0.000570184960916212</v>
      </c>
      <c r="H2347" s="16" t="n">
        <v>-6.98043496706713</v>
      </c>
      <c r="I2347" s="17" t="n">
        <v>207.859948812922</v>
      </c>
      <c r="J2347" s="18" t="n">
        <v>3.88250397195462E-011</v>
      </c>
      <c r="K2347" s="18" t="n">
        <v>6.20184429700218E-011</v>
      </c>
      <c r="L2347" s="16" t="n">
        <v>-0.578285001098005</v>
      </c>
      <c r="M2347" s="16" t="n">
        <v>0.679646776406036</v>
      </c>
      <c r="N2347" s="18" t="n">
        <v>0.000771609239039845</v>
      </c>
      <c r="O2347" s="16" t="n">
        <v>0.116661867445476</v>
      </c>
      <c r="P2347" s="34" t="b">
        <f aca="false">TRUE()</f>
        <v>1</v>
      </c>
      <c r="Q2347" s="18" t="n">
        <v>0.000346957796424867</v>
      </c>
    </row>
    <row r="2348" customFormat="false" ht="22.35" hidden="false" customHeight="false" outlineLevel="0" collapsed="false">
      <c r="A2348" s="6" t="s">
        <v>3870</v>
      </c>
      <c r="B2348" s="7" t="s">
        <v>1392</v>
      </c>
      <c r="C2348" s="17" t="n">
        <v>645</v>
      </c>
      <c r="D2348" s="16" t="n">
        <v>-0.00112783685055582</v>
      </c>
      <c r="E2348" s="18" t="n">
        <v>0.000384982268684101</v>
      </c>
      <c r="F2348" s="16" t="n">
        <v>-0.00143551187303994</v>
      </c>
      <c r="G2348" s="18" t="n">
        <v>0.000559569204642941</v>
      </c>
      <c r="H2348" s="16" t="n">
        <v>-6.96358501200157</v>
      </c>
      <c r="I2348" s="17" t="n">
        <v>209.112701015828</v>
      </c>
      <c r="J2348" s="18" t="n">
        <v>4.22158990096579E-011</v>
      </c>
      <c r="K2348" s="18" t="n">
        <v>6.72537354664416E-011</v>
      </c>
      <c r="L2348" s="16" t="n">
        <v>-0.574849000177541</v>
      </c>
      <c r="M2348" s="16" t="n">
        <v>0.678034979423868</v>
      </c>
      <c r="N2348" s="18" t="n">
        <v>0.000818288904950597</v>
      </c>
      <c r="O2348" s="16" t="n">
        <v>0.116545730525765</v>
      </c>
      <c r="P2348" s="34" t="b">
        <f aca="false">TRUE()</f>
        <v>1</v>
      </c>
      <c r="Q2348" s="18" t="n">
        <v>0.00029282303557232</v>
      </c>
    </row>
    <row r="2349" customFormat="false" ht="22.35" hidden="false" customHeight="false" outlineLevel="0" collapsed="false">
      <c r="A2349" s="6" t="s">
        <v>3871</v>
      </c>
      <c r="B2349" s="7" t="s">
        <v>1392</v>
      </c>
      <c r="C2349" s="17" t="n">
        <v>646</v>
      </c>
      <c r="D2349" s="16" t="n">
        <v>-0.00109670644961125</v>
      </c>
      <c r="E2349" s="18" t="n">
        <v>0.000370595412395642</v>
      </c>
      <c r="F2349" s="16" t="n">
        <v>-0.00139176047722491</v>
      </c>
      <c r="G2349" s="18" t="n">
        <v>0.000541741558601753</v>
      </c>
      <c r="H2349" s="16" t="n">
        <v>-6.92537951864607</v>
      </c>
      <c r="I2349" s="17" t="n">
        <v>210.375144287054</v>
      </c>
      <c r="J2349" s="18" t="n">
        <v>5.19142354285412E-011</v>
      </c>
      <c r="K2349" s="18" t="n">
        <v>8.24193102633688E-011</v>
      </c>
      <c r="L2349" s="16" t="n">
        <v>-0.569687338426977</v>
      </c>
      <c r="M2349" s="16" t="n">
        <v>0.675634430727023</v>
      </c>
      <c r="N2349" s="18" t="n">
        <v>0.000918032994289347</v>
      </c>
      <c r="O2349" s="16" t="n">
        <v>0.117788105436842</v>
      </c>
      <c r="P2349" s="34" t="b">
        <f aca="false">TRUE()</f>
        <v>1</v>
      </c>
      <c r="Q2349" s="18" t="n">
        <v>6.58579125814496E-005</v>
      </c>
    </row>
    <row r="2350" customFormat="false" ht="22.35" hidden="false" customHeight="false" outlineLevel="0" collapsed="false">
      <c r="A2350" s="6" t="s">
        <v>3872</v>
      </c>
      <c r="B2350" s="7" t="s">
        <v>1392</v>
      </c>
      <c r="C2350" s="17" t="n">
        <v>647</v>
      </c>
      <c r="D2350" s="16" t="n">
        <v>-0.00105675723965467</v>
      </c>
      <c r="E2350" s="18" t="n">
        <v>0.000352957554129909</v>
      </c>
      <c r="F2350" s="16" t="n">
        <v>-0.00133613464595023</v>
      </c>
      <c r="G2350" s="18" t="n">
        <v>0.000518974833946662</v>
      </c>
      <c r="H2350" s="16" t="n">
        <v>-6.87305370087405</v>
      </c>
      <c r="I2350" s="17" t="n">
        <v>211.680374301639</v>
      </c>
      <c r="J2350" s="18" t="n">
        <v>6.91906596766937E-011</v>
      </c>
      <c r="K2350" s="18" t="n">
        <v>1.09303859024849E-010</v>
      </c>
      <c r="L2350" s="16" t="n">
        <v>-0.56336026458332</v>
      </c>
      <c r="M2350" s="16" t="n">
        <v>0.673165294924554</v>
      </c>
      <c r="N2350" s="16" t="n">
        <v>0.00109187261981502</v>
      </c>
      <c r="O2350" s="16" t="n">
        <v>0.120564848547097</v>
      </c>
      <c r="P2350" s="34" t="b">
        <f aca="false">TRUE()</f>
        <v>1</v>
      </c>
      <c r="Q2350" s="18" t="n">
        <v>0.00045679753577044</v>
      </c>
    </row>
    <row r="2351" customFormat="false" ht="22.35" hidden="false" customHeight="false" outlineLevel="0" collapsed="false">
      <c r="A2351" s="6" t="s">
        <v>3873</v>
      </c>
      <c r="B2351" s="7" t="s">
        <v>1392</v>
      </c>
      <c r="C2351" s="17" t="n">
        <v>648</v>
      </c>
      <c r="D2351" s="16" t="n">
        <v>-0.00101247211775358</v>
      </c>
      <c r="E2351" s="18" t="n">
        <v>0.000333916548676225</v>
      </c>
      <c r="F2351" s="16" t="n">
        <v>-0.00127448063826703</v>
      </c>
      <c r="G2351" s="18" t="n">
        <v>0.000494017463893856</v>
      </c>
      <c r="H2351" s="16" t="n">
        <v>-6.80057680091302</v>
      </c>
      <c r="I2351" s="17" t="n">
        <v>213.080113076986</v>
      </c>
      <c r="J2351" s="18" t="n">
        <v>1.03307498033588E-010</v>
      </c>
      <c r="K2351" s="18" t="n">
        <v>1.62150573691146E-010</v>
      </c>
      <c r="L2351" s="16" t="n">
        <v>-0.555313850162948</v>
      </c>
      <c r="M2351" s="16" t="n">
        <v>0.669650205761317</v>
      </c>
      <c r="N2351" s="16" t="n">
        <v>0.00133672911933539</v>
      </c>
      <c r="O2351" s="16" t="n">
        <v>0.125119909377706</v>
      </c>
      <c r="P2351" s="34" t="b">
        <f aca="false">TRUE()</f>
        <v>1</v>
      </c>
      <c r="Q2351" s="18" t="n">
        <v>0.000436889439528512</v>
      </c>
    </row>
    <row r="2352" customFormat="false" ht="22.35" hidden="false" customHeight="false" outlineLevel="0" collapsed="false">
      <c r="A2352" s="6" t="s">
        <v>3874</v>
      </c>
      <c r="B2352" s="7" t="s">
        <v>1392</v>
      </c>
      <c r="C2352" s="17" t="n">
        <v>649</v>
      </c>
      <c r="D2352" s="18" t="n">
        <v>-0.000969135223410121</v>
      </c>
      <c r="E2352" s="18" t="n">
        <v>0.000315680932718383</v>
      </c>
      <c r="F2352" s="16" t="n">
        <v>-0.00121442381504501</v>
      </c>
      <c r="G2352" s="18" t="n">
        <v>0.000470080825397092</v>
      </c>
      <c r="H2352" s="16" t="n">
        <v>-6.72101440165034</v>
      </c>
      <c r="I2352" s="17" t="n">
        <v>214.57253703879</v>
      </c>
      <c r="J2352" s="18" t="n">
        <v>1.60190080342162E-010</v>
      </c>
      <c r="K2352" s="18" t="n">
        <v>2.49545357890379E-010</v>
      </c>
      <c r="L2352" s="16" t="n">
        <v>-0.54664237454778</v>
      </c>
      <c r="M2352" s="16" t="n">
        <v>0.665449245541838</v>
      </c>
      <c r="N2352" s="16" t="n">
        <v>0.00168823405484783</v>
      </c>
      <c r="O2352" s="16" t="n">
        <v>0.13133646048615</v>
      </c>
      <c r="P2352" s="34" t="b">
        <f aca="false">TRUE()</f>
        <v>1</v>
      </c>
      <c r="Q2352" s="18" t="n">
        <v>0.000642435872858938</v>
      </c>
    </row>
    <row r="2353" customFormat="false" ht="22.35" hidden="false" customHeight="false" outlineLevel="0" collapsed="false">
      <c r="A2353" s="6" t="s">
        <v>3875</v>
      </c>
      <c r="B2353" s="7" t="s">
        <v>1392</v>
      </c>
      <c r="C2353" s="17" t="n">
        <v>650</v>
      </c>
      <c r="D2353" s="18" t="n">
        <v>-0.000930061077492343</v>
      </c>
      <c r="E2353" s="18" t="n">
        <v>0.000299852162943699</v>
      </c>
      <c r="F2353" s="16" t="n">
        <v>-0.00116113308472245</v>
      </c>
      <c r="G2353" s="18" t="n">
        <v>0.000450079054344002</v>
      </c>
      <c r="H2353" s="16" t="n">
        <v>-6.64932981693791</v>
      </c>
      <c r="I2353" s="17" t="n">
        <v>216.430684367484</v>
      </c>
      <c r="J2353" s="18" t="n">
        <v>2.36388663145567E-010</v>
      </c>
      <c r="K2353" s="18" t="n">
        <v>3.66322984336857E-010</v>
      </c>
      <c r="L2353" s="16" t="n">
        <v>-0.538194237755815</v>
      </c>
      <c r="M2353" s="16" t="n">
        <v>0.661762688614541</v>
      </c>
      <c r="N2353" s="16" t="n">
        <v>0.00220465729871974</v>
      </c>
      <c r="O2353" s="16" t="n">
        <v>0.139163863797136</v>
      </c>
      <c r="P2353" s="34" t="b">
        <f aca="false">TRUE()</f>
        <v>1</v>
      </c>
      <c r="Q2353" s="18" t="n">
        <v>0.00071755557842731</v>
      </c>
    </row>
    <row r="2354" customFormat="false" ht="22.35" hidden="false" customHeight="false" outlineLevel="0" collapsed="false">
      <c r="A2354" s="6" t="s">
        <v>3876</v>
      </c>
      <c r="B2354" s="7" t="s">
        <v>1392</v>
      </c>
      <c r="C2354" s="17" t="n">
        <v>651</v>
      </c>
      <c r="D2354" s="18" t="n">
        <v>-0.000897285731499711</v>
      </c>
      <c r="E2354" s="18" t="n">
        <v>0.000287761405386782</v>
      </c>
      <c r="F2354" s="16" t="n">
        <v>-0.00111816068455883</v>
      </c>
      <c r="G2354" s="18" t="n">
        <v>0.000436453347680547</v>
      </c>
      <c r="H2354" s="16" t="n">
        <v>-6.601404433668</v>
      </c>
      <c r="I2354" s="17" t="n">
        <v>218.909575730017</v>
      </c>
      <c r="J2354" s="18" t="n">
        <v>3.03323896644986E-010</v>
      </c>
      <c r="K2354" s="18" t="n">
        <v>4.67953223448585E-010</v>
      </c>
      <c r="L2354" s="16" t="n">
        <v>-0.530947981764509</v>
      </c>
      <c r="M2354" s="16" t="n">
        <v>0.658093278463649</v>
      </c>
      <c r="N2354" s="16" t="n">
        <v>0.00287557159035133</v>
      </c>
      <c r="O2354" s="16" t="n">
        <v>0.147835000103957</v>
      </c>
      <c r="P2354" s="34" t="b">
        <f aca="false">TRUE()</f>
        <v>1</v>
      </c>
      <c r="Q2354" s="18" t="n">
        <v>0.000730794076305279</v>
      </c>
    </row>
    <row r="2355" customFormat="false" ht="22.35" hidden="false" customHeight="false" outlineLevel="0" collapsed="false">
      <c r="A2355" s="6" t="s">
        <v>3877</v>
      </c>
      <c r="B2355" s="7" t="s">
        <v>1392</v>
      </c>
      <c r="C2355" s="17" t="n">
        <v>652</v>
      </c>
      <c r="D2355" s="18" t="n">
        <v>-0.00087221709779788</v>
      </c>
      <c r="E2355" s="18" t="n">
        <v>0.000280667567387237</v>
      </c>
      <c r="F2355" s="16" t="n">
        <v>-0.00108862185077131</v>
      </c>
      <c r="G2355" s="18" t="n">
        <v>0.00043092020075055</v>
      </c>
      <c r="H2355" s="16" t="n">
        <v>-6.60561276280595</v>
      </c>
      <c r="I2355" s="17" t="n">
        <v>221.88353893088</v>
      </c>
      <c r="J2355" s="18" t="n">
        <v>2.89211036321238E-010</v>
      </c>
      <c r="K2355" s="18" t="n">
        <v>4.46512574677506E-010</v>
      </c>
      <c r="L2355" s="16" t="n">
        <v>-0.527387163891048</v>
      </c>
      <c r="M2355" s="16" t="n">
        <v>0.655298353909465</v>
      </c>
      <c r="N2355" s="16" t="n">
        <v>0.00344161665837346</v>
      </c>
      <c r="O2355" s="16" t="n">
        <v>0.155498135010058</v>
      </c>
      <c r="P2355" s="34" t="b">
        <f aca="false">TRUE()</f>
        <v>1</v>
      </c>
      <c r="Q2355" s="18" t="n">
        <v>0.000405629194640118</v>
      </c>
    </row>
    <row r="2356" customFormat="false" ht="22.35" hidden="false" customHeight="false" outlineLevel="0" collapsed="false">
      <c r="A2356" s="6" t="s">
        <v>3878</v>
      </c>
      <c r="B2356" s="7" t="s">
        <v>1392</v>
      </c>
      <c r="C2356" s="17" t="n">
        <v>653</v>
      </c>
      <c r="D2356" s="18" t="n">
        <v>-0.000857163908541752</v>
      </c>
      <c r="E2356" s="18" t="n">
        <v>0.000278866944778181</v>
      </c>
      <c r="F2356" s="16" t="n">
        <v>-0.00107550923875194</v>
      </c>
      <c r="G2356" s="18" t="n">
        <v>0.000433918286564368</v>
      </c>
      <c r="H2356" s="16" t="n">
        <v>-6.67894893228094</v>
      </c>
      <c r="I2356" s="17" t="n">
        <v>225.230514009165</v>
      </c>
      <c r="J2356" s="18" t="n">
        <v>1.85814484336592E-010</v>
      </c>
      <c r="K2356" s="18" t="n">
        <v>2.89029276610517E-010</v>
      </c>
      <c r="L2356" s="16" t="n">
        <v>-0.528982179777463</v>
      </c>
      <c r="M2356" s="16" t="n">
        <v>0.655178326474623</v>
      </c>
      <c r="N2356" s="16" t="n">
        <v>0.0036070078835053</v>
      </c>
      <c r="O2356" s="16" t="n">
        <v>0.160228199130125</v>
      </c>
      <c r="P2356" s="34" t="b">
        <f aca="false">TRUE()</f>
        <v>1</v>
      </c>
      <c r="Q2356" s="18" t="n">
        <v>0.000663983887071363</v>
      </c>
    </row>
    <row r="2357" customFormat="false" ht="22.35" hidden="false" customHeight="false" outlineLevel="0" collapsed="false">
      <c r="A2357" s="6" t="s">
        <v>3879</v>
      </c>
      <c r="B2357" s="7" t="s">
        <v>1392</v>
      </c>
      <c r="C2357" s="17" t="n">
        <v>654</v>
      </c>
      <c r="D2357" s="18" t="n">
        <v>-0.000852035319373717</v>
      </c>
      <c r="E2357" s="18" t="n">
        <v>0.00028199855581125</v>
      </c>
      <c r="F2357" s="16" t="n">
        <v>-0.00107891040607804</v>
      </c>
      <c r="G2357" s="18" t="n">
        <v>0.000445401642427222</v>
      </c>
      <c r="H2357" s="16" t="n">
        <v>-6.82906248569903</v>
      </c>
      <c r="I2357" s="17" t="n">
        <v>229.086038305133</v>
      </c>
      <c r="J2357" s="18" t="n">
        <v>7.60204334202429E-011</v>
      </c>
      <c r="K2357" s="18" t="n">
        <v>1.19910603836567E-010</v>
      </c>
      <c r="L2357" s="16" t="n">
        <v>-0.536074868159958</v>
      </c>
      <c r="M2357" s="16" t="n">
        <v>0.658093278463649</v>
      </c>
      <c r="N2357" s="16" t="n">
        <v>0.00329056304246155</v>
      </c>
      <c r="O2357" s="16" t="n">
        <v>0.161495047617303</v>
      </c>
      <c r="P2357" s="34" t="b">
        <f aca="false">TRUE()</f>
        <v>1</v>
      </c>
      <c r="Q2357" s="18" t="n">
        <v>0.000590885739482496</v>
      </c>
    </row>
    <row r="2358" customFormat="false" ht="22.35" hidden="false" customHeight="false" outlineLevel="0" collapsed="false">
      <c r="A2358" s="6" t="s">
        <v>3880</v>
      </c>
      <c r="B2358" s="7" t="s">
        <v>1392</v>
      </c>
      <c r="C2358" s="17" t="n">
        <v>655</v>
      </c>
      <c r="D2358" s="18" t="n">
        <v>-0.000854655115239593</v>
      </c>
      <c r="E2358" s="18" t="n">
        <v>0.000289320417584117</v>
      </c>
      <c r="F2358" s="16" t="n">
        <v>-0.00109610752922034</v>
      </c>
      <c r="G2358" s="18" t="n">
        <v>0.000464677799165719</v>
      </c>
      <c r="H2358" s="16" t="n">
        <v>-7.04412968311305</v>
      </c>
      <c r="I2358" s="17" t="n">
        <v>233.5448205669</v>
      </c>
      <c r="J2358" s="18" t="n">
        <v>2.07492109634449E-011</v>
      </c>
      <c r="K2358" s="18" t="n">
        <v>3.35839413019876E-011</v>
      </c>
      <c r="L2358" s="16" t="n">
        <v>-0.547516963751503</v>
      </c>
      <c r="M2358" s="16" t="n">
        <v>0.662465706447188</v>
      </c>
      <c r="N2358" s="16" t="n">
        <v>0.00267740104574918</v>
      </c>
      <c r="O2358" s="16" t="n">
        <v>0.159748302845499</v>
      </c>
      <c r="P2358" s="34" t="b">
        <f aca="false">TRUE()</f>
        <v>1</v>
      </c>
      <c r="Q2358" s="18" t="n">
        <v>0.000877878956020968</v>
      </c>
    </row>
    <row r="2359" customFormat="false" ht="22.35" hidden="false" customHeight="false" outlineLevel="0" collapsed="false">
      <c r="A2359" s="6" t="s">
        <v>3881</v>
      </c>
      <c r="B2359" s="7" t="s">
        <v>1392</v>
      </c>
      <c r="C2359" s="17" t="n">
        <v>656</v>
      </c>
      <c r="D2359" s="18" t="n">
        <v>-0.000861833326607463</v>
      </c>
      <c r="E2359" s="18" t="n">
        <v>0.000300010238944042</v>
      </c>
      <c r="F2359" s="16" t="n">
        <v>-0.00112275179559345</v>
      </c>
      <c r="G2359" s="18" t="n">
        <v>0.000490014743814543</v>
      </c>
      <c r="H2359" s="16" t="n">
        <v>-7.29846409877738</v>
      </c>
      <c r="I2359" s="17" t="n">
        <v>238.18015597284</v>
      </c>
      <c r="J2359" s="18" t="n">
        <v>4.32000443914539E-012</v>
      </c>
      <c r="K2359" s="18" t="n">
        <v>7.20579518587355E-012</v>
      </c>
      <c r="L2359" s="16" t="n">
        <v>-0.561729485664216</v>
      </c>
      <c r="M2359" s="16" t="n">
        <v>0.668227023319616</v>
      </c>
      <c r="N2359" s="16" t="n">
        <v>0.00197133722955584</v>
      </c>
      <c r="O2359" s="16" t="n">
        <v>0.154902678242863</v>
      </c>
      <c r="P2359" s="34" t="b">
        <f aca="false">TRUE()</f>
        <v>1</v>
      </c>
      <c r="Q2359" s="18" t="n">
        <v>0.000551071079263743</v>
      </c>
    </row>
    <row r="2360" customFormat="false" ht="22.35" hidden="false" customHeight="false" outlineLevel="0" collapsed="false">
      <c r="A2360" s="6" t="s">
        <v>3882</v>
      </c>
      <c r="B2360" s="7" t="s">
        <v>1392</v>
      </c>
      <c r="C2360" s="17" t="n">
        <v>657</v>
      </c>
      <c r="D2360" s="18" t="n">
        <v>-0.000869453993315725</v>
      </c>
      <c r="E2360" s="18" t="n">
        <v>0.000312563217184475</v>
      </c>
      <c r="F2360" s="16" t="n">
        <v>-0.00115333642445967</v>
      </c>
      <c r="G2360" s="18" t="n">
        <v>0.00051912794379487</v>
      </c>
      <c r="H2360" s="16" t="n">
        <v>-7.57719788482982</v>
      </c>
      <c r="I2360" s="17" t="n">
        <v>242.951892497092</v>
      </c>
      <c r="J2360" s="18" t="n">
        <v>7.40010236841158E-013</v>
      </c>
      <c r="K2360" s="18" t="n">
        <v>1.28388063666004E-012</v>
      </c>
      <c r="L2360" s="16" t="n">
        <v>-0.577551826927173</v>
      </c>
      <c r="M2360" s="16" t="n">
        <v>0.674965706447188</v>
      </c>
      <c r="N2360" s="16" t="n">
        <v>0.00141653892683451</v>
      </c>
      <c r="O2360" s="16" t="n">
        <v>0.148190250371975</v>
      </c>
      <c r="P2360" s="34" t="b">
        <f aca="false">TRUE()</f>
        <v>1</v>
      </c>
      <c r="Q2360" s="18" t="n">
        <v>0.0008714912025402</v>
      </c>
    </row>
    <row r="2361" customFormat="false" ht="22.35" hidden="false" customHeight="false" outlineLevel="0" collapsed="false">
      <c r="A2361" s="6" t="s">
        <v>3883</v>
      </c>
      <c r="B2361" s="7" t="s">
        <v>1392</v>
      </c>
      <c r="C2361" s="17" t="n">
        <v>658</v>
      </c>
      <c r="D2361" s="18" t="n">
        <v>-0.000873176632055046</v>
      </c>
      <c r="E2361" s="18" t="n">
        <v>0.000325325461063701</v>
      </c>
      <c r="F2361" s="16" t="n">
        <v>-0.00118171068223803</v>
      </c>
      <c r="G2361" s="18" t="n">
        <v>0.000549189575675251</v>
      </c>
      <c r="H2361" s="16" t="n">
        <v>-7.86599570383055</v>
      </c>
      <c r="I2361" s="17" t="n">
        <v>247.751508356071</v>
      </c>
      <c r="J2361" s="18" t="n">
        <v>1.13179729693717E-013</v>
      </c>
      <c r="K2361" s="18" t="n">
        <v>2.02280739978005E-013</v>
      </c>
      <c r="L2361" s="16" t="n">
        <v>-0.593984364522349</v>
      </c>
      <c r="M2361" s="16" t="n">
        <v>0.681687242798354</v>
      </c>
      <c r="N2361" s="18" t="n">
        <v>0.000971660656386543</v>
      </c>
      <c r="O2361" s="16" t="n">
        <v>0.140775625623446</v>
      </c>
      <c r="P2361" s="34" t="b">
        <f aca="false">TRUE()</f>
        <v>1</v>
      </c>
      <c r="Q2361" s="18" t="n">
        <v>0.000277542930387271</v>
      </c>
    </row>
    <row r="2362" customFormat="false" ht="22.35" hidden="false" customHeight="false" outlineLevel="0" collapsed="false">
      <c r="A2362" s="6" t="s">
        <v>3884</v>
      </c>
      <c r="B2362" s="7" t="s">
        <v>1392</v>
      </c>
      <c r="C2362" s="17" t="n">
        <v>659</v>
      </c>
      <c r="D2362" s="18" t="n">
        <v>-0.000868637716920196</v>
      </c>
      <c r="E2362" s="18" t="n">
        <v>0.000336640023601361</v>
      </c>
      <c r="F2362" s="16" t="n">
        <v>-0.00120115090092603</v>
      </c>
      <c r="G2362" s="18" t="n">
        <v>0.00057699687576853</v>
      </c>
      <c r="H2362" s="16" t="n">
        <v>-8.14687744499364</v>
      </c>
      <c r="I2362" s="17" t="n">
        <v>252.378288763308</v>
      </c>
      <c r="J2362" s="18" t="n">
        <v>1.73626087634333E-014</v>
      </c>
      <c r="K2362" s="18" t="n">
        <v>3.26483128084495E-014</v>
      </c>
      <c r="L2362" s="16" t="n">
        <v>-0.609892919236288</v>
      </c>
      <c r="M2362" s="16" t="n">
        <v>0.689248971193416</v>
      </c>
      <c r="N2362" s="18" t="n">
        <v>0.000638136489218611</v>
      </c>
      <c r="O2362" s="16" t="n">
        <v>0.13325178564403</v>
      </c>
      <c r="P2362" s="34" t="b">
        <f aca="false">TRUE()</f>
        <v>1</v>
      </c>
      <c r="Q2362" s="18" t="n">
        <v>0.000818128831306177</v>
      </c>
    </row>
    <row r="2363" customFormat="false" ht="22.35" hidden="false" customHeight="false" outlineLevel="0" collapsed="false">
      <c r="A2363" s="6" t="s">
        <v>3885</v>
      </c>
      <c r="B2363" s="7" t="s">
        <v>1392</v>
      </c>
      <c r="C2363" s="17" t="n">
        <v>660</v>
      </c>
      <c r="D2363" s="18" t="n">
        <v>-0.000852812135533193</v>
      </c>
      <c r="E2363" s="18" t="n">
        <v>0.000344638804494765</v>
      </c>
      <c r="F2363" s="16" t="n">
        <v>-0.00120645776538886</v>
      </c>
      <c r="G2363" s="18" t="n">
        <v>0.000599673483756069</v>
      </c>
      <c r="H2363" s="16" t="n">
        <v>-8.41603633708891</v>
      </c>
      <c r="I2363" s="17" t="n">
        <v>257.100901145461</v>
      </c>
      <c r="J2363" s="18" t="n">
        <v>2.74390848719074E-015</v>
      </c>
      <c r="K2363" s="18" t="n">
        <v>5.50373137836713E-015</v>
      </c>
      <c r="L2363" s="16" t="n">
        <v>-0.624712200818599</v>
      </c>
      <c r="M2363" s="16" t="n">
        <v>0.696313443072702</v>
      </c>
      <c r="N2363" s="18" t="n">
        <v>0.000425775340903477</v>
      </c>
      <c r="O2363" s="16" t="n">
        <v>0.126247486470803</v>
      </c>
      <c r="P2363" s="34" t="b">
        <f aca="false">TRUE()</f>
        <v>1</v>
      </c>
      <c r="Q2363" s="18" t="n">
        <v>0.000457983560383387</v>
      </c>
    </row>
    <row r="2364" customFormat="false" ht="22.35" hidden="false" customHeight="false" outlineLevel="0" collapsed="false">
      <c r="A2364" s="6" t="s">
        <v>3886</v>
      </c>
      <c r="B2364" s="7" t="s">
        <v>1392</v>
      </c>
      <c r="C2364" s="17" t="n">
        <v>661</v>
      </c>
      <c r="D2364" s="18" t="n">
        <v>-0.00082301140353894</v>
      </c>
      <c r="E2364" s="18" t="n">
        <v>0.000347978473394067</v>
      </c>
      <c r="F2364" s="16" t="n">
        <v>-0.00119344739952995</v>
      </c>
      <c r="G2364" s="18" t="n">
        <v>0.000614734870280435</v>
      </c>
      <c r="H2364" s="16" t="n">
        <v>-8.68075129843945</v>
      </c>
      <c r="I2364" s="17" t="n">
        <v>261.994987229569</v>
      </c>
      <c r="J2364" s="18" t="n">
        <v>4.26901992887139E-016</v>
      </c>
      <c r="K2364" s="18" t="n">
        <v>8.8537894576793E-016</v>
      </c>
      <c r="L2364" s="16" t="n">
        <v>-0.638927148980189</v>
      </c>
      <c r="M2364" s="16" t="n">
        <v>0.703137860082305</v>
      </c>
      <c r="N2364" s="18" t="n">
        <v>0.000304382672442836</v>
      </c>
      <c r="O2364" s="16" t="n">
        <v>0.119903022853812</v>
      </c>
      <c r="P2364" s="34" t="b">
        <f aca="false">TRUE()</f>
        <v>1</v>
      </c>
      <c r="Q2364" s="18" t="n">
        <v>0.000403994082787411</v>
      </c>
    </row>
    <row r="2365" customFormat="false" ht="22.35" hidden="false" customHeight="false" outlineLevel="0" collapsed="false">
      <c r="A2365" s="6" t="s">
        <v>3887</v>
      </c>
      <c r="B2365" s="7" t="s">
        <v>1392</v>
      </c>
      <c r="C2365" s="17" t="n">
        <v>662</v>
      </c>
      <c r="D2365" s="18" t="n">
        <v>-0.000777493814184058</v>
      </c>
      <c r="E2365" s="18" t="n">
        <v>0.000345836133488017</v>
      </c>
      <c r="F2365" s="16" t="n">
        <v>-0.00115912137725591</v>
      </c>
      <c r="G2365" s="18" t="n">
        <v>0.000620220125244982</v>
      </c>
      <c r="H2365" s="16" t="n">
        <v>-8.94600618849467</v>
      </c>
      <c r="I2365" s="17" t="n">
        <v>266.998215142464</v>
      </c>
      <c r="J2365" s="18" t="n">
        <v>6.33432105983895E-017</v>
      </c>
      <c r="K2365" s="18" t="n">
        <v>1.36133777308812E-016</v>
      </c>
      <c r="L2365" s="16" t="n">
        <v>-0.652988495803732</v>
      </c>
      <c r="M2365" s="16" t="n">
        <v>0.710236625514403</v>
      </c>
      <c r="N2365" s="18" t="n">
        <v>0.000278631529036446</v>
      </c>
      <c r="O2365" s="16" t="n">
        <v>0.114174855701457</v>
      </c>
      <c r="P2365" s="34" t="b">
        <f aca="false">TRUE()</f>
        <v>1</v>
      </c>
      <c r="Q2365" s="18" t="n">
        <v>0.000446105395094619</v>
      </c>
    </row>
    <row r="2366" customFormat="false" ht="22.35" hidden="false" customHeight="false" outlineLevel="0" collapsed="false">
      <c r="A2366" s="6" t="s">
        <v>3888</v>
      </c>
      <c r="B2366" s="7" t="s">
        <v>1392</v>
      </c>
      <c r="C2366" s="17" t="n">
        <v>663</v>
      </c>
      <c r="D2366" s="18" t="n">
        <v>-0.000717310728653296</v>
      </c>
      <c r="E2366" s="18" t="n">
        <v>0.000337978335545097</v>
      </c>
      <c r="F2366" s="16" t="n">
        <v>-0.0011035537670453</v>
      </c>
      <c r="G2366" s="18" t="n">
        <v>0.000615107838692477</v>
      </c>
      <c r="H2366" s="16" t="n">
        <v>-9.21104803527037</v>
      </c>
      <c r="I2366" s="17" t="n">
        <v>272.0231627024</v>
      </c>
      <c r="J2366" s="18" t="n">
        <v>9.02562780010899E-018</v>
      </c>
      <c r="K2366" s="18" t="n">
        <v>2.0127004497825E-017</v>
      </c>
      <c r="L2366" s="16" t="n">
        <v>-0.666940750569209</v>
      </c>
      <c r="M2366" s="16" t="n">
        <v>0.717541152263375</v>
      </c>
      <c r="N2366" s="18" t="n">
        <v>0.000237181561510723</v>
      </c>
      <c r="O2366" s="16" t="n">
        <v>0.1088950404734</v>
      </c>
      <c r="P2366" s="34" t="b">
        <f aca="false">TRUE()</f>
        <v>1</v>
      </c>
      <c r="Q2366" s="18" t="n">
        <v>0.000751901108384018</v>
      </c>
    </row>
    <row r="2367" customFormat="false" ht="22.35" hidden="false" customHeight="false" outlineLevel="0" collapsed="false">
      <c r="A2367" s="6" t="s">
        <v>3889</v>
      </c>
      <c r="B2367" s="7" t="s">
        <v>1392</v>
      </c>
      <c r="C2367" s="17" t="n">
        <v>664</v>
      </c>
      <c r="D2367" s="18" t="n">
        <v>-0.000644655449306263</v>
      </c>
      <c r="E2367" s="18" t="n">
        <v>0.000324451208745892</v>
      </c>
      <c r="F2367" s="16" t="n">
        <v>-0.00102877920064807</v>
      </c>
      <c r="G2367" s="18" t="n">
        <v>0.000599356891634166</v>
      </c>
      <c r="H2367" s="16" t="n">
        <v>-9.48541194732335</v>
      </c>
      <c r="I2367" s="17" t="n">
        <v>277.258048689864</v>
      </c>
      <c r="J2367" s="18" t="n">
        <v>1.14933873546186E-018</v>
      </c>
      <c r="K2367" s="18" t="n">
        <v>2.62074491877292E-018</v>
      </c>
      <c r="L2367" s="16" t="n">
        <v>-0.681278148620278</v>
      </c>
      <c r="M2367" s="16" t="n">
        <v>0.724931412894376</v>
      </c>
      <c r="N2367" s="18" t="n">
        <v>0.000184186833728281</v>
      </c>
      <c r="O2367" s="16" t="n">
        <v>0.10393185592153</v>
      </c>
      <c r="P2367" s="34" t="b">
        <f aca="false">TRUE()</f>
        <v>1</v>
      </c>
      <c r="Q2367" s="18" t="n">
        <v>0.00046567636839696</v>
      </c>
    </row>
    <row r="2368" customFormat="false" ht="22.35" hidden="false" customHeight="false" outlineLevel="0" collapsed="false">
      <c r="A2368" s="6" t="s">
        <v>3890</v>
      </c>
      <c r="B2368" s="7" t="s">
        <v>1392</v>
      </c>
      <c r="C2368" s="17" t="n">
        <v>665</v>
      </c>
      <c r="D2368" s="18" t="n">
        <v>-0.000561836251752692</v>
      </c>
      <c r="E2368" s="18" t="n">
        <v>0.000305744469215589</v>
      </c>
      <c r="F2368" s="18" t="n">
        <v>-0.000937129085115055</v>
      </c>
      <c r="G2368" s="18" t="n">
        <v>0.000573604828704876</v>
      </c>
      <c r="H2368" s="16" t="n">
        <v>-9.77227829585083</v>
      </c>
      <c r="I2368" s="17" t="n">
        <v>282.842816426022</v>
      </c>
      <c r="J2368" s="18" t="n">
        <v>1.26915253478344E-019</v>
      </c>
      <c r="K2368" s="18" t="n">
        <v>2.96564359197707E-019</v>
      </c>
      <c r="L2368" s="16" t="n">
        <v>-0.696081756281214</v>
      </c>
      <c r="M2368" s="16" t="n">
        <v>0.732767489711934</v>
      </c>
      <c r="N2368" s="18" t="n">
        <v>0.000133331367633816</v>
      </c>
      <c r="O2368" s="16" t="n">
        <v>0.0990881536458067</v>
      </c>
      <c r="P2368" s="34" t="b">
        <f aca="false">TRUE()</f>
        <v>1</v>
      </c>
      <c r="Q2368" s="18" t="n">
        <v>0.000332273385304088</v>
      </c>
    </row>
    <row r="2369" customFormat="false" ht="22.35" hidden="false" customHeight="false" outlineLevel="0" collapsed="false">
      <c r="A2369" s="6" t="s">
        <v>3891</v>
      </c>
      <c r="B2369" s="7" t="s">
        <v>1392</v>
      </c>
      <c r="C2369" s="17" t="n">
        <v>666</v>
      </c>
      <c r="D2369" s="18" t="n">
        <v>-0.000471400586573036</v>
      </c>
      <c r="E2369" s="18" t="n">
        <v>0.000283080543238697</v>
      </c>
      <c r="F2369" s="18" t="n">
        <v>-0.000831742972658139</v>
      </c>
      <c r="G2369" s="18" t="n">
        <v>0.000539078722269746</v>
      </c>
      <c r="H2369" s="17" t="n">
        <v>-10.0713015283805</v>
      </c>
      <c r="I2369" s="17" t="n">
        <v>288.384668625416</v>
      </c>
      <c r="J2369" s="18" t="n">
        <v>1.22132098405574E-020</v>
      </c>
      <c r="K2369" s="18" t="n">
        <v>2.95366088801359E-020</v>
      </c>
      <c r="L2369" s="16" t="n">
        <v>-0.711717222160302</v>
      </c>
      <c r="M2369" s="16" t="n">
        <v>0.741255144032922</v>
      </c>
      <c r="N2369" s="18" t="n">
        <v>9.34319040992714E-005</v>
      </c>
      <c r="O2369" s="16" t="n">
        <v>0.0939352289933262</v>
      </c>
      <c r="P2369" s="34" t="b">
        <f aca="false">TRUE()</f>
        <v>1</v>
      </c>
      <c r="Q2369" s="18" t="n">
        <v>0.000655633145319799</v>
      </c>
    </row>
    <row r="2370" customFormat="false" ht="22.35" hidden="false" customHeight="false" outlineLevel="0" collapsed="false">
      <c r="A2370" s="6" t="s">
        <v>3892</v>
      </c>
      <c r="B2370" s="7" t="s">
        <v>1392</v>
      </c>
      <c r="C2370" s="17" t="n">
        <v>667</v>
      </c>
      <c r="D2370" s="18" t="n">
        <v>-0.000376121111204516</v>
      </c>
      <c r="E2370" s="18" t="n">
        <v>0.000258228690070051</v>
      </c>
      <c r="F2370" s="18" t="n">
        <v>-0.000716758847443857</v>
      </c>
      <c r="G2370" s="18" t="n">
        <v>0.000497814480233391</v>
      </c>
      <c r="H2370" s="17" t="n">
        <v>-10.3828313351146</v>
      </c>
      <c r="I2370" s="17" t="n">
        <v>293.038986392802</v>
      </c>
      <c r="J2370" s="18" t="n">
        <v>1.03676280782963E-021</v>
      </c>
      <c r="K2370" s="18" t="n">
        <v>2.68742389287506E-021</v>
      </c>
      <c r="L2370" s="16" t="n">
        <v>-0.729025157068506</v>
      </c>
      <c r="M2370" s="16" t="n">
        <v>0.748713991769547</v>
      </c>
      <c r="N2370" s="18" t="n">
        <v>6.88585400362623E-005</v>
      </c>
      <c r="O2370" s="16" t="n">
        <v>0.0881313662337533</v>
      </c>
      <c r="P2370" s="34" t="b">
        <f aca="false">TRUE()</f>
        <v>1</v>
      </c>
      <c r="Q2370" s="18" t="n">
        <v>0.000452949113878365</v>
      </c>
    </row>
    <row r="2371" customFormat="false" ht="22.35" hidden="false" customHeight="false" outlineLevel="0" collapsed="false">
      <c r="A2371" s="6" t="s">
        <v>3893</v>
      </c>
      <c r="B2371" s="7" t="s">
        <v>1392</v>
      </c>
      <c r="C2371" s="17" t="n">
        <v>668</v>
      </c>
      <c r="D2371" s="18" t="n">
        <v>-0.000279159404623417</v>
      </c>
      <c r="E2371" s="18" t="n">
        <v>0.000232633642638113</v>
      </c>
      <c r="F2371" s="18" t="n">
        <v>-0.000596695146252659</v>
      </c>
      <c r="G2371" s="18" t="n">
        <v>0.000451912746115657</v>
      </c>
      <c r="H2371" s="17" t="n">
        <v>-10.7084417872385</v>
      </c>
      <c r="I2371" s="17" t="n">
        <v>295.992308325257</v>
      </c>
      <c r="J2371" s="18" t="n">
        <v>7.82428548839213E-023</v>
      </c>
      <c r="K2371" s="18" t="n">
        <v>2.18217639629216E-022</v>
      </c>
      <c r="L2371" s="16" t="n">
        <v>-0.74889751811907</v>
      </c>
      <c r="M2371" s="16" t="n">
        <v>0.75670438957476</v>
      </c>
      <c r="N2371" s="18" t="n">
        <v>5.36632410755333E-005</v>
      </c>
      <c r="O2371" s="16" t="n">
        <v>0.0813878421518387</v>
      </c>
      <c r="P2371" s="34" t="b">
        <f aca="false">TRUE()</f>
        <v>1</v>
      </c>
      <c r="Q2371" s="18" t="n">
        <v>0.000310416844203564</v>
      </c>
    </row>
    <row r="2372" customFormat="false" ht="22.35" hidden="false" customHeight="false" outlineLevel="0" collapsed="false">
      <c r="A2372" s="6" t="s">
        <v>3894</v>
      </c>
      <c r="B2372" s="7" t="s">
        <v>1392</v>
      </c>
      <c r="C2372" s="17" t="n">
        <v>669</v>
      </c>
      <c r="D2372" s="18" t="n">
        <v>-0.000182967346220943</v>
      </c>
      <c r="E2372" s="18" t="n">
        <v>0.000207757394035529</v>
      </c>
      <c r="F2372" s="18" t="n">
        <v>-0.000475103413173944</v>
      </c>
      <c r="G2372" s="18" t="n">
        <v>0.000403469967184163</v>
      </c>
      <c r="H2372" s="17" t="n">
        <v>-11.0328988788205</v>
      </c>
      <c r="I2372" s="17" t="n">
        <v>295.878284118981</v>
      </c>
      <c r="J2372" s="18" t="n">
        <v>6.18077336786346E-024</v>
      </c>
      <c r="K2372" s="18" t="n">
        <v>1.86546978011879E-023</v>
      </c>
      <c r="L2372" s="16" t="n">
        <v>-0.771706156027652</v>
      </c>
      <c r="M2372" s="16" t="n">
        <v>0.764077503429355</v>
      </c>
      <c r="N2372" s="18" t="n">
        <v>3.55953837416982E-005</v>
      </c>
      <c r="O2372" s="16" t="n">
        <v>0.0736705703917599</v>
      </c>
      <c r="P2372" s="34" t="b">
        <f aca="false">TRUE()</f>
        <v>1</v>
      </c>
      <c r="Q2372" s="18" t="n">
        <v>0.000751670567728332</v>
      </c>
    </row>
    <row r="2373" customFormat="false" ht="22.35" hidden="false" customHeight="false" outlineLevel="0" collapsed="false">
      <c r="A2373" s="6" t="s">
        <v>3895</v>
      </c>
      <c r="B2373" s="7" t="s">
        <v>1392</v>
      </c>
      <c r="C2373" s="17" t="n">
        <v>670</v>
      </c>
      <c r="D2373" s="18" t="n">
        <v>-8.84208709949721E-005</v>
      </c>
      <c r="E2373" s="18" t="n">
        <v>0.000185607636838297</v>
      </c>
      <c r="F2373" s="18" t="n">
        <v>-0.000353283126242521</v>
      </c>
      <c r="G2373" s="18" t="n">
        <v>0.000354762809680281</v>
      </c>
      <c r="H2373" s="17" t="n">
        <v>-11.2727638712277</v>
      </c>
      <c r="I2373" s="17" t="n">
        <v>289.773918848223</v>
      </c>
      <c r="J2373" s="18" t="n">
        <v>1.10834106211807E-024</v>
      </c>
      <c r="K2373" s="18" t="n">
        <v>3.57390474575757E-024</v>
      </c>
      <c r="L2373" s="16" t="n">
        <v>-0.795076754358079</v>
      </c>
      <c r="M2373" s="16" t="n">
        <v>0.768981481481482</v>
      </c>
      <c r="N2373" s="18" t="n">
        <v>2.2183238106848E-005</v>
      </c>
      <c r="O2373" s="16" t="n">
        <v>0.0654178110894963</v>
      </c>
      <c r="P2373" s="34" t="b">
        <f aca="false">TRUE()</f>
        <v>1</v>
      </c>
      <c r="Q2373" s="18" t="n">
        <v>0.000803597789068313</v>
      </c>
    </row>
    <row r="2374" customFormat="false" ht="22.35" hidden="false" customHeight="false" outlineLevel="0" collapsed="false">
      <c r="A2374" s="6" t="s">
        <v>3896</v>
      </c>
      <c r="B2374" s="7" t="s">
        <v>1392</v>
      </c>
      <c r="C2374" s="17" t="n">
        <v>671</v>
      </c>
      <c r="D2374" s="18" t="n">
        <v>3.57006050664845E-006</v>
      </c>
      <c r="E2374" s="18" t="n">
        <v>0.00016782733845492</v>
      </c>
      <c r="F2374" s="18" t="n">
        <v>-0.000232967736998033</v>
      </c>
      <c r="G2374" s="18" t="n">
        <v>0.000307714686608618</v>
      </c>
      <c r="H2374" s="17" t="n">
        <v>-11.3262202280186</v>
      </c>
      <c r="I2374" s="17" t="n">
        <v>274.611580619151</v>
      </c>
      <c r="J2374" s="18" t="n">
        <v>1.17411138447672E-024</v>
      </c>
      <c r="K2374" s="18" t="n">
        <v>3.77191158840343E-024</v>
      </c>
      <c r="L2374" s="16" t="n">
        <v>-0.816791395746002</v>
      </c>
      <c r="M2374" s="16" t="n">
        <v>0.771313443072702</v>
      </c>
      <c r="N2374" s="18" t="n">
        <v>9.42806176215892E-006</v>
      </c>
      <c r="O2374" s="16" t="n">
        <v>0.0579069070843193</v>
      </c>
      <c r="P2374" s="34" t="b">
        <f aca="false">TRUE()</f>
        <v>1</v>
      </c>
      <c r="Q2374" s="18" t="n">
        <v>0.00030511470862183</v>
      </c>
    </row>
    <row r="2375" customFormat="false" ht="22.35" hidden="false" customHeight="false" outlineLevel="0" collapsed="false">
      <c r="A2375" s="6" t="s">
        <v>3897</v>
      </c>
      <c r="B2375" s="7" t="s">
        <v>1392</v>
      </c>
      <c r="C2375" s="17" t="n">
        <v>672</v>
      </c>
      <c r="D2375" s="18" t="n">
        <v>9.26364407867637E-005</v>
      </c>
      <c r="E2375" s="18" t="n">
        <v>0.000155726782996008</v>
      </c>
      <c r="F2375" s="18" t="n">
        <v>-0.000114781019036675</v>
      </c>
      <c r="G2375" s="18" t="n">
        <v>0.000263962840371092</v>
      </c>
      <c r="H2375" s="17" t="n">
        <v>-11.0307361232905</v>
      </c>
      <c r="I2375" s="17" t="n">
        <v>248.981716030984</v>
      </c>
      <c r="J2375" s="18" t="n">
        <v>2.68502709087338E-023</v>
      </c>
      <c r="K2375" s="18" t="n">
        <v>7.72736645431659E-023</v>
      </c>
      <c r="L2375" s="16" t="n">
        <v>-0.831020786294979</v>
      </c>
      <c r="M2375" s="16" t="n">
        <v>0.768227023319616</v>
      </c>
      <c r="N2375" s="18" t="n">
        <v>5.75940338138863E-006</v>
      </c>
      <c r="O2375" s="16" t="n">
        <v>0.0548319443004611</v>
      </c>
      <c r="P2375" s="34" t="b">
        <f aca="false">TRUE()</f>
        <v>1</v>
      </c>
      <c r="Q2375" s="18" t="n">
        <v>0.000728339256782528</v>
      </c>
    </row>
    <row r="2376" customFormat="false" ht="22.35" hidden="false" customHeight="false" outlineLevel="0" collapsed="false">
      <c r="A2376" s="6" t="s">
        <v>3898</v>
      </c>
      <c r="B2376" s="7" t="s">
        <v>1392</v>
      </c>
      <c r="C2376" s="17" t="n">
        <v>673</v>
      </c>
      <c r="D2376" s="18" t="n">
        <v>0.000179420633576404</v>
      </c>
      <c r="E2376" s="18" t="n">
        <v>0.000150187284530115</v>
      </c>
      <c r="F2376" s="18" t="n">
        <v>2.78075979553183E-006</v>
      </c>
      <c r="G2376" s="18" t="n">
        <v>0.000225423405301603</v>
      </c>
      <c r="H2376" s="17" t="n">
        <v>-10.1484146839271</v>
      </c>
      <c r="I2376" s="17" t="n">
        <v>216.422134768762</v>
      </c>
      <c r="J2376" s="18" t="n">
        <v>4.81263227841957E-020</v>
      </c>
      <c r="K2376" s="18" t="n">
        <v>1.13997853626948E-019</v>
      </c>
      <c r="L2376" s="16" t="n">
        <v>-0.821426995054844</v>
      </c>
      <c r="M2376" s="16" t="n">
        <v>0.753377914951989</v>
      </c>
      <c r="N2376" s="18" t="n">
        <v>1.25340596434144E-005</v>
      </c>
      <c r="O2376" s="16" t="n">
        <v>0.0647013697603519</v>
      </c>
      <c r="P2376" s="34" t="b">
        <f aca="false">TRUE()</f>
        <v>1</v>
      </c>
      <c r="Q2376" s="18" t="n">
        <v>0.000310918665091828</v>
      </c>
    </row>
    <row r="2377" customFormat="false" ht="22.35" hidden="false" customHeight="false" outlineLevel="0" collapsed="false">
      <c r="A2377" s="6" t="s">
        <v>3899</v>
      </c>
      <c r="B2377" s="7" t="s">
        <v>1392</v>
      </c>
      <c r="C2377" s="17" t="n">
        <v>674</v>
      </c>
      <c r="D2377" s="18" t="n">
        <v>0.000264213243548465</v>
      </c>
      <c r="E2377" s="18" t="n">
        <v>0.00015144312501342</v>
      </c>
      <c r="F2377" s="18" t="n">
        <v>0.000121404495454632</v>
      </c>
      <c r="G2377" s="18" t="n">
        <v>0.000195708055612086</v>
      </c>
      <c r="H2377" s="16" t="n">
        <v>-8.48474873892595</v>
      </c>
      <c r="I2377" s="17" t="n">
        <v>186.28740354753</v>
      </c>
      <c r="J2377" s="18" t="n">
        <v>6.61269014940021E-015</v>
      </c>
      <c r="K2377" s="18" t="n">
        <v>1.28176852498883E-014</v>
      </c>
      <c r="L2377" s="16" t="n">
        <v>-0.75435058912256</v>
      </c>
      <c r="M2377" s="16" t="n">
        <v>0.72201646090535</v>
      </c>
      <c r="N2377" s="18" t="n">
        <v>7.04991253402591E-005</v>
      </c>
      <c r="O2377" s="16" t="n">
        <v>0.103164283463274</v>
      </c>
      <c r="P2377" s="34" t="b">
        <f aca="false">TRUE()</f>
        <v>1</v>
      </c>
      <c r="Q2377" s="18" t="n">
        <v>0.000347509111151068</v>
      </c>
    </row>
    <row r="2378" customFormat="false" ht="22.35" hidden="false" customHeight="false" outlineLevel="0" collapsed="false">
      <c r="A2378" s="6" t="s">
        <v>3900</v>
      </c>
      <c r="B2378" s="7" t="s">
        <v>1392</v>
      </c>
      <c r="C2378" s="17" t="n">
        <v>675</v>
      </c>
      <c r="D2378" s="18" t="n">
        <v>0.000347516117568001</v>
      </c>
      <c r="E2378" s="18" t="n">
        <v>0.000159452372491763</v>
      </c>
      <c r="F2378" s="18" t="n">
        <v>0.000243533070115162</v>
      </c>
      <c r="G2378" s="18" t="n">
        <v>0.00018196025547274</v>
      </c>
      <c r="H2378" s="16" t="n">
        <v>-6.03644098508684</v>
      </c>
      <c r="I2378" s="17" t="n">
        <v>167.735315619574</v>
      </c>
      <c r="J2378" s="18" t="n">
        <v>9.81418994467465E-009</v>
      </c>
      <c r="K2378" s="18" t="n">
        <v>1.43715202083274E-008</v>
      </c>
      <c r="L2378" s="16" t="n">
        <v>-0.582094759054093</v>
      </c>
      <c r="M2378" s="16" t="n">
        <v>0.670919067215364</v>
      </c>
      <c r="N2378" s="16" t="n">
        <v>0.00207872378446244</v>
      </c>
      <c r="O2378" s="16" t="n">
        <v>0.177665778208207</v>
      </c>
      <c r="P2378" s="34" t="b">
        <f aca="false">TRUE()</f>
        <v>1</v>
      </c>
      <c r="Q2378" s="18" t="n">
        <v>0.000256285725332606</v>
      </c>
    </row>
    <row r="2379" customFormat="false" ht="22.35" hidden="false" customHeight="false" outlineLevel="0" collapsed="false">
      <c r="A2379" s="6" t="s">
        <v>3901</v>
      </c>
      <c r="B2379" s="7" t="s">
        <v>1392</v>
      </c>
      <c r="C2379" s="17" t="n">
        <v>676</v>
      </c>
      <c r="D2379" s="18" t="n">
        <v>0.000430729755855609</v>
      </c>
      <c r="E2379" s="18" t="n">
        <v>0.00017429111080475</v>
      </c>
      <c r="F2379" s="18" t="n">
        <v>0.000373132260634288</v>
      </c>
      <c r="G2379" s="18" t="n">
        <v>0.000193754426118547</v>
      </c>
      <c r="H2379" s="16" t="n">
        <v>-3.07523773487991</v>
      </c>
      <c r="I2379" s="17" t="n">
        <v>164.435222414698</v>
      </c>
      <c r="J2379" s="16" t="n">
        <v>0.00246371494642103</v>
      </c>
      <c r="K2379" s="16" t="n">
        <v>0.00280044289993078</v>
      </c>
      <c r="L2379" s="16" t="n">
        <v>-0.301731858810986</v>
      </c>
      <c r="M2379" s="16" t="n">
        <v>0.605727023319616</v>
      </c>
      <c r="N2379" s="16" t="n">
        <v>0.134013695970658</v>
      </c>
      <c r="O2379" s="16" t="n">
        <v>0.250381730484485</v>
      </c>
      <c r="P2379" s="34" t="b">
        <f aca="false">TRUE()</f>
        <v>1</v>
      </c>
      <c r="Q2379" s="18" t="n">
        <v>8.63082651920688E-005</v>
      </c>
    </row>
    <row r="2380" customFormat="false" ht="22.35" hidden="false" customHeight="false" outlineLevel="0" collapsed="false">
      <c r="A2380" s="6" t="s">
        <v>3902</v>
      </c>
      <c r="B2380" s="7" t="s">
        <v>1392</v>
      </c>
      <c r="C2380" s="17" t="n">
        <v>677</v>
      </c>
      <c r="D2380" s="18" t="n">
        <v>0.00051533743349824</v>
      </c>
      <c r="E2380" s="18" t="n">
        <v>0.000196809311865834</v>
      </c>
      <c r="F2380" s="18" t="n">
        <v>0.00051448307931397</v>
      </c>
      <c r="G2380" s="18" t="n">
        <v>0.000236683386222625</v>
      </c>
      <c r="H2380" s="16" t="n">
        <v>-0.0397315507057776</v>
      </c>
      <c r="I2380" s="17" t="n">
        <v>174.94619714205</v>
      </c>
      <c r="J2380" s="16" t="n">
        <v>0.96835245210191</v>
      </c>
      <c r="K2380" s="16" t="n">
        <v>0.972100308713819</v>
      </c>
      <c r="L2380" s="16" t="n">
        <v>-0.00370132365722623</v>
      </c>
      <c r="M2380" s="16" t="n">
        <v>0.525617283950617</v>
      </c>
      <c r="N2380" s="16" t="n">
        <v>0.987754738576096</v>
      </c>
      <c r="O2380" s="16" t="n">
        <v>0.26980173189668</v>
      </c>
      <c r="P2380" s="34" t="b">
        <f aca="false">FALSE()</f>
        <v>0</v>
      </c>
      <c r="Q2380" s="16"/>
    </row>
    <row r="2381" customFormat="false" ht="22.35" hidden="false" customHeight="false" outlineLevel="0" collapsed="false">
      <c r="A2381" s="6" t="s">
        <v>3903</v>
      </c>
      <c r="B2381" s="7" t="s">
        <v>1392</v>
      </c>
      <c r="C2381" s="17" t="n">
        <v>678</v>
      </c>
      <c r="D2381" s="18" t="n">
        <v>0.000603260394067305</v>
      </c>
      <c r="E2381" s="18" t="n">
        <v>0.000228659498370535</v>
      </c>
      <c r="F2381" s="18" t="n">
        <v>0.000672025406959562</v>
      </c>
      <c r="G2381" s="18" t="n">
        <v>0.000309379516452028</v>
      </c>
      <c r="H2381" s="16" t="n">
        <v>2.67389432591641</v>
      </c>
      <c r="I2381" s="17" t="n">
        <v>194.518748625172</v>
      </c>
      <c r="J2381" s="16" t="n">
        <v>0.00813515688445451</v>
      </c>
      <c r="K2381" s="16" t="n">
        <v>0.00910979521599736</v>
      </c>
      <c r="L2381" s="16" t="n">
        <v>0.230853790875262</v>
      </c>
      <c r="M2381" s="16" t="n">
        <v>0.549691358024691</v>
      </c>
      <c r="N2381" s="16" t="n">
        <v>0.25090030480895</v>
      </c>
      <c r="O2381" s="16" t="n">
        <v>0.246307806481952</v>
      </c>
      <c r="P2381" s="34" t="b">
        <f aca="false">TRUE()</f>
        <v>1</v>
      </c>
      <c r="Q2381" s="18" t="n">
        <v>0.000100305636698042</v>
      </c>
    </row>
    <row r="2382" customFormat="false" ht="22.35" hidden="false" customHeight="false" outlineLevel="0" collapsed="false">
      <c r="A2382" s="6" t="s">
        <v>3904</v>
      </c>
      <c r="B2382" s="7" t="s">
        <v>1392</v>
      </c>
      <c r="C2382" s="17" t="n">
        <v>679</v>
      </c>
      <c r="D2382" s="18" t="n">
        <v>0.000698265338207937</v>
      </c>
      <c r="E2382" s="18" t="n">
        <v>0.000272157126253094</v>
      </c>
      <c r="F2382" s="18" t="n">
        <v>0.000851883878093442</v>
      </c>
      <c r="G2382" s="18" t="n">
        <v>0.000408570492550443</v>
      </c>
      <c r="H2382" s="16" t="n">
        <v>4.87013774624139</v>
      </c>
      <c r="I2382" s="17" t="n">
        <v>216.466282357589</v>
      </c>
      <c r="J2382" s="18" t="n">
        <v>2.15113093124503E-006</v>
      </c>
      <c r="K2382" s="18" t="n">
        <v>2.81082914504625E-006</v>
      </c>
      <c r="L2382" s="16" t="n">
        <v>0.394150844017728</v>
      </c>
      <c r="M2382" s="16" t="n">
        <v>0.6125</v>
      </c>
      <c r="N2382" s="16" t="n">
        <v>0.0387367282629611</v>
      </c>
      <c r="O2382" s="16" t="n">
        <v>0.211157797322124</v>
      </c>
      <c r="P2382" s="34" t="b">
        <f aca="false">TRUE()</f>
        <v>1</v>
      </c>
      <c r="Q2382" s="18" t="n">
        <v>9.50867805034471E-005</v>
      </c>
    </row>
    <row r="2383" customFormat="false" ht="22.35" hidden="false" customHeight="false" outlineLevel="0" collapsed="false">
      <c r="A2383" s="6" t="s">
        <v>3905</v>
      </c>
      <c r="B2383" s="7" t="s">
        <v>1392</v>
      </c>
      <c r="C2383" s="17" t="n">
        <v>680</v>
      </c>
      <c r="D2383" s="18" t="n">
        <v>0.000805617587039494</v>
      </c>
      <c r="E2383" s="18" t="n">
        <v>0.000329739873004886</v>
      </c>
      <c r="F2383" s="16" t="n">
        <v>0.00106073282634389</v>
      </c>
      <c r="G2383" s="18" t="n">
        <v>0.000531837748109235</v>
      </c>
      <c r="H2383" s="16" t="n">
        <v>6.52099114859913</v>
      </c>
      <c r="I2383" s="17" t="n">
        <v>234.694941093257</v>
      </c>
      <c r="J2383" s="18" t="n">
        <v>4.24009442245515E-010</v>
      </c>
      <c r="K2383" s="18" t="n">
        <v>6.50994889130184E-010</v>
      </c>
      <c r="L2383" s="16" t="n">
        <v>0.505598522714342</v>
      </c>
      <c r="M2383" s="16" t="n">
        <v>0.663014403292181</v>
      </c>
      <c r="N2383" s="16" t="n">
        <v>0.00674936358325379</v>
      </c>
      <c r="O2383" s="16" t="n">
        <v>0.178973539556861</v>
      </c>
      <c r="P2383" s="34" t="b">
        <f aca="false">TRUE()</f>
        <v>1</v>
      </c>
      <c r="Q2383" s="18" t="n">
        <v>0.000150013063453668</v>
      </c>
    </row>
    <row r="2384" customFormat="false" ht="22.35" hidden="false" customHeight="false" outlineLevel="0" collapsed="false">
      <c r="A2384" s="6" t="s">
        <v>3906</v>
      </c>
      <c r="B2384" s="7" t="s">
        <v>1392</v>
      </c>
      <c r="C2384" s="17" t="n">
        <v>681</v>
      </c>
      <c r="D2384" s="18" t="n">
        <v>0.000932531758019158</v>
      </c>
      <c r="E2384" s="18" t="n">
        <v>0.000403299544075641</v>
      </c>
      <c r="F2384" s="16" t="n">
        <v>0.00130499637641341</v>
      </c>
      <c r="G2384" s="18" t="n">
        <v>0.000676931944461737</v>
      </c>
      <c r="H2384" s="16" t="n">
        <v>7.67583304999717</v>
      </c>
      <c r="I2384" s="17" t="n">
        <v>246.0448242378</v>
      </c>
      <c r="J2384" s="18" t="n">
        <v>3.85638788387826E-013</v>
      </c>
      <c r="K2384" s="18" t="n">
        <v>6.76130533083851E-013</v>
      </c>
      <c r="L2384" s="16" t="n">
        <v>0.581529007765789</v>
      </c>
      <c r="M2384" s="16" t="n">
        <v>0.698439643347051</v>
      </c>
      <c r="N2384" s="16" t="n">
        <v>0.00144389058698549</v>
      </c>
      <c r="O2384" s="16" t="n">
        <v>0.152984375895628</v>
      </c>
      <c r="P2384" s="34" t="b">
        <f aca="false">TRUE()</f>
        <v>1</v>
      </c>
      <c r="Q2384" s="18" t="n">
        <v>0.000178921149608284</v>
      </c>
    </row>
    <row r="2385" customFormat="false" ht="22.35" hidden="false" customHeight="false" outlineLevel="0" collapsed="false">
      <c r="A2385" s="6" t="s">
        <v>3907</v>
      </c>
      <c r="B2385" s="7" t="s">
        <v>1392</v>
      </c>
      <c r="C2385" s="17" t="n">
        <v>682</v>
      </c>
      <c r="D2385" s="16" t="n">
        <v>0.00108772419619712</v>
      </c>
      <c r="E2385" s="18" t="n">
        <v>0.000493566738117313</v>
      </c>
      <c r="F2385" s="16" t="n">
        <v>0.00159153089291887</v>
      </c>
      <c r="G2385" s="18" t="n">
        <v>0.000840800680129825</v>
      </c>
      <c r="H2385" s="16" t="n">
        <v>8.4381449637752</v>
      </c>
      <c r="I2385" s="17" t="n">
        <v>250.497437808984</v>
      </c>
      <c r="J2385" s="18" t="n">
        <v>2.60483202294252E-015</v>
      </c>
      <c r="K2385" s="18" t="n">
        <v>5.22982723522567E-015</v>
      </c>
      <c r="L2385" s="16" t="n">
        <v>0.633898452171152</v>
      </c>
      <c r="M2385" s="16" t="n">
        <v>0.720764746227709</v>
      </c>
      <c r="N2385" s="18" t="n">
        <v>0.000418709300308163</v>
      </c>
      <c r="O2385" s="16" t="n">
        <v>0.132567233347474</v>
      </c>
      <c r="P2385" s="34" t="b">
        <f aca="false">TRUE()</f>
        <v>1</v>
      </c>
      <c r="Q2385" s="18" t="n">
        <v>0.00032923959925564</v>
      </c>
    </row>
    <row r="2386" customFormat="false" ht="22.35" hidden="false" customHeight="false" outlineLevel="0" collapsed="false">
      <c r="A2386" s="6" t="s">
        <v>3908</v>
      </c>
      <c r="B2386" s="7" t="s">
        <v>1392</v>
      </c>
      <c r="C2386" s="17" t="n">
        <v>683</v>
      </c>
      <c r="D2386" s="16" t="n">
        <v>0.00128083378150446</v>
      </c>
      <c r="E2386" s="18" t="n">
        <v>0.000600253057135938</v>
      </c>
      <c r="F2386" s="16" t="n">
        <v>0.0019262527773972</v>
      </c>
      <c r="G2386" s="16" t="n">
        <v>0.00101922520436902</v>
      </c>
      <c r="H2386" s="16" t="n">
        <v>8.89925311357418</v>
      </c>
      <c r="I2386" s="17" t="n">
        <v>249.508844150099</v>
      </c>
      <c r="J2386" s="18" t="n">
        <v>1.17759331583782E-016</v>
      </c>
      <c r="K2386" s="18" t="n">
        <v>2.49847252593403E-016</v>
      </c>
      <c r="L2386" s="16" t="n">
        <v>0.669776268097307</v>
      </c>
      <c r="M2386" s="16" t="n">
        <v>0.733967764060357</v>
      </c>
      <c r="N2386" s="18" t="n">
        <v>0.000259556197100983</v>
      </c>
      <c r="O2386" s="16" t="n">
        <v>0.116457421282206</v>
      </c>
      <c r="P2386" s="34" t="b">
        <f aca="false">TRUE()</f>
        <v>1</v>
      </c>
      <c r="Q2386" s="18" t="n">
        <v>8.70434417981461E-005</v>
      </c>
    </row>
    <row r="2387" customFormat="false" ht="22.35" hidden="false" customHeight="false" outlineLevel="0" collapsed="false">
      <c r="A2387" s="6" t="s">
        <v>3909</v>
      </c>
      <c r="B2387" s="7" t="s">
        <v>1392</v>
      </c>
      <c r="C2387" s="17" t="n">
        <v>684</v>
      </c>
      <c r="D2387" s="16" t="n">
        <v>0.00152178588520378</v>
      </c>
      <c r="E2387" s="18" t="n">
        <v>0.000722139522520778</v>
      </c>
      <c r="F2387" s="16" t="n">
        <v>0.00231309660670946</v>
      </c>
      <c r="G2387" s="16" t="n">
        <v>0.00120661993852909</v>
      </c>
      <c r="H2387" s="16" t="n">
        <v>9.12223647293343</v>
      </c>
      <c r="I2387" s="17" t="n">
        <v>244.708089952209</v>
      </c>
      <c r="J2387" s="18" t="n">
        <v>2.79124262087238E-017</v>
      </c>
      <c r="K2387" s="18" t="n">
        <v>6.05839794802321E-017</v>
      </c>
      <c r="L2387" s="16" t="n">
        <v>0.692911604523157</v>
      </c>
      <c r="M2387" s="16" t="n">
        <v>0.74031207133059</v>
      </c>
      <c r="N2387" s="18" t="n">
        <v>0.000154256712005926</v>
      </c>
      <c r="O2387" s="16" t="n">
        <v>0.103650581315851</v>
      </c>
      <c r="P2387" s="34" t="b">
        <f aca="false">TRUE()</f>
        <v>1</v>
      </c>
      <c r="Q2387" s="18" t="n">
        <v>0.000413834364837269</v>
      </c>
    </row>
    <row r="2388" customFormat="false" ht="22.35" hidden="false" customHeight="false" outlineLevel="0" collapsed="false">
      <c r="A2388" s="6" t="s">
        <v>3910</v>
      </c>
      <c r="B2388" s="7" t="s">
        <v>1392</v>
      </c>
      <c r="C2388" s="17" t="n">
        <v>685</v>
      </c>
      <c r="D2388" s="16" t="n">
        <v>0.00182143797969827</v>
      </c>
      <c r="E2388" s="18" t="n">
        <v>0.000856223719853729</v>
      </c>
      <c r="F2388" s="16" t="n">
        <v>0.00275659171844652</v>
      </c>
      <c r="G2388" s="16" t="n">
        <v>0.00139634239209372</v>
      </c>
      <c r="H2388" s="16" t="n">
        <v>9.17045338187934</v>
      </c>
      <c r="I2388" s="17" t="n">
        <v>237.74911287645</v>
      </c>
      <c r="J2388" s="18" t="n">
        <v>2.31392155947087E-017</v>
      </c>
      <c r="K2388" s="18" t="n">
        <v>5.03553983838706E-017</v>
      </c>
      <c r="L2388" s="16" t="n">
        <v>0.706441621877685</v>
      </c>
      <c r="M2388" s="16" t="n">
        <v>0.74230109739369</v>
      </c>
      <c r="N2388" s="18" t="n">
        <v>9.91656296709256E-005</v>
      </c>
      <c r="O2388" s="16" t="n">
        <v>0.0933018498940275</v>
      </c>
      <c r="P2388" s="34" t="b">
        <f aca="false">TRUE()</f>
        <v>1</v>
      </c>
      <c r="Q2388" s="18" t="n">
        <v>0.000303153092561428</v>
      </c>
    </row>
    <row r="2389" customFormat="false" ht="22.35" hidden="false" customHeight="false" outlineLevel="0" collapsed="false">
      <c r="A2389" s="6" t="s">
        <v>3911</v>
      </c>
      <c r="B2389" s="7" t="s">
        <v>1392</v>
      </c>
      <c r="C2389" s="17" t="n">
        <v>686</v>
      </c>
      <c r="D2389" s="16" t="n">
        <v>0.0021884735589894</v>
      </c>
      <c r="E2389" s="18" t="n">
        <v>0.000998740184893585</v>
      </c>
      <c r="F2389" s="16" t="n">
        <v>0.0032573718586983</v>
      </c>
      <c r="G2389" s="16" t="n">
        <v>0.00158119299950832</v>
      </c>
      <c r="H2389" s="16" t="n">
        <v>9.07742139470447</v>
      </c>
      <c r="I2389" s="17" t="n">
        <v>229.707053404132</v>
      </c>
      <c r="J2389" s="18" t="n">
        <v>5.18435098848799E-017</v>
      </c>
      <c r="K2389" s="18" t="n">
        <v>1.11708497415499E-016</v>
      </c>
      <c r="L2389" s="16" t="n">
        <v>0.711569825901522</v>
      </c>
      <c r="M2389" s="16" t="n">
        <v>0.740157750342936</v>
      </c>
      <c r="N2389" s="18" t="n">
        <v>7.92792226249597E-005</v>
      </c>
      <c r="O2389" s="16" t="n">
        <v>0.0848822675774942</v>
      </c>
      <c r="P2389" s="34" t="b">
        <f aca="false">TRUE()</f>
        <v>1</v>
      </c>
      <c r="Q2389" s="18" t="n">
        <v>0.000217130776779002</v>
      </c>
    </row>
    <row r="2390" customFormat="false" ht="22.35" hidden="false" customHeight="false" outlineLevel="0" collapsed="false">
      <c r="A2390" s="6" t="s">
        <v>3912</v>
      </c>
      <c r="B2390" s="7" t="s">
        <v>1392</v>
      </c>
      <c r="C2390" s="17" t="n">
        <v>687</v>
      </c>
      <c r="D2390" s="16" t="n">
        <v>0.00262939102390866</v>
      </c>
      <c r="E2390" s="16" t="n">
        <v>0.00114504158000395</v>
      </c>
      <c r="F2390" s="16" t="n">
        <v>0.0038133266913608</v>
      </c>
      <c r="G2390" s="16" t="n">
        <v>0.00175378472416541</v>
      </c>
      <c r="H2390" s="16" t="n">
        <v>8.86504882908798</v>
      </c>
      <c r="I2390" s="17" t="n">
        <v>221.288441157841</v>
      </c>
      <c r="J2390" s="18" t="n">
        <v>2.57659444963843E-016</v>
      </c>
      <c r="K2390" s="18" t="n">
        <v>5.39498837840539E-016</v>
      </c>
      <c r="L2390" s="16" t="n">
        <v>0.708809823087128</v>
      </c>
      <c r="M2390" s="16" t="n">
        <v>0.73533950617284</v>
      </c>
      <c r="N2390" s="18" t="n">
        <v>7.04991253402591E-005</v>
      </c>
      <c r="O2390" s="16" t="n">
        <v>0.0781141713723253</v>
      </c>
      <c r="P2390" s="34" t="b">
        <f aca="false">TRUE()</f>
        <v>1</v>
      </c>
      <c r="Q2390" s="18" t="n">
        <v>0.000249136345728633</v>
      </c>
    </row>
    <row r="2391" customFormat="false" ht="22.35" hidden="false" customHeight="false" outlineLevel="0" collapsed="false">
      <c r="A2391" s="6" t="s">
        <v>3913</v>
      </c>
      <c r="B2391" s="7" t="s">
        <v>1392</v>
      </c>
      <c r="C2391" s="17" t="n">
        <v>688</v>
      </c>
      <c r="D2391" s="16" t="n">
        <v>0.00314838463691823</v>
      </c>
      <c r="E2391" s="16" t="n">
        <v>0.00128954366449202</v>
      </c>
      <c r="F2391" s="16" t="n">
        <v>0.00442114757886373</v>
      </c>
      <c r="G2391" s="16" t="n">
        <v>0.00190722908606485</v>
      </c>
      <c r="H2391" s="16" t="n">
        <v>8.55503161141668</v>
      </c>
      <c r="I2391" s="17" t="n">
        <v>213.007838515392</v>
      </c>
      <c r="J2391" s="18" t="n">
        <v>2.32563705001462E-015</v>
      </c>
      <c r="K2391" s="18" t="n">
        <v>4.6760628670352E-015</v>
      </c>
      <c r="L2391" s="16" t="n">
        <v>0.698712659223813</v>
      </c>
      <c r="M2391" s="16" t="n">
        <v>0.728875171467764</v>
      </c>
      <c r="N2391" s="18" t="n">
        <v>7.07429259093383E-005</v>
      </c>
      <c r="O2391" s="16" t="n">
        <v>0.0728932163209502</v>
      </c>
      <c r="P2391" s="34" t="b">
        <f aca="false">TRUE()</f>
        <v>1</v>
      </c>
      <c r="Q2391" s="18" t="n">
        <v>0.000143153694550178</v>
      </c>
    </row>
    <row r="2392" customFormat="false" ht="22.35" hidden="false" customHeight="false" outlineLevel="0" collapsed="false">
      <c r="A2392" s="6" t="s">
        <v>3914</v>
      </c>
      <c r="B2392" s="7" t="s">
        <v>1392</v>
      </c>
      <c r="C2392" s="17" t="n">
        <v>689</v>
      </c>
      <c r="D2392" s="16" t="n">
        <v>0.00374309396095274</v>
      </c>
      <c r="E2392" s="16" t="n">
        <v>0.00142652685191979</v>
      </c>
      <c r="F2392" s="16" t="n">
        <v>0.00507111208050151</v>
      </c>
      <c r="G2392" s="16" t="n">
        <v>0.00203561436879365</v>
      </c>
      <c r="H2392" s="16" t="n">
        <v>8.15549444789014</v>
      </c>
      <c r="I2392" s="17" t="n">
        <v>205.143511700498</v>
      </c>
      <c r="J2392" s="18" t="n">
        <v>3.42732554740062E-014</v>
      </c>
      <c r="K2392" s="18" t="n">
        <v>6.32995150053963E-014</v>
      </c>
      <c r="L2392" s="16" t="n">
        <v>0.680965662220957</v>
      </c>
      <c r="M2392" s="16" t="n">
        <v>0.720661865569273</v>
      </c>
      <c r="N2392" s="18" t="n">
        <v>8.0246767109303E-005</v>
      </c>
      <c r="O2392" s="16" t="n">
        <v>0.0691802043547407</v>
      </c>
      <c r="P2392" s="34" t="b">
        <f aca="false">TRUE()</f>
        <v>1</v>
      </c>
      <c r="Q2392" s="18" t="n">
        <v>0.000111887244321885</v>
      </c>
    </row>
    <row r="2393" customFormat="false" ht="22.35" hidden="false" customHeight="false" outlineLevel="0" collapsed="false">
      <c r="A2393" s="6" t="s">
        <v>3915</v>
      </c>
      <c r="B2393" s="7" t="s">
        <v>1392</v>
      </c>
      <c r="C2393" s="17" t="n">
        <v>690</v>
      </c>
      <c r="D2393" s="16" t="n">
        <v>0.00440748248682899</v>
      </c>
      <c r="E2393" s="16" t="n">
        <v>0.00155018643265974</v>
      </c>
      <c r="F2393" s="16" t="n">
        <v>0.00575181972191061</v>
      </c>
      <c r="G2393" s="16" t="n">
        <v>0.00213442601061575</v>
      </c>
      <c r="H2393" s="16" t="n">
        <v>7.67412018380174</v>
      </c>
      <c r="I2393" s="17" t="n">
        <v>197.876029234768</v>
      </c>
      <c r="J2393" s="18" t="n">
        <v>7.43502102607319E-013</v>
      </c>
      <c r="K2393" s="18" t="n">
        <v>1.28939980184721E-012</v>
      </c>
      <c r="L2393" s="16" t="n">
        <v>0.655268911581459</v>
      </c>
      <c r="M2393" s="16" t="n">
        <v>0.71042524005487</v>
      </c>
      <c r="N2393" s="18" t="n">
        <v>0.000107367439859182</v>
      </c>
      <c r="O2393" s="16" t="n">
        <v>0.0670917235853388</v>
      </c>
      <c r="P2393" s="34" t="b">
        <f aca="false">TRUE()</f>
        <v>1</v>
      </c>
      <c r="Q2393" s="18" t="n">
        <v>0.000284865911408352</v>
      </c>
    </row>
    <row r="2394" customFormat="false" ht="22.35" hidden="false" customHeight="false" outlineLevel="0" collapsed="false">
      <c r="A2394" s="6" t="s">
        <v>3916</v>
      </c>
      <c r="B2394" s="7" t="s">
        <v>1392</v>
      </c>
      <c r="C2394" s="17" t="n">
        <v>691</v>
      </c>
      <c r="D2394" s="16" t="n">
        <v>0.00513206894642514</v>
      </c>
      <c r="E2394" s="16" t="n">
        <v>0.00165502079338439</v>
      </c>
      <c r="F2394" s="16" t="n">
        <v>0.00645105336975056</v>
      </c>
      <c r="G2394" s="16" t="n">
        <v>0.00220096720776186</v>
      </c>
      <c r="H2394" s="16" t="n">
        <v>7.1184410604883</v>
      </c>
      <c r="I2394" s="17" t="n">
        <v>191.32946437686</v>
      </c>
      <c r="J2394" s="18" t="n">
        <v>2.14093867384584E-011</v>
      </c>
      <c r="K2394" s="18" t="n">
        <v>3.46119808977804E-011</v>
      </c>
      <c r="L2394" s="16" t="n">
        <v>0.621359077839066</v>
      </c>
      <c r="M2394" s="16" t="n">
        <v>0.69818244170096</v>
      </c>
      <c r="N2394" s="18" t="n">
        <v>0.000180280845837279</v>
      </c>
      <c r="O2394" s="16" t="n">
        <v>0.0669161231737712</v>
      </c>
      <c r="P2394" s="34" t="b">
        <f aca="false">TRUE()</f>
        <v>1</v>
      </c>
      <c r="Q2394" s="18" t="n">
        <v>0.000255657796548319</v>
      </c>
    </row>
    <row r="2395" customFormat="false" ht="22.35" hidden="false" customHeight="false" outlineLevel="0" collapsed="false">
      <c r="A2395" s="6" t="s">
        <v>3917</v>
      </c>
      <c r="B2395" s="7" t="s">
        <v>1392</v>
      </c>
      <c r="C2395" s="17" t="n">
        <v>692</v>
      </c>
      <c r="D2395" s="16" t="n">
        <v>0.00590147267282967</v>
      </c>
      <c r="E2395" s="16" t="n">
        <v>0.00173624455964803</v>
      </c>
      <c r="F2395" s="16" t="n">
        <v>0.00715243997697797</v>
      </c>
      <c r="G2395" s="16" t="n">
        <v>0.00223447642847049</v>
      </c>
      <c r="H2395" s="16" t="n">
        <v>6.48958084501895</v>
      </c>
      <c r="I2395" s="17" t="n">
        <v>185.586481873191</v>
      </c>
      <c r="J2395" s="18" t="n">
        <v>7.62234437941881E-010</v>
      </c>
      <c r="K2395" s="18" t="n">
        <v>1.16254057973495E-009</v>
      </c>
      <c r="L2395" s="16" t="n">
        <v>0.578503477551121</v>
      </c>
      <c r="M2395" s="16" t="n">
        <v>0.684567901234568</v>
      </c>
      <c r="N2395" s="18" t="n">
        <v>0.000278631529036446</v>
      </c>
      <c r="O2395" s="16" t="n">
        <v>0.0689403798700765</v>
      </c>
      <c r="P2395" s="34" t="b">
        <f aca="false">TRUE()</f>
        <v>1</v>
      </c>
      <c r="Q2395" s="18" t="n">
        <v>0.000218537305787273</v>
      </c>
    </row>
    <row r="2396" customFormat="false" ht="22.35" hidden="false" customHeight="false" outlineLevel="0" collapsed="false">
      <c r="A2396" s="6" t="s">
        <v>3918</v>
      </c>
      <c r="B2396" s="7" t="s">
        <v>1392</v>
      </c>
      <c r="C2396" s="17" t="n">
        <v>693</v>
      </c>
      <c r="D2396" s="16" t="n">
        <v>0.00669794260504474</v>
      </c>
      <c r="E2396" s="16" t="n">
        <v>0.00179026424252803</v>
      </c>
      <c r="F2396" s="16" t="n">
        <v>0.00783917998451526</v>
      </c>
      <c r="G2396" s="16" t="n">
        <v>0.00223621455120167</v>
      </c>
      <c r="H2396" s="16" t="n">
        <v>5.78356628085295</v>
      </c>
      <c r="I2396" s="17" t="n">
        <v>180.704453161836</v>
      </c>
      <c r="J2396" s="18" t="n">
        <v>3.16118414420266E-008</v>
      </c>
      <c r="K2396" s="18" t="n">
        <v>4.55517854112536E-008</v>
      </c>
      <c r="L2396" s="16" t="n">
        <v>0.525620992609199</v>
      </c>
      <c r="M2396" s="16" t="n">
        <v>0.666820987654321</v>
      </c>
      <c r="N2396" s="18" t="n">
        <v>0.000707650336002007</v>
      </c>
      <c r="O2396" s="16" t="n">
        <v>0.0736595882484103</v>
      </c>
      <c r="P2396" s="34" t="b">
        <f aca="false">TRUE()</f>
        <v>1</v>
      </c>
      <c r="Q2396" s="18" t="n">
        <v>7.00733931071009E-005</v>
      </c>
    </row>
    <row r="2397" customFormat="false" ht="22.35" hidden="false" customHeight="false" outlineLevel="0" collapsed="false">
      <c r="A2397" s="6" t="s">
        <v>3919</v>
      </c>
      <c r="B2397" s="7" t="s">
        <v>1392</v>
      </c>
      <c r="C2397" s="17" t="n">
        <v>694</v>
      </c>
      <c r="D2397" s="16" t="n">
        <v>0.00750164901443466</v>
      </c>
      <c r="E2397" s="16" t="n">
        <v>0.00181492561966261</v>
      </c>
      <c r="F2397" s="16" t="n">
        <v>0.00849465389213629</v>
      </c>
      <c r="G2397" s="16" t="n">
        <v>0.00220945381932179</v>
      </c>
      <c r="H2397" s="16" t="n">
        <v>4.99383812786798</v>
      </c>
      <c r="I2397" s="17" t="n">
        <v>176.748044863325</v>
      </c>
      <c r="J2397" s="18" t="n">
        <v>1.41245257784428E-006</v>
      </c>
      <c r="K2397" s="18" t="n">
        <v>1.87753946126002E-006</v>
      </c>
      <c r="L2397" s="16" t="n">
        <v>0.461515903171248</v>
      </c>
      <c r="M2397" s="16" t="n">
        <v>0.647153635116598</v>
      </c>
      <c r="N2397" s="16" t="n">
        <v>0.00273501370943926</v>
      </c>
      <c r="O2397" s="16" t="n">
        <v>0.0817349403254408</v>
      </c>
      <c r="P2397" s="34" t="b">
        <f aca="false">TRUE()</f>
        <v>1</v>
      </c>
      <c r="Q2397" s="18" t="n">
        <v>4.63774434275135E-005</v>
      </c>
    </row>
    <row r="2398" customFormat="false" ht="22.35" hidden="false" customHeight="false" outlineLevel="0" collapsed="false">
      <c r="A2398" s="6" t="s">
        <v>3920</v>
      </c>
      <c r="B2398" s="7" t="s">
        <v>1392</v>
      </c>
      <c r="C2398" s="17" t="n">
        <v>695</v>
      </c>
      <c r="D2398" s="16" t="n">
        <v>0.00829196864315252</v>
      </c>
      <c r="E2398" s="16" t="n">
        <v>0.0018095774694816</v>
      </c>
      <c r="F2398" s="16" t="n">
        <v>0.00910398323956107</v>
      </c>
      <c r="G2398" s="16" t="n">
        <v>0.00215928803016945</v>
      </c>
      <c r="H2398" s="16" t="n">
        <v>4.11420148663295</v>
      </c>
      <c r="I2398" s="17" t="n">
        <v>173.820031196297</v>
      </c>
      <c r="J2398" s="18" t="n">
        <v>5.98833931348038E-005</v>
      </c>
      <c r="K2398" s="18" t="n">
        <v>7.15772124163121E-005</v>
      </c>
      <c r="L2398" s="16" t="n">
        <v>0.38523729403129</v>
      </c>
      <c r="M2398" s="16" t="n">
        <v>0.621759259259259</v>
      </c>
      <c r="N2398" s="16" t="n">
        <v>0.013475573697708</v>
      </c>
      <c r="O2398" s="16" t="n">
        <v>0.0937846474079852</v>
      </c>
      <c r="P2398" s="34" t="b">
        <f aca="false">TRUE()</f>
        <v>1</v>
      </c>
      <c r="Q2398" s="18" t="n">
        <v>0.000122703578161147</v>
      </c>
    </row>
    <row r="2399" customFormat="false" ht="22.35" hidden="false" customHeight="false" outlineLevel="0" collapsed="false">
      <c r="A2399" s="6" t="s">
        <v>3921</v>
      </c>
      <c r="B2399" s="7" t="s">
        <v>1392</v>
      </c>
      <c r="C2399" s="17" t="n">
        <v>696</v>
      </c>
      <c r="D2399" s="16" t="n">
        <v>0.00904860565655649</v>
      </c>
      <c r="E2399" s="16" t="n">
        <v>0.00177529144616814</v>
      </c>
      <c r="F2399" s="16" t="n">
        <v>0.00965279391454243</v>
      </c>
      <c r="G2399" s="16" t="n">
        <v>0.0020920575407674</v>
      </c>
      <c r="H2399" s="16" t="n">
        <v>3.12891170273137</v>
      </c>
      <c r="I2399" s="17" t="n">
        <v>172.055449570569</v>
      </c>
      <c r="J2399" s="16" t="n">
        <v>0.00206123715332973</v>
      </c>
      <c r="K2399" s="16" t="n">
        <v>0.00234939142716792</v>
      </c>
      <c r="L2399" s="16" t="n">
        <v>0.295394246961004</v>
      </c>
      <c r="M2399" s="16" t="n">
        <v>0.593621399176955</v>
      </c>
      <c r="N2399" s="16" t="n">
        <v>0.0615119529962333</v>
      </c>
      <c r="O2399" s="16" t="n">
        <v>0.11034518771189</v>
      </c>
      <c r="P2399" s="34" t="b">
        <f aca="false">TRUE()</f>
        <v>1</v>
      </c>
      <c r="Q2399" s="18" t="n">
        <v>0.000199483709320807</v>
      </c>
    </row>
    <row r="2400" customFormat="false" ht="22.35" hidden="false" customHeight="false" outlineLevel="0" collapsed="false">
      <c r="A2400" s="6" t="s">
        <v>3922</v>
      </c>
      <c r="B2400" s="7" t="s">
        <v>1392</v>
      </c>
      <c r="C2400" s="17" t="n">
        <v>697</v>
      </c>
      <c r="D2400" s="16" t="n">
        <v>0.00975431733513362</v>
      </c>
      <c r="E2400" s="16" t="n">
        <v>0.0017146079934498</v>
      </c>
      <c r="F2400" s="16" t="n">
        <v>0.0101309386632406</v>
      </c>
      <c r="G2400" s="16" t="n">
        <v>0.00201537221479022</v>
      </c>
      <c r="H2400" s="16" t="n">
        <v>2.02056263204194</v>
      </c>
      <c r="I2400" s="17" t="n">
        <v>171.69949649551</v>
      </c>
      <c r="J2400" s="16" t="n">
        <v>0.0448789993997714</v>
      </c>
      <c r="K2400" s="16" t="n">
        <v>0.0493764176853265</v>
      </c>
      <c r="L2400" s="16" t="n">
        <v>0.19107920933264</v>
      </c>
      <c r="M2400" s="16" t="n">
        <v>0.561385459533608</v>
      </c>
      <c r="N2400" s="16" t="n">
        <v>0.25023938580539</v>
      </c>
      <c r="O2400" s="16" t="n">
        <v>0.131831957708309</v>
      </c>
      <c r="P2400" s="34" t="b">
        <f aca="false">TRUE()</f>
        <v>1</v>
      </c>
      <c r="Q2400" s="18" t="n">
        <v>3.37219935985368E-005</v>
      </c>
    </row>
    <row r="2401" customFormat="false" ht="22.35" hidden="false" customHeight="false" outlineLevel="0" collapsed="false">
      <c r="A2401" s="6" t="s">
        <v>3923</v>
      </c>
      <c r="B2401" s="7" t="s">
        <v>1392</v>
      </c>
      <c r="C2401" s="17" t="n">
        <v>698</v>
      </c>
      <c r="D2401" s="16" t="n">
        <v>0.0103955725461694</v>
      </c>
      <c r="E2401" s="16" t="n">
        <v>0.00163150998078856</v>
      </c>
      <c r="F2401" s="16" t="n">
        <v>0.010532391653716</v>
      </c>
      <c r="G2401" s="16" t="n">
        <v>0.00193756792421295</v>
      </c>
      <c r="H2401" s="16" t="n">
        <v>0.769683545249217</v>
      </c>
      <c r="I2401" s="17" t="n">
        <v>173.142792604567</v>
      </c>
      <c r="J2401" s="16" t="n">
        <v>0.442536425689794</v>
      </c>
      <c r="K2401" s="16" t="n">
        <v>0.463067616392497</v>
      </c>
      <c r="L2401" s="16" t="n">
        <v>0.0722954560106764</v>
      </c>
      <c r="M2401" s="16" t="n">
        <v>0.523662551440329</v>
      </c>
      <c r="N2401" s="16" t="n">
        <v>0.692272348615883</v>
      </c>
      <c r="O2401" s="16" t="n">
        <v>0.158289691088166</v>
      </c>
      <c r="P2401" s="34" t="b">
        <f aca="false">FALSE()</f>
        <v>0</v>
      </c>
      <c r="Q2401" s="16"/>
    </row>
    <row r="2402" customFormat="false" ht="22.35" hidden="false" customHeight="false" outlineLevel="0" collapsed="false">
      <c r="A2402" s="6" t="s">
        <v>3924</v>
      </c>
      <c r="B2402" s="7" t="s">
        <v>1392</v>
      </c>
      <c r="C2402" s="17" t="n">
        <v>699</v>
      </c>
      <c r="D2402" s="16" t="n">
        <v>0.0109620958832754</v>
      </c>
      <c r="E2402" s="16" t="n">
        <v>0.00153134556627812</v>
      </c>
      <c r="F2402" s="16" t="n">
        <v>0.0108538101966335</v>
      </c>
      <c r="G2402" s="16" t="n">
        <v>0.00186664655177963</v>
      </c>
      <c r="H2402" s="16" t="n">
        <v>-0.645224660342553</v>
      </c>
      <c r="I2402" s="17" t="n">
        <v>176.94208453295</v>
      </c>
      <c r="J2402" s="16" t="n">
        <v>0.519617359611387</v>
      </c>
      <c r="K2402" s="16" t="n">
        <v>0.540725186155279</v>
      </c>
      <c r="L2402" s="16" t="n">
        <v>-0.0595793258335106</v>
      </c>
      <c r="M2402" s="16" t="n">
        <v>0.516529492455419</v>
      </c>
      <c r="N2402" s="16" t="n">
        <v>0.76047933108843</v>
      </c>
      <c r="O2402" s="16" t="n">
        <v>0.188701273333606</v>
      </c>
      <c r="P2402" s="34" t="b">
        <f aca="false">FALSE()</f>
        <v>0</v>
      </c>
      <c r="Q2402" s="16"/>
    </row>
    <row r="2403" customFormat="false" ht="22.35" hidden="false" customHeight="false" outlineLevel="0" collapsed="false">
      <c r="A2403" s="6" t="s">
        <v>3925</v>
      </c>
      <c r="B2403" s="7" t="s">
        <v>1392</v>
      </c>
      <c r="C2403" s="17" t="n">
        <v>700</v>
      </c>
      <c r="D2403" s="16" t="n">
        <v>0.0114487236720461</v>
      </c>
      <c r="E2403" s="16" t="n">
        <v>0.00142023706242397</v>
      </c>
      <c r="F2403" s="16" t="n">
        <v>0.0110958360059172</v>
      </c>
      <c r="G2403" s="16" t="n">
        <v>0.0018094332176421</v>
      </c>
      <c r="H2403" s="16" t="n">
        <v>-2.24357006428946</v>
      </c>
      <c r="I2403" s="17" t="n">
        <v>183.900608964417</v>
      </c>
      <c r="J2403" s="16" t="n">
        <v>0.0260530105724159</v>
      </c>
      <c r="K2403" s="16" t="n">
        <v>0.0288704923566157</v>
      </c>
      <c r="L2403" s="16" t="n">
        <v>-0.201305822440684</v>
      </c>
      <c r="M2403" s="16" t="n">
        <v>0.55934499314129</v>
      </c>
      <c r="N2403" s="16" t="n">
        <v>0.301091704205719</v>
      </c>
      <c r="O2403" s="16" t="n">
        <v>0.2210147968987</v>
      </c>
      <c r="P2403" s="34" t="b">
        <f aca="false">TRUE()</f>
        <v>1</v>
      </c>
      <c r="Q2403" s="18" t="n">
        <v>0.000123221879782552</v>
      </c>
    </row>
    <row r="2404" customFormat="false" ht="22.35" hidden="false" customHeight="false" outlineLevel="0" collapsed="false">
      <c r="A2404" s="6" t="s">
        <v>3926</v>
      </c>
      <c r="B2404" s="7" t="s">
        <v>1392</v>
      </c>
      <c r="C2404" s="17" t="n">
        <v>701</v>
      </c>
      <c r="D2404" s="16" t="n">
        <v>0.0118549781678999</v>
      </c>
      <c r="E2404" s="16" t="n">
        <v>0.00130474651285792</v>
      </c>
      <c r="F2404" s="16" t="n">
        <v>0.0112624099400264</v>
      </c>
      <c r="G2404" s="16" t="n">
        <v>0.00177093551410934</v>
      </c>
      <c r="H2404" s="16" t="n">
        <v>-4.03467914302534</v>
      </c>
      <c r="I2404" s="17" t="n">
        <v>195.116849714744</v>
      </c>
      <c r="J2404" s="18" t="n">
        <v>7.84461209104832E-005</v>
      </c>
      <c r="K2404" s="18" t="n">
        <v>9.26968683879571E-005</v>
      </c>
      <c r="L2404" s="16" t="n">
        <v>-0.347640782234115</v>
      </c>
      <c r="M2404" s="16" t="n">
        <v>0.60471536351166</v>
      </c>
      <c r="N2404" s="16" t="n">
        <v>0.084915223668128</v>
      </c>
      <c r="O2404" s="16" t="n">
        <v>0.252163888019203</v>
      </c>
      <c r="P2404" s="34" t="b">
        <f aca="false">TRUE()</f>
        <v>1</v>
      </c>
      <c r="Q2404" s="18" t="n">
        <v>0.000148879457560183</v>
      </c>
    </row>
    <row r="2405" customFormat="false" ht="22.35" hidden="false" customHeight="false" outlineLevel="0" collapsed="false">
      <c r="A2405" s="6" t="s">
        <v>3927</v>
      </c>
      <c r="B2405" s="7" t="s">
        <v>1392</v>
      </c>
      <c r="C2405" s="17" t="n">
        <v>702</v>
      </c>
      <c r="D2405" s="16" t="n">
        <v>0.0121845222445368</v>
      </c>
      <c r="E2405" s="16" t="n">
        <v>0.00119142747373558</v>
      </c>
      <c r="F2405" s="16" t="n">
        <v>0.0113610230746954</v>
      </c>
      <c r="G2405" s="16" t="n">
        <v>0.00175380840148826</v>
      </c>
      <c r="H2405" s="16" t="n">
        <v>-5.99968216264627</v>
      </c>
      <c r="I2405" s="17" t="n">
        <v>211.935247266511</v>
      </c>
      <c r="J2405" s="18" t="n">
        <v>8.44750777285215E-009</v>
      </c>
      <c r="K2405" s="18" t="n">
        <v>1.24052219594255E-008</v>
      </c>
      <c r="L2405" s="16" t="n">
        <v>-0.491432048522071</v>
      </c>
      <c r="M2405" s="16" t="n">
        <v>0.650943072702332</v>
      </c>
      <c r="N2405" s="16" t="n">
        <v>0.0211456884291059</v>
      </c>
      <c r="O2405" s="16" t="n">
        <v>0.278550592801228</v>
      </c>
      <c r="P2405" s="34" t="b">
        <f aca="false">TRUE()</f>
        <v>1</v>
      </c>
      <c r="Q2405" s="18" t="n">
        <v>0.000112671926234018</v>
      </c>
    </row>
    <row r="2406" customFormat="false" ht="22.35" hidden="false" customHeight="false" outlineLevel="0" collapsed="false">
      <c r="A2406" s="6" t="s">
        <v>3928</v>
      </c>
      <c r="B2406" s="7" t="s">
        <v>1392</v>
      </c>
      <c r="C2406" s="17" t="n">
        <v>703</v>
      </c>
      <c r="D2406" s="16" t="n">
        <v>0.0124441388523861</v>
      </c>
      <c r="E2406" s="16" t="n">
        <v>0.0010867221756892</v>
      </c>
      <c r="F2406" s="16" t="n">
        <v>0.0114015941382454</v>
      </c>
      <c r="G2406" s="16" t="n">
        <v>0.00175805557208813</v>
      </c>
      <c r="H2406" s="16" t="n">
        <v>-8.07749818113277</v>
      </c>
      <c r="I2406" s="17" t="n">
        <v>235.519885265214</v>
      </c>
      <c r="J2406" s="18" t="n">
        <v>3.42543092759675E-014</v>
      </c>
      <c r="K2406" s="18" t="n">
        <v>6.32926907815071E-014</v>
      </c>
      <c r="L2406" s="16" t="n">
        <v>-0.625177022648767</v>
      </c>
      <c r="M2406" s="16" t="n">
        <v>0.69537037037037</v>
      </c>
      <c r="N2406" s="16" t="n">
        <v>0.00483390422782663</v>
      </c>
      <c r="O2406" s="16" t="n">
        <v>0.297401366113646</v>
      </c>
      <c r="P2406" s="34" t="b">
        <f aca="false">TRUE()</f>
        <v>1</v>
      </c>
      <c r="Q2406" s="18" t="n">
        <v>0.000176102966380896</v>
      </c>
    </row>
    <row r="2407" customFormat="false" ht="22.35" hidden="false" customHeight="false" outlineLevel="0" collapsed="false">
      <c r="A2407" s="6" t="s">
        <v>3929</v>
      </c>
      <c r="B2407" s="7" t="s">
        <v>1392</v>
      </c>
      <c r="C2407" s="17" t="n">
        <v>704</v>
      </c>
      <c r="D2407" s="16" t="n">
        <v>0.0126410795907884</v>
      </c>
      <c r="E2407" s="18" t="n">
        <v>0.000996846259228974</v>
      </c>
      <c r="F2407" s="16" t="n">
        <v>0.0113925023933265</v>
      </c>
      <c r="G2407" s="16" t="n">
        <v>0.00178124109015033</v>
      </c>
      <c r="H2407" s="17" t="n">
        <v>-10.1686791083278</v>
      </c>
      <c r="I2407" s="17" t="n">
        <v>265.775632000768</v>
      </c>
      <c r="J2407" s="18" t="n">
        <v>9.90306089819516E-021</v>
      </c>
      <c r="K2407" s="18" t="n">
        <v>2.40196976782641E-020</v>
      </c>
      <c r="L2407" s="16" t="n">
        <v>-0.743724554603365</v>
      </c>
      <c r="M2407" s="16" t="n">
        <v>0.735733882030178</v>
      </c>
      <c r="N2407" s="16" t="n">
        <v>0.00125163246277857</v>
      </c>
      <c r="O2407" s="16" t="n">
        <v>0.307388297276503</v>
      </c>
      <c r="P2407" s="34" t="b">
        <f aca="false">TRUE()</f>
        <v>1</v>
      </c>
      <c r="Q2407" s="18" t="n">
        <v>7.9754660975856E-005</v>
      </c>
    </row>
    <row r="2408" customFormat="false" ht="22.35" hidden="false" customHeight="false" outlineLevel="0" collapsed="false">
      <c r="A2408" s="6" t="s">
        <v>3930</v>
      </c>
      <c r="B2408" s="7" t="s">
        <v>1392</v>
      </c>
      <c r="C2408" s="17" t="n">
        <v>705</v>
      </c>
      <c r="D2408" s="16" t="n">
        <v>0.0127837291982749</v>
      </c>
      <c r="E2408" s="18" t="n">
        <v>0.000927091874927168</v>
      </c>
      <c r="F2408" s="16" t="n">
        <v>0.0113422059963534</v>
      </c>
      <c r="G2408" s="16" t="n">
        <v>0.00181964321107748</v>
      </c>
      <c r="H2408" s="17" t="n">
        <v>-12.1441240135051</v>
      </c>
      <c r="I2408" s="17" t="n">
        <v>300.041007827663</v>
      </c>
      <c r="J2408" s="18" t="n">
        <v>7.12369241686573E-028</v>
      </c>
      <c r="K2408" s="18" t="n">
        <v>2.99830867444146E-027</v>
      </c>
      <c r="L2408" s="16" t="n">
        <v>-0.844775953890255</v>
      </c>
      <c r="M2408" s="16" t="n">
        <v>0.768689986282579</v>
      </c>
      <c r="N2408" s="18" t="n">
        <v>0.000349014298021395</v>
      </c>
      <c r="O2408" s="16" t="n">
        <v>0.308924493986675</v>
      </c>
      <c r="P2408" s="34" t="b">
        <f aca="false">TRUE()</f>
        <v>1</v>
      </c>
      <c r="Q2408" s="18" t="n">
        <v>7.21631604809174E-005</v>
      </c>
    </row>
    <row r="2409" customFormat="false" ht="22.35" hidden="false" customHeight="false" outlineLevel="0" collapsed="false">
      <c r="A2409" s="6" t="s">
        <v>3931</v>
      </c>
      <c r="B2409" s="7" t="s">
        <v>1392</v>
      </c>
      <c r="C2409" s="17" t="n">
        <v>706</v>
      </c>
      <c r="D2409" s="16" t="n">
        <v>0.0128813829110368</v>
      </c>
      <c r="E2409" s="18" t="n">
        <v>0.000880939180613252</v>
      </c>
      <c r="F2409" s="16" t="n">
        <v>0.0112607687521995</v>
      </c>
      <c r="G2409" s="16" t="n">
        <v>0.00186952091807474</v>
      </c>
      <c r="H2409" s="17" t="n">
        <v>-13.8670594352646</v>
      </c>
      <c r="I2409" s="17" t="n">
        <v>332.94557414943</v>
      </c>
      <c r="J2409" s="18" t="n">
        <v>7.89297323463547E-035</v>
      </c>
      <c r="K2409" s="18" t="n">
        <v>6.89596608920783E-034</v>
      </c>
      <c r="L2409" s="16" t="n">
        <v>-0.927683671633672</v>
      </c>
      <c r="M2409" s="16" t="n">
        <v>0.793449931412894</v>
      </c>
      <c r="N2409" s="18" t="n">
        <v>0.000218564256899631</v>
      </c>
      <c r="O2409" s="16" t="n">
        <v>0.303837946963957</v>
      </c>
      <c r="P2409" s="34" t="b">
        <f aca="false">TRUE()</f>
        <v>1</v>
      </c>
      <c r="Q2409" s="18" t="n">
        <v>4.90892373730657E-005</v>
      </c>
    </row>
    <row r="2410" customFormat="false" ht="22.35" hidden="false" customHeight="false" outlineLevel="0" collapsed="false">
      <c r="A2410" s="6" t="s">
        <v>3932</v>
      </c>
      <c r="B2410" s="7" t="s">
        <v>1392</v>
      </c>
      <c r="C2410" s="17" t="n">
        <v>707</v>
      </c>
      <c r="D2410" s="16" t="n">
        <v>0.0129414943510059</v>
      </c>
      <c r="E2410" s="18" t="n">
        <v>0.000859650267538911</v>
      </c>
      <c r="F2410" s="16" t="n">
        <v>0.0111556740461906</v>
      </c>
      <c r="G2410" s="16" t="n">
        <v>0.00192689297087394</v>
      </c>
      <c r="H2410" s="17" t="n">
        <v>-15.2470844028199</v>
      </c>
      <c r="I2410" s="17" t="n">
        <v>358.265616030774</v>
      </c>
      <c r="J2410" s="18" t="n">
        <v>8.30298508401314E-041</v>
      </c>
      <c r="K2410" s="18" t="n">
        <v>1.59524944901179E-039</v>
      </c>
      <c r="L2410" s="16" t="n">
        <v>-0.993991550821216</v>
      </c>
      <c r="M2410" s="16" t="n">
        <v>0.813065843621399</v>
      </c>
      <c r="N2410" s="18" t="n">
        <v>9.64163918039245E-005</v>
      </c>
      <c r="O2410" s="16" t="n">
        <v>0.29422920217669</v>
      </c>
      <c r="P2410" s="34" t="b">
        <f aca="false">TRUE()</f>
        <v>1</v>
      </c>
      <c r="Q2410" s="18" t="n">
        <v>4.60858585858586E-005</v>
      </c>
    </row>
    <row r="2411" customFormat="false" ht="22.35" hidden="false" customHeight="false" outlineLevel="0" collapsed="false">
      <c r="A2411" s="6" t="s">
        <v>3933</v>
      </c>
      <c r="B2411" s="7" t="s">
        <v>1392</v>
      </c>
      <c r="C2411" s="17" t="n">
        <v>708</v>
      </c>
      <c r="D2411" s="16" t="n">
        <v>0.0129705358414889</v>
      </c>
      <c r="E2411" s="18" t="n">
        <v>0.000861699404685866</v>
      </c>
      <c r="F2411" s="16" t="n">
        <v>0.0110324617237752</v>
      </c>
      <c r="G2411" s="16" t="n">
        <v>0.00198833852730491</v>
      </c>
      <c r="H2411" s="17" t="n">
        <v>-16.2659514443093</v>
      </c>
      <c r="I2411" s="17" t="n">
        <v>372.389112608685</v>
      </c>
      <c r="J2411" s="18" t="n">
        <v>2.5074240632486E-045</v>
      </c>
      <c r="K2411" s="18" t="n">
        <v>5.50571950395857E-044</v>
      </c>
      <c r="L2411" s="16" t="n">
        <v>-1.04652191873778</v>
      </c>
      <c r="M2411" s="16" t="n">
        <v>0.82707475994513</v>
      </c>
      <c r="N2411" s="18" t="n">
        <v>5.88082943315881E-005</v>
      </c>
      <c r="O2411" s="16" t="n">
        <v>0.282040008105114</v>
      </c>
      <c r="P2411" s="34" t="b">
        <f aca="false">TRUE()</f>
        <v>1</v>
      </c>
      <c r="Q2411" s="18" t="n">
        <v>1.54320987654321E-005</v>
      </c>
    </row>
    <row r="2412" customFormat="false" ht="22.35" hidden="false" customHeight="false" outlineLevel="0" collapsed="false">
      <c r="A2412" s="6" t="s">
        <v>3934</v>
      </c>
      <c r="B2412" s="7" t="s">
        <v>1392</v>
      </c>
      <c r="C2412" s="17" t="n">
        <v>709</v>
      </c>
      <c r="D2412" s="16" t="n">
        <v>0.0129738288379647</v>
      </c>
      <c r="E2412" s="18" t="n">
        <v>0.000883038837437242</v>
      </c>
      <c r="F2412" s="16" t="n">
        <v>0.0108949824100323</v>
      </c>
      <c r="G2412" s="16" t="n">
        <v>0.00205104667479836</v>
      </c>
      <c r="H2412" s="17" t="n">
        <v>-16.9678661024645</v>
      </c>
      <c r="I2412" s="17" t="n">
        <v>375.657720032045</v>
      </c>
      <c r="J2412" s="18" t="n">
        <v>2.41593333244445E-048</v>
      </c>
      <c r="K2412" s="18" t="n">
        <v>6.03983333111114E-047</v>
      </c>
      <c r="L2412" s="16" t="n">
        <v>-1.08847217583173</v>
      </c>
      <c r="M2412" s="16" t="n">
        <v>0.837517146776406</v>
      </c>
      <c r="N2412" s="18" t="n">
        <v>4.00905017938678E-005</v>
      </c>
      <c r="O2412" s="16" t="n">
        <v>0.268761380057952</v>
      </c>
      <c r="P2412" s="34" t="b">
        <f aca="false">TRUE()</f>
        <v>1</v>
      </c>
      <c r="Q2412" s="18" t="n">
        <v>0.000215812839634849</v>
      </c>
    </row>
    <row r="2413" customFormat="false" ht="22.35" hidden="false" customHeight="false" outlineLevel="0" collapsed="false">
      <c r="A2413" s="6" t="s">
        <v>3935</v>
      </c>
      <c r="B2413" s="7" t="s">
        <v>1392</v>
      </c>
      <c r="C2413" s="17" t="n">
        <v>710</v>
      </c>
      <c r="D2413" s="16" t="n">
        <v>0.0129558825288848</v>
      </c>
      <c r="E2413" s="18" t="n">
        <v>0.0009188764298125</v>
      </c>
      <c r="F2413" s="16" t="n">
        <v>0.0107479365800731</v>
      </c>
      <c r="G2413" s="16" t="n">
        <v>0.00211271203810324</v>
      </c>
      <c r="H2413" s="17" t="n">
        <v>-17.4098434119505</v>
      </c>
      <c r="I2413" s="17" t="n">
        <v>370.626042139846</v>
      </c>
      <c r="J2413" s="18" t="n">
        <v>4.91341526015788E-050</v>
      </c>
      <c r="K2413" s="18" t="n">
        <v>1.48837031603323E-048</v>
      </c>
      <c r="L2413" s="16" t="n">
        <v>-1.12191628347525</v>
      </c>
      <c r="M2413" s="16" t="n">
        <v>0.845164609053498</v>
      </c>
      <c r="N2413" s="18" t="n">
        <v>2.77515934559123E-005</v>
      </c>
      <c r="O2413" s="16" t="n">
        <v>0.255364534960272</v>
      </c>
      <c r="P2413" s="34" t="b">
        <f aca="false">TRUE()</f>
        <v>1</v>
      </c>
      <c r="Q2413" s="16" t="n">
        <v>0.00102679662775864</v>
      </c>
    </row>
    <row r="2414" customFormat="false" ht="22.35" hidden="false" customHeight="false" outlineLevel="0" collapsed="false">
      <c r="A2414" s="6" t="s">
        <v>3936</v>
      </c>
      <c r="B2414" s="7" t="s">
        <v>1392</v>
      </c>
      <c r="C2414" s="17" t="n">
        <v>711</v>
      </c>
      <c r="D2414" s="16" t="n">
        <v>0.0129174227545415</v>
      </c>
      <c r="E2414" s="18" t="n">
        <v>0.000964565814535721</v>
      </c>
      <c r="F2414" s="16" t="n">
        <v>0.0105916814992896</v>
      </c>
      <c r="G2414" s="16" t="n">
        <v>0.00217164338889461</v>
      </c>
      <c r="H2414" s="17" t="n">
        <v>-17.6577557984509</v>
      </c>
      <c r="I2414" s="17" t="n">
        <v>360.389548570195</v>
      </c>
      <c r="J2414" s="18" t="n">
        <v>1.01592630773534E-050</v>
      </c>
      <c r="K2414" s="18" t="n">
        <v>3.31975919456825E-049</v>
      </c>
      <c r="L2414" s="16" t="n">
        <v>-1.14880975968039</v>
      </c>
      <c r="M2414" s="16" t="n">
        <v>0.849811385459534</v>
      </c>
      <c r="N2414" s="18" t="n">
        <v>1.48748694650632E-005</v>
      </c>
      <c r="O2414" s="16" t="n">
        <v>0.242437524429596</v>
      </c>
      <c r="P2414" s="34" t="b">
        <f aca="false">TRUE()</f>
        <v>1</v>
      </c>
      <c r="Q2414" s="16" t="n">
        <v>0.00114086437728585</v>
      </c>
    </row>
    <row r="2415" customFormat="false" ht="22.35" hidden="false" customHeight="false" outlineLevel="0" collapsed="false">
      <c r="A2415" s="6" t="s">
        <v>3937</v>
      </c>
      <c r="B2415" s="7" t="s">
        <v>1392</v>
      </c>
      <c r="C2415" s="17" t="n">
        <v>712</v>
      </c>
      <c r="D2415" s="16" t="n">
        <v>0.012857944389223</v>
      </c>
      <c r="E2415" s="16" t="n">
        <v>0.0010161484388041</v>
      </c>
      <c r="F2415" s="16" t="n">
        <v>0.0104253969426264</v>
      </c>
      <c r="G2415" s="16" t="n">
        <v>0.00222646889036551</v>
      </c>
      <c r="H2415" s="17" t="n">
        <v>-17.7692449504559</v>
      </c>
      <c r="I2415" s="17" t="n">
        <v>347.520829391442</v>
      </c>
      <c r="J2415" s="18" t="n">
        <v>1.03539709992086E-050</v>
      </c>
      <c r="K2415" s="18" t="n">
        <v>3.35695153489968E-049</v>
      </c>
      <c r="L2415" s="16" t="n">
        <v>-1.17074818540205</v>
      </c>
      <c r="M2415" s="16" t="n">
        <v>0.852914951989026</v>
      </c>
      <c r="N2415" s="18" t="n">
        <v>7.72795423886064E-006</v>
      </c>
      <c r="O2415" s="16" t="n">
        <v>0.230310026751854</v>
      </c>
      <c r="P2415" s="34" t="b">
        <f aca="false">TRUE()</f>
        <v>1</v>
      </c>
      <c r="Q2415" s="16" t="n">
        <v>0.00133121518664582</v>
      </c>
    </row>
    <row r="2416" customFormat="false" ht="22.35" hidden="false" customHeight="false" outlineLevel="0" collapsed="false">
      <c r="A2416" s="6" t="s">
        <v>3938</v>
      </c>
      <c r="B2416" s="7" t="s">
        <v>1392</v>
      </c>
      <c r="C2416" s="17" t="n">
        <v>713</v>
      </c>
      <c r="D2416" s="16" t="n">
        <v>0.0127776135518035</v>
      </c>
      <c r="E2416" s="16" t="n">
        <v>0.00107042396629524</v>
      </c>
      <c r="F2416" s="16" t="n">
        <v>0.0102498159659082</v>
      </c>
      <c r="G2416" s="16" t="n">
        <v>0.00227588136042711</v>
      </c>
      <c r="H2416" s="17" t="n">
        <v>-17.7849728628977</v>
      </c>
      <c r="I2416" s="17" t="n">
        <v>333.778562330559</v>
      </c>
      <c r="J2416" s="18" t="n">
        <v>3.01088084324434E-050</v>
      </c>
      <c r="K2416" s="18" t="n">
        <v>9.3948537589955E-049</v>
      </c>
      <c r="L2416" s="16" t="n">
        <v>-1.18871405560668</v>
      </c>
      <c r="M2416" s="16" t="n">
        <v>0.854441015089163</v>
      </c>
      <c r="N2416" s="18" t="n">
        <v>4.17936921066218E-006</v>
      </c>
      <c r="O2416" s="16" t="n">
        <v>0.219118285340715</v>
      </c>
      <c r="P2416" s="34" t="b">
        <f aca="false">TRUE()</f>
        <v>1</v>
      </c>
      <c r="Q2416" s="18" t="n">
        <v>0.000478193159074462</v>
      </c>
    </row>
    <row r="2417" customFormat="false" ht="22.35" hidden="false" customHeight="false" outlineLevel="0" collapsed="false">
      <c r="A2417" s="6" t="s">
        <v>3939</v>
      </c>
      <c r="B2417" s="7" t="s">
        <v>1392</v>
      </c>
      <c r="C2417" s="17" t="n">
        <v>714</v>
      </c>
      <c r="D2417" s="16" t="n">
        <v>0.0126742628053138</v>
      </c>
      <c r="E2417" s="16" t="n">
        <v>0.00112540367053163</v>
      </c>
      <c r="F2417" s="16" t="n">
        <v>0.0100640420375196</v>
      </c>
      <c r="G2417" s="16" t="n">
        <v>0.00231865378918056</v>
      </c>
      <c r="H2417" s="17" t="n">
        <v>-17.7262760978452</v>
      </c>
      <c r="I2417" s="17" t="n">
        <v>320.008844924216</v>
      </c>
      <c r="J2417" s="18" t="n">
        <v>1.8420985399959E-049</v>
      </c>
      <c r="K2417" s="18" t="n">
        <v>5.2722130627469E-048</v>
      </c>
      <c r="L2417" s="16" t="n">
        <v>-1.20318799853132</v>
      </c>
      <c r="M2417" s="16" t="n">
        <v>0.854698216735254</v>
      </c>
      <c r="N2417" s="18" t="n">
        <v>2.3202167552646E-006</v>
      </c>
      <c r="O2417" s="16" t="n">
        <v>0.208814462653376</v>
      </c>
      <c r="P2417" s="34" t="b">
        <f aca="false">TRUE()</f>
        <v>1</v>
      </c>
      <c r="Q2417" s="16" t="n">
        <v>0.00152425115905241</v>
      </c>
    </row>
    <row r="2418" customFormat="false" ht="22.35" hidden="false" customHeight="false" outlineLevel="0" collapsed="false">
      <c r="A2418" s="6" t="s">
        <v>1370</v>
      </c>
      <c r="B2418" s="7" t="s">
        <v>1392</v>
      </c>
      <c r="C2418" s="17" t="n">
        <v>715</v>
      </c>
      <c r="D2418" s="16" t="n">
        <v>0.0125456628665595</v>
      </c>
      <c r="E2418" s="16" t="n">
        <v>0.00117939639700298</v>
      </c>
      <c r="F2418" s="16" t="n">
        <v>0.00986608203461</v>
      </c>
      <c r="G2418" s="16" t="n">
        <v>0.00235400697645124</v>
      </c>
      <c r="H2418" s="17" t="n">
        <v>-17.6146601895028</v>
      </c>
      <c r="I2418" s="17" t="n">
        <v>306.771881334642</v>
      </c>
      <c r="J2418" s="18" t="n">
        <v>1.79025501893473E-048</v>
      </c>
      <c r="K2418" s="18" t="n">
        <v>4.55801124452708E-047</v>
      </c>
      <c r="L2418" s="16" t="n">
        <v>-1.21483307717419</v>
      </c>
      <c r="M2418" s="16" t="n">
        <v>0.854732510288066</v>
      </c>
      <c r="N2418" s="18" t="n">
        <v>1.45156189704144E-006</v>
      </c>
      <c r="O2418" s="16" t="n">
        <v>0.199345993363507</v>
      </c>
      <c r="P2418" s="34" t="b">
        <f aca="false">TRUE()</f>
        <v>1</v>
      </c>
      <c r="Q2418" s="18" t="n">
        <v>0.000615451647873012</v>
      </c>
    </row>
    <row r="2419" customFormat="false" ht="22.35" hidden="false" customHeight="false" outlineLevel="0" collapsed="false">
      <c r="A2419" s="6" t="s">
        <v>3940</v>
      </c>
      <c r="B2419" s="7" t="s">
        <v>1392</v>
      </c>
      <c r="C2419" s="17" t="n">
        <v>716</v>
      </c>
      <c r="D2419" s="16" t="n">
        <v>0.0123901835140128</v>
      </c>
      <c r="E2419" s="16" t="n">
        <v>0.00123066541954687</v>
      </c>
      <c r="F2419" s="16" t="n">
        <v>0.00965409835948266</v>
      </c>
      <c r="G2419" s="16" t="n">
        <v>0.00238137629096152</v>
      </c>
      <c r="H2419" s="17" t="n">
        <v>-17.471202908722</v>
      </c>
      <c r="I2419" s="17" t="n">
        <v>294.480118404657</v>
      </c>
      <c r="J2419" s="18" t="n">
        <v>2.14097206133427E-047</v>
      </c>
      <c r="K2419" s="18" t="n">
        <v>5.01979325115097E-046</v>
      </c>
      <c r="L2419" s="16" t="n">
        <v>-1.22433699734476</v>
      </c>
      <c r="M2419" s="16" t="n">
        <v>0.854320987654321</v>
      </c>
      <c r="N2419" s="18" t="n">
        <v>9.10471574440833E-007</v>
      </c>
      <c r="O2419" s="16" t="n">
        <v>0.190673375203556</v>
      </c>
      <c r="P2419" s="34" t="b">
        <f aca="false">TRUE()</f>
        <v>1</v>
      </c>
      <c r="Q2419" s="18" t="n">
        <v>0.000550588572266927</v>
      </c>
    </row>
    <row r="2420" customFormat="false" ht="22.35" hidden="false" customHeight="false" outlineLevel="0" collapsed="false">
      <c r="A2420" s="6" t="s">
        <v>3941</v>
      </c>
      <c r="B2420" s="7" t="s">
        <v>1392</v>
      </c>
      <c r="C2420" s="17" t="n">
        <v>717</v>
      </c>
      <c r="D2420" s="16" t="n">
        <v>0.01220538891635</v>
      </c>
      <c r="E2420" s="16" t="n">
        <v>0.0012776131853332</v>
      </c>
      <c r="F2420" s="16" t="n">
        <v>0.00942599528592244</v>
      </c>
      <c r="G2420" s="16" t="n">
        <v>0.00239993523577557</v>
      </c>
      <c r="H2420" s="17" t="n">
        <v>-17.3104806009412</v>
      </c>
      <c r="I2420" s="17" t="n">
        <v>283.303518486945</v>
      </c>
      <c r="J2420" s="18" t="n">
        <v>2.67372826630502E-046</v>
      </c>
      <c r="K2420" s="18" t="n">
        <v>6.0304197310684E-045</v>
      </c>
      <c r="L2420" s="16" t="n">
        <v>-1.23220347174077</v>
      </c>
      <c r="M2420" s="16" t="n">
        <v>0.853480795610425</v>
      </c>
      <c r="N2420" s="18" t="n">
        <v>6.18589809489069E-007</v>
      </c>
      <c r="O2420" s="16" t="n">
        <v>0.182716451138285</v>
      </c>
      <c r="P2420" s="34" t="b">
        <f aca="false">TRUE()</f>
        <v>1</v>
      </c>
      <c r="Q2420" s="18" t="n">
        <v>0.000771509149513081</v>
      </c>
    </row>
    <row r="2421" customFormat="false" ht="22.35" hidden="false" customHeight="false" outlineLevel="0" collapsed="false">
      <c r="A2421" s="6" t="s">
        <v>3942</v>
      </c>
      <c r="B2421" s="7" t="s">
        <v>1392</v>
      </c>
      <c r="C2421" s="17" t="n">
        <v>718</v>
      </c>
      <c r="D2421" s="16" t="n">
        <v>0.0119901175241139</v>
      </c>
      <c r="E2421" s="16" t="n">
        <v>0.00131947894346306</v>
      </c>
      <c r="F2421" s="16" t="n">
        <v>0.00918184164172268</v>
      </c>
      <c r="G2421" s="16" t="n">
        <v>0.00240903921531201</v>
      </c>
      <c r="H2421" s="17" t="n">
        <v>-17.1326284244283</v>
      </c>
      <c r="I2421" s="17" t="n">
        <v>273.12627584735</v>
      </c>
      <c r="J2421" s="18" t="n">
        <v>3.47153316234252E-045</v>
      </c>
      <c r="K2421" s="18" t="n">
        <v>7.58255927564288E-044</v>
      </c>
      <c r="L2421" s="16" t="n">
        <v>-1.23837305397133</v>
      </c>
      <c r="M2421" s="16" t="n">
        <v>0.852537722908093</v>
      </c>
      <c r="N2421" s="18" t="n">
        <v>4.29463496222625E-007</v>
      </c>
      <c r="O2421" s="16" t="n">
        <v>0.175453484362344</v>
      </c>
      <c r="P2421" s="34" t="b">
        <f aca="false">TRUE()</f>
        <v>1</v>
      </c>
      <c r="Q2421" s="18" t="n">
        <v>0.000584297066149954</v>
      </c>
    </row>
    <row r="2422" customFormat="false" ht="22.35" hidden="false" customHeight="false" outlineLevel="0" collapsed="false">
      <c r="A2422" s="6" t="s">
        <v>3943</v>
      </c>
      <c r="B2422" s="7" t="s">
        <v>1392</v>
      </c>
      <c r="C2422" s="17" t="n">
        <v>719</v>
      </c>
      <c r="D2422" s="16" t="n">
        <v>0.0117442801860817</v>
      </c>
      <c r="E2422" s="16" t="n">
        <v>0.00135540354424955</v>
      </c>
      <c r="F2422" s="16" t="n">
        <v>0.00892211734381205</v>
      </c>
      <c r="G2422" s="16" t="n">
        <v>0.00240810964840545</v>
      </c>
      <c r="H2422" s="17" t="n">
        <v>-16.941683974792</v>
      </c>
      <c r="I2422" s="17" t="n">
        <v>263.869445324392</v>
      </c>
      <c r="J2422" s="18" t="n">
        <v>4.51413287964636E-044</v>
      </c>
      <c r="K2422" s="18" t="n">
        <v>9.80819447671854E-043</v>
      </c>
      <c r="L2422" s="16" t="n">
        <v>-1.24302219261336</v>
      </c>
      <c r="M2422" s="16" t="n">
        <v>0.850668724279835</v>
      </c>
      <c r="N2422" s="18" t="n">
        <v>3.13401894431299E-007</v>
      </c>
      <c r="O2422" s="16" t="n">
        <v>0.168805278869379</v>
      </c>
      <c r="P2422" s="34" t="b">
        <f aca="false">TRUE()</f>
        <v>1</v>
      </c>
      <c r="Q2422" s="18" t="n">
        <v>0.000641273201467236</v>
      </c>
    </row>
    <row r="2423" customFormat="false" ht="22.35" hidden="false" customHeight="false" outlineLevel="0" collapsed="false">
      <c r="A2423" s="6" t="s">
        <v>1432</v>
      </c>
      <c r="B2423" s="7" t="s">
        <v>1392</v>
      </c>
      <c r="C2423" s="17" t="n">
        <v>720</v>
      </c>
      <c r="D2423" s="16" t="n">
        <v>0.011468450147559</v>
      </c>
      <c r="E2423" s="16" t="n">
        <v>0.00138430423535529</v>
      </c>
      <c r="F2423" s="16" t="n">
        <v>0.00864661350402705</v>
      </c>
      <c r="G2423" s="16" t="n">
        <v>0.00239676937439665</v>
      </c>
      <c r="H2423" s="17" t="n">
        <v>-16.7499847439356</v>
      </c>
      <c r="I2423" s="17" t="n">
        <v>255.529405049012</v>
      </c>
      <c r="J2423" s="18" t="n">
        <v>5.27785515552122E-043</v>
      </c>
      <c r="K2423" s="18" t="n">
        <v>1.12323584079041E-041</v>
      </c>
      <c r="L2423" s="16" t="n">
        <v>-1.24680597675057</v>
      </c>
      <c r="M2423" s="16" t="n">
        <v>0.849879972565158</v>
      </c>
      <c r="N2423" s="18" t="n">
        <v>2.46340061452142E-007</v>
      </c>
      <c r="O2423" s="16" t="n">
        <v>0.162625313279395</v>
      </c>
      <c r="P2423" s="34" t="b">
        <f aca="false">TRUE()</f>
        <v>1</v>
      </c>
      <c r="Q2423" s="16" t="n">
        <v>0.00187821312892792</v>
      </c>
    </row>
    <row r="2424" customFormat="false" ht="22.35" hidden="false" customHeight="false" outlineLevel="0" collapsed="false">
      <c r="A2424" s="6" t="s">
        <v>3944</v>
      </c>
      <c r="B2424" s="7" t="s">
        <v>1392</v>
      </c>
      <c r="C2424" s="17" t="n">
        <v>721</v>
      </c>
      <c r="D2424" s="16" t="n">
        <v>0.011162858502692</v>
      </c>
      <c r="E2424" s="16" t="n">
        <v>0.00140561511021409</v>
      </c>
      <c r="F2424" s="16" t="n">
        <v>0.00835602018607571</v>
      </c>
      <c r="G2424" s="16" t="n">
        <v>0.00237518092847553</v>
      </c>
      <c r="H2424" s="17" t="n">
        <v>-16.5563603131617</v>
      </c>
      <c r="I2424" s="17" t="n">
        <v>248.045841552479</v>
      </c>
      <c r="J2424" s="18" t="n">
        <v>5.6186693730634E-042</v>
      </c>
      <c r="K2424" s="18" t="n">
        <v>1.17765039889965E-040</v>
      </c>
      <c r="L2424" s="16" t="n">
        <v>-1.24951829051429</v>
      </c>
      <c r="M2424" s="16" t="n">
        <v>0.848405349794239</v>
      </c>
      <c r="N2424" s="18" t="n">
        <v>1.86419711262998E-007</v>
      </c>
      <c r="O2424" s="16" t="n">
        <v>0.156961831378677</v>
      </c>
      <c r="P2424" s="34" t="b">
        <f aca="false">TRUE()</f>
        <v>1</v>
      </c>
      <c r="Q2424" s="18" t="n">
        <v>0.00058196764320161</v>
      </c>
    </row>
    <row r="2425" customFormat="false" ht="22.35" hidden="false" customHeight="false" outlineLevel="0" collapsed="false">
      <c r="A2425" s="6" t="s">
        <v>3945</v>
      </c>
      <c r="B2425" s="7" t="s">
        <v>1392</v>
      </c>
      <c r="C2425" s="17" t="n">
        <v>722</v>
      </c>
      <c r="D2425" s="16" t="n">
        <v>0.0108289376118028</v>
      </c>
      <c r="E2425" s="16" t="n">
        <v>0.00141911355281413</v>
      </c>
      <c r="F2425" s="16" t="n">
        <v>0.00805213667866154</v>
      </c>
      <c r="G2425" s="16" t="n">
        <v>0.00234343095458656</v>
      </c>
      <c r="H2425" s="17" t="n">
        <v>-16.3576792769124</v>
      </c>
      <c r="I2425" s="17" t="n">
        <v>241.290292403327</v>
      </c>
      <c r="J2425" s="18" t="n">
        <v>5.645666438026E-041</v>
      </c>
      <c r="K2425" s="18" t="n">
        <v>1.09997726374685E-039</v>
      </c>
      <c r="L2425" s="16" t="n">
        <v>-1.25098065863781</v>
      </c>
      <c r="M2425" s="16" t="n">
        <v>0.846536351165981</v>
      </c>
      <c r="N2425" s="18" t="n">
        <v>1.53939103682475E-007</v>
      </c>
      <c r="O2425" s="16" t="n">
        <v>0.151724193375887</v>
      </c>
      <c r="P2425" s="34" t="b">
        <f aca="false">TRUE()</f>
        <v>1</v>
      </c>
      <c r="Q2425" s="18" t="n">
        <v>0.00040682597672044</v>
      </c>
    </row>
    <row r="2426" customFormat="false" ht="22.35" hidden="false" customHeight="false" outlineLevel="0" collapsed="false">
      <c r="A2426" s="6" t="s">
        <v>3946</v>
      </c>
      <c r="B2426" s="7" t="s">
        <v>1392</v>
      </c>
      <c r="C2426" s="17" t="n">
        <v>723</v>
      </c>
      <c r="D2426" s="16" t="n">
        <v>0.0104691255620852</v>
      </c>
      <c r="E2426" s="16" t="n">
        <v>0.00142469036985585</v>
      </c>
      <c r="F2426" s="16" t="n">
        <v>0.00773698162445053</v>
      </c>
      <c r="G2426" s="16" t="n">
        <v>0.00230165820345626</v>
      </c>
      <c r="H2426" s="17" t="n">
        <v>-16.1542800633394</v>
      </c>
      <c r="I2426" s="17" t="n">
        <v>235.144332702648</v>
      </c>
      <c r="J2426" s="18" t="n">
        <v>5.39726064162643E-040</v>
      </c>
      <c r="K2426" s="18" t="n">
        <v>1.00442294451792E-038</v>
      </c>
      <c r="L2426" s="16" t="n">
        <v>-1.25130087142714</v>
      </c>
      <c r="M2426" s="16" t="n">
        <v>0.844804526748971</v>
      </c>
      <c r="N2426" s="18" t="n">
        <v>1.25442340938722E-007</v>
      </c>
      <c r="O2426" s="16" t="n">
        <v>0.146768137247141</v>
      </c>
      <c r="P2426" s="34" t="b">
        <f aca="false">TRUE()</f>
        <v>1</v>
      </c>
      <c r="Q2426" s="18" t="n">
        <v>0.000658224168556328</v>
      </c>
    </row>
    <row r="2427" customFormat="false" ht="22.35" hidden="false" customHeight="false" outlineLevel="0" collapsed="false">
      <c r="A2427" s="6" t="s">
        <v>3947</v>
      </c>
      <c r="B2427" s="7" t="s">
        <v>1392</v>
      </c>
      <c r="C2427" s="17" t="n">
        <v>724</v>
      </c>
      <c r="D2427" s="16" t="n">
        <v>0.0100852470707</v>
      </c>
      <c r="E2427" s="16" t="n">
        <v>0.00142224964721597</v>
      </c>
      <c r="F2427" s="16" t="n">
        <v>0.0074106474680983</v>
      </c>
      <c r="G2427" s="16" t="n">
        <v>0.00225048262973274</v>
      </c>
      <c r="H2427" s="17" t="n">
        <v>-15.9528834213694</v>
      </c>
      <c r="I2427" s="17" t="n">
        <v>229.566238919478</v>
      </c>
      <c r="J2427" s="18" t="n">
        <v>4.67902161735145E-039</v>
      </c>
      <c r="K2427" s="18" t="n">
        <v>7.70553163174941E-038</v>
      </c>
      <c r="L2427" s="16" t="n">
        <v>-1.25092726203401</v>
      </c>
      <c r="M2427" s="16" t="n">
        <v>0.843449931412894</v>
      </c>
      <c r="N2427" s="18" t="n">
        <v>1.1129034959654E-007</v>
      </c>
      <c r="O2427" s="16" t="n">
        <v>0.1421414493938</v>
      </c>
      <c r="P2427" s="34" t="b">
        <f aca="false">TRUE()</f>
        <v>1</v>
      </c>
      <c r="Q2427" s="18" t="n">
        <v>0.000511991595313296</v>
      </c>
    </row>
    <row r="2428" customFormat="false" ht="22.35" hidden="false" customHeight="false" outlineLevel="0" collapsed="false">
      <c r="A2428" s="6" t="s">
        <v>3948</v>
      </c>
      <c r="B2428" s="7" t="s">
        <v>1392</v>
      </c>
      <c r="C2428" s="17" t="n">
        <v>725</v>
      </c>
      <c r="D2428" s="16" t="n">
        <v>0.00968152353116175</v>
      </c>
      <c r="E2428" s="16" t="n">
        <v>0.00141198627106238</v>
      </c>
      <c r="F2428" s="16" t="n">
        <v>0.00707710473458101</v>
      </c>
      <c r="G2428" s="16" t="n">
        <v>0.00219069367400071</v>
      </c>
      <c r="H2428" s="17" t="n">
        <v>-15.7489565985521</v>
      </c>
      <c r="I2428" s="17" t="n">
        <v>224.496392310026</v>
      </c>
      <c r="J2428" s="18" t="n">
        <v>3.83389217278595E-038</v>
      </c>
      <c r="K2428" s="18" t="n">
        <v>5.70274283765652E-037</v>
      </c>
      <c r="L2428" s="16" t="n">
        <v>-1.24950654675489</v>
      </c>
      <c r="M2428" s="16" t="n">
        <v>0.842009602194787</v>
      </c>
      <c r="N2428" s="18" t="n">
        <v>1.0179138217268E-007</v>
      </c>
      <c r="O2428" s="16" t="n">
        <v>0.137827156167371</v>
      </c>
      <c r="P2428" s="34" t="b">
        <f aca="false">TRUE()</f>
        <v>1</v>
      </c>
      <c r="Q2428" s="18" t="n">
        <v>0.000623452376767517</v>
      </c>
    </row>
    <row r="2429" customFormat="false" ht="22.35" hidden="false" customHeight="false" outlineLevel="0" collapsed="false">
      <c r="A2429" s="6" t="s">
        <v>3949</v>
      </c>
      <c r="B2429" s="7" t="s">
        <v>1392</v>
      </c>
      <c r="C2429" s="17" t="n">
        <v>726</v>
      </c>
      <c r="D2429" s="16" t="n">
        <v>0.0092612150396214</v>
      </c>
      <c r="E2429" s="16" t="n">
        <v>0.00139415321619393</v>
      </c>
      <c r="F2429" s="16" t="n">
        <v>0.00673834491432313</v>
      </c>
      <c r="G2429" s="16" t="n">
        <v>0.00212315186906791</v>
      </c>
      <c r="H2429" s="17" t="n">
        <v>-15.5435065641824</v>
      </c>
      <c r="I2429" s="17" t="n">
        <v>219.891777155546</v>
      </c>
      <c r="J2429" s="18" t="n">
        <v>2.96089900775127E-037</v>
      </c>
      <c r="K2429" s="18" t="n">
        <v>3.98952301369083E-036</v>
      </c>
      <c r="L2429" s="16" t="n">
        <v>-1.24708735498536</v>
      </c>
      <c r="M2429" s="16" t="n">
        <v>0.839917695473251</v>
      </c>
      <c r="N2429" s="18" t="n">
        <v>9.39780737368932E-008</v>
      </c>
      <c r="O2429" s="16" t="n">
        <v>0.133802663647702</v>
      </c>
      <c r="P2429" s="34" t="b">
        <f aca="false">TRUE()</f>
        <v>1</v>
      </c>
      <c r="Q2429" s="18" t="n">
        <v>0.000646714861396037</v>
      </c>
    </row>
    <row r="2430" customFormat="false" ht="22.35" hidden="false" customHeight="false" outlineLevel="0" collapsed="false">
      <c r="A2430" s="6" t="s">
        <v>3950</v>
      </c>
      <c r="B2430" s="7" t="s">
        <v>1392</v>
      </c>
      <c r="C2430" s="17" t="n">
        <v>727</v>
      </c>
      <c r="D2430" s="16" t="n">
        <v>0.0088270488594248</v>
      </c>
      <c r="E2430" s="16" t="n">
        <v>0.00136908560444802</v>
      </c>
      <c r="F2430" s="16" t="n">
        <v>0.00639437638085086</v>
      </c>
      <c r="G2430" s="16" t="n">
        <v>0.00204886829929175</v>
      </c>
      <c r="H2430" s="17" t="n">
        <v>-15.345929051196</v>
      </c>
      <c r="I2430" s="17" t="n">
        <v>215.729321960775</v>
      </c>
      <c r="J2430" s="18" t="n">
        <v>2.01738794404378E-036</v>
      </c>
      <c r="K2430" s="18" t="n">
        <v>2.18024999160982E-035</v>
      </c>
      <c r="L2430" s="16" t="n">
        <v>-1.24435614547131</v>
      </c>
      <c r="M2430" s="16" t="n">
        <v>0.837980109739369</v>
      </c>
      <c r="N2430" s="18" t="n">
        <v>9.39780737368932E-008</v>
      </c>
      <c r="O2430" s="16" t="n">
        <v>0.130053679756738</v>
      </c>
      <c r="P2430" s="34" t="b">
        <f aca="false">TRUE()</f>
        <v>1</v>
      </c>
      <c r="Q2430" s="16" t="n">
        <v>0.00103552003228502</v>
      </c>
    </row>
    <row r="2431" customFormat="false" ht="22.35" hidden="false" customHeight="false" outlineLevel="0" collapsed="false">
      <c r="A2431" s="6" t="s">
        <v>3951</v>
      </c>
      <c r="B2431" s="7" t="s">
        <v>1392</v>
      </c>
      <c r="C2431" s="17" t="n">
        <v>728</v>
      </c>
      <c r="D2431" s="16" t="n">
        <v>0.00838480910000387</v>
      </c>
      <c r="E2431" s="16" t="n">
        <v>0.00133744218992323</v>
      </c>
      <c r="F2431" s="16" t="n">
        <v>0.00604964710988741</v>
      </c>
      <c r="G2431" s="16" t="n">
        <v>0.00196878414656155</v>
      </c>
      <c r="H2431" s="17" t="n">
        <v>-15.1555638282498</v>
      </c>
      <c r="I2431" s="17" t="n">
        <v>211.939692889885</v>
      </c>
      <c r="J2431" s="18" t="n">
        <v>1.23098161848502E-035</v>
      </c>
      <c r="K2431" s="18" t="n">
        <v>1.16368421793003E-034</v>
      </c>
      <c r="L2431" s="16" t="n">
        <v>-1.24137239259515</v>
      </c>
      <c r="M2431" s="16" t="n">
        <v>0.836402606310014</v>
      </c>
      <c r="N2431" s="18" t="n">
        <v>9.39780737368932E-008</v>
      </c>
      <c r="O2431" s="16" t="n">
        <v>0.126476689841349</v>
      </c>
      <c r="P2431" s="34" t="b">
        <f aca="false">TRUE()</f>
        <v>1</v>
      </c>
      <c r="Q2431" s="18" t="n">
        <v>0.00057725479402608</v>
      </c>
    </row>
    <row r="2432" customFormat="false" ht="22.35" hidden="false" customHeight="false" outlineLevel="0" collapsed="false">
      <c r="A2432" s="6" t="s">
        <v>3952</v>
      </c>
      <c r="B2432" s="7" t="s">
        <v>1392</v>
      </c>
      <c r="C2432" s="17" t="n">
        <v>729</v>
      </c>
      <c r="D2432" s="16" t="n">
        <v>0.00793869158045994</v>
      </c>
      <c r="E2432" s="16" t="n">
        <v>0.00130023458918845</v>
      </c>
      <c r="F2432" s="16" t="n">
        <v>0.00570751373040026</v>
      </c>
      <c r="G2432" s="16" t="n">
        <v>0.00188397677069347</v>
      </c>
      <c r="H2432" s="17" t="n">
        <v>-14.9656880569073</v>
      </c>
      <c r="I2432" s="17" t="n">
        <v>208.427013959298</v>
      </c>
      <c r="J2432" s="18" t="n">
        <v>7.15233893819669E-035</v>
      </c>
      <c r="K2432" s="18" t="n">
        <v>6.30195469076778E-034</v>
      </c>
      <c r="L2432" s="16" t="n">
        <v>-1.23781831521998</v>
      </c>
      <c r="M2432" s="16" t="n">
        <v>0.834876543209877</v>
      </c>
      <c r="N2432" s="18" t="n">
        <v>9.39780737368932E-008</v>
      </c>
      <c r="O2432" s="16" t="n">
        <v>0.123025470898193</v>
      </c>
      <c r="P2432" s="34" t="b">
        <f aca="false">TRUE()</f>
        <v>1</v>
      </c>
      <c r="Q2432" s="18" t="n">
        <v>0.000674717530455383</v>
      </c>
    </row>
    <row r="2433" customFormat="false" ht="22.35" hidden="false" customHeight="false" outlineLevel="0" collapsed="false">
      <c r="A2433" s="6" t="s">
        <v>3953</v>
      </c>
      <c r="B2433" s="7" t="s">
        <v>1392</v>
      </c>
      <c r="C2433" s="17" t="n">
        <v>730</v>
      </c>
      <c r="D2433" s="16" t="n">
        <v>0.00749253291321216</v>
      </c>
      <c r="E2433" s="16" t="n">
        <v>0.00125837229071958</v>
      </c>
      <c r="F2433" s="16" t="n">
        <v>0.00537098744539084</v>
      </c>
      <c r="G2433" s="16" t="n">
        <v>0.00179565202675181</v>
      </c>
      <c r="H2433" s="17" t="n">
        <v>-14.7696489896404</v>
      </c>
      <c r="I2433" s="17" t="n">
        <v>205.142283910507</v>
      </c>
      <c r="J2433" s="18" t="n">
        <v>4.17643473332622E-034</v>
      </c>
      <c r="K2433" s="18" t="n">
        <v>3.43892939351266E-033</v>
      </c>
      <c r="L2433" s="16" t="n">
        <v>-1.23323732296101</v>
      </c>
      <c r="M2433" s="16" t="n">
        <v>0.832801783264746</v>
      </c>
      <c r="N2433" s="18" t="n">
        <v>9.39780737368932E-008</v>
      </c>
      <c r="O2433" s="16" t="n">
        <v>0.11972779420396</v>
      </c>
      <c r="P2433" s="34" t="b">
        <f aca="false">TRUE()</f>
        <v>1</v>
      </c>
      <c r="Q2433" s="18" t="n">
        <v>0.000274221470319316</v>
      </c>
    </row>
    <row r="2434" customFormat="false" ht="22.35" hidden="false" customHeight="false" outlineLevel="0" collapsed="false">
      <c r="A2434" s="6" t="s">
        <v>3954</v>
      </c>
      <c r="B2434" s="7" t="s">
        <v>1392</v>
      </c>
      <c r="C2434" s="17" t="n">
        <v>731</v>
      </c>
      <c r="D2434" s="16" t="n">
        <v>0.00705030189245502</v>
      </c>
      <c r="E2434" s="16" t="n">
        <v>0.00121267833052388</v>
      </c>
      <c r="F2434" s="16" t="n">
        <v>0.00504272559726564</v>
      </c>
      <c r="G2434" s="16" t="n">
        <v>0.00170508372776076</v>
      </c>
      <c r="H2434" s="17" t="n">
        <v>-14.5643088145902</v>
      </c>
      <c r="I2434" s="17" t="n">
        <v>202.071014998008</v>
      </c>
      <c r="J2434" s="18" t="n">
        <v>2.50970831794866E-033</v>
      </c>
      <c r="K2434" s="18" t="n">
        <v>1.88001615875215E-032</v>
      </c>
      <c r="L2434" s="16" t="n">
        <v>-1.22734157670404</v>
      </c>
      <c r="M2434" s="16" t="n">
        <v>0.831104252400549</v>
      </c>
      <c r="N2434" s="18" t="n">
        <v>9.39780737368932E-008</v>
      </c>
      <c r="O2434" s="16" t="n">
        <v>0.116663745516131</v>
      </c>
      <c r="P2434" s="34" t="b">
        <f aca="false">TRUE()</f>
        <v>1</v>
      </c>
      <c r="Q2434" s="18" t="n">
        <v>0.000675859517973018</v>
      </c>
    </row>
    <row r="2435" customFormat="false" ht="22.35" hidden="false" customHeight="false" outlineLevel="0" collapsed="false">
      <c r="A2435" s="6" t="s">
        <v>3955</v>
      </c>
      <c r="B2435" s="7" t="s">
        <v>1392</v>
      </c>
      <c r="C2435" s="17" t="n">
        <v>732</v>
      </c>
      <c r="D2435" s="16" t="n">
        <v>0.00661412458275395</v>
      </c>
      <c r="E2435" s="16" t="n">
        <v>0.00116394275162534</v>
      </c>
      <c r="F2435" s="16" t="n">
        <v>0.00472260796873856</v>
      </c>
      <c r="G2435" s="16" t="n">
        <v>0.00161327760510242</v>
      </c>
      <c r="H2435" s="17" t="n">
        <v>-14.3544700755662</v>
      </c>
      <c r="I2435" s="17" t="n">
        <v>199.182898816859</v>
      </c>
      <c r="J2435" s="18" t="n">
        <v>1.50397005713839E-032</v>
      </c>
      <c r="K2435" s="18" t="n">
        <v>9.55815579957782E-032</v>
      </c>
      <c r="L2435" s="16" t="n">
        <v>-1.22057615206552</v>
      </c>
      <c r="M2435" s="16" t="n">
        <v>0.8289780521262</v>
      </c>
      <c r="N2435" s="18" t="n">
        <v>9.39780737368932E-008</v>
      </c>
      <c r="O2435" s="16" t="n">
        <v>0.113724259644475</v>
      </c>
      <c r="P2435" s="34" t="b">
        <f aca="false">TRUE()</f>
        <v>1</v>
      </c>
      <c r="Q2435" s="18" t="n">
        <v>0.000242270962447285</v>
      </c>
    </row>
    <row r="2436" customFormat="false" ht="22.35" hidden="false" customHeight="false" outlineLevel="0" collapsed="false">
      <c r="A2436" s="6" t="s">
        <v>3956</v>
      </c>
      <c r="B2436" s="7" t="s">
        <v>1392</v>
      </c>
      <c r="C2436" s="17" t="n">
        <v>733</v>
      </c>
      <c r="D2436" s="16" t="n">
        <v>0.00618641494856973</v>
      </c>
      <c r="E2436" s="16" t="n">
        <v>0.00111295760806281</v>
      </c>
      <c r="F2436" s="16" t="n">
        <v>0.00441156181551044</v>
      </c>
      <c r="G2436" s="16" t="n">
        <v>0.00152110641630997</v>
      </c>
      <c r="H2436" s="17" t="n">
        <v>-14.1405911193265</v>
      </c>
      <c r="I2436" s="17" t="n">
        <v>196.438765778474</v>
      </c>
      <c r="J2436" s="18" t="n">
        <v>8.99604885944747E-032</v>
      </c>
      <c r="K2436" s="18" t="n">
        <v>5.05875376242642E-031</v>
      </c>
      <c r="L2436" s="16" t="n">
        <v>-1.21307696723686</v>
      </c>
      <c r="M2436" s="16" t="n">
        <v>0.82707475994513</v>
      </c>
      <c r="N2436" s="18" t="n">
        <v>9.39780737368932E-008</v>
      </c>
      <c r="O2436" s="16" t="n">
        <v>0.110890520382919</v>
      </c>
      <c r="P2436" s="34" t="b">
        <f aca="false">TRUE()</f>
        <v>1</v>
      </c>
      <c r="Q2436" s="18" t="n">
        <v>0.000231965294834265</v>
      </c>
    </row>
    <row r="2437" customFormat="false" ht="22.35" hidden="false" customHeight="false" outlineLevel="0" collapsed="false">
      <c r="A2437" s="6" t="s">
        <v>3957</v>
      </c>
      <c r="B2437" s="7" t="s">
        <v>1392</v>
      </c>
      <c r="C2437" s="17" t="n">
        <v>734</v>
      </c>
      <c r="D2437" s="16" t="n">
        <v>0.00576958999865459</v>
      </c>
      <c r="E2437" s="16" t="n">
        <v>0.0010604354761313</v>
      </c>
      <c r="F2437" s="16" t="n">
        <v>0.00411090085627738</v>
      </c>
      <c r="G2437" s="16" t="n">
        <v>0.00142936996923936</v>
      </c>
      <c r="H2437" s="17" t="n">
        <v>-13.9214840147717</v>
      </c>
      <c r="I2437" s="17" t="n">
        <v>193.809549449511</v>
      </c>
      <c r="J2437" s="18" t="n">
        <v>5.43216134709357E-031</v>
      </c>
      <c r="K2437" s="18" t="n">
        <v>2.73585796000465E-030</v>
      </c>
      <c r="L2437" s="16" t="n">
        <v>-1.20481456132401</v>
      </c>
      <c r="M2437" s="16" t="n">
        <v>0.824982853223594</v>
      </c>
      <c r="N2437" s="18" t="n">
        <v>9.39780737368932E-008</v>
      </c>
      <c r="O2437" s="16" t="n">
        <v>0.108227170085495</v>
      </c>
      <c r="P2437" s="34" t="b">
        <f aca="false">TRUE()</f>
        <v>1</v>
      </c>
      <c r="Q2437" s="18" t="n">
        <v>0.000137466506824743</v>
      </c>
    </row>
    <row r="2438" customFormat="false" ht="22.35" hidden="false" customHeight="false" outlineLevel="0" collapsed="false">
      <c r="A2438" s="6" t="s">
        <v>3958</v>
      </c>
      <c r="B2438" s="7" t="s">
        <v>1392</v>
      </c>
      <c r="C2438" s="17" t="n">
        <v>735</v>
      </c>
      <c r="D2438" s="16" t="n">
        <v>0.00536619222885432</v>
      </c>
      <c r="E2438" s="16" t="n">
        <v>0.00100692385400447</v>
      </c>
      <c r="F2438" s="16" t="n">
        <v>0.00382175172132039</v>
      </c>
      <c r="G2438" s="16" t="n">
        <v>0.00133878972494796</v>
      </c>
      <c r="H2438" s="17" t="n">
        <v>-13.700861980822</v>
      </c>
      <c r="I2438" s="17" t="n">
        <v>191.290048741802</v>
      </c>
      <c r="J2438" s="18" t="n">
        <v>3.22812645337014E-030</v>
      </c>
      <c r="K2438" s="18" t="n">
        <v>1.55775869552164E-029</v>
      </c>
      <c r="L2438" s="16" t="n">
        <v>-1.19609545437445</v>
      </c>
      <c r="M2438" s="16" t="n">
        <v>0.822736625514403</v>
      </c>
      <c r="N2438" s="18" t="n">
        <v>9.39780737368932E-008</v>
      </c>
      <c r="O2438" s="16" t="n">
        <v>0.10571434488151</v>
      </c>
      <c r="P2438" s="34" t="b">
        <f aca="false">TRUE()</f>
        <v>1</v>
      </c>
      <c r="Q2438" s="18" t="n">
        <v>0.000646971706518944</v>
      </c>
    </row>
    <row r="2439" customFormat="false" ht="22.35" hidden="false" customHeight="false" outlineLevel="0" collapsed="false">
      <c r="A2439" s="6" t="s">
        <v>3959</v>
      </c>
      <c r="B2439" s="7" t="s">
        <v>1392</v>
      </c>
      <c r="C2439" s="17" t="n">
        <v>736</v>
      </c>
      <c r="D2439" s="16" t="n">
        <v>0.00497650790506126</v>
      </c>
      <c r="E2439" s="18" t="n">
        <v>0.000953020831956202</v>
      </c>
      <c r="F2439" s="16" t="n">
        <v>0.00354372357052665</v>
      </c>
      <c r="G2439" s="16" t="n">
        <v>0.00124996932638758</v>
      </c>
      <c r="H2439" s="17" t="n">
        <v>-13.4766606893244</v>
      </c>
      <c r="I2439" s="17" t="n">
        <v>188.855032491814</v>
      </c>
      <c r="J2439" s="18" t="n">
        <v>1.92026202836829E-029</v>
      </c>
      <c r="K2439" s="18" t="n">
        <v>8.81536218775266E-029</v>
      </c>
      <c r="L2439" s="16" t="n">
        <v>-1.18681648199919</v>
      </c>
      <c r="M2439" s="16" t="n">
        <v>0.820438957475995</v>
      </c>
      <c r="N2439" s="18" t="n">
        <v>9.39780737368932E-008</v>
      </c>
      <c r="O2439" s="16" t="n">
        <v>0.103341305171784</v>
      </c>
      <c r="P2439" s="34" t="b">
        <f aca="false">TRUE()</f>
        <v>1</v>
      </c>
      <c r="Q2439" s="18" t="n">
        <v>0.000129896095431794</v>
      </c>
    </row>
    <row r="2440" customFormat="false" ht="22.35" hidden="false" customHeight="false" outlineLevel="0" collapsed="false">
      <c r="A2440" s="6" t="s">
        <v>3960</v>
      </c>
      <c r="B2440" s="7" t="s">
        <v>1392</v>
      </c>
      <c r="C2440" s="17" t="n">
        <v>737</v>
      </c>
      <c r="D2440" s="16" t="n">
        <v>0.00460133296708452</v>
      </c>
      <c r="E2440" s="18" t="n">
        <v>0.000899322183780617</v>
      </c>
      <c r="F2440" s="16" t="n">
        <v>0.00327744589891735</v>
      </c>
      <c r="G2440" s="16" t="n">
        <v>0.00116336584194161</v>
      </c>
      <c r="H2440" s="17" t="n">
        <v>-13.2421546118092</v>
      </c>
      <c r="I2440" s="17" t="n">
        <v>186.460989011638</v>
      </c>
      <c r="J2440" s="18" t="n">
        <v>1.20207561869743E-028</v>
      </c>
      <c r="K2440" s="18" t="n">
        <v>5.30139619298018E-028</v>
      </c>
      <c r="L2440" s="16" t="n">
        <v>-1.17654531153453</v>
      </c>
      <c r="M2440" s="16" t="n">
        <v>0.818004115226337</v>
      </c>
      <c r="N2440" s="18" t="n">
        <v>9.39780737368932E-008</v>
      </c>
      <c r="O2440" s="16" t="n">
        <v>0.101042862799652</v>
      </c>
      <c r="P2440" s="34" t="b">
        <f aca="false">TRUE()</f>
        <v>1</v>
      </c>
      <c r="Q2440" s="18" t="n">
        <v>0.000157694422225397</v>
      </c>
    </row>
    <row r="2441" customFormat="false" ht="22.35" hidden="false" customHeight="false" outlineLevel="0" collapsed="false">
      <c r="A2441" s="6" t="s">
        <v>3961</v>
      </c>
      <c r="B2441" s="7" t="s">
        <v>1392</v>
      </c>
      <c r="C2441" s="17" t="n">
        <v>738</v>
      </c>
      <c r="D2441" s="16" t="n">
        <v>0.00424226327409847</v>
      </c>
      <c r="E2441" s="18" t="n">
        <v>0.000846380718981192</v>
      </c>
      <c r="F2441" s="16" t="n">
        <v>0.0030247203743556</v>
      </c>
      <c r="G2441" s="16" t="n">
        <v>0.0010793922538188</v>
      </c>
      <c r="H2441" s="17" t="n">
        <v>-12.9860360118386</v>
      </c>
      <c r="I2441" s="17" t="n">
        <v>184.065049071601</v>
      </c>
      <c r="J2441" s="18" t="n">
        <v>8.57446989822653E-028</v>
      </c>
      <c r="K2441" s="18" t="n">
        <v>3.58710182234275E-027</v>
      </c>
      <c r="L2441" s="16" t="n">
        <v>-1.16443273572053</v>
      </c>
      <c r="M2441" s="16" t="n">
        <v>0.814420438957476</v>
      </c>
      <c r="N2441" s="18" t="n">
        <v>9.39780737368932E-008</v>
      </c>
      <c r="O2441" s="16" t="n">
        <v>0.098845418277255</v>
      </c>
      <c r="P2441" s="34" t="b">
        <f aca="false">TRUE()</f>
        <v>1</v>
      </c>
      <c r="Q2441" s="18" t="n">
        <v>0.000236154230380169</v>
      </c>
    </row>
    <row r="2442" customFormat="false" ht="22.35" hidden="false" customHeight="false" outlineLevel="0" collapsed="false">
      <c r="A2442" s="6" t="s">
        <v>3962</v>
      </c>
      <c r="B2442" s="7" t="s">
        <v>1392</v>
      </c>
      <c r="C2442" s="17" t="n">
        <v>739</v>
      </c>
      <c r="D2442" s="16" t="n">
        <v>0.00389742619855563</v>
      </c>
      <c r="E2442" s="18" t="n">
        <v>0.000794663916604689</v>
      </c>
      <c r="F2442" s="16" t="n">
        <v>0.00278243073533172</v>
      </c>
      <c r="G2442" s="18" t="n">
        <v>0.000998345820386289</v>
      </c>
      <c r="H2442" s="17" t="n">
        <v>-12.7124422649852</v>
      </c>
      <c r="I2442" s="17" t="n">
        <v>181.621345161381</v>
      </c>
      <c r="J2442" s="18" t="n">
        <v>6.78029701124649E-027</v>
      </c>
      <c r="K2442" s="18" t="n">
        <v>2.62974136417504E-026</v>
      </c>
      <c r="L2442" s="16" t="n">
        <v>-1.15102075786101</v>
      </c>
      <c r="M2442" s="16" t="n">
        <v>0.811213991769547</v>
      </c>
      <c r="N2442" s="18" t="n">
        <v>9.39780737368932E-008</v>
      </c>
      <c r="O2442" s="16" t="n">
        <v>0.0967337205776095</v>
      </c>
      <c r="P2442" s="34" t="b">
        <f aca="false">TRUE()</f>
        <v>1</v>
      </c>
      <c r="Q2442" s="18" t="n">
        <v>0.000314247595438699</v>
      </c>
    </row>
    <row r="2443" customFormat="false" ht="22.35" hidden="false" customHeight="false" outlineLevel="0" collapsed="false">
      <c r="A2443" s="6" t="s">
        <v>3963</v>
      </c>
      <c r="B2443" s="7" t="s">
        <v>1392</v>
      </c>
      <c r="C2443" s="17" t="n">
        <v>740</v>
      </c>
      <c r="D2443" s="16" t="n">
        <v>0.00356800270380034</v>
      </c>
      <c r="E2443" s="18" t="n">
        <v>0.00074451643616217</v>
      </c>
      <c r="F2443" s="16" t="n">
        <v>0.00255219274431975</v>
      </c>
      <c r="G2443" s="18" t="n">
        <v>0.000920527235465133</v>
      </c>
      <c r="H2443" s="17" t="n">
        <v>-12.4085608456878</v>
      </c>
      <c r="I2443" s="17" t="n">
        <v>179.107206543889</v>
      </c>
      <c r="J2443" s="18" t="n">
        <v>6.46713486104724E-026</v>
      </c>
      <c r="K2443" s="18" t="n">
        <v>2.3480848358133E-025</v>
      </c>
      <c r="L2443" s="16" t="n">
        <v>-1.13522246290901</v>
      </c>
      <c r="M2443" s="16" t="n">
        <v>0.807887517146776</v>
      </c>
      <c r="N2443" s="18" t="n">
        <v>1.0179138217268E-007</v>
      </c>
      <c r="O2443" s="16" t="n">
        <v>0.0947552046329739</v>
      </c>
      <c r="P2443" s="34" t="b">
        <f aca="false">TRUE()</f>
        <v>1</v>
      </c>
      <c r="Q2443" s="18" t="n">
        <v>0.000850608014193484</v>
      </c>
    </row>
    <row r="2444" customFormat="false" ht="22.35" hidden="false" customHeight="false" outlineLevel="0" collapsed="false">
      <c r="A2444" s="6" t="s">
        <v>3964</v>
      </c>
      <c r="B2444" s="7" t="s">
        <v>1392</v>
      </c>
      <c r="C2444" s="17" t="n">
        <v>741</v>
      </c>
      <c r="D2444" s="16" t="n">
        <v>0.00325548239643479</v>
      </c>
      <c r="E2444" s="18" t="n">
        <v>0.000696140118991582</v>
      </c>
      <c r="F2444" s="16" t="n">
        <v>0.00233578185240304</v>
      </c>
      <c r="G2444" s="18" t="n">
        <v>0.000846279824750346</v>
      </c>
      <c r="H2444" s="17" t="n">
        <v>-12.0623166996634</v>
      </c>
      <c r="I2444" s="17" t="n">
        <v>176.538771403622</v>
      </c>
      <c r="J2444" s="18" t="n">
        <v>8.00328960357904E-025</v>
      </c>
      <c r="K2444" s="18" t="n">
        <v>2.6108992905986E-024</v>
      </c>
      <c r="L2444" s="16" t="n">
        <v>-1.11578539414372</v>
      </c>
      <c r="M2444" s="16" t="n">
        <v>0.803034979423868</v>
      </c>
      <c r="N2444" s="18" t="n">
        <v>1.25442340938722E-007</v>
      </c>
      <c r="O2444" s="16" t="n">
        <v>0.0930579615278633</v>
      </c>
      <c r="P2444" s="34" t="b">
        <f aca="false">TRUE()</f>
        <v>1</v>
      </c>
      <c r="Q2444" s="18" t="n">
        <v>0.000153658692353634</v>
      </c>
    </row>
    <row r="2445" customFormat="false" ht="22.35" hidden="false" customHeight="false" outlineLevel="0" collapsed="false">
      <c r="A2445" s="6" t="s">
        <v>3965</v>
      </c>
      <c r="B2445" s="7" t="s">
        <v>1392</v>
      </c>
      <c r="C2445" s="17" t="n">
        <v>742</v>
      </c>
      <c r="D2445" s="16" t="n">
        <v>0.00295760344181608</v>
      </c>
      <c r="E2445" s="18" t="n">
        <v>0.000649527845727009</v>
      </c>
      <c r="F2445" s="16" t="n">
        <v>0.00212930353998856</v>
      </c>
      <c r="G2445" s="18" t="n">
        <v>0.00077571068929596</v>
      </c>
      <c r="H2445" s="17" t="n">
        <v>-11.6897973069622</v>
      </c>
      <c r="I2445" s="17" t="n">
        <v>173.941594837995</v>
      </c>
      <c r="J2445" s="18" t="n">
        <v>1.14313789338648E-023</v>
      </c>
      <c r="K2445" s="18" t="n">
        <v>3.39100947645026E-023</v>
      </c>
      <c r="L2445" s="16" t="n">
        <v>-1.09397643760332</v>
      </c>
      <c r="M2445" s="16" t="n">
        <v>0.798199588477366</v>
      </c>
      <c r="N2445" s="18" t="n">
        <v>1.69405965285013E-007</v>
      </c>
      <c r="O2445" s="16" t="n">
        <v>0.0916076907502986</v>
      </c>
      <c r="P2445" s="34" t="b">
        <f aca="false">TRUE()</f>
        <v>1</v>
      </c>
      <c r="Q2445" s="18" t="n">
        <v>0.000353111507426649</v>
      </c>
    </row>
    <row r="2446" customFormat="false" ht="22.35" hidden="false" customHeight="false" outlineLevel="0" collapsed="false">
      <c r="A2446" s="6" t="s">
        <v>3966</v>
      </c>
      <c r="B2446" s="7" t="s">
        <v>1392</v>
      </c>
      <c r="C2446" s="17" t="n">
        <v>743</v>
      </c>
      <c r="D2446" s="16" t="n">
        <v>0.00267563741949681</v>
      </c>
      <c r="E2446" s="18" t="n">
        <v>0.000605039264981086</v>
      </c>
      <c r="F2446" s="16" t="n">
        <v>0.00193369934522477</v>
      </c>
      <c r="G2446" s="18" t="n">
        <v>0.000708952701761051</v>
      </c>
      <c r="H2446" s="17" t="n">
        <v>-11.2878013246387</v>
      </c>
      <c r="I2446" s="17" t="n">
        <v>171.268511012286</v>
      </c>
      <c r="J2446" s="18" t="n">
        <v>1.91717977455185E-022</v>
      </c>
      <c r="K2446" s="18" t="n">
        <v>5.21040999632624E-022</v>
      </c>
      <c r="L2446" s="16" t="n">
        <v>-1.06965388228403</v>
      </c>
      <c r="M2446" s="16" t="n">
        <v>0.79338134430727</v>
      </c>
      <c r="N2446" s="18" t="n">
        <v>2.46340061452142E-007</v>
      </c>
      <c r="O2446" s="16" t="n">
        <v>0.090386380821036</v>
      </c>
      <c r="P2446" s="34" t="b">
        <f aca="false">TRUE()</f>
        <v>1</v>
      </c>
      <c r="Q2446" s="18" t="n">
        <v>0.000333734556447662</v>
      </c>
    </row>
    <row r="2447" customFormat="false" ht="22.35" hidden="false" customHeight="false" outlineLevel="0" collapsed="false">
      <c r="A2447" s="6" t="s">
        <v>3967</v>
      </c>
      <c r="B2447" s="7" t="s">
        <v>1392</v>
      </c>
      <c r="C2447" s="17" t="n">
        <v>744</v>
      </c>
      <c r="D2447" s="16" t="n">
        <v>0.00241026173311116</v>
      </c>
      <c r="E2447" s="18" t="n">
        <v>0.000562850761847037</v>
      </c>
      <c r="F2447" s="16" t="n">
        <v>0.00175016663199727</v>
      </c>
      <c r="G2447" s="18" t="n">
        <v>0.000646119365142539</v>
      </c>
      <c r="H2447" s="17" t="n">
        <v>-10.8424715202416</v>
      </c>
      <c r="I2447" s="17" t="n">
        <v>168.509176480635</v>
      </c>
      <c r="J2447" s="18" t="n">
        <v>4.09174851714424E-021</v>
      </c>
      <c r="K2447" s="18" t="n">
        <v>1.00477848202063E-020</v>
      </c>
      <c r="L2447" s="16" t="n">
        <v>-1.04145417731015</v>
      </c>
      <c r="M2447" s="16" t="n">
        <v>0.78732853223594</v>
      </c>
      <c r="N2447" s="18" t="n">
        <v>4.09220037836656E-007</v>
      </c>
      <c r="O2447" s="16" t="n">
        <v>0.0894653056768083</v>
      </c>
      <c r="P2447" s="34" t="b">
        <f aca="false">TRUE()</f>
        <v>1</v>
      </c>
      <c r="Q2447" s="18" t="n">
        <v>0.000130968911617435</v>
      </c>
    </row>
    <row r="2448" customFormat="false" ht="22.35" hidden="false" customHeight="false" outlineLevel="0" collapsed="false">
      <c r="A2448" s="6" t="s">
        <v>3968</v>
      </c>
      <c r="B2448" s="7" t="s">
        <v>1392</v>
      </c>
      <c r="C2448" s="17" t="n">
        <v>745</v>
      </c>
      <c r="D2448" s="16" t="n">
        <v>0.00216101768313126</v>
      </c>
      <c r="E2448" s="18" t="n">
        <v>0.000522988900160372</v>
      </c>
      <c r="F2448" s="16" t="n">
        <v>0.00157886456461528</v>
      </c>
      <c r="G2448" s="18" t="n">
        <v>0.000587253521654492</v>
      </c>
      <c r="H2448" s="17" t="n">
        <v>-10.337718351962</v>
      </c>
      <c r="I2448" s="17" t="n">
        <v>165.677461847298</v>
      </c>
      <c r="J2448" s="18" t="n">
        <v>1.21132028084542E-019</v>
      </c>
      <c r="K2448" s="18" t="n">
        <v>2.83210093831465E-019</v>
      </c>
      <c r="L2448" s="16" t="n">
        <v>-1.00757783474473</v>
      </c>
      <c r="M2448" s="16" t="n">
        <v>0.77980109739369</v>
      </c>
      <c r="N2448" s="18" t="n">
        <v>7.88934377891104E-007</v>
      </c>
      <c r="O2448" s="16" t="n">
        <v>0.0889697435241288</v>
      </c>
      <c r="P2448" s="34" t="b">
        <f aca="false">TRUE()</f>
        <v>1</v>
      </c>
      <c r="Q2448" s="18" t="n">
        <v>1.54320987654321E-005</v>
      </c>
    </row>
    <row r="2449" customFormat="false" ht="22.35" hidden="false" customHeight="false" outlineLevel="0" collapsed="false">
      <c r="A2449" s="6" t="s">
        <v>3969</v>
      </c>
      <c r="B2449" s="7" t="s">
        <v>1392</v>
      </c>
      <c r="C2449" s="17" t="n">
        <v>746</v>
      </c>
      <c r="D2449" s="16" t="n">
        <v>0.00192760091333972</v>
      </c>
      <c r="E2449" s="18" t="n">
        <v>0.000485312042348803</v>
      </c>
      <c r="F2449" s="16" t="n">
        <v>0.00141782120185429</v>
      </c>
      <c r="G2449" s="18" t="n">
        <v>0.000532358014169056</v>
      </c>
      <c r="H2449" s="16" t="n">
        <v>-9.80048994261434</v>
      </c>
      <c r="I2449" s="17" t="n">
        <v>162.825133058928</v>
      </c>
      <c r="J2449" s="18" t="n">
        <v>4.09681758004747E-018</v>
      </c>
      <c r="K2449" s="18" t="n">
        <v>9.22506400281986E-018</v>
      </c>
      <c r="L2449" s="16" t="n">
        <v>-0.970145370701891</v>
      </c>
      <c r="M2449" s="16" t="n">
        <v>0.771244855967078</v>
      </c>
      <c r="N2449" s="18" t="n">
        <v>1.70452938353495E-006</v>
      </c>
      <c r="O2449" s="16" t="n">
        <v>0.0890522075553533</v>
      </c>
      <c r="P2449" s="34" t="b">
        <f aca="false">TRUE()</f>
        <v>1</v>
      </c>
      <c r="Q2449" s="18" t="n">
        <v>0.000126231632764274</v>
      </c>
    </row>
    <row r="2450" customFormat="false" ht="22.35" hidden="false" customHeight="false" outlineLevel="0" collapsed="false">
      <c r="A2450" s="6" t="s">
        <v>3970</v>
      </c>
      <c r="B2450" s="7" t="s">
        <v>1392</v>
      </c>
      <c r="C2450" s="17" t="n">
        <v>747</v>
      </c>
      <c r="D2450" s="16" t="n">
        <v>0.00171050297283485</v>
      </c>
      <c r="E2450" s="18" t="n">
        <v>0.000449877463228183</v>
      </c>
      <c r="F2450" s="16" t="n">
        <v>0.00126734006381098</v>
      </c>
      <c r="G2450" s="18" t="n">
        <v>0.000481549504676758</v>
      </c>
      <c r="H2450" s="16" t="n">
        <v>-9.23375340061522</v>
      </c>
      <c r="I2450" s="17" t="n">
        <v>159.989373908028</v>
      </c>
      <c r="J2450" s="18" t="n">
        <v>1.52433763579005E-016</v>
      </c>
      <c r="K2450" s="18" t="n">
        <v>3.22097820189853E-016</v>
      </c>
      <c r="L2450" s="16" t="n">
        <v>-0.92905679610567</v>
      </c>
      <c r="M2450" s="16" t="n">
        <v>0.760065157750343</v>
      </c>
      <c r="N2450" s="18" t="n">
        <v>4.25071489749779E-006</v>
      </c>
      <c r="O2450" s="16" t="n">
        <v>0.0901493479431313</v>
      </c>
      <c r="P2450" s="34" t="b">
        <f aca="false">TRUE()</f>
        <v>1</v>
      </c>
      <c r="Q2450" s="18" t="n">
        <v>0.000118472835558775</v>
      </c>
    </row>
    <row r="2451" customFormat="false" ht="22.35" hidden="false" customHeight="false" outlineLevel="0" collapsed="false">
      <c r="A2451" s="6" t="s">
        <v>3971</v>
      </c>
      <c r="B2451" s="7" t="s">
        <v>1392</v>
      </c>
      <c r="C2451" s="17" t="n">
        <v>748</v>
      </c>
      <c r="D2451" s="16" t="n">
        <v>0.00151010276306106</v>
      </c>
      <c r="E2451" s="18" t="n">
        <v>0.000416708394929517</v>
      </c>
      <c r="F2451" s="16" t="n">
        <v>0.00112860802915708</v>
      </c>
      <c r="G2451" s="18" t="n">
        <v>0.000434909862298496</v>
      </c>
      <c r="H2451" s="16" t="n">
        <v>-8.62125912725038</v>
      </c>
      <c r="I2451" s="17" t="n">
        <v>157.217579486395</v>
      </c>
      <c r="J2451" s="18" t="n">
        <v>6.72221097243161E-015</v>
      </c>
      <c r="K2451" s="18" t="n">
        <v>1.30178140623384E-014</v>
      </c>
      <c r="L2451" s="16" t="n">
        <v>-0.882170051546479</v>
      </c>
      <c r="M2451" s="16" t="n">
        <v>0.749125514403292</v>
      </c>
      <c r="N2451" s="18" t="n">
        <v>1.31339882975064E-005</v>
      </c>
      <c r="O2451" s="16" t="n">
        <v>0.0927467136567865</v>
      </c>
      <c r="P2451" s="34" t="b">
        <f aca="false">TRUE()</f>
        <v>1</v>
      </c>
      <c r="Q2451" s="18" t="n">
        <v>0.000184256627786087</v>
      </c>
    </row>
    <row r="2452" customFormat="false" ht="22.35" hidden="false" customHeight="false" outlineLevel="0" collapsed="false">
      <c r="A2452" s="6" t="s">
        <v>3972</v>
      </c>
      <c r="B2452" s="7" t="s">
        <v>1392</v>
      </c>
      <c r="C2452" s="17" t="n">
        <v>749</v>
      </c>
      <c r="D2452" s="16" t="n">
        <v>0.00132604825394042</v>
      </c>
      <c r="E2452" s="18" t="n">
        <v>0.000385504688998441</v>
      </c>
      <c r="F2452" s="16" t="n">
        <v>0.00100212027944459</v>
      </c>
      <c r="G2452" s="18" t="n">
        <v>0.000392195683466109</v>
      </c>
      <c r="H2452" s="16" t="n">
        <v>-7.94834160346501</v>
      </c>
      <c r="I2452" s="17" t="n">
        <v>154.56874526646</v>
      </c>
      <c r="J2452" s="18" t="n">
        <v>3.68880962837879E-013</v>
      </c>
      <c r="K2452" s="18" t="n">
        <v>6.47296404134121E-013</v>
      </c>
      <c r="L2452" s="16" t="n">
        <v>-0.827296375983371</v>
      </c>
      <c r="M2452" s="16" t="n">
        <v>0.736213991769547</v>
      </c>
      <c r="N2452" s="18" t="n">
        <v>3.36042726926249E-005</v>
      </c>
      <c r="O2452" s="16" t="n">
        <v>0.0963281267609596</v>
      </c>
      <c r="P2452" s="34" t="b">
        <f aca="false">TRUE()</f>
        <v>1</v>
      </c>
      <c r="Q2452" s="18" t="n">
        <v>2.96296296296296E-005</v>
      </c>
    </row>
    <row r="2453" customFormat="false" ht="22.35" hidden="false" customHeight="false" outlineLevel="0" collapsed="false">
      <c r="A2453" s="6" t="s">
        <v>3973</v>
      </c>
      <c r="B2453" s="7" t="s">
        <v>1392</v>
      </c>
      <c r="C2453" s="17" t="n">
        <v>750</v>
      </c>
      <c r="D2453" s="16" t="n">
        <v>0.00115788114803987</v>
      </c>
      <c r="E2453" s="18" t="n">
        <v>0.000356074498523697</v>
      </c>
      <c r="F2453" s="18" t="n">
        <v>0.000886762561620223</v>
      </c>
      <c r="G2453" s="18" t="n">
        <v>0.000353270035809407</v>
      </c>
      <c r="H2453" s="16" t="n">
        <v>-7.23283006605541</v>
      </c>
      <c r="I2453" s="17" t="n">
        <v>152.105005376029</v>
      </c>
      <c r="J2453" s="18" t="n">
        <v>2.16192047757252E-011</v>
      </c>
      <c r="K2453" s="18" t="n">
        <v>3.49239781312805E-011</v>
      </c>
      <c r="L2453" s="16" t="n">
        <v>-0.765552928394279</v>
      </c>
      <c r="M2453" s="16" t="n">
        <v>0.719701646090535</v>
      </c>
      <c r="N2453" s="18" t="n">
        <v>6.13605807327003E-005</v>
      </c>
      <c r="O2453" s="16" t="n">
        <v>0.100811897360787</v>
      </c>
      <c r="P2453" s="34" t="b">
        <f aca="false">TRUE()</f>
        <v>1</v>
      </c>
      <c r="Q2453" s="18" t="n">
        <v>4.63562158006603E-005</v>
      </c>
    </row>
    <row r="2454" customFormat="false" ht="22.35" hidden="false" customHeight="false" outlineLevel="0" collapsed="false">
      <c r="A2454" s="6" t="s">
        <v>3974</v>
      </c>
      <c r="B2454" s="7" t="s">
        <v>1392</v>
      </c>
      <c r="C2454" s="17" t="n">
        <v>751</v>
      </c>
      <c r="D2454" s="16" t="n">
        <v>0.00100443143614248</v>
      </c>
      <c r="E2454" s="18" t="n">
        <v>0.000328420521915222</v>
      </c>
      <c r="F2454" s="18" t="n">
        <v>0.000781120107995765</v>
      </c>
      <c r="G2454" s="18" t="n">
        <v>0.000318174042186688</v>
      </c>
      <c r="H2454" s="16" t="n">
        <v>-6.483898830292</v>
      </c>
      <c r="I2454" s="17" t="n">
        <v>149.892840635724</v>
      </c>
      <c r="J2454" s="18" t="n">
        <v>1.22001355000844E-009</v>
      </c>
      <c r="K2454" s="18" t="n">
        <v>1.84513711098216E-009</v>
      </c>
      <c r="L2454" s="16" t="n">
        <v>-0.697268592674644</v>
      </c>
      <c r="M2454" s="16" t="n">
        <v>0.701800411522634</v>
      </c>
      <c r="N2454" s="18" t="n">
        <v>0.000155640171282198</v>
      </c>
      <c r="O2454" s="16" t="n">
        <v>0.106314872806163</v>
      </c>
      <c r="P2454" s="34" t="b">
        <f aca="false">TRUE()</f>
        <v>1</v>
      </c>
      <c r="Q2454" s="18" t="n">
        <v>1.66666666666667E-005</v>
      </c>
    </row>
    <row r="2455" customFormat="false" ht="22.35" hidden="false" customHeight="false" outlineLevel="0" collapsed="false">
      <c r="A2455" s="6" t="s">
        <v>3975</v>
      </c>
      <c r="B2455" s="7" t="s">
        <v>1392</v>
      </c>
      <c r="C2455" s="17" t="n">
        <v>752</v>
      </c>
      <c r="D2455" s="18" t="n">
        <v>0.000864711104245298</v>
      </c>
      <c r="E2455" s="18" t="n">
        <v>0.000302653048281071</v>
      </c>
      <c r="F2455" s="18" t="n">
        <v>0.000684740142649121</v>
      </c>
      <c r="G2455" s="18" t="n">
        <v>0.000287086653914864</v>
      </c>
      <c r="H2455" s="16" t="n">
        <v>-5.68900596342587</v>
      </c>
      <c r="I2455" s="17" t="n">
        <v>148.02403387104</v>
      </c>
      <c r="J2455" s="18" t="n">
        <v>6.61884928322148E-008</v>
      </c>
      <c r="K2455" s="18" t="n">
        <v>9.39084599157919E-008</v>
      </c>
      <c r="L2455" s="16" t="n">
        <v>-0.620461849376555</v>
      </c>
      <c r="M2455" s="16" t="n">
        <v>0.682133058984911</v>
      </c>
      <c r="N2455" s="18" t="n">
        <v>0.000350209762810404</v>
      </c>
      <c r="O2455" s="16" t="n">
        <v>0.113637235041049</v>
      </c>
      <c r="P2455" s="34" t="b">
        <f aca="false">TRUE()</f>
        <v>1</v>
      </c>
      <c r="Q2455" s="18" t="n">
        <v>0.000297137748022448</v>
      </c>
    </row>
    <row r="2456" customFormat="false" ht="22.35" hidden="false" customHeight="false" outlineLevel="0" collapsed="false">
      <c r="A2456" s="6" t="s">
        <v>3976</v>
      </c>
      <c r="B2456" s="7" t="s">
        <v>1392</v>
      </c>
      <c r="C2456" s="17" t="n">
        <v>753</v>
      </c>
      <c r="D2456" s="18" t="n">
        <v>0.000738286644849712</v>
      </c>
      <c r="E2456" s="18" t="n">
        <v>0.000278737549816058</v>
      </c>
      <c r="F2456" s="18" t="n">
        <v>0.00059761224521404</v>
      </c>
      <c r="G2456" s="18" t="n">
        <v>0.000259856911579408</v>
      </c>
      <c r="H2456" s="16" t="n">
        <v>-4.84094487339359</v>
      </c>
      <c r="I2456" s="17" t="n">
        <v>146.552074224598</v>
      </c>
      <c r="J2456" s="18" t="n">
        <v>3.24420678251195E-006</v>
      </c>
      <c r="K2456" s="18" t="n">
        <v>4.19553074086151E-006</v>
      </c>
      <c r="L2456" s="16" t="n">
        <v>-0.53410431630044</v>
      </c>
      <c r="M2456" s="16" t="n">
        <v>0.659173525377229</v>
      </c>
      <c r="N2456" s="16" t="n">
        <v>0.00178202218833052</v>
      </c>
      <c r="O2456" s="16" t="n">
        <v>0.122816795920767</v>
      </c>
      <c r="P2456" s="34" t="b">
        <f aca="false">TRUE()</f>
        <v>1</v>
      </c>
      <c r="Q2456" s="18" t="n">
        <v>0.000124631605687395</v>
      </c>
    </row>
    <row r="2457" customFormat="false" ht="22.35" hidden="false" customHeight="false" outlineLevel="0" collapsed="false">
      <c r="A2457" s="6" t="s">
        <v>3977</v>
      </c>
      <c r="B2457" s="7" t="s">
        <v>1392</v>
      </c>
      <c r="C2457" s="17" t="n">
        <v>754</v>
      </c>
      <c r="D2457" s="18" t="n">
        <v>0.000624099082100211</v>
      </c>
      <c r="E2457" s="18" t="n">
        <v>0.000256536387014165</v>
      </c>
      <c r="F2457" s="18" t="n">
        <v>0.000518434273777491</v>
      </c>
      <c r="G2457" s="18" t="n">
        <v>0.000235934976855075</v>
      </c>
      <c r="H2457" s="16" t="n">
        <v>-3.95872125048236</v>
      </c>
      <c r="I2457" s="17" t="n">
        <v>145.437672475431</v>
      </c>
      <c r="J2457" s="18" t="n">
        <v>0.000117484496716247</v>
      </c>
      <c r="K2457" s="18" t="n">
        <v>0.000138275854047766</v>
      </c>
      <c r="L2457" s="16" t="n">
        <v>-0.440732368898768</v>
      </c>
      <c r="M2457" s="16" t="n">
        <v>0.634002057613169</v>
      </c>
      <c r="N2457" s="16" t="n">
        <v>0.009865497956678</v>
      </c>
      <c r="O2457" s="16" t="n">
        <v>0.132806775334901</v>
      </c>
      <c r="P2457" s="34" t="b">
        <f aca="false">TRUE()</f>
        <v>1</v>
      </c>
      <c r="Q2457" s="18" t="n">
        <v>7.217274043973E-005</v>
      </c>
    </row>
    <row r="2458" customFormat="false" ht="22.35" hidden="false" customHeight="false" outlineLevel="0" collapsed="false">
      <c r="A2458" s="6" t="s">
        <v>3978</v>
      </c>
      <c r="B2458" s="7" t="s">
        <v>1392</v>
      </c>
      <c r="C2458" s="17" t="n">
        <v>755</v>
      </c>
      <c r="D2458" s="18" t="n">
        <v>0.000522413765073968</v>
      </c>
      <c r="E2458" s="18" t="n">
        <v>0.00023601493418061</v>
      </c>
      <c r="F2458" s="18" t="n">
        <v>0.000448212925363145</v>
      </c>
      <c r="G2458" s="18" t="n">
        <v>0.00021515781782485</v>
      </c>
      <c r="H2458" s="16" t="n">
        <v>-3.02546583374169</v>
      </c>
      <c r="I2458" s="17" t="n">
        <v>144.731912915357</v>
      </c>
      <c r="J2458" s="16" t="n">
        <v>0.00293861791008547</v>
      </c>
      <c r="K2458" s="16" t="n">
        <v>0.00333203943356685</v>
      </c>
      <c r="L2458" s="16" t="n">
        <v>-0.338809968261116</v>
      </c>
      <c r="M2458" s="16" t="n">
        <v>0.606601508916324</v>
      </c>
      <c r="N2458" s="16" t="n">
        <v>0.046362011004848</v>
      </c>
      <c r="O2458" s="16" t="n">
        <v>0.144646283761316</v>
      </c>
      <c r="P2458" s="34" t="b">
        <f aca="false">TRUE()</f>
        <v>1</v>
      </c>
      <c r="Q2458" s="18" t="n">
        <v>3.40186089507848E-005</v>
      </c>
    </row>
    <row r="2459" customFormat="false" ht="22.35" hidden="false" customHeight="false" outlineLevel="0" collapsed="false">
      <c r="A2459" s="6" t="s">
        <v>3979</v>
      </c>
      <c r="B2459" s="7" t="s">
        <v>1392</v>
      </c>
      <c r="C2459" s="17" t="n">
        <v>756</v>
      </c>
      <c r="D2459" s="18" t="n">
        <v>0.000433070082511733</v>
      </c>
      <c r="E2459" s="18" t="n">
        <v>0.000217193975574177</v>
      </c>
      <c r="F2459" s="18" t="n">
        <v>0.000388084730851575</v>
      </c>
      <c r="G2459" s="18" t="n">
        <v>0.000197770862391064</v>
      </c>
      <c r="H2459" s="16" t="n">
        <v>-1.993507604606</v>
      </c>
      <c r="I2459" s="17" t="n">
        <v>144.640100756604</v>
      </c>
      <c r="J2459" s="16" t="n">
        <v>0.0480865324127623</v>
      </c>
      <c r="K2459" s="16" t="n">
        <v>0.0528493404430518</v>
      </c>
      <c r="L2459" s="16" t="n">
        <v>-0.22341699464383</v>
      </c>
      <c r="M2459" s="16" t="n">
        <v>0.574399862825789</v>
      </c>
      <c r="N2459" s="16" t="n">
        <v>0.202834940211056</v>
      </c>
      <c r="O2459" s="16" t="n">
        <v>0.161302854803361</v>
      </c>
      <c r="P2459" s="34" t="b">
        <f aca="false">FALSE()</f>
        <v>0</v>
      </c>
      <c r="Q2459" s="16"/>
    </row>
    <row r="2460" customFormat="false" ht="22.35" hidden="false" customHeight="false" outlineLevel="0" collapsed="false">
      <c r="A2460" s="6" t="s">
        <v>3980</v>
      </c>
      <c r="B2460" s="7" t="s">
        <v>1392</v>
      </c>
      <c r="C2460" s="17" t="n">
        <v>757</v>
      </c>
      <c r="D2460" s="18" t="n">
        <v>0.000352753085826951</v>
      </c>
      <c r="E2460" s="18" t="n">
        <v>0.000200048105611812</v>
      </c>
      <c r="F2460" s="18" t="n">
        <v>0.000334041772813065</v>
      </c>
      <c r="G2460" s="18" t="n">
        <v>0.00018290752976733</v>
      </c>
      <c r="H2460" s="16" t="n">
        <v>-0.899725269711198</v>
      </c>
      <c r="I2460" s="17" t="n">
        <v>144.966449187609</v>
      </c>
      <c r="J2460" s="16" t="n">
        <v>0.36975859949783</v>
      </c>
      <c r="K2460" s="16" t="n">
        <v>0.389268946706239</v>
      </c>
      <c r="L2460" s="16" t="n">
        <v>-0.100559541811979</v>
      </c>
      <c r="M2460" s="16" t="n">
        <v>0.537465706447188</v>
      </c>
      <c r="N2460" s="16" t="n">
        <v>0.59134862507071</v>
      </c>
      <c r="O2460" s="16" t="n">
        <v>0.179808533859362</v>
      </c>
      <c r="P2460" s="34" t="b">
        <f aca="false">FALSE()</f>
        <v>0</v>
      </c>
      <c r="Q2460" s="16"/>
    </row>
    <row r="2461" customFormat="false" ht="22.35" hidden="false" customHeight="false" outlineLevel="0" collapsed="false">
      <c r="A2461" s="6" t="s">
        <v>3981</v>
      </c>
      <c r="B2461" s="7" t="s">
        <v>1392</v>
      </c>
      <c r="C2461" s="17" t="n">
        <v>758</v>
      </c>
      <c r="D2461" s="18" t="n">
        <v>0.000281028311560274</v>
      </c>
      <c r="E2461" s="18" t="n">
        <v>0.000184464594282901</v>
      </c>
      <c r="F2461" s="18" t="n">
        <v>0.000285835492191792</v>
      </c>
      <c r="G2461" s="18" t="n">
        <v>0.000170402292282063</v>
      </c>
      <c r="H2461" s="16" t="n">
        <v>0.250306556789375</v>
      </c>
      <c r="I2461" s="17" t="n">
        <v>145.796820577894</v>
      </c>
      <c r="J2461" s="16" t="n">
        <v>0.802702655130768</v>
      </c>
      <c r="K2461" s="16" t="n">
        <v>0.815475157599189</v>
      </c>
      <c r="L2461" s="16" t="n">
        <v>0.0277853195817738</v>
      </c>
      <c r="M2461" s="16" t="n">
        <v>0.501148834019204</v>
      </c>
      <c r="N2461" s="16" t="n">
        <v>0.889636171662474</v>
      </c>
      <c r="O2461" s="16" t="n">
        <v>0.200159073148731</v>
      </c>
      <c r="P2461" s="34" t="b">
        <f aca="false">FALSE()</f>
        <v>0</v>
      </c>
      <c r="Q2461" s="16"/>
    </row>
    <row r="2462" customFormat="false" ht="22.35" hidden="false" customHeight="false" outlineLevel="0" collapsed="false">
      <c r="A2462" s="6" t="s">
        <v>3982</v>
      </c>
      <c r="B2462" s="7" t="s">
        <v>1392</v>
      </c>
      <c r="C2462" s="17" t="n">
        <v>759</v>
      </c>
      <c r="D2462" s="18" t="n">
        <v>0.000217553709075443</v>
      </c>
      <c r="E2462" s="18" t="n">
        <v>0.000170403370707078</v>
      </c>
      <c r="F2462" s="18" t="n">
        <v>0.000243775896411395</v>
      </c>
      <c r="G2462" s="18" t="n">
        <v>0.000160411347070175</v>
      </c>
      <c r="H2462" s="16" t="n">
        <v>1.47391166992034</v>
      </c>
      <c r="I2462" s="17" t="n">
        <v>147.369867005291</v>
      </c>
      <c r="J2462" s="16" t="n">
        <v>0.142638276117601</v>
      </c>
      <c r="K2462" s="16" t="n">
        <v>0.153673116793365</v>
      </c>
      <c r="L2462" s="16" t="n">
        <v>0.161568711138915</v>
      </c>
      <c r="M2462" s="16" t="n">
        <v>0.540003429355281</v>
      </c>
      <c r="N2462" s="16" t="n">
        <v>0.412034005658724</v>
      </c>
      <c r="O2462" s="16" t="n">
        <v>0.223902216577391</v>
      </c>
      <c r="P2462" s="34" t="b">
        <f aca="false">FALSE()</f>
        <v>0</v>
      </c>
      <c r="Q2462" s="16"/>
    </row>
    <row r="2463" customFormat="false" ht="22.35" hidden="false" customHeight="false" outlineLevel="0" collapsed="false">
      <c r="A2463" s="6" t="s">
        <v>3983</v>
      </c>
      <c r="B2463" s="7" t="s">
        <v>1392</v>
      </c>
      <c r="C2463" s="17" t="n">
        <v>760</v>
      </c>
      <c r="D2463" s="18" t="n">
        <v>0.00016047738137561</v>
      </c>
      <c r="E2463" s="18" t="n">
        <v>0.000157985112086612</v>
      </c>
      <c r="F2463" s="18" t="n">
        <v>0.000206087911056763</v>
      </c>
      <c r="G2463" s="18" t="n">
        <v>0.000152908586547737</v>
      </c>
      <c r="H2463" s="16" t="n">
        <v>2.75340973448641</v>
      </c>
      <c r="I2463" s="17" t="n">
        <v>149.805580080509</v>
      </c>
      <c r="J2463" s="16" t="n">
        <v>0.00662794214755032</v>
      </c>
      <c r="K2463" s="16" t="n">
        <v>0.00744410281795232</v>
      </c>
      <c r="L2463" s="16" t="n">
        <v>0.29628807502178</v>
      </c>
      <c r="M2463" s="16" t="n">
        <v>0.579852537722908</v>
      </c>
      <c r="N2463" s="16" t="n">
        <v>0.140623735755918</v>
      </c>
      <c r="O2463" s="16" t="n">
        <v>0.250242379526704</v>
      </c>
      <c r="P2463" s="34" t="b">
        <f aca="false">TRUE()</f>
        <v>1</v>
      </c>
      <c r="Q2463" s="18" t="n">
        <v>4.74570266464758E-005</v>
      </c>
    </row>
    <row r="2464" customFormat="false" ht="22.35" hidden="false" customHeight="false" outlineLevel="0" collapsed="false">
      <c r="A2464" s="6" t="s">
        <v>3984</v>
      </c>
      <c r="B2464" s="7" t="s">
        <v>1392</v>
      </c>
      <c r="C2464" s="17" t="n">
        <v>761</v>
      </c>
      <c r="D2464" s="18" t="n">
        <v>0.000108918797952664</v>
      </c>
      <c r="E2464" s="18" t="n">
        <v>0.0001470910868795</v>
      </c>
      <c r="F2464" s="18" t="n">
        <v>0.000171558127870305</v>
      </c>
      <c r="G2464" s="18" t="n">
        <v>0.000147758962095551</v>
      </c>
      <c r="H2464" s="16" t="n">
        <v>4.03694514351821</v>
      </c>
      <c r="I2464" s="17" t="n">
        <v>153.308194429438</v>
      </c>
      <c r="J2464" s="18" t="n">
        <v>8.52745844460903E-005</v>
      </c>
      <c r="K2464" s="18" t="n">
        <v>0.000100593952658122</v>
      </c>
      <c r="L2464" s="16" t="n">
        <v>0.423753427430999</v>
      </c>
      <c r="M2464" s="16" t="n">
        <v>0.617541152263375</v>
      </c>
      <c r="N2464" s="16" t="n">
        <v>0.0424053866709835</v>
      </c>
      <c r="O2464" s="16" t="n">
        <v>0.27714466746996</v>
      </c>
      <c r="P2464" s="34" t="b">
        <f aca="false">TRUE()</f>
        <v>1</v>
      </c>
      <c r="Q2464" s="16" t="n">
        <v>0</v>
      </c>
    </row>
    <row r="2465" customFormat="false" ht="22.35" hidden="false" customHeight="false" outlineLevel="0" collapsed="false">
      <c r="A2465" s="6" t="s">
        <v>3985</v>
      </c>
      <c r="B2465" s="7" t="s">
        <v>1392</v>
      </c>
      <c r="C2465" s="17" t="n">
        <v>762</v>
      </c>
      <c r="D2465" s="18" t="n">
        <v>6.3008694814503E-005</v>
      </c>
      <c r="E2465" s="18" t="n">
        <v>0.000137629483168389</v>
      </c>
      <c r="F2465" s="18" t="n">
        <v>0.000140244713022265</v>
      </c>
      <c r="G2465" s="18" t="n">
        <v>0.000144721170557363</v>
      </c>
      <c r="H2465" s="16" t="n">
        <v>5.27760881315787</v>
      </c>
      <c r="I2465" s="17" t="n">
        <v>158.022970834893</v>
      </c>
      <c r="J2465" s="18" t="n">
        <v>4.2584474261685E-007</v>
      </c>
      <c r="K2465" s="18" t="n">
        <v>5.83252700283804E-007</v>
      </c>
      <c r="L2465" s="16" t="n">
        <v>0.53734004981792</v>
      </c>
      <c r="M2465" s="16" t="n">
        <v>0.651800411522634</v>
      </c>
      <c r="N2465" s="16" t="n">
        <v>0.0145314479149379</v>
      </c>
      <c r="O2465" s="16" t="n">
        <v>0.301502687982303</v>
      </c>
      <c r="P2465" s="34" t="b">
        <f aca="false">TRUE()</f>
        <v>1</v>
      </c>
      <c r="Q2465" s="18" t="n">
        <v>0.000163276917864536</v>
      </c>
    </row>
    <row r="2466" customFormat="false" ht="22.35" hidden="false" customHeight="false" outlineLevel="0" collapsed="false">
      <c r="A2466" s="6" t="s">
        <v>3986</v>
      </c>
      <c r="B2466" s="7" t="s">
        <v>1392</v>
      </c>
      <c r="C2466" s="17" t="n">
        <v>763</v>
      </c>
      <c r="D2466" s="18" t="n">
        <v>2.30385532598675E-005</v>
      </c>
      <c r="E2466" s="18" t="n">
        <v>0.000129449520841255</v>
      </c>
      <c r="F2466" s="18" t="n">
        <v>0.00011232855892243</v>
      </c>
      <c r="G2466" s="18" t="n">
        <v>0.000143273090447213</v>
      </c>
      <c r="H2466" s="16" t="n">
        <v>6.42436733783827</v>
      </c>
      <c r="I2466" s="17" t="n">
        <v>163.898582733086</v>
      </c>
      <c r="J2466" s="18" t="n">
        <v>1.37709264703335E-009</v>
      </c>
      <c r="K2466" s="18" t="n">
        <v>2.0774025754956E-009</v>
      </c>
      <c r="L2466" s="16" t="n">
        <v>0.632181470240956</v>
      </c>
      <c r="M2466" s="16" t="n">
        <v>0.682304526748971</v>
      </c>
      <c r="N2466" s="16" t="n">
        <v>0.00535224752666537</v>
      </c>
      <c r="O2466" s="16" t="n">
        <v>0.3192872751343</v>
      </c>
      <c r="P2466" s="34" t="b">
        <f aca="false">TRUE()</f>
        <v>1</v>
      </c>
      <c r="Q2466" s="18" t="n">
        <v>0.000149807206833351</v>
      </c>
    </row>
    <row r="2467" customFormat="false" ht="22.35" hidden="false" customHeight="false" outlineLevel="0" collapsed="false">
      <c r="A2467" s="6" t="s">
        <v>3987</v>
      </c>
      <c r="B2467" s="7" t="s">
        <v>1392</v>
      </c>
      <c r="C2467" s="17" t="n">
        <v>764</v>
      </c>
      <c r="D2467" s="18" t="n">
        <v>-1.16912717082483E-005</v>
      </c>
      <c r="E2467" s="18" t="n">
        <v>0.000122602599544139</v>
      </c>
      <c r="F2467" s="18" t="n">
        <v>8.88346981185306E-005</v>
      </c>
      <c r="G2467" s="18" t="n">
        <v>0.000143217064364093</v>
      </c>
      <c r="H2467" s="16" t="n">
        <v>7.55251408753912</v>
      </c>
      <c r="I2467" s="17" t="n">
        <v>170.846167588207</v>
      </c>
      <c r="J2467" s="18" t="n">
        <v>2.46008792441905E-012</v>
      </c>
      <c r="K2467" s="18" t="n">
        <v>4.15352517751792E-012</v>
      </c>
      <c r="L2467" s="16" t="n">
        <v>0.717144756039903</v>
      </c>
      <c r="M2467" s="16" t="n">
        <v>0.707304526748971</v>
      </c>
      <c r="N2467" s="16" t="n">
        <v>0.0020554653873585</v>
      </c>
      <c r="O2467" s="16" t="n">
        <v>0.331402578167243</v>
      </c>
      <c r="P2467" s="34" t="b">
        <f aca="false">TRUE()</f>
        <v>1</v>
      </c>
      <c r="Q2467" s="18" t="n">
        <v>3.31826349040747E-005</v>
      </c>
    </row>
    <row r="2468" customFormat="false" ht="22.35" hidden="false" customHeight="false" outlineLevel="0" collapsed="false">
      <c r="A2468" s="6" t="s">
        <v>3988</v>
      </c>
      <c r="B2468" s="7" t="s">
        <v>1392</v>
      </c>
      <c r="C2468" s="17" t="n">
        <v>765</v>
      </c>
      <c r="D2468" s="18" t="n">
        <v>-4.173474061249E-005</v>
      </c>
      <c r="E2468" s="18" t="n">
        <v>0.000116806760755715</v>
      </c>
      <c r="F2468" s="18" t="n">
        <v>6.88190263481218E-005</v>
      </c>
      <c r="G2468" s="18" t="n">
        <v>0.000143865982867143</v>
      </c>
      <c r="H2468" s="16" t="n">
        <v>8.61547451014559</v>
      </c>
      <c r="I2468" s="17" t="n">
        <v>178.5140526548</v>
      </c>
      <c r="J2468" s="18" t="n">
        <v>3.61348176226529E-015</v>
      </c>
      <c r="K2468" s="18" t="n">
        <v>7.19575302946304E-015</v>
      </c>
      <c r="L2468" s="16" t="n">
        <v>0.790183087657923</v>
      </c>
      <c r="M2468" s="16" t="n">
        <v>0.729561042524005</v>
      </c>
      <c r="N2468" s="18" t="n">
        <v>0.000935076445308649</v>
      </c>
      <c r="O2468" s="16" t="n">
        <v>0.336381830295104</v>
      </c>
      <c r="P2468" s="34" t="b">
        <f aca="false">TRUE()</f>
        <v>1</v>
      </c>
      <c r="Q2468" s="18" t="n">
        <v>0.000136363989085493</v>
      </c>
    </row>
    <row r="2469" customFormat="false" ht="22.35" hidden="false" customHeight="false" outlineLevel="0" collapsed="false">
      <c r="A2469" s="6" t="s">
        <v>3989</v>
      </c>
      <c r="B2469" s="7" t="s">
        <v>1392</v>
      </c>
      <c r="C2469" s="17" t="n">
        <v>766</v>
      </c>
      <c r="D2469" s="18" t="n">
        <v>-6.7583893343377E-005</v>
      </c>
      <c r="E2469" s="18" t="n">
        <v>0.00011172299729462</v>
      </c>
      <c r="F2469" s="18" t="n">
        <v>5.16965993169603E-005</v>
      </c>
      <c r="G2469" s="18" t="n">
        <v>0.000144684034203063</v>
      </c>
      <c r="H2469" s="16" t="n">
        <v>9.60130241951367</v>
      </c>
      <c r="I2469" s="17" t="n">
        <v>186.648823624277</v>
      </c>
      <c r="J2469" s="18" t="n">
        <v>5.41144982108933E-018</v>
      </c>
      <c r="K2469" s="18" t="n">
        <v>1.21391982473085E-017</v>
      </c>
      <c r="L2469" s="16" t="n">
        <v>0.852458762290621</v>
      </c>
      <c r="M2469" s="16" t="n">
        <v>0.748439643347051</v>
      </c>
      <c r="N2469" s="18" t="n">
        <v>0.00042918356277989</v>
      </c>
      <c r="O2469" s="16" t="n">
        <v>0.337032625684796</v>
      </c>
      <c r="P2469" s="34" t="b">
        <f aca="false">TRUE()</f>
        <v>1</v>
      </c>
      <c r="Q2469" s="18" t="n">
        <v>0.000114427008177008</v>
      </c>
    </row>
    <row r="2470" customFormat="false" ht="22.35" hidden="false" customHeight="false" outlineLevel="0" collapsed="false">
      <c r="A2470" s="6" t="s">
        <v>3990</v>
      </c>
      <c r="B2470" s="7" t="s">
        <v>1392</v>
      </c>
      <c r="C2470" s="17" t="n">
        <v>767</v>
      </c>
      <c r="D2470" s="18" t="n">
        <v>-8.99069050646292E-005</v>
      </c>
      <c r="E2470" s="18" t="n">
        <v>0.000106989425773789</v>
      </c>
      <c r="F2470" s="18" t="n">
        <v>3.72407806127642E-005</v>
      </c>
      <c r="G2470" s="18" t="n">
        <v>0.000145359724513512</v>
      </c>
      <c r="H2470" s="17" t="n">
        <v>10.5547861058996</v>
      </c>
      <c r="I2470" s="17" t="n">
        <v>195.303360114315</v>
      </c>
      <c r="J2470" s="18" t="n">
        <v>6.77779176602281E-021</v>
      </c>
      <c r="K2470" s="18" t="n">
        <v>1.65360586884154E-020</v>
      </c>
      <c r="L2470" s="16" t="n">
        <v>0.908868257418553</v>
      </c>
      <c r="M2470" s="16" t="n">
        <v>0.766186556927298</v>
      </c>
      <c r="N2470" s="18" t="n">
        <v>0.000278631529036446</v>
      </c>
      <c r="O2470" s="16" t="n">
        <v>0.339140571250976</v>
      </c>
      <c r="P2470" s="34" t="b">
        <f aca="false">TRUE()</f>
        <v>1</v>
      </c>
      <c r="Q2470" s="16" t="n">
        <v>0</v>
      </c>
    </row>
    <row r="2471" customFormat="false" ht="22.35" hidden="false" customHeight="false" outlineLevel="0" collapsed="false">
      <c r="A2471" s="6" t="s">
        <v>3991</v>
      </c>
      <c r="B2471" s="7" t="s">
        <v>1392</v>
      </c>
      <c r="C2471" s="17" t="n">
        <v>768</v>
      </c>
      <c r="D2471" s="18" t="n">
        <v>-0.000109642389276164</v>
      </c>
      <c r="E2471" s="18" t="n">
        <v>0.000102227022245163</v>
      </c>
      <c r="F2471" s="18" t="n">
        <v>2.38678901980645E-005</v>
      </c>
      <c r="G2471" s="18" t="n">
        <v>0.00014545704774502</v>
      </c>
      <c r="H2471" s="17" t="n">
        <v>11.4507843449319</v>
      </c>
      <c r="I2471" s="17" t="n">
        <v>204.53887181177</v>
      </c>
      <c r="J2471" s="18" t="n">
        <v>8.83933586449108E-024</v>
      </c>
      <c r="K2471" s="18" t="n">
        <v>2.64098227772772E-023</v>
      </c>
      <c r="L2471" s="16" t="n">
        <v>0.957823833139189</v>
      </c>
      <c r="M2471" s="16" t="n">
        <v>0.78187585733882</v>
      </c>
      <c r="N2471" s="18" t="n">
        <v>0.000225591469142853</v>
      </c>
      <c r="O2471" s="16" t="n">
        <v>0.342890763239826</v>
      </c>
      <c r="P2471" s="34" t="b">
        <f aca="false">TRUE()</f>
        <v>1</v>
      </c>
      <c r="Q2471" s="18" t="n">
        <v>0.000201998994878927</v>
      </c>
    </row>
    <row r="2472" customFormat="false" ht="22.35" hidden="false" customHeight="false" outlineLevel="0" collapsed="false">
      <c r="A2472" s="6" t="s">
        <v>3992</v>
      </c>
      <c r="B2472" s="7" t="s">
        <v>1392</v>
      </c>
      <c r="C2472" s="17" t="n">
        <v>769</v>
      </c>
      <c r="D2472" s="18" t="n">
        <v>-0.000125761734194979</v>
      </c>
      <c r="E2472" s="18" t="n">
        <v>9.75009987530876E-005</v>
      </c>
      <c r="F2472" s="18" t="n">
        <v>1.29661454791597E-005</v>
      </c>
      <c r="G2472" s="18" t="n">
        <v>0.000144877185785284</v>
      </c>
      <c r="H2472" s="17" t="n">
        <v>12.3153514115356</v>
      </c>
      <c r="I2472" s="17" t="n">
        <v>214.076325793993</v>
      </c>
      <c r="J2472" s="18" t="n">
        <v>1.0628646808429E-026</v>
      </c>
      <c r="K2472" s="18" t="n">
        <v>4.04297747525025E-026</v>
      </c>
      <c r="L2472" s="16" t="n">
        <v>1.00296411049795</v>
      </c>
      <c r="M2472" s="16" t="n">
        <v>0.794410150891632</v>
      </c>
      <c r="N2472" s="18" t="n">
        <v>0.000154434754564887</v>
      </c>
      <c r="O2472" s="16" t="n">
        <v>0.34547523682473</v>
      </c>
      <c r="P2472" s="34" t="b">
        <f aca="false">TRUE()</f>
        <v>1</v>
      </c>
      <c r="Q2472" s="18" t="n">
        <v>0.000213283533375397</v>
      </c>
    </row>
    <row r="2473" customFormat="false" ht="22.35" hidden="false" customHeight="false" outlineLevel="0" collapsed="false">
      <c r="A2473" s="6" t="s">
        <v>3993</v>
      </c>
      <c r="B2473" s="7" t="s">
        <v>1392</v>
      </c>
      <c r="C2473" s="17" t="n">
        <v>770</v>
      </c>
      <c r="D2473" s="18" t="n">
        <v>-0.000137363451105697</v>
      </c>
      <c r="E2473" s="18" t="n">
        <v>9.29571867302638E-005</v>
      </c>
      <c r="F2473" s="18" t="n">
        <v>6.18319938610262E-006</v>
      </c>
      <c r="G2473" s="18" t="n">
        <v>0.000143827032319738</v>
      </c>
      <c r="H2473" s="17" t="n">
        <v>13.1968023848842</v>
      </c>
      <c r="I2473" s="17" t="n">
        <v>223.804879878704</v>
      </c>
      <c r="J2473" s="18" t="n">
        <v>8.53566722307058E-030</v>
      </c>
      <c r="K2473" s="18" t="n">
        <v>4.01166692817021E-029</v>
      </c>
      <c r="L2473" s="16" t="n">
        <v>1.04874702772915</v>
      </c>
      <c r="M2473" s="16" t="n">
        <v>0.807304526748971</v>
      </c>
      <c r="N2473" s="18" t="n">
        <v>9.91511870860375E-005</v>
      </c>
      <c r="O2473" s="16" t="n">
        <v>0.345838977939241</v>
      </c>
      <c r="P2473" s="34" t="b">
        <f aca="false">TRUE()</f>
        <v>1</v>
      </c>
      <c r="Q2473" s="18" t="n">
        <v>0.000110235659176521</v>
      </c>
    </row>
    <row r="2474" customFormat="false" ht="22.35" hidden="false" customHeight="false" outlineLevel="0" collapsed="false">
      <c r="A2474" s="6" t="s">
        <v>1368</v>
      </c>
      <c r="B2474" s="7" t="s">
        <v>1392</v>
      </c>
      <c r="C2474" s="17" t="n">
        <v>771</v>
      </c>
      <c r="D2474" s="18" t="n">
        <v>-0.000145149753287477</v>
      </c>
      <c r="E2474" s="18" t="n">
        <v>8.86686788166644E-005</v>
      </c>
      <c r="F2474" s="18" t="n">
        <v>2.69631643173952E-006</v>
      </c>
      <c r="G2474" s="18" t="n">
        <v>0.000143062651867518</v>
      </c>
      <c r="H2474" s="17" t="n">
        <v>14.0519774212794</v>
      </c>
      <c r="I2474" s="17" t="n">
        <v>234.788359559194</v>
      </c>
      <c r="J2474" s="18" t="n">
        <v>5.86430048640344E-033</v>
      </c>
      <c r="K2474" s="18" t="n">
        <v>4.04266561770336E-032</v>
      </c>
      <c r="L2474" s="16" t="n">
        <v>1.08928765079036</v>
      </c>
      <c r="M2474" s="16" t="n">
        <v>0.818792866941015</v>
      </c>
      <c r="N2474" s="18" t="n">
        <v>7.46643477042818E-005</v>
      </c>
      <c r="O2474" s="16" t="n">
        <v>0.349501249196245</v>
      </c>
      <c r="P2474" s="34" t="b">
        <f aca="false">TRUE()</f>
        <v>1</v>
      </c>
      <c r="Q2474" s="18" t="n">
        <v>0.000296893765059319</v>
      </c>
    </row>
    <row r="2475" customFormat="false" ht="22.35" hidden="false" customHeight="false" outlineLevel="0" collapsed="false">
      <c r="A2475" s="6" t="s">
        <v>3994</v>
      </c>
      <c r="B2475" s="7" t="s">
        <v>1392</v>
      </c>
      <c r="C2475" s="17" t="n">
        <v>772</v>
      </c>
      <c r="D2475" s="18" t="n">
        <v>-0.000150420353133331</v>
      </c>
      <c r="E2475" s="18" t="n">
        <v>8.46802671680399E-005</v>
      </c>
      <c r="F2475" s="18" t="n">
        <v>3.38424291545353E-007</v>
      </c>
      <c r="G2475" s="18" t="n">
        <v>0.000142254386354684</v>
      </c>
      <c r="H2475" s="17" t="n">
        <v>14.7923297098374</v>
      </c>
      <c r="I2475" s="17" t="n">
        <v>246.294889403033</v>
      </c>
      <c r="J2475" s="18" t="n">
        <v>7.35803243076561E-036</v>
      </c>
      <c r="K2475" s="18" t="n">
        <v>7.18490225592406E-035</v>
      </c>
      <c r="L2475" s="16" t="n">
        <v>1.12014022235357</v>
      </c>
      <c r="M2475" s="16" t="n">
        <v>0.827606310013717</v>
      </c>
      <c r="N2475" s="18" t="n">
        <v>6.25286785490774E-005</v>
      </c>
      <c r="O2475" s="16" t="n">
        <v>0.35249904276918</v>
      </c>
      <c r="P2475" s="34" t="b">
        <f aca="false">TRUE()</f>
        <v>1</v>
      </c>
      <c r="Q2475" s="18" t="n">
        <v>0.000106269431622009</v>
      </c>
    </row>
    <row r="2476" customFormat="false" ht="22.35" hidden="false" customHeight="false" outlineLevel="0" collapsed="false">
      <c r="A2476" s="6" t="s">
        <v>3995</v>
      </c>
      <c r="B2476" s="7" t="s">
        <v>1392</v>
      </c>
      <c r="C2476" s="17" t="n">
        <v>773</v>
      </c>
      <c r="D2476" s="18" t="n">
        <v>-0.000153467254271071</v>
      </c>
      <c r="E2476" s="18" t="n">
        <v>8.09390081268251E-005</v>
      </c>
      <c r="F2476" s="18" t="n">
        <v>-9.6613708912659E-007</v>
      </c>
      <c r="G2476" s="18" t="n">
        <v>0.000141290873118613</v>
      </c>
      <c r="H2476" s="17" t="n">
        <v>15.4343182788683</v>
      </c>
      <c r="I2476" s="17" t="n">
        <v>258.13359616629</v>
      </c>
      <c r="J2476" s="18" t="n">
        <v>1.60448410110608E-038</v>
      </c>
      <c r="K2476" s="18" t="n">
        <v>2.53179050174533E-037</v>
      </c>
      <c r="L2476" s="16" t="n">
        <v>1.14359350801415</v>
      </c>
      <c r="M2476" s="16" t="n">
        <v>0.835493827160494</v>
      </c>
      <c r="N2476" s="18" t="n">
        <v>5.76212390834287E-005</v>
      </c>
      <c r="O2476" s="16" t="n">
        <v>0.35353533415262</v>
      </c>
      <c r="P2476" s="34" t="b">
        <f aca="false">TRUE()</f>
        <v>1</v>
      </c>
      <c r="Q2476" s="18" t="n">
        <v>0.000894900238163456</v>
      </c>
    </row>
    <row r="2477" customFormat="false" ht="22.35" hidden="false" customHeight="false" outlineLevel="0" collapsed="false">
      <c r="A2477" s="6" t="s">
        <v>3996</v>
      </c>
      <c r="B2477" s="7" t="s">
        <v>1392</v>
      </c>
      <c r="C2477" s="17" t="n">
        <v>774</v>
      </c>
      <c r="D2477" s="18" t="n">
        <v>-0.000154191168844503</v>
      </c>
      <c r="E2477" s="18" t="n">
        <v>7.7434934313943E-005</v>
      </c>
      <c r="F2477" s="18" t="n">
        <v>-3.37731271839292E-007</v>
      </c>
      <c r="G2477" s="18" t="n">
        <v>0.000140248680225769</v>
      </c>
      <c r="H2477" s="17" t="n">
        <v>16.0450881215693</v>
      </c>
      <c r="I2477" s="17" t="n">
        <v>270.355295054043</v>
      </c>
      <c r="J2477" s="18" t="n">
        <v>3.68143666547625E-041</v>
      </c>
      <c r="K2477" s="18" t="n">
        <v>7.31002974245285E-040</v>
      </c>
      <c r="L2477" s="16" t="n">
        <v>1.16484181754086</v>
      </c>
      <c r="M2477" s="16" t="n">
        <v>0.841975308641975</v>
      </c>
      <c r="N2477" s="18" t="n">
        <v>5.07349956481733E-005</v>
      </c>
      <c r="O2477" s="16" t="n">
        <v>0.353731177110817</v>
      </c>
      <c r="P2477" s="34" t="b">
        <f aca="false">TRUE()</f>
        <v>1</v>
      </c>
      <c r="Q2477" s="18" t="n">
        <v>0.000506685683823136</v>
      </c>
    </row>
    <row r="2478" customFormat="false" ht="22.35" hidden="false" customHeight="false" outlineLevel="0" collapsed="false">
      <c r="A2478" s="6" t="s">
        <v>3997</v>
      </c>
      <c r="B2478" s="7" t="s">
        <v>1392</v>
      </c>
      <c r="C2478" s="17" t="n">
        <v>775</v>
      </c>
      <c r="D2478" s="18" t="n">
        <v>-0.000153291278653163</v>
      </c>
      <c r="E2478" s="18" t="n">
        <v>7.44659569965574E-005</v>
      </c>
      <c r="F2478" s="18" t="n">
        <v>1.74844036214345E-006</v>
      </c>
      <c r="G2478" s="18" t="n">
        <v>0.000139410877873807</v>
      </c>
      <c r="H2478" s="17" t="n">
        <v>16.5900246056732</v>
      </c>
      <c r="I2478" s="17" t="n">
        <v>282.072748263488</v>
      </c>
      <c r="J2478" s="18" t="n">
        <v>1.3165704735748E-043</v>
      </c>
      <c r="K2478" s="18" t="n">
        <v>2.83096759861938E-042</v>
      </c>
      <c r="L2478" s="16" t="n">
        <v>1.18304189400518</v>
      </c>
      <c r="M2478" s="16" t="n">
        <v>0.847788065843621</v>
      </c>
      <c r="N2478" s="18" t="n">
        <v>4.30364603256049E-005</v>
      </c>
      <c r="O2478" s="16" t="n">
        <v>0.355911885018584</v>
      </c>
      <c r="P2478" s="34" t="b">
        <f aca="false">TRUE()</f>
        <v>1</v>
      </c>
      <c r="Q2478" s="18" t="n">
        <v>0.00061147196974288</v>
      </c>
    </row>
    <row r="2479" customFormat="false" ht="22.35" hidden="false" customHeight="false" outlineLevel="0" collapsed="false">
      <c r="A2479" s="6" t="s">
        <v>3998</v>
      </c>
      <c r="B2479" s="7" t="s">
        <v>1392</v>
      </c>
      <c r="C2479" s="17" t="n">
        <v>776</v>
      </c>
      <c r="D2479" s="18" t="n">
        <v>-0.000152083399593635</v>
      </c>
      <c r="E2479" s="18" t="n">
        <v>7.18966904182759E-005</v>
      </c>
      <c r="F2479" s="18" t="n">
        <v>4.35505417003557E-006</v>
      </c>
      <c r="G2479" s="18" t="n">
        <v>0.000138744436119555</v>
      </c>
      <c r="H2479" s="17" t="n">
        <v>17.1187827791423</v>
      </c>
      <c r="I2479" s="17" t="n">
        <v>293.431518152805</v>
      </c>
      <c r="J2479" s="18" t="n">
        <v>4.92388871356196E-046</v>
      </c>
      <c r="K2479" s="18" t="n">
        <v>1.10454800871795E-044</v>
      </c>
      <c r="L2479" s="16" t="n">
        <v>1.20134486086432</v>
      </c>
      <c r="M2479" s="16" t="n">
        <v>0.853137860082305</v>
      </c>
      <c r="N2479" s="18" t="n">
        <v>4.14284602108595E-005</v>
      </c>
      <c r="O2479" s="16" t="n">
        <v>0.359841071541084</v>
      </c>
      <c r="P2479" s="34" t="b">
        <f aca="false">TRUE()</f>
        <v>1</v>
      </c>
      <c r="Q2479" s="16" t="n">
        <v>0.00123100256272111</v>
      </c>
    </row>
    <row r="2480" customFormat="false" ht="22.35" hidden="false" customHeight="false" outlineLevel="0" collapsed="false">
      <c r="A2480" s="6" t="s">
        <v>3999</v>
      </c>
      <c r="B2480" s="7" t="s">
        <v>1392</v>
      </c>
      <c r="C2480" s="17" t="n">
        <v>777</v>
      </c>
      <c r="D2480" s="18" t="n">
        <v>-0.000150604394300394</v>
      </c>
      <c r="E2480" s="18" t="n">
        <v>6.95688882186125E-005</v>
      </c>
      <c r="F2480" s="18" t="n">
        <v>6.9001326866732E-006</v>
      </c>
      <c r="G2480" s="18" t="n">
        <v>0.000137901768419973</v>
      </c>
      <c r="H2480" s="17" t="n">
        <v>17.606271399573</v>
      </c>
      <c r="I2480" s="17" t="n">
        <v>303.983759447145</v>
      </c>
      <c r="J2480" s="18" t="n">
        <v>2.54177358479296E-048</v>
      </c>
      <c r="K2480" s="18" t="n">
        <v>6.31638345921603E-047</v>
      </c>
      <c r="L2480" s="16" t="n">
        <v>1.21853409932446</v>
      </c>
      <c r="M2480" s="16" t="n">
        <v>0.85860768175583</v>
      </c>
      <c r="N2480" s="18" t="n">
        <v>3.79967465394781E-005</v>
      </c>
      <c r="O2480" s="16" t="n">
        <v>0.362598995990747</v>
      </c>
      <c r="P2480" s="34" t="b">
        <f aca="false">TRUE()</f>
        <v>1</v>
      </c>
      <c r="Q2480" s="16" t="n">
        <v>0.00119353917131436</v>
      </c>
    </row>
    <row r="2481" customFormat="false" ht="22.35" hidden="false" customHeight="false" outlineLevel="0" collapsed="false">
      <c r="A2481" s="6" t="s">
        <v>4000</v>
      </c>
      <c r="B2481" s="7" t="s">
        <v>1392</v>
      </c>
      <c r="C2481" s="17" t="n">
        <v>778</v>
      </c>
      <c r="D2481" s="18" t="n">
        <v>-0.000146986711673123</v>
      </c>
      <c r="E2481" s="18" t="n">
        <v>6.74767378360995E-005</v>
      </c>
      <c r="F2481" s="18" t="n">
        <v>1.087858858908E-005</v>
      </c>
      <c r="G2481" s="18" t="n">
        <v>0.00013662354978098</v>
      </c>
      <c r="H2481" s="17" t="n">
        <v>18.0226228708369</v>
      </c>
      <c r="I2481" s="17" t="n">
        <v>312.668920072463</v>
      </c>
      <c r="J2481" s="18" t="n">
        <v>2.70204963218572E-050</v>
      </c>
      <c r="K2481" s="18" t="n">
        <v>8.49508028300813E-049</v>
      </c>
      <c r="L2481" s="16" t="n">
        <v>1.23398537681253</v>
      </c>
      <c r="M2481" s="16" t="n">
        <v>0.862808641975309</v>
      </c>
      <c r="N2481" s="18" t="n">
        <v>3.36042726926249E-005</v>
      </c>
      <c r="O2481" s="16" t="n">
        <v>0.362090569831666</v>
      </c>
      <c r="P2481" s="34" t="b">
        <f aca="false">TRUE()</f>
        <v>1</v>
      </c>
      <c r="Q2481" s="16" t="n">
        <v>0.00238134562431565</v>
      </c>
    </row>
    <row r="2482" customFormat="false" ht="22.35" hidden="false" customHeight="false" outlineLevel="0" collapsed="false">
      <c r="A2482" s="6" t="s">
        <v>1498</v>
      </c>
      <c r="B2482" s="7" t="s">
        <v>1392</v>
      </c>
      <c r="C2482" s="17" t="n">
        <v>779</v>
      </c>
      <c r="D2482" s="18" t="n">
        <v>-0.000142916733469399</v>
      </c>
      <c r="E2482" s="18" t="n">
        <v>6.56981819541382E-005</v>
      </c>
      <c r="F2482" s="18" t="n">
        <v>1.54045301048061E-005</v>
      </c>
      <c r="G2482" s="18" t="n">
        <v>0.000135362362076815</v>
      </c>
      <c r="H2482" s="17" t="n">
        <v>18.4173308135321</v>
      </c>
      <c r="I2482" s="17" t="n">
        <v>320.02557342044</v>
      </c>
      <c r="J2482" s="18" t="n">
        <v>3.73531138913293E-052</v>
      </c>
      <c r="K2482" s="18" t="n">
        <v>1.39653533918033E-050</v>
      </c>
      <c r="L2482" s="16" t="n">
        <v>1.25006973137851</v>
      </c>
      <c r="M2482" s="16" t="n">
        <v>0.867232510288066</v>
      </c>
      <c r="N2482" s="18" t="n">
        <v>3.11594095865319E-005</v>
      </c>
      <c r="O2482" s="16" t="n">
        <v>0.361764981590846</v>
      </c>
      <c r="P2482" s="34" t="b">
        <f aca="false">TRUE()</f>
        <v>1</v>
      </c>
      <c r="Q2482" s="16" t="n">
        <v>0.0027198103992998</v>
      </c>
    </row>
    <row r="2483" customFormat="false" ht="22.35" hidden="false" customHeight="false" outlineLevel="0" collapsed="false">
      <c r="A2483" s="6" t="s">
        <v>1501</v>
      </c>
      <c r="B2483" s="7" t="s">
        <v>1392</v>
      </c>
      <c r="C2483" s="17" t="n">
        <v>780</v>
      </c>
      <c r="D2483" s="18" t="n">
        <v>-0.000138705460326497</v>
      </c>
      <c r="E2483" s="18" t="n">
        <v>6.43131914450186E-005</v>
      </c>
      <c r="F2483" s="18" t="n">
        <v>1.94151707414442E-005</v>
      </c>
      <c r="G2483" s="18" t="n">
        <v>0.000134161804682412</v>
      </c>
      <c r="H2483" s="17" t="n">
        <v>18.682731569509</v>
      </c>
      <c r="I2483" s="17" t="n">
        <v>325.375585891445</v>
      </c>
      <c r="J2483" s="18" t="n">
        <v>1.94590174483232E-053</v>
      </c>
      <c r="K2483" s="18" t="n">
        <v>8.97276915672679E-052</v>
      </c>
      <c r="L2483" s="16" t="n">
        <v>1.26034741192148</v>
      </c>
      <c r="M2483" s="16" t="n">
        <v>0.870010288065844</v>
      </c>
      <c r="N2483" s="18" t="n">
        <v>2.89676562114158E-005</v>
      </c>
      <c r="O2483" s="16" t="n">
        <v>0.361444750653925</v>
      </c>
      <c r="P2483" s="34" t="b">
        <f aca="false">TRUE()</f>
        <v>1</v>
      </c>
      <c r="Q2483" s="16" t="n">
        <v>0.00181780755202272</v>
      </c>
    </row>
    <row r="2484" customFormat="false" ht="22.35" hidden="false" customHeight="false" outlineLevel="0" collapsed="false">
      <c r="A2484" s="6" t="s">
        <v>4001</v>
      </c>
      <c r="B2484" s="7" t="s">
        <v>1392</v>
      </c>
      <c r="C2484" s="17" t="n">
        <v>781</v>
      </c>
      <c r="D2484" s="18" t="n">
        <v>-0.000134087890072589</v>
      </c>
      <c r="E2484" s="18" t="n">
        <v>6.33452845210079E-005</v>
      </c>
      <c r="F2484" s="18" t="n">
        <v>2.25766176571772E-005</v>
      </c>
      <c r="G2484" s="18" t="n">
        <v>0.000132940167613536</v>
      </c>
      <c r="H2484" s="17" t="n">
        <v>18.7408091517165</v>
      </c>
      <c r="I2484" s="17" t="n">
        <v>328.007536704917</v>
      </c>
      <c r="J2484" s="18" t="n">
        <v>8.69223686027099E-054</v>
      </c>
      <c r="K2484" s="18" t="n">
        <v>4.34611843013549E-052</v>
      </c>
      <c r="L2484" s="16" t="n">
        <v>1.26054505589979</v>
      </c>
      <c r="M2484" s="16" t="n">
        <v>0.870473251028807</v>
      </c>
      <c r="N2484" s="18" t="n">
        <v>2.85724411176106E-005</v>
      </c>
      <c r="O2484" s="16" t="n">
        <v>0.360073235133553</v>
      </c>
      <c r="P2484" s="34" t="b">
        <f aca="false">TRUE()</f>
        <v>1</v>
      </c>
      <c r="Q2484" s="16" t="n">
        <v>0.00286550803502741</v>
      </c>
    </row>
    <row r="2485" customFormat="false" ht="22.35" hidden="false" customHeight="false" outlineLevel="0" collapsed="false">
      <c r="A2485" s="6" t="s">
        <v>1505</v>
      </c>
      <c r="B2485" s="7" t="s">
        <v>1392</v>
      </c>
      <c r="C2485" s="17" t="n">
        <v>782</v>
      </c>
      <c r="D2485" s="18" t="n">
        <v>-0.000129509161390439</v>
      </c>
      <c r="E2485" s="18" t="n">
        <v>6.24625470645116E-005</v>
      </c>
      <c r="F2485" s="18" t="n">
        <v>2.61698464145594E-005</v>
      </c>
      <c r="G2485" s="18" t="n">
        <v>0.00013169667836895</v>
      </c>
      <c r="H2485" s="17" t="n">
        <v>18.8450461323179</v>
      </c>
      <c r="I2485" s="17" t="n">
        <v>330.050942249297</v>
      </c>
      <c r="J2485" s="18" t="n">
        <v>2.71099405895436E-054</v>
      </c>
      <c r="K2485" s="18" t="n">
        <v>1.52035477630548E-052</v>
      </c>
      <c r="L2485" s="16" t="n">
        <v>1.26469456723866</v>
      </c>
      <c r="M2485" s="16" t="n">
        <v>0.872033607681756</v>
      </c>
      <c r="N2485" s="18" t="n">
        <v>2.77515934559123E-005</v>
      </c>
      <c r="O2485" s="16" t="n">
        <v>0.358836934210931</v>
      </c>
      <c r="P2485" s="34" t="b">
        <f aca="false">TRUE()</f>
        <v>1</v>
      </c>
      <c r="Q2485" s="16" t="n">
        <v>0.00101426870996679</v>
      </c>
    </row>
    <row r="2486" customFormat="false" ht="22.35" hidden="false" customHeight="false" outlineLevel="0" collapsed="false">
      <c r="A2486" s="6" t="s">
        <v>4002</v>
      </c>
      <c r="B2486" s="7" t="s">
        <v>1392</v>
      </c>
      <c r="C2486" s="17" t="n">
        <v>783</v>
      </c>
      <c r="D2486" s="18" t="n">
        <v>-0.000124711973012555</v>
      </c>
      <c r="E2486" s="18" t="n">
        <v>6.17619214927851E-005</v>
      </c>
      <c r="F2486" s="18" t="n">
        <v>3.02533959099703E-005</v>
      </c>
      <c r="G2486" s="18" t="n">
        <v>0.000131026453109083</v>
      </c>
      <c r="H2486" s="17" t="n">
        <v>18.9161961161788</v>
      </c>
      <c r="I2486" s="17" t="n">
        <v>332.79532627613</v>
      </c>
      <c r="J2486" s="18" t="n">
        <v>1.05676247586378E-054</v>
      </c>
      <c r="K2486" s="18" t="n">
        <v>6.64479435581015E-053</v>
      </c>
      <c r="L2486" s="16" t="n">
        <v>1.26566889573085</v>
      </c>
      <c r="M2486" s="16" t="n">
        <v>0.872496570644719</v>
      </c>
      <c r="N2486" s="18" t="n">
        <v>2.85724411176106E-005</v>
      </c>
      <c r="O2486" s="16" t="n">
        <v>0.362844550303957</v>
      </c>
      <c r="P2486" s="34" t="b">
        <f aca="false">TRUE()</f>
        <v>1</v>
      </c>
      <c r="Q2486" s="16" t="n">
        <v>0.00139902179477962</v>
      </c>
    </row>
    <row r="2487" customFormat="false" ht="22.35" hidden="false" customHeight="false" outlineLevel="0" collapsed="false">
      <c r="A2487" s="6" t="s">
        <v>4003</v>
      </c>
      <c r="B2487" s="7" t="s">
        <v>1392</v>
      </c>
      <c r="C2487" s="17" t="n">
        <v>784</v>
      </c>
      <c r="D2487" s="18" t="n">
        <v>-0.000119600579065106</v>
      </c>
      <c r="E2487" s="18" t="n">
        <v>6.11921446630725E-005</v>
      </c>
      <c r="F2487" s="18" t="n">
        <v>3.50342436666063E-005</v>
      </c>
      <c r="G2487" s="18" t="n">
        <v>0.000130613029125664</v>
      </c>
      <c r="H2487" s="17" t="n">
        <v>18.9963834321449</v>
      </c>
      <c r="I2487" s="17" t="n">
        <v>335.532102090594</v>
      </c>
      <c r="J2487" s="18" t="n">
        <v>3.78545347241155E-055</v>
      </c>
      <c r="K2487" s="18" t="n">
        <v>2.66264947635728E-053</v>
      </c>
      <c r="L2487" s="16" t="n">
        <v>1.26729185611985</v>
      </c>
      <c r="M2487" s="16" t="n">
        <v>0.872548010973937</v>
      </c>
      <c r="N2487" s="18" t="n">
        <v>2.99578940001554E-005</v>
      </c>
      <c r="O2487" s="16" t="n">
        <v>0.369046029032524</v>
      </c>
      <c r="P2487" s="34" t="b">
        <f aca="false">TRUE()</f>
        <v>1</v>
      </c>
      <c r="Q2487" s="16" t="n">
        <v>0.00255746223303473</v>
      </c>
    </row>
    <row r="2488" customFormat="false" ht="22.35" hidden="false" customHeight="false" outlineLevel="0" collapsed="false">
      <c r="A2488" s="6" t="s">
        <v>1428</v>
      </c>
      <c r="B2488" s="7" t="s">
        <v>1392</v>
      </c>
      <c r="C2488" s="17" t="n">
        <v>785</v>
      </c>
      <c r="D2488" s="18" t="n">
        <v>-0.000114533098208956</v>
      </c>
      <c r="E2488" s="18" t="n">
        <v>6.06254782191457E-005</v>
      </c>
      <c r="F2488" s="18" t="n">
        <v>4.01776587508829E-005</v>
      </c>
      <c r="G2488" s="18" t="n">
        <v>0.000129685641136688</v>
      </c>
      <c r="H2488" s="17" t="n">
        <v>19.163425887749</v>
      </c>
      <c r="I2488" s="17" t="n">
        <v>336.513605569349</v>
      </c>
      <c r="J2488" s="18" t="n">
        <v>7.34510742564322E-056</v>
      </c>
      <c r="K2488" s="18" t="n">
        <v>6.14491040978098E-054</v>
      </c>
      <c r="L2488" s="16" t="n">
        <v>1.27709696854132</v>
      </c>
      <c r="M2488" s="16" t="n">
        <v>0.875068587105624</v>
      </c>
      <c r="N2488" s="18" t="n">
        <v>2.85724411176106E-005</v>
      </c>
      <c r="O2488" s="16" t="n">
        <v>0.370665879061091</v>
      </c>
      <c r="P2488" s="34" t="b">
        <f aca="false">TRUE()</f>
        <v>1</v>
      </c>
      <c r="Q2488" s="16" t="n">
        <v>0.00316867689648621</v>
      </c>
    </row>
    <row r="2489" customFormat="false" ht="22.35" hidden="false" customHeight="false" outlineLevel="0" collapsed="false">
      <c r="A2489" s="6" t="s">
        <v>4004</v>
      </c>
      <c r="B2489" s="7" t="s">
        <v>1392</v>
      </c>
      <c r="C2489" s="17" t="n">
        <v>786</v>
      </c>
      <c r="D2489" s="18" t="n">
        <v>-0.000109644977268834</v>
      </c>
      <c r="E2489" s="18" t="n">
        <v>6.02868147524315E-005</v>
      </c>
      <c r="F2489" s="18" t="n">
        <v>4.4163344673048E-005</v>
      </c>
      <c r="G2489" s="18" t="n">
        <v>0.000128829268886489</v>
      </c>
      <c r="H2489" s="17" t="n">
        <v>19.1680358000671</v>
      </c>
      <c r="I2489" s="17" t="n">
        <v>336.051990218677</v>
      </c>
      <c r="J2489" s="18" t="n">
        <v>7.40350651780841E-056</v>
      </c>
      <c r="K2489" s="18" t="n">
        <v>6.14491040978098E-054</v>
      </c>
      <c r="L2489" s="16" t="n">
        <v>1.27803294035402</v>
      </c>
      <c r="M2489" s="16" t="n">
        <v>0.874862825788752</v>
      </c>
      <c r="N2489" s="18" t="n">
        <v>2.85724411176106E-005</v>
      </c>
      <c r="O2489" s="16" t="n">
        <v>0.37277592962426</v>
      </c>
      <c r="P2489" s="34" t="b">
        <f aca="false">TRUE()</f>
        <v>1</v>
      </c>
      <c r="Q2489" s="18" t="n">
        <v>0.000737757650201873</v>
      </c>
    </row>
    <row r="2490" customFormat="false" ht="22.35" hidden="false" customHeight="false" outlineLevel="0" collapsed="false">
      <c r="A2490" s="6" t="s">
        <v>4005</v>
      </c>
      <c r="B2490" s="7" t="s">
        <v>1392</v>
      </c>
      <c r="C2490" s="17" t="n">
        <v>787</v>
      </c>
      <c r="D2490" s="18" t="n">
        <v>-0.000105002958072671</v>
      </c>
      <c r="E2490" s="18" t="n">
        <v>6.02024662872683E-005</v>
      </c>
      <c r="F2490" s="18" t="n">
        <v>4.68813957111393E-005</v>
      </c>
      <c r="G2490" s="18" t="n">
        <v>0.000128232397014774</v>
      </c>
      <c r="H2490" s="17" t="n">
        <v>18.9841071816876</v>
      </c>
      <c r="I2490" s="17" t="n">
        <v>334.59335681835</v>
      </c>
      <c r="J2490" s="18" t="n">
        <v>4.68368925458779E-055</v>
      </c>
      <c r="K2490" s="18" t="n">
        <v>3.23955173442322E-053</v>
      </c>
      <c r="L2490" s="16" t="n">
        <v>1.26774866308279</v>
      </c>
      <c r="M2490" s="16" t="n">
        <v>0.872496570644719</v>
      </c>
      <c r="N2490" s="18" t="n">
        <v>3.15777679275029E-005</v>
      </c>
      <c r="O2490" s="16" t="n">
        <v>0.376588865557029</v>
      </c>
      <c r="P2490" s="34" t="b">
        <f aca="false">TRUE()</f>
        <v>1</v>
      </c>
      <c r="Q2490" s="16" t="n">
        <v>0.00167401160486668</v>
      </c>
    </row>
    <row r="2491" customFormat="false" ht="22.35" hidden="false" customHeight="false" outlineLevel="0" collapsed="false">
      <c r="A2491" s="6" t="s">
        <v>4006</v>
      </c>
      <c r="B2491" s="7" t="s">
        <v>1392</v>
      </c>
      <c r="C2491" s="17" t="n">
        <v>788</v>
      </c>
      <c r="D2491" s="18" t="n">
        <v>-0.000100467882302818</v>
      </c>
      <c r="E2491" s="18" t="n">
        <v>6.02351881725564E-005</v>
      </c>
      <c r="F2491" s="18" t="n">
        <v>4.90313736837224E-005</v>
      </c>
      <c r="G2491" s="18" t="n">
        <v>0.000127835052832407</v>
      </c>
      <c r="H2491" s="17" t="n">
        <v>18.7082081118224</v>
      </c>
      <c r="I2491" s="17" t="n">
        <v>332.961280620783</v>
      </c>
      <c r="J2491" s="18" t="n">
        <v>6.95534138756014E-054</v>
      </c>
      <c r="K2491" s="18" t="n">
        <v>3.6537552858702E-052</v>
      </c>
      <c r="L2491" s="16" t="n">
        <v>1.25152731783456</v>
      </c>
      <c r="M2491" s="16" t="n">
        <v>0.868587105624143</v>
      </c>
      <c r="N2491" s="18" t="n">
        <v>3.55953837416982E-005</v>
      </c>
      <c r="O2491" s="16" t="n">
        <v>0.381357186256216</v>
      </c>
      <c r="P2491" s="34" t="b">
        <f aca="false">TRUE()</f>
        <v>1</v>
      </c>
      <c r="Q2491" s="18" t="n">
        <v>0.000467889128577366</v>
      </c>
    </row>
    <row r="2492" customFormat="false" ht="22.35" hidden="false" customHeight="false" outlineLevel="0" collapsed="false">
      <c r="A2492" s="6" t="s">
        <v>4007</v>
      </c>
      <c r="B2492" s="7" t="s">
        <v>1392</v>
      </c>
      <c r="C2492" s="17" t="n">
        <v>789</v>
      </c>
      <c r="D2492" s="18" t="n">
        <v>-9.58680751791609E-005</v>
      </c>
      <c r="E2492" s="18" t="n">
        <v>6.02179550042073E-005</v>
      </c>
      <c r="F2492" s="18" t="n">
        <v>5.13882424531639E-005</v>
      </c>
      <c r="G2492" s="18" t="n">
        <v>0.000127462575989998</v>
      </c>
      <c r="H2492" s="17" t="n">
        <v>18.4557750689709</v>
      </c>
      <c r="I2492" s="17" t="n">
        <v>331.788610207475</v>
      </c>
      <c r="J2492" s="18" t="n">
        <v>7.87736898197006E-053</v>
      </c>
      <c r="K2492" s="18" t="n">
        <v>3.30212942173492E-051</v>
      </c>
      <c r="L2492" s="16" t="n">
        <v>1.23621534295311</v>
      </c>
      <c r="M2492" s="16" t="n">
        <v>0.864471879286694</v>
      </c>
      <c r="N2492" s="18" t="n">
        <v>4.12555271707322E-005</v>
      </c>
      <c r="O2492" s="16" t="n">
        <v>0.385904541430361</v>
      </c>
      <c r="P2492" s="34" t="b">
        <f aca="false">TRUE()</f>
        <v>1</v>
      </c>
      <c r="Q2492" s="16" t="n">
        <v>0.00107880925208667</v>
      </c>
    </row>
    <row r="2493" customFormat="false" ht="22.35" hidden="false" customHeight="false" outlineLevel="0" collapsed="false">
      <c r="A2493" s="6" t="s">
        <v>4008</v>
      </c>
      <c r="B2493" s="7" t="s">
        <v>1392</v>
      </c>
      <c r="C2493" s="17" t="n">
        <v>790</v>
      </c>
      <c r="D2493" s="18" t="n">
        <v>-9.20150310760971E-005</v>
      </c>
      <c r="E2493" s="18" t="n">
        <v>6.00944310981525E-005</v>
      </c>
      <c r="F2493" s="18" t="n">
        <v>5.42813701118588E-005</v>
      </c>
      <c r="G2493" s="18" t="n">
        <v>0.000127041376516483</v>
      </c>
      <c r="H2493" s="17" t="n">
        <v>18.3840632649759</v>
      </c>
      <c r="I2493" s="17" t="n">
        <v>331.230249932619</v>
      </c>
      <c r="J2493" s="18" t="n">
        <v>1.60335013094161E-052</v>
      </c>
      <c r="K2493" s="18" t="n">
        <v>6.45853150982458E-051</v>
      </c>
      <c r="L2493" s="16" t="n">
        <v>1.23216297513233</v>
      </c>
      <c r="M2493" s="16" t="n">
        <v>0.862928669410151</v>
      </c>
      <c r="N2493" s="18" t="n">
        <v>4.30364603256049E-005</v>
      </c>
      <c r="O2493" s="16" t="n">
        <v>0.389016722972849</v>
      </c>
      <c r="P2493" s="34" t="b">
        <f aca="false">TRUE()</f>
        <v>1</v>
      </c>
      <c r="Q2493" s="18" t="n">
        <v>0.00021294639830884</v>
      </c>
    </row>
    <row r="2494" customFormat="false" ht="22.35" hidden="false" customHeight="false" outlineLevel="0" collapsed="false">
      <c r="A2494" s="6" t="s">
        <v>4009</v>
      </c>
      <c r="B2494" s="7" t="s">
        <v>1392</v>
      </c>
      <c r="C2494" s="17" t="n">
        <v>791</v>
      </c>
      <c r="D2494" s="18" t="n">
        <v>-8.92274515352428E-005</v>
      </c>
      <c r="E2494" s="18" t="n">
        <v>5.99335877954262E-005</v>
      </c>
      <c r="F2494" s="18" t="n">
        <v>5.67587541906134E-005</v>
      </c>
      <c r="G2494" s="18" t="n">
        <v>0.000126455257141307</v>
      </c>
      <c r="H2494" s="17" t="n">
        <v>18.4111846101199</v>
      </c>
      <c r="I2494" s="17" t="n">
        <v>330.368310092663</v>
      </c>
      <c r="J2494" s="18" t="n">
        <v>1.36499165145898E-052</v>
      </c>
      <c r="K2494" s="18" t="n">
        <v>5.55364250348505E-051</v>
      </c>
      <c r="L2494" s="16" t="n">
        <v>1.2351470268725</v>
      </c>
      <c r="M2494" s="16" t="n">
        <v>0.863391632373114</v>
      </c>
      <c r="N2494" s="18" t="n">
        <v>4.26949316934592E-005</v>
      </c>
      <c r="O2494" s="16" t="n">
        <v>0.390199836538247</v>
      </c>
      <c r="P2494" s="34" t="b">
        <f aca="false">TRUE()</f>
        <v>1</v>
      </c>
      <c r="Q2494" s="16" t="n">
        <v>0.00219453268478271</v>
      </c>
    </row>
    <row r="2495" customFormat="false" ht="22.35" hidden="false" customHeight="false" outlineLevel="0" collapsed="false">
      <c r="A2495" s="6" t="s">
        <v>4010</v>
      </c>
      <c r="B2495" s="7" t="s">
        <v>1392</v>
      </c>
      <c r="C2495" s="17" t="n">
        <v>792</v>
      </c>
      <c r="D2495" s="18" t="n">
        <v>-8.67159948476302E-005</v>
      </c>
      <c r="E2495" s="18" t="n">
        <v>5.97232017713454E-005</v>
      </c>
      <c r="F2495" s="18" t="n">
        <v>5.9012028155803E-005</v>
      </c>
      <c r="G2495" s="18" t="n">
        <v>0.000125702400064653</v>
      </c>
      <c r="H2495" s="17" t="n">
        <v>18.4646751127875</v>
      </c>
      <c r="I2495" s="17" t="n">
        <v>329.283382210595</v>
      </c>
      <c r="J2495" s="18" t="n">
        <v>9.35983612651137E-053</v>
      </c>
      <c r="K2495" s="18" t="n">
        <v>3.88433199250222E-051</v>
      </c>
      <c r="L2495" s="16" t="n">
        <v>1.24021679919699</v>
      </c>
      <c r="M2495" s="16" t="n">
        <v>0.864300411522634</v>
      </c>
      <c r="N2495" s="18" t="n">
        <v>4.14284602108595E-005</v>
      </c>
      <c r="O2495" s="16" t="n">
        <v>0.390114633355902</v>
      </c>
      <c r="P2495" s="34" t="b">
        <f aca="false">TRUE()</f>
        <v>1</v>
      </c>
      <c r="Q2495" s="18" t="n">
        <v>0.000940639248434465</v>
      </c>
    </row>
    <row r="2496" customFormat="false" ht="22.35" hidden="false" customHeight="false" outlineLevel="0" collapsed="false">
      <c r="A2496" s="6" t="s">
        <v>4011</v>
      </c>
      <c r="B2496" s="7" t="s">
        <v>1392</v>
      </c>
      <c r="C2496" s="17" t="n">
        <v>793</v>
      </c>
      <c r="D2496" s="18" t="n">
        <v>-8.40667477531942E-005</v>
      </c>
      <c r="E2496" s="18" t="n">
        <v>5.93157758924115E-005</v>
      </c>
      <c r="F2496" s="18" t="n">
        <v>6.20530098269683E-005</v>
      </c>
      <c r="G2496" s="18" t="n">
        <v>0.00012480548443992</v>
      </c>
      <c r="H2496" s="17" t="n">
        <v>18.6442437029088</v>
      </c>
      <c r="I2496" s="17" t="n">
        <v>329.144208828423</v>
      </c>
      <c r="J2496" s="18" t="n">
        <v>1.85417633314418E-053</v>
      </c>
      <c r="K2496" s="18" t="n">
        <v>8.6458784073577E-052</v>
      </c>
      <c r="L2496" s="16" t="n">
        <v>1.25247048399949</v>
      </c>
      <c r="M2496" s="16" t="n">
        <v>0.867232510288066</v>
      </c>
      <c r="N2496" s="18" t="n">
        <v>3.79967465394781E-005</v>
      </c>
      <c r="O2496" s="16" t="n">
        <v>0.388491627819104</v>
      </c>
      <c r="P2496" s="34" t="b">
        <f aca="false">TRUE()</f>
        <v>1</v>
      </c>
      <c r="Q2496" s="16" t="n">
        <v>0.00206099567920648</v>
      </c>
    </row>
    <row r="2497" customFormat="false" ht="22.35" hidden="false" customHeight="false" outlineLevel="0" collapsed="false">
      <c r="A2497" s="6" t="s">
        <v>4012</v>
      </c>
      <c r="B2497" s="7" t="s">
        <v>1392</v>
      </c>
      <c r="C2497" s="17" t="n">
        <v>794</v>
      </c>
      <c r="D2497" s="18" t="n">
        <v>-8.19823532206571E-005</v>
      </c>
      <c r="E2497" s="18" t="n">
        <v>5.8794335248984E-005</v>
      </c>
      <c r="F2497" s="18" t="n">
        <v>6.49018424042767E-005</v>
      </c>
      <c r="G2497" s="18" t="n">
        <v>0.000124148423804831</v>
      </c>
      <c r="H2497" s="17" t="n">
        <v>18.8764353565388</v>
      </c>
      <c r="I2497" s="17" t="n">
        <v>330.71420159525</v>
      </c>
      <c r="J2497" s="18" t="n">
        <v>1.89746045211258E-054</v>
      </c>
      <c r="K2497" s="18" t="n">
        <v>1.07869327072153E-052</v>
      </c>
      <c r="L2497" s="16" t="n">
        <v>1.26587857642226</v>
      </c>
      <c r="M2497" s="16" t="n">
        <v>0.870061728395062</v>
      </c>
      <c r="N2497" s="18" t="n">
        <v>3.44356309413445E-005</v>
      </c>
      <c r="O2497" s="16" t="n">
        <v>0.389050089218715</v>
      </c>
      <c r="P2497" s="34" t="b">
        <f aca="false">TRUE()</f>
        <v>1</v>
      </c>
      <c r="Q2497" s="16" t="n">
        <v>0.00253175092218946</v>
      </c>
    </row>
    <row r="2498" customFormat="false" ht="22.35" hidden="false" customHeight="false" outlineLevel="0" collapsed="false">
      <c r="A2498" s="6" t="s">
        <v>4013</v>
      </c>
      <c r="B2498" s="7" t="s">
        <v>1392</v>
      </c>
      <c r="C2498" s="17" t="n">
        <v>795</v>
      </c>
      <c r="D2498" s="18" t="n">
        <v>-8.00338076076681E-005</v>
      </c>
      <c r="E2498" s="18" t="n">
        <v>5.83262324074649E-005</v>
      </c>
      <c r="F2498" s="18" t="n">
        <v>6.71945108216096E-005</v>
      </c>
      <c r="G2498" s="18" t="n">
        <v>0.000123639968776392</v>
      </c>
      <c r="H2498" s="17" t="n">
        <v>19.0374994843652</v>
      </c>
      <c r="I2498" s="17" t="n">
        <v>332.442920128484</v>
      </c>
      <c r="J2498" s="18" t="n">
        <v>3.62345055281196E-055</v>
      </c>
      <c r="K2498" s="18" t="n">
        <v>2.59264134382235E-053</v>
      </c>
      <c r="L2498" s="16" t="n">
        <v>1.27427273939302</v>
      </c>
      <c r="M2498" s="16" t="n">
        <v>0.871742112482853</v>
      </c>
      <c r="N2498" s="18" t="n">
        <v>3.36042726926249E-005</v>
      </c>
      <c r="O2498" s="16" t="n">
        <v>0.390504161703386</v>
      </c>
      <c r="P2498" s="34" t="b">
        <f aca="false">TRUE()</f>
        <v>1</v>
      </c>
      <c r="Q2498" s="16" t="n">
        <v>0.00237302532321468</v>
      </c>
    </row>
    <row r="2499" customFormat="false" ht="22.35" hidden="false" customHeight="false" outlineLevel="0" collapsed="false">
      <c r="A2499" s="6" t="s">
        <v>4014</v>
      </c>
      <c r="B2499" s="7" t="s">
        <v>1392</v>
      </c>
      <c r="C2499" s="17" t="n">
        <v>796</v>
      </c>
      <c r="D2499" s="18" t="n">
        <v>-7.75388368079141E-005</v>
      </c>
      <c r="E2499" s="18" t="n">
        <v>5.79330009930283E-005</v>
      </c>
      <c r="F2499" s="18" t="n">
        <v>6.9386091022877E-005</v>
      </c>
      <c r="G2499" s="18" t="n">
        <v>0.000122847341742704</v>
      </c>
      <c r="H2499" s="17" t="n">
        <v>19.1242053812002</v>
      </c>
      <c r="I2499" s="17" t="n">
        <v>332.591520518376</v>
      </c>
      <c r="J2499" s="18" t="n">
        <v>1.61497899399488E-055</v>
      </c>
      <c r="K2499" s="18" t="n">
        <v>1.21857505910523E-053</v>
      </c>
      <c r="L2499" s="16" t="n">
        <v>1.27986974608528</v>
      </c>
      <c r="M2499" s="16" t="n">
        <v>0.872890946502058</v>
      </c>
      <c r="N2499" s="18" t="n">
        <v>3.30301228329255E-005</v>
      </c>
      <c r="O2499" s="16" t="n">
        <v>0.38870133341925</v>
      </c>
      <c r="P2499" s="34" t="b">
        <f aca="false">TRUE()</f>
        <v>1</v>
      </c>
      <c r="Q2499" s="16" t="n">
        <v>0.00279608791334152</v>
      </c>
    </row>
    <row r="2500" customFormat="false" ht="22.35" hidden="false" customHeight="false" outlineLevel="0" collapsed="false">
      <c r="A2500" s="6" t="s">
        <v>1504</v>
      </c>
      <c r="B2500" s="7" t="s">
        <v>1392</v>
      </c>
      <c r="C2500" s="17" t="n">
        <v>797</v>
      </c>
      <c r="D2500" s="18" t="n">
        <v>-7.61904571435932E-005</v>
      </c>
      <c r="E2500" s="18" t="n">
        <v>5.73436211203988E-005</v>
      </c>
      <c r="F2500" s="18" t="n">
        <v>7.08258613221674E-005</v>
      </c>
      <c r="G2500" s="18" t="n">
        <v>0.000121919484138757</v>
      </c>
      <c r="H2500" s="17" t="n">
        <v>19.3085613129912</v>
      </c>
      <c r="I2500" s="17" t="n">
        <v>333.772593221212</v>
      </c>
      <c r="J2500" s="18" t="n">
        <v>2.62772341246269E-056</v>
      </c>
      <c r="K2500" s="18" t="n">
        <v>2.32022386419578E-054</v>
      </c>
      <c r="L2500" s="16" t="n">
        <v>1.29055615109857</v>
      </c>
      <c r="M2500" s="16" t="n">
        <v>0.875857338820302</v>
      </c>
      <c r="N2500" s="18" t="n">
        <v>2.99578940001554E-005</v>
      </c>
      <c r="O2500" s="16" t="n">
        <v>0.386816466371679</v>
      </c>
      <c r="P2500" s="34" t="b">
        <f aca="false">TRUE()</f>
        <v>1</v>
      </c>
      <c r="Q2500" s="16" t="n">
        <v>0.00230854343914192</v>
      </c>
    </row>
    <row r="2501" customFormat="false" ht="22.35" hidden="false" customHeight="false" outlineLevel="0" collapsed="false">
      <c r="A2501" s="6" t="s">
        <v>4015</v>
      </c>
      <c r="B2501" s="7" t="s">
        <v>1392</v>
      </c>
      <c r="C2501" s="17" t="n">
        <v>798</v>
      </c>
      <c r="D2501" s="18" t="n">
        <v>-7.48716925516182E-005</v>
      </c>
      <c r="E2501" s="18" t="n">
        <v>5.66695673478886E-005</v>
      </c>
      <c r="F2501" s="18" t="n">
        <v>7.19165102265309E-005</v>
      </c>
      <c r="G2501" s="18" t="n">
        <v>0.000121541069442028</v>
      </c>
      <c r="H2501" s="17" t="n">
        <v>19.4269793835695</v>
      </c>
      <c r="I2501" s="17" t="n">
        <v>337.696716194878</v>
      </c>
      <c r="J2501" s="18" t="n">
        <v>5.71509934448876E-057</v>
      </c>
      <c r="K2501" s="18" t="n">
        <v>5.15601353904964E-055</v>
      </c>
      <c r="L2501" s="16" t="n">
        <v>1.2930356245333</v>
      </c>
      <c r="M2501" s="16" t="n">
        <v>0.877057613168724</v>
      </c>
      <c r="N2501" s="18" t="n">
        <v>3.02224695343215E-005</v>
      </c>
      <c r="O2501" s="16" t="n">
        <v>0.390056991889976</v>
      </c>
      <c r="P2501" s="34" t="b">
        <f aca="false">TRUE()</f>
        <v>1</v>
      </c>
      <c r="Q2501" s="16" t="n">
        <v>0.00314168879908823</v>
      </c>
    </row>
    <row r="2502" customFormat="false" ht="22.35" hidden="false" customHeight="false" outlineLevel="0" collapsed="false">
      <c r="A2502" s="6" t="s">
        <v>1425</v>
      </c>
      <c r="B2502" s="7" t="s">
        <v>1392</v>
      </c>
      <c r="C2502" s="17" t="n">
        <v>799</v>
      </c>
      <c r="D2502" s="18" t="n">
        <v>-7.29784546877188E-005</v>
      </c>
      <c r="E2502" s="18" t="n">
        <v>5.60429146072296E-005</v>
      </c>
      <c r="F2502" s="18" t="n">
        <v>7.31501172446517E-005</v>
      </c>
      <c r="G2502" s="18" t="n">
        <v>0.000121732331536034</v>
      </c>
      <c r="H2502" s="17" t="n">
        <v>19.436578683007</v>
      </c>
      <c r="I2502" s="17" t="n">
        <v>343.49468733777</v>
      </c>
      <c r="J2502" s="18" t="n">
        <v>2.74931371940096E-057</v>
      </c>
      <c r="K2502" s="18" t="n">
        <v>2.57947441139751E-055</v>
      </c>
      <c r="L2502" s="16" t="n">
        <v>1.28586945148164</v>
      </c>
      <c r="M2502" s="16" t="n">
        <v>0.874965706447188</v>
      </c>
      <c r="N2502" s="18" t="n">
        <v>3.36042726926249E-005</v>
      </c>
      <c r="O2502" s="16" t="n">
        <v>0.397796596997521</v>
      </c>
      <c r="P2502" s="34" t="b">
        <f aca="false">TRUE()</f>
        <v>1</v>
      </c>
      <c r="Q2502" s="16" t="n">
        <v>0.00403164935606308</v>
      </c>
    </row>
    <row r="2503" customFormat="false" ht="22.35" hidden="false" customHeight="false" outlineLevel="0" collapsed="false">
      <c r="A2503" s="6" t="s">
        <v>1500</v>
      </c>
      <c r="B2503" s="7" t="s">
        <v>1392</v>
      </c>
      <c r="C2503" s="17" t="n">
        <v>800</v>
      </c>
      <c r="D2503" s="18" t="n">
        <v>-7.15315420805323E-005</v>
      </c>
      <c r="E2503" s="18" t="n">
        <v>5.55006609021896E-005</v>
      </c>
      <c r="F2503" s="18" t="n">
        <v>7.45736515856116E-005</v>
      </c>
      <c r="G2503" s="18" t="n">
        <v>0.000121652874260652</v>
      </c>
      <c r="H2503" s="17" t="n">
        <v>19.5367174177212</v>
      </c>
      <c r="I2503" s="17" t="n">
        <v>347.697591395691</v>
      </c>
      <c r="J2503" s="18" t="n">
        <v>6.82662992344213E-058</v>
      </c>
      <c r="K2503" s="18" t="n">
        <v>7.08262854557121E-056</v>
      </c>
      <c r="L2503" s="16" t="n">
        <v>1.28697059409596</v>
      </c>
      <c r="M2503" s="16" t="n">
        <v>0.875685871056241</v>
      </c>
      <c r="N2503" s="18" t="n">
        <v>3.36042726926249E-005</v>
      </c>
      <c r="O2503" s="16" t="n">
        <v>0.403181933040427</v>
      </c>
      <c r="P2503" s="34" t="b">
        <f aca="false">TRUE()</f>
        <v>1</v>
      </c>
      <c r="Q2503" s="16" t="n">
        <v>0.00264610633584746</v>
      </c>
    </row>
    <row r="2504" customFormat="false" ht="22.35" hidden="false" customHeight="false" outlineLevel="0" collapsed="false">
      <c r="A2504" s="6" t="s">
        <v>1503</v>
      </c>
      <c r="B2504" s="7" t="s">
        <v>1392</v>
      </c>
      <c r="C2504" s="17" t="n">
        <v>801</v>
      </c>
      <c r="D2504" s="18" t="n">
        <v>-7.05589436836206E-005</v>
      </c>
      <c r="E2504" s="18" t="n">
        <v>5.53403559558194E-005</v>
      </c>
      <c r="F2504" s="18" t="n">
        <v>7.43122081500955E-005</v>
      </c>
      <c r="G2504" s="18" t="n">
        <v>0.000121337737390072</v>
      </c>
      <c r="H2504" s="17" t="n">
        <v>19.4249755834377</v>
      </c>
      <c r="I2504" s="17" t="n">
        <v>347.836840283271</v>
      </c>
      <c r="J2504" s="18" t="n">
        <v>1.90929806433607E-057</v>
      </c>
      <c r="K2504" s="18" t="n">
        <v>1.88656832547492E-055</v>
      </c>
      <c r="L2504" s="16" t="n">
        <v>1.27942994344583</v>
      </c>
      <c r="M2504" s="16" t="n">
        <v>0.87400548696845</v>
      </c>
      <c r="N2504" s="18" t="n">
        <v>3.64330016024558E-005</v>
      </c>
      <c r="O2504" s="16" t="n">
        <v>0.40686334789673</v>
      </c>
      <c r="P2504" s="34" t="b">
        <f aca="false">TRUE()</f>
        <v>1</v>
      </c>
      <c r="Q2504" s="16" t="n">
        <v>0.00376956351112203</v>
      </c>
    </row>
    <row r="2505" customFormat="false" ht="22.35" hidden="false" customHeight="false" outlineLevel="0" collapsed="false">
      <c r="A2505" s="6" t="s">
        <v>4016</v>
      </c>
      <c r="B2505" s="7" t="s">
        <v>1392</v>
      </c>
      <c r="C2505" s="17" t="n">
        <v>802</v>
      </c>
      <c r="D2505" s="18" t="n">
        <v>-7.0350662505929E-005</v>
      </c>
      <c r="E2505" s="18" t="n">
        <v>5.54997154411213E-005</v>
      </c>
      <c r="F2505" s="18" t="n">
        <v>7.22579821616071E-005</v>
      </c>
      <c r="G2505" s="18" t="n">
        <v>0.000120766304840215</v>
      </c>
      <c r="H2505" s="17" t="n">
        <v>19.1375533905805</v>
      </c>
      <c r="I2505" s="17" t="n">
        <v>344.312188264958</v>
      </c>
      <c r="J2505" s="18" t="n">
        <v>4.04999201767458E-056</v>
      </c>
      <c r="K2505" s="18" t="n">
        <v>3.50155559861448E-054</v>
      </c>
      <c r="L2505" s="16" t="n">
        <v>1.26502404888474</v>
      </c>
      <c r="M2505" s="16" t="n">
        <v>0.870627572016461</v>
      </c>
      <c r="N2505" s="18" t="n">
        <v>4.03365063436678E-005</v>
      </c>
      <c r="O2505" s="16" t="n">
        <v>0.408281944293181</v>
      </c>
      <c r="P2505" s="34" t="b">
        <f aca="false">TRUE()</f>
        <v>1</v>
      </c>
      <c r="Q2505" s="16" t="n">
        <v>0.00166070748827656</v>
      </c>
    </row>
    <row r="2506" customFormat="false" ht="22.35" hidden="false" customHeight="false" outlineLevel="0" collapsed="false">
      <c r="A2506" s="6" t="s">
        <v>4017</v>
      </c>
      <c r="B2506" s="7" t="s">
        <v>1392</v>
      </c>
      <c r="C2506" s="17" t="n">
        <v>803</v>
      </c>
      <c r="D2506" s="18" t="n">
        <v>-7.09522909759701E-005</v>
      </c>
      <c r="E2506" s="18" t="n">
        <v>5.57042968330032E-005</v>
      </c>
      <c r="F2506" s="18" t="n">
        <v>6.95027880081858E-005</v>
      </c>
      <c r="G2506" s="18" t="n">
        <v>0.000119987992291511</v>
      </c>
      <c r="H2506" s="17" t="n">
        <v>18.8717371960344</v>
      </c>
      <c r="I2506" s="17" t="n">
        <v>339.658912840029</v>
      </c>
      <c r="J2506" s="18" t="n">
        <v>7.7313331006149E-055</v>
      </c>
      <c r="K2506" s="18" t="n">
        <v>5.09286228056378E-053</v>
      </c>
      <c r="L2506" s="16" t="n">
        <v>1.25348557824415</v>
      </c>
      <c r="M2506" s="16" t="n">
        <v>0.867644032921811</v>
      </c>
      <c r="N2506" s="18" t="n">
        <v>4.30364603256049E-005</v>
      </c>
      <c r="O2506" s="16" t="n">
        <v>0.40778983669242</v>
      </c>
      <c r="P2506" s="34" t="b">
        <f aca="false">TRUE()</f>
        <v>1</v>
      </c>
      <c r="Q2506" s="16" t="n">
        <v>0.00164110639972604</v>
      </c>
    </row>
    <row r="2507" customFormat="false" ht="22.35" hidden="false" customHeight="false" outlineLevel="0" collapsed="false">
      <c r="A2507" s="6" t="s">
        <v>4018</v>
      </c>
      <c r="B2507" s="7" t="s">
        <v>1392</v>
      </c>
      <c r="C2507" s="17" t="n">
        <v>804</v>
      </c>
      <c r="D2507" s="18" t="n">
        <v>-7.15259837108811E-005</v>
      </c>
      <c r="E2507" s="18" t="n">
        <v>5.57295534596098E-005</v>
      </c>
      <c r="F2507" s="18" t="n">
        <v>6.75970554417841E-005</v>
      </c>
      <c r="G2507" s="18" t="n">
        <v>0.000119216715677206</v>
      </c>
      <c r="H2507" s="17" t="n">
        <v>18.7462413113131</v>
      </c>
      <c r="I2507" s="17" t="n">
        <v>336.529062988325</v>
      </c>
      <c r="J2507" s="18" t="n">
        <v>3.39449956157721E-054</v>
      </c>
      <c r="K2507" s="18" t="n">
        <v>1.85357541849282E-052</v>
      </c>
      <c r="L2507" s="16" t="n">
        <v>1.24927421988243</v>
      </c>
      <c r="M2507" s="16" t="n">
        <v>0.86622085048011</v>
      </c>
      <c r="N2507" s="18" t="n">
        <v>4.30364603256049E-005</v>
      </c>
      <c r="O2507" s="16" t="n">
        <v>0.408360867822605</v>
      </c>
      <c r="P2507" s="34" t="b">
        <f aca="false">TRUE()</f>
        <v>1</v>
      </c>
      <c r="Q2507" s="16" t="n">
        <v>0.0014165453320789</v>
      </c>
    </row>
    <row r="2508" customFormat="false" ht="22.35" hidden="false" customHeight="false" outlineLevel="0" collapsed="false">
      <c r="A2508" s="6" t="s">
        <v>4019</v>
      </c>
      <c r="B2508" s="7" t="s">
        <v>1392</v>
      </c>
      <c r="C2508" s="17" t="n">
        <v>805</v>
      </c>
      <c r="D2508" s="18" t="n">
        <v>-7.27796266805433E-005</v>
      </c>
      <c r="E2508" s="18" t="n">
        <v>5.571499471579E-005</v>
      </c>
      <c r="F2508" s="18" t="n">
        <v>6.51963147760503E-005</v>
      </c>
      <c r="G2508" s="18" t="n">
        <v>0.000118395320544675</v>
      </c>
      <c r="H2508" s="17" t="n">
        <v>18.6555401264275</v>
      </c>
      <c r="I2508" s="17" t="n">
        <v>333.5402454019</v>
      </c>
      <c r="J2508" s="18" t="n">
        <v>1.06089237061006E-053</v>
      </c>
      <c r="K2508" s="18" t="n">
        <v>5.24131349765683E-052</v>
      </c>
      <c r="L2508" s="16" t="n">
        <v>1.24722214490022</v>
      </c>
      <c r="M2508" s="16" t="n">
        <v>0.865672153635117</v>
      </c>
      <c r="N2508" s="18" t="n">
        <v>4.30364603256049E-005</v>
      </c>
      <c r="O2508" s="16" t="n">
        <v>0.407855414003865</v>
      </c>
      <c r="P2508" s="34" t="b">
        <f aca="false">TRUE()</f>
        <v>1</v>
      </c>
      <c r="Q2508" s="16" t="n">
        <v>0.00135830393068194</v>
      </c>
    </row>
    <row r="2509" customFormat="false" ht="22.35" hidden="false" customHeight="false" outlineLevel="0" collapsed="false">
      <c r="A2509" s="6" t="s">
        <v>4020</v>
      </c>
      <c r="B2509" s="7" t="s">
        <v>1392</v>
      </c>
      <c r="C2509" s="17" t="n">
        <v>806</v>
      </c>
      <c r="D2509" s="18" t="n">
        <v>-7.40933552319276E-005</v>
      </c>
      <c r="E2509" s="18" t="n">
        <v>5.54774591328418E-005</v>
      </c>
      <c r="F2509" s="18" t="n">
        <v>6.30503001969764E-005</v>
      </c>
      <c r="G2509" s="18" t="n">
        <v>0.000117468641531608</v>
      </c>
      <c r="H2509" s="17" t="n">
        <v>18.6540539576409</v>
      </c>
      <c r="I2509" s="17" t="n">
        <v>331.940920612027</v>
      </c>
      <c r="J2509" s="18" t="n">
        <v>1.2681328210613E-053</v>
      </c>
      <c r="K2509" s="18" t="n">
        <v>6.19147200871106E-052</v>
      </c>
      <c r="L2509" s="16" t="n">
        <v>1.2492891436565</v>
      </c>
      <c r="M2509" s="16" t="n">
        <v>0.866323731138546</v>
      </c>
      <c r="N2509" s="18" t="n">
        <v>4.30364603256049E-005</v>
      </c>
      <c r="O2509" s="16" t="n">
        <v>0.40529068044336</v>
      </c>
      <c r="P2509" s="34" t="b">
        <f aca="false">TRUE()</f>
        <v>1</v>
      </c>
      <c r="Q2509" s="16" t="n">
        <v>0.00180705602194362</v>
      </c>
    </row>
    <row r="2510" customFormat="false" ht="22.35" hidden="false" customHeight="false" outlineLevel="0" collapsed="false">
      <c r="A2510" s="6" t="s">
        <v>4021</v>
      </c>
      <c r="B2510" s="7" t="s">
        <v>1392</v>
      </c>
      <c r="C2510" s="17" t="n">
        <v>807</v>
      </c>
      <c r="D2510" s="18" t="n">
        <v>-7.4748594374365E-005</v>
      </c>
      <c r="E2510" s="18" t="n">
        <v>5.48221085877796E-005</v>
      </c>
      <c r="F2510" s="18" t="n">
        <v>6.23867116737431E-005</v>
      </c>
      <c r="G2510" s="18" t="n">
        <v>0.000116367232960994</v>
      </c>
      <c r="H2510" s="17" t="n">
        <v>18.8539041230782</v>
      </c>
      <c r="I2510" s="17" t="n">
        <v>333.038675859756</v>
      </c>
      <c r="J2510" s="18" t="n">
        <v>1.8200807759737E-054</v>
      </c>
      <c r="K2510" s="18" t="n">
        <v>1.06382327933514E-052</v>
      </c>
      <c r="L2510" s="16" t="n">
        <v>1.26116818914739</v>
      </c>
      <c r="M2510" s="16" t="n">
        <v>0.869341563786008</v>
      </c>
      <c r="N2510" s="18" t="n">
        <v>3.94673673606615E-005</v>
      </c>
      <c r="O2510" s="16" t="n">
        <v>0.400510773194059</v>
      </c>
      <c r="P2510" s="34" t="b">
        <f aca="false">TRUE()</f>
        <v>1</v>
      </c>
      <c r="Q2510" s="16" t="n">
        <v>0.00213551623306301</v>
      </c>
    </row>
    <row r="2511" customFormat="false" ht="22.35" hidden="false" customHeight="false" outlineLevel="0" collapsed="false">
      <c r="A2511" s="6" t="s">
        <v>4022</v>
      </c>
      <c r="B2511" s="7" t="s">
        <v>1392</v>
      </c>
      <c r="C2511" s="17" t="n">
        <v>808</v>
      </c>
      <c r="D2511" s="18" t="n">
        <v>-7.62234900219607E-005</v>
      </c>
      <c r="E2511" s="18" t="n">
        <v>5.45629498799038E-005</v>
      </c>
      <c r="F2511" s="18" t="n">
        <v>6.02344269777548E-005</v>
      </c>
      <c r="G2511" s="18" t="n">
        <v>0.000115053584344132</v>
      </c>
      <c r="H2511" s="17" t="n">
        <v>18.908867968331</v>
      </c>
      <c r="I2511" s="17" t="n">
        <v>330.098992584365</v>
      </c>
      <c r="J2511" s="18" t="n">
        <v>1.5086584122872E-054</v>
      </c>
      <c r="K2511" s="18" t="n">
        <v>9.20725354557628E-053</v>
      </c>
      <c r="L2511" s="16" t="n">
        <v>1.26891058565375</v>
      </c>
      <c r="M2511" s="16" t="n">
        <v>0.871604938271605</v>
      </c>
      <c r="N2511" s="18" t="n">
        <v>3.54623089106294E-005</v>
      </c>
      <c r="O2511" s="16" t="n">
        <v>0.393235735834362</v>
      </c>
      <c r="P2511" s="34" t="b">
        <f aca="false">TRUE()</f>
        <v>1</v>
      </c>
      <c r="Q2511" s="16" t="n">
        <v>0.00302361786478577</v>
      </c>
    </row>
    <row r="2512" customFormat="false" ht="22.35" hidden="false" customHeight="false" outlineLevel="0" collapsed="false">
      <c r="A2512" s="6" t="s">
        <v>4023</v>
      </c>
      <c r="B2512" s="7" t="s">
        <v>1392</v>
      </c>
      <c r="C2512" s="17" t="n">
        <v>809</v>
      </c>
      <c r="D2512" s="18" t="n">
        <v>-7.80758640136541E-005</v>
      </c>
      <c r="E2512" s="18" t="n">
        <v>5.45974511202282E-005</v>
      </c>
      <c r="F2512" s="18" t="n">
        <v>5.68658460372158E-005</v>
      </c>
      <c r="G2512" s="18" t="n">
        <v>0.000113897543084349</v>
      </c>
      <c r="H2512" s="17" t="n">
        <v>18.7810390144677</v>
      </c>
      <c r="I2512" s="17" t="n">
        <v>325.388780476691</v>
      </c>
      <c r="J2512" s="18" t="n">
        <v>7.99151393128531E-054</v>
      </c>
      <c r="K2512" s="18" t="n">
        <v>4.0444857091261E-052</v>
      </c>
      <c r="L2512" s="16" t="n">
        <v>1.26696043870683</v>
      </c>
      <c r="M2512" s="16" t="n">
        <v>0.871313443072702</v>
      </c>
      <c r="N2512" s="18" t="n">
        <v>3.36042726926249E-005</v>
      </c>
      <c r="O2512" s="16" t="n">
        <v>0.387006392417332</v>
      </c>
      <c r="P2512" s="34" t="b">
        <f aca="false">TRUE()</f>
        <v>1</v>
      </c>
      <c r="Q2512" s="16" t="n">
        <v>0.00125230977736255</v>
      </c>
    </row>
    <row r="2513" customFormat="false" ht="22.35" hidden="false" customHeight="false" outlineLevel="0" collapsed="false">
      <c r="A2513" s="6" t="s">
        <v>4024</v>
      </c>
      <c r="B2513" s="7" t="s">
        <v>1392</v>
      </c>
      <c r="C2513" s="17" t="n">
        <v>810</v>
      </c>
      <c r="D2513" s="18" t="n">
        <v>-7.91596376878107E-005</v>
      </c>
      <c r="E2513" s="18" t="n">
        <v>5.4494750347904E-005</v>
      </c>
      <c r="F2513" s="18" t="n">
        <v>5.43690277694222E-005</v>
      </c>
      <c r="G2513" s="18" t="n">
        <v>0.0001130064835476</v>
      </c>
      <c r="H2513" s="17" t="n">
        <v>18.6710420963339</v>
      </c>
      <c r="I2513" s="17" t="n">
        <v>322.799532441363</v>
      </c>
      <c r="J2513" s="18" t="n">
        <v>2.84787910870745E-053</v>
      </c>
      <c r="K2513" s="18" t="n">
        <v>1.28464111968869E-051</v>
      </c>
      <c r="L2513" s="16" t="n">
        <v>1.26324784522728</v>
      </c>
      <c r="M2513" s="16" t="n">
        <v>0.870850480109739</v>
      </c>
      <c r="N2513" s="18" t="n">
        <v>3.36042726926249E-005</v>
      </c>
      <c r="O2513" s="16" t="n">
        <v>0.383429697455841</v>
      </c>
      <c r="P2513" s="34" t="b">
        <f aca="false">TRUE()</f>
        <v>1</v>
      </c>
      <c r="Q2513" s="16" t="n">
        <v>0.00205201905267592</v>
      </c>
    </row>
    <row r="2514" customFormat="false" ht="22.35" hidden="false" customHeight="false" outlineLevel="0" collapsed="false">
      <c r="A2514" s="6" t="s">
        <v>4025</v>
      </c>
      <c r="B2514" s="7" t="s">
        <v>1392</v>
      </c>
      <c r="C2514" s="17" t="n">
        <v>811</v>
      </c>
      <c r="D2514" s="18" t="n">
        <v>-7.86403420754713E-005</v>
      </c>
      <c r="E2514" s="18" t="n">
        <v>5.39546100921186E-005</v>
      </c>
      <c r="F2514" s="18" t="n">
        <v>5.46965580519374E-005</v>
      </c>
      <c r="G2514" s="18" t="n">
        <v>0.000112226087982849</v>
      </c>
      <c r="H2514" s="17" t="n">
        <v>18.8044554319131</v>
      </c>
      <c r="I2514" s="17" t="n">
        <v>324.111195010571</v>
      </c>
      <c r="J2514" s="18" t="n">
        <v>7.42871976088389E-054</v>
      </c>
      <c r="K2514" s="18" t="n">
        <v>3.80607247008249E-052</v>
      </c>
      <c r="L2514" s="16" t="n">
        <v>1.27037481709099</v>
      </c>
      <c r="M2514" s="16" t="n">
        <v>0.872753772290809</v>
      </c>
      <c r="N2514" s="18" t="n">
        <v>3.34874492540779E-005</v>
      </c>
      <c r="O2514" s="16" t="n">
        <v>0.381968631779913</v>
      </c>
      <c r="P2514" s="34" t="b">
        <f aca="false">TRUE()</f>
        <v>1</v>
      </c>
      <c r="Q2514" s="18" t="n">
        <v>0.000322191297332078</v>
      </c>
    </row>
    <row r="2515" customFormat="false" ht="22.35" hidden="false" customHeight="false" outlineLevel="0" collapsed="false">
      <c r="A2515" s="6" t="s">
        <v>4026</v>
      </c>
      <c r="B2515" s="7" t="s">
        <v>1392</v>
      </c>
      <c r="C2515" s="17" t="n">
        <v>812</v>
      </c>
      <c r="D2515" s="18" t="n">
        <v>-7.78542959672272E-005</v>
      </c>
      <c r="E2515" s="18" t="n">
        <v>5.31930596071429E-005</v>
      </c>
      <c r="F2515" s="18" t="n">
        <v>5.583119613025E-005</v>
      </c>
      <c r="G2515" s="18" t="n">
        <v>0.000111641052070407</v>
      </c>
      <c r="H2515" s="17" t="n">
        <v>19.0435830653677</v>
      </c>
      <c r="I2515" s="17" t="n">
        <v>328.034870378374</v>
      </c>
      <c r="J2515" s="18" t="n">
        <v>5.55729331079107E-055</v>
      </c>
      <c r="K2515" s="18" t="n">
        <v>3.78078151471851E-053</v>
      </c>
      <c r="L2515" s="16" t="n">
        <v>1.28087131774337</v>
      </c>
      <c r="M2515" s="16" t="n">
        <v>0.874879972565158</v>
      </c>
      <c r="N2515" s="18" t="n">
        <v>3.11594095865319E-005</v>
      </c>
      <c r="O2515" s="16" t="n">
        <v>0.383686765933809</v>
      </c>
      <c r="P2515" s="34" t="b">
        <f aca="false">TRUE()</f>
        <v>1</v>
      </c>
      <c r="Q2515" s="16" t="n">
        <v>0.00227012155586687</v>
      </c>
    </row>
    <row r="2516" customFormat="false" ht="22.35" hidden="false" customHeight="false" outlineLevel="0" collapsed="false">
      <c r="A2516" s="6" t="s">
        <v>1426</v>
      </c>
      <c r="B2516" s="7" t="s">
        <v>1392</v>
      </c>
      <c r="C2516" s="17" t="n">
        <v>813</v>
      </c>
      <c r="D2516" s="18" t="n">
        <v>-7.71502121587111E-005</v>
      </c>
      <c r="E2516" s="18" t="n">
        <v>5.24710194519001E-005</v>
      </c>
      <c r="F2516" s="18" t="n">
        <v>5.60954837953415E-005</v>
      </c>
      <c r="G2516" s="18" t="n">
        <v>0.000111177007688131</v>
      </c>
      <c r="H2516" s="17" t="n">
        <v>19.1562529219019</v>
      </c>
      <c r="I2516" s="17" t="n">
        <v>332.238278861104</v>
      </c>
      <c r="J2516" s="18" t="n">
        <v>1.25310591829518E-055</v>
      </c>
      <c r="K2516" s="18" t="n">
        <v>9.8120557753302E-054</v>
      </c>
      <c r="L2516" s="16" t="n">
        <v>1.2825068465011</v>
      </c>
      <c r="M2516" s="16" t="n">
        <v>0.875377229080933</v>
      </c>
      <c r="N2516" s="18" t="n">
        <v>3.13458377222904E-005</v>
      </c>
      <c r="O2516" s="16" t="n">
        <v>0.386659757641553</v>
      </c>
      <c r="P2516" s="34" t="b">
        <f aca="false">TRUE()</f>
        <v>1</v>
      </c>
      <c r="Q2516" s="16" t="n">
        <v>0.00327604236675748</v>
      </c>
    </row>
    <row r="2517" customFormat="false" ht="22.35" hidden="false" customHeight="false" outlineLevel="0" collapsed="false">
      <c r="A2517" s="6" t="s">
        <v>1494</v>
      </c>
      <c r="B2517" s="7" t="s">
        <v>1392</v>
      </c>
      <c r="C2517" s="17" t="n">
        <v>814</v>
      </c>
      <c r="D2517" s="18" t="n">
        <v>-7.64795337575924E-005</v>
      </c>
      <c r="E2517" s="18" t="n">
        <v>5.19152326014513E-005</v>
      </c>
      <c r="F2517" s="18" t="n">
        <v>5.53893347174225E-005</v>
      </c>
      <c r="G2517" s="18" t="n">
        <v>0.000110708840270492</v>
      </c>
      <c r="H2517" s="17" t="n">
        <v>19.1028857079138</v>
      </c>
      <c r="I2517" s="17" t="n">
        <v>335.114481406158</v>
      </c>
      <c r="J2517" s="18" t="n">
        <v>1.49046730979291E-055</v>
      </c>
      <c r="K2517" s="18" t="n">
        <v>1.14545172882233E-053</v>
      </c>
      <c r="L2517" s="16" t="n">
        <v>1.27496706947846</v>
      </c>
      <c r="M2517" s="16" t="n">
        <v>0.874365569272977</v>
      </c>
      <c r="N2517" s="18" t="n">
        <v>3.36042726926249E-005</v>
      </c>
      <c r="O2517" s="16" t="n">
        <v>0.388828292322803</v>
      </c>
      <c r="P2517" s="34" t="b">
        <f aca="false">TRUE()</f>
        <v>1</v>
      </c>
      <c r="Q2517" s="18" t="n">
        <v>0.0005559323872996</v>
      </c>
    </row>
    <row r="2518" customFormat="false" ht="22.35" hidden="false" customHeight="false" outlineLevel="0" collapsed="false">
      <c r="A2518" s="6" t="s">
        <v>4027</v>
      </c>
      <c r="B2518" s="7" t="s">
        <v>1392</v>
      </c>
      <c r="C2518" s="17" t="n">
        <v>815</v>
      </c>
      <c r="D2518" s="18" t="n">
        <v>-7.54910545861131E-005</v>
      </c>
      <c r="E2518" s="18" t="n">
        <v>5.15073646694003E-005</v>
      </c>
      <c r="F2518" s="18" t="n">
        <v>5.58707216574229E-005</v>
      </c>
      <c r="G2518" s="18" t="n">
        <v>0.000110288696704037</v>
      </c>
      <c r="H2518" s="17" t="n">
        <v>19.1427500195556</v>
      </c>
      <c r="I2518" s="17" t="n">
        <v>336.955520716627</v>
      </c>
      <c r="J2518" s="18" t="n">
        <v>8.46653910557774E-056</v>
      </c>
      <c r="K2518" s="18" t="n">
        <v>6.82913496386776E-054</v>
      </c>
      <c r="L2518" s="16" t="n">
        <v>1.27511958700578</v>
      </c>
      <c r="M2518" s="16" t="n">
        <v>0.874056927297668</v>
      </c>
      <c r="N2518" s="18" t="n">
        <v>3.36042726926249E-005</v>
      </c>
      <c r="O2518" s="16" t="n">
        <v>0.391408212413632</v>
      </c>
      <c r="P2518" s="34" t="b">
        <f aca="false">TRUE()</f>
        <v>1</v>
      </c>
      <c r="Q2518" s="16" t="n">
        <v>0.00253292251394062</v>
      </c>
    </row>
    <row r="2519" customFormat="false" ht="22.35" hidden="false" customHeight="false" outlineLevel="0" collapsed="false">
      <c r="A2519" s="6" t="s">
        <v>4028</v>
      </c>
      <c r="B2519" s="7" t="s">
        <v>1392</v>
      </c>
      <c r="C2519" s="17" t="n">
        <v>816</v>
      </c>
      <c r="D2519" s="18" t="n">
        <v>-7.47240803873607E-005</v>
      </c>
      <c r="E2519" s="18" t="n">
        <v>5.14425847305785E-005</v>
      </c>
      <c r="F2519" s="18" t="n">
        <v>5.54215728671921E-005</v>
      </c>
      <c r="G2519" s="18" t="n">
        <v>0.000110074219226104</v>
      </c>
      <c r="H2519" s="17" t="n">
        <v>18.9956618410703</v>
      </c>
      <c r="I2519" s="17" t="n">
        <v>336.644692061502</v>
      </c>
      <c r="J2519" s="18" t="n">
        <v>3.38465140228217E-055</v>
      </c>
      <c r="K2519" s="18" t="n">
        <v>2.46426374025807E-053</v>
      </c>
      <c r="L2519" s="16" t="n">
        <v>1.26574013955576</v>
      </c>
      <c r="M2519" s="16" t="n">
        <v>0.872565157750343</v>
      </c>
      <c r="N2519" s="18" t="n">
        <v>3.67169065642643E-005</v>
      </c>
      <c r="O2519" s="16" t="n">
        <v>0.396135246539659</v>
      </c>
      <c r="P2519" s="34" t="b">
        <f aca="false">TRUE()</f>
        <v>1</v>
      </c>
      <c r="Q2519" s="16" t="n">
        <v>0.00226653393383657</v>
      </c>
    </row>
    <row r="2520" customFormat="false" ht="22.35" hidden="false" customHeight="false" outlineLevel="0" collapsed="false">
      <c r="A2520" s="6" t="s">
        <v>4029</v>
      </c>
      <c r="B2520" s="7" t="s">
        <v>1392</v>
      </c>
      <c r="C2520" s="17" t="n">
        <v>817</v>
      </c>
      <c r="D2520" s="18" t="n">
        <v>-7.46346320280828E-005</v>
      </c>
      <c r="E2520" s="18" t="n">
        <v>5.1595443612973E-005</v>
      </c>
      <c r="F2520" s="18" t="n">
        <v>5.36222613980354E-005</v>
      </c>
      <c r="G2520" s="18" t="n">
        <v>0.000109952656492909</v>
      </c>
      <c r="H2520" s="17" t="n">
        <v>18.7008106553095</v>
      </c>
      <c r="I2520" s="17" t="n">
        <v>334.811310382224</v>
      </c>
      <c r="J2520" s="18" t="n">
        <v>6.14801132506426E-054</v>
      </c>
      <c r="K2520" s="18" t="n">
        <v>3.27105730756624E-052</v>
      </c>
      <c r="L2520" s="16" t="n">
        <v>1.2485378445069</v>
      </c>
      <c r="M2520" s="16" t="n">
        <v>0.868227023319616</v>
      </c>
      <c r="N2520" s="18" t="n">
        <v>4.26949316934592E-005</v>
      </c>
      <c r="O2520" s="16" t="n">
        <v>0.401363043241738</v>
      </c>
      <c r="P2520" s="34" t="b">
        <f aca="false">TRUE()</f>
        <v>1</v>
      </c>
      <c r="Q2520" s="16" t="n">
        <v>0.00158575741502402</v>
      </c>
    </row>
    <row r="2521" customFormat="false" ht="22.35" hidden="false" customHeight="false" outlineLevel="0" collapsed="false">
      <c r="A2521" s="6" t="s">
        <v>4030</v>
      </c>
      <c r="B2521" s="7" t="s">
        <v>1392</v>
      </c>
      <c r="C2521" s="17" t="n">
        <v>818</v>
      </c>
      <c r="D2521" s="18" t="n">
        <v>-7.52697684002787E-005</v>
      </c>
      <c r="E2521" s="18" t="n">
        <v>5.17133388319073E-005</v>
      </c>
      <c r="F2521" s="18" t="n">
        <v>5.15384059485119E-005</v>
      </c>
      <c r="G2521" s="18" t="n">
        <v>0.000109673109161504</v>
      </c>
      <c r="H2521" s="17" t="n">
        <v>18.4897577835009</v>
      </c>
      <c r="I2521" s="17" t="n">
        <v>332.650908149797</v>
      </c>
      <c r="J2521" s="18" t="n">
        <v>5.29396166578163E-053</v>
      </c>
      <c r="K2521" s="18" t="n">
        <v>2.33722775670146E-051</v>
      </c>
      <c r="L2521" s="16" t="n">
        <v>1.23733013495652</v>
      </c>
      <c r="M2521" s="16" t="n">
        <v>0.86522633744856</v>
      </c>
      <c r="N2521" s="18" t="n">
        <v>4.57282833082043E-005</v>
      </c>
      <c r="O2521" s="16" t="n">
        <v>0.404196076266227</v>
      </c>
      <c r="P2521" s="34" t="b">
        <f aca="false">TRUE()</f>
        <v>1</v>
      </c>
      <c r="Q2521" s="16" t="n">
        <v>0.00137997543027595</v>
      </c>
    </row>
    <row r="2522" customFormat="false" ht="22.35" hidden="false" customHeight="false" outlineLevel="0" collapsed="false">
      <c r="A2522" s="6" t="s">
        <v>4031</v>
      </c>
      <c r="B2522" s="7" t="s">
        <v>1392</v>
      </c>
      <c r="C2522" s="17" t="n">
        <v>819</v>
      </c>
      <c r="D2522" s="18" t="n">
        <v>-7.66343658892405E-005</v>
      </c>
      <c r="E2522" s="18" t="n">
        <v>5.2082560492579E-005</v>
      </c>
      <c r="F2522" s="18" t="n">
        <v>4.87347008282978E-005</v>
      </c>
      <c r="G2522" s="18" t="n">
        <v>0.000109212174492571</v>
      </c>
      <c r="H2522" s="17" t="n">
        <v>18.2473625509656</v>
      </c>
      <c r="I2522" s="17" t="n">
        <v>327.640334410193</v>
      </c>
      <c r="J2522" s="18" t="n">
        <v>7.95599668578779E-052</v>
      </c>
      <c r="K2522" s="18" t="n">
        <v>2.9218925881433E-050</v>
      </c>
      <c r="L2522" s="16" t="n">
        <v>1.22785657044338</v>
      </c>
      <c r="M2522" s="16" t="n">
        <v>0.862791495198903</v>
      </c>
      <c r="N2522" s="18" t="n">
        <v>5.11708044774318E-005</v>
      </c>
      <c r="O2522" s="16" t="n">
        <v>0.405551708597151</v>
      </c>
      <c r="P2522" s="34" t="b">
        <f aca="false">TRUE()</f>
        <v>1</v>
      </c>
      <c r="Q2522" s="18" t="n">
        <v>0.000144363892280559</v>
      </c>
    </row>
    <row r="2523" customFormat="false" ht="22.35" hidden="false" customHeight="false" outlineLevel="0" collapsed="false">
      <c r="A2523" s="6" t="s">
        <v>4032</v>
      </c>
      <c r="B2523" s="7" t="s">
        <v>1392</v>
      </c>
      <c r="C2523" s="17" t="n">
        <v>820</v>
      </c>
      <c r="D2523" s="18" t="n">
        <v>-7.88361780240881E-005</v>
      </c>
      <c r="E2523" s="18" t="n">
        <v>5.24083015129701E-005</v>
      </c>
      <c r="F2523" s="18" t="n">
        <v>4.58037760588655E-005</v>
      </c>
      <c r="G2523" s="18" t="n">
        <v>0.000109102006992906</v>
      </c>
      <c r="H2523" s="17" t="n">
        <v>18.089462194309</v>
      </c>
      <c r="I2523" s="17" t="n">
        <v>324.478265498808</v>
      </c>
      <c r="J2523" s="18" t="n">
        <v>4.5443428645244E-051</v>
      </c>
      <c r="K2523" s="18" t="n">
        <v>1.5087218310221E-049</v>
      </c>
      <c r="L2523" s="16" t="n">
        <v>1.22156334235175</v>
      </c>
      <c r="M2523" s="16" t="n">
        <v>0.860305212620028</v>
      </c>
      <c r="N2523" s="18" t="n">
        <v>5.36632410755333E-005</v>
      </c>
      <c r="O2523" s="16" t="n">
        <v>0.408130158507937</v>
      </c>
      <c r="P2523" s="34" t="b">
        <f aca="false">TRUE()</f>
        <v>1</v>
      </c>
      <c r="Q2523" s="16" t="n">
        <v>0.00141893953573463</v>
      </c>
    </row>
    <row r="2524" customFormat="false" ht="22.35" hidden="false" customHeight="false" outlineLevel="0" collapsed="false">
      <c r="A2524" s="6" t="s">
        <v>4033</v>
      </c>
      <c r="B2524" s="7" t="s">
        <v>1392</v>
      </c>
      <c r="C2524" s="17" t="n">
        <v>821</v>
      </c>
      <c r="D2524" s="18" t="n">
        <v>-8.21904826272555E-005</v>
      </c>
      <c r="E2524" s="18" t="n">
        <v>5.2298238895914E-005</v>
      </c>
      <c r="F2524" s="18" t="n">
        <v>4.29952936973314E-005</v>
      </c>
      <c r="G2524" s="18" t="n">
        <v>0.000109163491173929</v>
      </c>
      <c r="H2524" s="17" t="n">
        <v>18.1843626430288</v>
      </c>
      <c r="I2524" s="17" t="n">
        <v>325.63795475268</v>
      </c>
      <c r="J2524" s="18" t="n">
        <v>1.7180798265282E-051</v>
      </c>
      <c r="K2524" s="18" t="n">
        <v>5.94169273341001E-050</v>
      </c>
      <c r="L2524" s="16" t="n">
        <v>1.22636458379836</v>
      </c>
      <c r="M2524" s="16" t="n">
        <v>0.861608367626886</v>
      </c>
      <c r="N2524" s="18" t="n">
        <v>5.28225618278952E-005</v>
      </c>
      <c r="O2524" s="16" t="n">
        <v>0.410129249214088</v>
      </c>
      <c r="P2524" s="34" t="b">
        <f aca="false">TRUE()</f>
        <v>1</v>
      </c>
      <c r="Q2524" s="16" t="n">
        <v>0.00115199266258423</v>
      </c>
    </row>
    <row r="2525" customFormat="false" ht="22.35" hidden="false" customHeight="false" outlineLevel="0" collapsed="false">
      <c r="A2525" s="6" t="s">
        <v>4034</v>
      </c>
      <c r="B2525" s="7" t="s">
        <v>1392</v>
      </c>
      <c r="C2525" s="17" t="n">
        <v>822</v>
      </c>
      <c r="D2525" s="18" t="n">
        <v>-8.69529233106038E-005</v>
      </c>
      <c r="E2525" s="18" t="n">
        <v>5.17614652877391E-005</v>
      </c>
      <c r="F2525" s="18" t="n">
        <v>3.95632968838043E-005</v>
      </c>
      <c r="G2525" s="18" t="n">
        <v>0.000108556901616135</v>
      </c>
      <c r="H2525" s="17" t="n">
        <v>18.5271201669552</v>
      </c>
      <c r="I2525" s="17" t="n">
        <v>327.713243391521</v>
      </c>
      <c r="J2525" s="18" t="n">
        <v>6.23383829201075E-053</v>
      </c>
      <c r="K2525" s="18" t="n">
        <v>2.6398396848821E-051</v>
      </c>
      <c r="L2525" s="16" t="n">
        <v>1.24658008728108</v>
      </c>
      <c r="M2525" s="16" t="n">
        <v>0.866032235939643</v>
      </c>
      <c r="N2525" s="18" t="n">
        <v>4.30364603256049E-005</v>
      </c>
      <c r="O2525" s="16" t="n">
        <v>0.40618197890641</v>
      </c>
      <c r="P2525" s="34" t="b">
        <f aca="false">TRUE()</f>
        <v>1</v>
      </c>
      <c r="Q2525" s="16" t="n">
        <v>0.00226945218523574</v>
      </c>
    </row>
    <row r="2526" customFormat="false" ht="22.35" hidden="false" customHeight="false" outlineLevel="0" collapsed="false">
      <c r="A2526" s="6" t="s">
        <v>4035</v>
      </c>
      <c r="B2526" s="7" t="s">
        <v>1392</v>
      </c>
      <c r="C2526" s="17" t="n">
        <v>823</v>
      </c>
      <c r="D2526" s="18" t="n">
        <v>-9.26508257800103E-005</v>
      </c>
      <c r="E2526" s="18" t="n">
        <v>5.15769022844941E-005</v>
      </c>
      <c r="F2526" s="18" t="n">
        <v>3.40321362399957E-005</v>
      </c>
      <c r="G2526" s="18" t="n">
        <v>0.000107801961592985</v>
      </c>
      <c r="H2526" s="17" t="n">
        <v>18.6475749330619</v>
      </c>
      <c r="I2526" s="17" t="n">
        <v>326.221722490513</v>
      </c>
      <c r="J2526" s="18" t="n">
        <v>2.4449368134669E-053</v>
      </c>
      <c r="K2526" s="18" t="n">
        <v>1.11499865669095E-051</v>
      </c>
      <c r="L2526" s="16" t="n">
        <v>1.25677885172783</v>
      </c>
      <c r="M2526" s="16" t="n">
        <v>0.869238683127572</v>
      </c>
      <c r="N2526" s="18" t="n">
        <v>4.01336998760419E-005</v>
      </c>
      <c r="O2526" s="16" t="n">
        <v>0.399751705479784</v>
      </c>
      <c r="P2526" s="34" t="b">
        <f aca="false">TRUE()</f>
        <v>1</v>
      </c>
      <c r="Q2526" s="18" t="n">
        <v>0.00055340333310118</v>
      </c>
    </row>
    <row r="2527" customFormat="false" ht="22.35" hidden="false" customHeight="false" outlineLevel="0" collapsed="false">
      <c r="A2527" s="6" t="s">
        <v>4036</v>
      </c>
      <c r="B2527" s="7" t="s">
        <v>1392</v>
      </c>
      <c r="C2527" s="17" t="n">
        <v>824</v>
      </c>
      <c r="D2527" s="18" t="n">
        <v>-9.85435372793906E-005</v>
      </c>
      <c r="E2527" s="18" t="n">
        <v>5.1619614067691E-005</v>
      </c>
      <c r="F2527" s="18" t="n">
        <v>2.75171688060066E-005</v>
      </c>
      <c r="G2527" s="18" t="n">
        <v>0.000107284226678785</v>
      </c>
      <c r="H2527" s="17" t="n">
        <v>18.5893208919918</v>
      </c>
      <c r="I2527" s="17" t="n">
        <v>323.767765039019</v>
      </c>
      <c r="J2527" s="18" t="n">
        <v>5.36390686171669E-053</v>
      </c>
      <c r="K2527" s="18" t="n">
        <v>2.34318036590782E-051</v>
      </c>
      <c r="L2527" s="16" t="n">
        <v>1.25633106022889</v>
      </c>
      <c r="M2527" s="16" t="n">
        <v>0.869821673525377</v>
      </c>
      <c r="N2527" s="18" t="n">
        <v>3.9010945356657E-005</v>
      </c>
      <c r="O2527" s="16" t="n">
        <v>0.3947025429395</v>
      </c>
      <c r="P2527" s="34" t="b">
        <f aca="false">TRUE()</f>
        <v>1</v>
      </c>
      <c r="Q2527" s="18" t="n">
        <v>0.000148080041544094</v>
      </c>
    </row>
    <row r="2528" customFormat="false" ht="22.35" hidden="false" customHeight="false" outlineLevel="0" collapsed="false">
      <c r="A2528" s="6" t="s">
        <v>1430</v>
      </c>
      <c r="B2528" s="7" t="s">
        <v>1392</v>
      </c>
      <c r="C2528" s="17" t="n">
        <v>825</v>
      </c>
      <c r="D2528" s="18" t="n">
        <v>-0.000103903737255612</v>
      </c>
      <c r="E2528" s="18" t="n">
        <v>5.16943392649131E-005</v>
      </c>
      <c r="F2528" s="18" t="n">
        <v>2.12911248351948E-005</v>
      </c>
      <c r="G2528" s="18" t="n">
        <v>0.000107072072162492</v>
      </c>
      <c r="H2528" s="17" t="n">
        <v>18.4641971482114</v>
      </c>
      <c r="I2528" s="17" t="n">
        <v>322.287587847679</v>
      </c>
      <c r="J2528" s="18" t="n">
        <v>1.93468440532253E-052</v>
      </c>
      <c r="K2528" s="18" t="n">
        <v>7.64660979246523E-051</v>
      </c>
      <c r="L2528" s="16" t="n">
        <v>1.24998541404408</v>
      </c>
      <c r="M2528" s="16" t="n">
        <v>0.867952674897119</v>
      </c>
      <c r="N2528" s="18" t="n">
        <v>4.00905017938678E-005</v>
      </c>
      <c r="O2528" s="16" t="n">
        <v>0.393064202490564</v>
      </c>
      <c r="P2528" s="34" t="b">
        <f aca="false">TRUE()</f>
        <v>1</v>
      </c>
      <c r="Q2528" s="16" t="n">
        <v>0.00260203031631826</v>
      </c>
    </row>
    <row r="2529" customFormat="false" ht="22.35" hidden="false" customHeight="false" outlineLevel="0" collapsed="false">
      <c r="A2529" s="6" t="s">
        <v>4037</v>
      </c>
      <c r="B2529" s="7" t="s">
        <v>1392</v>
      </c>
      <c r="C2529" s="17" t="n">
        <v>826</v>
      </c>
      <c r="D2529" s="18" t="n">
        <v>-0.000108165565938652</v>
      </c>
      <c r="E2529" s="18" t="n">
        <v>5.19622204428542E-005</v>
      </c>
      <c r="F2529" s="18" t="n">
        <v>1.53707190546833E-005</v>
      </c>
      <c r="G2529" s="18" t="n">
        <v>0.000106901504466245</v>
      </c>
      <c r="H2529" s="17" t="n">
        <v>18.1821460907827</v>
      </c>
      <c r="I2529" s="17" t="n">
        <v>319.387922153856</v>
      </c>
      <c r="J2529" s="18" t="n">
        <v>3.2848960208251E-051</v>
      </c>
      <c r="K2529" s="18" t="n">
        <v>1.12663789144001E-049</v>
      </c>
      <c r="L2529" s="16" t="n">
        <v>1.23502180522855</v>
      </c>
      <c r="M2529" s="16" t="n">
        <v>0.864111796982167</v>
      </c>
      <c r="N2529" s="18" t="n">
        <v>4.30364603256049E-005</v>
      </c>
      <c r="O2529" s="16" t="n">
        <v>0.39364318578108</v>
      </c>
      <c r="P2529" s="34" t="b">
        <f aca="false">TRUE()</f>
        <v>1</v>
      </c>
      <c r="Q2529" s="16" t="n">
        <v>0.00141757622836325</v>
      </c>
    </row>
    <row r="2530" customFormat="false" ht="22.35" hidden="false" customHeight="false" outlineLevel="0" collapsed="false">
      <c r="A2530" s="6" t="s">
        <v>4038</v>
      </c>
      <c r="B2530" s="7" t="s">
        <v>1392</v>
      </c>
      <c r="C2530" s="17" t="n">
        <v>827</v>
      </c>
      <c r="D2530" s="18" t="n">
        <v>-0.000110711064683804</v>
      </c>
      <c r="E2530" s="18" t="n">
        <v>5.1995620246453E-005</v>
      </c>
      <c r="F2530" s="18" t="n">
        <v>1.1622419274021E-005</v>
      </c>
      <c r="G2530" s="18" t="n">
        <v>0.000107014476252036</v>
      </c>
      <c r="H2530" s="17" t="n">
        <v>17.9901387055416</v>
      </c>
      <c r="I2530" s="17" t="n">
        <v>319.564435182113</v>
      </c>
      <c r="J2530" s="18" t="n">
        <v>1.80408029695354E-050</v>
      </c>
      <c r="K2530" s="18" t="n">
        <v>5.75917940950553E-049</v>
      </c>
      <c r="L2530" s="16" t="n">
        <v>1.22172866910464</v>
      </c>
      <c r="M2530" s="16" t="n">
        <v>0.860613854595336</v>
      </c>
      <c r="N2530" s="18" t="n">
        <v>4.99866137495168E-005</v>
      </c>
      <c r="O2530" s="16" t="n">
        <v>0.398293168243586</v>
      </c>
      <c r="P2530" s="34" t="b">
        <f aca="false">TRUE()</f>
        <v>1</v>
      </c>
      <c r="Q2530" s="18" t="n">
        <v>0.000648652271804781</v>
      </c>
    </row>
    <row r="2531" customFormat="false" ht="22.35" hidden="false" customHeight="false" outlineLevel="0" collapsed="false">
      <c r="A2531" s="6" t="s">
        <v>4039</v>
      </c>
      <c r="B2531" s="7" t="s">
        <v>1392</v>
      </c>
      <c r="C2531" s="17" t="n">
        <v>828</v>
      </c>
      <c r="D2531" s="18" t="n">
        <v>-0.000111482081512401</v>
      </c>
      <c r="E2531" s="18" t="n">
        <v>5.1768180849063E-005</v>
      </c>
      <c r="F2531" s="18" t="n">
        <v>9.98957506277257E-006</v>
      </c>
      <c r="G2531" s="18" t="n">
        <v>0.000107104329084288</v>
      </c>
      <c r="H2531" s="17" t="n">
        <v>17.8988317678169</v>
      </c>
      <c r="I2531" s="17" t="n">
        <v>321.802677553683</v>
      </c>
      <c r="J2531" s="18" t="n">
        <v>3.29052115573686E-050</v>
      </c>
      <c r="K2531" s="18" t="n">
        <v>1.01907931315731E-048</v>
      </c>
      <c r="L2531" s="16" t="n">
        <v>1.21238602472384</v>
      </c>
      <c r="M2531" s="16" t="n">
        <v>0.85843621399177</v>
      </c>
      <c r="N2531" s="18" t="n">
        <v>5.5880760947648E-005</v>
      </c>
      <c r="O2531" s="16" t="n">
        <v>0.40390968369611</v>
      </c>
      <c r="P2531" s="34" t="b">
        <f aca="false">TRUE()</f>
        <v>1</v>
      </c>
      <c r="Q2531" s="18" t="n">
        <v>0.000131021524771525</v>
      </c>
    </row>
    <row r="2532" customFormat="false" ht="22.35" hidden="false" customHeight="false" outlineLevel="0" collapsed="false">
      <c r="A2532" s="6" t="s">
        <v>4040</v>
      </c>
      <c r="B2532" s="7" t="s">
        <v>1392</v>
      </c>
      <c r="C2532" s="17" t="n">
        <v>829</v>
      </c>
      <c r="D2532" s="18" t="n">
        <v>-0.000110593664820969</v>
      </c>
      <c r="E2532" s="18" t="n">
        <v>5.15160729401911E-005</v>
      </c>
      <c r="F2532" s="18" t="n">
        <v>9.5608465794314E-006</v>
      </c>
      <c r="G2532" s="18" t="n">
        <v>0.000106676400648078</v>
      </c>
      <c r="H2532" s="17" t="n">
        <v>17.7841835671513</v>
      </c>
      <c r="I2532" s="17" t="n">
        <v>322.180824629992</v>
      </c>
      <c r="J2532" s="18" t="n">
        <v>8.90469491892758E-050</v>
      </c>
      <c r="K2532" s="18" t="n">
        <v>2.65859596500356E-048</v>
      </c>
      <c r="L2532" s="16" t="n">
        <v>1.20409738784307</v>
      </c>
      <c r="M2532" s="16" t="n">
        <v>0.856670096021948</v>
      </c>
      <c r="N2532" s="18" t="n">
        <v>5.78650355849001E-005</v>
      </c>
      <c r="O2532" s="16" t="n">
        <v>0.405919869349499</v>
      </c>
      <c r="P2532" s="34" t="b">
        <f aca="false">TRUE()</f>
        <v>1</v>
      </c>
      <c r="Q2532" s="16" t="n">
        <v>0.00114603991395644</v>
      </c>
    </row>
    <row r="2533" customFormat="false" ht="22.35" hidden="false" customHeight="false" outlineLevel="0" collapsed="false">
      <c r="A2533" s="6" t="s">
        <v>4041</v>
      </c>
      <c r="B2533" s="7" t="s">
        <v>1392</v>
      </c>
      <c r="C2533" s="17" t="n">
        <v>830</v>
      </c>
      <c r="D2533" s="18" t="n">
        <v>-0.00010800457623722</v>
      </c>
      <c r="E2533" s="18" t="n">
        <v>5.13946781952755E-005</v>
      </c>
      <c r="F2533" s="18" t="n">
        <v>1.05851908354308E-005</v>
      </c>
      <c r="G2533" s="18" t="n">
        <v>0.000105815798966883</v>
      </c>
      <c r="H2533" s="17" t="n">
        <v>17.6405921941529</v>
      </c>
      <c r="I2533" s="17" t="n">
        <v>319.718387505371</v>
      </c>
      <c r="J2533" s="18" t="n">
        <v>4.08349813325408E-049</v>
      </c>
      <c r="K2533" s="18" t="n">
        <v>1.15282430292547E-047</v>
      </c>
      <c r="L2533" s="16" t="n">
        <v>1.19777614584788</v>
      </c>
      <c r="M2533" s="16" t="n">
        <v>0.85488683127572</v>
      </c>
      <c r="N2533" s="18" t="n">
        <v>5.80006943041471E-005</v>
      </c>
      <c r="O2533" s="16" t="n">
        <v>0.404860903030987</v>
      </c>
      <c r="P2533" s="34" t="b">
        <f aca="false">TRUE()</f>
        <v>1</v>
      </c>
      <c r="Q2533" s="18" t="n">
        <v>0.000185478456058166</v>
      </c>
    </row>
    <row r="2534" customFormat="false" ht="22.35" hidden="false" customHeight="false" outlineLevel="0" collapsed="false">
      <c r="A2534" s="6" t="s">
        <v>4042</v>
      </c>
      <c r="B2534" s="7" t="s">
        <v>1392</v>
      </c>
      <c r="C2534" s="17" t="n">
        <v>831</v>
      </c>
      <c r="D2534" s="18" t="n">
        <v>-0.000103978247003689</v>
      </c>
      <c r="E2534" s="18" t="n">
        <v>5.11955050723755E-005</v>
      </c>
      <c r="F2534" s="18" t="n">
        <v>1.31439993135303E-005</v>
      </c>
      <c r="G2534" s="18" t="n">
        <v>0.000105144036300828</v>
      </c>
      <c r="H2534" s="17" t="n">
        <v>17.510006471558</v>
      </c>
      <c r="I2534" s="17" t="n">
        <v>318.658778661608</v>
      </c>
      <c r="J2534" s="18" t="n">
        <v>1.452553797322E-048</v>
      </c>
      <c r="K2534" s="18" t="n">
        <v>3.74416040924614E-047</v>
      </c>
      <c r="L2534" s="16" t="n">
        <v>1.19037911381554</v>
      </c>
      <c r="M2534" s="16" t="n">
        <v>0.853189300411523</v>
      </c>
      <c r="N2534" s="18" t="n">
        <v>6.01784946858015E-005</v>
      </c>
      <c r="O2534" s="16" t="n">
        <v>0.406712361120989</v>
      </c>
      <c r="P2534" s="34" t="b">
        <f aca="false">TRUE()</f>
        <v>1</v>
      </c>
      <c r="Q2534" s="18" t="n">
        <v>0.000520143393927271</v>
      </c>
    </row>
    <row r="2535" customFormat="false" ht="22.35" hidden="false" customHeight="false" outlineLevel="0" collapsed="false">
      <c r="A2535" s="6" t="s">
        <v>4043</v>
      </c>
      <c r="B2535" s="7" t="s">
        <v>1392</v>
      </c>
      <c r="C2535" s="17" t="n">
        <v>832</v>
      </c>
      <c r="D2535" s="18" t="n">
        <v>-9.8576351370868E-005</v>
      </c>
      <c r="E2535" s="18" t="n">
        <v>5.0682385035776E-005</v>
      </c>
      <c r="F2535" s="18" t="n">
        <v>1.77694052918039E-005</v>
      </c>
      <c r="G2535" s="18" t="n">
        <v>0.000104707832194454</v>
      </c>
      <c r="H2535" s="17" t="n">
        <v>17.5223682806708</v>
      </c>
      <c r="I2535" s="17" t="n">
        <v>321.187186187346</v>
      </c>
      <c r="J2535" s="18" t="n">
        <v>1.02970896620695E-048</v>
      </c>
      <c r="K2535" s="18" t="n">
        <v>2.70461532263217E-047</v>
      </c>
      <c r="L2535" s="16" t="n">
        <v>1.1877273759881</v>
      </c>
      <c r="M2535" s="16" t="n">
        <v>0.851697530864198</v>
      </c>
      <c r="N2535" s="18" t="n">
        <v>6.39637872144169E-005</v>
      </c>
      <c r="O2535" s="16" t="n">
        <v>0.412069092730739</v>
      </c>
      <c r="P2535" s="34" t="b">
        <f aca="false">TRUE()</f>
        <v>1</v>
      </c>
      <c r="Q2535" s="18" t="n">
        <v>0.000645448955256308</v>
      </c>
    </row>
    <row r="2536" customFormat="false" ht="22.35" hidden="false" customHeight="false" outlineLevel="0" collapsed="false">
      <c r="A2536" s="6" t="s">
        <v>4044</v>
      </c>
      <c r="B2536" s="7" t="s">
        <v>1392</v>
      </c>
      <c r="C2536" s="17" t="n">
        <v>833</v>
      </c>
      <c r="D2536" s="18" t="n">
        <v>-9.18119337679648E-005</v>
      </c>
      <c r="E2536" s="18" t="n">
        <v>4.98841668242195E-005</v>
      </c>
      <c r="F2536" s="18" t="n">
        <v>2.45932483707584E-005</v>
      </c>
      <c r="G2536" s="18" t="n">
        <v>0.000103998054732849</v>
      </c>
      <c r="H2536" s="17" t="n">
        <v>17.7372131108848</v>
      </c>
      <c r="I2536" s="17" t="n">
        <v>325.10862400869</v>
      </c>
      <c r="J2536" s="18" t="n">
        <v>1.03259937000314E-049</v>
      </c>
      <c r="K2536" s="18" t="n">
        <v>3.06091956108073E-048</v>
      </c>
      <c r="L2536" s="16" t="n">
        <v>1.19692268657463</v>
      </c>
      <c r="M2536" s="16" t="n">
        <v>0.853480795610425</v>
      </c>
      <c r="N2536" s="18" t="n">
        <v>6.13605807327003E-005</v>
      </c>
      <c r="O2536" s="16" t="n">
        <v>0.416233660682813</v>
      </c>
      <c r="P2536" s="34" t="b">
        <f aca="false">TRUE()</f>
        <v>1</v>
      </c>
      <c r="Q2536" s="18" t="n">
        <v>0.000161873311784383</v>
      </c>
    </row>
    <row r="2537" customFormat="false" ht="22.35" hidden="false" customHeight="false" outlineLevel="0" collapsed="false">
      <c r="A2537" s="6" t="s">
        <v>4045</v>
      </c>
      <c r="B2537" s="7" t="s">
        <v>1392</v>
      </c>
      <c r="C2537" s="17" t="n">
        <v>834</v>
      </c>
      <c r="D2537" s="18" t="n">
        <v>-8.39784268362625E-005</v>
      </c>
      <c r="E2537" s="18" t="n">
        <v>4.95183450521978E-005</v>
      </c>
      <c r="F2537" s="18" t="n">
        <v>3.14132476991237E-005</v>
      </c>
      <c r="G2537" s="18" t="n">
        <v>0.000102895661088477</v>
      </c>
      <c r="H2537" s="17" t="n">
        <v>17.7397988245362</v>
      </c>
      <c r="I2537" s="17" t="n">
        <v>323.677836946385</v>
      </c>
      <c r="J2537" s="18" t="n">
        <v>1.15328414716565E-049</v>
      </c>
      <c r="K2537" s="18" t="n">
        <v>3.37051352868833E-048</v>
      </c>
      <c r="L2537" s="16" t="n">
        <v>1.19904004440239</v>
      </c>
      <c r="M2537" s="16" t="n">
        <v>0.853017832647462</v>
      </c>
      <c r="N2537" s="18" t="n">
        <v>6.13605807327003E-005</v>
      </c>
      <c r="O2537" s="16" t="n">
        <v>0.417769819834969</v>
      </c>
      <c r="P2537" s="34" t="b">
        <f aca="false">TRUE()</f>
        <v>1</v>
      </c>
      <c r="Q2537" s="18" t="n">
        <v>0.000457747332843118</v>
      </c>
    </row>
    <row r="2538" customFormat="false" ht="22.35" hidden="false" customHeight="false" outlineLevel="0" collapsed="false">
      <c r="A2538" s="6" t="s">
        <v>4046</v>
      </c>
      <c r="B2538" s="7" t="s">
        <v>1392</v>
      </c>
      <c r="C2538" s="17" t="n">
        <v>835</v>
      </c>
      <c r="D2538" s="18" t="n">
        <v>-7.55174134787867E-005</v>
      </c>
      <c r="E2538" s="18" t="n">
        <v>4.93714069294726E-005</v>
      </c>
      <c r="F2538" s="18" t="n">
        <v>3.80494112441573E-005</v>
      </c>
      <c r="G2538" s="18" t="n">
        <v>0.000102114201427118</v>
      </c>
      <c r="H2538" s="17" t="n">
        <v>17.5489109591191</v>
      </c>
      <c r="I2538" s="17" t="n">
        <v>321.670483053672</v>
      </c>
      <c r="J2538" s="18" t="n">
        <v>7.75857709671241E-049</v>
      </c>
      <c r="K2538" s="18" t="n">
        <v>2.10445065041546E-047</v>
      </c>
      <c r="L2538" s="16" t="n">
        <v>1.18886464652644</v>
      </c>
      <c r="M2538" s="16" t="n">
        <v>0.850205761316872</v>
      </c>
      <c r="N2538" s="18" t="n">
        <v>6.63001991908371E-005</v>
      </c>
      <c r="O2538" s="16" t="n">
        <v>0.421689365401333</v>
      </c>
      <c r="P2538" s="34" t="b">
        <f aca="false">TRUE()</f>
        <v>1</v>
      </c>
      <c r="Q2538" s="18" t="n">
        <v>4.93628901940375E-005</v>
      </c>
    </row>
    <row r="2539" customFormat="false" ht="22.35" hidden="false" customHeight="false" outlineLevel="0" collapsed="false">
      <c r="A2539" s="6" t="s">
        <v>4047</v>
      </c>
      <c r="B2539" s="7" t="s">
        <v>1392</v>
      </c>
      <c r="C2539" s="17" t="n">
        <v>836</v>
      </c>
      <c r="D2539" s="18" t="n">
        <v>-6.73032075022724E-005</v>
      </c>
      <c r="E2539" s="18" t="n">
        <v>4.90710733464015E-005</v>
      </c>
      <c r="F2539" s="18" t="n">
        <v>4.46823631553222E-005</v>
      </c>
      <c r="G2539" s="18" t="n">
        <v>0.000101618908783873</v>
      </c>
      <c r="H2539" s="17" t="n">
        <v>17.4005238376096</v>
      </c>
      <c r="I2539" s="17" t="n">
        <v>322.204001532485</v>
      </c>
      <c r="J2539" s="18" t="n">
        <v>2.8088623691375E-048</v>
      </c>
      <c r="K2539" s="18" t="n">
        <v>6.89750226740865E-047</v>
      </c>
      <c r="L2539" s="16" t="n">
        <v>1.1780899753863</v>
      </c>
      <c r="M2539" s="16" t="n">
        <v>0.847890946502058</v>
      </c>
      <c r="N2539" s="18" t="n">
        <v>7.39076974378228E-005</v>
      </c>
      <c r="O2539" s="16" t="n">
        <v>0.427731563342772</v>
      </c>
      <c r="P2539" s="34" t="b">
        <f aca="false">TRUE()</f>
        <v>1</v>
      </c>
      <c r="Q2539" s="18" t="n">
        <v>0.000174832337112349</v>
      </c>
    </row>
    <row r="2540" customFormat="false" ht="22.35" hidden="false" customHeight="false" outlineLevel="0" collapsed="false">
      <c r="A2540" s="6" t="s">
        <v>4048</v>
      </c>
      <c r="B2540" s="7" t="s">
        <v>1392</v>
      </c>
      <c r="C2540" s="17" t="n">
        <v>837</v>
      </c>
      <c r="D2540" s="18" t="n">
        <v>-6.04424389122458E-005</v>
      </c>
      <c r="E2540" s="18" t="n">
        <v>4.84452565283601E-005</v>
      </c>
      <c r="F2540" s="18" t="n">
        <v>5.12201561722595E-005</v>
      </c>
      <c r="G2540" s="18" t="n">
        <v>0.00010026216751057</v>
      </c>
      <c r="H2540" s="17" t="n">
        <v>17.5793867526518</v>
      </c>
      <c r="I2540" s="17" t="n">
        <v>321.943088409479</v>
      </c>
      <c r="J2540" s="18" t="n">
        <v>5.75177532717974E-049</v>
      </c>
      <c r="K2540" s="18" t="n">
        <v>1.60200453743597E-047</v>
      </c>
      <c r="L2540" s="16" t="n">
        <v>1.19055619417956</v>
      </c>
      <c r="M2540" s="16" t="n">
        <v>0.850274348422497</v>
      </c>
      <c r="N2540" s="18" t="n">
        <v>6.76769007656205E-005</v>
      </c>
      <c r="O2540" s="16" t="n">
        <v>0.427045990030669</v>
      </c>
      <c r="P2540" s="34" t="b">
        <f aca="false">TRUE()</f>
        <v>1</v>
      </c>
      <c r="Q2540" s="18" t="n">
        <v>0.000230158898062899</v>
      </c>
    </row>
    <row r="2541" customFormat="false" ht="22.35" hidden="false" customHeight="false" outlineLevel="0" collapsed="false">
      <c r="A2541" s="6" t="s">
        <v>4049</v>
      </c>
      <c r="B2541" s="7" t="s">
        <v>1392</v>
      </c>
      <c r="C2541" s="17" t="n">
        <v>838</v>
      </c>
      <c r="D2541" s="18" t="n">
        <v>-5.43268762108933E-005</v>
      </c>
      <c r="E2541" s="18" t="n">
        <v>4.75729771721345E-005</v>
      </c>
      <c r="F2541" s="18" t="n">
        <v>5.72523529869957E-005</v>
      </c>
      <c r="G2541" s="18" t="n">
        <v>9.87833662886322E-005</v>
      </c>
      <c r="H2541" s="17" t="n">
        <v>17.8610003066419</v>
      </c>
      <c r="I2541" s="17" t="n">
        <v>323.371460608414</v>
      </c>
      <c r="J2541" s="18" t="n">
        <v>3.97840751069844E-050</v>
      </c>
      <c r="K2541" s="18" t="n">
        <v>1.22299193847396E-048</v>
      </c>
      <c r="L2541" s="16" t="n">
        <v>1.20765333638249</v>
      </c>
      <c r="M2541" s="16" t="n">
        <v>0.853909465020576</v>
      </c>
      <c r="N2541" s="18" t="n">
        <v>6.02928359145385E-005</v>
      </c>
      <c r="O2541" s="16" t="n">
        <v>0.42378591364067</v>
      </c>
      <c r="P2541" s="34" t="b">
        <f aca="false">TRUE()</f>
        <v>1</v>
      </c>
      <c r="Q2541" s="18" t="n">
        <v>0.000138921391709402</v>
      </c>
    </row>
    <row r="2542" customFormat="false" ht="22.35" hidden="false" customHeight="false" outlineLevel="0" collapsed="false">
      <c r="A2542" s="6" t="s">
        <v>4050</v>
      </c>
      <c r="B2542" s="7" t="s">
        <v>1392</v>
      </c>
      <c r="C2542" s="17" t="n">
        <v>839</v>
      </c>
      <c r="D2542" s="18" t="n">
        <v>-4.94646036607033E-005</v>
      </c>
      <c r="E2542" s="18" t="n">
        <v>4.67700485132567E-005</v>
      </c>
      <c r="F2542" s="18" t="n">
        <v>6.17739656759737E-005</v>
      </c>
      <c r="G2542" s="18" t="n">
        <v>9.76606546312051E-005</v>
      </c>
      <c r="H2542" s="17" t="n">
        <v>18.0651902497356</v>
      </c>
      <c r="I2542" s="17" t="n">
        <v>325.800052241863</v>
      </c>
      <c r="J2542" s="18" t="n">
        <v>4.97223964746275E-051</v>
      </c>
      <c r="K2542" s="18" t="n">
        <v>1.63768210610876E-049</v>
      </c>
      <c r="L2542" s="16" t="n">
        <v>1.21810528273459</v>
      </c>
      <c r="M2542" s="16" t="n">
        <v>0.85679012345679</v>
      </c>
      <c r="N2542" s="18" t="n">
        <v>5.78650355849001E-005</v>
      </c>
      <c r="O2542" s="16" t="n">
        <v>0.422300992065659</v>
      </c>
      <c r="P2542" s="34" t="b">
        <f aca="false">TRUE()</f>
        <v>1</v>
      </c>
      <c r="Q2542" s="16" t="n">
        <v>0.00101948130466345</v>
      </c>
    </row>
    <row r="2543" customFormat="false" ht="22.35" hidden="false" customHeight="false" outlineLevel="0" collapsed="false">
      <c r="A2543" s="6" t="s">
        <v>4051</v>
      </c>
      <c r="B2543" s="7" t="s">
        <v>1392</v>
      </c>
      <c r="C2543" s="17" t="n">
        <v>840</v>
      </c>
      <c r="D2543" s="18" t="n">
        <v>-4.63403603716302E-005</v>
      </c>
      <c r="E2543" s="18" t="n">
        <v>4.62892299648339E-005</v>
      </c>
      <c r="F2543" s="18" t="n">
        <v>6.38910016357374E-005</v>
      </c>
      <c r="G2543" s="18" t="n">
        <v>9.67846764600928E-005</v>
      </c>
      <c r="H2543" s="17" t="n">
        <v>18.0764116278391</v>
      </c>
      <c r="I2543" s="17" t="n">
        <v>326.377877775273</v>
      </c>
      <c r="J2543" s="18" t="n">
        <v>4.24566627042634E-051</v>
      </c>
      <c r="K2543" s="18" t="n">
        <v>1.42092863082817E-049</v>
      </c>
      <c r="L2543" s="16" t="n">
        <v>1.2180710868779</v>
      </c>
      <c r="M2543" s="16" t="n">
        <v>0.856841563786008</v>
      </c>
      <c r="N2543" s="18" t="n">
        <v>5.78650355849001E-005</v>
      </c>
      <c r="O2543" s="16" t="n">
        <v>0.422629659059184</v>
      </c>
      <c r="P2543" s="34" t="b">
        <f aca="false">TRUE()</f>
        <v>1</v>
      </c>
      <c r="Q2543" s="18" t="n">
        <v>0.000692864018700223</v>
      </c>
    </row>
    <row r="2544" customFormat="false" ht="22.35" hidden="false" customHeight="false" outlineLevel="0" collapsed="false">
      <c r="A2544" s="6" t="s">
        <v>4052</v>
      </c>
      <c r="B2544" s="7" t="s">
        <v>1392</v>
      </c>
      <c r="C2544" s="17" t="n">
        <v>841</v>
      </c>
      <c r="D2544" s="18" t="n">
        <v>-4.41134330785894E-005</v>
      </c>
      <c r="E2544" s="18" t="n">
        <v>4.60941320797946E-005</v>
      </c>
      <c r="F2544" s="18" t="n">
        <v>6.37341430644303E-005</v>
      </c>
      <c r="G2544" s="18" t="n">
        <v>9.54618455720933E-005</v>
      </c>
      <c r="H2544" s="17" t="n">
        <v>17.8391558840947</v>
      </c>
      <c r="I2544" s="17" t="n">
        <v>322.238936376488</v>
      </c>
      <c r="J2544" s="18" t="n">
        <v>5.3985500345931E-050</v>
      </c>
      <c r="K2544" s="18" t="n">
        <v>1.62347700315662E-048</v>
      </c>
      <c r="L2544" s="16" t="n">
        <v>1.20773886043266</v>
      </c>
      <c r="M2544" s="16" t="n">
        <v>0.854423868312757</v>
      </c>
      <c r="N2544" s="18" t="n">
        <v>5.88082943315881E-005</v>
      </c>
      <c r="O2544" s="16" t="n">
        <v>0.418365538588885</v>
      </c>
      <c r="P2544" s="34" t="b">
        <f aca="false">TRUE()</f>
        <v>1</v>
      </c>
      <c r="Q2544" s="18" t="n">
        <v>0.000947088387434103</v>
      </c>
    </row>
    <row r="2545" customFormat="false" ht="22.35" hidden="false" customHeight="false" outlineLevel="0" collapsed="false">
      <c r="A2545" s="6" t="s">
        <v>4053</v>
      </c>
      <c r="B2545" s="7" t="s">
        <v>1392</v>
      </c>
      <c r="C2545" s="17" t="n">
        <v>842</v>
      </c>
      <c r="D2545" s="18" t="n">
        <v>-4.23545126260064E-005</v>
      </c>
      <c r="E2545" s="18" t="n">
        <v>4.59533033773651E-005</v>
      </c>
      <c r="F2545" s="18" t="n">
        <v>6.37461264757675E-005</v>
      </c>
      <c r="G2545" s="18" t="n">
        <v>9.39453772191209E-005</v>
      </c>
      <c r="H2545" s="17" t="n">
        <v>17.7088442301173</v>
      </c>
      <c r="I2545" s="17" t="n">
        <v>316.712012766228</v>
      </c>
      <c r="J2545" s="18" t="n">
        <v>2.95087106235166E-049</v>
      </c>
      <c r="K2545" s="18" t="n">
        <v>8.38774993750643E-048</v>
      </c>
      <c r="L2545" s="16" t="n">
        <v>1.20665497385183</v>
      </c>
      <c r="M2545" s="16" t="n">
        <v>0.854183813443073</v>
      </c>
      <c r="N2545" s="18" t="n">
        <v>5.78650355849001E-005</v>
      </c>
      <c r="O2545" s="16" t="n">
        <v>0.41195481391525</v>
      </c>
      <c r="P2545" s="34" t="b">
        <f aca="false">TRUE()</f>
        <v>1</v>
      </c>
      <c r="Q2545" s="18" t="n">
        <v>0.000166052898332722</v>
      </c>
    </row>
    <row r="2546" customFormat="false" ht="22.35" hidden="false" customHeight="false" outlineLevel="0" collapsed="false">
      <c r="A2546" s="6" t="s">
        <v>4054</v>
      </c>
      <c r="B2546" s="7" t="s">
        <v>1392</v>
      </c>
      <c r="C2546" s="17" t="n">
        <v>843</v>
      </c>
      <c r="D2546" s="18" t="n">
        <v>-4.09297211474004E-005</v>
      </c>
      <c r="E2546" s="18" t="n">
        <v>4.57305285669154E-005</v>
      </c>
      <c r="F2546" s="18" t="n">
        <v>6.41535137762256E-005</v>
      </c>
      <c r="G2546" s="18" t="n">
        <v>9.27135531730163E-005</v>
      </c>
      <c r="H2546" s="17" t="n">
        <v>17.6912143054328</v>
      </c>
      <c r="I2546" s="17" t="n">
        <v>313.211434466881</v>
      </c>
      <c r="J2546" s="18" t="n">
        <v>4.84303644982434E-049</v>
      </c>
      <c r="K2546" s="18" t="n">
        <v>1.35801359910615E-047</v>
      </c>
      <c r="L2546" s="16" t="n">
        <v>1.21050111440598</v>
      </c>
      <c r="M2546" s="16" t="n">
        <v>0.854698216735254</v>
      </c>
      <c r="N2546" s="18" t="n">
        <v>5.67266629264484E-005</v>
      </c>
      <c r="O2546" s="16" t="n">
        <v>0.40880801537494</v>
      </c>
      <c r="P2546" s="34" t="b">
        <f aca="false">TRUE()</f>
        <v>1</v>
      </c>
      <c r="Q2546" s="18" t="n">
        <v>0.000148435754491335</v>
      </c>
    </row>
    <row r="2547" customFormat="false" ht="22.35" hidden="false" customHeight="false" outlineLevel="0" collapsed="false">
      <c r="A2547" s="6" t="s">
        <v>4055</v>
      </c>
      <c r="B2547" s="7" t="s">
        <v>1392</v>
      </c>
      <c r="C2547" s="17" t="n">
        <v>844</v>
      </c>
      <c r="D2547" s="18" t="n">
        <v>-3.98622382268498E-005</v>
      </c>
      <c r="E2547" s="18" t="n">
        <v>4.54376852233306E-005</v>
      </c>
      <c r="F2547" s="18" t="n">
        <v>6.38206559343734E-005</v>
      </c>
      <c r="G2547" s="18" t="n">
        <v>9.20408888744829E-005</v>
      </c>
      <c r="H2547" s="17" t="n">
        <v>17.5747550196175</v>
      </c>
      <c r="I2547" s="17" t="n">
        <v>312.854059082807</v>
      </c>
      <c r="J2547" s="18" t="n">
        <v>1.40910986793595E-048</v>
      </c>
      <c r="K2547" s="18" t="n">
        <v>3.65487871995887E-047</v>
      </c>
      <c r="L2547" s="16" t="n">
        <v>1.20305122937157</v>
      </c>
      <c r="M2547" s="16" t="n">
        <v>0.853017832647462</v>
      </c>
      <c r="N2547" s="18" t="n">
        <v>5.88082943315881E-005</v>
      </c>
      <c r="O2547" s="16" t="n">
        <v>0.412185627942246</v>
      </c>
      <c r="P2547" s="34" t="b">
        <f aca="false">TRUE()</f>
        <v>1</v>
      </c>
      <c r="Q2547" s="16" t="n">
        <v>0.001061415818675</v>
      </c>
    </row>
    <row r="2548" customFormat="false" ht="22.35" hidden="false" customHeight="false" outlineLevel="0" collapsed="false">
      <c r="A2548" s="6" t="s">
        <v>4056</v>
      </c>
      <c r="B2548" s="7" t="s">
        <v>1392</v>
      </c>
      <c r="C2548" s="17" t="n">
        <v>845</v>
      </c>
      <c r="D2548" s="18" t="n">
        <v>-3.90188049085348E-005</v>
      </c>
      <c r="E2548" s="18" t="n">
        <v>4.50173464865593E-005</v>
      </c>
      <c r="F2548" s="18" t="n">
        <v>6.35417862215776E-005</v>
      </c>
      <c r="G2548" s="18" t="n">
        <v>9.13884862081258E-005</v>
      </c>
      <c r="H2548" s="17" t="n">
        <v>17.5295847562842</v>
      </c>
      <c r="I2548" s="17" t="n">
        <v>313.763783546934</v>
      </c>
      <c r="J2548" s="18" t="n">
        <v>1.92961206202696E-048</v>
      </c>
      <c r="K2548" s="18" t="n">
        <v>4.88285979110481E-047</v>
      </c>
      <c r="L2548" s="16" t="n">
        <v>1.19864466264576</v>
      </c>
      <c r="M2548" s="16" t="n">
        <v>0.852177640603567</v>
      </c>
      <c r="N2548" s="18" t="n">
        <v>6.01784946858015E-005</v>
      </c>
      <c r="O2548" s="16" t="n">
        <v>0.414574276905189</v>
      </c>
      <c r="P2548" s="34" t="b">
        <f aca="false">TRUE()</f>
        <v>1</v>
      </c>
      <c r="Q2548" s="16" t="n">
        <v>0.00147719638885329</v>
      </c>
    </row>
    <row r="2549" customFormat="false" ht="22.35" hidden="false" customHeight="false" outlineLevel="0" collapsed="false">
      <c r="A2549" s="6" t="s">
        <v>4057</v>
      </c>
      <c r="B2549" s="7" t="s">
        <v>1392</v>
      </c>
      <c r="C2549" s="17" t="n">
        <v>846</v>
      </c>
      <c r="D2549" s="18" t="n">
        <v>-3.81400641166127E-005</v>
      </c>
      <c r="E2549" s="18" t="n">
        <v>4.46301951249903E-005</v>
      </c>
      <c r="F2549" s="18" t="n">
        <v>6.38059583829597E-005</v>
      </c>
      <c r="G2549" s="18" t="n">
        <v>9.07089684209811E-005</v>
      </c>
      <c r="H2549" s="17" t="n">
        <v>17.5663686906473</v>
      </c>
      <c r="I2549" s="17" t="n">
        <v>314.254858738308</v>
      </c>
      <c r="J2549" s="18" t="n">
        <v>1.32810814832273E-048</v>
      </c>
      <c r="K2549" s="18" t="n">
        <v>3.46644579593669E-047</v>
      </c>
      <c r="L2549" s="16" t="n">
        <v>1.20045224087339</v>
      </c>
      <c r="M2549" s="16" t="n">
        <v>0.852366255144033</v>
      </c>
      <c r="N2549" s="18" t="n">
        <v>6.01775623981043E-005</v>
      </c>
      <c r="O2549" s="16" t="n">
        <v>0.415405770286074</v>
      </c>
      <c r="P2549" s="34" t="b">
        <f aca="false">TRUE()</f>
        <v>1</v>
      </c>
      <c r="Q2549" s="18" t="n">
        <v>0.000150363757977867</v>
      </c>
    </row>
    <row r="2550" customFormat="false" ht="22.35" hidden="false" customHeight="false" outlineLevel="0" collapsed="false">
      <c r="A2550" s="6" t="s">
        <v>4058</v>
      </c>
      <c r="B2550" s="7" t="s">
        <v>1392</v>
      </c>
      <c r="C2550" s="17" t="n">
        <v>847</v>
      </c>
      <c r="D2550" s="18" t="n">
        <v>-3.72995243042013E-005</v>
      </c>
      <c r="E2550" s="18" t="n">
        <v>4.42894453959052E-005</v>
      </c>
      <c r="F2550" s="18" t="n">
        <v>6.42134726192359E-005</v>
      </c>
      <c r="G2550" s="18" t="n">
        <v>8.99776117452078E-005</v>
      </c>
      <c r="H2550" s="17" t="n">
        <v>17.6297673695778</v>
      </c>
      <c r="I2550" s="17" t="n">
        <v>314.07442621186</v>
      </c>
      <c r="J2550" s="18" t="n">
        <v>7.69021710683814E-049</v>
      </c>
      <c r="K2550" s="18" t="n">
        <v>2.0996316443012E-047</v>
      </c>
      <c r="L2550" s="16" t="n">
        <v>1.20504545239457</v>
      </c>
      <c r="M2550" s="16" t="n">
        <v>0.853772290809328</v>
      </c>
      <c r="N2550" s="18" t="n">
        <v>5.88082943315881E-005</v>
      </c>
      <c r="O2550" s="16" t="n">
        <v>0.415002518102796</v>
      </c>
      <c r="P2550" s="34" t="b">
        <f aca="false">TRUE()</f>
        <v>1</v>
      </c>
      <c r="Q2550" s="18" t="n">
        <v>0.000602645281395224</v>
      </c>
    </row>
    <row r="2551" customFormat="false" ht="22.35" hidden="false" customHeight="false" outlineLevel="0" collapsed="false">
      <c r="A2551" s="6" t="s">
        <v>4059</v>
      </c>
      <c r="B2551" s="7" t="s">
        <v>1392</v>
      </c>
      <c r="C2551" s="17" t="n">
        <v>848</v>
      </c>
      <c r="D2551" s="18" t="n">
        <v>-3.6801732880833E-005</v>
      </c>
      <c r="E2551" s="18" t="n">
        <v>4.38615561849364E-005</v>
      </c>
      <c r="F2551" s="18" t="n">
        <v>6.38488366714002E-005</v>
      </c>
      <c r="G2551" s="18" t="n">
        <v>8.91357550737684E-005</v>
      </c>
      <c r="H2551" s="17" t="n">
        <v>17.6480574916218</v>
      </c>
      <c r="I2551" s="17" t="n">
        <v>314.203257041308</v>
      </c>
      <c r="J2551" s="18" t="n">
        <v>6.45568122489631E-049</v>
      </c>
      <c r="K2551" s="18" t="n">
        <v>1.77424351545163E-047</v>
      </c>
      <c r="L2551" s="16" t="n">
        <v>1.20610929025294</v>
      </c>
      <c r="M2551" s="16" t="n">
        <v>0.853772290809328</v>
      </c>
      <c r="N2551" s="18" t="n">
        <v>5.80006943041471E-005</v>
      </c>
      <c r="O2551" s="16" t="n">
        <v>0.413218432718773</v>
      </c>
      <c r="P2551" s="34" t="b">
        <f aca="false">TRUE()</f>
        <v>1</v>
      </c>
      <c r="Q2551" s="18" t="n">
        <v>0.000142704099710509</v>
      </c>
    </row>
    <row r="2552" customFormat="false" ht="22.35" hidden="false" customHeight="false" outlineLevel="0" collapsed="false">
      <c r="A2552" s="6" t="s">
        <v>4060</v>
      </c>
      <c r="B2552" s="7" t="s">
        <v>1392</v>
      </c>
      <c r="C2552" s="17" t="n">
        <v>849</v>
      </c>
      <c r="D2552" s="18" t="n">
        <v>-3.62700748236512E-005</v>
      </c>
      <c r="E2552" s="18" t="n">
        <v>4.35990970627947E-005</v>
      </c>
      <c r="F2552" s="18" t="n">
        <v>6.35516909603489E-005</v>
      </c>
      <c r="G2552" s="18" t="n">
        <v>8.83706893269068E-005</v>
      </c>
      <c r="H2552" s="17" t="n">
        <v>17.6289366491791</v>
      </c>
      <c r="I2552" s="17" t="n">
        <v>313.109415382913</v>
      </c>
      <c r="J2552" s="18" t="n">
        <v>8.50121963215964E-049</v>
      </c>
      <c r="K2552" s="18" t="n">
        <v>2.2761329982879E-047</v>
      </c>
      <c r="L2552" s="16" t="n">
        <v>1.20638823691444</v>
      </c>
      <c r="M2552" s="16" t="n">
        <v>0.85406378600823</v>
      </c>
      <c r="N2552" s="18" t="n">
        <v>5.78650355849001E-005</v>
      </c>
      <c r="O2552" s="16" t="n">
        <v>0.411881673324341</v>
      </c>
      <c r="P2552" s="34" t="b">
        <f aca="false">TRUE()</f>
        <v>1</v>
      </c>
      <c r="Q2552" s="18" t="n">
        <v>0.000577127242255001</v>
      </c>
    </row>
    <row r="2553" customFormat="false" ht="22.35" hidden="false" customHeight="false" outlineLevel="0" collapsed="false">
      <c r="A2553" s="6" t="s">
        <v>4061</v>
      </c>
      <c r="B2553" s="7" t="s">
        <v>1392</v>
      </c>
      <c r="C2553" s="17" t="n">
        <v>850</v>
      </c>
      <c r="D2553" s="18" t="n">
        <v>-3.51172334789388E-005</v>
      </c>
      <c r="E2553" s="18" t="n">
        <v>4.35384195204018E-005</v>
      </c>
      <c r="F2553" s="18" t="n">
        <v>6.32552002302324E-005</v>
      </c>
      <c r="G2553" s="18" t="n">
        <v>8.77154055423443E-005</v>
      </c>
      <c r="H2553" s="17" t="n">
        <v>17.4445725936459</v>
      </c>
      <c r="I2553" s="17" t="n">
        <v>310.599122890169</v>
      </c>
      <c r="J2553" s="18" t="n">
        <v>5.53318371953857E-048</v>
      </c>
      <c r="K2553" s="18" t="n">
        <v>1.33504142070262E-046</v>
      </c>
      <c r="L2553" s="16" t="n">
        <v>1.19741809073714</v>
      </c>
      <c r="M2553" s="16" t="n">
        <v>0.851680384087792</v>
      </c>
      <c r="N2553" s="18" t="n">
        <v>6.01775623981043E-005</v>
      </c>
      <c r="O2553" s="16" t="n">
        <v>0.411737332439507</v>
      </c>
      <c r="P2553" s="34" t="b">
        <f aca="false">TRUE()</f>
        <v>1</v>
      </c>
      <c r="Q2553" s="16" t="n">
        <v>0.00131305988715235</v>
      </c>
    </row>
    <row r="2554" customFormat="false" ht="22.35" hidden="false" customHeight="false" outlineLevel="0" collapsed="false">
      <c r="A2554" s="6" t="s">
        <v>4062</v>
      </c>
      <c r="B2554" s="7" t="s">
        <v>1392</v>
      </c>
      <c r="C2554" s="17" t="n">
        <v>851</v>
      </c>
      <c r="D2554" s="18" t="n">
        <v>-3.33507974010093E-005</v>
      </c>
      <c r="E2554" s="18" t="n">
        <v>4.3467093405663E-005</v>
      </c>
      <c r="F2554" s="18" t="n">
        <v>6.3092590520283E-005</v>
      </c>
      <c r="G2554" s="18" t="n">
        <v>8.71337288653761E-005</v>
      </c>
      <c r="H2554" s="17" t="n">
        <v>17.1689756270044</v>
      </c>
      <c r="I2554" s="17" t="n">
        <v>308.536933148493</v>
      </c>
      <c r="J2554" s="18" t="n">
        <v>7.63503810250484E-047</v>
      </c>
      <c r="K2554" s="18" t="n">
        <v>1.73144306696148E-045</v>
      </c>
      <c r="L2554" s="16" t="n">
        <v>1.18149642589127</v>
      </c>
      <c r="M2554" s="16" t="n">
        <v>0.848525377229081</v>
      </c>
      <c r="N2554" s="18" t="n">
        <v>6.56812795211058E-005</v>
      </c>
      <c r="O2554" s="16" t="n">
        <v>0.413117786595584</v>
      </c>
      <c r="P2554" s="34" t="b">
        <f aca="false">TRUE()</f>
        <v>1</v>
      </c>
      <c r="Q2554" s="18" t="n">
        <v>0.000197588992800701</v>
      </c>
    </row>
    <row r="2555" customFormat="false" ht="22.35" hidden="false" customHeight="false" outlineLevel="0" collapsed="false">
      <c r="A2555" s="6" t="s">
        <v>4063</v>
      </c>
      <c r="B2555" s="7" t="s">
        <v>1392</v>
      </c>
      <c r="C2555" s="17" t="n">
        <v>852</v>
      </c>
      <c r="D2555" s="18" t="n">
        <v>-3.19163418492096E-005</v>
      </c>
      <c r="E2555" s="18" t="n">
        <v>4.30015375487407E-005</v>
      </c>
      <c r="F2555" s="18" t="n">
        <v>6.38098182961825E-005</v>
      </c>
      <c r="G2555" s="18" t="n">
        <v>8.65744638104536E-005</v>
      </c>
      <c r="H2555" s="17" t="n">
        <v>17.1925156402514</v>
      </c>
      <c r="I2555" s="17" t="n">
        <v>310.316511875891</v>
      </c>
      <c r="J2555" s="18" t="n">
        <v>5.27012576780302E-047</v>
      </c>
      <c r="K2555" s="18" t="n">
        <v>1.21505677424347E-045</v>
      </c>
      <c r="L2555" s="16" t="n">
        <v>1.18052510473572</v>
      </c>
      <c r="M2555" s="16" t="n">
        <v>0.848971193415638</v>
      </c>
      <c r="N2555" s="18" t="n">
        <v>6.75387462613926E-005</v>
      </c>
      <c r="O2555" s="16" t="n">
        <v>0.415943681619163</v>
      </c>
      <c r="P2555" s="34" t="b">
        <f aca="false">TRUE()</f>
        <v>1</v>
      </c>
      <c r="Q2555" s="18" t="n">
        <v>0.000276989705713499</v>
      </c>
    </row>
    <row r="2556" customFormat="false" ht="22.35" hidden="false" customHeight="false" outlineLevel="0" collapsed="false">
      <c r="A2556" s="6" t="s">
        <v>4064</v>
      </c>
      <c r="B2556" s="7" t="s">
        <v>1392</v>
      </c>
      <c r="C2556" s="17" t="n">
        <v>853</v>
      </c>
      <c r="D2556" s="18" t="n">
        <v>-3.11680552045918E-005</v>
      </c>
      <c r="E2556" s="18" t="n">
        <v>4.22931456126705E-005</v>
      </c>
      <c r="F2556" s="18" t="n">
        <v>6.42288452563234E-005</v>
      </c>
      <c r="G2556" s="18" t="n">
        <v>8.62443218849379E-005</v>
      </c>
      <c r="H2556" s="17" t="n">
        <v>17.3201853941565</v>
      </c>
      <c r="I2556" s="17" t="n">
        <v>315.645791866829</v>
      </c>
      <c r="J2556" s="18" t="n">
        <v>1.04381117461718E-047</v>
      </c>
      <c r="K2556" s="18" t="n">
        <v>2.48954964060993E-046</v>
      </c>
      <c r="L2556" s="16" t="n">
        <v>1.18166496383025</v>
      </c>
      <c r="M2556" s="16" t="n">
        <v>0.849588477366255</v>
      </c>
      <c r="N2556" s="18" t="n">
        <v>6.85483866914204E-005</v>
      </c>
      <c r="O2556" s="16" t="n">
        <v>0.420457816819871</v>
      </c>
      <c r="P2556" s="34" t="b">
        <f aca="false">TRUE()</f>
        <v>1</v>
      </c>
      <c r="Q2556" s="18" t="n">
        <v>0.00087255665176671</v>
      </c>
    </row>
    <row r="2557" customFormat="false" ht="22.35" hidden="false" customHeight="false" outlineLevel="0" collapsed="false">
      <c r="A2557" s="6" t="s">
        <v>4065</v>
      </c>
      <c r="B2557" s="7" t="s">
        <v>1392</v>
      </c>
      <c r="C2557" s="17" t="n">
        <v>854</v>
      </c>
      <c r="D2557" s="18" t="n">
        <v>-3.12493335489038E-005</v>
      </c>
      <c r="E2557" s="18" t="n">
        <v>4.16007413267075E-005</v>
      </c>
      <c r="F2557" s="18" t="n">
        <v>6.38351810186397E-005</v>
      </c>
      <c r="G2557" s="18" t="n">
        <v>8.60571405730878E-005</v>
      </c>
      <c r="H2557" s="17" t="n">
        <v>17.4360553099777</v>
      </c>
      <c r="I2557" s="17" t="n">
        <v>321.74495170835</v>
      </c>
      <c r="J2557" s="18" t="n">
        <v>2.12648030552443E-048</v>
      </c>
      <c r="K2557" s="18" t="n">
        <v>5.34842016237962E-047</v>
      </c>
      <c r="L2557" s="16" t="n">
        <v>1.18111800788909</v>
      </c>
      <c r="M2557" s="16" t="n">
        <v>0.849674211248285</v>
      </c>
      <c r="N2557" s="18" t="n">
        <v>7.08966810599471E-005</v>
      </c>
      <c r="O2557" s="16" t="n">
        <v>0.425464505901517</v>
      </c>
      <c r="P2557" s="34" t="b">
        <f aca="false">TRUE()</f>
        <v>1</v>
      </c>
      <c r="Q2557" s="18" t="n">
        <v>0.000565324255181991</v>
      </c>
    </row>
    <row r="2558" customFormat="false" ht="22.35" hidden="false" customHeight="false" outlineLevel="0" collapsed="false">
      <c r="A2558" s="6" t="s">
        <v>4066</v>
      </c>
      <c r="B2558" s="7" t="s">
        <v>1392</v>
      </c>
      <c r="C2558" s="17" t="n">
        <v>855</v>
      </c>
      <c r="D2558" s="18" t="n">
        <v>-3.19385910962445E-005</v>
      </c>
      <c r="E2558" s="18" t="n">
        <v>4.10874180008913E-005</v>
      </c>
      <c r="F2558" s="18" t="n">
        <v>6.28787156910895E-005</v>
      </c>
      <c r="G2558" s="18" t="n">
        <v>8.56717489093183E-005</v>
      </c>
      <c r="H2558" s="17" t="n">
        <v>17.5397632946784</v>
      </c>
      <c r="I2558" s="17" t="n">
        <v>325.175046337092</v>
      </c>
      <c r="J2558" s="18" t="n">
        <v>6.11874967136199E-049</v>
      </c>
      <c r="K2558" s="18" t="n">
        <v>1.69285407574348E-047</v>
      </c>
      <c r="L2558" s="16" t="n">
        <v>1.18350985234831</v>
      </c>
      <c r="M2558" s="16" t="n">
        <v>0.850754458161866</v>
      </c>
      <c r="N2558" s="18" t="n">
        <v>7.08966810599471E-005</v>
      </c>
      <c r="O2558" s="16" t="n">
        <v>0.428041880462261</v>
      </c>
      <c r="P2558" s="34" t="b">
        <f aca="false">TRUE()</f>
        <v>1</v>
      </c>
      <c r="Q2558" s="18" t="n">
        <v>0.000576841634355679</v>
      </c>
    </row>
    <row r="2559" customFormat="false" ht="22.35" hidden="false" customHeight="false" outlineLevel="0" collapsed="false">
      <c r="A2559" s="6" t="s">
        <v>4067</v>
      </c>
      <c r="B2559" s="7" t="s">
        <v>1392</v>
      </c>
      <c r="C2559" s="17" t="n">
        <v>856</v>
      </c>
      <c r="D2559" s="18" t="n">
        <v>-3.23589575840488E-005</v>
      </c>
      <c r="E2559" s="18" t="n">
        <v>4.0668848350287E-005</v>
      </c>
      <c r="F2559" s="18" t="n">
        <v>6.22747525086876E-005</v>
      </c>
      <c r="G2559" s="18" t="n">
        <v>8.4705274053283E-005</v>
      </c>
      <c r="H2559" s="17" t="n">
        <v>17.6950653375526</v>
      </c>
      <c r="I2559" s="17" t="n">
        <v>324.694215039895</v>
      </c>
      <c r="J2559" s="18" t="n">
        <v>1.5708995417178E-049</v>
      </c>
      <c r="K2559" s="18" t="n">
        <v>4.55890426442578E-048</v>
      </c>
      <c r="L2559" s="16" t="n">
        <v>1.19463798333939</v>
      </c>
      <c r="M2559" s="16" t="n">
        <v>0.853240740740741</v>
      </c>
      <c r="N2559" s="18" t="n">
        <v>6.50991668348578E-005</v>
      </c>
      <c r="O2559" s="16" t="n">
        <v>0.424042747145797</v>
      </c>
      <c r="P2559" s="34" t="b">
        <f aca="false">TRUE()</f>
        <v>1</v>
      </c>
      <c r="Q2559" s="18" t="n">
        <v>0.000723334648125629</v>
      </c>
    </row>
    <row r="2560" customFormat="false" ht="22.35" hidden="false" customHeight="false" outlineLevel="0" collapsed="false">
      <c r="A2560" s="6" t="s">
        <v>4068</v>
      </c>
      <c r="B2560" s="7" t="s">
        <v>1392</v>
      </c>
      <c r="C2560" s="17" t="n">
        <v>857</v>
      </c>
      <c r="D2560" s="18" t="n">
        <v>-3.12853072384492E-005</v>
      </c>
      <c r="E2560" s="18" t="n">
        <v>4.03053022853497E-005</v>
      </c>
      <c r="F2560" s="18" t="n">
        <v>6.23536340524676E-005</v>
      </c>
      <c r="G2560" s="18" t="n">
        <v>8.3359050864847E-005</v>
      </c>
      <c r="H2560" s="17" t="n">
        <v>17.7246534777075</v>
      </c>
      <c r="I2560" s="17" t="n">
        <v>321.650617885902</v>
      </c>
      <c r="J2560" s="18" t="n">
        <v>1.59985581109297E-049</v>
      </c>
      <c r="K2560" s="18" t="n">
        <v>4.61069556669153E-048</v>
      </c>
      <c r="L2560" s="16" t="n">
        <v>1.20079789672336</v>
      </c>
      <c r="M2560" s="16" t="n">
        <v>0.854938271604938</v>
      </c>
      <c r="N2560" s="18" t="n">
        <v>6.01775623981043E-005</v>
      </c>
      <c r="O2560" s="16" t="n">
        <v>0.415442442107122</v>
      </c>
      <c r="P2560" s="34" t="b">
        <f aca="false">TRUE()</f>
        <v>1</v>
      </c>
      <c r="Q2560" s="16" t="n">
        <v>0.00168222678280223</v>
      </c>
    </row>
    <row r="2561" customFormat="false" ht="22.35" hidden="false" customHeight="false" outlineLevel="0" collapsed="false">
      <c r="A2561" s="6" t="s">
        <v>4069</v>
      </c>
      <c r="B2561" s="7" t="s">
        <v>1392</v>
      </c>
      <c r="C2561" s="17" t="n">
        <v>858</v>
      </c>
      <c r="D2561" s="18" t="n">
        <v>-2.94738345689678E-005</v>
      </c>
      <c r="E2561" s="18" t="n">
        <v>4.00727118854839E-005</v>
      </c>
      <c r="F2561" s="18" t="n">
        <v>6.21589568859454E-005</v>
      </c>
      <c r="G2561" s="18" t="n">
        <v>8.21351723980472E-005</v>
      </c>
      <c r="H2561" s="17" t="n">
        <v>17.5178045410524</v>
      </c>
      <c r="I2561" s="17" t="n">
        <v>317.805444094871</v>
      </c>
      <c r="J2561" s="18" t="n">
        <v>1.46633938348295E-048</v>
      </c>
      <c r="K2561" s="18" t="n">
        <v>3.75636323546558E-047</v>
      </c>
      <c r="L2561" s="16" t="n">
        <v>1.192100873936</v>
      </c>
      <c r="M2561" s="16" t="n">
        <v>0.853395061728395</v>
      </c>
      <c r="N2561" s="18" t="n">
        <v>6.01784946858015E-005</v>
      </c>
      <c r="O2561" s="16" t="n">
        <v>0.408428929929369</v>
      </c>
      <c r="P2561" s="34" t="b">
        <f aca="false">TRUE()</f>
        <v>1</v>
      </c>
      <c r="Q2561" s="18" t="n">
        <v>0.000952500389013188</v>
      </c>
    </row>
    <row r="2562" customFormat="false" ht="22.35" hidden="false" customHeight="false" outlineLevel="0" collapsed="false">
      <c r="A2562" s="6" t="s">
        <v>4070</v>
      </c>
      <c r="B2562" s="7" t="s">
        <v>1392</v>
      </c>
      <c r="C2562" s="17" t="n">
        <v>859</v>
      </c>
      <c r="D2562" s="18" t="n">
        <v>-2.86601759782969E-005</v>
      </c>
      <c r="E2562" s="18" t="n">
        <v>3.99426005952224E-005</v>
      </c>
      <c r="F2562" s="18" t="n">
        <v>6.06352711704433E-005</v>
      </c>
      <c r="G2562" s="18" t="n">
        <v>8.14691197789812E-005</v>
      </c>
      <c r="H2562" s="17" t="n">
        <v>17.1647534874034</v>
      </c>
      <c r="I2562" s="17" t="n">
        <v>315.738991642245</v>
      </c>
      <c r="J2562" s="18" t="n">
        <v>4.13413519243456E-047</v>
      </c>
      <c r="K2562" s="18" t="n">
        <v>9.63857362281092E-046</v>
      </c>
      <c r="L2562" s="16" t="n">
        <v>1.1709309337196</v>
      </c>
      <c r="M2562" s="16" t="n">
        <v>0.849022633744856</v>
      </c>
      <c r="N2562" s="18" t="n">
        <v>6.76769007656205E-005</v>
      </c>
      <c r="O2562" s="16" t="n">
        <v>0.4083766181623</v>
      </c>
      <c r="P2562" s="34" t="b">
        <f aca="false">TRUE()</f>
        <v>1</v>
      </c>
      <c r="Q2562" s="18" t="n">
        <v>0.000608464127347138</v>
      </c>
    </row>
    <row r="2563" customFormat="false" ht="22.35" hidden="false" customHeight="false" outlineLevel="0" collapsed="false">
      <c r="A2563" s="6" t="s">
        <v>4071</v>
      </c>
      <c r="B2563" s="7" t="s">
        <v>1392</v>
      </c>
      <c r="C2563" s="17" t="n">
        <v>860</v>
      </c>
      <c r="D2563" s="18" t="n">
        <v>-2.84583815362519E-005</v>
      </c>
      <c r="E2563" s="18" t="n">
        <v>3.9543470296431E-005</v>
      </c>
      <c r="F2563" s="18" t="n">
        <v>5.98444200290333E-005</v>
      </c>
      <c r="G2563" s="18" t="n">
        <v>8.11882643503924E-005</v>
      </c>
      <c r="H2563" s="17" t="n">
        <v>17.0938507324855</v>
      </c>
      <c r="I2563" s="17" t="n">
        <v>318.527204426331</v>
      </c>
      <c r="J2563" s="18" t="n">
        <v>6.09168639656869E-047</v>
      </c>
      <c r="K2563" s="18" t="n">
        <v>1.39671262683757E-045</v>
      </c>
      <c r="L2563" s="16" t="n">
        <v>1.1622665400146</v>
      </c>
      <c r="M2563" s="16" t="n">
        <v>0.847462277091907</v>
      </c>
      <c r="N2563" s="18" t="n">
        <v>7.23927433714064E-005</v>
      </c>
      <c r="O2563" s="16" t="n">
        <v>0.410060139848343</v>
      </c>
      <c r="P2563" s="34" t="b">
        <f aca="false">TRUE()</f>
        <v>1</v>
      </c>
      <c r="Q2563" s="18" t="n">
        <v>0.000149219176792188</v>
      </c>
    </row>
    <row r="2564" customFormat="false" ht="22.35" hidden="false" customHeight="false" outlineLevel="0" collapsed="false">
      <c r="A2564" s="6" t="s">
        <v>4072</v>
      </c>
      <c r="B2564" s="7" t="s">
        <v>1392</v>
      </c>
      <c r="C2564" s="17" t="n">
        <v>861</v>
      </c>
      <c r="D2564" s="18" t="n">
        <v>-2.85999859307599E-005</v>
      </c>
      <c r="E2564" s="18" t="n">
        <v>3.92261986376397E-005</v>
      </c>
      <c r="F2564" s="18" t="n">
        <v>5.92081763192207E-005</v>
      </c>
      <c r="G2564" s="18" t="n">
        <v>8.09764573737909E-005</v>
      </c>
      <c r="H2564" s="17" t="n">
        <v>17.0928420428549</v>
      </c>
      <c r="I2564" s="17" t="n">
        <v>320.851721077798</v>
      </c>
      <c r="J2564" s="18" t="n">
        <v>5.02652912446876E-047</v>
      </c>
      <c r="K2564" s="18" t="n">
        <v>1.16536848416455E-045</v>
      </c>
      <c r="L2564" s="16" t="n">
        <v>1.15906128113342</v>
      </c>
      <c r="M2564" s="16" t="n">
        <v>0.846999314128944</v>
      </c>
      <c r="N2564" s="18" t="n">
        <v>7.57655595073674E-005</v>
      </c>
      <c r="O2564" s="16" t="n">
        <v>0.412078443423758</v>
      </c>
      <c r="P2564" s="34" t="b">
        <f aca="false">TRUE()</f>
        <v>1</v>
      </c>
      <c r="Q2564" s="18" t="n">
        <v>3.76490747127535E-005</v>
      </c>
    </row>
    <row r="2565" customFormat="false" ht="22.35" hidden="false" customHeight="false" outlineLevel="0" collapsed="false">
      <c r="A2565" s="6" t="s">
        <v>4073</v>
      </c>
      <c r="B2565" s="7" t="s">
        <v>1392</v>
      </c>
      <c r="C2565" s="17" t="n">
        <v>862</v>
      </c>
      <c r="D2565" s="18" t="n">
        <v>-2.89235461181862E-005</v>
      </c>
      <c r="E2565" s="18" t="n">
        <v>3.90163656608944E-005</v>
      </c>
      <c r="F2565" s="18" t="n">
        <v>5.83497377681106E-005</v>
      </c>
      <c r="G2565" s="18" t="n">
        <v>8.07956206675982E-005</v>
      </c>
      <c r="H2565" s="17" t="n">
        <v>17.0554818373971</v>
      </c>
      <c r="I2565" s="17" t="n">
        <v>322.1961046949</v>
      </c>
      <c r="J2565" s="18" t="n">
        <v>6.26675168225183E-047</v>
      </c>
      <c r="K2565" s="18" t="n">
        <v>1.42895711435962E-045</v>
      </c>
      <c r="L2565" s="16" t="n">
        <v>1.15473961214513</v>
      </c>
      <c r="M2565" s="16" t="n">
        <v>0.846141975308642</v>
      </c>
      <c r="N2565" s="18" t="n">
        <v>8.0246767109303E-005</v>
      </c>
      <c r="O2565" s="16" t="n">
        <v>0.41562214285826</v>
      </c>
      <c r="P2565" s="34" t="b">
        <f aca="false">TRUE()</f>
        <v>1</v>
      </c>
      <c r="Q2565" s="18" t="n">
        <v>0.000912114216137205</v>
      </c>
    </row>
    <row r="2566" customFormat="false" ht="22.35" hidden="false" customHeight="false" outlineLevel="0" collapsed="false">
      <c r="A2566" s="6" t="s">
        <v>4074</v>
      </c>
      <c r="B2566" s="7" t="s">
        <v>1392</v>
      </c>
      <c r="C2566" s="17" t="n">
        <v>863</v>
      </c>
      <c r="D2566" s="18" t="n">
        <v>-2.93640350867626E-005</v>
      </c>
      <c r="E2566" s="18" t="n">
        <v>3.8501194494035E-005</v>
      </c>
      <c r="F2566" s="18" t="n">
        <v>5.7745936014955E-005</v>
      </c>
      <c r="G2566" s="18" t="n">
        <v>8.08792849699464E-005</v>
      </c>
      <c r="H2566" s="17" t="n">
        <v>17.1367447580135</v>
      </c>
      <c r="I2566" s="17" t="n">
        <v>328.433898270739</v>
      </c>
      <c r="J2566" s="18" t="n">
        <v>1.77386560067691E-047</v>
      </c>
      <c r="K2566" s="18" t="n">
        <v>4.20659556731953E-046</v>
      </c>
      <c r="L2566" s="16" t="n">
        <v>1.15210667028099</v>
      </c>
      <c r="M2566" s="16" t="n">
        <v>0.846056241426612</v>
      </c>
      <c r="N2566" s="18" t="n">
        <v>8.48314974854738E-005</v>
      </c>
      <c r="O2566" s="16" t="n">
        <v>0.422654522269919</v>
      </c>
      <c r="P2566" s="34" t="b">
        <f aca="false">TRUE()</f>
        <v>1</v>
      </c>
      <c r="Q2566" s="18" t="n">
        <v>0.000537959759039026</v>
      </c>
    </row>
    <row r="2567" customFormat="false" ht="22.35" hidden="false" customHeight="false" outlineLevel="0" collapsed="false">
      <c r="A2567" s="6" t="s">
        <v>4075</v>
      </c>
      <c r="B2567" s="7" t="s">
        <v>1392</v>
      </c>
      <c r="C2567" s="17" t="n">
        <v>864</v>
      </c>
      <c r="D2567" s="18" t="n">
        <v>-2.98838727386961E-005</v>
      </c>
      <c r="E2567" s="18" t="n">
        <v>3.81844198281097E-005</v>
      </c>
      <c r="F2567" s="18" t="n">
        <v>5.74090593930015E-005</v>
      </c>
      <c r="G2567" s="18" t="n">
        <v>8.08285933391042E-005</v>
      </c>
      <c r="H2567" s="17" t="n">
        <v>17.2530856691614</v>
      </c>
      <c r="I2567" s="17" t="n">
        <v>331.811279734562</v>
      </c>
      <c r="J2567" s="18" t="n">
        <v>4.62907855277168E-048</v>
      </c>
      <c r="K2567" s="18" t="n">
        <v>1.12343134467851E-046</v>
      </c>
      <c r="L2567" s="16" t="n">
        <v>1.15562754350321</v>
      </c>
      <c r="M2567" s="16" t="n">
        <v>0.84693072702332</v>
      </c>
      <c r="N2567" s="18" t="n">
        <v>8.62646486496866E-005</v>
      </c>
      <c r="O2567" s="16" t="n">
        <v>0.427917158456176</v>
      </c>
      <c r="P2567" s="34" t="b">
        <f aca="false">TRUE()</f>
        <v>1</v>
      </c>
      <c r="Q2567" s="16" t="n">
        <v>0.00156705410536246</v>
      </c>
    </row>
    <row r="2568" customFormat="false" ht="22.35" hidden="false" customHeight="false" outlineLevel="0" collapsed="false">
      <c r="A2568" s="6" t="s">
        <v>4076</v>
      </c>
      <c r="B2568" s="7" t="s">
        <v>1392</v>
      </c>
      <c r="C2568" s="17" t="n">
        <v>865</v>
      </c>
      <c r="D2568" s="18" t="n">
        <v>-3.04362583899401E-005</v>
      </c>
      <c r="E2568" s="18" t="n">
        <v>3.80192369984913E-005</v>
      </c>
      <c r="F2568" s="18" t="n">
        <v>5.72876955453418E-005</v>
      </c>
      <c r="G2568" s="18" t="n">
        <v>8.02955571151944E-005</v>
      </c>
      <c r="H2568" s="17" t="n">
        <v>17.4323669235878</v>
      </c>
      <c r="I2568" s="17" t="n">
        <v>330.798299744435</v>
      </c>
      <c r="J2568" s="18" t="n">
        <v>9.84319764294291E-049</v>
      </c>
      <c r="K2568" s="18" t="n">
        <v>2.60186434510911E-047</v>
      </c>
      <c r="L2568" s="16" t="n">
        <v>1.16892967672781</v>
      </c>
      <c r="M2568" s="16" t="n">
        <v>0.849365569272977</v>
      </c>
      <c r="N2568" s="18" t="n">
        <v>7.92792226249597E-005</v>
      </c>
      <c r="O2568" s="16" t="n">
        <v>0.427083209932478</v>
      </c>
      <c r="P2568" s="34" t="b">
        <f aca="false">TRUE()</f>
        <v>1</v>
      </c>
      <c r="Q2568" s="18" t="n">
        <v>0.000239800453335089</v>
      </c>
    </row>
    <row r="2569" customFormat="false" ht="22.35" hidden="false" customHeight="false" outlineLevel="0" collapsed="false">
      <c r="A2569" s="6" t="s">
        <v>4077</v>
      </c>
      <c r="B2569" s="7" t="s">
        <v>1392</v>
      </c>
      <c r="C2569" s="17" t="n">
        <v>866</v>
      </c>
      <c r="D2569" s="18" t="n">
        <v>-3.09530409096196E-005</v>
      </c>
      <c r="E2569" s="18" t="n">
        <v>3.78106917574459E-005</v>
      </c>
      <c r="F2569" s="18" t="n">
        <v>5.74135593071554E-005</v>
      </c>
      <c r="G2569" s="18" t="n">
        <v>7.94152799359499E-005</v>
      </c>
      <c r="H2569" s="17" t="n">
        <v>17.7028305119556</v>
      </c>
      <c r="I2569" s="17" t="n">
        <v>328.359295762399</v>
      </c>
      <c r="J2569" s="18" t="n">
        <v>1.04415881830929E-049</v>
      </c>
      <c r="K2569" s="18" t="n">
        <v>3.07323340140677E-048</v>
      </c>
      <c r="L2569" s="16" t="n">
        <v>1.19026326094201</v>
      </c>
      <c r="M2569" s="16" t="n">
        <v>0.853652263374486</v>
      </c>
      <c r="N2569" s="18" t="n">
        <v>6.60495997628035E-005</v>
      </c>
      <c r="O2569" s="16" t="n">
        <v>0.421409397555627</v>
      </c>
      <c r="P2569" s="34" t="b">
        <f aca="false">TRUE()</f>
        <v>1</v>
      </c>
      <c r="Q2569" s="18" t="n">
        <v>0.000221126115462878</v>
      </c>
    </row>
    <row r="2570" customFormat="false" ht="22.35" hidden="false" customHeight="false" outlineLevel="0" collapsed="false">
      <c r="A2570" s="6" t="s">
        <v>4078</v>
      </c>
      <c r="B2570" s="7" t="s">
        <v>1392</v>
      </c>
      <c r="C2570" s="17" t="n">
        <v>867</v>
      </c>
      <c r="D2570" s="18" t="n">
        <v>-3.15158218947423E-005</v>
      </c>
      <c r="E2570" s="18" t="n">
        <v>3.7418211445108E-005</v>
      </c>
      <c r="F2570" s="18" t="n">
        <v>5.77757062091763E-005</v>
      </c>
      <c r="G2570" s="18" t="n">
        <v>7.89211982273731E-005</v>
      </c>
      <c r="H2570" s="17" t="n">
        <v>18.040179939947</v>
      </c>
      <c r="I2570" s="17" t="n">
        <v>330.20935476809</v>
      </c>
      <c r="J2570" s="18" t="n">
        <v>4.07715621202512E-051</v>
      </c>
      <c r="K2570" s="18" t="n">
        <v>1.38690149835281E-049</v>
      </c>
      <c r="L2570" s="16" t="n">
        <v>1.21046893940722</v>
      </c>
      <c r="M2570" s="16" t="n">
        <v>0.858796296296296</v>
      </c>
      <c r="N2570" s="18" t="n">
        <v>5.88082943315881E-005</v>
      </c>
      <c r="O2570" s="16" t="n">
        <v>0.419676299741511</v>
      </c>
      <c r="P2570" s="34" t="b">
        <f aca="false">TRUE()</f>
        <v>1</v>
      </c>
      <c r="Q2570" s="16" t="n">
        <v>0.00101991959780111</v>
      </c>
    </row>
    <row r="2571" customFormat="false" ht="22.35" hidden="false" customHeight="false" outlineLevel="0" collapsed="false">
      <c r="A2571" s="6" t="s">
        <v>1429</v>
      </c>
      <c r="B2571" s="7" t="s">
        <v>1392</v>
      </c>
      <c r="C2571" s="17" t="n">
        <v>868</v>
      </c>
      <c r="D2571" s="18" t="n">
        <v>-3.3633438526741E-005</v>
      </c>
      <c r="E2571" s="18" t="n">
        <v>3.68525399057449E-005</v>
      </c>
      <c r="F2571" s="18" t="n">
        <v>5.65620647760036E-005</v>
      </c>
      <c r="G2571" s="18" t="n">
        <v>7.88836737011978E-005</v>
      </c>
      <c r="H2571" s="17" t="n">
        <v>18.3734201635079</v>
      </c>
      <c r="I2571" s="17" t="n">
        <v>336.807818253461</v>
      </c>
      <c r="J2571" s="18" t="n">
        <v>1.01912038360821E-052</v>
      </c>
      <c r="K2571" s="18" t="n">
        <v>4.18747484353867E-051</v>
      </c>
      <c r="L2571" s="16" t="n">
        <v>1.22406582751548</v>
      </c>
      <c r="M2571" s="16" t="n">
        <v>0.862054183813443</v>
      </c>
      <c r="N2571" s="18" t="n">
        <v>5.78650355849001E-005</v>
      </c>
      <c r="O2571" s="16" t="n">
        <v>0.424407242268143</v>
      </c>
      <c r="P2571" s="34" t="b">
        <f aca="false">TRUE()</f>
        <v>1</v>
      </c>
      <c r="Q2571" s="16" t="n">
        <v>0.00260542845508163</v>
      </c>
    </row>
    <row r="2572" customFormat="false" ht="22.35" hidden="false" customHeight="false" outlineLevel="0" collapsed="false">
      <c r="A2572" s="6" t="s">
        <v>4079</v>
      </c>
      <c r="B2572" s="7" t="s">
        <v>1392</v>
      </c>
      <c r="C2572" s="17" t="n">
        <v>869</v>
      </c>
      <c r="D2572" s="18" t="n">
        <v>-3.68887213658784E-005</v>
      </c>
      <c r="E2572" s="18" t="n">
        <v>3.64692073850262E-005</v>
      </c>
      <c r="F2572" s="18" t="n">
        <v>5.36538114531693E-005</v>
      </c>
      <c r="G2572" s="18" t="n">
        <v>7.89916625834327E-005</v>
      </c>
      <c r="H2572" s="17" t="n">
        <v>18.5322497680884</v>
      </c>
      <c r="I2572" s="17" t="n">
        <v>342.192080791916</v>
      </c>
      <c r="J2572" s="18" t="n">
        <v>1.38830941948371E-053</v>
      </c>
      <c r="K2572" s="18" t="n">
        <v>6.62239550673264E-052</v>
      </c>
      <c r="L2572" s="16" t="n">
        <v>1.22769151232276</v>
      </c>
      <c r="M2572" s="16" t="n">
        <v>0.862825788751715</v>
      </c>
      <c r="N2572" s="18" t="n">
        <v>5.80006943041471E-005</v>
      </c>
      <c r="O2572" s="16" t="n">
        <v>0.431540026942589</v>
      </c>
      <c r="P2572" s="34" t="b">
        <f aca="false">TRUE()</f>
        <v>1</v>
      </c>
      <c r="Q2572" s="18" t="n">
        <v>0.00048521218229909</v>
      </c>
    </row>
    <row r="2573" customFormat="false" ht="22.35" hidden="false" customHeight="false" outlineLevel="0" collapsed="false">
      <c r="A2573" s="6" t="s">
        <v>4080</v>
      </c>
      <c r="B2573" s="7" t="s">
        <v>1392</v>
      </c>
      <c r="C2573" s="17" t="n">
        <v>870</v>
      </c>
      <c r="D2573" s="18" t="n">
        <v>-3.99601187511495E-005</v>
      </c>
      <c r="E2573" s="18" t="n">
        <v>3.63900571780724E-005</v>
      </c>
      <c r="F2573" s="18" t="n">
        <v>5.0439017591942E-005</v>
      </c>
      <c r="G2573" s="18" t="n">
        <v>7.8958227732716E-005</v>
      </c>
      <c r="H2573" s="17" t="n">
        <v>18.5274338923142</v>
      </c>
      <c r="I2573" s="17" t="n">
        <v>342.995884117028</v>
      </c>
      <c r="J2573" s="18" t="n">
        <v>1.34225269091241E-053</v>
      </c>
      <c r="K2573" s="18" t="n">
        <v>6.47714961312383E-052</v>
      </c>
      <c r="L2573" s="16" t="n">
        <v>1.22635314381399</v>
      </c>
      <c r="M2573" s="16" t="n">
        <v>0.862311385459534</v>
      </c>
      <c r="N2573" s="18" t="n">
        <v>5.96697691718572E-005</v>
      </c>
      <c r="O2573" s="16" t="n">
        <v>0.436640009328879</v>
      </c>
      <c r="P2573" s="34" t="b">
        <f aca="false">TRUE()</f>
        <v>1</v>
      </c>
      <c r="Q2573" s="18" t="n">
        <v>0.000715388041018483</v>
      </c>
    </row>
    <row r="2574" customFormat="false" ht="22.35" hidden="false" customHeight="false" outlineLevel="0" collapsed="false">
      <c r="A2574" s="6" t="s">
        <v>4081</v>
      </c>
      <c r="B2574" s="7" t="s">
        <v>1392</v>
      </c>
      <c r="C2574" s="17" t="n">
        <v>871</v>
      </c>
      <c r="D2574" s="18" t="n">
        <v>-4.2325477043259E-005</v>
      </c>
      <c r="E2574" s="18" t="n">
        <v>3.62348739740423E-005</v>
      </c>
      <c r="F2574" s="18" t="n">
        <v>4.8558429749528E-005</v>
      </c>
      <c r="G2574" s="18" t="n">
        <v>7.88999090496804E-005</v>
      </c>
      <c r="H2574" s="17" t="n">
        <v>18.6744642849505</v>
      </c>
      <c r="I2574" s="17" t="n">
        <v>344.625678666549</v>
      </c>
      <c r="J2574" s="18" t="n">
        <v>2.91550904164999E-054</v>
      </c>
      <c r="K2574" s="18" t="n">
        <v>1.61324833637966E-052</v>
      </c>
      <c r="L2574" s="16" t="n">
        <v>1.23401672058805</v>
      </c>
      <c r="M2574" s="16" t="n">
        <v>0.86349451303155</v>
      </c>
      <c r="N2574" s="18" t="n">
        <v>5.88082943315881E-005</v>
      </c>
      <c r="O2574" s="16" t="n">
        <v>0.441080660673713</v>
      </c>
      <c r="P2574" s="34" t="b">
        <f aca="false">TRUE()</f>
        <v>1</v>
      </c>
      <c r="Q2574" s="16" t="n">
        <v>0.00103396042470311</v>
      </c>
    </row>
    <row r="2575" customFormat="false" ht="22.35" hidden="false" customHeight="false" outlineLevel="0" collapsed="false">
      <c r="A2575" s="6" t="s">
        <v>4082</v>
      </c>
      <c r="B2575" s="7" t="s">
        <v>1392</v>
      </c>
      <c r="C2575" s="17" t="n">
        <v>872</v>
      </c>
      <c r="D2575" s="18" t="n">
        <v>-4.3303135133395E-005</v>
      </c>
      <c r="E2575" s="18" t="n">
        <v>3.59979704287465E-005</v>
      </c>
      <c r="F2575" s="18" t="n">
        <v>4.75084079938956E-005</v>
      </c>
      <c r="G2575" s="18" t="n">
        <v>7.87629549037E-005</v>
      </c>
      <c r="H2575" s="17" t="n">
        <v>18.7382540701904</v>
      </c>
      <c r="I2575" s="17" t="n">
        <v>346.861186337379</v>
      </c>
      <c r="J2575" s="18" t="n">
        <v>1.28972073301183E-054</v>
      </c>
      <c r="K2575" s="18" t="n">
        <v>7.98856871940165E-053</v>
      </c>
      <c r="L2575" s="16" t="n">
        <v>1.23541646752656</v>
      </c>
      <c r="M2575" s="16" t="n">
        <v>0.863786008230453</v>
      </c>
      <c r="N2575" s="18" t="n">
        <v>5.96697691718572E-005</v>
      </c>
      <c r="O2575" s="16" t="n">
        <v>0.445088763384857</v>
      </c>
      <c r="P2575" s="34" t="b">
        <f aca="false">TRUE()</f>
        <v>1</v>
      </c>
      <c r="Q2575" s="16" t="n">
        <v>0.00117137242609328</v>
      </c>
    </row>
    <row r="2576" customFormat="false" ht="22.35" hidden="false" customHeight="false" outlineLevel="0" collapsed="false">
      <c r="A2576" s="6" t="s">
        <v>4083</v>
      </c>
      <c r="B2576" s="7" t="s">
        <v>1392</v>
      </c>
      <c r="C2576" s="17" t="n">
        <v>873</v>
      </c>
      <c r="D2576" s="18" t="n">
        <v>-4.31982711680738E-005</v>
      </c>
      <c r="E2576" s="18" t="n">
        <v>3.59305737184929E-005</v>
      </c>
      <c r="F2576" s="18" t="n">
        <v>4.65513598259524E-005</v>
      </c>
      <c r="G2576" s="18" t="n">
        <v>7.85977999995293E-005</v>
      </c>
      <c r="H2576" s="17" t="n">
        <v>18.5559164764085</v>
      </c>
      <c r="I2576" s="17" t="n">
        <v>346.756537475834</v>
      </c>
      <c r="J2576" s="18" t="n">
        <v>7.15119914349663E-054</v>
      </c>
      <c r="K2576" s="18" t="n">
        <v>3.70968455568888E-052</v>
      </c>
      <c r="L2576" s="16" t="n">
        <v>1.2235246411104</v>
      </c>
      <c r="M2576" s="16" t="n">
        <v>0.861145404663923</v>
      </c>
      <c r="N2576" s="18" t="n">
        <v>6.50991668348578E-005</v>
      </c>
      <c r="O2576" s="16" t="n">
        <v>0.449403520234262</v>
      </c>
      <c r="P2576" s="34" t="b">
        <f aca="false">TRUE()</f>
        <v>1</v>
      </c>
      <c r="Q2576" s="16" t="n">
        <v>0.00126441400838009</v>
      </c>
    </row>
    <row r="2577" customFormat="false" ht="22.35" hidden="false" customHeight="false" outlineLevel="0" collapsed="false">
      <c r="A2577" s="6" t="s">
        <v>4084</v>
      </c>
      <c r="B2577" s="7" t="s">
        <v>1392</v>
      </c>
      <c r="C2577" s="17" t="n">
        <v>874</v>
      </c>
      <c r="D2577" s="18" t="n">
        <v>-4.29884919900486E-005</v>
      </c>
      <c r="E2577" s="18" t="n">
        <v>3.62335581092983E-005</v>
      </c>
      <c r="F2577" s="18" t="n">
        <v>4.54550459179663E-005</v>
      </c>
      <c r="G2577" s="18" t="n">
        <v>7.84147319522918E-005</v>
      </c>
      <c r="H2577" s="17" t="n">
        <v>18.2278371433181</v>
      </c>
      <c r="I2577" s="17" t="n">
        <v>341.803129840647</v>
      </c>
      <c r="J2577" s="18" t="n">
        <v>2.42464494437065E-052</v>
      </c>
      <c r="K2577" s="18" t="n">
        <v>9.40399674685813E-051</v>
      </c>
      <c r="L2577" s="16" t="n">
        <v>1.20801228725185</v>
      </c>
      <c r="M2577" s="16" t="n">
        <v>0.857596021947874</v>
      </c>
      <c r="N2577" s="18" t="n">
        <v>7.23927433714064E-005</v>
      </c>
      <c r="O2577" s="16" t="n">
        <v>0.453401639203776</v>
      </c>
      <c r="P2577" s="34" t="b">
        <f aca="false">TRUE()</f>
        <v>1</v>
      </c>
      <c r="Q2577" s="18" t="n">
        <v>0.000723366336635336</v>
      </c>
    </row>
    <row r="2578" customFormat="false" ht="22.35" hidden="false" customHeight="false" outlineLevel="0" collapsed="false">
      <c r="A2578" s="6" t="s">
        <v>4085</v>
      </c>
      <c r="B2578" s="7" t="s">
        <v>1392</v>
      </c>
      <c r="C2578" s="17" t="n">
        <v>875</v>
      </c>
      <c r="D2578" s="18" t="n">
        <v>-4.27923840361051E-005</v>
      </c>
      <c r="E2578" s="18" t="n">
        <v>3.63872086226162E-005</v>
      </c>
      <c r="F2578" s="18" t="n">
        <v>4.50813498275997E-005</v>
      </c>
      <c r="G2578" s="18" t="n">
        <v>7.79839860811126E-005</v>
      </c>
      <c r="H2578" s="17" t="n">
        <v>18.1186545040582</v>
      </c>
      <c r="I2578" s="17" t="n">
        <v>337.366827910259</v>
      </c>
      <c r="J2578" s="18" t="n">
        <v>1.00847399127781E-051</v>
      </c>
      <c r="K2578" s="18" t="n">
        <v>3.60790264120941E-050</v>
      </c>
      <c r="L2578" s="16" t="n">
        <v>1.20637669619877</v>
      </c>
      <c r="M2578" s="16" t="n">
        <v>0.856652949245542</v>
      </c>
      <c r="N2578" s="18" t="n">
        <v>7.23927433714064E-005</v>
      </c>
      <c r="O2578" s="16" t="n">
        <v>0.452159709134926</v>
      </c>
      <c r="P2578" s="34" t="b">
        <f aca="false">TRUE()</f>
        <v>1</v>
      </c>
      <c r="Q2578" s="18" t="n">
        <v>0.000730718310398957</v>
      </c>
    </row>
    <row r="2579" customFormat="false" ht="22.35" hidden="false" customHeight="false" outlineLevel="0" collapsed="false">
      <c r="A2579" s="6" t="s">
        <v>4086</v>
      </c>
      <c r="B2579" s="7" t="s">
        <v>1392</v>
      </c>
      <c r="C2579" s="17" t="n">
        <v>876</v>
      </c>
      <c r="D2579" s="18" t="n">
        <v>-4.2440955129352E-005</v>
      </c>
      <c r="E2579" s="18" t="n">
        <v>3.63698924314102E-005</v>
      </c>
      <c r="F2579" s="18" t="n">
        <v>4.50313769307458E-005</v>
      </c>
      <c r="G2579" s="18" t="n">
        <v>7.75328489302879E-005</v>
      </c>
      <c r="H2579" s="17" t="n">
        <v>18.0904203176316</v>
      </c>
      <c r="I2579" s="17" t="n">
        <v>334.965745441758</v>
      </c>
      <c r="J2579" s="18" t="n">
        <v>1.63915358892626E-051</v>
      </c>
      <c r="K2579" s="18" t="n">
        <v>5.7163759613815E-050</v>
      </c>
      <c r="L2579" s="16" t="n">
        <v>1.20758563105466</v>
      </c>
      <c r="M2579" s="16" t="n">
        <v>0.857030178326475</v>
      </c>
      <c r="N2579" s="18" t="n">
        <v>7.08966810599471E-005</v>
      </c>
      <c r="O2579" s="16" t="n">
        <v>0.449981060775159</v>
      </c>
      <c r="P2579" s="34" t="b">
        <f aca="false">TRUE()</f>
        <v>1</v>
      </c>
      <c r="Q2579" s="16" t="n">
        <v>0.00126090004603102</v>
      </c>
    </row>
    <row r="2580" customFormat="false" ht="22.35" hidden="false" customHeight="false" outlineLevel="0" collapsed="false">
      <c r="A2580" s="6" t="s">
        <v>4087</v>
      </c>
      <c r="B2580" s="7" t="s">
        <v>1392</v>
      </c>
      <c r="C2580" s="17" t="n">
        <v>877</v>
      </c>
      <c r="D2580" s="18" t="n">
        <v>-4.21345470457264E-005</v>
      </c>
      <c r="E2580" s="18" t="n">
        <v>3.61814018548687E-005</v>
      </c>
      <c r="F2580" s="18" t="n">
        <v>4.49201180808493E-005</v>
      </c>
      <c r="G2580" s="18" t="n">
        <v>7.7207893662536E-005</v>
      </c>
      <c r="H2580" s="17" t="n">
        <v>18.0892494835725</v>
      </c>
      <c r="I2580" s="17" t="n">
        <v>335.413478050156</v>
      </c>
      <c r="J2580" s="18" t="n">
        <v>1.58833822810977E-051</v>
      </c>
      <c r="K2580" s="18" t="n">
        <v>5.58610478530131E-050</v>
      </c>
      <c r="L2580" s="16" t="n">
        <v>1.20692812309937</v>
      </c>
      <c r="M2580" s="16" t="n">
        <v>0.857321673525377</v>
      </c>
      <c r="N2580" s="18" t="n">
        <v>7.08966810599471E-005</v>
      </c>
      <c r="O2580" s="16" t="n">
        <v>0.449362961948849</v>
      </c>
      <c r="P2580" s="34" t="b">
        <f aca="false">TRUE()</f>
        <v>1</v>
      </c>
      <c r="Q2580" s="18" t="n">
        <v>0.000173931584326967</v>
      </c>
    </row>
    <row r="2581" customFormat="false" ht="22.35" hidden="false" customHeight="false" outlineLevel="0" collapsed="false">
      <c r="A2581" s="6" t="s">
        <v>4088</v>
      </c>
      <c r="B2581" s="7" t="s">
        <v>1392</v>
      </c>
      <c r="C2581" s="17" t="n">
        <v>878</v>
      </c>
      <c r="D2581" s="18" t="n">
        <v>-4.22335293886923E-005</v>
      </c>
      <c r="E2581" s="18" t="n">
        <v>3.57596592711694E-005</v>
      </c>
      <c r="F2581" s="18" t="n">
        <v>4.49705900483397E-005</v>
      </c>
      <c r="G2581" s="18" t="n">
        <v>7.69901193148409E-005</v>
      </c>
      <c r="H2581" s="17" t="n">
        <v>18.2560405140138</v>
      </c>
      <c r="I2581" s="17" t="n">
        <v>339.441340040099</v>
      </c>
      <c r="J2581" s="18" t="n">
        <v>2.33417826538724E-052</v>
      </c>
      <c r="K2581" s="18" t="n">
        <v>9.13852811448778E-051</v>
      </c>
      <c r="L2581" s="16" t="n">
        <v>1.21286697775646</v>
      </c>
      <c r="M2581" s="16" t="n">
        <v>0.858830589849108</v>
      </c>
      <c r="N2581" s="18" t="n">
        <v>6.85483866914204E-005</v>
      </c>
      <c r="O2581" s="16" t="n">
        <v>0.448854394757519</v>
      </c>
      <c r="P2581" s="34" t="b">
        <f aca="false">TRUE()</f>
        <v>1</v>
      </c>
      <c r="Q2581" s="16" t="n">
        <v>0.00155783200721632</v>
      </c>
    </row>
    <row r="2582" customFormat="false" ht="22.35" hidden="false" customHeight="false" outlineLevel="0" collapsed="false">
      <c r="A2582" s="6" t="s">
        <v>4089</v>
      </c>
      <c r="B2582" s="7" t="s">
        <v>1392</v>
      </c>
      <c r="C2582" s="17" t="n">
        <v>879</v>
      </c>
      <c r="D2582" s="18" t="n">
        <v>-4.15609844003175E-005</v>
      </c>
      <c r="E2582" s="18" t="n">
        <v>3.59728634510246E-005</v>
      </c>
      <c r="F2582" s="18" t="n">
        <v>4.54206725264091E-005</v>
      </c>
      <c r="G2582" s="18" t="n">
        <v>7.66707741827991E-005</v>
      </c>
      <c r="H2582" s="17" t="n">
        <v>18.1892567701593</v>
      </c>
      <c r="I2582" s="17" t="n">
        <v>334.873823857133</v>
      </c>
      <c r="J2582" s="18" t="n">
        <v>6.67544372522406E-052</v>
      </c>
      <c r="K2582" s="18" t="n">
        <v>2.47349030889999E-050</v>
      </c>
      <c r="L2582" s="16" t="n">
        <v>1.21430303550981</v>
      </c>
      <c r="M2582" s="16" t="n">
        <v>0.859190672153635</v>
      </c>
      <c r="N2582" s="18" t="n">
        <v>6.76769007656205E-005</v>
      </c>
      <c r="O2582" s="16" t="n">
        <v>0.448230905684045</v>
      </c>
      <c r="P2582" s="34" t="b">
        <f aca="false">TRUE()</f>
        <v>1</v>
      </c>
      <c r="Q2582" s="16" t="n">
        <v>0.00278115949278096</v>
      </c>
    </row>
    <row r="2583" customFormat="false" ht="22.35" hidden="false" customHeight="false" outlineLevel="0" collapsed="false">
      <c r="A2583" s="6" t="s">
        <v>4090</v>
      </c>
      <c r="B2583" s="7" t="s">
        <v>1392</v>
      </c>
      <c r="C2583" s="17" t="n">
        <v>880</v>
      </c>
      <c r="D2583" s="18" t="n">
        <v>-4.03188819463694E-005</v>
      </c>
      <c r="E2583" s="18" t="n">
        <v>3.62812451795229E-005</v>
      </c>
      <c r="F2583" s="18" t="n">
        <v>4.68142815512699E-005</v>
      </c>
      <c r="G2583" s="18" t="n">
        <v>7.62078029529312E-005</v>
      </c>
      <c r="H2583" s="17" t="n">
        <v>18.191036727828</v>
      </c>
      <c r="I2583" s="17" t="n">
        <v>328.387462140855</v>
      </c>
      <c r="J2583" s="18" t="n">
        <v>1.23253231355739E-051</v>
      </c>
      <c r="K2583" s="18" t="n">
        <v>4.37180265065227E-050</v>
      </c>
      <c r="L2583" s="16" t="n">
        <v>1.22304994281641</v>
      </c>
      <c r="M2583" s="16" t="n">
        <v>0.86042524005487</v>
      </c>
      <c r="N2583" s="18" t="n">
        <v>6.50991668348578E-005</v>
      </c>
      <c r="O2583" s="16" t="n">
        <v>0.446452941892772</v>
      </c>
      <c r="P2583" s="34" t="b">
        <f aca="false">TRUE()</f>
        <v>1</v>
      </c>
      <c r="Q2583" s="18" t="n">
        <v>0.000551440866502638</v>
      </c>
    </row>
    <row r="2584" customFormat="false" ht="22.35" hidden="false" customHeight="false" outlineLevel="0" collapsed="false">
      <c r="A2584" s="6" t="s">
        <v>4091</v>
      </c>
      <c r="B2584" s="7" t="s">
        <v>1392</v>
      </c>
      <c r="C2584" s="17" t="n">
        <v>881</v>
      </c>
      <c r="D2584" s="18" t="n">
        <v>-3.90230012805162E-005</v>
      </c>
      <c r="E2584" s="18" t="n">
        <v>3.5986688026583E-005</v>
      </c>
      <c r="F2584" s="18" t="n">
        <v>4.97028929360705E-005</v>
      </c>
      <c r="G2584" s="18" t="n">
        <v>7.579970640706E-005</v>
      </c>
      <c r="H2584" s="17" t="n">
        <v>18.6507961067392</v>
      </c>
      <c r="I2584" s="17" t="n">
        <v>329.613870327491</v>
      </c>
      <c r="J2584" s="18" t="n">
        <v>1.66336444623802E-053</v>
      </c>
      <c r="K2584" s="18" t="n">
        <v>7.84427551350885E-052</v>
      </c>
      <c r="L2584" s="16" t="n">
        <v>1.25226114040855</v>
      </c>
      <c r="M2584" s="16" t="n">
        <v>0.867043895747599</v>
      </c>
      <c r="N2584" s="18" t="n">
        <v>5.67266629264484E-005</v>
      </c>
      <c r="O2584" s="16" t="n">
        <v>0.444627758861714</v>
      </c>
      <c r="P2584" s="34" t="b">
        <f aca="false">TRUE()</f>
        <v>1</v>
      </c>
      <c r="Q2584" s="16" t="n">
        <v>0.00210596354806438</v>
      </c>
    </row>
    <row r="2585" customFormat="false" ht="22.35" hidden="false" customHeight="false" outlineLevel="0" collapsed="false">
      <c r="A2585" s="6" t="s">
        <v>4092</v>
      </c>
      <c r="B2585" s="7" t="s">
        <v>1392</v>
      </c>
      <c r="C2585" s="17" t="n">
        <v>882</v>
      </c>
      <c r="D2585" s="18" t="n">
        <v>-3.79973914113404E-005</v>
      </c>
      <c r="E2585" s="18" t="n">
        <v>3.51081470423992E-005</v>
      </c>
      <c r="F2585" s="18" t="n">
        <v>5.41558272374737E-005</v>
      </c>
      <c r="G2585" s="18" t="n">
        <v>7.57270092135689E-005</v>
      </c>
      <c r="H2585" s="17" t="n">
        <v>19.6326858162366</v>
      </c>
      <c r="I2585" s="17" t="n">
        <v>340.282407557577</v>
      </c>
      <c r="J2585" s="18" t="n">
        <v>6.41257591624001E-058</v>
      </c>
      <c r="K2585" s="18" t="n">
        <v>6.82363847497334E-056</v>
      </c>
      <c r="L2585" s="16" t="n">
        <v>1.30317792682611</v>
      </c>
      <c r="M2585" s="16" t="n">
        <v>0.878155006858711</v>
      </c>
      <c r="N2585" s="18" t="n">
        <v>4.2278507402896E-005</v>
      </c>
      <c r="O2585" s="16" t="n">
        <v>0.44557214982807</v>
      </c>
      <c r="P2585" s="34" t="b">
        <f aca="false">TRUE()</f>
        <v>1</v>
      </c>
      <c r="Q2585" s="16" t="n">
        <v>0.00210630597646483</v>
      </c>
    </row>
    <row r="2586" customFormat="false" ht="22.35" hidden="false" customHeight="false" outlineLevel="0" collapsed="false">
      <c r="A2586" s="6" t="s">
        <v>1351</v>
      </c>
      <c r="B2586" s="7" t="s">
        <v>1392</v>
      </c>
      <c r="C2586" s="17" t="n">
        <v>883</v>
      </c>
      <c r="D2586" s="18" t="n">
        <v>-3.79972219007779E-005</v>
      </c>
      <c r="E2586" s="18" t="n">
        <v>3.39809763768835E-005</v>
      </c>
      <c r="F2586" s="18" t="n">
        <v>5.82374616577246E-005</v>
      </c>
      <c r="G2586" s="18" t="n">
        <v>7.57514559841279E-005</v>
      </c>
      <c r="H2586" s="17" t="n">
        <v>20.8428242524546</v>
      </c>
      <c r="I2586" s="17" t="n">
        <v>355.648472420049</v>
      </c>
      <c r="J2586" s="18" t="n">
        <v>1.29724367714315E-063</v>
      </c>
      <c r="K2586" s="18" t="n">
        <v>2.24315052506004E-061</v>
      </c>
      <c r="L2586" s="16" t="n">
        <v>1.36223551865449</v>
      </c>
      <c r="M2586" s="16" t="n">
        <v>0.89113511659808</v>
      </c>
      <c r="N2586" s="18" t="n">
        <v>3.02224695343215E-005</v>
      </c>
      <c r="O2586" s="16" t="n">
        <v>0.448174451825958</v>
      </c>
      <c r="P2586" s="34" t="b">
        <f aca="false">TRUE()</f>
        <v>1</v>
      </c>
      <c r="Q2586" s="16" t="n">
        <v>0.0034492787836631</v>
      </c>
    </row>
    <row r="2587" customFormat="false" ht="22.35" hidden="false" customHeight="false" outlineLevel="0" collapsed="false">
      <c r="A2587" s="6" t="s">
        <v>1361</v>
      </c>
      <c r="B2587" s="7" t="s">
        <v>1392</v>
      </c>
      <c r="C2587" s="17" t="n">
        <v>884</v>
      </c>
      <c r="D2587" s="18" t="n">
        <v>-3.84896757124367E-005</v>
      </c>
      <c r="E2587" s="18" t="n">
        <v>3.36273015171335E-005</v>
      </c>
      <c r="F2587" s="18" t="n">
        <v>5.90631507679004E-005</v>
      </c>
      <c r="G2587" s="18" t="n">
        <v>7.56718991026453E-005</v>
      </c>
      <c r="H2587" s="17" t="n">
        <v>21.2501272468428</v>
      </c>
      <c r="I2587" s="17" t="n">
        <v>360.152354471998</v>
      </c>
      <c r="J2587" s="18" t="n">
        <v>1.5749914261777E-065</v>
      </c>
      <c r="K2587" s="18" t="n">
        <v>3.44011285191444E-063</v>
      </c>
      <c r="L2587" s="16" t="n">
        <v>1.38284143326978</v>
      </c>
      <c r="M2587" s="16" t="n">
        <v>0.895078875171468</v>
      </c>
      <c r="N2587" s="18" t="n">
        <v>2.74388034801238E-005</v>
      </c>
      <c r="O2587" s="16" t="n">
        <v>0.451015681984423</v>
      </c>
      <c r="P2587" s="34" t="b">
        <f aca="false">TRUE()</f>
        <v>1</v>
      </c>
      <c r="Q2587" s="16" t="n">
        <v>0.00511065203753666</v>
      </c>
    </row>
    <row r="2588" customFormat="false" ht="22.35" hidden="false" customHeight="false" outlineLevel="0" collapsed="false">
      <c r="A2588" s="6" t="s">
        <v>1401</v>
      </c>
      <c r="B2588" s="7" t="s">
        <v>1392</v>
      </c>
      <c r="C2588" s="17" t="n">
        <v>885</v>
      </c>
      <c r="D2588" s="18" t="n">
        <v>-3.8991032770808E-005</v>
      </c>
      <c r="E2588" s="18" t="n">
        <v>3.44015907257681E-005</v>
      </c>
      <c r="F2588" s="18" t="n">
        <v>5.61026166421753E-005</v>
      </c>
      <c r="G2588" s="18" t="n">
        <v>7.5394488838686E-005</v>
      </c>
      <c r="H2588" s="17" t="n">
        <v>20.5157796094088</v>
      </c>
      <c r="I2588" s="17" t="n">
        <v>347.629831213729</v>
      </c>
      <c r="J2588" s="18" t="n">
        <v>7.48568873293731E-062</v>
      </c>
      <c r="K2588" s="18" t="n">
        <v>1.10948600863178E-059</v>
      </c>
      <c r="L2588" s="16" t="n">
        <v>1.35155819963066</v>
      </c>
      <c r="M2588" s="16" t="n">
        <v>0.888854595336077</v>
      </c>
      <c r="N2588" s="18" t="n">
        <v>3.36042726926249E-005</v>
      </c>
      <c r="O2588" s="16" t="n">
        <v>0.452498851747895</v>
      </c>
      <c r="P2588" s="34" t="b">
        <f aca="false">TRUE()</f>
        <v>1</v>
      </c>
      <c r="Q2588" s="16" t="n">
        <v>0.00377059927213798</v>
      </c>
    </row>
    <row r="2589" customFormat="false" ht="22.35" hidden="false" customHeight="false" outlineLevel="0" collapsed="false">
      <c r="A2589" s="6" t="s">
        <v>1422</v>
      </c>
      <c r="B2589" s="7" t="s">
        <v>1392</v>
      </c>
      <c r="C2589" s="17" t="n">
        <v>886</v>
      </c>
      <c r="D2589" s="18" t="n">
        <v>-4.00770908954683E-005</v>
      </c>
      <c r="E2589" s="18" t="n">
        <v>3.49750177745063E-005</v>
      </c>
      <c r="F2589" s="18" t="n">
        <v>5.32935729247277E-005</v>
      </c>
      <c r="G2589" s="18" t="n">
        <v>7.5207384614832E-005</v>
      </c>
      <c r="H2589" s="17" t="n">
        <v>19.9974507603062</v>
      </c>
      <c r="I2589" s="17" t="n">
        <v>338.876663333398</v>
      </c>
      <c r="J2589" s="18" t="n">
        <v>2.62394891020708E-059</v>
      </c>
      <c r="K2589" s="18" t="n">
        <v>3.11125370781697E-057</v>
      </c>
      <c r="L2589" s="16" t="n">
        <v>1.32934883342224</v>
      </c>
      <c r="M2589" s="16" t="n">
        <v>0.883196159122085</v>
      </c>
      <c r="N2589" s="18" t="n">
        <v>3.82881953327328E-005</v>
      </c>
      <c r="O2589" s="16" t="n">
        <v>0.454689078205869</v>
      </c>
      <c r="P2589" s="34" t="b">
        <f aca="false">TRUE()</f>
        <v>1</v>
      </c>
      <c r="Q2589" s="16" t="n">
        <v>0.00569002237473637</v>
      </c>
    </row>
    <row r="2590" customFormat="false" ht="22.35" hidden="false" customHeight="false" outlineLevel="0" collapsed="false">
      <c r="A2590" s="6" t="s">
        <v>4093</v>
      </c>
      <c r="B2590" s="7" t="s">
        <v>1392</v>
      </c>
      <c r="C2590" s="17" t="n">
        <v>887</v>
      </c>
      <c r="D2590" s="18" t="n">
        <v>-4.00253468103294E-005</v>
      </c>
      <c r="E2590" s="18" t="n">
        <v>3.52347471830872E-005</v>
      </c>
      <c r="F2590" s="18" t="n">
        <v>5.15550148300747E-005</v>
      </c>
      <c r="G2590" s="18" t="n">
        <v>7.53488555461672E-005</v>
      </c>
      <c r="H2590" s="17" t="n">
        <v>19.5209839436266</v>
      </c>
      <c r="I2590" s="17" t="n">
        <v>336.377274066876</v>
      </c>
      <c r="J2590" s="18" t="n">
        <v>2.79702044609369E-057</v>
      </c>
      <c r="K2590" s="18" t="n">
        <v>2.57947441139751E-055</v>
      </c>
      <c r="L2590" s="16" t="n">
        <v>1.30111442821906</v>
      </c>
      <c r="M2590" s="16" t="n">
        <v>0.875977366255144</v>
      </c>
      <c r="N2590" s="18" t="n">
        <v>4.62833627606455E-005</v>
      </c>
      <c r="O2590" s="16" t="n">
        <v>0.461728675084831</v>
      </c>
      <c r="P2590" s="34" t="b">
        <f aca="false">TRUE()</f>
        <v>1</v>
      </c>
      <c r="Q2590" s="16" t="n">
        <v>0.00275112394528143</v>
      </c>
    </row>
    <row r="2591" customFormat="false" ht="22.35" hidden="false" customHeight="false" outlineLevel="0" collapsed="false">
      <c r="A2591" s="6" t="s">
        <v>4094</v>
      </c>
      <c r="B2591" s="7" t="s">
        <v>1392</v>
      </c>
      <c r="C2591" s="17" t="n">
        <v>888</v>
      </c>
      <c r="D2591" s="18" t="n">
        <v>-3.92290453129738E-005</v>
      </c>
      <c r="E2591" s="18" t="n">
        <v>3.56079703398045E-005</v>
      </c>
      <c r="F2591" s="18" t="n">
        <v>5.03214257485372E-005</v>
      </c>
      <c r="G2591" s="18" t="n">
        <v>7.59279087697E-005</v>
      </c>
      <c r="H2591" s="17" t="n">
        <v>18.9142013021516</v>
      </c>
      <c r="I2591" s="17" t="n">
        <v>335.080048095003</v>
      </c>
      <c r="J2591" s="18" t="n">
        <v>8.44239009625253E-055</v>
      </c>
      <c r="K2591" s="18" t="n">
        <v>5.47436232803875E-053</v>
      </c>
      <c r="L2591" s="16" t="n">
        <v>1.26242048611481</v>
      </c>
      <c r="M2591" s="16" t="n">
        <v>0.866872427983539</v>
      </c>
      <c r="N2591" s="18" t="n">
        <v>6.0945143516583E-005</v>
      </c>
      <c r="O2591" s="16" t="n">
        <v>0.474667954768349</v>
      </c>
      <c r="P2591" s="34" t="b">
        <f aca="false">TRUE()</f>
        <v>1</v>
      </c>
      <c r="Q2591" s="16" t="n">
        <v>0.00198334083075</v>
      </c>
    </row>
    <row r="2592" customFormat="false" ht="22.35" hidden="false" customHeight="false" outlineLevel="0" collapsed="false">
      <c r="A2592" s="6" t="s">
        <v>4095</v>
      </c>
      <c r="B2592" s="7" t="s">
        <v>1392</v>
      </c>
      <c r="C2592" s="17" t="n">
        <v>889</v>
      </c>
      <c r="D2592" s="18" t="n">
        <v>-3.88158574004396E-005</v>
      </c>
      <c r="E2592" s="18" t="n">
        <v>3.62908979688644E-005</v>
      </c>
      <c r="F2592" s="18" t="n">
        <v>4.92481920835557E-005</v>
      </c>
      <c r="G2592" s="18" t="n">
        <v>7.6864859640447E-005</v>
      </c>
      <c r="H2592" s="17" t="n">
        <v>18.3086374931009</v>
      </c>
      <c r="I2592" s="17" t="n">
        <v>332.068749567689</v>
      </c>
      <c r="J2592" s="18" t="n">
        <v>2.93796664607918E-052</v>
      </c>
      <c r="K2592" s="18" t="n">
        <v>1.1289408871508E-050</v>
      </c>
      <c r="L2592" s="16" t="n">
        <v>1.22598538324686</v>
      </c>
      <c r="M2592" s="16" t="n">
        <v>0.857836076817558</v>
      </c>
      <c r="N2592" s="18" t="n">
        <v>8.26883597287069E-005</v>
      </c>
      <c r="O2592" s="16" t="n">
        <v>0.490981365224593</v>
      </c>
      <c r="P2592" s="34" t="b">
        <f aca="false">TRUE()</f>
        <v>1</v>
      </c>
      <c r="Q2592" s="16" t="n">
        <v>0.00156831156554304</v>
      </c>
    </row>
    <row r="2593" customFormat="false" ht="22.35" hidden="false" customHeight="false" outlineLevel="0" collapsed="false">
      <c r="A2593" s="6" t="s">
        <v>4096</v>
      </c>
      <c r="B2593" s="7" t="s">
        <v>1392</v>
      </c>
      <c r="C2593" s="17" t="n">
        <v>890</v>
      </c>
      <c r="D2593" s="18" t="n">
        <v>-3.84515910250558E-005</v>
      </c>
      <c r="E2593" s="18" t="n">
        <v>3.62676142243368E-005</v>
      </c>
      <c r="F2593" s="18" t="n">
        <v>5.00568087204782E-005</v>
      </c>
      <c r="G2593" s="18" t="n">
        <v>7.75806556319577E-005</v>
      </c>
      <c r="H2593" s="17" t="n">
        <v>18.3262833882405</v>
      </c>
      <c r="I2593" s="17" t="n">
        <v>336.511258959377</v>
      </c>
      <c r="J2593" s="18" t="n">
        <v>1.61852355908857E-052</v>
      </c>
      <c r="K2593" s="18" t="n">
        <v>6.45853150982458E-051</v>
      </c>
      <c r="L2593" s="16" t="n">
        <v>1.22131082287806</v>
      </c>
      <c r="M2593" s="16" t="n">
        <v>0.856052812071331</v>
      </c>
      <c r="N2593" s="18" t="n">
        <v>9.33536181207363E-005</v>
      </c>
      <c r="O2593" s="16" t="n">
        <v>0.503531422307171</v>
      </c>
      <c r="P2593" s="34" t="b">
        <f aca="false">TRUE()</f>
        <v>1</v>
      </c>
      <c r="Q2593" s="16" t="n">
        <v>0.00114700576543144</v>
      </c>
    </row>
    <row r="2594" customFormat="false" ht="22.35" hidden="false" customHeight="false" outlineLevel="0" collapsed="false">
      <c r="A2594" s="6" t="s">
        <v>4097</v>
      </c>
      <c r="B2594" s="7" t="s">
        <v>1392</v>
      </c>
      <c r="C2594" s="17" t="n">
        <v>891</v>
      </c>
      <c r="D2594" s="18" t="n">
        <v>-3.76024357396837E-005</v>
      </c>
      <c r="E2594" s="18" t="n">
        <v>3.58501804393206E-005</v>
      </c>
      <c r="F2594" s="18" t="n">
        <v>5.21801843753291E-005</v>
      </c>
      <c r="G2594" s="18" t="n">
        <v>7.80295544185422E-005</v>
      </c>
      <c r="H2594" s="17" t="n">
        <v>18.6499382001329</v>
      </c>
      <c r="I2594" s="17" t="n">
        <v>344.432094134777</v>
      </c>
      <c r="J2594" s="18" t="n">
        <v>3.73372673003425E-054</v>
      </c>
      <c r="K2594" s="18" t="n">
        <v>2.01233323761586E-052</v>
      </c>
      <c r="L2594" s="16" t="n">
        <v>1.23264038379372</v>
      </c>
      <c r="M2594" s="16" t="n">
        <v>0.858110425240055</v>
      </c>
      <c r="N2594" s="18" t="n">
        <v>9.10961577522163E-005</v>
      </c>
      <c r="O2594" s="16" t="n">
        <v>0.51280447658055</v>
      </c>
      <c r="P2594" s="34" t="b">
        <f aca="false">TRUE()</f>
        <v>1</v>
      </c>
      <c r="Q2594" s="16" t="n">
        <v>0.00269503500194924</v>
      </c>
    </row>
    <row r="2595" customFormat="false" ht="22.35" hidden="false" customHeight="false" outlineLevel="0" collapsed="false">
      <c r="A2595" s="6" t="s">
        <v>4098</v>
      </c>
      <c r="B2595" s="7" t="s">
        <v>1392</v>
      </c>
      <c r="C2595" s="17" t="n">
        <v>892</v>
      </c>
      <c r="D2595" s="18" t="n">
        <v>-3.63700821142098E-005</v>
      </c>
      <c r="E2595" s="18" t="n">
        <v>3.55365977844892E-005</v>
      </c>
      <c r="F2595" s="18" t="n">
        <v>5.42353519358683E-005</v>
      </c>
      <c r="G2595" s="18" t="n">
        <v>7.81328838292463E-005</v>
      </c>
      <c r="H2595" s="17" t="n">
        <v>18.8933023098952</v>
      </c>
      <c r="I2595" s="17" t="n">
        <v>349.131819289898</v>
      </c>
      <c r="J2595" s="18" t="n">
        <v>2.4132954694009E-055</v>
      </c>
      <c r="K2595" s="18" t="n">
        <v>1.78842432107388E-053</v>
      </c>
      <c r="L2595" s="16" t="n">
        <v>1.24279215422563</v>
      </c>
      <c r="M2595" s="16" t="n">
        <v>0.86042524005487</v>
      </c>
      <c r="N2595" s="18" t="n">
        <v>8.71935530970965E-005</v>
      </c>
      <c r="O2595" s="16" t="n">
        <v>0.517450913320276</v>
      </c>
      <c r="P2595" s="34" t="b">
        <f aca="false">TRUE()</f>
        <v>1</v>
      </c>
      <c r="Q2595" s="16" t="n">
        <v>0.00229483080724935</v>
      </c>
    </row>
    <row r="2596" customFormat="false" ht="22.35" hidden="false" customHeight="false" outlineLevel="0" collapsed="false">
      <c r="A2596" s="6" t="s">
        <v>4099</v>
      </c>
      <c r="B2596" s="7" t="s">
        <v>1392</v>
      </c>
      <c r="C2596" s="17" t="n">
        <v>893</v>
      </c>
      <c r="D2596" s="18" t="n">
        <v>-3.51929573957013E-005</v>
      </c>
      <c r="E2596" s="18" t="n">
        <v>3.56515106309128E-005</v>
      </c>
      <c r="F2596" s="18" t="n">
        <v>5.50860389265785E-005</v>
      </c>
      <c r="G2596" s="18" t="n">
        <v>7.77735196486253E-005</v>
      </c>
      <c r="H2596" s="17" t="n">
        <v>18.8367066501055</v>
      </c>
      <c r="I2596" s="17" t="n">
        <v>345.482345698087</v>
      </c>
      <c r="J2596" s="18" t="n">
        <v>5.90706621109526E-055</v>
      </c>
      <c r="K2596" s="18" t="n">
        <v>3.95392335097505E-053</v>
      </c>
      <c r="L2596" s="16" t="n">
        <v>1.24364888125687</v>
      </c>
      <c r="M2596" s="16" t="n">
        <v>0.860150891632373</v>
      </c>
      <c r="N2596" s="18" t="n">
        <v>8.62646486496866E-005</v>
      </c>
      <c r="O2596" s="16" t="n">
        <v>0.5154139477962</v>
      </c>
      <c r="P2596" s="34" t="b">
        <f aca="false">TRUE()</f>
        <v>1</v>
      </c>
      <c r="Q2596" s="16" t="n">
        <v>0.00535298935429686</v>
      </c>
    </row>
    <row r="2597" customFormat="false" ht="22.35" hidden="false" customHeight="false" outlineLevel="0" collapsed="false">
      <c r="A2597" s="6" t="s">
        <v>4100</v>
      </c>
      <c r="B2597" s="7" t="s">
        <v>1392</v>
      </c>
      <c r="C2597" s="17" t="n">
        <v>894</v>
      </c>
      <c r="D2597" s="18" t="n">
        <v>-3.31154280409997E-005</v>
      </c>
      <c r="E2597" s="18" t="n">
        <v>3.62858856008346E-005</v>
      </c>
      <c r="F2597" s="18" t="n">
        <v>5.59696168798341E-005</v>
      </c>
      <c r="G2597" s="18" t="n">
        <v>7.75091307343973E-005</v>
      </c>
      <c r="H2597" s="17" t="n">
        <v>18.4489517550658</v>
      </c>
      <c r="I2597" s="17" t="n">
        <v>335.868294031988</v>
      </c>
      <c r="J2597" s="18" t="n">
        <v>5.58038275306765E-053</v>
      </c>
      <c r="K2597" s="18" t="n">
        <v>2.39780966155985E-051</v>
      </c>
      <c r="L2597" s="16" t="n">
        <v>1.23032914828417</v>
      </c>
      <c r="M2597" s="16" t="n">
        <v>0.856498628257888</v>
      </c>
      <c r="N2597" s="18" t="n">
        <v>9.58882752293739E-005</v>
      </c>
      <c r="O2597" s="16" t="n">
        <v>0.516901451011033</v>
      </c>
      <c r="P2597" s="34" t="b">
        <f aca="false">TRUE()</f>
        <v>1</v>
      </c>
      <c r="Q2597" s="16" t="n">
        <v>0.00149079273344693</v>
      </c>
    </row>
    <row r="2598" customFormat="false" ht="22.35" hidden="false" customHeight="false" outlineLevel="0" collapsed="false">
      <c r="A2598" s="6" t="s">
        <v>4101</v>
      </c>
      <c r="B2598" s="7" t="s">
        <v>1392</v>
      </c>
      <c r="C2598" s="17" t="n">
        <v>895</v>
      </c>
      <c r="D2598" s="18" t="n">
        <v>-3.09811658658442E-005</v>
      </c>
      <c r="E2598" s="18" t="n">
        <v>3.68697054320454E-005</v>
      </c>
      <c r="F2598" s="18" t="n">
        <v>5.77283226847373E-005</v>
      </c>
      <c r="G2598" s="18" t="n">
        <v>7.72413300277068E-005</v>
      </c>
      <c r="H2598" s="17" t="n">
        <v>18.2468913889784</v>
      </c>
      <c r="I2598" s="17" t="n">
        <v>327.237805099956</v>
      </c>
      <c r="J2598" s="18" t="n">
        <v>8.3164213420319E-052</v>
      </c>
      <c r="K2598" s="18" t="n">
        <v>3.02746917275723E-050</v>
      </c>
      <c r="L2598" s="16" t="n">
        <v>1.22837620772424</v>
      </c>
      <c r="M2598" s="16" t="n">
        <v>0.855075445816187</v>
      </c>
      <c r="N2598" s="18" t="n">
        <v>9.91656296709256E-005</v>
      </c>
      <c r="O2598" s="16" t="n">
        <v>0.519295898278954</v>
      </c>
      <c r="P2598" s="34" t="b">
        <f aca="false">TRUE()</f>
        <v>1</v>
      </c>
      <c r="Q2598" s="16" t="n">
        <v>0.00155004549784615</v>
      </c>
    </row>
    <row r="2599" customFormat="false" ht="22.35" hidden="false" customHeight="false" outlineLevel="0" collapsed="false">
      <c r="A2599" s="6" t="s">
        <v>4102</v>
      </c>
      <c r="B2599" s="7" t="s">
        <v>1392</v>
      </c>
      <c r="C2599" s="17" t="n">
        <v>896</v>
      </c>
      <c r="D2599" s="18" t="n">
        <v>-2.91405196399036E-005</v>
      </c>
      <c r="E2599" s="18" t="n">
        <v>3.67451827840198E-005</v>
      </c>
      <c r="F2599" s="18" t="n">
        <v>6.10930279436288E-005</v>
      </c>
      <c r="G2599" s="18" t="n">
        <v>7.72496871712161E-005</v>
      </c>
      <c r="H2599" s="17" t="n">
        <v>18.592851519494</v>
      </c>
      <c r="I2599" s="17" t="n">
        <v>328.771647236126</v>
      </c>
      <c r="J2599" s="18" t="n">
        <v>3.07540794255322E-053</v>
      </c>
      <c r="K2599" s="18" t="n">
        <v>1.37235945823611E-051</v>
      </c>
      <c r="L2599" s="16" t="n">
        <v>1.24953308949305</v>
      </c>
      <c r="M2599" s="16" t="n">
        <v>0.858830589849108</v>
      </c>
      <c r="N2599" s="18" t="n">
        <v>8.7728051991069E-005</v>
      </c>
      <c r="O2599" s="16" t="n">
        <v>0.523658505896667</v>
      </c>
      <c r="P2599" s="34" t="b">
        <f aca="false">TRUE()</f>
        <v>1</v>
      </c>
      <c r="Q2599" s="16" t="n">
        <v>0.00190636216431516</v>
      </c>
    </row>
    <row r="2600" customFormat="false" ht="22.35" hidden="false" customHeight="false" outlineLevel="0" collapsed="false">
      <c r="A2600" s="6" t="s">
        <v>4103</v>
      </c>
      <c r="B2600" s="7" t="s">
        <v>1392</v>
      </c>
      <c r="C2600" s="17" t="n">
        <v>897</v>
      </c>
      <c r="D2600" s="18" t="n">
        <v>-2.70124465713811E-005</v>
      </c>
      <c r="E2600" s="18" t="n">
        <v>3.58172089144474E-005</v>
      </c>
      <c r="F2600" s="18" t="n">
        <v>6.64523527722867E-005</v>
      </c>
      <c r="G2600" s="18" t="n">
        <v>7.79782490134394E-005</v>
      </c>
      <c r="H2600" s="17" t="n">
        <v>19.4302038099654</v>
      </c>
      <c r="I2600" s="17" t="n">
        <v>344.553315611912</v>
      </c>
      <c r="J2600" s="18" t="n">
        <v>2.59762124415065E-057</v>
      </c>
      <c r="K2600" s="18" t="n">
        <v>2.50700654958726E-055</v>
      </c>
      <c r="L2600" s="16" t="n">
        <v>1.28405144761436</v>
      </c>
      <c r="M2600" s="16" t="n">
        <v>0.865997942386831</v>
      </c>
      <c r="N2600" s="18" t="n">
        <v>7.57655595073674E-005</v>
      </c>
      <c r="O2600" s="16" t="n">
        <v>0.53474386345875</v>
      </c>
      <c r="P2600" s="34" t="b">
        <f aca="false">TRUE()</f>
        <v>1</v>
      </c>
      <c r="Q2600" s="16" t="n">
        <v>0.00316492981627425</v>
      </c>
    </row>
    <row r="2601" customFormat="false" ht="22.35" hidden="false" customHeight="false" outlineLevel="0" collapsed="false">
      <c r="A2601" s="6" t="s">
        <v>1421</v>
      </c>
      <c r="B2601" s="7" t="s">
        <v>1392</v>
      </c>
      <c r="C2601" s="17" t="n">
        <v>898</v>
      </c>
      <c r="D2601" s="18" t="n">
        <v>-2.45633776554741E-005</v>
      </c>
      <c r="E2601" s="18" t="n">
        <v>3.47169745253307E-005</v>
      </c>
      <c r="F2601" s="18" t="n">
        <v>7.31901004503354E-005</v>
      </c>
      <c r="G2601" s="18" t="n">
        <v>7.79573777093864E-005</v>
      </c>
      <c r="H2601" s="17" t="n">
        <v>20.6476259867218</v>
      </c>
      <c r="I2601" s="17" t="n">
        <v>359.126283131214</v>
      </c>
      <c r="J2601" s="18" t="n">
        <v>5.33647695645296E-063</v>
      </c>
      <c r="K2601" s="18" t="n">
        <v>8.35881139959922E-061</v>
      </c>
      <c r="L2601" s="16" t="n">
        <v>1.34495299087896</v>
      </c>
      <c r="M2601" s="16" t="n">
        <v>0.877400548696845</v>
      </c>
      <c r="N2601" s="18" t="n">
        <v>5.78650355849001E-005</v>
      </c>
      <c r="O2601" s="16" t="n">
        <v>0.537166493095093</v>
      </c>
      <c r="P2601" s="34" t="b">
        <f aca="false">TRUE()</f>
        <v>1</v>
      </c>
      <c r="Q2601" s="16" t="n">
        <v>0.00671217154579401</v>
      </c>
    </row>
    <row r="2602" customFormat="false" ht="22.35" hidden="false" customHeight="false" outlineLevel="0" collapsed="false">
      <c r="A2602" s="6" t="s">
        <v>1496</v>
      </c>
      <c r="B2602" s="7" t="s">
        <v>1392</v>
      </c>
      <c r="C2602" s="17" t="n">
        <v>899</v>
      </c>
      <c r="D2602" s="18" t="n">
        <v>-2.14364813289681E-005</v>
      </c>
      <c r="E2602" s="18" t="n">
        <v>3.42088578874933E-005</v>
      </c>
      <c r="F2602" s="18" t="n">
        <v>7.88735596341781E-005</v>
      </c>
      <c r="G2602" s="18" t="n">
        <v>7.75459367512248E-005</v>
      </c>
      <c r="H2602" s="17" t="n">
        <v>21.4000455994284</v>
      </c>
      <c r="I2602" s="17" t="n">
        <v>363.687866156563</v>
      </c>
      <c r="J2602" s="18" t="n">
        <v>2.41080263486413E-066</v>
      </c>
      <c r="K2602" s="18" t="n">
        <v>6.66988728979076E-064</v>
      </c>
      <c r="L2602" s="16" t="n">
        <v>1.38794277336919</v>
      </c>
      <c r="M2602" s="16" t="n">
        <v>0.885836762688615</v>
      </c>
      <c r="N2602" s="18" t="n">
        <v>4.30364603256049E-005</v>
      </c>
      <c r="O2602" s="16" t="n">
        <v>0.535431021706006</v>
      </c>
      <c r="P2602" s="34" t="b">
        <f aca="false">TRUE()</f>
        <v>1</v>
      </c>
      <c r="Q2602" s="16" t="n">
        <v>0.00617724041997441</v>
      </c>
    </row>
    <row r="2603" customFormat="false" ht="22.35" hidden="false" customHeight="false" outlineLevel="0" collapsed="false">
      <c r="A2603" s="6" t="s">
        <v>1502</v>
      </c>
      <c r="B2603" s="7" t="s">
        <v>1392</v>
      </c>
      <c r="C2603" s="17" t="n">
        <v>900</v>
      </c>
      <c r="D2603" s="18" t="n">
        <v>-1.81388996909901E-005</v>
      </c>
      <c r="E2603" s="18" t="n">
        <v>3.46168147211849E-005</v>
      </c>
      <c r="F2603" s="18" t="n">
        <v>8.16878853796363E-005</v>
      </c>
      <c r="G2603" s="18" t="n">
        <v>7.70946840880608E-005</v>
      </c>
      <c r="H2603" s="17" t="n">
        <v>21.2338594920299</v>
      </c>
      <c r="I2603" s="17" t="n">
        <v>355.190921497417</v>
      </c>
      <c r="J2603" s="18" t="n">
        <v>3.49676336743717E-065</v>
      </c>
      <c r="K2603" s="18" t="n">
        <v>7.25578398743213E-063</v>
      </c>
      <c r="L2603" s="16" t="n">
        <v>1.38841133253359</v>
      </c>
      <c r="M2603" s="16" t="n">
        <v>0.886093964334705</v>
      </c>
      <c r="N2603" s="18" t="n">
        <v>4.30364603256049E-005</v>
      </c>
      <c r="O2603" s="16" t="n">
        <v>0.534245808521192</v>
      </c>
      <c r="P2603" s="34" t="b">
        <f aca="false">TRUE()</f>
        <v>1</v>
      </c>
      <c r="Q2603" s="16" t="n">
        <v>0.00539349266606507</v>
      </c>
    </row>
    <row r="2604" customFormat="false" ht="22.35" hidden="false" customHeight="false" outlineLevel="0" collapsed="false">
      <c r="A2604" s="6" t="s">
        <v>4104</v>
      </c>
      <c r="B2604" s="7" t="s">
        <v>1392</v>
      </c>
      <c r="C2604" s="17" t="n">
        <v>901</v>
      </c>
      <c r="D2604" s="18" t="n">
        <v>-1.6518414179584E-005</v>
      </c>
      <c r="E2604" s="18" t="n">
        <v>3.52706799108651E-005</v>
      </c>
      <c r="F2604" s="18" t="n">
        <v>8.26901463512731E-005</v>
      </c>
      <c r="G2604" s="18" t="n">
        <v>7.61940177369706E-005</v>
      </c>
      <c r="H2604" s="17" t="n">
        <v>21.0228727545788</v>
      </c>
      <c r="I2604" s="17" t="n">
        <v>340.981111426427</v>
      </c>
      <c r="J2604" s="18" t="n">
        <v>1.62728775335648E-063</v>
      </c>
      <c r="K2604" s="18" t="n">
        <v>2.70129767057175E-061</v>
      </c>
      <c r="L2604" s="16" t="n">
        <v>1.39443869000359</v>
      </c>
      <c r="M2604" s="16" t="n">
        <v>0.887534293552812</v>
      </c>
      <c r="N2604" s="18" t="n">
        <v>4.23298488259371E-005</v>
      </c>
      <c r="O2604" s="16" t="n">
        <v>0.529345528251392</v>
      </c>
      <c r="P2604" s="34" t="b">
        <f aca="false">TRUE()</f>
        <v>1</v>
      </c>
      <c r="Q2604" s="16" t="n">
        <v>0.00184835787419698</v>
      </c>
    </row>
    <row r="2605" customFormat="false" ht="22.35" hidden="false" customHeight="false" outlineLevel="0" collapsed="false">
      <c r="A2605" s="6" t="s">
        <v>4105</v>
      </c>
      <c r="B2605" s="7" t="s">
        <v>1392</v>
      </c>
      <c r="C2605" s="17" t="n">
        <v>902</v>
      </c>
      <c r="D2605" s="18" t="n">
        <v>-1.49402432354411E-005</v>
      </c>
      <c r="E2605" s="18" t="n">
        <v>3.58938261487454E-005</v>
      </c>
      <c r="F2605" s="18" t="n">
        <v>8.29485086366315E-005</v>
      </c>
      <c r="G2605" s="18" t="n">
        <v>7.5758352261074E-005</v>
      </c>
      <c r="H2605" s="17" t="n">
        <v>20.6103476099175</v>
      </c>
      <c r="I2605" s="17" t="n">
        <v>330.515297268695</v>
      </c>
      <c r="J2605" s="18" t="n">
        <v>2.81989043414369E-061</v>
      </c>
      <c r="K2605" s="18" t="n">
        <v>3.90084843389877E-059</v>
      </c>
      <c r="L2605" s="16" t="n">
        <v>1.38245864250073</v>
      </c>
      <c r="M2605" s="16" t="n">
        <v>0.884945130315501</v>
      </c>
      <c r="N2605" s="18" t="n">
        <v>4.30364603256049E-005</v>
      </c>
      <c r="O2605" s="16" t="n">
        <v>0.529388423628385</v>
      </c>
      <c r="P2605" s="34" t="b">
        <f aca="false">TRUE()</f>
        <v>1</v>
      </c>
      <c r="Q2605" s="16" t="n">
        <v>0.00429433058162243</v>
      </c>
    </row>
    <row r="2606" customFormat="false" ht="22.35" hidden="false" customHeight="false" outlineLevel="0" collapsed="false">
      <c r="A2606" s="6" t="s">
        <v>4106</v>
      </c>
      <c r="B2606" s="7" t="s">
        <v>1392</v>
      </c>
      <c r="C2606" s="17" t="n">
        <v>903</v>
      </c>
      <c r="D2606" s="18" t="n">
        <v>-1.30606371745581E-005</v>
      </c>
      <c r="E2606" s="18" t="n">
        <v>3.63427457038327E-005</v>
      </c>
      <c r="F2606" s="18" t="n">
        <v>8.32080630148855E-005</v>
      </c>
      <c r="G2606" s="18" t="n">
        <v>7.6012984286323E-005</v>
      </c>
      <c r="H2606" s="17" t="n">
        <v>20.1042312863536</v>
      </c>
      <c r="I2606" s="17" t="n">
        <v>326.522199465706</v>
      </c>
      <c r="J2606" s="18" t="n">
        <v>4.5593819770848E-059</v>
      </c>
      <c r="K2606" s="18" t="n">
        <v>5.25595422358386E-057</v>
      </c>
      <c r="L2606" s="16" t="n">
        <v>1.35449565182972</v>
      </c>
      <c r="M2606" s="16" t="n">
        <v>0.878515089163237</v>
      </c>
      <c r="N2606" s="18" t="n">
        <v>5.5927707355643E-005</v>
      </c>
      <c r="O2606" s="16" t="n">
        <v>0.536578914280547</v>
      </c>
      <c r="P2606" s="34" t="b">
        <f aca="false">TRUE()</f>
        <v>1</v>
      </c>
      <c r="Q2606" s="16" t="n">
        <v>0.00281245531597922</v>
      </c>
    </row>
    <row r="2607" customFormat="false" ht="22.35" hidden="false" customHeight="false" outlineLevel="0" collapsed="false">
      <c r="A2607" s="6" t="s">
        <v>4107</v>
      </c>
      <c r="B2607" s="7" t="s">
        <v>1392</v>
      </c>
      <c r="C2607" s="17" t="n">
        <v>904</v>
      </c>
      <c r="D2607" s="18" t="n">
        <v>-1.18686428317045E-005</v>
      </c>
      <c r="E2607" s="18" t="n">
        <v>3.64266812069661E-005</v>
      </c>
      <c r="F2607" s="18" t="n">
        <v>8.37537943909739E-005</v>
      </c>
      <c r="G2607" s="18" t="n">
        <v>7.67839220414558E-005</v>
      </c>
      <c r="H2607" s="17" t="n">
        <v>19.850716789084</v>
      </c>
      <c r="I2607" s="17" t="n">
        <v>329.944595857687</v>
      </c>
      <c r="J2607" s="18" t="n">
        <v>2.9457307869344E-058</v>
      </c>
      <c r="K2607" s="18" t="n">
        <v>3.30399534210209E-056</v>
      </c>
      <c r="L2607" s="16" t="n">
        <v>1.33234123950973</v>
      </c>
      <c r="M2607" s="16" t="n">
        <v>0.874639917695473</v>
      </c>
      <c r="N2607" s="18" t="n">
        <v>6.25286785490774E-005</v>
      </c>
      <c r="O2607" s="16" t="n">
        <v>0.547992669581434</v>
      </c>
      <c r="P2607" s="34" t="b">
        <f aca="false">TRUE()</f>
        <v>1</v>
      </c>
      <c r="Q2607" s="16" t="n">
        <v>0.00648934994465142</v>
      </c>
    </row>
    <row r="2608" customFormat="false" ht="22.35" hidden="false" customHeight="false" outlineLevel="0" collapsed="false">
      <c r="A2608" s="6" t="s">
        <v>4108</v>
      </c>
      <c r="B2608" s="7" t="s">
        <v>1392</v>
      </c>
      <c r="C2608" s="17" t="n">
        <v>905</v>
      </c>
      <c r="D2608" s="18" t="n">
        <v>-1.18781354232786E-005</v>
      </c>
      <c r="E2608" s="18" t="n">
        <v>3.56563962556227E-005</v>
      </c>
      <c r="F2608" s="18" t="n">
        <v>8.52078625121143E-005</v>
      </c>
      <c r="G2608" s="18" t="n">
        <v>7.78070659805901E-005</v>
      </c>
      <c r="H2608" s="17" t="n">
        <v>20.2513053507832</v>
      </c>
      <c r="I2608" s="17" t="n">
        <v>345.618667272985</v>
      </c>
      <c r="J2608" s="18" t="n">
        <v>1.1175718900741E-060</v>
      </c>
      <c r="K2608" s="18" t="n">
        <v>1.44935104493985E-058</v>
      </c>
      <c r="L2608" s="16" t="n">
        <v>1.33685864908336</v>
      </c>
      <c r="M2608" s="16" t="n">
        <v>0.874605624142661</v>
      </c>
      <c r="N2608" s="18" t="n">
        <v>6.50991668348578E-005</v>
      </c>
      <c r="O2608" s="16" t="n">
        <v>0.559610440069313</v>
      </c>
      <c r="P2608" s="34" t="b">
        <f aca="false">TRUE()</f>
        <v>1</v>
      </c>
      <c r="Q2608" s="16" t="n">
        <v>0.00617672113489151</v>
      </c>
    </row>
    <row r="2609" customFormat="false" ht="22.35" hidden="false" customHeight="false" outlineLevel="0" collapsed="false">
      <c r="A2609" s="6" t="s">
        <v>4109</v>
      </c>
      <c r="B2609" s="7" t="s">
        <v>1392</v>
      </c>
      <c r="C2609" s="17" t="n">
        <v>906</v>
      </c>
      <c r="D2609" s="18" t="n">
        <v>-1.20995832354633E-005</v>
      </c>
      <c r="E2609" s="18" t="n">
        <v>3.46211251802396E-005</v>
      </c>
      <c r="F2609" s="18" t="n">
        <v>8.70922793222179E-005</v>
      </c>
      <c r="G2609" s="18" t="n">
        <v>7.89091904777419E-005</v>
      </c>
      <c r="H2609" s="17" t="n">
        <v>20.8516955735676</v>
      </c>
      <c r="I2609" s="17" t="n">
        <v>366.338917373502</v>
      </c>
      <c r="J2609" s="18" t="n">
        <v>3.21055369857559E-064</v>
      </c>
      <c r="K2609" s="18" t="n">
        <v>6.05627174958577E-062</v>
      </c>
      <c r="L2609" s="16" t="n">
        <v>1.34903183541721</v>
      </c>
      <c r="M2609" s="16" t="n">
        <v>0.875805898491084</v>
      </c>
      <c r="N2609" s="18" t="n">
        <v>6.39945858380679E-005</v>
      </c>
      <c r="O2609" s="16" t="n">
        <v>0.571128926737286</v>
      </c>
      <c r="P2609" s="34" t="b">
        <f aca="false">TRUE()</f>
        <v>1</v>
      </c>
      <c r="Q2609" s="16" t="n">
        <v>0.00730366180637656</v>
      </c>
    </row>
    <row r="2610" customFormat="false" ht="22.35" hidden="false" customHeight="false" outlineLevel="0" collapsed="false">
      <c r="A2610" s="6" t="s">
        <v>1345</v>
      </c>
      <c r="B2610" s="7" t="s">
        <v>1392</v>
      </c>
      <c r="C2610" s="17" t="n">
        <v>907</v>
      </c>
      <c r="D2610" s="18" t="n">
        <v>-1.31603645755855E-005</v>
      </c>
      <c r="E2610" s="18" t="n">
        <v>3.40285902507059E-005</v>
      </c>
      <c r="F2610" s="18" t="n">
        <v>8.71209636633051E-005</v>
      </c>
      <c r="G2610" s="18" t="n">
        <v>7.97583543844421E-005</v>
      </c>
      <c r="H2610" s="17" t="n">
        <v>21.1401860443442</v>
      </c>
      <c r="I2610" s="17" t="n">
        <v>380.189582051405</v>
      </c>
      <c r="J2610" s="18" t="n">
        <v>3.77290577484921E-066</v>
      </c>
      <c r="K2610" s="18" t="n">
        <v>9.78597435351515E-064</v>
      </c>
      <c r="L2610" s="16" t="n">
        <v>1.350681194866</v>
      </c>
      <c r="M2610" s="16" t="n">
        <v>0.875720164609054</v>
      </c>
      <c r="N2610" s="18" t="n">
        <v>6.52012010480258E-005</v>
      </c>
      <c r="O2610" s="16" t="n">
        <v>0.579882914336195</v>
      </c>
      <c r="P2610" s="34" t="b">
        <f aca="false">TRUE()</f>
        <v>1</v>
      </c>
      <c r="Q2610" s="16" t="n">
        <v>0.00531103269809167</v>
      </c>
    </row>
    <row r="2611" customFormat="false" ht="22.35" hidden="false" customHeight="false" outlineLevel="0" collapsed="false">
      <c r="A2611" s="6" t="s">
        <v>4110</v>
      </c>
      <c r="B2611" s="7" t="s">
        <v>1392</v>
      </c>
      <c r="C2611" s="17" t="n">
        <v>908</v>
      </c>
      <c r="D2611" s="18" t="n">
        <v>-1.55067298003319E-005</v>
      </c>
      <c r="E2611" s="18" t="n">
        <v>3.40148359578518E-005</v>
      </c>
      <c r="F2611" s="18" t="n">
        <v>8.44157463488442E-005</v>
      </c>
      <c r="G2611" s="18" t="n">
        <v>8.02905857378398E-005</v>
      </c>
      <c r="H2611" s="17" t="n">
        <v>20.9951032852423</v>
      </c>
      <c r="I2611" s="17" t="n">
        <v>383.744010774797</v>
      </c>
      <c r="J2611" s="18" t="n">
        <v>1.02486510371926E-065</v>
      </c>
      <c r="K2611" s="18" t="n">
        <v>2.36288343357495E-063</v>
      </c>
      <c r="L2611" s="16" t="n">
        <v>1.33725322870073</v>
      </c>
      <c r="M2611" s="16" t="n">
        <v>0.873885459533608</v>
      </c>
      <c r="N2611" s="18" t="n">
        <v>7.1656694142977E-005</v>
      </c>
      <c r="O2611" s="16" t="n">
        <v>0.585281672234082</v>
      </c>
      <c r="P2611" s="34" t="b">
        <f aca="false">TRUE()</f>
        <v>1</v>
      </c>
      <c r="Q2611" s="16" t="n">
        <v>0.00588341927071001</v>
      </c>
    </row>
    <row r="2612" customFormat="false" ht="22.35" hidden="false" customHeight="false" outlineLevel="0" collapsed="false">
      <c r="A2612" s="6" t="s">
        <v>4111</v>
      </c>
      <c r="B2612" s="7" t="s">
        <v>1392</v>
      </c>
      <c r="C2612" s="17" t="n">
        <v>909</v>
      </c>
      <c r="D2612" s="18" t="n">
        <v>-1.74545303552604E-005</v>
      </c>
      <c r="E2612" s="18" t="n">
        <v>3.37494456303111E-005</v>
      </c>
      <c r="F2612" s="18" t="n">
        <v>8.23378955153885E-005</v>
      </c>
      <c r="G2612" s="18" t="n">
        <v>8.11451923625453E-005</v>
      </c>
      <c r="H2612" s="17" t="n">
        <v>20.9267195291755</v>
      </c>
      <c r="I2612" s="17" t="n">
        <v>393.129332310425</v>
      </c>
      <c r="J2612" s="18" t="n">
        <v>6.92270214050762E-066</v>
      </c>
      <c r="K2612" s="18" t="n">
        <v>1.6899537578298E-063</v>
      </c>
      <c r="L2612" s="16" t="n">
        <v>1.32227035711034</v>
      </c>
      <c r="M2612" s="16" t="n">
        <v>0.870953360768176</v>
      </c>
      <c r="N2612" s="18" t="n">
        <v>8.24943778924028E-005</v>
      </c>
      <c r="O2612" s="16" t="n">
        <v>0.594331379847872</v>
      </c>
      <c r="P2612" s="34" t="b">
        <f aca="false">TRUE()</f>
        <v>1</v>
      </c>
      <c r="Q2612" s="16" t="n">
        <v>0.00830431749371063</v>
      </c>
    </row>
    <row r="2613" customFormat="false" ht="22.35" hidden="false" customHeight="false" outlineLevel="0" collapsed="false">
      <c r="A2613" s="6" t="s">
        <v>1497</v>
      </c>
      <c r="B2613" s="7" t="s">
        <v>1392</v>
      </c>
      <c r="C2613" s="17" t="n">
        <v>910</v>
      </c>
      <c r="D2613" s="18" t="n">
        <v>-2.19061497671623E-005</v>
      </c>
      <c r="E2613" s="18" t="n">
        <v>3.35259620457176E-005</v>
      </c>
      <c r="F2613" s="18" t="n">
        <v>7.83360250793754E-005</v>
      </c>
      <c r="G2613" s="18" t="n">
        <v>8.1906004829158E-005</v>
      </c>
      <c r="H2613" s="17" t="n">
        <v>20.9793225770365</v>
      </c>
      <c r="I2613" s="17" t="n">
        <v>401.382450613383</v>
      </c>
      <c r="J2613" s="18" t="n">
        <v>1.64734694841797E-066</v>
      </c>
      <c r="K2613" s="18" t="n">
        <v>4.88320702566755E-064</v>
      </c>
      <c r="L2613" s="16" t="n">
        <v>1.31657936688443</v>
      </c>
      <c r="M2613" s="16" t="n">
        <v>0.869890260631001</v>
      </c>
      <c r="N2613" s="18" t="n">
        <v>8.7728051991069E-005</v>
      </c>
      <c r="O2613" s="16" t="n">
        <v>0.600412434746849</v>
      </c>
      <c r="P2613" s="34" t="b">
        <f aca="false">TRUE()</f>
        <v>1</v>
      </c>
      <c r="Q2613" s="16" t="n">
        <v>0.00566606748096257</v>
      </c>
    </row>
    <row r="2614" customFormat="false" ht="22.35" hidden="false" customHeight="false" outlineLevel="0" collapsed="false">
      <c r="A2614" s="6" t="s">
        <v>1350</v>
      </c>
      <c r="B2614" s="7" t="s">
        <v>1392</v>
      </c>
      <c r="C2614" s="17" t="n">
        <v>911</v>
      </c>
      <c r="D2614" s="18" t="n">
        <v>-2.88235132039252E-005</v>
      </c>
      <c r="E2614" s="18" t="n">
        <v>3.35730814475361E-005</v>
      </c>
      <c r="F2614" s="18" t="n">
        <v>7.25528110968683E-005</v>
      </c>
      <c r="G2614" s="18" t="n">
        <v>8.25950693179753E-005</v>
      </c>
      <c r="H2614" s="17" t="n">
        <v>21.1064118612706</v>
      </c>
      <c r="I2614" s="17" t="n">
        <v>405.014663970747</v>
      </c>
      <c r="J2614" s="18" t="n">
        <v>3.08528650012728E-067</v>
      </c>
      <c r="K2614" s="18" t="n">
        <v>1.06699491462735E-064</v>
      </c>
      <c r="L2614" s="16" t="n">
        <v>1.32066161181758</v>
      </c>
      <c r="M2614" s="16" t="n">
        <v>0.870576131687243</v>
      </c>
      <c r="N2614" s="18" t="n">
        <v>8.71255595598099E-005</v>
      </c>
      <c r="O2614" s="16" t="n">
        <v>0.603616243178955</v>
      </c>
      <c r="P2614" s="34" t="b">
        <f aca="false">TRUE()</f>
        <v>1</v>
      </c>
      <c r="Q2614" s="16" t="n">
        <v>0.00957613066738493</v>
      </c>
    </row>
    <row r="2615" customFormat="false" ht="22.35" hidden="false" customHeight="false" outlineLevel="0" collapsed="false">
      <c r="A2615" s="6" t="s">
        <v>1355</v>
      </c>
      <c r="B2615" s="7" t="s">
        <v>1392</v>
      </c>
      <c r="C2615" s="17" t="n">
        <v>912</v>
      </c>
      <c r="D2615" s="18" t="n">
        <v>-3.61462966330821E-005</v>
      </c>
      <c r="E2615" s="18" t="n">
        <v>3.38964679394891E-005</v>
      </c>
      <c r="F2615" s="18" t="n">
        <v>6.67161981330662E-005</v>
      </c>
      <c r="G2615" s="18" t="n">
        <v>8.35552094588326E-005</v>
      </c>
      <c r="H2615" s="17" t="n">
        <v>21.1886074883666</v>
      </c>
      <c r="I2615" s="17" t="n">
        <v>406.044611604734</v>
      </c>
      <c r="J2615" s="18" t="n">
        <v>1.20301507399518E-067</v>
      </c>
      <c r="K2615" s="18" t="n">
        <v>4.53864777916363E-065</v>
      </c>
      <c r="L2615" s="16" t="n">
        <v>1.3247068895324</v>
      </c>
      <c r="M2615" s="16" t="n">
        <v>0.871073388203018</v>
      </c>
      <c r="N2615" s="18" t="n">
        <v>8.71255595598099E-005</v>
      </c>
      <c r="O2615" s="16" t="n">
        <v>0.608182192208345</v>
      </c>
      <c r="P2615" s="34" t="b">
        <f aca="false">TRUE()</f>
        <v>1</v>
      </c>
      <c r="Q2615" s="16" t="n">
        <v>0.00753469266521304</v>
      </c>
    </row>
    <row r="2616" customFormat="false" ht="22.35" hidden="false" customHeight="false" outlineLevel="0" collapsed="false">
      <c r="A2616" s="6" t="s">
        <v>4112</v>
      </c>
      <c r="B2616" s="7" t="s">
        <v>1392</v>
      </c>
      <c r="C2616" s="17" t="n">
        <v>913</v>
      </c>
      <c r="D2616" s="18" t="n">
        <v>-4.43114135329415E-005</v>
      </c>
      <c r="E2616" s="18" t="n">
        <v>3.4414968292398E-005</v>
      </c>
      <c r="F2616" s="18" t="n">
        <v>6.05824187621548E-005</v>
      </c>
      <c r="G2616" s="18" t="n">
        <v>8.33564588698394E-005</v>
      </c>
      <c r="H2616" s="17" t="n">
        <v>21.4858901185987</v>
      </c>
      <c r="I2616" s="17" t="n">
        <v>396.918309544188</v>
      </c>
      <c r="J2616" s="18" t="n">
        <v>1.73111098952585E-068</v>
      </c>
      <c r="K2616" s="18" t="n">
        <v>7.98234511836922E-066</v>
      </c>
      <c r="L2616" s="16" t="n">
        <v>1.35332317558186</v>
      </c>
      <c r="M2616" s="16" t="n">
        <v>0.875600137174211</v>
      </c>
      <c r="N2616" s="18" t="n">
        <v>7.08593095132942E-005</v>
      </c>
      <c r="O2616" s="16" t="n">
        <v>0.600276127026175</v>
      </c>
      <c r="P2616" s="34" t="b">
        <f aca="false">TRUE()</f>
        <v>1</v>
      </c>
      <c r="Q2616" s="16" t="n">
        <v>0.00730418365183128</v>
      </c>
    </row>
    <row r="2617" customFormat="false" ht="22.35" hidden="false" customHeight="false" outlineLevel="0" collapsed="false">
      <c r="A2617" s="6" t="s">
        <v>4113</v>
      </c>
      <c r="B2617" s="7" t="s">
        <v>1392</v>
      </c>
      <c r="C2617" s="17" t="n">
        <v>914</v>
      </c>
      <c r="D2617" s="18" t="n">
        <v>-5.42908729555482E-005</v>
      </c>
      <c r="E2617" s="18" t="n">
        <v>3.53112927435346E-005</v>
      </c>
      <c r="F2617" s="18" t="n">
        <v>5.2164467001056E-005</v>
      </c>
      <c r="G2617" s="18" t="n">
        <v>8.27387225690348E-005</v>
      </c>
      <c r="H2617" s="17" t="n">
        <v>21.6300860897961</v>
      </c>
      <c r="I2617" s="17" t="n">
        <v>380.031160147527</v>
      </c>
      <c r="J2617" s="18" t="n">
        <v>3.27699984955675E-068</v>
      </c>
      <c r="K2617" s="18" t="n">
        <v>1.35995493756605E-065</v>
      </c>
      <c r="L2617" s="16" t="n">
        <v>1.38217432021586</v>
      </c>
      <c r="M2617" s="16" t="n">
        <v>0.880298353909465</v>
      </c>
      <c r="N2617" s="18" t="n">
        <v>5.82186754470738E-005</v>
      </c>
      <c r="O2617" s="16" t="n">
        <v>0.585360480466461</v>
      </c>
      <c r="P2617" s="34" t="b">
        <f aca="false">TRUE()</f>
        <v>1</v>
      </c>
      <c r="Q2617" s="16" t="n">
        <v>0.00525571558839828</v>
      </c>
    </row>
    <row r="2618" customFormat="false" ht="22.35" hidden="false" customHeight="false" outlineLevel="0" collapsed="false">
      <c r="A2618" s="6" t="s">
        <v>4114</v>
      </c>
      <c r="B2618" s="7" t="s">
        <v>1392</v>
      </c>
      <c r="C2618" s="17" t="n">
        <v>915</v>
      </c>
      <c r="D2618" s="18" t="n">
        <v>-6.59660549562187E-005</v>
      </c>
      <c r="E2618" s="18" t="n">
        <v>3.6616120440972E-005</v>
      </c>
      <c r="F2618" s="18" t="n">
        <v>4.15191450512912E-005</v>
      </c>
      <c r="G2618" s="18" t="n">
        <v>8.24511188049821E-005</v>
      </c>
      <c r="H2618" s="17" t="n">
        <v>21.4955366618645</v>
      </c>
      <c r="I2618" s="17" t="n">
        <v>360.46447190093</v>
      </c>
      <c r="J2618" s="18" t="n">
        <v>1.48912967709865E-066</v>
      </c>
      <c r="K2618" s="18" t="n">
        <v>4.7537601230457E-064</v>
      </c>
      <c r="L2618" s="16" t="n">
        <v>1.39839509616864</v>
      </c>
      <c r="M2618" s="16" t="n">
        <v>0.884070644718793</v>
      </c>
      <c r="N2618" s="18" t="n">
        <v>5.28225618278952E-005</v>
      </c>
      <c r="O2618" s="16" t="n">
        <v>0.570001968460312</v>
      </c>
      <c r="P2618" s="34" t="b">
        <f aca="false">TRUE()</f>
        <v>1</v>
      </c>
      <c r="Q2618" s="16" t="n">
        <v>0.0065575815230297</v>
      </c>
    </row>
    <row r="2619" customFormat="false" ht="22.35" hidden="false" customHeight="false" outlineLevel="0" collapsed="false">
      <c r="A2619" s="6" t="s">
        <v>1352</v>
      </c>
      <c r="B2619" s="7" t="s">
        <v>1392</v>
      </c>
      <c r="C2619" s="17" t="n">
        <v>916</v>
      </c>
      <c r="D2619" s="18" t="n">
        <v>-7.86154417620529E-005</v>
      </c>
      <c r="E2619" s="18" t="n">
        <v>3.8255206088368E-005</v>
      </c>
      <c r="F2619" s="18" t="n">
        <v>2.98303367665519E-005</v>
      </c>
      <c r="G2619" s="18" t="n">
        <v>8.24804190579029E-005</v>
      </c>
      <c r="H2619" s="17" t="n">
        <v>21.2073892459136</v>
      </c>
      <c r="I2619" s="17" t="n">
        <v>340.090573811427</v>
      </c>
      <c r="J2619" s="18" t="n">
        <v>3.38564995898984E-064</v>
      </c>
      <c r="K2619" s="18" t="n">
        <v>6.1088901433947E-062</v>
      </c>
      <c r="L2619" s="16" t="n">
        <v>1.40798597596877</v>
      </c>
      <c r="M2619" s="16" t="n">
        <v>0.886899862825789</v>
      </c>
      <c r="N2619" s="18" t="n">
        <v>4.30364603256049E-005</v>
      </c>
      <c r="O2619" s="16" t="n">
        <v>0.555692568777803</v>
      </c>
      <c r="P2619" s="34" t="b">
        <f aca="false">TRUE()</f>
        <v>1</v>
      </c>
      <c r="Q2619" s="16" t="n">
        <v>0.00332406023496427</v>
      </c>
    </row>
    <row r="2620" customFormat="false" ht="22.35" hidden="false" customHeight="false" outlineLevel="0" collapsed="false">
      <c r="A2620" s="6" t="s">
        <v>4115</v>
      </c>
      <c r="B2620" s="7" t="s">
        <v>1392</v>
      </c>
      <c r="C2620" s="17" t="n">
        <v>917</v>
      </c>
      <c r="D2620" s="18" t="n">
        <v>-9.24616854986588E-005</v>
      </c>
      <c r="E2620" s="18" t="n">
        <v>4.02248675084532E-005</v>
      </c>
      <c r="F2620" s="18" t="n">
        <v>1.63076853455375E-005</v>
      </c>
      <c r="G2620" s="18" t="n">
        <v>8.34373396835316E-005</v>
      </c>
      <c r="H2620" s="17" t="n">
        <v>20.6018652963495</v>
      </c>
      <c r="I2620" s="17" t="n">
        <v>322.915989065677</v>
      </c>
      <c r="J2620" s="18" t="n">
        <v>8.46790080397947E-061</v>
      </c>
      <c r="K2620" s="18" t="n">
        <v>1.13360607537145E-058</v>
      </c>
      <c r="L2620" s="16" t="n">
        <v>1.39369824721203</v>
      </c>
      <c r="M2620" s="16" t="n">
        <v>0.883762002743484</v>
      </c>
      <c r="N2620" s="18" t="n">
        <v>4.57282833082043E-005</v>
      </c>
      <c r="O2620" s="16" t="n">
        <v>0.548042798368434</v>
      </c>
      <c r="P2620" s="34" t="b">
        <f aca="false">TRUE()</f>
        <v>1</v>
      </c>
      <c r="Q2620" s="16" t="n">
        <v>0.00392173776886685</v>
      </c>
    </row>
    <row r="2621" customFormat="false" ht="22.35" hidden="false" customHeight="false" outlineLevel="0" collapsed="false">
      <c r="A2621" s="6" t="s">
        <v>4116</v>
      </c>
      <c r="B2621" s="7" t="s">
        <v>1392</v>
      </c>
      <c r="C2621" s="17" t="n">
        <v>918</v>
      </c>
      <c r="D2621" s="18" t="n">
        <v>-0.000107145092633769</v>
      </c>
      <c r="E2621" s="18" t="n">
        <v>4.22524696610283E-005</v>
      </c>
      <c r="F2621" s="18" t="n">
        <v>1.87934055873945E-006</v>
      </c>
      <c r="G2621" s="18" t="n">
        <v>8.49385713253092E-005</v>
      </c>
      <c r="H2621" s="17" t="n">
        <v>19.9414446375425</v>
      </c>
      <c r="I2621" s="17" t="n">
        <v>309.697066496027</v>
      </c>
      <c r="J2621" s="18" t="n">
        <v>1.72017547506183E-057</v>
      </c>
      <c r="K2621" s="18" t="n">
        <v>1.74115322475771E-055</v>
      </c>
      <c r="L2621" s="16" t="n">
        <v>1.37032239111022</v>
      </c>
      <c r="M2621" s="16" t="n">
        <v>0.878583676268862</v>
      </c>
      <c r="N2621" s="18" t="n">
        <v>5.28225618278952E-005</v>
      </c>
      <c r="O2621" s="16" t="n">
        <v>0.542448570892728</v>
      </c>
      <c r="P2621" s="34" t="b">
        <f aca="false">TRUE()</f>
        <v>1</v>
      </c>
      <c r="Q2621" s="16" t="n">
        <v>0.00129640806388198</v>
      </c>
    </row>
    <row r="2622" customFormat="false" ht="22.35" hidden="false" customHeight="false" outlineLevel="0" collapsed="false">
      <c r="A2622" s="6" t="s">
        <v>4117</v>
      </c>
      <c r="B2622" s="7" t="s">
        <v>1392</v>
      </c>
      <c r="C2622" s="17" t="n">
        <v>919</v>
      </c>
      <c r="D2622" s="18" t="n">
        <v>-0.000123339645053447</v>
      </c>
      <c r="E2622" s="18" t="n">
        <v>4.44074407863467E-005</v>
      </c>
      <c r="F2622" s="18" t="n">
        <v>-1.3806104621906E-005</v>
      </c>
      <c r="G2622" s="18" t="n">
        <v>8.65110637006494E-005</v>
      </c>
      <c r="H2622" s="17" t="n">
        <v>19.32706984133</v>
      </c>
      <c r="I2622" s="17" t="n">
        <v>297.100009074968</v>
      </c>
      <c r="J2622" s="18" t="n">
        <v>1.84566930390674E-054</v>
      </c>
      <c r="K2622" s="18" t="n">
        <v>1.06382327933514E-052</v>
      </c>
      <c r="L2622" s="16" t="n">
        <v>1.34965054968776</v>
      </c>
      <c r="M2622" s="16" t="n">
        <v>0.87391975308642</v>
      </c>
      <c r="N2622" s="18" t="n">
        <v>5.60204329056608E-005</v>
      </c>
      <c r="O2622" s="16" t="n">
        <v>0.535071527722671</v>
      </c>
      <c r="P2622" s="34" t="b">
        <f aca="false">TRUE()</f>
        <v>1</v>
      </c>
      <c r="Q2622" s="16" t="n">
        <v>0.0025812932413058</v>
      </c>
    </row>
    <row r="2623" customFormat="false" ht="22.35" hidden="false" customHeight="false" outlineLevel="0" collapsed="false">
      <c r="A2623" s="6" t="s">
        <v>4118</v>
      </c>
      <c r="B2623" s="7" t="s">
        <v>1392</v>
      </c>
      <c r="C2623" s="17" t="n">
        <v>920</v>
      </c>
      <c r="D2623" s="18" t="n">
        <v>-0.000142457330275567</v>
      </c>
      <c r="E2623" s="18" t="n">
        <v>4.70325744126712E-005</v>
      </c>
      <c r="F2623" s="18" t="n">
        <v>-3.24105319614454E-005</v>
      </c>
      <c r="G2623" s="18" t="n">
        <v>8.80549053311462E-005</v>
      </c>
      <c r="H2623" s="17" t="n">
        <v>18.6437784673486</v>
      </c>
      <c r="I2623" s="17" t="n">
        <v>282.086114407078</v>
      </c>
      <c r="J2623" s="18" t="n">
        <v>4.14370010973276E-051</v>
      </c>
      <c r="K2623" s="18" t="n">
        <v>1.39807767930008E-049</v>
      </c>
      <c r="L2623" s="16" t="n">
        <v>1.32946994548823</v>
      </c>
      <c r="M2623" s="16" t="n">
        <v>0.868964334705075</v>
      </c>
      <c r="N2623" s="18" t="n">
        <v>5.78650355849001E-005</v>
      </c>
      <c r="O2623" s="16" t="n">
        <v>0.525174231438193</v>
      </c>
      <c r="P2623" s="34" t="b">
        <f aca="false">TRUE()</f>
        <v>1</v>
      </c>
      <c r="Q2623" s="16" t="n">
        <v>0.00147483121674459</v>
      </c>
    </row>
    <row r="2624" customFormat="false" ht="22.35" hidden="false" customHeight="false" outlineLevel="0" collapsed="false">
      <c r="A2624" s="6" t="s">
        <v>4119</v>
      </c>
      <c r="B2624" s="7" t="s">
        <v>1392</v>
      </c>
      <c r="C2624" s="17" t="n">
        <v>921</v>
      </c>
      <c r="D2624" s="18" t="n">
        <v>-0.000162220225922115</v>
      </c>
      <c r="E2624" s="18" t="n">
        <v>5.0197905944707E-005</v>
      </c>
      <c r="F2624" s="18" t="n">
        <v>-5.17438624126256E-005</v>
      </c>
      <c r="G2624" s="18" t="n">
        <v>8.97236117411979E-005</v>
      </c>
      <c r="H2624" s="17" t="n">
        <v>17.8653586758658</v>
      </c>
      <c r="I2624" s="17" t="n">
        <v>265.873244021426</v>
      </c>
      <c r="J2624" s="18" t="n">
        <v>1.93538969774162E-047</v>
      </c>
      <c r="K2624" s="18" t="n">
        <v>4.56356093501575E-046</v>
      </c>
      <c r="L2624" s="16" t="n">
        <v>1.306439969767</v>
      </c>
      <c r="M2624" s="16" t="n">
        <v>0.862860082304527</v>
      </c>
      <c r="N2624" s="18" t="n">
        <v>6.01775623981043E-005</v>
      </c>
      <c r="O2624" s="16" t="n">
        <v>0.511509805282111</v>
      </c>
      <c r="P2624" s="34" t="b">
        <f aca="false">TRUE()</f>
        <v>1</v>
      </c>
      <c r="Q2624" s="18" t="n">
        <v>0.000638946429031988</v>
      </c>
    </row>
    <row r="2625" customFormat="false" ht="22.35" hidden="false" customHeight="false" outlineLevel="0" collapsed="false">
      <c r="A2625" s="6" t="s">
        <v>4120</v>
      </c>
      <c r="B2625" s="7" t="s">
        <v>1392</v>
      </c>
      <c r="C2625" s="17" t="n">
        <v>922</v>
      </c>
      <c r="D2625" s="18" t="n">
        <v>-0.000182877532232476</v>
      </c>
      <c r="E2625" s="18" t="n">
        <v>5.37388427100276E-005</v>
      </c>
      <c r="F2625" s="18" t="n">
        <v>-7.20841417880601E-005</v>
      </c>
      <c r="G2625" s="18" t="n">
        <v>9.13503969297244E-005</v>
      </c>
      <c r="H2625" s="17" t="n">
        <v>17.0566498735635</v>
      </c>
      <c r="I2625" s="17" t="n">
        <v>249.848788842882</v>
      </c>
      <c r="J2625" s="18" t="n">
        <v>8.77884789639355E-044</v>
      </c>
      <c r="K2625" s="18" t="n">
        <v>1.89751139427257E-042</v>
      </c>
      <c r="L2625" s="16" t="n">
        <v>1.282900214311</v>
      </c>
      <c r="M2625" s="16" t="n">
        <v>0.855949931412894</v>
      </c>
      <c r="N2625" s="18" t="n">
        <v>6.1473792911453E-005</v>
      </c>
      <c r="O2625" s="16" t="n">
        <v>0.493934303774989</v>
      </c>
      <c r="P2625" s="34" t="b">
        <f aca="false">TRUE()</f>
        <v>1</v>
      </c>
      <c r="Q2625" s="18" t="n">
        <v>0.00057813493131088</v>
      </c>
    </row>
    <row r="2626" customFormat="false" ht="22.35" hidden="false" customHeight="false" outlineLevel="0" collapsed="false">
      <c r="A2626" s="6" t="s">
        <v>4121</v>
      </c>
      <c r="B2626" s="7" t="s">
        <v>1392</v>
      </c>
      <c r="C2626" s="17" t="n">
        <v>923</v>
      </c>
      <c r="D2626" s="18" t="n">
        <v>-0.000205378593119463</v>
      </c>
      <c r="E2626" s="18" t="n">
        <v>5.72753280895718E-005</v>
      </c>
      <c r="F2626" s="18" t="n">
        <v>-9.40188398922869E-005</v>
      </c>
      <c r="G2626" s="18" t="n">
        <v>9.29561433175213E-005</v>
      </c>
      <c r="H2626" s="17" t="n">
        <v>16.3523649204992</v>
      </c>
      <c r="I2626" s="17" t="n">
        <v>236.407325567434</v>
      </c>
      <c r="J2626" s="18" t="n">
        <v>1.01971640904684E-040</v>
      </c>
      <c r="K2626" s="18" t="n">
        <v>1.9501488928776E-039</v>
      </c>
      <c r="L2626" s="16" t="n">
        <v>1.26324980631693</v>
      </c>
      <c r="M2626" s="16" t="n">
        <v>0.849811385459534</v>
      </c>
      <c r="N2626" s="18" t="n">
        <v>6.20379428184843E-005</v>
      </c>
      <c r="O2626" s="16" t="n">
        <v>0.475079630750041</v>
      </c>
      <c r="P2626" s="34" t="b">
        <f aca="false">TRUE()</f>
        <v>1</v>
      </c>
      <c r="Q2626" s="18" t="n">
        <v>0.000985829819967751</v>
      </c>
    </row>
    <row r="2627" customFormat="false" ht="22.35" hidden="false" customHeight="false" outlineLevel="0" collapsed="false">
      <c r="A2627" s="6" t="s">
        <v>4122</v>
      </c>
      <c r="B2627" s="7" t="s">
        <v>1392</v>
      </c>
      <c r="C2627" s="17" t="n">
        <v>924</v>
      </c>
      <c r="D2627" s="18" t="n">
        <v>-0.000228468194684124</v>
      </c>
      <c r="E2627" s="18" t="n">
        <v>5.99146254760812E-005</v>
      </c>
      <c r="F2627" s="18" t="n">
        <v>-0.000115190314317537</v>
      </c>
      <c r="G2627" s="18" t="n">
        <v>9.51384555725232E-005</v>
      </c>
      <c r="H2627" s="17" t="n">
        <v>16.0198706941801</v>
      </c>
      <c r="I2627" s="17" t="n">
        <v>230.49162969671</v>
      </c>
      <c r="J2627" s="18" t="n">
        <v>2.53602912841023E-039</v>
      </c>
      <c r="K2627" s="18" t="n">
        <v>4.26878162943767E-038</v>
      </c>
      <c r="L2627" s="16" t="n">
        <v>1.25357266398791</v>
      </c>
      <c r="M2627" s="16" t="n">
        <v>0.846965020576132</v>
      </c>
      <c r="N2627" s="18" t="n">
        <v>6.01784946858015E-005</v>
      </c>
      <c r="O2627" s="16" t="n">
        <v>0.460342687218393</v>
      </c>
      <c r="P2627" s="34" t="b">
        <f aca="false">TRUE()</f>
        <v>1</v>
      </c>
      <c r="Q2627" s="18" t="n">
        <v>0.000644341836577239</v>
      </c>
    </row>
    <row r="2628" customFormat="false" ht="22.35" hidden="false" customHeight="false" outlineLevel="0" collapsed="false">
      <c r="A2628" s="6" t="s">
        <v>4123</v>
      </c>
      <c r="B2628" s="7" t="s">
        <v>1392</v>
      </c>
      <c r="C2628" s="17" t="n">
        <v>925</v>
      </c>
      <c r="D2628" s="18" t="n">
        <v>-0.000252166676223062</v>
      </c>
      <c r="E2628" s="18" t="n">
        <v>6.23769359942434E-005</v>
      </c>
      <c r="F2628" s="18" t="n">
        <v>-0.000136243915433006</v>
      </c>
      <c r="G2628" s="18" t="n">
        <v>9.77827934689875E-005</v>
      </c>
      <c r="H2628" s="17" t="n">
        <v>15.8142165610965</v>
      </c>
      <c r="I2628" s="17" t="n">
        <v>227.131722686877</v>
      </c>
      <c r="J2628" s="18" t="n">
        <v>1.75201511425633E-038</v>
      </c>
      <c r="K2628" s="18" t="n">
        <v>2.71300847916558E-037</v>
      </c>
      <c r="L2628" s="16" t="n">
        <v>1.24696500462905</v>
      </c>
      <c r="M2628" s="16" t="n">
        <v>0.844975994513032</v>
      </c>
      <c r="N2628" s="18" t="n">
        <v>5.80006943041471E-005</v>
      </c>
      <c r="O2628" s="16" t="n">
        <v>0.445744927730048</v>
      </c>
      <c r="P2628" s="34" t="b">
        <f aca="false">TRUE()</f>
        <v>1</v>
      </c>
      <c r="Q2628" s="18" t="n">
        <v>3.35984460718692E-005</v>
      </c>
    </row>
    <row r="2629" customFormat="false" ht="22.35" hidden="false" customHeight="false" outlineLevel="0" collapsed="false">
      <c r="A2629" s="6" t="s">
        <v>4124</v>
      </c>
      <c r="B2629" s="7" t="s">
        <v>1392</v>
      </c>
      <c r="C2629" s="17" t="n">
        <v>926</v>
      </c>
      <c r="D2629" s="18" t="n">
        <v>-0.000276375772856627</v>
      </c>
      <c r="E2629" s="18" t="n">
        <v>6.51767811227169E-005</v>
      </c>
      <c r="F2629" s="18" t="n">
        <v>-0.000157532545310511</v>
      </c>
      <c r="G2629" s="18" t="n">
        <v>0.00010083144786775</v>
      </c>
      <c r="H2629" s="17" t="n">
        <v>15.5832407517558</v>
      </c>
      <c r="I2629" s="17" t="n">
        <v>223.773428188682</v>
      </c>
      <c r="J2629" s="18" t="n">
        <v>1.44007616455992E-037</v>
      </c>
      <c r="K2629" s="18" t="n">
        <v>2.01392350787701E-036</v>
      </c>
      <c r="L2629" s="16" t="n">
        <v>1.23848988405676</v>
      </c>
      <c r="M2629" s="16" t="n">
        <v>0.842729766803841</v>
      </c>
      <c r="N2629" s="18" t="n">
        <v>5.78650355849001E-005</v>
      </c>
      <c r="O2629" s="16" t="n">
        <v>0.432662746359844</v>
      </c>
      <c r="P2629" s="34" t="b">
        <f aca="false">TRUE()</f>
        <v>1</v>
      </c>
      <c r="Q2629" s="18" t="n">
        <v>0.000494793173876549</v>
      </c>
    </row>
    <row r="2630" customFormat="false" ht="22.35" hidden="false" customHeight="false" outlineLevel="0" collapsed="false">
      <c r="A2630" s="6" t="s">
        <v>4125</v>
      </c>
      <c r="B2630" s="7" t="s">
        <v>1392</v>
      </c>
      <c r="C2630" s="17" t="n">
        <v>927</v>
      </c>
      <c r="D2630" s="18" t="n">
        <v>-0.000300134071914071</v>
      </c>
      <c r="E2630" s="18" t="n">
        <v>6.83021362725389E-005</v>
      </c>
      <c r="F2630" s="18" t="n">
        <v>-0.000178045699048957</v>
      </c>
      <c r="G2630" s="18" t="n">
        <v>0.000104042896217384</v>
      </c>
      <c r="H2630" s="17" t="n">
        <v>15.3521969314072</v>
      </c>
      <c r="I2630" s="17" t="n">
        <v>219.951912744946</v>
      </c>
      <c r="J2630" s="18" t="n">
        <v>1.2208854743181E-036</v>
      </c>
      <c r="K2630" s="18" t="n">
        <v>1.39963390011605E-035</v>
      </c>
      <c r="L2630" s="16" t="n">
        <v>1.23155382063404</v>
      </c>
      <c r="M2630" s="16" t="n">
        <v>0.840809327846365</v>
      </c>
      <c r="N2630" s="18" t="n">
        <v>5.60204329056608E-005</v>
      </c>
      <c r="O2630" s="16" t="n">
        <v>0.422136929747476</v>
      </c>
      <c r="P2630" s="34" t="b">
        <f aca="false">TRUE()</f>
        <v>1</v>
      </c>
      <c r="Q2630" s="16" t="n">
        <v>0</v>
      </c>
    </row>
    <row r="2631" customFormat="false" ht="22.35" hidden="false" customHeight="false" outlineLevel="0" collapsed="false">
      <c r="A2631" s="6" t="s">
        <v>4126</v>
      </c>
      <c r="B2631" s="7" t="s">
        <v>1392</v>
      </c>
      <c r="C2631" s="17" t="n">
        <v>928</v>
      </c>
      <c r="D2631" s="18" t="n">
        <v>-0.000323776484877438</v>
      </c>
      <c r="E2631" s="18" t="n">
        <v>7.1505129131419E-005</v>
      </c>
      <c r="F2631" s="18" t="n">
        <v>-0.000198117709823417</v>
      </c>
      <c r="G2631" s="18" t="n">
        <v>0.000106916491283558</v>
      </c>
      <c r="H2631" s="17" t="n">
        <v>15.181406246555</v>
      </c>
      <c r="I2631" s="17" t="n">
        <v>215.527043159992</v>
      </c>
      <c r="J2631" s="18" t="n">
        <v>6.929215987044E-036</v>
      </c>
      <c r="K2631" s="18" t="n">
        <v>6.79816698492496E-035</v>
      </c>
      <c r="L2631" s="16" t="n">
        <v>1.23166496489462</v>
      </c>
      <c r="M2631" s="16" t="n">
        <v>0.840380658436214</v>
      </c>
      <c r="N2631" s="18" t="n">
        <v>5.28225618278952E-005</v>
      </c>
      <c r="O2631" s="16" t="n">
        <v>0.410166534962067</v>
      </c>
      <c r="P2631" s="34" t="b">
        <f aca="false">TRUE()</f>
        <v>1</v>
      </c>
      <c r="Q2631" s="18" t="n">
        <v>0.000595149883433387</v>
      </c>
    </row>
    <row r="2632" customFormat="false" ht="22.35" hidden="false" customHeight="false" outlineLevel="0" collapsed="false">
      <c r="A2632" s="6" t="s">
        <v>4127</v>
      </c>
      <c r="B2632" s="7" t="s">
        <v>1392</v>
      </c>
      <c r="C2632" s="17" t="n">
        <v>929</v>
      </c>
      <c r="D2632" s="18" t="n">
        <v>-0.000347963779693021</v>
      </c>
      <c r="E2632" s="18" t="n">
        <v>7.47645715877274E-005</v>
      </c>
      <c r="F2632" s="18" t="n">
        <v>-0.000218709472903213</v>
      </c>
      <c r="G2632" s="18" t="n">
        <v>0.000109718025285097</v>
      </c>
      <c r="H2632" s="17" t="n">
        <v>15.0204811336688</v>
      </c>
      <c r="I2632" s="17" t="n">
        <v>211.244639951542</v>
      </c>
      <c r="J2632" s="18" t="n">
        <v>3.55523615149915E-035</v>
      </c>
      <c r="K2632" s="18" t="n">
        <v>3.20048373724978E-034</v>
      </c>
      <c r="L2632" s="16" t="n">
        <v>1.23264312608839</v>
      </c>
      <c r="M2632" s="16" t="n">
        <v>0.839454732510288</v>
      </c>
      <c r="N2632" s="18" t="n">
        <v>4.57282833082043E-005</v>
      </c>
      <c r="O2632" s="16" t="n">
        <v>0.398094549685357</v>
      </c>
      <c r="P2632" s="34" t="b">
        <f aca="false">TRUE()</f>
        <v>1</v>
      </c>
      <c r="Q2632" s="16" t="n">
        <v>0</v>
      </c>
    </row>
    <row r="2633" customFormat="false" ht="22.35" hidden="false" customHeight="false" outlineLevel="0" collapsed="false">
      <c r="A2633" s="6" t="s">
        <v>4128</v>
      </c>
      <c r="B2633" s="7" t="s">
        <v>1392</v>
      </c>
      <c r="C2633" s="17" t="n">
        <v>930</v>
      </c>
      <c r="D2633" s="18" t="n">
        <v>-0.000372836935931506</v>
      </c>
      <c r="E2633" s="18" t="n">
        <v>7.78441587587505E-005</v>
      </c>
      <c r="F2633" s="18" t="n">
        <v>-0.000239677763688215</v>
      </c>
      <c r="G2633" s="18" t="n">
        <v>0.00011277336478707</v>
      </c>
      <c r="H2633" s="17" t="n">
        <v>14.9193860074737</v>
      </c>
      <c r="I2633" s="17" t="n">
        <v>208.390157366903</v>
      </c>
      <c r="J2633" s="18" t="n">
        <v>1.0042841749536E-034</v>
      </c>
      <c r="K2633" s="18" t="n">
        <v>8.66482188369532E-034</v>
      </c>
      <c r="L2633" s="16" t="n">
        <v>1.23411738879571</v>
      </c>
      <c r="M2633" s="16" t="n">
        <v>0.838768861454047</v>
      </c>
      <c r="N2633" s="18" t="n">
        <v>4.30364603256049E-005</v>
      </c>
      <c r="O2633" s="16" t="n">
        <v>0.38876631383143</v>
      </c>
      <c r="P2633" s="34" t="b">
        <f aca="false">TRUE()</f>
        <v>1</v>
      </c>
      <c r="Q2633" s="18" t="n">
        <v>0.000524979018427294</v>
      </c>
    </row>
    <row r="2634" customFormat="false" ht="22.35" hidden="false" customHeight="false" outlineLevel="0" collapsed="false">
      <c r="A2634" s="6" t="s">
        <v>4129</v>
      </c>
      <c r="B2634" s="7" t="s">
        <v>1392</v>
      </c>
      <c r="C2634" s="17" t="n">
        <v>931</v>
      </c>
      <c r="D2634" s="18" t="n">
        <v>-0.000398212001123218</v>
      </c>
      <c r="E2634" s="18" t="n">
        <v>8.07447126046352E-005</v>
      </c>
      <c r="F2634" s="18" t="n">
        <v>-0.000260027800367651</v>
      </c>
      <c r="G2634" s="18" t="n">
        <v>0.000116211146492152</v>
      </c>
      <c r="H2634" s="17" t="n">
        <v>14.9550536629664</v>
      </c>
      <c r="I2634" s="17" t="n">
        <v>206.969360234083</v>
      </c>
      <c r="J2634" s="18" t="n">
        <v>9.03463362298964E-035</v>
      </c>
      <c r="K2634" s="18" t="n">
        <v>7.86032065731803E-034</v>
      </c>
      <c r="L2634" s="16" t="n">
        <v>1.24209566354155</v>
      </c>
      <c r="M2634" s="16" t="n">
        <v>0.840106310013717</v>
      </c>
      <c r="N2634" s="18" t="n">
        <v>3.94673673606615E-005</v>
      </c>
      <c r="O2634" s="16" t="n">
        <v>0.383466894625214</v>
      </c>
      <c r="P2634" s="34" t="b">
        <f aca="false">TRUE()</f>
        <v>1</v>
      </c>
      <c r="Q2634" s="18" t="n">
        <v>0.000125735495347564</v>
      </c>
    </row>
    <row r="2635" customFormat="false" ht="22.35" hidden="false" customHeight="false" outlineLevel="0" collapsed="false">
      <c r="A2635" s="6" t="s">
        <v>4130</v>
      </c>
      <c r="B2635" s="7" t="s">
        <v>1392</v>
      </c>
      <c r="C2635" s="17" t="n">
        <v>932</v>
      </c>
      <c r="D2635" s="18" t="n">
        <v>-0.000425043581892665</v>
      </c>
      <c r="E2635" s="18" t="n">
        <v>8.39476097304857E-005</v>
      </c>
      <c r="F2635" s="18" t="n">
        <v>-0.000281651328521143</v>
      </c>
      <c r="G2635" s="18" t="n">
        <v>0.000120200227950888</v>
      </c>
      <c r="H2635" s="17" t="n">
        <v>14.9490588946306</v>
      </c>
      <c r="I2635" s="17" t="n">
        <v>205.866959083659</v>
      </c>
      <c r="J2635" s="18" t="n">
        <v>1.06288240352875E-034</v>
      </c>
      <c r="K2635" s="18" t="n">
        <v>9.13242644853892E-034</v>
      </c>
      <c r="L2635" s="16" t="n">
        <v>1.24557047198884</v>
      </c>
      <c r="M2635" s="16" t="n">
        <v>0.840620713305899</v>
      </c>
      <c r="N2635" s="18" t="n">
        <v>3.9010945356657E-005</v>
      </c>
      <c r="O2635" s="16" t="n">
        <v>0.383945820743437</v>
      </c>
      <c r="P2635" s="34" t="b">
        <f aca="false">TRUE()</f>
        <v>1</v>
      </c>
      <c r="Q2635" s="18" t="n">
        <v>0.000135445094217024</v>
      </c>
    </row>
    <row r="2636" customFormat="false" ht="22.35" hidden="false" customHeight="false" outlineLevel="0" collapsed="false">
      <c r="A2636" s="6" t="s">
        <v>4131</v>
      </c>
      <c r="B2636" s="7" t="s">
        <v>1392</v>
      </c>
      <c r="C2636" s="17" t="n">
        <v>933</v>
      </c>
      <c r="D2636" s="18" t="n">
        <v>-0.000451507772167616</v>
      </c>
      <c r="E2636" s="18" t="n">
        <v>8.6875859968606E-005</v>
      </c>
      <c r="F2636" s="18" t="n">
        <v>-0.000303194388433135</v>
      </c>
      <c r="G2636" s="18" t="n">
        <v>0.000124638705788035</v>
      </c>
      <c r="H2636" s="17" t="n">
        <v>14.9323514315899</v>
      </c>
      <c r="I2636" s="17" t="n">
        <v>206.287833018095</v>
      </c>
      <c r="J2636" s="18" t="n">
        <v>1.1454389032758E-034</v>
      </c>
      <c r="K2636" s="18" t="n">
        <v>9.80117824452484E-034</v>
      </c>
      <c r="L2636" s="16" t="n">
        <v>1.24265572749725</v>
      </c>
      <c r="M2636" s="16" t="n">
        <v>0.840003429355281</v>
      </c>
      <c r="N2636" s="18" t="n">
        <v>4.01553089567899E-005</v>
      </c>
      <c r="O2636" s="16" t="n">
        <v>0.387030209982427</v>
      </c>
      <c r="P2636" s="34" t="b">
        <f aca="false">TRUE()</f>
        <v>1</v>
      </c>
      <c r="Q2636" s="16" t="n">
        <v>0</v>
      </c>
    </row>
    <row r="2637" customFormat="false" ht="22.35" hidden="false" customHeight="false" outlineLevel="0" collapsed="false">
      <c r="A2637" s="6" t="s">
        <v>4132</v>
      </c>
      <c r="B2637" s="7" t="s">
        <v>1392</v>
      </c>
      <c r="C2637" s="17" t="n">
        <v>934</v>
      </c>
      <c r="D2637" s="18" t="n">
        <v>-0.000476999758256265</v>
      </c>
      <c r="E2637" s="18" t="n">
        <v>8.99970604122801E-005</v>
      </c>
      <c r="F2637" s="18" t="n">
        <v>-0.000325414706712704</v>
      </c>
      <c r="G2637" s="18" t="n">
        <v>0.000129310335640612</v>
      </c>
      <c r="H2637" s="17" t="n">
        <v>14.7260054107781</v>
      </c>
      <c r="I2637" s="17" t="n">
        <v>206.608835604564</v>
      </c>
      <c r="J2637" s="18" t="n">
        <v>4.90403795683926E-034</v>
      </c>
      <c r="K2637" s="18" t="n">
        <v>4.00625148048877E-033</v>
      </c>
      <c r="L2637" s="16" t="n">
        <v>1.22434480987556</v>
      </c>
      <c r="M2637" s="16" t="n">
        <v>0.835785322359396</v>
      </c>
      <c r="N2637" s="18" t="n">
        <v>4.50965622457079E-005</v>
      </c>
      <c r="O2637" s="16" t="n">
        <v>0.390042347151438</v>
      </c>
      <c r="P2637" s="34" t="b">
        <f aca="false">TRUE()</f>
        <v>1</v>
      </c>
      <c r="Q2637" s="18" t="n">
        <v>0.000105554140848259</v>
      </c>
    </row>
    <row r="2638" customFormat="false" ht="22.35" hidden="false" customHeight="false" outlineLevel="0" collapsed="false">
      <c r="A2638" s="6" t="s">
        <v>1489</v>
      </c>
      <c r="B2638" s="7" t="s">
        <v>1392</v>
      </c>
      <c r="C2638" s="17" t="n">
        <v>935</v>
      </c>
      <c r="D2638" s="18" t="n">
        <v>-0.000502668311278745</v>
      </c>
      <c r="E2638" s="18" t="n">
        <v>9.4025950880615E-005</v>
      </c>
      <c r="F2638" s="18" t="n">
        <v>-0.000350024074948051</v>
      </c>
      <c r="G2638" s="18" t="n">
        <v>0.000133938657858878</v>
      </c>
      <c r="H2638" s="17" t="n">
        <v>14.2291128521641</v>
      </c>
      <c r="I2638" s="17" t="n">
        <v>204.775699873738</v>
      </c>
      <c r="J2638" s="18" t="n">
        <v>2.11304363348495E-032</v>
      </c>
      <c r="K2638" s="18" t="n">
        <v>1.30299124501672E-031</v>
      </c>
      <c r="L2638" s="16" t="n">
        <v>1.18938869223231</v>
      </c>
      <c r="M2638" s="16" t="n">
        <v>0.828240740740741</v>
      </c>
      <c r="N2638" s="18" t="n">
        <v>5.78650355849001E-005</v>
      </c>
      <c r="O2638" s="16" t="n">
        <v>0.39168931634382</v>
      </c>
      <c r="P2638" s="34" t="b">
        <f aca="false">TRUE()</f>
        <v>1</v>
      </c>
      <c r="Q2638" s="18" t="n">
        <v>7.27818624644022E-005</v>
      </c>
    </row>
    <row r="2639" customFormat="false" ht="22.35" hidden="false" customHeight="false" outlineLevel="0" collapsed="false">
      <c r="A2639" s="6" t="s">
        <v>4133</v>
      </c>
      <c r="B2639" s="7" t="s">
        <v>1392</v>
      </c>
      <c r="C2639" s="17" t="n">
        <v>936</v>
      </c>
      <c r="D2639" s="18" t="n">
        <v>-0.000528601353999256</v>
      </c>
      <c r="E2639" s="18" t="n">
        <v>9.84554509667085E-005</v>
      </c>
      <c r="F2639" s="18" t="n">
        <v>-0.000374537403031342</v>
      </c>
      <c r="G2639" s="18" t="n">
        <v>0.000138247890511773</v>
      </c>
      <c r="H2639" s="17" t="n">
        <v>13.77175450776</v>
      </c>
      <c r="I2639" s="17" t="n">
        <v>201.797396044688</v>
      </c>
      <c r="J2639" s="18" t="n">
        <v>7.38601828495903E-031</v>
      </c>
      <c r="K2639" s="18" t="n">
        <v>3.68856508815643E-030</v>
      </c>
      <c r="L2639" s="16" t="n">
        <v>1.16152484022031</v>
      </c>
      <c r="M2639" s="16" t="n">
        <v>0.82110768175583</v>
      </c>
      <c r="N2639" s="18" t="n">
        <v>6.50991668348578E-005</v>
      </c>
      <c r="O2639" s="16" t="n">
        <v>0.389137543384097</v>
      </c>
      <c r="P2639" s="34" t="b">
        <f aca="false">TRUE()</f>
        <v>1</v>
      </c>
      <c r="Q2639" s="18" t="n">
        <v>0.000509087791495199</v>
      </c>
    </row>
    <row r="2640" customFormat="false" ht="22.35" hidden="false" customHeight="false" outlineLevel="0" collapsed="false">
      <c r="A2640" s="6" t="s">
        <v>4134</v>
      </c>
      <c r="B2640" s="7" t="s">
        <v>1392</v>
      </c>
      <c r="C2640" s="17" t="n">
        <v>937</v>
      </c>
      <c r="D2640" s="18" t="n">
        <v>-0.000553322268069823</v>
      </c>
      <c r="E2640" s="18" t="n">
        <v>0.00010302228176728</v>
      </c>
      <c r="F2640" s="18" t="n">
        <v>-0.000396429162532904</v>
      </c>
      <c r="G2640" s="18" t="n">
        <v>0.00014253060069503</v>
      </c>
      <c r="H2640" s="17" t="n">
        <v>13.4587036574606</v>
      </c>
      <c r="I2640" s="17" t="n">
        <v>198.817792909666</v>
      </c>
      <c r="J2640" s="18" t="n">
        <v>8.89847911833589E-030</v>
      </c>
      <c r="K2640" s="18" t="n">
        <v>4.16802351479616E-029</v>
      </c>
      <c r="L2640" s="16" t="n">
        <v>1.14573576321379</v>
      </c>
      <c r="M2640" s="16" t="n">
        <v>0.816426611796982</v>
      </c>
      <c r="N2640" s="18" t="n">
        <v>6.8541293280431E-005</v>
      </c>
      <c r="O2640" s="16" t="n">
        <v>0.384025877623504</v>
      </c>
      <c r="P2640" s="34" t="b">
        <f aca="false">TRUE()</f>
        <v>1</v>
      </c>
      <c r="Q2640" s="16" t="n">
        <v>0</v>
      </c>
    </row>
    <row r="2641" customFormat="false" ht="22.35" hidden="false" customHeight="false" outlineLevel="0" collapsed="false">
      <c r="A2641" s="6" t="s">
        <v>4135</v>
      </c>
      <c r="B2641" s="7" t="s">
        <v>1392</v>
      </c>
      <c r="C2641" s="17" t="n">
        <v>938</v>
      </c>
      <c r="D2641" s="18" t="n">
        <v>-0.000578426991506943</v>
      </c>
      <c r="E2641" s="18" t="n">
        <v>0.000107473352191214</v>
      </c>
      <c r="F2641" s="18" t="n">
        <v>-0.000417424895107139</v>
      </c>
      <c r="G2641" s="18" t="n">
        <v>0.000146898629839232</v>
      </c>
      <c r="H2641" s="17" t="n">
        <v>13.2832613265092</v>
      </c>
      <c r="I2641" s="17" t="n">
        <v>196.454714829829</v>
      </c>
      <c r="J2641" s="18" t="n">
        <v>3.76062141491925E-029</v>
      </c>
      <c r="K2641" s="18" t="n">
        <v>1.70377498601691E-028</v>
      </c>
      <c r="L2641" s="16" t="n">
        <v>1.13946968416403</v>
      </c>
      <c r="M2641" s="16" t="n">
        <v>0.81431755829904</v>
      </c>
      <c r="N2641" s="18" t="n">
        <v>6.76769007656205E-005</v>
      </c>
      <c r="O2641" s="16" t="n">
        <v>0.377160675684705</v>
      </c>
      <c r="P2641" s="34" t="b">
        <f aca="false">TRUE()</f>
        <v>1</v>
      </c>
      <c r="Q2641" s="18" t="n">
        <v>1.38888888888889E-005</v>
      </c>
    </row>
    <row r="2642" customFormat="false" ht="22.35" hidden="false" customHeight="false" outlineLevel="0" collapsed="false">
      <c r="A2642" s="6" t="s">
        <v>4136</v>
      </c>
      <c r="B2642" s="7" t="s">
        <v>1392</v>
      </c>
      <c r="C2642" s="17" t="n">
        <v>939</v>
      </c>
      <c r="D2642" s="18" t="n">
        <v>-0.000606642202253777</v>
      </c>
      <c r="E2642" s="18" t="n">
        <v>0.000111773818194097</v>
      </c>
      <c r="F2642" s="18" t="n">
        <v>-0.000440647319236467</v>
      </c>
      <c r="G2642" s="18" t="n">
        <v>0.000151486130456137</v>
      </c>
      <c r="H2642" s="17" t="n">
        <v>13.1984994618535</v>
      </c>
      <c r="I2642" s="17" t="n">
        <v>194.836144667392</v>
      </c>
      <c r="J2642" s="18" t="n">
        <v>7.82288710330704E-029</v>
      </c>
      <c r="K2642" s="18" t="n">
        <v>3.48710864433128E-028</v>
      </c>
      <c r="L2642" s="16" t="n">
        <v>1.13829341025654</v>
      </c>
      <c r="M2642" s="16" t="n">
        <v>0.814008916323731</v>
      </c>
      <c r="N2642" s="18" t="n">
        <v>6.50991668348578E-005</v>
      </c>
      <c r="O2642" s="16" t="n">
        <v>0.369375449830334</v>
      </c>
      <c r="P2642" s="34" t="b">
        <f aca="false">TRUE()</f>
        <v>1</v>
      </c>
      <c r="Q2642" s="18" t="n">
        <v>0.000442001883871821</v>
      </c>
    </row>
    <row r="2643" customFormat="false" ht="22.35" hidden="false" customHeight="false" outlineLevel="0" collapsed="false">
      <c r="A2643" s="6" t="s">
        <v>4137</v>
      </c>
      <c r="B2643" s="7" t="s">
        <v>1392</v>
      </c>
      <c r="C2643" s="17" t="n">
        <v>940</v>
      </c>
      <c r="D2643" s="18" t="n">
        <v>-0.000635916962432567</v>
      </c>
      <c r="E2643" s="18" t="n">
        <v>0.000116344088965058</v>
      </c>
      <c r="F2643" s="18" t="n">
        <v>-0.000463526489401641</v>
      </c>
      <c r="G2643" s="18" t="n">
        <v>0.000156523417895914</v>
      </c>
      <c r="H2643" s="17" t="n">
        <v>13.1945141058975</v>
      </c>
      <c r="I2643" s="17" t="n">
        <v>193.45522102329</v>
      </c>
      <c r="J2643" s="18" t="n">
        <v>9.04493437951472E-029</v>
      </c>
      <c r="K2643" s="18" t="n">
        <v>4.01459654277926E-028</v>
      </c>
      <c r="L2643" s="16" t="n">
        <v>1.14327933988423</v>
      </c>
      <c r="M2643" s="16" t="n">
        <v>0.814454732510288</v>
      </c>
      <c r="N2643" s="18" t="n">
        <v>5.97393982852749E-005</v>
      </c>
      <c r="O2643" s="16" t="n">
        <v>0.360348351000898</v>
      </c>
      <c r="P2643" s="34" t="b">
        <f aca="false">TRUE()</f>
        <v>1</v>
      </c>
      <c r="Q2643" s="18" t="n">
        <v>9.49937773111267E-005</v>
      </c>
    </row>
    <row r="2644" customFormat="false" ht="22.35" hidden="false" customHeight="false" outlineLevel="0" collapsed="false">
      <c r="A2644" s="6" t="s">
        <v>4138</v>
      </c>
      <c r="B2644" s="7" t="s">
        <v>1392</v>
      </c>
      <c r="C2644" s="17" t="n">
        <v>941</v>
      </c>
      <c r="D2644" s="18" t="n">
        <v>-0.000666478532490987</v>
      </c>
      <c r="E2644" s="18" t="n">
        <v>0.000121297294792159</v>
      </c>
      <c r="F2644" s="18" t="n">
        <v>-0.000486718984272766</v>
      </c>
      <c r="G2644" s="18" t="n">
        <v>0.000162285571244713</v>
      </c>
      <c r="H2644" s="17" t="n">
        <v>13.2160674048332</v>
      </c>
      <c r="I2644" s="17" t="n">
        <v>192.430606490983</v>
      </c>
      <c r="J2644" s="18" t="n">
        <v>8.49738203426115E-029</v>
      </c>
      <c r="K2644" s="18" t="n">
        <v>3.77965010098433E-028</v>
      </c>
      <c r="L2644" s="16" t="n">
        <v>1.14918899574956</v>
      </c>
      <c r="M2644" s="16" t="n">
        <v>0.815929355281207</v>
      </c>
      <c r="N2644" s="18" t="n">
        <v>5.60371936534879E-005</v>
      </c>
      <c r="O2644" s="16" t="n">
        <v>0.351960486597498</v>
      </c>
      <c r="P2644" s="34" t="b">
        <f aca="false">TRUE()</f>
        <v>1</v>
      </c>
      <c r="Q2644" s="18" t="n">
        <v>0.000627588913260543</v>
      </c>
    </row>
    <row r="2645" customFormat="false" ht="22.35" hidden="false" customHeight="false" outlineLevel="0" collapsed="false">
      <c r="A2645" s="6" t="s">
        <v>4139</v>
      </c>
      <c r="B2645" s="7" t="s">
        <v>1392</v>
      </c>
      <c r="C2645" s="17" t="n">
        <v>942</v>
      </c>
      <c r="D2645" s="18" t="n">
        <v>-0.000698776141046925</v>
      </c>
      <c r="E2645" s="18" t="n">
        <v>0.000126850967922313</v>
      </c>
      <c r="F2645" s="18" t="n">
        <v>-0.000511760972835734</v>
      </c>
      <c r="G2645" s="18" t="n">
        <v>0.000168623415678268</v>
      </c>
      <c r="H2645" s="17" t="n">
        <v>13.1698345247964</v>
      </c>
      <c r="I2645" s="17" t="n">
        <v>191.251791977833</v>
      </c>
      <c r="J2645" s="18" t="n">
        <v>1.2974694261823E-028</v>
      </c>
      <c r="K2645" s="18" t="n">
        <v>5.69788160704394E-028</v>
      </c>
      <c r="L2645" s="16" t="n">
        <v>1.14989112653963</v>
      </c>
      <c r="M2645" s="16" t="n">
        <v>0.815106310013718</v>
      </c>
      <c r="N2645" s="18" t="n">
        <v>5.28225618278952E-005</v>
      </c>
      <c r="O2645" s="16" t="n">
        <v>0.344249372087673</v>
      </c>
      <c r="P2645" s="34" t="b">
        <f aca="false">TRUE()</f>
        <v>1</v>
      </c>
      <c r="Q2645" s="18" t="n">
        <v>0.000114004873107952</v>
      </c>
    </row>
    <row r="2646" customFormat="false" ht="22.35" hidden="false" customHeight="false" outlineLevel="0" collapsed="false">
      <c r="A2646" s="6" t="s">
        <v>4140</v>
      </c>
      <c r="B2646" s="7" t="s">
        <v>1392</v>
      </c>
      <c r="C2646" s="17" t="n">
        <v>943</v>
      </c>
      <c r="D2646" s="18" t="n">
        <v>-0.000732401819536372</v>
      </c>
      <c r="E2646" s="18" t="n">
        <v>0.000133227618750819</v>
      </c>
      <c r="F2646" s="18" t="n">
        <v>-0.000539373855191582</v>
      </c>
      <c r="G2646" s="18" t="n">
        <v>0.000175137153108674</v>
      </c>
      <c r="H2646" s="17" t="n">
        <v>12.9800609764036</v>
      </c>
      <c r="I2646" s="17" t="n">
        <v>189.256103270634</v>
      </c>
      <c r="J2646" s="18" t="n">
        <v>5.72439799091796E-028</v>
      </c>
      <c r="K2646" s="18" t="n">
        <v>2.42658341800915E-027</v>
      </c>
      <c r="L2646" s="16" t="n">
        <v>1.14142126138819</v>
      </c>
      <c r="M2646" s="16" t="n">
        <v>0.813134430727023</v>
      </c>
      <c r="N2646" s="18" t="n">
        <v>5.28225618278952E-005</v>
      </c>
      <c r="O2646" s="16" t="n">
        <v>0.335139368944874</v>
      </c>
      <c r="P2646" s="34" t="b">
        <f aca="false">TRUE()</f>
        <v>1</v>
      </c>
      <c r="Q2646" s="18" t="n">
        <v>2.95634075966132E-005</v>
      </c>
    </row>
    <row r="2647" customFormat="false" ht="22.35" hidden="false" customHeight="false" outlineLevel="0" collapsed="false">
      <c r="A2647" s="6" t="s">
        <v>4141</v>
      </c>
      <c r="B2647" s="7" t="s">
        <v>1392</v>
      </c>
      <c r="C2647" s="17" t="n">
        <v>944</v>
      </c>
      <c r="D2647" s="18" t="n">
        <v>-0.000766322838646471</v>
      </c>
      <c r="E2647" s="18" t="n">
        <v>0.000140549952718829</v>
      </c>
      <c r="F2647" s="18" t="n">
        <v>-0.000568835175346147</v>
      </c>
      <c r="G2647" s="18" t="n">
        <v>0.000181928561713556</v>
      </c>
      <c r="H2647" s="17" t="n">
        <v>12.6376044374896</v>
      </c>
      <c r="I2647" s="17" t="n">
        <v>186.566925808635</v>
      </c>
      <c r="J2647" s="18" t="n">
        <v>7.52568189194463E-027</v>
      </c>
      <c r="K2647" s="18" t="n">
        <v>2.90526324200653E-026</v>
      </c>
      <c r="L2647" s="16" t="n">
        <v>1.12238445052934</v>
      </c>
      <c r="M2647" s="16" t="n">
        <v>0.80787037037037</v>
      </c>
      <c r="N2647" s="18" t="n">
        <v>5.39180461778646E-005</v>
      </c>
      <c r="O2647" s="16" t="n">
        <v>0.324656984680327</v>
      </c>
      <c r="P2647" s="34" t="b">
        <f aca="false">TRUE()</f>
        <v>1</v>
      </c>
      <c r="Q2647" s="18" t="n">
        <v>6.64003672989452E-005</v>
      </c>
    </row>
    <row r="2648" customFormat="false" ht="22.35" hidden="false" customHeight="false" outlineLevel="0" collapsed="false">
      <c r="A2648" s="6" t="s">
        <v>4142</v>
      </c>
      <c r="B2648" s="7" t="s">
        <v>1392</v>
      </c>
      <c r="C2648" s="17" t="n">
        <v>945</v>
      </c>
      <c r="D2648" s="18" t="n">
        <v>-0.000801569260855277</v>
      </c>
      <c r="E2648" s="18" t="n">
        <v>0.000147959488069836</v>
      </c>
      <c r="F2648" s="18" t="n">
        <v>-0.000599680037174922</v>
      </c>
      <c r="G2648" s="18" t="n">
        <v>0.000189159821861011</v>
      </c>
      <c r="H2648" s="17" t="n">
        <v>12.3101876186449</v>
      </c>
      <c r="I2648" s="17" t="n">
        <v>184.475032608945</v>
      </c>
      <c r="J2648" s="18" t="n">
        <v>8.27608200605935E-026</v>
      </c>
      <c r="K2648" s="18" t="n">
        <v>2.98399134015172E-025</v>
      </c>
      <c r="L2648" s="16" t="n">
        <v>1.10207230328887</v>
      </c>
      <c r="M2648" s="16" t="n">
        <v>0.802846364883402</v>
      </c>
      <c r="N2648" s="18" t="n">
        <v>5.67266629264484E-005</v>
      </c>
      <c r="O2648" s="16" t="n">
        <v>0.315316892534079</v>
      </c>
      <c r="P2648" s="34" t="b">
        <f aca="false">TRUE()</f>
        <v>1</v>
      </c>
      <c r="Q2648" s="18" t="n">
        <v>6.30068646232439E-005</v>
      </c>
    </row>
    <row r="2649" customFormat="false" ht="22.35" hidden="false" customHeight="false" outlineLevel="0" collapsed="false">
      <c r="A2649" s="6" t="s">
        <v>4143</v>
      </c>
      <c r="B2649" s="7" t="s">
        <v>1392</v>
      </c>
      <c r="C2649" s="17" t="n">
        <v>946</v>
      </c>
      <c r="D2649" s="18" t="n">
        <v>-0.000838632658913726</v>
      </c>
      <c r="E2649" s="18" t="n">
        <v>0.000154942931951424</v>
      </c>
      <c r="F2649" s="18" t="n">
        <v>-0.0006313768634339</v>
      </c>
      <c r="G2649" s="18" t="n">
        <v>0.00019663835942406</v>
      </c>
      <c r="H2649" s="17" t="n">
        <v>12.0895661100187</v>
      </c>
      <c r="I2649" s="17" t="n">
        <v>183.262266419586</v>
      </c>
      <c r="J2649" s="18" t="n">
        <v>4.04636220359786E-025</v>
      </c>
      <c r="K2649" s="18" t="n">
        <v>1.35970875667459E-024</v>
      </c>
      <c r="L2649" s="16" t="n">
        <v>1.08746821806726</v>
      </c>
      <c r="M2649" s="16" t="n">
        <v>0.799434156378601</v>
      </c>
      <c r="N2649" s="18" t="n">
        <v>5.78650355849001E-005</v>
      </c>
      <c r="O2649" s="16" t="n">
        <v>0.308113589361768</v>
      </c>
      <c r="P2649" s="34" t="b">
        <f aca="false">TRUE()</f>
        <v>1</v>
      </c>
      <c r="Q2649" s="18" t="n">
        <v>6.97764840276918E-005</v>
      </c>
    </row>
    <row r="2650" customFormat="false" ht="22.35" hidden="false" customHeight="false" outlineLevel="0" collapsed="false">
      <c r="A2650" s="6" t="s">
        <v>4144</v>
      </c>
      <c r="B2650" s="7" t="s">
        <v>1392</v>
      </c>
      <c r="C2650" s="17" t="n">
        <v>947</v>
      </c>
      <c r="D2650" s="18" t="n">
        <v>-0.000876976370260899</v>
      </c>
      <c r="E2650" s="18" t="n">
        <v>0.000161780138253865</v>
      </c>
      <c r="F2650" s="18" t="n">
        <v>-0.00066320874900857</v>
      </c>
      <c r="G2650" s="18" t="n">
        <v>0.000203863856548628</v>
      </c>
      <c r="H2650" s="17" t="n">
        <v>11.9629770445427</v>
      </c>
      <c r="I2650" s="17" t="n">
        <v>182.109000572472</v>
      </c>
      <c r="J2650" s="18" t="n">
        <v>1.03409080747857E-024</v>
      </c>
      <c r="K2650" s="18" t="n">
        <v>3.34487673502422E-024</v>
      </c>
      <c r="L2650" s="16" t="n">
        <v>1.08103449433377</v>
      </c>
      <c r="M2650" s="16" t="n">
        <v>0.79783950617284</v>
      </c>
      <c r="N2650" s="18" t="n">
        <v>5.78650355849001E-005</v>
      </c>
      <c r="O2650" s="16" t="n">
        <v>0.301693229441501</v>
      </c>
      <c r="P2650" s="34" t="b">
        <f aca="false">TRUE()</f>
        <v>1</v>
      </c>
      <c r="Q2650" s="18" t="n">
        <v>0.000171352109196577</v>
      </c>
    </row>
    <row r="2651" customFormat="false" ht="22.35" hidden="false" customHeight="false" outlineLevel="0" collapsed="false">
      <c r="A2651" s="6" t="s">
        <v>4145</v>
      </c>
      <c r="B2651" s="7" t="s">
        <v>1392</v>
      </c>
      <c r="C2651" s="17" t="n">
        <v>948</v>
      </c>
      <c r="D2651" s="18" t="n">
        <v>-0.000912919126097555</v>
      </c>
      <c r="E2651" s="18" t="n">
        <v>0.000168123526628273</v>
      </c>
      <c r="F2651" s="18" t="n">
        <v>-0.000692282869388197</v>
      </c>
      <c r="G2651" s="18" t="n">
        <v>0.000210409746250689</v>
      </c>
      <c r="H2651" s="17" t="n">
        <v>11.9010405710854</v>
      </c>
      <c r="I2651" s="17" t="n">
        <v>181.011470587824</v>
      </c>
      <c r="J2651" s="18" t="n">
        <v>1.69624161061541E-024</v>
      </c>
      <c r="K2651" s="18" t="n">
        <v>5.36539838723624E-024</v>
      </c>
      <c r="L2651" s="16" t="n">
        <v>1.08022936164814</v>
      </c>
      <c r="M2651" s="16" t="n">
        <v>0.79718792866941</v>
      </c>
      <c r="N2651" s="18" t="n">
        <v>5.5927707355643E-005</v>
      </c>
      <c r="O2651" s="16" t="n">
        <v>0.294900470215776</v>
      </c>
      <c r="P2651" s="34" t="b">
        <f aca="false">TRUE()</f>
        <v>1</v>
      </c>
      <c r="Q2651" s="16" t="n">
        <v>0</v>
      </c>
    </row>
    <row r="2652" customFormat="false" ht="22.35" hidden="false" customHeight="false" outlineLevel="0" collapsed="false">
      <c r="A2652" s="6" t="s">
        <v>4146</v>
      </c>
      <c r="B2652" s="7" t="s">
        <v>1392</v>
      </c>
      <c r="C2652" s="17" t="n">
        <v>949</v>
      </c>
      <c r="D2652" s="18" t="n">
        <v>-0.000943498524330979</v>
      </c>
      <c r="E2652" s="18" t="n">
        <v>0.000173718359478605</v>
      </c>
      <c r="F2652" s="18" t="n">
        <v>-0.00071866363878415</v>
      </c>
      <c r="G2652" s="18" t="n">
        <v>0.000216026659118967</v>
      </c>
      <c r="H2652" s="17" t="n">
        <v>11.7547506614762</v>
      </c>
      <c r="I2652" s="17" t="n">
        <v>180.003119011759</v>
      </c>
      <c r="J2652" s="18" t="n">
        <v>4.85684685188283E-024</v>
      </c>
      <c r="K2652" s="18" t="n">
        <v>1.47879049415361E-023</v>
      </c>
      <c r="L2652" s="16" t="n">
        <v>1.07138926825771</v>
      </c>
      <c r="M2652" s="16" t="n">
        <v>0.794890260631001</v>
      </c>
      <c r="N2652" s="18" t="n">
        <v>5.60204329056608E-005</v>
      </c>
      <c r="O2652" s="16" t="n">
        <v>0.290028141398594</v>
      </c>
      <c r="P2652" s="34" t="b">
        <f aca="false">TRUE()</f>
        <v>1</v>
      </c>
      <c r="Q2652" s="18" t="n">
        <v>0.000131997888942333</v>
      </c>
    </row>
    <row r="2653" customFormat="false" ht="22.35" hidden="false" customHeight="false" outlineLevel="0" collapsed="false">
      <c r="A2653" s="6" t="s">
        <v>4147</v>
      </c>
      <c r="B2653" s="7" t="s">
        <v>1392</v>
      </c>
      <c r="C2653" s="17" t="n">
        <v>950</v>
      </c>
      <c r="D2653" s="18" t="n">
        <v>-0.000966407518303018</v>
      </c>
      <c r="E2653" s="18" t="n">
        <v>0.000178426672371576</v>
      </c>
      <c r="F2653" s="18" t="n">
        <v>-0.000741226750392769</v>
      </c>
      <c r="G2653" s="18" t="n">
        <v>0.000220485262179592</v>
      </c>
      <c r="H2653" s="17" t="n">
        <v>11.4791975527694</v>
      </c>
      <c r="I2653" s="17" t="n">
        <v>179.020855660515</v>
      </c>
      <c r="J2653" s="18" t="n">
        <v>3.26758764546655E-023</v>
      </c>
      <c r="K2653" s="18" t="n">
        <v>9.35206119219737E-023</v>
      </c>
      <c r="L2653" s="16" t="n">
        <v>1.05057966400156</v>
      </c>
      <c r="M2653" s="16" t="n">
        <v>0.789540466392318</v>
      </c>
      <c r="N2653" s="18" t="n">
        <v>6.01784946858015E-005</v>
      </c>
      <c r="O2653" s="16" t="n">
        <v>0.288230304804149</v>
      </c>
      <c r="P2653" s="34" t="b">
        <f aca="false">TRUE()</f>
        <v>1</v>
      </c>
      <c r="Q2653" s="18" t="n">
        <v>5.61728395061728E-005</v>
      </c>
    </row>
    <row r="2654" customFormat="false" ht="22.35" hidden="false" customHeight="false" outlineLevel="0" collapsed="false">
      <c r="A2654" s="6" t="s">
        <v>4148</v>
      </c>
      <c r="B2654" s="7" t="s">
        <v>1392</v>
      </c>
      <c r="C2654" s="17" t="n">
        <v>951</v>
      </c>
      <c r="D2654" s="18" t="n">
        <v>-0.000980659560474202</v>
      </c>
      <c r="E2654" s="18" t="n">
        <v>0.000181466871262635</v>
      </c>
      <c r="F2654" s="18" t="n">
        <v>-0.000756248671306511</v>
      </c>
      <c r="G2654" s="18" t="n">
        <v>0.00022329062010264</v>
      </c>
      <c r="H2654" s="17" t="n">
        <v>11.2594508444794</v>
      </c>
      <c r="I2654" s="17" t="n">
        <v>178.366913921309</v>
      </c>
      <c r="J2654" s="18" t="n">
        <v>1.46750716895142E-022</v>
      </c>
      <c r="K2654" s="18" t="n">
        <v>4.0119596516129E-022</v>
      </c>
      <c r="L2654" s="16" t="n">
        <v>1.03332622616409</v>
      </c>
      <c r="M2654" s="16" t="n">
        <v>0.784876543209877</v>
      </c>
      <c r="N2654" s="18" t="n">
        <v>6.76769007656205E-005</v>
      </c>
      <c r="O2654" s="16" t="n">
        <v>0.288681140781894</v>
      </c>
      <c r="P2654" s="34" t="b">
        <f aca="false">TRUE()</f>
        <v>1</v>
      </c>
      <c r="Q2654" s="18" t="n">
        <v>8.54700854700856E-006</v>
      </c>
    </row>
    <row r="2655" customFormat="false" ht="22.35" hidden="false" customHeight="false" outlineLevel="0" collapsed="false">
      <c r="A2655" s="6" t="s">
        <v>4149</v>
      </c>
      <c r="B2655" s="7" t="s">
        <v>1392</v>
      </c>
      <c r="C2655" s="17" t="n">
        <v>952</v>
      </c>
      <c r="D2655" s="18" t="n">
        <v>-0.00098322252077848</v>
      </c>
      <c r="E2655" s="18" t="n">
        <v>0.000182340416661523</v>
      </c>
      <c r="F2655" s="18" t="n">
        <v>-0.000760359916462789</v>
      </c>
      <c r="G2655" s="18" t="n">
        <v>0.000224224199203577</v>
      </c>
      <c r="H2655" s="17" t="n">
        <v>11.1298279922168</v>
      </c>
      <c r="I2655" s="17" t="n">
        <v>178.270547846483</v>
      </c>
      <c r="J2655" s="18" t="n">
        <v>3.4841891606374E-022</v>
      </c>
      <c r="K2655" s="18" t="n">
        <v>9.31661405711675E-022</v>
      </c>
      <c r="L2655" s="16" t="n">
        <v>1.02184963458369</v>
      </c>
      <c r="M2655" s="16" t="n">
        <v>0.781721536351166</v>
      </c>
      <c r="N2655" s="18" t="n">
        <v>7.60141463713247E-005</v>
      </c>
      <c r="O2655" s="16" t="n">
        <v>0.291442053550479</v>
      </c>
      <c r="P2655" s="34" t="b">
        <f aca="false">TRUE()</f>
        <v>1</v>
      </c>
      <c r="Q2655" s="16" t="n">
        <v>0</v>
      </c>
    </row>
    <row r="2656" customFormat="false" ht="22.35" hidden="false" customHeight="false" outlineLevel="0" collapsed="false">
      <c r="A2656" s="6" t="s">
        <v>4150</v>
      </c>
      <c r="B2656" s="7" t="s">
        <v>1392</v>
      </c>
      <c r="C2656" s="17" t="n">
        <v>953</v>
      </c>
      <c r="D2656" s="18" t="n">
        <v>-0.000973315493614013</v>
      </c>
      <c r="E2656" s="18" t="n">
        <v>0.000180734489303828</v>
      </c>
      <c r="F2656" s="18" t="n">
        <v>-0.000751353160100011</v>
      </c>
      <c r="G2656" s="18" t="n">
        <v>0.000222851730307315</v>
      </c>
      <c r="H2656" s="17" t="n">
        <v>11.1763225923595</v>
      </c>
      <c r="I2656" s="17" t="n">
        <v>178.685514599741</v>
      </c>
      <c r="J2656" s="18" t="n">
        <v>2.49746859320686E-022</v>
      </c>
      <c r="K2656" s="18" t="n">
        <v>6.73894321313945E-022</v>
      </c>
      <c r="L2656" s="16" t="n">
        <v>1.02431049680152</v>
      </c>
      <c r="M2656" s="16" t="n">
        <v>0.782235939643347</v>
      </c>
      <c r="N2656" s="18" t="n">
        <v>7.77908983788535E-005</v>
      </c>
      <c r="O2656" s="16" t="n">
        <v>0.295200021527352</v>
      </c>
      <c r="P2656" s="34" t="b">
        <f aca="false">TRUE()</f>
        <v>1</v>
      </c>
      <c r="Q2656" s="16" t="n">
        <v>0</v>
      </c>
    </row>
    <row r="2657" customFormat="false" ht="22.35" hidden="false" customHeight="false" outlineLevel="0" collapsed="false">
      <c r="A2657" s="6" t="s">
        <v>4151</v>
      </c>
      <c r="B2657" s="7" t="s">
        <v>1392</v>
      </c>
      <c r="C2657" s="17" t="n">
        <v>954</v>
      </c>
      <c r="D2657" s="18" t="n">
        <v>-0.000951586490271641</v>
      </c>
      <c r="E2657" s="18" t="n">
        <v>0.000176609194856404</v>
      </c>
      <c r="F2657" s="18" t="n">
        <v>-0.000730385061689787</v>
      </c>
      <c r="G2657" s="18" t="n">
        <v>0.000219004139380093</v>
      </c>
      <c r="H2657" s="17" t="n">
        <v>11.3830396539675</v>
      </c>
      <c r="I2657" s="17" t="n">
        <v>179.563436492964</v>
      </c>
      <c r="J2657" s="18" t="n">
        <v>5.98836574569222E-023</v>
      </c>
      <c r="K2657" s="18" t="n">
        <v>1.68144234402048E-022</v>
      </c>
      <c r="L2657" s="16" t="n">
        <v>1.03941051405698</v>
      </c>
      <c r="M2657" s="16" t="n">
        <v>0.787037037037037</v>
      </c>
      <c r="N2657" s="18" t="n">
        <v>7.08966810599471E-005</v>
      </c>
      <c r="O2657" s="16" t="n">
        <v>0.299602166172796</v>
      </c>
      <c r="P2657" s="34" t="b">
        <f aca="false">TRUE()</f>
        <v>1</v>
      </c>
      <c r="Q2657" s="16" t="n">
        <v>0</v>
      </c>
    </row>
    <row r="2658" customFormat="false" ht="22.35" hidden="false" customHeight="false" outlineLevel="0" collapsed="false">
      <c r="A2658" s="6" t="s">
        <v>4152</v>
      </c>
      <c r="B2658" s="7" t="s">
        <v>1392</v>
      </c>
      <c r="C2658" s="17" t="n">
        <v>955</v>
      </c>
      <c r="D2658" s="18" t="n">
        <v>-0.00091734089391073</v>
      </c>
      <c r="E2658" s="18" t="n">
        <v>0.000170250381056748</v>
      </c>
      <c r="F2658" s="18" t="n">
        <v>-0.000698162402229649</v>
      </c>
      <c r="G2658" s="18" t="n">
        <v>0.000213113334123361</v>
      </c>
      <c r="H2658" s="17" t="n">
        <v>11.6741714880031</v>
      </c>
      <c r="I2658" s="17" t="n">
        <v>181.042634475873</v>
      </c>
      <c r="J2658" s="18" t="n">
        <v>7.766596280154E-024</v>
      </c>
      <c r="K2658" s="18" t="n">
        <v>2.32885654354329E-023</v>
      </c>
      <c r="L2658" s="16" t="n">
        <v>1.05950214075411</v>
      </c>
      <c r="M2658" s="16" t="n">
        <v>0.79221536351166</v>
      </c>
      <c r="N2658" s="18" t="n">
        <v>6.60495997628035E-005</v>
      </c>
      <c r="O2658" s="16" t="n">
        <v>0.307045408295537</v>
      </c>
      <c r="P2658" s="34" t="b">
        <f aca="false">TRUE()</f>
        <v>1</v>
      </c>
      <c r="Q2658" s="18" t="n">
        <v>1.62037037037037E-005</v>
      </c>
    </row>
    <row r="2659" customFormat="false" ht="22.35" hidden="false" customHeight="false" outlineLevel="0" collapsed="false">
      <c r="A2659" s="6" t="s">
        <v>4153</v>
      </c>
      <c r="B2659" s="7" t="s">
        <v>1392</v>
      </c>
      <c r="C2659" s="17" t="n">
        <v>956</v>
      </c>
      <c r="D2659" s="18" t="n">
        <v>-0.000871249363221873</v>
      </c>
      <c r="E2659" s="18" t="n">
        <v>0.000161846993167731</v>
      </c>
      <c r="F2659" s="18" t="n">
        <v>-0.000655896194359296</v>
      </c>
      <c r="G2659" s="18" t="n">
        <v>0.000205382841951293</v>
      </c>
      <c r="H2659" s="17" t="n">
        <v>12.0262833957947</v>
      </c>
      <c r="I2659" s="17" t="n">
        <v>183.248331496516</v>
      </c>
      <c r="J2659" s="18" t="n">
        <v>6.21622010371391E-025</v>
      </c>
      <c r="K2659" s="18" t="n">
        <v>2.04740582781053E-024</v>
      </c>
      <c r="L2659" s="16" t="n">
        <v>1.08183539124927</v>
      </c>
      <c r="M2659" s="16" t="n">
        <v>0.797633744855967</v>
      </c>
      <c r="N2659" s="18" t="n">
        <v>6.34297873527801E-005</v>
      </c>
      <c r="O2659" s="16" t="n">
        <v>0.318382831322061</v>
      </c>
      <c r="P2659" s="34" t="b">
        <f aca="false">TRUE()</f>
        <v>1</v>
      </c>
      <c r="Q2659" s="18" t="n">
        <v>8.91149054651834E-005</v>
      </c>
    </row>
    <row r="2660" customFormat="false" ht="22.35" hidden="false" customHeight="false" outlineLevel="0" collapsed="false">
      <c r="A2660" s="6" t="s">
        <v>4154</v>
      </c>
      <c r="B2660" s="7" t="s">
        <v>1392</v>
      </c>
      <c r="C2660" s="17" t="n">
        <v>957</v>
      </c>
      <c r="D2660" s="18" t="n">
        <v>-0.000814480752384903</v>
      </c>
      <c r="E2660" s="18" t="n">
        <v>0.000151651884647052</v>
      </c>
      <c r="F2660" s="18" t="n">
        <v>-0.000604475971371721</v>
      </c>
      <c r="G2660" s="18" t="n">
        <v>0.000195878013657162</v>
      </c>
      <c r="H2660" s="17" t="n">
        <v>12.4615046485381</v>
      </c>
      <c r="I2660" s="17" t="n">
        <v>186.200626510125</v>
      </c>
      <c r="J2660" s="18" t="n">
        <v>2.58501529637897E-026</v>
      </c>
      <c r="K2660" s="18" t="n">
        <v>9.58696468272809E-026</v>
      </c>
      <c r="L2660" s="16" t="n">
        <v>1.10827387778023</v>
      </c>
      <c r="M2660" s="16" t="n">
        <v>0.805281207133059</v>
      </c>
      <c r="N2660" s="18" t="n">
        <v>6.01775623981043E-005</v>
      </c>
      <c r="O2660" s="16" t="n">
        <v>0.332612709123456</v>
      </c>
      <c r="P2660" s="34" t="b">
        <f aca="false">TRUE()</f>
        <v>1</v>
      </c>
      <c r="Q2660" s="18" t="n">
        <v>2.46913580246914E-005</v>
      </c>
    </row>
    <row r="2661" customFormat="false" ht="22.35" hidden="false" customHeight="false" outlineLevel="0" collapsed="false">
      <c r="A2661" s="6" t="s">
        <v>4155</v>
      </c>
      <c r="B2661" s="7" t="s">
        <v>1392</v>
      </c>
      <c r="C2661" s="17" t="n">
        <v>958</v>
      </c>
      <c r="D2661" s="18" t="n">
        <v>-0.000748964180313772</v>
      </c>
      <c r="E2661" s="18" t="n">
        <v>0.000140269203439193</v>
      </c>
      <c r="F2661" s="18" t="n">
        <v>-0.000546160020999803</v>
      </c>
      <c r="G2661" s="18" t="n">
        <v>0.00018453571282733</v>
      </c>
      <c r="H2661" s="17" t="n">
        <v>12.9502883613141</v>
      </c>
      <c r="I2661" s="17" t="n">
        <v>189.392299012226</v>
      </c>
      <c r="J2661" s="18" t="n">
        <v>6.95165468032674E-028</v>
      </c>
      <c r="K2661" s="18" t="n">
        <v>2.92886973841178E-027</v>
      </c>
      <c r="L2661" s="16" t="n">
        <v>1.13824261983126</v>
      </c>
      <c r="M2661" s="16" t="n">
        <v>0.81323731138546</v>
      </c>
      <c r="N2661" s="18" t="n">
        <v>5.78650355849001E-005</v>
      </c>
      <c r="O2661" s="16" t="n">
        <v>0.347694634577852</v>
      </c>
      <c r="P2661" s="34" t="b">
        <f aca="false">TRUE()</f>
        <v>1</v>
      </c>
      <c r="Q2661" s="18" t="n">
        <v>2.87037037037037E-005</v>
      </c>
    </row>
    <row r="2662" customFormat="false" ht="22.35" hidden="false" customHeight="false" outlineLevel="0" collapsed="false">
      <c r="A2662" s="6" t="s">
        <v>4156</v>
      </c>
      <c r="B2662" s="7" t="s">
        <v>1392</v>
      </c>
      <c r="C2662" s="17" t="n">
        <v>959</v>
      </c>
      <c r="D2662" s="18" t="n">
        <v>-0.000677215160123305</v>
      </c>
      <c r="E2662" s="18" t="n">
        <v>0.000128544826173448</v>
      </c>
      <c r="F2662" s="18" t="n">
        <v>-0.000484440351921409</v>
      </c>
      <c r="G2662" s="18" t="n">
        <v>0.000171863150665919</v>
      </c>
      <c r="H2662" s="17" t="n">
        <v>13.376308692275</v>
      </c>
      <c r="I2662" s="17" t="n">
        <v>192.303459254319</v>
      </c>
      <c r="J2662" s="18" t="n">
        <v>2.81373282716886E-029</v>
      </c>
      <c r="K2662" s="18" t="n">
        <v>1.28037184569636E-028</v>
      </c>
      <c r="L2662" s="16" t="n">
        <v>1.16363527887341</v>
      </c>
      <c r="M2662" s="16" t="n">
        <v>0.819530178326475</v>
      </c>
      <c r="N2662" s="18" t="n">
        <v>5.60204329056608E-005</v>
      </c>
      <c r="O2662" s="16" t="n">
        <v>0.363737252434411</v>
      </c>
      <c r="P2662" s="34" t="b">
        <f aca="false">TRUE()</f>
        <v>1</v>
      </c>
      <c r="Q2662" s="18" t="n">
        <v>7.22871994801819E-005</v>
      </c>
    </row>
    <row r="2663" customFormat="false" ht="22.35" hidden="false" customHeight="false" outlineLevel="0" collapsed="false">
      <c r="A2663" s="6" t="s">
        <v>4157</v>
      </c>
      <c r="B2663" s="7" t="s">
        <v>1392</v>
      </c>
      <c r="C2663" s="17" t="n">
        <v>960</v>
      </c>
      <c r="D2663" s="18" t="n">
        <v>-0.000602414311162427</v>
      </c>
      <c r="E2663" s="18" t="n">
        <v>0.000116550825161697</v>
      </c>
      <c r="F2663" s="18" t="n">
        <v>-0.000420074263618414</v>
      </c>
      <c r="G2663" s="18" t="n">
        <v>0.000159256266837206</v>
      </c>
      <c r="H2663" s="17" t="n">
        <v>13.8732309159979</v>
      </c>
      <c r="I2663" s="17" t="n">
        <v>196.394536068138</v>
      </c>
      <c r="J2663" s="18" t="n">
        <v>5.93795508649903E-031</v>
      </c>
      <c r="K2663" s="18" t="n">
        <v>2.98335515847106E-030</v>
      </c>
      <c r="L2663" s="16" t="n">
        <v>1.19031382301408</v>
      </c>
      <c r="M2663" s="16" t="n">
        <v>0.826268861454047</v>
      </c>
      <c r="N2663" s="18" t="n">
        <v>5.5964474825745E-005</v>
      </c>
      <c r="O2663" s="16" t="n">
        <v>0.385240415768796</v>
      </c>
      <c r="P2663" s="34" t="b">
        <f aca="false">TRUE()</f>
        <v>1</v>
      </c>
      <c r="Q2663" s="18" t="n">
        <v>8.10280717225162E-005</v>
      </c>
    </row>
    <row r="2664" customFormat="false" ht="22.35" hidden="false" customHeight="false" outlineLevel="0" collapsed="false">
      <c r="A2664" s="6" t="s">
        <v>4158</v>
      </c>
      <c r="B2664" s="7" t="s">
        <v>1392</v>
      </c>
      <c r="C2664" s="17" t="n">
        <v>961</v>
      </c>
      <c r="D2664" s="18" t="n">
        <v>-0.000528504622598851</v>
      </c>
      <c r="E2664" s="18" t="n">
        <v>0.000104063567101538</v>
      </c>
      <c r="F2664" s="18" t="n">
        <v>-0.000355125575194591</v>
      </c>
      <c r="G2664" s="18" t="n">
        <v>0.000147600150293904</v>
      </c>
      <c r="H2664" s="17" t="n">
        <v>14.6211408418799</v>
      </c>
      <c r="I2664" s="17" t="n">
        <v>203.873346404364</v>
      </c>
      <c r="J2664" s="18" t="n">
        <v>1.38567738258774E-033</v>
      </c>
      <c r="K2664" s="18" t="n">
        <v>1.06689445969186E-032</v>
      </c>
      <c r="L2664" s="16" t="n">
        <v>1.22543940855327</v>
      </c>
      <c r="M2664" s="16" t="n">
        <v>0.835562414266118</v>
      </c>
      <c r="N2664" s="18" t="n">
        <v>5.5927707355643E-005</v>
      </c>
      <c r="O2664" s="16" t="n">
        <v>0.415544840169411</v>
      </c>
      <c r="P2664" s="34" t="b">
        <f aca="false">TRUE()</f>
        <v>1</v>
      </c>
      <c r="Q2664" s="18" t="n">
        <v>0.000652473053312846</v>
      </c>
    </row>
    <row r="2665" customFormat="false" ht="22.35" hidden="false" customHeight="false" outlineLevel="0" collapsed="false">
      <c r="A2665" s="6" t="s">
        <v>4159</v>
      </c>
      <c r="B2665" s="7" t="s">
        <v>1392</v>
      </c>
      <c r="C2665" s="17" t="n">
        <v>962</v>
      </c>
      <c r="D2665" s="18" t="n">
        <v>-0.00045765612727881</v>
      </c>
      <c r="E2665" s="18" t="n">
        <v>9.15092283268025E-005</v>
      </c>
      <c r="F2665" s="18" t="n">
        <v>-0.000291053060857384</v>
      </c>
      <c r="G2665" s="18" t="n">
        <v>0.000136959325073331</v>
      </c>
      <c r="H2665" s="17" t="n">
        <v>15.7233418739469</v>
      </c>
      <c r="I2665" s="17" t="n">
        <v>215.752630663476</v>
      </c>
      <c r="J2665" s="18" t="n">
        <v>1.25001623759587E-037</v>
      </c>
      <c r="K2665" s="18" t="n">
        <v>1.76447870272887E-036</v>
      </c>
      <c r="L2665" s="16" t="n">
        <v>1.27488204499427</v>
      </c>
      <c r="M2665" s="16" t="n">
        <v>0.847239368998628</v>
      </c>
      <c r="N2665" s="18" t="n">
        <v>5.28225618278952E-005</v>
      </c>
      <c r="O2665" s="16" t="n">
        <v>0.45301697795725</v>
      </c>
      <c r="P2665" s="34" t="b">
        <f aca="false">TRUE()</f>
        <v>1</v>
      </c>
      <c r="Q2665" s="18" t="n">
        <v>1.38888888888889E-005</v>
      </c>
    </row>
    <row r="2666" customFormat="false" ht="22.35" hidden="false" customHeight="false" outlineLevel="0" collapsed="false">
      <c r="A2666" s="6" t="s">
        <v>4160</v>
      </c>
      <c r="B2666" s="7" t="s">
        <v>1392</v>
      </c>
      <c r="C2666" s="17" t="n">
        <v>963</v>
      </c>
      <c r="D2666" s="18" t="n">
        <v>-0.000390223273762361</v>
      </c>
      <c r="E2666" s="18" t="n">
        <v>8.00639931097349E-005</v>
      </c>
      <c r="F2666" s="18" t="n">
        <v>-0.000228481622680145</v>
      </c>
      <c r="G2666" s="18" t="n">
        <v>0.000126774470663996</v>
      </c>
      <c r="H2666" s="17" t="n">
        <v>17.1333579919461</v>
      </c>
      <c r="I2666" s="17" t="n">
        <v>229.744747529258</v>
      </c>
      <c r="J2666" s="18" t="n">
        <v>5.99475403514823E-043</v>
      </c>
      <c r="K2666" s="18" t="n">
        <v>1.26929741050333E-041</v>
      </c>
      <c r="L2666" s="16" t="n">
        <v>1.3429524959924</v>
      </c>
      <c r="M2666" s="16" t="n">
        <v>0.862448559670782</v>
      </c>
      <c r="N2666" s="18" t="n">
        <v>4.30364603256049E-005</v>
      </c>
      <c r="O2666" s="16" t="n">
        <v>0.489463645271338</v>
      </c>
      <c r="P2666" s="34" t="b">
        <f aca="false">TRUE()</f>
        <v>1</v>
      </c>
      <c r="Q2666" s="16" t="n">
        <v>0.00166399359589982</v>
      </c>
    </row>
    <row r="2667" customFormat="false" ht="22.35" hidden="false" customHeight="false" outlineLevel="0" collapsed="false">
      <c r="A2667" s="6" t="s">
        <v>4161</v>
      </c>
      <c r="B2667" s="7" t="s">
        <v>1392</v>
      </c>
      <c r="C2667" s="17" t="n">
        <v>964</v>
      </c>
      <c r="D2667" s="18" t="n">
        <v>-0.000326357890296273</v>
      </c>
      <c r="E2667" s="18" t="n">
        <v>6.98965809649479E-005</v>
      </c>
      <c r="F2667" s="18" t="n">
        <v>-0.000169997809544748</v>
      </c>
      <c r="G2667" s="18" t="n">
        <v>0.000117584732390751</v>
      </c>
      <c r="H2667" s="17" t="n">
        <v>18.5774160462875</v>
      </c>
      <c r="I2667" s="17" t="n">
        <v>246.713472731222</v>
      </c>
      <c r="J2667" s="18" t="n">
        <v>8.80770004421365E-049</v>
      </c>
      <c r="K2667" s="18" t="n">
        <v>2.3430740502235E-047</v>
      </c>
      <c r="L2667" s="16" t="n">
        <v>1.40562846119406</v>
      </c>
      <c r="M2667" s="16" t="n">
        <v>0.875651577503429</v>
      </c>
      <c r="N2667" s="18" t="n">
        <v>3.92240951109705E-005</v>
      </c>
      <c r="O2667" s="16" t="n">
        <v>0.529591868148841</v>
      </c>
      <c r="P2667" s="34" t="b">
        <f aca="false">TRUE()</f>
        <v>1</v>
      </c>
      <c r="Q2667" s="16" t="n">
        <v>0.00228285675630514</v>
      </c>
    </row>
    <row r="2668" customFormat="false" ht="22.35" hidden="false" customHeight="false" outlineLevel="0" collapsed="false">
      <c r="A2668" s="6" t="s">
        <v>4162</v>
      </c>
      <c r="B2668" s="7" t="s">
        <v>1392</v>
      </c>
      <c r="C2668" s="17" t="n">
        <v>965</v>
      </c>
      <c r="D2668" s="18" t="n">
        <v>-0.000268900733462122</v>
      </c>
      <c r="E2668" s="18" t="n">
        <v>6.11145554184154E-005</v>
      </c>
      <c r="F2668" s="18" t="n">
        <v>-0.000118783958572864</v>
      </c>
      <c r="G2668" s="18" t="n">
        <v>0.000109680561517328</v>
      </c>
      <c r="H2668" s="17" t="n">
        <v>19.9077959700104</v>
      </c>
      <c r="I2668" s="17" t="n">
        <v>267.238555628796</v>
      </c>
      <c r="J2668" s="18" t="n">
        <v>1.05179064864171E-054</v>
      </c>
      <c r="K2668" s="18" t="n">
        <v>6.64479435581015E-053</v>
      </c>
      <c r="L2668" s="16" t="n">
        <v>1.45254365058242</v>
      </c>
      <c r="M2668" s="16" t="n">
        <v>0.884996570644719</v>
      </c>
      <c r="N2668" s="18" t="n">
        <v>3.9010945356657E-005</v>
      </c>
      <c r="O2668" s="16" t="n">
        <v>0.574441731675494</v>
      </c>
      <c r="P2668" s="34" t="b">
        <f aca="false">TRUE()</f>
        <v>1</v>
      </c>
      <c r="Q2668" s="16" t="n">
        <v>0.00424526314386529</v>
      </c>
    </row>
    <row r="2669" customFormat="false" ht="22.35" hidden="false" customHeight="false" outlineLevel="0" collapsed="false">
      <c r="A2669" s="6" t="s">
        <v>1354</v>
      </c>
      <c r="B2669" s="7" t="s">
        <v>1392</v>
      </c>
      <c r="C2669" s="17" t="n">
        <v>966</v>
      </c>
      <c r="D2669" s="18" t="n">
        <v>-0.000218803879052281</v>
      </c>
      <c r="E2669" s="18" t="n">
        <v>5.39497387035569E-005</v>
      </c>
      <c r="F2669" s="18" t="n">
        <v>-7.48386446931275E-005</v>
      </c>
      <c r="G2669" s="18" t="n">
        <v>0.000103431533370378</v>
      </c>
      <c r="H2669" s="17" t="n">
        <v>21.0530788157041</v>
      </c>
      <c r="I2669" s="17" t="n">
        <v>290.927918528933</v>
      </c>
      <c r="J2669" s="18" t="n">
        <v>1.99984721269644E-060</v>
      </c>
      <c r="K2669" s="18" t="n">
        <v>2.51495937354249E-058</v>
      </c>
      <c r="L2669" s="16" t="n">
        <v>1.48251685603429</v>
      </c>
      <c r="M2669" s="16" t="n">
        <v>0.889780521262003</v>
      </c>
      <c r="N2669" s="18" t="n">
        <v>4.23514770308647E-005</v>
      </c>
      <c r="O2669" s="16" t="n">
        <v>0.620723686600528</v>
      </c>
      <c r="P2669" s="34" t="b">
        <f aca="false">TRUE()</f>
        <v>1</v>
      </c>
      <c r="Q2669" s="16" t="n">
        <v>0.00817398865298375</v>
      </c>
    </row>
    <row r="2670" customFormat="false" ht="22.35" hidden="false" customHeight="false" outlineLevel="0" collapsed="false">
      <c r="A2670" s="6" t="s">
        <v>1348</v>
      </c>
      <c r="B2670" s="7" t="s">
        <v>1392</v>
      </c>
      <c r="C2670" s="17" t="n">
        <v>967</v>
      </c>
      <c r="D2670" s="18" t="n">
        <v>-0.000174084640843565</v>
      </c>
      <c r="E2670" s="18" t="n">
        <v>4.84768105431801E-005</v>
      </c>
      <c r="F2670" s="18" t="n">
        <v>-3.66793831123134E-005</v>
      </c>
      <c r="G2670" s="18" t="n">
        <v>9.89218595802508E-005</v>
      </c>
      <c r="H2670" s="17" t="n">
        <v>21.7581690593877</v>
      </c>
      <c r="I2670" s="17" t="n">
        <v>315.934433149353</v>
      </c>
      <c r="J2670" s="18" t="n">
        <v>8.75906275480916E-065</v>
      </c>
      <c r="K2670" s="18" t="n">
        <v>1.73095763964086E-062</v>
      </c>
      <c r="L2670" s="16" t="n">
        <v>1.48393624181727</v>
      </c>
      <c r="M2670" s="16" t="n">
        <v>0.888528806584362</v>
      </c>
      <c r="N2670" s="18" t="n">
        <v>5.28225618278952E-005</v>
      </c>
      <c r="O2670" s="16" t="n">
        <v>0.66512123320001</v>
      </c>
      <c r="P2670" s="34" t="b">
        <f aca="false">TRUE()</f>
        <v>1</v>
      </c>
      <c r="Q2670" s="16" t="n">
        <v>0.0063485948390184</v>
      </c>
    </row>
    <row r="2671" customFormat="false" ht="22.35" hidden="false" customHeight="false" outlineLevel="0" collapsed="false">
      <c r="A2671" s="6" t="s">
        <v>1340</v>
      </c>
      <c r="B2671" s="7" t="s">
        <v>1392</v>
      </c>
      <c r="C2671" s="17" t="n">
        <v>968</v>
      </c>
      <c r="D2671" s="18" t="n">
        <v>-0.000135315586099587</v>
      </c>
      <c r="E2671" s="18" t="n">
        <v>4.41869915529016E-005</v>
      </c>
      <c r="F2671" s="18" t="n">
        <v>-3.05321185959847E-006</v>
      </c>
      <c r="G2671" s="18" t="n">
        <v>9.47641653428867E-005</v>
      </c>
      <c r="H2671" s="17" t="n">
        <v>22.4500410235084</v>
      </c>
      <c r="I2671" s="17" t="n">
        <v>337.672262056291</v>
      </c>
      <c r="J2671" s="18" t="n">
        <v>6.01235688099986E-069</v>
      </c>
      <c r="K2671" s="18" t="n">
        <v>3.11891013201868E-066</v>
      </c>
      <c r="L2671" s="16" t="n">
        <v>1.49428553720847</v>
      </c>
      <c r="M2671" s="16" t="n">
        <v>0.887774348422497</v>
      </c>
      <c r="N2671" s="18" t="n">
        <v>5.78650355849001E-005</v>
      </c>
      <c r="O2671" s="16" t="n">
        <v>0.70140723273642</v>
      </c>
      <c r="P2671" s="34" t="b">
        <f aca="false">TRUE()</f>
        <v>1</v>
      </c>
      <c r="Q2671" s="16" t="n">
        <v>0.00956055001630825</v>
      </c>
    </row>
    <row r="2672" customFormat="false" ht="22.35" hidden="false" customHeight="false" outlineLevel="0" collapsed="false">
      <c r="A2672" s="6" t="s">
        <v>1346</v>
      </c>
      <c r="B2672" s="7" t="s">
        <v>1392</v>
      </c>
      <c r="C2672" s="17" t="n">
        <v>969</v>
      </c>
      <c r="D2672" s="18" t="n">
        <v>-0.000101538589866108</v>
      </c>
      <c r="E2672" s="18" t="n">
        <v>4.05642200154893E-005</v>
      </c>
      <c r="F2672" s="18" t="n">
        <v>2.72577766454515E-005</v>
      </c>
      <c r="G2672" s="18" t="n">
        <v>9.11629037108612E-005</v>
      </c>
      <c r="H2672" s="17" t="n">
        <v>23.2733870236632</v>
      </c>
      <c r="I2672" s="17" t="n">
        <v>359.523977153389</v>
      </c>
      <c r="J2672" s="18" t="n">
        <v>9.8610467195557E-074</v>
      </c>
      <c r="K2672" s="18" t="n">
        <v>6.82055731435936E-071</v>
      </c>
      <c r="L2672" s="16" t="n">
        <v>1.51541360807095</v>
      </c>
      <c r="M2672" s="16" t="n">
        <v>0.887774348422497</v>
      </c>
      <c r="N2672" s="18" t="n">
        <v>5.78650355849001E-005</v>
      </c>
      <c r="O2672" s="16" t="n">
        <v>0.73172858753373</v>
      </c>
      <c r="P2672" s="34" t="b">
        <f aca="false">TRUE()</f>
        <v>1</v>
      </c>
      <c r="Q2672" s="16" t="n">
        <v>0.00986471772792535</v>
      </c>
    </row>
    <row r="2673" customFormat="false" ht="22.35" hidden="false" customHeight="false" outlineLevel="0" collapsed="false">
      <c r="A2673" s="6" t="s">
        <v>1339</v>
      </c>
      <c r="B2673" s="7" t="s">
        <v>1392</v>
      </c>
      <c r="C2673" s="17" t="n">
        <v>970</v>
      </c>
      <c r="D2673" s="18" t="n">
        <v>-7.10913941040608E-005</v>
      </c>
      <c r="E2673" s="18" t="n">
        <v>3.76440488372855E-005</v>
      </c>
      <c r="F2673" s="18" t="n">
        <v>5.36214704144676E-005</v>
      </c>
      <c r="G2673" s="18" t="n">
        <v>8.88883830489916E-005</v>
      </c>
      <c r="H2673" s="17" t="n">
        <v>23.6732444938834</v>
      </c>
      <c r="I2673" s="17" t="n">
        <v>383.921441556778</v>
      </c>
      <c r="J2673" s="18" t="n">
        <v>4.86368748557128E-077</v>
      </c>
      <c r="K2673" s="18" t="n">
        <v>1.00921515325604E-073</v>
      </c>
      <c r="L2673" s="16" t="n">
        <v>1.50760158237395</v>
      </c>
      <c r="M2673" s="16" t="n">
        <v>0.884122085048011</v>
      </c>
      <c r="N2673" s="18" t="n">
        <v>6.50991668348578E-005</v>
      </c>
      <c r="O2673" s="16" t="n">
        <v>0.759594205461372</v>
      </c>
      <c r="P2673" s="34" t="b">
        <f aca="false">TRUE()</f>
        <v>1</v>
      </c>
      <c r="Q2673" s="16" t="n">
        <v>0.0106686961375451</v>
      </c>
    </row>
    <row r="2674" customFormat="false" ht="22.35" hidden="false" customHeight="false" outlineLevel="0" collapsed="false">
      <c r="A2674" s="6" t="s">
        <v>1338</v>
      </c>
      <c r="B2674" s="7" t="s">
        <v>1392</v>
      </c>
      <c r="C2674" s="17" t="n">
        <v>971</v>
      </c>
      <c r="D2674" s="18" t="n">
        <v>-4.25030472430363E-005</v>
      </c>
      <c r="E2674" s="18" t="n">
        <v>3.58543457039937E-005</v>
      </c>
      <c r="F2674" s="18" t="n">
        <v>7.62253339394794E-005</v>
      </c>
      <c r="G2674" s="18" t="n">
        <v>8.75491813409087E-005</v>
      </c>
      <c r="H2674" s="17" t="n">
        <v>23.2411143340324</v>
      </c>
      <c r="I2674" s="17" t="n">
        <v>401.114238075352</v>
      </c>
      <c r="J2674" s="18" t="n">
        <v>2.65960013599091E-076</v>
      </c>
      <c r="K2674" s="18" t="n">
        <v>3.67911352145409E-073</v>
      </c>
      <c r="L2674" s="16" t="n">
        <v>1.45883959795654</v>
      </c>
      <c r="M2674" s="16" t="n">
        <v>0.875462962962963</v>
      </c>
      <c r="N2674" s="18" t="n">
        <v>9.2953301084729E-005</v>
      </c>
      <c r="O2674" s="16" t="n">
        <v>0.783598925660006</v>
      </c>
      <c r="P2674" s="34" t="b">
        <f aca="false">TRUE()</f>
        <v>1</v>
      </c>
      <c r="Q2674" s="16" t="n">
        <v>0.0121146185754652</v>
      </c>
    </row>
    <row r="2675" customFormat="false" ht="22.35" hidden="false" customHeight="false" outlineLevel="0" collapsed="false">
      <c r="A2675" s="6" t="s">
        <v>1344</v>
      </c>
      <c r="B2675" s="7" t="s">
        <v>1392</v>
      </c>
      <c r="C2675" s="17" t="n">
        <v>972</v>
      </c>
      <c r="D2675" s="18" t="n">
        <v>-1.53457105330449E-005</v>
      </c>
      <c r="E2675" s="18" t="n">
        <v>3.45126414899121E-005</v>
      </c>
      <c r="F2675" s="18" t="n">
        <v>9.82718406203037E-005</v>
      </c>
      <c r="G2675" s="18" t="n">
        <v>8.59243045761801E-005</v>
      </c>
      <c r="H2675" s="17" t="n">
        <v>22.8605781021336</v>
      </c>
      <c r="I2675" s="17" t="n">
        <v>411.259510430897</v>
      </c>
      <c r="J2675" s="18" t="n">
        <v>3.02712058048643E-075</v>
      </c>
      <c r="K2675" s="18" t="n">
        <v>3.14063760225467E-072</v>
      </c>
      <c r="L2675" s="16" t="n">
        <v>1.42331490377985</v>
      </c>
      <c r="M2675" s="16" t="n">
        <v>0.868878600823045</v>
      </c>
      <c r="N2675" s="18" t="n">
        <v>0.00013197910132059</v>
      </c>
      <c r="O2675" s="16" t="n">
        <v>0.802037850758303</v>
      </c>
      <c r="P2675" s="34" t="b">
        <f aca="false">TRUE()</f>
        <v>1</v>
      </c>
      <c r="Q2675" s="16" t="n">
        <v>0.0069660606039175</v>
      </c>
    </row>
    <row r="2676" customFormat="false" ht="22.35" hidden="false" customHeight="false" outlineLevel="0" collapsed="false">
      <c r="A2676" s="6" t="s">
        <v>1343</v>
      </c>
      <c r="B2676" s="7" t="s">
        <v>1392</v>
      </c>
      <c r="C2676" s="17" t="n">
        <v>973</v>
      </c>
      <c r="D2676" s="18" t="n">
        <v>1.04789656608445E-005</v>
      </c>
      <c r="E2676" s="18" t="n">
        <v>3.38211408013811E-005</v>
      </c>
      <c r="F2676" s="18" t="n">
        <v>0.000120101047964332</v>
      </c>
      <c r="G2676" s="18" t="n">
        <v>8.39456708542631E-005</v>
      </c>
      <c r="H2676" s="17" t="n">
        <v>22.5456990681659</v>
      </c>
      <c r="I2676" s="17" t="n">
        <v>409.652837300056</v>
      </c>
      <c r="J2676" s="18" t="n">
        <v>8.91379391531537E-074</v>
      </c>
      <c r="K2676" s="18" t="n">
        <v>6.82055731435936E-071</v>
      </c>
      <c r="L2676" s="16" t="n">
        <v>1.40549729471223</v>
      </c>
      <c r="M2676" s="16" t="n">
        <v>0.865809327846365</v>
      </c>
      <c r="N2676" s="18" t="n">
        <v>0.000157652073401417</v>
      </c>
      <c r="O2676" s="16" t="n">
        <v>0.814073975043025</v>
      </c>
      <c r="P2676" s="34" t="b">
        <f aca="false">TRUE()</f>
        <v>1</v>
      </c>
      <c r="Q2676" s="16" t="n">
        <v>0.0134345269740206</v>
      </c>
    </row>
    <row r="2677" customFormat="false" ht="22.35" hidden="false" customHeight="false" outlineLevel="0" collapsed="false">
      <c r="A2677" s="6" t="s">
        <v>1341</v>
      </c>
      <c r="B2677" s="7" t="s">
        <v>1392</v>
      </c>
      <c r="C2677" s="17" t="n">
        <v>974</v>
      </c>
      <c r="D2677" s="18" t="n">
        <v>3.52501691793872E-005</v>
      </c>
      <c r="E2677" s="18" t="n">
        <v>3.44998481089905E-005</v>
      </c>
      <c r="F2677" s="18" t="n">
        <v>0.000140512031772789</v>
      </c>
      <c r="G2677" s="18" t="n">
        <v>8.15795351451496E-005</v>
      </c>
      <c r="H2677" s="17" t="n">
        <v>21.7857279566625</v>
      </c>
      <c r="I2677" s="17" t="n">
        <v>384.638293948244</v>
      </c>
      <c r="J2677" s="18" t="n">
        <v>4.02010341813129E-069</v>
      </c>
      <c r="K2677" s="18" t="n">
        <v>2.38334702646355E-066</v>
      </c>
      <c r="L2677" s="16" t="n">
        <v>1.38653643900357</v>
      </c>
      <c r="M2677" s="16" t="n">
        <v>0.863082990397805</v>
      </c>
      <c r="N2677" s="18" t="n">
        <v>0.000187636573228587</v>
      </c>
      <c r="O2677" s="16" t="n">
        <v>0.819213933857564</v>
      </c>
      <c r="P2677" s="34" t="b">
        <f aca="false">TRUE()</f>
        <v>1</v>
      </c>
      <c r="Q2677" s="16" t="n">
        <v>0.00902191502148691</v>
      </c>
    </row>
    <row r="2678" customFormat="false" ht="22.35" hidden="false" customHeight="false" outlineLevel="0" collapsed="false">
      <c r="A2678" s="6" t="s">
        <v>1349</v>
      </c>
      <c r="B2678" s="7" t="s">
        <v>1392</v>
      </c>
      <c r="C2678" s="17" t="n">
        <v>975</v>
      </c>
      <c r="D2678" s="18" t="n">
        <v>6.09862366826036E-005</v>
      </c>
      <c r="E2678" s="18" t="n">
        <v>3.58497532664218E-005</v>
      </c>
      <c r="F2678" s="18" t="n">
        <v>0.000161639264137983</v>
      </c>
      <c r="G2678" s="18" t="n">
        <v>7.93828556366149E-005</v>
      </c>
      <c r="H2678" s="17" t="n">
        <v>20.7323918459587</v>
      </c>
      <c r="I2678" s="17" t="n">
        <v>352.467630393845</v>
      </c>
      <c r="J2678" s="18" t="n">
        <v>5.43826283829347E-063</v>
      </c>
      <c r="K2678" s="18" t="n">
        <v>8.35881139959922E-061</v>
      </c>
      <c r="L2678" s="16" t="n">
        <v>1.35924894349299</v>
      </c>
      <c r="M2678" s="16" t="n">
        <v>0.859036351165981</v>
      </c>
      <c r="N2678" s="18" t="n">
        <v>0.000221292831503457</v>
      </c>
      <c r="O2678" s="16" t="n">
        <v>0.818425555921575</v>
      </c>
      <c r="P2678" s="34" t="b">
        <f aca="false">TRUE()</f>
        <v>1</v>
      </c>
      <c r="Q2678" s="16" t="n">
        <v>0.00796958657820351</v>
      </c>
    </row>
    <row r="2679" customFormat="false" ht="22.35" hidden="false" customHeight="false" outlineLevel="0" collapsed="false">
      <c r="A2679" s="6" t="s">
        <v>1342</v>
      </c>
      <c r="B2679" s="7" t="s">
        <v>1392</v>
      </c>
      <c r="C2679" s="17" t="n">
        <v>976</v>
      </c>
      <c r="D2679" s="18" t="n">
        <v>8.61729204483985E-005</v>
      </c>
      <c r="E2679" s="18" t="n">
        <v>3.67372050034882E-005</v>
      </c>
      <c r="F2679" s="18" t="n">
        <v>0.000184539734882347</v>
      </c>
      <c r="G2679" s="18" t="n">
        <v>7.85285272928695E-005</v>
      </c>
      <c r="H2679" s="17" t="n">
        <v>20.1141164119794</v>
      </c>
      <c r="I2679" s="17" t="n">
        <v>336.186029518961</v>
      </c>
      <c r="J2679" s="18" t="n">
        <v>1.24705671016319E-059</v>
      </c>
      <c r="K2679" s="18" t="n">
        <v>1.52214274916978E-057</v>
      </c>
      <c r="L2679" s="16" t="n">
        <v>1.34092129719096</v>
      </c>
      <c r="M2679" s="16" t="n">
        <v>0.856224279835391</v>
      </c>
      <c r="N2679" s="18" t="n">
        <v>0.000244260203489773</v>
      </c>
      <c r="O2679" s="16" t="n">
        <v>0.817448628863412</v>
      </c>
      <c r="P2679" s="34" t="b">
        <f aca="false">TRUE()</f>
        <v>1</v>
      </c>
      <c r="Q2679" s="16" t="n">
        <v>0.00675518638222423</v>
      </c>
    </row>
    <row r="2680" customFormat="false" ht="22.35" hidden="false" customHeight="false" outlineLevel="0" collapsed="false">
      <c r="A2680" s="6" t="s">
        <v>1347</v>
      </c>
      <c r="B2680" s="7" t="s">
        <v>1392</v>
      </c>
      <c r="C2680" s="17" t="n">
        <v>977</v>
      </c>
      <c r="D2680" s="18" t="n">
        <v>0.000109441408876348</v>
      </c>
      <c r="E2680" s="18" t="n">
        <v>3.72598645089379E-005</v>
      </c>
      <c r="F2680" s="18" t="n">
        <v>0.000207056199943271</v>
      </c>
      <c r="G2680" s="18" t="n">
        <v>7.86539925834467E-005</v>
      </c>
      <c r="H2680" s="17" t="n">
        <v>19.797677681849</v>
      </c>
      <c r="I2680" s="17" t="n">
        <v>330.585409606243</v>
      </c>
      <c r="J2680" s="18" t="n">
        <v>4.41102343138593E-058</v>
      </c>
      <c r="K2680" s="18" t="n">
        <v>4.81730190532937E-056</v>
      </c>
      <c r="L2680" s="16" t="n">
        <v>1.32784586389649</v>
      </c>
      <c r="M2680" s="16" t="n">
        <v>0.854355281207133</v>
      </c>
      <c r="N2680" s="18" t="n">
        <v>0.000257762536960143</v>
      </c>
      <c r="O2680" s="16" t="n">
        <v>0.814164075598527</v>
      </c>
      <c r="P2680" s="34" t="b">
        <f aca="false">TRUE()</f>
        <v>1</v>
      </c>
      <c r="Q2680" s="16" t="n">
        <v>0.00962934101916002</v>
      </c>
    </row>
    <row r="2681" customFormat="false" ht="22.35" hidden="false" customHeight="false" outlineLevel="0" collapsed="false">
      <c r="A2681" s="6" t="s">
        <v>4163</v>
      </c>
      <c r="B2681" s="7" t="s">
        <v>1392</v>
      </c>
      <c r="C2681" s="17" t="n">
        <v>978</v>
      </c>
      <c r="D2681" s="18" t="n">
        <v>0.000131341117240725</v>
      </c>
      <c r="E2681" s="18" t="n">
        <v>3.83307308504259E-005</v>
      </c>
      <c r="F2681" s="18" t="n">
        <v>0.000228290245053952</v>
      </c>
      <c r="G2681" s="18" t="n">
        <v>7.84009472255342E-005</v>
      </c>
      <c r="H2681" s="17" t="n">
        <v>19.3949025458559</v>
      </c>
      <c r="I2681" s="17" t="n">
        <v>316.921764870296</v>
      </c>
      <c r="J2681" s="18" t="n">
        <v>8.55698838846081E-056</v>
      </c>
      <c r="K2681" s="18" t="n">
        <v>6.82913496386776E-054</v>
      </c>
      <c r="L2681" s="16" t="n">
        <v>1.3212131489371</v>
      </c>
      <c r="M2681" s="16" t="n">
        <v>0.852160493827161</v>
      </c>
      <c r="N2681" s="18" t="n">
        <v>0.000256352583962667</v>
      </c>
      <c r="O2681" s="16" t="n">
        <v>0.802207327659801</v>
      </c>
      <c r="P2681" s="34" t="b">
        <f aca="false">TRUE()</f>
        <v>1</v>
      </c>
      <c r="Q2681" s="16" t="n">
        <v>0.0117237638014814</v>
      </c>
    </row>
    <row r="2682" customFormat="false" ht="22.35" hidden="false" customHeight="false" outlineLevel="0" collapsed="false">
      <c r="A2682" s="6" t="s">
        <v>4164</v>
      </c>
      <c r="B2682" s="7" t="s">
        <v>1392</v>
      </c>
      <c r="C2682" s="17" t="n">
        <v>979</v>
      </c>
      <c r="D2682" s="18" t="n">
        <v>0.000154370633223661</v>
      </c>
      <c r="E2682" s="18" t="n">
        <v>3.97373705675766E-005</v>
      </c>
      <c r="F2682" s="18" t="n">
        <v>0.000250534491917766</v>
      </c>
      <c r="G2682" s="18" t="n">
        <v>7.83531471231776E-005</v>
      </c>
      <c r="H2682" s="17" t="n">
        <v>18.8629734524411</v>
      </c>
      <c r="I2682" s="17" t="n">
        <v>301.864910573216</v>
      </c>
      <c r="J2682" s="18" t="n">
        <v>5.60451896798326E-053</v>
      </c>
      <c r="K2682" s="18" t="n">
        <v>2.39780966155985E-051</v>
      </c>
      <c r="L2682" s="16" t="n">
        <v>1.30905793976594</v>
      </c>
      <c r="M2682" s="16" t="n">
        <v>0.850120027434842</v>
      </c>
      <c r="N2682" s="18" t="n">
        <v>0.000260306246300277</v>
      </c>
      <c r="O2682" s="16" t="n">
        <v>0.789021876056893</v>
      </c>
      <c r="P2682" s="34" t="b">
        <f aca="false">TRUE()</f>
        <v>1</v>
      </c>
      <c r="Q2682" s="16" t="n">
        <v>0.00453780708323178</v>
      </c>
    </row>
    <row r="2683" customFormat="false" ht="22.35" hidden="false" customHeight="false" outlineLevel="0" collapsed="false">
      <c r="A2683" s="6" t="s">
        <v>1488</v>
      </c>
      <c r="B2683" s="7" t="s">
        <v>1392</v>
      </c>
      <c r="C2683" s="17" t="n">
        <v>980</v>
      </c>
      <c r="D2683" s="18" t="n">
        <v>0.000176449470890853</v>
      </c>
      <c r="E2683" s="18" t="n">
        <v>4.13657604448299E-005</v>
      </c>
      <c r="F2683" s="18" t="n">
        <v>0.00027245179370472</v>
      </c>
      <c r="G2683" s="18" t="n">
        <v>7.9294967074734E-005</v>
      </c>
      <c r="H2683" s="17" t="n">
        <v>18.3110420280501</v>
      </c>
      <c r="I2683" s="17" t="n">
        <v>290.876255813444</v>
      </c>
      <c r="J2683" s="18" t="n">
        <v>2.37382837210247E-050</v>
      </c>
      <c r="K2683" s="18" t="n">
        <v>7.52014331620249E-049</v>
      </c>
      <c r="L2683" s="16" t="n">
        <v>1.28951995903381</v>
      </c>
      <c r="M2683" s="16" t="n">
        <v>0.84718792866941</v>
      </c>
      <c r="N2683" s="18" t="n">
        <v>0.000272499062057404</v>
      </c>
      <c r="O2683" s="16" t="n">
        <v>0.776098515370697</v>
      </c>
      <c r="P2683" s="34" t="b">
        <f aca="false">TRUE()</f>
        <v>1</v>
      </c>
      <c r="Q2683" s="16" t="n">
        <v>0.005818912312637</v>
      </c>
    </row>
    <row r="2684" customFormat="false" ht="22.35" hidden="false" customHeight="false" outlineLevel="0" collapsed="false">
      <c r="A2684" s="6" t="s">
        <v>1353</v>
      </c>
      <c r="B2684" s="7" t="s">
        <v>1392</v>
      </c>
      <c r="C2684" s="17" t="n">
        <v>981</v>
      </c>
      <c r="D2684" s="18" t="n">
        <v>0.000197014415625501</v>
      </c>
      <c r="E2684" s="18" t="n">
        <v>4.33646895226226E-005</v>
      </c>
      <c r="F2684" s="18" t="n">
        <v>0.00029360332954845</v>
      </c>
      <c r="G2684" s="18" t="n">
        <v>8.12642527443291E-005</v>
      </c>
      <c r="H2684" s="17" t="n">
        <v>17.7409907277787</v>
      </c>
      <c r="I2684" s="17" t="n">
        <v>282.429461816849</v>
      </c>
      <c r="J2684" s="18" t="n">
        <v>7.80282807960808E-048</v>
      </c>
      <c r="K2684" s="18" t="n">
        <v>1.87177667805627E-046</v>
      </c>
      <c r="L2684" s="16" t="n">
        <v>1.26445762361602</v>
      </c>
      <c r="M2684" s="16" t="n">
        <v>0.843775720164609</v>
      </c>
      <c r="N2684" s="18" t="n">
        <v>0.000278631529036446</v>
      </c>
      <c r="O2684" s="16" t="n">
        <v>0.764103854444601</v>
      </c>
      <c r="P2684" s="34" t="b">
        <f aca="false">TRUE()</f>
        <v>1</v>
      </c>
      <c r="Q2684" s="16" t="n">
        <v>0.00357404110010184</v>
      </c>
    </row>
    <row r="2685" customFormat="false" ht="22.35" hidden="false" customHeight="false" outlineLevel="0" collapsed="false">
      <c r="A2685" s="6" t="s">
        <v>1499</v>
      </c>
      <c r="B2685" s="7" t="s">
        <v>1392</v>
      </c>
      <c r="C2685" s="17" t="n">
        <v>982</v>
      </c>
      <c r="D2685" s="18" t="n">
        <v>0.000218668800811877</v>
      </c>
      <c r="E2685" s="18" t="n">
        <v>4.54271890578271E-005</v>
      </c>
      <c r="F2685" s="18" t="n">
        <v>0.000315855950628328</v>
      </c>
      <c r="G2685" s="18" t="n">
        <v>8.42306430204499E-005</v>
      </c>
      <c r="H2685" s="17" t="n">
        <v>17.1147107964713</v>
      </c>
      <c r="I2685" s="17" t="n">
        <v>278.588988443511</v>
      </c>
      <c r="J2685" s="18" t="n">
        <v>2.26640352867955E-045</v>
      </c>
      <c r="K2685" s="18" t="n">
        <v>5.00296523618092E-044</v>
      </c>
      <c r="L2685" s="16" t="n">
        <v>1.22677855700602</v>
      </c>
      <c r="M2685" s="16" t="n">
        <v>0.840757887517147</v>
      </c>
      <c r="N2685" s="18" t="n">
        <v>0.000286691594195437</v>
      </c>
      <c r="O2685" s="16" t="n">
        <v>0.756255559140385</v>
      </c>
      <c r="P2685" s="34" t="b">
        <f aca="false">TRUE()</f>
        <v>1</v>
      </c>
      <c r="Q2685" s="16" t="n">
        <v>0.00543822157848071</v>
      </c>
    </row>
    <row r="2686" customFormat="false" ht="22.35" hidden="false" customHeight="false" outlineLevel="0" collapsed="false">
      <c r="A2686" s="6" t="s">
        <v>4165</v>
      </c>
      <c r="B2686" s="7" t="s">
        <v>1392</v>
      </c>
      <c r="C2686" s="17" t="n">
        <v>983</v>
      </c>
      <c r="D2686" s="18" t="n">
        <v>0.000240576970907073</v>
      </c>
      <c r="E2686" s="18" t="n">
        <v>4.79365862920534E-005</v>
      </c>
      <c r="F2686" s="18" t="n">
        <v>0.000337740169472168</v>
      </c>
      <c r="G2686" s="18" t="n">
        <v>8.68473919141588E-005</v>
      </c>
      <c r="H2686" s="17" t="n">
        <v>16.3665027023075</v>
      </c>
      <c r="I2686" s="17" t="n">
        <v>270.456364751125</v>
      </c>
      <c r="J2686" s="18" t="n">
        <v>2.57058675715165E-042</v>
      </c>
      <c r="K2686" s="18" t="n">
        <v>5.41519545288292E-041</v>
      </c>
      <c r="L2686" s="16" t="n">
        <v>1.18798469829568</v>
      </c>
      <c r="M2686" s="16" t="n">
        <v>0.835871056241427</v>
      </c>
      <c r="N2686" s="18" t="n">
        <v>0.00036121111407243</v>
      </c>
      <c r="O2686" s="16" t="n">
        <v>0.746544809723633</v>
      </c>
      <c r="P2686" s="34" t="b">
        <f aca="false">TRUE()</f>
        <v>1</v>
      </c>
      <c r="Q2686" s="16" t="n">
        <v>0.00257177742048517</v>
      </c>
    </row>
    <row r="2687" customFormat="false" ht="22.35" hidden="false" customHeight="false" outlineLevel="0" collapsed="false">
      <c r="A2687" s="6" t="s">
        <v>1423</v>
      </c>
      <c r="B2687" s="7" t="s">
        <v>1392</v>
      </c>
      <c r="C2687" s="17" t="n">
        <v>984</v>
      </c>
      <c r="D2687" s="18" t="n">
        <v>0.000259417407804654</v>
      </c>
      <c r="E2687" s="18" t="n">
        <v>5.02168709305459E-005</v>
      </c>
      <c r="F2687" s="18" t="n">
        <v>0.000356689146349042</v>
      </c>
      <c r="G2687" s="18" t="n">
        <v>8.86236628627562E-005</v>
      </c>
      <c r="H2687" s="17" t="n">
        <v>15.8015893396936</v>
      </c>
      <c r="I2687" s="17" t="n">
        <v>261.666943760463</v>
      </c>
      <c r="J2687" s="18" t="n">
        <v>5.98782911111451E-040</v>
      </c>
      <c r="K2687" s="18" t="n">
        <v>1.1093522683538E-038</v>
      </c>
      <c r="L2687" s="16" t="n">
        <v>1.16368899443414</v>
      </c>
      <c r="M2687" s="16" t="n">
        <v>0.831841563786008</v>
      </c>
      <c r="N2687" s="18" t="n">
        <v>0.000414343055015932</v>
      </c>
      <c r="O2687" s="16" t="n">
        <v>0.733185991138641</v>
      </c>
      <c r="P2687" s="34" t="b">
        <f aca="false">TRUE()</f>
        <v>1</v>
      </c>
      <c r="Q2687" s="16" t="n">
        <v>0.0044748280706728</v>
      </c>
    </row>
    <row r="2688" customFormat="false" ht="22.35" hidden="false" customHeight="false" outlineLevel="0" collapsed="false">
      <c r="A2688" s="6" t="s">
        <v>4166</v>
      </c>
      <c r="B2688" s="7" t="s">
        <v>1392</v>
      </c>
      <c r="C2688" s="17" t="n">
        <v>985</v>
      </c>
      <c r="D2688" s="18" t="n">
        <v>0.00027608635327673</v>
      </c>
      <c r="E2688" s="18" t="n">
        <v>5.2523321125901E-005</v>
      </c>
      <c r="F2688" s="18" t="n">
        <v>0.000372269486898785</v>
      </c>
      <c r="G2688" s="18" t="n">
        <v>9.0266432300111E-005</v>
      </c>
      <c r="H2688" s="17" t="n">
        <v>15.0890673313573</v>
      </c>
      <c r="I2688" s="17" t="n">
        <v>253.210021163146</v>
      </c>
      <c r="J2688" s="18" t="n">
        <v>3.9134079087481E-037</v>
      </c>
      <c r="K2688" s="18" t="n">
        <v>5.12323117391313E-036</v>
      </c>
      <c r="L2688" s="16" t="n">
        <v>1.12788409073954</v>
      </c>
      <c r="M2688" s="16" t="n">
        <v>0.82517146776406</v>
      </c>
      <c r="N2688" s="18" t="n">
        <v>0.00053029916768671</v>
      </c>
      <c r="O2688" s="16" t="n">
        <v>0.719013005147702</v>
      </c>
      <c r="P2688" s="34" t="b">
        <f aca="false">TRUE()</f>
        <v>1</v>
      </c>
      <c r="Q2688" s="16" t="n">
        <v>0.00222427062740048</v>
      </c>
    </row>
    <row r="2689" customFormat="false" ht="22.35" hidden="false" customHeight="false" outlineLevel="0" collapsed="false">
      <c r="A2689" s="6" t="s">
        <v>4167</v>
      </c>
      <c r="B2689" s="7" t="s">
        <v>1392</v>
      </c>
      <c r="C2689" s="17" t="n">
        <v>986</v>
      </c>
      <c r="D2689" s="18" t="n">
        <v>0.00029218302911421</v>
      </c>
      <c r="E2689" s="18" t="n">
        <v>5.57230887600308E-005</v>
      </c>
      <c r="F2689" s="18" t="n">
        <v>0.000384498811350297</v>
      </c>
      <c r="G2689" s="18" t="n">
        <v>9.17625446860982E-005</v>
      </c>
      <c r="H2689" s="17" t="n">
        <v>13.8630652528576</v>
      </c>
      <c r="I2689" s="17" t="n">
        <v>240.496913198798</v>
      </c>
      <c r="J2689" s="18" t="n">
        <v>1.63876666913473E-032</v>
      </c>
      <c r="K2689" s="18" t="n">
        <v>1.03356864390716E-031</v>
      </c>
      <c r="L2689" s="16" t="n">
        <v>1.06190716639378</v>
      </c>
      <c r="M2689" s="16" t="n">
        <v>0.812019890260631</v>
      </c>
      <c r="N2689" s="18" t="n">
        <v>0.000910200549866421</v>
      </c>
      <c r="O2689" s="16" t="n">
        <v>0.704001046404126</v>
      </c>
      <c r="P2689" s="34" t="b">
        <f aca="false">TRUE()</f>
        <v>1</v>
      </c>
      <c r="Q2689" s="16" t="n">
        <v>0.00162018084625775</v>
      </c>
    </row>
    <row r="2690" customFormat="false" ht="22.35" hidden="false" customHeight="false" outlineLevel="0" collapsed="false">
      <c r="A2690" s="6" t="s">
        <v>4168</v>
      </c>
      <c r="B2690" s="7" t="s">
        <v>1392</v>
      </c>
      <c r="C2690" s="17" t="n">
        <v>987</v>
      </c>
      <c r="D2690" s="18" t="n">
        <v>0.00030632508455315</v>
      </c>
      <c r="E2690" s="18" t="n">
        <v>5.88174089947748E-005</v>
      </c>
      <c r="F2690" s="18" t="n">
        <v>0.000394669610158161</v>
      </c>
      <c r="G2690" s="18" t="n">
        <v>9.19062216823378E-005</v>
      </c>
      <c r="H2690" s="17" t="n">
        <v>12.7948999280439</v>
      </c>
      <c r="I2690" s="17" t="n">
        <v>226.303783514837</v>
      </c>
      <c r="J2690" s="18" t="n">
        <v>1.45320887927142E-028</v>
      </c>
      <c r="K2690" s="18" t="n">
        <v>6.3683388056773E-028</v>
      </c>
      <c r="L2690" s="16" t="n">
        <v>1.01082927699324</v>
      </c>
      <c r="M2690" s="16" t="n">
        <v>0.799708504801097</v>
      </c>
      <c r="N2690" s="16" t="n">
        <v>0.00129348084247795</v>
      </c>
      <c r="O2690" s="16" t="n">
        <v>0.683545541557017</v>
      </c>
      <c r="P2690" s="34" t="b">
        <f aca="false">TRUE()</f>
        <v>1</v>
      </c>
      <c r="Q2690" s="16" t="n">
        <v>0.00106111157290079</v>
      </c>
    </row>
    <row r="2691" customFormat="false" ht="22.35" hidden="false" customHeight="false" outlineLevel="0" collapsed="false">
      <c r="A2691" s="6" t="s">
        <v>4169</v>
      </c>
      <c r="B2691" s="7" t="s">
        <v>1392</v>
      </c>
      <c r="C2691" s="17" t="n">
        <v>1013</v>
      </c>
      <c r="D2691" s="18" t="n">
        <v>0.000435284044217747</v>
      </c>
      <c r="E2691" s="18" t="n">
        <v>7.65519941960895E-005</v>
      </c>
      <c r="F2691" s="18" t="n">
        <v>0.000402268518017374</v>
      </c>
      <c r="G2691" s="18" t="n">
        <v>7.7545297845156E-005</v>
      </c>
      <c r="H2691" s="16" t="n">
        <v>-4.0826272190465</v>
      </c>
      <c r="I2691" s="17" t="n">
        <v>154.13570810115</v>
      </c>
      <c r="J2691" s="18" t="n">
        <v>7.13036403527392E-005</v>
      </c>
      <c r="K2691" s="18" t="n">
        <v>8.43769910076611E-005</v>
      </c>
      <c r="L2691" s="16" t="n">
        <v>-0.426162781503986</v>
      </c>
      <c r="M2691" s="16" t="n">
        <v>0.623405349794239</v>
      </c>
      <c r="N2691" s="16" t="n">
        <v>0.0147963993945436</v>
      </c>
      <c r="O2691" s="16" t="n">
        <v>0.1471817756376</v>
      </c>
      <c r="P2691" s="34" t="b">
        <f aca="false">TRUE()</f>
        <v>1</v>
      </c>
      <c r="Q2691" s="16" t="n">
        <v>0</v>
      </c>
    </row>
    <row r="2692" customFormat="false" ht="22.35" hidden="false" customHeight="false" outlineLevel="0" collapsed="false">
      <c r="A2692" s="6" t="s">
        <v>4170</v>
      </c>
      <c r="B2692" s="7" t="s">
        <v>1392</v>
      </c>
      <c r="C2692" s="17" t="n">
        <v>1014</v>
      </c>
      <c r="D2692" s="18" t="n">
        <v>0.000432602590116179</v>
      </c>
      <c r="E2692" s="18" t="n">
        <v>7.66770066311908E-005</v>
      </c>
      <c r="F2692" s="18" t="n">
        <v>0.000399161000296212</v>
      </c>
      <c r="G2692" s="18" t="n">
        <v>7.75239589467499E-005</v>
      </c>
      <c r="H2692" s="16" t="n">
        <v>-4.12990986775067</v>
      </c>
      <c r="I2692" s="17" t="n">
        <v>153.945656652241</v>
      </c>
      <c r="J2692" s="18" t="n">
        <v>5.93346270090935E-005</v>
      </c>
      <c r="K2692" s="18" t="n">
        <v>7.0962161984939E-005</v>
      </c>
      <c r="L2692" s="16" t="n">
        <v>-0.431647543751682</v>
      </c>
      <c r="M2692" s="16" t="n">
        <v>0.624742798353909</v>
      </c>
      <c r="N2692" s="16" t="n">
        <v>0.0136224174231282</v>
      </c>
      <c r="O2692" s="16" t="n">
        <v>0.147064197055492</v>
      </c>
      <c r="P2692" s="34" t="b">
        <f aca="false">TRUE()</f>
        <v>1</v>
      </c>
      <c r="Q2692" s="18" t="n">
        <v>0.000116767219708396</v>
      </c>
    </row>
    <row r="2693" customFormat="false" ht="22.35" hidden="false" customHeight="false" outlineLevel="0" collapsed="false">
      <c r="A2693" s="6" t="s">
        <v>4171</v>
      </c>
      <c r="B2693" s="7" t="s">
        <v>1392</v>
      </c>
      <c r="C2693" s="17" t="n">
        <v>1015</v>
      </c>
      <c r="D2693" s="18" t="n">
        <v>0.000429314493185561</v>
      </c>
      <c r="E2693" s="18" t="n">
        <v>7.66572920034728E-005</v>
      </c>
      <c r="F2693" s="18" t="n">
        <v>0.000395552714861549</v>
      </c>
      <c r="G2693" s="18" t="n">
        <v>7.73115302246899E-005</v>
      </c>
      <c r="H2693" s="16" t="n">
        <v>-4.17228138231254</v>
      </c>
      <c r="I2693" s="17" t="n">
        <v>153.699003136753</v>
      </c>
      <c r="J2693" s="18" t="n">
        <v>5.02758987499563E-005</v>
      </c>
      <c r="K2693" s="18" t="n">
        <v>6.04417670371722E-005</v>
      </c>
      <c r="L2693" s="16" t="n">
        <v>-0.436800724399885</v>
      </c>
      <c r="M2693" s="16" t="n">
        <v>0.625891632373114</v>
      </c>
      <c r="N2693" s="16" t="n">
        <v>0.0125630582303108</v>
      </c>
      <c r="O2693" s="16" t="n">
        <v>0.146518166322502</v>
      </c>
      <c r="P2693" s="34" t="b">
        <f aca="false">TRUE()</f>
        <v>1</v>
      </c>
      <c r="Q2693" s="18" t="n">
        <v>0.000219709632297693</v>
      </c>
    </row>
    <row r="2694" customFormat="false" ht="22.35" hidden="false" customHeight="false" outlineLevel="0" collapsed="false">
      <c r="A2694" s="6" t="s">
        <v>4172</v>
      </c>
      <c r="B2694" s="7" t="s">
        <v>1392</v>
      </c>
      <c r="C2694" s="17" t="n">
        <v>1016</v>
      </c>
      <c r="D2694" s="18" t="n">
        <v>0.000425659717310607</v>
      </c>
      <c r="E2694" s="18" t="n">
        <v>7.64829245207772E-005</v>
      </c>
      <c r="F2694" s="18" t="n">
        <v>0.000391596836977824</v>
      </c>
      <c r="G2694" s="18" t="n">
        <v>7.7021740861775E-005</v>
      </c>
      <c r="H2694" s="16" t="n">
        <v>-4.22014151820716</v>
      </c>
      <c r="I2694" s="17" t="n">
        <v>153.553026833024</v>
      </c>
      <c r="J2694" s="18" t="n">
        <v>4.16207294489246E-005</v>
      </c>
      <c r="K2694" s="18" t="n">
        <v>5.0386822407537E-005</v>
      </c>
      <c r="L2694" s="16" t="n">
        <v>-0.442247497230875</v>
      </c>
      <c r="M2694" s="16" t="n">
        <v>0.627572016460905</v>
      </c>
      <c r="N2694" s="16" t="n">
        <v>0.0114576560308716</v>
      </c>
      <c r="O2694" s="16" t="n">
        <v>0.145744810128035</v>
      </c>
      <c r="P2694" s="34" t="b">
        <f aca="false">TRUE()</f>
        <v>1</v>
      </c>
      <c r="Q2694" s="18" t="n">
        <v>0.00023027060683022</v>
      </c>
    </row>
    <row r="2695" customFormat="false" ht="22.35" hidden="false" customHeight="false" outlineLevel="0" collapsed="false">
      <c r="A2695" s="6" t="s">
        <v>4173</v>
      </c>
      <c r="B2695" s="7" t="s">
        <v>1392</v>
      </c>
      <c r="C2695" s="17" t="n">
        <v>1017</v>
      </c>
      <c r="D2695" s="18" t="n">
        <v>0.000421489719990001</v>
      </c>
      <c r="E2695" s="18" t="n">
        <v>7.62077777783332E-005</v>
      </c>
      <c r="F2695" s="18" t="n">
        <v>0.000387119672521055</v>
      </c>
      <c r="G2695" s="18" t="n">
        <v>7.66574076387295E-005</v>
      </c>
      <c r="H2695" s="16" t="n">
        <v>-4.27439045061183</v>
      </c>
      <c r="I2695" s="17" t="n">
        <v>153.441011866353</v>
      </c>
      <c r="J2695" s="18" t="n">
        <v>3.35314377983315E-005</v>
      </c>
      <c r="K2695" s="18" t="n">
        <v>4.10340000891045E-005</v>
      </c>
      <c r="L2695" s="16" t="n">
        <v>-0.448272812823579</v>
      </c>
      <c r="M2695" s="16" t="n">
        <v>0.6289780521262</v>
      </c>
      <c r="N2695" s="16" t="n">
        <v>0.0103299843446322</v>
      </c>
      <c r="O2695" s="16" t="n">
        <v>0.144698401840108</v>
      </c>
      <c r="P2695" s="34" t="b">
        <f aca="false">TRUE()</f>
        <v>1</v>
      </c>
      <c r="Q2695" s="16" t="n">
        <v>0</v>
      </c>
    </row>
    <row r="2696" customFormat="false" ht="22.35" hidden="false" customHeight="false" outlineLevel="0" collapsed="false">
      <c r="A2696" s="6" t="s">
        <v>4174</v>
      </c>
      <c r="B2696" s="7" t="s">
        <v>1392</v>
      </c>
      <c r="C2696" s="17" t="n">
        <v>1018</v>
      </c>
      <c r="D2696" s="18" t="n">
        <v>0.000416483698539562</v>
      </c>
      <c r="E2696" s="18" t="n">
        <v>7.56826702820893E-005</v>
      </c>
      <c r="F2696" s="18" t="n">
        <v>0.000381953525084639</v>
      </c>
      <c r="G2696" s="18" t="n">
        <v>7.61103636809241E-005</v>
      </c>
      <c r="H2696" s="16" t="n">
        <v>-4.32427949112906</v>
      </c>
      <c r="I2696" s="17" t="n">
        <v>153.4166782213</v>
      </c>
      <c r="J2696" s="18" t="n">
        <v>2.74340139642973E-005</v>
      </c>
      <c r="K2696" s="18" t="n">
        <v>3.36937431050115E-005</v>
      </c>
      <c r="L2696" s="16" t="n">
        <v>-0.453579823302319</v>
      </c>
      <c r="M2696" s="16" t="n">
        <v>0.629869684499314</v>
      </c>
      <c r="N2696" s="16" t="n">
        <v>0.00941797435928782</v>
      </c>
      <c r="O2696" s="16" t="n">
        <v>0.14374675166523</v>
      </c>
      <c r="P2696" s="34" t="b">
        <f aca="false">TRUE()</f>
        <v>1</v>
      </c>
      <c r="Q2696" s="18" t="n">
        <v>0.000172345530767669</v>
      </c>
    </row>
    <row r="2697" customFormat="false" ht="22.35" hidden="false" customHeight="false" outlineLevel="0" collapsed="false">
      <c r="A2697" s="6" t="s">
        <v>4175</v>
      </c>
      <c r="B2697" s="7" t="s">
        <v>1392</v>
      </c>
      <c r="C2697" s="17" t="n">
        <v>1019</v>
      </c>
      <c r="D2697" s="18" t="n">
        <v>0.000410524978443988</v>
      </c>
      <c r="E2697" s="18" t="n">
        <v>7.50659781733386E-005</v>
      </c>
      <c r="F2697" s="18" t="n">
        <v>0.000376255798630269</v>
      </c>
      <c r="G2697" s="18" t="n">
        <v>7.53827302684221E-005</v>
      </c>
      <c r="H2697" s="16" t="n">
        <v>-4.32788746445823</v>
      </c>
      <c r="I2697" s="17" t="n">
        <v>153.276874313341</v>
      </c>
      <c r="J2697" s="18" t="n">
        <v>2.70502284041652E-005</v>
      </c>
      <c r="K2697" s="18" t="n">
        <v>3.32322225806055E-005</v>
      </c>
      <c r="L2697" s="16" t="n">
        <v>-0.454390228538113</v>
      </c>
      <c r="M2697" s="16" t="n">
        <v>0.630229766803841</v>
      </c>
      <c r="N2697" s="16" t="n">
        <v>0.00913636684351448</v>
      </c>
      <c r="O2697" s="16" t="n">
        <v>0.142378088067639</v>
      </c>
      <c r="P2697" s="34" t="b">
        <f aca="false">TRUE()</f>
        <v>1</v>
      </c>
      <c r="Q2697" s="16" t="n">
        <v>0</v>
      </c>
    </row>
    <row r="2698" customFormat="false" ht="22.35" hidden="false" customHeight="false" outlineLevel="0" collapsed="false">
      <c r="A2698" s="6" t="s">
        <v>4176</v>
      </c>
      <c r="B2698" s="7" t="s">
        <v>1392</v>
      </c>
      <c r="C2698" s="17" t="n">
        <v>1020</v>
      </c>
      <c r="D2698" s="18" t="n">
        <v>0.000403648496618905</v>
      </c>
      <c r="E2698" s="18" t="n">
        <v>7.45609201021085E-005</v>
      </c>
      <c r="F2698" s="18" t="n">
        <v>0.000370355207846248</v>
      </c>
      <c r="G2698" s="18" t="n">
        <v>7.44453579211385E-005</v>
      </c>
      <c r="H2698" s="16" t="n">
        <v>-4.23719861281208</v>
      </c>
      <c r="I2698" s="17" t="n">
        <v>152.715799200897</v>
      </c>
      <c r="J2698" s="18" t="n">
        <v>3.89975074514605E-005</v>
      </c>
      <c r="K2698" s="18" t="n">
        <v>4.73908216467236E-005</v>
      </c>
      <c r="L2698" s="16" t="n">
        <v>-0.446583479511651</v>
      </c>
      <c r="M2698" s="16" t="n">
        <v>0.62707475994513</v>
      </c>
      <c r="N2698" s="16" t="n">
        <v>0.0100892430358196</v>
      </c>
      <c r="O2698" s="16" t="n">
        <v>0.140955403059</v>
      </c>
      <c r="P2698" s="34" t="b">
        <f aca="false">TRUE()</f>
        <v>1</v>
      </c>
      <c r="Q2698" s="16" t="n">
        <v>0</v>
      </c>
    </row>
    <row r="2699" customFormat="false" ht="22.35" hidden="false" customHeight="false" outlineLevel="0" collapsed="false">
      <c r="A2699" s="6" t="s">
        <v>4177</v>
      </c>
      <c r="B2699" s="7" t="s">
        <v>1392</v>
      </c>
      <c r="C2699" s="17" t="n">
        <v>1021</v>
      </c>
      <c r="D2699" s="18" t="n">
        <v>0.000395584413928254</v>
      </c>
      <c r="E2699" s="18" t="n">
        <v>7.40428449563096E-005</v>
      </c>
      <c r="F2699" s="18" t="n">
        <v>0.00036374540792442</v>
      </c>
      <c r="G2699" s="18" t="n">
        <v>7.33113424714042E-005</v>
      </c>
      <c r="H2699" s="16" t="n">
        <v>-4.08611318683996</v>
      </c>
      <c r="I2699" s="17" t="n">
        <v>151.912536882802</v>
      </c>
      <c r="J2699" s="18" t="n">
        <v>7.080066403554E-005</v>
      </c>
      <c r="K2699" s="18" t="n">
        <v>8.38535261836446E-005</v>
      </c>
      <c r="L2699" s="16" t="n">
        <v>-0.433075366174159</v>
      </c>
      <c r="M2699" s="16" t="n">
        <v>0.622668038408779</v>
      </c>
      <c r="N2699" s="16" t="n">
        <v>0.0121059161505726</v>
      </c>
      <c r="O2699" s="16" t="n">
        <v>0.13921362255454</v>
      </c>
      <c r="P2699" s="34" t="b">
        <f aca="false">TRUE()</f>
        <v>1</v>
      </c>
      <c r="Q2699" s="16" t="n">
        <v>0</v>
      </c>
    </row>
    <row r="2700" customFormat="false" ht="22.35" hidden="false" customHeight="false" outlineLevel="0" collapsed="false">
      <c r="A2700" s="6" t="s">
        <v>4178</v>
      </c>
      <c r="B2700" s="7" t="s">
        <v>1392</v>
      </c>
      <c r="C2700" s="17" t="n">
        <v>1022</v>
      </c>
      <c r="D2700" s="18" t="n">
        <v>0.000386313510633574</v>
      </c>
      <c r="E2700" s="18" t="n">
        <v>7.34382533222747E-005</v>
      </c>
      <c r="F2700" s="18" t="n">
        <v>0.000356347186775404</v>
      </c>
      <c r="G2700" s="18" t="n">
        <v>7.20394277529628E-005</v>
      </c>
      <c r="H2700" s="16" t="n">
        <v>-3.88331195943406</v>
      </c>
      <c r="I2700" s="17" t="n">
        <v>151.037620016326</v>
      </c>
      <c r="J2700" s="18" t="n">
        <v>0.000153662175595539</v>
      </c>
      <c r="K2700" s="18" t="n">
        <v>0.000180293477161856</v>
      </c>
      <c r="L2700" s="16" t="n">
        <v>-0.414145293950734</v>
      </c>
      <c r="M2700" s="16" t="n">
        <v>0.616512345679012</v>
      </c>
      <c r="N2700" s="16" t="n">
        <v>0.0156928068084388</v>
      </c>
      <c r="O2700" s="16" t="n">
        <v>0.137191328415544</v>
      </c>
      <c r="P2700" s="34" t="b">
        <f aca="false">TRUE()</f>
        <v>1</v>
      </c>
      <c r="Q2700" s="18" t="n">
        <v>6.14193692951644E-005</v>
      </c>
    </row>
    <row r="2701" customFormat="false" ht="22.35" hidden="false" customHeight="false" outlineLevel="0" collapsed="false">
      <c r="A2701" s="6" t="s">
        <v>4179</v>
      </c>
      <c r="B2701" s="7" t="s">
        <v>1392</v>
      </c>
      <c r="C2701" s="17" t="n">
        <v>1023</v>
      </c>
      <c r="D2701" s="18" t="n">
        <v>0.000376172217898823</v>
      </c>
      <c r="E2701" s="18" t="n">
        <v>7.27094360104001E-005</v>
      </c>
      <c r="F2701" s="18" t="n">
        <v>0.000348365614337233</v>
      </c>
      <c r="G2701" s="18" t="n">
        <v>7.07347072054619E-005</v>
      </c>
      <c r="H2701" s="16" t="n">
        <v>-3.64440208176141</v>
      </c>
      <c r="I2701" s="17" t="n">
        <v>150.27157425331</v>
      </c>
      <c r="J2701" s="18" t="n">
        <v>0.000368563989475977</v>
      </c>
      <c r="K2701" s="18" t="n">
        <v>0.000428202843316154</v>
      </c>
      <c r="L2701" s="16" t="n">
        <v>-0.390826428957101</v>
      </c>
      <c r="M2701" s="16" t="n">
        <v>0.610048010973937</v>
      </c>
      <c r="N2701" s="16" t="n">
        <v>0.0217178984661985</v>
      </c>
      <c r="O2701" s="16" t="n">
        <v>0.13585398154751</v>
      </c>
      <c r="P2701" s="34" t="b">
        <f aca="false">TRUE()</f>
        <v>1</v>
      </c>
      <c r="Q2701" s="18" t="n">
        <v>6.50953984287318E-005</v>
      </c>
    </row>
    <row r="2702" customFormat="false" ht="22.35" hidden="false" customHeight="false" outlineLevel="0" collapsed="false">
      <c r="A2702" s="6" t="s">
        <v>4180</v>
      </c>
      <c r="B2702" s="7" t="s">
        <v>1392</v>
      </c>
      <c r="C2702" s="17" t="n">
        <v>1024</v>
      </c>
      <c r="D2702" s="18" t="n">
        <v>0.000365438948940901</v>
      </c>
      <c r="E2702" s="18" t="n">
        <v>7.17982370028007E-005</v>
      </c>
      <c r="F2702" s="18" t="n">
        <v>0.000339433071867466</v>
      </c>
      <c r="G2702" s="18" t="n">
        <v>6.94022018017352E-005</v>
      </c>
      <c r="H2702" s="16" t="n">
        <v>-3.45515305778707</v>
      </c>
      <c r="I2702" s="17" t="n">
        <v>149.689951237742</v>
      </c>
      <c r="J2702" s="18" t="n">
        <v>0.000715759932563864</v>
      </c>
      <c r="K2702" s="18" t="n">
        <v>0.000825570794924968</v>
      </c>
      <c r="L2702" s="16" t="n">
        <v>-0.372118977888898</v>
      </c>
      <c r="M2702" s="16" t="n">
        <v>0.604938271604938</v>
      </c>
      <c r="N2702" s="16" t="n">
        <v>0.0282635543028713</v>
      </c>
      <c r="O2702" s="16" t="n">
        <v>0.135608093150028</v>
      </c>
      <c r="P2702" s="34" t="b">
        <f aca="false">TRUE()</f>
        <v>1</v>
      </c>
      <c r="Q2702" s="18" t="n">
        <v>0.000125632740034363</v>
      </c>
    </row>
    <row r="2703" customFormat="false" ht="22.35" hidden="false" customHeight="false" outlineLevel="0" collapsed="false">
      <c r="A2703" s="6" t="s">
        <v>4181</v>
      </c>
      <c r="B2703" s="7" t="s">
        <v>1392</v>
      </c>
      <c r="C2703" s="17" t="n">
        <v>1025</v>
      </c>
      <c r="D2703" s="18" t="n">
        <v>0.00035444686494673</v>
      </c>
      <c r="E2703" s="18" t="n">
        <v>7.07565493299789E-005</v>
      </c>
      <c r="F2703" s="18" t="n">
        <v>0.000329502756711003</v>
      </c>
      <c r="G2703" s="18" t="n">
        <v>6.81013744727731E-005</v>
      </c>
      <c r="H2703" s="16" t="n">
        <v>-3.36514906220816</v>
      </c>
      <c r="I2703" s="17" t="n">
        <v>149.303538256364</v>
      </c>
      <c r="J2703" s="18" t="n">
        <v>0.000972579021600802</v>
      </c>
      <c r="K2703" s="16" t="n">
        <v>0.00111744267431986</v>
      </c>
      <c r="L2703" s="16" t="n">
        <v>-0.363468501024873</v>
      </c>
      <c r="M2703" s="16" t="n">
        <v>0.602006172839506</v>
      </c>
      <c r="N2703" s="16" t="n">
        <v>0.0309522869285819</v>
      </c>
      <c r="O2703" s="16" t="n">
        <v>0.136015997370295</v>
      </c>
      <c r="P2703" s="34" t="b">
        <f aca="false">TRUE()</f>
        <v>1</v>
      </c>
      <c r="Q2703" s="18" t="n">
        <v>6.15079365079365E-005</v>
      </c>
    </row>
    <row r="2704" customFormat="false" ht="22.35" hidden="false" customHeight="false" outlineLevel="0" collapsed="false">
      <c r="A2704" s="6" t="s">
        <v>4182</v>
      </c>
      <c r="B2704" s="7" t="s">
        <v>1392</v>
      </c>
      <c r="C2704" s="17" t="n">
        <v>1026</v>
      </c>
      <c r="D2704" s="18" t="n">
        <v>0.000343106901912383</v>
      </c>
      <c r="E2704" s="18" t="n">
        <v>6.95852379955056E-005</v>
      </c>
      <c r="F2704" s="18" t="n">
        <v>0.000318383454447351</v>
      </c>
      <c r="G2704" s="18" t="n">
        <v>6.67991018806021E-005</v>
      </c>
      <c r="H2704" s="16" t="n">
        <v>-3.39290747848821</v>
      </c>
      <c r="I2704" s="17" t="n">
        <v>149.070649809383</v>
      </c>
      <c r="J2704" s="18" t="n">
        <v>0.000885886222608698</v>
      </c>
      <c r="K2704" s="16" t="n">
        <v>0.00101924807979653</v>
      </c>
      <c r="L2704" s="16" t="n">
        <v>-0.367106621053628</v>
      </c>
      <c r="M2704" s="16" t="n">
        <v>0.60272633744856</v>
      </c>
      <c r="N2704" s="16" t="n">
        <v>0.0302267689718923</v>
      </c>
      <c r="O2704" s="16" t="n">
        <v>0.137720932380444</v>
      </c>
      <c r="P2704" s="34" t="b">
        <f aca="false">TRUE()</f>
        <v>1</v>
      </c>
      <c r="Q2704" s="18" t="n">
        <v>1.68350168350168E-005</v>
      </c>
    </row>
    <row r="2705" customFormat="false" ht="22.35" hidden="false" customHeight="false" outlineLevel="0" collapsed="false">
      <c r="A2705" s="6" t="s">
        <v>4183</v>
      </c>
      <c r="B2705" s="7" t="s">
        <v>1392</v>
      </c>
      <c r="C2705" s="17" t="n">
        <v>1027</v>
      </c>
      <c r="D2705" s="18" t="n">
        <v>0.000331330957707825</v>
      </c>
      <c r="E2705" s="18" t="n">
        <v>6.83412847498455E-005</v>
      </c>
      <c r="F2705" s="18" t="n">
        <v>0.000306095888137151</v>
      </c>
      <c r="G2705" s="18" t="n">
        <v>6.54932436026319E-005</v>
      </c>
      <c r="H2705" s="16" t="n">
        <v>-3.52708958319974</v>
      </c>
      <c r="I2705" s="17" t="n">
        <v>148.919591402142</v>
      </c>
      <c r="J2705" s="18" t="n">
        <v>0.000558873243719947</v>
      </c>
      <c r="K2705" s="18" t="n">
        <v>0.000646231251445467</v>
      </c>
      <c r="L2705" s="16" t="n">
        <v>-0.382059014381025</v>
      </c>
      <c r="M2705" s="16" t="n">
        <v>0.606670096021948</v>
      </c>
      <c r="N2705" s="16" t="n">
        <v>0.0260488042162907</v>
      </c>
      <c r="O2705" s="16" t="n">
        <v>0.141019416686184</v>
      </c>
      <c r="P2705" s="34" t="b">
        <f aca="false">TRUE()</f>
        <v>1</v>
      </c>
      <c r="Q2705" s="18" t="n">
        <v>4.63253895972475E-005</v>
      </c>
    </row>
    <row r="2706" customFormat="false" ht="22.35" hidden="false" customHeight="false" outlineLevel="0" collapsed="false">
      <c r="A2706" s="6" t="s">
        <v>4184</v>
      </c>
      <c r="B2706" s="7" t="s">
        <v>1392</v>
      </c>
      <c r="C2706" s="17" t="n">
        <v>1028</v>
      </c>
      <c r="D2706" s="18" t="n">
        <v>0.000319462543519635</v>
      </c>
      <c r="E2706" s="18" t="n">
        <v>6.71905926584786E-005</v>
      </c>
      <c r="F2706" s="18" t="n">
        <v>0.000293485455844417</v>
      </c>
      <c r="G2706" s="18" t="n">
        <v>6.43228783713516E-005</v>
      </c>
      <c r="H2706" s="16" t="n">
        <v>-3.6935830156834</v>
      </c>
      <c r="I2706" s="17" t="n">
        <v>148.826730617156</v>
      </c>
      <c r="J2706" s="18" t="n">
        <v>0.000309902696043569</v>
      </c>
      <c r="K2706" s="18" t="n">
        <v>0.000361262974320452</v>
      </c>
      <c r="L2706" s="16" t="n">
        <v>-0.40037435438972</v>
      </c>
      <c r="M2706" s="16" t="n">
        <v>0.611711248285322</v>
      </c>
      <c r="N2706" s="16" t="n">
        <v>0.0213024284269433</v>
      </c>
      <c r="O2706" s="16" t="n">
        <v>0.146346514027941</v>
      </c>
      <c r="P2706" s="34" t="b">
        <f aca="false">TRUE()</f>
        <v>1</v>
      </c>
      <c r="Q2706" s="18" t="n">
        <v>7.31593529884055E-005</v>
      </c>
    </row>
    <row r="2707" customFormat="false" ht="22.35" hidden="false" customHeight="false" outlineLevel="0" collapsed="false">
      <c r="A2707" s="6" t="s">
        <v>4185</v>
      </c>
      <c r="B2707" s="7" t="s">
        <v>1392</v>
      </c>
      <c r="C2707" s="17" t="n">
        <v>1029</v>
      </c>
      <c r="D2707" s="18" t="n">
        <v>0.000307576598785459</v>
      </c>
      <c r="E2707" s="18" t="n">
        <v>6.61776048574503E-005</v>
      </c>
      <c r="F2707" s="18" t="n">
        <v>0.000280881246363323</v>
      </c>
      <c r="G2707" s="18" t="n">
        <v>6.33161596915853E-005</v>
      </c>
      <c r="H2707" s="16" t="n">
        <v>-3.85415995143865</v>
      </c>
      <c r="I2707" s="17" t="n">
        <v>148.775244775433</v>
      </c>
      <c r="J2707" s="18" t="n">
        <v>0.000172261628391185</v>
      </c>
      <c r="K2707" s="18" t="n">
        <v>0.000201888098792267</v>
      </c>
      <c r="L2707" s="16" t="n">
        <v>-0.417943141107067</v>
      </c>
      <c r="M2707" s="16" t="n">
        <v>0.615123456790124</v>
      </c>
      <c r="N2707" s="16" t="n">
        <v>0.0181898538952618</v>
      </c>
      <c r="O2707" s="16" t="n">
        <v>0.154540282348163</v>
      </c>
      <c r="P2707" s="34" t="b">
        <f aca="false">TRUE()</f>
        <v>1</v>
      </c>
      <c r="Q2707" s="18" t="n">
        <v>6.75925925925926E-005</v>
      </c>
    </row>
    <row r="2708" customFormat="false" ht="22.35" hidden="false" customHeight="false" outlineLevel="0" collapsed="false">
      <c r="A2708" s="6" t="s">
        <v>4186</v>
      </c>
      <c r="B2708" s="7" t="s">
        <v>1392</v>
      </c>
      <c r="C2708" s="17" t="n">
        <v>1030</v>
      </c>
      <c r="D2708" s="18" t="n">
        <v>0.000296313879349792</v>
      </c>
      <c r="E2708" s="18" t="n">
        <v>6.5343326816577E-005</v>
      </c>
      <c r="F2708" s="18" t="n">
        <v>0.000268363227484996</v>
      </c>
      <c r="G2708" s="18" t="n">
        <v>6.246492493794E-005</v>
      </c>
      <c r="H2708" s="16" t="n">
        <v>-4.08745335299778</v>
      </c>
      <c r="I2708" s="17" t="n">
        <v>148.700504444321</v>
      </c>
      <c r="J2708" s="18" t="n">
        <v>7.11172827206175E-005</v>
      </c>
      <c r="K2708" s="18" t="n">
        <v>8.41804687080897E-005</v>
      </c>
      <c r="L2708" s="16" t="n">
        <v>-0.443492319037529</v>
      </c>
      <c r="M2708" s="16" t="n">
        <v>0.622479423868313</v>
      </c>
      <c r="N2708" s="16" t="n">
        <v>0.014208266588518</v>
      </c>
      <c r="O2708" s="16" t="n">
        <v>0.164636354955318</v>
      </c>
      <c r="P2708" s="34" t="b">
        <f aca="false">TRUE()</f>
        <v>1</v>
      </c>
      <c r="Q2708" s="18" t="n">
        <v>0.000109748276414943</v>
      </c>
    </row>
    <row r="2709" customFormat="false" ht="22.35" hidden="false" customHeight="false" outlineLevel="0" collapsed="false">
      <c r="A2709" s="6" t="s">
        <v>4187</v>
      </c>
      <c r="B2709" s="7" t="s">
        <v>1392</v>
      </c>
      <c r="C2709" s="17" t="n">
        <v>1031</v>
      </c>
      <c r="D2709" s="18" t="n">
        <v>0.000285757987428513</v>
      </c>
      <c r="E2709" s="18" t="n">
        <v>6.45564362485887E-005</v>
      </c>
      <c r="F2709" s="18" t="n">
        <v>0.000256089988956654</v>
      </c>
      <c r="G2709" s="18" t="n">
        <v>6.17588139218325E-005</v>
      </c>
      <c r="H2709" s="16" t="n">
        <v>-4.39097180001841</v>
      </c>
      <c r="I2709" s="17" t="n">
        <v>148.766289526024</v>
      </c>
      <c r="J2709" s="18" t="n">
        <v>2.1299225620921E-005</v>
      </c>
      <c r="K2709" s="18" t="n">
        <v>2.6267989993112E-005</v>
      </c>
      <c r="L2709" s="16" t="n">
        <v>-0.476187013105763</v>
      </c>
      <c r="M2709" s="16" t="n">
        <v>0.630092592592593</v>
      </c>
      <c r="N2709" s="16" t="n">
        <v>0.0101479185759228</v>
      </c>
      <c r="O2709" s="16" t="n">
        <v>0.175714814503481</v>
      </c>
      <c r="P2709" s="34" t="b">
        <f aca="false">TRUE()</f>
        <v>1</v>
      </c>
      <c r="Q2709" s="18" t="n">
        <v>4.61760461760462E-005</v>
      </c>
    </row>
    <row r="2710" customFormat="false" ht="22.35" hidden="false" customHeight="false" outlineLevel="0" collapsed="false">
      <c r="A2710" s="6" t="s">
        <v>4188</v>
      </c>
      <c r="B2710" s="7" t="s">
        <v>1392</v>
      </c>
      <c r="C2710" s="17" t="n">
        <v>1032</v>
      </c>
      <c r="D2710" s="18" t="n">
        <v>0.000275532997867335</v>
      </c>
      <c r="E2710" s="18" t="n">
        <v>6.38186399212929E-005</v>
      </c>
      <c r="F2710" s="18" t="n">
        <v>0.000243974153207371</v>
      </c>
      <c r="G2710" s="18" t="n">
        <v>6.11390127810966E-005</v>
      </c>
      <c r="H2710" s="16" t="n">
        <v>-4.72379212540111</v>
      </c>
      <c r="I2710" s="17" t="n">
        <v>148.890575955941</v>
      </c>
      <c r="J2710" s="18" t="n">
        <v>5.30609831946764E-006</v>
      </c>
      <c r="K2710" s="18" t="n">
        <v>6.73609912076803E-006</v>
      </c>
      <c r="L2710" s="16" t="n">
        <v>-0.511799416855441</v>
      </c>
      <c r="M2710" s="16" t="n">
        <v>0.640294924554184</v>
      </c>
      <c r="N2710" s="16" t="n">
        <v>0.00698725833877606</v>
      </c>
      <c r="O2710" s="16" t="n">
        <v>0.18754819043497</v>
      </c>
      <c r="P2710" s="34" t="b">
        <f aca="false">TRUE()</f>
        <v>1</v>
      </c>
      <c r="Q2710" s="18" t="n">
        <v>6.82493270212568E-005</v>
      </c>
    </row>
    <row r="2711" customFormat="false" ht="22.35" hidden="false" customHeight="false" outlineLevel="0" collapsed="false">
      <c r="A2711" s="6" t="s">
        <v>4189</v>
      </c>
      <c r="B2711" s="7" t="s">
        <v>1392</v>
      </c>
      <c r="C2711" s="17" t="n">
        <v>1033</v>
      </c>
      <c r="D2711" s="18" t="n">
        <v>0.00026563553622341</v>
      </c>
      <c r="E2711" s="18" t="n">
        <v>6.30014611508932E-005</v>
      </c>
      <c r="F2711" s="18" t="n">
        <v>0.000231752635111532</v>
      </c>
      <c r="G2711" s="18" t="n">
        <v>6.04766158714338E-005</v>
      </c>
      <c r="H2711" s="16" t="n">
        <v>-5.13585391164792</v>
      </c>
      <c r="I2711" s="17" t="n">
        <v>149.067246050979</v>
      </c>
      <c r="J2711" s="18" t="n">
        <v>8.6545242157967E-007</v>
      </c>
      <c r="K2711" s="18" t="n">
        <v>1.16838892308251E-006</v>
      </c>
      <c r="L2711" s="16" t="n">
        <v>-0.555704569834948</v>
      </c>
      <c r="M2711" s="16" t="n">
        <v>0.652657750342936</v>
      </c>
      <c r="N2711" s="16" t="n">
        <v>0.00423615868699326</v>
      </c>
      <c r="O2711" s="16" t="n">
        <v>0.198707195607495</v>
      </c>
      <c r="P2711" s="34" t="b">
        <f aca="false">TRUE()</f>
        <v>1</v>
      </c>
      <c r="Q2711" s="18" t="n">
        <v>0.000104314210577842</v>
      </c>
    </row>
    <row r="2712" customFormat="false" ht="22.35" hidden="false" customHeight="false" outlineLevel="0" collapsed="false">
      <c r="A2712" s="6" t="s">
        <v>4190</v>
      </c>
      <c r="B2712" s="7" t="s">
        <v>1392</v>
      </c>
      <c r="C2712" s="17" t="n">
        <v>1034</v>
      </c>
      <c r="D2712" s="18" t="n">
        <v>0.000255833875642801</v>
      </c>
      <c r="E2712" s="18" t="n">
        <v>6.21727388250329E-005</v>
      </c>
      <c r="F2712" s="18" t="n">
        <v>0.000219658888756876</v>
      </c>
      <c r="G2712" s="18" t="n">
        <v>5.97884897962861E-005</v>
      </c>
      <c r="H2712" s="16" t="n">
        <v>-5.5548124865386</v>
      </c>
      <c r="I2712" s="17" t="n">
        <v>149.227182963824</v>
      </c>
      <c r="J2712" s="18" t="n">
        <v>1.24188445121412E-007</v>
      </c>
      <c r="K2712" s="18" t="n">
        <v>1.74469210309364E-007</v>
      </c>
      <c r="L2712" s="16" t="n">
        <v>-0.600315890645981</v>
      </c>
      <c r="M2712" s="16" t="n">
        <v>0.665020576131687</v>
      </c>
      <c r="N2712" s="16" t="n">
        <v>0.00257199441947804</v>
      </c>
      <c r="O2712" s="16" t="n">
        <v>0.209987324334193</v>
      </c>
      <c r="P2712" s="34" t="b">
        <f aca="false">TRUE()</f>
        <v>1</v>
      </c>
      <c r="Q2712" s="18" t="n">
        <v>8.06218474465954E-005</v>
      </c>
    </row>
    <row r="2713" customFormat="false" ht="22.35" hidden="false" customHeight="false" outlineLevel="0" collapsed="false">
      <c r="A2713" s="6" t="s">
        <v>4191</v>
      </c>
      <c r="B2713" s="7" t="s">
        <v>1392</v>
      </c>
      <c r="C2713" s="17" t="n">
        <v>1035</v>
      </c>
      <c r="D2713" s="18" t="n">
        <v>0.000245752290047585</v>
      </c>
      <c r="E2713" s="18" t="n">
        <v>6.12435130182631E-005</v>
      </c>
      <c r="F2713" s="18" t="n">
        <v>0.000207986720496346</v>
      </c>
      <c r="G2713" s="18" t="n">
        <v>5.90737886192393E-005</v>
      </c>
      <c r="H2713" s="16" t="n">
        <v>-5.88424638982345</v>
      </c>
      <c r="I2713" s="17" t="n">
        <v>149.498435423198</v>
      </c>
      <c r="J2713" s="18" t="n">
        <v>2.52650438611258E-008</v>
      </c>
      <c r="K2713" s="18" t="n">
        <v>3.65203524986667E-008</v>
      </c>
      <c r="L2713" s="16" t="n">
        <v>-0.634632706307589</v>
      </c>
      <c r="M2713" s="16" t="n">
        <v>0.674108367626886</v>
      </c>
      <c r="N2713" s="16" t="n">
        <v>0.00185141193171822</v>
      </c>
      <c r="O2713" s="16" t="n">
        <v>0.221668167210417</v>
      </c>
      <c r="P2713" s="34" t="b">
        <f aca="false">TRUE()</f>
        <v>1</v>
      </c>
      <c r="Q2713" s="18" t="n">
        <v>0.000115283152567256</v>
      </c>
    </row>
    <row r="2714" customFormat="false" ht="22.35" hidden="false" customHeight="false" outlineLevel="0" collapsed="false">
      <c r="A2714" s="6" t="s">
        <v>4192</v>
      </c>
      <c r="B2714" s="7" t="s">
        <v>1392</v>
      </c>
      <c r="C2714" s="17" t="n">
        <v>1036</v>
      </c>
      <c r="D2714" s="18" t="n">
        <v>0.000235431497452037</v>
      </c>
      <c r="E2714" s="18" t="n">
        <v>6.0408904640797E-005</v>
      </c>
      <c r="F2714" s="18" t="n">
        <v>0.000196449305841177</v>
      </c>
      <c r="G2714" s="18" t="n">
        <v>5.83862048809976E-005</v>
      </c>
      <c r="H2714" s="16" t="n">
        <v>-6.15577527623386</v>
      </c>
      <c r="I2714" s="17" t="n">
        <v>149.67953544349</v>
      </c>
      <c r="J2714" s="18" t="n">
        <v>6.53683269589947E-009</v>
      </c>
      <c r="K2714" s="18" t="n">
        <v>9.63347148010753E-009</v>
      </c>
      <c r="L2714" s="16" t="n">
        <v>-0.663026327012352</v>
      </c>
      <c r="M2714" s="16" t="n">
        <v>0.681104252400549</v>
      </c>
      <c r="N2714" s="16" t="n">
        <v>0.00154094735652821</v>
      </c>
      <c r="O2714" s="16" t="n">
        <v>0.235822765318789</v>
      </c>
      <c r="P2714" s="34" t="b">
        <f aca="false">TRUE()</f>
        <v>1</v>
      </c>
      <c r="Q2714" s="18" t="n">
        <v>9.85585704539953E-005</v>
      </c>
    </row>
    <row r="2715" customFormat="false" ht="22.35" hidden="false" customHeight="false" outlineLevel="0" collapsed="false">
      <c r="A2715" s="6" t="s">
        <v>4193</v>
      </c>
      <c r="B2715" s="7" t="s">
        <v>1392</v>
      </c>
      <c r="C2715" s="17" t="n">
        <v>1037</v>
      </c>
      <c r="D2715" s="18" t="n">
        <v>0.000225024341195266</v>
      </c>
      <c r="E2715" s="18" t="n">
        <v>5.959367573839E-005</v>
      </c>
      <c r="F2715" s="18" t="n">
        <v>0.000185376908530279</v>
      </c>
      <c r="G2715" s="18" t="n">
        <v>5.77349635534493E-005</v>
      </c>
      <c r="H2715" s="16" t="n">
        <v>-6.34409948822256</v>
      </c>
      <c r="I2715" s="17" t="n">
        <v>149.893730127226</v>
      </c>
      <c r="J2715" s="18" t="n">
        <v>2.50570860628062E-009</v>
      </c>
      <c r="K2715" s="18" t="n">
        <v>3.74188222960222E-009</v>
      </c>
      <c r="L2715" s="16" t="n">
        <v>-0.682230314387324</v>
      </c>
      <c r="M2715" s="16" t="n">
        <v>0.68659122085048</v>
      </c>
      <c r="N2715" s="16" t="n">
        <v>0.0014562858251283</v>
      </c>
      <c r="O2715" s="16" t="n">
        <v>0.250950402417779</v>
      </c>
      <c r="P2715" s="34" t="b">
        <f aca="false">TRUE()</f>
        <v>1</v>
      </c>
      <c r="Q2715" s="18" t="n">
        <v>0.000183414673542449</v>
      </c>
    </row>
    <row r="2716" customFormat="false" ht="22.35" hidden="false" customHeight="false" outlineLevel="0" collapsed="false">
      <c r="A2716" s="6" t="s">
        <v>4194</v>
      </c>
      <c r="B2716" s="7" t="s">
        <v>1392</v>
      </c>
      <c r="C2716" s="17" t="n">
        <v>1038</v>
      </c>
      <c r="D2716" s="18" t="n">
        <v>0.000214444772984532</v>
      </c>
      <c r="E2716" s="18" t="n">
        <v>5.86221428908796E-005</v>
      </c>
      <c r="F2716" s="18" t="n">
        <v>0.000174775758273979</v>
      </c>
      <c r="G2716" s="18" t="n">
        <v>5.70845950787814E-005</v>
      </c>
      <c r="H2716" s="16" t="n">
        <v>-6.44751951500313</v>
      </c>
      <c r="I2716" s="17" t="n">
        <v>150.3591214891</v>
      </c>
      <c r="J2716" s="18" t="n">
        <v>1.46254924691052E-009</v>
      </c>
      <c r="K2716" s="18" t="n">
        <v>2.20311411059116E-009</v>
      </c>
      <c r="L2716" s="16" t="n">
        <v>-0.690991976862676</v>
      </c>
      <c r="M2716" s="16" t="n">
        <v>0.689420438957476</v>
      </c>
      <c r="N2716" s="16" t="n">
        <v>0.00154942680801976</v>
      </c>
      <c r="O2716" s="16" t="n">
        <v>0.2659516072032</v>
      </c>
      <c r="P2716" s="34" t="b">
        <f aca="false">TRUE()</f>
        <v>1</v>
      </c>
      <c r="Q2716" s="18" t="n">
        <v>0.000235702352946851</v>
      </c>
    </row>
    <row r="2717" customFormat="false" ht="22.35" hidden="false" customHeight="false" outlineLevel="0" collapsed="false">
      <c r="A2717" s="6" t="s">
        <v>4195</v>
      </c>
      <c r="B2717" s="7" t="s">
        <v>1392</v>
      </c>
      <c r="C2717" s="17" t="n">
        <v>1039</v>
      </c>
      <c r="D2717" s="18" t="n">
        <v>0.00020398841727213</v>
      </c>
      <c r="E2717" s="18" t="n">
        <v>5.75644112321148E-005</v>
      </c>
      <c r="F2717" s="18" t="n">
        <v>0.000164721023152075</v>
      </c>
      <c r="G2717" s="18" t="n">
        <v>5.6326885566208E-005</v>
      </c>
      <c r="H2717" s="16" t="n">
        <v>-6.49447589802018</v>
      </c>
      <c r="I2717" s="17" t="n">
        <v>150.805406613929</v>
      </c>
      <c r="J2717" s="18" t="n">
        <v>1.13945561202572E-009</v>
      </c>
      <c r="K2717" s="18" t="n">
        <v>1.72581780653531E-009</v>
      </c>
      <c r="L2717" s="16" t="n">
        <v>-0.693776691748677</v>
      </c>
      <c r="M2717" s="16" t="n">
        <v>0.690552126200274</v>
      </c>
      <c r="N2717" s="16" t="n">
        <v>0.00171789038567343</v>
      </c>
      <c r="O2717" s="16" t="n">
        <v>0.278633604115743</v>
      </c>
      <c r="P2717" s="34" t="b">
        <f aca="false">TRUE()</f>
        <v>1</v>
      </c>
      <c r="Q2717" s="18" t="n">
        <v>0.000593795968641922</v>
      </c>
    </row>
    <row r="2718" customFormat="false" ht="22.35" hidden="false" customHeight="false" outlineLevel="0" collapsed="false">
      <c r="A2718" s="6" t="s">
        <v>4196</v>
      </c>
      <c r="B2718" s="7" t="s">
        <v>1392</v>
      </c>
      <c r="C2718" s="17" t="n">
        <v>1040</v>
      </c>
      <c r="D2718" s="18" t="n">
        <v>0.000194045481462872</v>
      </c>
      <c r="E2718" s="18" t="n">
        <v>5.65075061803697E-005</v>
      </c>
      <c r="F2718" s="18" t="n">
        <v>0.000155624943986101</v>
      </c>
      <c r="G2718" s="18" t="n">
        <v>5.53725833288553E-005</v>
      </c>
      <c r="H2718" s="16" t="n">
        <v>-6.47176147828819</v>
      </c>
      <c r="I2718" s="17" t="n">
        <v>150.939283745248</v>
      </c>
      <c r="J2718" s="18" t="n">
        <v>1.27935501802574E-009</v>
      </c>
      <c r="K2718" s="18" t="n">
        <v>1.93347535499155E-009</v>
      </c>
      <c r="L2718" s="16" t="n">
        <v>-0.69068425208891</v>
      </c>
      <c r="M2718" s="16" t="n">
        <v>0.690243484224966</v>
      </c>
      <c r="N2718" s="16" t="n">
        <v>0.00194824230215463</v>
      </c>
      <c r="O2718" s="16" t="n">
        <v>0.287053592331828</v>
      </c>
      <c r="P2718" s="34" t="b">
        <f aca="false">TRUE()</f>
        <v>1</v>
      </c>
      <c r="Q2718" s="18" t="n">
        <v>0.000454401309255337</v>
      </c>
    </row>
    <row r="2719" customFormat="false" ht="22.35" hidden="false" customHeight="false" outlineLevel="0" collapsed="false">
      <c r="A2719" s="6" t="s">
        <v>4197</v>
      </c>
      <c r="B2719" s="7" t="s">
        <v>1392</v>
      </c>
      <c r="C2719" s="17" t="n">
        <v>1041</v>
      </c>
      <c r="D2719" s="18" t="n">
        <v>0.000184307639638496</v>
      </c>
      <c r="E2719" s="18" t="n">
        <v>5.54312081470579E-005</v>
      </c>
      <c r="F2719" s="18" t="n">
        <v>0.000146918178155269</v>
      </c>
      <c r="G2719" s="18" t="n">
        <v>5.4271741368747E-005</v>
      </c>
      <c r="H2719" s="16" t="n">
        <v>-6.42124908627781</v>
      </c>
      <c r="I2719" s="17" t="n">
        <v>150.860390724171</v>
      </c>
      <c r="J2719" s="18" t="n">
        <v>1.66298359914974E-009</v>
      </c>
      <c r="K2719" s="18" t="n">
        <v>2.4995950512392E-009</v>
      </c>
      <c r="L2719" s="16" t="n">
        <v>-0.685682484699229</v>
      </c>
      <c r="M2719" s="16" t="n">
        <v>0.688888888888889</v>
      </c>
      <c r="N2719" s="16" t="n">
        <v>0.00225881763216263</v>
      </c>
      <c r="O2719" s="16" t="n">
        <v>0.294200115253876</v>
      </c>
      <c r="P2719" s="34" t="b">
        <f aca="false">TRUE()</f>
        <v>1</v>
      </c>
      <c r="Q2719" s="18" t="n">
        <v>0.000199176966947573</v>
      </c>
    </row>
    <row r="2720" customFormat="false" ht="22.35" hidden="false" customHeight="false" outlineLevel="0" collapsed="false">
      <c r="A2720" s="6" t="s">
        <v>4198</v>
      </c>
      <c r="B2720" s="7" t="s">
        <v>1392</v>
      </c>
      <c r="C2720" s="17" t="n">
        <v>1042</v>
      </c>
      <c r="D2720" s="18" t="n">
        <v>0.000174782795721804</v>
      </c>
      <c r="E2720" s="18" t="n">
        <v>5.440702105643E-005</v>
      </c>
      <c r="F2720" s="18" t="n">
        <v>0.000138301222569057</v>
      </c>
      <c r="G2720" s="18" t="n">
        <v>5.3002015262016E-005</v>
      </c>
      <c r="H2720" s="16" t="n">
        <v>-6.38841050056007</v>
      </c>
      <c r="I2720" s="17" t="n">
        <v>150.397151645719</v>
      </c>
      <c r="J2720" s="18" t="n">
        <v>1.9823093674476E-009</v>
      </c>
      <c r="K2720" s="18" t="n">
        <v>2.96988587541788E-009</v>
      </c>
      <c r="L2720" s="16" t="n">
        <v>-0.684467567904781</v>
      </c>
      <c r="M2720" s="16" t="n">
        <v>0.688305898491084</v>
      </c>
      <c r="N2720" s="16" t="n">
        <v>0.00245351735367797</v>
      </c>
      <c r="O2720" s="16" t="n">
        <v>0.300066828522828</v>
      </c>
      <c r="P2720" s="34" t="b">
        <f aca="false">TRUE()</f>
        <v>1</v>
      </c>
      <c r="Q2720" s="18" t="n">
        <v>0.000208185021531422</v>
      </c>
    </row>
    <row r="2721" customFormat="false" ht="22.35" hidden="false" customHeight="false" outlineLevel="0" collapsed="false">
      <c r="A2721" s="6" t="s">
        <v>4199</v>
      </c>
      <c r="B2721" s="7" t="s">
        <v>1392</v>
      </c>
      <c r="C2721" s="17" t="n">
        <v>1043</v>
      </c>
      <c r="D2721" s="18" t="n">
        <v>0.000165514981067282</v>
      </c>
      <c r="E2721" s="18" t="n">
        <v>5.34353772258964E-005</v>
      </c>
      <c r="F2721" s="18" t="n">
        <v>0.000129992620692955</v>
      </c>
      <c r="G2721" s="18" t="n">
        <v>5.16476073477113E-005</v>
      </c>
      <c r="H2721" s="16" t="n">
        <v>-6.34144903984876</v>
      </c>
      <c r="I2721" s="17" t="n">
        <v>149.682034502505</v>
      </c>
      <c r="J2721" s="18" t="n">
        <v>2.54734962326085E-009</v>
      </c>
      <c r="K2721" s="18" t="n">
        <v>3.79996439127697E-009</v>
      </c>
      <c r="L2721" s="16" t="n">
        <v>-0.683012241839422</v>
      </c>
      <c r="M2721" s="16" t="n">
        <v>0.686556927297668</v>
      </c>
      <c r="N2721" s="16" t="n">
        <v>0.00264641234158783</v>
      </c>
      <c r="O2721" s="16" t="n">
        <v>0.304846845814932</v>
      </c>
      <c r="P2721" s="34" t="b">
        <f aca="false">TRUE()</f>
        <v>1</v>
      </c>
      <c r="Q2721" s="18" t="n">
        <v>0.0004757605579309</v>
      </c>
    </row>
    <row r="2722" customFormat="false" ht="22.35" hidden="false" customHeight="false" outlineLevel="0" collapsed="false">
      <c r="A2722" s="6" t="s">
        <v>4200</v>
      </c>
      <c r="B2722" s="7" t="s">
        <v>1392</v>
      </c>
      <c r="C2722" s="17" t="n">
        <v>1044</v>
      </c>
      <c r="D2722" s="18" t="n">
        <v>0.000156454460092866</v>
      </c>
      <c r="E2722" s="18" t="n">
        <v>5.23609563003069E-005</v>
      </c>
      <c r="F2722" s="18" t="n">
        <v>0.000122158587095872</v>
      </c>
      <c r="G2722" s="18" t="n">
        <v>5.02848475753631E-005</v>
      </c>
      <c r="H2722" s="16" t="n">
        <v>-6.25441923412112</v>
      </c>
      <c r="I2722" s="17" t="n">
        <v>149.106665536833</v>
      </c>
      <c r="J2722" s="18" t="n">
        <v>3.99984180640793E-009</v>
      </c>
      <c r="K2722" s="18" t="n">
        <v>5.93257451629482E-009</v>
      </c>
      <c r="L2722" s="16" t="n">
        <v>-0.676534160742983</v>
      </c>
      <c r="M2722" s="16" t="n">
        <v>0.685253772290809</v>
      </c>
      <c r="N2722" s="16" t="n">
        <v>0.00302765949020657</v>
      </c>
      <c r="O2722" s="16" t="n">
        <v>0.30945419641682</v>
      </c>
      <c r="P2722" s="34" t="b">
        <f aca="false">TRUE()</f>
        <v>1</v>
      </c>
      <c r="Q2722" s="18" t="n">
        <v>0.000737799828579878</v>
      </c>
    </row>
    <row r="2723" customFormat="false" ht="22.35" hidden="false" customHeight="false" outlineLevel="0" collapsed="false">
      <c r="A2723" s="6" t="s">
        <v>4201</v>
      </c>
      <c r="B2723" s="7" t="s">
        <v>1392</v>
      </c>
      <c r="C2723" s="17" t="n">
        <v>1045</v>
      </c>
      <c r="D2723" s="18" t="n">
        <v>0.000148160552614491</v>
      </c>
      <c r="E2723" s="18" t="n">
        <v>5.1352157131816E-005</v>
      </c>
      <c r="F2723" s="18" t="n">
        <v>0.000114884772903346</v>
      </c>
      <c r="G2723" s="18" t="n">
        <v>4.89160436249737E-005</v>
      </c>
      <c r="H2723" s="16" t="n">
        <v>-6.19539894142284</v>
      </c>
      <c r="I2723" s="17" t="n">
        <v>148.389211173003</v>
      </c>
      <c r="J2723" s="18" t="n">
        <v>5.44238046328038E-009</v>
      </c>
      <c r="K2723" s="18" t="n">
        <v>8.03196263250838E-009</v>
      </c>
      <c r="L2723" s="16" t="n">
        <v>-0.673800365856739</v>
      </c>
      <c r="M2723" s="16" t="n">
        <v>0.683762002743484</v>
      </c>
      <c r="N2723" s="16" t="n">
        <v>0.00329056304246155</v>
      </c>
      <c r="O2723" s="16" t="n">
        <v>0.313945852039763</v>
      </c>
      <c r="P2723" s="34" t="b">
        <f aca="false">TRUE()</f>
        <v>1</v>
      </c>
      <c r="Q2723" s="18" t="n">
        <v>0.000591573642582564</v>
      </c>
    </row>
    <row r="2724" customFormat="false" ht="22.35" hidden="false" customHeight="false" outlineLevel="0" collapsed="false">
      <c r="A2724" s="6" t="s">
        <v>4202</v>
      </c>
      <c r="B2724" s="7" t="s">
        <v>1392</v>
      </c>
      <c r="C2724" s="17" t="n">
        <v>1046</v>
      </c>
      <c r="D2724" s="18" t="n">
        <v>0.000140456425606168</v>
      </c>
      <c r="E2724" s="18" t="n">
        <v>5.03379484493411E-005</v>
      </c>
      <c r="F2724" s="18" t="n">
        <v>0.000108227237821213</v>
      </c>
      <c r="G2724" s="18" t="n">
        <v>4.75494937020938E-005</v>
      </c>
      <c r="H2724" s="16" t="n">
        <v>-6.12927448155481</v>
      </c>
      <c r="I2724" s="17" t="n">
        <v>147.663590370633</v>
      </c>
      <c r="J2724" s="18" t="n">
        <v>7.6585294392015E-009</v>
      </c>
      <c r="K2724" s="18" t="n">
        <v>1.12665356868792E-008</v>
      </c>
      <c r="L2724" s="16" t="n">
        <v>-0.670346678032468</v>
      </c>
      <c r="M2724" s="16" t="n">
        <v>0.682167352537723</v>
      </c>
      <c r="N2724" s="16" t="n">
        <v>0.00356845532180043</v>
      </c>
      <c r="O2724" s="16" t="n">
        <v>0.317336376706041</v>
      </c>
      <c r="P2724" s="34" t="b">
        <f aca="false">TRUE()</f>
        <v>1</v>
      </c>
      <c r="Q2724" s="18" t="n">
        <v>0.000384187322858785</v>
      </c>
    </row>
    <row r="2725" customFormat="false" ht="22.35" hidden="false" customHeight="false" outlineLevel="0" collapsed="false">
      <c r="A2725" s="6" t="s">
        <v>4203</v>
      </c>
      <c r="B2725" s="7" t="s">
        <v>1392</v>
      </c>
      <c r="C2725" s="17" t="n">
        <v>1047</v>
      </c>
      <c r="D2725" s="18" t="n">
        <v>0.000133084732466184</v>
      </c>
      <c r="E2725" s="18" t="n">
        <v>4.92290442688636E-005</v>
      </c>
      <c r="F2725" s="18" t="n">
        <v>0.000102225287012909</v>
      </c>
      <c r="G2725" s="18" t="n">
        <v>4.62089966309507E-005</v>
      </c>
      <c r="H2725" s="16" t="n">
        <v>-6.00669291225438</v>
      </c>
      <c r="I2725" s="17" t="n">
        <v>147.125370345802</v>
      </c>
      <c r="J2725" s="18" t="n">
        <v>1.41929370160924E-008</v>
      </c>
      <c r="K2725" s="18" t="n">
        <v>2.06814215648818E-008</v>
      </c>
      <c r="L2725" s="16" t="n">
        <v>-0.659713502609125</v>
      </c>
      <c r="M2725" s="16" t="n">
        <v>0.678909465020576</v>
      </c>
      <c r="N2725" s="16" t="n">
        <v>0.00420289830129594</v>
      </c>
      <c r="O2725" s="16" t="n">
        <v>0.319963692419099</v>
      </c>
      <c r="P2725" s="34" t="b">
        <f aca="false">TRUE()</f>
        <v>1</v>
      </c>
      <c r="Q2725" s="18" t="n">
        <v>0.000366783176121043</v>
      </c>
    </row>
    <row r="2726" customFormat="false" ht="22.35" hidden="false" customHeight="false" outlineLevel="0" collapsed="false">
      <c r="A2726" s="6" t="s">
        <v>4204</v>
      </c>
      <c r="B2726" s="7" t="s">
        <v>1392</v>
      </c>
      <c r="C2726" s="17" t="n">
        <v>1048</v>
      </c>
      <c r="D2726" s="18" t="n">
        <v>0.000126191437558432</v>
      </c>
      <c r="E2726" s="18" t="n">
        <v>4.81036696580278E-005</v>
      </c>
      <c r="F2726" s="18" t="n">
        <v>9.68391170327815E-005</v>
      </c>
      <c r="G2726" s="18" t="n">
        <v>4.4735831497611E-005</v>
      </c>
      <c r="H2726" s="16" t="n">
        <v>-5.85506389971664</v>
      </c>
      <c r="I2726" s="17" t="n">
        <v>146.348985725193</v>
      </c>
      <c r="J2726" s="18" t="n">
        <v>3.01548980973812E-008</v>
      </c>
      <c r="K2726" s="18" t="n">
        <v>4.34825667491773E-008</v>
      </c>
      <c r="L2726" s="16" t="n">
        <v>-0.647044947646822</v>
      </c>
      <c r="M2726" s="16" t="n">
        <v>0.675617283950617</v>
      </c>
      <c r="N2726" s="16" t="n">
        <v>0.00495267089824698</v>
      </c>
      <c r="O2726" s="16" t="n">
        <v>0.320078700856511</v>
      </c>
      <c r="P2726" s="34" t="b">
        <f aca="false">TRUE()</f>
        <v>1</v>
      </c>
      <c r="Q2726" s="18" t="n">
        <v>0.000483815038351913</v>
      </c>
    </row>
    <row r="2727" customFormat="false" ht="22.35" hidden="false" customHeight="false" outlineLevel="0" collapsed="false">
      <c r="A2727" s="6" t="s">
        <v>4205</v>
      </c>
      <c r="B2727" s="7" t="s">
        <v>1392</v>
      </c>
      <c r="C2727" s="17" t="n">
        <v>1049</v>
      </c>
      <c r="D2727" s="18" t="n">
        <v>0.000119794073399953</v>
      </c>
      <c r="E2727" s="18" t="n">
        <v>4.70170589242655E-005</v>
      </c>
      <c r="F2727" s="18" t="n">
        <v>9.1908302294785E-005</v>
      </c>
      <c r="G2727" s="18" t="n">
        <v>4.30444884678991E-005</v>
      </c>
      <c r="H2727" s="16" t="n">
        <v>-5.70408882412438</v>
      </c>
      <c r="I2727" s="17" t="n">
        <v>145.070485739289</v>
      </c>
      <c r="J2727" s="18" t="n">
        <v>6.34090894648768E-008</v>
      </c>
      <c r="K2727" s="18" t="n">
        <v>9.00573994795478E-008</v>
      </c>
      <c r="L2727" s="16" t="n">
        <v>-0.636977382356095</v>
      </c>
      <c r="M2727" s="16" t="n">
        <v>0.671364883401921</v>
      </c>
      <c r="N2727" s="16" t="n">
        <v>0.00544362124761611</v>
      </c>
      <c r="O2727" s="16" t="n">
        <v>0.31616393929667</v>
      </c>
      <c r="P2727" s="34" t="b">
        <f aca="false">TRUE()</f>
        <v>1</v>
      </c>
      <c r="Q2727" s="18" t="n">
        <v>0.000427187154240178</v>
      </c>
    </row>
    <row r="2728" customFormat="false" ht="22.35" hidden="false" customHeight="false" outlineLevel="0" collapsed="false">
      <c r="A2728" s="6" t="s">
        <v>4206</v>
      </c>
      <c r="B2728" s="7" t="s">
        <v>1392</v>
      </c>
      <c r="C2728" s="17" t="n">
        <v>1050</v>
      </c>
      <c r="D2728" s="18" t="n">
        <v>0.000113442721504293</v>
      </c>
      <c r="E2728" s="18" t="n">
        <v>4.5820568040903E-005</v>
      </c>
      <c r="F2728" s="18" t="n">
        <v>8.71554941477778E-005</v>
      </c>
      <c r="G2728" s="18" t="n">
        <v>4.11852876668557E-005</v>
      </c>
      <c r="H2728" s="16" t="n">
        <v>-5.53186067609012</v>
      </c>
      <c r="I2728" s="17" t="n">
        <v>143.627786537234</v>
      </c>
      <c r="J2728" s="18" t="n">
        <v>1.45641706591349E-007</v>
      </c>
      <c r="K2728" s="18" t="n">
        <v>2.03918043979116E-007</v>
      </c>
      <c r="L2728" s="16" t="n">
        <v>-0.625331778635716</v>
      </c>
      <c r="M2728" s="16" t="n">
        <v>0.665869341563786</v>
      </c>
      <c r="N2728" s="16" t="n">
        <v>0.00583447799741024</v>
      </c>
      <c r="O2728" s="16" t="n">
        <v>0.307385347959179</v>
      </c>
      <c r="P2728" s="34" t="b">
        <f aca="false">TRUE()</f>
        <v>1</v>
      </c>
      <c r="Q2728" s="18" t="n">
        <v>0.000556893344228036</v>
      </c>
    </row>
    <row r="2729" customFormat="false" ht="22.35" hidden="false" customHeight="false" outlineLevel="0" collapsed="false">
      <c r="A2729" s="6" t="s">
        <v>4207</v>
      </c>
      <c r="B2729" s="7" t="s">
        <v>1392</v>
      </c>
      <c r="C2729" s="17" t="n">
        <v>1051</v>
      </c>
      <c r="D2729" s="18" t="n">
        <v>0.000107351479626746</v>
      </c>
      <c r="E2729" s="18" t="n">
        <v>4.46595665804398E-005</v>
      </c>
      <c r="F2729" s="18" t="n">
        <v>8.2252928542352E-005</v>
      </c>
      <c r="G2729" s="18" t="n">
        <v>3.92632754889E-005</v>
      </c>
      <c r="H2729" s="16" t="n">
        <v>-5.43541390561805</v>
      </c>
      <c r="I2729" s="17" t="n">
        <v>141.965225847414</v>
      </c>
      <c r="J2729" s="18" t="n">
        <v>2.32016487039997E-007</v>
      </c>
      <c r="K2729" s="18" t="n">
        <v>3.2213731054399E-007</v>
      </c>
      <c r="L2729" s="16" t="n">
        <v>-0.623505799947586</v>
      </c>
      <c r="M2729" s="16" t="n">
        <v>0.664111796982167</v>
      </c>
      <c r="N2729" s="16" t="n">
        <v>0.00548739578823147</v>
      </c>
      <c r="O2729" s="16" t="n">
        <v>0.297815565150829</v>
      </c>
      <c r="P2729" s="34" t="b">
        <f aca="false">TRUE()</f>
        <v>1</v>
      </c>
      <c r="Q2729" s="18" t="n">
        <v>0.000751147897900972</v>
      </c>
    </row>
    <row r="2730" customFormat="false" ht="22.35" hidden="false" customHeight="false" outlineLevel="0" collapsed="false">
      <c r="A2730" s="6" t="s">
        <v>4208</v>
      </c>
      <c r="B2730" s="7" t="s">
        <v>1392</v>
      </c>
      <c r="C2730" s="17" t="n">
        <v>1052</v>
      </c>
      <c r="D2730" s="18" t="n">
        <v>0.000101519894425111</v>
      </c>
      <c r="E2730" s="18" t="n">
        <v>4.34437546263331E-005</v>
      </c>
      <c r="F2730" s="18" t="n">
        <v>7.7092247821621E-005</v>
      </c>
      <c r="G2730" s="18" t="n">
        <v>3.74443747845381E-005</v>
      </c>
      <c r="H2730" s="16" t="n">
        <v>-5.45238229109552</v>
      </c>
      <c r="I2730" s="17" t="n">
        <v>140.541373425502</v>
      </c>
      <c r="J2730" s="18" t="n">
        <v>2.17249960571111E-007</v>
      </c>
      <c r="K2730" s="18" t="n">
        <v>3.02140528274166E-007</v>
      </c>
      <c r="L2730" s="16" t="n">
        <v>-0.633702487002966</v>
      </c>
      <c r="M2730" s="16" t="n">
        <v>0.665294924554184</v>
      </c>
      <c r="N2730" s="16" t="n">
        <v>0.00450034548492222</v>
      </c>
      <c r="O2730" s="16" t="n">
        <v>0.290383539168782</v>
      </c>
      <c r="P2730" s="34" t="b">
        <f aca="false">TRUE()</f>
        <v>1</v>
      </c>
      <c r="Q2730" s="18" t="n">
        <v>0.000392199983399048</v>
      </c>
    </row>
    <row r="2731" customFormat="false" ht="22.35" hidden="false" customHeight="false" outlineLevel="0" collapsed="false">
      <c r="A2731" s="6" t="s">
        <v>4209</v>
      </c>
      <c r="B2731" s="7" t="s">
        <v>1392</v>
      </c>
      <c r="C2731" s="17" t="n">
        <v>1053</v>
      </c>
      <c r="D2731" s="18" t="n">
        <v>9.60071704203843E-005</v>
      </c>
      <c r="E2731" s="18" t="n">
        <v>4.2219867718922E-005</v>
      </c>
      <c r="F2731" s="18" t="n">
        <v>7.17482840008388E-005</v>
      </c>
      <c r="G2731" s="18" t="n">
        <v>3.57244474575122E-005</v>
      </c>
      <c r="H2731" s="16" t="n">
        <v>-5.58477585176395</v>
      </c>
      <c r="I2731" s="17" t="n">
        <v>139.270795585699</v>
      </c>
      <c r="J2731" s="18" t="n">
        <v>1.18516571183429E-007</v>
      </c>
      <c r="K2731" s="18" t="n">
        <v>1.66670203460262E-007</v>
      </c>
      <c r="L2731" s="16" t="n">
        <v>-0.657024739413183</v>
      </c>
      <c r="M2731" s="16" t="n">
        <v>0.670627572016461</v>
      </c>
      <c r="N2731" s="16" t="n">
        <v>0.0031309245903448</v>
      </c>
      <c r="O2731" s="16" t="n">
        <v>0.28377188297283</v>
      </c>
      <c r="P2731" s="34" t="b">
        <f aca="false">TRUE()</f>
        <v>1</v>
      </c>
      <c r="Q2731" s="18" t="n">
        <v>0.000331985688432916</v>
      </c>
    </row>
    <row r="2732" customFormat="false" ht="22.35" hidden="false" customHeight="false" outlineLevel="0" collapsed="false">
      <c r="A2732" s="6" t="s">
        <v>4210</v>
      </c>
      <c r="B2732" s="7" t="s">
        <v>1392</v>
      </c>
      <c r="C2732" s="17" t="n">
        <v>1054</v>
      </c>
      <c r="D2732" s="18" t="n">
        <v>9.10749865889266E-005</v>
      </c>
      <c r="E2732" s="18" t="n">
        <v>4.08942703335569E-005</v>
      </c>
      <c r="F2732" s="18" t="n">
        <v>6.67572821718859E-005</v>
      </c>
      <c r="G2732" s="18" t="n">
        <v>3.41244750366707E-005</v>
      </c>
      <c r="H2732" s="16" t="n">
        <v>-5.78975137744037</v>
      </c>
      <c r="I2732" s="17" t="n">
        <v>138.344921497771</v>
      </c>
      <c r="J2732" s="18" t="n">
        <v>4.52617134799529E-008</v>
      </c>
      <c r="K2732" s="18" t="n">
        <v>6.47041374239767E-008</v>
      </c>
      <c r="L2732" s="16" t="n">
        <v>-0.68739494667453</v>
      </c>
      <c r="M2732" s="16" t="n">
        <v>0.677091906721536</v>
      </c>
      <c r="N2732" s="16" t="n">
        <v>0.00205635047487776</v>
      </c>
      <c r="O2732" s="16" t="n">
        <v>0.28070932742106</v>
      </c>
      <c r="P2732" s="34" t="b">
        <f aca="false">TRUE()</f>
        <v>1</v>
      </c>
      <c r="Q2732" s="18" t="n">
        <v>0.000726375821550764</v>
      </c>
    </row>
    <row r="2733" customFormat="false" ht="22.35" hidden="false" customHeight="false" outlineLevel="0" collapsed="false">
      <c r="A2733" s="6" t="s">
        <v>4211</v>
      </c>
      <c r="B2733" s="7" t="s">
        <v>1392</v>
      </c>
      <c r="C2733" s="17" t="n">
        <v>1055</v>
      </c>
      <c r="D2733" s="18" t="n">
        <v>8.67142879129444E-005</v>
      </c>
      <c r="E2733" s="18" t="n">
        <v>3.92120881333658E-005</v>
      </c>
      <c r="F2733" s="18" t="n">
        <v>6.2682413391292E-005</v>
      </c>
      <c r="G2733" s="18" t="n">
        <v>3.24793407295686E-005</v>
      </c>
      <c r="H2733" s="16" t="n">
        <v>-5.97252659303198</v>
      </c>
      <c r="I2733" s="17" t="n">
        <v>137.863530532782</v>
      </c>
      <c r="J2733" s="18" t="n">
        <v>1.88309843028474E-008</v>
      </c>
      <c r="K2733" s="18" t="n">
        <v>2.7324680019866E-008</v>
      </c>
      <c r="L2733" s="16" t="n">
        <v>-0.712545393457265</v>
      </c>
      <c r="M2733" s="16" t="n">
        <v>0.681635802469136</v>
      </c>
      <c r="N2733" s="16" t="n">
        <v>0.00144915543154013</v>
      </c>
      <c r="O2733" s="16" t="n">
        <v>0.274913737334665</v>
      </c>
      <c r="P2733" s="34" t="b">
        <f aca="false">TRUE()</f>
        <v>1</v>
      </c>
      <c r="Q2733" s="16" t="n">
        <v>0.0011096412719951</v>
      </c>
    </row>
    <row r="2734" customFormat="false" ht="22.35" hidden="false" customHeight="false" outlineLevel="0" collapsed="false">
      <c r="A2734" s="6" t="s">
        <v>4212</v>
      </c>
      <c r="B2734" s="7" t="s">
        <v>1392</v>
      </c>
      <c r="C2734" s="17" t="n">
        <v>1056</v>
      </c>
      <c r="D2734" s="18" t="n">
        <v>8.26716580705389E-005</v>
      </c>
      <c r="E2734" s="18" t="n">
        <v>3.72792293274842E-005</v>
      </c>
      <c r="F2734" s="18" t="n">
        <v>5.94653918458875E-005</v>
      </c>
      <c r="G2734" s="18" t="n">
        <v>3.0738047203023E-005</v>
      </c>
      <c r="H2734" s="16" t="n">
        <v>-6.06968924215764</v>
      </c>
      <c r="I2734" s="17" t="n">
        <v>137.571287444319</v>
      </c>
      <c r="J2734" s="18" t="n">
        <v>1.17554168186094E-008</v>
      </c>
      <c r="K2734" s="18" t="n">
        <v>1.71717633921961E-008</v>
      </c>
      <c r="L2734" s="16" t="n">
        <v>-0.72629934876643</v>
      </c>
      <c r="M2734" s="16" t="n">
        <v>0.684019204389575</v>
      </c>
      <c r="N2734" s="16" t="n">
        <v>0.00107247874811412</v>
      </c>
      <c r="O2734" s="16" t="n">
        <v>0.262150730464111</v>
      </c>
      <c r="P2734" s="34" t="b">
        <f aca="false">TRUE()</f>
        <v>1</v>
      </c>
      <c r="Q2734" s="18" t="n">
        <v>0.000899590724783515</v>
      </c>
    </row>
    <row r="2735" customFormat="false" ht="22.35" hidden="false" customHeight="false" outlineLevel="0" collapsed="false">
      <c r="A2735" s="6" t="s">
        <v>4213</v>
      </c>
      <c r="B2735" s="7" t="s">
        <v>1392</v>
      </c>
      <c r="C2735" s="17" t="n">
        <v>1057</v>
      </c>
      <c r="D2735" s="18" t="n">
        <v>7.85044773847701E-005</v>
      </c>
      <c r="E2735" s="18" t="n">
        <v>3.52321793824885E-005</v>
      </c>
      <c r="F2735" s="18" t="n">
        <v>5.6496968383152E-005</v>
      </c>
      <c r="G2735" s="18" t="n">
        <v>2.9057012686875E-005</v>
      </c>
      <c r="H2735" s="16" t="n">
        <v>-6.09042034053142</v>
      </c>
      <c r="I2735" s="17" t="n">
        <v>137.586304166293</v>
      </c>
      <c r="J2735" s="18" t="n">
        <v>1.06145883170425E-008</v>
      </c>
      <c r="K2735" s="18" t="n">
        <v>1.55271559801644E-008</v>
      </c>
      <c r="L2735" s="16" t="n">
        <v>-0.728667928936427</v>
      </c>
      <c r="M2735" s="16" t="n">
        <v>0.684636488340192</v>
      </c>
      <c r="N2735" s="18" t="n">
        <v>0.000855322094925241</v>
      </c>
      <c r="O2735" s="16" t="n">
        <v>0.248016062751078</v>
      </c>
      <c r="P2735" s="34" t="b">
        <f aca="false">TRUE()</f>
        <v>1</v>
      </c>
      <c r="Q2735" s="16" t="n">
        <v>0.0010122245453143</v>
      </c>
    </row>
    <row r="2736" customFormat="false" ht="22.35" hidden="false" customHeight="false" outlineLevel="0" collapsed="false">
      <c r="A2736" s="6" t="s">
        <v>4214</v>
      </c>
      <c r="B2736" s="7" t="s">
        <v>1392</v>
      </c>
      <c r="C2736" s="17" t="n">
        <v>1058</v>
      </c>
      <c r="D2736" s="18" t="n">
        <v>7.40687624000735E-005</v>
      </c>
      <c r="E2736" s="18" t="n">
        <v>3.32185839693324E-005</v>
      </c>
      <c r="F2736" s="18" t="n">
        <v>5.32383491424845E-005</v>
      </c>
      <c r="G2736" s="18" t="n">
        <v>2.74651993492952E-005</v>
      </c>
      <c r="H2736" s="16" t="n">
        <v>-6.1122600585345</v>
      </c>
      <c r="I2736" s="17" t="n">
        <v>137.747111300114</v>
      </c>
      <c r="J2736" s="18" t="n">
        <v>9.51090980554051E-009</v>
      </c>
      <c r="K2736" s="18" t="n">
        <v>1.39372442418761E-008</v>
      </c>
      <c r="L2736" s="16" t="n">
        <v>-0.730080381803185</v>
      </c>
      <c r="M2736" s="16" t="n">
        <v>0.685802469135803</v>
      </c>
      <c r="N2736" s="18" t="n">
        <v>0.000687882502406093</v>
      </c>
      <c r="O2736" s="16" t="n">
        <v>0.234894079136545</v>
      </c>
      <c r="P2736" s="34" t="b">
        <f aca="false">TRUE()</f>
        <v>1</v>
      </c>
      <c r="Q2736" s="16" t="n">
        <v>0.00161385794459878</v>
      </c>
    </row>
    <row r="2737" customFormat="false" ht="22.35" hidden="false" customHeight="false" outlineLevel="0" collapsed="false">
      <c r="A2737" s="6" t="s">
        <v>4215</v>
      </c>
      <c r="B2737" s="7" t="s">
        <v>1392</v>
      </c>
      <c r="C2737" s="17" t="n">
        <v>1059</v>
      </c>
      <c r="D2737" s="18" t="n">
        <v>6.93772993377011E-005</v>
      </c>
      <c r="E2737" s="18" t="n">
        <v>3.12694576140762E-005</v>
      </c>
      <c r="F2737" s="18" t="n">
        <v>4.97198916919198E-005</v>
      </c>
      <c r="G2737" s="18" t="n">
        <v>2.60605137559529E-005</v>
      </c>
      <c r="H2737" s="16" t="n">
        <v>-6.12169580147366</v>
      </c>
      <c r="I2737" s="17" t="n">
        <v>138.26342601557</v>
      </c>
      <c r="J2737" s="18" t="n">
        <v>9.01264805255933E-009</v>
      </c>
      <c r="K2737" s="18" t="n">
        <v>1.32117588901877E-008</v>
      </c>
      <c r="L2737" s="16" t="n">
        <v>-0.727399333050905</v>
      </c>
      <c r="M2737" s="16" t="n">
        <v>0.687002743484225</v>
      </c>
      <c r="N2737" s="18" t="n">
        <v>0.000624219846017886</v>
      </c>
      <c r="O2737" s="16" t="n">
        <v>0.226178949803736</v>
      </c>
      <c r="P2737" s="34" t="b">
        <f aca="false">TRUE()</f>
        <v>1</v>
      </c>
      <c r="Q2737" s="18" t="n">
        <v>0.000984944929094831</v>
      </c>
    </row>
    <row r="2738" customFormat="false" ht="22.35" hidden="false" customHeight="false" outlineLevel="0" collapsed="false">
      <c r="A2738" s="6" t="s">
        <v>4216</v>
      </c>
      <c r="B2738" s="7" t="s">
        <v>1392</v>
      </c>
      <c r="C2738" s="17" t="n">
        <v>1060</v>
      </c>
      <c r="D2738" s="18" t="n">
        <v>6.44463513565199E-005</v>
      </c>
      <c r="E2738" s="18" t="n">
        <v>2.9566970922495E-005</v>
      </c>
      <c r="F2738" s="18" t="n">
        <v>4.57965811238277E-005</v>
      </c>
      <c r="G2738" s="18" t="n">
        <v>2.49364547974291E-005</v>
      </c>
      <c r="H2738" s="16" t="n">
        <v>-6.13332335152921</v>
      </c>
      <c r="I2738" s="17" t="n">
        <v>139.050681996795</v>
      </c>
      <c r="J2738" s="18" t="n">
        <v>8.41580134378938E-009</v>
      </c>
      <c r="K2738" s="18" t="n">
        <v>1.23630356023809E-008</v>
      </c>
      <c r="L2738" s="16" t="n">
        <v>-0.723112629931709</v>
      </c>
      <c r="M2738" s="16" t="n">
        <v>0.688151577503429</v>
      </c>
      <c r="N2738" s="18" t="n">
        <v>0.000653622824012782</v>
      </c>
      <c r="O2738" s="16" t="n">
        <v>0.225368467365141</v>
      </c>
      <c r="P2738" s="34" t="b">
        <f aca="false">TRUE()</f>
        <v>1</v>
      </c>
      <c r="Q2738" s="16" t="n">
        <v>0.00225048224595343</v>
      </c>
    </row>
    <row r="2739" customFormat="false" ht="22.35" hidden="false" customHeight="false" outlineLevel="0" collapsed="false">
      <c r="A2739" s="6" t="s">
        <v>4217</v>
      </c>
      <c r="B2739" s="7" t="s">
        <v>1392</v>
      </c>
      <c r="C2739" s="17" t="n">
        <v>1061</v>
      </c>
      <c r="D2739" s="18" t="n">
        <v>5.91205679379183E-005</v>
      </c>
      <c r="E2739" s="18" t="n">
        <v>2.79931754263738E-005</v>
      </c>
      <c r="F2739" s="18" t="n">
        <v>4.15794243875187E-005</v>
      </c>
      <c r="G2739" s="18" t="n">
        <v>2.40661017289698E-005</v>
      </c>
      <c r="H2739" s="16" t="n">
        <v>-6.07827668784643</v>
      </c>
      <c r="I2739" s="17" t="n">
        <v>140.36297554858</v>
      </c>
      <c r="J2739" s="18" t="n">
        <v>1.08497446740895E-008</v>
      </c>
      <c r="K2739" s="18" t="n">
        <v>1.58655533465368E-008</v>
      </c>
      <c r="L2739" s="16" t="n">
        <v>-0.707634339311573</v>
      </c>
      <c r="M2739" s="16" t="n">
        <v>0.685288065843621</v>
      </c>
      <c r="N2739" s="18" t="n">
        <v>0.00090172185540146</v>
      </c>
      <c r="O2739" s="16" t="n">
        <v>0.232415331783287</v>
      </c>
      <c r="P2739" s="34" t="b">
        <f aca="false">TRUE()</f>
        <v>1</v>
      </c>
      <c r="Q2739" s="16" t="n">
        <v>0.00184313622806935</v>
      </c>
    </row>
    <row r="2740" customFormat="false" ht="22.35" hidden="false" customHeight="false" outlineLevel="0" collapsed="false">
      <c r="A2740" s="6" t="s">
        <v>4218</v>
      </c>
      <c r="B2740" s="7" t="s">
        <v>1392</v>
      </c>
      <c r="C2740" s="17" t="n">
        <v>1062</v>
      </c>
      <c r="D2740" s="18" t="n">
        <v>5.33623689841054E-005</v>
      </c>
      <c r="E2740" s="18" t="n">
        <v>2.64537130330149E-005</v>
      </c>
      <c r="F2740" s="18" t="n">
        <v>3.71649656333164E-005</v>
      </c>
      <c r="G2740" s="18" t="n">
        <v>2.33764442968355E-005</v>
      </c>
      <c r="H2740" s="16" t="n">
        <v>-5.91777852009463</v>
      </c>
      <c r="I2740" s="17" t="n">
        <v>142.342218267706</v>
      </c>
      <c r="J2740" s="18" t="n">
        <v>2.32539004583864E-008</v>
      </c>
      <c r="K2740" s="18" t="n">
        <v>3.36601628539601E-008</v>
      </c>
      <c r="L2740" s="16" t="n">
        <v>-0.676545625805357</v>
      </c>
      <c r="M2740" s="16" t="n">
        <v>0.6789780521262</v>
      </c>
      <c r="N2740" s="16" t="n">
        <v>0.00156086653690514</v>
      </c>
      <c r="O2740" s="16" t="n">
        <v>0.244955234082776</v>
      </c>
      <c r="P2740" s="34" t="b">
        <f aca="false">TRUE()</f>
        <v>1</v>
      </c>
      <c r="Q2740" s="16" t="n">
        <v>0.00209111458780163</v>
      </c>
    </row>
    <row r="2741" customFormat="false" ht="22.35" hidden="false" customHeight="false" outlineLevel="0" collapsed="false">
      <c r="A2741" s="6" t="s">
        <v>4219</v>
      </c>
      <c r="B2741" s="7" t="s">
        <v>1392</v>
      </c>
      <c r="C2741" s="17" t="n">
        <v>1063</v>
      </c>
      <c r="D2741" s="18" t="n">
        <v>4.72374102727793E-005</v>
      </c>
      <c r="E2741" s="18" t="n">
        <v>2.49210578593191E-005</v>
      </c>
      <c r="F2741" s="18" t="n">
        <v>3.29243888444546E-005</v>
      </c>
      <c r="G2741" s="18" t="n">
        <v>2.29434133769596E-005</v>
      </c>
      <c r="H2741" s="16" t="n">
        <v>-5.51916613309662</v>
      </c>
      <c r="I2741" s="17" t="n">
        <v>145.521243935647</v>
      </c>
      <c r="J2741" s="18" t="n">
        <v>1.51925162090131E-007</v>
      </c>
      <c r="K2741" s="18" t="n">
        <v>2.12500648019563E-007</v>
      </c>
      <c r="L2741" s="16" t="n">
        <v>-0.614038106475166</v>
      </c>
      <c r="M2741" s="16" t="n">
        <v>0.667489711934156</v>
      </c>
      <c r="N2741" s="16" t="n">
        <v>0.00426342823978259</v>
      </c>
      <c r="O2741" s="16" t="n">
        <v>0.261852663720681</v>
      </c>
      <c r="P2741" s="34" t="b">
        <f aca="false">TRUE()</f>
        <v>1</v>
      </c>
      <c r="Q2741" s="16" t="n">
        <v>0.00294780227366984</v>
      </c>
    </row>
    <row r="2742" customFormat="false" ht="22.35" hidden="false" customHeight="false" outlineLevel="0" collapsed="false">
      <c r="A2742" s="6" t="s">
        <v>4220</v>
      </c>
      <c r="B2742" s="7" t="s">
        <v>1392</v>
      </c>
      <c r="C2742" s="17" t="n">
        <v>1064</v>
      </c>
      <c r="D2742" s="18" t="n">
        <v>4.07226974988447E-005</v>
      </c>
      <c r="E2742" s="18" t="n">
        <v>2.35234567512979E-005</v>
      </c>
      <c r="F2742" s="18" t="n">
        <v>2.86391619875492E-005</v>
      </c>
      <c r="G2742" s="18" t="n">
        <v>2.28915605534718E-005</v>
      </c>
      <c r="H2742" s="16" t="n">
        <v>-4.89486714083037</v>
      </c>
      <c r="I2742" s="17" t="n">
        <v>150.299470557051</v>
      </c>
      <c r="J2742" s="18" t="n">
        <v>2.51044627445066E-006</v>
      </c>
      <c r="K2742" s="18" t="n">
        <v>3.2659410780471E-006</v>
      </c>
      <c r="L2742" s="16" t="n">
        <v>-0.524819696091267</v>
      </c>
      <c r="M2742" s="16" t="n">
        <v>0.647256515775034</v>
      </c>
      <c r="N2742" s="16" t="n">
        <v>0.0164306899396642</v>
      </c>
      <c r="O2742" s="16" t="n">
        <v>0.288720051476588</v>
      </c>
      <c r="P2742" s="34" t="b">
        <f aca="false">TRUE()</f>
        <v>1</v>
      </c>
      <c r="Q2742" s="16" t="n">
        <v>0.00237066676401516</v>
      </c>
    </row>
    <row r="2743" customFormat="false" ht="22.35" hidden="false" customHeight="false" outlineLevel="0" collapsed="false">
      <c r="A2743" s="6" t="s">
        <v>4221</v>
      </c>
      <c r="B2743" s="7" t="s">
        <v>1392</v>
      </c>
      <c r="C2743" s="17" t="n">
        <v>1065</v>
      </c>
      <c r="D2743" s="18" t="n">
        <v>3.38173101805226E-005</v>
      </c>
      <c r="E2743" s="18" t="n">
        <v>2.22135820351922E-005</v>
      </c>
      <c r="F2743" s="18" t="n">
        <v>2.41832415407462E-005</v>
      </c>
      <c r="G2743" s="18" t="n">
        <v>2.3289065332992E-005</v>
      </c>
      <c r="H2743" s="16" t="n">
        <v>-4.08086722904389</v>
      </c>
      <c r="I2743" s="17" t="n">
        <v>157.702773265529</v>
      </c>
      <c r="J2743" s="18" t="n">
        <v>7.10808620492992E-005</v>
      </c>
      <c r="K2743" s="18" t="n">
        <v>8.41613630540918E-005</v>
      </c>
      <c r="L2743" s="16" t="n">
        <v>-0.416315588459058</v>
      </c>
      <c r="M2743" s="16" t="n">
        <v>0.621656378600823</v>
      </c>
      <c r="N2743" s="16" t="n">
        <v>0.0619378265698831</v>
      </c>
      <c r="O2743" s="16" t="n">
        <v>0.326781336996229</v>
      </c>
      <c r="P2743" s="34" t="b">
        <f aca="false">TRUE()</f>
        <v>1</v>
      </c>
      <c r="Q2743" s="16" t="n">
        <v>0.00264755475842407</v>
      </c>
    </row>
    <row r="2744" customFormat="false" ht="22.35" hidden="false" customHeight="false" outlineLevel="0" collapsed="false">
      <c r="A2744" s="6" t="s">
        <v>1492</v>
      </c>
      <c r="B2744" s="7" t="s">
        <v>1392</v>
      </c>
      <c r="C2744" s="17" t="n">
        <v>1066</v>
      </c>
      <c r="D2744" s="18" t="n">
        <v>2.67404235058064E-005</v>
      </c>
      <c r="E2744" s="18" t="n">
        <v>2.10033619129028E-005</v>
      </c>
      <c r="F2744" s="18" t="n">
        <v>1.96050168568671E-005</v>
      </c>
      <c r="G2744" s="18" t="n">
        <v>2.42182069805334E-005</v>
      </c>
      <c r="H2744" s="16" t="n">
        <v>-3.13790795555387</v>
      </c>
      <c r="I2744" s="17" t="n">
        <v>169.097204903624</v>
      </c>
      <c r="J2744" s="16" t="n">
        <v>0.00200786754920458</v>
      </c>
      <c r="K2744" s="16" t="n">
        <v>0.00228918965087885</v>
      </c>
      <c r="L2744" s="16" t="n">
        <v>-0.300521356293564</v>
      </c>
      <c r="M2744" s="16" t="n">
        <v>0.589866255144033</v>
      </c>
      <c r="N2744" s="16" t="n">
        <v>0.200168314949077</v>
      </c>
      <c r="O2744" s="16" t="n">
        <v>0.375316805698091</v>
      </c>
      <c r="P2744" s="34" t="b">
        <f aca="false">TRUE()</f>
        <v>1</v>
      </c>
      <c r="Q2744" s="16" t="n">
        <v>0.00387016806646517</v>
      </c>
    </row>
    <row r="2745" customFormat="false" ht="22.35" hidden="false" customHeight="false" outlineLevel="0" collapsed="false">
      <c r="A2745" s="6" t="s">
        <v>1424</v>
      </c>
      <c r="B2745" s="7" t="s">
        <v>1392</v>
      </c>
      <c r="C2745" s="17" t="n">
        <v>1067</v>
      </c>
      <c r="D2745" s="18" t="n">
        <v>1.93773655493121E-005</v>
      </c>
      <c r="E2745" s="18" t="n">
        <v>1.99959346728874E-005</v>
      </c>
      <c r="F2745" s="18" t="n">
        <v>1.45429766985022E-005</v>
      </c>
      <c r="G2745" s="18" t="n">
        <v>2.54951249032529E-005</v>
      </c>
      <c r="H2745" s="16" t="n">
        <v>-2.18263962956587</v>
      </c>
      <c r="I2745" s="17" t="n">
        <v>184.027659988809</v>
      </c>
      <c r="J2745" s="16" t="n">
        <v>0.0303286931418059</v>
      </c>
      <c r="K2745" s="16" t="n">
        <v>0.0335637537435986</v>
      </c>
      <c r="L2745" s="16" t="n">
        <v>-0.19574162661016</v>
      </c>
      <c r="M2745" s="16" t="n">
        <v>0.557115912208505</v>
      </c>
      <c r="N2745" s="16" t="n">
        <v>0.430671502857244</v>
      </c>
      <c r="O2745" s="16" t="n">
        <v>0.420518311447079</v>
      </c>
      <c r="P2745" s="34" t="b">
        <f aca="false">TRUE()</f>
        <v>1</v>
      </c>
      <c r="Q2745" s="16" t="n">
        <v>0.00413152000907184</v>
      </c>
    </row>
    <row r="2746" customFormat="false" ht="22.35" hidden="false" customHeight="false" outlineLevel="0" collapsed="false">
      <c r="A2746" s="6" t="s">
        <v>1485</v>
      </c>
      <c r="B2746" s="7" t="s">
        <v>1392</v>
      </c>
      <c r="C2746" s="17" t="n">
        <v>1068</v>
      </c>
      <c r="D2746" s="18" t="n">
        <v>1.16661309236256E-005</v>
      </c>
      <c r="E2746" s="18" t="n">
        <v>1.92535781661855E-005</v>
      </c>
      <c r="F2746" s="18" t="n">
        <v>9.01699440531476E-006</v>
      </c>
      <c r="G2746" s="18" t="n">
        <v>2.68882205943126E-005</v>
      </c>
      <c r="H2746" s="16" t="n">
        <v>-1.21279673659263</v>
      </c>
      <c r="I2746" s="17" t="n">
        <v>200.69092364821</v>
      </c>
      <c r="J2746" s="16" t="n">
        <v>0.226633189896418</v>
      </c>
      <c r="K2746" s="16" t="n">
        <v>0.241099138187679</v>
      </c>
      <c r="L2746" s="16" t="n">
        <v>-0.102638562982903</v>
      </c>
      <c r="M2746" s="16" t="n">
        <v>0.526697530864198</v>
      </c>
      <c r="N2746" s="16" t="n">
        <v>0.697074221902377</v>
      </c>
      <c r="O2746" s="16" t="n">
        <v>0.455855324427134</v>
      </c>
      <c r="P2746" s="34" t="b">
        <f aca="false">FALSE()</f>
        <v>0</v>
      </c>
      <c r="Q2746" s="16"/>
    </row>
    <row r="2747" customFormat="false" ht="22.35" hidden="false" customHeight="false" outlineLevel="0" collapsed="false">
      <c r="A2747" s="6" t="s">
        <v>4222</v>
      </c>
      <c r="B2747" s="7" t="s">
        <v>1392</v>
      </c>
      <c r="C2747" s="17" t="n">
        <v>1069</v>
      </c>
      <c r="D2747" s="18" t="n">
        <v>4.28792542430411E-006</v>
      </c>
      <c r="E2747" s="18" t="n">
        <v>1.89202913168242E-005</v>
      </c>
      <c r="F2747" s="18" t="n">
        <v>3.28892989633457E-006</v>
      </c>
      <c r="G2747" s="18" t="n">
        <v>2.81826657524107E-005</v>
      </c>
      <c r="H2747" s="16" t="n">
        <v>-0.456669055296796</v>
      </c>
      <c r="I2747" s="17" t="n">
        <v>214.641872954129</v>
      </c>
      <c r="J2747" s="16" t="n">
        <v>0.648370724086474</v>
      </c>
      <c r="K2747" s="16" t="n">
        <v>0.668506460859346</v>
      </c>
      <c r="L2747" s="16" t="n">
        <v>-0.0371356166454146</v>
      </c>
      <c r="M2747" s="16" t="n">
        <v>0.503600823045268</v>
      </c>
      <c r="N2747" s="16" t="n">
        <v>0.891769581032534</v>
      </c>
      <c r="O2747" s="16" t="n">
        <v>0.478716001071361</v>
      </c>
      <c r="P2747" s="34" t="b">
        <f aca="false">FALSE()</f>
        <v>0</v>
      </c>
      <c r="Q2747" s="16"/>
    </row>
    <row r="2748" customFormat="false" ht="22.35" hidden="false" customHeight="false" outlineLevel="0" collapsed="false">
      <c r="A2748" s="6" t="s">
        <v>4223</v>
      </c>
      <c r="B2748" s="7" t="s">
        <v>1392</v>
      </c>
      <c r="C2748" s="17" t="n">
        <v>1070</v>
      </c>
      <c r="D2748" s="18" t="n">
        <v>-2.68776738590123E-006</v>
      </c>
      <c r="E2748" s="18" t="n">
        <v>1.87942797578025E-005</v>
      </c>
      <c r="F2748" s="18" t="n">
        <v>-2.22547324849877E-006</v>
      </c>
      <c r="G2748" s="18" t="n">
        <v>2.94212939565107E-005</v>
      </c>
      <c r="H2748" s="16" t="n">
        <v>0.209408351646048</v>
      </c>
      <c r="I2748" s="17" t="n">
        <v>226.774681770286</v>
      </c>
      <c r="J2748" s="16" t="n">
        <v>0.834317469195551</v>
      </c>
      <c r="K2748" s="16" t="n">
        <v>0.84655684527177</v>
      </c>
      <c r="L2748" s="16" t="n">
        <v>0.0165256872187656</v>
      </c>
      <c r="M2748" s="16" t="n">
        <v>0.514557613168724</v>
      </c>
      <c r="N2748" s="16" t="n">
        <v>0.953780933422413</v>
      </c>
      <c r="O2748" s="16" t="n">
        <v>0.49189082118246</v>
      </c>
      <c r="P2748" s="34" t="b">
        <f aca="false">FALSE()</f>
        <v>0</v>
      </c>
      <c r="Q2748" s="16"/>
    </row>
    <row r="2749" customFormat="false" ht="22.35" hidden="false" customHeight="false" outlineLevel="0" collapsed="false">
      <c r="A2749" s="6" t="s">
        <v>1491</v>
      </c>
      <c r="B2749" s="7" t="s">
        <v>1392</v>
      </c>
      <c r="C2749" s="17" t="n">
        <v>1071</v>
      </c>
      <c r="D2749" s="18" t="n">
        <v>-9.2213391955885E-006</v>
      </c>
      <c r="E2749" s="18" t="n">
        <v>1.87454912725701E-005</v>
      </c>
      <c r="F2749" s="18" t="n">
        <v>-7.03416902840512E-006</v>
      </c>
      <c r="G2749" s="18" t="n">
        <v>3.08047847378604E-005</v>
      </c>
      <c r="H2749" s="16" t="n">
        <v>0.977064925585574</v>
      </c>
      <c r="I2749" s="17" t="n">
        <v>239.901288319952</v>
      </c>
      <c r="J2749" s="16" t="n">
        <v>0.329521235530629</v>
      </c>
      <c r="K2749" s="16" t="n">
        <v>0.347525572414768</v>
      </c>
      <c r="L2749" s="16" t="n">
        <v>0.0749338976303944</v>
      </c>
      <c r="M2749" s="16" t="n">
        <v>0.534756515775034</v>
      </c>
      <c r="N2749" s="16" t="n">
        <v>0.787165355576304</v>
      </c>
      <c r="O2749" s="16" t="n">
        <v>0.503513292287404</v>
      </c>
      <c r="P2749" s="34" t="b">
        <f aca="false">FALSE()</f>
        <v>0</v>
      </c>
      <c r="Q2749" s="16"/>
    </row>
    <row r="2750" customFormat="false" ht="22.35" hidden="false" customHeight="false" outlineLevel="0" collapsed="false">
      <c r="A2750" s="6" t="s">
        <v>1483</v>
      </c>
      <c r="B2750" s="7" t="s">
        <v>1392</v>
      </c>
      <c r="C2750" s="17" t="n">
        <v>1072</v>
      </c>
      <c r="D2750" s="18" t="n">
        <v>-1.53840553994848E-005</v>
      </c>
      <c r="E2750" s="18" t="n">
        <v>1.89482754164071E-005</v>
      </c>
      <c r="F2750" s="18" t="n">
        <v>-1.13353821112189E-005</v>
      </c>
      <c r="G2750" s="18" t="n">
        <v>3.2300935492929E-005</v>
      </c>
      <c r="H2750" s="16" t="n">
        <v>1.76588492165594</v>
      </c>
      <c r="I2750" s="17" t="n">
        <v>250.707150404897</v>
      </c>
      <c r="J2750" s="16" t="n">
        <v>0.0786322636082396</v>
      </c>
      <c r="K2750" s="16" t="n">
        <v>0.0857618643821798</v>
      </c>
      <c r="L2750" s="16" t="n">
        <v>0.132606717528031</v>
      </c>
      <c r="M2750" s="16" t="n">
        <v>0.55480109739369</v>
      </c>
      <c r="N2750" s="16" t="n">
        <v>0.627618888791593</v>
      </c>
      <c r="O2750" s="16" t="n">
        <v>0.512809811795866</v>
      </c>
      <c r="P2750" s="34" t="b">
        <f aca="false">FALSE()</f>
        <v>0</v>
      </c>
      <c r="Q2750" s="16"/>
    </row>
    <row r="2751" customFormat="false" ht="22.35" hidden="false" customHeight="false" outlineLevel="0" collapsed="false">
      <c r="A2751" s="6" t="s">
        <v>1418</v>
      </c>
      <c r="B2751" s="7" t="s">
        <v>1392</v>
      </c>
      <c r="C2751" s="17" t="n">
        <v>1073</v>
      </c>
      <c r="D2751" s="18" t="n">
        <v>-2.17302924124332E-005</v>
      </c>
      <c r="E2751" s="18" t="n">
        <v>1.93501987755935E-005</v>
      </c>
      <c r="F2751" s="18" t="n">
        <v>-1.55923860505595E-005</v>
      </c>
      <c r="G2751" s="18" t="n">
        <v>3.3987248569622E-005</v>
      </c>
      <c r="H2751" s="16" t="n">
        <v>2.59233159950028</v>
      </c>
      <c r="I2751" s="17" t="n">
        <v>260.116406518339</v>
      </c>
      <c r="J2751" s="16" t="n">
        <v>0.01007194924405</v>
      </c>
      <c r="K2751" s="16" t="n">
        <v>0.0112634301705221</v>
      </c>
      <c r="L2751" s="16" t="n">
        <v>0.191416618113979</v>
      </c>
      <c r="M2751" s="16" t="n">
        <v>0.575360082304527</v>
      </c>
      <c r="N2751" s="16" t="n">
        <v>0.478246850026758</v>
      </c>
      <c r="O2751" s="16" t="n">
        <v>0.520960934523473</v>
      </c>
      <c r="P2751" s="34" t="b">
        <f aca="false">TRUE()</f>
        <v>1</v>
      </c>
      <c r="Q2751" s="16" t="n">
        <v>0.0020438888374195</v>
      </c>
    </row>
    <row r="2752" customFormat="false" ht="22.35" hidden="false" customHeight="false" outlineLevel="0" collapsed="false">
      <c r="A2752" s="6" t="s">
        <v>1486</v>
      </c>
      <c r="B2752" s="7" t="s">
        <v>1392</v>
      </c>
      <c r="C2752" s="17" t="n">
        <v>1074</v>
      </c>
      <c r="D2752" s="18" t="n">
        <v>-2.83850603331629E-005</v>
      </c>
      <c r="E2752" s="18" t="n">
        <v>1.99785312929575E-005</v>
      </c>
      <c r="F2752" s="18" t="n">
        <v>-2.00497201366224E-005</v>
      </c>
      <c r="G2752" s="18" t="n">
        <v>3.5728787489412E-005</v>
      </c>
      <c r="H2752" s="16" t="n">
        <v>3.38607561105318</v>
      </c>
      <c r="I2752" s="17" t="n">
        <v>266.053440095578</v>
      </c>
      <c r="J2752" s="18" t="n">
        <v>0.000816066678434864</v>
      </c>
      <c r="K2752" s="18" t="n">
        <v>0.000939438756034586</v>
      </c>
      <c r="L2752" s="16" t="n">
        <v>0.247540090421403</v>
      </c>
      <c r="M2752" s="16" t="n">
        <v>0.594393004115226</v>
      </c>
      <c r="N2752" s="16" t="n">
        <v>0.356066064445183</v>
      </c>
      <c r="O2752" s="16" t="n">
        <v>0.526663317149477</v>
      </c>
      <c r="P2752" s="34" t="b">
        <f aca="false">TRUE()</f>
        <v>1</v>
      </c>
      <c r="Q2752" s="16" t="n">
        <v>0.00207833831173828</v>
      </c>
    </row>
    <row r="2753" customFormat="false" ht="22.35" hidden="false" customHeight="false" outlineLevel="0" collapsed="false">
      <c r="A2753" s="6" t="s">
        <v>1484</v>
      </c>
      <c r="B2753" s="7" t="s">
        <v>1392</v>
      </c>
      <c r="C2753" s="17" t="n">
        <v>1075</v>
      </c>
      <c r="D2753" s="18" t="n">
        <v>-3.56295535344586E-005</v>
      </c>
      <c r="E2753" s="18" t="n">
        <v>2.0805140375925E-005</v>
      </c>
      <c r="F2753" s="18" t="n">
        <v>-2.52621220782772E-005</v>
      </c>
      <c r="G2753" s="18" t="n">
        <v>3.73690030289953E-005</v>
      </c>
      <c r="H2753" s="16" t="n">
        <v>4.03738017141211</v>
      </c>
      <c r="I2753" s="17" t="n">
        <v>267.515270704808</v>
      </c>
      <c r="J2753" s="18" t="n">
        <v>7.06366893539059E-005</v>
      </c>
      <c r="K2753" s="18" t="n">
        <v>8.36832032026004E-005</v>
      </c>
      <c r="L2753" s="16" t="n">
        <v>0.294448900468416</v>
      </c>
      <c r="M2753" s="16" t="n">
        <v>0.609859396433471</v>
      </c>
      <c r="N2753" s="16" t="n">
        <v>0.271152931561192</v>
      </c>
      <c r="O2753" s="16" t="n">
        <v>0.52997945646643</v>
      </c>
      <c r="P2753" s="34" t="b">
        <f aca="false">TRUE()</f>
        <v>1</v>
      </c>
      <c r="Q2753" s="16" t="n">
        <v>0.0030059853327351</v>
      </c>
    </row>
    <row r="2754" customFormat="false" ht="22.35" hidden="false" customHeight="false" outlineLevel="0" collapsed="false">
      <c r="A2754" s="6" t="s">
        <v>4224</v>
      </c>
      <c r="B2754" s="7" t="s">
        <v>1392</v>
      </c>
      <c r="C2754" s="17" t="n">
        <v>1076</v>
      </c>
      <c r="D2754" s="18" t="n">
        <v>-4.33448800663139E-005</v>
      </c>
      <c r="E2754" s="18" t="n">
        <v>2.17456484685902E-005</v>
      </c>
      <c r="F2754" s="18" t="n">
        <v>-3.09066616366585E-005</v>
      </c>
      <c r="G2754" s="18" t="n">
        <v>3.8894882004423E-005</v>
      </c>
      <c r="H2754" s="16" t="n">
        <v>4.64191507054052</v>
      </c>
      <c r="I2754" s="17" t="n">
        <v>266.103908490249</v>
      </c>
      <c r="J2754" s="18" t="n">
        <v>5.42585544163678E-006</v>
      </c>
      <c r="K2754" s="18" t="n">
        <v>6.87971282700661E-006</v>
      </c>
      <c r="L2754" s="16" t="n">
        <v>0.339320450316725</v>
      </c>
      <c r="M2754" s="16" t="n">
        <v>0.624554183813443</v>
      </c>
      <c r="N2754" s="16" t="n">
        <v>0.202849887470724</v>
      </c>
      <c r="O2754" s="16" t="n">
        <v>0.530157095114915</v>
      </c>
      <c r="P2754" s="34" t="b">
        <f aca="false">TRUE()</f>
        <v>1</v>
      </c>
      <c r="Q2754" s="16" t="n">
        <v>0.00182692706223479</v>
      </c>
    </row>
    <row r="2755" customFormat="false" ht="22.35" hidden="false" customHeight="false" outlineLevel="0" collapsed="false">
      <c r="A2755" s="6" t="s">
        <v>1431</v>
      </c>
      <c r="B2755" s="7" t="s">
        <v>1392</v>
      </c>
      <c r="C2755" s="17" t="n">
        <v>1077</v>
      </c>
      <c r="D2755" s="18" t="n">
        <v>-5.15899113417614E-005</v>
      </c>
      <c r="E2755" s="18" t="n">
        <v>2.27013035950671E-005</v>
      </c>
      <c r="F2755" s="18" t="n">
        <v>-3.70004544510858E-005</v>
      </c>
      <c r="G2755" s="18" t="n">
        <v>4.02346729675309E-005</v>
      </c>
      <c r="H2755" s="16" t="n">
        <v>5.2340789496293</v>
      </c>
      <c r="I2755" s="17" t="n">
        <v>263.064783708022</v>
      </c>
      <c r="J2755" s="18" t="n">
        <v>3.39317524611509E-007</v>
      </c>
      <c r="K2755" s="18" t="n">
        <v>4.67985286519696E-007</v>
      </c>
      <c r="L2755" s="16" t="n">
        <v>0.384546602217109</v>
      </c>
      <c r="M2755" s="16" t="n">
        <v>0.639266117969822</v>
      </c>
      <c r="N2755" s="16" t="n">
        <v>0.14709950693008</v>
      </c>
      <c r="O2755" s="16" t="n">
        <v>0.526916542624824</v>
      </c>
      <c r="P2755" s="34" t="b">
        <f aca="false">TRUE()</f>
        <v>1</v>
      </c>
      <c r="Q2755" s="16" t="n">
        <v>0.00226809708767725</v>
      </c>
    </row>
    <row r="2756" customFormat="false" ht="22.35" hidden="false" customHeight="false" outlineLevel="0" collapsed="false">
      <c r="A2756" s="6" t="s">
        <v>4225</v>
      </c>
      <c r="B2756" s="7" t="s">
        <v>1392</v>
      </c>
      <c r="C2756" s="17" t="n">
        <v>1078</v>
      </c>
      <c r="D2756" s="18" t="n">
        <v>-6.01960395392605E-005</v>
      </c>
      <c r="E2756" s="18" t="n">
        <v>2.36276027251552E-005</v>
      </c>
      <c r="F2756" s="18" t="n">
        <v>-4.33846801611292E-005</v>
      </c>
      <c r="G2756" s="18" t="n">
        <v>4.1408543208023E-005</v>
      </c>
      <c r="H2756" s="16" t="n">
        <v>5.81975654007417</v>
      </c>
      <c r="I2756" s="17" t="n">
        <v>259.40172441051</v>
      </c>
      <c r="J2756" s="18" t="n">
        <v>1.73271634244906E-008</v>
      </c>
      <c r="K2756" s="18" t="n">
        <v>2.51777759844664E-008</v>
      </c>
      <c r="L2756" s="16" t="n">
        <v>0.430259126518736</v>
      </c>
      <c r="M2756" s="16" t="n">
        <v>0.652503429355281</v>
      </c>
      <c r="N2756" s="16" t="n">
        <v>0.10323768102322</v>
      </c>
      <c r="O2756" s="16" t="n">
        <v>0.521223449405149</v>
      </c>
      <c r="P2756" s="34" t="b">
        <f aca="false">TRUE()</f>
        <v>1</v>
      </c>
      <c r="Q2756" s="18" t="n">
        <v>0.000964943614261756</v>
      </c>
    </row>
    <row r="2757" customFormat="false" ht="22.35" hidden="false" customHeight="false" outlineLevel="0" collapsed="false">
      <c r="A2757" s="6" t="s">
        <v>4226</v>
      </c>
      <c r="B2757" s="7" t="s">
        <v>1392</v>
      </c>
      <c r="C2757" s="17" t="n">
        <v>1079</v>
      </c>
      <c r="D2757" s="18" t="n">
        <v>-6.90764634238026E-005</v>
      </c>
      <c r="E2757" s="18" t="n">
        <v>2.45954814302519E-005</v>
      </c>
      <c r="F2757" s="18" t="n">
        <v>-4.98596391599456E-005</v>
      </c>
      <c r="G2757" s="18" t="n">
        <v>4.24738486908394E-005</v>
      </c>
      <c r="H2757" s="16" t="n">
        <v>6.42632448809826</v>
      </c>
      <c r="I2757" s="17" t="n">
        <v>254.712931819065</v>
      </c>
      <c r="J2757" s="18" t="n">
        <v>6.38998656391688E-010</v>
      </c>
      <c r="K2757" s="18" t="n">
        <v>9.77098166553244E-010</v>
      </c>
      <c r="L2757" s="16" t="n">
        <v>0.479052377969905</v>
      </c>
      <c r="M2757" s="16" t="n">
        <v>0.665637860082305</v>
      </c>
      <c r="N2757" s="16" t="n">
        <v>0.0683669649719847</v>
      </c>
      <c r="O2757" s="16" t="n">
        <v>0.514734368351278</v>
      </c>
      <c r="P2757" s="34" t="b">
        <f aca="false">TRUE()</f>
        <v>1</v>
      </c>
      <c r="Q2757" s="16" t="n">
        <v>0.00124889981281561</v>
      </c>
    </row>
    <row r="2758" customFormat="false" ht="22.35" hidden="false" customHeight="false" outlineLevel="0" collapsed="false">
      <c r="A2758" s="6" t="s">
        <v>4227</v>
      </c>
      <c r="B2758" s="7" t="s">
        <v>1392</v>
      </c>
      <c r="C2758" s="17" t="n">
        <v>1080</v>
      </c>
      <c r="D2758" s="18" t="n">
        <v>-7.81692465948344E-005</v>
      </c>
      <c r="E2758" s="18" t="n">
        <v>2.56352055177771E-005</v>
      </c>
      <c r="F2758" s="18" t="n">
        <v>-5.65214831611929E-005</v>
      </c>
      <c r="G2758" s="18" t="n">
        <v>4.35381626637465E-005</v>
      </c>
      <c r="H2758" s="16" t="n">
        <v>6.98854481397186</v>
      </c>
      <c r="I2758" s="17" t="n">
        <v>249.576946753236</v>
      </c>
      <c r="J2758" s="18" t="n">
        <v>2.52113899811521E-011</v>
      </c>
      <c r="K2758" s="18" t="n">
        <v>4.04904289557978E-011</v>
      </c>
      <c r="L2758" s="16" t="n">
        <v>0.525905100828195</v>
      </c>
      <c r="M2758" s="16" t="n">
        <v>0.678772290809328</v>
      </c>
      <c r="N2758" s="16" t="n">
        <v>0.0447221207030443</v>
      </c>
      <c r="O2758" s="16" t="n">
        <v>0.50755780880599</v>
      </c>
      <c r="P2758" s="34" t="b">
        <f aca="false">TRUE()</f>
        <v>1</v>
      </c>
      <c r="Q2758" s="18" t="n">
        <v>0.000533128722402847</v>
      </c>
    </row>
    <row r="2759" customFormat="false" ht="22.35" hidden="false" customHeight="false" outlineLevel="0" collapsed="false">
      <c r="A2759" s="6" t="s">
        <v>4228</v>
      </c>
      <c r="B2759" s="7" t="s">
        <v>1392</v>
      </c>
      <c r="C2759" s="17" t="n">
        <v>1081</v>
      </c>
      <c r="D2759" s="18" t="n">
        <v>-8.73081819734505E-005</v>
      </c>
      <c r="E2759" s="18" t="n">
        <v>2.66501760928852E-005</v>
      </c>
      <c r="F2759" s="18" t="n">
        <v>-6.35143479828304E-005</v>
      </c>
      <c r="G2759" s="18" t="n">
        <v>4.46326833357293E-005</v>
      </c>
      <c r="H2759" s="16" t="n">
        <v>7.42642207772173</v>
      </c>
      <c r="I2759" s="17" t="n">
        <v>245.388248011264</v>
      </c>
      <c r="J2759" s="18" t="n">
        <v>1.83745669811938E-012</v>
      </c>
      <c r="K2759" s="18" t="n">
        <v>3.11496948414847E-012</v>
      </c>
      <c r="L2759" s="16" t="n">
        <v>0.56335115208255</v>
      </c>
      <c r="M2759" s="16" t="n">
        <v>0.687808641975309</v>
      </c>
      <c r="N2759" s="16" t="n">
        <v>0.0315694003294122</v>
      </c>
      <c r="O2759" s="16" t="n">
        <v>0.499595465819516</v>
      </c>
      <c r="P2759" s="34" t="b">
        <f aca="false">TRUE()</f>
        <v>1</v>
      </c>
      <c r="Q2759" s="18" t="n">
        <v>0.000524299623406465</v>
      </c>
    </row>
    <row r="2760" customFormat="false" ht="22.35" hidden="false" customHeight="false" outlineLevel="0" collapsed="false">
      <c r="A2760" s="6" t="s">
        <v>4229</v>
      </c>
      <c r="B2760" s="7" t="s">
        <v>1392</v>
      </c>
      <c r="C2760" s="17" t="n">
        <v>1082</v>
      </c>
      <c r="D2760" s="18" t="n">
        <v>-9.64878195979243E-005</v>
      </c>
      <c r="E2760" s="18" t="n">
        <v>2.76702616591177E-005</v>
      </c>
      <c r="F2760" s="18" t="n">
        <v>-7.05542977143661E-005</v>
      </c>
      <c r="G2760" s="18" t="n">
        <v>4.57673642053688E-005</v>
      </c>
      <c r="H2760" s="16" t="n">
        <v>7.83055119876732</v>
      </c>
      <c r="I2760" s="17" t="n">
        <v>241.758366034608</v>
      </c>
      <c r="J2760" s="18" t="n">
        <v>1.52519159330919E-013</v>
      </c>
      <c r="K2760" s="18" t="n">
        <v>2.71421316991129E-013</v>
      </c>
      <c r="L2760" s="16" t="n">
        <v>0.598289738962634</v>
      </c>
      <c r="M2760" s="16" t="n">
        <v>0.696467764060357</v>
      </c>
      <c r="N2760" s="16" t="n">
        <v>0.0230163637134319</v>
      </c>
      <c r="O2760" s="16" t="n">
        <v>0.491749778820453</v>
      </c>
      <c r="P2760" s="34" t="b">
        <f aca="false">TRUE()</f>
        <v>1</v>
      </c>
      <c r="Q2760" s="18" t="n">
        <v>0.000530680818712129</v>
      </c>
    </row>
    <row r="2761" customFormat="false" ht="22.35" hidden="false" customHeight="false" outlineLevel="0" collapsed="false">
      <c r="A2761" s="6" t="s">
        <v>4230</v>
      </c>
      <c r="B2761" s="7" t="s">
        <v>1392</v>
      </c>
      <c r="C2761" s="17" t="n">
        <v>1083</v>
      </c>
      <c r="D2761" s="18" t="n">
        <v>-0.000105640855890193</v>
      </c>
      <c r="E2761" s="18" t="n">
        <v>2.87780677856417E-005</v>
      </c>
      <c r="F2761" s="18" t="n">
        <v>-7.74164320470609E-005</v>
      </c>
      <c r="G2761" s="18" t="n">
        <v>4.69127186160102E-005</v>
      </c>
      <c r="H2761" s="16" t="n">
        <v>8.2360598105342</v>
      </c>
      <c r="I2761" s="17" t="n">
        <v>237.63603123061</v>
      </c>
      <c r="J2761" s="18" t="n">
        <v>1.19268083059513E-014</v>
      </c>
      <c r="K2761" s="18" t="n">
        <v>2.26942936587335E-014</v>
      </c>
      <c r="L2761" s="16" t="n">
        <v>0.634610806627919</v>
      </c>
      <c r="M2761" s="16" t="n">
        <v>0.704749657064472</v>
      </c>
      <c r="N2761" s="16" t="n">
        <v>0.0157100272906128</v>
      </c>
      <c r="O2761" s="16" t="n">
        <v>0.483235591992454</v>
      </c>
      <c r="P2761" s="34" t="b">
        <f aca="false">TRUE()</f>
        <v>1</v>
      </c>
      <c r="Q2761" s="18" t="n">
        <v>0.000319487926627049</v>
      </c>
    </row>
    <row r="2762" customFormat="false" ht="22.35" hidden="false" customHeight="false" outlineLevel="0" collapsed="false">
      <c r="A2762" s="6" t="s">
        <v>4231</v>
      </c>
      <c r="B2762" s="7" t="s">
        <v>1392</v>
      </c>
      <c r="C2762" s="17" t="n">
        <v>1084</v>
      </c>
      <c r="D2762" s="18" t="n">
        <v>-0.000114315202234373</v>
      </c>
      <c r="E2762" s="18" t="n">
        <v>2.99110705875538E-005</v>
      </c>
      <c r="F2762" s="18" t="n">
        <v>-8.41112403340253E-005</v>
      </c>
      <c r="G2762" s="18" t="n">
        <v>4.79093870375453E-005</v>
      </c>
      <c r="H2762" s="16" t="n">
        <v>8.53118029853544</v>
      </c>
      <c r="I2762" s="17" t="n">
        <v>232.80782390218</v>
      </c>
      <c r="J2762" s="18" t="n">
        <v>1.87005110056029E-015</v>
      </c>
      <c r="K2762" s="18" t="n">
        <v>3.77466540239552E-015</v>
      </c>
      <c r="L2762" s="16" t="n">
        <v>0.664165659655121</v>
      </c>
      <c r="M2762" s="16" t="n">
        <v>0.710836762688615</v>
      </c>
      <c r="N2762" s="16" t="n">
        <v>0.0110514304994354</v>
      </c>
      <c r="O2762" s="16" t="n">
        <v>0.471957409342654</v>
      </c>
      <c r="P2762" s="34" t="b">
        <f aca="false">TRUE()</f>
        <v>1</v>
      </c>
      <c r="Q2762" s="18" t="n">
        <v>0.00023454403859534</v>
      </c>
    </row>
    <row r="2763" customFormat="false" ht="22.35" hidden="false" customHeight="false" outlineLevel="0" collapsed="false">
      <c r="A2763" s="6" t="s">
        <v>4232</v>
      </c>
      <c r="B2763" s="7" t="s">
        <v>1392</v>
      </c>
      <c r="C2763" s="17" t="n">
        <v>1085</v>
      </c>
      <c r="D2763" s="18" t="n">
        <v>-0.000121985377853603</v>
      </c>
      <c r="E2763" s="18" t="n">
        <v>3.10178861773792E-005</v>
      </c>
      <c r="F2763" s="18" t="n">
        <v>-8.99659517042033E-005</v>
      </c>
      <c r="G2763" s="18" t="n">
        <v>4.87790536506863E-005</v>
      </c>
      <c r="H2763" s="16" t="n">
        <v>8.77501199673651</v>
      </c>
      <c r="I2763" s="17" t="n">
        <v>227.955295732167</v>
      </c>
      <c r="J2763" s="18" t="n">
        <v>4.07958340200145E-016</v>
      </c>
      <c r="K2763" s="18" t="n">
        <v>8.48209975867034E-016</v>
      </c>
      <c r="L2763" s="16" t="n">
        <v>0.690607378966138</v>
      </c>
      <c r="M2763" s="16" t="n">
        <v>0.716358024691358</v>
      </c>
      <c r="N2763" s="16" t="n">
        <v>0.00787583305657506</v>
      </c>
      <c r="O2763" s="16" t="n">
        <v>0.460305017743308</v>
      </c>
      <c r="P2763" s="34" t="b">
        <f aca="false">TRUE()</f>
        <v>1</v>
      </c>
      <c r="Q2763" s="18" t="n">
        <v>0.000191837319282971</v>
      </c>
    </row>
    <row r="2764" customFormat="false" ht="22.35" hidden="false" customHeight="false" outlineLevel="0" collapsed="false">
      <c r="A2764" s="6" t="s">
        <v>4233</v>
      </c>
      <c r="B2764" s="7" t="s">
        <v>1392</v>
      </c>
      <c r="C2764" s="17" t="n">
        <v>1086</v>
      </c>
      <c r="D2764" s="18" t="n">
        <v>-0.000128330930911135</v>
      </c>
      <c r="E2764" s="18" t="n">
        <v>3.20970612277109E-005</v>
      </c>
      <c r="F2764" s="18" t="n">
        <v>-9.44882574154403E-005</v>
      </c>
      <c r="G2764" s="18" t="n">
        <v>4.96091390215283E-005</v>
      </c>
      <c r="H2764" s="16" t="n">
        <v>9.01378528011393</v>
      </c>
      <c r="I2764" s="17" t="n">
        <v>223.538793401868</v>
      </c>
      <c r="J2764" s="18" t="n">
        <v>9.11331823705938E-017</v>
      </c>
      <c r="K2764" s="18" t="n">
        <v>1.94348770214781E-016</v>
      </c>
      <c r="L2764" s="16" t="n">
        <v>0.716779916569175</v>
      </c>
      <c r="M2764" s="16" t="n">
        <v>0.722205075445816</v>
      </c>
      <c r="N2764" s="16" t="n">
        <v>0.00563849871326169</v>
      </c>
      <c r="O2764" s="16" t="n">
        <v>0.451447329038847</v>
      </c>
      <c r="P2764" s="34" t="b">
        <f aca="false">TRUE()</f>
        <v>1</v>
      </c>
      <c r="Q2764" s="18" t="n">
        <v>5.35790305905248E-005</v>
      </c>
    </row>
    <row r="2765" customFormat="false" ht="22.35" hidden="false" customHeight="false" outlineLevel="0" collapsed="false">
      <c r="A2765" s="6" t="s">
        <v>4234</v>
      </c>
      <c r="B2765" s="7" t="s">
        <v>1392</v>
      </c>
      <c r="C2765" s="17" t="n">
        <v>1087</v>
      </c>
      <c r="D2765" s="18" t="n">
        <v>-0.00013333933536473</v>
      </c>
      <c r="E2765" s="18" t="n">
        <v>3.31092654624546E-005</v>
      </c>
      <c r="F2765" s="18" t="n">
        <v>-9.80309197918877E-005</v>
      </c>
      <c r="G2765" s="18" t="n">
        <v>5.04077890397435E-005</v>
      </c>
      <c r="H2765" s="16" t="n">
        <v>9.16077231081384</v>
      </c>
      <c r="I2765" s="17" t="n">
        <v>219.823372924074</v>
      </c>
      <c r="J2765" s="18" t="n">
        <v>3.71160238021328E-017</v>
      </c>
      <c r="K2765" s="18" t="n">
        <v>8.02247389473183E-017</v>
      </c>
      <c r="L2765" s="16" t="n">
        <v>0.735112766161717</v>
      </c>
      <c r="M2765" s="16" t="n">
        <v>0.725548696844993</v>
      </c>
      <c r="N2765" s="16" t="n">
        <v>0.00438472780744853</v>
      </c>
      <c r="O2765" s="16" t="n">
        <v>0.444530527434326</v>
      </c>
      <c r="P2765" s="34" t="b">
        <f aca="false">TRUE()</f>
        <v>1</v>
      </c>
      <c r="Q2765" s="18" t="n">
        <v>0.000119729661737334</v>
      </c>
    </row>
    <row r="2766" customFormat="false" ht="22.35" hidden="false" customHeight="false" outlineLevel="0" collapsed="false">
      <c r="A2766" s="6" t="s">
        <v>4235</v>
      </c>
      <c r="B2766" s="7" t="s">
        <v>1392</v>
      </c>
      <c r="C2766" s="17" t="n">
        <v>1088</v>
      </c>
      <c r="D2766" s="18" t="n">
        <v>-0.000137309052012045</v>
      </c>
      <c r="E2766" s="18" t="n">
        <v>3.40402489813467E-005</v>
      </c>
      <c r="F2766" s="18" t="n">
        <v>-0.000100728458869123</v>
      </c>
      <c r="G2766" s="18" t="n">
        <v>5.12117222354548E-005</v>
      </c>
      <c r="H2766" s="16" t="n">
        <v>9.26586911866044</v>
      </c>
      <c r="I2766" s="17" t="n">
        <v>216.971279788556</v>
      </c>
      <c r="J2766" s="18" t="n">
        <v>1.96828765977229E-017</v>
      </c>
      <c r="K2766" s="18" t="n">
        <v>4.29689310260653E-017</v>
      </c>
      <c r="L2766" s="16" t="n">
        <v>0.748931808017515</v>
      </c>
      <c r="M2766" s="16" t="n">
        <v>0.728583676268861</v>
      </c>
      <c r="N2766" s="16" t="n">
        <v>0.00362530109745957</v>
      </c>
      <c r="O2766" s="16" t="n">
        <v>0.439730084853453</v>
      </c>
      <c r="P2766" s="34" t="b">
        <f aca="false">TRUE()</f>
        <v>1</v>
      </c>
      <c r="Q2766" s="18" t="n">
        <v>0.000147128159905938</v>
      </c>
    </row>
    <row r="2767" customFormat="false" ht="22.35" hidden="false" customHeight="false" outlineLevel="0" collapsed="false">
      <c r="A2767" s="6" t="s">
        <v>4236</v>
      </c>
      <c r="B2767" s="7" t="s">
        <v>1392</v>
      </c>
      <c r="C2767" s="17" t="n">
        <v>1089</v>
      </c>
      <c r="D2767" s="18" t="n">
        <v>-0.000140749069828924</v>
      </c>
      <c r="E2767" s="18" t="n">
        <v>3.49190876299281E-005</v>
      </c>
      <c r="F2767" s="18" t="n">
        <v>-0.000103120168761015</v>
      </c>
      <c r="G2767" s="18" t="n">
        <v>5.19465231753118E-005</v>
      </c>
      <c r="H2767" s="16" t="n">
        <v>9.32387997606625</v>
      </c>
      <c r="I2767" s="17" t="n">
        <v>214.343310796759</v>
      </c>
      <c r="J2767" s="18" t="n">
        <v>1.42826753370387E-017</v>
      </c>
      <c r="K2767" s="18" t="n">
        <v>3.14613071383814E-017</v>
      </c>
      <c r="L2767" s="16" t="n">
        <v>0.758801390272693</v>
      </c>
      <c r="M2767" s="16" t="n">
        <v>0.730658436213992</v>
      </c>
      <c r="N2767" s="16" t="n">
        <v>0.00313596462866392</v>
      </c>
      <c r="O2767" s="16" t="n">
        <v>0.434897154549828</v>
      </c>
      <c r="P2767" s="34" t="b">
        <f aca="false">TRUE()</f>
        <v>1</v>
      </c>
      <c r="Q2767" s="18" t="n">
        <v>4.97358095271339E-005</v>
      </c>
    </row>
    <row r="2768" customFormat="false" ht="22.35" hidden="false" customHeight="false" outlineLevel="0" collapsed="false">
      <c r="A2768" s="6" t="s">
        <v>4237</v>
      </c>
      <c r="B2768" s="7" t="s">
        <v>1392</v>
      </c>
      <c r="C2768" s="17" t="n">
        <v>1090</v>
      </c>
      <c r="D2768" s="18" t="n">
        <v>-0.000144333222872456</v>
      </c>
      <c r="E2768" s="18" t="n">
        <v>3.57506672306728E-005</v>
      </c>
      <c r="F2768" s="18" t="n">
        <v>-0.000105988849842718</v>
      </c>
      <c r="G2768" s="18" t="n">
        <v>5.25005193061838E-005</v>
      </c>
      <c r="H2768" s="16" t="n">
        <v>9.31671070317559</v>
      </c>
      <c r="I2768" s="17" t="n">
        <v>211.398352107275</v>
      </c>
      <c r="J2768" s="18" t="n">
        <v>1.62192897309096E-017</v>
      </c>
      <c r="K2768" s="18" t="n">
        <v>3.55385704241156E-017</v>
      </c>
      <c r="L2768" s="16" t="n">
        <v>0.764246462101984</v>
      </c>
      <c r="M2768" s="16" t="n">
        <v>0.731738683127572</v>
      </c>
      <c r="N2768" s="16" t="n">
        <v>0.00280927207660753</v>
      </c>
      <c r="O2768" s="16" t="n">
        <v>0.428239851733523</v>
      </c>
      <c r="P2768" s="34" t="b">
        <f aca="false">TRUE()</f>
        <v>1</v>
      </c>
      <c r="Q2768" s="18" t="n">
        <v>6.15452448785782E-005</v>
      </c>
    </row>
    <row r="2769" customFormat="false" ht="22.35" hidden="false" customHeight="false" outlineLevel="0" collapsed="false">
      <c r="A2769" s="6" t="s">
        <v>4238</v>
      </c>
      <c r="B2769" s="7" t="s">
        <v>1392</v>
      </c>
      <c r="C2769" s="17" t="n">
        <v>1091</v>
      </c>
      <c r="D2769" s="18" t="n">
        <v>-0.00014800483745377</v>
      </c>
      <c r="E2769" s="18" t="n">
        <v>3.65450567506322E-005</v>
      </c>
      <c r="F2769" s="18" t="n">
        <v>-0.000109034966501336</v>
      </c>
      <c r="G2769" s="18" t="n">
        <v>5.30028885306312E-005</v>
      </c>
      <c r="H2769" s="16" t="n">
        <v>9.29739155177393</v>
      </c>
      <c r="I2769" s="17" t="n">
        <v>208.636920855464</v>
      </c>
      <c r="J2769" s="18" t="n">
        <v>1.98945335181439E-017</v>
      </c>
      <c r="K2769" s="18" t="n">
        <v>4.34081567299144E-017</v>
      </c>
      <c r="L2769" s="16" t="n">
        <v>0.768535061708995</v>
      </c>
      <c r="M2769" s="16" t="n">
        <v>0.732441700960219</v>
      </c>
      <c r="N2769" s="16" t="n">
        <v>0.00253632698605155</v>
      </c>
      <c r="O2769" s="16" t="n">
        <v>0.421151277611202</v>
      </c>
      <c r="P2769" s="34" t="b">
        <f aca="false">TRUE()</f>
        <v>1</v>
      </c>
      <c r="Q2769" s="18" t="n">
        <v>1.62037037037037E-005</v>
      </c>
    </row>
    <row r="2770" customFormat="false" ht="22.35" hidden="false" customHeight="false" outlineLevel="0" collapsed="false">
      <c r="A2770" s="6" t="s">
        <v>4239</v>
      </c>
      <c r="B2770" s="7" t="s">
        <v>1392</v>
      </c>
      <c r="C2770" s="17" t="n">
        <v>1092</v>
      </c>
      <c r="D2770" s="18" t="n">
        <v>-0.000152198213434813</v>
      </c>
      <c r="E2770" s="18" t="n">
        <v>3.72668512401532E-005</v>
      </c>
      <c r="F2770" s="18" t="n">
        <v>-0.00011253945371907</v>
      </c>
      <c r="G2770" s="18" t="n">
        <v>5.34381610341523E-005</v>
      </c>
      <c r="H2770" s="16" t="n">
        <v>9.30955657938868</v>
      </c>
      <c r="I2770" s="17" t="n">
        <v>206.177139605102</v>
      </c>
      <c r="J2770" s="18" t="n">
        <v>1.96533112659338E-017</v>
      </c>
      <c r="K2770" s="18" t="n">
        <v>4.29269693440132E-017</v>
      </c>
      <c r="L2770" s="16" t="n">
        <v>0.774981321025698</v>
      </c>
      <c r="M2770" s="16" t="n">
        <v>0.732887517146776</v>
      </c>
      <c r="N2770" s="16" t="n">
        <v>0.00220465729871974</v>
      </c>
      <c r="O2770" s="16" t="n">
        <v>0.413014099401354</v>
      </c>
      <c r="P2770" s="34" t="b">
        <f aca="false">TRUE()</f>
        <v>1</v>
      </c>
      <c r="Q2770" s="18" t="n">
        <v>0.00021955502954654</v>
      </c>
    </row>
    <row r="2771" customFormat="false" ht="22.35" hidden="false" customHeight="false" outlineLevel="0" collapsed="false">
      <c r="A2771" s="6" t="s">
        <v>4240</v>
      </c>
      <c r="B2771" s="7" t="s">
        <v>1392</v>
      </c>
      <c r="C2771" s="17" t="n">
        <v>1093</v>
      </c>
      <c r="D2771" s="18" t="n">
        <v>-0.000156664107213034</v>
      </c>
      <c r="E2771" s="18" t="n">
        <v>3.79736499231045E-005</v>
      </c>
      <c r="F2771" s="18" t="n">
        <v>-0.000116210489402099</v>
      </c>
      <c r="G2771" s="18" t="n">
        <v>5.38675534426052E-005</v>
      </c>
      <c r="H2771" s="16" t="n">
        <v>9.34850314008467</v>
      </c>
      <c r="I2771" s="17" t="n">
        <v>203.900638741477</v>
      </c>
      <c r="J2771" s="18" t="n">
        <v>1.62081243228861E-017</v>
      </c>
      <c r="K2771" s="18" t="n">
        <v>3.55330408809238E-017</v>
      </c>
      <c r="L2771" s="16" t="n">
        <v>0.783460757619574</v>
      </c>
      <c r="M2771" s="16" t="n">
        <v>0.734070644718793</v>
      </c>
      <c r="N2771" s="16" t="n">
        <v>0.0018745412380229</v>
      </c>
      <c r="O2771" s="16" t="n">
        <v>0.404768019019993</v>
      </c>
      <c r="P2771" s="34" t="b">
        <f aca="false">TRUE()</f>
        <v>1</v>
      </c>
      <c r="Q2771" s="18" t="n">
        <v>0.000167143655542025</v>
      </c>
    </row>
    <row r="2772" customFormat="false" ht="22.35" hidden="false" customHeight="false" outlineLevel="0" collapsed="false">
      <c r="A2772" s="6" t="s">
        <v>4241</v>
      </c>
      <c r="B2772" s="7" t="s">
        <v>1392</v>
      </c>
      <c r="C2772" s="17" t="n">
        <v>1094</v>
      </c>
      <c r="D2772" s="18" t="n">
        <v>-0.00016125464841622</v>
      </c>
      <c r="E2772" s="18" t="n">
        <v>3.8690342476415E-005</v>
      </c>
      <c r="F2772" s="18" t="n">
        <v>-0.000119759614073135</v>
      </c>
      <c r="G2772" s="18" t="n">
        <v>5.43242910729798E-005</v>
      </c>
      <c r="H2772" s="16" t="n">
        <v>9.4390713489215</v>
      </c>
      <c r="I2772" s="17" t="n">
        <v>201.784587928662</v>
      </c>
      <c r="J2772" s="18" t="n">
        <v>9.47938971958101E-018</v>
      </c>
      <c r="K2772" s="18" t="n">
        <v>2.11048644507839E-017</v>
      </c>
      <c r="L2772" s="16" t="n">
        <v>0.796132864029537</v>
      </c>
      <c r="M2772" s="16" t="n">
        <v>0.736248285322359</v>
      </c>
      <c r="N2772" s="16" t="n">
        <v>0.00155667032067611</v>
      </c>
      <c r="O2772" s="16" t="n">
        <v>0.397527419087153</v>
      </c>
      <c r="P2772" s="34" t="b">
        <f aca="false">TRUE()</f>
        <v>1</v>
      </c>
      <c r="Q2772" s="18" t="n">
        <v>0.000185469916750761</v>
      </c>
    </row>
    <row r="2773" customFormat="false" ht="22.35" hidden="false" customHeight="false" outlineLevel="0" collapsed="false">
      <c r="A2773" s="6" t="s">
        <v>4242</v>
      </c>
      <c r="B2773" s="7" t="s">
        <v>1392</v>
      </c>
      <c r="C2773" s="17" t="n">
        <v>1095</v>
      </c>
      <c r="D2773" s="18" t="n">
        <v>-0.000166154940609037</v>
      </c>
      <c r="E2773" s="18" t="n">
        <v>3.9367510054E-005</v>
      </c>
      <c r="F2773" s="18" t="n">
        <v>-0.000123803903542224</v>
      </c>
      <c r="G2773" s="18" t="n">
        <v>5.47188466807353E-005</v>
      </c>
      <c r="H2773" s="16" t="n">
        <v>9.49500023625431</v>
      </c>
      <c r="I2773" s="17" t="n">
        <v>199.742810932993</v>
      </c>
      <c r="J2773" s="18" t="n">
        <v>6.97530104548193E-018</v>
      </c>
      <c r="K2773" s="18" t="n">
        <v>1.56051209373315E-017</v>
      </c>
      <c r="L2773" s="16" t="n">
        <v>0.805944338732207</v>
      </c>
      <c r="M2773" s="16" t="n">
        <v>0.737962962962963</v>
      </c>
      <c r="N2773" s="16" t="n">
        <v>0.00131434177753294</v>
      </c>
      <c r="O2773" s="16" t="n">
        <v>0.388624462577128</v>
      </c>
      <c r="P2773" s="34" t="b">
        <f aca="false">TRUE()</f>
        <v>1</v>
      </c>
      <c r="Q2773" s="18" t="n">
        <v>7.46887036742109E-005</v>
      </c>
    </row>
    <row r="2774" customFormat="false" ht="22.35" hidden="false" customHeight="false" outlineLevel="0" collapsed="false">
      <c r="A2774" s="6" t="s">
        <v>4243</v>
      </c>
      <c r="B2774" s="7" t="s">
        <v>1392</v>
      </c>
      <c r="C2774" s="17" t="n">
        <v>1096</v>
      </c>
      <c r="D2774" s="18" t="n">
        <v>-0.000171365370117885</v>
      </c>
      <c r="E2774" s="18" t="n">
        <v>4.00604113350309E-005</v>
      </c>
      <c r="F2774" s="18" t="n">
        <v>-0.000128661289654753</v>
      </c>
      <c r="G2774" s="18" t="n">
        <v>5.50379300024446E-005</v>
      </c>
      <c r="H2774" s="16" t="n">
        <v>9.43885176291017</v>
      </c>
      <c r="I2774" s="17" t="n">
        <v>197.44887052492</v>
      </c>
      <c r="J2774" s="18" t="n">
        <v>1.0858150983975E-017</v>
      </c>
      <c r="K2774" s="18" t="n">
        <v>2.40969660874311E-017</v>
      </c>
      <c r="L2774" s="16" t="n">
        <v>0.807066742058712</v>
      </c>
      <c r="M2774" s="16" t="n">
        <v>0.736968449931413</v>
      </c>
      <c r="N2774" s="16" t="n">
        <v>0.00118391230449118</v>
      </c>
      <c r="O2774" s="16" t="n">
        <v>0.376772369213897</v>
      </c>
      <c r="P2774" s="34" t="b">
        <f aca="false">TRUE()</f>
        <v>1</v>
      </c>
      <c r="Q2774" s="18" t="n">
        <v>9.65207631874299E-005</v>
      </c>
    </row>
    <row r="2775" customFormat="false" ht="22.35" hidden="false" customHeight="false" outlineLevel="0" collapsed="false">
      <c r="A2775" s="6" t="s">
        <v>4244</v>
      </c>
      <c r="B2775" s="7" t="s">
        <v>1392</v>
      </c>
      <c r="C2775" s="17" t="n">
        <v>1097</v>
      </c>
      <c r="D2775" s="18" t="n">
        <v>-0.000176866234296301</v>
      </c>
      <c r="E2775" s="18" t="n">
        <v>4.07542015120221E-005</v>
      </c>
      <c r="F2775" s="18" t="n">
        <v>-0.000134143032450249</v>
      </c>
      <c r="G2775" s="18" t="n">
        <v>5.53118672581507E-005</v>
      </c>
      <c r="H2775" s="16" t="n">
        <v>9.31314679329591</v>
      </c>
      <c r="I2775" s="17" t="n">
        <v>195.103456580665</v>
      </c>
      <c r="J2775" s="18" t="n">
        <v>2.66024686026844E-017</v>
      </c>
      <c r="K2775" s="18" t="n">
        <v>5.77709286766824E-017</v>
      </c>
      <c r="L2775" s="16" t="n">
        <v>0.802486237784635</v>
      </c>
      <c r="M2775" s="16" t="n">
        <v>0.734087791495199</v>
      </c>
      <c r="N2775" s="16" t="n">
        <v>0.00110197134022605</v>
      </c>
      <c r="O2775" s="16" t="n">
        <v>0.363700219508679</v>
      </c>
      <c r="P2775" s="34" t="b">
        <f aca="false">TRUE()</f>
        <v>1</v>
      </c>
      <c r="Q2775" s="18" t="n">
        <v>8.5016835016835E-005</v>
      </c>
    </row>
    <row r="2776" customFormat="false" ht="22.35" hidden="false" customHeight="false" outlineLevel="0" collapsed="false">
      <c r="A2776" s="6" t="s">
        <v>4245</v>
      </c>
      <c r="B2776" s="7" t="s">
        <v>1392</v>
      </c>
      <c r="C2776" s="17" t="n">
        <v>1098</v>
      </c>
      <c r="D2776" s="18" t="n">
        <v>-0.000182590803142665</v>
      </c>
      <c r="E2776" s="18" t="n">
        <v>4.14732429133983E-005</v>
      </c>
      <c r="F2776" s="18" t="n">
        <v>-0.00014019495812646</v>
      </c>
      <c r="G2776" s="18" t="n">
        <v>5.56188860592683E-005</v>
      </c>
      <c r="H2776" s="16" t="n">
        <v>9.11057684073544</v>
      </c>
      <c r="I2776" s="17" t="n">
        <v>192.865776340873</v>
      </c>
      <c r="J2776" s="18" t="n">
        <v>1.05764486220978E-016</v>
      </c>
      <c r="K2776" s="18" t="n">
        <v>2.24857898471853E-016</v>
      </c>
      <c r="L2776" s="16" t="n">
        <v>0.791011080168845</v>
      </c>
      <c r="M2776" s="16" t="n">
        <v>0.729029492455418</v>
      </c>
      <c r="N2776" s="16" t="n">
        <v>0.00110787562193634</v>
      </c>
      <c r="O2776" s="16" t="n">
        <v>0.350527555599393</v>
      </c>
      <c r="P2776" s="34" t="b">
        <f aca="false">TRUE()</f>
        <v>1</v>
      </c>
      <c r="Q2776" s="18" t="n">
        <v>0.000129023368606702</v>
      </c>
    </row>
    <row r="2777" customFormat="false" ht="22.35" hidden="false" customHeight="false" outlineLevel="0" collapsed="false">
      <c r="A2777" s="6" t="s">
        <v>4246</v>
      </c>
      <c r="B2777" s="7" t="s">
        <v>1392</v>
      </c>
      <c r="C2777" s="17" t="n">
        <v>1099</v>
      </c>
      <c r="D2777" s="18" t="n">
        <v>-0.00018845417157502</v>
      </c>
      <c r="E2777" s="18" t="n">
        <v>4.23300482853657E-005</v>
      </c>
      <c r="F2777" s="18" t="n">
        <v>-0.000146250082821798</v>
      </c>
      <c r="G2777" s="18" t="n">
        <v>5.60929638503322E-005</v>
      </c>
      <c r="H2777" s="16" t="n">
        <v>8.91371013761986</v>
      </c>
      <c r="I2777" s="17" t="n">
        <v>190.684270025865</v>
      </c>
      <c r="J2777" s="18" t="n">
        <v>3.97317173181816E-016</v>
      </c>
      <c r="K2777" s="18" t="n">
        <v>8.26913875980208E-016</v>
      </c>
      <c r="L2777" s="16" t="n">
        <v>0.77984037252386</v>
      </c>
      <c r="M2777" s="16" t="n">
        <v>0.724931412894376</v>
      </c>
      <c r="N2777" s="16" t="n">
        <v>0.00113535664409004</v>
      </c>
      <c r="O2777" s="16" t="n">
        <v>0.339476533423189</v>
      </c>
      <c r="P2777" s="34" t="b">
        <f aca="false">TRUE()</f>
        <v>1</v>
      </c>
      <c r="Q2777" s="16" t="n">
        <v>0</v>
      </c>
    </row>
    <row r="2778" customFormat="false" ht="22.35" hidden="false" customHeight="false" outlineLevel="0" collapsed="false">
      <c r="A2778" s="6" t="s">
        <v>4247</v>
      </c>
      <c r="B2778" s="7" t="s">
        <v>1392</v>
      </c>
      <c r="C2778" s="17" t="n">
        <v>1100</v>
      </c>
      <c r="D2778" s="18" t="n">
        <v>-0.000194229703969511</v>
      </c>
      <c r="E2778" s="18" t="n">
        <v>4.32216533156607E-005</v>
      </c>
      <c r="F2778" s="18" t="n">
        <v>-0.000151862693094428</v>
      </c>
      <c r="G2778" s="18" t="n">
        <v>5.6642318439549E-005</v>
      </c>
      <c r="H2778" s="16" t="n">
        <v>8.78864095313915</v>
      </c>
      <c r="I2778" s="17" t="n">
        <v>188.710334020397</v>
      </c>
      <c r="J2778" s="18" t="n">
        <v>9.27123115723395E-016</v>
      </c>
      <c r="K2778" s="18" t="n">
        <v>1.8990922656723E-015</v>
      </c>
      <c r="L2778" s="16" t="n">
        <v>0.774376042180543</v>
      </c>
      <c r="M2778" s="16" t="n">
        <v>0.722685185185185</v>
      </c>
      <c r="N2778" s="16" t="n">
        <v>0.00110768771063593</v>
      </c>
      <c r="O2778" s="16" t="n">
        <v>0.330710784190867</v>
      </c>
      <c r="P2778" s="34" t="b">
        <f aca="false">TRUE()</f>
        <v>1</v>
      </c>
      <c r="Q2778" s="18" t="n">
        <v>0.000207534081145192</v>
      </c>
    </row>
    <row r="2779" customFormat="false" ht="22.35" hidden="false" customHeight="false" outlineLevel="0" collapsed="false">
      <c r="A2779" s="6" t="s">
        <v>4248</v>
      </c>
      <c r="B2779" s="7" t="s">
        <v>1392</v>
      </c>
      <c r="C2779" s="17" t="n">
        <v>1101</v>
      </c>
      <c r="D2779" s="18" t="n">
        <v>-0.00019977850415854</v>
      </c>
      <c r="E2779" s="18" t="n">
        <v>4.41129036789445E-005</v>
      </c>
      <c r="F2779" s="18" t="n">
        <v>-0.000156885106216388</v>
      </c>
      <c r="G2779" s="18" t="n">
        <v>5.71797003164763E-005</v>
      </c>
      <c r="H2779" s="16" t="n">
        <v>8.74234669108464</v>
      </c>
      <c r="I2779" s="17" t="n">
        <v>186.805963212474</v>
      </c>
      <c r="J2779" s="18" t="n">
        <v>1.3066905590265E-015</v>
      </c>
      <c r="K2779" s="18" t="n">
        <v>2.65691612932876E-015</v>
      </c>
      <c r="L2779" s="16" t="n">
        <v>0.775738332919451</v>
      </c>
      <c r="M2779" s="16" t="n">
        <v>0.722342249657065</v>
      </c>
      <c r="N2779" s="16" t="n">
        <v>0.0010063562701389</v>
      </c>
      <c r="O2779" s="16" t="n">
        <v>0.323463482361169</v>
      </c>
      <c r="P2779" s="34" t="b">
        <f aca="false">TRUE()</f>
        <v>1</v>
      </c>
      <c r="Q2779" s="18" t="n">
        <v>7.95389504509001E-005</v>
      </c>
    </row>
    <row r="2780" customFormat="false" ht="22.35" hidden="false" customHeight="false" outlineLevel="0" collapsed="false">
      <c r="A2780" s="6" t="s">
        <v>4249</v>
      </c>
      <c r="B2780" s="7" t="s">
        <v>1392</v>
      </c>
      <c r="C2780" s="17" t="n">
        <v>1102</v>
      </c>
      <c r="D2780" s="18" t="n">
        <v>-0.000205328075029316</v>
      </c>
      <c r="E2780" s="18" t="n">
        <v>4.50027320483429E-005</v>
      </c>
      <c r="F2780" s="18" t="n">
        <v>-0.000161692233235158</v>
      </c>
      <c r="G2780" s="18" t="n">
        <v>5.76540376446464E-005</v>
      </c>
      <c r="H2780" s="16" t="n">
        <v>8.74330411471558</v>
      </c>
      <c r="I2780" s="17" t="n">
        <v>184.822612122297</v>
      </c>
      <c r="J2780" s="18" t="n">
        <v>1.37119710702677E-015</v>
      </c>
      <c r="K2780" s="18" t="n">
        <v>2.78534899371567E-015</v>
      </c>
      <c r="L2780" s="16" t="n">
        <v>0.781694911782558</v>
      </c>
      <c r="M2780" s="16" t="n">
        <v>0.72309670781893</v>
      </c>
      <c r="N2780" s="18" t="n">
        <v>0.000856564038597136</v>
      </c>
      <c r="O2780" s="16" t="n">
        <v>0.315705356331215</v>
      </c>
      <c r="P2780" s="34" t="b">
        <f aca="false">TRUE()</f>
        <v>1</v>
      </c>
      <c r="Q2780" s="18" t="n">
        <v>7.74410774410775E-005</v>
      </c>
    </row>
    <row r="2781" customFormat="false" ht="22.35" hidden="false" customHeight="false" outlineLevel="0" collapsed="false">
      <c r="A2781" s="6" t="s">
        <v>4250</v>
      </c>
      <c r="B2781" s="7" t="s">
        <v>1392</v>
      </c>
      <c r="C2781" s="17" t="n">
        <v>1103</v>
      </c>
      <c r="D2781" s="18" t="n">
        <v>-0.000210677773234788</v>
      </c>
      <c r="E2781" s="18" t="n">
        <v>4.57664646578608E-005</v>
      </c>
      <c r="F2781" s="18" t="n">
        <v>-0.000166351060389252</v>
      </c>
      <c r="G2781" s="18" t="n">
        <v>5.78989691566278E-005</v>
      </c>
      <c r="H2781" s="16" t="n">
        <v>8.76047558086537</v>
      </c>
      <c r="I2781" s="17" t="n">
        <v>182.746188225606</v>
      </c>
      <c r="J2781" s="18" t="n">
        <v>1.30500165106364E-015</v>
      </c>
      <c r="K2781" s="18" t="n">
        <v>2.65478277054612E-015</v>
      </c>
      <c r="L2781" s="16" t="n">
        <v>0.789626550141454</v>
      </c>
      <c r="M2781" s="16" t="n">
        <v>0.724811385459534</v>
      </c>
      <c r="N2781" s="18" t="n">
        <v>0.000681531879760518</v>
      </c>
      <c r="O2781" s="16" t="n">
        <v>0.305270934112015</v>
      </c>
      <c r="P2781" s="34" t="b">
        <f aca="false">TRUE()</f>
        <v>1</v>
      </c>
      <c r="Q2781" s="18" t="n">
        <v>0.000183669305932343</v>
      </c>
    </row>
    <row r="2782" customFormat="false" ht="22.35" hidden="false" customHeight="false" outlineLevel="0" collapsed="false">
      <c r="A2782" s="6" t="s">
        <v>4251</v>
      </c>
      <c r="B2782" s="7" t="s">
        <v>1392</v>
      </c>
      <c r="C2782" s="17" t="n">
        <v>1104</v>
      </c>
      <c r="D2782" s="18" t="n">
        <v>-0.000216365840149384</v>
      </c>
      <c r="E2782" s="18" t="n">
        <v>4.65508910439416E-005</v>
      </c>
      <c r="F2782" s="18" t="n">
        <v>-0.000171213736019792</v>
      </c>
      <c r="G2782" s="18" t="n">
        <v>5.80993165324527E-005</v>
      </c>
      <c r="H2782" s="16" t="n">
        <v>8.80178666199891</v>
      </c>
      <c r="I2782" s="17" t="n">
        <v>180.57586698485</v>
      </c>
      <c r="J2782" s="18" t="n">
        <v>1.07324703873652E-015</v>
      </c>
      <c r="K2782" s="18" t="n">
        <v>2.19083876574351E-015</v>
      </c>
      <c r="L2782" s="16" t="n">
        <v>0.800345018357167</v>
      </c>
      <c r="M2782" s="16" t="n">
        <v>0.726440329218107</v>
      </c>
      <c r="N2782" s="18" t="n">
        <v>0.000513743480538179</v>
      </c>
      <c r="O2782" s="16" t="n">
        <v>0.293697753502325</v>
      </c>
      <c r="P2782" s="34" t="b">
        <f aca="false">TRUE()</f>
        <v>1</v>
      </c>
      <c r="Q2782" s="18" t="n">
        <v>0.000105025024646546</v>
      </c>
    </row>
    <row r="2783" customFormat="false" ht="22.35" hidden="false" customHeight="false" outlineLevel="0" collapsed="false">
      <c r="A2783" s="6" t="s">
        <v>4252</v>
      </c>
      <c r="B2783" s="7" t="s">
        <v>1392</v>
      </c>
      <c r="C2783" s="17" t="n">
        <v>1105</v>
      </c>
      <c r="D2783" s="18" t="n">
        <v>-0.000222760137349291</v>
      </c>
      <c r="E2783" s="18" t="n">
        <v>4.74134705688533E-005</v>
      </c>
      <c r="F2783" s="18" t="n">
        <v>-0.000176635303353546</v>
      </c>
      <c r="G2783" s="18" t="n">
        <v>5.81879054368907E-005</v>
      </c>
      <c r="H2783" s="16" t="n">
        <v>8.86275287633305</v>
      </c>
      <c r="I2783" s="17" t="n">
        <v>177.965497156123</v>
      </c>
      <c r="J2783" s="18" t="n">
        <v>7.93596509848663E-016</v>
      </c>
      <c r="K2783" s="18" t="n">
        <v>1.63040867122374E-015</v>
      </c>
      <c r="L2783" s="16" t="n">
        <v>0.81476693432045</v>
      </c>
      <c r="M2783" s="16" t="n">
        <v>0.729235253772291</v>
      </c>
      <c r="N2783" s="18" t="n">
        <v>0.000354703684790544</v>
      </c>
      <c r="O2783" s="16" t="n">
        <v>0.279335807291738</v>
      </c>
      <c r="P2783" s="34" t="b">
        <f aca="false">TRUE()</f>
        <v>1</v>
      </c>
      <c r="Q2783" s="16" t="n">
        <v>0</v>
      </c>
    </row>
    <row r="2784" customFormat="false" ht="22.35" hidden="false" customHeight="false" outlineLevel="0" collapsed="false">
      <c r="A2784" s="6" t="s">
        <v>4253</v>
      </c>
      <c r="B2784" s="7" t="s">
        <v>1392</v>
      </c>
      <c r="C2784" s="17" t="n">
        <v>1106</v>
      </c>
      <c r="D2784" s="18" t="n">
        <v>-0.000229838973395488</v>
      </c>
      <c r="E2784" s="18" t="n">
        <v>4.83826858439479E-005</v>
      </c>
      <c r="F2784" s="18" t="n">
        <v>-0.000182590402230423</v>
      </c>
      <c r="G2784" s="18" t="n">
        <v>5.84017774587291E-005</v>
      </c>
      <c r="H2784" s="16" t="n">
        <v>8.93056154441625</v>
      </c>
      <c r="I2784" s="17" t="n">
        <v>175.489381512644</v>
      </c>
      <c r="J2784" s="18" t="n">
        <v>5.62402047148656E-016</v>
      </c>
      <c r="K2784" s="18" t="n">
        <v>1.16002410321418E-015</v>
      </c>
      <c r="L2784" s="16" t="n">
        <v>0.829934202908069</v>
      </c>
      <c r="M2784" s="16" t="n">
        <v>0.731927297668038</v>
      </c>
      <c r="N2784" s="18" t="n">
        <v>0.000279310131280947</v>
      </c>
      <c r="O2784" s="16" t="n">
        <v>0.265094114650531</v>
      </c>
      <c r="P2784" s="34" t="b">
        <f aca="false">TRUE()</f>
        <v>1</v>
      </c>
      <c r="Q2784" s="18" t="n">
        <v>0.000178608171663727</v>
      </c>
    </row>
    <row r="2785" customFormat="false" ht="22.35" hidden="false" customHeight="false" outlineLevel="0" collapsed="false">
      <c r="A2785" s="6" t="s">
        <v>4254</v>
      </c>
      <c r="B2785" s="7" t="s">
        <v>1392</v>
      </c>
      <c r="C2785" s="17" t="n">
        <v>1107</v>
      </c>
      <c r="D2785" s="18" t="n">
        <v>-0.000237689514167807</v>
      </c>
      <c r="E2785" s="18" t="n">
        <v>4.94524348628917E-005</v>
      </c>
      <c r="F2785" s="18" t="n">
        <v>-0.00018919719846448</v>
      </c>
      <c r="G2785" s="18" t="n">
        <v>5.88132806155364E-005</v>
      </c>
      <c r="H2785" s="16" t="n">
        <v>8.99712494408271</v>
      </c>
      <c r="I2785" s="17" t="n">
        <v>173.34543914794</v>
      </c>
      <c r="J2785" s="18" t="n">
        <v>3.98950985427497E-016</v>
      </c>
      <c r="K2785" s="18" t="n">
        <v>8.2989803986171E-016</v>
      </c>
      <c r="L2785" s="16" t="n">
        <v>0.844296855717713</v>
      </c>
      <c r="M2785" s="16" t="n">
        <v>0.734156378600823</v>
      </c>
      <c r="N2785" s="18" t="n">
        <v>0.000263169012462438</v>
      </c>
      <c r="O2785" s="16" t="n">
        <v>0.252248034268575</v>
      </c>
      <c r="P2785" s="34" t="b">
        <f aca="false">TRUE()</f>
        <v>1</v>
      </c>
      <c r="Q2785" s="18" t="n">
        <v>0.000182865207207203</v>
      </c>
    </row>
    <row r="2786" customFormat="false" ht="22.35" hidden="false" customHeight="false" outlineLevel="0" collapsed="false">
      <c r="A2786" s="6" t="s">
        <v>4255</v>
      </c>
      <c r="B2786" s="7" t="s">
        <v>1392</v>
      </c>
      <c r="C2786" s="17" t="n">
        <v>1108</v>
      </c>
      <c r="D2786" s="18" t="n">
        <v>-0.000246560613000284</v>
      </c>
      <c r="E2786" s="18" t="n">
        <v>5.07634437785817E-005</v>
      </c>
      <c r="F2786" s="18" t="n">
        <v>-0.000196255523929557</v>
      </c>
      <c r="G2786" s="18" t="n">
        <v>5.96255519284154E-005</v>
      </c>
      <c r="H2786" s="16" t="n">
        <v>9.11716836927556</v>
      </c>
      <c r="I2786" s="17" t="n">
        <v>171.601049183751</v>
      </c>
      <c r="J2786" s="18" t="n">
        <v>2.00981168789387E-016</v>
      </c>
      <c r="K2786" s="18" t="n">
        <v>4.22742955132263E-016</v>
      </c>
      <c r="L2786" s="16" t="n">
        <v>0.862590053304588</v>
      </c>
      <c r="M2786" s="16" t="n">
        <v>0.737774348422497</v>
      </c>
      <c r="N2786" s="18" t="n">
        <v>0.000212578098417738</v>
      </c>
      <c r="O2786" s="16" t="n">
        <v>0.242964721867766</v>
      </c>
      <c r="P2786" s="34" t="b">
        <f aca="false">TRUE()</f>
        <v>1</v>
      </c>
      <c r="Q2786" s="18" t="n">
        <v>7.69244734931009E-005</v>
      </c>
    </row>
    <row r="2787" customFormat="false" ht="22.35" hidden="false" customHeight="false" outlineLevel="0" collapsed="false">
      <c r="A2787" s="6" t="s">
        <v>4256</v>
      </c>
      <c r="B2787" s="7" t="s">
        <v>1392</v>
      </c>
      <c r="C2787" s="17" t="n">
        <v>1109</v>
      </c>
      <c r="D2787" s="18" t="n">
        <v>-0.000256388807897296</v>
      </c>
      <c r="E2787" s="18" t="n">
        <v>5.23144923111313E-005</v>
      </c>
      <c r="F2787" s="18" t="n">
        <v>-0.000204007123948126</v>
      </c>
      <c r="G2787" s="18" t="n">
        <v>6.07876261885519E-005</v>
      </c>
      <c r="H2787" s="16" t="n">
        <v>9.23340467053642</v>
      </c>
      <c r="I2787" s="17" t="n">
        <v>170.126549640485</v>
      </c>
      <c r="J2787" s="18" t="n">
        <v>1.02919341467163E-016</v>
      </c>
      <c r="K2787" s="18" t="n">
        <v>2.18921203018312E-016</v>
      </c>
      <c r="L2787" s="16" t="n">
        <v>0.879820112010103</v>
      </c>
      <c r="M2787" s="16" t="n">
        <v>0.741735253772291</v>
      </c>
      <c r="N2787" s="18" t="n">
        <v>0.000157037431342635</v>
      </c>
      <c r="O2787" s="16" t="n">
        <v>0.236420928452714</v>
      </c>
      <c r="P2787" s="34" t="b">
        <f aca="false">TRUE()</f>
        <v>1</v>
      </c>
      <c r="Q2787" s="18" t="n">
        <v>2.79431216931217E-005</v>
      </c>
    </row>
    <row r="2788" customFormat="false" ht="22.35" hidden="false" customHeight="false" outlineLevel="0" collapsed="false">
      <c r="A2788" s="6" t="s">
        <v>4257</v>
      </c>
      <c r="B2788" s="7" t="s">
        <v>1392</v>
      </c>
      <c r="C2788" s="17" t="n">
        <v>1110</v>
      </c>
      <c r="D2788" s="18" t="n">
        <v>-0.00026734082629575</v>
      </c>
      <c r="E2788" s="18" t="n">
        <v>5.40177552554489E-005</v>
      </c>
      <c r="F2788" s="18" t="n">
        <v>-0.00021310959307104</v>
      </c>
      <c r="G2788" s="18" t="n">
        <v>6.22657599225612E-005</v>
      </c>
      <c r="H2788" s="16" t="n">
        <v>9.27369314336854</v>
      </c>
      <c r="I2788" s="17" t="n">
        <v>169.054312048131</v>
      </c>
      <c r="J2788" s="18" t="n">
        <v>8.34067174940974E-017</v>
      </c>
      <c r="K2788" s="18" t="n">
        <v>1.78421586392013E-016</v>
      </c>
      <c r="L2788" s="16" t="n">
        <v>0.888342703187394</v>
      </c>
      <c r="M2788" s="16" t="n">
        <v>0.743604252400549</v>
      </c>
      <c r="N2788" s="18" t="n">
        <v>0.00013339480171068</v>
      </c>
      <c r="O2788" s="16" t="n">
        <v>0.230988655722257</v>
      </c>
      <c r="P2788" s="34" t="b">
        <f aca="false">TRUE()</f>
        <v>1</v>
      </c>
      <c r="Q2788" s="18" t="n">
        <v>5.80973129992738E-005</v>
      </c>
    </row>
    <row r="2789" customFormat="false" ht="22.35" hidden="false" customHeight="false" outlineLevel="0" collapsed="false">
      <c r="A2789" s="6" t="s">
        <v>4258</v>
      </c>
      <c r="B2789" s="7" t="s">
        <v>1392</v>
      </c>
      <c r="C2789" s="17" t="n">
        <v>1111</v>
      </c>
      <c r="D2789" s="18" t="n">
        <v>-0.000279822157174901</v>
      </c>
      <c r="E2789" s="18" t="n">
        <v>5.60475307390063E-005</v>
      </c>
      <c r="F2789" s="18" t="n">
        <v>-0.000223704677411523</v>
      </c>
      <c r="G2789" s="18" t="n">
        <v>6.41707969664126E-005</v>
      </c>
      <c r="H2789" s="16" t="n">
        <v>9.26176380827808</v>
      </c>
      <c r="I2789" s="17" t="n">
        <v>168.165626081054</v>
      </c>
      <c r="J2789" s="18" t="n">
        <v>9.29130984081501E-017</v>
      </c>
      <c r="K2789" s="18" t="n">
        <v>1.98042813761594E-016</v>
      </c>
      <c r="L2789" s="16" t="n">
        <v>0.89116421295071</v>
      </c>
      <c r="M2789" s="16" t="n">
        <v>0.744067215363512</v>
      </c>
      <c r="N2789" s="18" t="n">
        <v>0.0001212912988278</v>
      </c>
      <c r="O2789" s="16" t="n">
        <v>0.226245158406992</v>
      </c>
      <c r="P2789" s="34" t="b">
        <f aca="false">TRUE()</f>
        <v>1</v>
      </c>
      <c r="Q2789" s="18" t="n">
        <v>0.000111498892054448</v>
      </c>
    </row>
    <row r="2790" customFormat="false" ht="22.35" hidden="false" customHeight="false" outlineLevel="0" collapsed="false">
      <c r="A2790" s="6" t="s">
        <v>4259</v>
      </c>
      <c r="B2790" s="7" t="s">
        <v>1392</v>
      </c>
      <c r="C2790" s="17" t="n">
        <v>1112</v>
      </c>
      <c r="D2790" s="18" t="n">
        <v>-0.000293885802151745</v>
      </c>
      <c r="E2790" s="18" t="n">
        <v>5.84255815463896E-005</v>
      </c>
      <c r="F2790" s="18" t="n">
        <v>-0.000236122255761822</v>
      </c>
      <c r="G2790" s="18" t="n">
        <v>6.65012273689667E-005</v>
      </c>
      <c r="H2790" s="16" t="n">
        <v>9.15653043639972</v>
      </c>
      <c r="I2790" s="17" t="n">
        <v>167.402036978718</v>
      </c>
      <c r="J2790" s="18" t="n">
        <v>1.83367305580428E-016</v>
      </c>
      <c r="K2790" s="18" t="n">
        <v>3.86085397340829E-016</v>
      </c>
      <c r="L2790" s="16" t="n">
        <v>0.884470867570066</v>
      </c>
      <c r="M2790" s="16" t="n">
        <v>0.742369684499314</v>
      </c>
      <c r="N2790" s="18" t="n">
        <v>0.000122384555590605</v>
      </c>
      <c r="O2790" s="16" t="n">
        <v>0.222091475871544</v>
      </c>
      <c r="P2790" s="34" t="b">
        <f aca="false">TRUE()</f>
        <v>1</v>
      </c>
      <c r="Q2790" s="18" t="n">
        <v>0.000123032117330363</v>
      </c>
    </row>
    <row r="2791" customFormat="false" ht="22.35" hidden="false" customHeight="false" outlineLevel="0" collapsed="false">
      <c r="A2791" s="6" t="s">
        <v>4260</v>
      </c>
      <c r="B2791" s="7" t="s">
        <v>1392</v>
      </c>
      <c r="C2791" s="17" t="n">
        <v>1113</v>
      </c>
      <c r="D2791" s="18" t="n">
        <v>-0.000310120977975152</v>
      </c>
      <c r="E2791" s="18" t="n">
        <v>6.11989007530006E-005</v>
      </c>
      <c r="F2791" s="18" t="n">
        <v>-0.000251080991809995</v>
      </c>
      <c r="G2791" s="18" t="n">
        <v>6.93415458737715E-005</v>
      </c>
      <c r="H2791" s="16" t="n">
        <v>8.9430998739562</v>
      </c>
      <c r="I2791" s="17" t="n">
        <v>166.817857007463</v>
      </c>
      <c r="J2791" s="18" t="n">
        <v>6.95052237056751E-016</v>
      </c>
      <c r="K2791" s="18" t="n">
        <v>1.42936907026042E-015</v>
      </c>
      <c r="L2791" s="16" t="n">
        <v>0.866459738615208</v>
      </c>
      <c r="M2791" s="16" t="n">
        <v>0.738048696844993</v>
      </c>
      <c r="N2791" s="18" t="n">
        <v>0.00014143654376426</v>
      </c>
      <c r="O2791" s="16" t="n">
        <v>0.217495883671567</v>
      </c>
      <c r="P2791" s="34" t="b">
        <f aca="false">TRUE()</f>
        <v>1</v>
      </c>
      <c r="Q2791" s="18" t="n">
        <v>0.000155555555555556</v>
      </c>
    </row>
    <row r="2792" customFormat="false" ht="22.35" hidden="false" customHeight="false" outlineLevel="0" collapsed="false">
      <c r="A2792" s="6" t="s">
        <v>4261</v>
      </c>
      <c r="B2792" s="7" t="s">
        <v>1392</v>
      </c>
      <c r="C2792" s="17" t="n">
        <v>1114</v>
      </c>
      <c r="D2792" s="18" t="n">
        <v>-0.000328990192247524</v>
      </c>
      <c r="E2792" s="18" t="n">
        <v>6.45643345743598E-005</v>
      </c>
      <c r="F2792" s="18" t="n">
        <v>-0.000268538837278049</v>
      </c>
      <c r="G2792" s="18" t="n">
        <v>7.29310152278884E-005</v>
      </c>
      <c r="H2792" s="16" t="n">
        <v>8.68500241021582</v>
      </c>
      <c r="I2792" s="17" t="n">
        <v>166.427984986447</v>
      </c>
      <c r="J2792" s="18" t="n">
        <v>3.38696692430167E-015</v>
      </c>
      <c r="K2792" s="18" t="n">
        <v>6.75440304461891E-015</v>
      </c>
      <c r="L2792" s="16" t="n">
        <v>0.843161577917396</v>
      </c>
      <c r="M2792" s="16" t="n">
        <v>0.732493141289438</v>
      </c>
      <c r="N2792" s="18" t="n">
        <v>0.000172157478929447</v>
      </c>
      <c r="O2792" s="16" t="n">
        <v>0.213855102946071</v>
      </c>
      <c r="P2792" s="34" t="b">
        <f aca="false">TRUE()</f>
        <v>1</v>
      </c>
      <c r="Q2792" s="18" t="n">
        <v>1.48148148148148E-005</v>
      </c>
    </row>
    <row r="2793" customFormat="false" ht="22.35" hidden="false" customHeight="false" outlineLevel="0" collapsed="false">
      <c r="A2793" s="6" t="s">
        <v>4262</v>
      </c>
      <c r="B2793" s="7" t="s">
        <v>1392</v>
      </c>
      <c r="C2793" s="17" t="n">
        <v>1115</v>
      </c>
      <c r="D2793" s="18" t="n">
        <v>-0.000351565076956121</v>
      </c>
      <c r="E2793" s="18" t="n">
        <v>6.86524203508798E-005</v>
      </c>
      <c r="F2793" s="18" t="n">
        <v>-0.000289282384650136</v>
      </c>
      <c r="G2793" s="18" t="n">
        <v>7.73999921056466E-005</v>
      </c>
      <c r="H2793" s="16" t="n">
        <v>8.41855422511402</v>
      </c>
      <c r="I2793" s="17" t="n">
        <v>166.184752284171</v>
      </c>
      <c r="J2793" s="18" t="n">
        <v>1.69584345518489E-014</v>
      </c>
      <c r="K2793" s="18" t="n">
        <v>3.19027667226532E-014</v>
      </c>
      <c r="L2793" s="16" t="n">
        <v>0.81833466255672</v>
      </c>
      <c r="M2793" s="16" t="n">
        <v>0.72673182441701</v>
      </c>
      <c r="N2793" s="18" t="n">
        <v>0.000219216234563698</v>
      </c>
      <c r="O2793" s="16" t="n">
        <v>0.21121580322944</v>
      </c>
      <c r="P2793" s="34" t="b">
        <f aca="false">TRUE()</f>
        <v>1</v>
      </c>
      <c r="Q2793" s="18" t="n">
        <v>3.08641975308642E-005</v>
      </c>
    </row>
    <row r="2794" customFormat="false" ht="22.35" hidden="false" customHeight="false" outlineLevel="0" collapsed="false">
      <c r="A2794" s="6" t="s">
        <v>4263</v>
      </c>
      <c r="B2794" s="7" t="s">
        <v>1392</v>
      </c>
      <c r="C2794" s="17" t="n">
        <v>1116</v>
      </c>
      <c r="D2794" s="18" t="n">
        <v>-0.000377913337773824</v>
      </c>
      <c r="E2794" s="18" t="n">
        <v>7.34598005662039E-005</v>
      </c>
      <c r="F2794" s="18" t="n">
        <v>-0.000313564215507175</v>
      </c>
      <c r="G2794" s="18" t="n">
        <v>8.26937763537056E-005</v>
      </c>
      <c r="H2794" s="16" t="n">
        <v>8.1311670703269</v>
      </c>
      <c r="I2794" s="17" t="n">
        <v>165.992536300515</v>
      </c>
      <c r="J2794" s="18" t="n">
        <v>9.40194581181436E-014</v>
      </c>
      <c r="K2794" s="18" t="n">
        <v>1.68763300687844E-013</v>
      </c>
      <c r="L2794" s="16" t="n">
        <v>0.791197211111845</v>
      </c>
      <c r="M2794" s="16" t="n">
        <v>0.719838820301783</v>
      </c>
      <c r="N2794" s="18" t="n">
        <v>0.000265899014659501</v>
      </c>
      <c r="O2794" s="16" t="n">
        <v>0.209028197111224</v>
      </c>
      <c r="P2794" s="34" t="b">
        <f aca="false">TRUE()</f>
        <v>1</v>
      </c>
      <c r="Q2794" s="18" t="n">
        <v>5.05050505050505E-005</v>
      </c>
    </row>
    <row r="2795" customFormat="false" ht="22.35" hidden="false" customHeight="false" outlineLevel="0" collapsed="false">
      <c r="A2795" s="6" t="s">
        <v>4264</v>
      </c>
      <c r="B2795" s="7" t="s">
        <v>1392</v>
      </c>
      <c r="C2795" s="17" t="n">
        <v>1117</v>
      </c>
      <c r="D2795" s="18" t="n">
        <v>-0.000409507252789757</v>
      </c>
      <c r="E2795" s="18" t="n">
        <v>7.92229648762738E-005</v>
      </c>
      <c r="F2795" s="18" t="n">
        <v>-0.000342400993108468</v>
      </c>
      <c r="G2795" s="18" t="n">
        <v>8.90189892315028E-005</v>
      </c>
      <c r="H2795" s="16" t="n">
        <v>7.86559809672637</v>
      </c>
      <c r="I2795" s="17" t="n">
        <v>165.763553149933</v>
      </c>
      <c r="J2795" s="18" t="n">
        <v>4.48107070606216E-013</v>
      </c>
      <c r="K2795" s="18" t="n">
        <v>7.836680754386E-013</v>
      </c>
      <c r="L2795" s="16" t="n">
        <v>0.766280808670186</v>
      </c>
      <c r="M2795" s="16" t="n">
        <v>0.713648834019204</v>
      </c>
      <c r="N2795" s="18" t="n">
        <v>0.000278631529036446</v>
      </c>
      <c r="O2795" s="16" t="n">
        <v>0.206301900458664</v>
      </c>
      <c r="P2795" s="34" t="b">
        <f aca="false">TRUE()</f>
        <v>1</v>
      </c>
      <c r="Q2795" s="18" t="n">
        <v>0.000173864080726826</v>
      </c>
    </row>
    <row r="2796" customFormat="false" ht="22.35" hidden="false" customHeight="false" outlineLevel="0" collapsed="false">
      <c r="A2796" s="6" t="s">
        <v>4265</v>
      </c>
      <c r="B2796" s="7" t="s">
        <v>1392</v>
      </c>
      <c r="C2796" s="17" t="n">
        <v>1118</v>
      </c>
      <c r="D2796" s="18" t="n">
        <v>-0.000446041456607359</v>
      </c>
      <c r="E2796" s="18" t="n">
        <v>8.58339303270142E-005</v>
      </c>
      <c r="F2796" s="18" t="n">
        <v>-0.000375418002723419</v>
      </c>
      <c r="G2796" s="18" t="n">
        <v>9.62516110456367E-005</v>
      </c>
      <c r="H2796" s="16" t="n">
        <v>7.64341441769072</v>
      </c>
      <c r="I2796" s="17" t="n">
        <v>165.509309713484</v>
      </c>
      <c r="J2796" s="18" t="n">
        <v>1.627644131957E-012</v>
      </c>
      <c r="K2796" s="18" t="n">
        <v>2.76606189501292E-012</v>
      </c>
      <c r="L2796" s="16" t="n">
        <v>0.745638629031723</v>
      </c>
      <c r="M2796" s="16" t="n">
        <v>0.708950617283951</v>
      </c>
      <c r="N2796" s="18" t="n">
        <v>0.000302568365107648</v>
      </c>
      <c r="O2796" s="16" t="n">
        <v>0.202521415089774</v>
      </c>
      <c r="P2796" s="34" t="b">
        <f aca="false">TRUE()</f>
        <v>1</v>
      </c>
      <c r="Q2796" s="18" t="n">
        <v>9.91724325057659E-005</v>
      </c>
    </row>
    <row r="2797" customFormat="false" ht="22.35" hidden="false" customHeight="false" outlineLevel="0" collapsed="false">
      <c r="A2797" s="6" t="s">
        <v>4266</v>
      </c>
      <c r="B2797" s="7" t="s">
        <v>1392</v>
      </c>
      <c r="C2797" s="17" t="n">
        <v>1119</v>
      </c>
      <c r="D2797" s="18" t="n">
        <v>-0.00048920517718484</v>
      </c>
      <c r="E2797" s="18" t="n">
        <v>9.35868919628093E-005</v>
      </c>
      <c r="F2797" s="18" t="n">
        <v>-0.000414011788077804</v>
      </c>
      <c r="G2797" s="18" t="n">
        <v>0.000104664482009938</v>
      </c>
      <c r="H2797" s="16" t="n">
        <v>7.46785094108632</v>
      </c>
      <c r="I2797" s="17" t="n">
        <v>165.17552045637</v>
      </c>
      <c r="J2797" s="18" t="n">
        <v>4.46651975463612E-012</v>
      </c>
      <c r="K2797" s="18" t="n">
        <v>7.44419959106019E-012</v>
      </c>
      <c r="L2797" s="16" t="n">
        <v>0.729807992939085</v>
      </c>
      <c r="M2797" s="16" t="n">
        <v>0.705264060356653</v>
      </c>
      <c r="N2797" s="18" t="n">
        <v>0.000339669991521758</v>
      </c>
      <c r="O2797" s="16" t="n">
        <v>0.198238944889429</v>
      </c>
      <c r="P2797" s="34" t="b">
        <f aca="false">TRUE()</f>
        <v>1</v>
      </c>
      <c r="Q2797" s="18" t="n">
        <v>0.000173744278788139</v>
      </c>
    </row>
    <row r="2798" customFormat="false" ht="22.35" hidden="false" customHeight="false" outlineLevel="0" collapsed="false">
      <c r="A2798" s="6" t="s">
        <v>4267</v>
      </c>
      <c r="B2798" s="7" t="s">
        <v>1392</v>
      </c>
      <c r="C2798" s="17" t="n">
        <v>1120</v>
      </c>
      <c r="D2798" s="18" t="n">
        <v>-0.000538926938224794</v>
      </c>
      <c r="E2798" s="18" t="n">
        <v>0.000102401215662109</v>
      </c>
      <c r="F2798" s="18" t="n">
        <v>-0.000457931047001245</v>
      </c>
      <c r="G2798" s="18" t="n">
        <v>0.000114116405663561</v>
      </c>
      <c r="H2798" s="16" t="n">
        <v>7.3569265577704</v>
      </c>
      <c r="I2798" s="17" t="n">
        <v>164.736807816741</v>
      </c>
      <c r="J2798" s="18" t="n">
        <v>8.43759869510496E-012</v>
      </c>
      <c r="K2798" s="18" t="n">
        <v>1.39395042136487E-011</v>
      </c>
      <c r="L2798" s="16" t="n">
        <v>0.720661652448517</v>
      </c>
      <c r="M2798" s="16" t="n">
        <v>0.703463648834019</v>
      </c>
      <c r="N2798" s="18" t="n">
        <v>0.000354703684790544</v>
      </c>
      <c r="O2798" s="16" t="n">
        <v>0.193185526331139</v>
      </c>
      <c r="P2798" s="34" t="b">
        <f aca="false">TRUE()</f>
        <v>1</v>
      </c>
      <c r="Q2798" s="18" t="n">
        <v>0.000135138722952343</v>
      </c>
    </row>
    <row r="2799" customFormat="false" ht="22.35" hidden="false" customHeight="false" outlineLevel="0" collapsed="false">
      <c r="A2799" s="6" t="s">
        <v>4268</v>
      </c>
      <c r="B2799" s="7" t="s">
        <v>1392</v>
      </c>
      <c r="C2799" s="17" t="n">
        <v>1121</v>
      </c>
      <c r="D2799" s="18" t="n">
        <v>-0.000596279426227873</v>
      </c>
      <c r="E2799" s="18" t="n">
        <v>0.000112492536284082</v>
      </c>
      <c r="F2799" s="18" t="n">
        <v>-0.000508269794365432</v>
      </c>
      <c r="G2799" s="18" t="n">
        <v>0.000124886469920209</v>
      </c>
      <c r="H2799" s="16" t="n">
        <v>7.28236738416382</v>
      </c>
      <c r="I2799" s="17" t="n">
        <v>164.270578250205</v>
      </c>
      <c r="J2799" s="18" t="n">
        <v>1.29423046719006E-011</v>
      </c>
      <c r="K2799" s="18" t="n">
        <v>2.11708964873423E-011</v>
      </c>
      <c r="L2799" s="16" t="n">
        <v>0.715159640649352</v>
      </c>
      <c r="M2799" s="16" t="n">
        <v>0.701971879286694</v>
      </c>
      <c r="N2799" s="18" t="n">
        <v>0.00035165696425004</v>
      </c>
      <c r="O2799" s="16" t="n">
        <v>0.188038095010036</v>
      </c>
      <c r="P2799" s="34" t="b">
        <f aca="false">TRUE()</f>
        <v>1</v>
      </c>
      <c r="Q2799" s="16" t="n">
        <v>0</v>
      </c>
    </row>
    <row r="2800" customFormat="false" ht="22.35" hidden="false" customHeight="false" outlineLevel="0" collapsed="false">
      <c r="A2800" s="6" t="s">
        <v>4269</v>
      </c>
      <c r="B2800" s="7" t="s">
        <v>1392</v>
      </c>
      <c r="C2800" s="17" t="n">
        <v>1122</v>
      </c>
      <c r="D2800" s="18" t="n">
        <v>-0.000661268591803286</v>
      </c>
      <c r="E2800" s="18" t="n">
        <v>0.000123866546779281</v>
      </c>
      <c r="F2800" s="18" t="n">
        <v>-0.000564982213238904</v>
      </c>
      <c r="G2800" s="18" t="n">
        <v>0.000136991099317563</v>
      </c>
      <c r="H2800" s="16" t="n">
        <v>7.2410720756085</v>
      </c>
      <c r="I2800" s="17" t="n">
        <v>163.807650321072</v>
      </c>
      <c r="J2800" s="18" t="n">
        <v>1.64460672489109E-011</v>
      </c>
      <c r="K2800" s="18" t="n">
        <v>2.68072188071408E-011</v>
      </c>
      <c r="L2800" s="16" t="n">
        <v>0.712903208964451</v>
      </c>
      <c r="M2800" s="16" t="n">
        <v>0.701526063100137</v>
      </c>
      <c r="N2800" s="18" t="n">
        <v>0.000336258761703405</v>
      </c>
      <c r="O2800" s="16" t="n">
        <v>0.183351655648881</v>
      </c>
      <c r="P2800" s="34" t="b">
        <f aca="false">TRUE()</f>
        <v>1</v>
      </c>
      <c r="Q2800" s="18" t="n">
        <v>1.23456790123457E-005</v>
      </c>
    </row>
    <row r="2801" customFormat="false" ht="22.35" hidden="false" customHeight="false" outlineLevel="0" collapsed="false">
      <c r="A2801" s="6" t="s">
        <v>4270</v>
      </c>
      <c r="B2801" s="7" t="s">
        <v>1392</v>
      </c>
      <c r="C2801" s="17" t="n">
        <v>1123</v>
      </c>
      <c r="D2801" s="18" t="n">
        <v>-0.00073411523034466</v>
      </c>
      <c r="E2801" s="18" t="n">
        <v>0.000136532563757973</v>
      </c>
      <c r="F2801" s="18" t="n">
        <v>-0.000628125240051898</v>
      </c>
      <c r="G2801" s="18" t="n">
        <v>0.000150507214527343</v>
      </c>
      <c r="H2801" s="16" t="n">
        <v>7.23599872513365</v>
      </c>
      <c r="I2801" s="17" t="n">
        <v>163.413902696162</v>
      </c>
      <c r="J2801" s="18" t="n">
        <v>1.70412659787298E-011</v>
      </c>
      <c r="K2801" s="18" t="n">
        <v>2.77664914847776E-011</v>
      </c>
      <c r="L2801" s="16" t="n">
        <v>0.713948927036203</v>
      </c>
      <c r="M2801" s="16" t="n">
        <v>0.701286008230453</v>
      </c>
      <c r="N2801" s="18" t="n">
        <v>0.000316488233547682</v>
      </c>
      <c r="O2801" s="16" t="n">
        <v>0.179427126242819</v>
      </c>
      <c r="P2801" s="34" t="b">
        <f aca="false">TRUE()</f>
        <v>1</v>
      </c>
      <c r="Q2801" s="18" t="n">
        <v>6.46316370571113E-005</v>
      </c>
    </row>
    <row r="2802" customFormat="false" ht="22.35" hidden="false" customHeight="false" outlineLevel="0" collapsed="false">
      <c r="A2802" s="6" t="s">
        <v>4271</v>
      </c>
      <c r="B2802" s="7" t="s">
        <v>1392</v>
      </c>
      <c r="C2802" s="17" t="n">
        <v>1124</v>
      </c>
      <c r="D2802" s="18" t="n">
        <v>-0.000813886816935003</v>
      </c>
      <c r="E2802" s="18" t="n">
        <v>0.000150379898866318</v>
      </c>
      <c r="F2802" s="18" t="n">
        <v>-0.000697246162941556</v>
      </c>
      <c r="G2802" s="18" t="n">
        <v>0.000165311504070755</v>
      </c>
      <c r="H2802" s="16" t="n">
        <v>7.23378586793381</v>
      </c>
      <c r="I2802" s="17" t="n">
        <v>163.080570148846</v>
      </c>
      <c r="J2802" s="18" t="n">
        <v>1.73590543262713E-011</v>
      </c>
      <c r="K2802" s="18" t="n">
        <v>2.82399354974621E-011</v>
      </c>
      <c r="L2802" s="16" t="n">
        <v>0.715050102788298</v>
      </c>
      <c r="M2802" s="16" t="n">
        <v>0.701423182441701</v>
      </c>
      <c r="N2802" s="18" t="n">
        <v>0.000297735454655245</v>
      </c>
      <c r="O2802" s="16" t="n">
        <v>0.176126737631938</v>
      </c>
      <c r="P2802" s="34" t="b">
        <f aca="false">TRUE()</f>
        <v>1</v>
      </c>
      <c r="Q2802" s="18" t="n">
        <v>8.67283950617284E-005</v>
      </c>
    </row>
    <row r="2803" customFormat="false" ht="22.35" hidden="false" customHeight="false" outlineLevel="0" collapsed="false">
      <c r="A2803" s="6" t="s">
        <v>4272</v>
      </c>
      <c r="B2803" s="7" t="s">
        <v>1392</v>
      </c>
      <c r="C2803" s="17" t="n">
        <v>1125</v>
      </c>
      <c r="D2803" s="18" t="n">
        <v>-0.000901100979675758</v>
      </c>
      <c r="E2803" s="18" t="n">
        <v>0.000165482060177385</v>
      </c>
      <c r="F2803" s="18" t="n">
        <v>-0.000772896568494207</v>
      </c>
      <c r="G2803" s="18" t="n">
        <v>0.000181493683450634</v>
      </c>
      <c r="H2803" s="16" t="n">
        <v>7.2285692745192</v>
      </c>
      <c r="I2803" s="17" t="n">
        <v>162.805382932717</v>
      </c>
      <c r="J2803" s="18" t="n">
        <v>1.79620870892573E-011</v>
      </c>
      <c r="K2803" s="18" t="n">
        <v>2.91752099492829E-011</v>
      </c>
      <c r="L2803" s="16" t="n">
        <v>0.715631258046823</v>
      </c>
      <c r="M2803" s="16" t="n">
        <v>0.701268861454047</v>
      </c>
      <c r="N2803" s="18" t="n">
        <v>0.000284230344858379</v>
      </c>
      <c r="O2803" s="16" t="n">
        <v>0.173435714934569</v>
      </c>
      <c r="P2803" s="34" t="b">
        <f aca="false">TRUE()</f>
        <v>1</v>
      </c>
      <c r="Q2803" s="18" t="n">
        <v>3.35097001763668E-005</v>
      </c>
    </row>
    <row r="2804" customFormat="false" ht="22.35" hidden="false" customHeight="false" outlineLevel="0" collapsed="false">
      <c r="A2804" s="6" t="s">
        <v>4273</v>
      </c>
      <c r="B2804" s="7" t="s">
        <v>1392</v>
      </c>
      <c r="C2804" s="17" t="n">
        <v>1126</v>
      </c>
      <c r="D2804" s="18" t="n">
        <v>-0.000995319456888318</v>
      </c>
      <c r="E2804" s="18" t="n">
        <v>0.000181712869545066</v>
      </c>
      <c r="F2804" s="18" t="n">
        <v>-0.000854538629650777</v>
      </c>
      <c r="G2804" s="18" t="n">
        <v>0.000198933667027333</v>
      </c>
      <c r="H2804" s="16" t="n">
        <v>7.23120561523004</v>
      </c>
      <c r="I2804" s="17" t="n">
        <v>162.590096672481</v>
      </c>
      <c r="J2804" s="18" t="n">
        <v>1.7770653699445E-011</v>
      </c>
      <c r="K2804" s="18" t="n">
        <v>2.88755727692627E-011</v>
      </c>
      <c r="L2804" s="16" t="n">
        <v>0.716755896988393</v>
      </c>
      <c r="M2804" s="16" t="n">
        <v>0.702109053497942</v>
      </c>
      <c r="N2804" s="18" t="n">
        <v>0.000280479755177711</v>
      </c>
      <c r="O2804" s="16" t="n">
        <v>0.171244659643563</v>
      </c>
      <c r="P2804" s="34" t="b">
        <f aca="false">TRUE()</f>
        <v>1</v>
      </c>
      <c r="Q2804" s="18" t="n">
        <v>1.38888888888889E-005</v>
      </c>
    </row>
    <row r="2805" customFormat="false" ht="22.35" hidden="false" customHeight="false" outlineLevel="0" collapsed="false">
      <c r="A2805" s="6" t="s">
        <v>4274</v>
      </c>
      <c r="B2805" s="7" t="s">
        <v>1392</v>
      </c>
      <c r="C2805" s="17" t="n">
        <v>1127</v>
      </c>
      <c r="D2805" s="16" t="n">
        <v>-0.00109493052439216</v>
      </c>
      <c r="E2805" s="18" t="n">
        <v>0.000198807699808974</v>
      </c>
      <c r="F2805" s="18" t="n">
        <v>-0.000941052178227733</v>
      </c>
      <c r="G2805" s="18" t="n">
        <v>0.000217395240604381</v>
      </c>
      <c r="H2805" s="16" t="n">
        <v>7.22594906051273</v>
      </c>
      <c r="I2805" s="17" t="n">
        <v>162.452367653438</v>
      </c>
      <c r="J2805" s="18" t="n">
        <v>1.83452761333307E-011</v>
      </c>
      <c r="K2805" s="18" t="n">
        <v>2.97859530333812E-011</v>
      </c>
      <c r="L2805" s="16" t="n">
        <v>0.716789421814546</v>
      </c>
      <c r="M2805" s="16" t="n">
        <v>0.702263374485597</v>
      </c>
      <c r="N2805" s="18" t="n">
        <v>0.000279310131280947</v>
      </c>
      <c r="O2805" s="16" t="n">
        <v>0.169679033563015</v>
      </c>
      <c r="P2805" s="34" t="b">
        <f aca="false">TRUE()</f>
        <v>1</v>
      </c>
      <c r="Q2805" s="18" t="n">
        <v>2.77777777777778E-005</v>
      </c>
    </row>
    <row r="2806" customFormat="false" ht="22.35" hidden="false" customHeight="false" outlineLevel="0" collapsed="false">
      <c r="A2806" s="6" t="s">
        <v>4275</v>
      </c>
      <c r="B2806" s="7" t="s">
        <v>1392</v>
      </c>
      <c r="C2806" s="17" t="n">
        <v>1128</v>
      </c>
      <c r="D2806" s="16" t="n">
        <v>-0.00119974763186968</v>
      </c>
      <c r="E2806" s="18" t="n">
        <v>0.000216698402502829</v>
      </c>
      <c r="F2806" s="16" t="n">
        <v>-0.00103226623069327</v>
      </c>
      <c r="G2806" s="18" t="n">
        <v>0.000236732884531474</v>
      </c>
      <c r="H2806" s="16" t="n">
        <v>7.2167438420009</v>
      </c>
      <c r="I2806" s="17" t="n">
        <v>162.339904266489</v>
      </c>
      <c r="J2806" s="18" t="n">
        <v>1.93498344066882E-011</v>
      </c>
      <c r="K2806" s="18" t="n">
        <v>3.13801534926753E-011</v>
      </c>
      <c r="L2806" s="16" t="n">
        <v>0.716329963489041</v>
      </c>
      <c r="M2806" s="16" t="n">
        <v>0.701680384087792</v>
      </c>
      <c r="N2806" s="18" t="n">
        <v>0.000279310131280947</v>
      </c>
      <c r="O2806" s="16" t="n">
        <v>0.168530505416474</v>
      </c>
      <c r="P2806" s="34" t="b">
        <f aca="false">TRUE()</f>
        <v>1</v>
      </c>
      <c r="Q2806" s="18" t="n">
        <v>6.17647058823529E-005</v>
      </c>
    </row>
    <row r="2807" customFormat="false" ht="22.35" hidden="false" customHeight="false" outlineLevel="0" collapsed="false">
      <c r="A2807" s="6" t="s">
        <v>4276</v>
      </c>
      <c r="B2807" s="7" t="s">
        <v>1392</v>
      </c>
      <c r="C2807" s="17" t="n">
        <v>1129</v>
      </c>
      <c r="D2807" s="16" t="n">
        <v>-0.00130764619698732</v>
      </c>
      <c r="E2807" s="18" t="n">
        <v>0.000234935527213049</v>
      </c>
      <c r="F2807" s="16" t="n">
        <v>-0.0011261869501828</v>
      </c>
      <c r="G2807" s="18" t="n">
        <v>0.000256472568241556</v>
      </c>
      <c r="H2807" s="16" t="n">
        <v>7.21307835032112</v>
      </c>
      <c r="I2807" s="17" t="n">
        <v>162.255658986154</v>
      </c>
      <c r="J2807" s="18" t="n">
        <v>1.97790980399868E-011</v>
      </c>
      <c r="K2807" s="18" t="n">
        <v>3.20637722132598E-011</v>
      </c>
      <c r="L2807" s="16" t="n">
        <v>0.716306634805871</v>
      </c>
      <c r="M2807" s="16" t="n">
        <v>0.701851851851852</v>
      </c>
      <c r="N2807" s="18" t="n">
        <v>0.000279310131280947</v>
      </c>
      <c r="O2807" s="16" t="n">
        <v>0.167509155892582</v>
      </c>
      <c r="P2807" s="34" t="b">
        <f aca="false">TRUE()</f>
        <v>1</v>
      </c>
      <c r="Q2807" s="18" t="n">
        <v>9.18430335097002E-005</v>
      </c>
    </row>
    <row r="2808" customFormat="false" ht="22.35" hidden="false" customHeight="false" outlineLevel="0" collapsed="false">
      <c r="A2808" s="6" t="s">
        <v>4277</v>
      </c>
      <c r="B2808" s="7" t="s">
        <v>1392</v>
      </c>
      <c r="C2808" s="17" t="n">
        <v>1130</v>
      </c>
      <c r="D2808" s="16" t="n">
        <v>-0.00141715532927733</v>
      </c>
      <c r="E2808" s="18" t="n">
        <v>0.000253254093848337</v>
      </c>
      <c r="F2808" s="16" t="n">
        <v>-0.00122166876912875</v>
      </c>
      <c r="G2808" s="18" t="n">
        <v>0.000276399516264792</v>
      </c>
      <c r="H2808" s="16" t="n">
        <v>7.20895165813929</v>
      </c>
      <c r="I2808" s="17" t="n">
        <v>162.225475665846</v>
      </c>
      <c r="J2808" s="18" t="n">
        <v>2.02494834541845E-011</v>
      </c>
      <c r="K2808" s="18" t="n">
        <v>3.28006855327345E-011</v>
      </c>
      <c r="L2808" s="16" t="n">
        <v>0.716018928753211</v>
      </c>
      <c r="M2808" s="16" t="n">
        <v>0.701868998628258</v>
      </c>
      <c r="N2808" s="18" t="n">
        <v>0.000278631529036446</v>
      </c>
      <c r="O2808" s="16" t="n">
        <v>0.166670780377322</v>
      </c>
      <c r="P2808" s="34" t="b">
        <f aca="false">TRUE()</f>
        <v>1</v>
      </c>
      <c r="Q2808" s="16" t="n">
        <v>0</v>
      </c>
    </row>
    <row r="2809" customFormat="false" ht="22.35" hidden="false" customHeight="false" outlineLevel="0" collapsed="false">
      <c r="A2809" s="6" t="s">
        <v>4278</v>
      </c>
      <c r="B2809" s="7" t="s">
        <v>1392</v>
      </c>
      <c r="C2809" s="17" t="n">
        <v>1131</v>
      </c>
      <c r="D2809" s="16" t="n">
        <v>-0.00152714432823411</v>
      </c>
      <c r="E2809" s="18" t="n">
        <v>0.000271451172394735</v>
      </c>
      <c r="F2809" s="16" t="n">
        <v>-0.00131785872909885</v>
      </c>
      <c r="G2809" s="18" t="n">
        <v>0.000296284251673427</v>
      </c>
      <c r="H2809" s="16" t="n">
        <v>7.20032952108266</v>
      </c>
      <c r="I2809" s="17" t="n">
        <v>162.235237509441</v>
      </c>
      <c r="J2809" s="18" t="n">
        <v>2.12398004118947E-011</v>
      </c>
      <c r="K2809" s="18" t="n">
        <v>3.43511970808118E-011</v>
      </c>
      <c r="L2809" s="16" t="n">
        <v>0.715123094263498</v>
      </c>
      <c r="M2809" s="16" t="n">
        <v>0.701680384087792</v>
      </c>
      <c r="N2809" s="18" t="n">
        <v>0.000278631529036446</v>
      </c>
      <c r="O2809" s="16" t="n">
        <v>0.165961089939774</v>
      </c>
      <c r="P2809" s="34" t="b">
        <f aca="false">TRUE()</f>
        <v>1</v>
      </c>
      <c r="Q2809" s="18" t="n">
        <v>1.54320987654321E-005</v>
      </c>
    </row>
    <row r="2810" customFormat="false" ht="22.35" hidden="false" customHeight="false" outlineLevel="0" collapsed="false">
      <c r="A2810" s="6" t="s">
        <v>4279</v>
      </c>
      <c r="B2810" s="7" t="s">
        <v>1392</v>
      </c>
      <c r="C2810" s="17" t="n">
        <v>1132</v>
      </c>
      <c r="D2810" s="16" t="n">
        <v>-0.00163459841891387</v>
      </c>
      <c r="E2810" s="18" t="n">
        <v>0.00028899898232991</v>
      </c>
      <c r="F2810" s="16" t="n">
        <v>-0.00141195047016151</v>
      </c>
      <c r="G2810" s="18" t="n">
        <v>0.000315591870638427</v>
      </c>
      <c r="H2810" s="16" t="n">
        <v>7.19426116297835</v>
      </c>
      <c r="I2810" s="17" t="n">
        <v>162.29286820334</v>
      </c>
      <c r="J2810" s="18" t="n">
        <v>2.1945019503985E-011</v>
      </c>
      <c r="K2810" s="18" t="n">
        <v>3.53731108203641E-011</v>
      </c>
      <c r="L2810" s="16" t="n">
        <v>0.714287872931297</v>
      </c>
      <c r="M2810" s="16" t="n">
        <v>0.701766117969822</v>
      </c>
      <c r="N2810" s="18" t="n">
        <v>0.000278631529036446</v>
      </c>
      <c r="O2810" s="16" t="n">
        <v>0.165354451819404</v>
      </c>
      <c r="P2810" s="34" t="b">
        <f aca="false">TRUE()</f>
        <v>1</v>
      </c>
      <c r="Q2810" s="16" t="n">
        <v>0</v>
      </c>
    </row>
    <row r="2811" customFormat="false" ht="22.35" hidden="false" customHeight="false" outlineLevel="0" collapsed="false">
      <c r="A2811" s="6" t="s">
        <v>4280</v>
      </c>
      <c r="B2811" s="7" t="s">
        <v>1392</v>
      </c>
      <c r="C2811" s="17" t="n">
        <v>1133</v>
      </c>
      <c r="D2811" s="16" t="n">
        <v>-0.00173808887561608</v>
      </c>
      <c r="E2811" s="18" t="n">
        <v>0.000305606725000335</v>
      </c>
      <c r="F2811" s="16" t="n">
        <v>-0.00150252445290613</v>
      </c>
      <c r="G2811" s="18" t="n">
        <v>0.000334144207074665</v>
      </c>
      <c r="H2811" s="16" t="n">
        <v>7.19624958925219</v>
      </c>
      <c r="I2811" s="17" t="n">
        <v>162.439912495923</v>
      </c>
      <c r="J2811" s="18" t="n">
        <v>2.16457852191055E-011</v>
      </c>
      <c r="K2811" s="18" t="n">
        <v>3.49533107623688E-011</v>
      </c>
      <c r="L2811" s="16" t="n">
        <v>0.713893373416167</v>
      </c>
      <c r="M2811" s="16" t="n">
        <v>0.701560356652949</v>
      </c>
      <c r="N2811" s="18" t="n">
        <v>0.000278631529036446</v>
      </c>
      <c r="O2811" s="16" t="n">
        <v>0.164835925394107</v>
      </c>
      <c r="P2811" s="34" t="b">
        <f aca="false">TRUE()</f>
        <v>1</v>
      </c>
      <c r="Q2811" s="18" t="n">
        <v>0.000101750123257204</v>
      </c>
    </row>
    <row r="2812" customFormat="false" ht="22.35" hidden="false" customHeight="false" outlineLevel="0" collapsed="false">
      <c r="A2812" s="6" t="s">
        <v>4281</v>
      </c>
      <c r="B2812" s="7" t="s">
        <v>1392</v>
      </c>
      <c r="C2812" s="17" t="n">
        <v>1134</v>
      </c>
      <c r="D2812" s="16" t="n">
        <v>-0.00183468926993757</v>
      </c>
      <c r="E2812" s="18" t="n">
        <v>0.00032088335003089</v>
      </c>
      <c r="F2812" s="16" t="n">
        <v>-0.00158730219064219</v>
      </c>
      <c r="G2812" s="18" t="n">
        <v>0.000351358968439285</v>
      </c>
      <c r="H2812" s="16" t="n">
        <v>7.19559979011618</v>
      </c>
      <c r="I2812" s="17" t="n">
        <v>162.612257552453</v>
      </c>
      <c r="J2812" s="18" t="n">
        <v>2.16560238402881E-011</v>
      </c>
      <c r="K2812" s="18" t="n">
        <v>3.49562422937362E-011</v>
      </c>
      <c r="L2812" s="16" t="n">
        <v>0.713137977229724</v>
      </c>
      <c r="M2812" s="16" t="n">
        <v>0.701748971193416</v>
      </c>
      <c r="N2812" s="18" t="n">
        <v>0.000278631529036446</v>
      </c>
      <c r="O2812" s="16" t="n">
        <v>0.164417952336633</v>
      </c>
      <c r="P2812" s="34" t="b">
        <f aca="false">TRUE()</f>
        <v>1</v>
      </c>
      <c r="Q2812" s="16" t="n">
        <v>0</v>
      </c>
    </row>
    <row r="2813" customFormat="false" ht="22.35" hidden="false" customHeight="false" outlineLevel="0" collapsed="false">
      <c r="A2813" s="6" t="s">
        <v>4282</v>
      </c>
      <c r="B2813" s="7" t="s">
        <v>1392</v>
      </c>
      <c r="C2813" s="17" t="n">
        <v>1135</v>
      </c>
      <c r="D2813" s="16" t="n">
        <v>-0.00192292618057845</v>
      </c>
      <c r="E2813" s="18" t="n">
        <v>0.000334615288780785</v>
      </c>
      <c r="F2813" s="16" t="n">
        <v>-0.00166495140819448</v>
      </c>
      <c r="G2813" s="18" t="n">
        <v>0.000366970668519751</v>
      </c>
      <c r="H2813" s="16" t="n">
        <v>7.19343970992196</v>
      </c>
      <c r="I2813" s="17" t="n">
        <v>162.798533249995</v>
      </c>
      <c r="J2813" s="18" t="n">
        <v>2.18435815172583E-011</v>
      </c>
      <c r="K2813" s="18" t="n">
        <v>3.5231583092352E-011</v>
      </c>
      <c r="L2813" s="16" t="n">
        <v>0.71218068058573</v>
      </c>
      <c r="M2813" s="16" t="n">
        <v>0.701268861454047</v>
      </c>
      <c r="N2813" s="18" t="n">
        <v>0.000279310131280947</v>
      </c>
      <c r="O2813" s="16" t="n">
        <v>0.164110138756707</v>
      </c>
      <c r="P2813" s="34" t="b">
        <f aca="false">TRUE()</f>
        <v>1</v>
      </c>
      <c r="Q2813" s="16" t="n">
        <v>0</v>
      </c>
    </row>
    <row r="2814" customFormat="false" ht="22.35" hidden="false" customHeight="false" outlineLevel="0" collapsed="false">
      <c r="A2814" s="6" t="s">
        <v>4283</v>
      </c>
      <c r="B2814" s="7" t="s">
        <v>1392</v>
      </c>
      <c r="C2814" s="17" t="n">
        <v>1136</v>
      </c>
      <c r="D2814" s="16" t="n">
        <v>-0.00199948926727422</v>
      </c>
      <c r="E2814" s="18" t="n">
        <v>0.0003462634588257</v>
      </c>
      <c r="F2814" s="16" t="n">
        <v>-0.00173262286241533</v>
      </c>
      <c r="G2814" s="18" t="n">
        <v>0.000380354529831395</v>
      </c>
      <c r="H2814" s="16" t="n">
        <v>7.18881307406693</v>
      </c>
      <c r="I2814" s="17" t="n">
        <v>162.989474876161</v>
      </c>
      <c r="J2814" s="18" t="n">
        <v>2.23353386867127E-011</v>
      </c>
      <c r="K2814" s="18" t="n">
        <v>3.59688224873332E-011</v>
      </c>
      <c r="L2814" s="16" t="n">
        <v>0.710964855059906</v>
      </c>
      <c r="M2814" s="16" t="n">
        <v>0.700977366255144</v>
      </c>
      <c r="N2814" s="18" t="n">
        <v>0.000279310131280947</v>
      </c>
      <c r="O2814" s="16" t="n">
        <v>0.163878776387916</v>
      </c>
      <c r="P2814" s="34" t="b">
        <f aca="false">TRUE()</f>
        <v>1</v>
      </c>
      <c r="Q2814" s="18" t="n">
        <v>1.48148148148148E-005</v>
      </c>
    </row>
    <row r="2815" customFormat="false" ht="22.35" hidden="false" customHeight="false" outlineLevel="0" collapsed="false">
      <c r="A2815" s="6" t="s">
        <v>4284</v>
      </c>
      <c r="B2815" s="7" t="s">
        <v>1392</v>
      </c>
      <c r="C2815" s="17" t="n">
        <v>1137</v>
      </c>
      <c r="D2815" s="16" t="n">
        <v>-0.0020640275012419</v>
      </c>
      <c r="E2815" s="18" t="n">
        <v>0.000355853737200408</v>
      </c>
      <c r="F2815" s="16" t="n">
        <v>-0.00179020134860371</v>
      </c>
      <c r="G2815" s="18" t="n">
        <v>0.000391414724121309</v>
      </c>
      <c r="H2815" s="16" t="n">
        <v>7.17562517565279</v>
      </c>
      <c r="I2815" s="17" t="n">
        <v>163.150044137574</v>
      </c>
      <c r="J2815" s="18" t="n">
        <v>2.39643451622529E-011</v>
      </c>
      <c r="K2815" s="18" t="n">
        <v>3.85174409075715E-011</v>
      </c>
      <c r="L2815" s="16" t="n">
        <v>0.709027298537917</v>
      </c>
      <c r="M2815" s="16" t="n">
        <v>0.700617283950617</v>
      </c>
      <c r="N2815" s="18" t="n">
        <v>0.000279310131280947</v>
      </c>
      <c r="O2815" s="16" t="n">
        <v>0.163669087973311</v>
      </c>
      <c r="P2815" s="34" t="b">
        <f aca="false">TRUE()</f>
        <v>1</v>
      </c>
      <c r="Q2815" s="18" t="n">
        <v>4.38912938912938E-006</v>
      </c>
    </row>
    <row r="2816" customFormat="false" ht="22.35" hidden="false" customHeight="false" outlineLevel="0" collapsed="false">
      <c r="A2816" s="6" t="s">
        <v>4285</v>
      </c>
      <c r="B2816" s="7" t="s">
        <v>1392</v>
      </c>
      <c r="C2816" s="17" t="n">
        <v>1138</v>
      </c>
      <c r="D2816" s="16" t="n">
        <v>-0.00211316301590995</v>
      </c>
      <c r="E2816" s="18" t="n">
        <v>0.000362794669479401</v>
      </c>
      <c r="F2816" s="16" t="n">
        <v>-0.00183457253451668</v>
      </c>
      <c r="G2816" s="18" t="n">
        <v>0.000399551505857527</v>
      </c>
      <c r="H2816" s="16" t="n">
        <v>7.159046715115</v>
      </c>
      <c r="I2816" s="17" t="n">
        <v>163.300741106641</v>
      </c>
      <c r="J2816" s="18" t="n">
        <v>2.6204589619503E-011</v>
      </c>
      <c r="K2816" s="18" t="n">
        <v>4.20367402090983E-011</v>
      </c>
      <c r="L2816" s="16" t="n">
        <v>0.706798478135197</v>
      </c>
      <c r="M2816" s="16" t="n">
        <v>0.700445816186557</v>
      </c>
      <c r="N2816" s="18" t="n">
        <v>0.000280479755177711</v>
      </c>
      <c r="O2816" s="16" t="n">
        <v>0.163523402753649</v>
      </c>
      <c r="P2816" s="34" t="b">
        <f aca="false">TRUE()</f>
        <v>1</v>
      </c>
      <c r="Q2816" s="18" t="n">
        <v>9.68095690317913E-005</v>
      </c>
    </row>
    <row r="2817" customFormat="false" ht="22.35" hidden="false" customHeight="false" outlineLevel="0" collapsed="false">
      <c r="A2817" s="6" t="s">
        <v>4286</v>
      </c>
      <c r="B2817" s="7" t="s">
        <v>1392</v>
      </c>
      <c r="C2817" s="17" t="n">
        <v>1139</v>
      </c>
      <c r="D2817" s="16" t="n">
        <v>-0.00214516369911857</v>
      </c>
      <c r="E2817" s="18" t="n">
        <v>0.000366861931759219</v>
      </c>
      <c r="F2817" s="16" t="n">
        <v>-0.00186418093543959</v>
      </c>
      <c r="G2817" s="18" t="n">
        <v>0.000404556461296267</v>
      </c>
      <c r="H2817" s="16" t="n">
        <v>7.13865690407566</v>
      </c>
      <c r="I2817" s="17" t="n">
        <v>163.456944755529</v>
      </c>
      <c r="J2817" s="18" t="n">
        <v>2.92616662790362E-011</v>
      </c>
      <c r="K2817" s="18" t="n">
        <v>4.68864536903475E-011</v>
      </c>
      <c r="L2817" s="16" t="n">
        <v>0.704177212420231</v>
      </c>
      <c r="M2817" s="16" t="n">
        <v>0.69991426611797</v>
      </c>
      <c r="N2817" s="18" t="n">
        <v>0.000282275057004258</v>
      </c>
      <c r="O2817" s="16" t="n">
        <v>0.163493594890499</v>
      </c>
      <c r="P2817" s="34" t="b">
        <f aca="false">TRUE()</f>
        <v>1</v>
      </c>
      <c r="Q2817" s="18" t="n">
        <v>1.48148148148148E-005</v>
      </c>
    </row>
    <row r="2818" customFormat="false" ht="22.35" hidden="false" customHeight="false" outlineLevel="0" collapsed="false">
      <c r="A2818" s="6" t="s">
        <v>4287</v>
      </c>
      <c r="B2818" s="7" t="s">
        <v>1392</v>
      </c>
      <c r="C2818" s="17" t="n">
        <v>1140</v>
      </c>
      <c r="D2818" s="16" t="n">
        <v>-0.00216014639883572</v>
      </c>
      <c r="E2818" s="18" t="n">
        <v>0.000368152930300966</v>
      </c>
      <c r="F2818" s="16" t="n">
        <v>-0.00187913363651748</v>
      </c>
      <c r="G2818" s="18" t="n">
        <v>0.000406483802543398</v>
      </c>
      <c r="H2818" s="16" t="n">
        <v>7.11265608894173</v>
      </c>
      <c r="I2818" s="17" t="n">
        <v>163.606335960395</v>
      </c>
      <c r="J2818" s="18" t="n">
        <v>3.37068799375197E-011</v>
      </c>
      <c r="K2818" s="18" t="n">
        <v>5.39050295725267E-011</v>
      </c>
      <c r="L2818" s="16" t="n">
        <v>0.701035026530111</v>
      </c>
      <c r="M2818" s="16" t="n">
        <v>0.699194101508916</v>
      </c>
      <c r="N2818" s="18" t="n">
        <v>0.000292059387864269</v>
      </c>
      <c r="O2818" s="16" t="n">
        <v>0.163616328457574</v>
      </c>
      <c r="P2818" s="34" t="b">
        <f aca="false">TRUE()</f>
        <v>1</v>
      </c>
      <c r="Q2818" s="18" t="n">
        <v>0.00016706445092066</v>
      </c>
    </row>
    <row r="2819" customFormat="false" ht="22.35" hidden="false" customHeight="false" outlineLevel="0" collapsed="false">
      <c r="A2819" s="6" t="s">
        <v>4288</v>
      </c>
      <c r="B2819" s="7" t="s">
        <v>1392</v>
      </c>
      <c r="C2819" s="17" t="n">
        <v>1141</v>
      </c>
      <c r="D2819" s="16" t="n">
        <v>-0.0021572884733964</v>
      </c>
      <c r="E2819" s="18" t="n">
        <v>0.000366544140889599</v>
      </c>
      <c r="F2819" s="16" t="n">
        <v>-0.00187866397143007</v>
      </c>
      <c r="G2819" s="18" t="n">
        <v>0.000405166662790154</v>
      </c>
      <c r="H2819" s="16" t="n">
        <v>7.08158437908585</v>
      </c>
      <c r="I2819" s="17" t="n">
        <v>163.743308289318</v>
      </c>
      <c r="J2819" s="18" t="n">
        <v>3.9931410257995E-011</v>
      </c>
      <c r="K2819" s="18" t="n">
        <v>6.37121693851131E-011</v>
      </c>
      <c r="L2819" s="16" t="n">
        <v>0.697447323393494</v>
      </c>
      <c r="M2819" s="16" t="n">
        <v>0.698559670781893</v>
      </c>
      <c r="N2819" s="18" t="n">
        <v>0.000306011326549325</v>
      </c>
      <c r="O2819" s="16" t="n">
        <v>0.163845262334795</v>
      </c>
      <c r="P2819" s="34" t="b">
        <f aca="false">TRUE()</f>
        <v>1</v>
      </c>
      <c r="Q2819" s="16" t="n">
        <v>0</v>
      </c>
    </row>
    <row r="2820" customFormat="false" ht="22.35" hidden="false" customHeight="false" outlineLevel="0" collapsed="false">
      <c r="A2820" s="6" t="s">
        <v>4289</v>
      </c>
      <c r="B2820" s="7" t="s">
        <v>1392</v>
      </c>
      <c r="C2820" s="17" t="n">
        <v>1142</v>
      </c>
      <c r="D2820" s="16" t="n">
        <v>-0.00213690342568973</v>
      </c>
      <c r="E2820" s="18" t="n">
        <v>0.000362105908742072</v>
      </c>
      <c r="F2820" s="16" t="n">
        <v>-0.00186297798066193</v>
      </c>
      <c r="G2820" s="18" t="n">
        <v>0.00040077793358182</v>
      </c>
      <c r="H2820" s="16" t="n">
        <v>7.04569659819387</v>
      </c>
      <c r="I2820" s="17" t="n">
        <v>163.89970225138</v>
      </c>
      <c r="J2820" s="18" t="n">
        <v>4.85476008301926E-011</v>
      </c>
      <c r="K2820" s="18" t="n">
        <v>7.71629810207964E-011</v>
      </c>
      <c r="L2820" s="16" t="n">
        <v>0.693318316343483</v>
      </c>
      <c r="M2820" s="16" t="n">
        <v>0.697548010973937</v>
      </c>
      <c r="N2820" s="18" t="n">
        <v>0.000322917074868016</v>
      </c>
      <c r="O2820" s="16" t="n">
        <v>0.164245079222637</v>
      </c>
      <c r="P2820" s="34" t="b">
        <f aca="false">TRUE()</f>
        <v>1</v>
      </c>
      <c r="Q2820" s="18" t="n">
        <v>1.57894736842105E-005</v>
      </c>
    </row>
    <row r="2821" customFormat="false" ht="22.35" hidden="false" customHeight="false" outlineLevel="0" collapsed="false">
      <c r="A2821" s="6" t="s">
        <v>4290</v>
      </c>
      <c r="B2821" s="7" t="s">
        <v>1392</v>
      </c>
      <c r="C2821" s="17" t="n">
        <v>1143</v>
      </c>
      <c r="D2821" s="16" t="n">
        <v>-0.00209940254254757</v>
      </c>
      <c r="E2821" s="18" t="n">
        <v>0.000355018238007889</v>
      </c>
      <c r="F2821" s="16" t="n">
        <v>-0.00183224891642695</v>
      </c>
      <c r="G2821" s="18" t="n">
        <v>0.000393394748315587</v>
      </c>
      <c r="H2821" s="16" t="n">
        <v>7.00708175527498</v>
      </c>
      <c r="I2821" s="17" t="n">
        <v>164.042240252069</v>
      </c>
      <c r="J2821" s="18" t="n">
        <v>5.99036495917213E-011</v>
      </c>
      <c r="K2821" s="18" t="n">
        <v>9.49580388868003E-011</v>
      </c>
      <c r="L2821" s="16" t="n">
        <v>0.688981599746822</v>
      </c>
      <c r="M2821" s="16" t="n">
        <v>0.696673525377229</v>
      </c>
      <c r="N2821" s="18" t="n">
        <v>0.000342622724237101</v>
      </c>
      <c r="O2821" s="16" t="n">
        <v>0.164870790959515</v>
      </c>
      <c r="P2821" s="34" t="b">
        <f aca="false">TRUE()</f>
        <v>1</v>
      </c>
      <c r="Q2821" s="18" t="n">
        <v>4.01234567901235E-005</v>
      </c>
    </row>
    <row r="2822" customFormat="false" ht="22.35" hidden="false" customHeight="false" outlineLevel="0" collapsed="false">
      <c r="A2822" s="6" t="s">
        <v>4291</v>
      </c>
      <c r="B2822" s="7" t="s">
        <v>1392</v>
      </c>
      <c r="C2822" s="17" t="n">
        <v>1144</v>
      </c>
      <c r="D2822" s="16" t="n">
        <v>-0.00204464015822056</v>
      </c>
      <c r="E2822" s="18" t="n">
        <v>0.000345184031350829</v>
      </c>
      <c r="F2822" s="16" t="n">
        <v>-0.0017860118599335</v>
      </c>
      <c r="G2822" s="18" t="n">
        <v>0.000382903665213515</v>
      </c>
      <c r="H2822" s="16" t="n">
        <v>6.9752723115786</v>
      </c>
      <c r="I2822" s="17" t="n">
        <v>164.171456568103</v>
      </c>
      <c r="J2822" s="18" t="n">
        <v>7.11877408942687E-011</v>
      </c>
      <c r="K2822" s="18" t="n">
        <v>1.12373193119519E-010</v>
      </c>
      <c r="L2822" s="16" t="n">
        <v>0.685370989981673</v>
      </c>
      <c r="M2822" s="16" t="n">
        <v>0.695884773662551</v>
      </c>
      <c r="N2822" s="18" t="n">
        <v>0.000366097272508826</v>
      </c>
      <c r="O2822" s="16" t="n">
        <v>0.165617655861537</v>
      </c>
      <c r="P2822" s="34" t="b">
        <f aca="false">TRUE()</f>
        <v>1</v>
      </c>
      <c r="Q2822" s="18" t="n">
        <v>1.78001822738665E-005</v>
      </c>
    </row>
    <row r="2823" customFormat="false" ht="22.35" hidden="false" customHeight="false" outlineLevel="0" collapsed="false">
      <c r="A2823" s="6" t="s">
        <v>4292</v>
      </c>
      <c r="B2823" s="7" t="s">
        <v>1392</v>
      </c>
      <c r="C2823" s="17" t="n">
        <v>1145</v>
      </c>
      <c r="D2823" s="16" t="n">
        <v>-0.00197370846672158</v>
      </c>
      <c r="E2823" s="18" t="n">
        <v>0.000332776972324051</v>
      </c>
      <c r="F2823" s="16" t="n">
        <v>-0.00172511078200607</v>
      </c>
      <c r="G2823" s="18" t="n">
        <v>0.000369559915226046</v>
      </c>
      <c r="H2823" s="16" t="n">
        <v>6.95316006785248</v>
      </c>
      <c r="I2823" s="17" t="n">
        <v>164.309930334433</v>
      </c>
      <c r="J2823" s="18" t="n">
        <v>8.01833497759495E-011</v>
      </c>
      <c r="K2823" s="18" t="n">
        <v>1.26332916313664E-010</v>
      </c>
      <c r="L2823" s="16" t="n">
        <v>0.682684130588627</v>
      </c>
      <c r="M2823" s="16" t="n">
        <v>0.695044581618656</v>
      </c>
      <c r="N2823" s="18" t="n">
        <v>0.000386772301548619</v>
      </c>
      <c r="O2823" s="16" t="n">
        <v>0.166546741227604</v>
      </c>
      <c r="P2823" s="34" t="b">
        <f aca="false">TRUE()</f>
        <v>1</v>
      </c>
      <c r="Q2823" s="18" t="n">
        <v>0.000144209706019487</v>
      </c>
    </row>
    <row r="2824" customFormat="false" ht="22.35" hidden="false" customHeight="false" outlineLevel="0" collapsed="false">
      <c r="A2824" s="6" t="s">
        <v>4293</v>
      </c>
      <c r="B2824" s="7" t="s">
        <v>1392</v>
      </c>
      <c r="C2824" s="17" t="n">
        <v>1146</v>
      </c>
      <c r="D2824" s="16" t="n">
        <v>-0.00188948716081449</v>
      </c>
      <c r="E2824" s="18" t="n">
        <v>0.000318299123359932</v>
      </c>
      <c r="F2824" s="16" t="n">
        <v>-0.00165190493126359</v>
      </c>
      <c r="G2824" s="18" t="n">
        <v>0.000353893796317421</v>
      </c>
      <c r="H2824" s="16" t="n">
        <v>6.94571139678026</v>
      </c>
      <c r="I2824" s="17" t="n">
        <v>164.452458692502</v>
      </c>
      <c r="J2824" s="18" t="n">
        <v>8.33328550775744E-011</v>
      </c>
      <c r="K2824" s="18" t="n">
        <v>1.31195504010597E-010</v>
      </c>
      <c r="L2824" s="16" t="n">
        <v>0.681425943635737</v>
      </c>
      <c r="M2824" s="16" t="n">
        <v>0.69494170096022</v>
      </c>
      <c r="N2824" s="18" t="n">
        <v>0.000402260409380511</v>
      </c>
      <c r="O2824" s="16" t="n">
        <v>0.167689682676845</v>
      </c>
      <c r="P2824" s="34" t="b">
        <f aca="false">TRUE()</f>
        <v>1</v>
      </c>
      <c r="Q2824" s="16" t="n">
        <v>0</v>
      </c>
    </row>
    <row r="2825" customFormat="false" ht="22.35" hidden="false" customHeight="false" outlineLevel="0" collapsed="false">
      <c r="A2825" s="6" t="s">
        <v>4294</v>
      </c>
      <c r="B2825" s="7" t="s">
        <v>1392</v>
      </c>
      <c r="C2825" s="17" t="n">
        <v>1147</v>
      </c>
      <c r="D2825" s="16" t="n">
        <v>-0.00179227980730992</v>
      </c>
      <c r="E2825" s="18" t="n">
        <v>0.000301819477985025</v>
      </c>
      <c r="F2825" s="16" t="n">
        <v>-0.00156654025925809</v>
      </c>
      <c r="G2825" s="18" t="n">
        <v>0.00033604285233055</v>
      </c>
      <c r="H2825" s="16" t="n">
        <v>6.9578903217337</v>
      </c>
      <c r="I2825" s="17" t="n">
        <v>164.624765660156</v>
      </c>
      <c r="J2825" s="18" t="n">
        <v>7.77397278693584E-011</v>
      </c>
      <c r="K2825" s="18" t="n">
        <v>1.22529384982088E-010</v>
      </c>
      <c r="L2825" s="16" t="n">
        <v>0.681985180607746</v>
      </c>
      <c r="M2825" s="16" t="n">
        <v>0.695010288065844</v>
      </c>
      <c r="N2825" s="18" t="n">
        <v>0.000409278456854599</v>
      </c>
      <c r="O2825" s="16" t="n">
        <v>0.169096461430207</v>
      </c>
      <c r="P2825" s="34" t="b">
        <f aca="false">TRUE()</f>
        <v>1</v>
      </c>
      <c r="Q2825" s="16" t="n">
        <v>0</v>
      </c>
    </row>
    <row r="2826" customFormat="false" ht="22.35" hidden="false" customHeight="false" outlineLevel="0" collapsed="false">
      <c r="A2826" s="6" t="s">
        <v>4295</v>
      </c>
      <c r="B2826" s="7" t="s">
        <v>1392</v>
      </c>
      <c r="C2826" s="17" t="n">
        <v>1148</v>
      </c>
      <c r="D2826" s="16" t="n">
        <v>-0.00168546974639379</v>
      </c>
      <c r="E2826" s="18" t="n">
        <v>0.000283768585590042</v>
      </c>
      <c r="F2826" s="16" t="n">
        <v>-0.00147178186330493</v>
      </c>
      <c r="G2826" s="18" t="n">
        <v>0.000316643823051765</v>
      </c>
      <c r="H2826" s="16" t="n">
        <v>7.00231829251601</v>
      </c>
      <c r="I2826" s="17" t="n">
        <v>164.896867669983</v>
      </c>
      <c r="J2826" s="18" t="n">
        <v>6.06410031440863E-011</v>
      </c>
      <c r="K2826" s="18" t="n">
        <v>9.60534973465489E-011</v>
      </c>
      <c r="L2826" s="16" t="n">
        <v>0.685335125355588</v>
      </c>
      <c r="M2826" s="16" t="n">
        <v>0.695764746227709</v>
      </c>
      <c r="N2826" s="18" t="n">
        <v>0.000401143494233271</v>
      </c>
      <c r="O2826" s="16" t="n">
        <v>0.170795672350808</v>
      </c>
      <c r="P2826" s="34" t="b">
        <f aca="false">TRUE()</f>
        <v>1</v>
      </c>
      <c r="Q2826" s="18" t="n">
        <v>2.65432098765432E-005</v>
      </c>
    </row>
    <row r="2827" customFormat="false" ht="22.35" hidden="false" customHeight="false" outlineLevel="0" collapsed="false">
      <c r="A2827" s="6" t="s">
        <v>4296</v>
      </c>
      <c r="B2827" s="7" t="s">
        <v>1392</v>
      </c>
      <c r="C2827" s="17" t="n">
        <v>1149</v>
      </c>
      <c r="D2827" s="16" t="n">
        <v>-0.00157059224706917</v>
      </c>
      <c r="E2827" s="18" t="n">
        <v>0.000264542736991518</v>
      </c>
      <c r="F2827" s="16" t="n">
        <v>-0.00136920639427213</v>
      </c>
      <c r="G2827" s="18" t="n">
        <v>0.000296011329526324</v>
      </c>
      <c r="H2827" s="16" t="n">
        <v>7.07486965813701</v>
      </c>
      <c r="I2827" s="17" t="n">
        <v>165.2407610987</v>
      </c>
      <c r="J2827" s="18" t="n">
        <v>4.04056345790541E-011</v>
      </c>
      <c r="K2827" s="18" t="n">
        <v>6.44192791022184E-011</v>
      </c>
      <c r="L2827" s="16" t="n">
        <v>0.691162475378132</v>
      </c>
      <c r="M2827" s="16" t="n">
        <v>0.697753772290809</v>
      </c>
      <c r="N2827" s="18" t="n">
        <v>0.000381630613490557</v>
      </c>
      <c r="O2827" s="16" t="n">
        <v>0.172817969792658</v>
      </c>
      <c r="P2827" s="34" t="b">
        <f aca="false">TRUE()</f>
        <v>1</v>
      </c>
      <c r="Q2827" s="18" t="n">
        <v>0.000112811312318355</v>
      </c>
    </row>
    <row r="2828" customFormat="false" ht="22.35" hidden="false" customHeight="false" outlineLevel="0" collapsed="false">
      <c r="A2828" s="6" t="s">
        <v>4297</v>
      </c>
      <c r="B2828" s="7" t="s">
        <v>1392</v>
      </c>
      <c r="C2828" s="17" t="n">
        <v>1150</v>
      </c>
      <c r="D2828" s="16" t="n">
        <v>-0.00145090352448329</v>
      </c>
      <c r="E2828" s="18" t="n">
        <v>0.000244770071530902</v>
      </c>
      <c r="F2828" s="16" t="n">
        <v>-0.00126176153028888</v>
      </c>
      <c r="G2828" s="18" t="n">
        <v>0.000274827960126513</v>
      </c>
      <c r="H2828" s="16" t="n">
        <v>7.17655044218557</v>
      </c>
      <c r="I2828" s="17" t="n">
        <v>165.668652972893</v>
      </c>
      <c r="J2828" s="18" t="n">
        <v>2.28016160011625E-011</v>
      </c>
      <c r="K2828" s="18" t="n">
        <v>3.6705471840506E-011</v>
      </c>
      <c r="L2828" s="16" t="n">
        <v>0.699503511279444</v>
      </c>
      <c r="M2828" s="16" t="n">
        <v>0.699897119341564</v>
      </c>
      <c r="N2828" s="18" t="n">
        <v>0.000352042325400195</v>
      </c>
      <c r="O2828" s="16" t="n">
        <v>0.175272929378907</v>
      </c>
      <c r="P2828" s="34" t="b">
        <f aca="false">TRUE()</f>
        <v>1</v>
      </c>
      <c r="Q2828" s="18" t="n">
        <v>9.76337448559671E-005</v>
      </c>
    </row>
    <row r="2829" customFormat="false" ht="22.35" hidden="false" customHeight="false" outlineLevel="0" collapsed="false">
      <c r="A2829" s="6" t="s">
        <v>4298</v>
      </c>
      <c r="B2829" s="7" t="s">
        <v>1392</v>
      </c>
      <c r="C2829" s="17" t="n">
        <v>1151</v>
      </c>
      <c r="D2829" s="16" t="n">
        <v>-0.00132781954472465</v>
      </c>
      <c r="E2829" s="18" t="n">
        <v>0.000224668339762483</v>
      </c>
      <c r="F2829" s="16" t="n">
        <v>-0.00115073395705847</v>
      </c>
      <c r="G2829" s="18" t="n">
        <v>0.000253296504487344</v>
      </c>
      <c r="H2829" s="16" t="n">
        <v>7.31420068895186</v>
      </c>
      <c r="I2829" s="17" t="n">
        <v>166.18540876673</v>
      </c>
      <c r="J2829" s="18" t="n">
        <v>1.04451461464252E-011</v>
      </c>
      <c r="K2829" s="18" t="n">
        <v>1.71808785206756E-011</v>
      </c>
      <c r="L2829" s="16" t="n">
        <v>0.710982336442959</v>
      </c>
      <c r="M2829" s="16" t="n">
        <v>0.703206447187929</v>
      </c>
      <c r="N2829" s="18" t="n">
        <v>0.000320819082244784</v>
      </c>
      <c r="O2829" s="16" t="n">
        <v>0.178211680396449</v>
      </c>
      <c r="P2829" s="34" t="b">
        <f aca="false">TRUE()</f>
        <v>1</v>
      </c>
      <c r="Q2829" s="18" t="n">
        <v>8.67252543940803E-006</v>
      </c>
    </row>
    <row r="2830" customFormat="false" ht="22.35" hidden="false" customHeight="false" outlineLevel="0" collapsed="false">
      <c r="A2830" s="6" t="s">
        <v>4299</v>
      </c>
      <c r="B2830" s="7" t="s">
        <v>1392</v>
      </c>
      <c r="C2830" s="17" t="n">
        <v>1152</v>
      </c>
      <c r="D2830" s="16" t="n">
        <v>-0.00120471508178253</v>
      </c>
      <c r="E2830" s="18" t="n">
        <v>0.000204816035363341</v>
      </c>
      <c r="F2830" s="16" t="n">
        <v>-0.00103930655945823</v>
      </c>
      <c r="G2830" s="18" t="n">
        <v>0.000231960305022689</v>
      </c>
      <c r="H2830" s="16" t="n">
        <v>7.48721432094701</v>
      </c>
      <c r="I2830" s="17" t="n">
        <v>166.759022421658</v>
      </c>
      <c r="J2830" s="18" t="n">
        <v>3.87636896715239E-012</v>
      </c>
      <c r="K2830" s="18" t="n">
        <v>6.48666581196872E-012</v>
      </c>
      <c r="L2830" s="16" t="n">
        <v>0.725626359857959</v>
      </c>
      <c r="M2830" s="16" t="n">
        <v>0.707681755829904</v>
      </c>
      <c r="N2830" s="18" t="n">
        <v>0.000283235949736357</v>
      </c>
      <c r="O2830" s="16" t="n">
        <v>0.181538344098133</v>
      </c>
      <c r="P2830" s="34" t="b">
        <f aca="false">TRUE()</f>
        <v>1</v>
      </c>
      <c r="Q2830" s="18" t="n">
        <v>5.28083028083028E-005</v>
      </c>
    </row>
    <row r="2831" customFormat="false" ht="22.35" hidden="false" customHeight="false" outlineLevel="0" collapsed="false">
      <c r="A2831" s="6" t="s">
        <v>4300</v>
      </c>
      <c r="B2831" s="7" t="s">
        <v>1392</v>
      </c>
      <c r="C2831" s="17" t="n">
        <v>1153</v>
      </c>
      <c r="D2831" s="16" t="n">
        <v>-0.00108279948216547</v>
      </c>
      <c r="E2831" s="18" t="n">
        <v>0.000185429175697247</v>
      </c>
      <c r="F2831" s="18" t="n">
        <v>-0.000928559947622132</v>
      </c>
      <c r="G2831" s="18" t="n">
        <v>0.000211074068735667</v>
      </c>
      <c r="H2831" s="16" t="n">
        <v>7.70356164267248</v>
      </c>
      <c r="I2831" s="17" t="n">
        <v>167.41100654224</v>
      </c>
      <c r="J2831" s="18" t="n">
        <v>1.10478493676088E-012</v>
      </c>
      <c r="K2831" s="18" t="n">
        <v>1.89849171327439E-012</v>
      </c>
      <c r="L2831" s="16" t="n">
        <v>0.744087794961334</v>
      </c>
      <c r="M2831" s="16" t="n">
        <v>0.712980109739369</v>
      </c>
      <c r="N2831" s="18" t="n">
        <v>0.000278631529036446</v>
      </c>
      <c r="O2831" s="16" t="n">
        <v>0.185443110998603</v>
      </c>
      <c r="P2831" s="34" t="b">
        <f aca="false">TRUE()</f>
        <v>1</v>
      </c>
      <c r="Q2831" s="16" t="n">
        <v>0</v>
      </c>
    </row>
    <row r="2832" customFormat="false" ht="22.35" hidden="false" customHeight="false" outlineLevel="0" collapsed="false">
      <c r="A2832" s="6" t="s">
        <v>4301</v>
      </c>
      <c r="B2832" s="7" t="s">
        <v>1392</v>
      </c>
      <c r="C2832" s="17" t="n">
        <v>1154</v>
      </c>
      <c r="D2832" s="18" t="n">
        <v>-0.000963668592235986</v>
      </c>
      <c r="E2832" s="18" t="n">
        <v>0.000166735853054447</v>
      </c>
      <c r="F2832" s="18" t="n">
        <v>-0.00081978671272557</v>
      </c>
      <c r="G2832" s="18" t="n">
        <v>0.000190915408833349</v>
      </c>
      <c r="H2832" s="16" t="n">
        <v>7.98220148548715</v>
      </c>
      <c r="I2832" s="17" t="n">
        <v>168.174965029094</v>
      </c>
      <c r="J2832" s="18" t="n">
        <v>2.1400051084471E-013</v>
      </c>
      <c r="K2832" s="18" t="n">
        <v>3.7872158635631E-013</v>
      </c>
      <c r="L2832" s="16" t="n">
        <v>0.768008832278</v>
      </c>
      <c r="M2832" s="16" t="n">
        <v>0.719667352537723</v>
      </c>
      <c r="N2832" s="18" t="n">
        <v>0.000264660980934601</v>
      </c>
      <c r="O2832" s="16" t="n">
        <v>0.190195857623116</v>
      </c>
      <c r="P2832" s="34" t="b">
        <f aca="false">TRUE()</f>
        <v>1</v>
      </c>
      <c r="Q2832" s="18" t="n">
        <v>2.64550264550265E-005</v>
      </c>
    </row>
    <row r="2833" customFormat="false" ht="22.35" hidden="false" customHeight="false" outlineLevel="0" collapsed="false">
      <c r="A2833" s="6" t="s">
        <v>4302</v>
      </c>
      <c r="B2833" s="7" t="s">
        <v>1392</v>
      </c>
      <c r="C2833" s="17" t="n">
        <v>1155</v>
      </c>
      <c r="D2833" s="18" t="n">
        <v>-0.000849679113421129</v>
      </c>
      <c r="E2833" s="18" t="n">
        <v>0.000149156119572269</v>
      </c>
      <c r="F2833" s="18" t="n">
        <v>-0.000715494783468274</v>
      </c>
      <c r="G2833" s="18" t="n">
        <v>0.000171941737682742</v>
      </c>
      <c r="H2833" s="16" t="n">
        <v>8.3098795872871</v>
      </c>
      <c r="I2833" s="17" t="n">
        <v>169.06270281969</v>
      </c>
      <c r="J2833" s="18" t="n">
        <v>2.99696859716872E-014</v>
      </c>
      <c r="K2833" s="18" t="n">
        <v>5.56235227113156E-014</v>
      </c>
      <c r="L2833" s="16" t="n">
        <v>0.795984137887027</v>
      </c>
      <c r="M2833" s="16" t="n">
        <v>0.727160493827161</v>
      </c>
      <c r="N2833" s="18" t="n">
        <v>0.000220886003279781</v>
      </c>
      <c r="O2833" s="16" t="n">
        <v>0.19579916643321</v>
      </c>
      <c r="P2833" s="34" t="b">
        <f aca="false">TRUE()</f>
        <v>1</v>
      </c>
      <c r="Q2833" s="18" t="n">
        <v>3.29218106995885E-005</v>
      </c>
    </row>
    <row r="2834" customFormat="false" ht="22.35" hidden="false" customHeight="false" outlineLevel="0" collapsed="false">
      <c r="A2834" s="6" t="s">
        <v>4303</v>
      </c>
      <c r="B2834" s="7" t="s">
        <v>1392</v>
      </c>
      <c r="C2834" s="17" t="n">
        <v>1156</v>
      </c>
      <c r="D2834" s="18" t="n">
        <v>-0.000741357953540186</v>
      </c>
      <c r="E2834" s="18" t="n">
        <v>0.000132782619250756</v>
      </c>
      <c r="F2834" s="18" t="n">
        <v>-0.000616461720180815</v>
      </c>
      <c r="G2834" s="18" t="n">
        <v>0.000154231746419246</v>
      </c>
      <c r="H2834" s="16" t="n">
        <v>8.67454452315423</v>
      </c>
      <c r="I2834" s="17" t="n">
        <v>170.076648112485</v>
      </c>
      <c r="J2834" s="18" t="n">
        <v>3.21969625236444E-015</v>
      </c>
      <c r="K2834" s="18" t="n">
        <v>6.43629067789615E-015</v>
      </c>
      <c r="L2834" s="16" t="n">
        <v>0.826769757912358</v>
      </c>
      <c r="M2834" s="16" t="n">
        <v>0.735030864197531</v>
      </c>
      <c r="N2834" s="18" t="n">
        <v>0.000172157478929447</v>
      </c>
      <c r="O2834" s="16" t="n">
        <v>0.202269124400731</v>
      </c>
      <c r="P2834" s="34" t="b">
        <f aca="false">TRUE()</f>
        <v>1</v>
      </c>
      <c r="Q2834" s="18" t="n">
        <v>2.66137155026043E-005</v>
      </c>
    </row>
    <row r="2835" customFormat="false" ht="22.35" hidden="false" customHeight="false" outlineLevel="0" collapsed="false">
      <c r="A2835" s="6" t="s">
        <v>4304</v>
      </c>
      <c r="B2835" s="7" t="s">
        <v>1392</v>
      </c>
      <c r="C2835" s="17" t="n">
        <v>1157</v>
      </c>
      <c r="D2835" s="18" t="n">
        <v>-0.000640757521862029</v>
      </c>
      <c r="E2835" s="18" t="n">
        <v>0.000117927352658949</v>
      </c>
      <c r="F2835" s="18" t="n">
        <v>-0.000524554125886987</v>
      </c>
      <c r="G2835" s="18" t="n">
        <v>0.000138148448453852</v>
      </c>
      <c r="H2835" s="16" t="n">
        <v>9.07092448564156</v>
      </c>
      <c r="I2835" s="17" t="n">
        <v>171.236152579163</v>
      </c>
      <c r="J2835" s="18" t="n">
        <v>2.71239966979969E-016</v>
      </c>
      <c r="K2835" s="18" t="n">
        <v>5.67076001494645E-016</v>
      </c>
      <c r="L2835" s="16" t="n">
        <v>0.859711558989748</v>
      </c>
      <c r="M2835" s="16" t="n">
        <v>0.743741426611797</v>
      </c>
      <c r="N2835" s="18" t="n">
        <v>0.00013197910132059</v>
      </c>
      <c r="O2835" s="16" t="n">
        <v>0.209489909024457</v>
      </c>
      <c r="P2835" s="34" t="b">
        <f aca="false">TRUE()</f>
        <v>1</v>
      </c>
      <c r="Q2835" s="18" t="n">
        <v>0.000106878306878307</v>
      </c>
    </row>
    <row r="2836" customFormat="false" ht="22.35" hidden="false" customHeight="false" outlineLevel="0" collapsed="false">
      <c r="A2836" s="6" t="s">
        <v>4305</v>
      </c>
      <c r="B2836" s="7" t="s">
        <v>1392</v>
      </c>
      <c r="C2836" s="17" t="n">
        <v>1158</v>
      </c>
      <c r="D2836" s="18" t="n">
        <v>-0.000548139339678767</v>
      </c>
      <c r="E2836" s="18" t="n">
        <v>0.000104692450561852</v>
      </c>
      <c r="F2836" s="18" t="n">
        <v>-0.000440107753511384</v>
      </c>
      <c r="G2836" s="18" t="n">
        <v>0.000123721573717357</v>
      </c>
      <c r="H2836" s="16" t="n">
        <v>9.48110527714638</v>
      </c>
      <c r="I2836" s="17" t="n">
        <v>172.449711162139</v>
      </c>
      <c r="J2836" s="18" t="n">
        <v>1.99711585965265E-017</v>
      </c>
      <c r="K2836" s="18" t="n">
        <v>4.35524478064031E-017</v>
      </c>
      <c r="L2836" s="16" t="n">
        <v>0.89343233730396</v>
      </c>
      <c r="M2836" s="16" t="n">
        <v>0.752126200274348</v>
      </c>
      <c r="N2836" s="18" t="n">
        <v>9.91656296709256E-005</v>
      </c>
      <c r="O2836" s="16" t="n">
        <v>0.217162842712722</v>
      </c>
      <c r="P2836" s="34" t="b">
        <f aca="false">TRUE()</f>
        <v>1</v>
      </c>
      <c r="Q2836" s="18" t="n">
        <v>2.77777777777778E-005</v>
      </c>
    </row>
    <row r="2837" customFormat="false" ht="22.35" hidden="false" customHeight="false" outlineLevel="0" collapsed="false">
      <c r="A2837" s="6" t="s">
        <v>4306</v>
      </c>
      <c r="B2837" s="7" t="s">
        <v>1392</v>
      </c>
      <c r="C2837" s="17" t="n">
        <v>1159</v>
      </c>
      <c r="D2837" s="18" t="n">
        <v>-0.000463586429716682</v>
      </c>
      <c r="E2837" s="18" t="n">
        <v>9.30617355136427E-005</v>
      </c>
      <c r="F2837" s="18" t="n">
        <v>-0.000363101723097543</v>
      </c>
      <c r="G2837" s="18" t="n">
        <v>0.000110930798449414</v>
      </c>
      <c r="H2837" s="16" t="n">
        <v>9.90211390242586</v>
      </c>
      <c r="I2837" s="17" t="n">
        <v>173.671140060946</v>
      </c>
      <c r="J2837" s="18" t="n">
        <v>1.31155232837278E-018</v>
      </c>
      <c r="K2837" s="18" t="n">
        <v>2.98406916817271E-018</v>
      </c>
      <c r="L2837" s="16" t="n">
        <v>0.927828027340939</v>
      </c>
      <c r="M2837" s="16" t="n">
        <v>0.761128257887517</v>
      </c>
      <c r="N2837" s="18" t="n">
        <v>8.0246767109303E-005</v>
      </c>
      <c r="O2837" s="16" t="n">
        <v>0.224960826644259</v>
      </c>
      <c r="P2837" s="34" t="b">
        <f aca="false">TRUE()</f>
        <v>1</v>
      </c>
      <c r="Q2837" s="18" t="n">
        <v>3.37432939418984E-005</v>
      </c>
    </row>
    <row r="2838" customFormat="false" ht="22.35" hidden="false" customHeight="false" outlineLevel="0" collapsed="false">
      <c r="A2838" s="6" t="s">
        <v>4307</v>
      </c>
      <c r="B2838" s="7" t="s">
        <v>1392</v>
      </c>
      <c r="C2838" s="17" t="n">
        <v>1160</v>
      </c>
      <c r="D2838" s="18" t="n">
        <v>-0.000387258418694007</v>
      </c>
      <c r="E2838" s="18" t="n">
        <v>8.29942409433512E-005</v>
      </c>
      <c r="F2838" s="18" t="n">
        <v>-0.000293788700784563</v>
      </c>
      <c r="G2838" s="18" t="n">
        <v>9.97613458301156E-005</v>
      </c>
      <c r="H2838" s="17" t="n">
        <v>10.3089108492367</v>
      </c>
      <c r="I2838" s="17" t="n">
        <v>174.876586487503</v>
      </c>
      <c r="J2838" s="18" t="n">
        <v>9.05502844356564E-020</v>
      </c>
      <c r="K2838" s="18" t="n">
        <v>2.12427179427911E-019</v>
      </c>
      <c r="L2838" s="16" t="n">
        <v>0.960661595705888</v>
      </c>
      <c r="M2838" s="16" t="n">
        <v>0.768621399176955</v>
      </c>
      <c r="N2838" s="18" t="n">
        <v>6.60495997628035E-005</v>
      </c>
      <c r="O2838" s="16" t="n">
        <v>0.232280774763591</v>
      </c>
      <c r="P2838" s="34" t="b">
        <f aca="false">TRUE()</f>
        <v>1</v>
      </c>
      <c r="Q2838" s="18" t="n">
        <v>5.53426990208599E-005</v>
      </c>
    </row>
    <row r="2839" customFormat="false" ht="22.35" hidden="false" customHeight="false" outlineLevel="0" collapsed="false">
      <c r="A2839" s="6" t="s">
        <v>4308</v>
      </c>
      <c r="B2839" s="7" t="s">
        <v>1392</v>
      </c>
      <c r="C2839" s="17" t="n">
        <v>1161</v>
      </c>
      <c r="D2839" s="18" t="n">
        <v>-0.000318747459266499</v>
      </c>
      <c r="E2839" s="18" t="n">
        <v>7.43396999203511E-005</v>
      </c>
      <c r="F2839" s="18" t="n">
        <v>-0.000231645051686775</v>
      </c>
      <c r="G2839" s="18" t="n">
        <v>9.00442966689731E-005</v>
      </c>
      <c r="H2839" s="17" t="n">
        <v>10.7065657607865</v>
      </c>
      <c r="I2839" s="17" t="n">
        <v>175.99796853546</v>
      </c>
      <c r="J2839" s="18" t="n">
        <v>6.42761022203631E-021</v>
      </c>
      <c r="K2839" s="18" t="n">
        <v>1.56909308361475E-020</v>
      </c>
      <c r="L2839" s="16" t="n">
        <v>0.99273705608839</v>
      </c>
      <c r="M2839" s="16" t="n">
        <v>0.775703017832648</v>
      </c>
      <c r="N2839" s="18" t="n">
        <v>5.78650355849001E-005</v>
      </c>
      <c r="O2839" s="16" t="n">
        <v>0.238627354703632</v>
      </c>
      <c r="P2839" s="34" t="b">
        <f aca="false">TRUE()</f>
        <v>1</v>
      </c>
      <c r="Q2839" s="18" t="n">
        <v>3.24074074074074E-005</v>
      </c>
    </row>
    <row r="2840" customFormat="false" ht="22.35" hidden="false" customHeight="false" outlineLevel="0" collapsed="false">
      <c r="A2840" s="6" t="s">
        <v>4309</v>
      </c>
      <c r="B2840" s="7" t="s">
        <v>1392</v>
      </c>
      <c r="C2840" s="17" t="n">
        <v>1162</v>
      </c>
      <c r="D2840" s="18" t="n">
        <v>-0.000257768523363157</v>
      </c>
      <c r="E2840" s="18" t="n">
        <v>6.70833136839047E-005</v>
      </c>
      <c r="F2840" s="18" t="n">
        <v>-0.000176706589444211</v>
      </c>
      <c r="G2840" s="18" t="n">
        <v>8.17975789209568E-005</v>
      </c>
      <c r="H2840" s="17" t="n">
        <v>11.0251410910842</v>
      </c>
      <c r="I2840" s="17" t="n">
        <v>176.989422392538</v>
      </c>
      <c r="J2840" s="18" t="n">
        <v>7.5061160831849E-022</v>
      </c>
      <c r="K2840" s="18" t="n">
        <v>1.96161094113459E-021</v>
      </c>
      <c r="L2840" s="16" t="n">
        <v>1.01783945578111</v>
      </c>
      <c r="M2840" s="16" t="n">
        <v>0.780675582990398</v>
      </c>
      <c r="N2840" s="18" t="n">
        <v>5.28225618278952E-005</v>
      </c>
      <c r="O2840" s="16" t="n">
        <v>0.243418179244982</v>
      </c>
      <c r="P2840" s="34" t="b">
        <f aca="false">TRUE()</f>
        <v>1</v>
      </c>
      <c r="Q2840" s="18" t="n">
        <v>0.000173275048864911</v>
      </c>
    </row>
    <row r="2841" customFormat="false" ht="22.35" hidden="false" customHeight="false" outlineLevel="0" collapsed="false">
      <c r="A2841" s="6" t="s">
        <v>4310</v>
      </c>
      <c r="B2841" s="7" t="s">
        <v>1392</v>
      </c>
      <c r="C2841" s="17" t="n">
        <v>1163</v>
      </c>
      <c r="D2841" s="18" t="n">
        <v>-0.000202829273487788</v>
      </c>
      <c r="E2841" s="18" t="n">
        <v>6.08891910531118E-005</v>
      </c>
      <c r="F2841" s="18" t="n">
        <v>-0.00012789250188995</v>
      </c>
      <c r="G2841" s="18" t="n">
        <v>7.47485492025689E-005</v>
      </c>
      <c r="H2841" s="17" t="n">
        <v>11.2114007389319</v>
      </c>
      <c r="I2841" s="17" t="n">
        <v>178.011625735109</v>
      </c>
      <c r="J2841" s="18" t="n">
        <v>2.06244587069694E-022</v>
      </c>
      <c r="K2841" s="18" t="n">
        <v>5.58691276983831E-022</v>
      </c>
      <c r="L2841" s="16" t="n">
        <v>1.03047826237768</v>
      </c>
      <c r="M2841" s="16" t="n">
        <v>0.78244170096022</v>
      </c>
      <c r="N2841" s="18" t="n">
        <v>4.84125640224045E-005</v>
      </c>
      <c r="O2841" s="16" t="n">
        <v>0.246150510875614</v>
      </c>
      <c r="P2841" s="34" t="b">
        <f aca="false">TRUE()</f>
        <v>1</v>
      </c>
      <c r="Q2841" s="18" t="n">
        <v>0.000151664603833746</v>
      </c>
    </row>
    <row r="2842" customFormat="false" ht="22.35" hidden="false" customHeight="false" outlineLevel="0" collapsed="false">
      <c r="A2842" s="6" t="s">
        <v>4311</v>
      </c>
      <c r="B2842" s="7" t="s">
        <v>1392</v>
      </c>
      <c r="C2842" s="17" t="n">
        <v>1164</v>
      </c>
      <c r="D2842" s="18" t="n">
        <v>-0.000154246177978878</v>
      </c>
      <c r="E2842" s="18" t="n">
        <v>5.57983793980695E-005</v>
      </c>
      <c r="F2842" s="18" t="n">
        <v>-8.52137439398383E-005</v>
      </c>
      <c r="G2842" s="18" t="n">
        <v>6.88996585280499E-005</v>
      </c>
      <c r="H2842" s="17" t="n">
        <v>11.2550502837189</v>
      </c>
      <c r="I2842" s="17" t="n">
        <v>178.905570294775</v>
      </c>
      <c r="J2842" s="18" t="n">
        <v>1.46158039595225E-022</v>
      </c>
      <c r="K2842" s="18" t="n">
        <v>3.99839066789837E-022</v>
      </c>
      <c r="L2842" s="16" t="n">
        <v>1.03056654869095</v>
      </c>
      <c r="M2842" s="16" t="n">
        <v>0.782424554183813</v>
      </c>
      <c r="N2842" s="18" t="n">
        <v>4.86720473196645E-005</v>
      </c>
      <c r="O2842" s="16" t="n">
        <v>0.24664402941667</v>
      </c>
      <c r="P2842" s="34" t="b">
        <f aca="false">TRUE()</f>
        <v>1</v>
      </c>
      <c r="Q2842" s="18" t="n">
        <v>0.000242188301044283</v>
      </c>
    </row>
    <row r="2843" customFormat="false" ht="22.35" hidden="false" customHeight="false" outlineLevel="0" collapsed="false">
      <c r="A2843" s="6" t="s">
        <v>4312</v>
      </c>
      <c r="B2843" s="7" t="s">
        <v>1392</v>
      </c>
      <c r="C2843" s="17" t="n">
        <v>1165</v>
      </c>
      <c r="D2843" s="18" t="n">
        <v>-0.000110508380311137</v>
      </c>
      <c r="E2843" s="18" t="n">
        <v>5.15976168073384E-005</v>
      </c>
      <c r="F2843" s="18" t="n">
        <v>-4.72337713171408E-005</v>
      </c>
      <c r="G2843" s="18" t="n">
        <v>6.40615497345185E-005</v>
      </c>
      <c r="H2843" s="17" t="n">
        <v>11.1418926306137</v>
      </c>
      <c r="I2843" s="17" t="n">
        <v>179.753267234541</v>
      </c>
      <c r="J2843" s="18" t="n">
        <v>2.94391951851793E-022</v>
      </c>
      <c r="K2843" s="18" t="n">
        <v>7.90250064802679E-022</v>
      </c>
      <c r="L2843" s="16" t="n">
        <v>1.01658553415377</v>
      </c>
      <c r="M2843" s="16" t="n">
        <v>0.778875171467764</v>
      </c>
      <c r="N2843" s="18" t="n">
        <v>5.36632410755333E-005</v>
      </c>
      <c r="O2843" s="16" t="n">
        <v>0.245077422045213</v>
      </c>
      <c r="P2843" s="34" t="b">
        <f aca="false">TRUE()</f>
        <v>1</v>
      </c>
      <c r="Q2843" s="18" t="n">
        <v>1.75100619545064E-005</v>
      </c>
    </row>
    <row r="2844" customFormat="false" ht="22.35" hidden="false" customHeight="false" outlineLevel="0" collapsed="false">
      <c r="A2844" s="6" t="s">
        <v>4313</v>
      </c>
      <c r="B2844" s="7" t="s">
        <v>1392</v>
      </c>
      <c r="C2844" s="17" t="n">
        <v>1166</v>
      </c>
      <c r="D2844" s="18" t="n">
        <v>-7.20077297765848E-005</v>
      </c>
      <c r="E2844" s="18" t="n">
        <v>4.82297314087022E-005</v>
      </c>
      <c r="F2844" s="18" t="n">
        <v>-1.42555218694548E-005</v>
      </c>
      <c r="G2844" s="18" t="n">
        <v>6.01401680360407E-005</v>
      </c>
      <c r="H2844" s="17" t="n">
        <v>10.8684580800374</v>
      </c>
      <c r="I2844" s="17" t="n">
        <v>180.433019555083</v>
      </c>
      <c r="J2844" s="18" t="n">
        <v>1.73650233260154E-021</v>
      </c>
      <c r="K2844" s="18" t="n">
        <v>4.43203239870626E-021</v>
      </c>
      <c r="L2844" s="16" t="n">
        <v>0.988848470473346</v>
      </c>
      <c r="M2844" s="16" t="n">
        <v>0.771999314128944</v>
      </c>
      <c r="N2844" s="18" t="n">
        <v>6.01775623981043E-005</v>
      </c>
      <c r="O2844" s="16" t="n">
        <v>0.241760772007655</v>
      </c>
      <c r="P2844" s="34" t="b">
        <f aca="false">TRUE()</f>
        <v>1</v>
      </c>
      <c r="Q2844" s="18" t="n">
        <v>0.000143876521525019</v>
      </c>
    </row>
    <row r="2845" customFormat="false" ht="22.35" hidden="false" customHeight="false" outlineLevel="0" collapsed="false">
      <c r="A2845" s="6" t="s">
        <v>4314</v>
      </c>
      <c r="B2845" s="7" t="s">
        <v>1392</v>
      </c>
      <c r="C2845" s="17" t="n">
        <v>1167</v>
      </c>
      <c r="D2845" s="18" t="n">
        <v>-3.72163626185279E-005</v>
      </c>
      <c r="E2845" s="18" t="n">
        <v>4.54968415601398E-005</v>
      </c>
      <c r="F2845" s="18" t="n">
        <v>1.51747411903405E-005</v>
      </c>
      <c r="G2845" s="18" t="n">
        <v>5.68895536181375E-005</v>
      </c>
      <c r="H2845" s="17" t="n">
        <v>10.4449142518898</v>
      </c>
      <c r="I2845" s="17" t="n">
        <v>180.870369139104</v>
      </c>
      <c r="J2845" s="18" t="n">
        <v>2.77726904469932E-020</v>
      </c>
      <c r="K2845" s="18" t="n">
        <v>6.62775533956421E-020</v>
      </c>
      <c r="L2845" s="16" t="n">
        <v>0.948607401610173</v>
      </c>
      <c r="M2845" s="16" t="n">
        <v>0.762448559670782</v>
      </c>
      <c r="N2845" s="18" t="n">
        <v>7.825501762255E-005</v>
      </c>
      <c r="O2845" s="16" t="n">
        <v>0.237503990077865</v>
      </c>
      <c r="P2845" s="34" t="b">
        <f aca="false">TRUE()</f>
        <v>1</v>
      </c>
      <c r="Q2845" s="18" t="n">
        <v>0.000167565183748134</v>
      </c>
    </row>
    <row r="2846" customFormat="false" ht="22.35" hidden="false" customHeight="false" outlineLevel="0" collapsed="false">
      <c r="A2846" s="6" t="s">
        <v>4315</v>
      </c>
      <c r="B2846" s="7" t="s">
        <v>1392</v>
      </c>
      <c r="C2846" s="17" t="n">
        <v>1168</v>
      </c>
      <c r="D2846" s="18" t="n">
        <v>-6.58833456381068E-006</v>
      </c>
      <c r="E2846" s="18" t="n">
        <v>4.33246693519932E-005</v>
      </c>
      <c r="F2846" s="18" t="n">
        <v>4.08484161913234E-005</v>
      </c>
      <c r="G2846" s="18" t="n">
        <v>5.42531212161967E-005</v>
      </c>
      <c r="H2846" s="16" t="n">
        <v>9.92786948750057</v>
      </c>
      <c r="I2846" s="17" t="n">
        <v>181.103757465143</v>
      </c>
      <c r="J2846" s="18" t="n">
        <v>8.05918990279833E-019</v>
      </c>
      <c r="K2846" s="18" t="n">
        <v>1.84986936375072E-018</v>
      </c>
      <c r="L2846" s="16" t="n">
        <v>0.900789881129166</v>
      </c>
      <c r="M2846" s="16" t="n">
        <v>0.750497256515775</v>
      </c>
      <c r="N2846" s="18" t="n">
        <v>0.000116994893248268</v>
      </c>
      <c r="O2846" s="16" t="n">
        <v>0.232730048071802</v>
      </c>
      <c r="P2846" s="34" t="b">
        <f aca="false">TRUE()</f>
        <v>1</v>
      </c>
      <c r="Q2846" s="18" t="n">
        <v>5.11432726720005E-005</v>
      </c>
    </row>
    <row r="2847" customFormat="false" ht="22.35" hidden="false" customHeight="false" outlineLevel="0" collapsed="false">
      <c r="A2847" s="6" t="s">
        <v>4316</v>
      </c>
      <c r="B2847" s="7" t="s">
        <v>1392</v>
      </c>
      <c r="C2847" s="17" t="n">
        <v>1169</v>
      </c>
      <c r="D2847" s="18" t="n">
        <v>2.0873961505803E-005</v>
      </c>
      <c r="E2847" s="18" t="n">
        <v>4.15453635492521E-005</v>
      </c>
      <c r="F2847" s="18" t="n">
        <v>6.37641127293227E-005</v>
      </c>
      <c r="G2847" s="18" t="n">
        <v>5.2057572737516E-005</v>
      </c>
      <c r="H2847" s="16" t="n">
        <v>9.35936651919223</v>
      </c>
      <c r="I2847" s="17" t="n">
        <v>181.203412623155</v>
      </c>
      <c r="J2847" s="18" t="n">
        <v>3.11941843683811E-017</v>
      </c>
      <c r="K2847" s="18" t="n">
        <v>6.76362931707324E-017</v>
      </c>
      <c r="L2847" s="16" t="n">
        <v>0.848862777979102</v>
      </c>
      <c r="M2847" s="16" t="n">
        <v>0.737208504801097</v>
      </c>
      <c r="N2847" s="18" t="n">
        <v>0.000197914327285963</v>
      </c>
      <c r="O2847" s="16" t="n">
        <v>0.228051283661998</v>
      </c>
      <c r="P2847" s="34" t="b">
        <f aca="false">TRUE()</f>
        <v>1</v>
      </c>
      <c r="Q2847" s="18" t="n">
        <v>0.000194799483309582</v>
      </c>
    </row>
    <row r="2848" customFormat="false" ht="22.35" hidden="false" customHeight="false" outlineLevel="0" collapsed="false">
      <c r="A2848" s="6" t="s">
        <v>4317</v>
      </c>
      <c r="B2848" s="7" t="s">
        <v>1392</v>
      </c>
      <c r="C2848" s="17" t="n">
        <v>1170</v>
      </c>
      <c r="D2848" s="18" t="n">
        <v>4.50941610813049E-005</v>
      </c>
      <c r="E2848" s="18" t="n">
        <v>4.01680633739466E-005</v>
      </c>
      <c r="F2848" s="18" t="n">
        <v>8.39866500671097E-005</v>
      </c>
      <c r="G2848" s="18" t="n">
        <v>5.02722551345077E-005</v>
      </c>
      <c r="H2848" s="16" t="n">
        <v>8.78049455569701</v>
      </c>
      <c r="I2848" s="17" t="n">
        <v>181.015170130974</v>
      </c>
      <c r="J2848" s="18" t="n">
        <v>1.21009264955807E-015</v>
      </c>
      <c r="K2848" s="18" t="n">
        <v>2.46412389384986E-015</v>
      </c>
      <c r="L2848" s="16" t="n">
        <v>0.796972721931801</v>
      </c>
      <c r="M2848" s="16" t="n">
        <v>0.723491083676269</v>
      </c>
      <c r="N2848" s="18" t="n">
        <v>0.000278564113601334</v>
      </c>
      <c r="O2848" s="16" t="n">
        <v>0.224040391075252</v>
      </c>
      <c r="P2848" s="34" t="b">
        <f aca="false">TRUE()</f>
        <v>1</v>
      </c>
      <c r="Q2848" s="18" t="n">
        <v>5.91185874580007E-005</v>
      </c>
    </row>
    <row r="2849" customFormat="false" ht="22.35" hidden="false" customHeight="false" outlineLevel="0" collapsed="false">
      <c r="A2849" s="6" t="s">
        <v>4318</v>
      </c>
      <c r="B2849" s="7" t="s">
        <v>1392</v>
      </c>
      <c r="C2849" s="17" t="n">
        <v>1171</v>
      </c>
      <c r="D2849" s="18" t="n">
        <v>6.68648728921202E-005</v>
      </c>
      <c r="E2849" s="18" t="n">
        <v>3.91103870294251E-005</v>
      </c>
      <c r="F2849" s="18" t="n">
        <v>0.000102340213992686</v>
      </c>
      <c r="G2849" s="18" t="n">
        <v>4.87805836464936E-005</v>
      </c>
      <c r="H2849" s="16" t="n">
        <v>8.2323479891339</v>
      </c>
      <c r="I2849" s="17" t="n">
        <v>180.471165459286</v>
      </c>
      <c r="J2849" s="18" t="n">
        <v>3.58196414497709E-014</v>
      </c>
      <c r="K2849" s="18" t="n">
        <v>6.60379884569299E-014</v>
      </c>
      <c r="L2849" s="16" t="n">
        <v>0.748888693262971</v>
      </c>
      <c r="M2849" s="16" t="n">
        <v>0.710253772290809</v>
      </c>
      <c r="N2849" s="18" t="n">
        <v>0.000369580865691962</v>
      </c>
      <c r="O2849" s="16" t="n">
        <v>0.220922977615502</v>
      </c>
      <c r="P2849" s="34" t="b">
        <f aca="false">TRUE()</f>
        <v>1</v>
      </c>
      <c r="Q2849" s="18" t="n">
        <v>3.16394250275315E-005</v>
      </c>
    </row>
    <row r="2850" customFormat="false" ht="22.35" hidden="false" customHeight="false" outlineLevel="0" collapsed="false">
      <c r="A2850" s="6" t="s">
        <v>4319</v>
      </c>
      <c r="B2850" s="7" t="s">
        <v>1392</v>
      </c>
      <c r="C2850" s="17" t="n">
        <v>1172</v>
      </c>
      <c r="D2850" s="18" t="n">
        <v>8.63204774232675E-005</v>
      </c>
      <c r="E2850" s="18" t="n">
        <v>3.82746316814298E-005</v>
      </c>
      <c r="F2850" s="18" t="n">
        <v>0.000119100655156861</v>
      </c>
      <c r="G2850" s="18" t="n">
        <v>4.75487089268812E-005</v>
      </c>
      <c r="H2850" s="16" t="n">
        <v>7.78033237764813</v>
      </c>
      <c r="I2850" s="17" t="n">
        <v>179.84675984656</v>
      </c>
      <c r="J2850" s="18" t="n">
        <v>5.45120268132078E-013</v>
      </c>
      <c r="K2850" s="18" t="n">
        <v>9.49328205097828E-013</v>
      </c>
      <c r="L2850" s="16" t="n">
        <v>0.709600819559534</v>
      </c>
      <c r="M2850" s="16" t="n">
        <v>0.69883401920439</v>
      </c>
      <c r="N2850" s="18" t="n">
        <v>0.000626384877712854</v>
      </c>
      <c r="O2850" s="16" t="n">
        <v>0.218499520860905</v>
      </c>
      <c r="P2850" s="34" t="b">
        <f aca="false">TRUE()</f>
        <v>1</v>
      </c>
      <c r="Q2850" s="18" t="n">
        <v>0.00022620480701111</v>
      </c>
    </row>
    <row r="2851" customFormat="false" ht="22.35" hidden="false" customHeight="false" outlineLevel="0" collapsed="false">
      <c r="A2851" s="6" t="s">
        <v>4320</v>
      </c>
      <c r="B2851" s="7" t="s">
        <v>1392</v>
      </c>
      <c r="C2851" s="17" t="n">
        <v>1173</v>
      </c>
      <c r="D2851" s="18" t="n">
        <v>0.000103774663828407</v>
      </c>
      <c r="E2851" s="18" t="n">
        <v>3.76989831507839E-005</v>
      </c>
      <c r="F2851" s="18" t="n">
        <v>0.000134591201033303</v>
      </c>
      <c r="G2851" s="18" t="n">
        <v>4.65584342403603E-005</v>
      </c>
      <c r="H2851" s="16" t="n">
        <v>7.43623181544684</v>
      </c>
      <c r="I2851" s="17" t="n">
        <v>178.93159170319</v>
      </c>
      <c r="J2851" s="18" t="n">
        <v>4.1460435217122E-012</v>
      </c>
      <c r="K2851" s="18" t="n">
        <v>6.92119091516718E-012</v>
      </c>
      <c r="L2851" s="16" t="n">
        <v>0.680822391572484</v>
      </c>
      <c r="M2851" s="16" t="n">
        <v>0.689900548696845</v>
      </c>
      <c r="N2851" s="18" t="n">
        <v>0.000933864195987696</v>
      </c>
      <c r="O2851" s="16" t="n">
        <v>0.216905589509018</v>
      </c>
      <c r="P2851" s="34" t="b">
        <f aca="false">TRUE()</f>
        <v>1</v>
      </c>
      <c r="Q2851" s="18" t="n">
        <v>0.000163763049122863</v>
      </c>
    </row>
    <row r="2852" customFormat="false" ht="22.35" hidden="false" customHeight="false" outlineLevel="0" collapsed="false">
      <c r="A2852" s="6" t="s">
        <v>4321</v>
      </c>
      <c r="B2852" s="7" t="s">
        <v>1392</v>
      </c>
      <c r="C2852" s="17" t="n">
        <v>1174</v>
      </c>
      <c r="D2852" s="18" t="n">
        <v>0.000119238784387681</v>
      </c>
      <c r="E2852" s="18" t="n">
        <v>3.72651499845653E-005</v>
      </c>
      <c r="F2852" s="18" t="n">
        <v>0.000149015181120187</v>
      </c>
      <c r="G2852" s="18" t="n">
        <v>4.5794173580232E-005</v>
      </c>
      <c r="H2852" s="16" t="n">
        <v>7.27731669919694</v>
      </c>
      <c r="I2852" s="17" t="n">
        <v>178.167778427593</v>
      </c>
      <c r="J2852" s="18" t="n">
        <v>1.04637803938305E-011</v>
      </c>
      <c r="K2852" s="18" t="n">
        <v>1.72047102354978E-011</v>
      </c>
      <c r="L2852" s="16" t="n">
        <v>0.668436664945642</v>
      </c>
      <c r="M2852" s="16" t="n">
        <v>0.685956790123457</v>
      </c>
      <c r="N2852" s="16" t="n">
        <v>0.00110768771063593</v>
      </c>
      <c r="O2852" s="16" t="n">
        <v>0.215964863641651</v>
      </c>
      <c r="P2852" s="34" t="b">
        <f aca="false">TRUE()</f>
        <v>1</v>
      </c>
      <c r="Q2852" s="18" t="n">
        <v>4.87317149081855E-005</v>
      </c>
    </row>
    <row r="2853" customFormat="false" ht="22.35" hidden="false" customHeight="false" outlineLevel="0" collapsed="false">
      <c r="A2853" s="6" t="s">
        <v>4322</v>
      </c>
      <c r="B2853" s="7" t="s">
        <v>1392</v>
      </c>
      <c r="C2853" s="17" t="n">
        <v>1175</v>
      </c>
      <c r="D2853" s="18" t="n">
        <v>0.000132796506361725</v>
      </c>
      <c r="E2853" s="18" t="n">
        <v>3.68676481904534E-005</v>
      </c>
      <c r="F2853" s="18" t="n">
        <v>0.000162254045051003</v>
      </c>
      <c r="G2853" s="18" t="n">
        <v>4.51868605547943E-005</v>
      </c>
      <c r="H2853" s="16" t="n">
        <v>7.28143673516646</v>
      </c>
      <c r="I2853" s="17" t="n">
        <v>177.76804272214</v>
      </c>
      <c r="J2853" s="18" t="n">
        <v>1.02870185772638E-011</v>
      </c>
      <c r="K2853" s="18" t="n">
        <v>1.69342035286176E-011</v>
      </c>
      <c r="L2853" s="16" t="n">
        <v>0.669961439107219</v>
      </c>
      <c r="M2853" s="16" t="n">
        <v>0.686213991769547</v>
      </c>
      <c r="N2853" s="16" t="n">
        <v>0.00107646096572023</v>
      </c>
      <c r="O2853" s="16" t="n">
        <v>0.215321090293507</v>
      </c>
      <c r="P2853" s="34" t="b">
        <f aca="false">TRUE()</f>
        <v>1</v>
      </c>
      <c r="Q2853" s="18" t="n">
        <v>0.000335488696240783</v>
      </c>
    </row>
    <row r="2854" customFormat="false" ht="22.35" hidden="false" customHeight="false" outlineLevel="0" collapsed="false">
      <c r="A2854" s="6" t="s">
        <v>4323</v>
      </c>
      <c r="B2854" s="7" t="s">
        <v>1392</v>
      </c>
      <c r="C2854" s="17" t="n">
        <v>1176</v>
      </c>
      <c r="D2854" s="18" t="n">
        <v>0.000144658441698477</v>
      </c>
      <c r="E2854" s="18" t="n">
        <v>3.64041144419457E-005</v>
      </c>
      <c r="F2854" s="18" t="n">
        <v>0.000174666160430618</v>
      </c>
      <c r="G2854" s="18" t="n">
        <v>4.46952815693238E-005</v>
      </c>
      <c r="H2854" s="16" t="n">
        <v>7.50890040639192</v>
      </c>
      <c r="I2854" s="17" t="n">
        <v>178.028685825076</v>
      </c>
      <c r="J2854" s="18" t="n">
        <v>2.76586637545837E-012</v>
      </c>
      <c r="K2854" s="18" t="n">
        <v>4.64898560475991E-012</v>
      </c>
      <c r="L2854" s="16" t="n">
        <v>0.690118369806232</v>
      </c>
      <c r="M2854" s="16" t="n">
        <v>0.691838134430727</v>
      </c>
      <c r="N2854" s="18" t="n">
        <v>0.00078668653539049</v>
      </c>
      <c r="O2854" s="16" t="n">
        <v>0.214291351922094</v>
      </c>
      <c r="P2854" s="34" t="b">
        <f aca="false">TRUE()</f>
        <v>1</v>
      </c>
      <c r="Q2854" s="18" t="n">
        <v>0.000184503678824632</v>
      </c>
    </row>
    <row r="2855" customFormat="false" ht="22.35" hidden="false" customHeight="false" outlineLevel="0" collapsed="false">
      <c r="A2855" s="6" t="s">
        <v>4324</v>
      </c>
      <c r="B2855" s="7" t="s">
        <v>1392</v>
      </c>
      <c r="C2855" s="17" t="n">
        <v>1177</v>
      </c>
      <c r="D2855" s="18" t="n">
        <v>0.000154718985316666</v>
      </c>
      <c r="E2855" s="18" t="n">
        <v>3.59098018515031E-005</v>
      </c>
      <c r="F2855" s="18" t="n">
        <v>0.000185867909084627</v>
      </c>
      <c r="G2855" s="18" t="n">
        <v>4.42906023179657E-005</v>
      </c>
      <c r="H2855" s="16" t="n">
        <v>7.89335968030467</v>
      </c>
      <c r="I2855" s="17" t="n">
        <v>178.72929396631</v>
      </c>
      <c r="J2855" s="18" t="n">
        <v>2.85359740761948E-013</v>
      </c>
      <c r="K2855" s="18" t="n">
        <v>5.03076858182704E-013</v>
      </c>
      <c r="L2855" s="16" t="n">
        <v>0.723292701346743</v>
      </c>
      <c r="M2855" s="16" t="n">
        <v>0.701371742112483</v>
      </c>
      <c r="N2855" s="18" t="n">
        <v>0.000469172184063864</v>
      </c>
      <c r="O2855" s="16" t="n">
        <v>0.212525805441094</v>
      </c>
      <c r="P2855" s="34" t="b">
        <f aca="false">TRUE()</f>
        <v>1</v>
      </c>
      <c r="Q2855" s="18" t="n">
        <v>0.000117174503108309</v>
      </c>
    </row>
    <row r="2856" customFormat="false" ht="22.35" hidden="false" customHeight="false" outlineLevel="0" collapsed="false">
      <c r="A2856" s="6" t="s">
        <v>4325</v>
      </c>
      <c r="B2856" s="7" t="s">
        <v>1392</v>
      </c>
      <c r="C2856" s="17" t="n">
        <v>1178</v>
      </c>
      <c r="D2856" s="18" t="n">
        <v>0.000163435109116147</v>
      </c>
      <c r="E2856" s="18" t="n">
        <v>3.53308066572962E-005</v>
      </c>
      <c r="F2856" s="18" t="n">
        <v>0.000195980626477526</v>
      </c>
      <c r="G2856" s="18" t="n">
        <v>4.38717802242456E-005</v>
      </c>
      <c r="H2856" s="16" t="n">
        <v>8.36915685178317</v>
      </c>
      <c r="I2856" s="17" t="n">
        <v>179.7762436883</v>
      </c>
      <c r="J2856" s="18" t="n">
        <v>1.58404090120129E-014</v>
      </c>
      <c r="K2856" s="18" t="n">
        <v>2.98943598907928E-014</v>
      </c>
      <c r="L2856" s="16" t="n">
        <v>0.763528246622184</v>
      </c>
      <c r="M2856" s="16" t="n">
        <v>0.713871742112483</v>
      </c>
      <c r="N2856" s="18" t="n">
        <v>0.000280265556877161</v>
      </c>
      <c r="O2856" s="16" t="n">
        <v>0.209483976284173</v>
      </c>
      <c r="P2856" s="34" t="b">
        <f aca="false">TRUE()</f>
        <v>1</v>
      </c>
      <c r="Q2856" s="18" t="n">
        <v>0.000196202894051945</v>
      </c>
    </row>
    <row r="2857" customFormat="false" ht="22.35" hidden="false" customHeight="false" outlineLevel="0" collapsed="false">
      <c r="A2857" s="6" t="s">
        <v>4326</v>
      </c>
      <c r="B2857" s="7" t="s">
        <v>1392</v>
      </c>
      <c r="C2857" s="17" t="n">
        <v>1179</v>
      </c>
      <c r="D2857" s="18" t="n">
        <v>0.000170794728570563</v>
      </c>
      <c r="E2857" s="18" t="n">
        <v>3.47266202744934E-005</v>
      </c>
      <c r="F2857" s="18" t="n">
        <v>0.000204841560983544</v>
      </c>
      <c r="G2857" s="18" t="n">
        <v>4.34498196106597E-005</v>
      </c>
      <c r="H2857" s="16" t="n">
        <v>8.89154904956833</v>
      </c>
      <c r="I2857" s="17" t="n">
        <v>180.97054573495</v>
      </c>
      <c r="J2857" s="18" t="n">
        <v>6.05309067352132E-016</v>
      </c>
      <c r="K2857" s="18" t="n">
        <v>1.24790493269317E-015</v>
      </c>
      <c r="L2857" s="16" t="n">
        <v>0.807199891149791</v>
      </c>
      <c r="M2857" s="16" t="n">
        <v>0.726388888888889</v>
      </c>
      <c r="N2857" s="18" t="n">
        <v>0.000223659933374986</v>
      </c>
      <c r="O2857" s="16" t="n">
        <v>0.205854646271344</v>
      </c>
      <c r="P2857" s="34" t="b">
        <f aca="false">TRUE()</f>
        <v>1</v>
      </c>
      <c r="Q2857" s="18" t="n">
        <v>5.52952586221321E-005</v>
      </c>
    </row>
    <row r="2858" customFormat="false" ht="22.35" hidden="false" customHeight="false" outlineLevel="0" collapsed="false">
      <c r="A2858" s="6" t="s">
        <v>4327</v>
      </c>
      <c r="B2858" s="7" t="s">
        <v>1392</v>
      </c>
      <c r="C2858" s="17" t="n">
        <v>1180</v>
      </c>
      <c r="D2858" s="18" t="n">
        <v>0.000177027815311093</v>
      </c>
      <c r="E2858" s="18" t="n">
        <v>3.41151989704917E-005</v>
      </c>
      <c r="F2858" s="18" t="n">
        <v>0.000212532333910225</v>
      </c>
      <c r="G2858" s="18" t="n">
        <v>4.30302124158825E-005</v>
      </c>
      <c r="H2858" s="16" t="n">
        <v>9.42018082162226</v>
      </c>
      <c r="I2858" s="17" t="n">
        <v>182.261620371327</v>
      </c>
      <c r="J2858" s="18" t="n">
        <v>2.03716159277758E-017</v>
      </c>
      <c r="K2858" s="18" t="n">
        <v>4.44024191703096E-017</v>
      </c>
      <c r="L2858" s="16" t="n">
        <v>0.850733598090052</v>
      </c>
      <c r="M2858" s="16" t="n">
        <v>0.738271604938272</v>
      </c>
      <c r="N2858" s="18" t="n">
        <v>0.000131697626025776</v>
      </c>
      <c r="O2858" s="16" t="n">
        <v>0.201583734546818</v>
      </c>
      <c r="P2858" s="34" t="b">
        <f aca="false">TRUE()</f>
        <v>1</v>
      </c>
      <c r="Q2858" s="18" t="n">
        <v>0.000106961506838008</v>
      </c>
    </row>
    <row r="2859" customFormat="false" ht="22.35" hidden="false" customHeight="false" outlineLevel="0" collapsed="false">
      <c r="A2859" s="6" t="s">
        <v>4328</v>
      </c>
      <c r="B2859" s="7" t="s">
        <v>1392</v>
      </c>
      <c r="C2859" s="17" t="n">
        <v>1181</v>
      </c>
      <c r="D2859" s="18" t="n">
        <v>0.0001822872038071</v>
      </c>
      <c r="E2859" s="18" t="n">
        <v>3.34750634242561E-005</v>
      </c>
      <c r="F2859" s="18" t="n">
        <v>0.00021906327672933</v>
      </c>
      <c r="G2859" s="18" t="n">
        <v>4.25222774388379E-005</v>
      </c>
      <c r="H2859" s="16" t="n">
        <v>9.92710356048471</v>
      </c>
      <c r="I2859" s="17" t="n">
        <v>183.412773787565</v>
      </c>
      <c r="J2859" s="18" t="n">
        <v>7.35752126198519E-019</v>
      </c>
      <c r="K2859" s="18" t="n">
        <v>1.69068179608187E-018</v>
      </c>
      <c r="L2859" s="16" t="n">
        <v>0.892422833369355</v>
      </c>
      <c r="M2859" s="16" t="n">
        <v>0.751251714677641</v>
      </c>
      <c r="N2859" s="18" t="n">
        <v>7.92258361279908E-005</v>
      </c>
      <c r="O2859" s="16" t="n">
        <v>0.197174729972036</v>
      </c>
      <c r="P2859" s="34" t="b">
        <f aca="false">TRUE()</f>
        <v>1</v>
      </c>
      <c r="Q2859" s="18" t="n">
        <v>0.000219203145182243</v>
      </c>
    </row>
    <row r="2860" customFormat="false" ht="22.35" hidden="false" customHeight="false" outlineLevel="0" collapsed="false">
      <c r="A2860" s="6" t="s">
        <v>4329</v>
      </c>
      <c r="B2860" s="7" t="s">
        <v>1392</v>
      </c>
      <c r="C2860" s="17" t="n">
        <v>1182</v>
      </c>
      <c r="D2860" s="18" t="n">
        <v>0.000186979048268239</v>
      </c>
      <c r="E2860" s="18" t="n">
        <v>3.28305368946352E-005</v>
      </c>
      <c r="F2860" s="18" t="n">
        <v>0.000224641883182853</v>
      </c>
      <c r="G2860" s="18" t="n">
        <v>4.1877097184662E-005</v>
      </c>
      <c r="H2860" s="17" t="n">
        <v>10.3555277242156</v>
      </c>
      <c r="I2860" s="17" t="n">
        <v>184.097478665036</v>
      </c>
      <c r="J2860" s="18" t="n">
        <v>4.29110723026352E-020</v>
      </c>
      <c r="K2860" s="18" t="n">
        <v>1.01760542889106E-019</v>
      </c>
      <c r="L2860" s="16" t="n">
        <v>0.92844272555077</v>
      </c>
      <c r="M2860" s="16" t="n">
        <v>0.761145404663923</v>
      </c>
      <c r="N2860" s="18" t="n">
        <v>5.78650355849001E-005</v>
      </c>
      <c r="O2860" s="16" t="n">
        <v>0.193749106593861</v>
      </c>
      <c r="P2860" s="34" t="b">
        <f aca="false">TRUE()</f>
        <v>1</v>
      </c>
      <c r="Q2860" s="18" t="n">
        <v>0.000510631706933771</v>
      </c>
    </row>
    <row r="2861" customFormat="false" ht="22.35" hidden="false" customHeight="false" outlineLevel="0" collapsed="false">
      <c r="A2861" s="6" t="s">
        <v>4330</v>
      </c>
      <c r="B2861" s="7" t="s">
        <v>1392</v>
      </c>
      <c r="C2861" s="17" t="n">
        <v>1183</v>
      </c>
      <c r="D2861" s="18" t="n">
        <v>0.000191176884742376</v>
      </c>
      <c r="E2861" s="18" t="n">
        <v>3.21019499198365E-005</v>
      </c>
      <c r="F2861" s="18" t="n">
        <v>0.000229280550603271</v>
      </c>
      <c r="G2861" s="18" t="n">
        <v>4.10819162377106E-005</v>
      </c>
      <c r="H2861" s="17" t="n">
        <v>10.7058929793603</v>
      </c>
      <c r="I2861" s="17" t="n">
        <v>184.64125571293</v>
      </c>
      <c r="J2861" s="18" t="n">
        <v>4.09061348453159E-021</v>
      </c>
      <c r="K2861" s="18" t="n">
        <v>1.00477848202063E-020</v>
      </c>
      <c r="L2861" s="16" t="n">
        <v>0.957830780359355</v>
      </c>
      <c r="M2861" s="16" t="n">
        <v>0.76920438957476</v>
      </c>
      <c r="N2861" s="18" t="n">
        <v>4.30364603256049E-005</v>
      </c>
      <c r="O2861" s="16" t="n">
        <v>0.190760584894842</v>
      </c>
      <c r="P2861" s="34" t="b">
        <f aca="false">TRUE()</f>
        <v>1</v>
      </c>
      <c r="Q2861" s="18" t="n">
        <v>0.000129088654726465</v>
      </c>
    </row>
    <row r="2862" customFormat="false" ht="22.35" hidden="false" customHeight="false" outlineLevel="0" collapsed="false">
      <c r="A2862" s="6" t="s">
        <v>4331</v>
      </c>
      <c r="B2862" s="7" t="s">
        <v>1392</v>
      </c>
      <c r="C2862" s="17" t="n">
        <v>1184</v>
      </c>
      <c r="D2862" s="18" t="n">
        <v>0.000194746678664303</v>
      </c>
      <c r="E2862" s="18" t="n">
        <v>3.12783204971054E-005</v>
      </c>
      <c r="F2862" s="18" t="n">
        <v>0.000232669665580463</v>
      </c>
      <c r="G2862" s="18" t="n">
        <v>4.00835307101317E-005</v>
      </c>
      <c r="H2862" s="17" t="n">
        <v>10.9319506617866</v>
      </c>
      <c r="I2862" s="17" t="n">
        <v>184.873337063452</v>
      </c>
      <c r="J2862" s="18" t="n">
        <v>8.9305924104458E-022</v>
      </c>
      <c r="K2862" s="18" t="n">
        <v>2.32363376196552E-021</v>
      </c>
      <c r="L2862" s="16" t="n">
        <v>0.977179680251568</v>
      </c>
      <c r="M2862" s="16" t="n">
        <v>0.775308641975309</v>
      </c>
      <c r="N2862" s="18" t="n">
        <v>3.78665969487897E-005</v>
      </c>
      <c r="O2862" s="16" t="n">
        <v>0.188374779181954</v>
      </c>
      <c r="P2862" s="34" t="b">
        <f aca="false">TRUE()</f>
        <v>1</v>
      </c>
      <c r="Q2862" s="18" t="n">
        <v>0.000297433441150589</v>
      </c>
    </row>
    <row r="2863" customFormat="false" ht="22.35" hidden="false" customHeight="false" outlineLevel="0" collapsed="false">
      <c r="A2863" s="6" t="s">
        <v>4332</v>
      </c>
      <c r="B2863" s="7" t="s">
        <v>1392</v>
      </c>
      <c r="C2863" s="17" t="n">
        <v>1185</v>
      </c>
      <c r="D2863" s="18" t="n">
        <v>0.000198527734981692</v>
      </c>
      <c r="E2863" s="18" t="n">
        <v>3.03539095236638E-005</v>
      </c>
      <c r="F2863" s="18" t="n">
        <v>0.000235660362534179</v>
      </c>
      <c r="G2863" s="18" t="n">
        <v>3.88918230622332E-005</v>
      </c>
      <c r="H2863" s="17" t="n">
        <v>11.0305990267402</v>
      </c>
      <c r="I2863" s="17" t="n">
        <v>184.842952041616</v>
      </c>
      <c r="J2863" s="18" t="n">
        <v>4.61930055057215E-022</v>
      </c>
      <c r="K2863" s="18" t="n">
        <v>1.22414414335086E-021</v>
      </c>
      <c r="L2863" s="16" t="n">
        <v>0.986113110250694</v>
      </c>
      <c r="M2863" s="16" t="n">
        <v>0.77772633744856</v>
      </c>
      <c r="N2863" s="18" t="n">
        <v>3.36042726926249E-005</v>
      </c>
      <c r="O2863" s="16" t="n">
        <v>0.185777842237318</v>
      </c>
      <c r="P2863" s="34" t="b">
        <f aca="false">TRUE()</f>
        <v>1</v>
      </c>
      <c r="Q2863" s="18" t="n">
        <v>0.000321124592722197</v>
      </c>
    </row>
    <row r="2864" customFormat="false" ht="22.35" hidden="false" customHeight="false" outlineLevel="0" collapsed="false">
      <c r="A2864" s="6" t="s">
        <v>4333</v>
      </c>
      <c r="B2864" s="7" t="s">
        <v>1392</v>
      </c>
      <c r="C2864" s="17" t="n">
        <v>1186</v>
      </c>
      <c r="D2864" s="18" t="n">
        <v>0.000202690329026972</v>
      </c>
      <c r="E2864" s="18" t="n">
        <v>2.93111793323326E-005</v>
      </c>
      <c r="F2864" s="18" t="n">
        <v>0.000238377915487161</v>
      </c>
      <c r="G2864" s="18" t="n">
        <v>3.75332323581878E-005</v>
      </c>
      <c r="H2864" s="17" t="n">
        <v>10.98010311976</v>
      </c>
      <c r="I2864" s="17" t="n">
        <v>184.742499583525</v>
      </c>
      <c r="J2864" s="18" t="n">
        <v>6.51547442769474E-022</v>
      </c>
      <c r="K2864" s="18" t="n">
        <v>1.71134296676792E-021</v>
      </c>
      <c r="L2864" s="16" t="n">
        <v>0.981979434593425</v>
      </c>
      <c r="M2864" s="16" t="n">
        <v>0.77673182441701</v>
      </c>
      <c r="N2864" s="18" t="n">
        <v>3.36042726926249E-005</v>
      </c>
      <c r="O2864" s="16" t="n">
        <v>0.182582635286414</v>
      </c>
      <c r="P2864" s="34" t="b">
        <f aca="false">TRUE()</f>
        <v>1</v>
      </c>
      <c r="Q2864" s="18" t="n">
        <v>0.000290291057808505</v>
      </c>
    </row>
    <row r="2865" customFormat="false" ht="22.35" hidden="false" customHeight="false" outlineLevel="0" collapsed="false">
      <c r="A2865" s="6" t="s">
        <v>4334</v>
      </c>
      <c r="B2865" s="7" t="s">
        <v>1392</v>
      </c>
      <c r="C2865" s="17" t="n">
        <v>1187</v>
      </c>
      <c r="D2865" s="18" t="n">
        <v>0.000207884472709848</v>
      </c>
      <c r="E2865" s="18" t="n">
        <v>2.81467411158507E-005</v>
      </c>
      <c r="F2865" s="18" t="n">
        <v>0.000241535918973183</v>
      </c>
      <c r="G2865" s="18" t="n">
        <v>3.60111539574647E-005</v>
      </c>
      <c r="H2865" s="17" t="n">
        <v>10.784260988385</v>
      </c>
      <c r="I2865" s="17" t="n">
        <v>184.598875327813</v>
      </c>
      <c r="J2865" s="18" t="n">
        <v>2.43132175574426E-021</v>
      </c>
      <c r="K2865" s="18" t="n">
        <v>6.12628129103745E-021</v>
      </c>
      <c r="L2865" s="16" t="n">
        <v>0.965000378550438</v>
      </c>
      <c r="M2865" s="16" t="n">
        <v>0.772445130315501</v>
      </c>
      <c r="N2865" s="18" t="n">
        <v>3.55953837416982E-005</v>
      </c>
      <c r="O2865" s="16" t="n">
        <v>0.178235388962984</v>
      </c>
      <c r="P2865" s="34" t="b">
        <f aca="false">TRUE()</f>
        <v>1</v>
      </c>
      <c r="Q2865" s="18" t="n">
        <v>0.000629401972044628</v>
      </c>
    </row>
    <row r="2866" customFormat="false" ht="22.35" hidden="false" customHeight="false" outlineLevel="0" collapsed="false">
      <c r="A2866" s="6" t="s">
        <v>4335</v>
      </c>
      <c r="B2866" s="7" t="s">
        <v>1392</v>
      </c>
      <c r="C2866" s="17" t="n">
        <v>1188</v>
      </c>
      <c r="D2866" s="18" t="n">
        <v>0.000214834916330254</v>
      </c>
      <c r="E2866" s="18" t="n">
        <v>2.6942531892348E-005</v>
      </c>
      <c r="F2866" s="18" t="n">
        <v>0.000245869433279462</v>
      </c>
      <c r="G2866" s="18" t="n">
        <v>3.44101190622755E-005</v>
      </c>
      <c r="H2866" s="17" t="n">
        <v>10.3946252520755</v>
      </c>
      <c r="I2866" s="17" t="n">
        <v>184.307220184634</v>
      </c>
      <c r="J2866" s="18" t="n">
        <v>3.28188492132904E-020</v>
      </c>
      <c r="K2866" s="18" t="n">
        <v>7.80953120614422E-020</v>
      </c>
      <c r="L2866" s="16" t="n">
        <v>0.931187523381463</v>
      </c>
      <c r="M2866" s="16" t="n">
        <v>0.763271604938272</v>
      </c>
      <c r="N2866" s="18" t="n">
        <v>4.30364603256049E-005</v>
      </c>
      <c r="O2866" s="16" t="n">
        <v>0.17258575415706</v>
      </c>
      <c r="P2866" s="34" t="b">
        <f aca="false">TRUE()</f>
        <v>1</v>
      </c>
      <c r="Q2866" s="18" t="n">
        <v>0.000952160669135157</v>
      </c>
    </row>
    <row r="2867" customFormat="false" ht="22.35" hidden="false" customHeight="false" outlineLevel="0" collapsed="false">
      <c r="A2867" s="6" t="s">
        <v>4336</v>
      </c>
      <c r="B2867" s="7" t="s">
        <v>1392</v>
      </c>
      <c r="C2867" s="17" t="n">
        <v>1189</v>
      </c>
      <c r="D2867" s="18" t="n">
        <v>0.000223857745842377</v>
      </c>
      <c r="E2867" s="18" t="n">
        <v>2.57104180667971E-005</v>
      </c>
      <c r="F2867" s="18" t="n">
        <v>0.000251871532310955</v>
      </c>
      <c r="G2867" s="18" t="n">
        <v>3.28220197109061E-005</v>
      </c>
      <c r="H2867" s="16" t="n">
        <v>9.83358880327178</v>
      </c>
      <c r="I2867" s="17" t="n">
        <v>184.233977071336</v>
      </c>
      <c r="J2867" s="18" t="n">
        <v>1.30912540087245E-018</v>
      </c>
      <c r="K2867" s="18" t="n">
        <v>2.98018124718631E-018</v>
      </c>
      <c r="L2867" s="16" t="n">
        <v>0.881178817460964</v>
      </c>
      <c r="M2867" s="16" t="n">
        <v>0.75</v>
      </c>
      <c r="N2867" s="18" t="n">
        <v>5.88082943315881E-005</v>
      </c>
      <c r="O2867" s="16" t="n">
        <v>0.165560051368627</v>
      </c>
      <c r="P2867" s="34" t="b">
        <f aca="false">TRUE()</f>
        <v>1</v>
      </c>
      <c r="Q2867" s="18" t="n">
        <v>0.000437884542307697</v>
      </c>
    </row>
    <row r="2868" customFormat="false" ht="22.35" hidden="false" customHeight="false" outlineLevel="0" collapsed="false">
      <c r="A2868" s="6" t="s">
        <v>4337</v>
      </c>
      <c r="B2868" s="7" t="s">
        <v>1392</v>
      </c>
      <c r="C2868" s="17" t="n">
        <v>1190</v>
      </c>
      <c r="D2868" s="18" t="n">
        <v>0.000235355376368212</v>
      </c>
      <c r="E2868" s="18" t="n">
        <v>2.45200045863116E-005</v>
      </c>
      <c r="F2868" s="18" t="n">
        <v>0.000259900497537511</v>
      </c>
      <c r="G2868" s="18" t="n">
        <v>3.13082761915817E-005</v>
      </c>
      <c r="H2868" s="16" t="n">
        <v>9.03386782796837</v>
      </c>
      <c r="I2868" s="17" t="n">
        <v>184.265484044028</v>
      </c>
      <c r="J2868" s="18" t="n">
        <v>2.23445248062547E-016</v>
      </c>
      <c r="K2868" s="18" t="n">
        <v>4.6856886278907E-016</v>
      </c>
      <c r="L2868" s="16" t="n">
        <v>0.809417353830373</v>
      </c>
      <c r="M2868" s="16" t="n">
        <v>0.729303840877915</v>
      </c>
      <c r="N2868" s="18" t="n">
        <v>9.91656296709256E-005</v>
      </c>
      <c r="O2868" s="16" t="n">
        <v>0.157404524628314</v>
      </c>
      <c r="P2868" s="34" t="b">
        <f aca="false">TRUE()</f>
        <v>1</v>
      </c>
      <c r="Q2868" s="18" t="n">
        <v>0.000315260015236344</v>
      </c>
    </row>
    <row r="2869" customFormat="false" ht="22.35" hidden="false" customHeight="false" outlineLevel="0" collapsed="false">
      <c r="A2869" s="6" t="s">
        <v>4338</v>
      </c>
      <c r="B2869" s="7" t="s">
        <v>1392</v>
      </c>
      <c r="C2869" s="17" t="n">
        <v>1191</v>
      </c>
      <c r="D2869" s="18" t="n">
        <v>0.000249359213681813</v>
      </c>
      <c r="E2869" s="18" t="n">
        <v>2.34805377584572E-005</v>
      </c>
      <c r="F2869" s="18" t="n">
        <v>0.000270098339390572</v>
      </c>
      <c r="G2869" s="18" t="n">
        <v>3.00076716549112E-005</v>
      </c>
      <c r="H2869" s="16" t="n">
        <v>7.96923461330157</v>
      </c>
      <c r="I2869" s="17" t="n">
        <v>184.413035613443</v>
      </c>
      <c r="J2869" s="18" t="n">
        <v>1.61070687429935E-013</v>
      </c>
      <c r="K2869" s="18" t="n">
        <v>2.86516653593755E-013</v>
      </c>
      <c r="L2869" s="16" t="n">
        <v>0.713619091630488</v>
      </c>
      <c r="M2869" s="16" t="n">
        <v>0.702606310013717</v>
      </c>
      <c r="N2869" s="18" t="n">
        <v>0.000264660980934601</v>
      </c>
      <c r="O2869" s="16" t="n">
        <v>0.149021958163838</v>
      </c>
      <c r="P2869" s="34" t="b">
        <f aca="false">TRUE()</f>
        <v>1</v>
      </c>
      <c r="Q2869" s="18" t="n">
        <v>0.000620541325167459</v>
      </c>
    </row>
    <row r="2870" customFormat="false" ht="22.35" hidden="false" customHeight="false" outlineLevel="0" collapsed="false">
      <c r="A2870" s="6" t="s">
        <v>4339</v>
      </c>
      <c r="B2870" s="7" t="s">
        <v>1392</v>
      </c>
      <c r="C2870" s="17" t="n">
        <v>1192</v>
      </c>
      <c r="D2870" s="18" t="n">
        <v>0.000265377621958544</v>
      </c>
      <c r="E2870" s="18" t="n">
        <v>2.26485433271526E-005</v>
      </c>
      <c r="F2870" s="18" t="n">
        <v>0.000282117360955262</v>
      </c>
      <c r="G2870" s="18" t="n">
        <v>2.90257102194005E-005</v>
      </c>
      <c r="H2870" s="16" t="n">
        <v>6.6641076705695</v>
      </c>
      <c r="I2870" s="17" t="n">
        <v>184.881057470913</v>
      </c>
      <c r="J2870" s="18" t="n">
        <v>2.96762263233129E-010</v>
      </c>
      <c r="K2870" s="18" t="n">
        <v>4.58000517819815E-010</v>
      </c>
      <c r="L2870" s="16" t="n">
        <v>0.595670164552397</v>
      </c>
      <c r="M2870" s="16" t="n">
        <v>0.668364197530864</v>
      </c>
      <c r="N2870" s="18" t="n">
        <v>0.00095943492768376</v>
      </c>
      <c r="O2870" s="16" t="n">
        <v>0.141142965511682</v>
      </c>
      <c r="P2870" s="34" t="b">
        <f aca="false">TRUE()</f>
        <v>1</v>
      </c>
      <c r="Q2870" s="18" t="n">
        <v>5.53990433742738E-005</v>
      </c>
    </row>
    <row r="2871" customFormat="false" ht="22.35" hidden="false" customHeight="false" outlineLevel="0" collapsed="false">
      <c r="A2871" s="6" t="s">
        <v>4340</v>
      </c>
      <c r="B2871" s="7" t="s">
        <v>1392</v>
      </c>
      <c r="C2871" s="17" t="n">
        <v>1193</v>
      </c>
      <c r="D2871" s="18" t="n">
        <v>0.000283208494344447</v>
      </c>
      <c r="E2871" s="18" t="n">
        <v>2.20738397355048E-005</v>
      </c>
      <c r="F2871" s="18" t="n">
        <v>0.000296010546306205</v>
      </c>
      <c r="G2871" s="18" t="n">
        <v>2.8455032959936E-005</v>
      </c>
      <c r="H2871" s="16" t="n">
        <v>5.22161471028904</v>
      </c>
      <c r="I2871" s="17" t="n">
        <v>185.865554246105</v>
      </c>
      <c r="J2871" s="18" t="n">
        <v>4.72195844696544E-007</v>
      </c>
      <c r="K2871" s="18" t="n">
        <v>6.4503382340048E-007</v>
      </c>
      <c r="L2871" s="16" t="n">
        <v>0.464978466161699</v>
      </c>
      <c r="M2871" s="16" t="n">
        <v>0.630984224965707</v>
      </c>
      <c r="N2871" s="16" t="n">
        <v>0.0069704493486148</v>
      </c>
      <c r="O2871" s="16" t="n">
        <v>0.13586647873413</v>
      </c>
      <c r="P2871" s="34" t="b">
        <f aca="false">TRUE()</f>
        <v>1</v>
      </c>
      <c r="Q2871" s="18" t="n">
        <v>0.000345840952373865</v>
      </c>
    </row>
    <row r="2872" customFormat="false" ht="22.35" hidden="false" customHeight="false" outlineLevel="0" collapsed="false">
      <c r="A2872" s="6" t="s">
        <v>4341</v>
      </c>
      <c r="B2872" s="7" t="s">
        <v>1392</v>
      </c>
      <c r="C2872" s="17" t="n">
        <v>1194</v>
      </c>
      <c r="D2872" s="18" t="n">
        <v>0.000302468768502084</v>
      </c>
      <c r="E2872" s="18" t="n">
        <v>2.18275831982574E-005</v>
      </c>
      <c r="F2872" s="18" t="n">
        <v>0.000311317875901293</v>
      </c>
      <c r="G2872" s="18" t="n">
        <v>2.83580117857342E-005</v>
      </c>
      <c r="H2872" s="16" t="n">
        <v>3.64289474759682</v>
      </c>
      <c r="I2872" s="17" t="n">
        <v>187.199557648447</v>
      </c>
      <c r="J2872" s="18" t="n">
        <v>0.000348960494610636</v>
      </c>
      <c r="K2872" s="18" t="n">
        <v>0.00040588174120912</v>
      </c>
      <c r="L2872" s="16" t="n">
        <v>0.322771492971897</v>
      </c>
      <c r="M2872" s="16" t="n">
        <v>0.589694787379973</v>
      </c>
      <c r="N2872" s="16" t="n">
        <v>0.053285794046893</v>
      </c>
      <c r="O2872" s="16" t="n">
        <v>0.136020927122503</v>
      </c>
      <c r="P2872" s="34" t="b">
        <f aca="false">TRUE()</f>
        <v>1</v>
      </c>
      <c r="Q2872" s="18" t="n">
        <v>0.000245550602166181</v>
      </c>
    </row>
    <row r="2873" customFormat="false" ht="22.35" hidden="false" customHeight="false" outlineLevel="0" collapsed="false">
      <c r="A2873" s="6" t="s">
        <v>4342</v>
      </c>
      <c r="B2873" s="7" t="s">
        <v>1392</v>
      </c>
      <c r="C2873" s="17" t="n">
        <v>1195</v>
      </c>
      <c r="D2873" s="18" t="n">
        <v>0.000322885779790822</v>
      </c>
      <c r="E2873" s="18" t="n">
        <v>2.1883270393532E-005</v>
      </c>
      <c r="F2873" s="18" t="n">
        <v>0.000327807846995323</v>
      </c>
      <c r="G2873" s="18" t="n">
        <v>2.87240988706848E-005</v>
      </c>
      <c r="H2873" s="16" t="n">
        <v>2.01582488878703</v>
      </c>
      <c r="I2873" s="17" t="n">
        <v>188.991833116289</v>
      </c>
      <c r="J2873" s="16" t="n">
        <v>0.0452344513658187</v>
      </c>
      <c r="K2873" s="16" t="n">
        <v>0.0497411163667587</v>
      </c>
      <c r="L2873" s="16" t="n">
        <v>0.177434509927051</v>
      </c>
      <c r="M2873" s="16" t="n">
        <v>0.544255829903978</v>
      </c>
      <c r="N2873" s="16" t="n">
        <v>0.296634476781183</v>
      </c>
      <c r="O2873" s="16" t="n">
        <v>0.141834582961627</v>
      </c>
      <c r="P2873" s="34" t="b">
        <f aca="false">TRUE()</f>
        <v>1</v>
      </c>
      <c r="Q2873" s="18" t="n">
        <v>0.000145068401045921</v>
      </c>
    </row>
    <row r="2874" customFormat="false" ht="22.35" hidden="false" customHeight="false" outlineLevel="0" collapsed="false">
      <c r="A2874" s="6" t="s">
        <v>4343</v>
      </c>
      <c r="B2874" s="7" t="s">
        <v>1392</v>
      </c>
      <c r="C2874" s="17" t="n">
        <v>1196</v>
      </c>
      <c r="D2874" s="18" t="n">
        <v>0.00034328472440714</v>
      </c>
      <c r="E2874" s="18" t="n">
        <v>2.22836862089974E-005</v>
      </c>
      <c r="F2874" s="18" t="n">
        <v>0.000344480913939365</v>
      </c>
      <c r="G2874" s="18" t="n">
        <v>2.94841614040874E-005</v>
      </c>
      <c r="H2874" s="16" t="n">
        <v>0.480105308034161</v>
      </c>
      <c r="I2874" s="17" t="n">
        <v>190.412025088551</v>
      </c>
      <c r="J2874" s="16" t="n">
        <v>0.631703579611266</v>
      </c>
      <c r="K2874" s="16" t="n">
        <v>0.651969623324236</v>
      </c>
      <c r="L2874" s="16" t="n">
        <v>0.0420439859140118</v>
      </c>
      <c r="M2874" s="16" t="n">
        <v>0.500428669410151</v>
      </c>
      <c r="N2874" s="16" t="n">
        <v>0.818987051961117</v>
      </c>
      <c r="O2874" s="16" t="n">
        <v>0.152182971738993</v>
      </c>
      <c r="P2874" s="34" t="b">
        <f aca="false">FALSE()</f>
        <v>0</v>
      </c>
      <c r="Q2874" s="16"/>
    </row>
    <row r="2875" customFormat="false" ht="22.35" hidden="false" customHeight="false" outlineLevel="0" collapsed="false">
      <c r="A2875" s="6" t="s">
        <v>4344</v>
      </c>
      <c r="B2875" s="7" t="s">
        <v>1392</v>
      </c>
      <c r="C2875" s="17" t="n">
        <v>1197</v>
      </c>
      <c r="D2875" s="18" t="n">
        <v>0.0003636607614447</v>
      </c>
      <c r="E2875" s="18" t="n">
        <v>2.30057138867121E-005</v>
      </c>
      <c r="F2875" s="18" t="n">
        <v>0.000361412727918324</v>
      </c>
      <c r="G2875" s="18" t="n">
        <v>3.04935389175639E-005</v>
      </c>
      <c r="H2875" s="16" t="n">
        <v>-0.873555634692702</v>
      </c>
      <c r="I2875" s="17" t="n">
        <v>190.730911280195</v>
      </c>
      <c r="J2875" s="16" t="n">
        <v>0.383458810821678</v>
      </c>
      <c r="K2875" s="16" t="n">
        <v>0.403271142013212</v>
      </c>
      <c r="L2875" s="16" t="n">
        <v>-0.0764127716642289</v>
      </c>
      <c r="M2875" s="16" t="n">
        <v>0.536436899862826</v>
      </c>
      <c r="N2875" s="16" t="n">
        <v>0.677774407696406</v>
      </c>
      <c r="O2875" s="16" t="n">
        <v>0.163546199120179</v>
      </c>
      <c r="P2875" s="34" t="b">
        <f aca="false">FALSE()</f>
        <v>0</v>
      </c>
      <c r="Q2875" s="16"/>
    </row>
    <row r="2876" customFormat="false" ht="22.35" hidden="false" customHeight="false" outlineLevel="0" collapsed="false">
      <c r="A2876" s="6" t="s">
        <v>4345</v>
      </c>
      <c r="B2876" s="7" t="s">
        <v>1392</v>
      </c>
      <c r="C2876" s="17" t="n">
        <v>1198</v>
      </c>
      <c r="D2876" s="18" t="n">
        <v>0.000382012685651227</v>
      </c>
      <c r="E2876" s="18" t="n">
        <v>2.39262494285871E-005</v>
      </c>
      <c r="F2876" s="18" t="n">
        <v>0.00037661803048477</v>
      </c>
      <c r="G2876" s="18" t="n">
        <v>3.17006072541948E-005</v>
      </c>
      <c r="H2876" s="16" t="n">
        <v>-2.01585427008126</v>
      </c>
      <c r="I2876" s="17" t="n">
        <v>190.656640212795</v>
      </c>
      <c r="J2876" s="16" t="n">
        <v>0.0452189508508532</v>
      </c>
      <c r="K2876" s="16" t="n">
        <v>0.049737250472049</v>
      </c>
      <c r="L2876" s="16" t="n">
        <v>-0.176379826270662</v>
      </c>
      <c r="M2876" s="16" t="n">
        <v>0.56531207133059</v>
      </c>
      <c r="N2876" s="16" t="n">
        <v>0.330270156058349</v>
      </c>
      <c r="O2876" s="16" t="n">
        <v>0.175430174820433</v>
      </c>
      <c r="P2876" s="34" t="b">
        <f aca="false">TRUE()</f>
        <v>1</v>
      </c>
      <c r="Q2876" s="18" t="n">
        <v>8.45656401211954E-006</v>
      </c>
    </row>
    <row r="2877" customFormat="false" ht="22.35" hidden="false" customHeight="false" outlineLevel="0" collapsed="false">
      <c r="A2877" s="6" t="s">
        <v>4346</v>
      </c>
      <c r="B2877" s="7" t="s">
        <v>1392</v>
      </c>
      <c r="C2877" s="17" t="n">
        <v>1199</v>
      </c>
      <c r="D2877" s="18" t="n">
        <v>0.000397284531954774</v>
      </c>
      <c r="E2877" s="18" t="n">
        <v>2.49900808693634E-005</v>
      </c>
      <c r="F2877" s="18" t="n">
        <v>0.000389188662879743</v>
      </c>
      <c r="G2877" s="18" t="n">
        <v>3.30570207509134E-005</v>
      </c>
      <c r="H2877" s="16" t="n">
        <v>-2.89765558861156</v>
      </c>
      <c r="I2877" s="17" t="n">
        <v>190.368369068064</v>
      </c>
      <c r="J2877" s="16" t="n">
        <v>0.00420051234273606</v>
      </c>
      <c r="K2877" s="16" t="n">
        <v>0.00474860425561282</v>
      </c>
      <c r="L2877" s="16" t="n">
        <v>-0.253794182530388</v>
      </c>
      <c r="M2877" s="16" t="n">
        <v>0.585751028806584</v>
      </c>
      <c r="N2877" s="16" t="n">
        <v>0.166930748125478</v>
      </c>
      <c r="O2877" s="16" t="n">
        <v>0.188103605283863</v>
      </c>
      <c r="P2877" s="34" t="b">
        <f aca="false">TRUE()</f>
        <v>1</v>
      </c>
      <c r="Q2877" s="18" t="n">
        <v>4.79352916134525E-005</v>
      </c>
    </row>
    <row r="2878" customFormat="false" ht="22.35" hidden="false" customHeight="false" outlineLevel="0" collapsed="false">
      <c r="A2878" s="6" t="s">
        <v>4347</v>
      </c>
      <c r="B2878" s="7" t="s">
        <v>1392</v>
      </c>
      <c r="C2878" s="17" t="n">
        <v>1200</v>
      </c>
      <c r="D2878" s="18" t="n">
        <v>0.000408272468853287</v>
      </c>
      <c r="E2878" s="18" t="n">
        <v>2.61558178169032E-005</v>
      </c>
      <c r="F2878" s="18" t="n">
        <v>0.000397888574570637</v>
      </c>
      <c r="G2878" s="18" t="n">
        <v>3.4413952949221E-005</v>
      </c>
      <c r="H2878" s="16" t="n">
        <v>-3.55585858533744</v>
      </c>
      <c r="I2878" s="17" t="n">
        <v>189.411952038919</v>
      </c>
      <c r="J2878" s="18" t="n">
        <v>0.000475876219305072</v>
      </c>
      <c r="K2878" s="18" t="n">
        <v>0.000551336211646022</v>
      </c>
      <c r="L2878" s="16" t="n">
        <v>-0.312513702805412</v>
      </c>
      <c r="M2878" s="16" t="n">
        <v>0.599742798353909</v>
      </c>
      <c r="N2878" s="16" t="n">
        <v>0.0942234146861627</v>
      </c>
      <c r="O2878" s="16" t="n">
        <v>0.198488102976928</v>
      </c>
      <c r="P2878" s="34" t="b">
        <f aca="false">TRUE()</f>
        <v>1</v>
      </c>
      <c r="Q2878" s="18" t="n">
        <v>8.50694444444445E-005</v>
      </c>
    </row>
    <row r="2879" customFormat="false" ht="22.35" hidden="false" customHeight="false" outlineLevel="0" collapsed="false">
      <c r="A2879" s="6" t="s">
        <v>4348</v>
      </c>
      <c r="B2879" s="7" t="s">
        <v>1392</v>
      </c>
      <c r="C2879" s="17" t="n">
        <v>1201</v>
      </c>
      <c r="D2879" s="18" t="n">
        <v>0.000414318651472172</v>
      </c>
      <c r="E2879" s="18" t="n">
        <v>2.73188805321732E-005</v>
      </c>
      <c r="F2879" s="18" t="n">
        <v>0.00040197224075239</v>
      </c>
      <c r="G2879" s="18" t="n">
        <v>3.57074404155795E-005</v>
      </c>
      <c r="H2879" s="16" t="n">
        <v>-4.05475820486792</v>
      </c>
      <c r="I2879" s="17" t="n">
        <v>188.248874608588</v>
      </c>
      <c r="J2879" s="18" t="n">
        <v>7.34111338294804E-005</v>
      </c>
      <c r="K2879" s="18" t="n">
        <v>8.68213751474333E-005</v>
      </c>
      <c r="L2879" s="16" t="n">
        <v>-0.357872486464282</v>
      </c>
      <c r="M2879" s="16" t="n">
        <v>0.611282578875172</v>
      </c>
      <c r="N2879" s="16" t="n">
        <v>0.0585539519476283</v>
      </c>
      <c r="O2879" s="16" t="n">
        <v>0.206088303546232</v>
      </c>
      <c r="P2879" s="34" t="b">
        <f aca="false">TRUE()</f>
        <v>1</v>
      </c>
      <c r="Q2879" s="18" t="n">
        <v>1.54320987654321E-005</v>
      </c>
    </row>
    <row r="2880" customFormat="false" ht="22.35" hidden="false" customHeight="false" outlineLevel="0" collapsed="false">
      <c r="A2880" s="6" t="s">
        <v>4349</v>
      </c>
      <c r="B2880" s="7" t="s">
        <v>1392</v>
      </c>
      <c r="C2880" s="17" t="n">
        <v>1202</v>
      </c>
      <c r="D2880" s="18" t="n">
        <v>0.000414339750609738</v>
      </c>
      <c r="E2880" s="18" t="n">
        <v>2.84535043367985E-005</v>
      </c>
      <c r="F2880" s="18" t="n">
        <v>0.000400340572865613</v>
      </c>
      <c r="G2880" s="18" t="n">
        <v>3.68682340047832E-005</v>
      </c>
      <c r="H2880" s="16" t="n">
        <v>-4.42394918480067</v>
      </c>
      <c r="I2880" s="17" t="n">
        <v>186.742920999001</v>
      </c>
      <c r="J2880" s="18" t="n">
        <v>1.64392519198394E-005</v>
      </c>
      <c r="K2880" s="18" t="n">
        <v>2.03772089209479E-005</v>
      </c>
      <c r="L2880" s="16" t="n">
        <v>-0.392644928279417</v>
      </c>
      <c r="M2880" s="16" t="n">
        <v>0.620130315500686</v>
      </c>
      <c r="N2880" s="16" t="n">
        <v>0.0398081228652293</v>
      </c>
      <c r="O2880" s="16" t="n">
        <v>0.210649234992925</v>
      </c>
      <c r="P2880" s="34" t="b">
        <f aca="false">TRUE()</f>
        <v>1</v>
      </c>
      <c r="Q2880" s="16" t="n">
        <v>0</v>
      </c>
    </row>
    <row r="2881" customFormat="false" ht="22.35" hidden="false" customHeight="false" outlineLevel="0" collapsed="false">
      <c r="A2881" s="6" t="s">
        <v>4350</v>
      </c>
      <c r="B2881" s="7" t="s">
        <v>1392</v>
      </c>
      <c r="C2881" s="17" t="n">
        <v>1203</v>
      </c>
      <c r="D2881" s="18" t="n">
        <v>0.000408196113214012</v>
      </c>
      <c r="E2881" s="18" t="n">
        <v>2.95031483383818E-005</v>
      </c>
      <c r="F2881" s="18" t="n">
        <v>0.000392584596912125</v>
      </c>
      <c r="G2881" s="18" t="n">
        <v>3.78504001998456E-005</v>
      </c>
      <c r="H2881" s="16" t="n">
        <v>-4.7697608674735</v>
      </c>
      <c r="I2881" s="17" t="n">
        <v>185.058335797155</v>
      </c>
      <c r="J2881" s="18" t="n">
        <v>3.72806056096702E-006</v>
      </c>
      <c r="K2881" s="18" t="n">
        <v>4.80447971860048E-006</v>
      </c>
      <c r="L2881" s="16" t="n">
        <v>-0.426053501172011</v>
      </c>
      <c r="M2881" s="16" t="n">
        <v>0.628480795610425</v>
      </c>
      <c r="N2881" s="16" t="n">
        <v>0.0280794525785296</v>
      </c>
      <c r="O2881" s="16" t="n">
        <v>0.211617332815122</v>
      </c>
      <c r="P2881" s="34" t="b">
        <f aca="false">TRUE()</f>
        <v>1</v>
      </c>
      <c r="Q2881" s="18" t="n">
        <v>4.26954732510288E-005</v>
      </c>
    </row>
    <row r="2882" customFormat="false" ht="22.35" hidden="false" customHeight="false" outlineLevel="0" collapsed="false">
      <c r="A2882" s="6" t="s">
        <v>4351</v>
      </c>
      <c r="B2882" s="7" t="s">
        <v>1392</v>
      </c>
      <c r="C2882" s="17" t="n">
        <v>1204</v>
      </c>
      <c r="D2882" s="18" t="n">
        <v>0.000394965138620204</v>
      </c>
      <c r="E2882" s="18" t="n">
        <v>3.05195559347986E-005</v>
      </c>
      <c r="F2882" s="18" t="n">
        <v>0.000378212580091482</v>
      </c>
      <c r="G2882" s="18" t="n">
        <v>3.86963847940971E-005</v>
      </c>
      <c r="H2882" s="16" t="n">
        <v>-4.96223316099721</v>
      </c>
      <c r="I2882" s="17" t="n">
        <v>183.109932970818</v>
      </c>
      <c r="J2882" s="18" t="n">
        <v>1.58608991183352E-006</v>
      </c>
      <c r="K2882" s="18" t="n">
        <v>2.09559794145467E-006</v>
      </c>
      <c r="L2882" s="16" t="n">
        <v>-0.446626495589055</v>
      </c>
      <c r="M2882" s="16" t="n">
        <v>0.633264746227709</v>
      </c>
      <c r="N2882" s="16" t="n">
        <v>0.0217988707593743</v>
      </c>
      <c r="O2882" s="16" t="n">
        <v>0.211844163515899</v>
      </c>
      <c r="P2882" s="34" t="b">
        <f aca="false">TRUE()</f>
        <v>1</v>
      </c>
      <c r="Q2882" s="18" t="n">
        <v>6.46238234934604E-005</v>
      </c>
    </row>
    <row r="2883" customFormat="false" ht="22.35" hidden="false" customHeight="false" outlineLevel="0" collapsed="false">
      <c r="A2883" s="6" t="s">
        <v>4352</v>
      </c>
      <c r="B2883" s="7" t="s">
        <v>1392</v>
      </c>
      <c r="C2883" s="17" t="n">
        <v>1205</v>
      </c>
      <c r="D2883" s="18" t="n">
        <v>0.000374554832854002</v>
      </c>
      <c r="E2883" s="18" t="n">
        <v>3.1525293174182E-005</v>
      </c>
      <c r="F2883" s="18" t="n">
        <v>0.000357128684481673</v>
      </c>
      <c r="G2883" s="18" t="n">
        <v>3.94660390359455E-005</v>
      </c>
      <c r="H2883" s="16" t="n">
        <v>-5.01243216291135</v>
      </c>
      <c r="I2883" s="17" t="n">
        <v>181.05796199074</v>
      </c>
      <c r="J2883" s="18" t="n">
        <v>1.27322719794049E-006</v>
      </c>
      <c r="K2883" s="18" t="n">
        <v>1.70009423148424E-006</v>
      </c>
      <c r="L2883" s="16" t="n">
        <v>-0.454880272974454</v>
      </c>
      <c r="M2883" s="16" t="n">
        <v>0.635065157750343</v>
      </c>
      <c r="N2883" s="16" t="n">
        <v>0.019757402489066</v>
      </c>
      <c r="O2883" s="16" t="n">
        <v>0.21252327345977</v>
      </c>
      <c r="P2883" s="34" t="b">
        <f aca="false">TRUE()</f>
        <v>1</v>
      </c>
      <c r="Q2883" s="18" t="n">
        <v>9.58847736625514E-005</v>
      </c>
    </row>
    <row r="2884" customFormat="false" ht="22.35" hidden="false" customHeight="false" outlineLevel="0" collapsed="false">
      <c r="A2884" s="6" t="s">
        <v>4353</v>
      </c>
      <c r="B2884" s="7" t="s">
        <v>1392</v>
      </c>
      <c r="C2884" s="17" t="n">
        <v>1206</v>
      </c>
      <c r="D2884" s="18" t="n">
        <v>0.0003470576757543</v>
      </c>
      <c r="E2884" s="18" t="n">
        <v>3.25518195683194E-005</v>
      </c>
      <c r="F2884" s="18" t="n">
        <v>0.000329631237440065</v>
      </c>
      <c r="G2884" s="18" t="n">
        <v>4.01718212475497E-005</v>
      </c>
      <c r="H2884" s="16" t="n">
        <v>-4.87087986371355</v>
      </c>
      <c r="I2884" s="17" t="n">
        <v>178.817100519664</v>
      </c>
      <c r="J2884" s="18" t="n">
        <v>2.4355202628827E-006</v>
      </c>
      <c r="K2884" s="18" t="n">
        <v>3.17344084488641E-006</v>
      </c>
      <c r="L2884" s="16" t="n">
        <v>-0.446167888678221</v>
      </c>
      <c r="M2884" s="16" t="n">
        <v>0.63088134430727</v>
      </c>
      <c r="N2884" s="16" t="n">
        <v>0.0225141463552471</v>
      </c>
      <c r="O2884" s="16" t="n">
        <v>0.214787918453954</v>
      </c>
      <c r="P2884" s="34" t="b">
        <f aca="false">TRUE()</f>
        <v>1</v>
      </c>
      <c r="Q2884" s="18" t="n">
        <v>4.71380471380471E-005</v>
      </c>
    </row>
    <row r="2885" customFormat="false" ht="22.35" hidden="false" customHeight="false" outlineLevel="0" collapsed="false">
      <c r="A2885" s="6" t="s">
        <v>4354</v>
      </c>
      <c r="B2885" s="7" t="s">
        <v>1392</v>
      </c>
      <c r="C2885" s="17" t="n">
        <v>1207</v>
      </c>
      <c r="D2885" s="18" t="n">
        <v>0.000312322006613838</v>
      </c>
      <c r="E2885" s="18" t="n">
        <v>3.36300391231648E-005</v>
      </c>
      <c r="F2885" s="18" t="n">
        <v>0.000295768817540571</v>
      </c>
      <c r="G2885" s="18" t="n">
        <v>4.0817053382634E-005</v>
      </c>
      <c r="H2885" s="16" t="n">
        <v>-4.4956805415123</v>
      </c>
      <c r="I2885" s="17" t="n">
        <v>176.29788987587</v>
      </c>
      <c r="J2885" s="18" t="n">
        <v>1.25319489796232E-005</v>
      </c>
      <c r="K2885" s="18" t="n">
        <v>1.55944792400109E-005</v>
      </c>
      <c r="L2885" s="16" t="n">
        <v>-0.416298522120773</v>
      </c>
      <c r="M2885" s="16" t="n">
        <v>0.621827846364883</v>
      </c>
      <c r="N2885" s="16" t="n">
        <v>0.0325268461222064</v>
      </c>
      <c r="O2885" s="16" t="n">
        <v>0.219504037158079</v>
      </c>
      <c r="P2885" s="34" t="b">
        <f aca="false">TRUE()</f>
        <v>1</v>
      </c>
      <c r="Q2885" s="18" t="n">
        <v>4.36507936507937E-005</v>
      </c>
    </row>
    <row r="2886" customFormat="false" ht="22.35" hidden="false" customHeight="false" outlineLevel="0" collapsed="false">
      <c r="A2886" s="6" t="s">
        <v>4355</v>
      </c>
      <c r="B2886" s="7" t="s">
        <v>1392</v>
      </c>
      <c r="C2886" s="17" t="n">
        <v>1208</v>
      </c>
      <c r="D2886" s="18" t="n">
        <v>0.000271255937871826</v>
      </c>
      <c r="E2886" s="18" t="n">
        <v>3.48263927937798E-005</v>
      </c>
      <c r="F2886" s="18" t="n">
        <v>0.000256387341825475</v>
      </c>
      <c r="G2886" s="18" t="n">
        <v>4.1408791193276E-005</v>
      </c>
      <c r="H2886" s="16" t="n">
        <v>-3.91744430472581</v>
      </c>
      <c r="I2886" s="17" t="n">
        <v>173.311540104176</v>
      </c>
      <c r="J2886" s="18" t="n">
        <v>0.000128580078944237</v>
      </c>
      <c r="K2886" s="18" t="n">
        <v>0.000151120738492943</v>
      </c>
      <c r="L2886" s="16" t="n">
        <v>-0.367673476178668</v>
      </c>
      <c r="M2886" s="16" t="n">
        <v>0.606498628257888</v>
      </c>
      <c r="N2886" s="16" t="n">
        <v>0.0595942090387359</v>
      </c>
      <c r="O2886" s="16" t="n">
        <v>0.22555696557861</v>
      </c>
      <c r="P2886" s="34" t="b">
        <f aca="false">TRUE()</f>
        <v>1</v>
      </c>
      <c r="Q2886" s="18" t="n">
        <v>9.25925925925926E-006</v>
      </c>
    </row>
    <row r="2887" customFormat="false" ht="22.35" hidden="false" customHeight="false" outlineLevel="0" collapsed="false">
      <c r="A2887" s="6" t="s">
        <v>4356</v>
      </c>
      <c r="B2887" s="7" t="s">
        <v>1392</v>
      </c>
      <c r="C2887" s="17" t="n">
        <v>1209</v>
      </c>
      <c r="D2887" s="18" t="n">
        <v>0.000224957707775364</v>
      </c>
      <c r="E2887" s="18" t="n">
        <v>3.61341447642504E-005</v>
      </c>
      <c r="F2887" s="18" t="n">
        <v>0.000212426647030226</v>
      </c>
      <c r="G2887" s="18" t="n">
        <v>4.20044616720365E-005</v>
      </c>
      <c r="H2887" s="16" t="n">
        <v>-3.19768182341607</v>
      </c>
      <c r="I2887" s="17" t="n">
        <v>170.18391075861</v>
      </c>
      <c r="J2887" s="16" t="n">
        <v>0.00165209122231739</v>
      </c>
      <c r="K2887" s="16" t="n">
        <v>0.00188563767123685</v>
      </c>
      <c r="L2887" s="16" t="n">
        <v>-0.304611056958202</v>
      </c>
      <c r="M2887" s="16" t="n">
        <v>0.586625514403292</v>
      </c>
      <c r="N2887" s="16" t="n">
        <v>0.122500512831878</v>
      </c>
      <c r="O2887" s="16" t="n">
        <v>0.233013644463181</v>
      </c>
      <c r="P2887" s="34" t="b">
        <f aca="false">TRUE()</f>
        <v>1</v>
      </c>
      <c r="Q2887" s="18" t="n">
        <v>2.22222222222222E-005</v>
      </c>
    </row>
    <row r="2888" customFormat="false" ht="22.35" hidden="false" customHeight="false" outlineLevel="0" collapsed="false">
      <c r="A2888" s="6" t="s">
        <v>4357</v>
      </c>
      <c r="B2888" s="7" t="s">
        <v>1392</v>
      </c>
      <c r="C2888" s="17" t="n">
        <v>1210</v>
      </c>
      <c r="D2888" s="18" t="n">
        <v>0.000174653043269513</v>
      </c>
      <c r="E2888" s="18" t="n">
        <v>3.75779967598849E-005</v>
      </c>
      <c r="F2888" s="18" t="n">
        <v>0.000165032267017393</v>
      </c>
      <c r="G2888" s="18" t="n">
        <v>4.26695746710531E-005</v>
      </c>
      <c r="H2888" s="16" t="n">
        <v>-2.37230561147893</v>
      </c>
      <c r="I2888" s="17" t="n">
        <v>167.093387675378</v>
      </c>
      <c r="J2888" s="16" t="n">
        <v>0.0188148556676789</v>
      </c>
      <c r="K2888" s="16" t="n">
        <v>0.0209053951863099</v>
      </c>
      <c r="L2888" s="16" t="n">
        <v>-0.229515709340632</v>
      </c>
      <c r="M2888" s="16" t="n">
        <v>0.564128943758573</v>
      </c>
      <c r="N2888" s="16" t="n">
        <v>0.254006100380981</v>
      </c>
      <c r="O2888" s="16" t="n">
        <v>0.242667993857744</v>
      </c>
      <c r="P2888" s="34" t="b">
        <f aca="false">TRUE()</f>
        <v>1</v>
      </c>
      <c r="Q2888" s="18" t="n">
        <v>0.000162240716290424</v>
      </c>
    </row>
    <row r="2889" customFormat="false" ht="22.35" hidden="false" customHeight="false" outlineLevel="0" collapsed="false">
      <c r="A2889" s="6" t="s">
        <v>4358</v>
      </c>
      <c r="B2889" s="7" t="s">
        <v>1392</v>
      </c>
      <c r="C2889" s="17" t="n">
        <v>1211</v>
      </c>
      <c r="D2889" s="18" t="n">
        <v>0.000121811201804562</v>
      </c>
      <c r="E2889" s="18" t="n">
        <v>3.9114673820747E-005</v>
      </c>
      <c r="F2889" s="18" t="n">
        <v>0.000115367727224843</v>
      </c>
      <c r="G2889" s="18" t="n">
        <v>4.33919973470125E-005</v>
      </c>
      <c r="H2889" s="16" t="n">
        <v>-1.53359288500695</v>
      </c>
      <c r="I2889" s="17" t="n">
        <v>164.180186247125</v>
      </c>
      <c r="J2889" s="16" t="n">
        <v>0.127054580588638</v>
      </c>
      <c r="K2889" s="16" t="n">
        <v>0.137275842083533</v>
      </c>
      <c r="L2889" s="16" t="n">
        <v>-0.150679440055885</v>
      </c>
      <c r="M2889" s="16" t="n">
        <v>0.53840877914952</v>
      </c>
      <c r="N2889" s="16" t="n">
        <v>0.466974433052958</v>
      </c>
      <c r="O2889" s="16" t="n">
        <v>0.252460681572419</v>
      </c>
      <c r="P2889" s="34" t="b">
        <f aca="false">FALSE()</f>
        <v>0</v>
      </c>
      <c r="Q2889" s="16"/>
    </row>
    <row r="2890" customFormat="false" ht="22.35" hidden="false" customHeight="false" outlineLevel="0" collapsed="false">
      <c r="A2890" s="6" t="s">
        <v>4359</v>
      </c>
      <c r="B2890" s="7" t="s">
        <v>1392</v>
      </c>
      <c r="C2890" s="17" t="n">
        <v>1212</v>
      </c>
      <c r="D2890" s="18" t="n">
        <v>6.82366430431768E-005</v>
      </c>
      <c r="E2890" s="18" t="n">
        <v>4.07750580481505E-005</v>
      </c>
      <c r="F2890" s="18" t="n">
        <v>6.50806744723623E-005</v>
      </c>
      <c r="G2890" s="18" t="n">
        <v>4.42363813950755E-005</v>
      </c>
      <c r="H2890" s="16" t="n">
        <v>-0.723680341689281</v>
      </c>
      <c r="I2890" s="17" t="n">
        <v>161.527076251213</v>
      </c>
      <c r="J2890" s="16" t="n">
        <v>0.470308741265622</v>
      </c>
      <c r="K2890" s="16" t="n">
        <v>0.491261333061246</v>
      </c>
      <c r="L2890" s="16" t="n">
        <v>-0.0721647698607222</v>
      </c>
      <c r="M2890" s="16" t="n">
        <v>0.513803155006859</v>
      </c>
      <c r="N2890" s="16" t="n">
        <v>0.741339433431978</v>
      </c>
      <c r="O2890" s="16" t="n">
        <v>0.262853575480833</v>
      </c>
      <c r="P2890" s="34" t="b">
        <f aca="false">FALSE()</f>
        <v>0</v>
      </c>
      <c r="Q2890" s="16"/>
    </row>
    <row r="2891" customFormat="false" ht="22.35" hidden="false" customHeight="false" outlineLevel="0" collapsed="false">
      <c r="A2891" s="6" t="s">
        <v>4360</v>
      </c>
      <c r="B2891" s="7" t="s">
        <v>1392</v>
      </c>
      <c r="C2891" s="17" t="n">
        <v>1213</v>
      </c>
      <c r="D2891" s="18" t="n">
        <v>1.5443158408669E-005</v>
      </c>
      <c r="E2891" s="18" t="n">
        <v>4.2416242126158E-005</v>
      </c>
      <c r="F2891" s="18" t="n">
        <v>1.55627912775458E-005</v>
      </c>
      <c r="G2891" s="18" t="n">
        <v>4.51363364308331E-005</v>
      </c>
      <c r="H2891" s="16" t="n">
        <v>0.0264667761389466</v>
      </c>
      <c r="I2891" s="17" t="n">
        <v>159.331195678336</v>
      </c>
      <c r="J2891" s="16" t="n">
        <v>0.978918152981274</v>
      </c>
      <c r="K2891" s="16" t="n">
        <v>0.981282689582678</v>
      </c>
      <c r="L2891" s="16" t="n">
        <v>0.00267340752071874</v>
      </c>
      <c r="M2891" s="16" t="n">
        <v>0.509910836762689</v>
      </c>
      <c r="N2891" s="16" t="n">
        <v>0.99183924141728</v>
      </c>
      <c r="O2891" s="16" t="n">
        <v>0.272259573842159</v>
      </c>
      <c r="P2891" s="34" t="b">
        <f aca="false">FALSE()</f>
        <v>0</v>
      </c>
      <c r="Q2891" s="16"/>
    </row>
    <row r="2892" customFormat="false" ht="22.35" hidden="false" customHeight="false" outlineLevel="0" collapsed="false">
      <c r="A2892" s="6" t="s">
        <v>4361</v>
      </c>
      <c r="B2892" s="7" t="s">
        <v>1392</v>
      </c>
      <c r="C2892" s="17" t="n">
        <v>1214</v>
      </c>
      <c r="D2892" s="18" t="n">
        <v>-3.50927382167997E-005</v>
      </c>
      <c r="E2892" s="18" t="n">
        <v>4.38709751649407E-005</v>
      </c>
      <c r="F2892" s="18" t="n">
        <v>-3.19332832472758E-005</v>
      </c>
      <c r="G2892" s="18" t="n">
        <v>4.59830157787873E-005</v>
      </c>
      <c r="H2892" s="16" t="n">
        <v>0.677667442686753</v>
      </c>
      <c r="I2892" s="17" t="n">
        <v>157.674687128195</v>
      </c>
      <c r="J2892" s="16" t="n">
        <v>0.498975749975456</v>
      </c>
      <c r="K2892" s="16" t="n">
        <v>0.520158091534324</v>
      </c>
      <c r="L2892" s="16" t="n">
        <v>0.0691452543951402</v>
      </c>
      <c r="M2892" s="16" t="n">
        <v>0.53170438957476</v>
      </c>
      <c r="N2892" s="16" t="n">
        <v>0.757323104172004</v>
      </c>
      <c r="O2892" s="16" t="n">
        <v>0.27766199699536</v>
      </c>
      <c r="P2892" s="34" t="b">
        <f aca="false">FALSE()</f>
        <v>0</v>
      </c>
      <c r="Q2892" s="16"/>
    </row>
    <row r="2893" customFormat="false" ht="22.35" hidden="false" customHeight="false" outlineLevel="0" collapsed="false">
      <c r="A2893" s="6" t="s">
        <v>4362</v>
      </c>
      <c r="B2893" s="7" t="s">
        <v>1392</v>
      </c>
      <c r="C2893" s="17" t="n">
        <v>1215</v>
      </c>
      <c r="D2893" s="18" t="n">
        <v>-8.19319179146065E-005</v>
      </c>
      <c r="E2893" s="18" t="n">
        <v>4.51710066902946E-005</v>
      </c>
      <c r="F2893" s="18" t="n">
        <v>-7.60686038832903E-005</v>
      </c>
      <c r="G2893" s="18" t="n">
        <v>4.67934037963986E-005</v>
      </c>
      <c r="H2893" s="16" t="n">
        <v>1.22397967586831</v>
      </c>
      <c r="I2893" s="17" t="n">
        <v>156.428073771094</v>
      </c>
      <c r="J2893" s="16" t="n">
        <v>0.222800211661727</v>
      </c>
      <c r="K2893" s="16" t="n">
        <v>0.237325687473349</v>
      </c>
      <c r="L2893" s="16" t="n">
        <v>0.125868942507978</v>
      </c>
      <c r="M2893" s="16" t="n">
        <v>0.549571330589849</v>
      </c>
      <c r="N2893" s="16" t="n">
        <v>0.563676805012623</v>
      </c>
      <c r="O2893" s="16" t="n">
        <v>0.280915715603612</v>
      </c>
      <c r="P2893" s="34" t="b">
        <f aca="false">FALSE()</f>
        <v>0</v>
      </c>
      <c r="Q2893" s="16"/>
    </row>
    <row r="2894" customFormat="false" ht="22.35" hidden="false" customHeight="false" outlineLevel="0" collapsed="false">
      <c r="A2894" s="6" t="s">
        <v>4363</v>
      </c>
      <c r="B2894" s="7" t="s">
        <v>1392</v>
      </c>
      <c r="C2894" s="17" t="n">
        <v>1216</v>
      </c>
      <c r="D2894" s="18" t="n">
        <v>-0.000123704293812993</v>
      </c>
      <c r="E2894" s="18" t="n">
        <v>4.63276975478085E-005</v>
      </c>
      <c r="F2894" s="18" t="n">
        <v>-0.000115507032585469</v>
      </c>
      <c r="G2894" s="18" t="n">
        <v>4.75829475670615E-005</v>
      </c>
      <c r="H2894" s="16" t="n">
        <v>1.67097742928632</v>
      </c>
      <c r="I2894" s="17" t="n">
        <v>155.539339637835</v>
      </c>
      <c r="J2894" s="16" t="n">
        <v>0.0967370207292826</v>
      </c>
      <c r="K2894" s="16" t="n">
        <v>0.105093883776577</v>
      </c>
      <c r="L2894" s="16" t="n">
        <v>0.172819787807599</v>
      </c>
      <c r="M2894" s="16" t="n">
        <v>0.564677640603567</v>
      </c>
      <c r="N2894" s="16" t="n">
        <v>0.422830179093279</v>
      </c>
      <c r="O2894" s="16" t="n">
        <v>0.282518992642753</v>
      </c>
      <c r="P2894" s="34" t="b">
        <f aca="false">FALSE()</f>
        <v>0</v>
      </c>
      <c r="Q2894" s="16"/>
    </row>
    <row r="2895" customFormat="false" ht="22.35" hidden="false" customHeight="false" outlineLevel="0" collapsed="false">
      <c r="A2895" s="6" t="s">
        <v>4364</v>
      </c>
      <c r="B2895" s="7" t="s">
        <v>1392</v>
      </c>
      <c r="C2895" s="17" t="n">
        <v>1217</v>
      </c>
      <c r="D2895" s="18" t="n">
        <v>-0.000159423526318583</v>
      </c>
      <c r="E2895" s="18" t="n">
        <v>4.72118885517669E-005</v>
      </c>
      <c r="F2895" s="18" t="n">
        <v>-0.000149516506249887</v>
      </c>
      <c r="G2895" s="18" t="n">
        <v>4.82545690881439E-005</v>
      </c>
      <c r="H2895" s="16" t="n">
        <v>1.98336516950485</v>
      </c>
      <c r="I2895" s="17" t="n">
        <v>155.038653645811</v>
      </c>
      <c r="J2895" s="16" t="n">
        <v>0.0490927296120696</v>
      </c>
      <c r="K2895" s="16" t="n">
        <v>0.0539409128647309</v>
      </c>
      <c r="L2895" s="16" t="n">
        <v>0.205798841418892</v>
      </c>
      <c r="M2895" s="16" t="n">
        <v>0.574811385459534</v>
      </c>
      <c r="N2895" s="16" t="n">
        <v>0.335020820963341</v>
      </c>
      <c r="O2895" s="16" t="n">
        <v>0.281650801250737</v>
      </c>
      <c r="P2895" s="34" t="b">
        <f aca="false">FALSE()</f>
        <v>0</v>
      </c>
      <c r="Q2895" s="16"/>
    </row>
    <row r="2896" customFormat="false" ht="22.35" hidden="false" customHeight="false" outlineLevel="0" collapsed="false">
      <c r="A2896" s="6" t="s">
        <v>4365</v>
      </c>
      <c r="B2896" s="7" t="s">
        <v>1392</v>
      </c>
      <c r="C2896" s="17" t="n">
        <v>1218</v>
      </c>
      <c r="D2896" s="18" t="n">
        <v>-0.000188213518807149</v>
      </c>
      <c r="E2896" s="18" t="n">
        <v>4.76930940948527E-005</v>
      </c>
      <c r="F2896" s="18" t="n">
        <v>-0.000177656856401201</v>
      </c>
      <c r="G2896" s="18" t="n">
        <v>4.8806124631989E-005</v>
      </c>
      <c r="H2896" s="16" t="n">
        <v>2.09165548858881</v>
      </c>
      <c r="I2896" s="17" t="n">
        <v>155.163527110424</v>
      </c>
      <c r="J2896" s="16" t="n">
        <v>0.0380982510387386</v>
      </c>
      <c r="K2896" s="16" t="n">
        <v>0.0420164076031797</v>
      </c>
      <c r="L2896" s="16" t="n">
        <v>0.216858005683903</v>
      </c>
      <c r="M2896" s="16" t="n">
        <v>0.578189300411523</v>
      </c>
      <c r="N2896" s="16" t="n">
        <v>0.307895052734387</v>
      </c>
      <c r="O2896" s="16" t="n">
        <v>0.279154123261749</v>
      </c>
      <c r="P2896" s="34" t="b">
        <f aca="false">TRUE()</f>
        <v>1</v>
      </c>
      <c r="Q2896" s="18" t="n">
        <v>0.000250865019495034</v>
      </c>
    </row>
    <row r="2897" customFormat="false" ht="22.35" hidden="false" customHeight="false" outlineLevel="0" collapsed="false">
      <c r="A2897" s="6" t="s">
        <v>4366</v>
      </c>
      <c r="B2897" s="7" t="s">
        <v>1392</v>
      </c>
      <c r="C2897" s="17" t="n">
        <v>1219</v>
      </c>
      <c r="D2897" s="18" t="n">
        <v>-0.000209767688756865</v>
      </c>
      <c r="E2897" s="18" t="n">
        <v>4.78646448877138E-005</v>
      </c>
      <c r="F2897" s="18" t="n">
        <v>-0.000199355512227906</v>
      </c>
      <c r="G2897" s="18" t="n">
        <v>4.91987909559937E-005</v>
      </c>
      <c r="H2897" s="16" t="n">
        <v>2.05405399861873</v>
      </c>
      <c r="I2897" s="17" t="n">
        <v>155.617382833947</v>
      </c>
      <c r="J2897" s="16" t="n">
        <v>0.0416435821502453</v>
      </c>
      <c r="K2897" s="16" t="n">
        <v>0.045853241157739</v>
      </c>
      <c r="L2897" s="16" t="n">
        <v>0.21233187412251</v>
      </c>
      <c r="M2897" s="16" t="n">
        <v>0.577383401920439</v>
      </c>
      <c r="N2897" s="16" t="n">
        <v>0.315473575776778</v>
      </c>
      <c r="O2897" s="16" t="n">
        <v>0.274961422995993</v>
      </c>
      <c r="P2897" s="34" t="b">
        <f aca="false">TRUE()</f>
        <v>1</v>
      </c>
      <c r="Q2897" s="18" t="n">
        <v>0.00016838350409779</v>
      </c>
    </row>
    <row r="2898" customFormat="false" ht="22.35" hidden="false" customHeight="false" outlineLevel="0" collapsed="false">
      <c r="A2898" s="6" t="s">
        <v>4367</v>
      </c>
      <c r="B2898" s="7" t="s">
        <v>1392</v>
      </c>
      <c r="C2898" s="17" t="n">
        <v>1220</v>
      </c>
      <c r="D2898" s="18" t="n">
        <v>-0.000224174135341182</v>
      </c>
      <c r="E2898" s="18" t="n">
        <v>4.77251601483959E-005</v>
      </c>
      <c r="F2898" s="18" t="n">
        <v>-0.000214761376736915</v>
      </c>
      <c r="G2898" s="18" t="n">
        <v>4.94152888525876E-005</v>
      </c>
      <c r="H2898" s="16" t="n">
        <v>1.85993429755122</v>
      </c>
      <c r="I2898" s="17" t="n">
        <v>156.377157103246</v>
      </c>
      <c r="J2898" s="16" t="n">
        <v>0.0647732321119974</v>
      </c>
      <c r="K2898" s="16" t="n">
        <v>0.0708884264938791</v>
      </c>
      <c r="L2898" s="16" t="n">
        <v>0.191329839704237</v>
      </c>
      <c r="M2898" s="16" t="n">
        <v>0.571124828532236</v>
      </c>
      <c r="N2898" s="16" t="n">
        <v>0.362411813816214</v>
      </c>
      <c r="O2898" s="16" t="n">
        <v>0.268001701555264</v>
      </c>
      <c r="P2898" s="34" t="b">
        <f aca="false">FALSE()</f>
        <v>0</v>
      </c>
      <c r="Q2898" s="16"/>
    </row>
    <row r="2899" customFormat="false" ht="22.35" hidden="false" customHeight="false" outlineLevel="0" collapsed="false">
      <c r="A2899" s="6" t="s">
        <v>4368</v>
      </c>
      <c r="B2899" s="7" t="s">
        <v>1392</v>
      </c>
      <c r="C2899" s="17" t="n">
        <v>1221</v>
      </c>
      <c r="D2899" s="18" t="n">
        <v>-0.000231326021570661</v>
      </c>
      <c r="E2899" s="18" t="n">
        <v>4.73367765844747E-005</v>
      </c>
      <c r="F2899" s="18" t="n">
        <v>-0.000223523007224105</v>
      </c>
      <c r="G2899" s="18" t="n">
        <v>4.94503998586528E-005</v>
      </c>
      <c r="H2899" s="16" t="n">
        <v>1.55205025649874</v>
      </c>
      <c r="I2899" s="17" t="n">
        <v>157.316897177295</v>
      </c>
      <c r="J2899" s="16" t="n">
        <v>0.122659636497772</v>
      </c>
      <c r="K2899" s="16" t="n">
        <v>0.132561846735873</v>
      </c>
      <c r="L2899" s="16" t="n">
        <v>0.158714959957865</v>
      </c>
      <c r="M2899" s="16" t="n">
        <v>0.561625514403292</v>
      </c>
      <c r="N2899" s="16" t="n">
        <v>0.448140301562388</v>
      </c>
      <c r="O2899" s="16" t="n">
        <v>0.260012116843027</v>
      </c>
      <c r="P2899" s="34" t="b">
        <f aca="false">FALSE()</f>
        <v>0</v>
      </c>
      <c r="Q2899" s="16"/>
    </row>
    <row r="2900" customFormat="false" ht="22.35" hidden="false" customHeight="false" outlineLevel="0" collapsed="false">
      <c r="A2900" s="6" t="s">
        <v>4369</v>
      </c>
      <c r="B2900" s="7" t="s">
        <v>1392</v>
      </c>
      <c r="C2900" s="17" t="n">
        <v>1222</v>
      </c>
      <c r="D2900" s="18" t="n">
        <v>-0.000231952960333149</v>
      </c>
      <c r="E2900" s="18" t="n">
        <v>4.68294493937817E-005</v>
      </c>
      <c r="F2900" s="18" t="n">
        <v>-0.000225962223239935</v>
      </c>
      <c r="G2900" s="18" t="n">
        <v>4.93105471102145E-005</v>
      </c>
      <c r="H2900" s="16" t="n">
        <v>1.20276614603041</v>
      </c>
      <c r="I2900" s="17" t="n">
        <v>158.172991016561</v>
      </c>
      <c r="J2900" s="16" t="n">
        <v>0.23086414707065</v>
      </c>
      <c r="K2900" s="16" t="n">
        <v>0.245411426829713</v>
      </c>
      <c r="L2900" s="16" t="n">
        <v>0.122346933241743</v>
      </c>
      <c r="M2900" s="16" t="n">
        <v>0.550840192043896</v>
      </c>
      <c r="N2900" s="16" t="n">
        <v>0.55918061125067</v>
      </c>
      <c r="O2900" s="16" t="n">
        <v>0.252864578969532</v>
      </c>
      <c r="P2900" s="34" t="b">
        <f aca="false">FALSE()</f>
        <v>0</v>
      </c>
      <c r="Q2900" s="16"/>
    </row>
    <row r="2901" customFormat="false" ht="22.35" hidden="false" customHeight="false" outlineLevel="0" collapsed="false">
      <c r="A2901" s="6" t="s">
        <v>4370</v>
      </c>
      <c r="B2901" s="7" t="s">
        <v>1392</v>
      </c>
      <c r="C2901" s="17" t="n">
        <v>1223</v>
      </c>
      <c r="D2901" s="18" t="n">
        <v>-0.000226581443555739</v>
      </c>
      <c r="E2901" s="18" t="n">
        <v>4.62986292973746E-005</v>
      </c>
      <c r="F2901" s="18" t="n">
        <v>-0.000222522620526829</v>
      </c>
      <c r="G2901" s="18" t="n">
        <v>4.90278612048812E-005</v>
      </c>
      <c r="H2901" s="16" t="n">
        <v>0.823387904587011</v>
      </c>
      <c r="I2901" s="17" t="n">
        <v>158.79115232607</v>
      </c>
      <c r="J2901" s="16" t="n">
        <v>0.411522340730179</v>
      </c>
      <c r="K2901" s="16" t="n">
        <v>0.431703163303904</v>
      </c>
      <c r="L2901" s="16" t="n">
        <v>0.0834412285152856</v>
      </c>
      <c r="M2901" s="16" t="n">
        <v>0.539746227709191</v>
      </c>
      <c r="N2901" s="16" t="n">
        <v>0.69278391510311</v>
      </c>
      <c r="O2901" s="16" t="n">
        <v>0.246601579279366</v>
      </c>
      <c r="P2901" s="34" t="b">
        <f aca="false">FALSE()</f>
        <v>0</v>
      </c>
      <c r="Q2901" s="16"/>
    </row>
    <row r="2902" customFormat="false" ht="22.35" hidden="false" customHeight="false" outlineLevel="0" collapsed="false">
      <c r="A2902" s="6" t="s">
        <v>4371</v>
      </c>
      <c r="B2902" s="7" t="s">
        <v>1392</v>
      </c>
      <c r="C2902" s="17" t="n">
        <v>1224</v>
      </c>
      <c r="D2902" s="18" t="n">
        <v>-0.000215626663711935</v>
      </c>
      <c r="E2902" s="18" t="n">
        <v>4.57173125904812E-005</v>
      </c>
      <c r="F2902" s="18" t="n">
        <v>-0.000213623307055208</v>
      </c>
      <c r="G2902" s="18" t="n">
        <v>4.86203220938395E-005</v>
      </c>
      <c r="H2902" s="16" t="n">
        <v>0.41125171822589</v>
      </c>
      <c r="I2902" s="17" t="n">
        <v>159.265403672235</v>
      </c>
      <c r="J2902" s="16" t="n">
        <v>0.681440820215915</v>
      </c>
      <c r="K2902" s="16" t="n">
        <v>0.699633245129083</v>
      </c>
      <c r="L2902" s="16" t="n">
        <v>0.0415568906343356</v>
      </c>
      <c r="M2902" s="16" t="n">
        <v>0.527229080932785</v>
      </c>
      <c r="N2902" s="16" t="n">
        <v>0.844815437986487</v>
      </c>
      <c r="O2902" s="16" t="n">
        <v>0.240804763628966</v>
      </c>
      <c r="P2902" s="34" t="b">
        <f aca="false">FALSE()</f>
        <v>0</v>
      </c>
      <c r="Q2902" s="16"/>
    </row>
    <row r="2903" customFormat="false" ht="22.35" hidden="false" customHeight="false" outlineLevel="0" collapsed="false">
      <c r="A2903" s="6" t="s">
        <v>4372</v>
      </c>
      <c r="B2903" s="7" t="s">
        <v>1392</v>
      </c>
      <c r="C2903" s="17" t="n">
        <v>1225</v>
      </c>
      <c r="D2903" s="18" t="n">
        <v>-0.000200529981937956</v>
      </c>
      <c r="E2903" s="18" t="n">
        <v>4.51551550938884E-005</v>
      </c>
      <c r="F2903" s="18" t="n">
        <v>-0.00020044608209304</v>
      </c>
      <c r="G2903" s="18" t="n">
        <v>4.81285212916409E-005</v>
      </c>
      <c r="H2903" s="16" t="n">
        <v>0.0174303822238824</v>
      </c>
      <c r="I2903" s="17" t="n">
        <v>159.511118410966</v>
      </c>
      <c r="J2903" s="16" t="n">
        <v>0.986115054378861</v>
      </c>
      <c r="K2903" s="16" t="n">
        <v>0.988019670611364</v>
      </c>
      <c r="L2903" s="16" t="n">
        <v>0.00175874963769545</v>
      </c>
      <c r="M2903" s="16" t="n">
        <v>0.514849108367627</v>
      </c>
      <c r="N2903" s="16" t="n">
        <v>0.994205998439244</v>
      </c>
      <c r="O2903" s="16" t="n">
        <v>0.236376747193976</v>
      </c>
      <c r="P2903" s="34" t="b">
        <f aca="false">FALSE()</f>
        <v>0</v>
      </c>
      <c r="Q2903" s="16"/>
    </row>
    <row r="2904" customFormat="false" ht="22.35" hidden="false" customHeight="false" outlineLevel="0" collapsed="false">
      <c r="A2904" s="6" t="s">
        <v>4373</v>
      </c>
      <c r="B2904" s="7" t="s">
        <v>1392</v>
      </c>
      <c r="C2904" s="17" t="n">
        <v>1226</v>
      </c>
      <c r="D2904" s="18" t="n">
        <v>-0.000181546364788938</v>
      </c>
      <c r="E2904" s="18" t="n">
        <v>4.45375394564683E-005</v>
      </c>
      <c r="F2904" s="18" t="n">
        <v>-0.000183506885534813</v>
      </c>
      <c r="G2904" s="18" t="n">
        <v>4.75577040050275E-005</v>
      </c>
      <c r="H2904" s="16" t="n">
        <v>-0.412809871923933</v>
      </c>
      <c r="I2904" s="17" t="n">
        <v>159.717078124966</v>
      </c>
      <c r="J2904" s="16" t="n">
        <v>0.680299547896857</v>
      </c>
      <c r="K2904" s="16" t="n">
        <v>0.698995574095557</v>
      </c>
      <c r="L2904" s="16" t="n">
        <v>-0.0416020452129689</v>
      </c>
      <c r="M2904" s="16" t="n">
        <v>0.500531550068587</v>
      </c>
      <c r="N2904" s="16" t="n">
        <v>0.84264352845833</v>
      </c>
      <c r="O2904" s="16" t="n">
        <v>0.231801008763217</v>
      </c>
      <c r="P2904" s="34" t="b">
        <f aca="false">FALSE()</f>
        <v>0</v>
      </c>
      <c r="Q2904" s="16"/>
    </row>
    <row r="2905" customFormat="false" ht="22.35" hidden="false" customHeight="false" outlineLevel="0" collapsed="false">
      <c r="A2905" s="6" t="s">
        <v>4374</v>
      </c>
      <c r="B2905" s="7" t="s">
        <v>1392</v>
      </c>
      <c r="C2905" s="17" t="n">
        <v>1227</v>
      </c>
      <c r="D2905" s="18" t="n">
        <v>-0.000160197628830755</v>
      </c>
      <c r="E2905" s="18" t="n">
        <v>4.38824613104925E-005</v>
      </c>
      <c r="F2905" s="18" t="n">
        <v>-0.000164458209245865</v>
      </c>
      <c r="G2905" s="18" t="n">
        <v>4.69631667918286E-005</v>
      </c>
      <c r="H2905" s="16" t="n">
        <v>-0.910126715373633</v>
      </c>
      <c r="I2905" s="17" t="n">
        <v>159.968537269879</v>
      </c>
      <c r="J2905" s="16" t="n">
        <v>0.364124983199213</v>
      </c>
      <c r="K2905" s="16" t="n">
        <v>0.383435341354158</v>
      </c>
      <c r="L2905" s="16" t="n">
        <v>-0.0915839417824797</v>
      </c>
      <c r="M2905" s="16" t="n">
        <v>0.515689300411523</v>
      </c>
      <c r="N2905" s="16" t="n">
        <v>0.653752402410519</v>
      </c>
      <c r="O2905" s="16" t="n">
        <v>0.225724756531899</v>
      </c>
      <c r="P2905" s="34" t="b">
        <f aca="false">FALSE()</f>
        <v>0</v>
      </c>
      <c r="Q2905" s="16"/>
    </row>
    <row r="2906" customFormat="false" ht="22.35" hidden="false" customHeight="false" outlineLevel="0" collapsed="false">
      <c r="A2906" s="6" t="s">
        <v>4375</v>
      </c>
      <c r="B2906" s="7" t="s">
        <v>1392</v>
      </c>
      <c r="C2906" s="17" t="n">
        <v>1228</v>
      </c>
      <c r="D2906" s="18" t="n">
        <v>-0.000136755410799868</v>
      </c>
      <c r="E2906" s="18" t="n">
        <v>4.32369344351864E-005</v>
      </c>
      <c r="F2906" s="18" t="n">
        <v>-0.000143332797542392</v>
      </c>
      <c r="G2906" s="18" t="n">
        <v>4.63333272567085E-005</v>
      </c>
      <c r="H2906" s="16" t="n">
        <v>-1.4256594629983</v>
      </c>
      <c r="I2906" s="17" t="n">
        <v>160.117185589614</v>
      </c>
      <c r="J2906" s="16" t="n">
        <v>0.155913254540445</v>
      </c>
      <c r="K2906" s="16" t="n">
        <v>0.167366789017809</v>
      </c>
      <c r="L2906" s="16" t="n">
        <v>-0.143335003219753</v>
      </c>
      <c r="M2906" s="16" t="n">
        <v>0.53287037037037</v>
      </c>
      <c r="N2906" s="16" t="n">
        <v>0.467187520859705</v>
      </c>
      <c r="O2906" s="16" t="n">
        <v>0.219328482063067</v>
      </c>
      <c r="P2906" s="34" t="b">
        <f aca="false">FALSE()</f>
        <v>0</v>
      </c>
      <c r="Q2906" s="16"/>
    </row>
    <row r="2907" customFormat="false" ht="22.35" hidden="false" customHeight="false" outlineLevel="0" collapsed="false">
      <c r="A2907" s="6" t="s">
        <v>4376</v>
      </c>
      <c r="B2907" s="7" t="s">
        <v>1392</v>
      </c>
      <c r="C2907" s="17" t="n">
        <v>1229</v>
      </c>
      <c r="D2907" s="18" t="n">
        <v>-0.00011243375225322</v>
      </c>
      <c r="E2907" s="18" t="n">
        <v>4.25450100562514E-005</v>
      </c>
      <c r="F2907" s="18" t="n">
        <v>-0.000121339286762511</v>
      </c>
      <c r="G2907" s="18" t="n">
        <v>4.56528185523143E-005</v>
      </c>
      <c r="H2907" s="16" t="n">
        <v>-1.96119221470904</v>
      </c>
      <c r="I2907" s="17" t="n">
        <v>160.268396648678</v>
      </c>
      <c r="J2907" s="16" t="n">
        <v>0.0515894997144106</v>
      </c>
      <c r="K2907" s="16" t="n">
        <v>0.0566692492892547</v>
      </c>
      <c r="L2907" s="16" t="n">
        <v>-0.197001806793978</v>
      </c>
      <c r="M2907" s="16" t="n">
        <v>0.549194101508916</v>
      </c>
      <c r="N2907" s="16" t="n">
        <v>0.306446939282418</v>
      </c>
      <c r="O2907" s="16" t="n">
        <v>0.211840611930163</v>
      </c>
      <c r="P2907" s="34" t="b">
        <f aca="false">FALSE()</f>
        <v>0</v>
      </c>
      <c r="Q2907" s="16"/>
    </row>
    <row r="2908" customFormat="false" ht="22.35" hidden="false" customHeight="false" outlineLevel="0" collapsed="false">
      <c r="A2908" s="6" t="s">
        <v>4377</v>
      </c>
      <c r="B2908" s="7" t="s">
        <v>1392</v>
      </c>
      <c r="C2908" s="17" t="n">
        <v>1230</v>
      </c>
      <c r="D2908" s="18" t="n">
        <v>-8.75091091520208E-005</v>
      </c>
      <c r="E2908" s="18" t="n">
        <v>4.19073349035374E-005</v>
      </c>
      <c r="F2908" s="18" t="n">
        <v>-9.86772819025214E-005</v>
      </c>
      <c r="G2908" s="18" t="n">
        <v>4.50017551434611E-005</v>
      </c>
      <c r="H2908" s="16" t="n">
        <v>-2.49655342094799</v>
      </c>
      <c r="I2908" s="17" t="n">
        <v>160.352076299097</v>
      </c>
      <c r="J2908" s="16" t="n">
        <v>0.0135509618421625</v>
      </c>
      <c r="K2908" s="16" t="n">
        <v>0.0151173364637028</v>
      </c>
      <c r="L2908" s="16" t="n">
        <v>-0.250655695835437</v>
      </c>
      <c r="M2908" s="16" t="n">
        <v>0.566340877914952</v>
      </c>
      <c r="N2908" s="16" t="n">
        <v>0.185142337839487</v>
      </c>
      <c r="O2908" s="16" t="n">
        <v>0.205057517863477</v>
      </c>
      <c r="P2908" s="34" t="b">
        <f aca="false">TRUE()</f>
        <v>1</v>
      </c>
      <c r="Q2908" s="18" t="n">
        <v>0.000119490661056926</v>
      </c>
    </row>
    <row r="2909" customFormat="false" ht="22.35" hidden="false" customHeight="false" outlineLevel="0" collapsed="false">
      <c r="A2909" s="6" t="s">
        <v>4378</v>
      </c>
      <c r="B2909" s="7" t="s">
        <v>1392</v>
      </c>
      <c r="C2909" s="17" t="n">
        <v>1231</v>
      </c>
      <c r="D2909" s="18" t="n">
        <v>-6.30110383992097E-005</v>
      </c>
      <c r="E2909" s="18" t="n">
        <v>4.14170947217502E-005</v>
      </c>
      <c r="F2909" s="18" t="n">
        <v>-7.61569823549567E-005</v>
      </c>
      <c r="G2909" s="18" t="n">
        <v>4.44363767483214E-005</v>
      </c>
      <c r="H2909" s="16" t="n">
        <v>-2.97393975763769</v>
      </c>
      <c r="I2909" s="17" t="n">
        <v>160.25275504689</v>
      </c>
      <c r="J2909" s="16" t="n">
        <v>0.00339467730993505</v>
      </c>
      <c r="K2909" s="16" t="n">
        <v>0.00384390473021294</v>
      </c>
      <c r="L2909" s="16" t="n">
        <v>-0.298759780946323</v>
      </c>
      <c r="M2909" s="16" t="n">
        <v>0.581224279835391</v>
      </c>
      <c r="N2909" s="16" t="n">
        <v>0.11117032935498</v>
      </c>
      <c r="O2909" s="16" t="n">
        <v>0.200592878705001</v>
      </c>
      <c r="P2909" s="34" t="b">
        <f aca="false">TRUE()</f>
        <v>1</v>
      </c>
      <c r="Q2909" s="16" t="n">
        <v>0</v>
      </c>
    </row>
    <row r="2910" customFormat="false" ht="22.35" hidden="false" customHeight="false" outlineLevel="0" collapsed="false">
      <c r="A2910" s="6" t="s">
        <v>4379</v>
      </c>
      <c r="B2910" s="7" t="s">
        <v>1392</v>
      </c>
      <c r="C2910" s="17" t="n">
        <v>1232</v>
      </c>
      <c r="D2910" s="18" t="n">
        <v>-3.90994436459826E-005</v>
      </c>
      <c r="E2910" s="18" t="n">
        <v>4.0997447851283E-005</v>
      </c>
      <c r="F2910" s="18" t="n">
        <v>-5.40716747060675E-005</v>
      </c>
      <c r="G2910" s="18" t="n">
        <v>4.39274170400778E-005</v>
      </c>
      <c r="H2910" s="16" t="n">
        <v>-3.42261598055615</v>
      </c>
      <c r="I2910" s="17" t="n">
        <v>160.101643555523</v>
      </c>
      <c r="J2910" s="18" t="n">
        <v>0.00078747629488894</v>
      </c>
      <c r="K2910" s="18" t="n">
        <v>0.000907029315511824</v>
      </c>
      <c r="L2910" s="16" t="n">
        <v>-0.344139415353494</v>
      </c>
      <c r="M2910" s="16" t="n">
        <v>0.595576131687243</v>
      </c>
      <c r="N2910" s="16" t="n">
        <v>0.0649852357617178</v>
      </c>
      <c r="O2910" s="16" t="n">
        <v>0.19703861107364</v>
      </c>
      <c r="P2910" s="34" t="b">
        <f aca="false">TRUE()</f>
        <v>1</v>
      </c>
      <c r="Q2910" s="18" t="n">
        <v>0.000241962545252019</v>
      </c>
    </row>
    <row r="2911" customFormat="false" ht="22.35" hidden="false" customHeight="false" outlineLevel="0" collapsed="false">
      <c r="A2911" s="6" t="s">
        <v>4380</v>
      </c>
      <c r="B2911" s="7" t="s">
        <v>1392</v>
      </c>
      <c r="C2911" s="17" t="n">
        <v>1233</v>
      </c>
      <c r="D2911" s="18" t="n">
        <v>-1.63252499932593E-005</v>
      </c>
      <c r="E2911" s="18" t="n">
        <v>4.06503605291093E-005</v>
      </c>
      <c r="F2911" s="18" t="n">
        <v>-3.31871609693494E-005</v>
      </c>
      <c r="G2911" s="18" t="n">
        <v>4.34872642368401E-005</v>
      </c>
      <c r="H2911" s="16" t="n">
        <v>-3.88864142446024</v>
      </c>
      <c r="I2911" s="17" t="n">
        <v>159.924790990148</v>
      </c>
      <c r="J2911" s="18" t="n">
        <v>0.000147491702163704</v>
      </c>
      <c r="K2911" s="18" t="n">
        <v>0.000173200499145267</v>
      </c>
      <c r="L2911" s="16" t="n">
        <v>-0.391406211711423</v>
      </c>
      <c r="M2911" s="16" t="n">
        <v>0.60968792866941</v>
      </c>
      <c r="N2911" s="16" t="n">
        <v>0.0360069176857023</v>
      </c>
      <c r="O2911" s="16" t="n">
        <v>0.194384670935772</v>
      </c>
      <c r="P2911" s="34" t="b">
        <f aca="false">TRUE()</f>
        <v>1</v>
      </c>
      <c r="Q2911" s="18" t="n">
        <v>9.14351851851852E-005</v>
      </c>
    </row>
    <row r="2912" customFormat="false" ht="22.35" hidden="false" customHeight="false" outlineLevel="0" collapsed="false">
      <c r="A2912" s="6" t="s">
        <v>4381</v>
      </c>
      <c r="B2912" s="7" t="s">
        <v>1392</v>
      </c>
      <c r="C2912" s="17" t="n">
        <v>1234</v>
      </c>
      <c r="D2912" s="18" t="n">
        <v>4.96812795398098E-006</v>
      </c>
      <c r="E2912" s="18" t="n">
        <v>4.03524223693311E-005</v>
      </c>
      <c r="F2912" s="18" t="n">
        <v>-1.35113141220731E-005</v>
      </c>
      <c r="G2912" s="18" t="n">
        <v>4.30935634406049E-005</v>
      </c>
      <c r="H2912" s="16" t="n">
        <v>-4.29452521289311</v>
      </c>
      <c r="I2912" s="17" t="n">
        <v>159.729505787671</v>
      </c>
      <c r="J2912" s="18" t="n">
        <v>3.02888043788007E-005</v>
      </c>
      <c r="K2912" s="18" t="n">
        <v>3.71120573286161E-005</v>
      </c>
      <c r="L2912" s="16" t="n">
        <v>-0.432760589466607</v>
      </c>
      <c r="M2912" s="16" t="n">
        <v>0.622325102880659</v>
      </c>
      <c r="N2912" s="16" t="n">
        <v>0.021920636063523</v>
      </c>
      <c r="O2912" s="16" t="n">
        <v>0.192757692350951</v>
      </c>
      <c r="P2912" s="34" t="b">
        <f aca="false">TRUE()</f>
        <v>1</v>
      </c>
      <c r="Q2912" s="16" t="n">
        <v>0</v>
      </c>
    </row>
    <row r="2913" customFormat="false" ht="22.35" hidden="false" customHeight="false" outlineLevel="0" collapsed="false">
      <c r="A2913" s="6" t="s">
        <v>4382</v>
      </c>
      <c r="B2913" s="7" t="s">
        <v>1392</v>
      </c>
      <c r="C2913" s="17" t="n">
        <v>1235</v>
      </c>
      <c r="D2913" s="18" t="n">
        <v>2.44880085256747E-005</v>
      </c>
      <c r="E2913" s="18" t="n">
        <v>4.00632330883578E-005</v>
      </c>
      <c r="F2913" s="18" t="n">
        <v>4.64982811300585E-006</v>
      </c>
      <c r="G2913" s="18" t="n">
        <v>4.2726558655879E-005</v>
      </c>
      <c r="H2913" s="16" t="n">
        <v>-4.64473965911608</v>
      </c>
      <c r="I2913" s="17" t="n">
        <v>159.577168566339</v>
      </c>
      <c r="J2913" s="18" t="n">
        <v>7.07783269189497E-006</v>
      </c>
      <c r="K2913" s="18" t="n">
        <v>8.89282642184806E-006</v>
      </c>
      <c r="L2913" s="16" t="n">
        <v>-0.468476136700375</v>
      </c>
      <c r="M2913" s="16" t="n">
        <v>0.6335219478738</v>
      </c>
      <c r="N2913" s="16" t="n">
        <v>0.0134099735583098</v>
      </c>
      <c r="O2913" s="16" t="n">
        <v>0.191189694356884</v>
      </c>
      <c r="P2913" s="34" t="b">
        <f aca="false">TRUE()</f>
        <v>1</v>
      </c>
      <c r="Q2913" s="18" t="n">
        <v>0.000125831056458812</v>
      </c>
    </row>
    <row r="2914" customFormat="false" ht="22.35" hidden="false" customHeight="false" outlineLevel="0" collapsed="false">
      <c r="A2914" s="6" t="s">
        <v>4383</v>
      </c>
      <c r="B2914" s="7" t="s">
        <v>1392</v>
      </c>
      <c r="C2914" s="17" t="n">
        <v>1236</v>
      </c>
      <c r="D2914" s="18" t="n">
        <v>4.19711674398594E-005</v>
      </c>
      <c r="E2914" s="18" t="n">
        <v>3.97874389023583E-005</v>
      </c>
      <c r="F2914" s="18" t="n">
        <v>2.12534061724521E-005</v>
      </c>
      <c r="G2914" s="18" t="n">
        <v>4.2373880653285E-005</v>
      </c>
      <c r="H2914" s="16" t="n">
        <v>-4.88554906677421</v>
      </c>
      <c r="I2914" s="17" t="n">
        <v>159.423029426128</v>
      </c>
      <c r="J2914" s="18" t="n">
        <v>2.4909906153703E-006</v>
      </c>
      <c r="K2914" s="18" t="n">
        <v>3.24266344221668E-006</v>
      </c>
      <c r="L2914" s="16" t="n">
        <v>-0.493218004483451</v>
      </c>
      <c r="M2914" s="16" t="n">
        <v>0.64130658436214</v>
      </c>
      <c r="N2914" s="16" t="n">
        <v>0.0094776472259256</v>
      </c>
      <c r="O2914" s="16" t="n">
        <v>0.190832017457521</v>
      </c>
      <c r="P2914" s="34" t="b">
        <f aca="false">TRUE()</f>
        <v>1</v>
      </c>
      <c r="Q2914" s="16" t="n">
        <v>0</v>
      </c>
    </row>
    <row r="2915" customFormat="false" ht="22.35" hidden="false" customHeight="false" outlineLevel="0" collapsed="false">
      <c r="A2915" s="6" t="s">
        <v>4384</v>
      </c>
      <c r="B2915" s="7" t="s">
        <v>1392</v>
      </c>
      <c r="C2915" s="17" t="n">
        <v>1237</v>
      </c>
      <c r="D2915" s="18" t="n">
        <v>5.72592709891115E-005</v>
      </c>
      <c r="E2915" s="18" t="n">
        <v>3.9500700005759E-005</v>
      </c>
      <c r="F2915" s="18" t="n">
        <v>3.65247823798443E-005</v>
      </c>
      <c r="G2915" s="18" t="n">
        <v>4.2017607926747E-005</v>
      </c>
      <c r="H2915" s="16" t="n">
        <v>-4.92608825073289</v>
      </c>
      <c r="I2915" s="17" t="n">
        <v>159.28828079416</v>
      </c>
      <c r="J2915" s="18" t="n">
        <v>2.08335658321559E-006</v>
      </c>
      <c r="K2915" s="18" t="n">
        <v>2.72484393959807E-006</v>
      </c>
      <c r="L2915" s="16" t="n">
        <v>-0.497711817807972</v>
      </c>
      <c r="M2915" s="16" t="n">
        <v>0.6420438957476</v>
      </c>
      <c r="N2915" s="16" t="n">
        <v>0.00913636684351448</v>
      </c>
      <c r="O2915" s="16" t="n">
        <v>0.193124502146845</v>
      </c>
      <c r="P2915" s="34" t="b">
        <f aca="false">TRUE()</f>
        <v>1</v>
      </c>
      <c r="Q2915" s="18" t="n">
        <v>1.62037037037037E-005</v>
      </c>
    </row>
    <row r="2916" customFormat="false" ht="22.35" hidden="false" customHeight="false" outlineLevel="0" collapsed="false">
      <c r="A2916" s="6" t="s">
        <v>4385</v>
      </c>
      <c r="B2916" s="7" t="s">
        <v>1392</v>
      </c>
      <c r="C2916" s="17" t="n">
        <v>1238</v>
      </c>
      <c r="D2916" s="18" t="n">
        <v>7.03301142750954E-005</v>
      </c>
      <c r="E2916" s="18" t="n">
        <v>3.91576313346634E-005</v>
      </c>
      <c r="F2916" s="18" t="n">
        <v>5.00604539861104E-005</v>
      </c>
      <c r="G2916" s="18" t="n">
        <v>4.16641804876891E-005</v>
      </c>
      <c r="H2916" s="16" t="n">
        <v>-4.85759807234755</v>
      </c>
      <c r="I2916" s="17" t="n">
        <v>159.318980631652</v>
      </c>
      <c r="J2916" s="18" t="n">
        <v>2.8187972649744E-006</v>
      </c>
      <c r="K2916" s="18" t="n">
        <v>3.65677044377736E-006</v>
      </c>
      <c r="L2916" s="16" t="n">
        <v>-0.490701591553416</v>
      </c>
      <c r="M2916" s="16" t="n">
        <v>0.639797668038409</v>
      </c>
      <c r="N2916" s="16" t="n">
        <v>0.0104552055899298</v>
      </c>
      <c r="O2916" s="16" t="n">
        <v>0.196666476545415</v>
      </c>
      <c r="P2916" s="34" t="b">
        <f aca="false">TRUE()</f>
        <v>1</v>
      </c>
      <c r="Q2916" s="18" t="n">
        <v>7.88947677836567E-005</v>
      </c>
    </row>
    <row r="2917" customFormat="false" ht="22.35" hidden="false" customHeight="false" outlineLevel="0" collapsed="false">
      <c r="A2917" s="6" t="s">
        <v>4386</v>
      </c>
      <c r="B2917" s="7" t="s">
        <v>1392</v>
      </c>
      <c r="C2917" s="17" t="n">
        <v>1239</v>
      </c>
      <c r="D2917" s="18" t="n">
        <v>8.14168383823242E-005</v>
      </c>
      <c r="E2917" s="18" t="n">
        <v>3.87224020625394E-005</v>
      </c>
      <c r="F2917" s="18" t="n">
        <v>6.20149690941505E-005</v>
      </c>
      <c r="G2917" s="18" t="n">
        <v>4.13131040819743E-005</v>
      </c>
      <c r="H2917" s="16" t="n">
        <v>-4.69953224933716</v>
      </c>
      <c r="I2917" s="17" t="n">
        <v>159.621882400578</v>
      </c>
      <c r="J2917" s="18" t="n">
        <v>5.59650176379536E-006</v>
      </c>
      <c r="K2917" s="18" t="n">
        <v>7.08742212992089E-006</v>
      </c>
      <c r="L2917" s="16" t="n">
        <v>-0.473876411369221</v>
      </c>
      <c r="M2917" s="16" t="n">
        <v>0.634756515775034</v>
      </c>
      <c r="N2917" s="16" t="n">
        <v>0.0137841837473177</v>
      </c>
      <c r="O2917" s="16" t="n">
        <v>0.201359686883699</v>
      </c>
      <c r="P2917" s="34" t="b">
        <f aca="false">TRUE()</f>
        <v>1</v>
      </c>
      <c r="Q2917" s="18" t="n">
        <v>0.000100252525252525</v>
      </c>
    </row>
    <row r="2918" customFormat="false" ht="22.35" hidden="false" customHeight="false" outlineLevel="0" collapsed="false">
      <c r="A2918" s="6" t="s">
        <v>4387</v>
      </c>
      <c r="B2918" s="7" t="s">
        <v>1392</v>
      </c>
      <c r="C2918" s="17" t="n">
        <v>1240</v>
      </c>
      <c r="D2918" s="18" t="n">
        <v>9.03584161593553E-005</v>
      </c>
      <c r="E2918" s="18" t="n">
        <v>3.82050263101387E-005</v>
      </c>
      <c r="F2918" s="18" t="n">
        <v>7.21567311366362E-005</v>
      </c>
      <c r="G2918" s="18" t="n">
        <v>4.09286077295606E-005</v>
      </c>
      <c r="H2918" s="16" t="n">
        <v>-4.46511943430234</v>
      </c>
      <c r="I2918" s="17" t="n">
        <v>160.082823132592</v>
      </c>
      <c r="J2918" s="18" t="n">
        <v>1.50431792813993E-005</v>
      </c>
      <c r="K2918" s="18" t="n">
        <v>1.86690173498227E-005</v>
      </c>
      <c r="L2918" s="16" t="n">
        <v>-0.449011552092422</v>
      </c>
      <c r="M2918" s="16" t="n">
        <v>0.628052126200274</v>
      </c>
      <c r="N2918" s="16" t="n">
        <v>0.0200980080105114</v>
      </c>
      <c r="O2918" s="16" t="n">
        <v>0.206936052999822</v>
      </c>
      <c r="P2918" s="34" t="b">
        <f aca="false">TRUE()</f>
        <v>1</v>
      </c>
      <c r="Q2918" s="18" t="n">
        <v>4.1543911335578E-005</v>
      </c>
    </row>
    <row r="2919" customFormat="false" ht="22.35" hidden="false" customHeight="false" outlineLevel="0" collapsed="false">
      <c r="A2919" s="6" t="s">
        <v>4388</v>
      </c>
      <c r="B2919" s="7" t="s">
        <v>1392</v>
      </c>
      <c r="C2919" s="17" t="n">
        <v>1241</v>
      </c>
      <c r="D2919" s="18" t="n">
        <v>9.7540765999523E-005</v>
      </c>
      <c r="E2919" s="18" t="n">
        <v>3.75913181449198E-005</v>
      </c>
      <c r="F2919" s="18" t="n">
        <v>8.05119480235824E-005</v>
      </c>
      <c r="G2919" s="18" t="n">
        <v>4.05411345270868E-005</v>
      </c>
      <c r="H2919" s="16" t="n">
        <v>-4.24027727276931</v>
      </c>
      <c r="I2919" s="17" t="n">
        <v>160.842832241448</v>
      </c>
      <c r="J2919" s="18" t="n">
        <v>3.75437054135915E-005</v>
      </c>
      <c r="K2919" s="18" t="n">
        <v>4.57446792326496E-005</v>
      </c>
      <c r="L2919" s="16" t="n">
        <v>-0.424509091762178</v>
      </c>
      <c r="M2919" s="16" t="n">
        <v>0.621124828532236</v>
      </c>
      <c r="N2919" s="16" t="n">
        <v>0.0286049769775127</v>
      </c>
      <c r="O2919" s="16" t="n">
        <v>0.212535065429865</v>
      </c>
      <c r="P2919" s="34" t="b">
        <f aca="false">TRUE()</f>
        <v>1</v>
      </c>
      <c r="Q2919" s="18" t="n">
        <v>0.000120791245791246</v>
      </c>
    </row>
    <row r="2920" customFormat="false" ht="22.35" hidden="false" customHeight="false" outlineLevel="0" collapsed="false">
      <c r="A2920" s="6" t="s">
        <v>4389</v>
      </c>
      <c r="B2920" s="7" t="s">
        <v>1392</v>
      </c>
      <c r="C2920" s="17" t="n">
        <v>1242</v>
      </c>
      <c r="D2920" s="18" t="n">
        <v>0.000102982491687214</v>
      </c>
      <c r="E2920" s="18" t="n">
        <v>3.6913541844047E-005</v>
      </c>
      <c r="F2920" s="18" t="n">
        <v>8.70774997750879E-005</v>
      </c>
      <c r="G2920" s="18" t="n">
        <v>4.01287170819655E-005</v>
      </c>
      <c r="H2920" s="16" t="n">
        <v>-4.02705540976303</v>
      </c>
      <c r="I2920" s="17" t="n">
        <v>161.764035940564</v>
      </c>
      <c r="J2920" s="18" t="n">
        <v>8.6643497434324E-005</v>
      </c>
      <c r="K2920" s="18" t="n">
        <v>0.000102179742640649</v>
      </c>
      <c r="L2920" s="16" t="n">
        <v>-0.401030839140729</v>
      </c>
      <c r="M2920" s="16" t="n">
        <v>0.614523319615912</v>
      </c>
      <c r="N2920" s="16" t="n">
        <v>0.0379345707054938</v>
      </c>
      <c r="O2920" s="16" t="n">
        <v>0.218226072871217</v>
      </c>
      <c r="P2920" s="34" t="b">
        <f aca="false">TRUE()</f>
        <v>1</v>
      </c>
      <c r="Q2920" s="18" t="n">
        <v>0.000104166666666667</v>
      </c>
    </row>
    <row r="2921" customFormat="false" ht="22.35" hidden="false" customHeight="false" outlineLevel="0" collapsed="false">
      <c r="A2921" s="6" t="s">
        <v>4390</v>
      </c>
      <c r="B2921" s="7" t="s">
        <v>1392</v>
      </c>
      <c r="C2921" s="17" t="n">
        <v>1243</v>
      </c>
      <c r="D2921" s="18" t="n">
        <v>0.000106518155839745</v>
      </c>
      <c r="E2921" s="18" t="n">
        <v>3.6172273018496E-005</v>
      </c>
      <c r="F2921" s="18" t="n">
        <v>9.17766136770485E-005</v>
      </c>
      <c r="G2921" s="18" t="n">
        <v>3.96506350369355E-005</v>
      </c>
      <c r="H2921" s="16" t="n">
        <v>-3.80288515948202</v>
      </c>
      <c r="I2921" s="17" t="n">
        <v>162.740747850594</v>
      </c>
      <c r="J2921" s="18" t="n">
        <v>0.000201949700650872</v>
      </c>
      <c r="K2921" s="18" t="n">
        <v>0.000236082044422851</v>
      </c>
      <c r="L2921" s="16" t="n">
        <v>-0.376623259995865</v>
      </c>
      <c r="M2921" s="16" t="n">
        <v>0.607390260631001</v>
      </c>
      <c r="N2921" s="16" t="n">
        <v>0.0527180817655165</v>
      </c>
      <c r="O2921" s="16" t="n">
        <v>0.224284399267507</v>
      </c>
      <c r="P2921" s="34" t="b">
        <f aca="false">TRUE()</f>
        <v>1</v>
      </c>
      <c r="Q2921" s="18" t="n">
        <v>0.000281616507851806</v>
      </c>
    </row>
    <row r="2922" customFormat="false" ht="22.35" hidden="false" customHeight="false" outlineLevel="0" collapsed="false">
      <c r="A2922" s="6" t="s">
        <v>4391</v>
      </c>
      <c r="B2922" s="7" t="s">
        <v>1392</v>
      </c>
      <c r="C2922" s="17" t="n">
        <v>1244</v>
      </c>
      <c r="D2922" s="18" t="n">
        <v>0.000108264764109336</v>
      </c>
      <c r="E2922" s="18" t="n">
        <v>3.53533825097616E-005</v>
      </c>
      <c r="F2922" s="18" t="n">
        <v>9.48095773014398E-005</v>
      </c>
      <c r="G2922" s="18" t="n">
        <v>3.91026159293368E-005</v>
      </c>
      <c r="H2922" s="16" t="n">
        <v>-3.54522357956466</v>
      </c>
      <c r="I2922" s="17" t="n">
        <v>163.817833750534</v>
      </c>
      <c r="J2922" s="18" t="n">
        <v>0.000511543978833503</v>
      </c>
      <c r="K2922" s="18" t="n">
        <v>0.000592329104955089</v>
      </c>
      <c r="L2922" s="16" t="n">
        <v>-0.349017405888423</v>
      </c>
      <c r="M2922" s="16" t="n">
        <v>0.599879972565158</v>
      </c>
      <c r="N2922" s="16" t="n">
        <v>0.0747765822187133</v>
      </c>
      <c r="O2922" s="16" t="n">
        <v>0.23074909984588</v>
      </c>
      <c r="P2922" s="34" t="b">
        <f aca="false">TRUE()</f>
        <v>1</v>
      </c>
      <c r="Q2922" s="18" t="n">
        <v>0.000142177944322477</v>
      </c>
    </row>
    <row r="2923" customFormat="false" ht="22.35" hidden="false" customHeight="false" outlineLevel="0" collapsed="false">
      <c r="A2923" s="6" t="s">
        <v>4392</v>
      </c>
      <c r="B2923" s="7" t="s">
        <v>1392</v>
      </c>
      <c r="C2923" s="17" t="n">
        <v>1245</v>
      </c>
      <c r="D2923" s="18" t="n">
        <v>0.000108122466889674</v>
      </c>
      <c r="E2923" s="18" t="n">
        <v>3.44054287195744E-005</v>
      </c>
      <c r="F2923" s="18" t="n">
        <v>9.59333588194554E-005</v>
      </c>
      <c r="G2923" s="18" t="n">
        <v>3.84325010344306E-005</v>
      </c>
      <c r="H2923" s="16" t="n">
        <v>-3.29365751142737</v>
      </c>
      <c r="I2923" s="17" t="n">
        <v>165.029229514808</v>
      </c>
      <c r="J2923" s="16" t="n">
        <v>0.00121006941083271</v>
      </c>
      <c r="K2923" s="16" t="n">
        <v>0.00138646826475863</v>
      </c>
      <c r="L2923" s="16" t="n">
        <v>-0.32213007518099</v>
      </c>
      <c r="M2923" s="16" t="n">
        <v>0.592798353909465</v>
      </c>
      <c r="N2923" s="16" t="n">
        <v>0.102929343032569</v>
      </c>
      <c r="O2923" s="16" t="n">
        <v>0.236844776290153</v>
      </c>
      <c r="P2923" s="34" t="b">
        <f aca="false">TRUE()</f>
        <v>1</v>
      </c>
      <c r="Q2923" s="18" t="n">
        <v>0.000121199664619487</v>
      </c>
    </row>
    <row r="2924" customFormat="false" ht="22.35" hidden="false" customHeight="false" outlineLevel="0" collapsed="false">
      <c r="A2924" s="6" t="s">
        <v>4393</v>
      </c>
      <c r="B2924" s="7" t="s">
        <v>1392</v>
      </c>
      <c r="C2924" s="17" t="n">
        <v>1246</v>
      </c>
      <c r="D2924" s="18" t="n">
        <v>0.000106194883426066</v>
      </c>
      <c r="E2924" s="18" t="n">
        <v>3.32873906960547E-005</v>
      </c>
      <c r="F2924" s="18" t="n">
        <v>9.53055186943991E-005</v>
      </c>
      <c r="G2924" s="18" t="n">
        <v>3.76017184424873E-005</v>
      </c>
      <c r="H2924" s="16" t="n">
        <v>-3.03443384977149</v>
      </c>
      <c r="I2924" s="17" t="n">
        <v>166.430426834726</v>
      </c>
      <c r="J2924" s="16" t="n">
        <v>0.00279706035205025</v>
      </c>
      <c r="K2924" s="16" t="n">
        <v>0.00317326420475903</v>
      </c>
      <c r="L2924" s="16" t="n">
        <v>-0.294586611004429</v>
      </c>
      <c r="M2924" s="16" t="n">
        <v>0.584756515775034</v>
      </c>
      <c r="N2924" s="16" t="n">
        <v>0.139140224973755</v>
      </c>
      <c r="O2924" s="16" t="n">
        <v>0.242822854772466</v>
      </c>
      <c r="P2924" s="34" t="b">
        <f aca="false">TRUE()</f>
        <v>1</v>
      </c>
      <c r="Q2924" s="18" t="n">
        <v>0.000314171313453195</v>
      </c>
    </row>
    <row r="2925" customFormat="false" ht="22.35" hidden="false" customHeight="false" outlineLevel="0" collapsed="false">
      <c r="A2925" s="6" t="s">
        <v>4394</v>
      </c>
      <c r="B2925" s="7" t="s">
        <v>1392</v>
      </c>
      <c r="C2925" s="17" t="n">
        <v>1247</v>
      </c>
      <c r="D2925" s="18" t="n">
        <v>0.000102713249780231</v>
      </c>
      <c r="E2925" s="18" t="n">
        <v>3.20610081791521E-005</v>
      </c>
      <c r="F2925" s="18" t="n">
        <v>9.29497714541543E-005</v>
      </c>
      <c r="G2925" s="18" t="n">
        <v>3.6594290369216E-005</v>
      </c>
      <c r="H2925" s="16" t="n">
        <v>-2.81875980935887</v>
      </c>
      <c r="I2925" s="17" t="n">
        <v>167.762384557833</v>
      </c>
      <c r="J2925" s="16" t="n">
        <v>0.00540114092025244</v>
      </c>
      <c r="K2925" s="16" t="n">
        <v>0.00608434712786309</v>
      </c>
      <c r="L2925" s="16" t="n">
        <v>-0.271775876424875</v>
      </c>
      <c r="M2925" s="16" t="n">
        <v>0.579012345679012</v>
      </c>
      <c r="N2925" s="16" t="n">
        <v>0.175376544370581</v>
      </c>
      <c r="O2925" s="16" t="n">
        <v>0.247353290547856</v>
      </c>
      <c r="P2925" s="34" t="b">
        <f aca="false">TRUE()</f>
        <v>1</v>
      </c>
      <c r="Q2925" s="18" t="n">
        <v>0.000181713078365846</v>
      </c>
    </row>
    <row r="2926" customFormat="false" ht="22.35" hidden="false" customHeight="false" outlineLevel="0" collapsed="false">
      <c r="A2926" s="6" t="s">
        <v>4395</v>
      </c>
      <c r="B2926" s="7" t="s">
        <v>1392</v>
      </c>
      <c r="C2926" s="17" t="n">
        <v>1248</v>
      </c>
      <c r="D2926" s="18" t="n">
        <v>9.82374623011366E-005</v>
      </c>
      <c r="E2926" s="18" t="n">
        <v>3.07548253540842E-005</v>
      </c>
      <c r="F2926" s="18" t="n">
        <v>8.91530671435654E-005</v>
      </c>
      <c r="G2926" s="18" t="n">
        <v>3.54304200532385E-005</v>
      </c>
      <c r="H2926" s="16" t="n">
        <v>-2.72882026088643</v>
      </c>
      <c r="I2926" s="17" t="n">
        <v>168.978101326676</v>
      </c>
      <c r="J2926" s="16" t="n">
        <v>0.00702877882806178</v>
      </c>
      <c r="K2926" s="16" t="n">
        <v>0.0078857615940677</v>
      </c>
      <c r="L2926" s="16" t="n">
        <v>-0.261497529880014</v>
      </c>
      <c r="M2926" s="16" t="n">
        <v>0.575651577503429</v>
      </c>
      <c r="N2926" s="16" t="n">
        <v>0.194232840407874</v>
      </c>
      <c r="O2926" s="16" t="n">
        <v>0.249861754913156</v>
      </c>
      <c r="P2926" s="34" t="b">
        <f aca="false">TRUE()</f>
        <v>1</v>
      </c>
      <c r="Q2926" s="18" t="n">
        <v>4.37105731645961E-005</v>
      </c>
    </row>
    <row r="2927" customFormat="false" ht="22.35" hidden="false" customHeight="false" outlineLevel="0" collapsed="false">
      <c r="A2927" s="6" t="s">
        <v>4396</v>
      </c>
      <c r="B2927" s="7" t="s">
        <v>1392</v>
      </c>
      <c r="C2927" s="17" t="n">
        <v>1249</v>
      </c>
      <c r="D2927" s="18" t="n">
        <v>9.25057651413529E-005</v>
      </c>
      <c r="E2927" s="18" t="n">
        <v>2.9389929613957E-005</v>
      </c>
      <c r="F2927" s="18" t="n">
        <v>8.37989882726477E-005</v>
      </c>
      <c r="G2927" s="18" t="n">
        <v>3.40672351125802E-005</v>
      </c>
      <c r="H2927" s="16" t="n">
        <v>-2.73329901713959</v>
      </c>
      <c r="I2927" s="17" t="n">
        <v>169.7995836827</v>
      </c>
      <c r="J2927" s="16" t="n">
        <v>0.0069346573485203</v>
      </c>
      <c r="K2927" s="16" t="n">
        <v>0.0077843732746441</v>
      </c>
      <c r="L2927" s="16" t="n">
        <v>-0.260864296006832</v>
      </c>
      <c r="M2927" s="16" t="n">
        <v>0.576217421124829</v>
      </c>
      <c r="N2927" s="16" t="n">
        <v>0.19508726796707</v>
      </c>
      <c r="O2927" s="16" t="n">
        <v>0.24959153404943</v>
      </c>
      <c r="P2927" s="34" t="b">
        <f aca="false">TRUE()</f>
        <v>1</v>
      </c>
      <c r="Q2927" s="18" t="n">
        <v>0.000360767934278401</v>
      </c>
    </row>
    <row r="2928" customFormat="false" ht="22.35" hidden="false" customHeight="false" outlineLevel="0" collapsed="false">
      <c r="A2928" s="6" t="s">
        <v>4397</v>
      </c>
      <c r="B2928" s="7" t="s">
        <v>1392</v>
      </c>
      <c r="C2928" s="17" t="n">
        <v>1250</v>
      </c>
      <c r="D2928" s="18" t="n">
        <v>8.60433168105716E-005</v>
      </c>
      <c r="E2928" s="18" t="n">
        <v>2.80298895102342E-005</v>
      </c>
      <c r="F2928" s="18" t="n">
        <v>7.73160283752175E-005</v>
      </c>
      <c r="G2928" s="18" t="n">
        <v>3.25045651629091E-005</v>
      </c>
      <c r="H2928" s="16" t="n">
        <v>-2.87241443473214</v>
      </c>
      <c r="I2928" s="17" t="n">
        <v>169.856688602038</v>
      </c>
      <c r="J2928" s="16" t="n">
        <v>0.00459314496444514</v>
      </c>
      <c r="K2928" s="16" t="n">
        <v>0.00518258608005637</v>
      </c>
      <c r="L2928" s="16" t="n">
        <v>-0.274064536820487</v>
      </c>
      <c r="M2928" s="16" t="n">
        <v>0.580212620027435</v>
      </c>
      <c r="N2928" s="16" t="n">
        <v>0.170540124043501</v>
      </c>
      <c r="O2928" s="16" t="n">
        <v>0.24549510390385</v>
      </c>
      <c r="P2928" s="34" t="b">
        <f aca="false">TRUE()</f>
        <v>1</v>
      </c>
      <c r="Q2928" s="18" t="n">
        <v>0.000160740713181562</v>
      </c>
    </row>
    <row r="2929" customFormat="false" ht="22.35" hidden="false" customHeight="false" outlineLevel="0" collapsed="false">
      <c r="A2929" s="6" t="s">
        <v>4398</v>
      </c>
      <c r="B2929" s="7" t="s">
        <v>1392</v>
      </c>
      <c r="C2929" s="17" t="n">
        <v>1251</v>
      </c>
      <c r="D2929" s="18" t="n">
        <v>7.83239880554604E-005</v>
      </c>
      <c r="E2929" s="18" t="n">
        <v>2.66582944907805E-005</v>
      </c>
      <c r="F2929" s="18" t="n">
        <v>6.94399297461901E-005</v>
      </c>
      <c r="G2929" s="18" t="n">
        <v>3.0759474464287E-005</v>
      </c>
      <c r="H2929" s="16" t="n">
        <v>-3.07770980251676</v>
      </c>
      <c r="I2929" s="17" t="n">
        <v>169.18692519539</v>
      </c>
      <c r="J2929" s="16" t="n">
        <v>0.00243399471107294</v>
      </c>
      <c r="K2929" s="16" t="n">
        <v>0.00276817704876753</v>
      </c>
      <c r="L2929" s="16" t="n">
        <v>-0.294624717088696</v>
      </c>
      <c r="M2929" s="16" t="n">
        <v>0.585185185185185</v>
      </c>
      <c r="N2929" s="16" t="n">
        <v>0.136026613976568</v>
      </c>
      <c r="O2929" s="16" t="n">
        <v>0.237688208231347</v>
      </c>
      <c r="P2929" s="34" t="b">
        <f aca="false">TRUE()</f>
        <v>1</v>
      </c>
      <c r="Q2929" s="18" t="n">
        <v>0.000132949937918737</v>
      </c>
    </row>
    <row r="2930" customFormat="false" ht="22.35" hidden="false" customHeight="false" outlineLevel="0" collapsed="false">
      <c r="A2930" s="6" t="s">
        <v>4399</v>
      </c>
      <c r="B2930" s="7" t="s">
        <v>1392</v>
      </c>
      <c r="C2930" s="17" t="n">
        <v>1252</v>
      </c>
      <c r="D2930" s="18" t="n">
        <v>6.93224863230566E-005</v>
      </c>
      <c r="E2930" s="18" t="n">
        <v>2.52934425942258E-005</v>
      </c>
      <c r="F2930" s="18" t="n">
        <v>6.04770279344386E-005</v>
      </c>
      <c r="G2930" s="18" t="n">
        <v>2.88653855801775E-005</v>
      </c>
      <c r="H2930" s="16" t="n">
        <v>-3.23710563471532</v>
      </c>
      <c r="I2930" s="17" t="n">
        <v>167.742445114115</v>
      </c>
      <c r="J2930" s="16" t="n">
        <v>0.00145522119957064</v>
      </c>
      <c r="K2930" s="16" t="n">
        <v>0.00166276651382659</v>
      </c>
      <c r="L2930" s="16" t="n">
        <v>-0.312143160502455</v>
      </c>
      <c r="M2930" s="16" t="n">
        <v>0.591683813443073</v>
      </c>
      <c r="N2930" s="16" t="n">
        <v>0.108931949509834</v>
      </c>
      <c r="O2930" s="16" t="n">
        <v>0.22732049122174</v>
      </c>
      <c r="P2930" s="34" t="b">
        <f aca="false">TRUE()</f>
        <v>1</v>
      </c>
      <c r="Q2930" s="18" t="n">
        <v>0.000169480932515501</v>
      </c>
    </row>
    <row r="2931" customFormat="false" ht="22.35" hidden="false" customHeight="false" outlineLevel="0" collapsed="false">
      <c r="A2931" s="6" t="s">
        <v>4400</v>
      </c>
      <c r="B2931" s="7" t="s">
        <v>1392</v>
      </c>
      <c r="C2931" s="17" t="n">
        <v>1253</v>
      </c>
      <c r="D2931" s="18" t="n">
        <v>5.90648107888515E-005</v>
      </c>
      <c r="E2931" s="18" t="n">
        <v>2.39202883563373E-005</v>
      </c>
      <c r="F2931" s="18" t="n">
        <v>5.03464748765387E-005</v>
      </c>
      <c r="G2931" s="18" t="n">
        <v>2.68934771709759E-005</v>
      </c>
      <c r="H2931" s="16" t="n">
        <v>-3.38405005488686</v>
      </c>
      <c r="I2931" s="17" t="n">
        <v>165.835483640594</v>
      </c>
      <c r="J2931" s="18" t="n">
        <v>0.00089140400179833</v>
      </c>
      <c r="K2931" s="16" t="n">
        <v>0.0010253122526228</v>
      </c>
      <c r="L2931" s="16" t="n">
        <v>-0.329555091956643</v>
      </c>
      <c r="M2931" s="16" t="n">
        <v>0.595901920438958</v>
      </c>
      <c r="N2931" s="16" t="n">
        <v>0.0846624672779755</v>
      </c>
      <c r="O2931" s="16" t="n">
        <v>0.2144463253264</v>
      </c>
      <c r="P2931" s="34" t="b">
        <f aca="false">TRUE()</f>
        <v>1</v>
      </c>
      <c r="Q2931" s="18" t="n">
        <v>0.000250407543067812</v>
      </c>
    </row>
    <row r="2932" customFormat="false" ht="22.35" hidden="false" customHeight="false" outlineLevel="0" collapsed="false">
      <c r="A2932" s="6" t="s">
        <v>4401</v>
      </c>
      <c r="B2932" s="7" t="s">
        <v>1392</v>
      </c>
      <c r="C2932" s="17" t="n">
        <v>1254</v>
      </c>
      <c r="D2932" s="18" t="n">
        <v>4.7700135676666E-005</v>
      </c>
      <c r="E2932" s="18" t="n">
        <v>2.25138112650653E-005</v>
      </c>
      <c r="F2932" s="18" t="n">
        <v>3.93122903714694E-005</v>
      </c>
      <c r="G2932" s="18" t="n">
        <v>2.49623893127883E-005</v>
      </c>
      <c r="H2932" s="16" t="n">
        <v>-3.46878219600201</v>
      </c>
      <c r="I2932" s="17" t="n">
        <v>164.114876811751</v>
      </c>
      <c r="J2932" s="18" t="n">
        <v>0.000667839880833547</v>
      </c>
      <c r="K2932" s="18" t="n">
        <v>0.000770727337446947</v>
      </c>
      <c r="L2932" s="16" t="n">
        <v>-0.34093801531198</v>
      </c>
      <c r="M2932" s="16" t="n">
        <v>0.598645404663923</v>
      </c>
      <c r="N2932" s="16" t="n">
        <v>0.0683630958775519</v>
      </c>
      <c r="O2932" s="16" t="n">
        <v>0.200290436233597</v>
      </c>
      <c r="P2932" s="34" t="b">
        <f aca="false">TRUE()</f>
        <v>1</v>
      </c>
      <c r="Q2932" s="18" t="n">
        <v>0.000302473939957828</v>
      </c>
    </row>
    <row r="2933" customFormat="false" ht="22.35" hidden="false" customHeight="false" outlineLevel="0" collapsed="false">
      <c r="A2933" s="6" t="s">
        <v>4402</v>
      </c>
      <c r="B2933" s="7" t="s">
        <v>1392</v>
      </c>
      <c r="C2933" s="17" t="n">
        <v>1255</v>
      </c>
      <c r="D2933" s="18" t="n">
        <v>3.52308804541371E-005</v>
      </c>
      <c r="E2933" s="18" t="n">
        <v>2.11452774973942E-005</v>
      </c>
      <c r="F2933" s="18" t="n">
        <v>2.72721387236781E-005</v>
      </c>
      <c r="G2933" s="18" t="n">
        <v>2.317731635719E-005</v>
      </c>
      <c r="H2933" s="16" t="n">
        <v>-3.51222134730631</v>
      </c>
      <c r="I2933" s="17" t="n">
        <v>162.734025434061</v>
      </c>
      <c r="J2933" s="18" t="n">
        <v>0.000575294637339735</v>
      </c>
      <c r="K2933" s="18" t="n">
        <v>0.000664848996090197</v>
      </c>
      <c r="L2933" s="16" t="n">
        <v>-0.347850108508011</v>
      </c>
      <c r="M2933" s="16" t="n">
        <v>0.599211248285322</v>
      </c>
      <c r="N2933" s="16" t="n">
        <v>0.05810073240019</v>
      </c>
      <c r="O2933" s="16" t="n">
        <v>0.187853216789459</v>
      </c>
      <c r="P2933" s="34" t="b">
        <f aca="false">TRUE()</f>
        <v>1</v>
      </c>
      <c r="Q2933" s="18" t="n">
        <v>8.28048202329811E-005</v>
      </c>
    </row>
    <row r="2934" customFormat="false" ht="22.35" hidden="false" customHeight="false" outlineLevel="0" collapsed="false">
      <c r="A2934" s="6" t="s">
        <v>4403</v>
      </c>
      <c r="B2934" s="7" t="s">
        <v>1392</v>
      </c>
      <c r="C2934" s="17" t="n">
        <v>1256</v>
      </c>
      <c r="D2934" s="18" t="n">
        <v>2.2080267664966E-005</v>
      </c>
      <c r="E2934" s="18" t="n">
        <v>1.98494176919228E-005</v>
      </c>
      <c r="F2934" s="18" t="n">
        <v>1.44999523551317E-005</v>
      </c>
      <c r="G2934" s="18" t="n">
        <v>2.17073271197145E-005</v>
      </c>
      <c r="H2934" s="16" t="n">
        <v>-3.56518465471395</v>
      </c>
      <c r="I2934" s="17" t="n">
        <v>162.463723181314</v>
      </c>
      <c r="J2934" s="18" t="n">
        <v>0.000477776872493443</v>
      </c>
      <c r="K2934" s="18" t="n">
        <v>0.000553383762447052</v>
      </c>
      <c r="L2934" s="16" t="n">
        <v>-0.353631524413708</v>
      </c>
      <c r="M2934" s="16" t="n">
        <v>0.598954046639232</v>
      </c>
      <c r="N2934" s="16" t="n">
        <v>0.0519694637029707</v>
      </c>
      <c r="O2934" s="16" t="n">
        <v>0.181750974460558</v>
      </c>
      <c r="P2934" s="34" t="b">
        <f aca="false">TRUE()</f>
        <v>1</v>
      </c>
      <c r="Q2934" s="18" t="n">
        <v>6.86673096093386E-005</v>
      </c>
    </row>
    <row r="2935" customFormat="false" ht="22.35" hidden="false" customHeight="false" outlineLevel="0" collapsed="false">
      <c r="A2935" s="6" t="s">
        <v>4404</v>
      </c>
      <c r="B2935" s="7" t="s">
        <v>1392</v>
      </c>
      <c r="C2935" s="17" t="n">
        <v>1257</v>
      </c>
      <c r="D2935" s="18" t="n">
        <v>8.06195198105327E-006</v>
      </c>
      <c r="E2935" s="18" t="n">
        <v>1.87368255811993E-005</v>
      </c>
      <c r="F2935" s="18" t="n">
        <v>7.80814735089381E-007</v>
      </c>
      <c r="G2935" s="18" t="n">
        <v>2.06887711041699E-005</v>
      </c>
      <c r="H2935" s="16" t="n">
        <v>-3.62103385806158</v>
      </c>
      <c r="I2935" s="17" t="n">
        <v>163.612919660657</v>
      </c>
      <c r="J2935" s="18" t="n">
        <v>0.000390995508619114</v>
      </c>
      <c r="K2935" s="18" t="n">
        <v>0.000453882898117293</v>
      </c>
      <c r="L2935" s="16" t="n">
        <v>-0.356882094678167</v>
      </c>
      <c r="M2935" s="16" t="n">
        <v>0.601114540466392</v>
      </c>
      <c r="N2935" s="16" t="n">
        <v>0.0522489004617164</v>
      </c>
      <c r="O2935" s="16" t="n">
        <v>0.187570186584279</v>
      </c>
      <c r="P2935" s="34" t="b">
        <f aca="false">TRUE()</f>
        <v>1</v>
      </c>
      <c r="Q2935" s="18" t="n">
        <v>6.70323685029568E-005</v>
      </c>
    </row>
    <row r="2936" customFormat="false" ht="22.35" hidden="false" customHeight="false" outlineLevel="0" collapsed="false">
      <c r="A2936" s="6" t="s">
        <v>4405</v>
      </c>
      <c r="B2936" s="7" t="s">
        <v>1392</v>
      </c>
      <c r="C2936" s="17" t="n">
        <v>1258</v>
      </c>
      <c r="D2936" s="18" t="n">
        <v>-6.8067035911243E-006</v>
      </c>
      <c r="E2936" s="18" t="n">
        <v>1.80104691580092E-005</v>
      </c>
      <c r="F2936" s="18" t="n">
        <v>-1.40530844699194E-005</v>
      </c>
      <c r="G2936" s="18" t="n">
        <v>2.02637924894252E-005</v>
      </c>
      <c r="H2936" s="16" t="n">
        <v>-3.73509875496982</v>
      </c>
      <c r="I2936" s="17" t="n">
        <v>165.926662732451</v>
      </c>
      <c r="J2936" s="18" t="n">
        <v>0.000257683772074104</v>
      </c>
      <c r="K2936" s="18" t="n">
        <v>0.000300812279636436</v>
      </c>
      <c r="L2936" s="16" t="n">
        <v>-0.363567089714593</v>
      </c>
      <c r="M2936" s="16" t="n">
        <v>0.604869684499314</v>
      </c>
      <c r="N2936" s="16" t="n">
        <v>0.0566805309168472</v>
      </c>
      <c r="O2936" s="16" t="n">
        <v>0.210447661987609</v>
      </c>
      <c r="P2936" s="34" t="b">
        <f aca="false">TRUE()</f>
        <v>1</v>
      </c>
      <c r="Q2936" s="18" t="n">
        <v>9.56513395942775E-005</v>
      </c>
    </row>
    <row r="2937" customFormat="false" ht="22.35" hidden="false" customHeight="false" outlineLevel="0" collapsed="false">
      <c r="A2937" s="6" t="s">
        <v>4406</v>
      </c>
      <c r="B2937" s="7" t="s">
        <v>1392</v>
      </c>
      <c r="C2937" s="17" t="n">
        <v>1259</v>
      </c>
      <c r="D2937" s="18" t="n">
        <v>-2.24141995360899E-005</v>
      </c>
      <c r="E2937" s="18" t="n">
        <v>1.76665334691589E-005</v>
      </c>
      <c r="F2937" s="18" t="n">
        <v>-2.95017744431481E-005</v>
      </c>
      <c r="G2937" s="18" t="n">
        <v>2.04840447192798E-005</v>
      </c>
      <c r="H2937" s="16" t="n">
        <v>-3.70124553959258</v>
      </c>
      <c r="I2937" s="17" t="n">
        <v>169.838558508985</v>
      </c>
      <c r="J2937" s="18" t="n">
        <v>0.000289633870831292</v>
      </c>
      <c r="K2937" s="18" t="n">
        <v>0.000337824779075284</v>
      </c>
      <c r="L2937" s="16" t="n">
        <v>-0.353176892933531</v>
      </c>
      <c r="M2937" s="16" t="n">
        <v>0.607475994513032</v>
      </c>
      <c r="N2937" s="16" t="n">
        <v>0.0780679572942957</v>
      </c>
      <c r="O2937" s="16" t="n">
        <v>0.244336940368238</v>
      </c>
      <c r="P2937" s="34" t="b">
        <f aca="false">TRUE()</f>
        <v>1</v>
      </c>
      <c r="Q2937" s="18" t="n">
        <v>0.000164106719512819</v>
      </c>
    </row>
    <row r="2938" customFormat="false" ht="22.35" hidden="false" customHeight="false" outlineLevel="0" collapsed="false">
      <c r="A2938" s="6" t="s">
        <v>4407</v>
      </c>
      <c r="B2938" s="7" t="s">
        <v>1392</v>
      </c>
      <c r="C2938" s="17" t="n">
        <v>1260</v>
      </c>
      <c r="D2938" s="18" t="n">
        <v>-3.85377910887423E-005</v>
      </c>
      <c r="E2938" s="18" t="n">
        <v>1.77591939485403E-005</v>
      </c>
      <c r="F2938" s="18" t="n">
        <v>-4.54793235782026E-005</v>
      </c>
      <c r="G2938" s="18" t="n">
        <v>2.13186348895349E-005</v>
      </c>
      <c r="H2938" s="16" t="n">
        <v>-3.57891523222672</v>
      </c>
      <c r="I2938" s="17" t="n">
        <v>174.683270243109</v>
      </c>
      <c r="J2938" s="18" t="n">
        <v>0.000446769188660956</v>
      </c>
      <c r="K2938" s="18" t="n">
        <v>0.000517902830430996</v>
      </c>
      <c r="L2938" s="16" t="n">
        <v>-0.333801157997453</v>
      </c>
      <c r="M2938" s="16" t="n">
        <v>0.608556241426612</v>
      </c>
      <c r="N2938" s="16" t="n">
        <v>0.111581991886267</v>
      </c>
      <c r="O2938" s="16" t="n">
        <v>0.278339106252964</v>
      </c>
      <c r="P2938" s="34" t="b">
        <f aca="false">TRUE()</f>
        <v>1</v>
      </c>
      <c r="Q2938" s="18" t="n">
        <v>0.000199855820264804</v>
      </c>
    </row>
    <row r="2939" customFormat="false" ht="22.35" hidden="false" customHeight="false" outlineLevel="0" collapsed="false">
      <c r="A2939" s="6" t="s">
        <v>4408</v>
      </c>
      <c r="B2939" s="7" t="s">
        <v>1392</v>
      </c>
      <c r="C2939" s="17" t="n">
        <v>1261</v>
      </c>
      <c r="D2939" s="18" t="n">
        <v>-5.54397258742439E-005</v>
      </c>
      <c r="E2939" s="18" t="n">
        <v>1.82230704930629E-005</v>
      </c>
      <c r="F2939" s="18" t="n">
        <v>-6.19974947255821E-005</v>
      </c>
      <c r="G2939" s="18" t="n">
        <v>2.26815516754179E-005</v>
      </c>
      <c r="H2939" s="16" t="n">
        <v>-3.26766783309365</v>
      </c>
      <c r="I2939" s="17" t="n">
        <v>180.143791378438</v>
      </c>
      <c r="J2939" s="16" t="n">
        <v>0.00129856415984779</v>
      </c>
      <c r="K2939" s="16" t="n">
        <v>0.0014862220803553</v>
      </c>
      <c r="L2939" s="16" t="n">
        <v>-0.29765869426237</v>
      </c>
      <c r="M2939" s="16" t="n">
        <v>0.601971879286694</v>
      </c>
      <c r="N2939" s="16" t="n">
        <v>0.171392003956032</v>
      </c>
      <c r="O2939" s="16" t="n">
        <v>0.307130006692925</v>
      </c>
      <c r="P2939" s="34" t="b">
        <f aca="false">TRUE()</f>
        <v>1</v>
      </c>
      <c r="Q2939" s="18" t="n">
        <v>0.000380703770814412</v>
      </c>
    </row>
    <row r="2940" customFormat="false" ht="22.35" hidden="false" customHeight="false" outlineLevel="0" collapsed="false">
      <c r="A2940" s="6" t="s">
        <v>4409</v>
      </c>
      <c r="B2940" s="7" t="s">
        <v>1392</v>
      </c>
      <c r="C2940" s="17" t="n">
        <v>1262</v>
      </c>
      <c r="D2940" s="18" t="n">
        <v>-7.2895894173244E-005</v>
      </c>
      <c r="E2940" s="18" t="n">
        <v>1.90113100628601E-005</v>
      </c>
      <c r="F2940" s="18" t="n">
        <v>-7.87845043053769E-005</v>
      </c>
      <c r="G2940" s="18" t="n">
        <v>2.44659602525635E-005</v>
      </c>
      <c r="H2940" s="16" t="n">
        <v>-2.7898829994024</v>
      </c>
      <c r="I2940" s="17" t="n">
        <v>185.580781472317</v>
      </c>
      <c r="J2940" s="16" t="n">
        <v>0.0058232345919146</v>
      </c>
      <c r="K2940" s="16" t="n">
        <v>0.00655627334683819</v>
      </c>
      <c r="L2940" s="16" t="n">
        <v>-0.248705139317892</v>
      </c>
      <c r="M2940" s="16" t="n">
        <v>0.592506858710562</v>
      </c>
      <c r="N2940" s="16" t="n">
        <v>0.265716651019474</v>
      </c>
      <c r="O2940" s="16" t="n">
        <v>0.325476249485672</v>
      </c>
      <c r="P2940" s="34" t="b">
        <f aca="false">TRUE()</f>
        <v>1</v>
      </c>
      <c r="Q2940" s="18" t="n">
        <v>0.000732692725076321</v>
      </c>
    </row>
    <row r="2941" customFormat="false" ht="22.35" hidden="false" customHeight="false" outlineLevel="0" collapsed="false">
      <c r="A2941" s="6" t="s">
        <v>4410</v>
      </c>
      <c r="B2941" s="7" t="s">
        <v>1392</v>
      </c>
      <c r="C2941" s="17" t="n">
        <v>1263</v>
      </c>
      <c r="D2941" s="18" t="n">
        <v>-9.07145223774901E-005</v>
      </c>
      <c r="E2941" s="18" t="n">
        <v>1.99600627949896E-005</v>
      </c>
      <c r="F2941" s="18" t="n">
        <v>-9.54743119944402E-005</v>
      </c>
      <c r="G2941" s="18" t="n">
        <v>2.65662001923445E-005</v>
      </c>
      <c r="H2941" s="16" t="n">
        <v>-2.12951688521588</v>
      </c>
      <c r="I2941" s="17" t="n">
        <v>191.478907657665</v>
      </c>
      <c r="J2941" s="16" t="n">
        <v>0.0344887352715563</v>
      </c>
      <c r="K2941" s="16" t="n">
        <v>0.038096420382475</v>
      </c>
      <c r="L2941" s="16" t="n">
        <v>-0.185785113916316</v>
      </c>
      <c r="M2941" s="16" t="n">
        <v>0.578034979423868</v>
      </c>
      <c r="N2941" s="16" t="n">
        <v>0.414706798171043</v>
      </c>
      <c r="O2941" s="16" t="n">
        <v>0.333397869080923</v>
      </c>
      <c r="P2941" s="34" t="b">
        <f aca="false">TRUE()</f>
        <v>1</v>
      </c>
      <c r="Q2941" s="18" t="n">
        <v>0.000392942373004285</v>
      </c>
    </row>
    <row r="2942" customFormat="false" ht="22.35" hidden="false" customHeight="false" outlineLevel="0" collapsed="false">
      <c r="A2942" s="6" t="s">
        <v>4411</v>
      </c>
      <c r="B2942" s="7" t="s">
        <v>1392</v>
      </c>
      <c r="C2942" s="17" t="n">
        <v>1264</v>
      </c>
      <c r="D2942" s="18" t="n">
        <v>-0.000108609039081433</v>
      </c>
      <c r="E2942" s="18" t="n">
        <v>2.11214774986873E-005</v>
      </c>
      <c r="F2942" s="18" t="n">
        <v>-0.000111971493989015</v>
      </c>
      <c r="G2942" s="18" t="n">
        <v>2.88018314505003E-005</v>
      </c>
      <c r="H2942" s="16" t="n">
        <v>-1.41248369177835</v>
      </c>
      <c r="I2942" s="17" t="n">
        <v>196.003107596294</v>
      </c>
      <c r="J2942" s="16" t="n">
        <v>0.15939341251437</v>
      </c>
      <c r="K2942" s="16" t="n">
        <v>0.171014131834187</v>
      </c>
      <c r="L2942" s="16" t="n">
        <v>-0.12134644640389</v>
      </c>
      <c r="M2942" s="16" t="n">
        <v>0.560493827160494</v>
      </c>
      <c r="N2942" s="16" t="n">
        <v>0.600120934112504</v>
      </c>
      <c r="O2942" s="16" t="n">
        <v>0.330360044761885</v>
      </c>
      <c r="P2942" s="34" t="b">
        <f aca="false">FALSE()</f>
        <v>0</v>
      </c>
      <c r="Q2942" s="16"/>
    </row>
    <row r="2943" customFormat="false" ht="22.35" hidden="false" customHeight="false" outlineLevel="0" collapsed="false">
      <c r="A2943" s="6" t="s">
        <v>4412</v>
      </c>
      <c r="B2943" s="7" t="s">
        <v>1392</v>
      </c>
      <c r="C2943" s="17" t="n">
        <v>1265</v>
      </c>
      <c r="D2943" s="18" t="n">
        <v>-0.000126283487710336</v>
      </c>
      <c r="E2943" s="18" t="n">
        <v>2.24463717577467E-005</v>
      </c>
      <c r="F2943" s="18" t="n">
        <v>-0.0001280292525663</v>
      </c>
      <c r="G2943" s="18" t="n">
        <v>3.10591223695708E-005</v>
      </c>
      <c r="H2943" s="16" t="n">
        <v>-0.687308691852319</v>
      </c>
      <c r="I2943" s="17" t="n">
        <v>198.847874278281</v>
      </c>
      <c r="J2943" s="16" t="n">
        <v>0.492689063493089</v>
      </c>
      <c r="K2943" s="16" t="n">
        <v>0.513862682456979</v>
      </c>
      <c r="L2943" s="16" t="n">
        <v>-0.0585048001889449</v>
      </c>
      <c r="M2943" s="16" t="n">
        <v>0.541580932784637</v>
      </c>
      <c r="N2943" s="16" t="n">
        <v>0.803113238239705</v>
      </c>
      <c r="O2943" s="16" t="n">
        <v>0.319431030675752</v>
      </c>
      <c r="P2943" s="34" t="b">
        <f aca="false">FALSE()</f>
        <v>0</v>
      </c>
      <c r="Q2943" s="16"/>
    </row>
    <row r="2944" customFormat="false" ht="22.35" hidden="false" customHeight="false" outlineLevel="0" collapsed="false">
      <c r="A2944" s="6" t="s">
        <v>4413</v>
      </c>
      <c r="B2944" s="7" t="s">
        <v>1392</v>
      </c>
      <c r="C2944" s="17" t="n">
        <v>1266</v>
      </c>
      <c r="D2944" s="18" t="n">
        <v>-0.000143719820316784</v>
      </c>
      <c r="E2944" s="18" t="n">
        <v>2.39773616811278E-005</v>
      </c>
      <c r="F2944" s="18" t="n">
        <v>-0.000143750211589809</v>
      </c>
      <c r="G2944" s="18" t="n">
        <v>3.33232889517571E-005</v>
      </c>
      <c r="H2944" s="16" t="n">
        <v>-0.0111874475530839</v>
      </c>
      <c r="I2944" s="17" t="n">
        <v>199.718665177262</v>
      </c>
      <c r="J2944" s="16" t="n">
        <v>0.991085061763338</v>
      </c>
      <c r="K2944" s="16" t="n">
        <v>0.992280580535067</v>
      </c>
      <c r="L2944" s="18" t="n">
        <v>-0.000949672961174481</v>
      </c>
      <c r="M2944" s="16" t="n">
        <v>0.521622085048011</v>
      </c>
      <c r="N2944" s="16" t="n">
        <v>0.997501933497106</v>
      </c>
      <c r="O2944" s="16" t="n">
        <v>0.303497502722353</v>
      </c>
      <c r="P2944" s="34" t="b">
        <f aca="false">FALSE()</f>
        <v>0</v>
      </c>
      <c r="Q2944" s="16"/>
    </row>
    <row r="2945" customFormat="false" ht="22.35" hidden="false" customHeight="false" outlineLevel="0" collapsed="false">
      <c r="A2945" s="6" t="s">
        <v>4414</v>
      </c>
      <c r="B2945" s="7" t="s">
        <v>1392</v>
      </c>
      <c r="C2945" s="17" t="n">
        <v>1267</v>
      </c>
      <c r="D2945" s="18" t="n">
        <v>-0.000160577541425394</v>
      </c>
      <c r="E2945" s="18" t="n">
        <v>2.57512695264187E-005</v>
      </c>
      <c r="F2945" s="18" t="n">
        <v>-0.000159017549306569</v>
      </c>
      <c r="G2945" s="18" t="n">
        <v>3.55109841795557E-005</v>
      </c>
      <c r="H2945" s="16" t="n">
        <v>0.53585157659239</v>
      </c>
      <c r="I2945" s="17" t="n">
        <v>198.17694811644</v>
      </c>
      <c r="J2945" s="16" t="n">
        <v>0.592662020620839</v>
      </c>
      <c r="K2945" s="16" t="n">
        <v>0.613397211355168</v>
      </c>
      <c r="L2945" s="16" t="n">
        <v>0.0457104252295941</v>
      </c>
      <c r="M2945" s="16" t="n">
        <v>0.504989711934156</v>
      </c>
      <c r="N2945" s="16" t="n">
        <v>0.839150524849727</v>
      </c>
      <c r="O2945" s="16" t="n">
        <v>0.284381516377985</v>
      </c>
      <c r="P2945" s="34" t="b">
        <f aca="false">FALSE()</f>
        <v>0</v>
      </c>
      <c r="Q2945" s="16"/>
    </row>
    <row r="2946" customFormat="false" ht="22.35" hidden="false" customHeight="false" outlineLevel="0" collapsed="false">
      <c r="A2946" s="6" t="s">
        <v>4415</v>
      </c>
      <c r="B2946" s="7" t="s">
        <v>1392</v>
      </c>
      <c r="C2946" s="17" t="n">
        <v>1268</v>
      </c>
      <c r="D2946" s="18" t="n">
        <v>-0.00017724101919626</v>
      </c>
      <c r="E2946" s="18" t="n">
        <v>2.76370706932234E-005</v>
      </c>
      <c r="F2946" s="18" t="n">
        <v>-0.000173933738794532</v>
      </c>
      <c r="G2946" s="18" t="n">
        <v>3.77034575099713E-005</v>
      </c>
      <c r="H2946" s="16" t="n">
        <v>1.06164139266123</v>
      </c>
      <c r="I2946" s="17" t="n">
        <v>196.088445448071</v>
      </c>
      <c r="J2946" s="16" t="n">
        <v>0.289704302586276</v>
      </c>
      <c r="K2946" s="16" t="n">
        <v>0.306311555600776</v>
      </c>
      <c r="L2946" s="16" t="n">
        <v>0.0911799147157092</v>
      </c>
      <c r="M2946" s="16" t="n">
        <v>0.512757201646091</v>
      </c>
      <c r="N2946" s="16" t="n">
        <v>0.672421613249206</v>
      </c>
      <c r="O2946" s="16" t="n">
        <v>0.26493894550401</v>
      </c>
      <c r="P2946" s="34" t="b">
        <f aca="false">FALSE()</f>
        <v>0</v>
      </c>
      <c r="Q2946" s="16"/>
    </row>
    <row r="2947" customFormat="false" ht="22.35" hidden="false" customHeight="false" outlineLevel="0" collapsed="false">
      <c r="A2947" s="6" t="s">
        <v>4416</v>
      </c>
      <c r="B2947" s="7" t="s">
        <v>1392</v>
      </c>
      <c r="C2947" s="17" t="n">
        <v>1269</v>
      </c>
      <c r="D2947" s="18" t="n">
        <v>-0.000193850336370924</v>
      </c>
      <c r="E2947" s="18" t="n">
        <v>2.96551751438811E-005</v>
      </c>
      <c r="F2947" s="18" t="n">
        <v>-0.0001886104847558</v>
      </c>
      <c r="G2947" s="18" t="n">
        <v>3.99915515706725E-005</v>
      </c>
      <c r="H2947" s="16" t="n">
        <v>1.57241794023836</v>
      </c>
      <c r="I2947" s="17" t="n">
        <v>193.898792884386</v>
      </c>
      <c r="J2947" s="16" t="n">
        <v>0.117483970180306</v>
      </c>
      <c r="K2947" s="16" t="n">
        <v>0.127067624771506</v>
      </c>
      <c r="L2947" s="16" t="n">
        <v>0.136041374075659</v>
      </c>
      <c r="M2947" s="16" t="n">
        <v>0.529475308641975</v>
      </c>
      <c r="N2947" s="16" t="n">
        <v>0.509888891245164</v>
      </c>
      <c r="O2947" s="16" t="n">
        <v>0.248472638927335</v>
      </c>
      <c r="P2947" s="34" t="b">
        <f aca="false">FALSE()</f>
        <v>0</v>
      </c>
      <c r="Q2947" s="16"/>
    </row>
    <row r="2948" customFormat="false" ht="22.35" hidden="false" customHeight="false" outlineLevel="0" collapsed="false">
      <c r="A2948" s="6" t="s">
        <v>4417</v>
      </c>
      <c r="B2948" s="7" t="s">
        <v>1392</v>
      </c>
      <c r="C2948" s="17" t="n">
        <v>1270</v>
      </c>
      <c r="D2948" s="18" t="n">
        <v>-0.000210511297107022</v>
      </c>
      <c r="E2948" s="18" t="n">
        <v>3.17522251541141E-005</v>
      </c>
      <c r="F2948" s="18" t="n">
        <v>-0.000203038124102704</v>
      </c>
      <c r="G2948" s="18" t="n">
        <v>4.22906110678685E-005</v>
      </c>
      <c r="H2948" s="16" t="n">
        <v>2.10139159616622</v>
      </c>
      <c r="I2948" s="17" t="n">
        <v>191.605495531453</v>
      </c>
      <c r="J2948" s="16" t="n">
        <v>0.0369140192601551</v>
      </c>
      <c r="K2948" s="16" t="n">
        <v>0.0407320340147949</v>
      </c>
      <c r="L2948" s="16" t="n">
        <v>0.183250054315542</v>
      </c>
      <c r="M2948" s="16" t="n">
        <v>0.546553497942387</v>
      </c>
      <c r="N2948" s="16" t="n">
        <v>0.357330745391984</v>
      </c>
      <c r="O2948" s="16" t="n">
        <v>0.23208802474397</v>
      </c>
      <c r="P2948" s="34" t="b">
        <f aca="false">TRUE()</f>
        <v>1</v>
      </c>
      <c r="Q2948" s="18" t="n">
        <v>0.000409478406551082</v>
      </c>
    </row>
    <row r="2949" customFormat="false" ht="22.35" hidden="false" customHeight="false" outlineLevel="0" collapsed="false">
      <c r="A2949" s="6" t="s">
        <v>4418</v>
      </c>
      <c r="B2949" s="7" t="s">
        <v>1392</v>
      </c>
      <c r="C2949" s="17" t="n">
        <v>1271</v>
      </c>
      <c r="D2949" s="18" t="n">
        <v>-0.000227333079019514</v>
      </c>
      <c r="E2949" s="18" t="n">
        <v>3.38046494507E-005</v>
      </c>
      <c r="F2949" s="18" t="n">
        <v>-0.000216987187231283</v>
      </c>
      <c r="G2949" s="18" t="n">
        <v>4.46007345868563E-005</v>
      </c>
      <c r="H2949" s="16" t="n">
        <v>2.73927064212313</v>
      </c>
      <c r="I2949" s="17" t="n">
        <v>189.902894377363</v>
      </c>
      <c r="J2949" s="16" t="n">
        <v>0.00674419342817171</v>
      </c>
      <c r="K2949" s="16" t="n">
        <v>0.00757261978542008</v>
      </c>
      <c r="L2949" s="16" t="n">
        <v>0.240321354572141</v>
      </c>
      <c r="M2949" s="16" t="n">
        <v>0.566272290809328</v>
      </c>
      <c r="N2949" s="16" t="n">
        <v>0.212369179667446</v>
      </c>
      <c r="O2949" s="16" t="n">
        <v>0.216226469322034</v>
      </c>
      <c r="P2949" s="34" t="b">
        <f aca="false">TRUE()</f>
        <v>1</v>
      </c>
      <c r="Q2949" s="18" t="n">
        <v>0.000384791895507163</v>
      </c>
    </row>
    <row r="2950" customFormat="false" ht="22.35" hidden="false" customHeight="false" outlineLevel="0" collapsed="false">
      <c r="A2950" s="6" t="s">
        <v>4419</v>
      </c>
      <c r="B2950" s="7" t="s">
        <v>1392</v>
      </c>
      <c r="C2950" s="17" t="n">
        <v>1272</v>
      </c>
      <c r="D2950" s="18" t="n">
        <v>-0.000244310174000604</v>
      </c>
      <c r="E2950" s="18" t="n">
        <v>3.59797538787172E-005</v>
      </c>
      <c r="F2950" s="18" t="n">
        <v>-0.000230899564725951</v>
      </c>
      <c r="G2950" s="18" t="n">
        <v>4.69443398574623E-005</v>
      </c>
      <c r="H2950" s="16" t="n">
        <v>3.34559596587494</v>
      </c>
      <c r="I2950" s="17" t="n">
        <v>187.939409966936</v>
      </c>
      <c r="J2950" s="18" t="n">
        <v>0.000991363922837968</v>
      </c>
      <c r="K2950" s="16" t="n">
        <v>0.00113839520746474</v>
      </c>
      <c r="L2950" s="16" t="n">
        <v>0.295618232802641</v>
      </c>
      <c r="M2950" s="16" t="n">
        <v>0.584379286694102</v>
      </c>
      <c r="N2950" s="16" t="n">
        <v>0.114831014846644</v>
      </c>
      <c r="O2950" s="16" t="n">
        <v>0.200489705034851</v>
      </c>
      <c r="P2950" s="34" t="b">
        <f aca="false">TRUE()</f>
        <v>1</v>
      </c>
      <c r="Q2950" s="18" t="n">
        <v>0.000267302348115178</v>
      </c>
    </row>
    <row r="2951" customFormat="false" ht="22.35" hidden="false" customHeight="false" outlineLevel="0" collapsed="false">
      <c r="A2951" s="6" t="s">
        <v>4420</v>
      </c>
      <c r="B2951" s="7" t="s">
        <v>1392</v>
      </c>
      <c r="C2951" s="17" t="n">
        <v>1273</v>
      </c>
      <c r="D2951" s="18" t="n">
        <v>-0.000261528181928452</v>
      </c>
      <c r="E2951" s="18" t="n">
        <v>3.84260951726998E-005</v>
      </c>
      <c r="F2951" s="18" t="n">
        <v>-0.000245243007978688</v>
      </c>
      <c r="G2951" s="18" t="n">
        <v>4.93762754224209E-005</v>
      </c>
      <c r="H2951" s="16" t="n">
        <v>3.81869482190512</v>
      </c>
      <c r="I2951" s="17" t="n">
        <v>185.325279785596</v>
      </c>
      <c r="J2951" s="18" t="n">
        <v>0.000182853479202505</v>
      </c>
      <c r="K2951" s="18" t="n">
        <v>0.000214059785244117</v>
      </c>
      <c r="L2951" s="16" t="n">
        <v>0.340751485572854</v>
      </c>
      <c r="M2951" s="16" t="n">
        <v>0.6</v>
      </c>
      <c r="N2951" s="16" t="n">
        <v>0.0629689737860467</v>
      </c>
      <c r="O2951" s="16" t="n">
        <v>0.186065000764999</v>
      </c>
      <c r="P2951" s="34" t="b">
        <f aca="false">TRUE()</f>
        <v>1</v>
      </c>
      <c r="Q2951" s="18" t="n">
        <v>0.000248104894182952</v>
      </c>
    </row>
    <row r="2952" customFormat="false" ht="22.35" hidden="false" customHeight="false" outlineLevel="0" collapsed="false">
      <c r="A2952" s="6" t="s">
        <v>4421</v>
      </c>
      <c r="B2952" s="7" t="s">
        <v>1392</v>
      </c>
      <c r="C2952" s="17" t="n">
        <v>1274</v>
      </c>
      <c r="D2952" s="18" t="n">
        <v>-0.000279086149205252</v>
      </c>
      <c r="E2952" s="18" t="n">
        <v>4.107521194227E-005</v>
      </c>
      <c r="F2952" s="18" t="n">
        <v>-0.000259907815074416</v>
      </c>
      <c r="G2952" s="18" t="n">
        <v>5.19375717480688E-005</v>
      </c>
      <c r="H2952" s="16" t="n">
        <v>4.2237121400711</v>
      </c>
      <c r="I2952" s="17" t="n">
        <v>182.663214562295</v>
      </c>
      <c r="J2952" s="18" t="n">
        <v>3.78695357022744E-005</v>
      </c>
      <c r="K2952" s="18" t="n">
        <v>4.61010774903018E-005</v>
      </c>
      <c r="L2952" s="16" t="n">
        <v>0.380830584050129</v>
      </c>
      <c r="M2952" s="16" t="n">
        <v>0.612945816186557</v>
      </c>
      <c r="N2952" s="16" t="n">
        <v>0.0347011096840769</v>
      </c>
      <c r="O2952" s="16" t="n">
        <v>0.173127823439272</v>
      </c>
      <c r="P2952" s="34" t="b">
        <f aca="false">TRUE()</f>
        <v>1</v>
      </c>
      <c r="Q2952" s="18" t="n">
        <v>0.000254831424134574</v>
      </c>
    </row>
    <row r="2953" customFormat="false" ht="22.35" hidden="false" customHeight="false" outlineLevel="0" collapsed="false">
      <c r="A2953" s="6" t="s">
        <v>4422</v>
      </c>
      <c r="B2953" s="7" t="s">
        <v>1392</v>
      </c>
      <c r="C2953" s="17" t="n">
        <v>1275</v>
      </c>
      <c r="D2953" s="18" t="n">
        <v>-0.000296827403721315</v>
      </c>
      <c r="E2953" s="18" t="n">
        <v>4.38564877962868E-005</v>
      </c>
      <c r="F2953" s="18" t="n">
        <v>-0.000274910989302428</v>
      </c>
      <c r="G2953" s="18" t="n">
        <v>5.46841380422302E-005</v>
      </c>
      <c r="H2953" s="16" t="n">
        <v>4.53581281639621</v>
      </c>
      <c r="I2953" s="17" t="n">
        <v>180.424937521582</v>
      </c>
      <c r="J2953" s="18" t="n">
        <v>1.04390014743738E-005</v>
      </c>
      <c r="K2953" s="18" t="n">
        <v>1.30408958815928E-005</v>
      </c>
      <c r="L2953" s="16" t="n">
        <v>0.412697086030193</v>
      </c>
      <c r="M2953" s="16" t="n">
        <v>0.622959533607682</v>
      </c>
      <c r="N2953" s="16" t="n">
        <v>0.0212469072114652</v>
      </c>
      <c r="O2953" s="16" t="n">
        <v>0.161917063467519</v>
      </c>
      <c r="P2953" s="34" t="b">
        <f aca="false">TRUE()</f>
        <v>1</v>
      </c>
      <c r="Q2953" s="18" t="n">
        <v>0.00022367557853669</v>
      </c>
    </row>
    <row r="2954" customFormat="false" ht="22.35" hidden="false" customHeight="false" outlineLevel="0" collapsed="false">
      <c r="A2954" s="6" t="s">
        <v>4423</v>
      </c>
      <c r="B2954" s="7" t="s">
        <v>1392</v>
      </c>
      <c r="C2954" s="17" t="n">
        <v>1276</v>
      </c>
      <c r="D2954" s="18" t="n">
        <v>-0.00031499686557429</v>
      </c>
      <c r="E2954" s="18" t="n">
        <v>4.68402668934825E-005</v>
      </c>
      <c r="F2954" s="18" t="n">
        <v>-0.000290427882442335</v>
      </c>
      <c r="G2954" s="18" t="n">
        <v>5.76633024337185E-005</v>
      </c>
      <c r="H2954" s="16" t="n">
        <v>4.77518629523783</v>
      </c>
      <c r="I2954" s="17" t="n">
        <v>178.4399215355</v>
      </c>
      <c r="J2954" s="18" t="n">
        <v>3.72897088520775E-006</v>
      </c>
      <c r="K2954" s="18" t="n">
        <v>4.80447971860048E-006</v>
      </c>
      <c r="L2954" s="16" t="n">
        <v>0.438102431194883</v>
      </c>
      <c r="M2954" s="16" t="n">
        <v>0.630521262002744</v>
      </c>
      <c r="N2954" s="16" t="n">
        <v>0.0135745821183522</v>
      </c>
      <c r="O2954" s="16" t="n">
        <v>0.153905885149951</v>
      </c>
      <c r="P2954" s="34" t="b">
        <f aca="false">TRUE()</f>
        <v>1</v>
      </c>
      <c r="Q2954" s="18" t="n">
        <v>4.82881065884366E-005</v>
      </c>
    </row>
    <row r="2955" customFormat="false" ht="22.35" hidden="false" customHeight="false" outlineLevel="0" collapsed="false">
      <c r="A2955" s="6" t="s">
        <v>4424</v>
      </c>
      <c r="B2955" s="7" t="s">
        <v>1392</v>
      </c>
      <c r="C2955" s="17" t="n">
        <v>1277</v>
      </c>
      <c r="D2955" s="18" t="n">
        <v>-0.000333623245123163</v>
      </c>
      <c r="E2955" s="18" t="n">
        <v>5.00653105362504E-005</v>
      </c>
      <c r="F2955" s="18" t="n">
        <v>-0.00030644214204657</v>
      </c>
      <c r="G2955" s="18" t="n">
        <v>6.08740197913495E-005</v>
      </c>
      <c r="H2955" s="16" t="n">
        <v>4.95670840816088</v>
      </c>
      <c r="I2955" s="17" t="n">
        <v>176.565460547223</v>
      </c>
      <c r="J2955" s="18" t="n">
        <v>1.67231766320364E-006</v>
      </c>
      <c r="K2955" s="18" t="n">
        <v>2.20531245703689E-006</v>
      </c>
      <c r="L2955" s="16" t="n">
        <v>0.458450570265681</v>
      </c>
      <c r="M2955" s="16" t="n">
        <v>0.637088477366255</v>
      </c>
      <c r="N2955" s="16" t="n">
        <v>0.00947764132187133</v>
      </c>
      <c r="O2955" s="16" t="n">
        <v>0.149290685547149</v>
      </c>
      <c r="P2955" s="34" t="b">
        <f aca="false">TRUE()</f>
        <v>1</v>
      </c>
      <c r="Q2955" s="18" t="n">
        <v>5.98435955578813E-005</v>
      </c>
    </row>
    <row r="2956" customFormat="false" ht="22.35" hidden="false" customHeight="false" outlineLevel="0" collapsed="false">
      <c r="A2956" s="6" t="s">
        <v>4425</v>
      </c>
      <c r="B2956" s="7" t="s">
        <v>1392</v>
      </c>
      <c r="C2956" s="17" t="n">
        <v>1278</v>
      </c>
      <c r="D2956" s="18" t="n">
        <v>-0.000353127710088814</v>
      </c>
      <c r="E2956" s="18" t="n">
        <v>5.34268334453481E-005</v>
      </c>
      <c r="F2956" s="18" t="n">
        <v>-0.000323098719160643</v>
      </c>
      <c r="G2956" s="18" t="n">
        <v>6.43848027624949E-005</v>
      </c>
      <c r="H2956" s="16" t="n">
        <v>5.14187910048305</v>
      </c>
      <c r="I2956" s="17" t="n">
        <v>175.249155955871</v>
      </c>
      <c r="J2956" s="18" t="n">
        <v>7.21977415086836E-007</v>
      </c>
      <c r="K2956" s="18" t="n">
        <v>9.78193363568517E-007</v>
      </c>
      <c r="L2956" s="16" t="n">
        <v>0.478357844629181</v>
      </c>
      <c r="M2956" s="16" t="n">
        <v>0.642832647462277</v>
      </c>
      <c r="N2956" s="16" t="n">
        <v>0.00679537267087604</v>
      </c>
      <c r="O2956" s="16" t="n">
        <v>0.147560956561128</v>
      </c>
      <c r="P2956" s="34" t="b">
        <f aca="false">TRUE()</f>
        <v>1</v>
      </c>
      <c r="Q2956" s="18" t="n">
        <v>5.95679012345679E-005</v>
      </c>
    </row>
    <row r="2957" customFormat="false" ht="22.35" hidden="false" customHeight="false" outlineLevel="0" collapsed="false">
      <c r="A2957" s="6" t="s">
        <v>4426</v>
      </c>
      <c r="B2957" s="7" t="s">
        <v>1392</v>
      </c>
      <c r="C2957" s="17" t="n">
        <v>1279</v>
      </c>
      <c r="D2957" s="18" t="n">
        <v>-0.000373208776078175</v>
      </c>
      <c r="E2957" s="18" t="n">
        <v>5.69512645083012E-005</v>
      </c>
      <c r="F2957" s="18" t="n">
        <v>-0.000340229031980919</v>
      </c>
      <c r="G2957" s="18" t="n">
        <v>6.81649109288282E-005</v>
      </c>
      <c r="H2957" s="16" t="n">
        <v>5.30577249979663</v>
      </c>
      <c r="I2957" s="17" t="n">
        <v>174.257769732534</v>
      </c>
      <c r="J2957" s="18" t="n">
        <v>3.37533395819093E-007</v>
      </c>
      <c r="K2957" s="18" t="n">
        <v>4.65930444999554E-007</v>
      </c>
      <c r="L2957" s="16" t="n">
        <v>0.495818881092205</v>
      </c>
      <c r="M2957" s="16" t="n">
        <v>0.646690672153635</v>
      </c>
      <c r="N2957" s="16" t="n">
        <v>0.00522316177211559</v>
      </c>
      <c r="O2957" s="16" t="n">
        <v>0.148492163801299</v>
      </c>
      <c r="P2957" s="34" t="b">
        <f aca="false">TRUE()</f>
        <v>1</v>
      </c>
      <c r="Q2957" s="18" t="n">
        <v>5.29100529100529E-005</v>
      </c>
    </row>
    <row r="2958" customFormat="false" ht="22.35" hidden="false" customHeight="false" outlineLevel="0" collapsed="false">
      <c r="A2958" s="6" t="s">
        <v>4427</v>
      </c>
      <c r="B2958" s="7" t="s">
        <v>1392</v>
      </c>
      <c r="C2958" s="17" t="n">
        <v>1280</v>
      </c>
      <c r="D2958" s="18" t="n">
        <v>-0.000394305638063484</v>
      </c>
      <c r="E2958" s="18" t="n">
        <v>6.06190123250274E-005</v>
      </c>
      <c r="F2958" s="18" t="n">
        <v>-0.000358142187948198</v>
      </c>
      <c r="G2958" s="18" t="n">
        <v>7.22178393745653E-005</v>
      </c>
      <c r="H2958" s="16" t="n">
        <v>5.47160035136495</v>
      </c>
      <c r="I2958" s="17" t="n">
        <v>173.590533170299</v>
      </c>
      <c r="J2958" s="18" t="n">
        <v>1.5376571056964E-007</v>
      </c>
      <c r="K2958" s="18" t="n">
        <v>2.15002593956875E-007</v>
      </c>
      <c r="L2958" s="16" t="n">
        <v>0.512879016834036</v>
      </c>
      <c r="M2958" s="16" t="n">
        <v>0.651268861454047</v>
      </c>
      <c r="N2958" s="16" t="n">
        <v>0.00418561043132406</v>
      </c>
      <c r="O2958" s="16" t="n">
        <v>0.15201219727592</v>
      </c>
      <c r="P2958" s="34" t="b">
        <f aca="false">TRUE()</f>
        <v>1</v>
      </c>
      <c r="Q2958" s="18" t="n">
        <v>4.28571428571428E-005</v>
      </c>
    </row>
    <row r="2959" customFormat="false" ht="22.35" hidden="false" customHeight="false" outlineLevel="0" collapsed="false">
      <c r="A2959" s="6" t="s">
        <v>4428</v>
      </c>
      <c r="B2959" s="7" t="s">
        <v>1392</v>
      </c>
      <c r="C2959" s="17" t="n">
        <v>1281</v>
      </c>
      <c r="D2959" s="18" t="n">
        <v>-0.000416204036663094</v>
      </c>
      <c r="E2959" s="18" t="n">
        <v>6.43830188380946E-005</v>
      </c>
      <c r="F2959" s="18" t="n">
        <v>-0.000376723404561019</v>
      </c>
      <c r="G2959" s="18" t="n">
        <v>7.65275171852807E-005</v>
      </c>
      <c r="H2959" s="16" t="n">
        <v>5.62709806190906</v>
      </c>
      <c r="I2959" s="17" t="n">
        <v>173.266516268497</v>
      </c>
      <c r="J2959" s="18" t="n">
        <v>7.24296926445173E-008</v>
      </c>
      <c r="K2959" s="18" t="n">
        <v>1.02623156188032E-007</v>
      </c>
      <c r="L2959" s="16" t="n">
        <v>0.528243785579523</v>
      </c>
      <c r="M2959" s="16" t="n">
        <v>0.655058299039781</v>
      </c>
      <c r="N2959" s="16" t="n">
        <v>0.00355471441742136</v>
      </c>
      <c r="O2959" s="16" t="n">
        <v>0.157479947254277</v>
      </c>
      <c r="P2959" s="34" t="b">
        <f aca="false">TRUE()</f>
        <v>1</v>
      </c>
      <c r="Q2959" s="18" t="n">
        <v>9.42511535104128E-005</v>
      </c>
    </row>
    <row r="2960" customFormat="false" ht="22.35" hidden="false" customHeight="false" outlineLevel="0" collapsed="false">
      <c r="A2960" s="6" t="s">
        <v>4429</v>
      </c>
      <c r="B2960" s="7" t="s">
        <v>1392</v>
      </c>
      <c r="C2960" s="17" t="n">
        <v>1282</v>
      </c>
      <c r="D2960" s="18" t="n">
        <v>-0.000438808750303291</v>
      </c>
      <c r="E2960" s="18" t="n">
        <v>6.82743048005297E-005</v>
      </c>
      <c r="F2960" s="18" t="n">
        <v>-0.000396000704872163</v>
      </c>
      <c r="G2960" s="18" t="n">
        <v>8.1154869965336E-005</v>
      </c>
      <c r="H2960" s="16" t="n">
        <v>5.75357009737725</v>
      </c>
      <c r="I2960" s="17" t="n">
        <v>173.270113956812</v>
      </c>
      <c r="J2960" s="18" t="n">
        <v>3.88110897854429E-008</v>
      </c>
      <c r="K2960" s="18" t="n">
        <v>5.57707834520734E-008</v>
      </c>
      <c r="L2960" s="16" t="n">
        <v>0.540107355961301</v>
      </c>
      <c r="M2960" s="16" t="n">
        <v>0.658076131687243</v>
      </c>
      <c r="N2960" s="16" t="n">
        <v>0.00329248741488189</v>
      </c>
      <c r="O2960" s="16" t="n">
        <v>0.164693691078176</v>
      </c>
      <c r="P2960" s="34" t="b">
        <f aca="false">TRUE()</f>
        <v>1</v>
      </c>
      <c r="Q2960" s="16" t="n">
        <v>0</v>
      </c>
    </row>
    <row r="2961" customFormat="false" ht="22.35" hidden="false" customHeight="false" outlineLevel="0" collapsed="false">
      <c r="A2961" s="6" t="s">
        <v>4430</v>
      </c>
      <c r="B2961" s="7" t="s">
        <v>1392</v>
      </c>
      <c r="C2961" s="17" t="n">
        <v>1283</v>
      </c>
      <c r="D2961" s="18" t="n">
        <v>-0.000462429685686903</v>
      </c>
      <c r="E2961" s="18" t="n">
        <v>7.23149227666423E-005</v>
      </c>
      <c r="F2961" s="18" t="n">
        <v>-0.000416191867578529</v>
      </c>
      <c r="G2961" s="18" t="n">
        <v>8.60369358905714E-005</v>
      </c>
      <c r="H2961" s="16" t="n">
        <v>5.86611501365474</v>
      </c>
      <c r="I2961" s="17" t="n">
        <v>173.400832909476</v>
      </c>
      <c r="J2961" s="18" t="n">
        <v>2.20909410617322E-008</v>
      </c>
      <c r="K2961" s="18" t="n">
        <v>3.19990943826138E-008</v>
      </c>
      <c r="L2961" s="16" t="n">
        <v>0.550339744775746</v>
      </c>
      <c r="M2961" s="16" t="n">
        <v>0.661282578875172</v>
      </c>
      <c r="N2961" s="16" t="n">
        <v>0.00316589590200738</v>
      </c>
      <c r="O2961" s="16" t="n">
        <v>0.172662215282955</v>
      </c>
      <c r="P2961" s="34" t="b">
        <f aca="false">TRUE()</f>
        <v>1</v>
      </c>
      <c r="Q2961" s="16" t="n">
        <v>0</v>
      </c>
    </row>
    <row r="2962" customFormat="false" ht="22.35" hidden="false" customHeight="false" outlineLevel="0" collapsed="false">
      <c r="A2962" s="6" t="s">
        <v>4431</v>
      </c>
      <c r="B2962" s="7" t="s">
        <v>1392</v>
      </c>
      <c r="C2962" s="17" t="n">
        <v>1284</v>
      </c>
      <c r="D2962" s="18" t="n">
        <v>-0.000487090884733724</v>
      </c>
      <c r="E2962" s="18" t="n">
        <v>7.65260202305769E-005</v>
      </c>
      <c r="F2962" s="18" t="n">
        <v>-0.000437542217434961</v>
      </c>
      <c r="G2962" s="18" t="n">
        <v>9.10810881496823E-005</v>
      </c>
      <c r="H2962" s="16" t="n">
        <v>5.93975111245367</v>
      </c>
      <c r="I2962" s="17" t="n">
        <v>173.4539121797</v>
      </c>
      <c r="J2962" s="18" t="n">
        <v>1.52261649659623E-008</v>
      </c>
      <c r="K2962" s="18" t="n">
        <v>2.21714331960504E-008</v>
      </c>
      <c r="L2962" s="16" t="n">
        <v>0.557111567389631</v>
      </c>
      <c r="M2962" s="16" t="n">
        <v>0.66232853223594</v>
      </c>
      <c r="N2962" s="16" t="n">
        <v>0.00317994430630037</v>
      </c>
      <c r="O2962" s="16" t="n">
        <v>0.180131428253785</v>
      </c>
      <c r="P2962" s="34" t="b">
        <f aca="false">TRUE()</f>
        <v>1</v>
      </c>
      <c r="Q2962" s="18" t="n">
        <v>6.36574074074074E-005</v>
      </c>
    </row>
    <row r="2963" customFormat="false" ht="22.35" hidden="false" customHeight="false" outlineLevel="0" collapsed="false">
      <c r="A2963" s="6" t="s">
        <v>4432</v>
      </c>
      <c r="B2963" s="7" t="s">
        <v>1392</v>
      </c>
      <c r="C2963" s="17" t="n">
        <v>1285</v>
      </c>
      <c r="D2963" s="18" t="n">
        <v>-0.000512783171206194</v>
      </c>
      <c r="E2963" s="18" t="n">
        <v>8.08520158557605E-005</v>
      </c>
      <c r="F2963" s="18" t="n">
        <v>-0.000459672689202532</v>
      </c>
      <c r="G2963" s="18" t="n">
        <v>9.6269215029161E-005</v>
      </c>
      <c r="H2963" s="16" t="n">
        <v>6.02553468196558</v>
      </c>
      <c r="I2963" s="17" t="n">
        <v>173.512092098963</v>
      </c>
      <c r="J2963" s="18" t="n">
        <v>9.83438647262315E-009</v>
      </c>
      <c r="K2963" s="18" t="n">
        <v>1.43960154713884E-008</v>
      </c>
      <c r="L2963" s="16" t="n">
        <v>0.565005960733794</v>
      </c>
      <c r="M2963" s="16" t="n">
        <v>0.664300411522634</v>
      </c>
      <c r="N2963" s="16" t="n">
        <v>0.00311314799535587</v>
      </c>
      <c r="O2963" s="16" t="n">
        <v>0.186994506772472</v>
      </c>
      <c r="P2963" s="34" t="b">
        <f aca="false">TRUE()</f>
        <v>1</v>
      </c>
      <c r="Q2963" s="18" t="n">
        <v>5.31628825932624E-005</v>
      </c>
    </row>
    <row r="2964" customFormat="false" ht="22.35" hidden="false" customHeight="false" outlineLevel="0" collapsed="false">
      <c r="A2964" s="6" t="s">
        <v>4433</v>
      </c>
      <c r="B2964" s="7" t="s">
        <v>1392</v>
      </c>
      <c r="C2964" s="17" t="n">
        <v>1286</v>
      </c>
      <c r="D2964" s="18" t="n">
        <v>-0.000539626583221682</v>
      </c>
      <c r="E2964" s="18" t="n">
        <v>8.5274777993276E-005</v>
      </c>
      <c r="F2964" s="18" t="n">
        <v>-0.000482351866862375</v>
      </c>
      <c r="G2964" s="18" t="n">
        <v>0.00010151915028224</v>
      </c>
      <c r="H2964" s="16" t="n">
        <v>6.16117912247443</v>
      </c>
      <c r="I2964" s="17" t="n">
        <v>173.489402886628</v>
      </c>
      <c r="J2964" s="18" t="n">
        <v>4.89391143038168E-009</v>
      </c>
      <c r="K2964" s="18" t="n">
        <v>7.23023582630258E-009</v>
      </c>
      <c r="L2964" s="16" t="n">
        <v>0.577785567665557</v>
      </c>
      <c r="M2964" s="16" t="n">
        <v>0.668347050754458</v>
      </c>
      <c r="N2964" s="16" t="n">
        <v>0.00278485034025059</v>
      </c>
      <c r="O2964" s="16" t="n">
        <v>0.192649951267301</v>
      </c>
      <c r="P2964" s="34" t="b">
        <f aca="false">TRUE()</f>
        <v>1</v>
      </c>
      <c r="Q2964" s="18" t="n">
        <v>0.000127515295145576</v>
      </c>
    </row>
    <row r="2965" customFormat="false" ht="22.35" hidden="false" customHeight="false" outlineLevel="0" collapsed="false">
      <c r="A2965" s="6" t="s">
        <v>4434</v>
      </c>
      <c r="B2965" s="7" t="s">
        <v>1392</v>
      </c>
      <c r="C2965" s="17" t="n">
        <v>1287</v>
      </c>
      <c r="D2965" s="18" t="n">
        <v>-0.000567419283960498</v>
      </c>
      <c r="E2965" s="18" t="n">
        <v>8.97583325578564E-005</v>
      </c>
      <c r="F2965" s="18" t="n">
        <v>-0.000505627200757628</v>
      </c>
      <c r="G2965" s="18" t="n">
        <v>0.000106868300912811</v>
      </c>
      <c r="H2965" s="16" t="n">
        <v>6.31493987590012</v>
      </c>
      <c r="I2965" s="17" t="n">
        <v>173.504730648359</v>
      </c>
      <c r="J2965" s="18" t="n">
        <v>2.19325819435953E-009</v>
      </c>
      <c r="K2965" s="18" t="n">
        <v>3.28000775012327E-009</v>
      </c>
      <c r="L2965" s="16" t="n">
        <v>0.592163169221663</v>
      </c>
      <c r="M2965" s="16" t="n">
        <v>0.672530864197531</v>
      </c>
      <c r="N2965" s="16" t="n">
        <v>0.00241596133570974</v>
      </c>
      <c r="O2965" s="16" t="n">
        <v>0.197687837415587</v>
      </c>
      <c r="P2965" s="34" t="b">
        <f aca="false">TRUE()</f>
        <v>1</v>
      </c>
      <c r="Q2965" s="16" t="n">
        <v>0</v>
      </c>
    </row>
    <row r="2966" customFormat="false" ht="22.35" hidden="false" customHeight="false" outlineLevel="0" collapsed="false">
      <c r="A2966" s="6" t="s">
        <v>4435</v>
      </c>
      <c r="B2966" s="7" t="s">
        <v>1392</v>
      </c>
      <c r="C2966" s="17" t="n">
        <v>1288</v>
      </c>
      <c r="D2966" s="18" t="n">
        <v>-0.000595722130683311</v>
      </c>
      <c r="E2966" s="18" t="n">
        <v>9.42242251778172E-005</v>
      </c>
      <c r="F2966" s="18" t="n">
        <v>-0.000529132756213589</v>
      </c>
      <c r="G2966" s="18" t="n">
        <v>0.000112313409720108</v>
      </c>
      <c r="H2966" s="16" t="n">
        <v>6.481031046798</v>
      </c>
      <c r="I2966" s="17" t="n">
        <v>173.667210448872</v>
      </c>
      <c r="J2966" s="18" t="n">
        <v>9.08338793049435E-010</v>
      </c>
      <c r="K2966" s="18" t="n">
        <v>1.38080805536819E-009</v>
      </c>
      <c r="L2966" s="16" t="n">
        <v>0.607283546938738</v>
      </c>
      <c r="M2966" s="16" t="n">
        <v>0.676748971193416</v>
      </c>
      <c r="N2966" s="16" t="n">
        <v>0.00206183610037235</v>
      </c>
      <c r="O2966" s="16" t="n">
        <v>0.202586030335883</v>
      </c>
      <c r="P2966" s="34" t="b">
        <f aca="false">TRUE()</f>
        <v>1</v>
      </c>
      <c r="Q2966" s="18" t="n">
        <v>7.09684018001107E-005</v>
      </c>
    </row>
    <row r="2967" customFormat="false" ht="22.35" hidden="false" customHeight="false" outlineLevel="0" collapsed="false">
      <c r="A2967" s="6" t="s">
        <v>4436</v>
      </c>
      <c r="B2967" s="7" t="s">
        <v>1392</v>
      </c>
      <c r="C2967" s="17" t="n">
        <v>1289</v>
      </c>
      <c r="D2967" s="18" t="n">
        <v>-0.000624892286090254</v>
      </c>
      <c r="E2967" s="18" t="n">
        <v>9.87461611476199E-005</v>
      </c>
      <c r="F2967" s="18" t="n">
        <v>-0.000553191727196022</v>
      </c>
      <c r="G2967" s="18" t="n">
        <v>0.000117859665957343</v>
      </c>
      <c r="H2967" s="16" t="n">
        <v>6.65696820177613</v>
      </c>
      <c r="I2967" s="17" t="n">
        <v>173.85680829894</v>
      </c>
      <c r="J2967" s="18" t="n">
        <v>3.51848214945146E-010</v>
      </c>
      <c r="K2967" s="18" t="n">
        <v>5.4180708423835E-010</v>
      </c>
      <c r="L2967" s="16" t="n">
        <v>0.623226700084083</v>
      </c>
      <c r="M2967" s="16" t="n">
        <v>0.680915637860082</v>
      </c>
      <c r="N2967" s="16" t="n">
        <v>0.00175910963923199</v>
      </c>
      <c r="O2967" s="16" t="n">
        <v>0.207135657008154</v>
      </c>
      <c r="P2967" s="34" t="b">
        <f aca="false">TRUE()</f>
        <v>1</v>
      </c>
      <c r="Q2967" s="18" t="n">
        <v>2.0625696833183E-005</v>
      </c>
    </row>
    <row r="2968" customFormat="false" ht="22.35" hidden="false" customHeight="false" outlineLevel="0" collapsed="false">
      <c r="A2968" s="6" t="s">
        <v>4437</v>
      </c>
      <c r="B2968" s="7" t="s">
        <v>1392</v>
      </c>
      <c r="C2968" s="17" t="n">
        <v>1290</v>
      </c>
      <c r="D2968" s="18" t="n">
        <v>-0.000654748610404377</v>
      </c>
      <c r="E2968" s="18" t="n">
        <v>0.000103310469288716</v>
      </c>
      <c r="F2968" s="18" t="n">
        <v>-0.00057770910579337</v>
      </c>
      <c r="G2968" s="18" t="n">
        <v>0.000123531730263048</v>
      </c>
      <c r="H2968" s="16" t="n">
        <v>6.83389124996828</v>
      </c>
      <c r="I2968" s="17" t="n">
        <v>174.11750768402</v>
      </c>
      <c r="J2968" s="18" t="n">
        <v>1.33490356336839E-010</v>
      </c>
      <c r="K2968" s="18" t="n">
        <v>2.0850018020244E-010</v>
      </c>
      <c r="L2968" s="16" t="n">
        <v>0.639028229331321</v>
      </c>
      <c r="M2968" s="16" t="n">
        <v>0.685288065843622</v>
      </c>
      <c r="N2968" s="16" t="n">
        <v>0.00152668320697119</v>
      </c>
      <c r="O2968" s="16" t="n">
        <v>0.211774237675575</v>
      </c>
      <c r="P2968" s="34" t="b">
        <f aca="false">TRUE()</f>
        <v>1</v>
      </c>
      <c r="Q2968" s="18" t="n">
        <v>4.38459891310769E-005</v>
      </c>
    </row>
    <row r="2969" customFormat="false" ht="22.35" hidden="false" customHeight="false" outlineLevel="0" collapsed="false">
      <c r="A2969" s="6" t="s">
        <v>4438</v>
      </c>
      <c r="B2969" s="7" t="s">
        <v>1392</v>
      </c>
      <c r="C2969" s="17" t="n">
        <v>1291</v>
      </c>
      <c r="D2969" s="18" t="n">
        <v>-0.000685555031573587</v>
      </c>
      <c r="E2969" s="18" t="n">
        <v>0.000107944820285086</v>
      </c>
      <c r="F2969" s="18" t="n">
        <v>-0.000602996045596623</v>
      </c>
      <c r="G2969" s="18" t="n">
        <v>0.00012930932450685</v>
      </c>
      <c r="H2969" s="16" t="n">
        <v>7.00623470547905</v>
      </c>
      <c r="I2969" s="17" t="n">
        <v>174.380791732717</v>
      </c>
      <c r="J2969" s="18" t="n">
        <v>5.12224506117122E-011</v>
      </c>
      <c r="K2969" s="18" t="n">
        <v>8.13521507993132E-011</v>
      </c>
      <c r="L2969" s="16" t="n">
        <v>0.654359213069571</v>
      </c>
      <c r="M2969" s="16" t="n">
        <v>0.689746227709191</v>
      </c>
      <c r="N2969" s="16" t="n">
        <v>0.0013229713979509</v>
      </c>
      <c r="O2969" s="16" t="n">
        <v>0.215988099510566</v>
      </c>
      <c r="P2969" s="34" t="b">
        <f aca="false">TRUE()</f>
        <v>1</v>
      </c>
      <c r="Q2969" s="18" t="n">
        <v>4.67829204147612E-005</v>
      </c>
    </row>
    <row r="2970" customFormat="false" ht="22.35" hidden="false" customHeight="false" outlineLevel="0" collapsed="false">
      <c r="A2970" s="6" t="s">
        <v>4439</v>
      </c>
      <c r="B2970" s="7" t="s">
        <v>1392</v>
      </c>
      <c r="C2970" s="17" t="n">
        <v>1292</v>
      </c>
      <c r="D2970" s="18" t="n">
        <v>-0.000717097122676729</v>
      </c>
      <c r="E2970" s="18" t="n">
        <v>0.000112650222510485</v>
      </c>
      <c r="F2970" s="18" t="n">
        <v>-0.000628775971790077</v>
      </c>
      <c r="G2970" s="18" t="n">
        <v>0.000135104857547113</v>
      </c>
      <c r="H2970" s="16" t="n">
        <v>7.18027000086856</v>
      </c>
      <c r="I2970" s="17" t="n">
        <v>174.550786558415</v>
      </c>
      <c r="J2970" s="18" t="n">
        <v>1.92452205106981E-011</v>
      </c>
      <c r="K2970" s="18" t="n">
        <v>3.12226994211873E-011</v>
      </c>
      <c r="L2970" s="16" t="n">
        <v>0.670096717143886</v>
      </c>
      <c r="M2970" s="16" t="n">
        <v>0.694427297668039</v>
      </c>
      <c r="N2970" s="16" t="n">
        <v>0.00113778455321127</v>
      </c>
      <c r="O2970" s="16" t="n">
        <v>0.219606865778098</v>
      </c>
      <c r="P2970" s="34" t="b">
        <f aca="false">TRUE()</f>
        <v>1</v>
      </c>
      <c r="Q2970" s="18" t="n">
        <v>0.000126557959949979</v>
      </c>
    </row>
    <row r="2971" customFormat="false" ht="22.35" hidden="false" customHeight="false" outlineLevel="0" collapsed="false">
      <c r="A2971" s="6" t="s">
        <v>4440</v>
      </c>
      <c r="B2971" s="7" t="s">
        <v>1392</v>
      </c>
      <c r="C2971" s="17" t="n">
        <v>1293</v>
      </c>
      <c r="D2971" s="18" t="n">
        <v>-0.000749623719308368</v>
      </c>
      <c r="E2971" s="18" t="n">
        <v>0.00011749019428481</v>
      </c>
      <c r="F2971" s="18" t="n">
        <v>-0.000655548938368913</v>
      </c>
      <c r="G2971" s="18" t="n">
        <v>0.000140967321417259</v>
      </c>
      <c r="H2971" s="16" t="n">
        <v>7.33229522420029</v>
      </c>
      <c r="I2971" s="17" t="n">
        <v>174.610091633474</v>
      </c>
      <c r="J2971" s="18" t="n">
        <v>8.11240659032729E-012</v>
      </c>
      <c r="K2971" s="18" t="n">
        <v>1.34129431672742E-011</v>
      </c>
      <c r="L2971" s="16" t="n">
        <v>0.684100757963924</v>
      </c>
      <c r="M2971" s="16" t="n">
        <v>0.698045267489712</v>
      </c>
      <c r="N2971" s="18" t="n">
        <v>0.000966517500003855</v>
      </c>
      <c r="O2971" s="16" t="n">
        <v>0.22249506329842</v>
      </c>
      <c r="P2971" s="34" t="b">
        <f aca="false">TRUE()</f>
        <v>1</v>
      </c>
      <c r="Q2971" s="18" t="n">
        <v>7.38870183314627E-006</v>
      </c>
    </row>
    <row r="2972" customFormat="false" ht="22.35" hidden="false" customHeight="false" outlineLevel="0" collapsed="false">
      <c r="A2972" s="6" t="s">
        <v>4441</v>
      </c>
      <c r="B2972" s="7" t="s">
        <v>1392</v>
      </c>
      <c r="C2972" s="17" t="n">
        <v>1294</v>
      </c>
      <c r="D2972" s="18" t="n">
        <v>-0.000782857746596629</v>
      </c>
      <c r="E2972" s="18" t="n">
        <v>0.000122484478507876</v>
      </c>
      <c r="F2972" s="18" t="n">
        <v>-0.000683341215134215</v>
      </c>
      <c r="G2972" s="18" t="n">
        <v>0.000146880990921329</v>
      </c>
      <c r="H2972" s="16" t="n">
        <v>7.44105353958729</v>
      </c>
      <c r="I2972" s="17" t="n">
        <v>174.532672690459</v>
      </c>
      <c r="J2972" s="18" t="n">
        <v>4.35783676926275E-012</v>
      </c>
      <c r="K2972" s="18" t="n">
        <v>7.26597934609899E-012</v>
      </c>
      <c r="L2972" s="16" t="n">
        <v>0.694491247307276</v>
      </c>
      <c r="M2972" s="16" t="n">
        <v>0.701183127572017</v>
      </c>
      <c r="N2972" s="18" t="n">
        <v>0.000859383413412734</v>
      </c>
      <c r="O2972" s="16" t="n">
        <v>0.224532401132497</v>
      </c>
      <c r="P2972" s="34" t="b">
        <f aca="false">TRUE()</f>
        <v>1</v>
      </c>
      <c r="Q2972" s="16" t="n">
        <v>0</v>
      </c>
    </row>
    <row r="2973" customFormat="false" ht="22.35" hidden="false" customHeight="false" outlineLevel="0" collapsed="false">
      <c r="A2973" s="6" t="s">
        <v>4442</v>
      </c>
      <c r="B2973" s="7" t="s">
        <v>1392</v>
      </c>
      <c r="C2973" s="17" t="n">
        <v>1295</v>
      </c>
      <c r="D2973" s="18" t="n">
        <v>-0.000817174328462724</v>
      </c>
      <c r="E2973" s="18" t="n">
        <v>0.0001276106746621</v>
      </c>
      <c r="F2973" s="18" t="n">
        <v>-0.000712347965511296</v>
      </c>
      <c r="G2973" s="18" t="n">
        <v>0.000152876584425262</v>
      </c>
      <c r="H2973" s="16" t="n">
        <v>7.52488504114654</v>
      </c>
      <c r="I2973" s="17" t="n">
        <v>174.389409758635</v>
      </c>
      <c r="J2973" s="18" t="n">
        <v>2.69556266571245E-012</v>
      </c>
      <c r="K2973" s="18" t="n">
        <v>4.53632808706677E-012</v>
      </c>
      <c r="L2973" s="16" t="n">
        <v>0.70277193886902</v>
      </c>
      <c r="M2973" s="16" t="n">
        <v>0.703309327846365</v>
      </c>
      <c r="N2973" s="18" t="n">
        <v>0.000776304423784234</v>
      </c>
      <c r="O2973" s="16" t="n">
        <v>0.225863259185046</v>
      </c>
      <c r="P2973" s="34" t="b">
        <f aca="false">TRUE()</f>
        <v>1</v>
      </c>
      <c r="Q2973" s="18" t="n">
        <v>2.45614035087719E-005</v>
      </c>
    </row>
    <row r="2974" customFormat="false" ht="22.35" hidden="false" customHeight="false" outlineLevel="0" collapsed="false">
      <c r="A2974" s="6" t="s">
        <v>4443</v>
      </c>
      <c r="B2974" s="7" t="s">
        <v>1392</v>
      </c>
      <c r="C2974" s="17" t="n">
        <v>1296</v>
      </c>
      <c r="D2974" s="18" t="n">
        <v>-0.000852623433072979</v>
      </c>
      <c r="E2974" s="18" t="n">
        <v>0.000132872395872501</v>
      </c>
      <c r="F2974" s="18" t="n">
        <v>-0.000742621185091666</v>
      </c>
      <c r="G2974" s="18" t="n">
        <v>0.000158958340769529</v>
      </c>
      <c r="H2974" s="16" t="n">
        <v>7.58609058913182</v>
      </c>
      <c r="I2974" s="17" t="n">
        <v>174.188499026838</v>
      </c>
      <c r="J2974" s="18" t="n">
        <v>1.89883171796042E-012</v>
      </c>
      <c r="K2974" s="18" t="n">
        <v>3.21638842021867E-012</v>
      </c>
      <c r="L2974" s="16" t="n">
        <v>0.709135863092518</v>
      </c>
      <c r="M2974" s="16" t="n">
        <v>0.704646776406036</v>
      </c>
      <c r="N2974" s="18" t="n">
        <v>0.00071667373441485</v>
      </c>
      <c r="O2974" s="16" t="n">
        <v>0.226729442985014</v>
      </c>
      <c r="P2974" s="34" t="b">
        <f aca="false">TRUE()</f>
        <v>1</v>
      </c>
      <c r="Q2974" s="18" t="n">
        <v>9.59436588166341E-005</v>
      </c>
    </row>
    <row r="2975" customFormat="false" ht="22.35" hidden="false" customHeight="false" outlineLevel="0" collapsed="false">
      <c r="A2975" s="6" t="s">
        <v>4444</v>
      </c>
      <c r="B2975" s="7" t="s">
        <v>1392</v>
      </c>
      <c r="C2975" s="17" t="n">
        <v>1297</v>
      </c>
      <c r="D2975" s="18" t="n">
        <v>-0.000889252469181315</v>
      </c>
      <c r="E2975" s="18" t="n">
        <v>0.000138221263675488</v>
      </c>
      <c r="F2975" s="18" t="n">
        <v>-0.000774195890815713</v>
      </c>
      <c r="G2975" s="18" t="n">
        <v>0.000165152341684047</v>
      </c>
      <c r="H2975" s="16" t="n">
        <v>7.62970219489339</v>
      </c>
      <c r="I2975" s="17" t="n">
        <v>174.010250782344</v>
      </c>
      <c r="J2975" s="18" t="n">
        <v>1.47931586271143E-012</v>
      </c>
      <c r="K2975" s="18" t="n">
        <v>2.52225177906837E-012</v>
      </c>
      <c r="L2975" s="16" t="n">
        <v>0.713792927071453</v>
      </c>
      <c r="M2975" s="16" t="n">
        <v>0.705727023319616</v>
      </c>
      <c r="N2975" s="18" t="n">
        <v>0.0006721543227608</v>
      </c>
      <c r="O2975" s="16" t="n">
        <v>0.226999691665996</v>
      </c>
      <c r="P2975" s="34" t="b">
        <f aca="false">TRUE()</f>
        <v>1</v>
      </c>
      <c r="Q2975" s="18" t="n">
        <v>3.43644010310677E-005</v>
      </c>
    </row>
    <row r="2976" customFormat="false" ht="22.35" hidden="false" customHeight="false" outlineLevel="0" collapsed="false">
      <c r="A2976" s="6" t="s">
        <v>4445</v>
      </c>
      <c r="B2976" s="7" t="s">
        <v>1392</v>
      </c>
      <c r="C2976" s="17" t="n">
        <v>1298</v>
      </c>
      <c r="D2976" s="18" t="n">
        <v>-0.000927013336194185</v>
      </c>
      <c r="E2976" s="18" t="n">
        <v>0.000143614639363466</v>
      </c>
      <c r="F2976" s="18" t="n">
        <v>-0.000806985272775792</v>
      </c>
      <c r="G2976" s="18" t="n">
        <v>0.000171387520021176</v>
      </c>
      <c r="H2976" s="16" t="n">
        <v>7.66253640220435</v>
      </c>
      <c r="I2976" s="17" t="n">
        <v>173.835547135112</v>
      </c>
      <c r="J2976" s="18" t="n">
        <v>1.2263823084046E-012</v>
      </c>
      <c r="K2976" s="18" t="n">
        <v>2.10309362804922E-012</v>
      </c>
      <c r="L2976" s="16" t="n">
        <v>0.717438089940096</v>
      </c>
      <c r="M2976" s="16" t="n">
        <v>0.706378600823045</v>
      </c>
      <c r="N2976" s="18" t="n">
        <v>0.000633381944936003</v>
      </c>
      <c r="O2976" s="16" t="n">
        <v>0.2264614597177</v>
      </c>
      <c r="P2976" s="34" t="b">
        <f aca="false">TRUE()</f>
        <v>1</v>
      </c>
      <c r="Q2976" s="18" t="n">
        <v>5.12820512820513E-005</v>
      </c>
    </row>
    <row r="2977" customFormat="false" ht="22.35" hidden="false" customHeight="false" outlineLevel="0" collapsed="false">
      <c r="A2977" s="6" t="s">
        <v>4446</v>
      </c>
      <c r="B2977" s="7" t="s">
        <v>1392</v>
      </c>
      <c r="C2977" s="17" t="n">
        <v>1299</v>
      </c>
      <c r="D2977" s="18" t="n">
        <v>-0.000965951711295387</v>
      </c>
      <c r="E2977" s="18" t="n">
        <v>0.00014907185945968</v>
      </c>
      <c r="F2977" s="18" t="n">
        <v>-0.000841222173638985</v>
      </c>
      <c r="G2977" s="18" t="n">
        <v>0.000177634796796752</v>
      </c>
      <c r="H2977" s="16" t="n">
        <v>7.67371417762215</v>
      </c>
      <c r="I2977" s="17" t="n">
        <v>173.622303140893</v>
      </c>
      <c r="J2977" s="18" t="n">
        <v>1.15403088070107E-012</v>
      </c>
      <c r="K2977" s="18" t="n">
        <v>1.98229642173403E-012</v>
      </c>
      <c r="L2977" s="16" t="n">
        <v>0.719188447697223</v>
      </c>
      <c r="M2977" s="16" t="n">
        <v>0.706841563786008</v>
      </c>
      <c r="N2977" s="18" t="n">
        <v>0.000604604912660095</v>
      </c>
      <c r="O2977" s="16" t="n">
        <v>0.225106816236197</v>
      </c>
      <c r="P2977" s="34" t="b">
        <f aca="false">TRUE()</f>
        <v>1</v>
      </c>
      <c r="Q2977" s="18" t="n">
        <v>0.000126534730701397</v>
      </c>
    </row>
    <row r="2978" customFormat="false" ht="22.35" hidden="false" customHeight="false" outlineLevel="0" collapsed="false">
      <c r="A2978" s="6" t="s">
        <v>4447</v>
      </c>
      <c r="B2978" s="7" t="s">
        <v>1392</v>
      </c>
      <c r="C2978" s="17" t="n">
        <v>1300</v>
      </c>
      <c r="D2978" s="16" t="n">
        <v>-0.00100567974347405</v>
      </c>
      <c r="E2978" s="18" t="n">
        <v>0.000154573368856974</v>
      </c>
      <c r="F2978" s="18" t="n">
        <v>-0.000876464262290516</v>
      </c>
      <c r="G2978" s="18" t="n">
        <v>0.000183873322988618</v>
      </c>
      <c r="H2978" s="16" t="n">
        <v>7.66967815523282</v>
      </c>
      <c r="I2978" s="17" t="n">
        <v>173.376954030775</v>
      </c>
      <c r="J2978" s="18" t="n">
        <v>1.18731400140274E-012</v>
      </c>
      <c r="K2978" s="18" t="n">
        <v>2.03862354398899E-012</v>
      </c>
      <c r="L2978" s="16" t="n">
        <v>0.719623489565335</v>
      </c>
      <c r="M2978" s="16" t="n">
        <v>0.70687585733882</v>
      </c>
      <c r="N2978" s="18" t="n">
        <v>0.000582327211271574</v>
      </c>
      <c r="O2978" s="16" t="n">
        <v>0.22306580522723</v>
      </c>
      <c r="P2978" s="34" t="b">
        <f aca="false">TRUE()</f>
        <v>1</v>
      </c>
      <c r="Q2978" s="18" t="n">
        <v>7.49158249158249E-005</v>
      </c>
    </row>
    <row r="2979" customFormat="false" ht="22.35" hidden="false" customHeight="false" outlineLevel="0" collapsed="false">
      <c r="A2979" s="6" t="s">
        <v>4448</v>
      </c>
      <c r="B2979" s="7" t="s">
        <v>1392</v>
      </c>
      <c r="C2979" s="17" t="n">
        <v>1301</v>
      </c>
      <c r="D2979" s="16" t="n">
        <v>-0.00104624846427963</v>
      </c>
      <c r="E2979" s="18" t="n">
        <v>0.000160120948282451</v>
      </c>
      <c r="F2979" s="18" t="n">
        <v>-0.000912642679005927</v>
      </c>
      <c r="G2979" s="18" t="n">
        <v>0.000190122134401685</v>
      </c>
      <c r="H2979" s="16" t="n">
        <v>7.6586192834349</v>
      </c>
      <c r="I2979" s="17" t="n">
        <v>173.115841637347</v>
      </c>
      <c r="J2979" s="18" t="n">
        <v>1.27286661486074E-012</v>
      </c>
      <c r="K2979" s="18" t="n">
        <v>2.18010584055802E-012</v>
      </c>
      <c r="L2979" s="16" t="n">
        <v>0.719454883157385</v>
      </c>
      <c r="M2979" s="16" t="n">
        <v>0.706412894375857</v>
      </c>
      <c r="N2979" s="18" t="n">
        <v>0.00056041944803987</v>
      </c>
      <c r="O2979" s="16" t="n">
        <v>0.220403488915469</v>
      </c>
      <c r="P2979" s="34" t="b">
        <f aca="false">TRUE()</f>
        <v>1</v>
      </c>
      <c r="Q2979" s="18" t="n">
        <v>1.23456790123457E-005</v>
      </c>
    </row>
    <row r="2980" customFormat="false" ht="22.35" hidden="false" customHeight="false" outlineLevel="0" collapsed="false">
      <c r="A2980" s="6" t="s">
        <v>4449</v>
      </c>
      <c r="B2980" s="7" t="s">
        <v>1392</v>
      </c>
      <c r="C2980" s="17" t="n">
        <v>1302</v>
      </c>
      <c r="D2980" s="16" t="n">
        <v>-0.0010876367873864</v>
      </c>
      <c r="E2980" s="18" t="n">
        <v>0.000165669525312579</v>
      </c>
      <c r="F2980" s="18" t="n">
        <v>-0.000949722878123621</v>
      </c>
      <c r="G2980" s="18" t="n">
        <v>0.000196446552750813</v>
      </c>
      <c r="H2980" s="16" t="n">
        <v>7.64305265041738</v>
      </c>
      <c r="I2980" s="17" t="n">
        <v>172.926190939505</v>
      </c>
      <c r="J2980" s="18" t="n">
        <v>1.39866525898656E-012</v>
      </c>
      <c r="K2980" s="18" t="n">
        <v>2.38965040131504E-012</v>
      </c>
      <c r="L2980" s="16" t="n">
        <v>0.718625505621032</v>
      </c>
      <c r="M2980" s="16" t="n">
        <v>0.706087105624143</v>
      </c>
      <c r="N2980" s="18" t="n">
        <v>0.000540954948840616</v>
      </c>
      <c r="O2980" s="16" t="n">
        <v>0.217521604260312</v>
      </c>
      <c r="P2980" s="34" t="b">
        <f aca="false">TRUE()</f>
        <v>1</v>
      </c>
      <c r="Q2980" s="18" t="n">
        <v>5.5912930474334E-005</v>
      </c>
    </row>
    <row r="2981" customFormat="false" ht="22.35" hidden="false" customHeight="false" outlineLevel="0" collapsed="false">
      <c r="A2981" s="6" t="s">
        <v>4450</v>
      </c>
      <c r="B2981" s="7" t="s">
        <v>1392</v>
      </c>
      <c r="C2981" s="17" t="n">
        <v>1303</v>
      </c>
      <c r="D2981" s="16" t="n">
        <v>-0.00112913328976976</v>
      </c>
      <c r="E2981" s="18" t="n">
        <v>0.000171124092659718</v>
      </c>
      <c r="F2981" s="18" t="n">
        <v>-0.000986824043332802</v>
      </c>
      <c r="G2981" s="18" t="n">
        <v>0.000202740335927074</v>
      </c>
      <c r="H2981" s="16" t="n">
        <v>7.63668957423564</v>
      </c>
      <c r="I2981" s="17" t="n">
        <v>172.805164287643</v>
      </c>
      <c r="J2981" s="18" t="n">
        <v>1.45480809904161E-012</v>
      </c>
      <c r="K2981" s="18" t="n">
        <v>2.48148524908454E-012</v>
      </c>
      <c r="L2981" s="16" t="n">
        <v>0.718432173317513</v>
      </c>
      <c r="M2981" s="16" t="n">
        <v>0.706138545953361</v>
      </c>
      <c r="N2981" s="18" t="n">
        <v>0.000518844716755828</v>
      </c>
      <c r="O2981" s="16" t="n">
        <v>0.214578025226929</v>
      </c>
      <c r="P2981" s="34" t="b">
        <f aca="false">TRUE()</f>
        <v>1</v>
      </c>
      <c r="Q2981" s="18" t="n">
        <v>0.000100792121829608</v>
      </c>
    </row>
    <row r="2982" customFormat="false" ht="22.35" hidden="false" customHeight="false" outlineLevel="0" collapsed="false">
      <c r="A2982" s="6" t="s">
        <v>4451</v>
      </c>
      <c r="B2982" s="7" t="s">
        <v>1392</v>
      </c>
      <c r="C2982" s="17" t="n">
        <v>1304</v>
      </c>
      <c r="D2982" s="16" t="n">
        <v>-0.00117140788998987</v>
      </c>
      <c r="E2982" s="18" t="n">
        <v>0.000176592281674519</v>
      </c>
      <c r="F2982" s="16" t="n">
        <v>-0.00102465857214672</v>
      </c>
      <c r="G2982" s="18" t="n">
        <v>0.000209118432259953</v>
      </c>
      <c r="H2982" s="16" t="n">
        <v>7.63190954707769</v>
      </c>
      <c r="I2982" s="17" t="n">
        <v>172.737602549645</v>
      </c>
      <c r="J2982" s="18" t="n">
        <v>1.49773936327965E-012</v>
      </c>
      <c r="K2982" s="18" t="n">
        <v>2.55261534193451E-012</v>
      </c>
      <c r="L2982" s="16" t="n">
        <v>0.718208861050454</v>
      </c>
      <c r="M2982" s="16" t="n">
        <v>0.706001371742113</v>
      </c>
      <c r="N2982" s="18" t="n">
        <v>0.00049766850739532</v>
      </c>
      <c r="O2982" s="16" t="n">
        <v>0.211780085839797</v>
      </c>
      <c r="P2982" s="34" t="b">
        <f aca="false">TRUE()</f>
        <v>1</v>
      </c>
      <c r="Q2982" s="18" t="n">
        <v>0.000131593690107622</v>
      </c>
    </row>
    <row r="2983" customFormat="false" ht="22.35" hidden="false" customHeight="false" outlineLevel="0" collapsed="false">
      <c r="A2983" s="6" t="s">
        <v>4452</v>
      </c>
      <c r="B2983" s="7" t="s">
        <v>1392</v>
      </c>
      <c r="C2983" s="17" t="n">
        <v>1305</v>
      </c>
      <c r="D2983" s="16" t="n">
        <v>-0.00121414827173152</v>
      </c>
      <c r="E2983" s="18" t="n">
        <v>0.000182099170046815</v>
      </c>
      <c r="F2983" s="16" t="n">
        <v>-0.00106293907990332</v>
      </c>
      <c r="G2983" s="18" t="n">
        <v>0.000215579105525128</v>
      </c>
      <c r="H2983" s="16" t="n">
        <v>7.62650853265724</v>
      </c>
      <c r="I2983" s="17" t="n">
        <v>172.6981186759</v>
      </c>
      <c r="J2983" s="18" t="n">
        <v>1.546616510034E-012</v>
      </c>
      <c r="K2983" s="18" t="n">
        <v>2.63159430776593E-012</v>
      </c>
      <c r="L2983" s="16" t="n">
        <v>0.717832948886925</v>
      </c>
      <c r="M2983" s="16" t="n">
        <v>0.706035665294925</v>
      </c>
      <c r="N2983" s="18" t="n">
        <v>0.000481979147156677</v>
      </c>
      <c r="O2983" s="16" t="n">
        <v>0.209336050610938</v>
      </c>
      <c r="P2983" s="34" t="b">
        <f aca="false">TRUE()</f>
        <v>1</v>
      </c>
      <c r="Q2983" s="18" t="n">
        <v>0.000156211100799594</v>
      </c>
    </row>
    <row r="2984" customFormat="false" ht="22.35" hidden="false" customHeight="false" outlineLevel="0" collapsed="false">
      <c r="A2984" s="6" t="s">
        <v>4453</v>
      </c>
      <c r="B2984" s="7" t="s">
        <v>1392</v>
      </c>
      <c r="C2984" s="17" t="n">
        <v>1306</v>
      </c>
      <c r="D2984" s="16" t="n">
        <v>-0.00125772402222785</v>
      </c>
      <c r="E2984" s="18" t="n">
        <v>0.000187554129657428</v>
      </c>
      <c r="F2984" s="16" t="n">
        <v>-0.00110194765543927</v>
      </c>
      <c r="G2984" s="18" t="n">
        <v>0.000222113534841441</v>
      </c>
      <c r="H2984" s="16" t="n">
        <v>7.62777180607994</v>
      </c>
      <c r="I2984" s="17" t="n">
        <v>172.746609466778</v>
      </c>
      <c r="J2984" s="18" t="n">
        <v>1.53384691043702E-012</v>
      </c>
      <c r="K2984" s="18" t="n">
        <v>2.6109371116955E-012</v>
      </c>
      <c r="L2984" s="16" t="n">
        <v>0.71778929286546</v>
      </c>
      <c r="M2984" s="16" t="n">
        <v>0.705812757201646</v>
      </c>
      <c r="N2984" s="18" t="n">
        <v>0.00046492858243328</v>
      </c>
      <c r="O2984" s="16" t="n">
        <v>0.20717768876584</v>
      </c>
      <c r="P2984" s="34" t="b">
        <f aca="false">TRUE()</f>
        <v>1</v>
      </c>
      <c r="Q2984" s="18" t="n">
        <v>3.34198960222185E-005</v>
      </c>
    </row>
    <row r="2985" customFormat="false" ht="22.35" hidden="false" customHeight="false" outlineLevel="0" collapsed="false">
      <c r="A2985" s="6" t="s">
        <v>4454</v>
      </c>
      <c r="B2985" s="7" t="s">
        <v>1392</v>
      </c>
      <c r="C2985" s="17" t="n">
        <v>1307</v>
      </c>
      <c r="D2985" s="16" t="n">
        <v>-0.00130222731284796</v>
      </c>
      <c r="E2985" s="18" t="n">
        <v>0.000192936437899533</v>
      </c>
      <c r="F2985" s="16" t="n">
        <v>-0.00114156092206753</v>
      </c>
      <c r="G2985" s="18" t="n">
        <v>0.000228726589684554</v>
      </c>
      <c r="H2985" s="16" t="n">
        <v>7.64599486540242</v>
      </c>
      <c r="I2985" s="17" t="n">
        <v>172.893902170186</v>
      </c>
      <c r="J2985" s="18" t="n">
        <v>1.37585889434959E-012</v>
      </c>
      <c r="K2985" s="18" t="n">
        <v>2.35165338202257E-012</v>
      </c>
      <c r="L2985" s="16" t="n">
        <v>0.719010206238369</v>
      </c>
      <c r="M2985" s="16" t="n">
        <v>0.706412894375857</v>
      </c>
      <c r="N2985" s="18" t="n">
        <v>0.000443866304263463</v>
      </c>
      <c r="O2985" s="16" t="n">
        <v>0.205484681499483</v>
      </c>
      <c r="P2985" s="34" t="b">
        <f aca="false">TRUE()</f>
        <v>1</v>
      </c>
      <c r="Q2985" s="16" t="n">
        <v>0</v>
      </c>
    </row>
    <row r="2986" customFormat="false" ht="22.35" hidden="false" customHeight="false" outlineLevel="0" collapsed="false">
      <c r="A2986" s="6" t="s">
        <v>4455</v>
      </c>
      <c r="B2986" s="7" t="s">
        <v>1392</v>
      </c>
      <c r="C2986" s="17" t="n">
        <v>1308</v>
      </c>
      <c r="D2986" s="16" t="n">
        <v>-0.00134785494141437</v>
      </c>
      <c r="E2986" s="18" t="n">
        <v>0.000198263038612997</v>
      </c>
      <c r="F2986" s="16" t="n">
        <v>-0.00118217820429886</v>
      </c>
      <c r="G2986" s="18" t="n">
        <v>0.000235441395543442</v>
      </c>
      <c r="H2986" s="16" t="n">
        <v>7.66974117957041</v>
      </c>
      <c r="I2986" s="17" t="n">
        <v>173.134271250039</v>
      </c>
      <c r="J2986" s="18" t="n">
        <v>1.19269625604094E-012</v>
      </c>
      <c r="K2986" s="18" t="n">
        <v>2.04617174971885E-012</v>
      </c>
      <c r="L2986" s="16" t="n">
        <v>0.720438094639251</v>
      </c>
      <c r="M2986" s="16" t="n">
        <v>0.70679012345679</v>
      </c>
      <c r="N2986" s="18" t="n">
        <v>0.000424175132744155</v>
      </c>
      <c r="O2986" s="16" t="n">
        <v>0.20404566089113</v>
      </c>
      <c r="P2986" s="34" t="b">
        <f aca="false">TRUE()</f>
        <v>1</v>
      </c>
      <c r="Q2986" s="18" t="n">
        <v>1.79418453541261E-005</v>
      </c>
    </row>
    <row r="2987" customFormat="false" ht="22.35" hidden="false" customHeight="false" outlineLevel="0" collapsed="false">
      <c r="A2987" s="6" t="s">
        <v>4456</v>
      </c>
      <c r="B2987" s="7" t="s">
        <v>1392</v>
      </c>
      <c r="C2987" s="17" t="n">
        <v>1309</v>
      </c>
      <c r="D2987" s="16" t="n">
        <v>-0.00139444042490074</v>
      </c>
      <c r="E2987" s="18" t="n">
        <v>0.000203447544075034</v>
      </c>
      <c r="F2987" s="16" t="n">
        <v>-0.00122379807390821</v>
      </c>
      <c r="G2987" s="18" t="n">
        <v>0.000242227550366907</v>
      </c>
      <c r="H2987" s="16" t="n">
        <v>7.69389412407097</v>
      </c>
      <c r="I2987" s="17" t="n">
        <v>173.503732891642</v>
      </c>
      <c r="J2987" s="18" t="n">
        <v>1.02847599886798E-012</v>
      </c>
      <c r="K2987" s="18" t="n">
        <v>1.77176230606148E-012</v>
      </c>
      <c r="L2987" s="16" t="n">
        <v>0.721473484756842</v>
      </c>
      <c r="M2987" s="16" t="n">
        <v>0.707184499314129</v>
      </c>
      <c r="N2987" s="18" t="n">
        <v>0.000408351159755821</v>
      </c>
      <c r="O2987" s="16" t="n">
        <v>0.202727494734108</v>
      </c>
      <c r="P2987" s="34" t="b">
        <f aca="false">TRUE()</f>
        <v>1</v>
      </c>
      <c r="Q2987" s="18" t="n">
        <v>1.71957671957672E-005</v>
      </c>
    </row>
    <row r="2988" customFormat="false" ht="22.35" hidden="false" customHeight="false" outlineLevel="0" collapsed="false">
      <c r="A2988" s="6" t="s">
        <v>4457</v>
      </c>
      <c r="B2988" s="7" t="s">
        <v>1392</v>
      </c>
      <c r="C2988" s="17" t="n">
        <v>1310</v>
      </c>
      <c r="D2988" s="16" t="n">
        <v>-0.00144204498224432</v>
      </c>
      <c r="E2988" s="18" t="n">
        <v>0.00020858160952626</v>
      </c>
      <c r="F2988" s="16" t="n">
        <v>-0.0012664612834033</v>
      </c>
      <c r="G2988" s="18" t="n">
        <v>0.000249056953085402</v>
      </c>
      <c r="H2988" s="16" t="n">
        <v>7.71690106376506</v>
      </c>
      <c r="I2988" s="17" t="n">
        <v>173.915408056249</v>
      </c>
      <c r="J2988" s="18" t="n">
        <v>8.91759704289702E-013</v>
      </c>
      <c r="K2988" s="18" t="n">
        <v>1.53943542961825E-012</v>
      </c>
      <c r="L2988" s="16" t="n">
        <v>0.722263987634531</v>
      </c>
      <c r="M2988" s="16" t="n">
        <v>0.707578875171468</v>
      </c>
      <c r="N2988" s="18" t="n">
        <v>0.000395916869175948</v>
      </c>
      <c r="O2988" s="16" t="n">
        <v>0.201531075372968</v>
      </c>
      <c r="P2988" s="34" t="b">
        <f aca="false">TRUE()</f>
        <v>1</v>
      </c>
      <c r="Q2988" s="16" t="n">
        <v>0</v>
      </c>
    </row>
    <row r="2989" customFormat="false" ht="22.35" hidden="false" customHeight="false" outlineLevel="0" collapsed="false">
      <c r="A2989" s="6" t="s">
        <v>4458</v>
      </c>
      <c r="B2989" s="7" t="s">
        <v>1392</v>
      </c>
      <c r="C2989" s="17" t="n">
        <v>1311</v>
      </c>
      <c r="D2989" s="16" t="n">
        <v>-0.00149089455821485</v>
      </c>
      <c r="E2989" s="18" t="n">
        <v>0.000213804747905445</v>
      </c>
      <c r="F2989" s="16" t="n">
        <v>-0.00131050775409174</v>
      </c>
      <c r="G2989" s="18" t="n">
        <v>0.000255971418744289</v>
      </c>
      <c r="H2989" s="16" t="n">
        <v>7.72976256293812</v>
      </c>
      <c r="I2989" s="17" t="n">
        <v>174.29646742145</v>
      </c>
      <c r="J2989" s="18" t="n">
        <v>8.20761276642773E-013</v>
      </c>
      <c r="K2989" s="18" t="n">
        <v>1.41982463445915E-012</v>
      </c>
      <c r="L2989" s="16" t="n">
        <v>0.722211053847084</v>
      </c>
      <c r="M2989" s="16" t="n">
        <v>0.707853223593964</v>
      </c>
      <c r="N2989" s="18" t="n">
        <v>0.000389343742362737</v>
      </c>
      <c r="O2989" s="16" t="n">
        <v>0.200482856224887</v>
      </c>
      <c r="P2989" s="34" t="b">
        <f aca="false">TRUE()</f>
        <v>1</v>
      </c>
      <c r="Q2989" s="16" t="n">
        <v>0</v>
      </c>
    </row>
    <row r="2990" customFormat="false" ht="22.35" hidden="false" customHeight="false" outlineLevel="0" collapsed="false">
      <c r="A2990" s="6" t="s">
        <v>4459</v>
      </c>
      <c r="B2990" s="7" t="s">
        <v>1392</v>
      </c>
      <c r="C2990" s="17" t="n">
        <v>1312</v>
      </c>
      <c r="D2990" s="16" t="n">
        <v>-0.00154057495276407</v>
      </c>
      <c r="E2990" s="18" t="n">
        <v>0.000219021860574679</v>
      </c>
      <c r="F2990" s="16" t="n">
        <v>-0.00135544417790749</v>
      </c>
      <c r="G2990" s="18" t="n">
        <v>0.000262905974311792</v>
      </c>
      <c r="H2990" s="16" t="n">
        <v>7.73954867030922</v>
      </c>
      <c r="I2990" s="17" t="n">
        <v>174.675541897962</v>
      </c>
      <c r="J2990" s="18" t="n">
        <v>7.6908754164807E-013</v>
      </c>
      <c r="K2990" s="18" t="n">
        <v>1.33321357470321E-012</v>
      </c>
      <c r="L2990" s="16" t="n">
        <v>0.721883691547945</v>
      </c>
      <c r="M2990" s="16" t="n">
        <v>0.70752743484225</v>
      </c>
      <c r="N2990" s="18" t="n">
        <v>0.000385060107178497</v>
      </c>
      <c r="O2990" s="16" t="n">
        <v>0.199531987247472</v>
      </c>
      <c r="P2990" s="34" t="b">
        <f aca="false">TRUE()</f>
        <v>1</v>
      </c>
      <c r="Q2990" s="18" t="n">
        <v>1.64102564102564E-005</v>
      </c>
    </row>
    <row r="2991" customFormat="false" ht="22.35" hidden="false" customHeight="false" outlineLevel="0" collapsed="false">
      <c r="A2991" s="6" t="s">
        <v>4460</v>
      </c>
      <c r="B2991" s="7" t="s">
        <v>1392</v>
      </c>
      <c r="C2991" s="17" t="n">
        <v>1313</v>
      </c>
      <c r="D2991" s="16" t="n">
        <v>-0.00159080507795605</v>
      </c>
      <c r="E2991" s="18" t="n">
        <v>0.000224221979247457</v>
      </c>
      <c r="F2991" s="16" t="n">
        <v>-0.00140093724642595</v>
      </c>
      <c r="G2991" s="18" t="n">
        <v>0.000269817125965848</v>
      </c>
      <c r="H2991" s="16" t="n">
        <v>7.74918431971764</v>
      </c>
      <c r="I2991" s="17" t="n">
        <v>175.036489272448</v>
      </c>
      <c r="J2991" s="18" t="n">
        <v>7.21521113536258E-013</v>
      </c>
      <c r="K2991" s="18" t="n">
        <v>1.25285046911108E-012</v>
      </c>
      <c r="L2991" s="16" t="n">
        <v>0.721607831844488</v>
      </c>
      <c r="M2991" s="16" t="n">
        <v>0.70778463648834</v>
      </c>
      <c r="N2991" s="18" t="n">
        <v>0.000381630613490557</v>
      </c>
      <c r="O2991" s="16" t="n">
        <v>0.198593930068327</v>
      </c>
      <c r="P2991" s="34" t="b">
        <f aca="false">TRUE()</f>
        <v>1</v>
      </c>
      <c r="Q2991" s="18" t="n">
        <v>6.91077441077441E-005</v>
      </c>
    </row>
    <row r="2992" customFormat="false" ht="22.35" hidden="false" customHeight="false" outlineLevel="0" collapsed="false">
      <c r="A2992" s="6" t="s">
        <v>4461</v>
      </c>
      <c r="B2992" s="7" t="s">
        <v>1392</v>
      </c>
      <c r="C2992" s="17" t="n">
        <v>1314</v>
      </c>
      <c r="D2992" s="16" t="n">
        <v>-0.00164127786047675</v>
      </c>
      <c r="E2992" s="18" t="n">
        <v>0.000229307752629659</v>
      </c>
      <c r="F2992" s="16" t="n">
        <v>-0.00144666070759252</v>
      </c>
      <c r="G2992" s="18" t="n">
        <v>0.000276633922732535</v>
      </c>
      <c r="H2992" s="16" t="n">
        <v>7.76244774595674</v>
      </c>
      <c r="I2992" s="17" t="n">
        <v>175.405157060424</v>
      </c>
      <c r="J2992" s="18" t="n">
        <v>6.62487853220734E-013</v>
      </c>
      <c r="K2992" s="18" t="n">
        <v>1.1517907795836E-012</v>
      </c>
      <c r="L2992" s="16" t="n">
        <v>0.721650319694498</v>
      </c>
      <c r="M2992" s="16" t="n">
        <v>0.707973251028807</v>
      </c>
      <c r="N2992" s="18" t="n">
        <v>0.000375772910392164</v>
      </c>
      <c r="O2992" s="16" t="n">
        <v>0.197730104743543</v>
      </c>
      <c r="P2992" s="34" t="b">
        <f aca="false">TRUE()</f>
        <v>1</v>
      </c>
      <c r="Q2992" s="16" t="n">
        <v>0</v>
      </c>
    </row>
    <row r="2993" customFormat="false" ht="22.35" hidden="false" customHeight="false" outlineLevel="0" collapsed="false">
      <c r="A2993" s="6" t="s">
        <v>4462</v>
      </c>
      <c r="B2993" s="7" t="s">
        <v>1392</v>
      </c>
      <c r="C2993" s="17" t="n">
        <v>1315</v>
      </c>
      <c r="D2993" s="16" t="n">
        <v>-0.00169168244653235</v>
      </c>
      <c r="E2993" s="18" t="n">
        <v>0.000234244989473067</v>
      </c>
      <c r="F2993" s="16" t="n">
        <v>-0.00149234280423941</v>
      </c>
      <c r="G2993" s="18" t="n">
        <v>0.00028332913952141</v>
      </c>
      <c r="H2993" s="16" t="n">
        <v>7.77863592492047</v>
      </c>
      <c r="I2993" s="17" t="n">
        <v>175.789064699237</v>
      </c>
      <c r="J2993" s="18" t="n">
        <v>5.97658313611757E-013</v>
      </c>
      <c r="K2993" s="18" t="n">
        <v>1.03995052473325E-012</v>
      </c>
      <c r="L2993" s="16" t="n">
        <v>0.721920526496778</v>
      </c>
      <c r="M2993" s="16" t="n">
        <v>0.708281893004115</v>
      </c>
      <c r="N2993" s="18" t="n">
        <v>0.000369580865691962</v>
      </c>
      <c r="O2993" s="16" t="n">
        <v>0.196957243891985</v>
      </c>
      <c r="P2993" s="34" t="b">
        <f aca="false">TRUE()</f>
        <v>1</v>
      </c>
      <c r="Q2993" s="18" t="n">
        <v>4.01234567901235E-005</v>
      </c>
    </row>
    <row r="2994" customFormat="false" ht="22.35" hidden="false" customHeight="false" outlineLevel="0" collapsed="false">
      <c r="A2994" s="6" t="s">
        <v>4463</v>
      </c>
      <c r="B2994" s="7" t="s">
        <v>1392</v>
      </c>
      <c r="C2994" s="17" t="n">
        <v>1316</v>
      </c>
      <c r="D2994" s="16" t="n">
        <v>-0.00174162745889804</v>
      </c>
      <c r="E2994" s="18" t="n">
        <v>0.000238996851111123</v>
      </c>
      <c r="F2994" s="16" t="n">
        <v>-0.00153756721704207</v>
      </c>
      <c r="G2994" s="18" t="n">
        <v>0.000289835498020457</v>
      </c>
      <c r="H2994" s="16" t="n">
        <v>7.79988263149561</v>
      </c>
      <c r="I2994" s="17" t="n">
        <v>176.176623692691</v>
      </c>
      <c r="J2994" s="18" t="n">
        <v>5.2322204603197E-013</v>
      </c>
      <c r="K2994" s="18" t="n">
        <v>9.11574933263089E-013</v>
      </c>
      <c r="L2994" s="16" t="n">
        <v>0.722652466863454</v>
      </c>
      <c r="M2994" s="16" t="n">
        <v>0.70860768175583</v>
      </c>
      <c r="N2994" s="18" t="n">
        <v>0.000360972363897658</v>
      </c>
      <c r="O2994" s="16" t="n">
        <v>0.196198056202219</v>
      </c>
      <c r="P2994" s="34" t="b">
        <f aca="false">TRUE()</f>
        <v>1</v>
      </c>
      <c r="Q2994" s="18" t="n">
        <v>2.95414462081129E-005</v>
      </c>
    </row>
    <row r="2995" customFormat="false" ht="22.35" hidden="false" customHeight="false" outlineLevel="0" collapsed="false">
      <c r="A2995" s="6" t="s">
        <v>4464</v>
      </c>
      <c r="B2995" s="7" t="s">
        <v>1392</v>
      </c>
      <c r="C2995" s="17" t="n">
        <v>1317</v>
      </c>
      <c r="D2995" s="16" t="n">
        <v>-0.00179107899447554</v>
      </c>
      <c r="E2995" s="18" t="n">
        <v>0.000243555304241897</v>
      </c>
      <c r="F2995" s="16" t="n">
        <v>-0.00158227931156315</v>
      </c>
      <c r="G2995" s="18" t="n">
        <v>0.000296167737981243</v>
      </c>
      <c r="H2995" s="16" t="n">
        <v>7.82681664750607</v>
      </c>
      <c r="I2995" s="17" t="n">
        <v>176.580944558951</v>
      </c>
      <c r="J2995" s="18" t="n">
        <v>4.42666011972726E-013</v>
      </c>
      <c r="K2995" s="18" t="n">
        <v>7.74478899530696E-013</v>
      </c>
      <c r="L2995" s="16" t="n">
        <v>0.723860443603467</v>
      </c>
      <c r="M2995" s="16" t="n">
        <v>0.708882030178327</v>
      </c>
      <c r="N2995" s="18" t="n">
        <v>0.000350584809934783</v>
      </c>
      <c r="O2995" s="16" t="n">
        <v>0.195502266264628</v>
      </c>
      <c r="P2995" s="34" t="b">
        <f aca="false">TRUE()</f>
        <v>1</v>
      </c>
      <c r="Q2995" s="18" t="n">
        <v>7.02796431963099E-005</v>
      </c>
    </row>
    <row r="2996" customFormat="false" ht="22.35" hidden="false" customHeight="false" outlineLevel="0" collapsed="false">
      <c r="A2996" s="6" t="s">
        <v>4465</v>
      </c>
      <c r="B2996" s="7" t="s">
        <v>1392</v>
      </c>
      <c r="C2996" s="17" t="n">
        <v>1318</v>
      </c>
      <c r="D2996" s="16" t="n">
        <v>-0.00183875261554756</v>
      </c>
      <c r="E2996" s="18" t="n">
        <v>0.00024778732669872</v>
      </c>
      <c r="F2996" s="16" t="n">
        <v>-0.00162518434482862</v>
      </c>
      <c r="G2996" s="18" t="n">
        <v>0.000302105124538753</v>
      </c>
      <c r="H2996" s="16" t="n">
        <v>7.86411944767715</v>
      </c>
      <c r="I2996" s="17" t="n">
        <v>176.973205860419</v>
      </c>
      <c r="J2996" s="18" t="n">
        <v>3.52175274121958E-013</v>
      </c>
      <c r="K2996" s="18" t="n">
        <v>6.18505030726249E-013</v>
      </c>
      <c r="L2996" s="16" t="n">
        <v>0.726065631891812</v>
      </c>
      <c r="M2996" s="16" t="n">
        <v>0.709842249657064</v>
      </c>
      <c r="N2996" s="18" t="n">
        <v>0.000336899868624974</v>
      </c>
      <c r="O2996" s="16" t="n">
        <v>0.194804980329938</v>
      </c>
      <c r="P2996" s="34" t="b">
        <f aca="false">TRUE()</f>
        <v>1</v>
      </c>
      <c r="Q2996" s="16" t="n">
        <v>0</v>
      </c>
    </row>
    <row r="2997" customFormat="false" ht="22.35" hidden="false" customHeight="false" outlineLevel="0" collapsed="false">
      <c r="A2997" s="6" t="s">
        <v>4466</v>
      </c>
      <c r="B2997" s="7" t="s">
        <v>1392</v>
      </c>
      <c r="C2997" s="17" t="n">
        <v>1319</v>
      </c>
      <c r="D2997" s="16" t="n">
        <v>-0.00188487191738861</v>
      </c>
      <c r="E2997" s="18" t="n">
        <v>0.000251766322056154</v>
      </c>
      <c r="F2997" s="16" t="n">
        <v>-0.00166649048408931</v>
      </c>
      <c r="G2997" s="18" t="n">
        <v>0.000307721976911201</v>
      </c>
      <c r="H2997" s="16" t="n">
        <v>7.90973860968593</v>
      </c>
      <c r="I2997" s="17" t="n">
        <v>177.347941760597</v>
      </c>
      <c r="J2997" s="18" t="n">
        <v>2.66602458358665E-013</v>
      </c>
      <c r="K2997" s="18" t="n">
        <v>4.70608337808788E-013</v>
      </c>
      <c r="L2997" s="16" t="n">
        <v>0.729090802760891</v>
      </c>
      <c r="M2997" s="16" t="n">
        <v>0.711008230452675</v>
      </c>
      <c r="N2997" s="18" t="n">
        <v>0.000323197180206243</v>
      </c>
      <c r="O2997" s="16" t="n">
        <v>0.194056218487656</v>
      </c>
      <c r="P2997" s="34" t="b">
        <f aca="false">TRUE()</f>
        <v>1</v>
      </c>
      <c r="Q2997" s="18" t="n">
        <v>9.23468640859945E-005</v>
      </c>
    </row>
    <row r="2998" customFormat="false" ht="22.35" hidden="false" customHeight="false" outlineLevel="0" collapsed="false">
      <c r="A2998" s="6" t="s">
        <v>4467</v>
      </c>
      <c r="B2998" s="7" t="s">
        <v>1392</v>
      </c>
      <c r="C2998" s="17" t="n">
        <v>1320</v>
      </c>
      <c r="D2998" s="16" t="n">
        <v>-0.00192895165137153</v>
      </c>
      <c r="E2998" s="18" t="n">
        <v>0.000255474166655352</v>
      </c>
      <c r="F2998" s="16" t="n">
        <v>-0.00170587423617359</v>
      </c>
      <c r="G2998" s="18" t="n">
        <v>0.000312977551284942</v>
      </c>
      <c r="H2998" s="16" t="n">
        <v>7.95831243041729</v>
      </c>
      <c r="I2998" s="17" t="n">
        <v>177.698001203086</v>
      </c>
      <c r="J2998" s="18" t="n">
        <v>1.98215696724812E-013</v>
      </c>
      <c r="K2998" s="18" t="n">
        <v>3.51386220165728E-013</v>
      </c>
      <c r="L2998" s="16" t="n">
        <v>0.732461019862681</v>
      </c>
      <c r="M2998" s="16" t="n">
        <v>0.711762688614541</v>
      </c>
      <c r="N2998" s="18" t="n">
        <v>0.000309261959971433</v>
      </c>
      <c r="O2998" s="16" t="n">
        <v>0.193338766602167</v>
      </c>
      <c r="P2998" s="34" t="b">
        <f aca="false">TRUE()</f>
        <v>1</v>
      </c>
      <c r="Q2998" s="18" t="n">
        <v>0.000149393738977072</v>
      </c>
    </row>
    <row r="2999" customFormat="false" ht="22.35" hidden="false" customHeight="false" outlineLevel="0" collapsed="false">
      <c r="A2999" s="6" t="s">
        <v>4468</v>
      </c>
      <c r="B2999" s="7" t="s">
        <v>1392</v>
      </c>
      <c r="C2999" s="17" t="n">
        <v>1321</v>
      </c>
      <c r="D2999" s="16" t="n">
        <v>-0.00197106612422591</v>
      </c>
      <c r="E2999" s="18" t="n">
        <v>0.000258842712825158</v>
      </c>
      <c r="F2999" s="16" t="n">
        <v>-0.00174346907409364</v>
      </c>
      <c r="G2999" s="18" t="n">
        <v>0.000317855204326089</v>
      </c>
      <c r="H2999" s="16" t="n">
        <v>8.0095014126881</v>
      </c>
      <c r="I2999" s="17" t="n">
        <v>178.057516562274</v>
      </c>
      <c r="J2999" s="18" t="n">
        <v>1.44901522370735E-013</v>
      </c>
      <c r="K2999" s="18" t="n">
        <v>2.58086402505815E-013</v>
      </c>
      <c r="L2999" s="16" t="n">
        <v>0.736036156037945</v>
      </c>
      <c r="M2999" s="16" t="n">
        <v>0.712980109739369</v>
      </c>
      <c r="N2999" s="18" t="n">
        <v>0.000294352413824677</v>
      </c>
      <c r="O2999" s="16" t="n">
        <v>0.192748030095195</v>
      </c>
      <c r="P2999" s="34" t="b">
        <f aca="false">TRUE()</f>
        <v>1</v>
      </c>
      <c r="Q2999" s="16" t="n">
        <v>0</v>
      </c>
    </row>
    <row r="3000" customFormat="false" ht="22.35" hidden="false" customHeight="false" outlineLevel="0" collapsed="false">
      <c r="A3000" s="6" t="s">
        <v>4469</v>
      </c>
      <c r="B3000" s="7" t="s">
        <v>1392</v>
      </c>
      <c r="C3000" s="17" t="n">
        <v>1322</v>
      </c>
      <c r="D3000" s="16" t="n">
        <v>-0.00201039589034929</v>
      </c>
      <c r="E3000" s="18" t="n">
        <v>0.00026180976404532</v>
      </c>
      <c r="F3000" s="16" t="n">
        <v>-0.00177853903422864</v>
      </c>
      <c r="G3000" s="18" t="n">
        <v>0.000322251265188147</v>
      </c>
      <c r="H3000" s="16" t="n">
        <v>8.0625644203226</v>
      </c>
      <c r="I3000" s="17" t="n">
        <v>178.4147479064</v>
      </c>
      <c r="J3000" s="18" t="n">
        <v>1.0462707486541E-013</v>
      </c>
      <c r="K3000" s="18" t="n">
        <v>1.87317670703818E-013</v>
      </c>
      <c r="L3000" s="16" t="n">
        <v>0.739784177093131</v>
      </c>
      <c r="M3000" s="16" t="n">
        <v>0.71431755829904</v>
      </c>
      <c r="N3000" s="18" t="n">
        <v>0.000282275057004258</v>
      </c>
      <c r="O3000" s="16" t="n">
        <v>0.19228205138956</v>
      </c>
      <c r="P3000" s="34" t="b">
        <f aca="false">TRUE()</f>
        <v>1</v>
      </c>
      <c r="Q3000" s="16" t="n">
        <v>0</v>
      </c>
    </row>
    <row r="3001" customFormat="false" ht="22.35" hidden="false" customHeight="false" outlineLevel="0" collapsed="false">
      <c r="A3001" s="6" t="s">
        <v>4470</v>
      </c>
      <c r="B3001" s="7" t="s">
        <v>1392</v>
      </c>
      <c r="C3001" s="17" t="n">
        <v>1323</v>
      </c>
      <c r="D3001" s="16" t="n">
        <v>-0.00204652652499333</v>
      </c>
      <c r="E3001" s="18" t="n">
        <v>0.000264280861196237</v>
      </c>
      <c r="F3001" s="16" t="n">
        <v>-0.00181067301975624</v>
      </c>
      <c r="G3001" s="18" t="n">
        <v>0.000326131752581988</v>
      </c>
      <c r="H3001" s="16" t="n">
        <v>8.11998233346597</v>
      </c>
      <c r="I3001" s="17" t="n">
        <v>178.810402879347</v>
      </c>
      <c r="J3001" s="18" t="n">
        <v>7.34370701334987E-014</v>
      </c>
      <c r="K3001" s="18" t="n">
        <v>1.32448431574976E-013</v>
      </c>
      <c r="L3001" s="16" t="n">
        <v>0.743803593019912</v>
      </c>
      <c r="M3001" s="16" t="n">
        <v>0.715620713305899</v>
      </c>
      <c r="N3001" s="18" t="n">
        <v>0.000279310131280947</v>
      </c>
      <c r="O3001" s="16" t="n">
        <v>0.191949202280548</v>
      </c>
      <c r="P3001" s="34" t="b">
        <f aca="false">TRUE()</f>
        <v>1</v>
      </c>
      <c r="Q3001" s="18" t="n">
        <v>3.95061728395062E-005</v>
      </c>
    </row>
    <row r="3002" customFormat="false" ht="22.35" hidden="false" customHeight="false" outlineLevel="0" collapsed="false">
      <c r="A3002" s="6" t="s">
        <v>4471</v>
      </c>
      <c r="B3002" s="7" t="s">
        <v>1392</v>
      </c>
      <c r="C3002" s="17" t="n">
        <v>1324</v>
      </c>
      <c r="D3002" s="16" t="n">
        <v>-0.00208031528348598</v>
      </c>
      <c r="E3002" s="18" t="n">
        <v>0.000266271522986397</v>
      </c>
      <c r="F3002" s="16" t="n">
        <v>-0.00184067921466723</v>
      </c>
      <c r="G3002" s="18" t="n">
        <v>0.000329681722140181</v>
      </c>
      <c r="H3002" s="16" t="n">
        <v>8.18216499916908</v>
      </c>
      <c r="I3002" s="17" t="n">
        <v>179.324042693768</v>
      </c>
      <c r="J3002" s="18" t="n">
        <v>4.98721195523008E-014</v>
      </c>
      <c r="K3002" s="18" t="n">
        <v>9.09755147877135E-014</v>
      </c>
      <c r="L3002" s="16" t="n">
        <v>0.747880548266365</v>
      </c>
      <c r="M3002" s="16" t="n">
        <v>0.716906721536351</v>
      </c>
      <c r="N3002" s="18" t="n">
        <v>0.000278631529036446</v>
      </c>
      <c r="O3002" s="16" t="n">
        <v>0.191761748456891</v>
      </c>
      <c r="P3002" s="34" t="b">
        <f aca="false">TRUE()</f>
        <v>1</v>
      </c>
      <c r="Q3002" s="18" t="n">
        <v>5.34722222222222E-005</v>
      </c>
    </row>
    <row r="3003" customFormat="false" ht="22.35" hidden="false" customHeight="false" outlineLevel="0" collapsed="false">
      <c r="A3003" s="6" t="s">
        <v>4472</v>
      </c>
      <c r="B3003" s="7" t="s">
        <v>1392</v>
      </c>
      <c r="C3003" s="17" t="n">
        <v>1325</v>
      </c>
      <c r="D3003" s="16" t="n">
        <v>-0.00211073993335751</v>
      </c>
      <c r="E3003" s="18" t="n">
        <v>0.000267735630930784</v>
      </c>
      <c r="F3003" s="16" t="n">
        <v>-0.00186769351501265</v>
      </c>
      <c r="G3003" s="18" t="n">
        <v>0.000332719752919319</v>
      </c>
      <c r="H3003" s="16" t="n">
        <v>8.24606552352861</v>
      </c>
      <c r="I3003" s="17" t="n">
        <v>179.898864387451</v>
      </c>
      <c r="J3003" s="18" t="n">
        <v>3.34099609355037E-014</v>
      </c>
      <c r="K3003" s="18" t="n">
        <v>6.1815130576166E-014</v>
      </c>
      <c r="L3003" s="16" t="n">
        <v>0.751914848528641</v>
      </c>
      <c r="M3003" s="16" t="n">
        <v>0.718347050754458</v>
      </c>
      <c r="N3003" s="18" t="n">
        <v>0.000278631529036446</v>
      </c>
      <c r="O3003" s="16" t="n">
        <v>0.191630447046364</v>
      </c>
      <c r="P3003" s="34" t="b">
        <f aca="false">TRUE()</f>
        <v>1</v>
      </c>
      <c r="Q3003" s="18" t="n">
        <v>1.64609053497942E-005</v>
      </c>
    </row>
    <row r="3004" customFormat="false" ht="22.35" hidden="false" customHeight="false" outlineLevel="0" collapsed="false">
      <c r="A3004" s="6" t="s">
        <v>4473</v>
      </c>
      <c r="B3004" s="7" t="s">
        <v>1392</v>
      </c>
      <c r="C3004" s="17" t="n">
        <v>1326</v>
      </c>
      <c r="D3004" s="16" t="n">
        <v>-0.0021378149855006</v>
      </c>
      <c r="E3004" s="18" t="n">
        <v>0.0002687267243577</v>
      </c>
      <c r="F3004" s="16" t="n">
        <v>-0.00189181652156716</v>
      </c>
      <c r="G3004" s="18" t="n">
        <v>0.000335261003874207</v>
      </c>
      <c r="H3004" s="16" t="n">
        <v>8.30774100793273</v>
      </c>
      <c r="I3004" s="17" t="n">
        <v>180.513770977327</v>
      </c>
      <c r="J3004" s="18" t="n">
        <v>2.26224979796768E-014</v>
      </c>
      <c r="K3004" s="18" t="n">
        <v>4.22137439818609E-014</v>
      </c>
      <c r="L3004" s="16" t="n">
        <v>0.755614550101418</v>
      </c>
      <c r="M3004" s="16" t="n">
        <v>0.7190329218107</v>
      </c>
      <c r="N3004" s="18" t="n">
        <v>0.000278631529036446</v>
      </c>
      <c r="O3004" s="16" t="n">
        <v>0.191459735137132</v>
      </c>
      <c r="P3004" s="34" t="b">
        <f aca="false">TRUE()</f>
        <v>1</v>
      </c>
      <c r="Q3004" s="18" t="n">
        <v>4.40100594421584E-006</v>
      </c>
    </row>
    <row r="3005" customFormat="false" ht="22.35" hidden="false" customHeight="false" outlineLevel="0" collapsed="false">
      <c r="A3005" s="6" t="s">
        <v>4474</v>
      </c>
      <c r="B3005" s="7" t="s">
        <v>1392</v>
      </c>
      <c r="C3005" s="17" t="n">
        <v>1327</v>
      </c>
      <c r="D3005" s="16" t="n">
        <v>-0.00216095915665496</v>
      </c>
      <c r="E3005" s="18" t="n">
        <v>0.00026917224445428</v>
      </c>
      <c r="F3005" s="16" t="n">
        <v>-0.00191250483549885</v>
      </c>
      <c r="G3005" s="18" t="n">
        <v>0.000337210379972876</v>
      </c>
      <c r="H3005" s="16" t="n">
        <v>8.36853408593396</v>
      </c>
      <c r="I3005" s="17" t="n">
        <v>181.170154945416</v>
      </c>
      <c r="J3005" s="18" t="n">
        <v>1.53575763157212E-014</v>
      </c>
      <c r="K3005" s="18" t="n">
        <v>2.90359643326847E-014</v>
      </c>
      <c r="L3005" s="16" t="n">
        <v>0.75910047978929</v>
      </c>
      <c r="M3005" s="16" t="n">
        <v>0.72011316872428</v>
      </c>
      <c r="N3005" s="18" t="n">
        <v>0.000278408095467763</v>
      </c>
      <c r="O3005" s="16" t="n">
        <v>0.191332707486432</v>
      </c>
      <c r="P3005" s="34" t="b">
        <f aca="false">TRUE()</f>
        <v>1</v>
      </c>
      <c r="Q3005" s="18" t="n">
        <v>1.23456790123457E-005</v>
      </c>
    </row>
    <row r="3006" customFormat="false" ht="22.35" hidden="false" customHeight="false" outlineLevel="0" collapsed="false">
      <c r="A3006" s="6" t="s">
        <v>4475</v>
      </c>
      <c r="B3006" s="7" t="s">
        <v>1392</v>
      </c>
      <c r="C3006" s="17" t="n">
        <v>1328</v>
      </c>
      <c r="D3006" s="16" t="n">
        <v>-0.00218047597815229</v>
      </c>
      <c r="E3006" s="18" t="n">
        <v>0.000269189634040203</v>
      </c>
      <c r="F3006" s="16" t="n">
        <v>-0.00193004081390472</v>
      </c>
      <c r="G3006" s="18" t="n">
        <v>0.000338649735776399</v>
      </c>
      <c r="H3006" s="16" t="n">
        <v>8.42623336300095</v>
      </c>
      <c r="I3006" s="17" t="n">
        <v>181.841133949511</v>
      </c>
      <c r="J3006" s="18" t="n">
        <v>1.060291828281E-014</v>
      </c>
      <c r="K3006" s="18" t="n">
        <v>2.02401613954285E-014</v>
      </c>
      <c r="L3006" s="16" t="n">
        <v>0.762258036131901</v>
      </c>
      <c r="M3006" s="16" t="n">
        <v>0.721141975308642</v>
      </c>
      <c r="N3006" s="18" t="n">
        <v>0.000277965928904895</v>
      </c>
      <c r="O3006" s="16" t="n">
        <v>0.191276885765523</v>
      </c>
      <c r="P3006" s="34" t="b">
        <f aca="false">TRUE()</f>
        <v>1</v>
      </c>
      <c r="Q3006" s="18" t="n">
        <v>4.86111111111111E-005</v>
      </c>
    </row>
    <row r="3007" customFormat="false" ht="22.35" hidden="false" customHeight="false" outlineLevel="0" collapsed="false">
      <c r="A3007" s="6" t="s">
        <v>4476</v>
      </c>
      <c r="B3007" s="7" t="s">
        <v>1392</v>
      </c>
      <c r="C3007" s="17" t="n">
        <v>1329</v>
      </c>
      <c r="D3007" s="16" t="n">
        <v>-0.00219574924459957</v>
      </c>
      <c r="E3007" s="18" t="n">
        <v>0.000268679305472479</v>
      </c>
      <c r="F3007" s="16" t="n">
        <v>-0.00194403853563197</v>
      </c>
      <c r="G3007" s="18" t="n">
        <v>0.000339410044631503</v>
      </c>
      <c r="H3007" s="16" t="n">
        <v>8.47676836366455</v>
      </c>
      <c r="I3007" s="17" t="n">
        <v>182.509463131966</v>
      </c>
      <c r="J3007" s="18" t="n">
        <v>7.63886860979637E-015</v>
      </c>
      <c r="K3007" s="18" t="n">
        <v>1.47379380430753E-014</v>
      </c>
      <c r="L3007" s="16" t="n">
        <v>0.764775750937076</v>
      </c>
      <c r="M3007" s="16" t="n">
        <v>0.721416323731139</v>
      </c>
      <c r="N3007" s="18" t="n">
        <v>0.000273660505013564</v>
      </c>
      <c r="O3007" s="16" t="n">
        <v>0.191154683168463</v>
      </c>
      <c r="P3007" s="34" t="b">
        <f aca="false">TRUE()</f>
        <v>1</v>
      </c>
      <c r="Q3007" s="18" t="n">
        <v>5.95238095238095E-005</v>
      </c>
    </row>
    <row r="3008" customFormat="false" ht="22.35" hidden="false" customHeight="false" outlineLevel="0" collapsed="false">
      <c r="A3008" s="6" t="s">
        <v>4477</v>
      </c>
      <c r="B3008" s="7" t="s">
        <v>1392</v>
      </c>
      <c r="C3008" s="17" t="n">
        <v>1330</v>
      </c>
      <c r="D3008" s="16" t="n">
        <v>-0.00220714791939165</v>
      </c>
      <c r="E3008" s="18" t="n">
        <v>0.000267678344801059</v>
      </c>
      <c r="F3008" s="16" t="n">
        <v>-0.00195481544114244</v>
      </c>
      <c r="G3008" s="18" t="n">
        <v>0.000339537920550316</v>
      </c>
      <c r="H3008" s="16" t="n">
        <v>8.52098191075342</v>
      </c>
      <c r="I3008" s="17" t="n">
        <v>183.178796235022</v>
      </c>
      <c r="J3008" s="18" t="n">
        <v>5.7152223663689E-015</v>
      </c>
      <c r="K3008" s="18" t="n">
        <v>1.11352924039582E-014</v>
      </c>
      <c r="L3008" s="16" t="n">
        <v>0.766723355037864</v>
      </c>
      <c r="M3008" s="16" t="n">
        <v>0.722222222222222</v>
      </c>
      <c r="N3008" s="18" t="n">
        <v>0.000269531732093396</v>
      </c>
      <c r="O3008" s="16" t="n">
        <v>0.191002560330538</v>
      </c>
      <c r="P3008" s="34" t="b">
        <f aca="false">TRUE()</f>
        <v>1</v>
      </c>
      <c r="Q3008" s="18" t="n">
        <v>0.00012839672281618</v>
      </c>
    </row>
    <row r="3009" customFormat="false" ht="22.35" hidden="false" customHeight="false" outlineLevel="0" collapsed="false">
      <c r="A3009" s="6" t="s">
        <v>4478</v>
      </c>
      <c r="B3009" s="7" t="s">
        <v>1392</v>
      </c>
      <c r="C3009" s="17" t="n">
        <v>1331</v>
      </c>
      <c r="D3009" s="16" t="n">
        <v>-0.00221416591100069</v>
      </c>
      <c r="E3009" s="18" t="n">
        <v>0.000266129771665484</v>
      </c>
      <c r="F3009" s="16" t="n">
        <v>-0.00196196391942116</v>
      </c>
      <c r="G3009" s="18" t="n">
        <v>0.000338962428119703</v>
      </c>
      <c r="H3009" s="16" t="n">
        <v>8.55754788629276</v>
      </c>
      <c r="I3009" s="17" t="n">
        <v>183.853600662309</v>
      </c>
      <c r="J3009" s="18" t="n">
        <v>4.47837027229008E-015</v>
      </c>
      <c r="K3009" s="18" t="n">
        <v>8.81234548601414E-015</v>
      </c>
      <c r="L3009" s="16" t="n">
        <v>0.76797289297579</v>
      </c>
      <c r="M3009" s="16" t="n">
        <v>0.722976680384088</v>
      </c>
      <c r="N3009" s="18" t="n">
        <v>0.000265899014659501</v>
      </c>
      <c r="O3009" s="16" t="n">
        <v>0.190733603673045</v>
      </c>
      <c r="P3009" s="34" t="b">
        <f aca="false">TRUE()</f>
        <v>1</v>
      </c>
      <c r="Q3009" s="18" t="n">
        <v>5.06489395378284E-005</v>
      </c>
    </row>
    <row r="3010" customFormat="false" ht="22.35" hidden="false" customHeight="false" outlineLevel="0" collapsed="false">
      <c r="A3010" s="6" t="s">
        <v>4479</v>
      </c>
      <c r="B3010" s="7" t="s">
        <v>1392</v>
      </c>
      <c r="C3010" s="17" t="n">
        <v>1332</v>
      </c>
      <c r="D3010" s="16" t="n">
        <v>-0.00221756882965672</v>
      </c>
      <c r="E3010" s="18" t="n">
        <v>0.000264141610114758</v>
      </c>
      <c r="F3010" s="16" t="n">
        <v>-0.00196622545993624</v>
      </c>
      <c r="G3010" s="18" t="n">
        <v>0.00033778942746528</v>
      </c>
      <c r="H3010" s="16" t="n">
        <v>8.5840970629003</v>
      </c>
      <c r="I3010" s="17" t="n">
        <v>184.522251200167</v>
      </c>
      <c r="J3010" s="18" t="n">
        <v>3.7323929800426E-015</v>
      </c>
      <c r="K3010" s="18" t="n">
        <v>7.41475867265523E-015</v>
      </c>
      <c r="L3010" s="16" t="n">
        <v>0.768352594288242</v>
      </c>
      <c r="M3010" s="16" t="n">
        <v>0.7230109739369</v>
      </c>
      <c r="N3010" s="18" t="n">
        <v>0.000264660980934601</v>
      </c>
      <c r="O3010" s="16" t="n">
        <v>0.190329155040326</v>
      </c>
      <c r="P3010" s="34" t="b">
        <f aca="false">TRUE()</f>
        <v>1</v>
      </c>
      <c r="Q3010" s="16" t="n">
        <v>0</v>
      </c>
    </row>
    <row r="3011" customFormat="false" ht="22.35" hidden="false" customHeight="false" outlineLevel="0" collapsed="false">
      <c r="A3011" s="6" t="s">
        <v>4480</v>
      </c>
      <c r="B3011" s="7" t="s">
        <v>1392</v>
      </c>
      <c r="C3011" s="17" t="n">
        <v>1333</v>
      </c>
      <c r="D3011" s="16" t="n">
        <v>-0.00221672253239829</v>
      </c>
      <c r="E3011" s="18" t="n">
        <v>0.000261636902129582</v>
      </c>
      <c r="F3011" s="16" t="n">
        <v>-0.0019670746077316</v>
      </c>
      <c r="G3011" s="18" t="n">
        <v>0.000335897530989224</v>
      </c>
      <c r="H3011" s="16" t="n">
        <v>8.59949790588248</v>
      </c>
      <c r="I3011" s="17" t="n">
        <v>185.176496192759</v>
      </c>
      <c r="J3011" s="18" t="n">
        <v>3.33406912052606E-015</v>
      </c>
      <c r="K3011" s="18" t="n">
        <v>6.65210906258806E-015</v>
      </c>
      <c r="L3011" s="16" t="n">
        <v>0.767791956301795</v>
      </c>
      <c r="M3011" s="16" t="n">
        <v>0.723388203017833</v>
      </c>
      <c r="N3011" s="18" t="n">
        <v>0.000264660980934601</v>
      </c>
      <c r="O3011" s="16" t="n">
        <v>0.189709256031069</v>
      </c>
      <c r="P3011" s="34" t="b">
        <f aca="false">TRUE()</f>
        <v>1</v>
      </c>
      <c r="Q3011" s="16" t="n">
        <v>0</v>
      </c>
    </row>
    <row r="3012" customFormat="false" ht="22.35" hidden="false" customHeight="false" outlineLevel="0" collapsed="false">
      <c r="A3012" s="6" t="s">
        <v>4481</v>
      </c>
      <c r="B3012" s="7" t="s">
        <v>1392</v>
      </c>
      <c r="C3012" s="17" t="n">
        <v>1334</v>
      </c>
      <c r="D3012" s="16" t="n">
        <v>-0.00221186528504789</v>
      </c>
      <c r="E3012" s="18" t="n">
        <v>0.000258627274440258</v>
      </c>
      <c r="F3012" s="16" t="n">
        <v>-0.00196453128522614</v>
      </c>
      <c r="G3012" s="18" t="n">
        <v>0.000333345767721323</v>
      </c>
      <c r="H3012" s="16" t="n">
        <v>8.61048732253032</v>
      </c>
      <c r="I3012" s="17" t="n">
        <v>185.841911979553</v>
      </c>
      <c r="J3012" s="18" t="n">
        <v>3.05992076887775E-015</v>
      </c>
      <c r="K3012" s="18" t="n">
        <v>6.12574587112526E-015</v>
      </c>
      <c r="L3012" s="16" t="n">
        <v>0.766822340566601</v>
      </c>
      <c r="M3012" s="16" t="n">
        <v>0.723216735253772</v>
      </c>
      <c r="N3012" s="18" t="n">
        <v>0.000264607197297895</v>
      </c>
      <c r="O3012" s="16" t="n">
        <v>0.188807341908519</v>
      </c>
      <c r="P3012" s="34" t="b">
        <f aca="false">TRUE()</f>
        <v>1</v>
      </c>
      <c r="Q3012" s="16" t="n">
        <v>0</v>
      </c>
    </row>
    <row r="3013" customFormat="false" ht="22.35" hidden="false" customHeight="false" outlineLevel="0" collapsed="false">
      <c r="A3013" s="6" t="s">
        <v>4482</v>
      </c>
      <c r="B3013" s="7" t="s">
        <v>1392</v>
      </c>
      <c r="C3013" s="17" t="n">
        <v>1335</v>
      </c>
      <c r="D3013" s="16" t="n">
        <v>-0.00220288375303964</v>
      </c>
      <c r="E3013" s="18" t="n">
        <v>0.00025517159456351</v>
      </c>
      <c r="F3013" s="16" t="n">
        <v>-0.0019587889152082</v>
      </c>
      <c r="G3013" s="18" t="n">
        <v>0.000330094577437058</v>
      </c>
      <c r="H3013" s="16" t="n">
        <v>8.60494342050513</v>
      </c>
      <c r="I3013" s="17" t="n">
        <v>186.462979383738</v>
      </c>
      <c r="J3013" s="18" t="n">
        <v>3.11696559554715E-015</v>
      </c>
      <c r="K3013" s="18" t="n">
        <v>6.23693694383831E-015</v>
      </c>
      <c r="L3013" s="16" t="n">
        <v>0.764530414690081</v>
      </c>
      <c r="M3013" s="16" t="n">
        <v>0.723028120713306</v>
      </c>
      <c r="N3013" s="18" t="n">
        <v>0.000264999478239978</v>
      </c>
      <c r="O3013" s="16" t="n">
        <v>0.187658130013414</v>
      </c>
      <c r="P3013" s="34" t="b">
        <f aca="false">TRUE()</f>
        <v>1</v>
      </c>
      <c r="Q3013" s="18" t="n">
        <v>0.000116358024691358</v>
      </c>
    </row>
    <row r="3014" customFormat="false" ht="22.35" hidden="false" customHeight="false" outlineLevel="0" collapsed="false">
      <c r="A3014" s="6" t="s">
        <v>4483</v>
      </c>
      <c r="B3014" s="7" t="s">
        <v>1392</v>
      </c>
      <c r="C3014" s="17" t="n">
        <v>1336</v>
      </c>
      <c r="D3014" s="16" t="n">
        <v>-0.00219069877787347</v>
      </c>
      <c r="E3014" s="18" t="n">
        <v>0.000251397199894824</v>
      </c>
      <c r="F3014" s="16" t="n">
        <v>-0.00195087384590343</v>
      </c>
      <c r="G3014" s="18" t="n">
        <v>0.000326264692671308</v>
      </c>
      <c r="H3014" s="16" t="n">
        <v>8.57438199488686</v>
      </c>
      <c r="I3014" s="17" t="n">
        <v>187.016956105565</v>
      </c>
      <c r="J3014" s="18" t="n">
        <v>3.71837481086032E-015</v>
      </c>
      <c r="K3014" s="18" t="n">
        <v>7.39044801966969E-015</v>
      </c>
      <c r="L3014" s="16" t="n">
        <v>0.760233897025445</v>
      </c>
      <c r="M3014" s="16" t="n">
        <v>0.721810699588477</v>
      </c>
      <c r="N3014" s="18" t="n">
        <v>0.000271119080997155</v>
      </c>
      <c r="O3014" s="16" t="n">
        <v>0.186356476707423</v>
      </c>
      <c r="P3014" s="34" t="b">
        <f aca="false">TRUE()</f>
        <v>1</v>
      </c>
      <c r="Q3014" s="18" t="n">
        <v>8.52157102157102E-005</v>
      </c>
    </row>
    <row r="3015" customFormat="false" ht="22.35" hidden="false" customHeight="false" outlineLevel="0" collapsed="false">
      <c r="A3015" s="6" t="s">
        <v>4484</v>
      </c>
      <c r="B3015" s="7" t="s">
        <v>1392</v>
      </c>
      <c r="C3015" s="17" t="n">
        <v>1337</v>
      </c>
      <c r="D3015" s="16" t="n">
        <v>-0.00217490627790201</v>
      </c>
      <c r="E3015" s="18" t="n">
        <v>0.000247294234196078</v>
      </c>
      <c r="F3015" s="16" t="n">
        <v>-0.00194028910643787</v>
      </c>
      <c r="G3015" s="18" t="n">
        <v>0.000321829098602475</v>
      </c>
      <c r="H3015" s="16" t="n">
        <v>8.52140710948155</v>
      </c>
      <c r="I3015" s="17" t="n">
        <v>187.494361222778</v>
      </c>
      <c r="J3015" s="18" t="n">
        <v>5.11059961395124E-015</v>
      </c>
      <c r="K3015" s="18" t="n">
        <v>9.99952305417146E-015</v>
      </c>
      <c r="L3015" s="16" t="n">
        <v>0.754195349882003</v>
      </c>
      <c r="M3015" s="16" t="n">
        <v>0.720216049382716</v>
      </c>
      <c r="N3015" s="18" t="n">
        <v>0.000277965928904895</v>
      </c>
      <c r="O3015" s="16" t="n">
        <v>0.184864507137741</v>
      </c>
      <c r="P3015" s="34" t="b">
        <f aca="false">TRUE()</f>
        <v>1</v>
      </c>
      <c r="Q3015" s="18" t="n">
        <v>1.38888888888889E-005</v>
      </c>
    </row>
    <row r="3016" customFormat="false" ht="22.35" hidden="false" customHeight="false" outlineLevel="0" collapsed="false">
      <c r="A3016" s="6" t="s">
        <v>4485</v>
      </c>
      <c r="B3016" s="7" t="s">
        <v>1392</v>
      </c>
      <c r="C3016" s="17" t="n">
        <v>1338</v>
      </c>
      <c r="D3016" s="16" t="n">
        <v>-0.00215543840750762</v>
      </c>
      <c r="E3016" s="18" t="n">
        <v>0.000242888712654545</v>
      </c>
      <c r="F3016" s="16" t="n">
        <v>-0.00192705827612514</v>
      </c>
      <c r="G3016" s="18" t="n">
        <v>0.000316772959857288</v>
      </c>
      <c r="H3016" s="16" t="n">
        <v>8.4407482398957</v>
      </c>
      <c r="I3016" s="17" t="n">
        <v>187.865599725933</v>
      </c>
      <c r="J3016" s="18" t="n">
        <v>8.35967915619207E-015</v>
      </c>
      <c r="K3016" s="18" t="n">
        <v>1.60763060696001E-014</v>
      </c>
      <c r="L3016" s="16" t="n">
        <v>0.746031056475164</v>
      </c>
      <c r="M3016" s="16" t="n">
        <v>0.71812414266118</v>
      </c>
      <c r="N3016" s="18" t="n">
        <v>0.000278631529036446</v>
      </c>
      <c r="O3016" s="16" t="n">
        <v>0.183287203185234</v>
      </c>
      <c r="P3016" s="34" t="b">
        <f aca="false">TRUE()</f>
        <v>1</v>
      </c>
      <c r="Q3016" s="18" t="n">
        <v>1.48151374089881E-005</v>
      </c>
    </row>
    <row r="3017" customFormat="false" ht="22.35" hidden="false" customHeight="false" outlineLevel="0" collapsed="false">
      <c r="A3017" s="6" t="s">
        <v>4486</v>
      </c>
      <c r="B3017" s="7" t="s">
        <v>1392</v>
      </c>
      <c r="C3017" s="17" t="n">
        <v>1339</v>
      </c>
      <c r="D3017" s="16" t="n">
        <v>-0.00213368013796929</v>
      </c>
      <c r="E3017" s="18" t="n">
        <v>0.000238385226753259</v>
      </c>
      <c r="F3017" s="16" t="n">
        <v>-0.00191225175997198</v>
      </c>
      <c r="G3017" s="18" t="n">
        <v>0.000311432696206626</v>
      </c>
      <c r="H3017" s="16" t="n">
        <v>8.33479234795686</v>
      </c>
      <c r="I3017" s="17" t="n">
        <v>188.16405787558</v>
      </c>
      <c r="J3017" s="18" t="n">
        <v>1.59904127224258E-014</v>
      </c>
      <c r="K3017" s="18" t="n">
        <v>3.01637330900304E-014</v>
      </c>
      <c r="L3017" s="16" t="n">
        <v>0.735856979462431</v>
      </c>
      <c r="M3017" s="16" t="n">
        <v>0.715877914951989</v>
      </c>
      <c r="N3017" s="18" t="n">
        <v>0.000278631529036446</v>
      </c>
      <c r="O3017" s="16" t="n">
        <v>0.181764113614369</v>
      </c>
      <c r="P3017" s="34" t="b">
        <f aca="false">TRUE()</f>
        <v>1</v>
      </c>
      <c r="Q3017" s="18" t="n">
        <v>5.50929987004549E-005</v>
      </c>
    </row>
    <row r="3018" customFormat="false" ht="22.35" hidden="false" customHeight="false" outlineLevel="0" collapsed="false">
      <c r="A3018" s="6" t="s">
        <v>4487</v>
      </c>
      <c r="B3018" s="7" t="s">
        <v>1392</v>
      </c>
      <c r="C3018" s="17" t="n">
        <v>1340</v>
      </c>
      <c r="D3018" s="16" t="n">
        <v>-0.00210952381233951</v>
      </c>
      <c r="E3018" s="18" t="n">
        <v>0.000233720361613925</v>
      </c>
      <c r="F3018" s="16" t="n">
        <v>-0.0018954425512099</v>
      </c>
      <c r="G3018" s="18" t="n">
        <v>0.000305832865636145</v>
      </c>
      <c r="H3018" s="16" t="n">
        <v>8.21568724742329</v>
      </c>
      <c r="I3018" s="17" t="n">
        <v>188.446952446213</v>
      </c>
      <c r="J3018" s="18" t="n">
        <v>3.30682578485618E-014</v>
      </c>
      <c r="K3018" s="18" t="n">
        <v>6.12648527105052E-014</v>
      </c>
      <c r="L3018" s="16" t="n">
        <v>0.724589364355452</v>
      </c>
      <c r="M3018" s="16" t="n">
        <v>0.7125</v>
      </c>
      <c r="N3018" s="18" t="n">
        <v>0.000283235949736357</v>
      </c>
      <c r="O3018" s="16" t="n">
        <v>0.180371345681098</v>
      </c>
      <c r="P3018" s="34" t="b">
        <f aca="false">TRUE()</f>
        <v>1</v>
      </c>
      <c r="Q3018" s="18" t="n">
        <v>7.40675899989626E-005</v>
      </c>
    </row>
    <row r="3019" customFormat="false" ht="22.35" hidden="false" customHeight="false" outlineLevel="0" collapsed="false">
      <c r="A3019" s="6" t="s">
        <v>4488</v>
      </c>
      <c r="B3019" s="7" t="s">
        <v>1392</v>
      </c>
      <c r="C3019" s="17" t="n">
        <v>1341</v>
      </c>
      <c r="D3019" s="16" t="n">
        <v>-0.00208374221942357</v>
      </c>
      <c r="E3019" s="18" t="n">
        <v>0.000229090733706372</v>
      </c>
      <c r="F3019" s="16" t="n">
        <v>-0.00187732977802579</v>
      </c>
      <c r="G3019" s="18" t="n">
        <v>0.000300190571027257</v>
      </c>
      <c r="H3019" s="16" t="n">
        <v>8.07860612660206</v>
      </c>
      <c r="I3019" s="17" t="n">
        <v>188.690057443265</v>
      </c>
      <c r="J3019" s="18" t="n">
        <v>7.60516446429914E-014</v>
      </c>
      <c r="K3019" s="18" t="n">
        <v>1.37104398465862E-013</v>
      </c>
      <c r="L3019" s="16" t="n">
        <v>0.711866793881832</v>
      </c>
      <c r="M3019" s="16" t="n">
        <v>0.70860768175583</v>
      </c>
      <c r="N3019" s="18" t="n">
        <v>0.000322690877652344</v>
      </c>
      <c r="O3019" s="16" t="n">
        <v>0.179195684168335</v>
      </c>
      <c r="P3019" s="34" t="b">
        <f aca="false">TRUE()</f>
        <v>1</v>
      </c>
      <c r="Q3019" s="18" t="n">
        <v>3.44142785319256E-005</v>
      </c>
    </row>
    <row r="3020" customFormat="false" ht="22.35" hidden="false" customHeight="false" outlineLevel="0" collapsed="false">
      <c r="A3020" s="6" t="s">
        <v>4489</v>
      </c>
      <c r="B3020" s="7" t="s">
        <v>1392</v>
      </c>
      <c r="C3020" s="17" t="n">
        <v>1342</v>
      </c>
      <c r="D3020" s="16" t="n">
        <v>-0.00205617561128349</v>
      </c>
      <c r="E3020" s="18" t="n">
        <v>0.000224528359445436</v>
      </c>
      <c r="F3020" s="16" t="n">
        <v>-0.00185767868484556</v>
      </c>
      <c r="G3020" s="18" t="n">
        <v>0.000294509102539967</v>
      </c>
      <c r="H3020" s="16" t="n">
        <v>7.92462324976503</v>
      </c>
      <c r="I3020" s="17" t="n">
        <v>188.867419021337</v>
      </c>
      <c r="J3020" s="18" t="n">
        <v>1.92813175449078E-013</v>
      </c>
      <c r="K3020" s="18" t="n">
        <v>3.41954990646869E-013</v>
      </c>
      <c r="L3020" s="16" t="n">
        <v>0.69784717654372</v>
      </c>
      <c r="M3020" s="16" t="n">
        <v>0.704783950617284</v>
      </c>
      <c r="N3020" s="18" t="n">
        <v>0.00038288981991503</v>
      </c>
      <c r="O3020" s="16" t="n">
        <v>0.178482010442576</v>
      </c>
      <c r="P3020" s="34" t="b">
        <f aca="false">TRUE()</f>
        <v>1</v>
      </c>
      <c r="Q3020" s="18" t="n">
        <v>0.000123812067562068</v>
      </c>
    </row>
    <row r="3021" customFormat="false" ht="22.35" hidden="false" customHeight="false" outlineLevel="0" collapsed="false">
      <c r="A3021" s="6" t="s">
        <v>4490</v>
      </c>
      <c r="B3021" s="7" t="s">
        <v>1392</v>
      </c>
      <c r="C3021" s="17" t="n">
        <v>1343</v>
      </c>
      <c r="D3021" s="16" t="n">
        <v>-0.00202805522789975</v>
      </c>
      <c r="E3021" s="18" t="n">
        <v>0.000220150779088871</v>
      </c>
      <c r="F3021" s="16" t="n">
        <v>-0.00183741953835072</v>
      </c>
      <c r="G3021" s="18" t="n">
        <v>0.000289076168288</v>
      </c>
      <c r="H3021" s="16" t="n">
        <v>7.75998715464657</v>
      </c>
      <c r="I3021" s="17" t="n">
        <v>189.055957962785</v>
      </c>
      <c r="J3021" s="18" t="n">
        <v>5.16702386889949E-013</v>
      </c>
      <c r="K3021" s="18" t="n">
        <v>9.00972649408945E-013</v>
      </c>
      <c r="L3021" s="16" t="n">
        <v>0.682881254233705</v>
      </c>
      <c r="M3021" s="16" t="n">
        <v>0.700360082304527</v>
      </c>
      <c r="N3021" s="18" t="n">
        <v>0.00048223114410346</v>
      </c>
      <c r="O3021" s="16" t="n">
        <v>0.178494684439499</v>
      </c>
      <c r="P3021" s="34" t="b">
        <f aca="false">TRUE()</f>
        <v>1</v>
      </c>
      <c r="Q3021" s="18" t="n">
        <v>0.000172030130363464</v>
      </c>
    </row>
    <row r="3022" customFormat="false" ht="22.35" hidden="false" customHeight="false" outlineLevel="0" collapsed="false">
      <c r="A3022" s="6" t="s">
        <v>4491</v>
      </c>
      <c r="B3022" s="7" t="s">
        <v>1392</v>
      </c>
      <c r="C3022" s="17" t="n">
        <v>1344</v>
      </c>
      <c r="D3022" s="16" t="n">
        <v>-0.00199988823206753</v>
      </c>
      <c r="E3022" s="18" t="n">
        <v>0.000216067167906226</v>
      </c>
      <c r="F3022" s="16" t="n">
        <v>-0.00181731379339721</v>
      </c>
      <c r="G3022" s="18" t="n">
        <v>0.000283980515718708</v>
      </c>
      <c r="H3022" s="16" t="n">
        <v>7.57048320068231</v>
      </c>
      <c r="I3022" s="17" t="n">
        <v>189.221789826804</v>
      </c>
      <c r="J3022" s="18" t="n">
        <v>1.58914338938292E-012</v>
      </c>
      <c r="K3022" s="18" t="n">
        <v>2.70284633849964E-012</v>
      </c>
      <c r="L3022" s="16" t="n">
        <v>0.665804552723509</v>
      </c>
      <c r="M3022" s="16" t="n">
        <v>0.695267489711934</v>
      </c>
      <c r="N3022" s="18" t="n">
        <v>0.000637518464215688</v>
      </c>
      <c r="O3022" s="16" t="n">
        <v>0.179285279722887</v>
      </c>
      <c r="P3022" s="34" t="b">
        <f aca="false">TRUE()</f>
        <v>1</v>
      </c>
      <c r="Q3022" s="18" t="n">
        <v>0.000159612995029662</v>
      </c>
    </row>
    <row r="3023" customFormat="false" ht="22.35" hidden="false" customHeight="false" outlineLevel="0" collapsed="false">
      <c r="A3023" s="6" t="s">
        <v>4492</v>
      </c>
      <c r="B3023" s="7" t="s">
        <v>1392</v>
      </c>
      <c r="C3023" s="17" t="n">
        <v>1345</v>
      </c>
      <c r="D3023" s="16" t="n">
        <v>-0.00197191561951782</v>
      </c>
      <c r="E3023" s="18" t="n">
        <v>0.000212345704812796</v>
      </c>
      <c r="F3023" s="16" t="n">
        <v>-0.00179730899375841</v>
      </c>
      <c r="G3023" s="18" t="n">
        <v>0.000279270149353738</v>
      </c>
      <c r="H3023" s="16" t="n">
        <v>7.36575698528718</v>
      </c>
      <c r="I3023" s="17" t="n">
        <v>189.336395035172</v>
      </c>
      <c r="J3023" s="18" t="n">
        <v>5.2727759567625E-012</v>
      </c>
      <c r="K3023" s="18" t="n">
        <v>8.75981594097853E-012</v>
      </c>
      <c r="L3023" s="16" t="n">
        <v>0.647530914927767</v>
      </c>
      <c r="M3023" s="16" t="n">
        <v>0.689969135802469</v>
      </c>
      <c r="N3023" s="18" t="n">
        <v>0.000873928031831704</v>
      </c>
      <c r="O3023" s="16" t="n">
        <v>0.180974448811853</v>
      </c>
      <c r="P3023" s="34" t="b">
        <f aca="false">TRUE()</f>
        <v>1</v>
      </c>
      <c r="Q3023" s="18" t="n">
        <v>3.85802469135803E-005</v>
      </c>
    </row>
    <row r="3024" customFormat="false" ht="22.35" hidden="false" customHeight="false" outlineLevel="0" collapsed="false">
      <c r="A3024" s="6" t="s">
        <v>4493</v>
      </c>
      <c r="B3024" s="7" t="s">
        <v>1392</v>
      </c>
      <c r="C3024" s="17" t="n">
        <v>1346</v>
      </c>
      <c r="D3024" s="16" t="n">
        <v>-0.00194476398112225</v>
      </c>
      <c r="E3024" s="18" t="n">
        <v>0.000208939751057318</v>
      </c>
      <c r="F3024" s="16" t="n">
        <v>-0.00177770139206124</v>
      </c>
      <c r="G3024" s="18" t="n">
        <v>0.000275066970007075</v>
      </c>
      <c r="H3024" s="16" t="n">
        <v>7.160544552841</v>
      </c>
      <c r="I3024" s="17" t="n">
        <v>189.514501195652</v>
      </c>
      <c r="J3024" s="18" t="n">
        <v>1.72339942965422E-011</v>
      </c>
      <c r="K3024" s="18" t="n">
        <v>2.80694962051217E-011</v>
      </c>
      <c r="L3024" s="16" t="n">
        <v>0.629085900502243</v>
      </c>
      <c r="M3024" s="16" t="n">
        <v>0.684979423868313</v>
      </c>
      <c r="N3024" s="16" t="n">
        <v>0.00120726720891171</v>
      </c>
      <c r="O3024" s="16" t="n">
        <v>0.183411054667278</v>
      </c>
      <c r="P3024" s="34" t="b">
        <f aca="false">TRUE()</f>
        <v>1</v>
      </c>
      <c r="Q3024" s="18" t="n">
        <v>0.000141300964830377</v>
      </c>
    </row>
    <row r="3025" customFormat="false" ht="22.35" hidden="false" customHeight="false" outlineLevel="0" collapsed="false">
      <c r="A3025" s="6" t="s">
        <v>4494</v>
      </c>
      <c r="B3025" s="7" t="s">
        <v>1392</v>
      </c>
      <c r="C3025" s="17" t="n">
        <v>1347</v>
      </c>
      <c r="D3025" s="16" t="n">
        <v>-0.00191990088119651</v>
      </c>
      <c r="E3025" s="18" t="n">
        <v>0.000205876821614268</v>
      </c>
      <c r="F3025" s="16" t="n">
        <v>-0.0017596961551962</v>
      </c>
      <c r="G3025" s="18" t="n">
        <v>0.00027155939059606</v>
      </c>
      <c r="H3025" s="16" t="n">
        <v>6.96529082374543</v>
      </c>
      <c r="I3025" s="17" t="n">
        <v>189.858479333961</v>
      </c>
      <c r="J3025" s="18" t="n">
        <v>5.22015682296799E-011</v>
      </c>
      <c r="K3025" s="18" t="n">
        <v>8.28437889687081E-011</v>
      </c>
      <c r="L3025" s="16" t="n">
        <v>0.611175395628956</v>
      </c>
      <c r="M3025" s="16" t="n">
        <v>0.679663923182442</v>
      </c>
      <c r="N3025" s="16" t="n">
        <v>0.00157857562855708</v>
      </c>
      <c r="O3025" s="16" t="n">
        <v>0.186278007328586</v>
      </c>
      <c r="P3025" s="34" t="b">
        <f aca="false">TRUE()</f>
        <v>1</v>
      </c>
      <c r="Q3025" s="18" t="n">
        <v>0.000146473506999823</v>
      </c>
    </row>
    <row r="3026" customFormat="false" ht="22.35" hidden="false" customHeight="false" outlineLevel="0" collapsed="false">
      <c r="A3026" s="6" t="s">
        <v>1487</v>
      </c>
      <c r="B3026" s="7" t="s">
        <v>1392</v>
      </c>
      <c r="C3026" s="17" t="n">
        <v>1348</v>
      </c>
      <c r="D3026" s="16" t="n">
        <v>-0.0018984308604299</v>
      </c>
      <c r="E3026" s="18" t="n">
        <v>0.000203228099120743</v>
      </c>
      <c r="F3026" s="16" t="n">
        <v>-0.00174381570742817</v>
      </c>
      <c r="G3026" s="18" t="n">
        <v>0.000268803032303619</v>
      </c>
      <c r="H3026" s="16" t="n">
        <v>6.8050462343146</v>
      </c>
      <c r="I3026" s="17" t="n">
        <v>190.349525379321</v>
      </c>
      <c r="J3026" s="18" t="n">
        <v>1.27743103775318E-010</v>
      </c>
      <c r="K3026" s="18" t="n">
        <v>1.99824304812502E-010</v>
      </c>
      <c r="L3026" s="16" t="n">
        <v>0.596067080548627</v>
      </c>
      <c r="M3026" s="16" t="n">
        <v>0.67573731138546</v>
      </c>
      <c r="N3026" s="16" t="n">
        <v>0.00202492052615255</v>
      </c>
      <c r="O3026" s="16" t="n">
        <v>0.189131235654616</v>
      </c>
      <c r="P3026" s="34" t="b">
        <f aca="false">TRUE()</f>
        <v>1</v>
      </c>
      <c r="Q3026" s="18" t="n">
        <v>0.000100648497146082</v>
      </c>
    </row>
    <row r="3027" customFormat="false" ht="22.35" hidden="false" customHeight="false" outlineLevel="0" collapsed="false">
      <c r="A3027" s="6" t="s">
        <v>4495</v>
      </c>
      <c r="B3027" s="7" t="s">
        <v>1392</v>
      </c>
      <c r="C3027" s="17" t="n">
        <v>1349</v>
      </c>
      <c r="D3027" s="16" t="n">
        <v>-0.00188075009161932</v>
      </c>
      <c r="E3027" s="18" t="n">
        <v>0.000200915556753666</v>
      </c>
      <c r="F3027" s="16" t="n">
        <v>-0.0017300097663064</v>
      </c>
      <c r="G3027" s="18" t="n">
        <v>0.000266767575508966</v>
      </c>
      <c r="H3027" s="16" t="n">
        <v>6.70416679101476</v>
      </c>
      <c r="I3027" s="17" t="n">
        <v>191.041453749621</v>
      </c>
      <c r="J3027" s="18" t="n">
        <v>2.22196177152361E-010</v>
      </c>
      <c r="K3027" s="18" t="n">
        <v>3.44844478377823E-010</v>
      </c>
      <c r="L3027" s="16" t="n">
        <v>0.585791628228407</v>
      </c>
      <c r="M3027" s="16" t="n">
        <v>0.672685185185185</v>
      </c>
      <c r="N3027" s="16" t="n">
        <v>0.00244552468902163</v>
      </c>
      <c r="O3027" s="16" t="n">
        <v>0.1914190026436</v>
      </c>
      <c r="P3027" s="34" t="b">
        <f aca="false">TRUE()</f>
        <v>1</v>
      </c>
      <c r="Q3027" s="18" t="n">
        <v>0.000172703830988104</v>
      </c>
    </row>
    <row r="3028" customFormat="false" ht="22.35" hidden="false" customHeight="false" outlineLevel="0" collapsed="false">
      <c r="A3028" s="6" t="s">
        <v>4496</v>
      </c>
      <c r="B3028" s="7" t="s">
        <v>1392</v>
      </c>
      <c r="C3028" s="17" t="n">
        <v>1350</v>
      </c>
      <c r="D3028" s="16" t="n">
        <v>-0.00186868481752044</v>
      </c>
      <c r="E3028" s="18" t="n">
        <v>0.00019905144173861</v>
      </c>
      <c r="F3028" s="16" t="n">
        <v>-0.00172001170043849</v>
      </c>
      <c r="G3028" s="18" t="n">
        <v>0.000265591215441104</v>
      </c>
      <c r="H3028" s="16" t="n">
        <v>6.66559735833475</v>
      </c>
      <c r="I3028" s="17" t="n">
        <v>191.932457806808</v>
      </c>
      <c r="J3028" s="18" t="n">
        <v>2.72453688450576E-010</v>
      </c>
      <c r="K3028" s="18" t="n">
        <v>4.21110915109829E-010</v>
      </c>
      <c r="L3028" s="16" t="n">
        <v>0.580603982069347</v>
      </c>
      <c r="M3028" s="16" t="n">
        <v>0.671039094650206</v>
      </c>
      <c r="N3028" s="16" t="n">
        <v>0.00269348210335663</v>
      </c>
      <c r="O3028" s="16" t="n">
        <v>0.192764635129529</v>
      </c>
      <c r="P3028" s="34" t="b">
        <f aca="false">TRUE()</f>
        <v>1</v>
      </c>
      <c r="Q3028" s="18" t="n">
        <v>0.000206948056574568</v>
      </c>
    </row>
    <row r="3029" customFormat="false" ht="22.35" hidden="false" customHeight="false" outlineLevel="0" collapsed="false">
      <c r="A3029" s="6" t="s">
        <v>4497</v>
      </c>
      <c r="B3029" s="7" t="s">
        <v>1392</v>
      </c>
      <c r="C3029" s="17" t="n">
        <v>1351</v>
      </c>
      <c r="D3029" s="16" t="n">
        <v>-0.00186244811882516</v>
      </c>
      <c r="E3029" s="18" t="n">
        <v>0.000197630077051351</v>
      </c>
      <c r="F3029" s="16" t="n">
        <v>-0.0017140497188414</v>
      </c>
      <c r="G3029" s="18" t="n">
        <v>0.000265217919477343</v>
      </c>
      <c r="H3029" s="16" t="n">
        <v>6.69096153561959</v>
      </c>
      <c r="I3029" s="17" t="n">
        <v>192.991601100845</v>
      </c>
      <c r="J3029" s="18" t="n">
        <v>2.34103208537726E-010</v>
      </c>
      <c r="K3029" s="18" t="n">
        <v>3.6318815530152E-010</v>
      </c>
      <c r="L3029" s="16" t="n">
        <v>0.580680540112776</v>
      </c>
      <c r="M3029" s="16" t="n">
        <v>0.671570644718793</v>
      </c>
      <c r="N3029" s="16" t="n">
        <v>0.00270309599108937</v>
      </c>
      <c r="O3029" s="16" t="n">
        <v>0.193087582900956</v>
      </c>
      <c r="P3029" s="34" t="b">
        <f aca="false">TRUE()</f>
        <v>1</v>
      </c>
      <c r="Q3029" s="18" t="n">
        <v>0.000191389247529598</v>
      </c>
    </row>
    <row r="3030" customFormat="false" ht="22.35" hidden="false" customHeight="false" outlineLevel="0" collapsed="false">
      <c r="A3030" s="6" t="s">
        <v>4498</v>
      </c>
      <c r="B3030" s="7" t="s">
        <v>1392</v>
      </c>
      <c r="C3030" s="17" t="n">
        <v>1352</v>
      </c>
      <c r="D3030" s="16" t="n">
        <v>-0.00186402142619586</v>
      </c>
      <c r="E3030" s="18" t="n">
        <v>0.000196721000494956</v>
      </c>
      <c r="F3030" s="16" t="n">
        <v>-0.00171377295628288</v>
      </c>
      <c r="G3030" s="18" t="n">
        <v>0.000265921231680418</v>
      </c>
      <c r="H3030" s="16" t="n">
        <v>6.79254346416228</v>
      </c>
      <c r="I3030" s="17" t="n">
        <v>194.345427859463</v>
      </c>
      <c r="J3030" s="18" t="n">
        <v>1.30946985306978E-010</v>
      </c>
      <c r="K3030" s="18" t="n">
        <v>2.04681728445936E-010</v>
      </c>
      <c r="L3030" s="16" t="n">
        <v>0.586784880966087</v>
      </c>
      <c r="M3030" s="16" t="n">
        <v>0.673336762688615</v>
      </c>
      <c r="N3030" s="16" t="n">
        <v>0.00243894335455271</v>
      </c>
      <c r="O3030" s="16" t="n">
        <v>0.192196713700901</v>
      </c>
      <c r="P3030" s="34" t="b">
        <f aca="false">TRUE()</f>
        <v>1</v>
      </c>
      <c r="Q3030" s="18" t="n">
        <v>0.000124713735642498</v>
      </c>
    </row>
    <row r="3031" customFormat="false" ht="22.35" hidden="false" customHeight="false" outlineLevel="0" collapsed="false">
      <c r="A3031" s="6" t="s">
        <v>4499</v>
      </c>
      <c r="B3031" s="7" t="s">
        <v>1392</v>
      </c>
      <c r="C3031" s="17" t="n">
        <v>1353</v>
      </c>
      <c r="D3031" s="16" t="n">
        <v>-0.00187323300079319</v>
      </c>
      <c r="E3031" s="18" t="n">
        <v>0.000196284420054712</v>
      </c>
      <c r="F3031" s="16" t="n">
        <v>-0.00171925079235265</v>
      </c>
      <c r="G3031" s="18" t="n">
        <v>0.000267663472119244</v>
      </c>
      <c r="H3031" s="16" t="n">
        <v>6.9603961567953</v>
      </c>
      <c r="I3031" s="17" t="n">
        <v>196.00640224994</v>
      </c>
      <c r="J3031" s="18" t="n">
        <v>4.97957386515389E-011</v>
      </c>
      <c r="K3031" s="18" t="n">
        <v>7.91165066630499E-011</v>
      </c>
      <c r="L3031" s="16" t="n">
        <v>0.597960994421845</v>
      </c>
      <c r="M3031" s="16" t="n">
        <v>0.677177640603567</v>
      </c>
      <c r="N3031" s="16" t="n">
        <v>0.00200593095527188</v>
      </c>
      <c r="O3031" s="16" t="n">
        <v>0.190426402590525</v>
      </c>
      <c r="P3031" s="34" t="b">
        <f aca="false">TRUE()</f>
        <v>1</v>
      </c>
      <c r="Q3031" s="18" t="n">
        <v>0.000145039474663131</v>
      </c>
    </row>
    <row r="3032" customFormat="false" ht="22.35" hidden="false" customHeight="false" outlineLevel="0" collapsed="false">
      <c r="A3032" s="6" t="s">
        <v>4500</v>
      </c>
      <c r="B3032" s="7" t="s">
        <v>1392</v>
      </c>
      <c r="C3032" s="17" t="n">
        <v>1354</v>
      </c>
      <c r="D3032" s="16" t="n">
        <v>-0.00189248852569845</v>
      </c>
      <c r="E3032" s="18" t="n">
        <v>0.000196458143250834</v>
      </c>
      <c r="F3032" s="16" t="n">
        <v>-0.00173242728033807</v>
      </c>
      <c r="G3032" s="18" t="n">
        <v>0.000270853683187549</v>
      </c>
      <c r="H3032" s="16" t="n">
        <v>7.20716193759418</v>
      </c>
      <c r="I3032" s="17" t="n">
        <v>198.132053599808</v>
      </c>
      <c r="J3032" s="18" t="n">
        <v>1.17249533160557E-011</v>
      </c>
      <c r="K3032" s="18" t="n">
        <v>1.92554634988647E-011</v>
      </c>
      <c r="L3032" s="16" t="n">
        <v>0.614890266823922</v>
      </c>
      <c r="M3032" s="16" t="n">
        <v>0.682253086419753</v>
      </c>
      <c r="N3032" s="16" t="n">
        <v>0.00154573785388445</v>
      </c>
      <c r="O3032" s="16" t="n">
        <v>0.188137865219216</v>
      </c>
      <c r="P3032" s="34" t="b">
        <f aca="false">TRUE()</f>
        <v>1</v>
      </c>
      <c r="Q3032" s="18" t="n">
        <v>8.50873642312622E-005</v>
      </c>
    </row>
    <row r="3033" customFormat="false" ht="22.35" hidden="false" customHeight="false" outlineLevel="0" collapsed="false">
      <c r="A3033" s="6" t="s">
        <v>4501</v>
      </c>
      <c r="B3033" s="7" t="s">
        <v>1392</v>
      </c>
      <c r="C3033" s="17" t="n">
        <v>1355</v>
      </c>
      <c r="D3033" s="16" t="n">
        <v>-0.00192122854410753</v>
      </c>
      <c r="E3033" s="18" t="n">
        <v>0.000197164579596996</v>
      </c>
      <c r="F3033" s="16" t="n">
        <v>-0.00175264389830783</v>
      </c>
      <c r="G3033" s="18" t="n">
        <v>0.000275567407346477</v>
      </c>
      <c r="H3033" s="16" t="n">
        <v>7.53505539933391</v>
      </c>
      <c r="I3033" s="17" t="n">
        <v>200.852865571328</v>
      </c>
      <c r="J3033" s="18" t="n">
        <v>1.63368185440067E-012</v>
      </c>
      <c r="K3033" s="18" t="n">
        <v>2.77405061201423E-012</v>
      </c>
      <c r="L3033" s="16" t="n">
        <v>0.637368522708251</v>
      </c>
      <c r="M3033" s="16" t="n">
        <v>0.6894890260631</v>
      </c>
      <c r="N3033" s="16" t="n">
        <v>0.0011129696344351</v>
      </c>
      <c r="O3033" s="16" t="n">
        <v>0.186072751993662</v>
      </c>
      <c r="P3033" s="34" t="b">
        <f aca="false">TRUE()</f>
        <v>1</v>
      </c>
      <c r="Q3033" s="18" t="n">
        <v>8.05114638447972E-005</v>
      </c>
    </row>
    <row r="3034" customFormat="false" ht="22.35" hidden="false" customHeight="false" outlineLevel="0" collapsed="false">
      <c r="A3034" s="6" t="s">
        <v>4502</v>
      </c>
      <c r="B3034" s="7" t="s">
        <v>1392</v>
      </c>
      <c r="C3034" s="17" t="n">
        <v>1356</v>
      </c>
      <c r="D3034" s="16" t="n">
        <v>-0.00196214861990537</v>
      </c>
      <c r="E3034" s="18" t="n">
        <v>0.000198642270979129</v>
      </c>
      <c r="F3034" s="16" t="n">
        <v>-0.00178253229993379</v>
      </c>
      <c r="G3034" s="18" t="n">
        <v>0.000282177281593597</v>
      </c>
      <c r="H3034" s="16" t="n">
        <v>7.93171782482953</v>
      </c>
      <c r="I3034" s="17" t="n">
        <v>204.191950435398</v>
      </c>
      <c r="J3034" s="18" t="n">
        <v>1.39669471111275E-013</v>
      </c>
      <c r="K3034" s="18" t="n">
        <v>2.49088227379369E-013</v>
      </c>
      <c r="L3034" s="16" t="n">
        <v>0.664148473937469</v>
      </c>
      <c r="M3034" s="16" t="n">
        <v>0.697753772290809</v>
      </c>
      <c r="N3034" s="18" t="n">
        <v>0.000721380815513615</v>
      </c>
      <c r="O3034" s="16" t="n">
        <v>0.184963366497171</v>
      </c>
      <c r="P3034" s="34" t="b">
        <f aca="false">TRUE()</f>
        <v>1</v>
      </c>
      <c r="Q3034" s="16" t="n">
        <v>0</v>
      </c>
    </row>
    <row r="3035" customFormat="false" ht="22.35" hidden="false" customHeight="false" outlineLevel="0" collapsed="false">
      <c r="A3035" s="6" t="s">
        <v>4503</v>
      </c>
      <c r="B3035" s="7" t="s">
        <v>1392</v>
      </c>
      <c r="C3035" s="17" t="n">
        <v>1357</v>
      </c>
      <c r="D3035" s="16" t="n">
        <v>-0.00201448634680871</v>
      </c>
      <c r="E3035" s="18" t="n">
        <v>0.000200886491705452</v>
      </c>
      <c r="F3035" s="16" t="n">
        <v>-0.00182137659115311</v>
      </c>
      <c r="G3035" s="18" t="n">
        <v>0.000290657296106446</v>
      </c>
      <c r="H3035" s="16" t="n">
        <v>8.38729349696146</v>
      </c>
      <c r="I3035" s="17" t="n">
        <v>208.114098715974</v>
      </c>
      <c r="J3035" s="18" t="n">
        <v>7.51264270869973E-015</v>
      </c>
      <c r="K3035" s="18" t="n">
        <v>1.45011475540018E-014</v>
      </c>
      <c r="L3035" s="16" t="n">
        <v>0.694332229314338</v>
      </c>
      <c r="M3035" s="16" t="n">
        <v>0.70744170096022</v>
      </c>
      <c r="N3035" s="18" t="n">
        <v>0.000457049358174872</v>
      </c>
      <c r="O3035" s="16" t="n">
        <v>0.185382297833847</v>
      </c>
      <c r="P3035" s="34" t="b">
        <f aca="false">TRUE()</f>
        <v>1</v>
      </c>
      <c r="Q3035" s="18" t="n">
        <v>0.000137756709394136</v>
      </c>
    </row>
    <row r="3036" customFormat="false" ht="22.35" hidden="false" customHeight="false" outlineLevel="0" collapsed="false">
      <c r="A3036" s="6" t="s">
        <v>4504</v>
      </c>
      <c r="B3036" s="7" t="s">
        <v>1392</v>
      </c>
      <c r="C3036" s="17" t="n">
        <v>1358</v>
      </c>
      <c r="D3036" s="16" t="n">
        <v>-0.00208091125503357</v>
      </c>
      <c r="E3036" s="18" t="n">
        <v>0.000204134849466211</v>
      </c>
      <c r="F3036" s="16" t="n">
        <v>-0.0018721493233064</v>
      </c>
      <c r="G3036" s="18" t="n">
        <v>0.000301375945775449</v>
      </c>
      <c r="H3036" s="16" t="n">
        <v>8.86910891988342</v>
      </c>
      <c r="I3036" s="17" t="n">
        <v>212.601331786906</v>
      </c>
      <c r="J3036" s="18" t="n">
        <v>3.04322652682709E-016</v>
      </c>
      <c r="K3036" s="18" t="n">
        <v>6.35600910233137E-016</v>
      </c>
      <c r="L3036" s="16" t="n">
        <v>0.725157015991332</v>
      </c>
      <c r="M3036" s="16" t="n">
        <v>0.717969821673525</v>
      </c>
      <c r="N3036" s="18" t="n">
        <v>0.000311178777209281</v>
      </c>
      <c r="O3036" s="16" t="n">
        <v>0.187723836265795</v>
      </c>
      <c r="P3036" s="34" t="b">
        <f aca="false">TRUE()</f>
        <v>1</v>
      </c>
      <c r="Q3036" s="18" t="n">
        <v>5.95238095238095E-005</v>
      </c>
    </row>
    <row r="3037" customFormat="false" ht="22.35" hidden="false" customHeight="false" outlineLevel="0" collapsed="false">
      <c r="A3037" s="6" t="s">
        <v>4505</v>
      </c>
      <c r="B3037" s="7" t="s">
        <v>1392</v>
      </c>
      <c r="C3037" s="17" t="n">
        <v>1359</v>
      </c>
      <c r="D3037" s="16" t="n">
        <v>-0.00216082304361416</v>
      </c>
      <c r="E3037" s="18" t="n">
        <v>0.000208412474285161</v>
      </c>
      <c r="F3037" s="16" t="n">
        <v>-0.00193477985178211</v>
      </c>
      <c r="G3037" s="18" t="n">
        <v>0.000314252117988089</v>
      </c>
      <c r="H3037" s="16" t="n">
        <v>9.34524483996324</v>
      </c>
      <c r="I3037" s="17" t="n">
        <v>217.505093922956</v>
      </c>
      <c r="J3037" s="18" t="n">
        <v>1.13804366863085E-017</v>
      </c>
      <c r="K3037" s="18" t="n">
        <v>2.52021410075668E-017</v>
      </c>
      <c r="L3037" s="16" t="n">
        <v>0.754315129866129</v>
      </c>
      <c r="M3037" s="16" t="n">
        <v>0.728000685871056</v>
      </c>
      <c r="N3037" s="18" t="n">
        <v>0.000278631529036446</v>
      </c>
      <c r="O3037" s="16" t="n">
        <v>0.191834858091081</v>
      </c>
      <c r="P3037" s="34" t="b">
        <f aca="false">TRUE()</f>
        <v>1</v>
      </c>
      <c r="Q3037" s="18" t="n">
        <v>7.53170087758441E-005</v>
      </c>
    </row>
    <row r="3038" customFormat="false" ht="22.35" hidden="false" customHeight="false" outlineLevel="0" collapsed="false">
      <c r="A3038" s="6" t="s">
        <v>1493</v>
      </c>
      <c r="B3038" s="7" t="s">
        <v>1392</v>
      </c>
      <c r="C3038" s="17" t="n">
        <v>1360</v>
      </c>
      <c r="D3038" s="16" t="n">
        <v>-0.00225538530500415</v>
      </c>
      <c r="E3038" s="18" t="n">
        <v>0.000213800349086803</v>
      </c>
      <c r="F3038" s="16" t="n">
        <v>-0.00201076243279804</v>
      </c>
      <c r="G3038" s="18" t="n">
        <v>0.000329197447267061</v>
      </c>
      <c r="H3038" s="16" t="n">
        <v>9.79327675667731</v>
      </c>
      <c r="I3038" s="17" t="n">
        <v>222.592445167851</v>
      </c>
      <c r="J3038" s="18" t="n">
        <v>4.63718548858577E-019</v>
      </c>
      <c r="K3038" s="18" t="n">
        <v>1.06953592379286E-018</v>
      </c>
      <c r="L3038" s="16" t="n">
        <v>0.78054247649011</v>
      </c>
      <c r="M3038" s="16" t="n">
        <v>0.737157064471879</v>
      </c>
      <c r="N3038" s="18" t="n">
        <v>0.00025693697005185</v>
      </c>
      <c r="O3038" s="16" t="n">
        <v>0.197209051772064</v>
      </c>
      <c r="P3038" s="34" t="b">
        <f aca="false">TRUE()</f>
        <v>1</v>
      </c>
      <c r="Q3038" s="18" t="n">
        <v>9.2283950617284E-005</v>
      </c>
    </row>
    <row r="3039" customFormat="false" ht="22.35" hidden="false" customHeight="false" outlineLevel="0" collapsed="false">
      <c r="A3039" s="6" t="s">
        <v>4506</v>
      </c>
      <c r="B3039" s="7" t="s">
        <v>1392</v>
      </c>
      <c r="C3039" s="17" t="n">
        <v>1361</v>
      </c>
      <c r="D3039" s="16" t="n">
        <v>-0.00236369825742011</v>
      </c>
      <c r="E3039" s="18" t="n">
        <v>0.000220312770491443</v>
      </c>
      <c r="F3039" s="16" t="n">
        <v>-0.0020994137014671</v>
      </c>
      <c r="G3039" s="18" t="n">
        <v>0.000346101409268473</v>
      </c>
      <c r="H3039" s="17" t="n">
        <v>10.2006952617585</v>
      </c>
      <c r="I3039" s="17" t="n">
        <v>227.682221781349</v>
      </c>
      <c r="J3039" s="18" t="n">
        <v>2.29930398973577E-020</v>
      </c>
      <c r="K3039" s="18" t="n">
        <v>5.50294784163981E-020</v>
      </c>
      <c r="L3039" s="16" t="n">
        <v>0.803314177222473</v>
      </c>
      <c r="M3039" s="16" t="n">
        <v>0.744770233196159</v>
      </c>
      <c r="N3039" s="18" t="n">
        <v>0.000223732727395001</v>
      </c>
      <c r="O3039" s="16" t="n">
        <v>0.203312175393181</v>
      </c>
      <c r="P3039" s="34" t="b">
        <f aca="false">TRUE()</f>
        <v>1</v>
      </c>
      <c r="Q3039" s="18" t="n">
        <v>5.29100529100529E-005</v>
      </c>
    </row>
    <row r="3040" customFormat="false" ht="22.35" hidden="false" customHeight="false" outlineLevel="0" collapsed="false">
      <c r="A3040" s="6" t="s">
        <v>4507</v>
      </c>
      <c r="B3040" s="7" t="s">
        <v>1392</v>
      </c>
      <c r="C3040" s="17" t="n">
        <v>1362</v>
      </c>
      <c r="D3040" s="16" t="n">
        <v>-0.00248835222135397</v>
      </c>
      <c r="E3040" s="18" t="n">
        <v>0.000227828145030664</v>
      </c>
      <c r="F3040" s="16" t="n">
        <v>-0.00220374947640568</v>
      </c>
      <c r="G3040" s="18" t="n">
        <v>0.000364856956598788</v>
      </c>
      <c r="H3040" s="17" t="n">
        <v>10.554405174557</v>
      </c>
      <c r="I3040" s="17" t="n">
        <v>232.762278036215</v>
      </c>
      <c r="J3040" s="18" t="n">
        <v>1.55750604516394E-021</v>
      </c>
      <c r="K3040" s="18" t="n">
        <v>3.98990746137676E-021</v>
      </c>
      <c r="L3040" s="16" t="n">
        <v>0.821758676697527</v>
      </c>
      <c r="M3040" s="16" t="n">
        <v>0.751543209876543</v>
      </c>
      <c r="N3040" s="18" t="n">
        <v>0.000208144130231836</v>
      </c>
      <c r="O3040" s="16" t="n">
        <v>0.20922164465999</v>
      </c>
      <c r="P3040" s="34" t="b">
        <f aca="false">TRUE()</f>
        <v>1</v>
      </c>
      <c r="Q3040" s="18" t="n">
        <v>1.38888888888889E-005</v>
      </c>
    </row>
    <row r="3041" customFormat="false" ht="22.35" hidden="false" customHeight="false" outlineLevel="0" collapsed="false">
      <c r="A3041" s="6" t="s">
        <v>4508</v>
      </c>
      <c r="B3041" s="7" t="s">
        <v>1392</v>
      </c>
      <c r="C3041" s="17" t="n">
        <v>1363</v>
      </c>
      <c r="D3041" s="16" t="n">
        <v>-0.00262925762427009</v>
      </c>
      <c r="E3041" s="18" t="n">
        <v>0.000236365534608707</v>
      </c>
      <c r="F3041" s="16" t="n">
        <v>-0.00232356094494162</v>
      </c>
      <c r="G3041" s="18" t="n">
        <v>0.000385271657967173</v>
      </c>
      <c r="H3041" s="17" t="n">
        <v>10.861219517019</v>
      </c>
      <c r="I3041" s="17" t="n">
        <v>237.606402560342</v>
      </c>
      <c r="J3041" s="18" t="n">
        <v>1.4147619849458E-022</v>
      </c>
      <c r="K3041" s="18" t="n">
        <v>3.88054344846337E-022</v>
      </c>
      <c r="L3041" s="16" t="n">
        <v>0.836938288933986</v>
      </c>
      <c r="M3041" s="16" t="n">
        <v>0.7565329218107</v>
      </c>
      <c r="N3041" s="18" t="n">
        <v>0.000184665786922821</v>
      </c>
      <c r="O3041" s="16" t="n">
        <v>0.214330280255567</v>
      </c>
      <c r="P3041" s="34" t="b">
        <f aca="false">TRUE()</f>
        <v>1</v>
      </c>
      <c r="Q3041" s="18" t="n">
        <v>1.79592600227521E-005</v>
      </c>
    </row>
    <row r="3042" customFormat="false" ht="22.35" hidden="false" customHeight="false" outlineLevel="0" collapsed="false">
      <c r="A3042" s="6" t="s">
        <v>4509</v>
      </c>
      <c r="B3042" s="7" t="s">
        <v>1392</v>
      </c>
      <c r="C3042" s="17" t="n">
        <v>1364</v>
      </c>
      <c r="D3042" s="16" t="n">
        <v>-0.00278679112849662</v>
      </c>
      <c r="E3042" s="18" t="n">
        <v>0.000245700162469236</v>
      </c>
      <c r="F3042" s="16" t="n">
        <v>-0.00245957759164722</v>
      </c>
      <c r="G3042" s="18" t="n">
        <v>0.00040696440605576</v>
      </c>
      <c r="H3042" s="17" t="n">
        <v>11.1212749599654</v>
      </c>
      <c r="I3042" s="17" t="n">
        <v>242.162002822772</v>
      </c>
      <c r="J3042" s="18" t="n">
        <v>1.7575608089498E-023</v>
      </c>
      <c r="K3042" s="18" t="n">
        <v>5.12930897126699E-023</v>
      </c>
      <c r="L3042" s="16" t="n">
        <v>0.84902776866757</v>
      </c>
      <c r="M3042" s="16" t="n">
        <v>0.761351165980796</v>
      </c>
      <c r="N3042" s="18" t="n">
        <v>0.000167879123062796</v>
      </c>
      <c r="O3042" s="16" t="n">
        <v>0.21797939362736</v>
      </c>
      <c r="P3042" s="34" t="b">
        <f aca="false">TRUE()</f>
        <v>1</v>
      </c>
      <c r="Q3042" s="18" t="n">
        <v>2.89712947758925E-005</v>
      </c>
    </row>
    <row r="3043" customFormat="false" ht="22.35" hidden="false" customHeight="false" outlineLevel="0" collapsed="false">
      <c r="A3043" s="6" t="s">
        <v>4510</v>
      </c>
      <c r="B3043" s="7" t="s">
        <v>1392</v>
      </c>
      <c r="C3043" s="17" t="n">
        <v>1365</v>
      </c>
      <c r="D3043" s="16" t="n">
        <v>-0.00296151929057083</v>
      </c>
      <c r="E3043" s="18" t="n">
        <v>0.000255821000803377</v>
      </c>
      <c r="F3043" s="16" t="n">
        <v>-0.00261272032306716</v>
      </c>
      <c r="G3043" s="18" t="n">
        <v>0.000429804896416177</v>
      </c>
      <c r="H3043" s="17" t="n">
        <v>11.328085746</v>
      </c>
      <c r="I3043" s="17" t="n">
        <v>246.33024277273</v>
      </c>
      <c r="J3043" s="18" t="n">
        <v>3.19835838597313E-024</v>
      </c>
      <c r="K3043" s="18" t="n">
        <v>9.89797710797055E-024</v>
      </c>
      <c r="L3043" s="16" t="n">
        <v>0.857753862748478</v>
      </c>
      <c r="M3043" s="16" t="n">
        <v>0.765020576131687</v>
      </c>
      <c r="N3043" s="18" t="n">
        <v>0.000155877698951614</v>
      </c>
      <c r="O3043" s="16" t="n">
        <v>0.219887478438044</v>
      </c>
      <c r="P3043" s="34" t="b">
        <f aca="false">TRUE()</f>
        <v>1</v>
      </c>
      <c r="Q3043" s="16" t="n">
        <v>0</v>
      </c>
    </row>
    <row r="3044" customFormat="false" ht="22.35" hidden="false" customHeight="false" outlineLevel="0" collapsed="false">
      <c r="A3044" s="6" t="s">
        <v>4511</v>
      </c>
      <c r="B3044" s="7" t="s">
        <v>1392</v>
      </c>
      <c r="C3044" s="17" t="n">
        <v>1366</v>
      </c>
      <c r="D3044" s="16" t="n">
        <v>-0.00315407576364748</v>
      </c>
      <c r="E3044" s="18" t="n">
        <v>0.000266482470642664</v>
      </c>
      <c r="F3044" s="16" t="n">
        <v>-0.00278359893463132</v>
      </c>
      <c r="G3044" s="18" t="n">
        <v>0.000453670787710728</v>
      </c>
      <c r="H3044" s="17" t="n">
        <v>11.4953523599128</v>
      </c>
      <c r="I3044" s="17" t="n">
        <v>250.304319403004</v>
      </c>
      <c r="J3044" s="18" t="n">
        <v>7.74271210772594E-025</v>
      </c>
      <c r="K3044" s="18" t="n">
        <v>2.52810820197188E-024</v>
      </c>
      <c r="L3044" s="16" t="n">
        <v>0.863876036462204</v>
      </c>
      <c r="M3044" s="16" t="n">
        <v>0.768638545953361</v>
      </c>
      <c r="N3044" s="18" t="n">
        <v>0.000148351031126962</v>
      </c>
      <c r="O3044" s="16" t="n">
        <v>0.220259275782191</v>
      </c>
      <c r="P3044" s="34" t="b">
        <f aca="false">TRUE()</f>
        <v>1</v>
      </c>
      <c r="Q3044" s="18" t="n">
        <v>6.57479790609872E-005</v>
      </c>
    </row>
    <row r="3045" customFormat="false" ht="22.35" hidden="false" customHeight="false" outlineLevel="0" collapsed="false">
      <c r="A3045" s="6" t="s">
        <v>4512</v>
      </c>
      <c r="B3045" s="7" t="s">
        <v>1392</v>
      </c>
      <c r="C3045" s="17" t="n">
        <v>1367</v>
      </c>
      <c r="D3045" s="16" t="n">
        <v>-0.00336537625758984</v>
      </c>
      <c r="E3045" s="18" t="n">
        <v>0.000277708163268587</v>
      </c>
      <c r="F3045" s="16" t="n">
        <v>-0.00297312828234277</v>
      </c>
      <c r="G3045" s="18" t="n">
        <v>0.000478724090767586</v>
      </c>
      <c r="H3045" s="17" t="n">
        <v>11.6250719641958</v>
      </c>
      <c r="I3045" s="17" t="n">
        <v>254.158412106268</v>
      </c>
      <c r="J3045" s="18" t="n">
        <v>2.47148385834897E-025</v>
      </c>
      <c r="K3045" s="18" t="n">
        <v>8.48358809937818E-025</v>
      </c>
      <c r="L3045" s="16" t="n">
        <v>0.867461699593078</v>
      </c>
      <c r="M3045" s="16" t="n">
        <v>0.77037037037037</v>
      </c>
      <c r="N3045" s="18" t="n">
        <v>0.000140821113740149</v>
      </c>
      <c r="O3045" s="16" t="n">
        <v>0.219412120305411</v>
      </c>
      <c r="P3045" s="34" t="b">
        <f aca="false">TRUE()</f>
        <v>1</v>
      </c>
      <c r="Q3045" s="18" t="n">
        <v>0.00014461187767288</v>
      </c>
    </row>
    <row r="3046" customFormat="false" ht="22.35" hidden="false" customHeight="false" outlineLevel="0" collapsed="false">
      <c r="A3046" s="6" t="s">
        <v>4513</v>
      </c>
      <c r="B3046" s="7" t="s">
        <v>1392</v>
      </c>
      <c r="C3046" s="17" t="n">
        <v>1368</v>
      </c>
      <c r="D3046" s="16" t="n">
        <v>-0.00359339684681692</v>
      </c>
      <c r="E3046" s="18" t="n">
        <v>0.000289238350426592</v>
      </c>
      <c r="F3046" s="16" t="n">
        <v>-0.0031794933583498</v>
      </c>
      <c r="G3046" s="18" t="n">
        <v>0.000504767399864515</v>
      </c>
      <c r="H3046" s="17" t="n">
        <v>11.7236070716638</v>
      </c>
      <c r="I3046" s="17" t="n">
        <v>258.044581403082</v>
      </c>
      <c r="J3046" s="18" t="n">
        <v>9.91863032156229E-026</v>
      </c>
      <c r="K3046" s="18" t="n">
        <v>3.54236797198653E-025</v>
      </c>
      <c r="L3046" s="16" t="n">
        <v>0.868786697487741</v>
      </c>
      <c r="M3046" s="16" t="n">
        <v>0.771450617283951</v>
      </c>
      <c r="N3046" s="18" t="n">
        <v>0.000133924515777727</v>
      </c>
      <c r="O3046" s="16" t="n">
        <v>0.217804891179248</v>
      </c>
      <c r="P3046" s="34" t="b">
        <f aca="false">TRUE()</f>
        <v>1</v>
      </c>
      <c r="Q3046" s="18" t="n">
        <v>0.000192358506268895</v>
      </c>
    </row>
    <row r="3047" customFormat="false" ht="22.35" hidden="false" customHeight="false" outlineLevel="0" collapsed="false">
      <c r="A3047" s="6" t="s">
        <v>4514</v>
      </c>
      <c r="B3047" s="7" t="s">
        <v>1392</v>
      </c>
      <c r="C3047" s="17" t="n">
        <v>1369</v>
      </c>
      <c r="D3047" s="16" t="n">
        <v>-0.00384071924324636</v>
      </c>
      <c r="E3047" s="18" t="n">
        <v>0.000301212335121987</v>
      </c>
      <c r="F3047" s="16" t="n">
        <v>-0.00340496467929128</v>
      </c>
      <c r="G3047" s="18" t="n">
        <v>0.000532256676415939</v>
      </c>
      <c r="H3047" s="17" t="n">
        <v>11.7956617518595</v>
      </c>
      <c r="I3047" s="17" t="n">
        <v>262.080143695593</v>
      </c>
      <c r="J3047" s="18" t="n">
        <v>4.82933990313729E-026</v>
      </c>
      <c r="K3047" s="18" t="n">
        <v>1.7642394892623E-025</v>
      </c>
      <c r="L3047" s="16" t="n">
        <v>0.868067679585405</v>
      </c>
      <c r="M3047" s="16" t="n">
        <v>0.772633744855967</v>
      </c>
      <c r="N3047" s="18" t="n">
        <v>0.00013197910132059</v>
      </c>
      <c r="O3047" s="16" t="n">
        <v>0.215817133779252</v>
      </c>
      <c r="P3047" s="34" t="b">
        <f aca="false">TRUE()</f>
        <v>1</v>
      </c>
      <c r="Q3047" s="18" t="n">
        <v>0.000146549446046818</v>
      </c>
    </row>
    <row r="3048" customFormat="false" ht="22.35" hidden="false" customHeight="false" outlineLevel="0" collapsed="false">
      <c r="A3048" s="6" t="s">
        <v>4515</v>
      </c>
      <c r="B3048" s="7" t="s">
        <v>1392</v>
      </c>
      <c r="C3048" s="17" t="n">
        <v>1370</v>
      </c>
      <c r="D3048" s="16" t="n">
        <v>-0.00410266657157953</v>
      </c>
      <c r="E3048" s="18" t="n">
        <v>0.000313279196337199</v>
      </c>
      <c r="F3048" s="16" t="n">
        <v>-0.00364517940395656</v>
      </c>
      <c r="G3048" s="18" t="n">
        <v>0.000560880885222054</v>
      </c>
      <c r="H3048" s="17" t="n">
        <v>11.8466390463907</v>
      </c>
      <c r="I3048" s="17" t="n">
        <v>266.427699119764</v>
      </c>
      <c r="J3048" s="18" t="n">
        <v>2.7294552514395E-026</v>
      </c>
      <c r="K3048" s="18" t="n">
        <v>1.00865888632893E-025</v>
      </c>
      <c r="L3048" s="16" t="n">
        <v>0.865519882226471</v>
      </c>
      <c r="M3048" s="16" t="n">
        <v>0.772685185185185</v>
      </c>
      <c r="N3048" s="18" t="n">
        <v>0.00013197910132059</v>
      </c>
      <c r="O3048" s="16" t="n">
        <v>0.213985279410601</v>
      </c>
      <c r="P3048" s="34" t="b">
        <f aca="false">TRUE()</f>
        <v>1</v>
      </c>
      <c r="Q3048" s="16" t="n">
        <v>0</v>
      </c>
    </row>
    <row r="3049" customFormat="false" ht="22.35" hidden="false" customHeight="false" outlineLevel="0" collapsed="false">
      <c r="A3049" s="6" t="s">
        <v>4516</v>
      </c>
      <c r="B3049" s="7" t="s">
        <v>1392</v>
      </c>
      <c r="C3049" s="17" t="n">
        <v>1371</v>
      </c>
      <c r="D3049" s="16" t="n">
        <v>-0.00438121585717522</v>
      </c>
      <c r="E3049" s="18" t="n">
        <v>0.000325299818631914</v>
      </c>
      <c r="F3049" s="16" t="n">
        <v>-0.00390155559514182</v>
      </c>
      <c r="G3049" s="18" t="n">
        <v>0.000590982711323934</v>
      </c>
      <c r="H3049" s="17" t="n">
        <v>11.8930772600868</v>
      </c>
      <c r="I3049" s="17" t="n">
        <v>271.408883175771</v>
      </c>
      <c r="J3049" s="18" t="n">
        <v>1.55848316130508E-026</v>
      </c>
      <c r="K3049" s="18" t="n">
        <v>5.85312680490143E-026</v>
      </c>
      <c r="L3049" s="16" t="n">
        <v>0.861971924732435</v>
      </c>
      <c r="M3049" s="16" t="n">
        <v>0.772565157750343</v>
      </c>
      <c r="N3049" s="18" t="n">
        <v>0.000133786506577058</v>
      </c>
      <c r="O3049" s="16" t="n">
        <v>0.212542323090257</v>
      </c>
      <c r="P3049" s="34" t="b">
        <f aca="false">TRUE()</f>
        <v>1</v>
      </c>
      <c r="Q3049" s="18" t="n">
        <v>9.8338838588096E-005</v>
      </c>
    </row>
    <row r="3050" customFormat="false" ht="22.35" hidden="false" customHeight="false" outlineLevel="0" collapsed="false">
      <c r="A3050" s="6" t="s">
        <v>4517</v>
      </c>
      <c r="B3050" s="7" t="s">
        <v>1392</v>
      </c>
      <c r="C3050" s="17" t="n">
        <v>1372</v>
      </c>
      <c r="D3050" s="16" t="n">
        <v>-0.00467349667811764</v>
      </c>
      <c r="E3050" s="18" t="n">
        <v>0.000336958867950106</v>
      </c>
      <c r="F3050" s="16" t="n">
        <v>-0.0041709303231081</v>
      </c>
      <c r="G3050" s="18" t="n">
        <v>0.000622378520449932</v>
      </c>
      <c r="H3050" s="17" t="n">
        <v>11.9501853295383</v>
      </c>
      <c r="I3050" s="17" t="n">
        <v>277.210181246708</v>
      </c>
      <c r="J3050" s="18" t="n">
        <v>7.92616444892179E-027</v>
      </c>
      <c r="K3050" s="18" t="n">
        <v>3.04852478804684E-026</v>
      </c>
      <c r="L3050" s="16" t="n">
        <v>0.85836975229458</v>
      </c>
      <c r="M3050" s="16" t="n">
        <v>0.772719478737997</v>
      </c>
      <c r="N3050" s="18" t="n">
        <v>0.000139096687745206</v>
      </c>
      <c r="O3050" s="16" t="n">
        <v>0.211740870283723</v>
      </c>
      <c r="P3050" s="34" t="b">
        <f aca="false">TRUE()</f>
        <v>1</v>
      </c>
      <c r="Q3050" s="18" t="n">
        <v>2.67489711934156E-005</v>
      </c>
    </row>
    <row r="3051" customFormat="false" ht="22.35" hidden="false" customHeight="false" outlineLevel="0" collapsed="false">
      <c r="A3051" s="6" t="s">
        <v>4518</v>
      </c>
      <c r="B3051" s="7" t="s">
        <v>1392</v>
      </c>
      <c r="C3051" s="17" t="n">
        <v>1373</v>
      </c>
      <c r="D3051" s="16" t="n">
        <v>-0.00497787637370059</v>
      </c>
      <c r="E3051" s="18" t="n">
        <v>0.000347980810774831</v>
      </c>
      <c r="F3051" s="16" t="n">
        <v>-0.00445153257174002</v>
      </c>
      <c r="G3051" s="18" t="n">
        <v>0.000654956544375864</v>
      </c>
      <c r="H3051" s="17" t="n">
        <v>12.0259021585006</v>
      </c>
      <c r="I3051" s="17" t="n">
        <v>284.028833439316</v>
      </c>
      <c r="J3051" s="18" t="n">
        <v>3.34193797295981E-027</v>
      </c>
      <c r="K3051" s="18" t="n">
        <v>1.32972603909714E-026</v>
      </c>
      <c r="L3051" s="16" t="n">
        <v>0.855134608621434</v>
      </c>
      <c r="M3051" s="16" t="n">
        <v>0.773645404663923</v>
      </c>
      <c r="N3051" s="18" t="n">
        <v>0.000144361001658671</v>
      </c>
      <c r="O3051" s="16" t="n">
        <v>0.211690863294548</v>
      </c>
      <c r="P3051" s="34" t="b">
        <f aca="false">TRUE()</f>
        <v>1</v>
      </c>
      <c r="Q3051" s="18" t="n">
        <v>9.35953022112364E-005</v>
      </c>
    </row>
    <row r="3052" customFormat="false" ht="22.35" hidden="false" customHeight="false" outlineLevel="0" collapsed="false">
      <c r="A3052" s="6" t="s">
        <v>4519</v>
      </c>
      <c r="B3052" s="7" t="s">
        <v>1392</v>
      </c>
      <c r="C3052" s="17" t="n">
        <v>1374</v>
      </c>
      <c r="D3052" s="16" t="n">
        <v>-0.00529190383989586</v>
      </c>
      <c r="E3052" s="18" t="n">
        <v>0.000358303074939233</v>
      </c>
      <c r="F3052" s="16" t="n">
        <v>-0.00474054428655248</v>
      </c>
      <c r="G3052" s="18" t="n">
        <v>0.000688757596241065</v>
      </c>
      <c r="H3052" s="17" t="n">
        <v>12.1267041276412</v>
      </c>
      <c r="I3052" s="17" t="n">
        <v>291.939188592708</v>
      </c>
      <c r="J3052" s="18" t="n">
        <v>1.10239728831448E-027</v>
      </c>
      <c r="K3052" s="18" t="n">
        <v>4.57037836813695E-027</v>
      </c>
      <c r="L3052" s="16" t="n">
        <v>0.852751263504799</v>
      </c>
      <c r="M3052" s="16" t="n">
        <v>0.775034293552812</v>
      </c>
      <c r="N3052" s="18" t="n">
        <v>0.000148351031126962</v>
      </c>
      <c r="O3052" s="16" t="n">
        <v>0.212480924712518</v>
      </c>
      <c r="P3052" s="34" t="b">
        <f aca="false">TRUE()</f>
        <v>1</v>
      </c>
      <c r="Q3052" s="18" t="n">
        <v>7.07231040564374E-005</v>
      </c>
    </row>
    <row r="3053" customFormat="false" ht="22.35" hidden="false" customHeight="false" outlineLevel="0" collapsed="false">
      <c r="A3053" s="6" t="s">
        <v>4520</v>
      </c>
      <c r="B3053" s="7" t="s">
        <v>1392</v>
      </c>
      <c r="C3053" s="17" t="n">
        <v>1375</v>
      </c>
      <c r="D3053" s="16" t="n">
        <v>-0.00561178619111109</v>
      </c>
      <c r="E3053" s="18" t="n">
        <v>0.000367391857971619</v>
      </c>
      <c r="F3053" s="16" t="n">
        <v>-0.00503437070984222</v>
      </c>
      <c r="G3053" s="18" t="n">
        <v>0.000723101736375316</v>
      </c>
      <c r="H3053" s="17" t="n">
        <v>12.260280305118</v>
      </c>
      <c r="I3053" s="17" t="n">
        <v>301.142927926097</v>
      </c>
      <c r="J3053" s="18" t="n">
        <v>2.63676698677882E-028</v>
      </c>
      <c r="K3053" s="18" t="n">
        <v>1.13754326263E-027</v>
      </c>
      <c r="L3053" s="16" t="n">
        <v>0.851636236821255</v>
      </c>
      <c r="M3053" s="16" t="n">
        <v>0.776286008230453</v>
      </c>
      <c r="N3053" s="18" t="n">
        <v>0.000152841845272242</v>
      </c>
      <c r="O3053" s="16" t="n">
        <v>0.214027203682221</v>
      </c>
      <c r="P3053" s="34" t="b">
        <f aca="false">TRUE()</f>
        <v>1</v>
      </c>
      <c r="Q3053" s="18" t="n">
        <v>7.72701062669484E-005</v>
      </c>
    </row>
    <row r="3054" customFormat="false" ht="22.35" hidden="false" customHeight="false" outlineLevel="0" collapsed="false">
      <c r="A3054" s="6" t="s">
        <v>4521</v>
      </c>
      <c r="B3054" s="7" t="s">
        <v>1392</v>
      </c>
      <c r="C3054" s="17" t="n">
        <v>1376</v>
      </c>
      <c r="D3054" s="16" t="n">
        <v>-0.00593289639406658</v>
      </c>
      <c r="E3054" s="18" t="n">
        <v>0.00037528090285971</v>
      </c>
      <c r="F3054" s="16" t="n">
        <v>-0.00532827786036984</v>
      </c>
      <c r="G3054" s="18" t="n">
        <v>0.000757793891118049</v>
      </c>
      <c r="H3054" s="17" t="n">
        <v>12.4262417223764</v>
      </c>
      <c r="I3054" s="17" t="n">
        <v>311.543492181636</v>
      </c>
      <c r="J3054" s="18" t="n">
        <v>4.56116200198843E-029</v>
      </c>
      <c r="K3054" s="18" t="n">
        <v>2.05079331617031E-028</v>
      </c>
      <c r="L3054" s="16" t="n">
        <v>0.851970894932365</v>
      </c>
      <c r="M3054" s="16" t="n">
        <v>0.778360768175583</v>
      </c>
      <c r="N3054" s="18" t="n">
        <v>0.000157361065777056</v>
      </c>
      <c r="O3054" s="16" t="n">
        <v>0.216401484607142</v>
      </c>
      <c r="P3054" s="34" t="b">
        <f aca="false">TRUE()</f>
        <v>1</v>
      </c>
      <c r="Q3054" s="18" t="n">
        <v>3.20987654320988E-005</v>
      </c>
    </row>
    <row r="3055" customFormat="false" ht="22.35" hidden="false" customHeight="false" outlineLevel="0" collapsed="false">
      <c r="A3055" s="6" t="s">
        <v>4522</v>
      </c>
      <c r="B3055" s="7" t="s">
        <v>1392</v>
      </c>
      <c r="C3055" s="17" t="n">
        <v>1377</v>
      </c>
      <c r="D3055" s="16" t="n">
        <v>-0.00624990922216623</v>
      </c>
      <c r="E3055" s="18" t="n">
        <v>0.000381433159253374</v>
      </c>
      <c r="F3055" s="16" t="n">
        <v>-0.0056177048642374</v>
      </c>
      <c r="G3055" s="18" t="n">
        <v>0.000791815609983631</v>
      </c>
      <c r="H3055" s="17" t="n">
        <v>12.6234006323148</v>
      </c>
      <c r="I3055" s="17" t="n">
        <v>323.254080676165</v>
      </c>
      <c r="J3055" s="18" t="n">
        <v>5.67610995274269E-030</v>
      </c>
      <c r="K3055" s="18" t="n">
        <v>2.68902469222399E-029</v>
      </c>
      <c r="L3055" s="16" t="n">
        <v>0.853632588795203</v>
      </c>
      <c r="M3055" s="16" t="n">
        <v>0.780641289437586</v>
      </c>
      <c r="N3055" s="18" t="n">
        <v>0.000161203494016565</v>
      </c>
      <c r="O3055" s="16" t="n">
        <v>0.219393563556111</v>
      </c>
      <c r="P3055" s="34" t="b">
        <f aca="false">TRUE()</f>
        <v>1</v>
      </c>
      <c r="Q3055" s="18" t="n">
        <v>4.44444444444445E-005</v>
      </c>
    </row>
    <row r="3056" customFormat="false" ht="22.35" hidden="false" customHeight="false" outlineLevel="0" collapsed="false">
      <c r="A3056" s="6" t="s">
        <v>4523</v>
      </c>
      <c r="B3056" s="7" t="s">
        <v>1392</v>
      </c>
      <c r="C3056" s="17" t="n">
        <v>1378</v>
      </c>
      <c r="D3056" s="16" t="n">
        <v>-0.00655951394734086</v>
      </c>
      <c r="E3056" s="18" t="n">
        <v>0.00038601860408946</v>
      </c>
      <c r="F3056" s="16" t="n">
        <v>-0.00589920026038377</v>
      </c>
      <c r="G3056" s="18" t="n">
        <v>0.000824982221249324</v>
      </c>
      <c r="H3056" s="17" t="n">
        <v>12.851123704453</v>
      </c>
      <c r="I3056" s="17" t="n">
        <v>336.09780979153</v>
      </c>
      <c r="J3056" s="18" t="n">
        <v>5.07715207691222E-031</v>
      </c>
      <c r="K3056" s="18" t="n">
        <v>2.56953428282752E-030</v>
      </c>
      <c r="L3056" s="16" t="n">
        <v>0.856809562602893</v>
      </c>
      <c r="M3056" s="16" t="n">
        <v>0.783367626886145</v>
      </c>
      <c r="N3056" s="18" t="n">
        <v>0.000163365164621169</v>
      </c>
      <c r="O3056" s="16" t="n">
        <v>0.222995274119024</v>
      </c>
      <c r="P3056" s="34" t="b">
        <f aca="false">TRUE()</f>
        <v>1</v>
      </c>
      <c r="Q3056" s="18" t="n">
        <v>0.000103419047101843</v>
      </c>
    </row>
    <row r="3057" customFormat="false" ht="22.35" hidden="false" customHeight="false" outlineLevel="0" collapsed="false">
      <c r="A3057" s="6" t="s">
        <v>4524</v>
      </c>
      <c r="B3057" s="7" t="s">
        <v>1392</v>
      </c>
      <c r="C3057" s="17" t="n">
        <v>1379</v>
      </c>
      <c r="D3057" s="16" t="n">
        <v>-0.00685506238745081</v>
      </c>
      <c r="E3057" s="18" t="n">
        <v>0.000388629048387477</v>
      </c>
      <c r="F3057" s="16" t="n">
        <v>-0.00616744597467167</v>
      </c>
      <c r="G3057" s="18" t="n">
        <v>0.000856109089326796</v>
      </c>
      <c r="H3057" s="17" t="n">
        <v>13.0987296236704</v>
      </c>
      <c r="I3057" s="17" t="n">
        <v>350.033431005347</v>
      </c>
      <c r="J3057" s="18" t="n">
        <v>3.54203445545182E-032</v>
      </c>
      <c r="K3057" s="18" t="n">
        <v>2.10895882211263E-031</v>
      </c>
      <c r="L3057" s="16" t="n">
        <v>0.860851315967533</v>
      </c>
      <c r="M3057" s="16" t="n">
        <v>0.786556927297668</v>
      </c>
      <c r="N3057" s="18" t="n">
        <v>0.000164975042514996</v>
      </c>
      <c r="O3057" s="16" t="n">
        <v>0.227017596541081</v>
      </c>
      <c r="P3057" s="34" t="b">
        <f aca="false">TRUE()</f>
        <v>1</v>
      </c>
      <c r="Q3057" s="18" t="n">
        <v>0.00014095966656751</v>
      </c>
    </row>
    <row r="3058" customFormat="false" ht="22.35" hidden="false" customHeight="false" outlineLevel="0" collapsed="false">
      <c r="A3058" s="6" t="s">
        <v>4525</v>
      </c>
      <c r="B3058" s="7" t="s">
        <v>1392</v>
      </c>
      <c r="C3058" s="17" t="n">
        <v>1380</v>
      </c>
      <c r="D3058" s="16" t="n">
        <v>-0.00713337848317841</v>
      </c>
      <c r="E3058" s="18" t="n">
        <v>0.000389530307384335</v>
      </c>
      <c r="F3058" s="16" t="n">
        <v>-0.00641982262362879</v>
      </c>
      <c r="G3058" s="18" t="n">
        <v>0.000884790570475839</v>
      </c>
      <c r="H3058" s="17" t="n">
        <v>13.3551804351812</v>
      </c>
      <c r="I3058" s="17" t="n">
        <v>364.670665804092</v>
      </c>
      <c r="J3058" s="18" t="n">
        <v>2.13734161233634E-033</v>
      </c>
      <c r="K3058" s="18" t="n">
        <v>1.61272139839924E-032</v>
      </c>
      <c r="L3058" s="16" t="n">
        <v>0.865378921269565</v>
      </c>
      <c r="M3058" s="16" t="n">
        <v>0.790706447187929</v>
      </c>
      <c r="N3058" s="18" t="n">
        <v>0.000166492455776512</v>
      </c>
      <c r="O3058" s="16" t="n">
        <v>0.231287498655932</v>
      </c>
      <c r="P3058" s="34" t="b">
        <f aca="false">TRUE()</f>
        <v>1</v>
      </c>
      <c r="Q3058" s="18" t="n">
        <v>6.31486416463098E-005</v>
      </c>
    </row>
    <row r="3059" customFormat="false" ht="22.35" hidden="false" customHeight="false" outlineLevel="0" collapsed="false">
      <c r="A3059" s="6" t="s">
        <v>4526</v>
      </c>
      <c r="B3059" s="7" t="s">
        <v>1392</v>
      </c>
      <c r="C3059" s="17" t="n">
        <v>1381</v>
      </c>
      <c r="D3059" s="16" t="n">
        <v>-0.00738760104018618</v>
      </c>
      <c r="E3059" s="18" t="n">
        <v>0.000388773840550841</v>
      </c>
      <c r="F3059" s="16" t="n">
        <v>-0.00665058718393166</v>
      </c>
      <c r="G3059" s="18" t="n">
        <v>0.000909996677756779</v>
      </c>
      <c r="H3059" s="17" t="n">
        <v>13.6087957818391</v>
      </c>
      <c r="I3059" s="17" t="n">
        <v>379.508458418821</v>
      </c>
      <c r="J3059" s="18" t="n">
        <v>1.25838742825244E-034</v>
      </c>
      <c r="K3059" s="18" t="n">
        <v>1.07132085688791E-033</v>
      </c>
      <c r="L3059" s="16" t="n">
        <v>0.870009955884528</v>
      </c>
      <c r="M3059" s="16" t="n">
        <v>0.793364197530864</v>
      </c>
      <c r="N3059" s="18" t="n">
        <v>0.000167879123062796</v>
      </c>
      <c r="O3059" s="16" t="n">
        <v>0.235636241355219</v>
      </c>
      <c r="P3059" s="34" t="b">
        <f aca="false">TRUE()</f>
        <v>1</v>
      </c>
      <c r="Q3059" s="18" t="n">
        <v>4.19046580067689E-005</v>
      </c>
    </row>
    <row r="3060" customFormat="false" ht="22.35" hidden="false" customHeight="false" outlineLevel="0" collapsed="false">
      <c r="A3060" s="6" t="s">
        <v>4527</v>
      </c>
      <c r="B3060" s="7" t="s">
        <v>1392</v>
      </c>
      <c r="C3060" s="17" t="n">
        <v>1382</v>
      </c>
      <c r="D3060" s="16" t="n">
        <v>-0.00761727207739511</v>
      </c>
      <c r="E3060" s="18" t="n">
        <v>0.00038693564557994</v>
      </c>
      <c r="F3060" s="16" t="n">
        <v>-0.0068596751981043</v>
      </c>
      <c r="G3060" s="18" t="n">
        <v>0.000931615377525947</v>
      </c>
      <c r="H3060" s="17" t="n">
        <v>13.8467156943198</v>
      </c>
      <c r="I3060" s="17" t="n">
        <v>393.841133753337</v>
      </c>
      <c r="J3060" s="18" t="n">
        <v>8.3702677751007E-036</v>
      </c>
      <c r="K3060" s="18" t="n">
        <v>8.09711218337247E-035</v>
      </c>
      <c r="L3060" s="16" t="n">
        <v>0.874393571813963</v>
      </c>
      <c r="M3060" s="16" t="n">
        <v>0.795336076817558</v>
      </c>
      <c r="N3060" s="18" t="n">
        <v>0.000168973527067515</v>
      </c>
      <c r="O3060" s="16" t="n">
        <v>0.239883464202411</v>
      </c>
      <c r="P3060" s="34" t="b">
        <f aca="false">TRUE()</f>
        <v>1</v>
      </c>
      <c r="Q3060" s="18" t="n">
        <v>3.49429729229253E-005</v>
      </c>
    </row>
    <row r="3061" customFormat="false" ht="22.35" hidden="false" customHeight="false" outlineLevel="0" collapsed="false">
      <c r="A3061" s="6" t="s">
        <v>4528</v>
      </c>
      <c r="B3061" s="7" t="s">
        <v>1392</v>
      </c>
      <c r="C3061" s="17" t="n">
        <v>1383</v>
      </c>
      <c r="D3061" s="16" t="n">
        <v>-0.00781480042145673</v>
      </c>
      <c r="E3061" s="18" t="n">
        <v>0.000384399385299642</v>
      </c>
      <c r="F3061" s="16" t="n">
        <v>-0.00704063321941818</v>
      </c>
      <c r="G3061" s="18" t="n">
        <v>0.00094866756684622</v>
      </c>
      <c r="H3061" s="17" t="n">
        <v>14.0530539171166</v>
      </c>
      <c r="I3061" s="17" t="n">
        <v>406.661505141295</v>
      </c>
      <c r="J3061" s="18" t="n">
        <v>7.6345403283999E-037</v>
      </c>
      <c r="K3061" s="18" t="n">
        <v>9.63019524706978E-036</v>
      </c>
      <c r="L3061" s="16" t="n">
        <v>0.878159042672156</v>
      </c>
      <c r="M3061" s="16" t="n">
        <v>0.796999314128944</v>
      </c>
      <c r="N3061" s="18" t="n">
        <v>0.000170973751964523</v>
      </c>
      <c r="O3061" s="16" t="n">
        <v>0.243801337971063</v>
      </c>
      <c r="P3061" s="34" t="b">
        <f aca="false">TRUE()</f>
        <v>1</v>
      </c>
      <c r="Q3061" s="18" t="n">
        <v>4.93827160493827E-005</v>
      </c>
    </row>
    <row r="3062" customFormat="false" ht="22.35" hidden="false" customHeight="false" outlineLevel="0" collapsed="false">
      <c r="A3062" s="6" t="s">
        <v>4529</v>
      </c>
      <c r="B3062" s="7" t="s">
        <v>1392</v>
      </c>
      <c r="C3062" s="17" t="n">
        <v>1384</v>
      </c>
      <c r="D3062" s="16" t="n">
        <v>-0.00798135433720602</v>
      </c>
      <c r="E3062" s="18" t="n">
        <v>0.000382023127028338</v>
      </c>
      <c r="F3062" s="16" t="n">
        <v>-0.00719498383009475</v>
      </c>
      <c r="G3062" s="18" t="n">
        <v>0.000961207654350298</v>
      </c>
      <c r="H3062" s="17" t="n">
        <v>14.2103613669774</v>
      </c>
      <c r="I3062" s="17" t="n">
        <v>416.834855125596</v>
      </c>
      <c r="J3062" s="18" t="n">
        <v>1.19034535339419E-037</v>
      </c>
      <c r="K3062" s="18" t="n">
        <v>1.68767662135691E-036</v>
      </c>
      <c r="L3062" s="16" t="n">
        <v>0.880891826890392</v>
      </c>
      <c r="M3062" s="16" t="n">
        <v>0.799039780521262</v>
      </c>
      <c r="N3062" s="18" t="n">
        <v>0.000173372845148469</v>
      </c>
      <c r="O3062" s="16" t="n">
        <v>0.247171661150491</v>
      </c>
      <c r="P3062" s="34" t="b">
        <f aca="false">TRUE()</f>
        <v>1</v>
      </c>
      <c r="Q3062" s="18" t="n">
        <v>0.000146479909077421</v>
      </c>
    </row>
    <row r="3063" customFormat="false" ht="22.35" hidden="false" customHeight="false" outlineLevel="0" collapsed="false">
      <c r="A3063" s="6" t="s">
        <v>4530</v>
      </c>
      <c r="B3063" s="7" t="s">
        <v>1392</v>
      </c>
      <c r="C3063" s="17" t="n">
        <v>1385</v>
      </c>
      <c r="D3063" s="16" t="n">
        <v>-0.00810782323103642</v>
      </c>
      <c r="E3063" s="18" t="n">
        <v>0.000380264875779253</v>
      </c>
      <c r="F3063" s="16" t="n">
        <v>-0.00731473448425208</v>
      </c>
      <c r="G3063" s="18" t="n">
        <v>0.000968485553275809</v>
      </c>
      <c r="H3063" s="17" t="n">
        <v>14.3000522267606</v>
      </c>
      <c r="I3063" s="17" t="n">
        <v>423.28525658829</v>
      </c>
      <c r="J3063" s="18" t="n">
        <v>4.00435958983876E-038</v>
      </c>
      <c r="K3063" s="18" t="n">
        <v>5.93503296351103E-037</v>
      </c>
      <c r="L3063" s="16" t="n">
        <v>0.882063520613187</v>
      </c>
      <c r="M3063" s="16" t="n">
        <v>0.799811385459534</v>
      </c>
      <c r="N3063" s="18" t="n">
        <v>0.00017787056092098</v>
      </c>
      <c r="O3063" s="16" t="n">
        <v>0.249945268803263</v>
      </c>
      <c r="P3063" s="34" t="b">
        <f aca="false">TRUE()</f>
        <v>1</v>
      </c>
      <c r="Q3063" s="18" t="n">
        <v>0.000104072145470793</v>
      </c>
    </row>
    <row r="3064" customFormat="false" ht="22.35" hidden="false" customHeight="false" outlineLevel="0" collapsed="false">
      <c r="A3064" s="6" t="s">
        <v>4531</v>
      </c>
      <c r="B3064" s="7" t="s">
        <v>1392</v>
      </c>
      <c r="C3064" s="17" t="n">
        <v>1386</v>
      </c>
      <c r="D3064" s="16" t="n">
        <v>-0.00819733973553164</v>
      </c>
      <c r="E3064" s="18" t="n">
        <v>0.000379866999622091</v>
      </c>
      <c r="F3064" s="16" t="n">
        <v>-0.00740289216604961</v>
      </c>
      <c r="G3064" s="18" t="n">
        <v>0.000971054861273716</v>
      </c>
      <c r="H3064" s="17" t="n">
        <v>14.3096086818973</v>
      </c>
      <c r="I3064" s="17" t="n">
        <v>425.25361982432</v>
      </c>
      <c r="J3064" s="18" t="n">
        <v>3.41036397526167E-038</v>
      </c>
      <c r="K3064" s="18" t="n">
        <v>5.09101097026472E-037</v>
      </c>
      <c r="L3064" s="16" t="n">
        <v>0.881333326909286</v>
      </c>
      <c r="M3064" s="16" t="n">
        <v>0.798611111111111</v>
      </c>
      <c r="N3064" s="18" t="n">
        <v>0.000185031217390499</v>
      </c>
      <c r="O3064" s="16" t="n">
        <v>0.252023383126268</v>
      </c>
      <c r="P3064" s="34" t="b">
        <f aca="false">TRUE()</f>
        <v>1</v>
      </c>
      <c r="Q3064" s="18" t="n">
        <v>2.46913580246914E-005</v>
      </c>
    </row>
    <row r="3065" customFormat="false" ht="22.35" hidden="false" customHeight="false" outlineLevel="0" collapsed="false">
      <c r="A3065" s="6" t="s">
        <v>4532</v>
      </c>
      <c r="B3065" s="7" t="s">
        <v>1392</v>
      </c>
      <c r="C3065" s="17" t="n">
        <v>1387</v>
      </c>
      <c r="D3065" s="16" t="n">
        <v>-0.00824522565281644</v>
      </c>
      <c r="E3065" s="18" t="n">
        <v>0.000381235334980385</v>
      </c>
      <c r="F3065" s="16" t="n">
        <v>-0.0074552270315752</v>
      </c>
      <c r="G3065" s="18" t="n">
        <v>0.000968707332521807</v>
      </c>
      <c r="H3065" s="17" t="n">
        <v>14.2266812317768</v>
      </c>
      <c r="I3065" s="17" t="n">
        <v>422.051469594117</v>
      </c>
      <c r="J3065" s="18" t="n">
        <v>8.49692852688561E-038</v>
      </c>
      <c r="K3065" s="18" t="n">
        <v>1.22864994378311E-036</v>
      </c>
      <c r="L3065" s="16" t="n">
        <v>0.878364917405393</v>
      </c>
      <c r="M3065" s="16" t="n">
        <v>0.796364883401921</v>
      </c>
      <c r="N3065" s="18" t="n">
        <v>0.000196022868830695</v>
      </c>
      <c r="O3065" s="16" t="n">
        <v>0.25331849376939</v>
      </c>
      <c r="P3065" s="34" t="b">
        <f aca="false">TRUE()</f>
        <v>1</v>
      </c>
      <c r="Q3065" s="18" t="n">
        <v>3.89561546516098E-005</v>
      </c>
    </row>
    <row r="3066" customFormat="false" ht="22.35" hidden="false" customHeight="false" outlineLevel="0" collapsed="false">
      <c r="A3066" s="6" t="s">
        <v>4533</v>
      </c>
      <c r="B3066" s="7" t="s">
        <v>1392</v>
      </c>
      <c r="C3066" s="17" t="n">
        <v>1388</v>
      </c>
      <c r="D3066" s="16" t="n">
        <v>-0.0082515582225474</v>
      </c>
      <c r="E3066" s="18" t="n">
        <v>0.000384728390507385</v>
      </c>
      <c r="F3066" s="16" t="n">
        <v>-0.00747170121285874</v>
      </c>
      <c r="G3066" s="18" t="n">
        <v>0.000961766875977983</v>
      </c>
      <c r="H3066" s="17" t="n">
        <v>14.0441330233943</v>
      </c>
      <c r="I3066" s="17" t="n">
        <v>413.415161700399</v>
      </c>
      <c r="J3066" s="18" t="n">
        <v>6.58883952408987E-037</v>
      </c>
      <c r="K3066" s="18" t="n">
        <v>8.41344123845322E-036</v>
      </c>
      <c r="L3066" s="16" t="n">
        <v>0.872914513320172</v>
      </c>
      <c r="M3066" s="16" t="n">
        <v>0.792592592592593</v>
      </c>
      <c r="N3066" s="18" t="n">
        <v>0.000212349281009015</v>
      </c>
      <c r="O3066" s="16" t="n">
        <v>0.253877550383929</v>
      </c>
      <c r="P3066" s="34" t="b">
        <f aca="false">TRUE()</f>
        <v>1</v>
      </c>
      <c r="Q3066" s="18" t="n">
        <v>0.000130053678240203</v>
      </c>
    </row>
    <row r="3067" customFormat="false" ht="22.35" hidden="false" customHeight="false" outlineLevel="0" collapsed="false">
      <c r="A3067" s="6" t="s">
        <v>4534</v>
      </c>
      <c r="B3067" s="7" t="s">
        <v>1392</v>
      </c>
      <c r="C3067" s="17" t="n">
        <v>1389</v>
      </c>
      <c r="D3067" s="16" t="n">
        <v>-0.00821514787822628</v>
      </c>
      <c r="E3067" s="18" t="n">
        <v>0.000390227647032232</v>
      </c>
      <c r="F3067" s="16" t="n">
        <v>-0.00745071930495505</v>
      </c>
      <c r="G3067" s="18" t="n">
        <v>0.000950645708365356</v>
      </c>
      <c r="H3067" s="17" t="n">
        <v>13.7661225140925</v>
      </c>
      <c r="I3067" s="17" t="n">
        <v>399.907655679836</v>
      </c>
      <c r="J3067" s="18" t="n">
        <v>1.44710497198243E-035</v>
      </c>
      <c r="K3067" s="18" t="n">
        <v>1.35870715695183E-034</v>
      </c>
      <c r="L3067" s="16" t="n">
        <v>0.864949397857573</v>
      </c>
      <c r="M3067" s="16" t="n">
        <v>0.787705761316872</v>
      </c>
      <c r="N3067" s="18" t="n">
        <v>0.000220886003279781</v>
      </c>
      <c r="O3067" s="16" t="n">
        <v>0.253723537667633</v>
      </c>
      <c r="P3067" s="34" t="b">
        <f aca="false">TRUE()</f>
        <v>1</v>
      </c>
      <c r="Q3067" s="18" t="n">
        <v>4.26954732510288E-005</v>
      </c>
    </row>
    <row r="3068" customFormat="false" ht="22.35" hidden="false" customHeight="false" outlineLevel="0" collapsed="false">
      <c r="A3068" s="6" t="s">
        <v>4535</v>
      </c>
      <c r="B3068" s="7" t="s">
        <v>1392</v>
      </c>
      <c r="C3068" s="17" t="n">
        <v>1390</v>
      </c>
      <c r="D3068" s="16" t="n">
        <v>-0.00813663193276062</v>
      </c>
      <c r="E3068" s="18" t="n">
        <v>0.00039759279592719</v>
      </c>
      <c r="F3068" s="16" t="n">
        <v>-0.00739269958296608</v>
      </c>
      <c r="G3068" s="18" t="n">
        <v>0.000935560694726185</v>
      </c>
      <c r="H3068" s="17" t="n">
        <v>13.39477197258</v>
      </c>
      <c r="I3068" s="17" t="n">
        <v>382.160249211304</v>
      </c>
      <c r="J3068" s="18" t="n">
        <v>8.19936910088717E-034</v>
      </c>
      <c r="K3068" s="18" t="n">
        <v>6.48971667812172E-033</v>
      </c>
      <c r="L3068" s="16" t="n">
        <v>0.85433764632888</v>
      </c>
      <c r="M3068" s="16" t="n">
        <v>0.782081618655693</v>
      </c>
      <c r="N3068" s="18" t="n">
        <v>0.000237886155950766</v>
      </c>
      <c r="O3068" s="16" t="n">
        <v>0.252847730532098</v>
      </c>
      <c r="P3068" s="34" t="b">
        <f aca="false">TRUE()</f>
        <v>1</v>
      </c>
      <c r="Q3068" s="18" t="n">
        <v>0.000163182661314845</v>
      </c>
    </row>
    <row r="3069" customFormat="false" ht="22.35" hidden="false" customHeight="false" outlineLevel="0" collapsed="false">
      <c r="A3069" s="6" t="s">
        <v>4536</v>
      </c>
      <c r="B3069" s="7" t="s">
        <v>1392</v>
      </c>
      <c r="C3069" s="17" t="n">
        <v>1391</v>
      </c>
      <c r="D3069" s="16" t="n">
        <v>-0.00801780430807064</v>
      </c>
      <c r="E3069" s="18" t="n">
        <v>0.000406298112519096</v>
      </c>
      <c r="F3069" s="16" t="n">
        <v>-0.00729850545417204</v>
      </c>
      <c r="G3069" s="18" t="n">
        <v>0.000917256709415823</v>
      </c>
      <c r="H3069" s="17" t="n">
        <v>12.947053164924</v>
      </c>
      <c r="I3069" s="17" t="n">
        <v>361.710174516949</v>
      </c>
      <c r="J3069" s="18" t="n">
        <v>9.15014233265099E-032</v>
      </c>
      <c r="K3069" s="18" t="n">
        <v>5.13844258193527E-031</v>
      </c>
      <c r="L3069" s="16" t="n">
        <v>0.841275827627223</v>
      </c>
      <c r="M3069" s="16" t="n">
        <v>0.775240054869685</v>
      </c>
      <c r="N3069" s="18" t="n">
        <v>0.000261978056031381</v>
      </c>
      <c r="O3069" s="16" t="n">
        <v>0.251460164492722</v>
      </c>
      <c r="P3069" s="34" t="b">
        <f aca="false">TRUE()</f>
        <v>1</v>
      </c>
      <c r="Q3069" s="18" t="n">
        <v>4.95368158411637E-005</v>
      </c>
    </row>
    <row r="3070" customFormat="false" ht="22.35" hidden="false" customHeight="false" outlineLevel="0" collapsed="false">
      <c r="A3070" s="6" t="s">
        <v>4537</v>
      </c>
      <c r="B3070" s="7" t="s">
        <v>1392</v>
      </c>
      <c r="C3070" s="17" t="n">
        <v>1392</v>
      </c>
      <c r="D3070" s="16" t="n">
        <v>-0.00785800581403802</v>
      </c>
      <c r="E3070" s="18" t="n">
        <v>0.000415707783928887</v>
      </c>
      <c r="F3070" s="16" t="n">
        <v>-0.00716723885712465</v>
      </c>
      <c r="G3070" s="18" t="n">
        <v>0.000895737835364331</v>
      </c>
      <c r="H3070" s="17" t="n">
        <v>12.4347587167693</v>
      </c>
      <c r="I3070" s="17" t="n">
        <v>339.809663455606</v>
      </c>
      <c r="J3070" s="18" t="n">
        <v>1.63302865859128E-029</v>
      </c>
      <c r="K3070" s="18" t="n">
        <v>7.53007659239314E-029</v>
      </c>
      <c r="L3070" s="16" t="n">
        <v>0.82580252927564</v>
      </c>
      <c r="M3070" s="16" t="n">
        <v>0.768072702331962</v>
      </c>
      <c r="N3070" s="18" t="n">
        <v>0.000278564113601334</v>
      </c>
      <c r="O3070" s="16" t="n">
        <v>0.249592059327693</v>
      </c>
      <c r="P3070" s="34" t="b">
        <f aca="false">TRUE()</f>
        <v>1</v>
      </c>
      <c r="Q3070" s="18" t="n">
        <v>0.000183884621138125</v>
      </c>
    </row>
    <row r="3071" customFormat="false" ht="22.35" hidden="false" customHeight="false" outlineLevel="0" collapsed="false">
      <c r="A3071" s="6" t="s">
        <v>4538</v>
      </c>
      <c r="B3071" s="7" t="s">
        <v>1392</v>
      </c>
      <c r="C3071" s="17" t="n">
        <v>1393</v>
      </c>
      <c r="D3071" s="16" t="n">
        <v>-0.00766099561498647</v>
      </c>
      <c r="E3071" s="18" t="n">
        <v>0.000424968224423473</v>
      </c>
      <c r="F3071" s="16" t="n">
        <v>-0.00700148145338115</v>
      </c>
      <c r="G3071" s="18" t="n">
        <v>0.000871601005863121</v>
      </c>
      <c r="H3071" s="17" t="n">
        <v>11.8854846271414</v>
      </c>
      <c r="I3071" s="17" t="n">
        <v>318.079854977968</v>
      </c>
      <c r="J3071" s="18" t="n">
        <v>3.31296915340033E-027</v>
      </c>
      <c r="K3071" s="18" t="n">
        <v>1.32073217930945E-026</v>
      </c>
      <c r="L3071" s="16" t="n">
        <v>0.808556417845984</v>
      </c>
      <c r="M3071" s="16" t="n">
        <v>0.760459533607682</v>
      </c>
      <c r="N3071" s="18" t="n">
        <v>0.000279310131280947</v>
      </c>
      <c r="O3071" s="16" t="n">
        <v>0.247419518159393</v>
      </c>
      <c r="P3071" s="34" t="b">
        <f aca="false">TRUE()</f>
        <v>1</v>
      </c>
      <c r="Q3071" s="18" t="n">
        <v>0.000348382254234688</v>
      </c>
    </row>
    <row r="3072" customFormat="false" ht="22.35" hidden="false" customHeight="false" outlineLevel="0" collapsed="false">
      <c r="A3072" s="6" t="s">
        <v>4539</v>
      </c>
      <c r="B3072" s="7" t="s">
        <v>1392</v>
      </c>
      <c r="C3072" s="17" t="n">
        <v>1394</v>
      </c>
      <c r="D3072" s="16" t="n">
        <v>-0.00742936981250657</v>
      </c>
      <c r="E3072" s="18" t="n">
        <v>0.000433561810573193</v>
      </c>
      <c r="F3072" s="16" t="n">
        <v>-0.00680354551702952</v>
      </c>
      <c r="G3072" s="18" t="n">
        <v>0.000845085589882259</v>
      </c>
      <c r="H3072" s="17" t="n">
        <v>11.3077221941564</v>
      </c>
      <c r="I3072" s="17" t="n">
        <v>297.310478926032</v>
      </c>
      <c r="J3072" s="18" t="n">
        <v>6.72746276605036E-025</v>
      </c>
      <c r="K3072" s="18" t="n">
        <v>2.21227975270277E-024</v>
      </c>
      <c r="L3072" s="16" t="n">
        <v>0.789421952466609</v>
      </c>
      <c r="M3072" s="16" t="n">
        <v>0.751457475994513</v>
      </c>
      <c r="N3072" s="18" t="n">
        <v>0.000310515669538079</v>
      </c>
      <c r="O3072" s="16" t="n">
        <v>0.244999237625393</v>
      </c>
      <c r="P3072" s="34" t="b">
        <f aca="false">TRUE()</f>
        <v>1</v>
      </c>
      <c r="Q3072" s="18" t="n">
        <v>0.000280152831067939</v>
      </c>
    </row>
    <row r="3073" customFormat="false" ht="22.35" hidden="false" customHeight="false" outlineLevel="0" collapsed="false">
      <c r="A3073" s="6" t="s">
        <v>4540</v>
      </c>
      <c r="B3073" s="7" t="s">
        <v>1392</v>
      </c>
      <c r="C3073" s="17" t="n">
        <v>1395</v>
      </c>
      <c r="D3073" s="16" t="n">
        <v>-0.00716804809666352</v>
      </c>
      <c r="E3073" s="18" t="n">
        <v>0.000440766224771222</v>
      </c>
      <c r="F3073" s="16" t="n">
        <v>-0.00657723142474787</v>
      </c>
      <c r="G3073" s="18" t="n">
        <v>0.000816777610128849</v>
      </c>
      <c r="H3073" s="17" t="n">
        <v>10.7257186448795</v>
      </c>
      <c r="I3073" s="17" t="n">
        <v>278.37557092399</v>
      </c>
      <c r="J3073" s="18" t="n">
        <v>1.08032697080518E-022</v>
      </c>
      <c r="K3073" s="18" t="n">
        <v>2.97897470354916E-022</v>
      </c>
      <c r="L3073" s="16" t="n">
        <v>0.769063556834313</v>
      </c>
      <c r="M3073" s="16" t="n">
        <v>0.743878600823045</v>
      </c>
      <c r="N3073" s="18" t="n">
        <v>0.000381630613490557</v>
      </c>
      <c r="O3073" s="16" t="n">
        <v>0.242578304812173</v>
      </c>
      <c r="P3073" s="34" t="b">
        <f aca="false">TRUE()</f>
        <v>1</v>
      </c>
      <c r="Q3073" s="18" t="n">
        <v>6.59065951518782E-005</v>
      </c>
    </row>
    <row r="3074" customFormat="false" ht="22.35" hidden="false" customHeight="false" outlineLevel="0" collapsed="false">
      <c r="A3074" s="6" t="s">
        <v>4541</v>
      </c>
      <c r="B3074" s="7" t="s">
        <v>1392</v>
      </c>
      <c r="C3074" s="17" t="n">
        <v>1396</v>
      </c>
      <c r="D3074" s="16" t="n">
        <v>-0.00687829026380828</v>
      </c>
      <c r="E3074" s="18" t="n">
        <v>0.000446039924860158</v>
      </c>
      <c r="F3074" s="16" t="n">
        <v>-0.00632357839701957</v>
      </c>
      <c r="G3074" s="18" t="n">
        <v>0.000786506789848239</v>
      </c>
      <c r="H3074" s="17" t="n">
        <v>10.1484544053487</v>
      </c>
      <c r="I3074" s="17" t="n">
        <v>261.38770198892</v>
      </c>
      <c r="J3074" s="18" t="n">
        <v>1.28301274426851E-020</v>
      </c>
      <c r="K3074" s="18" t="n">
        <v>3.09744205277156E-020</v>
      </c>
      <c r="L3074" s="16" t="n">
        <v>0.747726304575236</v>
      </c>
      <c r="M3074" s="16" t="n">
        <v>0.734979423868313</v>
      </c>
      <c r="N3074" s="18" t="n">
        <v>0.000495593285316968</v>
      </c>
      <c r="O3074" s="16" t="n">
        <v>0.240132970300147</v>
      </c>
      <c r="P3074" s="34" t="b">
        <f aca="false">TRUE()</f>
        <v>1</v>
      </c>
      <c r="Q3074" s="18" t="n">
        <v>3.1275720164609E-005</v>
      </c>
    </row>
    <row r="3075" customFormat="false" ht="22.35" hidden="false" customHeight="false" outlineLevel="0" collapsed="false">
      <c r="A3075" s="6" t="s">
        <v>4542</v>
      </c>
      <c r="B3075" s="7" t="s">
        <v>1392</v>
      </c>
      <c r="C3075" s="17" t="n">
        <v>1397</v>
      </c>
      <c r="D3075" s="16" t="n">
        <v>-0.00656947579220102</v>
      </c>
      <c r="E3075" s="18" t="n">
        <v>0.000449193353082279</v>
      </c>
      <c r="F3075" s="16" t="n">
        <v>-0.00605089646478348</v>
      </c>
      <c r="G3075" s="18" t="n">
        <v>0.000755161043923119</v>
      </c>
      <c r="H3075" s="16" t="n">
        <v>9.58962336356872</v>
      </c>
      <c r="I3075" s="17" t="n">
        <v>246.515692500752</v>
      </c>
      <c r="J3075" s="18" t="n">
        <v>1.0311845176862E-018</v>
      </c>
      <c r="K3075" s="18" t="n">
        <v>2.35391405302406E-018</v>
      </c>
      <c r="L3075" s="16" t="n">
        <v>0.725859014310196</v>
      </c>
      <c r="M3075" s="16" t="n">
        <v>0.726748971193416</v>
      </c>
      <c r="N3075" s="18" t="n">
        <v>0.000654942668163879</v>
      </c>
      <c r="O3075" s="16" t="n">
        <v>0.237808891456209</v>
      </c>
      <c r="P3075" s="34" t="b">
        <f aca="false">TRUE()</f>
        <v>1</v>
      </c>
      <c r="Q3075" s="18" t="n">
        <v>1.67216303061052E-005</v>
      </c>
    </row>
    <row r="3076" customFormat="false" ht="22.35" hidden="false" customHeight="false" outlineLevel="0" collapsed="false">
      <c r="A3076" s="6" t="s">
        <v>4543</v>
      </c>
      <c r="B3076" s="7" t="s">
        <v>1392</v>
      </c>
      <c r="C3076" s="17" t="n">
        <v>1398</v>
      </c>
      <c r="D3076" s="16" t="n">
        <v>-0.00624418864618026</v>
      </c>
      <c r="E3076" s="18" t="n">
        <v>0.000449793741197678</v>
      </c>
      <c r="F3076" s="16" t="n">
        <v>-0.00576151954074239</v>
      </c>
      <c r="G3076" s="18" t="n">
        <v>0.000722655809433749</v>
      </c>
      <c r="H3076" s="16" t="n">
        <v>9.05652361428856</v>
      </c>
      <c r="I3076" s="17" t="n">
        <v>233.635503454157</v>
      </c>
      <c r="J3076" s="18" t="n">
        <v>5.48966761605608E-017</v>
      </c>
      <c r="K3076" s="18" t="n">
        <v>1.18103269085706E-016</v>
      </c>
      <c r="L3076" s="16" t="n">
        <v>0.703795248923189</v>
      </c>
      <c r="M3076" s="16" t="n">
        <v>0.718964334705076</v>
      </c>
      <c r="N3076" s="18" t="n">
        <v>0.000873577026605552</v>
      </c>
      <c r="O3076" s="16" t="n">
        <v>0.23564167028233</v>
      </c>
      <c r="P3076" s="34" t="b">
        <f aca="false">TRUE()</f>
        <v>1</v>
      </c>
      <c r="Q3076" s="18" t="n">
        <v>1.75100619545064E-005</v>
      </c>
    </row>
    <row r="3077" customFormat="false" ht="22.35" hidden="false" customHeight="false" outlineLevel="0" collapsed="false">
      <c r="A3077" s="6" t="s">
        <v>4544</v>
      </c>
      <c r="B3077" s="7" t="s">
        <v>1392</v>
      </c>
      <c r="C3077" s="17" t="n">
        <v>1399</v>
      </c>
      <c r="D3077" s="16" t="n">
        <v>-0.00591042921459592</v>
      </c>
      <c r="E3077" s="18" t="n">
        <v>0.000448109641093752</v>
      </c>
      <c r="F3077" s="16" t="n">
        <v>-0.00546280143472105</v>
      </c>
      <c r="G3077" s="18" t="n">
        <v>0.000689604956027233</v>
      </c>
      <c r="H3077" s="16" t="n">
        <v>8.55158670224336</v>
      </c>
      <c r="I3077" s="17" t="n">
        <v>222.459874983588</v>
      </c>
      <c r="J3077" s="18" t="n">
        <v>1.97468244811518E-015</v>
      </c>
      <c r="K3077" s="18" t="n">
        <v>3.98005447288879E-015</v>
      </c>
      <c r="L3077" s="16" t="n">
        <v>0.681796340266266</v>
      </c>
      <c r="M3077" s="16" t="n">
        <v>0.710065157750343</v>
      </c>
      <c r="N3077" s="16" t="n">
        <v>0.00116167330498273</v>
      </c>
      <c r="O3077" s="16" t="n">
        <v>0.233555893414419</v>
      </c>
      <c r="P3077" s="34" t="b">
        <f aca="false">TRUE()</f>
        <v>1</v>
      </c>
      <c r="Q3077" s="18" t="n">
        <v>7.41676345334882E-005</v>
      </c>
    </row>
    <row r="3078" customFormat="false" ht="22.35" hidden="false" customHeight="false" outlineLevel="0" collapsed="false">
      <c r="A3078" s="6" t="s">
        <v>4545</v>
      </c>
      <c r="B3078" s="7" t="s">
        <v>1392</v>
      </c>
      <c r="C3078" s="17" t="n">
        <v>1400</v>
      </c>
      <c r="D3078" s="16" t="n">
        <v>-0.0055706426962012</v>
      </c>
      <c r="E3078" s="18" t="n">
        <v>0.000443805816625171</v>
      </c>
      <c r="F3078" s="16" t="n">
        <v>-0.00515695270495882</v>
      </c>
      <c r="G3078" s="18" t="n">
        <v>0.000655964690841986</v>
      </c>
      <c r="H3078" s="16" t="n">
        <v>8.0812240597308</v>
      </c>
      <c r="I3078" s="17" t="n">
        <v>212.861212899222</v>
      </c>
      <c r="J3078" s="18" t="n">
        <v>4.75808515300046E-014</v>
      </c>
      <c r="K3078" s="18" t="n">
        <v>8.69104462365841E-014</v>
      </c>
      <c r="L3078" s="16" t="n">
        <v>0.660275597830499</v>
      </c>
      <c r="M3078" s="16" t="n">
        <v>0.702229080932785</v>
      </c>
      <c r="N3078" s="16" t="n">
        <v>0.00148292144448251</v>
      </c>
      <c r="O3078" s="16" t="n">
        <v>0.231738084496815</v>
      </c>
      <c r="P3078" s="34" t="b">
        <f aca="false">TRUE()</f>
        <v>1</v>
      </c>
      <c r="Q3078" s="18" t="n">
        <v>0.00013559670781893</v>
      </c>
    </row>
    <row r="3079" customFormat="false" ht="22.35" hidden="false" customHeight="false" outlineLevel="0" collapsed="false">
      <c r="A3079" s="6" t="s">
        <v>4546</v>
      </c>
      <c r="B3079" s="7" t="s">
        <v>1392</v>
      </c>
      <c r="C3079" s="17" t="n">
        <v>1401</v>
      </c>
      <c r="D3079" s="16" t="n">
        <v>-0.00523186055352095</v>
      </c>
      <c r="E3079" s="18" t="n">
        <v>0.000437250597680817</v>
      </c>
      <c r="F3079" s="16" t="n">
        <v>-0.00485052643171386</v>
      </c>
      <c r="G3079" s="18" t="n">
        <v>0.000622331713909643</v>
      </c>
      <c r="H3079" s="16" t="n">
        <v>7.64585740502274</v>
      </c>
      <c r="I3079" s="17" t="n">
        <v>204.598110011703</v>
      </c>
      <c r="J3079" s="18" t="n">
        <v>7.93746789706997E-013</v>
      </c>
      <c r="K3079" s="18" t="n">
        <v>1.37481184360769E-012</v>
      </c>
      <c r="L3079" s="16" t="n">
        <v>0.639440839635815</v>
      </c>
      <c r="M3079" s="16" t="n">
        <v>0.695078875171468</v>
      </c>
      <c r="N3079" s="16" t="n">
        <v>0.00188999002378453</v>
      </c>
      <c r="O3079" s="16" t="n">
        <v>0.23024525769295</v>
      </c>
      <c r="P3079" s="34" t="b">
        <f aca="false">TRUE()</f>
        <v>1</v>
      </c>
      <c r="Q3079" s="18" t="n">
        <v>0.000100516289071141</v>
      </c>
    </row>
    <row r="3080" customFormat="false" ht="22.35" hidden="false" customHeight="false" outlineLevel="0" collapsed="false">
      <c r="A3080" s="6" t="s">
        <v>4547</v>
      </c>
      <c r="B3080" s="7" t="s">
        <v>1392</v>
      </c>
      <c r="C3080" s="17" t="n">
        <v>1402</v>
      </c>
      <c r="D3080" s="16" t="n">
        <v>-0.00489686515315343</v>
      </c>
      <c r="E3080" s="18" t="n">
        <v>0.000428406102339165</v>
      </c>
      <c r="F3080" s="16" t="n">
        <v>-0.00454618068338078</v>
      </c>
      <c r="G3080" s="18" t="n">
        <v>0.00058868381709694</v>
      </c>
      <c r="H3080" s="16" t="n">
        <v>7.24776691964168</v>
      </c>
      <c r="I3080" s="17" t="n">
        <v>197.484638454729</v>
      </c>
      <c r="J3080" s="18" t="n">
        <v>9.33601263539616E-012</v>
      </c>
      <c r="K3080" s="18" t="n">
        <v>1.53931078414359E-011</v>
      </c>
      <c r="L3080" s="16" t="n">
        <v>0.619646774238946</v>
      </c>
      <c r="M3080" s="16" t="n">
        <v>0.688940329218107</v>
      </c>
      <c r="N3080" s="16" t="n">
        <v>0.00246306311600535</v>
      </c>
      <c r="O3080" s="16" t="n">
        <v>0.229132607154234</v>
      </c>
      <c r="P3080" s="34" t="b">
        <f aca="false">TRUE()</f>
        <v>1</v>
      </c>
      <c r="Q3080" s="18" t="n">
        <v>1.94262375440292E-005</v>
      </c>
    </row>
    <row r="3081" customFormat="false" ht="22.35" hidden="false" customHeight="false" outlineLevel="0" collapsed="false">
      <c r="A3081" s="6" t="s">
        <v>4548</v>
      </c>
      <c r="B3081" s="7" t="s">
        <v>1392</v>
      </c>
      <c r="C3081" s="17" t="n">
        <v>1403</v>
      </c>
      <c r="D3081" s="16" t="n">
        <v>-0.00457077215612959</v>
      </c>
      <c r="E3081" s="18" t="n">
        <v>0.000417944725256382</v>
      </c>
      <c r="F3081" s="16" t="n">
        <v>-0.00424892735322638</v>
      </c>
      <c r="G3081" s="18" t="n">
        <v>0.000555507970996471</v>
      </c>
      <c r="H3081" s="16" t="n">
        <v>6.87921163674683</v>
      </c>
      <c r="I3081" s="17" t="n">
        <v>191.22982114117</v>
      </c>
      <c r="J3081" s="18" t="n">
        <v>8.34256129014156E-011</v>
      </c>
      <c r="K3081" s="18" t="n">
        <v>1.31291730580537E-010</v>
      </c>
      <c r="L3081" s="16" t="n">
        <v>0.600687590638036</v>
      </c>
      <c r="M3081" s="16" t="n">
        <v>0.683281893004115</v>
      </c>
      <c r="N3081" s="16" t="n">
        <v>0.00319188520953695</v>
      </c>
      <c r="O3081" s="16" t="n">
        <v>0.228398153047597</v>
      </c>
      <c r="P3081" s="34" t="b">
        <f aca="false">TRUE()</f>
        <v>1</v>
      </c>
      <c r="Q3081" s="18" t="n">
        <v>1.89043209876543E-005</v>
      </c>
    </row>
    <row r="3082" customFormat="false" ht="22.35" hidden="false" customHeight="false" outlineLevel="0" collapsed="false">
      <c r="A3082" s="6" t="s">
        <v>4549</v>
      </c>
      <c r="B3082" s="7" t="s">
        <v>1392</v>
      </c>
      <c r="C3082" s="17" t="n">
        <v>1404</v>
      </c>
      <c r="D3082" s="16" t="n">
        <v>-0.00425502863224811</v>
      </c>
      <c r="E3082" s="18" t="n">
        <v>0.000405733084649042</v>
      </c>
      <c r="F3082" s="16" t="n">
        <v>-0.00396009239511086</v>
      </c>
      <c r="G3082" s="18" t="n">
        <v>0.000522755732157572</v>
      </c>
      <c r="H3082" s="16" t="n">
        <v>6.54555379825895</v>
      </c>
      <c r="I3082" s="17" t="n">
        <v>185.778635819171</v>
      </c>
      <c r="J3082" s="18" t="n">
        <v>5.61570296355756E-010</v>
      </c>
      <c r="K3082" s="18" t="n">
        <v>8.5965205823548E-010</v>
      </c>
      <c r="L3082" s="16" t="n">
        <v>0.583066231243842</v>
      </c>
      <c r="M3082" s="16" t="n">
        <v>0.677863511659808</v>
      </c>
      <c r="N3082" s="16" t="n">
        <v>0.00409787923975752</v>
      </c>
      <c r="O3082" s="16" t="n">
        <v>0.228132392283182</v>
      </c>
      <c r="P3082" s="34" t="b">
        <f aca="false">TRUE()</f>
        <v>1</v>
      </c>
      <c r="Q3082" s="16" t="n">
        <v>0</v>
      </c>
    </row>
    <row r="3083" customFormat="false" ht="22.35" hidden="false" customHeight="false" outlineLevel="0" collapsed="false">
      <c r="A3083" s="6" t="s">
        <v>4550</v>
      </c>
      <c r="B3083" s="7" t="s">
        <v>1392</v>
      </c>
      <c r="C3083" s="17" t="n">
        <v>1405</v>
      </c>
      <c r="D3083" s="16" t="n">
        <v>-0.0039521964656183</v>
      </c>
      <c r="E3083" s="18" t="n">
        <v>0.000392343130542426</v>
      </c>
      <c r="F3083" s="16" t="n">
        <v>-0.00368236574216262</v>
      </c>
      <c r="G3083" s="18" t="n">
        <v>0.000490686346604717</v>
      </c>
      <c r="H3083" s="16" t="n">
        <v>6.23782635534237</v>
      </c>
      <c r="I3083" s="17" t="n">
        <v>180.902010598611</v>
      </c>
      <c r="J3083" s="18" t="n">
        <v>3.05650683785057E-009</v>
      </c>
      <c r="K3083" s="18" t="n">
        <v>4.54804710544276E-009</v>
      </c>
      <c r="L3083" s="16" t="n">
        <v>0.566446203274997</v>
      </c>
      <c r="M3083" s="16" t="n">
        <v>0.672822359396433</v>
      </c>
      <c r="N3083" s="16" t="n">
        <v>0.00520334524979462</v>
      </c>
      <c r="O3083" s="16" t="n">
        <v>0.228179474515126</v>
      </c>
      <c r="P3083" s="34" t="b">
        <f aca="false">TRUE()</f>
        <v>1</v>
      </c>
      <c r="Q3083" s="18" t="n">
        <v>0.000105013671366894</v>
      </c>
    </row>
    <row r="3084" customFormat="false" ht="22.35" hidden="false" customHeight="false" outlineLevel="0" collapsed="false">
      <c r="A3084" s="6" t="s">
        <v>4551</v>
      </c>
      <c r="B3084" s="7" t="s">
        <v>1392</v>
      </c>
      <c r="C3084" s="17" t="n">
        <v>1406</v>
      </c>
      <c r="D3084" s="16" t="n">
        <v>-0.00366476070697619</v>
      </c>
      <c r="E3084" s="18" t="n">
        <v>0.000377844686993691</v>
      </c>
      <c r="F3084" s="16" t="n">
        <v>-0.003418114453594</v>
      </c>
      <c r="G3084" s="18" t="n">
        <v>0.000459523663629308</v>
      </c>
      <c r="H3084" s="16" t="n">
        <v>5.95938854643069</v>
      </c>
      <c r="I3084" s="17" t="n">
        <v>176.599632291448</v>
      </c>
      <c r="J3084" s="18" t="n">
        <v>1.34186683769158E-008</v>
      </c>
      <c r="K3084" s="18" t="n">
        <v>1.95669268321155E-008</v>
      </c>
      <c r="L3084" s="16" t="n">
        <v>0.551106887817873</v>
      </c>
      <c r="M3084" s="16" t="n">
        <v>0.667884087791495</v>
      </c>
      <c r="N3084" s="16" t="n">
        <v>0.00647911129525559</v>
      </c>
      <c r="O3084" s="16" t="n">
        <v>0.228645547732906</v>
      </c>
      <c r="P3084" s="34" t="b">
        <f aca="false">TRUE()</f>
        <v>1</v>
      </c>
      <c r="Q3084" s="18" t="n">
        <v>0.00023399987155901</v>
      </c>
    </row>
    <row r="3085" customFormat="false" ht="22.35" hidden="false" customHeight="false" outlineLevel="0" collapsed="false">
      <c r="A3085" s="6" t="s">
        <v>4552</v>
      </c>
      <c r="B3085" s="7" t="s">
        <v>1392</v>
      </c>
      <c r="C3085" s="17" t="n">
        <v>1407</v>
      </c>
      <c r="D3085" s="16" t="n">
        <v>-0.00339348617837696</v>
      </c>
      <c r="E3085" s="18" t="n">
        <v>0.000362682072638982</v>
      </c>
      <c r="F3085" s="16" t="n">
        <v>-0.00316825438478126</v>
      </c>
      <c r="G3085" s="18" t="n">
        <v>0.000429499363067304</v>
      </c>
      <c r="H3085" s="16" t="n">
        <v>5.70333626890105</v>
      </c>
      <c r="I3085" s="17" t="n">
        <v>172.742734674342</v>
      </c>
      <c r="J3085" s="18" t="n">
        <v>4.99734668444746E-008</v>
      </c>
      <c r="K3085" s="18" t="n">
        <v>7.12680025445256E-008</v>
      </c>
      <c r="L3085" s="16" t="n">
        <v>0.536705588584194</v>
      </c>
      <c r="M3085" s="16" t="n">
        <v>0.664008916323731</v>
      </c>
      <c r="N3085" s="16" t="n">
        <v>0.00797499010319692</v>
      </c>
      <c r="O3085" s="16" t="n">
        <v>0.229560140859988</v>
      </c>
      <c r="P3085" s="34" t="b">
        <f aca="false">TRUE()</f>
        <v>1</v>
      </c>
      <c r="Q3085" s="16" t="n">
        <v>0</v>
      </c>
    </row>
    <row r="3086" customFormat="false" ht="22.35" hidden="false" customHeight="false" outlineLevel="0" collapsed="false">
      <c r="A3086" s="6" t="s">
        <v>4553</v>
      </c>
      <c r="B3086" s="7" t="s">
        <v>1392</v>
      </c>
      <c r="C3086" s="17" t="n">
        <v>1408</v>
      </c>
      <c r="D3086" s="16" t="n">
        <v>-0.00313872062926408</v>
      </c>
      <c r="E3086" s="18" t="n">
        <v>0.00034706212882053</v>
      </c>
      <c r="F3086" s="16" t="n">
        <v>-0.00293323447666709</v>
      </c>
      <c r="G3086" s="18" t="n">
        <v>0.000400709266466813</v>
      </c>
      <c r="H3086" s="16" t="n">
        <v>5.46721281051945</v>
      </c>
      <c r="I3086" s="17" t="n">
        <v>169.271332650991</v>
      </c>
      <c r="J3086" s="18" t="n">
        <v>1.61554061598892E-007</v>
      </c>
      <c r="K3086" s="18" t="n">
        <v>2.25740523782964E-007</v>
      </c>
      <c r="L3086" s="16" t="n">
        <v>0.523149250830585</v>
      </c>
      <c r="M3086" s="16" t="n">
        <v>0.659807956104252</v>
      </c>
      <c r="N3086" s="16" t="n">
        <v>0.00971369677493188</v>
      </c>
      <c r="O3086" s="16" t="n">
        <v>0.230815826825811</v>
      </c>
      <c r="P3086" s="34" t="b">
        <f aca="false">TRUE()</f>
        <v>1</v>
      </c>
      <c r="Q3086" s="18" t="n">
        <v>6.54633841118571E-005</v>
      </c>
    </row>
    <row r="3087" customFormat="false" ht="22.35" hidden="false" customHeight="false" outlineLevel="0" collapsed="false">
      <c r="A3087" s="6" t="s">
        <v>4554</v>
      </c>
      <c r="B3087" s="7" t="s">
        <v>1392</v>
      </c>
      <c r="C3087" s="17" t="n">
        <v>1409</v>
      </c>
      <c r="D3087" s="16" t="n">
        <v>-0.00290127753245644</v>
      </c>
      <c r="E3087" s="18" t="n">
        <v>0.000331282027051478</v>
      </c>
      <c r="F3087" s="16" t="n">
        <v>-0.00271406704471265</v>
      </c>
      <c r="G3087" s="18" t="n">
        <v>0.000373330861279577</v>
      </c>
      <c r="H3087" s="16" t="n">
        <v>5.24440946957863</v>
      </c>
      <c r="I3087" s="17" t="n">
        <v>166.129794439663</v>
      </c>
      <c r="J3087" s="18" t="n">
        <v>4.71916311539274E-007</v>
      </c>
      <c r="K3087" s="18" t="n">
        <v>6.44864238685541E-007</v>
      </c>
      <c r="L3087" s="16" t="n">
        <v>0.509935470459652</v>
      </c>
      <c r="M3087" s="16" t="n">
        <v>0.655675582990398</v>
      </c>
      <c r="N3087" s="16" t="n">
        <v>0.0117286962219691</v>
      </c>
      <c r="O3087" s="16" t="n">
        <v>0.232354544215833</v>
      </c>
      <c r="P3087" s="34" t="b">
        <f aca="false">TRUE()</f>
        <v>1</v>
      </c>
      <c r="Q3087" s="18" t="n">
        <v>0.000467185146022927</v>
      </c>
    </row>
    <row r="3088" customFormat="false" ht="22.35" hidden="false" customHeight="false" outlineLevel="0" collapsed="false">
      <c r="A3088" s="6" t="s">
        <v>4555</v>
      </c>
      <c r="B3088" s="7" t="s">
        <v>1392</v>
      </c>
      <c r="C3088" s="17" t="n">
        <v>1410</v>
      </c>
      <c r="D3088" s="16" t="n">
        <v>-0.00268000017151901</v>
      </c>
      <c r="E3088" s="18" t="n">
        <v>0.000315416668934553</v>
      </c>
      <c r="F3088" s="16" t="n">
        <v>-0.00250955176825562</v>
      </c>
      <c r="G3088" s="18" t="n">
        <v>0.000347393045940236</v>
      </c>
      <c r="H3088" s="16" t="n">
        <v>5.03794373028477</v>
      </c>
      <c r="I3088" s="17" t="n">
        <v>163.307538926618</v>
      </c>
      <c r="J3088" s="18" t="n">
        <v>1.23592053648651E-006</v>
      </c>
      <c r="K3088" s="18" t="n">
        <v>1.65247610242164E-006</v>
      </c>
      <c r="L3088" s="16" t="n">
        <v>0.497367474356156</v>
      </c>
      <c r="M3088" s="16" t="n">
        <v>0.651474622770919</v>
      </c>
      <c r="N3088" s="16" t="n">
        <v>0.0140386577116409</v>
      </c>
      <c r="O3088" s="16" t="n">
        <v>0.234209323778522</v>
      </c>
      <c r="P3088" s="34" t="b">
        <f aca="false">TRUE()</f>
        <v>1</v>
      </c>
      <c r="Q3088" s="18" t="n">
        <v>0.000235221714102875</v>
      </c>
    </row>
    <row r="3089" customFormat="false" ht="22.35" hidden="false" customHeight="false" outlineLevel="0" collapsed="false">
      <c r="A3089" s="6" t="s">
        <v>4556</v>
      </c>
      <c r="B3089" s="7" t="s">
        <v>1392</v>
      </c>
      <c r="C3089" s="17" t="n">
        <v>1411</v>
      </c>
      <c r="D3089" s="16" t="n">
        <v>-0.00247411586038762</v>
      </c>
      <c r="E3089" s="18" t="n">
        <v>0.000299630747746905</v>
      </c>
      <c r="F3089" s="16" t="n">
        <v>-0.00231895190589761</v>
      </c>
      <c r="G3089" s="18" t="n">
        <v>0.000322890564382114</v>
      </c>
      <c r="H3089" s="16" t="n">
        <v>4.84803530234433</v>
      </c>
      <c r="I3089" s="17" t="n">
        <v>160.753374208575</v>
      </c>
      <c r="J3089" s="18" t="n">
        <v>2.91922677924041E-006</v>
      </c>
      <c r="K3089" s="18" t="n">
        <v>3.7858722293274E-006</v>
      </c>
      <c r="L3089" s="16" t="n">
        <v>0.485606359112034</v>
      </c>
      <c r="M3089" s="16" t="n">
        <v>0.647445130315501</v>
      </c>
      <c r="N3089" s="16" t="n">
        <v>0.0166487629452028</v>
      </c>
      <c r="O3089" s="16" t="n">
        <v>0.236280599500331</v>
      </c>
      <c r="P3089" s="34" t="b">
        <f aca="false">TRUE()</f>
        <v>1</v>
      </c>
      <c r="Q3089" s="18" t="n">
        <v>3.74271488637537E-005</v>
      </c>
    </row>
    <row r="3090" customFormat="false" ht="22.35" hidden="false" customHeight="false" outlineLevel="0" collapsed="false">
      <c r="A3090" s="6" t="s">
        <v>4557</v>
      </c>
      <c r="B3090" s="7" t="s">
        <v>1392</v>
      </c>
      <c r="C3090" s="17" t="n">
        <v>1412</v>
      </c>
      <c r="D3090" s="16" t="n">
        <v>-0.00228389127909303</v>
      </c>
      <c r="E3090" s="18" t="n">
        <v>0.000284161688121748</v>
      </c>
      <c r="F3090" s="16" t="n">
        <v>-0.00214254573904135</v>
      </c>
      <c r="G3090" s="18" t="n">
        <v>0.000300024135807692</v>
      </c>
      <c r="H3090" s="16" t="n">
        <v>4.67437726294643</v>
      </c>
      <c r="I3090" s="17" t="n">
        <v>158.466727058206</v>
      </c>
      <c r="J3090" s="18" t="n">
        <v>6.26584379317497E-006</v>
      </c>
      <c r="K3090" s="18" t="n">
        <v>7.90612701175924E-006</v>
      </c>
      <c r="L3090" s="16" t="n">
        <v>0.47463068497871</v>
      </c>
      <c r="M3090" s="16" t="n">
        <v>0.644564471879287</v>
      </c>
      <c r="N3090" s="16" t="n">
        <v>0.019431065491639</v>
      </c>
      <c r="O3090" s="16" t="n">
        <v>0.238520140263133</v>
      </c>
      <c r="P3090" s="34" t="b">
        <f aca="false">TRUE()</f>
        <v>1</v>
      </c>
      <c r="Q3090" s="16" t="n">
        <v>0</v>
      </c>
    </row>
    <row r="3091" customFormat="false" ht="22.35" hidden="false" customHeight="false" outlineLevel="0" collapsed="false">
      <c r="A3091" s="6" t="s">
        <v>4558</v>
      </c>
      <c r="B3091" s="7" t="s">
        <v>1392</v>
      </c>
      <c r="C3091" s="17" t="n">
        <v>1413</v>
      </c>
      <c r="D3091" s="16" t="n">
        <v>-0.00210815654086996</v>
      </c>
      <c r="E3091" s="18" t="n">
        <v>0.000268974476685205</v>
      </c>
      <c r="F3091" s="16" t="n">
        <v>-0.0019791843563263</v>
      </c>
      <c r="G3091" s="18" t="n">
        <v>0.000278686571761452</v>
      </c>
      <c r="H3091" s="16" t="n">
        <v>4.52128255690734</v>
      </c>
      <c r="I3091" s="17" t="n">
        <v>156.447424952474</v>
      </c>
      <c r="J3091" s="18" t="n">
        <v>1.20722538578955E-005</v>
      </c>
      <c r="K3091" s="18" t="n">
        <v>1.50359704412564E-005</v>
      </c>
      <c r="L3091" s="16" t="n">
        <v>0.46489254480422</v>
      </c>
      <c r="M3091" s="16" t="n">
        <v>0.641546639231824</v>
      </c>
      <c r="N3091" s="16" t="n">
        <v>0.0223216429484265</v>
      </c>
      <c r="O3091" s="16" t="n">
        <v>0.240920032285785</v>
      </c>
      <c r="P3091" s="34" t="b">
        <f aca="false">TRUE()</f>
        <v>1</v>
      </c>
      <c r="Q3091" s="18" t="n">
        <v>9.39043209876543E-005</v>
      </c>
    </row>
    <row r="3092" customFormat="false" ht="22.35" hidden="false" customHeight="false" outlineLevel="0" collapsed="false">
      <c r="A3092" s="6" t="s">
        <v>4559</v>
      </c>
      <c r="B3092" s="7" t="s">
        <v>1392</v>
      </c>
      <c r="C3092" s="17" t="n">
        <v>1414</v>
      </c>
      <c r="D3092" s="16" t="n">
        <v>-0.00194588024390982</v>
      </c>
      <c r="E3092" s="18" t="n">
        <v>0.000254292221393213</v>
      </c>
      <c r="F3092" s="16" t="n">
        <v>-0.00182796785760729</v>
      </c>
      <c r="G3092" s="18" t="n">
        <v>0.000259011767388253</v>
      </c>
      <c r="H3092" s="16" t="n">
        <v>4.38526631234851</v>
      </c>
      <c r="I3092" s="17" t="n">
        <v>154.688054849101</v>
      </c>
      <c r="J3092" s="18" t="n">
        <v>2.1315960483502E-005</v>
      </c>
      <c r="K3092" s="18" t="n">
        <v>2.62808187779362E-005</v>
      </c>
      <c r="L3092" s="16" t="n">
        <v>0.456076746996054</v>
      </c>
      <c r="M3092" s="16" t="n">
        <v>0.638597393689986</v>
      </c>
      <c r="N3092" s="16" t="n">
        <v>0.0253246795151469</v>
      </c>
      <c r="O3092" s="16" t="n">
        <v>0.243256240629871</v>
      </c>
      <c r="P3092" s="34" t="b">
        <f aca="false">TRUE()</f>
        <v>1</v>
      </c>
      <c r="Q3092" s="16" t="n">
        <v>0</v>
      </c>
    </row>
    <row r="3093" customFormat="false" ht="22.35" hidden="false" customHeight="false" outlineLevel="0" collapsed="false">
      <c r="A3093" s="6" t="s">
        <v>4560</v>
      </c>
      <c r="B3093" s="7" t="s">
        <v>1392</v>
      </c>
      <c r="C3093" s="17" t="n">
        <v>1415</v>
      </c>
      <c r="D3093" s="16" t="n">
        <v>-0.00179679640667377</v>
      </c>
      <c r="E3093" s="18" t="n">
        <v>0.000240041970377251</v>
      </c>
      <c r="F3093" s="16" t="n">
        <v>-0.00168871013275213</v>
      </c>
      <c r="G3093" s="18" t="n">
        <v>0.000240898060003888</v>
      </c>
      <c r="H3093" s="16" t="n">
        <v>4.26919669961248</v>
      </c>
      <c r="I3093" s="17" t="n">
        <v>153.21315617923</v>
      </c>
      <c r="J3093" s="18" t="n">
        <v>3.42628767535776E-005</v>
      </c>
      <c r="K3093" s="18" t="n">
        <v>4.19071436862207E-005</v>
      </c>
      <c r="L3093" s="16" t="n">
        <v>0.448422994330842</v>
      </c>
      <c r="M3093" s="16" t="n">
        <v>0.635836762688615</v>
      </c>
      <c r="N3093" s="16" t="n">
        <v>0.0282350403168625</v>
      </c>
      <c r="O3093" s="16" t="n">
        <v>0.245642234036388</v>
      </c>
      <c r="P3093" s="34" t="b">
        <f aca="false">TRUE()</f>
        <v>1</v>
      </c>
      <c r="Q3093" s="18" t="n">
        <v>0.00026587962881705</v>
      </c>
    </row>
    <row r="3094" customFormat="false" ht="22.35" hidden="false" customHeight="false" outlineLevel="0" collapsed="false">
      <c r="A3094" s="6" t="s">
        <v>4561</v>
      </c>
      <c r="B3094" s="7" t="s">
        <v>1392</v>
      </c>
      <c r="C3094" s="17" t="n">
        <v>1416</v>
      </c>
      <c r="D3094" s="16" t="n">
        <v>-0.0016586257102927</v>
      </c>
      <c r="E3094" s="18" t="n">
        <v>0.000226288081275061</v>
      </c>
      <c r="F3094" s="16" t="n">
        <v>-0.00155925566581899</v>
      </c>
      <c r="G3094" s="18" t="n">
        <v>0.000224249190283631</v>
      </c>
      <c r="H3094" s="16" t="n">
        <v>4.17220145462214</v>
      </c>
      <c r="I3094" s="17" t="n">
        <v>151.995994222098</v>
      </c>
      <c r="J3094" s="18" t="n">
        <v>5.05608430206426E-005</v>
      </c>
      <c r="K3094" s="18" t="n">
        <v>6.07491310178537E-005</v>
      </c>
      <c r="L3094" s="16" t="n">
        <v>0.441940586333307</v>
      </c>
      <c r="M3094" s="16" t="n">
        <v>0.633487654320988</v>
      </c>
      <c r="N3094" s="16" t="n">
        <v>0.0302267689718923</v>
      </c>
      <c r="O3094" s="16" t="n">
        <v>0.24801456249046</v>
      </c>
      <c r="P3094" s="34" t="b">
        <f aca="false">TRUE()</f>
        <v>1</v>
      </c>
      <c r="Q3094" s="18" t="n">
        <v>0.000141965938272924</v>
      </c>
    </row>
    <row r="3095" customFormat="false" ht="22.35" hidden="false" customHeight="false" outlineLevel="0" collapsed="false">
      <c r="A3095" s="6" t="s">
        <v>4562</v>
      </c>
      <c r="B3095" s="7" t="s">
        <v>1392</v>
      </c>
      <c r="C3095" s="17" t="n">
        <v>1417</v>
      </c>
      <c r="D3095" s="16" t="n">
        <v>-0.00153136033732376</v>
      </c>
      <c r="E3095" s="18" t="n">
        <v>0.000213015533202142</v>
      </c>
      <c r="F3095" s="16" t="n">
        <v>-0.00143951614426792</v>
      </c>
      <c r="G3095" s="18" t="n">
        <v>0.000208923544108679</v>
      </c>
      <c r="H3095" s="16" t="n">
        <v>4.10339350546847</v>
      </c>
      <c r="I3095" s="17" t="n">
        <v>151.022230694066</v>
      </c>
      <c r="J3095" s="18" t="n">
        <v>6.63810691624955E-005</v>
      </c>
      <c r="K3095" s="18" t="n">
        <v>7.89118983169167E-005</v>
      </c>
      <c r="L3095" s="16" t="n">
        <v>0.437664733378079</v>
      </c>
      <c r="M3095" s="16" t="n">
        <v>0.631601508916324</v>
      </c>
      <c r="N3095" s="16" t="n">
        <v>0.0319809352980155</v>
      </c>
      <c r="O3095" s="16" t="n">
        <v>0.250336303047448</v>
      </c>
      <c r="P3095" s="34" t="b">
        <f aca="false">TRUE()</f>
        <v>1</v>
      </c>
      <c r="Q3095" s="18" t="n">
        <v>7.43243243243244E-005</v>
      </c>
    </row>
    <row r="3096" customFormat="false" ht="22.35" hidden="false" customHeight="false" outlineLevel="0" collapsed="false">
      <c r="A3096" s="6" t="s">
        <v>4563</v>
      </c>
      <c r="B3096" s="7" t="s">
        <v>1392</v>
      </c>
      <c r="C3096" s="17" t="n">
        <v>1418</v>
      </c>
      <c r="D3096" s="16" t="n">
        <v>-0.00141339962217967</v>
      </c>
      <c r="E3096" s="18" t="n">
        <v>0.000200343532095126</v>
      </c>
      <c r="F3096" s="16" t="n">
        <v>-0.0013280841085827</v>
      </c>
      <c r="G3096" s="18" t="n">
        <v>0.000194836603537081</v>
      </c>
      <c r="H3096" s="16" t="n">
        <v>4.05830908010555</v>
      </c>
      <c r="I3096" s="17" t="n">
        <v>150.240733477359</v>
      </c>
      <c r="J3096" s="18" t="n">
        <v>7.92271556885599E-005</v>
      </c>
      <c r="K3096" s="18" t="n">
        <v>9.35931386585607E-005</v>
      </c>
      <c r="L3096" s="16" t="n">
        <v>0.435311940806017</v>
      </c>
      <c r="M3096" s="16" t="n">
        <v>0.630161179698217</v>
      </c>
      <c r="N3096" s="16" t="n">
        <v>0.0333578679130077</v>
      </c>
      <c r="O3096" s="16" t="n">
        <v>0.252620627917269</v>
      </c>
      <c r="P3096" s="34" t="b">
        <f aca="false">TRUE()</f>
        <v>1</v>
      </c>
      <c r="Q3096" s="18" t="n">
        <v>0.000158381776436037</v>
      </c>
    </row>
    <row r="3097" customFormat="false" ht="22.35" hidden="false" customHeight="false" outlineLevel="0" collapsed="false">
      <c r="A3097" s="6" t="s">
        <v>4564</v>
      </c>
      <c r="B3097" s="7" t="s">
        <v>1392</v>
      </c>
      <c r="C3097" s="17" t="n">
        <v>1419</v>
      </c>
      <c r="D3097" s="16" t="n">
        <v>-0.00130503247368854</v>
      </c>
      <c r="E3097" s="18" t="n">
        <v>0.000188297297638714</v>
      </c>
      <c r="F3097" s="16" t="n">
        <v>-0.00122515374380718</v>
      </c>
      <c r="G3097" s="18" t="n">
        <v>0.000181944928241215</v>
      </c>
      <c r="H3097" s="16" t="n">
        <v>4.04689913464093</v>
      </c>
      <c r="I3097" s="17" t="n">
        <v>149.656004049742</v>
      </c>
      <c r="J3097" s="18" t="n">
        <v>8.29285260387539E-005</v>
      </c>
      <c r="K3097" s="18" t="n">
        <v>9.78820770935235E-005</v>
      </c>
      <c r="L3097" s="16" t="n">
        <v>0.43595943657806</v>
      </c>
      <c r="M3097" s="16" t="n">
        <v>0.629012345679012</v>
      </c>
      <c r="N3097" s="16" t="n">
        <v>0.0336699222036032</v>
      </c>
      <c r="O3097" s="16" t="n">
        <v>0.254973340220274</v>
      </c>
      <c r="P3097" s="34" t="b">
        <f aca="false">TRUE()</f>
        <v>1</v>
      </c>
      <c r="Q3097" s="18" t="n">
        <v>0.000215169022603095</v>
      </c>
    </row>
    <row r="3098" customFormat="false" ht="22.35" hidden="false" customHeight="false" outlineLevel="0" collapsed="false">
      <c r="A3098" s="6" t="s">
        <v>4565</v>
      </c>
      <c r="B3098" s="7" t="s">
        <v>1392</v>
      </c>
      <c r="C3098" s="17" t="n">
        <v>1420</v>
      </c>
      <c r="D3098" s="16" t="n">
        <v>-0.00120378807630597</v>
      </c>
      <c r="E3098" s="18" t="n">
        <v>0.000176833149079587</v>
      </c>
      <c r="F3098" s="16" t="n">
        <v>-0.00112849162452984</v>
      </c>
      <c r="G3098" s="18" t="n">
        <v>0.000170020151431542</v>
      </c>
      <c r="H3098" s="16" t="n">
        <v>4.06522390212685</v>
      </c>
      <c r="I3098" s="17" t="n">
        <v>149.210587717832</v>
      </c>
      <c r="J3098" s="18" t="n">
        <v>7.73777938475771E-005</v>
      </c>
      <c r="K3098" s="18" t="n">
        <v>9.14605082504827E-005</v>
      </c>
      <c r="L3098" s="16" t="n">
        <v>0.439388675838985</v>
      </c>
      <c r="M3098" s="16" t="n">
        <v>0.629200960219479</v>
      </c>
      <c r="N3098" s="16" t="n">
        <v>0.0329942188599017</v>
      </c>
      <c r="O3098" s="16" t="n">
        <v>0.257464061080835</v>
      </c>
      <c r="P3098" s="34" t="b">
        <f aca="false">TRUE()</f>
        <v>1</v>
      </c>
      <c r="Q3098" s="18" t="n">
        <v>4.42163838715563E-005</v>
      </c>
    </row>
    <row r="3099" customFormat="false" ht="22.35" hidden="false" customHeight="false" outlineLevel="0" collapsed="false">
      <c r="A3099" s="6" t="s">
        <v>4566</v>
      </c>
      <c r="B3099" s="7" t="s">
        <v>1392</v>
      </c>
      <c r="C3099" s="17" t="n">
        <v>1421</v>
      </c>
      <c r="D3099" s="16" t="n">
        <v>-0.00111020954138574</v>
      </c>
      <c r="E3099" s="18" t="n">
        <v>0.000165922169365693</v>
      </c>
      <c r="F3099" s="16" t="n">
        <v>-0.00103874069712501</v>
      </c>
      <c r="G3099" s="18" t="n">
        <v>0.000159049193745678</v>
      </c>
      <c r="H3099" s="16" t="n">
        <v>4.11424185606179</v>
      </c>
      <c r="I3099" s="17" t="n">
        <v>148.942758986084</v>
      </c>
      <c r="J3099" s="18" t="n">
        <v>6.40468985045875E-005</v>
      </c>
      <c r="K3099" s="18" t="n">
        <v>7.62900771509868E-005</v>
      </c>
      <c r="L3099" s="16" t="n">
        <v>0.445582303968359</v>
      </c>
      <c r="M3099" s="16" t="n">
        <v>0.630418381344307</v>
      </c>
      <c r="N3099" s="16" t="n">
        <v>0.0314074031813516</v>
      </c>
      <c r="O3099" s="16" t="n">
        <v>0.260011558664085</v>
      </c>
      <c r="P3099" s="34" t="b">
        <f aca="false">TRUE()</f>
        <v>1</v>
      </c>
      <c r="Q3099" s="18" t="n">
        <v>6.70349018160236E-005</v>
      </c>
    </row>
    <row r="3100" customFormat="false" ht="22.35" hidden="false" customHeight="false" outlineLevel="0" collapsed="false">
      <c r="A3100" s="6" t="s">
        <v>4567</v>
      </c>
      <c r="B3100" s="7" t="s">
        <v>1392</v>
      </c>
      <c r="C3100" s="17" t="n">
        <v>1422</v>
      </c>
      <c r="D3100" s="16" t="n">
        <v>-0.00102299750639677</v>
      </c>
      <c r="E3100" s="18" t="n">
        <v>0.000155580580047438</v>
      </c>
      <c r="F3100" s="18" t="n">
        <v>-0.00095482226416859</v>
      </c>
      <c r="G3100" s="18" t="n">
        <v>0.000148952138770381</v>
      </c>
      <c r="H3100" s="16" t="n">
        <v>4.18631454905911</v>
      </c>
      <c r="I3100" s="17" t="n">
        <v>148.833714531812</v>
      </c>
      <c r="J3100" s="18" t="n">
        <v>4.83218219779357E-005</v>
      </c>
      <c r="K3100" s="18" t="n">
        <v>5.81599655476894E-005</v>
      </c>
      <c r="L3100" s="16" t="n">
        <v>0.453761165507085</v>
      </c>
      <c r="M3100" s="16" t="n">
        <v>0.632664609053498</v>
      </c>
      <c r="N3100" s="16" t="n">
        <v>0.0296273149764092</v>
      </c>
      <c r="O3100" s="16" t="n">
        <v>0.262736785450234</v>
      </c>
      <c r="P3100" s="34" t="b">
        <f aca="false">TRUE()</f>
        <v>1</v>
      </c>
      <c r="Q3100" s="18" t="n">
        <v>0.00026022941790143</v>
      </c>
    </row>
    <row r="3101" customFormat="false" ht="22.35" hidden="false" customHeight="false" outlineLevel="0" collapsed="false">
      <c r="A3101" s="6" t="s">
        <v>4568</v>
      </c>
      <c r="B3101" s="7" t="s">
        <v>1392</v>
      </c>
      <c r="C3101" s="17" t="n">
        <v>1423</v>
      </c>
      <c r="D3101" s="18" t="n">
        <v>-0.000942404285103136</v>
      </c>
      <c r="E3101" s="18" t="n">
        <v>0.000145812542554525</v>
      </c>
      <c r="F3101" s="18" t="n">
        <v>-0.000877101313687782</v>
      </c>
      <c r="G3101" s="18" t="n">
        <v>0.000139652530197881</v>
      </c>
      <c r="H3101" s="16" t="n">
        <v>4.27832153410784</v>
      </c>
      <c r="I3101" s="17" t="n">
        <v>148.866775327866</v>
      </c>
      <c r="J3101" s="18" t="n">
        <v>3.35391152535524E-005</v>
      </c>
      <c r="K3101" s="18" t="n">
        <v>4.10340000891045E-005</v>
      </c>
      <c r="L3101" s="16" t="n">
        <v>0.46361816612313</v>
      </c>
      <c r="M3101" s="16" t="n">
        <v>0.634002057613169</v>
      </c>
      <c r="N3101" s="16" t="n">
        <v>0.0275567376517443</v>
      </c>
      <c r="O3101" s="16" t="n">
        <v>0.265426392949448</v>
      </c>
      <c r="P3101" s="34" t="b">
        <f aca="false">TRUE()</f>
        <v>1</v>
      </c>
      <c r="Q3101" s="18" t="n">
        <v>0.000163660397562673</v>
      </c>
    </row>
    <row r="3102" customFormat="false" ht="22.35" hidden="false" customHeight="false" outlineLevel="0" collapsed="false">
      <c r="A3102" s="6" t="s">
        <v>4569</v>
      </c>
      <c r="B3102" s="7" t="s">
        <v>1392</v>
      </c>
      <c r="C3102" s="17" t="n">
        <v>1424</v>
      </c>
      <c r="D3102" s="18" t="n">
        <v>-0.000867218298039554</v>
      </c>
      <c r="E3102" s="18" t="n">
        <v>0.000136585679941827</v>
      </c>
      <c r="F3102" s="18" t="n">
        <v>-0.000804593503061621</v>
      </c>
      <c r="G3102" s="18" t="n">
        <v>0.000131061284984583</v>
      </c>
      <c r="H3102" s="16" t="n">
        <v>4.37874764474676</v>
      </c>
      <c r="I3102" s="17" t="n">
        <v>149.032992417739</v>
      </c>
      <c r="J3102" s="18" t="n">
        <v>2.23613412566064E-005</v>
      </c>
      <c r="K3102" s="18" t="n">
        <v>2.75369632685212E-005</v>
      </c>
      <c r="L3102" s="16" t="n">
        <v>0.47390690717619</v>
      </c>
      <c r="M3102" s="16" t="n">
        <v>0.635631001371742</v>
      </c>
      <c r="N3102" s="16" t="n">
        <v>0.0249564075749982</v>
      </c>
      <c r="O3102" s="16" t="n">
        <v>0.267757866412544</v>
      </c>
      <c r="P3102" s="34" t="b">
        <f aca="false">TRUE()</f>
        <v>1</v>
      </c>
      <c r="Q3102" s="18" t="n">
        <v>4.8966608813352E-005</v>
      </c>
    </row>
    <row r="3103" customFormat="false" ht="22.35" hidden="false" customHeight="false" outlineLevel="0" collapsed="false">
      <c r="A3103" s="6" t="s">
        <v>4570</v>
      </c>
      <c r="B3103" s="7" t="s">
        <v>1392</v>
      </c>
      <c r="C3103" s="17" t="n">
        <v>1425</v>
      </c>
      <c r="D3103" s="18" t="n">
        <v>-0.000797648660631931</v>
      </c>
      <c r="E3103" s="18" t="n">
        <v>0.000127904594095323</v>
      </c>
      <c r="F3103" s="18" t="n">
        <v>-0.000737377739901066</v>
      </c>
      <c r="G3103" s="18" t="n">
        <v>0.000123168853813143</v>
      </c>
      <c r="H3103" s="16" t="n">
        <v>4.49768860437544</v>
      </c>
      <c r="I3103" s="17" t="n">
        <v>149.349941846371</v>
      </c>
      <c r="J3103" s="18" t="n">
        <v>1.37116634148031E-005</v>
      </c>
      <c r="K3103" s="18" t="n">
        <v>1.70369470573153E-005</v>
      </c>
      <c r="L3103" s="16" t="n">
        <v>0.485625388968862</v>
      </c>
      <c r="M3103" s="16" t="n">
        <v>0.637225651577503</v>
      </c>
      <c r="N3103" s="16" t="n">
        <v>0.0221542149156346</v>
      </c>
      <c r="O3103" s="16" t="n">
        <v>0.270020931562257</v>
      </c>
      <c r="P3103" s="34" t="b">
        <f aca="false">TRUE()</f>
        <v>1</v>
      </c>
      <c r="Q3103" s="18" t="n">
        <v>0.000270400203364436</v>
      </c>
    </row>
    <row r="3104" customFormat="false" ht="22.35" hidden="false" customHeight="false" outlineLevel="0" collapsed="false">
      <c r="A3104" s="6" t="s">
        <v>4571</v>
      </c>
      <c r="B3104" s="7" t="s">
        <v>1392</v>
      </c>
      <c r="C3104" s="17" t="n">
        <v>1426</v>
      </c>
      <c r="D3104" s="18" t="n">
        <v>-0.000732574986402606</v>
      </c>
      <c r="E3104" s="18" t="n">
        <v>0.000119673484198987</v>
      </c>
      <c r="F3104" s="18" t="n">
        <v>-0.000674461441203593</v>
      </c>
      <c r="G3104" s="18" t="n">
        <v>0.000115857638652454</v>
      </c>
      <c r="H3104" s="16" t="n">
        <v>4.6310962004327</v>
      </c>
      <c r="I3104" s="17" t="n">
        <v>149.828698350761</v>
      </c>
      <c r="J3104" s="18" t="n">
        <v>7.83227648090487E-006</v>
      </c>
      <c r="K3104" s="18" t="n">
        <v>9.82586076050641E-006</v>
      </c>
      <c r="L3104" s="16" t="n">
        <v>0.498256574487523</v>
      </c>
      <c r="M3104" s="16" t="n">
        <v>0.639540466392318</v>
      </c>
      <c r="N3104" s="16" t="n">
        <v>0.0194606088357366</v>
      </c>
      <c r="O3104" s="16" t="n">
        <v>0.272160117408524</v>
      </c>
      <c r="P3104" s="34" t="b">
        <f aca="false">TRUE()</f>
        <v>1</v>
      </c>
      <c r="Q3104" s="18" t="n">
        <v>5.00356125356126E-005</v>
      </c>
    </row>
    <row r="3105" customFormat="false" ht="22.35" hidden="false" customHeight="false" outlineLevel="0" collapsed="false">
      <c r="A3105" s="6" t="s">
        <v>4572</v>
      </c>
      <c r="B3105" s="7" t="s">
        <v>1392</v>
      </c>
      <c r="C3105" s="17" t="n">
        <v>1427</v>
      </c>
      <c r="D3105" s="18" t="n">
        <v>-0.00067237450041536</v>
      </c>
      <c r="E3105" s="18" t="n">
        <v>0.000111952453995574</v>
      </c>
      <c r="F3105" s="18" t="n">
        <v>-0.000616196730770717</v>
      </c>
      <c r="G3105" s="18" t="n">
        <v>0.00010913526425913</v>
      </c>
      <c r="H3105" s="16" t="n">
        <v>4.78033293334814</v>
      </c>
      <c r="I3105" s="17" t="n">
        <v>150.459283512559</v>
      </c>
      <c r="J3105" s="18" t="n">
        <v>4.12825976814101E-006</v>
      </c>
      <c r="K3105" s="18" t="n">
        <v>5.2975504136627E-006</v>
      </c>
      <c r="L3105" s="16" t="n">
        <v>0.511943377116092</v>
      </c>
      <c r="M3105" s="16" t="n">
        <v>0.641032235939643</v>
      </c>
      <c r="N3105" s="16" t="n">
        <v>0.0168500702996431</v>
      </c>
      <c r="O3105" s="16" t="n">
        <v>0.274012090935159</v>
      </c>
      <c r="P3105" s="34" t="b">
        <f aca="false">TRUE()</f>
        <v>1</v>
      </c>
      <c r="Q3105" s="18" t="n">
        <v>6.90971652781856E-005</v>
      </c>
    </row>
    <row r="3106" customFormat="false" ht="22.35" hidden="false" customHeight="false" outlineLevel="0" collapsed="false">
      <c r="A3106" s="6" t="s">
        <v>4573</v>
      </c>
      <c r="B3106" s="7" t="s">
        <v>1392</v>
      </c>
      <c r="C3106" s="17" t="n">
        <v>1428</v>
      </c>
      <c r="D3106" s="18" t="n">
        <v>-0.000616003688494095</v>
      </c>
      <c r="E3106" s="18" t="n">
        <v>0.000104695415046735</v>
      </c>
      <c r="F3106" s="18" t="n">
        <v>-0.00056157667904378</v>
      </c>
      <c r="G3106" s="18" t="n">
        <v>0.000102926422343184</v>
      </c>
      <c r="H3106" s="16" t="n">
        <v>4.94565872398689</v>
      </c>
      <c r="I3106" s="17" t="n">
        <v>151.242030352736</v>
      </c>
      <c r="J3106" s="18" t="n">
        <v>1.99679448396342E-006</v>
      </c>
      <c r="K3106" s="18" t="n">
        <v>2.61575034988894E-006</v>
      </c>
      <c r="L3106" s="16" t="n">
        <v>0.526671121925633</v>
      </c>
      <c r="M3106" s="16" t="n">
        <v>0.643501371742113</v>
      </c>
      <c r="N3106" s="16" t="n">
        <v>0.014303116438641</v>
      </c>
      <c r="O3106" s="16" t="n">
        <v>0.275476744312561</v>
      </c>
      <c r="P3106" s="34" t="b">
        <f aca="false">TRUE()</f>
        <v>1</v>
      </c>
      <c r="Q3106" s="18" t="n">
        <v>6.29743941472337E-005</v>
      </c>
    </row>
    <row r="3107" customFormat="false" ht="22.35" hidden="false" customHeight="false" outlineLevel="0" collapsed="false">
      <c r="A3107" s="6" t="s">
        <v>4574</v>
      </c>
      <c r="B3107" s="7" t="s">
        <v>1392</v>
      </c>
      <c r="C3107" s="17" t="n">
        <v>1429</v>
      </c>
      <c r="D3107" s="18" t="n">
        <v>-0.000563675482762597</v>
      </c>
      <c r="E3107" s="18" t="n">
        <v>9.79115917077458E-005</v>
      </c>
      <c r="F3107" s="18" t="n">
        <v>-0.000510819025397174</v>
      </c>
      <c r="G3107" s="18" t="n">
        <v>9.7229472446331E-005</v>
      </c>
      <c r="H3107" s="16" t="n">
        <v>5.12729478320145</v>
      </c>
      <c r="I3107" s="17" t="n">
        <v>152.192522111867</v>
      </c>
      <c r="J3107" s="18" t="n">
        <v>8.8112292822478E-007</v>
      </c>
      <c r="K3107" s="18" t="n">
        <v>1.18877118079741E-006</v>
      </c>
      <c r="L3107" s="16" t="n">
        <v>0.542362411023327</v>
      </c>
      <c r="M3107" s="16" t="n">
        <v>0.646724965706447</v>
      </c>
      <c r="N3107" s="16" t="n">
        <v>0.0119418095456682</v>
      </c>
      <c r="O3107" s="16" t="n">
        <v>0.276414014838088</v>
      </c>
      <c r="P3107" s="34" t="b">
        <f aca="false">TRUE()</f>
        <v>1</v>
      </c>
      <c r="Q3107" s="18" t="n">
        <v>0.000361550006078654</v>
      </c>
    </row>
    <row r="3108" customFormat="false" ht="22.35" hidden="false" customHeight="false" outlineLevel="0" collapsed="false">
      <c r="A3108" s="6" t="s">
        <v>4575</v>
      </c>
      <c r="B3108" s="7" t="s">
        <v>1392</v>
      </c>
      <c r="C3108" s="17" t="n">
        <v>1430</v>
      </c>
      <c r="D3108" s="18" t="n">
        <v>-0.00051450431470112</v>
      </c>
      <c r="E3108" s="18" t="n">
        <v>9.15364985972251E-005</v>
      </c>
      <c r="F3108" s="18" t="n">
        <v>-0.000463169335816697</v>
      </c>
      <c r="G3108" s="18" t="n">
        <v>9.19749014385985E-005</v>
      </c>
      <c r="H3108" s="16" t="n">
        <v>5.3160998230651</v>
      </c>
      <c r="I3108" s="17" t="n">
        <v>153.332487405135</v>
      </c>
      <c r="J3108" s="18" t="n">
        <v>3.68107740187193E-007</v>
      </c>
      <c r="K3108" s="18" t="n">
        <v>5.06346410930345E-007</v>
      </c>
      <c r="L3108" s="16" t="n">
        <v>0.557932534397568</v>
      </c>
      <c r="M3108" s="16" t="n">
        <v>0.650497256515775</v>
      </c>
      <c r="N3108" s="16" t="n">
        <v>0.00990725648511611</v>
      </c>
      <c r="O3108" s="16" t="n">
        <v>0.276588955770007</v>
      </c>
      <c r="P3108" s="34" t="b">
        <f aca="false">TRUE()</f>
        <v>1</v>
      </c>
      <c r="Q3108" s="18" t="n">
        <v>0.000166933786966678</v>
      </c>
    </row>
    <row r="3109" customFormat="false" ht="22.35" hidden="false" customHeight="false" outlineLevel="0" collapsed="false">
      <c r="A3109" s="6" t="s">
        <v>4576</v>
      </c>
      <c r="B3109" s="7" t="s">
        <v>1392</v>
      </c>
      <c r="C3109" s="17" t="n">
        <v>1431</v>
      </c>
      <c r="D3109" s="18" t="n">
        <v>-0.000468824738538338</v>
      </c>
      <c r="E3109" s="18" t="n">
        <v>8.5596217480451E-005</v>
      </c>
      <c r="F3109" s="18" t="n">
        <v>-0.000418917743548622</v>
      </c>
      <c r="G3109" s="18" t="n">
        <v>8.71846733966251E-005</v>
      </c>
      <c r="H3109" s="16" t="n">
        <v>5.51412507402279</v>
      </c>
      <c r="I3109" s="17" t="n">
        <v>154.68785742342</v>
      </c>
      <c r="J3109" s="18" t="n">
        <v>1.43822841194031E-007</v>
      </c>
      <c r="K3109" s="18" t="n">
        <v>2.01439348955528E-007</v>
      </c>
      <c r="L3109" s="16" t="n">
        <v>0.573481135712789</v>
      </c>
      <c r="M3109" s="16" t="n">
        <v>0.653755144032922</v>
      </c>
      <c r="N3109" s="16" t="n">
        <v>0.00810277762274663</v>
      </c>
      <c r="O3109" s="16" t="n">
        <v>0.27590521755251</v>
      </c>
      <c r="P3109" s="34" t="b">
        <f aca="false">TRUE()</f>
        <v>1</v>
      </c>
      <c r="Q3109" s="18" t="n">
        <v>0.000180786549970034</v>
      </c>
    </row>
    <row r="3110" customFormat="false" ht="22.35" hidden="false" customHeight="false" outlineLevel="0" collapsed="false">
      <c r="A3110" s="6" t="s">
        <v>4577</v>
      </c>
      <c r="B3110" s="7" t="s">
        <v>1392</v>
      </c>
      <c r="C3110" s="17" t="n">
        <v>1432</v>
      </c>
      <c r="D3110" s="18" t="n">
        <v>-0.000425851879217915</v>
      </c>
      <c r="E3110" s="18" t="n">
        <v>8.00269811889767E-005</v>
      </c>
      <c r="F3110" s="18" t="n">
        <v>-0.000377234962261651</v>
      </c>
      <c r="G3110" s="18" t="n">
        <v>8.28114101399044E-005</v>
      </c>
      <c r="H3110" s="16" t="n">
        <v>5.72960884449893</v>
      </c>
      <c r="I3110" s="17" t="n">
        <v>156.314420278736</v>
      </c>
      <c r="J3110" s="18" t="n">
        <v>5.03039787871223E-008</v>
      </c>
      <c r="K3110" s="18" t="n">
        <v>7.17147069620603E-008</v>
      </c>
      <c r="L3110" s="16" t="n">
        <v>0.589635585416451</v>
      </c>
      <c r="M3110" s="16" t="n">
        <v>0.656961591220851</v>
      </c>
      <c r="N3110" s="16" t="n">
        <v>0.00648418982560579</v>
      </c>
      <c r="O3110" s="16" t="n">
        <v>0.274123530653181</v>
      </c>
      <c r="P3110" s="34" t="b">
        <f aca="false">TRUE()</f>
        <v>1</v>
      </c>
      <c r="Q3110" s="18" t="n">
        <v>0.000143909238140402</v>
      </c>
    </row>
    <row r="3111" customFormat="false" ht="22.35" hidden="false" customHeight="false" outlineLevel="0" collapsed="false">
      <c r="A3111" s="6" t="s">
        <v>4578</v>
      </c>
      <c r="B3111" s="7" t="s">
        <v>1392</v>
      </c>
      <c r="C3111" s="17" t="n">
        <v>1433</v>
      </c>
      <c r="D3111" s="18" t="n">
        <v>-0.000385703050369112</v>
      </c>
      <c r="E3111" s="18" t="n">
        <v>7.48393454801697E-005</v>
      </c>
      <c r="F3111" s="18" t="n">
        <v>-0.000338310190875959</v>
      </c>
      <c r="G3111" s="18" t="n">
        <v>7.88329233252216E-005</v>
      </c>
      <c r="H3111" s="16" t="n">
        <v>5.95352848221707</v>
      </c>
      <c r="I3111" s="17" t="n">
        <v>158.212279757993</v>
      </c>
      <c r="J3111" s="18" t="n">
        <v>1.63713645930564E-008</v>
      </c>
      <c r="K3111" s="18" t="n">
        <v>2.38055932239608E-008</v>
      </c>
      <c r="L3111" s="16" t="n">
        <v>0.605454826017743</v>
      </c>
      <c r="M3111" s="16" t="n">
        <v>0.661265432098765</v>
      </c>
      <c r="N3111" s="16" t="n">
        <v>0.00512814236075938</v>
      </c>
      <c r="O3111" s="16" t="n">
        <v>0.271205093155223</v>
      </c>
      <c r="P3111" s="34" t="b">
        <f aca="false">TRUE()</f>
        <v>1</v>
      </c>
      <c r="Q3111" s="18" t="n">
        <v>0.000265956524185101</v>
      </c>
    </row>
    <row r="3112" customFormat="false" ht="22.35" hidden="false" customHeight="false" outlineLevel="0" collapsed="false">
      <c r="A3112" s="6" t="s">
        <v>4579</v>
      </c>
      <c r="B3112" s="7" t="s">
        <v>1392</v>
      </c>
      <c r="C3112" s="17" t="n">
        <v>1434</v>
      </c>
      <c r="D3112" s="18" t="n">
        <v>-0.00034802652077491</v>
      </c>
      <c r="E3112" s="18" t="n">
        <v>7.00213246185772E-005</v>
      </c>
      <c r="F3112" s="18" t="n">
        <v>-0.00030179926420956</v>
      </c>
      <c r="G3112" s="18" t="n">
        <v>7.52123607158961E-005</v>
      </c>
      <c r="H3112" s="16" t="n">
        <v>6.18435175361383</v>
      </c>
      <c r="I3112" s="17" t="n">
        <v>160.383313756025</v>
      </c>
      <c r="J3112" s="18" t="n">
        <v>4.98038455907153E-009</v>
      </c>
      <c r="K3112" s="18" t="n">
        <v>7.35275557458087E-009</v>
      </c>
      <c r="L3112" s="16" t="n">
        <v>0.620799491110062</v>
      </c>
      <c r="M3112" s="16" t="n">
        <v>0.66522633744856</v>
      </c>
      <c r="N3112" s="16" t="n">
        <v>0.00398344145932176</v>
      </c>
      <c r="O3112" s="16" t="n">
        <v>0.266826166151187</v>
      </c>
      <c r="P3112" s="34" t="b">
        <f aca="false">TRUE()</f>
        <v>1</v>
      </c>
      <c r="Q3112" s="18" t="n">
        <v>0.000294718481471512</v>
      </c>
    </row>
    <row r="3113" customFormat="false" ht="22.35" hidden="false" customHeight="false" outlineLevel="0" collapsed="false">
      <c r="A3113" s="6" t="s">
        <v>4580</v>
      </c>
      <c r="B3113" s="7" t="s">
        <v>1392</v>
      </c>
      <c r="C3113" s="17" t="n">
        <v>1435</v>
      </c>
      <c r="D3113" s="18" t="n">
        <v>-0.000312514431903008</v>
      </c>
      <c r="E3113" s="18" t="n">
        <v>6.55538002847986E-005</v>
      </c>
      <c r="F3113" s="18" t="n">
        <v>-0.000267383068031604</v>
      </c>
      <c r="G3113" s="18" t="n">
        <v>7.18920917496141E-005</v>
      </c>
      <c r="H3113" s="16" t="n">
        <v>6.42371383884243</v>
      </c>
      <c r="I3113" s="17" t="n">
        <v>162.797896428057</v>
      </c>
      <c r="J3113" s="18" t="n">
        <v>1.40080040053975E-009</v>
      </c>
      <c r="K3113" s="18" t="n">
        <v>2.11163155184888E-009</v>
      </c>
      <c r="L3113" s="16" t="n">
        <v>0.635976856961252</v>
      </c>
      <c r="M3113" s="16" t="n">
        <v>0.670524691358025</v>
      </c>
      <c r="N3113" s="16" t="n">
        <v>0.00305562585973507</v>
      </c>
      <c r="O3113" s="16" t="n">
        <v>0.261274267254495</v>
      </c>
      <c r="P3113" s="34" t="b">
        <f aca="false">TRUE()</f>
        <v>1</v>
      </c>
      <c r="Q3113" s="18" t="n">
        <v>9.2487250266897E-005</v>
      </c>
    </row>
    <row r="3114" customFormat="false" ht="22.35" hidden="false" customHeight="false" outlineLevel="0" collapsed="false">
      <c r="A3114" s="6" t="s">
        <v>4581</v>
      </c>
      <c r="B3114" s="7" t="s">
        <v>1392</v>
      </c>
      <c r="C3114" s="17" t="n">
        <v>1436</v>
      </c>
      <c r="D3114" s="18" t="n">
        <v>-0.00027894974198397</v>
      </c>
      <c r="E3114" s="18" t="n">
        <v>6.14226506718142E-005</v>
      </c>
      <c r="F3114" s="18" t="n">
        <v>-0.000234909836084938</v>
      </c>
      <c r="G3114" s="18" t="n">
        <v>6.886187220873E-005</v>
      </c>
      <c r="H3114" s="16" t="n">
        <v>6.6609338284739</v>
      </c>
      <c r="I3114" s="17" t="n">
        <v>165.480936761388</v>
      </c>
      <c r="J3114" s="18" t="n">
        <v>3.84347154570283E-010</v>
      </c>
      <c r="K3114" s="18" t="n">
        <v>5.91193732937982E-010</v>
      </c>
      <c r="L3114" s="16" t="n">
        <v>0.649892529712641</v>
      </c>
      <c r="M3114" s="16" t="n">
        <v>0.675703017832647</v>
      </c>
      <c r="N3114" s="16" t="n">
        <v>0.0023416501324377</v>
      </c>
      <c r="O3114" s="16" t="n">
        <v>0.254711042710507</v>
      </c>
      <c r="P3114" s="34" t="b">
        <f aca="false">TRUE()</f>
        <v>1</v>
      </c>
      <c r="Q3114" s="18" t="n">
        <v>0.000284420711112653</v>
      </c>
    </row>
    <row r="3115" customFormat="false" ht="22.35" hidden="false" customHeight="false" outlineLevel="0" collapsed="false">
      <c r="A3115" s="6" t="s">
        <v>4582</v>
      </c>
      <c r="B3115" s="7" t="s">
        <v>1392</v>
      </c>
      <c r="C3115" s="17" t="n">
        <v>1437</v>
      </c>
      <c r="D3115" s="18" t="n">
        <v>-0.000247252237042142</v>
      </c>
      <c r="E3115" s="18" t="n">
        <v>5.76506713676269E-005</v>
      </c>
      <c r="F3115" s="18" t="n">
        <v>-0.000204338505716654</v>
      </c>
      <c r="G3115" s="18" t="n">
        <v>6.61210866819492E-005</v>
      </c>
      <c r="H3115" s="16" t="n">
        <v>6.88314570211991</v>
      </c>
      <c r="I3115" s="17" t="n">
        <v>168.393119963248</v>
      </c>
      <c r="J3115" s="18" t="n">
        <v>1.10510345208407E-010</v>
      </c>
      <c r="K3115" s="18" t="n">
        <v>1.73259513643705E-010</v>
      </c>
      <c r="L3115" s="16" t="n">
        <v>0.661534368218828</v>
      </c>
      <c r="M3115" s="16" t="n">
        <v>0.680315500685871</v>
      </c>
      <c r="N3115" s="16" t="n">
        <v>0.00183233843549993</v>
      </c>
      <c r="O3115" s="16" t="n">
        <v>0.24738450613002</v>
      </c>
      <c r="P3115" s="34" t="b">
        <f aca="false">TRUE()</f>
        <v>1</v>
      </c>
      <c r="Q3115" s="18" t="n">
        <v>0.000162529254615447</v>
      </c>
    </row>
    <row r="3116" customFormat="false" ht="22.35" hidden="false" customHeight="false" outlineLevel="0" collapsed="false">
      <c r="A3116" s="6" t="s">
        <v>4583</v>
      </c>
      <c r="B3116" s="7" t="s">
        <v>1392</v>
      </c>
      <c r="C3116" s="17" t="n">
        <v>1438</v>
      </c>
      <c r="D3116" s="18" t="n">
        <v>-0.000217082367461231</v>
      </c>
      <c r="E3116" s="18" t="n">
        <v>5.42204361038475E-005</v>
      </c>
      <c r="F3116" s="18" t="n">
        <v>-0.000175375065288633</v>
      </c>
      <c r="G3116" s="18" t="n">
        <v>6.36140092877916E-005</v>
      </c>
      <c r="H3116" s="16" t="n">
        <v>7.07871509368514</v>
      </c>
      <c r="I3116" s="17" t="n">
        <v>171.444795058314</v>
      </c>
      <c r="J3116" s="18" t="n">
        <v>3.57576320476122E-011</v>
      </c>
      <c r="K3116" s="18" t="n">
        <v>5.71406133991492E-011</v>
      </c>
      <c r="L3116" s="16" t="n">
        <v>0.670227695145038</v>
      </c>
      <c r="M3116" s="16" t="n">
        <v>0.685493827160494</v>
      </c>
      <c r="N3116" s="16" t="n">
        <v>0.00150211146935381</v>
      </c>
      <c r="O3116" s="16" t="n">
        <v>0.239248892885888</v>
      </c>
      <c r="P3116" s="34" t="b">
        <f aca="false">TRUE()</f>
        <v>1</v>
      </c>
      <c r="Q3116" s="18" t="n">
        <v>0.000155306034352762</v>
      </c>
    </row>
    <row r="3117" customFormat="false" ht="22.35" hidden="false" customHeight="false" outlineLevel="0" collapsed="false">
      <c r="A3117" s="6" t="s">
        <v>4584</v>
      </c>
      <c r="B3117" s="7" t="s">
        <v>1392</v>
      </c>
      <c r="C3117" s="17" t="n">
        <v>1439</v>
      </c>
      <c r="D3117" s="18" t="n">
        <v>-0.000188633162163904</v>
      </c>
      <c r="E3117" s="18" t="n">
        <v>5.11180052989683E-005</v>
      </c>
      <c r="F3117" s="18" t="n">
        <v>-0.000148199852654882</v>
      </c>
      <c r="G3117" s="18" t="n">
        <v>6.13579976804306E-005</v>
      </c>
      <c r="H3117" s="16" t="n">
        <v>7.24258143301164</v>
      </c>
      <c r="I3117" s="17" t="n">
        <v>174.670297483267</v>
      </c>
      <c r="J3117" s="18" t="n">
        <v>1.35005446309699E-011</v>
      </c>
      <c r="K3117" s="18" t="n">
        <v>2.20666641270284E-011</v>
      </c>
      <c r="L3117" s="16" t="n">
        <v>0.675546543019529</v>
      </c>
      <c r="M3117" s="16" t="n">
        <v>0.689917695473251</v>
      </c>
      <c r="N3117" s="16" t="n">
        <v>0.00126733847878956</v>
      </c>
      <c r="O3117" s="16" t="n">
        <v>0.230379658022179</v>
      </c>
      <c r="P3117" s="34" t="b">
        <f aca="false">TRUE()</f>
        <v>1</v>
      </c>
      <c r="Q3117" s="18" t="n">
        <v>0.000209401594177967</v>
      </c>
    </row>
    <row r="3118" customFormat="false" ht="22.35" hidden="false" customHeight="false" outlineLevel="0" collapsed="false">
      <c r="A3118" s="6" t="s">
        <v>4585</v>
      </c>
      <c r="B3118" s="7" t="s">
        <v>1392</v>
      </c>
      <c r="C3118" s="17" t="n">
        <v>1440</v>
      </c>
      <c r="D3118" s="18" t="n">
        <v>-0.000161718557929036</v>
      </c>
      <c r="E3118" s="18" t="n">
        <v>4.82993882827366E-005</v>
      </c>
      <c r="F3118" s="18" t="n">
        <v>-0.00012262385535684</v>
      </c>
      <c r="G3118" s="18" t="n">
        <v>5.9334734734371E-005</v>
      </c>
      <c r="H3118" s="16" t="n">
        <v>7.37243159471729</v>
      </c>
      <c r="I3118" s="17" t="n">
        <v>178.118598391043</v>
      </c>
      <c r="J3118" s="18" t="n">
        <v>6.0724275305473E-012</v>
      </c>
      <c r="K3118" s="18" t="n">
        <v>1.00802297007085E-011</v>
      </c>
      <c r="L3118" s="16" t="n">
        <v>0.677315459054761</v>
      </c>
      <c r="M3118" s="16" t="n">
        <v>0.693878600823045</v>
      </c>
      <c r="N3118" s="16" t="n">
        <v>0.00109371083876879</v>
      </c>
      <c r="O3118" s="16" t="n">
        <v>0.221060263511105</v>
      </c>
      <c r="P3118" s="34" t="b">
        <f aca="false">TRUE()</f>
        <v>1</v>
      </c>
      <c r="Q3118" s="18" t="n">
        <v>0.000292158700699746</v>
      </c>
    </row>
    <row r="3119" customFormat="false" ht="22.35" hidden="false" customHeight="false" outlineLevel="0" collapsed="false">
      <c r="A3119" s="6" t="s">
        <v>4586</v>
      </c>
      <c r="B3119" s="7" t="s">
        <v>1392</v>
      </c>
      <c r="C3119" s="17" t="n">
        <v>1441</v>
      </c>
      <c r="D3119" s="18" t="n">
        <v>-0.000135938754729293</v>
      </c>
      <c r="E3119" s="18" t="n">
        <v>4.57424384385921E-005</v>
      </c>
      <c r="F3119" s="18" t="n">
        <v>-9.82595452914085E-005</v>
      </c>
      <c r="G3119" s="18" t="n">
        <v>5.75128474926565E-005</v>
      </c>
      <c r="H3119" s="16" t="n">
        <v>7.46170885476457</v>
      </c>
      <c r="I3119" s="17" t="n">
        <v>181.749853282107</v>
      </c>
      <c r="J3119" s="18" t="n">
        <v>3.40842355630195E-012</v>
      </c>
      <c r="K3119" s="18" t="n">
        <v>5.71744452653723E-012</v>
      </c>
      <c r="L3119" s="16" t="n">
        <v>0.675253477115592</v>
      </c>
      <c r="M3119" s="16" t="n">
        <v>0.696399176954733</v>
      </c>
      <c r="N3119" s="18" t="n">
        <v>0.000970433543944638</v>
      </c>
      <c r="O3119" s="16" t="n">
        <v>0.211523843345579</v>
      </c>
      <c r="P3119" s="34" t="b">
        <f aca="false">TRUE()</f>
        <v>1</v>
      </c>
      <c r="Q3119" s="18" t="n">
        <v>0.000344814304867294</v>
      </c>
    </row>
    <row r="3120" customFormat="false" ht="22.35" hidden="false" customHeight="false" outlineLevel="0" collapsed="false">
      <c r="A3120" s="6" t="s">
        <v>4587</v>
      </c>
      <c r="B3120" s="7" t="s">
        <v>1392</v>
      </c>
      <c r="C3120" s="17" t="n">
        <v>1442</v>
      </c>
      <c r="D3120" s="18" t="n">
        <v>-0.000111357714961405</v>
      </c>
      <c r="E3120" s="18" t="n">
        <v>4.34127546550361E-005</v>
      </c>
      <c r="F3120" s="18" t="n">
        <v>-7.51629827064576E-005</v>
      </c>
      <c r="G3120" s="18" t="n">
        <v>5.58580832158188E-005</v>
      </c>
      <c r="H3120" s="16" t="n">
        <v>7.50988942589494</v>
      </c>
      <c r="I3120" s="17" t="n">
        <v>185.549082157133</v>
      </c>
      <c r="J3120" s="18" t="n">
        <v>2.41338124897046E-012</v>
      </c>
      <c r="K3120" s="18" t="n">
        <v>4.07632567489922E-012</v>
      </c>
      <c r="L3120" s="16" t="n">
        <v>0.669552806286359</v>
      </c>
      <c r="M3120" s="16" t="n">
        <v>0.698028120713306</v>
      </c>
      <c r="N3120" s="18" t="n">
        <v>0.000906143432060483</v>
      </c>
      <c r="O3120" s="16" t="n">
        <v>0.201869366600445</v>
      </c>
      <c r="P3120" s="34" t="b">
        <f aca="false">TRUE()</f>
        <v>1</v>
      </c>
      <c r="Q3120" s="18" t="n">
        <v>0.000269663196529358</v>
      </c>
    </row>
    <row r="3121" customFormat="false" ht="22.35" hidden="false" customHeight="false" outlineLevel="0" collapsed="false">
      <c r="A3121" s="6" t="s">
        <v>4588</v>
      </c>
      <c r="B3121" s="7" t="s">
        <v>1392</v>
      </c>
      <c r="C3121" s="17" t="n">
        <v>1443</v>
      </c>
      <c r="D3121" s="18" t="n">
        <v>-8.76177232912344E-005</v>
      </c>
      <c r="E3121" s="18" t="n">
        <v>4.1326014440259E-005</v>
      </c>
      <c r="F3121" s="18" t="n">
        <v>-5.29214595916013E-005</v>
      </c>
      <c r="G3121" s="18" t="n">
        <v>5.43937548066632E-005</v>
      </c>
      <c r="H3121" s="16" t="n">
        <v>7.5191845359458</v>
      </c>
      <c r="I3121" s="17" t="n">
        <v>189.476974912408</v>
      </c>
      <c r="J3121" s="18" t="n">
        <v>2.14166203988686E-012</v>
      </c>
      <c r="K3121" s="18" t="n">
        <v>3.62032483320997E-012</v>
      </c>
      <c r="L3121" s="16" t="n">
        <v>0.6606834325932</v>
      </c>
      <c r="M3121" s="16" t="n">
        <v>0.697205075445816</v>
      </c>
      <c r="N3121" s="18" t="n">
        <v>0.000875117895532051</v>
      </c>
      <c r="O3121" s="16" t="n">
        <v>0.191783413717585</v>
      </c>
      <c r="P3121" s="34" t="b">
        <f aca="false">TRUE()</f>
        <v>1</v>
      </c>
      <c r="Q3121" s="18" t="n">
        <v>0.000201797967564288</v>
      </c>
    </row>
    <row r="3122" customFormat="false" ht="22.35" hidden="false" customHeight="false" outlineLevel="0" collapsed="false">
      <c r="A3122" s="6" t="s">
        <v>4589</v>
      </c>
      <c r="B3122" s="7" t="s">
        <v>1392</v>
      </c>
      <c r="C3122" s="17" t="n">
        <v>1444</v>
      </c>
      <c r="D3122" s="18" t="n">
        <v>-6.48092453878281E-005</v>
      </c>
      <c r="E3122" s="18" t="n">
        <v>3.95688441466874E-005</v>
      </c>
      <c r="F3122" s="18" t="n">
        <v>-3.15680692872588E-005</v>
      </c>
      <c r="G3122" s="18" t="n">
        <v>5.31122696946961E-005</v>
      </c>
      <c r="H3122" s="16" t="n">
        <v>7.48533242545467</v>
      </c>
      <c r="I3122" s="17" t="n">
        <v>193.030669169636</v>
      </c>
      <c r="J3122" s="18" t="n">
        <v>2.47118368543116E-012</v>
      </c>
      <c r="K3122" s="18" t="n">
        <v>4.17056213686023E-012</v>
      </c>
      <c r="L3122" s="16" t="n">
        <v>0.64953347422289</v>
      </c>
      <c r="M3122" s="16" t="n">
        <v>0.69537037037037</v>
      </c>
      <c r="N3122" s="18" t="n">
        <v>0.000873928031831704</v>
      </c>
      <c r="O3122" s="16" t="n">
        <v>0.181695459704546</v>
      </c>
      <c r="P3122" s="34" t="b">
        <f aca="false">TRUE()</f>
        <v>1</v>
      </c>
      <c r="Q3122" s="18" t="n">
        <v>2.86403466656122E-005</v>
      </c>
    </row>
    <row r="3123" customFormat="false" ht="22.35" hidden="false" customHeight="false" outlineLevel="0" collapsed="false">
      <c r="A3123" s="6" t="s">
        <v>4590</v>
      </c>
      <c r="B3123" s="7" t="s">
        <v>1392</v>
      </c>
      <c r="C3123" s="17" t="n">
        <v>1445</v>
      </c>
      <c r="D3123" s="18" t="n">
        <v>-4.22891189972761E-005</v>
      </c>
      <c r="E3123" s="18" t="n">
        <v>3.81644912120297E-005</v>
      </c>
      <c r="F3123" s="18" t="n">
        <v>-1.04396997229998E-005</v>
      </c>
      <c r="G3123" s="18" t="n">
        <v>5.20377509775103E-005</v>
      </c>
      <c r="H3123" s="16" t="n">
        <v>7.40462852672075</v>
      </c>
      <c r="I3123" s="17" t="n">
        <v>195.986889505204</v>
      </c>
      <c r="J3123" s="18" t="n">
        <v>3.80333438018501E-012</v>
      </c>
      <c r="K3123" s="18" t="n">
        <v>6.37215893329342E-012</v>
      </c>
      <c r="L3123" s="16" t="n">
        <v>0.636165555340594</v>
      </c>
      <c r="M3123" s="16" t="n">
        <v>0.692421124828532</v>
      </c>
      <c r="N3123" s="18" t="n">
        <v>0.000885656618304157</v>
      </c>
      <c r="O3123" s="16" t="n">
        <v>0.170709520061901</v>
      </c>
      <c r="P3123" s="34" t="b">
        <f aca="false">TRUE()</f>
        <v>1</v>
      </c>
      <c r="Q3123" s="18" t="n">
        <v>0.000250255839885861</v>
      </c>
    </row>
    <row r="3124" customFormat="false" ht="22.35" hidden="false" customHeight="false" outlineLevel="0" collapsed="false">
      <c r="A3124" s="6" t="s">
        <v>4591</v>
      </c>
      <c r="B3124" s="7" t="s">
        <v>1392</v>
      </c>
      <c r="C3124" s="17" t="n">
        <v>1446</v>
      </c>
      <c r="D3124" s="18" t="n">
        <v>-2.00772648137902E-005</v>
      </c>
      <c r="E3124" s="18" t="n">
        <v>3.70712186839434E-005</v>
      </c>
      <c r="F3124" s="18" t="n">
        <v>1.04310692200821E-005</v>
      </c>
      <c r="G3124" s="18" t="n">
        <v>5.11771984057745E-005</v>
      </c>
      <c r="H3124" s="16" t="n">
        <v>7.27731610616895</v>
      </c>
      <c r="I3124" s="17" t="n">
        <v>198.392154018519</v>
      </c>
      <c r="J3124" s="18" t="n">
        <v>7.76137848815026E-012</v>
      </c>
      <c r="K3124" s="18" t="n">
        <v>1.2837672668722E-011</v>
      </c>
      <c r="L3124" s="16" t="n">
        <v>0.620358104760857</v>
      </c>
      <c r="M3124" s="16" t="n">
        <v>0.688511659807956</v>
      </c>
      <c r="N3124" s="18" t="n">
        <v>0.000913037522555408</v>
      </c>
      <c r="O3124" s="16" t="n">
        <v>0.158710851080578</v>
      </c>
      <c r="P3124" s="34" t="b">
        <f aca="false">TRUE()</f>
        <v>1</v>
      </c>
      <c r="Q3124" s="18" t="n">
        <v>9.25081711155471E-005</v>
      </c>
    </row>
    <row r="3125" customFormat="false" ht="22.35" hidden="false" customHeight="false" outlineLevel="0" collapsed="false">
      <c r="A3125" s="6" t="s">
        <v>4592</v>
      </c>
      <c r="B3125" s="7" t="s">
        <v>1392</v>
      </c>
      <c r="C3125" s="17" t="n">
        <v>1447</v>
      </c>
      <c r="D3125" s="18" t="n">
        <v>2.43562781200089E-006</v>
      </c>
      <c r="E3125" s="18" t="n">
        <v>3.63774899411704E-005</v>
      </c>
      <c r="F3125" s="18" t="n">
        <v>3.16854669812577E-005</v>
      </c>
      <c r="G3125" s="18" t="n">
        <v>5.06050723251541E-005</v>
      </c>
      <c r="H3125" s="16" t="n">
        <v>7.09510107245682</v>
      </c>
      <c r="I3125" s="17" t="n">
        <v>199.909552402822</v>
      </c>
      <c r="J3125" s="18" t="n">
        <v>2.19483759909488E-011</v>
      </c>
      <c r="K3125" s="18" t="n">
        <v>3.53731108203641E-011</v>
      </c>
      <c r="L3125" s="16" t="n">
        <v>0.601923228666105</v>
      </c>
      <c r="M3125" s="16" t="n">
        <v>0.683882030178327</v>
      </c>
      <c r="N3125" s="18" t="n">
        <v>0.000964745663441369</v>
      </c>
      <c r="O3125" s="16" t="n">
        <v>0.145817375482761</v>
      </c>
      <c r="P3125" s="34" t="b">
        <f aca="false">TRUE()</f>
        <v>1</v>
      </c>
      <c r="Q3125" s="18" t="n">
        <v>0.000163452783574536</v>
      </c>
    </row>
    <row r="3126" customFormat="false" ht="22.35" hidden="false" customHeight="false" outlineLevel="0" collapsed="false">
      <c r="A3126" s="6" t="s">
        <v>4593</v>
      </c>
      <c r="B3126" s="7" t="s">
        <v>1392</v>
      </c>
      <c r="C3126" s="17" t="n">
        <v>1448</v>
      </c>
      <c r="D3126" s="18" t="n">
        <v>2.53459731873037E-005</v>
      </c>
      <c r="E3126" s="18" t="n">
        <v>3.61121556929419E-005</v>
      </c>
      <c r="F3126" s="18" t="n">
        <v>5.33083299043401E-005</v>
      </c>
      <c r="G3126" s="18" t="n">
        <v>5.03126986983909E-005</v>
      </c>
      <c r="H3126" s="16" t="n">
        <v>6.82972187893872</v>
      </c>
      <c r="I3126" s="17" t="n">
        <v>200.215380627118</v>
      </c>
      <c r="J3126" s="18" t="n">
        <v>9.96517695738234E-011</v>
      </c>
      <c r="K3126" s="18" t="n">
        <v>1.56471753208992E-010</v>
      </c>
      <c r="L3126" s="16" t="n">
        <v>0.578854504745105</v>
      </c>
      <c r="M3126" s="16" t="n">
        <v>0.674691358024691</v>
      </c>
      <c r="N3126" s="16" t="n">
        <v>0.00107673585592887</v>
      </c>
      <c r="O3126" s="16" t="n">
        <v>0.13183387451217</v>
      </c>
      <c r="P3126" s="34" t="b">
        <f aca="false">TRUE()</f>
        <v>1</v>
      </c>
      <c r="Q3126" s="18" t="n">
        <v>0.000284569589382014</v>
      </c>
    </row>
    <row r="3127" customFormat="false" ht="22.35" hidden="false" customHeight="false" outlineLevel="0" collapsed="false">
      <c r="A3127" s="6" t="s">
        <v>4594</v>
      </c>
      <c r="B3127" s="7" t="s">
        <v>1392</v>
      </c>
      <c r="C3127" s="17" t="n">
        <v>1449</v>
      </c>
      <c r="D3127" s="18" t="n">
        <v>4.94489071779595E-005</v>
      </c>
      <c r="E3127" s="18" t="n">
        <v>3.63889229114104E-005</v>
      </c>
      <c r="F3127" s="18" t="n">
        <v>7.60847207391942E-005</v>
      </c>
      <c r="G3127" s="18" t="n">
        <v>5.04074269377247E-005</v>
      </c>
      <c r="H3127" s="16" t="n">
        <v>6.46659038657102</v>
      </c>
      <c r="I3127" s="17" t="n">
        <v>199.067738684465</v>
      </c>
      <c r="J3127" s="18" t="n">
        <v>7.58891596134681E-010</v>
      </c>
      <c r="K3127" s="18" t="n">
        <v>1.15786769263196E-009</v>
      </c>
      <c r="L3127" s="16" t="n">
        <v>0.550061987884664</v>
      </c>
      <c r="M3127" s="16" t="n">
        <v>0.663168724279835</v>
      </c>
      <c r="N3127" s="16" t="n">
        <v>0.00126851082804893</v>
      </c>
      <c r="O3127" s="16" t="n">
        <v>0.116684250263494</v>
      </c>
      <c r="P3127" s="34" t="b">
        <f aca="false">TRUE()</f>
        <v>1</v>
      </c>
      <c r="Q3127" s="18" t="n">
        <v>8.18625460255577E-005</v>
      </c>
    </row>
    <row r="3128" customFormat="false" ht="22.35" hidden="false" customHeight="false" outlineLevel="0" collapsed="false">
      <c r="A3128" s="6" t="s">
        <v>4595</v>
      </c>
      <c r="B3128" s="7" t="s">
        <v>1392</v>
      </c>
      <c r="C3128" s="17" t="n">
        <v>1450</v>
      </c>
      <c r="D3128" s="18" t="n">
        <v>7.48695076376487E-005</v>
      </c>
      <c r="E3128" s="18" t="n">
        <v>3.72994675863187E-005</v>
      </c>
      <c r="F3128" s="18" t="n">
        <v>0.000100203406351166</v>
      </c>
      <c r="G3128" s="18" t="n">
        <v>5.09429490705697E-005</v>
      </c>
      <c r="H3128" s="16" t="n">
        <v>6.02371737045325</v>
      </c>
      <c r="I3128" s="17" t="n">
        <v>196.306083236301</v>
      </c>
      <c r="J3128" s="18" t="n">
        <v>8.26603834927861E-009</v>
      </c>
      <c r="K3128" s="18" t="n">
        <v>1.21473297271623E-008</v>
      </c>
      <c r="L3128" s="16" t="n">
        <v>0.516981126727997</v>
      </c>
      <c r="M3128" s="16" t="n">
        <v>0.650497256515775</v>
      </c>
      <c r="N3128" s="16" t="n">
        <v>0.00159025507460961</v>
      </c>
      <c r="O3128" s="16" t="n">
        <v>0.101900295119633</v>
      </c>
      <c r="P3128" s="34" t="b">
        <f aca="false">TRUE()</f>
        <v>1</v>
      </c>
      <c r="Q3128" s="16" t="n">
        <v>0</v>
      </c>
    </row>
    <row r="3129" customFormat="false" ht="22.35" hidden="false" customHeight="false" outlineLevel="0" collapsed="false">
      <c r="A3129" s="6" t="s">
        <v>4596</v>
      </c>
      <c r="B3129" s="7" t="s">
        <v>1392</v>
      </c>
      <c r="C3129" s="17" t="n">
        <v>1451</v>
      </c>
      <c r="D3129" s="18" t="n">
        <v>0.000102019256039712</v>
      </c>
      <c r="E3129" s="18" t="n">
        <v>3.89306809571975E-005</v>
      </c>
      <c r="F3129" s="18" t="n">
        <v>0.000126095240462291</v>
      </c>
      <c r="G3129" s="18" t="n">
        <v>5.20075258565998E-005</v>
      </c>
      <c r="H3129" s="16" t="n">
        <v>5.51729014208515</v>
      </c>
      <c r="I3129" s="17" t="n">
        <v>192.153993780602</v>
      </c>
      <c r="J3129" s="18" t="n">
        <v>1.10279078058469E-007</v>
      </c>
      <c r="K3129" s="18" t="n">
        <v>1.55296292481387E-007</v>
      </c>
      <c r="L3129" s="16" t="n">
        <v>0.48021068786508</v>
      </c>
      <c r="M3129" s="16" t="n">
        <v>0.636745541838135</v>
      </c>
      <c r="N3129" s="16" t="n">
        <v>0.0022727404145665</v>
      </c>
      <c r="O3129" s="16" t="n">
        <v>0.0887394357539068</v>
      </c>
      <c r="P3129" s="34" t="b">
        <f aca="false">TRUE()</f>
        <v>1</v>
      </c>
      <c r="Q3129" s="18" t="n">
        <v>0.00019174212570146</v>
      </c>
    </row>
    <row r="3130" customFormat="false" ht="22.35" hidden="false" customHeight="false" outlineLevel="0" collapsed="false">
      <c r="A3130" s="6" t="s">
        <v>4597</v>
      </c>
      <c r="B3130" s="7" t="s">
        <v>1392</v>
      </c>
      <c r="C3130" s="17" t="n">
        <v>1452</v>
      </c>
      <c r="D3130" s="18" t="n">
        <v>0.000131186967833615</v>
      </c>
      <c r="E3130" s="18" t="n">
        <v>4.13092206078967E-005</v>
      </c>
      <c r="F3130" s="18" t="n">
        <v>0.000154054208791342</v>
      </c>
      <c r="G3130" s="18" t="n">
        <v>5.37261704139488E-005</v>
      </c>
      <c r="H3130" s="16" t="n">
        <v>4.9728021082484</v>
      </c>
      <c r="I3130" s="17" t="n">
        <v>187.38587486911</v>
      </c>
      <c r="J3130" s="18" t="n">
        <v>1.48562101358577E-006</v>
      </c>
      <c r="K3130" s="18" t="n">
        <v>1.97101253400925E-006</v>
      </c>
      <c r="L3130" s="16" t="n">
        <v>0.440299962954326</v>
      </c>
      <c r="M3130" s="16" t="n">
        <v>0.622085048010974</v>
      </c>
      <c r="N3130" s="16" t="n">
        <v>0.00376365441731407</v>
      </c>
      <c r="O3130" s="16" t="n">
        <v>0.0780280361952382</v>
      </c>
      <c r="P3130" s="34" t="b">
        <f aca="false">TRUE()</f>
        <v>1</v>
      </c>
      <c r="Q3130" s="18" t="n">
        <v>0.000126596181626332</v>
      </c>
    </row>
    <row r="3131" customFormat="false" ht="22.35" hidden="false" customHeight="false" outlineLevel="0" collapsed="false">
      <c r="A3131" s="6" t="s">
        <v>4598</v>
      </c>
      <c r="B3131" s="7" t="s">
        <v>1392</v>
      </c>
      <c r="C3131" s="17" t="n">
        <v>1453</v>
      </c>
      <c r="D3131" s="18" t="n">
        <v>0.000162512276114419</v>
      </c>
      <c r="E3131" s="18" t="n">
        <v>4.44001628987889E-005</v>
      </c>
      <c r="F3131" s="18" t="n">
        <v>0.0001842422351218</v>
      </c>
      <c r="G3131" s="18" t="n">
        <v>5.61251063613956E-005</v>
      </c>
      <c r="H3131" s="16" t="n">
        <v>4.42760519273681</v>
      </c>
      <c r="I3131" s="17" t="n">
        <v>182.614883825849</v>
      </c>
      <c r="J3131" s="18" t="n">
        <v>1.63717788646037E-005</v>
      </c>
      <c r="K3131" s="18" t="n">
        <v>2.02996361781013E-005</v>
      </c>
      <c r="L3131" s="16" t="n">
        <v>0.399291471072484</v>
      </c>
      <c r="M3131" s="16" t="n">
        <v>0.607441700960219</v>
      </c>
      <c r="N3131" s="16" t="n">
        <v>0.00695227850975451</v>
      </c>
      <c r="O3131" s="16" t="n">
        <v>0.0704716924709322</v>
      </c>
      <c r="P3131" s="34" t="b">
        <f aca="false">TRUE()</f>
        <v>1</v>
      </c>
      <c r="Q3131" s="18" t="n">
        <v>8.03181113870066E-005</v>
      </c>
    </row>
    <row r="3132" customFormat="false" ht="22.35" hidden="false" customHeight="false" outlineLevel="0" collapsed="false">
      <c r="A3132" s="6" t="s">
        <v>4599</v>
      </c>
      <c r="B3132" s="7" t="s">
        <v>1392</v>
      </c>
      <c r="C3132" s="17" t="n">
        <v>1454</v>
      </c>
      <c r="D3132" s="18" t="n">
        <v>0.000196289469945964</v>
      </c>
      <c r="E3132" s="18" t="n">
        <v>4.82195537451393E-005</v>
      </c>
      <c r="F3132" s="18" t="n">
        <v>0.000216925790848452</v>
      </c>
      <c r="G3132" s="18" t="n">
        <v>5.92447287838267E-005</v>
      </c>
      <c r="H3132" s="16" t="n">
        <v>3.89789232536386</v>
      </c>
      <c r="I3132" s="17" t="n">
        <v>178.139377465731</v>
      </c>
      <c r="J3132" s="18" t="n">
        <v>0.000137238272602039</v>
      </c>
      <c r="K3132" s="18" t="n">
        <v>0.000161205443333841</v>
      </c>
      <c r="L3132" s="16" t="n">
        <v>0.358072948649475</v>
      </c>
      <c r="M3132" s="16" t="n">
        <v>0.593398491083676</v>
      </c>
      <c r="N3132" s="16" t="n">
        <v>0.013514682692459</v>
      </c>
      <c r="O3132" s="16" t="n">
        <v>0.0659106346804623</v>
      </c>
      <c r="P3132" s="34" t="b">
        <f aca="false">TRUE()</f>
        <v>1</v>
      </c>
      <c r="Q3132" s="18" t="n">
        <v>0.000167496283605108</v>
      </c>
    </row>
    <row r="3133" customFormat="false" ht="22.35" hidden="false" customHeight="false" outlineLevel="0" collapsed="false">
      <c r="A3133" s="6" t="s">
        <v>4600</v>
      </c>
      <c r="B3133" s="7" t="s">
        <v>1392</v>
      </c>
      <c r="C3133" s="17" t="n">
        <v>1455</v>
      </c>
      <c r="D3133" s="18" t="n">
        <v>0.000232535998568298</v>
      </c>
      <c r="E3133" s="18" t="n">
        <v>5.27002012594407E-005</v>
      </c>
      <c r="F3133" s="18" t="n">
        <v>0.000252015173050515</v>
      </c>
      <c r="G3133" s="18" t="n">
        <v>6.30685994396746E-005</v>
      </c>
      <c r="H3133" s="16" t="n">
        <v>3.38669112185601</v>
      </c>
      <c r="I3133" s="17" t="n">
        <v>174.239002386668</v>
      </c>
      <c r="J3133" s="18" t="n">
        <v>0.000874382183437992</v>
      </c>
      <c r="K3133" s="16" t="n">
        <v>0.00100629119835487</v>
      </c>
      <c r="L3133" s="16" t="n">
        <v>0.316509772772092</v>
      </c>
      <c r="M3133" s="16" t="n">
        <v>0.580366941015089</v>
      </c>
      <c r="N3133" s="16" t="n">
        <v>0.026892047680225</v>
      </c>
      <c r="O3133" s="16" t="n">
        <v>0.0640683096097891</v>
      </c>
      <c r="P3133" s="34" t="b">
        <f aca="false">TRUE()</f>
        <v>1</v>
      </c>
      <c r="Q3133" s="18" t="n">
        <v>0.000202805111681698</v>
      </c>
    </row>
    <row r="3134" customFormat="false" ht="22.35" hidden="false" customHeight="false" outlineLevel="0" collapsed="false">
      <c r="A3134" s="6" t="s">
        <v>4601</v>
      </c>
      <c r="B3134" s="7" t="s">
        <v>1392</v>
      </c>
      <c r="C3134" s="17" t="n">
        <v>1456</v>
      </c>
      <c r="D3134" s="18" t="n">
        <v>0.000271279157124306</v>
      </c>
      <c r="E3134" s="18" t="n">
        <v>5.77836002257775E-005</v>
      </c>
      <c r="F3134" s="18" t="n">
        <v>0.000289592163429979</v>
      </c>
      <c r="G3134" s="18" t="n">
        <v>6.75761332500746E-005</v>
      </c>
      <c r="H3134" s="16" t="n">
        <v>2.91851591482828</v>
      </c>
      <c r="I3134" s="17" t="n">
        <v>171.001585806589</v>
      </c>
      <c r="J3134" s="16" t="n">
        <v>0.00399031317504303</v>
      </c>
      <c r="K3134" s="16" t="n">
        <v>0.00451343681559786</v>
      </c>
      <c r="L3134" s="16" t="n">
        <v>0.276918686984774</v>
      </c>
      <c r="M3134" s="16" t="n">
        <v>0.5690329218107</v>
      </c>
      <c r="N3134" s="16" t="n">
        <v>0.0494205400586421</v>
      </c>
      <c r="O3134" s="16" t="n">
        <v>0.0643534067879819</v>
      </c>
      <c r="P3134" s="34" t="b">
        <f aca="false">TRUE()</f>
        <v>1</v>
      </c>
      <c r="Q3134" s="18" t="n">
        <v>8.73823964101742E-005</v>
      </c>
    </row>
    <row r="3135" customFormat="false" ht="22.35" hidden="false" customHeight="false" outlineLevel="0" collapsed="false">
      <c r="A3135" s="6" t="s">
        <v>4602</v>
      </c>
      <c r="B3135" s="7" t="s">
        <v>1392</v>
      </c>
      <c r="C3135" s="17" t="n">
        <v>1457</v>
      </c>
      <c r="D3135" s="18" t="n">
        <v>0.000312416180327418</v>
      </c>
      <c r="E3135" s="18" t="n">
        <v>6.34208515772817E-005</v>
      </c>
      <c r="F3135" s="18" t="n">
        <v>0.000329552319334114</v>
      </c>
      <c r="G3135" s="18" t="n">
        <v>7.2707003529056E-005</v>
      </c>
      <c r="H3135" s="16" t="n">
        <v>2.49870980872048</v>
      </c>
      <c r="I3135" s="17" t="n">
        <v>168.335329211152</v>
      </c>
      <c r="J3135" s="16" t="n">
        <v>0.0134234988873553</v>
      </c>
      <c r="K3135" s="16" t="n">
        <v>0.0149791665454489</v>
      </c>
      <c r="L3135" s="16" t="n">
        <v>0.240219210279167</v>
      </c>
      <c r="M3135" s="16" t="n">
        <v>0.558470507544582</v>
      </c>
      <c r="N3135" s="16" t="n">
        <v>0.089177291124544</v>
      </c>
      <c r="O3135" s="16" t="n">
        <v>0.0660511997369684</v>
      </c>
      <c r="P3135" s="34" t="b">
        <f aca="false">TRUE()</f>
        <v>1</v>
      </c>
      <c r="Q3135" s="18" t="n">
        <v>0.000149746267614781</v>
      </c>
    </row>
    <row r="3136" customFormat="false" ht="22.35" hidden="false" customHeight="false" outlineLevel="0" collapsed="false">
      <c r="A3136" s="6" t="s">
        <v>4603</v>
      </c>
      <c r="B3136" s="7" t="s">
        <v>1392</v>
      </c>
      <c r="C3136" s="17" t="n">
        <v>1458</v>
      </c>
      <c r="D3136" s="18" t="n">
        <v>0.000355843395221132</v>
      </c>
      <c r="E3136" s="18" t="n">
        <v>6.95544545477958E-005</v>
      </c>
      <c r="F3136" s="18" t="n">
        <v>0.000371786506609679</v>
      </c>
      <c r="G3136" s="18" t="n">
        <v>7.83934443775907E-005</v>
      </c>
      <c r="H3136" s="16" t="n">
        <v>2.1271617604709</v>
      </c>
      <c r="I3136" s="17" t="n">
        <v>166.146876805263</v>
      </c>
      <c r="J3136" s="16" t="n">
        <v>0.0348825529950573</v>
      </c>
      <c r="K3136" s="16" t="n">
        <v>0.0385211801302522</v>
      </c>
      <c r="L3136" s="16" t="n">
        <v>0.206814135303117</v>
      </c>
      <c r="M3136" s="16" t="n">
        <v>0.548148148148148</v>
      </c>
      <c r="N3136" s="16" t="n">
        <v>0.146384135992216</v>
      </c>
      <c r="O3136" s="16" t="n">
        <v>0.0686879075849489</v>
      </c>
      <c r="P3136" s="34" t="b">
        <f aca="false">TRUE()</f>
        <v>1</v>
      </c>
      <c r="Q3136" s="18" t="n">
        <v>4.45602185302559E-005</v>
      </c>
    </row>
    <row r="3137" customFormat="false" ht="22.35" hidden="false" customHeight="false" outlineLevel="0" collapsed="false">
      <c r="A3137" s="6" t="s">
        <v>4604</v>
      </c>
      <c r="B3137" s="7" t="s">
        <v>1392</v>
      </c>
      <c r="C3137" s="17" t="n">
        <v>1459</v>
      </c>
      <c r="D3137" s="18" t="n">
        <v>0.000401145127409468</v>
      </c>
      <c r="E3137" s="18" t="n">
        <v>7.60429842008521E-005</v>
      </c>
      <c r="F3137" s="18" t="n">
        <v>0.000415895798750785</v>
      </c>
      <c r="G3137" s="18" t="n">
        <v>8.4523360478318E-005</v>
      </c>
      <c r="H3137" s="16" t="n">
        <v>1.80515550527896</v>
      </c>
      <c r="I3137" s="17" t="n">
        <v>164.418645971606</v>
      </c>
      <c r="J3137" s="16" t="n">
        <v>0.0728799908280594</v>
      </c>
      <c r="K3137" s="16" t="n">
        <v>0.0796135725023549</v>
      </c>
      <c r="L3137" s="16" t="n">
        <v>0.177131620804359</v>
      </c>
      <c r="M3137" s="16" t="n">
        <v>0.53940329218107</v>
      </c>
      <c r="N3137" s="16" t="n">
        <v>0.218613682976001</v>
      </c>
      <c r="O3137" s="16" t="n">
        <v>0.0718107888354325</v>
      </c>
      <c r="P3137" s="34" t="b">
        <f aca="false">FALSE()</f>
        <v>0</v>
      </c>
      <c r="Q3137" s="16"/>
    </row>
    <row r="3138" customFormat="false" ht="22.35" hidden="false" customHeight="false" outlineLevel="0" collapsed="false">
      <c r="A3138" s="6" t="s">
        <v>4605</v>
      </c>
      <c r="B3138" s="7" t="s">
        <v>1392</v>
      </c>
      <c r="C3138" s="17" t="n">
        <v>1460</v>
      </c>
      <c r="D3138" s="18" t="n">
        <v>0.00044803688765806</v>
      </c>
      <c r="E3138" s="18" t="n">
        <v>8.28081037115595E-005</v>
      </c>
      <c r="F3138" s="18" t="n">
        <v>0.000461564865948475</v>
      </c>
      <c r="G3138" s="18" t="n">
        <v>9.10025299291842E-005</v>
      </c>
      <c r="H3138" s="16" t="n">
        <v>1.52367157295917</v>
      </c>
      <c r="I3138" s="17" t="n">
        <v>163.044081090659</v>
      </c>
      <c r="J3138" s="16" t="n">
        <v>0.129528037716405</v>
      </c>
      <c r="K3138" s="16" t="n">
        <v>0.139911857502103</v>
      </c>
      <c r="L3138" s="16" t="n">
        <v>0.15064347079982</v>
      </c>
      <c r="M3138" s="16" t="n">
        <v>0.531755829903978</v>
      </c>
      <c r="N3138" s="16" t="n">
        <v>0.302368547027022</v>
      </c>
      <c r="O3138" s="16" t="n">
        <v>0.0750570350687415</v>
      </c>
      <c r="P3138" s="34" t="b">
        <f aca="false">FALSE()</f>
        <v>0</v>
      </c>
      <c r="Q3138" s="16"/>
    </row>
    <row r="3139" customFormat="false" ht="22.35" hidden="false" customHeight="false" outlineLevel="0" collapsed="false">
      <c r="A3139" s="6" t="s">
        <v>4606</v>
      </c>
      <c r="B3139" s="7" t="s">
        <v>1392</v>
      </c>
      <c r="C3139" s="17" t="n">
        <v>1461</v>
      </c>
      <c r="D3139" s="18" t="n">
        <v>0.000496037631842311</v>
      </c>
      <c r="E3139" s="18" t="n">
        <v>8.97804955022554E-005</v>
      </c>
      <c r="F3139" s="18" t="n">
        <v>0.000508310077711594</v>
      </c>
      <c r="G3139" s="18" t="n">
        <v>9.77012020005263E-005</v>
      </c>
      <c r="H3139" s="16" t="n">
        <v>1.27733029791697</v>
      </c>
      <c r="I3139" s="17" t="n">
        <v>161.88454854504</v>
      </c>
      <c r="J3139" s="16" t="n">
        <v>0.20331455537916</v>
      </c>
      <c r="K3139" s="16" t="n">
        <v>0.216903703039463</v>
      </c>
      <c r="L3139" s="16" t="n">
        <v>0.127114542121428</v>
      </c>
      <c r="M3139" s="16" t="n">
        <v>0.525240054869685</v>
      </c>
      <c r="N3139" s="16" t="n">
        <v>0.391417155929992</v>
      </c>
      <c r="O3139" s="16" t="n">
        <v>0.0783298103119894</v>
      </c>
      <c r="P3139" s="34" t="b">
        <f aca="false">FALSE()</f>
        <v>0</v>
      </c>
      <c r="Q3139" s="16"/>
    </row>
    <row r="3140" customFormat="false" ht="22.35" hidden="false" customHeight="false" outlineLevel="0" collapsed="false">
      <c r="A3140" s="6" t="s">
        <v>4607</v>
      </c>
      <c r="B3140" s="7" t="s">
        <v>1392</v>
      </c>
      <c r="C3140" s="17" t="n">
        <v>1462</v>
      </c>
      <c r="D3140" s="18" t="n">
        <v>0.000544884967218275</v>
      </c>
      <c r="E3140" s="18" t="n">
        <v>9.68393831480186E-005</v>
      </c>
      <c r="F3140" s="18" t="n">
        <v>0.000555860767209626</v>
      </c>
      <c r="G3140" s="18" t="n">
        <v>0.000104534160833521</v>
      </c>
      <c r="H3140" s="16" t="n">
        <v>1.06073361973844</v>
      </c>
      <c r="I3140" s="17" t="n">
        <v>160.947909767832</v>
      </c>
      <c r="J3140" s="16" t="n">
        <v>0.290400134906008</v>
      </c>
      <c r="K3140" s="16" t="n">
        <v>0.306969067717762</v>
      </c>
      <c r="L3140" s="16" t="n">
        <v>0.10612905599112</v>
      </c>
      <c r="M3140" s="16" t="n">
        <v>0.518364197530864</v>
      </c>
      <c r="N3140" s="16" t="n">
        <v>0.480938789739591</v>
      </c>
      <c r="O3140" s="16" t="n">
        <v>0.081416522837995</v>
      </c>
      <c r="P3140" s="34" t="b">
        <f aca="false">FALSE()</f>
        <v>0</v>
      </c>
      <c r="Q3140" s="16"/>
    </row>
    <row r="3141" customFormat="false" ht="22.35" hidden="false" customHeight="false" outlineLevel="0" collapsed="false">
      <c r="A3141" s="6" t="s">
        <v>4608</v>
      </c>
      <c r="B3141" s="7" t="s">
        <v>1392</v>
      </c>
      <c r="C3141" s="17" t="n">
        <v>1463</v>
      </c>
      <c r="D3141" s="18" t="n">
        <v>0.000594076083075943</v>
      </c>
      <c r="E3141" s="18" t="n">
        <v>0.000103831463293383</v>
      </c>
      <c r="F3141" s="18" t="n">
        <v>0.000603631437317215</v>
      </c>
      <c r="G3141" s="18" t="n">
        <v>0.000111394648963998</v>
      </c>
      <c r="H3141" s="16" t="n">
        <v>0.862267993133198</v>
      </c>
      <c r="I3141" s="17" t="n">
        <v>160.24658529911</v>
      </c>
      <c r="J3141" s="16" t="n">
        <v>0.3898286056209</v>
      </c>
      <c r="K3141" s="16" t="n">
        <v>0.409670476912315</v>
      </c>
      <c r="L3141" s="16" t="n">
        <v>0.0866259438338507</v>
      </c>
      <c r="M3141" s="16" t="n">
        <v>0.512705761316872</v>
      </c>
      <c r="N3141" s="16" t="n">
        <v>0.571810027583559</v>
      </c>
      <c r="O3141" s="16" t="n">
        <v>0.0840981743127499</v>
      </c>
      <c r="P3141" s="34" t="b">
        <f aca="false">FALSE()</f>
        <v>0</v>
      </c>
      <c r="Q3141" s="16"/>
    </row>
    <row r="3142" customFormat="false" ht="22.35" hidden="false" customHeight="false" outlineLevel="0" collapsed="false">
      <c r="A3142" s="6" t="s">
        <v>4609</v>
      </c>
      <c r="B3142" s="7" t="s">
        <v>1392</v>
      </c>
      <c r="C3142" s="17" t="n">
        <v>1464</v>
      </c>
      <c r="D3142" s="18" t="n">
        <v>0.000643259226516714</v>
      </c>
      <c r="E3142" s="18" t="n">
        <v>0.000110726425947769</v>
      </c>
      <c r="F3142" s="18" t="n">
        <v>0.000651386184765358</v>
      </c>
      <c r="G3142" s="18" t="n">
        <v>0.000118190196248794</v>
      </c>
      <c r="H3142" s="16" t="n">
        <v>0.688354466030962</v>
      </c>
      <c r="I3142" s="17" t="n">
        <v>159.674635258406</v>
      </c>
      <c r="J3142" s="16" t="n">
        <v>0.492228443978571</v>
      </c>
      <c r="K3142" s="16" t="n">
        <v>0.513511322903738</v>
      </c>
      <c r="L3142" s="16" t="n">
        <v>0.0693883075466807</v>
      </c>
      <c r="M3142" s="16" t="n">
        <v>0.507853223593964</v>
      </c>
      <c r="N3142" s="16" t="n">
        <v>0.65654986656637</v>
      </c>
      <c r="O3142" s="16" t="n">
        <v>0.0865028033130859</v>
      </c>
      <c r="P3142" s="34" t="b">
        <f aca="false">FALSE()</f>
        <v>0</v>
      </c>
      <c r="Q3142" s="16"/>
    </row>
    <row r="3143" customFormat="false" ht="22.35" hidden="false" customHeight="false" outlineLevel="0" collapsed="false">
      <c r="A3143" s="6" t="s">
        <v>4610</v>
      </c>
      <c r="B3143" s="7" t="s">
        <v>1392</v>
      </c>
      <c r="C3143" s="17" t="n">
        <v>1465</v>
      </c>
      <c r="D3143" s="18" t="n">
        <v>0.000692191342798287</v>
      </c>
      <c r="E3143" s="18" t="n">
        <v>0.000117514174866144</v>
      </c>
      <c r="F3143" s="18" t="n">
        <v>0.000698958964101502</v>
      </c>
      <c r="G3143" s="18" t="n">
        <v>0.000124851215115001</v>
      </c>
      <c r="H3143" s="16" t="n">
        <v>0.540575116269964</v>
      </c>
      <c r="I3143" s="17" t="n">
        <v>159.154325612131</v>
      </c>
      <c r="J3143" s="16" t="n">
        <v>0.58955618930553</v>
      </c>
      <c r="K3143" s="16" t="n">
        <v>0.610443659086315</v>
      </c>
      <c r="L3143" s="16" t="n">
        <v>0.0546614225629263</v>
      </c>
      <c r="M3143" s="16" t="n">
        <v>0.503292181069959</v>
      </c>
      <c r="N3143" s="16" t="n">
        <v>0.731322527361374</v>
      </c>
      <c r="O3143" s="16" t="n">
        <v>0.0887630009294119</v>
      </c>
      <c r="P3143" s="34" t="b">
        <f aca="false">FALSE()</f>
        <v>0</v>
      </c>
      <c r="Q3143" s="16"/>
    </row>
    <row r="3144" customFormat="false" ht="22.35" hidden="false" customHeight="false" outlineLevel="0" collapsed="false">
      <c r="A3144" s="6" t="s">
        <v>4611</v>
      </c>
      <c r="B3144" s="7" t="s">
        <v>1392</v>
      </c>
      <c r="C3144" s="17" t="n">
        <v>1466</v>
      </c>
      <c r="D3144" s="18" t="n">
        <v>0.000740431501436201</v>
      </c>
      <c r="E3144" s="18" t="n">
        <v>0.000124074828475128</v>
      </c>
      <c r="F3144" s="18" t="n">
        <v>0.000745877107486723</v>
      </c>
      <c r="G3144" s="18" t="n">
        <v>0.000131295513583143</v>
      </c>
      <c r="H3144" s="16" t="n">
        <v>0.412279308630441</v>
      </c>
      <c r="I3144" s="17" t="n">
        <v>158.712992760322</v>
      </c>
      <c r="J3144" s="16" t="n">
        <v>0.680691039647847</v>
      </c>
      <c r="K3144" s="16" t="n">
        <v>0.699224706568951</v>
      </c>
      <c r="L3144" s="16" t="n">
        <v>0.0417997237228956</v>
      </c>
      <c r="M3144" s="16" t="n">
        <v>0.500445816186557</v>
      </c>
      <c r="N3144" s="16" t="n">
        <v>0.794921269712103</v>
      </c>
      <c r="O3144" s="16" t="n">
        <v>0.0908694222204929</v>
      </c>
      <c r="P3144" s="34" t="b">
        <f aca="false">FALSE()</f>
        <v>0</v>
      </c>
      <c r="Q3144" s="16"/>
    </row>
    <row r="3145" customFormat="false" ht="22.35" hidden="false" customHeight="false" outlineLevel="0" collapsed="false">
      <c r="A3145" s="6" t="s">
        <v>4612</v>
      </c>
      <c r="B3145" s="7" t="s">
        <v>1392</v>
      </c>
      <c r="C3145" s="17" t="n">
        <v>1467</v>
      </c>
      <c r="D3145" s="18" t="n">
        <v>0.000787838067238243</v>
      </c>
      <c r="E3145" s="18" t="n">
        <v>0.000130388851737747</v>
      </c>
      <c r="F3145" s="18" t="n">
        <v>0.000791999892819143</v>
      </c>
      <c r="G3145" s="18" t="n">
        <v>0.000137525816283773</v>
      </c>
      <c r="H3145" s="16" t="n">
        <v>0.300007418473729</v>
      </c>
      <c r="I3145" s="17" t="n">
        <v>158.354315698594</v>
      </c>
      <c r="J3145" s="16" t="n">
        <v>0.76456495296514</v>
      </c>
      <c r="K3145" s="16" t="n">
        <v>0.77879162693222</v>
      </c>
      <c r="L3145" s="16" t="n">
        <v>0.0304832962864492</v>
      </c>
      <c r="M3145" s="16" t="n">
        <v>0.503840877914952</v>
      </c>
      <c r="N3145" s="16" t="n">
        <v>0.849519134349766</v>
      </c>
      <c r="O3145" s="16" t="n">
        <v>0.0927711356959051</v>
      </c>
      <c r="P3145" s="34" t="b">
        <f aca="false">FALSE()</f>
        <v>0</v>
      </c>
      <c r="Q3145" s="16"/>
    </row>
    <row r="3146" customFormat="false" ht="22.35" hidden="false" customHeight="false" outlineLevel="0" collapsed="false">
      <c r="A3146" s="6" t="s">
        <v>4613</v>
      </c>
      <c r="B3146" s="7" t="s">
        <v>1392</v>
      </c>
      <c r="C3146" s="17" t="n">
        <v>1468</v>
      </c>
      <c r="D3146" s="18" t="n">
        <v>0.000833787984662848</v>
      </c>
      <c r="E3146" s="18" t="n">
        <v>0.000136328430466745</v>
      </c>
      <c r="F3146" s="18" t="n">
        <v>0.000836664787222271</v>
      </c>
      <c r="G3146" s="18" t="n">
        <v>0.000143410238756066</v>
      </c>
      <c r="H3146" s="16" t="n">
        <v>0.198436270649987</v>
      </c>
      <c r="I3146" s="17" t="n">
        <v>158.066200988171</v>
      </c>
      <c r="J3146" s="16" t="n">
        <v>0.842958734917901</v>
      </c>
      <c r="K3146" s="16" t="n">
        <v>0.854071960427073</v>
      </c>
      <c r="L3146" s="16" t="n">
        <v>0.0201984313844899</v>
      </c>
      <c r="M3146" s="16" t="n">
        <v>0.506721536351166</v>
      </c>
      <c r="N3146" s="16" t="n">
        <v>0.90141925719813</v>
      </c>
      <c r="O3146" s="16" t="n">
        <v>0.094467881171756</v>
      </c>
      <c r="P3146" s="34" t="b">
        <f aca="false">FALSE()</f>
        <v>0</v>
      </c>
      <c r="Q3146" s="16"/>
    </row>
    <row r="3147" customFormat="false" ht="22.35" hidden="false" customHeight="false" outlineLevel="0" collapsed="false">
      <c r="A3147" s="6" t="s">
        <v>4614</v>
      </c>
      <c r="B3147" s="7" t="s">
        <v>1392</v>
      </c>
      <c r="C3147" s="17" t="n">
        <v>1469</v>
      </c>
      <c r="D3147" s="18" t="n">
        <v>0.000878374913470558</v>
      </c>
      <c r="E3147" s="18" t="n">
        <v>0.000141897607646072</v>
      </c>
      <c r="F3147" s="18" t="n">
        <v>0.000879945165019065</v>
      </c>
      <c r="G3147" s="18" t="n">
        <v>0.000148976945584388</v>
      </c>
      <c r="H3147" s="16" t="n">
        <v>0.104098705115596</v>
      </c>
      <c r="I3147" s="17" t="n">
        <v>157.854394978028</v>
      </c>
      <c r="J3147" s="16" t="n">
        <v>0.917223162380177</v>
      </c>
      <c r="K3147" s="16" t="n">
        <v>0.924126274308748</v>
      </c>
      <c r="L3147" s="16" t="n">
        <v>0.0106098304964331</v>
      </c>
      <c r="M3147" s="16" t="n">
        <v>0.509224965706447</v>
      </c>
      <c r="N3147" s="16" t="n">
        <v>0.949791808615586</v>
      </c>
      <c r="O3147" s="16" t="n">
        <v>0.0959421978903146</v>
      </c>
      <c r="P3147" s="34" t="b">
        <f aca="false">FALSE()</f>
        <v>0</v>
      </c>
      <c r="Q3147" s="16"/>
    </row>
    <row r="3148" customFormat="false" ht="22.35" hidden="false" customHeight="false" outlineLevel="0" collapsed="false">
      <c r="A3148" s="6" t="s">
        <v>4615</v>
      </c>
      <c r="B3148" s="7" t="s">
        <v>1392</v>
      </c>
      <c r="C3148" s="17" t="n">
        <v>1470</v>
      </c>
      <c r="D3148" s="18" t="n">
        <v>0.000921348756839223</v>
      </c>
      <c r="E3148" s="18" t="n">
        <v>0.000147039560300331</v>
      </c>
      <c r="F3148" s="18" t="n">
        <v>0.000921534322221556</v>
      </c>
      <c r="G3148" s="18" t="n">
        <v>0.000154184541523053</v>
      </c>
      <c r="H3148" s="16" t="n">
        <v>0.0118743788594729</v>
      </c>
      <c r="I3148" s="17" t="n">
        <v>157.720921289697</v>
      </c>
      <c r="J3148" s="16" t="n">
        <v>0.990540845783237</v>
      </c>
      <c r="K3148" s="16" t="n">
        <v>0.991975026544506</v>
      </c>
      <c r="L3148" s="16" t="n">
        <v>0.00121124588708126</v>
      </c>
      <c r="M3148" s="16" t="n">
        <v>0.512071330589849</v>
      </c>
      <c r="N3148" s="16" t="n">
        <v>0.994780292862803</v>
      </c>
      <c r="O3148" s="16" t="n">
        <v>0.0972236524948363</v>
      </c>
      <c r="P3148" s="34" t="b">
        <f aca="false">FALSE()</f>
        <v>0</v>
      </c>
      <c r="Q3148" s="16"/>
    </row>
    <row r="3149" customFormat="false" ht="22.35" hidden="false" customHeight="false" outlineLevel="0" collapsed="false">
      <c r="A3149" s="6" t="s">
        <v>4616</v>
      </c>
      <c r="B3149" s="7" t="s">
        <v>1392</v>
      </c>
      <c r="C3149" s="17" t="n">
        <v>1471</v>
      </c>
      <c r="D3149" s="18" t="n">
        <v>0.000962714189367576</v>
      </c>
      <c r="E3149" s="18" t="n">
        <v>0.000151723022615401</v>
      </c>
      <c r="F3149" s="18" t="n">
        <v>0.000961526537106733</v>
      </c>
      <c r="G3149" s="18" t="n">
        <v>0.000159021796159204</v>
      </c>
      <c r="H3149" s="16" t="n">
        <v>-0.0736583954489314</v>
      </c>
      <c r="I3149" s="17" t="n">
        <v>157.670971337756</v>
      </c>
      <c r="J3149" s="16" t="n">
        <v>0.941375567253458</v>
      </c>
      <c r="K3149" s="16" t="n">
        <v>0.946702873844965</v>
      </c>
      <c r="L3149" s="16" t="n">
        <v>-0.00751584837770911</v>
      </c>
      <c r="M3149" s="16" t="n">
        <v>0.5144890260631</v>
      </c>
      <c r="N3149" s="16" t="n">
        <v>0.964622182828264</v>
      </c>
      <c r="O3149" s="16" t="n">
        <v>0.0982902404651457</v>
      </c>
      <c r="P3149" s="34" t="b">
        <f aca="false">FALSE()</f>
        <v>0</v>
      </c>
      <c r="Q3149" s="16"/>
    </row>
    <row r="3150" customFormat="false" ht="22.35" hidden="false" customHeight="false" outlineLevel="0" collapsed="false">
      <c r="A3150" s="6" t="s">
        <v>4617</v>
      </c>
      <c r="B3150" s="7" t="s">
        <v>1392</v>
      </c>
      <c r="C3150" s="17" t="n">
        <v>1472</v>
      </c>
      <c r="D3150" s="16" t="n">
        <v>0.00100224539095496</v>
      </c>
      <c r="E3150" s="18" t="n">
        <v>0.000155967324743957</v>
      </c>
      <c r="F3150" s="18" t="n">
        <v>0.000999666084411865</v>
      </c>
      <c r="G3150" s="18" t="n">
        <v>0.000163484531397026</v>
      </c>
      <c r="H3150" s="16" t="n">
        <v>-0.155613386598714</v>
      </c>
      <c r="I3150" s="17" t="n">
        <v>157.680357832171</v>
      </c>
      <c r="J3150" s="16" t="n">
        <v>0.876536807519809</v>
      </c>
      <c r="K3150" s="16" t="n">
        <v>0.886145615397615</v>
      </c>
      <c r="L3150" s="16" t="n">
        <v>-0.0158773293808008</v>
      </c>
      <c r="M3150" s="16" t="n">
        <v>0.516872427983539</v>
      </c>
      <c r="N3150" s="16" t="n">
        <v>0.92468260774687</v>
      </c>
      <c r="O3150" s="16" t="n">
        <v>0.0992249469961568</v>
      </c>
      <c r="P3150" s="34" t="b">
        <f aca="false">FALSE()</f>
        <v>0</v>
      </c>
      <c r="Q3150" s="16"/>
    </row>
    <row r="3151" customFormat="false" ht="22.35" hidden="false" customHeight="false" outlineLevel="0" collapsed="false">
      <c r="A3151" s="6" t="s">
        <v>4618</v>
      </c>
      <c r="B3151" s="7" t="s">
        <v>1392</v>
      </c>
      <c r="C3151" s="17" t="n">
        <v>1473</v>
      </c>
      <c r="D3151" s="16" t="n">
        <v>0.00104008492392768</v>
      </c>
      <c r="E3151" s="18" t="n">
        <v>0.000159875687057057</v>
      </c>
      <c r="F3151" s="16" t="n">
        <v>0.0010360698735525</v>
      </c>
      <c r="G3151" s="18" t="n">
        <v>0.000167606107856836</v>
      </c>
      <c r="H3151" s="16" t="n">
        <v>-0.236305915461353</v>
      </c>
      <c r="I3151" s="17" t="n">
        <v>157.696315271168</v>
      </c>
      <c r="J3151" s="16" t="n">
        <v>0.813501948020779</v>
      </c>
      <c r="K3151" s="16" t="n">
        <v>0.82583979556904</v>
      </c>
      <c r="L3151" s="16" t="n">
        <v>-0.0241080547326363</v>
      </c>
      <c r="M3151" s="16" t="n">
        <v>0.519152949245542</v>
      </c>
      <c r="N3151" s="16" t="n">
        <v>0.88433202695882</v>
      </c>
      <c r="O3151" s="16" t="n">
        <v>0.100055983592486</v>
      </c>
      <c r="P3151" s="34" t="b">
        <f aca="false">FALSE()</f>
        <v>0</v>
      </c>
      <c r="Q3151" s="16"/>
    </row>
    <row r="3152" customFormat="false" ht="22.35" hidden="false" customHeight="false" outlineLevel="0" collapsed="false">
      <c r="A3152" s="6" t="s">
        <v>4619</v>
      </c>
      <c r="B3152" s="7" t="s">
        <v>1392</v>
      </c>
      <c r="C3152" s="17" t="n">
        <v>1474</v>
      </c>
      <c r="D3152" s="16" t="n">
        <v>0.00107637989980252</v>
      </c>
      <c r="E3152" s="18" t="n">
        <v>0.00016340006549993</v>
      </c>
      <c r="F3152" s="16" t="n">
        <v>0.0010708161083751</v>
      </c>
      <c r="G3152" s="18" t="n">
        <v>0.000171404971023335</v>
      </c>
      <c r="H3152" s="16" t="n">
        <v>-0.320359110203679</v>
      </c>
      <c r="I3152" s="17" t="n">
        <v>157.761755086088</v>
      </c>
      <c r="J3152" s="16" t="n">
        <v>0.749120038770283</v>
      </c>
      <c r="K3152" s="16" t="n">
        <v>0.76384475697707</v>
      </c>
      <c r="L3152" s="16" t="n">
        <v>-0.0326699728104543</v>
      </c>
      <c r="M3152" s="16" t="n">
        <v>0.52193072702332</v>
      </c>
      <c r="N3152" s="16" t="n">
        <v>0.84264352845833</v>
      </c>
      <c r="O3152" s="16" t="n">
        <v>0.100806583726096</v>
      </c>
      <c r="P3152" s="34" t="b">
        <f aca="false">FALSE()</f>
        <v>0</v>
      </c>
      <c r="Q3152" s="16"/>
    </row>
    <row r="3153" customFormat="false" ht="22.35" hidden="false" customHeight="false" outlineLevel="0" collapsed="false">
      <c r="A3153" s="6" t="s">
        <v>4620</v>
      </c>
      <c r="B3153" s="7" t="s">
        <v>1392</v>
      </c>
      <c r="C3153" s="17" t="n">
        <v>1475</v>
      </c>
      <c r="D3153" s="16" t="n">
        <v>0.00111099482863796</v>
      </c>
      <c r="E3153" s="18" t="n">
        <v>0.000166524618337468</v>
      </c>
      <c r="F3153" s="16" t="n">
        <v>0.00110371796074212</v>
      </c>
      <c r="G3153" s="18" t="n">
        <v>0.000174886981831283</v>
      </c>
      <c r="H3153" s="16" t="n">
        <v>-0.41104826062226</v>
      </c>
      <c r="I3153" s="17" t="n">
        <v>157.887995491651</v>
      </c>
      <c r="J3153" s="16" t="n">
        <v>0.681594508447442</v>
      </c>
      <c r="K3153" s="16" t="n">
        <v>0.699633245129083</v>
      </c>
      <c r="L3153" s="16" t="n">
        <v>-0.0418857111035835</v>
      </c>
      <c r="M3153" s="16" t="n">
        <v>0.524434156378601</v>
      </c>
      <c r="N3153" s="16" t="n">
        <v>0.799584639342694</v>
      </c>
      <c r="O3153" s="16" t="n">
        <v>0.101615976303662</v>
      </c>
      <c r="P3153" s="34" t="b">
        <f aca="false">FALSE()</f>
        <v>0</v>
      </c>
      <c r="Q3153" s="16"/>
    </row>
    <row r="3154" customFormat="false" ht="22.35" hidden="false" customHeight="false" outlineLevel="0" collapsed="false">
      <c r="A3154" s="6" t="s">
        <v>4621</v>
      </c>
      <c r="B3154" s="7" t="s">
        <v>1392</v>
      </c>
      <c r="C3154" s="17" t="n">
        <v>1476</v>
      </c>
      <c r="D3154" s="16" t="n">
        <v>0.00114400709077449</v>
      </c>
      <c r="E3154" s="18" t="n">
        <v>0.000169318349526343</v>
      </c>
      <c r="F3154" s="16" t="n">
        <v>0.00113482974336578</v>
      </c>
      <c r="G3154" s="18" t="n">
        <v>0.000178066942647249</v>
      </c>
      <c r="H3154" s="16" t="n">
        <v>-0.509719578865834</v>
      </c>
      <c r="I3154" s="17" t="n">
        <v>158.037620316945</v>
      </c>
      <c r="J3154" s="16" t="n">
        <v>0.610958997458651</v>
      </c>
      <c r="K3154" s="16" t="n">
        <v>0.631659152828451</v>
      </c>
      <c r="L3154" s="16" t="n">
        <v>-0.051892453356997</v>
      </c>
      <c r="M3154" s="16" t="n">
        <v>0.527331961591221</v>
      </c>
      <c r="N3154" s="16" t="n">
        <v>0.753053920105213</v>
      </c>
      <c r="O3154" s="16" t="n">
        <v>0.102464885399156</v>
      </c>
      <c r="P3154" s="34" t="b">
        <f aca="false">FALSE()</f>
        <v>0</v>
      </c>
      <c r="Q3154" s="16"/>
    </row>
    <row r="3155" customFormat="false" ht="22.35" hidden="false" customHeight="false" outlineLevel="0" collapsed="false">
      <c r="A3155" s="6" t="s">
        <v>4622</v>
      </c>
      <c r="B3155" s="7" t="s">
        <v>1392</v>
      </c>
      <c r="C3155" s="17" t="n">
        <v>1477</v>
      </c>
      <c r="D3155" s="16" t="n">
        <v>0.0011755861438039</v>
      </c>
      <c r="E3155" s="18" t="n">
        <v>0.000171744636040327</v>
      </c>
      <c r="F3155" s="16" t="n">
        <v>0.00116427267793154</v>
      </c>
      <c r="G3155" s="18" t="n">
        <v>0.000180952305491735</v>
      </c>
      <c r="H3155" s="16" t="n">
        <v>-0.61927739907031</v>
      </c>
      <c r="I3155" s="17" t="n">
        <v>158.238163759088</v>
      </c>
      <c r="J3155" s="16" t="n">
        <v>0.536624221001391</v>
      </c>
      <c r="K3155" s="16" t="n">
        <v>0.557863356000945</v>
      </c>
      <c r="L3155" s="16" t="n">
        <v>-0.0629685490184204</v>
      </c>
      <c r="M3155" s="16" t="n">
        <v>0.530555555555556</v>
      </c>
      <c r="N3155" s="16" t="n">
        <v>0.699748076070198</v>
      </c>
      <c r="O3155" s="16" t="n">
        <v>0.10328966678895</v>
      </c>
      <c r="P3155" s="34" t="b">
        <f aca="false">FALSE()</f>
        <v>0</v>
      </c>
      <c r="Q3155" s="16"/>
    </row>
    <row r="3156" customFormat="false" ht="22.35" hidden="false" customHeight="false" outlineLevel="0" collapsed="false">
      <c r="A3156" s="6" t="s">
        <v>4623</v>
      </c>
      <c r="B3156" s="7" t="s">
        <v>1392</v>
      </c>
      <c r="C3156" s="17" t="n">
        <v>1478</v>
      </c>
      <c r="D3156" s="16" t="n">
        <v>0.00120588320864225</v>
      </c>
      <c r="E3156" s="18" t="n">
        <v>0.000173826215504672</v>
      </c>
      <c r="F3156" s="16" t="n">
        <v>0.00119224802226224</v>
      </c>
      <c r="G3156" s="18" t="n">
        <v>0.00018361023159014</v>
      </c>
      <c r="H3156" s="16" t="n">
        <v>-0.737085992789873</v>
      </c>
      <c r="I3156" s="17" t="n">
        <v>158.514831386204</v>
      </c>
      <c r="J3156" s="16" t="n">
        <v>0.462159639677349</v>
      </c>
      <c r="K3156" s="16" t="n">
        <v>0.483235702862433</v>
      </c>
      <c r="L3156" s="16" t="n">
        <v>-0.0748209033374446</v>
      </c>
      <c r="M3156" s="16" t="n">
        <v>0.533830589849108</v>
      </c>
      <c r="N3156" s="16" t="n">
        <v>0.645676025428544</v>
      </c>
      <c r="O3156" s="16" t="n">
        <v>0.1041052480308</v>
      </c>
      <c r="P3156" s="34" t="b">
        <f aca="false">FALSE()</f>
        <v>0</v>
      </c>
      <c r="Q3156" s="16"/>
    </row>
    <row r="3157" customFormat="false" ht="22.35" hidden="false" customHeight="false" outlineLevel="0" collapsed="false">
      <c r="A3157" s="6" t="s">
        <v>4624</v>
      </c>
      <c r="B3157" s="7" t="s">
        <v>1392</v>
      </c>
      <c r="C3157" s="17" t="n">
        <v>1479</v>
      </c>
      <c r="D3157" s="16" t="n">
        <v>0.00123488234809357</v>
      </c>
      <c r="E3157" s="18" t="n">
        <v>0.000175615129757873</v>
      </c>
      <c r="F3157" s="16" t="n">
        <v>0.00121883076231238</v>
      </c>
      <c r="G3157" s="18" t="n">
        <v>0.000186017044144462</v>
      </c>
      <c r="H3157" s="16" t="n">
        <v>-0.858434695108765</v>
      </c>
      <c r="I3157" s="17" t="n">
        <v>158.820561174979</v>
      </c>
      <c r="J3157" s="16" t="n">
        <v>0.391946163488367</v>
      </c>
      <c r="K3157" s="16" t="n">
        <v>0.411791538854867</v>
      </c>
      <c r="L3157" s="16" t="n">
        <v>-0.0869773494829176</v>
      </c>
      <c r="M3157" s="16" t="n">
        <v>0.536899862825789</v>
      </c>
      <c r="N3157" s="16" t="n">
        <v>0.590635303939956</v>
      </c>
      <c r="O3157" s="16" t="n">
        <v>0.104852698229651</v>
      </c>
      <c r="P3157" s="34" t="b">
        <f aca="false">FALSE()</f>
        <v>0</v>
      </c>
      <c r="Q3157" s="16"/>
    </row>
    <row r="3158" customFormat="false" ht="22.35" hidden="false" customHeight="false" outlineLevel="0" collapsed="false">
      <c r="A3158" s="6" t="s">
        <v>4625</v>
      </c>
      <c r="B3158" s="7" t="s">
        <v>1392</v>
      </c>
      <c r="C3158" s="17" t="n">
        <v>1480</v>
      </c>
      <c r="D3158" s="16" t="n">
        <v>0.00126269142803699</v>
      </c>
      <c r="E3158" s="18" t="n">
        <v>0.00017714874405752</v>
      </c>
      <c r="F3158" s="16" t="n">
        <v>0.00124422117308848</v>
      </c>
      <c r="G3158" s="18" t="n">
        <v>0.000188199700537265</v>
      </c>
      <c r="H3158" s="16" t="n">
        <v>-0.978698809499096</v>
      </c>
      <c r="I3158" s="17" t="n">
        <v>159.148794305068</v>
      </c>
      <c r="J3158" s="16" t="n">
        <v>0.329214199173827</v>
      </c>
      <c r="K3158" s="16" t="n">
        <v>0.347290016922059</v>
      </c>
      <c r="L3158" s="16" t="n">
        <v>-0.0989665374639887</v>
      </c>
      <c r="M3158" s="16" t="n">
        <v>0.540517832647462</v>
      </c>
      <c r="N3158" s="16" t="n">
        <v>0.538011976712209</v>
      </c>
      <c r="O3158" s="16" t="n">
        <v>0.105594651204628</v>
      </c>
      <c r="P3158" s="34" t="b">
        <f aca="false">FALSE()</f>
        <v>0</v>
      </c>
      <c r="Q3158" s="16"/>
    </row>
    <row r="3159" customFormat="false" ht="22.35" hidden="false" customHeight="false" outlineLevel="0" collapsed="false">
      <c r="A3159" s="6" t="s">
        <v>4626</v>
      </c>
      <c r="B3159" s="7" t="s">
        <v>1392</v>
      </c>
      <c r="C3159" s="17" t="n">
        <v>1481</v>
      </c>
      <c r="D3159" s="16" t="n">
        <v>0.00128929885843412</v>
      </c>
      <c r="E3159" s="18" t="n">
        <v>0.000178381982626561</v>
      </c>
      <c r="F3159" s="16" t="n">
        <v>0.00126844025350004</v>
      </c>
      <c r="G3159" s="18" t="n">
        <v>0.000190201293867329</v>
      </c>
      <c r="H3159" s="16" t="n">
        <v>-1.09687308277832</v>
      </c>
      <c r="I3159" s="17" t="n">
        <v>159.554149003359</v>
      </c>
      <c r="J3159" s="16" t="n">
        <v>0.274349577741626</v>
      </c>
      <c r="K3159" s="16" t="n">
        <v>0.290446619292793</v>
      </c>
      <c r="L3159" s="16" t="n">
        <v>-0.110647613436072</v>
      </c>
      <c r="M3159" s="16" t="n">
        <v>0.543707133058985</v>
      </c>
      <c r="N3159" s="16" t="n">
        <v>0.489947843094158</v>
      </c>
      <c r="O3159" s="16" t="n">
        <v>0.106425990273171</v>
      </c>
      <c r="P3159" s="34" t="b">
        <f aca="false">FALSE()</f>
        <v>0</v>
      </c>
      <c r="Q3159" s="16"/>
    </row>
    <row r="3160" customFormat="false" ht="22.35" hidden="false" customHeight="false" outlineLevel="0" collapsed="false">
      <c r="A3160" s="6" t="s">
        <v>4627</v>
      </c>
      <c r="B3160" s="7" t="s">
        <v>1392</v>
      </c>
      <c r="C3160" s="17" t="n">
        <v>1482</v>
      </c>
      <c r="D3160" s="16" t="n">
        <v>0.00131509845741258</v>
      </c>
      <c r="E3160" s="18" t="n">
        <v>0.000179424195189687</v>
      </c>
      <c r="F3160" s="16" t="n">
        <v>0.00129184316725446</v>
      </c>
      <c r="G3160" s="18" t="n">
        <v>0.000192074513384534</v>
      </c>
      <c r="H3160" s="16" t="n">
        <v>-1.21490417390344</v>
      </c>
      <c r="I3160" s="17" t="n">
        <v>160.000282922605</v>
      </c>
      <c r="J3160" s="16" t="n">
        <v>0.226192471863618</v>
      </c>
      <c r="K3160" s="16" t="n">
        <v>0.240691989290773</v>
      </c>
      <c r="L3160" s="16" t="n">
        <v>-0.122230060882319</v>
      </c>
      <c r="M3160" s="16" t="n">
        <v>0.546519204389575</v>
      </c>
      <c r="N3160" s="16" t="n">
        <v>0.444480433078178</v>
      </c>
      <c r="O3160" s="16" t="n">
        <v>0.107346838565962</v>
      </c>
      <c r="P3160" s="34" t="b">
        <f aca="false">FALSE()</f>
        <v>0</v>
      </c>
      <c r="Q3160" s="16"/>
    </row>
    <row r="3161" customFormat="false" ht="22.35" hidden="false" customHeight="false" outlineLevel="0" collapsed="false">
      <c r="A3161" s="6" t="s">
        <v>4628</v>
      </c>
      <c r="B3161" s="7" t="s">
        <v>1392</v>
      </c>
      <c r="C3161" s="17" t="n">
        <v>1483</v>
      </c>
      <c r="D3161" s="16" t="n">
        <v>0.00134005924593132</v>
      </c>
      <c r="E3161" s="18" t="n">
        <v>0.000180262872075488</v>
      </c>
      <c r="F3161" s="16" t="n">
        <v>0.00131436735667525</v>
      </c>
      <c r="G3161" s="18" t="n">
        <v>0.000193790177281586</v>
      </c>
      <c r="H3161" s="16" t="n">
        <v>-1.33489579252174</v>
      </c>
      <c r="I3161" s="17" t="n">
        <v>160.479264187923</v>
      </c>
      <c r="J3161" s="16" t="n">
        <v>0.183801123461085</v>
      </c>
      <c r="K3161" s="16" t="n">
        <v>0.19664208877636</v>
      </c>
      <c r="L3161" s="16" t="n">
        <v>-0.133924646383054</v>
      </c>
      <c r="M3161" s="16" t="n">
        <v>0.549399862825789</v>
      </c>
      <c r="N3161" s="16" t="n">
        <v>0.40196230404696</v>
      </c>
      <c r="O3161" s="16" t="n">
        <v>0.108304671847202</v>
      </c>
      <c r="P3161" s="34" t="b">
        <f aca="false">FALSE()</f>
        <v>0</v>
      </c>
      <c r="Q3161" s="16"/>
    </row>
    <row r="3162" customFormat="false" ht="22.35" hidden="false" customHeight="false" outlineLevel="0" collapsed="false">
      <c r="A3162" s="6" t="s">
        <v>4629</v>
      </c>
      <c r="B3162" s="7" t="s">
        <v>1392</v>
      </c>
      <c r="C3162" s="17" t="n">
        <v>1484</v>
      </c>
      <c r="D3162" s="16" t="n">
        <v>0.00136408461257783</v>
      </c>
      <c r="E3162" s="18" t="n">
        <v>0.000180872993359289</v>
      </c>
      <c r="F3162" s="16" t="n">
        <v>0.00133588749866046</v>
      </c>
      <c r="G3162" s="18" t="n">
        <v>0.00019536375738408</v>
      </c>
      <c r="H3162" s="16" t="n">
        <v>-1.458824896719</v>
      </c>
      <c r="I3162" s="17" t="n">
        <v>161.01776069263</v>
      </c>
      <c r="J3162" s="16" t="n">
        <v>0.146561271097273</v>
      </c>
      <c r="K3162" s="16" t="n">
        <v>0.157654037079752</v>
      </c>
      <c r="L3162" s="16" t="n">
        <v>-0.145900046551463</v>
      </c>
      <c r="M3162" s="16" t="n">
        <v>0.552932098765432</v>
      </c>
      <c r="N3162" s="16" t="n">
        <v>0.360190854018483</v>
      </c>
      <c r="O3162" s="16" t="n">
        <v>0.109338531857226</v>
      </c>
      <c r="P3162" s="34" t="b">
        <f aca="false">FALSE()</f>
        <v>0</v>
      </c>
      <c r="Q3162" s="16"/>
    </row>
    <row r="3163" customFormat="false" ht="22.35" hidden="false" customHeight="false" outlineLevel="0" collapsed="false">
      <c r="A3163" s="6" t="s">
        <v>4630</v>
      </c>
      <c r="B3163" s="7" t="s">
        <v>1392</v>
      </c>
      <c r="C3163" s="17" t="n">
        <v>1485</v>
      </c>
      <c r="D3163" s="16" t="n">
        <v>0.0013875834959206</v>
      </c>
      <c r="E3163" s="18" t="n">
        <v>0.00018130046872892</v>
      </c>
      <c r="F3163" s="16" t="n">
        <v>0.00135694105532867</v>
      </c>
      <c r="G3163" s="18" t="n">
        <v>0.000196818805558387</v>
      </c>
      <c r="H3163" s="16" t="n">
        <v>-1.58008056961949</v>
      </c>
      <c r="I3163" s="17" t="n">
        <v>161.602681662414</v>
      </c>
      <c r="J3163" s="16" t="n">
        <v>0.116043740802012</v>
      </c>
      <c r="K3163" s="16" t="n">
        <v>0.125542628865576</v>
      </c>
      <c r="L3163" s="16" t="n">
        <v>-0.157496057754887</v>
      </c>
      <c r="M3163" s="16" t="n">
        <v>0.556104252400549</v>
      </c>
      <c r="N3163" s="16" t="n">
        <v>0.323380319853381</v>
      </c>
      <c r="O3163" s="16" t="n">
        <v>0.110388100697478</v>
      </c>
      <c r="P3163" s="34" t="b">
        <f aca="false">FALSE()</f>
        <v>0</v>
      </c>
      <c r="Q3163" s="16"/>
    </row>
    <row r="3164" customFormat="false" ht="22.35" hidden="false" customHeight="false" outlineLevel="0" collapsed="false">
      <c r="A3164" s="6" t="s">
        <v>4631</v>
      </c>
      <c r="B3164" s="7" t="s">
        <v>1392</v>
      </c>
      <c r="C3164" s="17" t="n">
        <v>1486</v>
      </c>
      <c r="D3164" s="16" t="n">
        <v>0.00141020240483861</v>
      </c>
      <c r="E3164" s="18" t="n">
        <v>0.00018147800121993</v>
      </c>
      <c r="F3164" s="16" t="n">
        <v>0.0013771771278386</v>
      </c>
      <c r="G3164" s="18" t="n">
        <v>0.000198104195954135</v>
      </c>
      <c r="H3164" s="16" t="n">
        <v>-1.69948392598385</v>
      </c>
      <c r="I3164" s="17" t="n">
        <v>162.249552267586</v>
      </c>
      <c r="J3164" s="16" t="n">
        <v>0.0911444223657714</v>
      </c>
      <c r="K3164" s="16" t="n">
        <v>0.0990959792554234</v>
      </c>
      <c r="L3164" s="16" t="n">
        <v>-0.168775874569173</v>
      </c>
      <c r="M3164" s="16" t="n">
        <v>0.559122085048011</v>
      </c>
      <c r="N3164" s="16" t="n">
        <v>0.290341469894449</v>
      </c>
      <c r="O3164" s="16" t="n">
        <v>0.111424287280301</v>
      </c>
      <c r="P3164" s="34" t="b">
        <f aca="false">FALSE()</f>
        <v>0</v>
      </c>
      <c r="Q3164" s="16"/>
    </row>
    <row r="3165" customFormat="false" ht="22.35" hidden="false" customHeight="false" outlineLevel="0" collapsed="false">
      <c r="A3165" s="6" t="s">
        <v>4632</v>
      </c>
      <c r="B3165" s="7" t="s">
        <v>1392</v>
      </c>
      <c r="C3165" s="17" t="n">
        <v>1487</v>
      </c>
      <c r="D3165" s="16" t="n">
        <v>0.00143200989009375</v>
      </c>
      <c r="E3165" s="18" t="n">
        <v>0.000181474715572229</v>
      </c>
      <c r="F3165" s="16" t="n">
        <v>0.00139661293402865</v>
      </c>
      <c r="G3165" s="18" t="n">
        <v>0.000199251830080951</v>
      </c>
      <c r="H3165" s="16" t="n">
        <v>-1.81952396360753</v>
      </c>
      <c r="I3165" s="17" t="n">
        <v>162.935736124634</v>
      </c>
      <c r="J3165" s="16" t="n">
        <v>0.0706671095022543</v>
      </c>
      <c r="K3165" s="16" t="n">
        <v>0.0772572456360262</v>
      </c>
      <c r="L3165" s="16" t="n">
        <v>-0.180002590080448</v>
      </c>
      <c r="M3165" s="16" t="n">
        <v>0.562482853223594</v>
      </c>
      <c r="N3165" s="16" t="n">
        <v>0.259653452205326</v>
      </c>
      <c r="O3165" s="16" t="n">
        <v>0.11254017941175</v>
      </c>
      <c r="P3165" s="34" t="b">
        <f aca="false">FALSE()</f>
        <v>0</v>
      </c>
      <c r="Q3165" s="16"/>
    </row>
    <row r="3166" customFormat="false" ht="22.35" hidden="false" customHeight="false" outlineLevel="0" collapsed="false">
      <c r="A3166" s="6" t="s">
        <v>4633</v>
      </c>
      <c r="B3166" s="7" t="s">
        <v>1392</v>
      </c>
      <c r="C3166" s="17" t="n">
        <v>1488</v>
      </c>
      <c r="D3166" s="16" t="n">
        <v>0.001453186656353</v>
      </c>
      <c r="E3166" s="18" t="n">
        <v>0.000181401769821381</v>
      </c>
      <c r="F3166" s="16" t="n">
        <v>0.00141547264836727</v>
      </c>
      <c r="G3166" s="18" t="n">
        <v>0.000200291817837551</v>
      </c>
      <c r="H3166" s="16" t="n">
        <v>-1.93728663418499</v>
      </c>
      <c r="I3166" s="17" t="n">
        <v>163.608198746509</v>
      </c>
      <c r="J3166" s="16" t="n">
        <v>0.0544327362837543</v>
      </c>
      <c r="K3166" s="16" t="n">
        <v>0.0597450027975616</v>
      </c>
      <c r="L3166" s="16" t="n">
        <v>-0.190940184411768</v>
      </c>
      <c r="M3166" s="16" t="n">
        <v>0.565174897119342</v>
      </c>
      <c r="N3166" s="16" t="n">
        <v>0.23209899114529</v>
      </c>
      <c r="O3166" s="16" t="n">
        <v>0.113700693955466</v>
      </c>
      <c r="P3166" s="34" t="b">
        <f aca="false">FALSE()</f>
        <v>0</v>
      </c>
      <c r="Q3166" s="16"/>
    </row>
    <row r="3167" customFormat="false" ht="22.35" hidden="false" customHeight="false" outlineLevel="0" collapsed="false">
      <c r="A3167" s="6" t="s">
        <v>4634</v>
      </c>
      <c r="B3167" s="7" t="s">
        <v>1392</v>
      </c>
      <c r="C3167" s="17" t="n">
        <v>1489</v>
      </c>
      <c r="D3167" s="16" t="n">
        <v>0.00147333793913685</v>
      </c>
      <c r="E3167" s="18" t="n">
        <v>0.000181167351382582</v>
      </c>
      <c r="F3167" s="16" t="n">
        <v>0.00143313571549517</v>
      </c>
      <c r="G3167" s="18" t="n">
        <v>0.000201194147755106</v>
      </c>
      <c r="H3167" s="16" t="n">
        <v>-2.06541724552136</v>
      </c>
      <c r="I3167" s="17" t="n">
        <v>164.31100408683</v>
      </c>
      <c r="J3167" s="16" t="n">
        <v>0.0404539737309859</v>
      </c>
      <c r="K3167" s="16" t="n">
        <v>0.0445907014564652</v>
      </c>
      <c r="L3167" s="16" t="n">
        <v>-0.202788277851374</v>
      </c>
      <c r="M3167" s="16" t="n">
        <v>0.568055555555556</v>
      </c>
      <c r="N3167" s="16" t="n">
        <v>0.205014535433253</v>
      </c>
      <c r="O3167" s="16" t="n">
        <v>0.11503800594684</v>
      </c>
      <c r="P3167" s="34" t="b">
        <f aca="false">TRUE()</f>
        <v>1</v>
      </c>
      <c r="Q3167" s="18" t="n">
        <v>6.71082808763968E-005</v>
      </c>
    </row>
    <row r="3168" customFormat="false" ht="22.35" hidden="false" customHeight="false" outlineLevel="0" collapsed="false">
      <c r="A3168" s="6" t="s">
        <v>4635</v>
      </c>
      <c r="B3168" s="7" t="s">
        <v>1392</v>
      </c>
      <c r="C3168" s="17" t="n">
        <v>1490</v>
      </c>
      <c r="D3168" s="16" t="n">
        <v>0.00149335169292479</v>
      </c>
      <c r="E3168" s="18" t="n">
        <v>0.000180890353507898</v>
      </c>
      <c r="F3168" s="16" t="n">
        <v>0.00145044110079683</v>
      </c>
      <c r="G3168" s="18" t="n">
        <v>0.000202112082481841</v>
      </c>
      <c r="H3168" s="16" t="n">
        <v>-2.20526898780414</v>
      </c>
      <c r="I3168" s="17" t="n">
        <v>165.059218623132</v>
      </c>
      <c r="J3168" s="16" t="n">
        <v>0.0288174956422174</v>
      </c>
      <c r="K3168" s="16" t="n">
        <v>0.0319083796465321</v>
      </c>
      <c r="L3168" s="16" t="n">
        <v>-0.215647615464819</v>
      </c>
      <c r="M3168" s="16" t="n">
        <v>0.571399176954733</v>
      </c>
      <c r="N3168" s="16" t="n">
        <v>0.178736719565763</v>
      </c>
      <c r="O3168" s="16" t="n">
        <v>0.116656913993456</v>
      </c>
      <c r="P3168" s="34" t="b">
        <f aca="false">TRUE()</f>
        <v>1</v>
      </c>
      <c r="Q3168" s="18" t="n">
        <v>7.36772486772487E-005</v>
      </c>
    </row>
    <row r="3169" customFormat="false" ht="22.35" hidden="false" customHeight="false" outlineLevel="0" collapsed="false">
      <c r="A3169" s="6" t="s">
        <v>4636</v>
      </c>
      <c r="B3169" s="7" t="s">
        <v>1392</v>
      </c>
      <c r="C3169" s="17" t="n">
        <v>1491</v>
      </c>
      <c r="D3169" s="16" t="n">
        <v>0.00151275620110811</v>
      </c>
      <c r="E3169" s="18" t="n">
        <v>0.000180494950559643</v>
      </c>
      <c r="F3169" s="16" t="n">
        <v>0.00146695088452209</v>
      </c>
      <c r="G3169" s="18" t="n">
        <v>0.000202952591794003</v>
      </c>
      <c r="H3169" s="16" t="n">
        <v>-2.35619122808244</v>
      </c>
      <c r="I3169" s="17" t="n">
        <v>165.849649922336</v>
      </c>
      <c r="J3169" s="16" t="n">
        <v>0.0196317235961032</v>
      </c>
      <c r="K3169" s="16" t="n">
        <v>0.0217955197763051</v>
      </c>
      <c r="L3169" s="16" t="n">
        <v>-0.229440099909933</v>
      </c>
      <c r="M3169" s="16" t="n">
        <v>0.574965706447188</v>
      </c>
      <c r="N3169" s="16" t="n">
        <v>0.153811528604294</v>
      </c>
      <c r="O3169" s="16" t="n">
        <v>0.118407595444187</v>
      </c>
      <c r="P3169" s="34" t="b">
        <f aca="false">TRUE()</f>
        <v>1</v>
      </c>
      <c r="Q3169" s="18" t="n">
        <v>5.83333333333333E-005</v>
      </c>
    </row>
    <row r="3170" customFormat="false" ht="22.35" hidden="false" customHeight="false" outlineLevel="0" collapsed="false">
      <c r="A3170" s="6" t="s">
        <v>4637</v>
      </c>
      <c r="B3170" s="7" t="s">
        <v>1392</v>
      </c>
      <c r="C3170" s="17" t="n">
        <v>1492</v>
      </c>
      <c r="D3170" s="16" t="n">
        <v>0.00153160680519017</v>
      </c>
      <c r="E3170" s="18" t="n">
        <v>0.000179932580571225</v>
      </c>
      <c r="F3170" s="16" t="n">
        <v>0.00148261857445669</v>
      </c>
      <c r="G3170" s="18" t="n">
        <v>0.000203702570918019</v>
      </c>
      <c r="H3170" s="16" t="n">
        <v>-2.52430341301139</v>
      </c>
      <c r="I3170" s="17" t="n">
        <v>166.711155637629</v>
      </c>
      <c r="J3170" s="16" t="n">
        <v>0.0125272400303037</v>
      </c>
      <c r="K3170" s="16" t="n">
        <v>0.0139865607010385</v>
      </c>
      <c r="L3170" s="16" t="n">
        <v>-0.244704653846522</v>
      </c>
      <c r="M3170" s="16" t="n">
        <v>0.579441015089163</v>
      </c>
      <c r="N3170" s="16" t="n">
        <v>0.129645944264181</v>
      </c>
      <c r="O3170" s="16" t="n">
        <v>0.120206005250819</v>
      </c>
      <c r="P3170" s="34" t="b">
        <f aca="false">TRUE()</f>
        <v>1</v>
      </c>
      <c r="Q3170" s="18" t="n">
        <v>9.24543069538082E-005</v>
      </c>
    </row>
    <row r="3171" customFormat="false" ht="22.35" hidden="false" customHeight="false" outlineLevel="0" collapsed="false">
      <c r="A3171" s="6" t="s">
        <v>4638</v>
      </c>
      <c r="B3171" s="7" t="s">
        <v>1392</v>
      </c>
      <c r="C3171" s="17" t="n">
        <v>1493</v>
      </c>
      <c r="D3171" s="16" t="n">
        <v>0.0015497542996567</v>
      </c>
      <c r="E3171" s="18" t="n">
        <v>0.000179240402770089</v>
      </c>
      <c r="F3171" s="16" t="n">
        <v>0.0014974596365671</v>
      </c>
      <c r="G3171" s="18" t="n">
        <v>0.000204375801025677</v>
      </c>
      <c r="H3171" s="16" t="n">
        <v>-2.70111793963874</v>
      </c>
      <c r="I3171" s="17" t="n">
        <v>167.630270276881</v>
      </c>
      <c r="J3171" s="16" t="n">
        <v>0.00762063052933806</v>
      </c>
      <c r="K3171" s="16" t="n">
        <v>0.00853592893299675</v>
      </c>
      <c r="L3171" s="16" t="n">
        <v>-0.260608747973161</v>
      </c>
      <c r="M3171" s="16" t="n">
        <v>0.58386488340192</v>
      </c>
      <c r="N3171" s="16" t="n">
        <v>0.107938803858792</v>
      </c>
      <c r="O3171" s="16" t="n">
        <v>0.122130309863655</v>
      </c>
      <c r="P3171" s="34" t="b">
        <f aca="false">TRUE()</f>
        <v>1</v>
      </c>
      <c r="Q3171" s="18" t="n">
        <v>1.7581488494596E-005</v>
      </c>
    </row>
    <row r="3172" customFormat="false" ht="22.35" hidden="false" customHeight="false" outlineLevel="0" collapsed="false">
      <c r="A3172" s="6" t="s">
        <v>4639</v>
      </c>
      <c r="B3172" s="7" t="s">
        <v>1392</v>
      </c>
      <c r="C3172" s="17" t="n">
        <v>1494</v>
      </c>
      <c r="D3172" s="16" t="n">
        <v>0.00156744927236843</v>
      </c>
      <c r="E3172" s="18" t="n">
        <v>0.000178508743748706</v>
      </c>
      <c r="F3172" s="16" t="n">
        <v>0.00151180958946897</v>
      </c>
      <c r="G3172" s="18" t="n">
        <v>0.000204996662250097</v>
      </c>
      <c r="H3172" s="16" t="n">
        <v>-2.88141081052635</v>
      </c>
      <c r="I3172" s="17" t="n">
        <v>168.559975714747</v>
      </c>
      <c r="J3172" s="16" t="n">
        <v>0.0044741077684482</v>
      </c>
      <c r="K3172" s="16" t="n">
        <v>0.00505376898178009</v>
      </c>
      <c r="L3172" s="16" t="n">
        <v>-0.276698134790683</v>
      </c>
      <c r="M3172" s="16" t="n">
        <v>0.588511659807956</v>
      </c>
      <c r="N3172" s="16" t="n">
        <v>0.08919590583078</v>
      </c>
      <c r="O3172" s="16" t="n">
        <v>0.12406926168823</v>
      </c>
      <c r="P3172" s="34" t="b">
        <f aca="false">TRUE()</f>
        <v>1</v>
      </c>
      <c r="Q3172" s="18" t="n">
        <v>2.24469302163538E-005</v>
      </c>
    </row>
    <row r="3173" customFormat="false" ht="22.35" hidden="false" customHeight="false" outlineLevel="0" collapsed="false">
      <c r="A3173" s="6" t="s">
        <v>4640</v>
      </c>
      <c r="B3173" s="7" t="s">
        <v>1392</v>
      </c>
      <c r="C3173" s="17" t="n">
        <v>1495</v>
      </c>
      <c r="D3173" s="16" t="n">
        <v>0.00158440500704742</v>
      </c>
      <c r="E3173" s="18" t="n">
        <v>0.000177672649364716</v>
      </c>
      <c r="F3173" s="16" t="n">
        <v>0.00152537438939603</v>
      </c>
      <c r="G3173" s="18" t="n">
        <v>0.000205541543273003</v>
      </c>
      <c r="H3173" s="16" t="n">
        <v>-3.06666790965924</v>
      </c>
      <c r="I3173" s="17" t="n">
        <v>169.534510406808</v>
      </c>
      <c r="J3173" s="16" t="n">
        <v>0.0025199679121618</v>
      </c>
      <c r="K3173" s="16" t="n">
        <v>0.00286203252202284</v>
      </c>
      <c r="L3173" s="16" t="n">
        <v>-0.293063020806458</v>
      </c>
      <c r="M3173" s="16" t="n">
        <v>0.593089849108368</v>
      </c>
      <c r="N3173" s="16" t="n">
        <v>0.0730221239649132</v>
      </c>
      <c r="O3173" s="16" t="n">
        <v>0.126075519459696</v>
      </c>
      <c r="P3173" s="34" t="b">
        <f aca="false">TRUE()</f>
        <v>1</v>
      </c>
      <c r="Q3173" s="18" t="n">
        <v>7.56637111376716E-005</v>
      </c>
    </row>
    <row r="3174" customFormat="false" ht="22.35" hidden="false" customHeight="false" outlineLevel="0" collapsed="false">
      <c r="A3174" s="6" t="s">
        <v>4641</v>
      </c>
      <c r="B3174" s="7" t="s">
        <v>1392</v>
      </c>
      <c r="C3174" s="17" t="n">
        <v>1496</v>
      </c>
      <c r="D3174" s="16" t="n">
        <v>0.00160047793292734</v>
      </c>
      <c r="E3174" s="18" t="n">
        <v>0.000176694463042444</v>
      </c>
      <c r="F3174" s="16" t="n">
        <v>0.00153813262046247</v>
      </c>
      <c r="G3174" s="18" t="n">
        <v>0.000206053874427151</v>
      </c>
      <c r="H3174" s="16" t="n">
        <v>-3.25125976804401</v>
      </c>
      <c r="I3174" s="17" t="n">
        <v>170.614779806075</v>
      </c>
      <c r="J3174" s="16" t="n">
        <v>0.00138452596037836</v>
      </c>
      <c r="K3174" s="16" t="n">
        <v>0.00158286025773284</v>
      </c>
      <c r="L3174" s="16" t="n">
        <v>-0.309066953968256</v>
      </c>
      <c r="M3174" s="16" t="n">
        <v>0.597548010973937</v>
      </c>
      <c r="N3174" s="16" t="n">
        <v>0.0600307716234304</v>
      </c>
      <c r="O3174" s="16" t="n">
        <v>0.128278942979885</v>
      </c>
      <c r="P3174" s="34" t="b">
        <f aca="false">TRUE()</f>
        <v>1</v>
      </c>
      <c r="Q3174" s="18" t="n">
        <v>5.95238095238095E-005</v>
      </c>
    </row>
    <row r="3175" customFormat="false" ht="22.35" hidden="false" customHeight="false" outlineLevel="0" collapsed="false">
      <c r="A3175" s="6" t="s">
        <v>4642</v>
      </c>
      <c r="B3175" s="7" t="s">
        <v>1392</v>
      </c>
      <c r="C3175" s="17" t="n">
        <v>1497</v>
      </c>
      <c r="D3175" s="16" t="n">
        <v>0.00161583797424679</v>
      </c>
      <c r="E3175" s="18" t="n">
        <v>0.000175612651875926</v>
      </c>
      <c r="F3175" s="16" t="n">
        <v>0.00155021552040775</v>
      </c>
      <c r="G3175" s="18" t="n">
        <v>0.000206505401544082</v>
      </c>
      <c r="H3175" s="16" t="n">
        <v>-3.43707341410514</v>
      </c>
      <c r="I3175" s="17" t="n">
        <v>171.758555757217</v>
      </c>
      <c r="J3175" s="18" t="n">
        <v>0.000737649372063555</v>
      </c>
      <c r="K3175" s="18" t="n">
        <v>0.000850345803906599</v>
      </c>
      <c r="L3175" s="16" t="n">
        <v>-0.324943683841969</v>
      </c>
      <c r="M3175" s="16" t="n">
        <v>0.602143347050755</v>
      </c>
      <c r="N3175" s="16" t="n">
        <v>0.0494187484842458</v>
      </c>
      <c r="O3175" s="16" t="n">
        <v>0.130547356397544</v>
      </c>
      <c r="P3175" s="34" t="b">
        <f aca="false">TRUE()</f>
        <v>1</v>
      </c>
      <c r="Q3175" s="18" t="n">
        <v>5.29693023768607E-005</v>
      </c>
    </row>
    <row r="3176" customFormat="false" ht="22.35" hidden="false" customHeight="false" outlineLevel="0" collapsed="false">
      <c r="A3176" s="6" t="s">
        <v>4643</v>
      </c>
      <c r="B3176" s="7" t="s">
        <v>1392</v>
      </c>
      <c r="C3176" s="17" t="n">
        <v>1498</v>
      </c>
      <c r="D3176" s="16" t="n">
        <v>0.00163083087342443</v>
      </c>
      <c r="E3176" s="18" t="n">
        <v>0.000174480584065722</v>
      </c>
      <c r="F3176" s="16" t="n">
        <v>0.00156195688189491</v>
      </c>
      <c r="G3176" s="18" t="n">
        <v>0.000206918670349438</v>
      </c>
      <c r="H3176" s="16" t="n">
        <v>-3.62408527561056</v>
      </c>
      <c r="I3176" s="17" t="n">
        <v>172.942697487373</v>
      </c>
      <c r="J3176" s="18" t="n">
        <v>0.000381061957793219</v>
      </c>
      <c r="K3176" s="18" t="n">
        <v>0.000442599251285155</v>
      </c>
      <c r="L3176" s="16" t="n">
        <v>-0.340722510549127</v>
      </c>
      <c r="M3176" s="16" t="n">
        <v>0.606378600823045</v>
      </c>
      <c r="N3176" s="16" t="n">
        <v>0.0404314828978393</v>
      </c>
      <c r="O3176" s="16" t="n">
        <v>0.132772934341897</v>
      </c>
      <c r="P3176" s="34" t="b">
        <f aca="false">TRUE()</f>
        <v>1</v>
      </c>
      <c r="Q3176" s="18" t="n">
        <v>7.15826603545902E-005</v>
      </c>
    </row>
    <row r="3177" customFormat="false" ht="22.35" hidden="false" customHeight="false" outlineLevel="0" collapsed="false">
      <c r="A3177" s="6" t="s">
        <v>4644</v>
      </c>
      <c r="B3177" s="7" t="s">
        <v>1392</v>
      </c>
      <c r="C3177" s="17" t="n">
        <v>1499</v>
      </c>
      <c r="D3177" s="16" t="n">
        <v>0.00164520575999978</v>
      </c>
      <c r="E3177" s="18" t="n">
        <v>0.000173288236144315</v>
      </c>
      <c r="F3177" s="16" t="n">
        <v>0.00157306650042411</v>
      </c>
      <c r="G3177" s="18" t="n">
        <v>0.000207278225341695</v>
      </c>
      <c r="H3177" s="16" t="n">
        <v>-3.81476737829899</v>
      </c>
      <c r="I3177" s="17" t="n">
        <v>174.167311149166</v>
      </c>
      <c r="J3177" s="18" t="n">
        <v>0.000189083935095682</v>
      </c>
      <c r="K3177" s="18" t="n">
        <v>0.000221166384060621</v>
      </c>
      <c r="L3177" s="16" t="n">
        <v>-0.356632910131387</v>
      </c>
      <c r="M3177" s="16" t="n">
        <v>0.610476680384088</v>
      </c>
      <c r="N3177" s="16" t="n">
        <v>0.0335074049165385</v>
      </c>
      <c r="O3177" s="16" t="n">
        <v>0.135045778591295</v>
      </c>
      <c r="P3177" s="34" t="b">
        <f aca="false">TRUE()</f>
        <v>1</v>
      </c>
      <c r="Q3177" s="18" t="n">
        <v>5.05050505050505E-005</v>
      </c>
    </row>
    <row r="3178" customFormat="false" ht="22.35" hidden="false" customHeight="false" outlineLevel="0" collapsed="false">
      <c r="A3178" s="6" t="s">
        <v>4645</v>
      </c>
      <c r="B3178" s="7" t="s">
        <v>1392</v>
      </c>
      <c r="C3178" s="17" t="n">
        <v>1500</v>
      </c>
      <c r="D3178" s="16" t="n">
        <v>0.00165941275868073</v>
      </c>
      <c r="E3178" s="18" t="n">
        <v>0.000172077008600457</v>
      </c>
      <c r="F3178" s="16" t="n">
        <v>0.00158409339794598</v>
      </c>
      <c r="G3178" s="18" t="n">
        <v>0.000207579646064605</v>
      </c>
      <c r="H3178" s="16" t="n">
        <v>-4.00336950261311</v>
      </c>
      <c r="I3178" s="17" t="n">
        <v>175.39679502631</v>
      </c>
      <c r="J3178" s="18" t="n">
        <v>9.20497316961285E-005</v>
      </c>
      <c r="K3178" s="18" t="n">
        <v>0.000108493719550961</v>
      </c>
      <c r="L3178" s="16" t="n">
        <v>-0.372194552718931</v>
      </c>
      <c r="M3178" s="16" t="n">
        <v>0.614729080932785</v>
      </c>
      <c r="N3178" s="16" t="n">
        <v>0.0286049769775127</v>
      </c>
      <c r="O3178" s="16" t="n">
        <v>0.137282021386462</v>
      </c>
      <c r="P3178" s="34" t="b">
        <f aca="false">TRUE()</f>
        <v>1</v>
      </c>
      <c r="Q3178" s="18" t="n">
        <v>4.70679012345679E-005</v>
      </c>
    </row>
    <row r="3179" customFormat="false" ht="22.35" hidden="false" customHeight="false" outlineLevel="0" collapsed="false">
      <c r="A3179" s="6" t="s">
        <v>4646</v>
      </c>
      <c r="B3179" s="7" t="s">
        <v>1392</v>
      </c>
      <c r="C3179" s="17" t="n">
        <v>1501</v>
      </c>
      <c r="D3179" s="16" t="n">
        <v>0.00167270121361687</v>
      </c>
      <c r="E3179" s="18" t="n">
        <v>0.00017077442791247</v>
      </c>
      <c r="F3179" s="16" t="n">
        <v>0.00159427416151118</v>
      </c>
      <c r="G3179" s="18" t="n">
        <v>0.000207773824983522</v>
      </c>
      <c r="H3179" s="16" t="n">
        <v>-4.19221884882877</v>
      </c>
      <c r="I3179" s="17" t="n">
        <v>176.659240530436</v>
      </c>
      <c r="J3179" s="18" t="n">
        <v>4.36083912832057E-005</v>
      </c>
      <c r="K3179" s="18" t="n">
        <v>5.26855382315294E-005</v>
      </c>
      <c r="L3179" s="16" t="n">
        <v>-0.387583043887068</v>
      </c>
      <c r="M3179" s="16" t="n">
        <v>0.619170096021948</v>
      </c>
      <c r="N3179" s="16" t="n">
        <v>0.0236316469041603</v>
      </c>
      <c r="O3179" s="16" t="n">
        <v>0.139536278731791</v>
      </c>
      <c r="P3179" s="34" t="b">
        <f aca="false">TRUE()</f>
        <v>1</v>
      </c>
      <c r="Q3179" s="18" t="n">
        <v>9.32298621825422E-005</v>
      </c>
    </row>
    <row r="3180" customFormat="false" ht="22.35" hidden="false" customHeight="false" outlineLevel="0" collapsed="false">
      <c r="A3180" s="6" t="s">
        <v>4647</v>
      </c>
      <c r="B3180" s="7" t="s">
        <v>1392</v>
      </c>
      <c r="C3180" s="17" t="n">
        <v>1502</v>
      </c>
      <c r="D3180" s="16" t="n">
        <v>0.00168539896144163</v>
      </c>
      <c r="E3180" s="18" t="n">
        <v>0.000169472815193203</v>
      </c>
      <c r="F3180" s="16" t="n">
        <v>0.00160392252442495</v>
      </c>
      <c r="G3180" s="18" t="n">
        <v>0.000207937418611591</v>
      </c>
      <c r="H3180" s="16" t="n">
        <v>-4.38016351980205</v>
      </c>
      <c r="I3180" s="17" t="n">
        <v>177.931031135506</v>
      </c>
      <c r="J3180" s="18" t="n">
        <v>2.02080852841971E-005</v>
      </c>
      <c r="K3180" s="18" t="n">
        <v>2.49668216521042E-005</v>
      </c>
      <c r="L3180" s="16" t="n">
        <v>-0.402734862949194</v>
      </c>
      <c r="M3180" s="16" t="n">
        <v>0.623473936899863</v>
      </c>
      <c r="N3180" s="16" t="n">
        <v>0.0195217748025114</v>
      </c>
      <c r="O3180" s="16" t="n">
        <v>0.141916599884613</v>
      </c>
      <c r="P3180" s="34" t="b">
        <f aca="false">TRUE()</f>
        <v>1</v>
      </c>
      <c r="Q3180" s="18" t="n">
        <v>4.0234446268929E-005</v>
      </c>
    </row>
    <row r="3181" customFormat="false" ht="22.35" hidden="false" customHeight="false" outlineLevel="0" collapsed="false">
      <c r="A3181" s="6" t="s">
        <v>4648</v>
      </c>
      <c r="B3181" s="7" t="s">
        <v>1392</v>
      </c>
      <c r="C3181" s="17" t="n">
        <v>1503</v>
      </c>
      <c r="D3181" s="16" t="n">
        <v>0.00169755867854825</v>
      </c>
      <c r="E3181" s="18" t="n">
        <v>0.000168128058569395</v>
      </c>
      <c r="F3181" s="16" t="n">
        <v>0.00161313053718156</v>
      </c>
      <c r="G3181" s="18" t="n">
        <v>0.000208045264118017</v>
      </c>
      <c r="H3181" s="16" t="n">
        <v>-4.56611690169888</v>
      </c>
      <c r="I3181" s="17" t="n">
        <v>179.233876125419</v>
      </c>
      <c r="J3181" s="18" t="n">
        <v>9.20898699110942E-006</v>
      </c>
      <c r="K3181" s="18" t="n">
        <v>1.15285960823844E-005</v>
      </c>
      <c r="L3181" s="16" t="n">
        <v>-0.417518141659148</v>
      </c>
      <c r="M3181" s="16" t="n">
        <v>0.627263374485597</v>
      </c>
      <c r="N3181" s="16" t="n">
        <v>0.0162345519089924</v>
      </c>
      <c r="O3181" s="16" t="n">
        <v>0.144326456741698</v>
      </c>
      <c r="P3181" s="34" t="b">
        <f aca="false">TRUE()</f>
        <v>1</v>
      </c>
      <c r="Q3181" s="18" t="n">
        <v>5.17568850902185E-005</v>
      </c>
    </row>
    <row r="3182" customFormat="false" ht="22.35" hidden="false" customHeight="false" outlineLevel="0" collapsed="false">
      <c r="A3182" s="6" t="s">
        <v>4649</v>
      </c>
      <c r="B3182" s="7" t="s">
        <v>1392</v>
      </c>
      <c r="C3182" s="17" t="n">
        <v>1504</v>
      </c>
      <c r="D3182" s="16" t="n">
        <v>0.00170859658681605</v>
      </c>
      <c r="E3182" s="18" t="n">
        <v>0.000166663330602262</v>
      </c>
      <c r="F3182" s="16" t="n">
        <v>0.00162114820955521</v>
      </c>
      <c r="G3182" s="18" t="n">
        <v>0.000208072135298244</v>
      </c>
      <c r="H3182" s="16" t="n">
        <v>-4.76103587265483</v>
      </c>
      <c r="I3182" s="17" t="n">
        <v>180.623460442817</v>
      </c>
      <c r="J3182" s="18" t="n">
        <v>3.93655180985171E-006</v>
      </c>
      <c r="K3182" s="18" t="n">
        <v>5.06250077808634E-006</v>
      </c>
      <c r="L3182" s="16" t="n">
        <v>-0.432835519351121</v>
      </c>
      <c r="M3182" s="16" t="n">
        <v>0.63261316872428</v>
      </c>
      <c r="N3182" s="16" t="n">
        <v>0.0133635009683752</v>
      </c>
      <c r="O3182" s="16" t="n">
        <v>0.146870213155292</v>
      </c>
      <c r="P3182" s="34" t="b">
        <f aca="false">TRUE()</f>
        <v>1</v>
      </c>
      <c r="Q3182" s="18" t="n">
        <v>8.44720496894409E-005</v>
      </c>
    </row>
    <row r="3183" customFormat="false" ht="22.35" hidden="false" customHeight="false" outlineLevel="0" collapsed="false">
      <c r="A3183" s="6" t="s">
        <v>4650</v>
      </c>
      <c r="B3183" s="7" t="s">
        <v>1392</v>
      </c>
      <c r="C3183" s="17" t="n">
        <v>1505</v>
      </c>
      <c r="D3183" s="16" t="n">
        <v>0.00171931160382256</v>
      </c>
      <c r="E3183" s="18" t="n">
        <v>0.000165199582876341</v>
      </c>
      <c r="F3183" s="16" t="n">
        <v>0.00162875445574357</v>
      </c>
      <c r="G3183" s="18" t="n">
        <v>0.000208109680138688</v>
      </c>
      <c r="H3183" s="16" t="n">
        <v>-4.96327197459552</v>
      </c>
      <c r="I3183" s="17" t="n">
        <v>182.060109170559</v>
      </c>
      <c r="J3183" s="18" t="n">
        <v>1.58554028546579E-006</v>
      </c>
      <c r="K3183" s="18" t="n">
        <v>2.09553891231943E-006</v>
      </c>
      <c r="L3183" s="16" t="n">
        <v>-0.44859422601662</v>
      </c>
      <c r="M3183" s="16" t="n">
        <v>0.637688614540466</v>
      </c>
      <c r="N3183" s="16" t="n">
        <v>0.0109154816061098</v>
      </c>
      <c r="O3183" s="16" t="n">
        <v>0.149454108235186</v>
      </c>
      <c r="P3183" s="34" t="b">
        <f aca="false">TRUE()</f>
        <v>1</v>
      </c>
      <c r="Q3183" s="18" t="n">
        <v>6.74717346145917E-005</v>
      </c>
    </row>
    <row r="3184" customFormat="false" ht="22.35" hidden="false" customHeight="false" outlineLevel="0" collapsed="false">
      <c r="A3184" s="6" t="s">
        <v>4651</v>
      </c>
      <c r="B3184" s="7" t="s">
        <v>1392</v>
      </c>
      <c r="C3184" s="17" t="n">
        <v>1506</v>
      </c>
      <c r="D3184" s="16" t="n">
        <v>0.00172964033877644</v>
      </c>
      <c r="E3184" s="18" t="n">
        <v>0.000163668183573651</v>
      </c>
      <c r="F3184" s="16" t="n">
        <v>0.00163582877319988</v>
      </c>
      <c r="G3184" s="18" t="n">
        <v>0.000208120470324434</v>
      </c>
      <c r="H3184" s="16" t="n">
        <v>-5.17796996619239</v>
      </c>
      <c r="I3184" s="17" t="n">
        <v>183.585093888709</v>
      </c>
      <c r="J3184" s="18" t="n">
        <v>5.85872682679167E-007</v>
      </c>
      <c r="K3184" s="18" t="n">
        <v>7.96909745368253E-007</v>
      </c>
      <c r="L3184" s="16" t="n">
        <v>-0.465171682714985</v>
      </c>
      <c r="M3184" s="16" t="n">
        <v>0.642626886145405</v>
      </c>
      <c r="N3184" s="16" t="n">
        <v>0.008794575600882</v>
      </c>
      <c r="O3184" s="16" t="n">
        <v>0.152003190329304</v>
      </c>
      <c r="P3184" s="34" t="b">
        <f aca="false">TRUE()</f>
        <v>1</v>
      </c>
      <c r="Q3184" s="16" t="n">
        <v>0</v>
      </c>
    </row>
    <row r="3185" customFormat="false" ht="22.35" hidden="false" customHeight="false" outlineLevel="0" collapsed="false">
      <c r="A3185" s="6" t="s">
        <v>4652</v>
      </c>
      <c r="B3185" s="7" t="s">
        <v>1392</v>
      </c>
      <c r="C3185" s="17" t="n">
        <v>1507</v>
      </c>
      <c r="D3185" s="16" t="n">
        <v>0.00173945201452406</v>
      </c>
      <c r="E3185" s="18" t="n">
        <v>0.000162036544941056</v>
      </c>
      <c r="F3185" s="16" t="n">
        <v>0.00164230142917102</v>
      </c>
      <c r="G3185" s="18" t="n">
        <v>0.000208084863001651</v>
      </c>
      <c r="H3185" s="16" t="n">
        <v>-5.40314843039527</v>
      </c>
      <c r="I3185" s="17" t="n">
        <v>185.222813152375</v>
      </c>
      <c r="J3185" s="18" t="n">
        <v>1.99549781734778E-007</v>
      </c>
      <c r="K3185" s="18" t="n">
        <v>2.78083141101185E-007</v>
      </c>
      <c r="L3185" s="16" t="n">
        <v>-0.482325481346038</v>
      </c>
      <c r="M3185" s="16" t="n">
        <v>0.647959533607682</v>
      </c>
      <c r="N3185" s="16" t="n">
        <v>0.00696369243200069</v>
      </c>
      <c r="O3185" s="16" t="n">
        <v>0.154439253010786</v>
      </c>
      <c r="P3185" s="34" t="b">
        <f aca="false">TRUE()</f>
        <v>1</v>
      </c>
      <c r="Q3185" s="18" t="n">
        <v>5.69017599159443E-005</v>
      </c>
    </row>
    <row r="3186" customFormat="false" ht="22.35" hidden="false" customHeight="false" outlineLevel="0" collapsed="false">
      <c r="A3186" s="6" t="s">
        <v>4653</v>
      </c>
      <c r="B3186" s="7" t="s">
        <v>1392</v>
      </c>
      <c r="C3186" s="17" t="n">
        <v>1508</v>
      </c>
      <c r="D3186" s="16" t="n">
        <v>0.00174850688448933</v>
      </c>
      <c r="E3186" s="18" t="n">
        <v>0.000160338856148523</v>
      </c>
      <c r="F3186" s="16" t="n">
        <v>0.00164812519017895</v>
      </c>
      <c r="G3186" s="18" t="n">
        <v>0.000207959201529737</v>
      </c>
      <c r="H3186" s="16" t="n">
        <v>-5.62798262711447</v>
      </c>
      <c r="I3186" s="17" t="n">
        <v>186.909974613236</v>
      </c>
      <c r="J3186" s="18" t="n">
        <v>6.58715797474879E-008</v>
      </c>
      <c r="K3186" s="18" t="n">
        <v>9.34907852093279E-008</v>
      </c>
      <c r="L3186" s="16" t="n">
        <v>-0.499195711230666</v>
      </c>
      <c r="M3186" s="16" t="n">
        <v>0.653189300411523</v>
      </c>
      <c r="N3186" s="16" t="n">
        <v>0.00555126350284946</v>
      </c>
      <c r="O3186" s="16" t="n">
        <v>0.156772994381303</v>
      </c>
      <c r="P3186" s="34" t="b">
        <f aca="false">TRUE()</f>
        <v>1</v>
      </c>
      <c r="Q3186" s="18" t="n">
        <v>5.12660763721584E-005</v>
      </c>
    </row>
    <row r="3187" customFormat="false" ht="22.35" hidden="false" customHeight="false" outlineLevel="0" collapsed="false">
      <c r="A3187" s="6" t="s">
        <v>4654</v>
      </c>
      <c r="B3187" s="7" t="s">
        <v>1392</v>
      </c>
      <c r="C3187" s="17" t="n">
        <v>1509</v>
      </c>
      <c r="D3187" s="16" t="n">
        <v>0.00175687765589229</v>
      </c>
      <c r="E3187" s="18" t="n">
        <v>0.000158601985129596</v>
      </c>
      <c r="F3187" s="16" t="n">
        <v>0.00165335335098553</v>
      </c>
      <c r="G3187" s="18" t="n">
        <v>0.000207790556339134</v>
      </c>
      <c r="H3187" s="16" t="n">
        <v>-5.85275413123749</v>
      </c>
      <c r="I3187" s="17" t="n">
        <v>188.660802964407</v>
      </c>
      <c r="J3187" s="18" t="n">
        <v>2.10583493685536E-008</v>
      </c>
      <c r="K3187" s="18" t="n">
        <v>3.05246768702401E-008</v>
      </c>
      <c r="L3187" s="16" t="n">
        <v>-0.515785265104575</v>
      </c>
      <c r="M3187" s="16" t="n">
        <v>0.658179012345679</v>
      </c>
      <c r="N3187" s="16" t="n">
        <v>0.00440479346156459</v>
      </c>
      <c r="O3187" s="16" t="n">
        <v>0.159056660818433</v>
      </c>
      <c r="P3187" s="34" t="b">
        <f aca="false">TRUE()</f>
        <v>1</v>
      </c>
      <c r="Q3187" s="18" t="n">
        <v>1.64609053497942E-005</v>
      </c>
    </row>
    <row r="3188" customFormat="false" ht="22.35" hidden="false" customHeight="false" outlineLevel="0" collapsed="false">
      <c r="A3188" s="6" t="s">
        <v>4655</v>
      </c>
      <c r="B3188" s="7" t="s">
        <v>1392</v>
      </c>
      <c r="C3188" s="17" t="n">
        <v>1510</v>
      </c>
      <c r="D3188" s="16" t="n">
        <v>0.00176457528507778</v>
      </c>
      <c r="E3188" s="18" t="n">
        <v>0.000156817912454499</v>
      </c>
      <c r="F3188" s="16" t="n">
        <v>0.00165801066496218</v>
      </c>
      <c r="G3188" s="18" t="n">
        <v>0.000207614805805002</v>
      </c>
      <c r="H3188" s="16" t="n">
        <v>-6.0767759622119</v>
      </c>
      <c r="I3188" s="17" t="n">
        <v>190.519886993164</v>
      </c>
      <c r="J3188" s="18" t="n">
        <v>6.54495635217753E-009</v>
      </c>
      <c r="K3188" s="18" t="n">
        <v>9.64201947516391E-009</v>
      </c>
      <c r="L3188" s="16" t="n">
        <v>-0.531953832150802</v>
      </c>
      <c r="M3188" s="16" t="n">
        <v>0.663185871056242</v>
      </c>
      <c r="N3188" s="16" t="n">
        <v>0.00352705847534551</v>
      </c>
      <c r="O3188" s="16" t="n">
        <v>0.16129308910029</v>
      </c>
      <c r="P3188" s="34" t="b">
        <f aca="false">TRUE()</f>
        <v>1</v>
      </c>
      <c r="Q3188" s="18" t="n">
        <v>3.47963610762647E-005</v>
      </c>
    </row>
    <row r="3189" customFormat="false" ht="22.35" hidden="false" customHeight="false" outlineLevel="0" collapsed="false">
      <c r="A3189" s="6" t="s">
        <v>4656</v>
      </c>
      <c r="B3189" s="7" t="s">
        <v>1392</v>
      </c>
      <c r="C3189" s="17" t="n">
        <v>1511</v>
      </c>
      <c r="D3189" s="16" t="n">
        <v>0.0017715640006356</v>
      </c>
      <c r="E3189" s="18" t="n">
        <v>0.000154980312651646</v>
      </c>
      <c r="F3189" s="16" t="n">
        <v>0.00166201609930852</v>
      </c>
      <c r="G3189" s="18" t="n">
        <v>0.000207442429707307</v>
      </c>
      <c r="H3189" s="16" t="n">
        <v>-6.30286810757957</v>
      </c>
      <c r="I3189" s="17" t="n">
        <v>192.512023739155</v>
      </c>
      <c r="J3189" s="18" t="n">
        <v>1.9490503186563E-009</v>
      </c>
      <c r="K3189" s="18" t="n">
        <v>2.92216720463282E-009</v>
      </c>
      <c r="L3189" s="16" t="n">
        <v>-0.547904739103001</v>
      </c>
      <c r="M3189" s="16" t="n">
        <v>0.668072702331962</v>
      </c>
      <c r="N3189" s="16" t="n">
        <v>0.00284659995911681</v>
      </c>
      <c r="O3189" s="16" t="n">
        <v>0.163631689250621</v>
      </c>
      <c r="P3189" s="34" t="b">
        <f aca="false">TRUE()</f>
        <v>1</v>
      </c>
      <c r="Q3189" s="18" t="n">
        <v>9.25925925925926E-006</v>
      </c>
    </row>
    <row r="3190" customFormat="false" ht="22.35" hidden="false" customHeight="false" outlineLevel="0" collapsed="false">
      <c r="A3190" s="6" t="s">
        <v>4657</v>
      </c>
      <c r="B3190" s="7" t="s">
        <v>1392</v>
      </c>
      <c r="C3190" s="17" t="n">
        <v>1512</v>
      </c>
      <c r="D3190" s="16" t="n">
        <v>0.00177788644531335</v>
      </c>
      <c r="E3190" s="18" t="n">
        <v>0.000153076234922905</v>
      </c>
      <c r="F3190" s="16" t="n">
        <v>0.00166527179838479</v>
      </c>
      <c r="G3190" s="18" t="n">
        <v>0.000207260507269906</v>
      </c>
      <c r="H3190" s="16" t="n">
        <v>-6.53989665976863</v>
      </c>
      <c r="I3190" s="17" t="n">
        <v>194.651772755099</v>
      </c>
      <c r="J3190" s="18" t="n">
        <v>5.29448155106331E-010</v>
      </c>
      <c r="K3190" s="18" t="n">
        <v>8.1107783081996E-010</v>
      </c>
      <c r="L3190" s="16" t="n">
        <v>-0.564377023455088</v>
      </c>
      <c r="M3190" s="16" t="n">
        <v>0.673422496570645</v>
      </c>
      <c r="N3190" s="16" t="n">
        <v>0.00228516743083055</v>
      </c>
      <c r="O3190" s="16" t="n">
        <v>0.166058027952124</v>
      </c>
      <c r="P3190" s="34" t="b">
        <f aca="false">TRUE()</f>
        <v>1</v>
      </c>
      <c r="Q3190" s="18" t="n">
        <v>9.62773649162158E-005</v>
      </c>
    </row>
    <row r="3191" customFormat="false" ht="22.35" hidden="false" customHeight="false" outlineLevel="0" collapsed="false">
      <c r="A3191" s="6" t="s">
        <v>4658</v>
      </c>
      <c r="B3191" s="7" t="s">
        <v>1392</v>
      </c>
      <c r="C3191" s="17" t="n">
        <v>1513</v>
      </c>
      <c r="D3191" s="16" t="n">
        <v>0.0017835471333153</v>
      </c>
      <c r="E3191" s="18" t="n">
        <v>0.000151106418693895</v>
      </c>
      <c r="F3191" s="16" t="n">
        <v>0.00166796952530338</v>
      </c>
      <c r="G3191" s="18" t="n">
        <v>0.000207049726541348</v>
      </c>
      <c r="H3191" s="16" t="n">
        <v>-6.77753681060947</v>
      </c>
      <c r="I3191" s="17" t="n">
        <v>196.932546237311</v>
      </c>
      <c r="J3191" s="18" t="n">
        <v>1.38479470804967E-010</v>
      </c>
      <c r="K3191" s="18" t="n">
        <v>2.16130050334942E-010</v>
      </c>
      <c r="L3191" s="16" t="n">
        <v>-0.580485045072824</v>
      </c>
      <c r="M3191" s="16" t="n">
        <v>0.677949245541838</v>
      </c>
      <c r="N3191" s="16" t="n">
        <v>0.0018522708016269</v>
      </c>
      <c r="O3191" s="16" t="n">
        <v>0.168451944102463</v>
      </c>
      <c r="P3191" s="34" t="b">
        <f aca="false">TRUE()</f>
        <v>1</v>
      </c>
      <c r="Q3191" s="18" t="n">
        <v>9.57699031529441E-005</v>
      </c>
    </row>
    <row r="3192" customFormat="false" ht="22.35" hidden="false" customHeight="false" outlineLevel="0" collapsed="false">
      <c r="A3192" s="6" t="s">
        <v>4659</v>
      </c>
      <c r="B3192" s="7" t="s">
        <v>1392</v>
      </c>
      <c r="C3192" s="17" t="n">
        <v>1514</v>
      </c>
      <c r="D3192" s="16" t="n">
        <v>0.00178868906971556</v>
      </c>
      <c r="E3192" s="18" t="n">
        <v>0.000149105719960845</v>
      </c>
      <c r="F3192" s="16" t="n">
        <v>0.00167021273186864</v>
      </c>
      <c r="G3192" s="18" t="n">
        <v>0.000206804536242847</v>
      </c>
      <c r="H3192" s="16" t="n">
        <v>-7.01723282964408</v>
      </c>
      <c r="I3192" s="17" t="n">
        <v>199.314729933253</v>
      </c>
      <c r="J3192" s="18" t="n">
        <v>3.46062676949545E-011</v>
      </c>
      <c r="K3192" s="18" t="n">
        <v>5.5322038110193E-011</v>
      </c>
      <c r="L3192" s="16" t="n">
        <v>-0.596433966129059</v>
      </c>
      <c r="M3192" s="16" t="n">
        <v>0.68278463648834</v>
      </c>
      <c r="N3192" s="16" t="n">
        <v>0.00154094735652821</v>
      </c>
      <c r="O3192" s="16" t="n">
        <v>0.170911936983487</v>
      </c>
      <c r="P3192" s="34" t="b">
        <f aca="false">TRUE()</f>
        <v>1</v>
      </c>
      <c r="Q3192" s="18" t="n">
        <v>4.45582442769503E-005</v>
      </c>
    </row>
    <row r="3193" customFormat="false" ht="22.35" hidden="false" customHeight="false" outlineLevel="0" collapsed="false">
      <c r="A3193" s="6" t="s">
        <v>4660</v>
      </c>
      <c r="B3193" s="7" t="s">
        <v>1392</v>
      </c>
      <c r="C3193" s="17" t="n">
        <v>1515</v>
      </c>
      <c r="D3193" s="16" t="n">
        <v>0.0017935732571729</v>
      </c>
      <c r="E3193" s="18" t="n">
        <v>0.000147081752118638</v>
      </c>
      <c r="F3193" s="16" t="n">
        <v>0.00167229467194734</v>
      </c>
      <c r="G3193" s="18" t="n">
        <v>0.000206526578719101</v>
      </c>
      <c r="H3193" s="16" t="n">
        <v>-7.25694421280577</v>
      </c>
      <c r="I3193" s="17" t="n">
        <v>201.796648017982</v>
      </c>
      <c r="J3193" s="18" t="n">
        <v>8.35948840285634E-012</v>
      </c>
      <c r="K3193" s="18" t="n">
        <v>1.38159605224428E-011</v>
      </c>
      <c r="L3193" s="16" t="n">
        <v>-0.612060016858491</v>
      </c>
      <c r="M3193" s="16" t="n">
        <v>0.687688614540466</v>
      </c>
      <c r="N3193" s="16" t="n">
        <v>0.00129256069137258</v>
      </c>
      <c r="O3193" s="16" t="n">
        <v>0.17334907372322</v>
      </c>
      <c r="P3193" s="34" t="b">
        <f aca="false">TRUE()</f>
        <v>1</v>
      </c>
      <c r="Q3193" s="18" t="n">
        <v>1.48148148148148E-005</v>
      </c>
    </row>
    <row r="3194" customFormat="false" ht="22.35" hidden="false" customHeight="false" outlineLevel="0" collapsed="false">
      <c r="A3194" s="6" t="s">
        <v>4661</v>
      </c>
      <c r="B3194" s="7" t="s">
        <v>1392</v>
      </c>
      <c r="C3194" s="17" t="n">
        <v>1516</v>
      </c>
      <c r="D3194" s="16" t="n">
        <v>0.00179799556456186</v>
      </c>
      <c r="E3194" s="18" t="n">
        <v>0.000145023564764995</v>
      </c>
      <c r="F3194" s="16" t="n">
        <v>0.00167410886782373</v>
      </c>
      <c r="G3194" s="18" t="n">
        <v>0.000206234175103114</v>
      </c>
      <c r="H3194" s="16" t="n">
        <v>-7.49106384742251</v>
      </c>
      <c r="I3194" s="17" t="n">
        <v>204.419501241788</v>
      </c>
      <c r="J3194" s="18" t="n">
        <v>2.01805081033989E-012</v>
      </c>
      <c r="K3194" s="18" t="n">
        <v>3.41693629657712E-012</v>
      </c>
      <c r="L3194" s="16" t="n">
        <v>-0.626826970456446</v>
      </c>
      <c r="M3194" s="16" t="n">
        <v>0.692764060356653</v>
      </c>
      <c r="N3194" s="16" t="n">
        <v>0.0010916526018126</v>
      </c>
      <c r="O3194" s="16" t="n">
        <v>0.175755310995085</v>
      </c>
      <c r="P3194" s="34" t="b">
        <f aca="false">TRUE()</f>
        <v>1</v>
      </c>
      <c r="Q3194" s="18" t="n">
        <v>4.97444941889387E-005</v>
      </c>
    </row>
    <row r="3195" customFormat="false" ht="22.35" hidden="false" customHeight="false" outlineLevel="0" collapsed="false">
      <c r="A3195" s="6" t="s">
        <v>4662</v>
      </c>
      <c r="B3195" s="7" t="s">
        <v>1392</v>
      </c>
      <c r="C3195" s="17" t="n">
        <v>1517</v>
      </c>
      <c r="D3195" s="16" t="n">
        <v>0.00180187397513238</v>
      </c>
      <c r="E3195" s="18" t="n">
        <v>0.00014300480781548</v>
      </c>
      <c r="F3195" s="16" t="n">
        <v>0.00167558094259872</v>
      </c>
      <c r="G3195" s="18" t="n">
        <v>0.000205934005116409</v>
      </c>
      <c r="H3195" s="16" t="n">
        <v>-7.7161561141178</v>
      </c>
      <c r="I3195" s="17" t="n">
        <v>207.090224763176</v>
      </c>
      <c r="J3195" s="18" t="n">
        <v>4.9893549655878E-013</v>
      </c>
      <c r="K3195" s="18" t="n">
        <v>8.70724268595011E-013</v>
      </c>
      <c r="L3195" s="16" t="n">
        <v>-0.640644453897485</v>
      </c>
      <c r="M3195" s="16" t="n">
        <v>0.696982167352538</v>
      </c>
      <c r="N3195" s="18" t="n">
        <v>0.000913037522555408</v>
      </c>
      <c r="O3195" s="16" t="n">
        <v>0.178193749991409</v>
      </c>
      <c r="P3195" s="34" t="b">
        <f aca="false">TRUE()</f>
        <v>1</v>
      </c>
      <c r="Q3195" s="18" t="n">
        <v>0.000188735204283772</v>
      </c>
    </row>
    <row r="3196" customFormat="false" ht="22.35" hidden="false" customHeight="false" outlineLevel="0" collapsed="false">
      <c r="A3196" s="6" t="s">
        <v>4663</v>
      </c>
      <c r="B3196" s="7" t="s">
        <v>1392</v>
      </c>
      <c r="C3196" s="17" t="n">
        <v>1518</v>
      </c>
      <c r="D3196" s="16" t="n">
        <v>0.00180532323078222</v>
      </c>
      <c r="E3196" s="18" t="n">
        <v>0.000140995905987536</v>
      </c>
      <c r="F3196" s="16" t="n">
        <v>0.00167687080081048</v>
      </c>
      <c r="G3196" s="18" t="n">
        <v>0.000205630661098125</v>
      </c>
      <c r="H3196" s="16" t="n">
        <v>-7.93012497003792</v>
      </c>
      <c r="I3196" s="17" t="n">
        <v>209.858566368082</v>
      </c>
      <c r="J3196" s="18" t="n">
        <v>1.28315768212783E-013</v>
      </c>
      <c r="K3196" s="18" t="n">
        <v>2.29036747562602E-013</v>
      </c>
      <c r="L3196" s="16" t="n">
        <v>-0.653274229626619</v>
      </c>
      <c r="M3196" s="16" t="n">
        <v>0.701011659807956</v>
      </c>
      <c r="N3196" s="18" t="n">
        <v>0.00078239384966459</v>
      </c>
      <c r="O3196" s="16" t="n">
        <v>0.180609447992252</v>
      </c>
      <c r="P3196" s="34" t="b">
        <f aca="false">TRUE()</f>
        <v>1</v>
      </c>
      <c r="Q3196" s="18" t="n">
        <v>1.79233113431337E-005</v>
      </c>
    </row>
    <row r="3197" customFormat="false" ht="22.35" hidden="false" customHeight="false" outlineLevel="0" collapsed="false">
      <c r="A3197" s="6" t="s">
        <v>4664</v>
      </c>
      <c r="B3197" s="7" t="s">
        <v>1392</v>
      </c>
      <c r="C3197" s="17" t="n">
        <v>1519</v>
      </c>
      <c r="D3197" s="16" t="n">
        <v>0.00180834221786641</v>
      </c>
      <c r="E3197" s="18" t="n">
        <v>0.000139007152254108</v>
      </c>
      <c r="F3197" s="16" t="n">
        <v>0.00167787200736727</v>
      </c>
      <c r="G3197" s="18" t="n">
        <v>0.00020534850093253</v>
      </c>
      <c r="H3197" s="16" t="n">
        <v>-8.13842166525622</v>
      </c>
      <c r="I3197" s="17" t="n">
        <v>212.739019547905</v>
      </c>
      <c r="J3197" s="18" t="n">
        <v>3.3281180854755E-014</v>
      </c>
      <c r="K3197" s="18" t="n">
        <v>6.16318163976944E-014</v>
      </c>
      <c r="L3197" s="16" t="n">
        <v>-0.665167615751249</v>
      </c>
      <c r="M3197" s="16" t="n">
        <v>0.705144032921811</v>
      </c>
      <c r="N3197" s="18" t="n">
        <v>0.000676987460428026</v>
      </c>
      <c r="O3197" s="16" t="n">
        <v>0.183057150292363</v>
      </c>
      <c r="P3197" s="34" t="b">
        <f aca="false">TRUE()</f>
        <v>1</v>
      </c>
      <c r="Q3197" s="18" t="n">
        <v>1.23456790123457E-005</v>
      </c>
    </row>
    <row r="3198" customFormat="false" ht="22.35" hidden="false" customHeight="false" outlineLevel="0" collapsed="false">
      <c r="A3198" s="6" t="s">
        <v>4665</v>
      </c>
      <c r="B3198" s="7" t="s">
        <v>1392</v>
      </c>
      <c r="C3198" s="17" t="n">
        <v>1520</v>
      </c>
      <c r="D3198" s="16" t="n">
        <v>0.00181079940801372</v>
      </c>
      <c r="E3198" s="18" t="n">
        <v>0.000137055635709651</v>
      </c>
      <c r="F3198" s="16" t="n">
        <v>0.00167843002441568</v>
      </c>
      <c r="G3198" s="18" t="n">
        <v>0.000205046694649652</v>
      </c>
      <c r="H3198" s="16" t="n">
        <v>-8.34200125017622</v>
      </c>
      <c r="I3198" s="17" t="n">
        <v>215.660642203325</v>
      </c>
      <c r="J3198" s="18" t="n">
        <v>8.67899733756218E-015</v>
      </c>
      <c r="K3198" s="18" t="n">
        <v>1.66749254402236E-014</v>
      </c>
      <c r="L3198" s="16" t="n">
        <v>-0.676549351795702</v>
      </c>
      <c r="M3198" s="16" t="n">
        <v>0.709344993141289</v>
      </c>
      <c r="N3198" s="18" t="n">
        <v>0.000592740477461407</v>
      </c>
      <c r="O3198" s="16" t="n">
        <v>0.185510275380495</v>
      </c>
      <c r="P3198" s="34" t="b">
        <f aca="false">TRUE()</f>
        <v>1</v>
      </c>
      <c r="Q3198" s="18" t="n">
        <v>9.01753163822129E-005</v>
      </c>
    </row>
    <row r="3199" customFormat="false" ht="22.35" hidden="false" customHeight="false" outlineLevel="0" collapsed="false">
      <c r="A3199" s="6" t="s">
        <v>4666</v>
      </c>
      <c r="B3199" s="7" t="s">
        <v>1392</v>
      </c>
      <c r="C3199" s="17" t="n">
        <v>1521</v>
      </c>
      <c r="D3199" s="16" t="n">
        <v>0.00181281828080016</v>
      </c>
      <c r="E3199" s="18" t="n">
        <v>0.000135100031618506</v>
      </c>
      <c r="F3199" s="16" t="n">
        <v>0.00167858209658027</v>
      </c>
      <c r="G3199" s="18" t="n">
        <v>0.000204711201400794</v>
      </c>
      <c r="H3199" s="16" t="n">
        <v>-8.54807940042885</v>
      </c>
      <c r="I3199" s="17" t="n">
        <v>218.677605058884</v>
      </c>
      <c r="J3199" s="18" t="n">
        <v>2.17261237525358E-015</v>
      </c>
      <c r="K3199" s="18" t="n">
        <v>4.3726194749284E-015</v>
      </c>
      <c r="L3199" s="16" t="n">
        <v>-0.687920100856212</v>
      </c>
      <c r="M3199" s="16" t="n">
        <v>0.713631687242798</v>
      </c>
      <c r="N3199" s="18" t="n">
        <v>0.000518482346206621</v>
      </c>
      <c r="O3199" s="16" t="n">
        <v>0.187838506772269</v>
      </c>
      <c r="P3199" s="34" t="b">
        <f aca="false">TRUE()</f>
        <v>1</v>
      </c>
      <c r="Q3199" s="18" t="n">
        <v>0.000193874923899207</v>
      </c>
    </row>
    <row r="3200" customFormat="false" ht="22.35" hidden="false" customHeight="false" outlineLevel="0" collapsed="false">
      <c r="A3200" s="6" t="s">
        <v>4667</v>
      </c>
      <c r="B3200" s="7" t="s">
        <v>1392</v>
      </c>
      <c r="C3200" s="17" t="n">
        <v>1522</v>
      </c>
      <c r="D3200" s="16" t="n">
        <v>0.00181453695875501</v>
      </c>
      <c r="E3200" s="18" t="n">
        <v>0.000133165627248907</v>
      </c>
      <c r="F3200" s="16" t="n">
        <v>0.00167843241766831</v>
      </c>
      <c r="G3200" s="18" t="n">
        <v>0.000204341251925207</v>
      </c>
      <c r="H3200" s="16" t="n">
        <v>-8.75782207474493</v>
      </c>
      <c r="I3200" s="17" t="n">
        <v>221.746793951973</v>
      </c>
      <c r="J3200" s="18" t="n">
        <v>5.18174594150332E-016</v>
      </c>
      <c r="K3200" s="18" t="n">
        <v>1.07306615056082E-015</v>
      </c>
      <c r="L3200" s="16" t="n">
        <v>-0.699451285945484</v>
      </c>
      <c r="M3200" s="16" t="n">
        <v>0.717901234567901</v>
      </c>
      <c r="N3200" s="18" t="n">
        <v>0.000452249804688404</v>
      </c>
      <c r="O3200" s="16" t="n">
        <v>0.190016113562658</v>
      </c>
      <c r="P3200" s="34" t="b">
        <f aca="false">TRUE()</f>
        <v>1</v>
      </c>
      <c r="Q3200" s="18" t="n">
        <v>1.58730158730159E-005</v>
      </c>
    </row>
    <row r="3201" customFormat="false" ht="22.35" hidden="false" customHeight="false" outlineLevel="0" collapsed="false">
      <c r="A3201" s="6" t="s">
        <v>4668</v>
      </c>
      <c r="B3201" s="7" t="s">
        <v>1392</v>
      </c>
      <c r="C3201" s="17" t="n">
        <v>1523</v>
      </c>
      <c r="D3201" s="16" t="n">
        <v>0.00181594245214579</v>
      </c>
      <c r="E3201" s="18" t="n">
        <v>0.000131278521059086</v>
      </c>
      <c r="F3201" s="16" t="n">
        <v>0.00167816090629083</v>
      </c>
      <c r="G3201" s="18" t="n">
        <v>0.000203896933636363</v>
      </c>
      <c r="H3201" s="16" t="n">
        <v>-8.95812917300568</v>
      </c>
      <c r="I3201" s="17" t="n">
        <v>224.767346950195</v>
      </c>
      <c r="J3201" s="18" t="n">
        <v>1.28686382560063E-016</v>
      </c>
      <c r="K3201" s="18" t="n">
        <v>2.72473718175644E-016</v>
      </c>
      <c r="L3201" s="16" t="n">
        <v>-0.710272798873077</v>
      </c>
      <c r="M3201" s="16" t="n">
        <v>0.721073388203018</v>
      </c>
      <c r="N3201" s="18" t="n">
        <v>0.000395916869175948</v>
      </c>
      <c r="O3201" s="16" t="n">
        <v>0.191938647525986</v>
      </c>
      <c r="P3201" s="34" t="b">
        <f aca="false">TRUE()</f>
        <v>1</v>
      </c>
      <c r="Q3201" s="18" t="n">
        <v>5.30529463464206E-005</v>
      </c>
    </row>
    <row r="3202" customFormat="false" ht="22.35" hidden="false" customHeight="false" outlineLevel="0" collapsed="false">
      <c r="A3202" s="6" t="s">
        <v>4669</v>
      </c>
      <c r="B3202" s="7" t="s">
        <v>1392</v>
      </c>
      <c r="C3202" s="17" t="n">
        <v>1524</v>
      </c>
      <c r="D3202" s="16" t="n">
        <v>0.00181706141158103</v>
      </c>
      <c r="E3202" s="18" t="n">
        <v>0.000129443067902037</v>
      </c>
      <c r="F3202" s="16" t="n">
        <v>0.0016777591398424</v>
      </c>
      <c r="G3202" s="18" t="n">
        <v>0.000203417574413306</v>
      </c>
      <c r="H3202" s="16" t="n">
        <v>-9.15016256640893</v>
      </c>
      <c r="I3202" s="17" t="n">
        <v>227.769293257638</v>
      </c>
      <c r="J3202" s="18" t="n">
        <v>3.30947836287659E-017</v>
      </c>
      <c r="K3202" s="18" t="n">
        <v>7.16449410847044E-017</v>
      </c>
      <c r="L3202" s="16" t="n">
        <v>-0.720439650203033</v>
      </c>
      <c r="M3202" s="16" t="n">
        <v>0.724056927297668</v>
      </c>
      <c r="N3202" s="18" t="n">
        <v>0.000352042325400195</v>
      </c>
      <c r="O3202" s="16" t="n">
        <v>0.193612842604586</v>
      </c>
      <c r="P3202" s="34" t="b">
        <f aca="false">TRUE()</f>
        <v>1</v>
      </c>
      <c r="Q3202" s="18" t="n">
        <v>3.23339212228101E-005</v>
      </c>
    </row>
    <row r="3203" customFormat="false" ht="22.35" hidden="false" customHeight="false" outlineLevel="0" collapsed="false">
      <c r="A3203" s="6" t="s">
        <v>4670</v>
      </c>
      <c r="B3203" s="7" t="s">
        <v>1392</v>
      </c>
      <c r="C3203" s="17" t="n">
        <v>1525</v>
      </c>
      <c r="D3203" s="16" t="n">
        <v>0.00181740852880919</v>
      </c>
      <c r="E3203" s="18" t="n">
        <v>0.000127611311978671</v>
      </c>
      <c r="F3203" s="16" t="n">
        <v>0.00167685511792961</v>
      </c>
      <c r="G3203" s="18" t="n">
        <v>0.000202866803753446</v>
      </c>
      <c r="H3203" s="16" t="n">
        <v>-9.32892698646108</v>
      </c>
      <c r="I3203" s="17" t="n">
        <v>230.795938224087</v>
      </c>
      <c r="J3203" s="18" t="n">
        <v>9.13360022895385E-018</v>
      </c>
      <c r="K3203" s="18" t="n">
        <v>2.03568426155524E-017</v>
      </c>
      <c r="L3203" s="16" t="n">
        <v>-0.729503278301819</v>
      </c>
      <c r="M3203" s="16" t="n">
        <v>0.727143347050755</v>
      </c>
      <c r="N3203" s="18" t="n">
        <v>0.000322917074868016</v>
      </c>
      <c r="O3203" s="16" t="n">
        <v>0.194977376432032</v>
      </c>
      <c r="P3203" s="34" t="b">
        <f aca="false">TRUE()</f>
        <v>1</v>
      </c>
      <c r="Q3203" s="18" t="n">
        <v>5.90270801241266E-005</v>
      </c>
    </row>
    <row r="3204" customFormat="false" ht="22.35" hidden="false" customHeight="false" outlineLevel="0" collapsed="false">
      <c r="A3204" s="6" t="s">
        <v>4671</v>
      </c>
      <c r="B3204" s="7" t="s">
        <v>1392</v>
      </c>
      <c r="C3204" s="17" t="n">
        <v>1526</v>
      </c>
      <c r="D3204" s="16" t="n">
        <v>0.00181750261554909</v>
      </c>
      <c r="E3204" s="18" t="n">
        <v>0.000125831447064505</v>
      </c>
      <c r="F3204" s="16" t="n">
        <v>0.00167578720167304</v>
      </c>
      <c r="G3204" s="18" t="n">
        <v>0.000202321856773066</v>
      </c>
      <c r="H3204" s="16" t="n">
        <v>-9.50252524531618</v>
      </c>
      <c r="I3204" s="17" t="n">
        <v>233.84521482205</v>
      </c>
      <c r="J3204" s="18" t="n">
        <v>2.56616198982644E-018</v>
      </c>
      <c r="K3204" s="18" t="n">
        <v>5.80991394314223E-018</v>
      </c>
      <c r="L3204" s="16" t="n">
        <v>-0.738119295545323</v>
      </c>
      <c r="M3204" s="16" t="n">
        <v>0.729835390946502</v>
      </c>
      <c r="N3204" s="18" t="n">
        <v>0.000297735454655245</v>
      </c>
      <c r="O3204" s="16" t="n">
        <v>0.196184357042814</v>
      </c>
      <c r="P3204" s="34" t="b">
        <f aca="false">TRUE()</f>
        <v>1</v>
      </c>
      <c r="Q3204" s="18" t="n">
        <v>0.000104545454545455</v>
      </c>
    </row>
    <row r="3205" customFormat="false" ht="22.35" hidden="false" customHeight="false" outlineLevel="0" collapsed="false">
      <c r="A3205" s="6" t="s">
        <v>4672</v>
      </c>
      <c r="B3205" s="7" t="s">
        <v>1392</v>
      </c>
      <c r="C3205" s="17" t="n">
        <v>1527</v>
      </c>
      <c r="D3205" s="16" t="n">
        <v>0.00181680912812187</v>
      </c>
      <c r="E3205" s="18" t="n">
        <v>0.000124049882424853</v>
      </c>
      <c r="F3205" s="16" t="n">
        <v>0.00167391977218669</v>
      </c>
      <c r="G3205" s="18" t="n">
        <v>0.000201746665440406</v>
      </c>
      <c r="H3205" s="16" t="n">
        <v>-9.6808309373831</v>
      </c>
      <c r="I3205" s="17" t="n">
        <v>236.982045944906</v>
      </c>
      <c r="J3205" s="18" t="n">
        <v>6.84687723861693E-019</v>
      </c>
      <c r="K3205" s="18" t="n">
        <v>1.57508539580157E-018</v>
      </c>
      <c r="L3205" s="16" t="n">
        <v>-0.746956841979971</v>
      </c>
      <c r="M3205" s="16" t="n">
        <v>0.733744855967078</v>
      </c>
      <c r="N3205" s="18" t="n">
        <v>0.000280852008081235</v>
      </c>
      <c r="O3205" s="16" t="n">
        <v>0.197349155442353</v>
      </c>
      <c r="P3205" s="34" t="b">
        <f aca="false">TRUE()</f>
        <v>1</v>
      </c>
      <c r="Q3205" s="18" t="n">
        <v>0.000202829890379237</v>
      </c>
    </row>
    <row r="3206" customFormat="false" ht="22.35" hidden="false" customHeight="false" outlineLevel="0" collapsed="false">
      <c r="A3206" s="6" t="s">
        <v>4673</v>
      </c>
      <c r="B3206" s="7" t="s">
        <v>1392</v>
      </c>
      <c r="C3206" s="17" t="n">
        <v>1528</v>
      </c>
      <c r="D3206" s="16" t="n">
        <v>0.00181536070667356</v>
      </c>
      <c r="E3206" s="18" t="n">
        <v>0.000122244417973958</v>
      </c>
      <c r="F3206" s="16" t="n">
        <v>0.00167135530028181</v>
      </c>
      <c r="G3206" s="18" t="n">
        <v>0.000201114253770359</v>
      </c>
      <c r="H3206" s="16" t="n">
        <v>-9.86085578009539</v>
      </c>
      <c r="I3206" s="17" t="n">
        <v>240.223693381473</v>
      </c>
      <c r="J3206" s="18" t="n">
        <v>1.76906151311614E-019</v>
      </c>
      <c r="K3206" s="18" t="n">
        <v>4.11755764410094E-019</v>
      </c>
      <c r="L3206" s="16" t="n">
        <v>-0.755759403544612</v>
      </c>
      <c r="M3206" s="16" t="n">
        <v>0.736728395061728</v>
      </c>
      <c r="N3206" s="18" t="n">
        <v>0.000278631529036446</v>
      </c>
      <c r="O3206" s="16" t="n">
        <v>0.198427678772203</v>
      </c>
      <c r="P3206" s="34" t="b">
        <f aca="false">TRUE()</f>
        <v>1</v>
      </c>
      <c r="Q3206" s="18" t="n">
        <v>0.000139074326797959</v>
      </c>
    </row>
    <row r="3207" customFormat="false" ht="22.35" hidden="false" customHeight="false" outlineLevel="0" collapsed="false">
      <c r="A3207" s="6" t="s">
        <v>4674</v>
      </c>
      <c r="B3207" s="7" t="s">
        <v>1392</v>
      </c>
      <c r="C3207" s="17" t="n">
        <v>1529</v>
      </c>
      <c r="D3207" s="16" t="n">
        <v>0.00181334903660777</v>
      </c>
      <c r="E3207" s="18" t="n">
        <v>0.000120445942723175</v>
      </c>
      <c r="F3207" s="16" t="n">
        <v>0.0016681233103623</v>
      </c>
      <c r="G3207" s="18" t="n">
        <v>0.000200449238888278</v>
      </c>
      <c r="H3207" s="17" t="n">
        <v>-10.0518872477389</v>
      </c>
      <c r="I3207" s="17" t="n">
        <v>243.538124796973</v>
      </c>
      <c r="J3207" s="18" t="n">
        <v>4.14240056457388E-020</v>
      </c>
      <c r="K3207" s="18" t="n">
        <v>9.82902363806838E-020</v>
      </c>
      <c r="L3207" s="16" t="n">
        <v>-0.765287600708087</v>
      </c>
      <c r="M3207" s="16" t="n">
        <v>0.739746227709191</v>
      </c>
      <c r="N3207" s="18" t="n">
        <v>0.000278631529036446</v>
      </c>
      <c r="O3207" s="16" t="n">
        <v>0.199561112123844</v>
      </c>
      <c r="P3207" s="34" t="b">
        <f aca="false">TRUE()</f>
        <v>1</v>
      </c>
      <c r="Q3207" s="18" t="n">
        <v>3.13430602319491E-005</v>
      </c>
    </row>
    <row r="3208" customFormat="false" ht="22.35" hidden="false" customHeight="false" outlineLevel="0" collapsed="false">
      <c r="A3208" s="6" t="s">
        <v>4675</v>
      </c>
      <c r="B3208" s="7" t="s">
        <v>1392</v>
      </c>
      <c r="C3208" s="17" t="n">
        <v>1530</v>
      </c>
      <c r="D3208" s="16" t="n">
        <v>0.0018105212761646</v>
      </c>
      <c r="E3208" s="18" t="n">
        <v>0.000118634943892587</v>
      </c>
      <c r="F3208" s="16" t="n">
        <v>0.00166404840580709</v>
      </c>
      <c r="G3208" s="18" t="n">
        <v>0.00019971113906467</v>
      </c>
      <c r="H3208" s="17" t="n">
        <v>-10.2506964289653</v>
      </c>
      <c r="I3208" s="17" t="n">
        <v>246.915572071568</v>
      </c>
      <c r="J3208" s="18" t="n">
        <v>8.97667679953299E-021</v>
      </c>
      <c r="K3208" s="18" t="n">
        <v>2.17982496887431E-020</v>
      </c>
      <c r="L3208" s="16" t="n">
        <v>-0.775300023015277</v>
      </c>
      <c r="M3208" s="16" t="n">
        <v>0.743655692729767</v>
      </c>
      <c r="N3208" s="18" t="n">
        <v>0.000274029774396535</v>
      </c>
      <c r="O3208" s="16" t="n">
        <v>0.200641564360509</v>
      </c>
      <c r="P3208" s="34" t="b">
        <f aca="false">TRUE()</f>
        <v>1</v>
      </c>
      <c r="Q3208" s="18" t="n">
        <v>6.88836671946769E-005</v>
      </c>
    </row>
    <row r="3209" customFormat="false" ht="22.35" hidden="false" customHeight="false" outlineLevel="0" collapsed="false">
      <c r="A3209" s="6" t="s">
        <v>4676</v>
      </c>
      <c r="B3209" s="7" t="s">
        <v>1392</v>
      </c>
      <c r="C3209" s="17" t="n">
        <v>1531</v>
      </c>
      <c r="D3209" s="16" t="n">
        <v>0.00180777827100335</v>
      </c>
      <c r="E3209" s="18" t="n">
        <v>0.000116832782837185</v>
      </c>
      <c r="F3209" s="16" t="n">
        <v>0.00166001243230944</v>
      </c>
      <c r="G3209" s="18" t="n">
        <v>0.000199012228233382</v>
      </c>
      <c r="H3209" s="17" t="n">
        <v>-10.4556262682537</v>
      </c>
      <c r="I3209" s="17" t="n">
        <v>250.474863014455</v>
      </c>
      <c r="J3209" s="18" t="n">
        <v>1.81230105340633E-021</v>
      </c>
      <c r="K3209" s="18" t="n">
        <v>4.61980919633676E-021</v>
      </c>
      <c r="L3209" s="16" t="n">
        <v>-0.785490674308099</v>
      </c>
      <c r="M3209" s="16" t="n">
        <v>0.747170781893004</v>
      </c>
      <c r="N3209" s="18" t="n">
        <v>0.000256352583962667</v>
      </c>
      <c r="O3209" s="16" t="n">
        <v>0.201668097763603</v>
      </c>
      <c r="P3209" s="34" t="b">
        <f aca="false">TRUE()</f>
        <v>1</v>
      </c>
      <c r="Q3209" s="16" t="n">
        <v>0</v>
      </c>
    </row>
    <row r="3210" customFormat="false" ht="22.35" hidden="false" customHeight="false" outlineLevel="0" collapsed="false">
      <c r="A3210" s="6" t="s">
        <v>4677</v>
      </c>
      <c r="B3210" s="7" t="s">
        <v>1392</v>
      </c>
      <c r="C3210" s="17" t="n">
        <v>1532</v>
      </c>
      <c r="D3210" s="16" t="n">
        <v>0.00180445713478844</v>
      </c>
      <c r="E3210" s="18" t="n">
        <v>0.000115023144825752</v>
      </c>
      <c r="F3210" s="16" t="n">
        <v>0.00165545078408331</v>
      </c>
      <c r="G3210" s="18" t="n">
        <v>0.000198301424378842</v>
      </c>
      <c r="H3210" s="17" t="n">
        <v>-10.6617068912569</v>
      </c>
      <c r="I3210" s="17" t="n">
        <v>254.190032444685</v>
      </c>
      <c r="J3210" s="18" t="n">
        <v>3.53286098855437E-022</v>
      </c>
      <c r="K3210" s="18" t="n">
        <v>9.44067810850008E-022</v>
      </c>
      <c r="L3210" s="16" t="n">
        <v>-0.795530030860798</v>
      </c>
      <c r="M3210" s="16" t="n">
        <v>0.751011659807956</v>
      </c>
      <c r="N3210" s="18" t="n">
        <v>0.000237181561510723</v>
      </c>
      <c r="O3210" s="16" t="n">
        <v>0.202734699206757</v>
      </c>
      <c r="P3210" s="34" t="b">
        <f aca="false">TRUE()</f>
        <v>1</v>
      </c>
      <c r="Q3210" s="18" t="n">
        <v>0.000156399601630081</v>
      </c>
    </row>
    <row r="3211" customFormat="false" ht="22.35" hidden="false" customHeight="false" outlineLevel="0" collapsed="false">
      <c r="A3211" s="6" t="s">
        <v>4678</v>
      </c>
      <c r="B3211" s="7" t="s">
        <v>1392</v>
      </c>
      <c r="C3211" s="17" t="n">
        <v>1533</v>
      </c>
      <c r="D3211" s="16" t="n">
        <v>0.00180041734671179</v>
      </c>
      <c r="E3211" s="18" t="n">
        <v>0.000113194157003154</v>
      </c>
      <c r="F3211" s="16" t="n">
        <v>0.00165033583386336</v>
      </c>
      <c r="G3211" s="18" t="n">
        <v>0.000197565162420245</v>
      </c>
      <c r="H3211" s="17" t="n">
        <v>-10.8618037271514</v>
      </c>
      <c r="I3211" s="17" t="n">
        <v>258.082104985476</v>
      </c>
      <c r="J3211" s="18" t="n">
        <v>7.00713951557018E-023</v>
      </c>
      <c r="K3211" s="18" t="n">
        <v>1.96086507010224E-022</v>
      </c>
      <c r="L3211" s="16" t="n">
        <v>-0.804869228119557</v>
      </c>
      <c r="M3211" s="16" t="n">
        <v>0.75471536351166</v>
      </c>
      <c r="N3211" s="18" t="n">
        <v>0.000221217568990321</v>
      </c>
      <c r="O3211" s="16" t="n">
        <v>0.203877435898613</v>
      </c>
      <c r="P3211" s="34" t="b">
        <f aca="false">TRUE()</f>
        <v>1</v>
      </c>
      <c r="Q3211" s="18" t="n">
        <v>0.000112548402017786</v>
      </c>
    </row>
    <row r="3212" customFormat="false" ht="22.35" hidden="false" customHeight="false" outlineLevel="0" collapsed="false">
      <c r="A3212" s="6" t="s">
        <v>4679</v>
      </c>
      <c r="B3212" s="7" t="s">
        <v>1392</v>
      </c>
      <c r="C3212" s="17" t="n">
        <v>1534</v>
      </c>
      <c r="D3212" s="16" t="n">
        <v>0.00179576516328772</v>
      </c>
      <c r="E3212" s="18" t="n">
        <v>0.00011139456191984</v>
      </c>
      <c r="F3212" s="16" t="n">
        <v>0.00164464440433222</v>
      </c>
      <c r="G3212" s="18" t="n">
        <v>0.000196836574117779</v>
      </c>
      <c r="H3212" s="17" t="n">
        <v>-11.0615446230127</v>
      </c>
      <c r="I3212" s="17" t="n">
        <v>262.075196549856</v>
      </c>
      <c r="J3212" s="18" t="n">
        <v>1.35984954880226E-023</v>
      </c>
      <c r="K3212" s="18" t="n">
        <v>4.00239406207757E-023</v>
      </c>
      <c r="L3212" s="16" t="n">
        <v>-0.814049279603122</v>
      </c>
      <c r="M3212" s="16" t="n">
        <v>0.758076131687243</v>
      </c>
      <c r="N3212" s="18" t="n">
        <v>0.000212436771408447</v>
      </c>
      <c r="O3212" s="16" t="n">
        <v>0.205126941418822</v>
      </c>
      <c r="P3212" s="34" t="b">
        <f aca="false">TRUE()</f>
        <v>1</v>
      </c>
      <c r="Q3212" s="18" t="n">
        <v>5.08050819779215E-005</v>
      </c>
    </row>
    <row r="3213" customFormat="false" ht="22.35" hidden="false" customHeight="false" outlineLevel="0" collapsed="false">
      <c r="A3213" s="6" t="s">
        <v>4680</v>
      </c>
      <c r="B3213" s="7" t="s">
        <v>1392</v>
      </c>
      <c r="C3213" s="17" t="n">
        <v>1535</v>
      </c>
      <c r="D3213" s="16" t="n">
        <v>0.00179059068627959</v>
      </c>
      <c r="E3213" s="18" t="n">
        <v>0.000109654082326254</v>
      </c>
      <c r="F3213" s="16" t="n">
        <v>0.00163842687550776</v>
      </c>
      <c r="G3213" s="18" t="n">
        <v>0.000196159969808005</v>
      </c>
      <c r="H3213" s="17" t="n">
        <v>-11.260881583714</v>
      </c>
      <c r="I3213" s="17" t="n">
        <v>266.154476719967</v>
      </c>
      <c r="J3213" s="18" t="n">
        <v>2.58428705582751E-024</v>
      </c>
      <c r="K3213" s="18" t="n">
        <v>8.06982037748997E-024</v>
      </c>
      <c r="L3213" s="16" t="n">
        <v>-0.823093419252999</v>
      </c>
      <c r="M3213" s="16" t="n">
        <v>0.761265432098765</v>
      </c>
      <c r="N3213" s="18" t="n">
        <v>0.000192983944694868</v>
      </c>
      <c r="O3213" s="16" t="n">
        <v>0.20659798032164</v>
      </c>
      <c r="P3213" s="34" t="b">
        <f aca="false">TRUE()</f>
        <v>1</v>
      </c>
      <c r="Q3213" s="18" t="n">
        <v>8.94687247917886E-005</v>
      </c>
    </row>
    <row r="3214" customFormat="false" ht="22.35" hidden="false" customHeight="false" outlineLevel="0" collapsed="false">
      <c r="A3214" s="6" t="s">
        <v>4681</v>
      </c>
      <c r="B3214" s="7" t="s">
        <v>1392</v>
      </c>
      <c r="C3214" s="17" t="n">
        <v>1536</v>
      </c>
      <c r="D3214" s="16" t="n">
        <v>0.00178481534359895</v>
      </c>
      <c r="E3214" s="18" t="n">
        <v>0.000107974468356928</v>
      </c>
      <c r="F3214" s="16" t="n">
        <v>0.00163165832362104</v>
      </c>
      <c r="G3214" s="18" t="n">
        <v>0.000195492919071875</v>
      </c>
      <c r="H3214" s="17" t="n">
        <v>-11.4563910954132</v>
      </c>
      <c r="I3214" s="17" t="n">
        <v>270.235271502989</v>
      </c>
      <c r="J3214" s="18" t="n">
        <v>4.95382774172226E-025</v>
      </c>
      <c r="K3214" s="18" t="n">
        <v>1.64467081025179E-024</v>
      </c>
      <c r="L3214" s="16" t="n">
        <v>-0.831870527895944</v>
      </c>
      <c r="M3214" s="16" t="n">
        <v>0.764557613168724</v>
      </c>
      <c r="N3214" s="18" t="n">
        <v>0.00017622954822507</v>
      </c>
      <c r="O3214" s="16" t="n">
        <v>0.208166195161086</v>
      </c>
      <c r="P3214" s="34" t="b">
        <f aca="false">TRUE()</f>
        <v>1</v>
      </c>
      <c r="Q3214" s="18" t="n">
        <v>0.000201054734914268</v>
      </c>
    </row>
    <row r="3215" customFormat="false" ht="22.35" hidden="false" customHeight="false" outlineLevel="0" collapsed="false">
      <c r="A3215" s="6" t="s">
        <v>4682</v>
      </c>
      <c r="B3215" s="7" t="s">
        <v>1392</v>
      </c>
      <c r="C3215" s="17" t="n">
        <v>1537</v>
      </c>
      <c r="D3215" s="16" t="n">
        <v>0.00177853356741277</v>
      </c>
      <c r="E3215" s="18" t="n">
        <v>0.000106374129884497</v>
      </c>
      <c r="F3215" s="16" t="n">
        <v>0.00162425600002072</v>
      </c>
      <c r="G3215" s="18" t="n">
        <v>0.000194844475892697</v>
      </c>
      <c r="H3215" s="17" t="n">
        <v>-11.6597188825037</v>
      </c>
      <c r="I3215" s="17" t="n">
        <v>274.261429514784</v>
      </c>
      <c r="J3215" s="18" t="n">
        <v>8.76902679602522E-026</v>
      </c>
      <c r="K3215" s="18" t="n">
        <v>3.14532940393299E-025</v>
      </c>
      <c r="L3215" s="16" t="n">
        <v>-0.841296969781678</v>
      </c>
      <c r="M3215" s="16" t="n">
        <v>0.767918381344307</v>
      </c>
      <c r="N3215" s="18" t="n">
        <v>0.000161203494016565</v>
      </c>
      <c r="O3215" s="16" t="n">
        <v>0.209821461531028</v>
      </c>
      <c r="P3215" s="34" t="b">
        <f aca="false">TRUE()</f>
        <v>1</v>
      </c>
      <c r="Q3215" s="18" t="n">
        <v>4.51327793801136E-005</v>
      </c>
    </row>
    <row r="3216" customFormat="false" ht="22.35" hidden="false" customHeight="false" outlineLevel="0" collapsed="false">
      <c r="A3216" s="6" t="s">
        <v>4683</v>
      </c>
      <c r="B3216" s="7" t="s">
        <v>1392</v>
      </c>
      <c r="C3216" s="17" t="n">
        <v>1538</v>
      </c>
      <c r="D3216" s="16" t="n">
        <v>0.00177188658712271</v>
      </c>
      <c r="E3216" s="18" t="n">
        <v>0.000104843664405506</v>
      </c>
      <c r="F3216" s="16" t="n">
        <v>0.00161650204065163</v>
      </c>
      <c r="G3216" s="18" t="n">
        <v>0.000194196831792526</v>
      </c>
      <c r="H3216" s="17" t="n">
        <v>-11.8611610993743</v>
      </c>
      <c r="I3216" s="17" t="n">
        <v>278.214410193048</v>
      </c>
      <c r="J3216" s="18" t="n">
        <v>1.54676848914584E-026</v>
      </c>
      <c r="K3216" s="18" t="n">
        <v>5.8143924184377E-026</v>
      </c>
      <c r="L3216" s="16" t="n">
        <v>-0.850684081526204</v>
      </c>
      <c r="M3216" s="16" t="n">
        <v>0.771913580246914</v>
      </c>
      <c r="N3216" s="18" t="n">
        <v>0.000149172479418616</v>
      </c>
      <c r="O3216" s="16" t="n">
        <v>0.211522073512966</v>
      </c>
      <c r="P3216" s="34" t="b">
        <f aca="false">TRUE()</f>
        <v>1</v>
      </c>
      <c r="Q3216" s="18" t="n">
        <v>6.78371011704345E-005</v>
      </c>
    </row>
    <row r="3217" customFormat="false" ht="22.35" hidden="false" customHeight="false" outlineLevel="0" collapsed="false">
      <c r="A3217" s="6" t="s">
        <v>4684</v>
      </c>
      <c r="B3217" s="7" t="s">
        <v>1392</v>
      </c>
      <c r="C3217" s="17" t="n">
        <v>1539</v>
      </c>
      <c r="D3217" s="16" t="n">
        <v>0.00176525081768973</v>
      </c>
      <c r="E3217" s="18" t="n">
        <v>0.000103407851467961</v>
      </c>
      <c r="F3217" s="16" t="n">
        <v>0.00160888402510829</v>
      </c>
      <c r="G3217" s="18" t="n">
        <v>0.000193560706417066</v>
      </c>
      <c r="H3217" s="17" t="n">
        <v>-12.0499108631201</v>
      </c>
      <c r="I3217" s="17" t="n">
        <v>282.009606826057</v>
      </c>
      <c r="J3217" s="18" t="n">
        <v>2.97680099892756E-027</v>
      </c>
      <c r="K3217" s="18" t="n">
        <v>1.19014683483135E-026</v>
      </c>
      <c r="L3217" s="16" t="n">
        <v>-0.85936391046495</v>
      </c>
      <c r="M3217" s="16" t="n">
        <v>0.775257201646091</v>
      </c>
      <c r="N3217" s="18" t="n">
        <v>0.000140269405360829</v>
      </c>
      <c r="O3217" s="16" t="n">
        <v>0.213202879661821</v>
      </c>
      <c r="P3217" s="34" t="b">
        <f aca="false">TRUE()</f>
        <v>1</v>
      </c>
      <c r="Q3217" s="18" t="n">
        <v>2.56132756132756E-005</v>
      </c>
    </row>
    <row r="3218" customFormat="false" ht="22.35" hidden="false" customHeight="false" outlineLevel="0" collapsed="false">
      <c r="A3218" s="6" t="s">
        <v>4685</v>
      </c>
      <c r="B3218" s="7" t="s">
        <v>1392</v>
      </c>
      <c r="C3218" s="17" t="n">
        <v>1540</v>
      </c>
      <c r="D3218" s="16" t="n">
        <v>0.00175826228346878</v>
      </c>
      <c r="E3218" s="18" t="n">
        <v>0.000101995637843859</v>
      </c>
      <c r="F3218" s="16" t="n">
        <v>0.00160104379727983</v>
      </c>
      <c r="G3218" s="18" t="n">
        <v>0.000192884623140029</v>
      </c>
      <c r="H3218" s="17" t="n">
        <v>-12.2312068609281</v>
      </c>
      <c r="I3218" s="17" t="n">
        <v>285.781605194921</v>
      </c>
      <c r="J3218" s="18" t="n">
        <v>5.98099008170766E-028</v>
      </c>
      <c r="K3218" s="18" t="n">
        <v>2.53018438726675E-027</v>
      </c>
      <c r="L3218" s="16" t="n">
        <v>-0.867545417192581</v>
      </c>
      <c r="M3218" s="16" t="n">
        <v>0.778463648834019</v>
      </c>
      <c r="N3218" s="18" t="n">
        <v>0.00013031173049734</v>
      </c>
      <c r="O3218" s="16" t="n">
        <v>0.214828055563747</v>
      </c>
      <c r="P3218" s="34" t="b">
        <f aca="false">TRUE()</f>
        <v>1</v>
      </c>
      <c r="Q3218" s="18" t="n">
        <v>0.000167419190672515</v>
      </c>
    </row>
    <row r="3219" customFormat="false" ht="22.35" hidden="false" customHeight="false" outlineLevel="0" collapsed="false">
      <c r="A3219" s="6" t="s">
        <v>4686</v>
      </c>
      <c r="B3219" s="7" t="s">
        <v>1392</v>
      </c>
      <c r="C3219" s="17" t="n">
        <v>1541</v>
      </c>
      <c r="D3219" s="16" t="n">
        <v>0.00175134723207726</v>
      </c>
      <c r="E3219" s="18" t="n">
        <v>0.00010062950064076</v>
      </c>
      <c r="F3219" s="16" t="n">
        <v>0.00159329664149316</v>
      </c>
      <c r="G3219" s="18" t="n">
        <v>0.000192235827864706</v>
      </c>
      <c r="H3219" s="17" t="n">
        <v>-12.4101039623344</v>
      </c>
      <c r="I3219" s="17" t="n">
        <v>289.570863680645</v>
      </c>
      <c r="J3219" s="18" t="n">
        <v>1.20416473696417E-028</v>
      </c>
      <c r="K3219" s="18" t="n">
        <v>5.30497203651945E-028</v>
      </c>
      <c r="L3219" s="16" t="n">
        <v>-0.875541696526362</v>
      </c>
      <c r="M3219" s="16" t="n">
        <v>0.781944444444444</v>
      </c>
      <c r="N3219" s="18" t="n">
        <v>0.000121419296626437</v>
      </c>
      <c r="O3219" s="16" t="n">
        <v>0.216447419059575</v>
      </c>
      <c r="P3219" s="34" t="b">
        <f aca="false">TRUE()</f>
        <v>1</v>
      </c>
      <c r="Q3219" s="18" t="n">
        <v>0.000229024365910671</v>
      </c>
    </row>
    <row r="3220" customFormat="false" ht="22.35" hidden="false" customHeight="false" outlineLevel="0" collapsed="false">
      <c r="A3220" s="6" t="s">
        <v>4687</v>
      </c>
      <c r="B3220" s="7" t="s">
        <v>1392</v>
      </c>
      <c r="C3220" s="17" t="n">
        <v>1542</v>
      </c>
      <c r="D3220" s="16" t="n">
        <v>0.00174385932269181</v>
      </c>
      <c r="E3220" s="18" t="n">
        <v>9.92643135933536E-005</v>
      </c>
      <c r="F3220" s="16" t="n">
        <v>0.00158518981464423</v>
      </c>
      <c r="G3220" s="18" t="n">
        <v>0.000191525277284668</v>
      </c>
      <c r="H3220" s="17" t="n">
        <v>-12.5767973544514</v>
      </c>
      <c r="I3220" s="17" t="n">
        <v>293.366242890165</v>
      </c>
      <c r="J3220" s="18" t="n">
        <v>2.63607151105818E-029</v>
      </c>
      <c r="K3220" s="18" t="n">
        <v>1.20216448031774E-028</v>
      </c>
      <c r="L3220" s="16" t="n">
        <v>-0.882680231570084</v>
      </c>
      <c r="M3220" s="16" t="n">
        <v>0.784636488340192</v>
      </c>
      <c r="N3220" s="18" t="n">
        <v>0.00011508430209816</v>
      </c>
      <c r="O3220" s="16" t="n">
        <v>0.218048083303331</v>
      </c>
      <c r="P3220" s="34" t="b">
        <f aca="false">TRUE()</f>
        <v>1</v>
      </c>
      <c r="Q3220" s="18" t="n">
        <v>2.09170013386879E-006</v>
      </c>
    </row>
    <row r="3221" customFormat="false" ht="22.35" hidden="false" customHeight="false" outlineLevel="0" collapsed="false">
      <c r="A3221" s="6" t="s">
        <v>4688</v>
      </c>
      <c r="B3221" s="7" t="s">
        <v>1392</v>
      </c>
      <c r="C3221" s="17" t="n">
        <v>1543</v>
      </c>
      <c r="D3221" s="16" t="n">
        <v>0.00173621771009535</v>
      </c>
      <c r="E3221" s="18" t="n">
        <v>9.7883742499583E-005</v>
      </c>
      <c r="F3221" s="16" t="n">
        <v>0.00157710576153956</v>
      </c>
      <c r="G3221" s="18" t="n">
        <v>0.000190782792349493</v>
      </c>
      <c r="H3221" s="17" t="n">
        <v>-12.7342990657554</v>
      </c>
      <c r="I3221" s="17" t="n">
        <v>297.291528075557</v>
      </c>
      <c r="J3221" s="18" t="n">
        <v>6.10419093172423E-030</v>
      </c>
      <c r="K3221" s="18" t="n">
        <v>2.88523831055303E-029</v>
      </c>
      <c r="L3221" s="16" t="n">
        <v>-0.889037387158196</v>
      </c>
      <c r="M3221" s="16" t="n">
        <v>0.787088477366255</v>
      </c>
      <c r="N3221" s="18" t="n">
        <v>0.000108972122109705</v>
      </c>
      <c r="O3221" s="16" t="n">
        <v>0.21957393824702</v>
      </c>
      <c r="P3221" s="34" t="b">
        <f aca="false">TRUE()</f>
        <v>1</v>
      </c>
      <c r="Q3221" s="16" t="n">
        <v>0</v>
      </c>
    </row>
    <row r="3222" customFormat="false" ht="22.35" hidden="false" customHeight="false" outlineLevel="0" collapsed="false">
      <c r="A3222" s="6" t="s">
        <v>4689</v>
      </c>
      <c r="B3222" s="7" t="s">
        <v>1392</v>
      </c>
      <c r="C3222" s="17" t="n">
        <v>1544</v>
      </c>
      <c r="D3222" s="16" t="n">
        <v>0.00172852879666012</v>
      </c>
      <c r="E3222" s="18" t="n">
        <v>9.65306586037042E-005</v>
      </c>
      <c r="F3222" s="16" t="n">
        <v>0.00156903298965856</v>
      </c>
      <c r="G3222" s="18" t="n">
        <v>0.000190011766570303</v>
      </c>
      <c r="H3222" s="17" t="n">
        <v>-12.888598828918</v>
      </c>
      <c r="I3222" s="17" t="n">
        <v>301.184448667905</v>
      </c>
      <c r="J3222" s="18" t="n">
        <v>1.43441822271121E-030</v>
      </c>
      <c r="K3222" s="18" t="n">
        <v>7.04477588668818E-030</v>
      </c>
      <c r="L3222" s="16" t="n">
        <v>-0.895233031521226</v>
      </c>
      <c r="M3222" s="16" t="n">
        <v>0.7894890260631</v>
      </c>
      <c r="N3222" s="18" t="n">
        <v>0.000102876991192351</v>
      </c>
      <c r="O3222" s="16" t="n">
        <v>0.221095251609277</v>
      </c>
      <c r="P3222" s="34" t="b">
        <f aca="false">TRUE()</f>
        <v>1</v>
      </c>
      <c r="Q3222" s="18" t="n">
        <v>9.604627510806E-005</v>
      </c>
    </row>
    <row r="3223" customFormat="false" ht="22.35" hidden="false" customHeight="false" outlineLevel="0" collapsed="false">
      <c r="A3223" s="6" t="s">
        <v>4690</v>
      </c>
      <c r="B3223" s="7" t="s">
        <v>1392</v>
      </c>
      <c r="C3223" s="17" t="n">
        <v>1545</v>
      </c>
      <c r="D3223" s="16" t="n">
        <v>0.00172022545177966</v>
      </c>
      <c r="E3223" s="18" t="n">
        <v>9.5186702282818E-005</v>
      </c>
      <c r="F3223" s="16" t="n">
        <v>0.0015604827972862</v>
      </c>
      <c r="G3223" s="18" t="n">
        <v>0.000189096973488028</v>
      </c>
      <c r="H3223" s="17" t="n">
        <v>-13.0380884537793</v>
      </c>
      <c r="I3223" s="17" t="n">
        <v>304.868568074559</v>
      </c>
      <c r="J3223" s="18" t="n">
        <v>3.49642446838195E-031</v>
      </c>
      <c r="K3223" s="18" t="n">
        <v>1.79137796836853E-030</v>
      </c>
      <c r="L3223" s="16" t="n">
        <v>-0.901356432878381</v>
      </c>
      <c r="M3223" s="16" t="n">
        <v>0.791598079561043</v>
      </c>
      <c r="N3223" s="18" t="n">
        <v>9.79012580072694E-005</v>
      </c>
      <c r="O3223" s="16" t="n">
        <v>0.222514277169036</v>
      </c>
      <c r="P3223" s="34" t="b">
        <f aca="false">TRUE()</f>
        <v>1</v>
      </c>
      <c r="Q3223" s="18" t="n">
        <v>0.000391306329670912</v>
      </c>
    </row>
    <row r="3224" customFormat="false" ht="22.35" hidden="false" customHeight="false" outlineLevel="0" collapsed="false">
      <c r="A3224" s="6" t="s">
        <v>4691</v>
      </c>
      <c r="B3224" s="7" t="s">
        <v>1392</v>
      </c>
      <c r="C3224" s="17" t="n">
        <v>1546</v>
      </c>
      <c r="D3224" s="16" t="n">
        <v>0.00171209595920019</v>
      </c>
      <c r="E3224" s="18" t="n">
        <v>9.38982038333463E-005</v>
      </c>
      <c r="F3224" s="16" t="n">
        <v>0.00155217516122611</v>
      </c>
      <c r="G3224" s="18" t="n">
        <v>0.000188134588070829</v>
      </c>
      <c r="H3224" s="17" t="n">
        <v>-13.1818288167533</v>
      </c>
      <c r="I3224" s="17" t="n">
        <v>308.334839033572</v>
      </c>
      <c r="J3224" s="18" t="n">
        <v>8.92717005683623E-032</v>
      </c>
      <c r="K3224" s="18" t="n">
        <v>5.02683252861199E-031</v>
      </c>
      <c r="L3224" s="16" t="n">
        <v>-0.907345020972468</v>
      </c>
      <c r="M3224" s="16" t="n">
        <v>0.793912894375857</v>
      </c>
      <c r="N3224" s="18" t="n">
        <v>9.34319040992714E-005</v>
      </c>
      <c r="O3224" s="16" t="n">
        <v>0.223837586410182</v>
      </c>
      <c r="P3224" s="34" t="b">
        <f aca="false">TRUE()</f>
        <v>1</v>
      </c>
      <c r="Q3224" s="18" t="n">
        <v>8.11656666919825E-005</v>
      </c>
    </row>
    <row r="3225" customFormat="false" ht="22.35" hidden="false" customHeight="false" outlineLevel="0" collapsed="false">
      <c r="A3225" s="6" t="s">
        <v>4692</v>
      </c>
      <c r="B3225" s="7" t="s">
        <v>1392</v>
      </c>
      <c r="C3225" s="17" t="n">
        <v>1547</v>
      </c>
      <c r="D3225" s="16" t="n">
        <v>0.0017039021565795</v>
      </c>
      <c r="E3225" s="18" t="n">
        <v>9.26530461771534E-005</v>
      </c>
      <c r="F3225" s="16" t="n">
        <v>0.00154394205649711</v>
      </c>
      <c r="G3225" s="18" t="n">
        <v>0.000187103797288342</v>
      </c>
      <c r="H3225" s="17" t="n">
        <v>-13.3153956405119</v>
      </c>
      <c r="I3225" s="17" t="n">
        <v>311.570465042287</v>
      </c>
      <c r="J3225" s="18" t="n">
        <v>2.484575058182E-032</v>
      </c>
      <c r="K3225" s="18" t="n">
        <v>1.51855471155454E-031</v>
      </c>
      <c r="L3225" s="16" t="n">
        <v>-0.912903307418998</v>
      </c>
      <c r="M3225" s="16" t="n">
        <v>0.796296296296296</v>
      </c>
      <c r="N3225" s="18" t="n">
        <v>9.01523579886938E-005</v>
      </c>
      <c r="O3225" s="16" t="n">
        <v>0.2251998554148</v>
      </c>
      <c r="P3225" s="34" t="b">
        <f aca="false">TRUE()</f>
        <v>1</v>
      </c>
      <c r="Q3225" s="18" t="n">
        <v>0.000153490187421906</v>
      </c>
    </row>
    <row r="3226" customFormat="false" ht="22.35" hidden="false" customHeight="false" outlineLevel="0" collapsed="false">
      <c r="A3226" s="6" t="s">
        <v>4693</v>
      </c>
      <c r="B3226" s="7" t="s">
        <v>1392</v>
      </c>
      <c r="C3226" s="17" t="n">
        <v>1548</v>
      </c>
      <c r="D3226" s="16" t="n">
        <v>0.00169534049484645</v>
      </c>
      <c r="E3226" s="18" t="n">
        <v>9.13786923515991E-005</v>
      </c>
      <c r="F3226" s="16" t="n">
        <v>0.0015354167955808</v>
      </c>
      <c r="G3226" s="18" t="n">
        <v>0.000186008083804851</v>
      </c>
      <c r="H3226" s="17" t="n">
        <v>-13.4495291200314</v>
      </c>
      <c r="I3226" s="17" t="n">
        <v>314.897142814714</v>
      </c>
      <c r="J3226" s="18" t="n">
        <v>6.78935002399531E-033</v>
      </c>
      <c r="K3226" s="18" t="n">
        <v>4.63140422885566E-032</v>
      </c>
      <c r="L3226" s="16" t="n">
        <v>-0.918409366982621</v>
      </c>
      <c r="M3226" s="16" t="n">
        <v>0.798319615912209</v>
      </c>
      <c r="N3226" s="18" t="n">
        <v>8.71255595598099E-005</v>
      </c>
      <c r="O3226" s="16" t="n">
        <v>0.226569171845845</v>
      </c>
      <c r="P3226" s="34" t="b">
        <f aca="false">TRUE()</f>
        <v>1</v>
      </c>
      <c r="Q3226" s="18" t="n">
        <v>0.000248324853913275</v>
      </c>
    </row>
    <row r="3227" customFormat="false" ht="22.35" hidden="false" customHeight="false" outlineLevel="0" collapsed="false">
      <c r="A3227" s="6" t="s">
        <v>4694</v>
      </c>
      <c r="B3227" s="7" t="s">
        <v>1392</v>
      </c>
      <c r="C3227" s="17" t="n">
        <v>1549</v>
      </c>
      <c r="D3227" s="16" t="n">
        <v>0.00168625047459905</v>
      </c>
      <c r="E3227" s="18" t="n">
        <v>9.0088117951964E-005</v>
      </c>
      <c r="F3227" s="16" t="n">
        <v>0.00152637296538521</v>
      </c>
      <c r="G3227" s="18" t="n">
        <v>0.0001848716649946</v>
      </c>
      <c r="H3227" s="17" t="n">
        <v>-13.5880982043633</v>
      </c>
      <c r="I3227" s="17" t="n">
        <v>318.316128131698</v>
      </c>
      <c r="J3227" s="18" t="n">
        <v>1.76114612583558E-033</v>
      </c>
      <c r="K3227" s="18" t="n">
        <v>1.33860007732924E-032</v>
      </c>
      <c r="L3227" s="16" t="n">
        <v>-0.92412735908865</v>
      </c>
      <c r="M3227" s="16" t="n">
        <v>0.801491769547325</v>
      </c>
      <c r="N3227" s="18" t="n">
        <v>8.43376146105972E-005</v>
      </c>
      <c r="O3227" s="16" t="n">
        <v>0.227900878649684</v>
      </c>
      <c r="P3227" s="34" t="b">
        <f aca="false">TRUE()</f>
        <v>1</v>
      </c>
      <c r="Q3227" s="18" t="n">
        <v>0.000198431877110295</v>
      </c>
    </row>
    <row r="3228" customFormat="false" ht="22.35" hidden="false" customHeight="false" outlineLevel="0" collapsed="false">
      <c r="A3228" s="6" t="s">
        <v>4695</v>
      </c>
      <c r="B3228" s="7" t="s">
        <v>1392</v>
      </c>
      <c r="C3228" s="17" t="n">
        <v>1550</v>
      </c>
      <c r="D3228" s="16" t="n">
        <v>0.00167657764500354</v>
      </c>
      <c r="E3228" s="18" t="n">
        <v>8.87590048435242E-005</v>
      </c>
      <c r="F3228" s="16" t="n">
        <v>0.00151675662794457</v>
      </c>
      <c r="G3228" s="18" t="n">
        <v>0.000183711067422777</v>
      </c>
      <c r="H3228" s="17" t="n">
        <v>-13.7325638331551</v>
      </c>
      <c r="I3228" s="17" t="n">
        <v>321.979827426347</v>
      </c>
      <c r="J3228" s="18" t="n">
        <v>4.24789816650527E-034</v>
      </c>
      <c r="K3228" s="18" t="n">
        <v>3.49084700811819E-033</v>
      </c>
      <c r="L3228" s="16" t="n">
        <v>-0.929992577706937</v>
      </c>
      <c r="M3228" s="16" t="n">
        <v>0.804543895747599</v>
      </c>
      <c r="N3228" s="18" t="n">
        <v>8.22265056148019E-005</v>
      </c>
      <c r="O3228" s="16" t="n">
        <v>0.229337635268908</v>
      </c>
      <c r="P3228" s="34" t="b">
        <f aca="false">TRUE()</f>
        <v>1</v>
      </c>
      <c r="Q3228" s="18" t="n">
        <v>0.00028358321004956</v>
      </c>
    </row>
    <row r="3229" customFormat="false" ht="22.35" hidden="false" customHeight="false" outlineLevel="0" collapsed="false">
      <c r="A3229" s="6" t="s">
        <v>4696</v>
      </c>
      <c r="B3229" s="7" t="s">
        <v>1392</v>
      </c>
      <c r="C3229" s="17" t="n">
        <v>1551</v>
      </c>
      <c r="D3229" s="16" t="n">
        <v>0.00166638916279452</v>
      </c>
      <c r="E3229" s="18" t="n">
        <v>8.74013606108657E-005</v>
      </c>
      <c r="F3229" s="16" t="n">
        <v>0.00150657685187696</v>
      </c>
      <c r="G3229" s="18" t="n">
        <v>0.000182535470082044</v>
      </c>
      <c r="H3229" s="17" t="n">
        <v>-13.887082274088</v>
      </c>
      <c r="I3229" s="17" t="n">
        <v>325.877653471209</v>
      </c>
      <c r="J3229" s="18" t="n">
        <v>9.17717163879635E-035</v>
      </c>
      <c r="K3229" s="18" t="n">
        <v>7.96762809644453E-034</v>
      </c>
      <c r="L3229" s="16" t="n">
        <v>-0.93630079050644</v>
      </c>
      <c r="M3229" s="16" t="n">
        <v>0.807681755829904</v>
      </c>
      <c r="N3229" s="18" t="n">
        <v>7.93455276556539E-005</v>
      </c>
      <c r="O3229" s="16" t="n">
        <v>0.230814561040584</v>
      </c>
      <c r="P3229" s="34" t="b">
        <f aca="false">TRUE()</f>
        <v>1</v>
      </c>
      <c r="Q3229" s="18" t="n">
        <v>0.000227094242337874</v>
      </c>
    </row>
    <row r="3230" customFormat="false" ht="22.35" hidden="false" customHeight="false" outlineLevel="0" collapsed="false">
      <c r="A3230" s="6" t="s">
        <v>4697</v>
      </c>
      <c r="B3230" s="7" t="s">
        <v>1392</v>
      </c>
      <c r="C3230" s="17" t="n">
        <v>1552</v>
      </c>
      <c r="D3230" s="16" t="n">
        <v>0.00165557752033174</v>
      </c>
      <c r="E3230" s="18" t="n">
        <v>8.6079334677608E-005</v>
      </c>
      <c r="F3230" s="16" t="n">
        <v>0.00149571974648385</v>
      </c>
      <c r="G3230" s="18" t="n">
        <v>0.000181363914882984</v>
      </c>
      <c r="H3230" s="17" t="n">
        <v>-14.0463770372353</v>
      </c>
      <c r="I3230" s="17" t="n">
        <v>329.742372932015</v>
      </c>
      <c r="J3230" s="18" t="n">
        <v>1.88010731082193E-035</v>
      </c>
      <c r="K3230" s="18" t="n">
        <v>1.74161726337299E-034</v>
      </c>
      <c r="L3230" s="16" t="n">
        <v>-0.942975329373019</v>
      </c>
      <c r="M3230" s="16" t="n">
        <v>0.811042524005487</v>
      </c>
      <c r="N3230" s="18" t="n">
        <v>7.60141463713247E-005</v>
      </c>
      <c r="O3230" s="16" t="n">
        <v>0.232367764657867</v>
      </c>
      <c r="P3230" s="34" t="b">
        <f aca="false">TRUE()</f>
        <v>1</v>
      </c>
      <c r="Q3230" s="18" t="n">
        <v>8.06392704883952E-005</v>
      </c>
    </row>
    <row r="3231" customFormat="false" ht="22.35" hidden="false" customHeight="false" outlineLevel="0" collapsed="false">
      <c r="A3231" s="6" t="s">
        <v>4698</v>
      </c>
      <c r="B3231" s="7" t="s">
        <v>1392</v>
      </c>
      <c r="C3231" s="17" t="n">
        <v>1553</v>
      </c>
      <c r="D3231" s="16" t="n">
        <v>0.00164395483683677</v>
      </c>
      <c r="E3231" s="18" t="n">
        <v>8.47581176407961E-005</v>
      </c>
      <c r="F3231" s="16" t="n">
        <v>0.00148407187125528</v>
      </c>
      <c r="G3231" s="18" t="n">
        <v>0.000180149452140758</v>
      </c>
      <c r="H3231" s="17" t="n">
        <v>-14.2087251408759</v>
      </c>
      <c r="I3231" s="17" t="n">
        <v>333.632108881316</v>
      </c>
      <c r="J3231" s="18" t="n">
        <v>3.69567724385879E-036</v>
      </c>
      <c r="K3231" s="18" t="n">
        <v>3.78692853383061E-035</v>
      </c>
      <c r="L3231" s="16" t="n">
        <v>-0.949834608775525</v>
      </c>
      <c r="M3231" s="16" t="n">
        <v>0.813563100137174</v>
      </c>
      <c r="N3231" s="18" t="n">
        <v>7.23927433714064E-005</v>
      </c>
      <c r="O3231" s="16" t="n">
        <v>0.234108100225815</v>
      </c>
      <c r="P3231" s="34" t="b">
        <f aca="false">TRUE()</f>
        <v>1</v>
      </c>
      <c r="Q3231" s="18" t="n">
        <v>0.000487783114783518</v>
      </c>
    </row>
    <row r="3232" customFormat="false" ht="22.35" hidden="false" customHeight="false" outlineLevel="0" collapsed="false">
      <c r="A3232" s="6" t="s">
        <v>4699</v>
      </c>
      <c r="B3232" s="7" t="s">
        <v>1392</v>
      </c>
      <c r="C3232" s="17" t="n">
        <v>1554</v>
      </c>
      <c r="D3232" s="16" t="n">
        <v>0.00163166744673871</v>
      </c>
      <c r="E3232" s="18" t="n">
        <v>8.34961304953495E-005</v>
      </c>
      <c r="F3232" s="16" t="n">
        <v>0.00147197372974793</v>
      </c>
      <c r="G3232" s="18" t="n">
        <v>0.000178871629075854</v>
      </c>
      <c r="H3232" s="17" t="n">
        <v>-14.35238260752</v>
      </c>
      <c r="I3232" s="17" t="n">
        <v>337.177699242304</v>
      </c>
      <c r="J3232" s="18" t="n">
        <v>8.61964589122428E-037</v>
      </c>
      <c r="K3232" s="18" t="n">
        <v>1.07745573640303E-035</v>
      </c>
      <c r="L3232" s="16" t="n">
        <v>-0.955802430126074</v>
      </c>
      <c r="M3232" s="16" t="n">
        <v>0.81656378600823</v>
      </c>
      <c r="N3232" s="18" t="n">
        <v>7.08593095132942E-005</v>
      </c>
      <c r="O3232" s="16" t="n">
        <v>0.235780112971869</v>
      </c>
      <c r="P3232" s="34" t="b">
        <f aca="false">TRUE()</f>
        <v>1</v>
      </c>
      <c r="Q3232" s="18" t="n">
        <v>2.54069150331546E-005</v>
      </c>
    </row>
    <row r="3233" customFormat="false" ht="22.35" hidden="false" customHeight="false" outlineLevel="0" collapsed="false">
      <c r="A3233" s="6" t="s">
        <v>4700</v>
      </c>
      <c r="B3233" s="7" t="s">
        <v>1392</v>
      </c>
      <c r="C3233" s="17" t="n">
        <v>1555</v>
      </c>
      <c r="D3233" s="16" t="n">
        <v>0.00161896804938891</v>
      </c>
      <c r="E3233" s="18" t="n">
        <v>8.23030383169843E-005</v>
      </c>
      <c r="F3233" s="16" t="n">
        <v>0.00145960830447628</v>
      </c>
      <c r="G3233" s="18" t="n">
        <v>0.000177591419727505</v>
      </c>
      <c r="H3233" s="17" t="n">
        <v>-14.4797542111026</v>
      </c>
      <c r="I3233" s="17" t="n">
        <v>340.453982619954</v>
      </c>
      <c r="J3233" s="18" t="n">
        <v>2.33481787482281E-037</v>
      </c>
      <c r="K3233" s="18" t="n">
        <v>3.20844178162737E-036</v>
      </c>
      <c r="L3233" s="16" t="n">
        <v>-0.960964480290658</v>
      </c>
      <c r="M3233" s="16" t="n">
        <v>0.818449931412894</v>
      </c>
      <c r="N3233" s="18" t="n">
        <v>6.88585400362623E-005</v>
      </c>
      <c r="O3233" s="16" t="n">
        <v>0.23733062581979</v>
      </c>
      <c r="P3233" s="34" t="b">
        <f aca="false">TRUE()</f>
        <v>1</v>
      </c>
      <c r="Q3233" s="18" t="n">
        <v>0.00024157575004096</v>
      </c>
    </row>
    <row r="3234" customFormat="false" ht="22.35" hidden="false" customHeight="false" outlineLevel="0" collapsed="false">
      <c r="A3234" s="6" t="s">
        <v>4701</v>
      </c>
      <c r="B3234" s="7" t="s">
        <v>1392</v>
      </c>
      <c r="C3234" s="17" t="n">
        <v>1556</v>
      </c>
      <c r="D3234" s="16" t="n">
        <v>0.00160592539364009</v>
      </c>
      <c r="E3234" s="18" t="n">
        <v>8.1157624968419E-005</v>
      </c>
      <c r="F3234" s="16" t="n">
        <v>0.00144698200372806</v>
      </c>
      <c r="G3234" s="18" t="n">
        <v>0.000176275254871539</v>
      </c>
      <c r="H3234" s="17" t="n">
        <v>-14.5992249957615</v>
      </c>
      <c r="I3234" s="17" t="n">
        <v>343.470074080823</v>
      </c>
      <c r="J3234" s="18" t="n">
        <v>6.82550977899413E-038</v>
      </c>
      <c r="K3234" s="18" t="n">
        <v>9.97389633198086E-037</v>
      </c>
      <c r="L3234" s="16" t="n">
        <v>-0.96586818728112</v>
      </c>
      <c r="M3234" s="16" t="n">
        <v>0.820747599451303</v>
      </c>
      <c r="N3234" s="18" t="n">
        <v>6.76769007656205E-005</v>
      </c>
      <c r="O3234" s="16" t="n">
        <v>0.238687390210955</v>
      </c>
      <c r="P3234" s="34" t="b">
        <f aca="false">TRUE()</f>
        <v>1</v>
      </c>
      <c r="Q3234" s="18" t="n">
        <v>0.000315450074563645</v>
      </c>
    </row>
    <row r="3235" customFormat="false" ht="22.35" hidden="false" customHeight="false" outlineLevel="0" collapsed="false">
      <c r="A3235" s="6" t="s">
        <v>4702</v>
      </c>
      <c r="B3235" s="7" t="s">
        <v>1392</v>
      </c>
      <c r="C3235" s="17" t="n">
        <v>1557</v>
      </c>
      <c r="D3235" s="16" t="n">
        <v>0.00159249386636766</v>
      </c>
      <c r="E3235" s="18" t="n">
        <v>8.00690807727795E-005</v>
      </c>
      <c r="F3235" s="16" t="n">
        <v>0.00143419011155936</v>
      </c>
      <c r="G3235" s="18" t="n">
        <v>0.000174865318657344</v>
      </c>
      <c r="H3235" s="17" t="n">
        <v>-14.6989362358888</v>
      </c>
      <c r="I3235" s="17" t="n">
        <v>346.0000882828</v>
      </c>
      <c r="J3235" s="18" t="n">
        <v>2.4302271740099E-038</v>
      </c>
      <c r="K3235" s="18" t="n">
        <v>3.73534917486707E-037</v>
      </c>
      <c r="L3235" s="16" t="n">
        <v>-0.969950896400431</v>
      </c>
      <c r="M3235" s="16" t="n">
        <v>0.822427983539095</v>
      </c>
      <c r="N3235" s="18" t="n">
        <v>6.60495997628035E-005</v>
      </c>
      <c r="O3235" s="16" t="n">
        <v>0.239676396146904</v>
      </c>
      <c r="P3235" s="34" t="b">
        <f aca="false">TRUE()</f>
        <v>1</v>
      </c>
      <c r="Q3235" s="18" t="n">
        <v>0.000521262313340122</v>
      </c>
    </row>
    <row r="3236" customFormat="false" ht="22.35" hidden="false" customHeight="false" outlineLevel="0" collapsed="false">
      <c r="A3236" s="6" t="s">
        <v>4703</v>
      </c>
      <c r="B3236" s="7" t="s">
        <v>1392</v>
      </c>
      <c r="C3236" s="17" t="n">
        <v>1558</v>
      </c>
      <c r="D3236" s="16" t="n">
        <v>0.00157881725884953</v>
      </c>
      <c r="E3236" s="18" t="n">
        <v>7.90089758546675E-005</v>
      </c>
      <c r="F3236" s="16" t="n">
        <v>0.00142135447196637</v>
      </c>
      <c r="G3236" s="18" t="n">
        <v>0.000173417587947822</v>
      </c>
      <c r="H3236" s="17" t="n">
        <v>-14.7807018562832</v>
      </c>
      <c r="I3236" s="17" t="n">
        <v>348.334011262009</v>
      </c>
      <c r="J3236" s="18" t="n">
        <v>1.02436676115422E-038</v>
      </c>
      <c r="K3236" s="18" t="n">
        <v>1.63504694568846E-037</v>
      </c>
      <c r="L3236" s="16" t="n">
        <v>-0.973046544957532</v>
      </c>
      <c r="M3236" s="16" t="n">
        <v>0.823868312757202</v>
      </c>
      <c r="N3236" s="18" t="n">
        <v>6.52012010480258E-005</v>
      </c>
      <c r="O3236" s="16" t="n">
        <v>0.240436686421377</v>
      </c>
      <c r="P3236" s="34" t="b">
        <f aca="false">TRUE()</f>
        <v>1</v>
      </c>
      <c r="Q3236" s="18" t="n">
        <v>0.000361528962235272</v>
      </c>
    </row>
    <row r="3237" customFormat="false" ht="22.35" hidden="false" customHeight="false" outlineLevel="0" collapsed="false">
      <c r="A3237" s="6" t="s">
        <v>4704</v>
      </c>
      <c r="B3237" s="7" t="s">
        <v>1392</v>
      </c>
      <c r="C3237" s="17" t="n">
        <v>1559</v>
      </c>
      <c r="D3237" s="16" t="n">
        <v>0.00156492930861553</v>
      </c>
      <c r="E3237" s="18" t="n">
        <v>7.79889322227379E-005</v>
      </c>
      <c r="F3237" s="16" t="n">
        <v>0.00140851186272973</v>
      </c>
      <c r="G3237" s="18" t="n">
        <v>0.000171903894390794</v>
      </c>
      <c r="H3237" s="17" t="n">
        <v>-14.8437239190185</v>
      </c>
      <c r="I3237" s="17" t="n">
        <v>350.313135015003</v>
      </c>
      <c r="J3237" s="18" t="n">
        <v>5.2020942700598E-039</v>
      </c>
      <c r="K3237" s="18" t="n">
        <v>8.49948473257803E-038</v>
      </c>
      <c r="L3237" s="16" t="n">
        <v>-0.975260567015719</v>
      </c>
      <c r="M3237" s="16" t="n">
        <v>0.824931412894376</v>
      </c>
      <c r="N3237" s="18" t="n">
        <v>6.50991668348578E-005</v>
      </c>
      <c r="O3237" s="16" t="n">
        <v>0.241022337351876</v>
      </c>
      <c r="P3237" s="34" t="b">
        <f aca="false">TRUE()</f>
        <v>1</v>
      </c>
      <c r="Q3237" s="18" t="n">
        <v>0.000637777577712293</v>
      </c>
    </row>
    <row r="3238" customFormat="false" ht="22.35" hidden="false" customHeight="false" outlineLevel="0" collapsed="false">
      <c r="A3238" s="6" t="s">
        <v>4705</v>
      </c>
      <c r="B3238" s="7" t="s">
        <v>1392</v>
      </c>
      <c r="C3238" s="17" t="n">
        <v>1560</v>
      </c>
      <c r="D3238" s="16" t="n">
        <v>0.00155094347637894</v>
      </c>
      <c r="E3238" s="18" t="n">
        <v>7.70095957568881E-005</v>
      </c>
      <c r="F3238" s="16" t="n">
        <v>0.00139571138199294</v>
      </c>
      <c r="G3238" s="18" t="n">
        <v>0.000170338214507633</v>
      </c>
      <c r="H3238" s="17" t="n">
        <v>-14.8929118452298</v>
      </c>
      <c r="I3238" s="17" t="n">
        <v>351.953538258548</v>
      </c>
      <c r="J3238" s="18" t="n">
        <v>3.04569055364632E-039</v>
      </c>
      <c r="K3238" s="18" t="n">
        <v>5.06355654108661E-038</v>
      </c>
      <c r="L3238" s="16" t="n">
        <v>-0.976899460866512</v>
      </c>
      <c r="M3238" s="16" t="n">
        <v>0.825874485596708</v>
      </c>
      <c r="N3238" s="18" t="n">
        <v>6.50991668348578E-005</v>
      </c>
      <c r="O3238" s="16" t="n">
        <v>0.241534645642648</v>
      </c>
      <c r="P3238" s="34" t="b">
        <f aca="false">TRUE()</f>
        <v>1</v>
      </c>
      <c r="Q3238" s="18" t="n">
        <v>0.000278068804998744</v>
      </c>
    </row>
    <row r="3239" customFormat="false" ht="22.35" hidden="false" customHeight="false" outlineLevel="0" collapsed="false">
      <c r="A3239" s="6" t="s">
        <v>4706</v>
      </c>
      <c r="B3239" s="7" t="s">
        <v>1392</v>
      </c>
      <c r="C3239" s="17" t="n">
        <v>1561</v>
      </c>
      <c r="D3239" s="16" t="n">
        <v>0.00153671854456441</v>
      </c>
      <c r="E3239" s="18" t="n">
        <v>7.60588452225355E-005</v>
      </c>
      <c r="F3239" s="16" t="n">
        <v>0.00138281238615132</v>
      </c>
      <c r="G3239" s="18" t="n">
        <v>0.00016875346920706</v>
      </c>
      <c r="H3239" s="17" t="n">
        <v>-14.9275170637304</v>
      </c>
      <c r="I3239" s="17" t="n">
        <v>353.406160669124</v>
      </c>
      <c r="J3239" s="18" t="n">
        <v>2.05618526413792E-039</v>
      </c>
      <c r="K3239" s="18" t="n">
        <v>3.48292605966218E-038</v>
      </c>
      <c r="L3239" s="16" t="n">
        <v>-0.977767646200733</v>
      </c>
      <c r="M3239" s="16" t="n">
        <v>0.826800411522634</v>
      </c>
      <c r="N3239" s="18" t="n">
        <v>6.50991668348578E-005</v>
      </c>
      <c r="O3239" s="16" t="n">
        <v>0.242138593768856</v>
      </c>
      <c r="P3239" s="34" t="b">
        <f aca="false">TRUE()</f>
        <v>1</v>
      </c>
      <c r="Q3239" s="18" t="n">
        <v>0.000741868714709336</v>
      </c>
    </row>
    <row r="3240" customFormat="false" ht="22.35" hidden="false" customHeight="false" outlineLevel="0" collapsed="false">
      <c r="A3240" s="6" t="s">
        <v>4707</v>
      </c>
      <c r="B3240" s="7" t="s">
        <v>1392</v>
      </c>
      <c r="C3240" s="17" t="n">
        <v>1562</v>
      </c>
      <c r="D3240" s="16" t="n">
        <v>0.00152251883779428</v>
      </c>
      <c r="E3240" s="18" t="n">
        <v>7.51627707410382E-005</v>
      </c>
      <c r="F3240" s="16" t="n">
        <v>0.00137013460849419</v>
      </c>
      <c r="G3240" s="18" t="n">
        <v>0.000167108609156726</v>
      </c>
      <c r="H3240" s="17" t="n">
        <v>-14.9408406869226</v>
      </c>
      <c r="I3240" s="17" t="n">
        <v>354.380408359386</v>
      </c>
      <c r="J3240" s="18" t="n">
        <v>1.72975151009373E-039</v>
      </c>
      <c r="K3240" s="18" t="n">
        <v>2.96630940780537E-038</v>
      </c>
      <c r="L3240" s="16" t="n">
        <v>-0.9777056437251</v>
      </c>
      <c r="M3240" s="16" t="n">
        <v>0.827434842249657</v>
      </c>
      <c r="N3240" s="18" t="n">
        <v>6.50991668348578E-005</v>
      </c>
      <c r="O3240" s="16" t="n">
        <v>0.242813492807852</v>
      </c>
      <c r="P3240" s="34" t="b">
        <f aca="false">TRUE()</f>
        <v>1</v>
      </c>
      <c r="Q3240" s="18" t="n">
        <v>0.00026825650999449</v>
      </c>
    </row>
    <row r="3241" customFormat="false" ht="22.35" hidden="false" customHeight="false" outlineLevel="0" collapsed="false">
      <c r="A3241" s="6" t="s">
        <v>4708</v>
      </c>
      <c r="B3241" s="7" t="s">
        <v>1392</v>
      </c>
      <c r="C3241" s="17" t="n">
        <v>1563</v>
      </c>
      <c r="D3241" s="16" t="n">
        <v>0.00150854095530747</v>
      </c>
      <c r="E3241" s="18" t="n">
        <v>7.42984778032894E-005</v>
      </c>
      <c r="F3241" s="16" t="n">
        <v>0.00135768176583635</v>
      </c>
      <c r="G3241" s="18" t="n">
        <v>0.000165436089355596</v>
      </c>
      <c r="H3241" s="17" t="n">
        <v>-14.9521666056284</v>
      </c>
      <c r="I3241" s="17" t="n">
        <v>355.095721357725</v>
      </c>
      <c r="J3241" s="18" t="n">
        <v>1.50196363661497E-039</v>
      </c>
      <c r="K3241" s="18" t="n">
        <v>2.64116486947124E-038</v>
      </c>
      <c r="L3241" s="16" t="n">
        <v>-0.977763147273592</v>
      </c>
      <c r="M3241" s="16" t="n">
        <v>0.827554869684499</v>
      </c>
      <c r="N3241" s="18" t="n">
        <v>6.50991668348578E-005</v>
      </c>
      <c r="O3241" s="16" t="n">
        <v>0.243437704534843</v>
      </c>
      <c r="P3241" s="34" t="b">
        <f aca="false">TRUE()</f>
        <v>1</v>
      </c>
      <c r="Q3241" s="18" t="n">
        <v>0.000526680735519312</v>
      </c>
    </row>
    <row r="3242" customFormat="false" ht="22.35" hidden="false" customHeight="false" outlineLevel="0" collapsed="false">
      <c r="A3242" s="6" t="s">
        <v>4709</v>
      </c>
      <c r="B3242" s="7" t="s">
        <v>1392</v>
      </c>
      <c r="C3242" s="17" t="n">
        <v>1564</v>
      </c>
      <c r="D3242" s="16" t="n">
        <v>0.0014947442101338</v>
      </c>
      <c r="E3242" s="18" t="n">
        <v>7.34751369906842E-005</v>
      </c>
      <c r="F3242" s="16" t="n">
        <v>0.00134543361772948</v>
      </c>
      <c r="G3242" s="18" t="n">
        <v>0.000163768714500009</v>
      </c>
      <c r="H3242" s="17" t="n">
        <v>-14.9569557205446</v>
      </c>
      <c r="I3242" s="17" t="n">
        <v>355.577696736424</v>
      </c>
      <c r="J3242" s="18" t="n">
        <v>1.40186024391247E-039</v>
      </c>
      <c r="K3242" s="18" t="n">
        <v>2.48620513343451E-038</v>
      </c>
      <c r="L3242" s="16" t="n">
        <v>-0.977617030859405</v>
      </c>
      <c r="M3242" s="16" t="n">
        <v>0.827606310013717</v>
      </c>
      <c r="N3242" s="18" t="n">
        <v>6.52585428823018E-005</v>
      </c>
      <c r="O3242" s="16" t="n">
        <v>0.244084625953795</v>
      </c>
      <c r="P3242" s="34" t="b">
        <f aca="false">TRUE()</f>
        <v>1</v>
      </c>
      <c r="Q3242" s="18" t="n">
        <v>0.000323547180128143</v>
      </c>
    </row>
    <row r="3243" customFormat="false" ht="22.35" hidden="false" customHeight="false" outlineLevel="0" collapsed="false">
      <c r="A3243" s="6" t="s">
        <v>4710</v>
      </c>
      <c r="B3243" s="7" t="s">
        <v>1392</v>
      </c>
      <c r="C3243" s="17" t="n">
        <v>1565</v>
      </c>
      <c r="D3243" s="16" t="n">
        <v>0.00148098896252589</v>
      </c>
      <c r="E3243" s="18" t="n">
        <v>7.26789145356765E-005</v>
      </c>
      <c r="F3243" s="16" t="n">
        <v>0.00133336112987203</v>
      </c>
      <c r="G3243" s="18" t="n">
        <v>0.00016205261349556</v>
      </c>
      <c r="H3243" s="17" t="n">
        <v>-14.9477046290632</v>
      </c>
      <c r="I3243" s="17" t="n">
        <v>355.749817262512</v>
      </c>
      <c r="J3243" s="18" t="n">
        <v>1.51325064526229E-039</v>
      </c>
      <c r="K3243" s="18" t="n">
        <v>2.64978488516392E-038</v>
      </c>
      <c r="L3243" s="16" t="n">
        <v>-0.976848733373959</v>
      </c>
      <c r="M3243" s="16" t="n">
        <v>0.827383401920439</v>
      </c>
      <c r="N3243" s="18" t="n">
        <v>6.60495997628035E-005</v>
      </c>
      <c r="O3243" s="16" t="n">
        <v>0.244848855706426</v>
      </c>
      <c r="P3243" s="34" t="b">
        <f aca="false">TRUE()</f>
        <v>1</v>
      </c>
      <c r="Q3243" s="18" t="n">
        <v>0.000109420570200581</v>
      </c>
    </row>
    <row r="3244" customFormat="false" ht="22.35" hidden="false" customHeight="false" outlineLevel="0" collapsed="false">
      <c r="A3244" s="6" t="s">
        <v>4711</v>
      </c>
      <c r="B3244" s="7" t="s">
        <v>1392</v>
      </c>
      <c r="C3244" s="17" t="n">
        <v>1566</v>
      </c>
      <c r="D3244" s="16" t="n">
        <v>0.00146723347642056</v>
      </c>
      <c r="E3244" s="18" t="n">
        <v>7.18765053122132E-005</v>
      </c>
      <c r="F3244" s="16" t="n">
        <v>0.00132125327442385</v>
      </c>
      <c r="G3244" s="18" t="n">
        <v>0.000160336216562214</v>
      </c>
      <c r="H3244" s="17" t="n">
        <v>-14.9425055543937</v>
      </c>
      <c r="I3244" s="17" t="n">
        <v>355.965874900783</v>
      </c>
      <c r="J3244" s="18" t="n">
        <v>1.57007708160443E-039</v>
      </c>
      <c r="K3244" s="18" t="n">
        <v>2.71492495360766E-038</v>
      </c>
      <c r="L3244" s="16" t="n">
        <v>-0.976303858775785</v>
      </c>
      <c r="M3244" s="16" t="n">
        <v>0.827486282578875</v>
      </c>
      <c r="N3244" s="18" t="n">
        <v>6.7328101521341E-005</v>
      </c>
      <c r="O3244" s="16" t="n">
        <v>0.24572571299265</v>
      </c>
      <c r="P3244" s="34" t="b">
        <f aca="false">TRUE()</f>
        <v>1</v>
      </c>
      <c r="Q3244" s="18" t="n">
        <v>0.000293751362672026</v>
      </c>
    </row>
    <row r="3245" customFormat="false" ht="22.35" hidden="false" customHeight="false" outlineLevel="0" collapsed="false">
      <c r="A3245" s="6" t="s">
        <v>4712</v>
      </c>
      <c r="B3245" s="7" t="s">
        <v>1392</v>
      </c>
      <c r="C3245" s="17" t="n">
        <v>1567</v>
      </c>
      <c r="D3245" s="16" t="n">
        <v>0.00145347244180084</v>
      </c>
      <c r="E3245" s="18" t="n">
        <v>7.10846835574768E-005</v>
      </c>
      <c r="F3245" s="16" t="n">
        <v>0.0013090611706486</v>
      </c>
      <c r="G3245" s="18" t="n">
        <v>0.000158674918094198</v>
      </c>
      <c r="H3245" s="17" t="n">
        <v>-14.9416303173496</v>
      </c>
      <c r="I3245" s="17" t="n">
        <v>356.28136011317</v>
      </c>
      <c r="J3245" s="18" t="n">
        <v>1.5574366022221E-039</v>
      </c>
      <c r="K3245" s="18" t="n">
        <v>2.70645206914845E-038</v>
      </c>
      <c r="L3245" s="16" t="n">
        <v>-0.975947621728385</v>
      </c>
      <c r="M3245" s="16" t="n">
        <v>0.827623456790124</v>
      </c>
      <c r="N3245" s="18" t="n">
        <v>6.76769007656205E-005</v>
      </c>
      <c r="O3245" s="16" t="n">
        <v>0.24688120072533</v>
      </c>
      <c r="P3245" s="34" t="b">
        <f aca="false">TRUE()</f>
        <v>1</v>
      </c>
      <c r="Q3245" s="18" t="n">
        <v>3.92714478021222E-005</v>
      </c>
    </row>
    <row r="3246" customFormat="false" ht="22.35" hidden="false" customHeight="false" outlineLevel="0" collapsed="false">
      <c r="A3246" s="6" t="s">
        <v>4713</v>
      </c>
      <c r="B3246" s="7" t="s">
        <v>1392</v>
      </c>
      <c r="C3246" s="17" t="n">
        <v>1568</v>
      </c>
      <c r="D3246" s="16" t="n">
        <v>0.00143966617052769</v>
      </c>
      <c r="E3246" s="18" t="n">
        <v>7.02631475610947E-005</v>
      </c>
      <c r="F3246" s="16" t="n">
        <v>0.00129673803786842</v>
      </c>
      <c r="G3246" s="18" t="n">
        <v>0.000157042484867373</v>
      </c>
      <c r="H3246" s="17" t="n">
        <v>-14.9514977247775</v>
      </c>
      <c r="I3246" s="17" t="n">
        <v>356.893474542714</v>
      </c>
      <c r="J3246" s="18" t="n">
        <v>1.37802134712279E-039</v>
      </c>
      <c r="K3246" s="18" t="n">
        <v>2.45441570410283E-038</v>
      </c>
      <c r="L3246" s="16" t="n">
        <v>-0.976012972602712</v>
      </c>
      <c r="M3246" s="16" t="n">
        <v>0.827400548696845</v>
      </c>
      <c r="N3246" s="18" t="n">
        <v>6.88585400362623E-005</v>
      </c>
      <c r="O3246" s="16" t="n">
        <v>0.248458453479554</v>
      </c>
      <c r="P3246" s="34" t="b">
        <f aca="false">TRUE()</f>
        <v>1</v>
      </c>
      <c r="Q3246" s="18" t="n">
        <v>8.54857880746057E-005</v>
      </c>
    </row>
    <row r="3247" customFormat="false" ht="22.35" hidden="false" customHeight="false" outlineLevel="0" collapsed="false">
      <c r="A3247" s="6" t="s">
        <v>4714</v>
      </c>
      <c r="B3247" s="7" t="s">
        <v>1392</v>
      </c>
      <c r="C3247" s="17" t="n">
        <v>1569</v>
      </c>
      <c r="D3247" s="16" t="n">
        <v>0.00142573749193138</v>
      </c>
      <c r="E3247" s="18" t="n">
        <v>6.94147455370764E-005</v>
      </c>
      <c r="F3247" s="16" t="n">
        <v>0.001284330149215</v>
      </c>
      <c r="G3247" s="18" t="n">
        <v>0.000155393516660748</v>
      </c>
      <c r="H3247" s="17" t="n">
        <v>-14.9612846203097</v>
      </c>
      <c r="I3247" s="17" t="n">
        <v>357.654378844597</v>
      </c>
      <c r="J3247" s="18" t="n">
        <v>1.2108736488757E-039</v>
      </c>
      <c r="K3247" s="18" t="n">
        <v>2.18483723601486E-038</v>
      </c>
      <c r="L3247" s="16" t="n">
        <v>-0.975934087799416</v>
      </c>
      <c r="M3247" s="16" t="n">
        <v>0.827211934156379</v>
      </c>
      <c r="N3247" s="18" t="n">
        <v>7.04991253402591E-005</v>
      </c>
      <c r="O3247" s="16" t="n">
        <v>0.250186523515068</v>
      </c>
      <c r="P3247" s="34" t="b">
        <f aca="false">TRUE()</f>
        <v>1</v>
      </c>
      <c r="Q3247" s="18" t="n">
        <v>0.000203857746882841</v>
      </c>
    </row>
    <row r="3248" customFormat="false" ht="22.35" hidden="false" customHeight="false" outlineLevel="0" collapsed="false">
      <c r="A3248" s="6" t="s">
        <v>4715</v>
      </c>
      <c r="B3248" s="7" t="s">
        <v>1392</v>
      </c>
      <c r="C3248" s="17" t="n">
        <v>1570</v>
      </c>
      <c r="D3248" s="16" t="n">
        <v>0.00141168036670532</v>
      </c>
      <c r="E3248" s="18" t="n">
        <v>6.85828323198613E-005</v>
      </c>
      <c r="F3248" s="16" t="n">
        <v>0.00127180168996422</v>
      </c>
      <c r="G3248" s="18" t="n">
        <v>0.000153784722308861</v>
      </c>
      <c r="H3248" s="17" t="n">
        <v>-14.9666893629701</v>
      </c>
      <c r="I3248" s="17" t="n">
        <v>358.444307421798</v>
      </c>
      <c r="J3248" s="18" t="n">
        <v>1.10633907631284E-039</v>
      </c>
      <c r="K3248" s="18" t="n">
        <v>2.00493762737916E-038</v>
      </c>
      <c r="L3248" s="16" t="n">
        <v>-0.975544322981626</v>
      </c>
      <c r="M3248" s="16" t="n">
        <v>0.827469135802469</v>
      </c>
      <c r="N3248" s="18" t="n">
        <v>7.13198708236626E-005</v>
      </c>
      <c r="O3248" s="16" t="n">
        <v>0.252039185734281</v>
      </c>
      <c r="P3248" s="34" t="b">
        <f aca="false">TRUE()</f>
        <v>1</v>
      </c>
      <c r="Q3248" s="18" t="n">
        <v>0.000237256861619671</v>
      </c>
    </row>
    <row r="3249" customFormat="false" ht="22.35" hidden="false" customHeight="false" outlineLevel="0" collapsed="false">
      <c r="A3249" s="6" t="s">
        <v>4716</v>
      </c>
      <c r="B3249" s="7" t="s">
        <v>1392</v>
      </c>
      <c r="C3249" s="17" t="n">
        <v>1571</v>
      </c>
      <c r="D3249" s="16" t="n">
        <v>0.00139757742730728</v>
      </c>
      <c r="E3249" s="18" t="n">
        <v>6.77433203702046E-005</v>
      </c>
      <c r="F3249" s="16" t="n">
        <v>0.00125918789091574</v>
      </c>
      <c r="G3249" s="18" t="n">
        <v>0.000152204409225577</v>
      </c>
      <c r="H3249" s="17" t="n">
        <v>-14.9759126601516</v>
      </c>
      <c r="I3249" s="17" t="n">
        <v>359.397589528473</v>
      </c>
      <c r="J3249" s="18" t="n">
        <v>9.67674418316985E-040</v>
      </c>
      <c r="K3249" s="18" t="n">
        <v>1.76909640353105E-038</v>
      </c>
      <c r="L3249" s="16" t="n">
        <v>-0.975253280001487</v>
      </c>
      <c r="M3249" s="16" t="n">
        <v>0.827194787379973</v>
      </c>
      <c r="N3249" s="18" t="n">
        <v>7.34423670307906E-005</v>
      </c>
      <c r="O3249" s="16" t="n">
        <v>0.254072993226484</v>
      </c>
      <c r="P3249" s="34" t="b">
        <f aca="false">TRUE()</f>
        <v>1</v>
      </c>
      <c r="Q3249" s="18" t="n">
        <v>0.000128197026889837</v>
      </c>
    </row>
    <row r="3250" customFormat="false" ht="22.35" hidden="false" customHeight="false" outlineLevel="0" collapsed="false">
      <c r="A3250" s="6" t="s">
        <v>4717</v>
      </c>
      <c r="B3250" s="7" t="s">
        <v>1392</v>
      </c>
      <c r="C3250" s="17" t="n">
        <v>1572</v>
      </c>
      <c r="D3250" s="16" t="n">
        <v>0.00138360424676757</v>
      </c>
      <c r="E3250" s="18" t="n">
        <v>6.69327372086391E-005</v>
      </c>
      <c r="F3250" s="16" t="n">
        <v>0.00124675841863991</v>
      </c>
      <c r="G3250" s="18" t="n">
        <v>0.000150609184485704</v>
      </c>
      <c r="H3250" s="17" t="n">
        <v>-14.9768899357541</v>
      </c>
      <c r="I3250" s="17" t="n">
        <v>360.119401454834</v>
      </c>
      <c r="J3250" s="18" t="n">
        <v>9.24428905265528E-040</v>
      </c>
      <c r="K3250" s="18" t="n">
        <v>1.69751325524422E-038</v>
      </c>
      <c r="L3250" s="16" t="n">
        <v>-0.974644290231667</v>
      </c>
      <c r="M3250" s="16" t="n">
        <v>0.827040466392318</v>
      </c>
      <c r="N3250" s="18" t="n">
        <v>7.57655595073674E-005</v>
      </c>
      <c r="O3250" s="16" t="n">
        <v>0.255942799782829</v>
      </c>
      <c r="P3250" s="34" t="b">
        <f aca="false">TRUE()</f>
        <v>1</v>
      </c>
      <c r="Q3250" s="18" t="n">
        <v>0.000236991171427122</v>
      </c>
    </row>
    <row r="3251" customFormat="false" ht="22.35" hidden="false" customHeight="false" outlineLevel="0" collapsed="false">
      <c r="A3251" s="6" t="s">
        <v>4718</v>
      </c>
      <c r="B3251" s="7" t="s">
        <v>1392</v>
      </c>
      <c r="C3251" s="17" t="n">
        <v>1573</v>
      </c>
      <c r="D3251" s="16" t="n">
        <v>0.00136960632606251</v>
      </c>
      <c r="E3251" s="18" t="n">
        <v>6.61671296209266E-005</v>
      </c>
      <c r="F3251" s="16" t="n">
        <v>0.00123438585588944</v>
      </c>
      <c r="G3251" s="18" t="n">
        <v>0.000149015919242521</v>
      </c>
      <c r="H3251" s="17" t="n">
        <v>-14.9636930509315</v>
      </c>
      <c r="I3251" s="17" t="n">
        <v>360.537817397042</v>
      </c>
      <c r="J3251" s="18" t="n">
        <v>1.02283879273067E-039</v>
      </c>
      <c r="K3251" s="18" t="n">
        <v>1.86174604817205E-038</v>
      </c>
      <c r="L3251" s="16" t="n">
        <v>-0.973397090405749</v>
      </c>
      <c r="M3251" s="16" t="n">
        <v>0.826577503429355</v>
      </c>
      <c r="N3251" s="18" t="n">
        <v>7.84387755156733E-005</v>
      </c>
      <c r="O3251" s="16" t="n">
        <v>0.257616880124807</v>
      </c>
      <c r="P3251" s="34" t="b">
        <f aca="false">TRUE()</f>
        <v>1</v>
      </c>
      <c r="Q3251" s="18" t="n">
        <v>0.000439366710472153</v>
      </c>
    </row>
    <row r="3252" customFormat="false" ht="22.35" hidden="false" customHeight="false" outlineLevel="0" collapsed="false">
      <c r="A3252" s="6" t="s">
        <v>4719</v>
      </c>
      <c r="B3252" s="7" t="s">
        <v>1392</v>
      </c>
      <c r="C3252" s="17" t="n">
        <v>1574</v>
      </c>
      <c r="D3252" s="16" t="n">
        <v>0.00135549959583665</v>
      </c>
      <c r="E3252" s="18" t="n">
        <v>6.5432743430322E-005</v>
      </c>
      <c r="F3252" s="16" t="n">
        <v>0.00122197637837015</v>
      </c>
      <c r="G3252" s="18" t="n">
        <v>0.000147405555093934</v>
      </c>
      <c r="H3252" s="17" t="n">
        <v>-14.9394861623028</v>
      </c>
      <c r="I3252" s="17" t="n">
        <v>360.6801736645</v>
      </c>
      <c r="J3252" s="18" t="n">
        <v>1.27102168057318E-039</v>
      </c>
      <c r="K3252" s="18" t="n">
        <v>2.27359481654254E-038</v>
      </c>
      <c r="L3252" s="16" t="n">
        <v>-0.971690685171351</v>
      </c>
      <c r="M3252" s="16" t="n">
        <v>0.826423182441701</v>
      </c>
      <c r="N3252" s="18" t="n">
        <v>8.0246767109303E-005</v>
      </c>
      <c r="O3252" s="16" t="n">
        <v>0.259204513859266</v>
      </c>
      <c r="P3252" s="34" t="b">
        <f aca="false">TRUE()</f>
        <v>1</v>
      </c>
      <c r="Q3252" s="18" t="n">
        <v>0.000282202225488117</v>
      </c>
    </row>
    <row r="3253" customFormat="false" ht="22.35" hidden="false" customHeight="false" outlineLevel="0" collapsed="false">
      <c r="A3253" s="6" t="s">
        <v>4720</v>
      </c>
      <c r="B3253" s="7" t="s">
        <v>1392</v>
      </c>
      <c r="C3253" s="17" t="n">
        <v>1575</v>
      </c>
      <c r="D3253" s="16" t="n">
        <v>0.00134149838100915</v>
      </c>
      <c r="E3253" s="18" t="n">
        <v>6.47135585338654E-005</v>
      </c>
      <c r="F3253" s="16" t="n">
        <v>0.00120963246379195</v>
      </c>
      <c r="G3253" s="18" t="n">
        <v>0.000145801667285858</v>
      </c>
      <c r="H3253" s="17" t="n">
        <v>-14.9171842349657</v>
      </c>
      <c r="I3253" s="17" t="n">
        <v>360.733964875321</v>
      </c>
      <c r="J3253" s="18" t="n">
        <v>1.55865552897947E-039</v>
      </c>
      <c r="K3253" s="18" t="n">
        <v>2.70645206914845E-038</v>
      </c>
      <c r="L3253" s="16" t="n">
        <v>-0.970190451215606</v>
      </c>
      <c r="M3253" s="16" t="n">
        <v>0.825874485596708</v>
      </c>
      <c r="N3253" s="18" t="n">
        <v>8.246606317868E-005</v>
      </c>
      <c r="O3253" s="16" t="n">
        <v>0.260722401351494</v>
      </c>
      <c r="P3253" s="34" t="b">
        <f aca="false">TRUE()</f>
        <v>1</v>
      </c>
      <c r="Q3253" s="18" t="n">
        <v>0.000564935123300843</v>
      </c>
    </row>
    <row r="3254" customFormat="false" ht="22.35" hidden="false" customHeight="false" outlineLevel="0" collapsed="false">
      <c r="A3254" s="6" t="s">
        <v>4721</v>
      </c>
      <c r="B3254" s="7" t="s">
        <v>1392</v>
      </c>
      <c r="C3254" s="17" t="n">
        <v>1576</v>
      </c>
      <c r="D3254" s="16" t="n">
        <v>0.00132752540743001</v>
      </c>
      <c r="E3254" s="18" t="n">
        <v>6.40228629477751E-005</v>
      </c>
      <c r="F3254" s="16" t="n">
        <v>0.00119729850667818</v>
      </c>
      <c r="G3254" s="18" t="n">
        <v>0.000144257082749247</v>
      </c>
      <c r="H3254" s="17" t="n">
        <v>-14.8901006772268</v>
      </c>
      <c r="I3254" s="17" t="n">
        <v>360.772626923378</v>
      </c>
      <c r="J3254" s="18" t="n">
        <v>1.99936336515772E-039</v>
      </c>
      <c r="K3254" s="18" t="n">
        <v>3.40055654319858E-038</v>
      </c>
      <c r="L3254" s="16" t="n">
        <v>-0.968393347241897</v>
      </c>
      <c r="M3254" s="16" t="n">
        <v>0.825137174211248</v>
      </c>
      <c r="N3254" s="18" t="n">
        <v>8.46812293595368E-005</v>
      </c>
      <c r="O3254" s="16" t="n">
        <v>0.2623808149743</v>
      </c>
      <c r="P3254" s="34" t="b">
        <f aca="false">TRUE()</f>
        <v>1</v>
      </c>
      <c r="Q3254" s="18" t="n">
        <v>0.00035372098425101</v>
      </c>
    </row>
    <row r="3255" customFormat="false" ht="22.35" hidden="false" customHeight="false" outlineLevel="0" collapsed="false">
      <c r="A3255" s="6" t="s">
        <v>4722</v>
      </c>
      <c r="B3255" s="7" t="s">
        <v>1392</v>
      </c>
      <c r="C3255" s="17" t="n">
        <v>1577</v>
      </c>
      <c r="D3255" s="16" t="n">
        <v>0.00131344069091034</v>
      </c>
      <c r="E3255" s="18" t="n">
        <v>6.3381774546994E-005</v>
      </c>
      <c r="F3255" s="16" t="n">
        <v>0.00118492374452815</v>
      </c>
      <c r="G3255" s="18" t="n">
        <v>0.000142746167040706</v>
      </c>
      <c r="H3255" s="17" t="n">
        <v>-14.8466943662945</v>
      </c>
      <c r="I3255" s="17" t="n">
        <v>360.548563300721</v>
      </c>
      <c r="J3255" s="18" t="n">
        <v>3.02175842048922E-039</v>
      </c>
      <c r="K3255" s="18" t="n">
        <v>5.05657155041542E-038</v>
      </c>
      <c r="L3255" s="16" t="n">
        <v>-0.965776371074042</v>
      </c>
      <c r="M3255" s="16" t="n">
        <v>0.824279835390947</v>
      </c>
      <c r="N3255" s="18" t="n">
        <v>8.80389351983005E-005</v>
      </c>
      <c r="O3255" s="16" t="n">
        <v>0.264293229168563</v>
      </c>
      <c r="P3255" s="34" t="b">
        <f aca="false">TRUE()</f>
        <v>1</v>
      </c>
      <c r="Q3255" s="18" t="n">
        <v>0.000452518633956984</v>
      </c>
    </row>
    <row r="3256" customFormat="false" ht="22.35" hidden="false" customHeight="false" outlineLevel="0" collapsed="false">
      <c r="A3256" s="6" t="s">
        <v>4723</v>
      </c>
      <c r="B3256" s="7" t="s">
        <v>1392</v>
      </c>
      <c r="C3256" s="17" t="n">
        <v>1578</v>
      </c>
      <c r="D3256" s="16" t="n">
        <v>0.0012994409563437</v>
      </c>
      <c r="E3256" s="18" t="n">
        <v>6.27449974986195E-005</v>
      </c>
      <c r="F3256" s="16" t="n">
        <v>0.00117250480220912</v>
      </c>
      <c r="G3256" s="18" t="n">
        <v>0.000141223566752795</v>
      </c>
      <c r="H3256" s="17" t="n">
        <v>-14.8175677983169</v>
      </c>
      <c r="I3256" s="17" t="n">
        <v>360.247041564888</v>
      </c>
      <c r="J3256" s="18" t="n">
        <v>4.01545259456504E-039</v>
      </c>
      <c r="K3256" s="18" t="n">
        <v>6.63909492726889E-038</v>
      </c>
      <c r="L3256" s="16" t="n">
        <v>-0.964158741437713</v>
      </c>
      <c r="M3256" s="16" t="n">
        <v>0.823885459533608</v>
      </c>
      <c r="N3256" s="18" t="n">
        <v>9.14458853521684E-005</v>
      </c>
      <c r="O3256" s="16" t="n">
        <v>0.26619044331828</v>
      </c>
      <c r="P3256" s="34" t="b">
        <f aca="false">TRUE()</f>
        <v>1</v>
      </c>
      <c r="Q3256" s="18" t="n">
        <v>0.000436189276892587</v>
      </c>
    </row>
    <row r="3257" customFormat="false" ht="22.35" hidden="false" customHeight="false" outlineLevel="0" collapsed="false">
      <c r="A3257" s="6" t="s">
        <v>4724</v>
      </c>
      <c r="B3257" s="7" t="s">
        <v>1392</v>
      </c>
      <c r="C3257" s="17" t="n">
        <v>1579</v>
      </c>
      <c r="D3257" s="16" t="n">
        <v>0.00128560503944688</v>
      </c>
      <c r="E3257" s="18" t="n">
        <v>6.21315418973905E-005</v>
      </c>
      <c r="F3257" s="16" t="n">
        <v>0.00116018352783633</v>
      </c>
      <c r="G3257" s="18" t="n">
        <v>0.000139684612182774</v>
      </c>
      <c r="H3257" s="17" t="n">
        <v>-14.7937365318128</v>
      </c>
      <c r="I3257" s="17" t="n">
        <v>359.702580890161</v>
      </c>
      <c r="J3257" s="18" t="n">
        <v>5.14051324980482E-039</v>
      </c>
      <c r="K3257" s="18" t="n">
        <v>8.43206718841502E-038</v>
      </c>
      <c r="L3257" s="16" t="n">
        <v>-0.963108659995324</v>
      </c>
      <c r="M3257" s="16" t="n">
        <v>0.823473936899863</v>
      </c>
      <c r="N3257" s="18" t="n">
        <v>9.41799107434457E-005</v>
      </c>
      <c r="O3257" s="16" t="n">
        <v>0.268126672231343</v>
      </c>
      <c r="P3257" s="34" t="b">
        <f aca="false">TRUE()</f>
        <v>1</v>
      </c>
      <c r="Q3257" s="18" t="n">
        <v>0.000244025947506957</v>
      </c>
    </row>
    <row r="3258" customFormat="false" ht="22.35" hidden="false" customHeight="false" outlineLevel="0" collapsed="false">
      <c r="A3258" s="6" t="s">
        <v>4725</v>
      </c>
      <c r="B3258" s="7" t="s">
        <v>1392</v>
      </c>
      <c r="C3258" s="17" t="n">
        <v>1580</v>
      </c>
      <c r="D3258" s="16" t="n">
        <v>0.00127209072843837</v>
      </c>
      <c r="E3258" s="18" t="n">
        <v>6.15513533815574E-005</v>
      </c>
      <c r="F3258" s="16" t="n">
        <v>0.00114817963449814</v>
      </c>
      <c r="G3258" s="18" t="n">
        <v>0.000138110882452518</v>
      </c>
      <c r="H3258" s="17" t="n">
        <v>-14.7677902175922</v>
      </c>
      <c r="I3258" s="17" t="n">
        <v>358.767187836447</v>
      </c>
      <c r="J3258" s="18" t="n">
        <v>6.83819404480676E-039</v>
      </c>
      <c r="K3258" s="18" t="n">
        <v>1.10853536273235E-037</v>
      </c>
      <c r="L3258" s="16" t="n">
        <v>-0.962281369916891</v>
      </c>
      <c r="M3258" s="16" t="n">
        <v>0.823593964334705</v>
      </c>
      <c r="N3258" s="18" t="n">
        <v>9.79012580072694E-005</v>
      </c>
      <c r="O3258" s="16" t="n">
        <v>0.270080225518666</v>
      </c>
      <c r="P3258" s="34" t="b">
        <f aca="false">TRUE()</f>
        <v>1</v>
      </c>
      <c r="Q3258" s="18" t="n">
        <v>0.000179690413901911</v>
      </c>
    </row>
    <row r="3259" customFormat="false" ht="22.35" hidden="false" customHeight="false" outlineLevel="0" collapsed="false">
      <c r="A3259" s="6" t="s">
        <v>4726</v>
      </c>
      <c r="B3259" s="7" t="s">
        <v>1392</v>
      </c>
      <c r="C3259" s="17" t="n">
        <v>1581</v>
      </c>
      <c r="D3259" s="16" t="n">
        <v>0.00125885469267304</v>
      </c>
      <c r="E3259" s="18" t="n">
        <v>6.09658887845085E-005</v>
      </c>
      <c r="F3259" s="16" t="n">
        <v>0.00113633751415788</v>
      </c>
      <c r="G3259" s="18" t="n">
        <v>0.000136505832430777</v>
      </c>
      <c r="H3259" s="17" t="n">
        <v>-14.7576469345833</v>
      </c>
      <c r="I3259" s="17" t="n">
        <v>357.745944858249</v>
      </c>
      <c r="J3259" s="18" t="n">
        <v>7.89394247315749E-039</v>
      </c>
      <c r="K3259" s="18" t="n">
        <v>1.26485950824724E-037</v>
      </c>
      <c r="L3259" s="16" t="n">
        <v>-0.962565668436051</v>
      </c>
      <c r="M3259" s="16" t="n">
        <v>0.82326817558299</v>
      </c>
      <c r="N3259" s="18" t="n">
        <v>9.91656296709256E-005</v>
      </c>
      <c r="O3259" s="16" t="n">
        <v>0.271930839889701</v>
      </c>
      <c r="P3259" s="34" t="b">
        <f aca="false">TRUE()</f>
        <v>1</v>
      </c>
      <c r="Q3259" s="18" t="n">
        <v>0.000269684580616232</v>
      </c>
    </row>
    <row r="3260" customFormat="false" ht="22.35" hidden="false" customHeight="false" outlineLevel="0" collapsed="false">
      <c r="A3260" s="6" t="s">
        <v>4727</v>
      </c>
      <c r="B3260" s="7" t="s">
        <v>1392</v>
      </c>
      <c r="C3260" s="17" t="n">
        <v>1582</v>
      </c>
      <c r="D3260" s="16" t="n">
        <v>0.00124574662161499</v>
      </c>
      <c r="E3260" s="18" t="n">
        <v>6.03704113167462E-005</v>
      </c>
      <c r="F3260" s="16" t="n">
        <v>0.00112444104498585</v>
      </c>
      <c r="G3260" s="18" t="n">
        <v>0.000134909842712</v>
      </c>
      <c r="H3260" s="17" t="n">
        <v>-14.7701947489552</v>
      </c>
      <c r="I3260" s="17" t="n">
        <v>356.816477733736</v>
      </c>
      <c r="J3260" s="18" t="n">
        <v>7.36147561251982E-039</v>
      </c>
      <c r="K3260" s="18" t="n">
        <v>1.18411332526966E-037</v>
      </c>
      <c r="L3260" s="16" t="n">
        <v>-0.964249631291567</v>
      </c>
      <c r="M3260" s="16" t="n">
        <v>0.823799725651577</v>
      </c>
      <c r="N3260" s="18" t="n">
        <v>9.97901702297313E-005</v>
      </c>
      <c r="O3260" s="16" t="n">
        <v>0.273768549214293</v>
      </c>
      <c r="P3260" s="34" t="b">
        <f aca="false">TRUE()</f>
        <v>1</v>
      </c>
      <c r="Q3260" s="18" t="n">
        <v>0.000231998847457785</v>
      </c>
    </row>
    <row r="3261" customFormat="false" ht="22.35" hidden="false" customHeight="false" outlineLevel="0" collapsed="false">
      <c r="A3261" s="6" t="s">
        <v>4728</v>
      </c>
      <c r="B3261" s="7" t="s">
        <v>1392</v>
      </c>
      <c r="C3261" s="17" t="n">
        <v>1583</v>
      </c>
      <c r="D3261" s="16" t="n">
        <v>0.0012330640314347</v>
      </c>
      <c r="E3261" s="18" t="n">
        <v>5.97562746535525E-005</v>
      </c>
      <c r="F3261" s="16" t="n">
        <v>0.00111278845529399</v>
      </c>
      <c r="G3261" s="18" t="n">
        <v>0.000133327991648957</v>
      </c>
      <c r="H3261" s="17" t="n">
        <v>-14.806891174479</v>
      </c>
      <c r="I3261" s="17" t="n">
        <v>356.068033828845</v>
      </c>
      <c r="J3261" s="18" t="n">
        <v>5.44970214316795E-039</v>
      </c>
      <c r="K3261" s="18" t="n">
        <v>8.86912309574392E-038</v>
      </c>
      <c r="L3261" s="16" t="n">
        <v>-0.967347153829498</v>
      </c>
      <c r="M3261" s="16" t="n">
        <v>0.824622770919067</v>
      </c>
      <c r="N3261" s="18" t="n">
        <v>9.91656296709256E-005</v>
      </c>
      <c r="O3261" s="16" t="n">
        <v>0.27550090696228</v>
      </c>
      <c r="P3261" s="34" t="b">
        <f aca="false">TRUE()</f>
        <v>1</v>
      </c>
      <c r="Q3261" s="18" t="n">
        <v>0.000186896139251661</v>
      </c>
    </row>
    <row r="3262" customFormat="false" ht="22.35" hidden="false" customHeight="false" outlineLevel="0" collapsed="false">
      <c r="A3262" s="6" t="s">
        <v>4729</v>
      </c>
      <c r="B3262" s="7" t="s">
        <v>1392</v>
      </c>
      <c r="C3262" s="17" t="n">
        <v>1584</v>
      </c>
      <c r="D3262" s="16" t="n">
        <v>0.00122040872112163</v>
      </c>
      <c r="E3262" s="18" t="n">
        <v>5.90648758478052E-005</v>
      </c>
      <c r="F3262" s="16" t="n">
        <v>0.00110104487765331</v>
      </c>
      <c r="G3262" s="18" t="n">
        <v>0.000131696489299539</v>
      </c>
      <c r="H3262" s="17" t="n">
        <v>-14.8716632743134</v>
      </c>
      <c r="I3262" s="17" t="n">
        <v>355.746852968023</v>
      </c>
      <c r="J3262" s="18" t="n">
        <v>3.05033526571482E-039</v>
      </c>
      <c r="K3262" s="18" t="n">
        <v>5.06355654108661E-038</v>
      </c>
      <c r="L3262" s="16" t="n">
        <v>-0.971882150650441</v>
      </c>
      <c r="M3262" s="16" t="n">
        <v>0.825188614540466</v>
      </c>
      <c r="N3262" s="18" t="n">
        <v>9.67570264372819E-005</v>
      </c>
      <c r="O3262" s="16" t="n">
        <v>0.277101029169021</v>
      </c>
      <c r="P3262" s="34" t="b">
        <f aca="false">TRUE()</f>
        <v>1</v>
      </c>
      <c r="Q3262" s="18" t="n">
        <v>0.000497254130721267</v>
      </c>
    </row>
    <row r="3263" customFormat="false" ht="22.35" hidden="false" customHeight="false" outlineLevel="0" collapsed="false">
      <c r="A3263" s="6" t="s">
        <v>4730</v>
      </c>
      <c r="B3263" s="7" t="s">
        <v>1392</v>
      </c>
      <c r="C3263" s="17" t="n">
        <v>1585</v>
      </c>
      <c r="D3263" s="16" t="n">
        <v>0.00120778341072903</v>
      </c>
      <c r="E3263" s="18" t="n">
        <v>5.83458717507585E-005</v>
      </c>
      <c r="F3263" s="16" t="n">
        <v>0.00108922829900712</v>
      </c>
      <c r="G3263" s="18" t="n">
        <v>0.000130047781293952</v>
      </c>
      <c r="H3263" s="17" t="n">
        <v>-14.9555369192332</v>
      </c>
      <c r="I3263" s="17" t="n">
        <v>355.580193100988</v>
      </c>
      <c r="J3263" s="18" t="n">
        <v>1.42013892082641E-039</v>
      </c>
      <c r="K3263" s="18" t="n">
        <v>2.50790490273601E-038</v>
      </c>
      <c r="L3263" s="16" t="n">
        <v>-0.977521919604342</v>
      </c>
      <c r="M3263" s="16" t="n">
        <v>0.826423182441701</v>
      </c>
      <c r="N3263" s="18" t="n">
        <v>9.34319040992714E-005</v>
      </c>
      <c r="O3263" s="16" t="n">
        <v>0.278660214924645</v>
      </c>
      <c r="P3263" s="34" t="b">
        <f aca="false">TRUE()</f>
        <v>1</v>
      </c>
      <c r="Q3263" s="18" t="n">
        <v>4.74755491422158E-005</v>
      </c>
    </row>
    <row r="3264" customFormat="false" ht="22.35" hidden="false" customHeight="false" outlineLevel="0" collapsed="false">
      <c r="A3264" s="6" t="s">
        <v>4731</v>
      </c>
      <c r="B3264" s="7" t="s">
        <v>1392</v>
      </c>
      <c r="C3264" s="17" t="n">
        <v>1586</v>
      </c>
      <c r="D3264" s="16" t="n">
        <v>0.0011951608814923</v>
      </c>
      <c r="E3264" s="18" t="n">
        <v>5.75972343121366E-005</v>
      </c>
      <c r="F3264" s="16" t="n">
        <v>0.00107725780733133</v>
      </c>
      <c r="G3264" s="18" t="n">
        <v>0.000128384866486687</v>
      </c>
      <c r="H3264" s="17" t="n">
        <v>-15.0662681613763</v>
      </c>
      <c r="I3264" s="17" t="n">
        <v>355.601436461539</v>
      </c>
      <c r="J3264" s="18" t="n">
        <v>5.1055926535798E-040</v>
      </c>
      <c r="K3264" s="18" t="n">
        <v>9.54423851907936E-039</v>
      </c>
      <c r="L3264" s="16" t="n">
        <v>-0.984739157754209</v>
      </c>
      <c r="M3264" s="16" t="n">
        <v>0.828755144032922</v>
      </c>
      <c r="N3264" s="18" t="n">
        <v>8.83748288705288E-005</v>
      </c>
      <c r="O3264" s="16" t="n">
        <v>0.280176027278442</v>
      </c>
      <c r="P3264" s="34" t="b">
        <f aca="false">TRUE()</f>
        <v>1</v>
      </c>
      <c r="Q3264" s="18" t="n">
        <v>0.000442086952363371</v>
      </c>
    </row>
    <row r="3265" customFormat="false" ht="22.35" hidden="false" customHeight="false" outlineLevel="0" collapsed="false">
      <c r="A3265" s="6" t="s">
        <v>4732</v>
      </c>
      <c r="B3265" s="7" t="s">
        <v>1392</v>
      </c>
      <c r="C3265" s="17" t="n">
        <v>1587</v>
      </c>
      <c r="D3265" s="16" t="n">
        <v>0.00118269988153278</v>
      </c>
      <c r="E3265" s="18" t="n">
        <v>5.68482389405558E-005</v>
      </c>
      <c r="F3265" s="16" t="n">
        <v>0.00106544834635487</v>
      </c>
      <c r="G3265" s="18" t="n">
        <v>0.000126690805311085</v>
      </c>
      <c r="H3265" s="17" t="n">
        <v>-15.1818830153509</v>
      </c>
      <c r="I3265" s="17" t="n">
        <v>355.509279221193</v>
      </c>
      <c r="J3265" s="18" t="n">
        <v>1.76228332753931E-040</v>
      </c>
      <c r="K3265" s="18" t="n">
        <v>3.33948667090782E-039</v>
      </c>
      <c r="L3265" s="16" t="n">
        <v>-0.992384839597811</v>
      </c>
      <c r="M3265" s="16" t="n">
        <v>0.831018518518519</v>
      </c>
      <c r="N3265" s="18" t="n">
        <v>8.46946790135182E-005</v>
      </c>
      <c r="O3265" s="16" t="n">
        <v>0.281579666187277</v>
      </c>
      <c r="P3265" s="34" t="b">
        <f aca="false">TRUE()</f>
        <v>1</v>
      </c>
      <c r="Q3265" s="18" t="n">
        <v>0.000422626723695436</v>
      </c>
    </row>
    <row r="3266" customFormat="false" ht="22.35" hidden="false" customHeight="false" outlineLevel="0" collapsed="false">
      <c r="A3266" s="6" t="s">
        <v>4733</v>
      </c>
      <c r="B3266" s="7" t="s">
        <v>1392</v>
      </c>
      <c r="C3266" s="17" t="n">
        <v>1588</v>
      </c>
      <c r="D3266" s="16" t="n">
        <v>0.00117051593377802</v>
      </c>
      <c r="E3266" s="18" t="n">
        <v>5.61590250275149E-005</v>
      </c>
      <c r="F3266" s="16" t="n">
        <v>0.00105404133775331</v>
      </c>
      <c r="G3266" s="18" t="n">
        <v>0.000124972262454675</v>
      </c>
      <c r="H3266" s="17" t="n">
        <v>-15.2774714676598</v>
      </c>
      <c r="I3266" s="17" t="n">
        <v>354.815402049082</v>
      </c>
      <c r="J3266" s="18" t="n">
        <v>7.55719680405499E-041</v>
      </c>
      <c r="K3266" s="18" t="n">
        <v>1.4587147319455E-039</v>
      </c>
      <c r="L3266" s="16" t="n">
        <v>-0.999309138384239</v>
      </c>
      <c r="M3266" s="16" t="n">
        <v>0.832801783264746</v>
      </c>
      <c r="N3266" s="18" t="n">
        <v>8.21958453102838E-005</v>
      </c>
      <c r="O3266" s="16" t="n">
        <v>0.282726121785123</v>
      </c>
      <c r="P3266" s="34" t="b">
        <f aca="false">TRUE()</f>
        <v>1</v>
      </c>
      <c r="Q3266" s="18" t="n">
        <v>0.000113757096573634</v>
      </c>
    </row>
    <row r="3267" customFormat="false" ht="22.35" hidden="false" customHeight="false" outlineLevel="0" collapsed="false">
      <c r="A3267" s="6" t="s">
        <v>4734</v>
      </c>
      <c r="B3267" s="7" t="s">
        <v>1392</v>
      </c>
      <c r="C3267" s="17" t="n">
        <v>1589</v>
      </c>
      <c r="D3267" s="16" t="n">
        <v>0.00115838967874655</v>
      </c>
      <c r="E3267" s="18" t="n">
        <v>5.55066556846504E-005</v>
      </c>
      <c r="F3267" s="16" t="n">
        <v>0.00104272750733475</v>
      </c>
      <c r="G3267" s="18" t="n">
        <v>0.000123257398660332</v>
      </c>
      <c r="H3267" s="17" t="n">
        <v>-15.365491363039</v>
      </c>
      <c r="I3267" s="17" t="n">
        <v>353.803998678397</v>
      </c>
      <c r="J3267" s="18" t="n">
        <v>3.5397161633959E-041</v>
      </c>
      <c r="K3267" s="18" t="n">
        <v>7.06241446062164E-040</v>
      </c>
      <c r="L3267" s="16" t="n">
        <v>-1.00606224951561</v>
      </c>
      <c r="M3267" s="16" t="n">
        <v>0.834705075445816</v>
      </c>
      <c r="N3267" s="18" t="n">
        <v>7.898136015165E-005</v>
      </c>
      <c r="O3267" s="16" t="n">
        <v>0.283678364024809</v>
      </c>
      <c r="P3267" s="34" t="b">
        <f aca="false">TRUE()</f>
        <v>1</v>
      </c>
      <c r="Q3267" s="18" t="n">
        <v>0.00016414968950063</v>
      </c>
    </row>
    <row r="3268" customFormat="false" ht="22.35" hidden="false" customHeight="false" outlineLevel="0" collapsed="false">
      <c r="A3268" s="6" t="s">
        <v>4735</v>
      </c>
      <c r="B3268" s="7" t="s">
        <v>1392</v>
      </c>
      <c r="C3268" s="17" t="n">
        <v>1590</v>
      </c>
      <c r="D3268" s="16" t="n">
        <v>0.00114631497118769</v>
      </c>
      <c r="E3268" s="18" t="n">
        <v>5.4853299681015E-005</v>
      </c>
      <c r="F3268" s="16" t="n">
        <v>0.0010314656152486</v>
      </c>
      <c r="G3268" s="18" t="n">
        <v>0.000121512682844189</v>
      </c>
      <c r="H3268" s="17" t="n">
        <v>-15.4577487544514</v>
      </c>
      <c r="I3268" s="17" t="n">
        <v>352.661481555887</v>
      </c>
      <c r="J3268" s="18" t="n">
        <v>1.60816740831251E-041</v>
      </c>
      <c r="K3268" s="18" t="n">
        <v>3.27151703161614E-040</v>
      </c>
      <c r="L3268" s="16" t="n">
        <v>-1.01324103403551</v>
      </c>
      <c r="M3268" s="16" t="n">
        <v>0.83633401920439</v>
      </c>
      <c r="N3268" s="18" t="n">
        <v>7.39076974378228E-005</v>
      </c>
      <c r="O3268" s="16" t="n">
        <v>0.284332363518913</v>
      </c>
      <c r="P3268" s="34" t="b">
        <f aca="false">TRUE()</f>
        <v>1</v>
      </c>
      <c r="Q3268" s="18" t="n">
        <v>0.000122997973624422</v>
      </c>
    </row>
    <row r="3269" customFormat="false" ht="22.35" hidden="false" customHeight="false" outlineLevel="0" collapsed="false">
      <c r="A3269" s="6" t="s">
        <v>4736</v>
      </c>
      <c r="B3269" s="7" t="s">
        <v>1392</v>
      </c>
      <c r="C3269" s="17" t="n">
        <v>1591</v>
      </c>
      <c r="D3269" s="16" t="n">
        <v>0.00113419549756431</v>
      </c>
      <c r="E3269" s="18" t="n">
        <v>5.4221832966471E-005</v>
      </c>
      <c r="F3269" s="16" t="n">
        <v>0.00102032015770205</v>
      </c>
      <c r="G3269" s="18" t="n">
        <v>0.000119786361988424</v>
      </c>
      <c r="H3269" s="17" t="n">
        <v>-15.5261009373586</v>
      </c>
      <c r="I3269" s="17" t="n">
        <v>351.374268552984</v>
      </c>
      <c r="J3269" s="18" t="n">
        <v>9.2061150690096E-042</v>
      </c>
      <c r="K3269" s="18" t="n">
        <v>1.90076505156168E-040</v>
      </c>
      <c r="L3269" s="16" t="n">
        <v>-1.0190181160966</v>
      </c>
      <c r="M3269" s="16" t="n">
        <v>0.837122770919067</v>
      </c>
      <c r="N3269" s="18" t="n">
        <v>7.08966810599471E-005</v>
      </c>
      <c r="O3269" s="16" t="n">
        <v>0.284811270661459</v>
      </c>
      <c r="P3269" s="34" t="b">
        <f aca="false">TRUE()</f>
        <v>1</v>
      </c>
      <c r="Q3269" s="18" t="n">
        <v>0.000392818499249761</v>
      </c>
    </row>
    <row r="3270" customFormat="false" ht="22.35" hidden="false" customHeight="false" outlineLevel="0" collapsed="false">
      <c r="A3270" s="6" t="s">
        <v>1371</v>
      </c>
      <c r="B3270" s="7" t="s">
        <v>1392</v>
      </c>
      <c r="C3270" s="17" t="n">
        <v>1592</v>
      </c>
      <c r="D3270" s="16" t="n">
        <v>0.00112184063289934</v>
      </c>
      <c r="E3270" s="18" t="n">
        <v>5.36434764341611E-005</v>
      </c>
      <c r="F3270" s="16" t="n">
        <v>0.00100919918516803</v>
      </c>
      <c r="G3270" s="18" t="n">
        <v>0.000118155365799074</v>
      </c>
      <c r="H3270" s="17" t="n">
        <v>-15.5463248517786</v>
      </c>
      <c r="I3270" s="17" t="n">
        <v>349.971536870688</v>
      </c>
      <c r="J3270" s="18" t="n">
        <v>8.29125340796273E-042</v>
      </c>
      <c r="K3270" s="18" t="n">
        <v>1.72908048457514E-040</v>
      </c>
      <c r="L3270" s="16" t="n">
        <v>-1.02177093128547</v>
      </c>
      <c r="M3270" s="16" t="n">
        <v>0.8375</v>
      </c>
      <c r="N3270" s="18" t="n">
        <v>7.04991253402591E-005</v>
      </c>
      <c r="O3270" s="16" t="n">
        <v>0.28537622318855</v>
      </c>
      <c r="P3270" s="34" t="b">
        <f aca="false">TRUE()</f>
        <v>1</v>
      </c>
      <c r="Q3270" s="18" t="n">
        <v>0.000366695327027917</v>
      </c>
    </row>
    <row r="3271" customFormat="false" ht="22.35" hidden="false" customHeight="false" outlineLevel="0" collapsed="false">
      <c r="A3271" s="6" t="s">
        <v>1364</v>
      </c>
      <c r="B3271" s="7" t="s">
        <v>1392</v>
      </c>
      <c r="C3271" s="17" t="n">
        <v>1593</v>
      </c>
      <c r="D3271" s="16" t="n">
        <v>0.00110930289688731</v>
      </c>
      <c r="E3271" s="18" t="n">
        <v>5.31208508294661E-005</v>
      </c>
      <c r="F3271" s="18" t="n">
        <v>0.000998085481089303</v>
      </c>
      <c r="G3271" s="18" t="n">
        <v>0.00011655049718791</v>
      </c>
      <c r="H3271" s="17" t="n">
        <v>-15.530432864896</v>
      </c>
      <c r="I3271" s="17" t="n">
        <v>348.15387191567</v>
      </c>
      <c r="J3271" s="18" t="n">
        <v>1.06869929192186E-041</v>
      </c>
      <c r="K3271" s="18" t="n">
        <v>2.19559507993847E-040</v>
      </c>
      <c r="L3271" s="16" t="n">
        <v>-1.02258838757911</v>
      </c>
      <c r="M3271" s="16" t="n">
        <v>0.837637174211248</v>
      </c>
      <c r="N3271" s="18" t="n">
        <v>7.04991253402591E-005</v>
      </c>
      <c r="O3271" s="16" t="n">
        <v>0.286118323399311</v>
      </c>
      <c r="P3271" s="34" t="b">
        <f aca="false">TRUE()</f>
        <v>1</v>
      </c>
      <c r="Q3271" s="18" t="n">
        <v>0.000219366726150352</v>
      </c>
    </row>
    <row r="3272" customFormat="false" ht="22.35" hidden="false" customHeight="false" outlineLevel="0" collapsed="false">
      <c r="A3272" s="6" t="s">
        <v>4737</v>
      </c>
      <c r="B3272" s="7" t="s">
        <v>1392</v>
      </c>
      <c r="C3272" s="17" t="n">
        <v>1594</v>
      </c>
      <c r="D3272" s="16" t="n">
        <v>0.00109644312332634</v>
      </c>
      <c r="E3272" s="18" t="n">
        <v>5.2664445356149E-005</v>
      </c>
      <c r="F3272" s="18" t="n">
        <v>0.000986953352197809</v>
      </c>
      <c r="G3272" s="18" t="n">
        <v>0.000114918948558102</v>
      </c>
      <c r="H3272" s="17" t="n">
        <v>-15.4629924473504</v>
      </c>
      <c r="I3272" s="17" t="n">
        <v>345.610704414947</v>
      </c>
      <c r="J3272" s="18" t="n">
        <v>2.30899677731935E-041</v>
      </c>
      <c r="K3272" s="18" t="n">
        <v>4.65161972129869E-040</v>
      </c>
      <c r="L3272" s="16" t="n">
        <v>-1.0207738491271</v>
      </c>
      <c r="M3272" s="16" t="n">
        <v>0.836145404663923</v>
      </c>
      <c r="N3272" s="18" t="n">
        <v>7.13198708236626E-005</v>
      </c>
      <c r="O3272" s="16" t="n">
        <v>0.287153070420474</v>
      </c>
      <c r="P3272" s="34" t="b">
        <f aca="false">TRUE()</f>
        <v>1</v>
      </c>
      <c r="Q3272" s="18" t="n">
        <v>0.000222144697685163</v>
      </c>
    </row>
    <row r="3273" customFormat="false" ht="22.35" hidden="false" customHeight="false" outlineLevel="0" collapsed="false">
      <c r="A3273" s="6" t="s">
        <v>4738</v>
      </c>
      <c r="B3273" s="7" t="s">
        <v>1392</v>
      </c>
      <c r="C3273" s="17" t="n">
        <v>1595</v>
      </c>
      <c r="D3273" s="16" t="n">
        <v>0.00108349349536916</v>
      </c>
      <c r="E3273" s="18" t="n">
        <v>5.2237065294225E-005</v>
      </c>
      <c r="F3273" s="18" t="n">
        <v>0.000975903296576331</v>
      </c>
      <c r="G3273" s="18" t="n">
        <v>0.000113317822432683</v>
      </c>
      <c r="H3273" s="17" t="n">
        <v>-15.3629222715988</v>
      </c>
      <c r="I3273" s="17" t="n">
        <v>342.895055403309</v>
      </c>
      <c r="J3273" s="18" t="n">
        <v>6.77304694647852E-041</v>
      </c>
      <c r="K3273" s="18" t="n">
        <v>1.31346471158345E-039</v>
      </c>
      <c r="L3273" s="16" t="n">
        <v>-1.01699612004203</v>
      </c>
      <c r="M3273" s="16" t="n">
        <v>0.834413580246914</v>
      </c>
      <c r="N3273" s="18" t="n">
        <v>7.5191608606647E-005</v>
      </c>
      <c r="O3273" s="16" t="n">
        <v>0.288353089802106</v>
      </c>
      <c r="P3273" s="34" t="b">
        <f aca="false">TRUE()</f>
        <v>1</v>
      </c>
      <c r="Q3273" s="18" t="n">
        <v>0.000991563042742264</v>
      </c>
    </row>
    <row r="3274" customFormat="false" ht="22.35" hidden="false" customHeight="false" outlineLevel="0" collapsed="false">
      <c r="A3274" s="6" t="s">
        <v>4739</v>
      </c>
      <c r="B3274" s="7" t="s">
        <v>1392</v>
      </c>
      <c r="C3274" s="17" t="n">
        <v>1596</v>
      </c>
      <c r="D3274" s="16" t="n">
        <v>0.0010706925828732</v>
      </c>
      <c r="E3274" s="18" t="n">
        <v>5.1838179475765E-005</v>
      </c>
      <c r="F3274" s="18" t="n">
        <v>0.000965013107648797</v>
      </c>
      <c r="G3274" s="18" t="n">
        <v>0.000111735305168061</v>
      </c>
      <c r="H3274" s="17" t="n">
        <v>-15.253293960073</v>
      </c>
      <c r="I3274" s="17" t="n">
        <v>339.964936935553</v>
      </c>
      <c r="J3274" s="18" t="n">
        <v>2.18315127585653E-040</v>
      </c>
      <c r="K3274" s="18" t="n">
        <v>4.11821717945663E-039</v>
      </c>
      <c r="L3274" s="16" t="n">
        <v>-1.0128190575509</v>
      </c>
      <c r="M3274" s="16" t="n">
        <v>0.832596021947874</v>
      </c>
      <c r="N3274" s="18" t="n">
        <v>7.92792226249597E-005</v>
      </c>
      <c r="O3274" s="16" t="n">
        <v>0.289713242922985</v>
      </c>
      <c r="P3274" s="34" t="b">
        <f aca="false">TRUE()</f>
        <v>1</v>
      </c>
      <c r="Q3274" s="18" t="n">
        <v>0.000283584112167449</v>
      </c>
    </row>
    <row r="3275" customFormat="false" ht="22.35" hidden="false" customHeight="false" outlineLevel="0" collapsed="false">
      <c r="A3275" s="6" t="s">
        <v>4740</v>
      </c>
      <c r="B3275" s="7" t="s">
        <v>1392</v>
      </c>
      <c r="C3275" s="17" t="n">
        <v>1597</v>
      </c>
      <c r="D3275" s="16" t="n">
        <v>0.00105780596209116</v>
      </c>
      <c r="E3275" s="18" t="n">
        <v>5.14255249558836E-005</v>
      </c>
      <c r="F3275" s="18" t="n">
        <v>0.00095408257372878</v>
      </c>
      <c r="G3275" s="18" t="n">
        <v>0.000110206789417005</v>
      </c>
      <c r="H3275" s="17" t="n">
        <v>-15.1330521104803</v>
      </c>
      <c r="I3275" s="17" t="n">
        <v>337.338622631941</v>
      </c>
      <c r="J3275" s="18" t="n">
        <v>7.56546576461595E-040</v>
      </c>
      <c r="K3275" s="18" t="n">
        <v>1.39540812991805E-038</v>
      </c>
      <c r="L3275" s="16" t="n">
        <v>-1.00761938047665</v>
      </c>
      <c r="M3275" s="16" t="n">
        <v>0.83070987654321</v>
      </c>
      <c r="N3275" s="18" t="n">
        <v>8.26883597287069E-005</v>
      </c>
      <c r="O3275" s="16" t="n">
        <v>0.291321416608077</v>
      </c>
      <c r="P3275" s="34" t="b">
        <f aca="false">TRUE()</f>
        <v>1</v>
      </c>
      <c r="Q3275" s="18" t="n">
        <v>0.000217169279097726</v>
      </c>
    </row>
    <row r="3276" customFormat="false" ht="22.35" hidden="false" customHeight="false" outlineLevel="0" collapsed="false">
      <c r="A3276" s="6" t="s">
        <v>4741</v>
      </c>
      <c r="B3276" s="7" t="s">
        <v>1392</v>
      </c>
      <c r="C3276" s="17" t="n">
        <v>1598</v>
      </c>
      <c r="D3276" s="16" t="n">
        <v>0.0010449558107185</v>
      </c>
      <c r="E3276" s="18" t="n">
        <v>5.09258560694214E-005</v>
      </c>
      <c r="F3276" s="18" t="n">
        <v>0.000943247084086252</v>
      </c>
      <c r="G3276" s="18" t="n">
        <v>0.000108775509317715</v>
      </c>
      <c r="H3276" s="17" t="n">
        <v>-15.0084264912816</v>
      </c>
      <c r="I3276" s="17" t="n">
        <v>335.845112084969</v>
      </c>
      <c r="J3276" s="18" t="n">
        <v>2.54069653607495E-039</v>
      </c>
      <c r="K3276" s="18" t="n">
        <v>4.26878162943767E-038</v>
      </c>
      <c r="L3276" s="16" t="n">
        <v>-1.00091116973733</v>
      </c>
      <c r="M3276" s="16" t="n">
        <v>0.828120713305899</v>
      </c>
      <c r="N3276" s="18" t="n">
        <v>8.82261738041637E-005</v>
      </c>
      <c r="O3276" s="16" t="n">
        <v>0.293058323214335</v>
      </c>
      <c r="P3276" s="34" t="b">
        <f aca="false">TRUE()</f>
        <v>1</v>
      </c>
      <c r="Q3276" s="18" t="n">
        <v>0.000252955311398815</v>
      </c>
    </row>
    <row r="3277" customFormat="false" ht="22.35" hidden="false" customHeight="false" outlineLevel="0" collapsed="false">
      <c r="A3277" s="6" t="s">
        <v>4742</v>
      </c>
      <c r="B3277" s="7" t="s">
        <v>1392</v>
      </c>
      <c r="C3277" s="17" t="n">
        <v>1599</v>
      </c>
      <c r="D3277" s="16" t="n">
        <v>0.00103186992238445</v>
      </c>
      <c r="E3277" s="18" t="n">
        <v>5.03814211800915E-005</v>
      </c>
      <c r="F3277" s="18" t="n">
        <v>0.00093204330189679</v>
      </c>
      <c r="G3277" s="18" t="n">
        <v>0.000107408448273551</v>
      </c>
      <c r="H3277" s="17" t="n">
        <v>-14.9033654783345</v>
      </c>
      <c r="I3277" s="17" t="n">
        <v>334.990882380132</v>
      </c>
      <c r="J3277" s="18" t="n">
        <v>6.86962677147341E-039</v>
      </c>
      <c r="K3277" s="18" t="n">
        <v>1.10929770823403E-037</v>
      </c>
      <c r="L3277" s="16" t="n">
        <v>-0.99481406636875</v>
      </c>
      <c r="M3277" s="16" t="n">
        <v>0.825685871056241</v>
      </c>
      <c r="N3277" s="18" t="n">
        <v>9.58882752293739E-005</v>
      </c>
      <c r="O3277" s="16" t="n">
        <v>0.295087953291891</v>
      </c>
      <c r="P3277" s="34" t="b">
        <f aca="false">TRUE()</f>
        <v>1</v>
      </c>
      <c r="Q3277" s="18" t="n">
        <v>0.000451681380440425</v>
      </c>
    </row>
    <row r="3278" customFormat="false" ht="22.35" hidden="false" customHeight="false" outlineLevel="0" collapsed="false">
      <c r="A3278" s="6" t="s">
        <v>4743</v>
      </c>
      <c r="B3278" s="7" t="s">
        <v>1392</v>
      </c>
      <c r="C3278" s="17" t="n">
        <v>1600</v>
      </c>
      <c r="D3278" s="16" t="n">
        <v>0.0010186376498522</v>
      </c>
      <c r="E3278" s="18" t="n">
        <v>4.98571587500349E-005</v>
      </c>
      <c r="F3278" s="18" t="n">
        <v>0.000920538122336256</v>
      </c>
      <c r="G3278" s="18" t="n">
        <v>0.000106138346867078</v>
      </c>
      <c r="H3278" s="17" t="n">
        <v>-14.8096340779639</v>
      </c>
      <c r="I3278" s="17" t="n">
        <v>334.346865672998</v>
      </c>
      <c r="J3278" s="18" t="n">
        <v>1.65351458791806E-038</v>
      </c>
      <c r="K3278" s="18" t="n">
        <v>2.58946624145659E-037</v>
      </c>
      <c r="L3278" s="16" t="n">
        <v>-0.989241823817282</v>
      </c>
      <c r="M3278" s="16" t="n">
        <v>0.823628257887517</v>
      </c>
      <c r="N3278" s="18" t="n">
        <v>0.000105231580528974</v>
      </c>
      <c r="O3278" s="16" t="n">
        <v>0.297604389467166</v>
      </c>
      <c r="P3278" s="34" t="b">
        <f aca="false">TRUE()</f>
        <v>1</v>
      </c>
      <c r="Q3278" s="18" t="n">
        <v>0.00011577471214568</v>
      </c>
    </row>
    <row r="3279" customFormat="false" ht="22.35" hidden="false" customHeight="false" outlineLevel="0" collapsed="false">
      <c r="A3279" s="6" t="s">
        <v>4744</v>
      </c>
      <c r="B3279" s="7" t="s">
        <v>1392</v>
      </c>
      <c r="C3279" s="17" t="n">
        <v>1601</v>
      </c>
      <c r="D3279" s="16" t="n">
        <v>0.00100551706901309</v>
      </c>
      <c r="E3279" s="18" t="n">
        <v>4.93336580727639E-005</v>
      </c>
      <c r="F3279" s="18" t="n">
        <v>0.000908857679102183</v>
      </c>
      <c r="G3279" s="18" t="n">
        <v>0.000104944857193863</v>
      </c>
      <c r="H3279" s="17" t="n">
        <v>-14.7523448628029</v>
      </c>
      <c r="I3279" s="17" t="n">
        <v>334.009524184203</v>
      </c>
      <c r="J3279" s="18" t="n">
        <v>2.8168468332277E-038</v>
      </c>
      <c r="K3279" s="18" t="n">
        <v>4.28201991131683E-037</v>
      </c>
      <c r="L3279" s="16" t="n">
        <v>-0.985773255158619</v>
      </c>
      <c r="M3279" s="16" t="n">
        <v>0.821965020576132</v>
      </c>
      <c r="N3279" s="18" t="n">
        <v>0.000114098836102332</v>
      </c>
      <c r="O3279" s="16" t="n">
        <v>0.300350288855252</v>
      </c>
      <c r="P3279" s="34" t="b">
        <f aca="false">TRUE()</f>
        <v>1</v>
      </c>
      <c r="Q3279" s="18" t="n">
        <v>0.000125099703893395</v>
      </c>
    </row>
    <row r="3280" customFormat="false" ht="22.35" hidden="false" customHeight="false" outlineLevel="0" collapsed="false">
      <c r="A3280" s="6" t="s">
        <v>4745</v>
      </c>
      <c r="B3280" s="7" t="s">
        <v>1392</v>
      </c>
      <c r="C3280" s="17" t="n">
        <v>1602</v>
      </c>
      <c r="D3280" s="18" t="n">
        <v>0.000992509325541735</v>
      </c>
      <c r="E3280" s="18" t="n">
        <v>4.88005782052535E-005</v>
      </c>
      <c r="F3280" s="18" t="n">
        <v>0.000896984493290173</v>
      </c>
      <c r="G3280" s="18" t="n">
        <v>0.000103799771212967</v>
      </c>
      <c r="H3280" s="17" t="n">
        <v>-14.7391924819487</v>
      </c>
      <c r="I3280" s="17" t="n">
        <v>333.961665127455</v>
      </c>
      <c r="J3280" s="18" t="n">
        <v>3.17785866129388E-038</v>
      </c>
      <c r="K3280" s="18" t="n">
        <v>4.81318008918599E-037</v>
      </c>
      <c r="L3280" s="16" t="n">
        <v>-0.984945225187114</v>
      </c>
      <c r="M3280" s="16" t="n">
        <v>0.821759259259259</v>
      </c>
      <c r="N3280" s="18" t="n">
        <v>0.000118807932034279</v>
      </c>
      <c r="O3280" s="16" t="n">
        <v>0.303381243766848</v>
      </c>
      <c r="P3280" s="34" t="b">
        <f aca="false">TRUE()</f>
        <v>1</v>
      </c>
      <c r="Q3280" s="18" t="n">
        <v>8.00028670477707E-005</v>
      </c>
    </row>
    <row r="3281" customFormat="false" ht="22.35" hidden="false" customHeight="false" outlineLevel="0" collapsed="false">
      <c r="A3281" s="6" t="s">
        <v>4746</v>
      </c>
      <c r="B3281" s="7" t="s">
        <v>1392</v>
      </c>
      <c r="C3281" s="17" t="n">
        <v>1603</v>
      </c>
      <c r="D3281" s="18" t="n">
        <v>0.000979902014805741</v>
      </c>
      <c r="E3281" s="18" t="n">
        <v>4.83103641065504E-005</v>
      </c>
      <c r="F3281" s="18" t="n">
        <v>0.000885387572050118</v>
      </c>
      <c r="G3281" s="18" t="n">
        <v>0.000102646436288514</v>
      </c>
      <c r="H3281" s="17" t="n">
        <v>-14.7388080058022</v>
      </c>
      <c r="I3281" s="17" t="n">
        <v>333.47962209926</v>
      </c>
      <c r="J3281" s="18" t="n">
        <v>3.27312178284539E-038</v>
      </c>
      <c r="K3281" s="18" t="n">
        <v>4.90377451220519E-037</v>
      </c>
      <c r="L3281" s="16" t="n">
        <v>-0.985432331947542</v>
      </c>
      <c r="M3281" s="16" t="n">
        <v>0.821673525377229</v>
      </c>
      <c r="N3281" s="18" t="n">
        <v>0.000122384555590605</v>
      </c>
      <c r="O3281" s="16" t="n">
        <v>0.306655461353691</v>
      </c>
      <c r="P3281" s="34" t="b">
        <f aca="false">TRUE()</f>
        <v>1</v>
      </c>
      <c r="Q3281" s="18" t="n">
        <v>0.000162387172641749</v>
      </c>
    </row>
    <row r="3282" customFormat="false" ht="22.35" hidden="false" customHeight="false" outlineLevel="0" collapsed="false">
      <c r="A3282" s="6" t="s">
        <v>4747</v>
      </c>
      <c r="B3282" s="7" t="s">
        <v>1392</v>
      </c>
      <c r="C3282" s="17" t="n">
        <v>1604</v>
      </c>
      <c r="D3282" s="18" t="n">
        <v>0.000967843940963719</v>
      </c>
      <c r="E3282" s="18" t="n">
        <v>4.78658012390085E-005</v>
      </c>
      <c r="F3282" s="18" t="n">
        <v>0.000874096568002923</v>
      </c>
      <c r="G3282" s="18" t="n">
        <v>0.000101500542569954</v>
      </c>
      <c r="H3282" s="17" t="n">
        <v>-14.7688320955964</v>
      </c>
      <c r="I3282" s="17" t="n">
        <v>332.594901706905</v>
      </c>
      <c r="J3282" s="18" t="n">
        <v>2.62430199301527E-038</v>
      </c>
      <c r="K3282" s="18" t="n">
        <v>4.00399017316668E-037</v>
      </c>
      <c r="L3282" s="16" t="n">
        <v>-0.98838679041689</v>
      </c>
      <c r="M3282" s="16" t="n">
        <v>0.822067901234568</v>
      </c>
      <c r="N3282" s="18" t="n">
        <v>0.000123214964143899</v>
      </c>
      <c r="O3282" s="16" t="n">
        <v>0.31020513668981</v>
      </c>
      <c r="P3282" s="34" t="b">
        <f aca="false">TRUE()</f>
        <v>1</v>
      </c>
      <c r="Q3282" s="18" t="n">
        <v>0.000424320753599906</v>
      </c>
    </row>
    <row r="3283" customFormat="false" ht="22.35" hidden="false" customHeight="false" outlineLevel="0" collapsed="false">
      <c r="A3283" s="6" t="s">
        <v>4748</v>
      </c>
      <c r="B3283" s="7" t="s">
        <v>1392</v>
      </c>
      <c r="C3283" s="17" t="n">
        <v>1605</v>
      </c>
      <c r="D3283" s="18" t="n">
        <v>0.00095609584626072</v>
      </c>
      <c r="E3283" s="18" t="n">
        <v>4.74434504576446E-005</v>
      </c>
      <c r="F3283" s="18" t="n">
        <v>0.000863026725866669</v>
      </c>
      <c r="G3283" s="18" t="n">
        <v>0.000100328342855854</v>
      </c>
      <c r="H3283" s="17" t="n">
        <v>-14.8117728153464</v>
      </c>
      <c r="I3283" s="17" t="n">
        <v>331.369724544139</v>
      </c>
      <c r="J3283" s="18" t="n">
        <v>1.91120745903371E-038</v>
      </c>
      <c r="K3283" s="18" t="n">
        <v>2.94851708363937E-037</v>
      </c>
      <c r="L3283" s="16" t="n">
        <v>-0.992584462810524</v>
      </c>
      <c r="M3283" s="16" t="n">
        <v>0.82283950617284</v>
      </c>
      <c r="N3283" s="18" t="n">
        <v>0.000122985322583528</v>
      </c>
      <c r="O3283" s="16" t="n">
        <v>0.31353301696875</v>
      </c>
      <c r="P3283" s="34" t="b">
        <f aca="false">TRUE()</f>
        <v>1</v>
      </c>
      <c r="Q3283" s="18" t="n">
        <v>0.000196304211490857</v>
      </c>
    </row>
    <row r="3284" customFormat="false" ht="22.35" hidden="false" customHeight="false" outlineLevel="0" collapsed="false">
      <c r="A3284" s="6" t="s">
        <v>4749</v>
      </c>
      <c r="B3284" s="7" t="s">
        <v>1392</v>
      </c>
      <c r="C3284" s="17" t="n">
        <v>1606</v>
      </c>
      <c r="D3284" s="18" t="n">
        <v>0.000944476375582252</v>
      </c>
      <c r="E3284" s="18" t="n">
        <v>4.70406145507356E-005</v>
      </c>
      <c r="F3284" s="18" t="n">
        <v>0.000852209696023096</v>
      </c>
      <c r="G3284" s="18" t="n">
        <v>9.91015058831193E-005</v>
      </c>
      <c r="H3284" s="17" t="n">
        <v>-14.836190278919</v>
      </c>
      <c r="I3284" s="17" t="n">
        <v>329.696886626939</v>
      </c>
      <c r="J3284" s="18" t="n">
        <v>1.68654167536205E-038</v>
      </c>
      <c r="K3284" s="18" t="n">
        <v>2.63125862885432E-037</v>
      </c>
      <c r="L3284" s="16" t="n">
        <v>-0.996047788392978</v>
      </c>
      <c r="M3284" s="16" t="n">
        <v>0.823062414266118</v>
      </c>
      <c r="N3284" s="18" t="n">
        <v>0.000122837192178579</v>
      </c>
      <c r="O3284" s="16" t="n">
        <v>0.316354909327048</v>
      </c>
      <c r="P3284" s="34" t="b">
        <f aca="false">TRUE()</f>
        <v>1</v>
      </c>
      <c r="Q3284" s="18" t="n">
        <v>0.00055388149347886</v>
      </c>
    </row>
    <row r="3285" customFormat="false" ht="22.35" hidden="false" customHeight="false" outlineLevel="0" collapsed="false">
      <c r="A3285" s="6" t="s">
        <v>4750</v>
      </c>
      <c r="B3285" s="7" t="s">
        <v>1392</v>
      </c>
      <c r="C3285" s="17" t="n">
        <v>1607</v>
      </c>
      <c r="D3285" s="18" t="n">
        <v>0.000932917403421126</v>
      </c>
      <c r="E3285" s="18" t="n">
        <v>4.66361718768152E-005</v>
      </c>
      <c r="F3285" s="18" t="n">
        <v>0.000841479180133547</v>
      </c>
      <c r="G3285" s="18" t="n">
        <v>9.78860639521747E-005</v>
      </c>
      <c r="H3285" s="17" t="n">
        <v>-14.85629956276</v>
      </c>
      <c r="I3285" s="17" t="n">
        <v>328.064233846966</v>
      </c>
      <c r="J3285" s="18" t="n">
        <v>1.54539988254464E-038</v>
      </c>
      <c r="K3285" s="18" t="n">
        <v>2.44786622616804E-037</v>
      </c>
      <c r="L3285" s="16" t="n">
        <v>-0.999202027862364</v>
      </c>
      <c r="M3285" s="16" t="n">
        <v>0.823799725651577</v>
      </c>
      <c r="N3285" s="18" t="n">
        <v>0.000122384555590605</v>
      </c>
      <c r="O3285" s="16" t="n">
        <v>0.318514575960667</v>
      </c>
      <c r="P3285" s="34" t="b">
        <f aca="false">TRUE()</f>
        <v>1</v>
      </c>
      <c r="Q3285" s="18" t="n">
        <v>0.000485423477159084</v>
      </c>
    </row>
    <row r="3286" customFormat="false" ht="22.35" hidden="false" customHeight="false" outlineLevel="0" collapsed="false">
      <c r="A3286" s="6" t="s">
        <v>4751</v>
      </c>
      <c r="B3286" s="7" t="s">
        <v>1392</v>
      </c>
      <c r="C3286" s="17" t="n">
        <v>1608</v>
      </c>
      <c r="D3286" s="18" t="n">
        <v>0.000921364494219234</v>
      </c>
      <c r="E3286" s="18" t="n">
        <v>4.62438674130155E-005</v>
      </c>
      <c r="F3286" s="18" t="n">
        <v>0.000830865606625414</v>
      </c>
      <c r="G3286" s="18" t="n">
        <v>9.66668954972835E-005</v>
      </c>
      <c r="H3286" s="17" t="n">
        <v>-14.8567614634596</v>
      </c>
      <c r="I3286" s="17" t="n">
        <v>326.274237275997</v>
      </c>
      <c r="J3286" s="18" t="n">
        <v>1.70431830782833E-038</v>
      </c>
      <c r="K3286" s="18" t="n">
        <v>2.64903407396539E-037</v>
      </c>
      <c r="L3286" s="16" t="n">
        <v>-1.00123277426069</v>
      </c>
      <c r="M3286" s="16" t="n">
        <v>0.824108367626886</v>
      </c>
      <c r="N3286" s="18" t="n">
        <v>0.000122384555590605</v>
      </c>
      <c r="O3286" s="16" t="n">
        <v>0.320014964080917</v>
      </c>
      <c r="P3286" s="34" t="b">
        <f aca="false">TRUE()</f>
        <v>1</v>
      </c>
      <c r="Q3286" s="18" t="n">
        <v>0.00039715119879678</v>
      </c>
    </row>
    <row r="3287" customFormat="false" ht="22.35" hidden="false" customHeight="false" outlineLevel="0" collapsed="false">
      <c r="A3287" s="6" t="s">
        <v>4752</v>
      </c>
      <c r="B3287" s="7" t="s">
        <v>1392</v>
      </c>
      <c r="C3287" s="17" t="n">
        <v>1609</v>
      </c>
      <c r="D3287" s="18" t="n">
        <v>0.000909923888229708</v>
      </c>
      <c r="E3287" s="18" t="n">
        <v>4.58909974237332E-005</v>
      </c>
      <c r="F3287" s="18" t="n">
        <v>0.000820510459363314</v>
      </c>
      <c r="G3287" s="18" t="n">
        <v>9.53779827687038E-005</v>
      </c>
      <c r="H3287" s="17" t="n">
        <v>-14.8311224359533</v>
      </c>
      <c r="I3287" s="17" t="n">
        <v>323.767280375218</v>
      </c>
      <c r="J3287" s="18" t="n">
        <v>2.47159136922336E-038</v>
      </c>
      <c r="K3287" s="18" t="n">
        <v>3.78490929235312E-037</v>
      </c>
      <c r="L3287" s="16" t="n">
        <v>-1.0023394696495</v>
      </c>
      <c r="M3287" s="16" t="n">
        <v>0.824108367626886</v>
      </c>
      <c r="N3287" s="18" t="n">
        <v>0.000122384555590605</v>
      </c>
      <c r="O3287" s="16" t="n">
        <v>0.321096853336928</v>
      </c>
      <c r="P3287" s="34" t="b">
        <f aca="false">TRUE()</f>
        <v>1</v>
      </c>
      <c r="Q3287" s="18" t="n">
        <v>0.000425031275424845</v>
      </c>
    </row>
    <row r="3288" customFormat="false" ht="22.35" hidden="false" customHeight="false" outlineLevel="0" collapsed="false">
      <c r="A3288" s="6" t="s">
        <v>4753</v>
      </c>
      <c r="B3288" s="7" t="s">
        <v>1392</v>
      </c>
      <c r="C3288" s="17" t="n">
        <v>1610</v>
      </c>
      <c r="D3288" s="18" t="n">
        <v>0.000898678310057047</v>
      </c>
      <c r="E3288" s="18" t="n">
        <v>4.55257644021005E-005</v>
      </c>
      <c r="F3288" s="18" t="n">
        <v>0.000810305425827475</v>
      </c>
      <c r="G3288" s="18" t="n">
        <v>9.40163818940907E-005</v>
      </c>
      <c r="H3288" s="17" t="n">
        <v>-14.8197897109315</v>
      </c>
      <c r="I3288" s="17" t="n">
        <v>321.013427865525</v>
      </c>
      <c r="J3288" s="18" t="n">
        <v>3.20444113595192E-038</v>
      </c>
      <c r="K3288" s="18" t="n">
        <v>4.83579298698199E-037</v>
      </c>
      <c r="L3288" s="16" t="n">
        <v>-1.00473854654807</v>
      </c>
      <c r="M3288" s="16" t="n">
        <v>0.824502743484225</v>
      </c>
      <c r="N3288" s="18" t="n">
        <v>0.00012090624389352</v>
      </c>
      <c r="O3288" s="16" t="n">
        <v>0.321620621743115</v>
      </c>
      <c r="P3288" s="34" t="b">
        <f aca="false">TRUE()</f>
        <v>1</v>
      </c>
      <c r="Q3288" s="18" t="n">
        <v>0.00017276592558327</v>
      </c>
    </row>
    <row r="3289" customFormat="false" ht="22.35" hidden="false" customHeight="false" outlineLevel="0" collapsed="false">
      <c r="A3289" s="6" t="s">
        <v>4754</v>
      </c>
      <c r="B3289" s="7" t="s">
        <v>1392</v>
      </c>
      <c r="C3289" s="17" t="n">
        <v>1611</v>
      </c>
      <c r="D3289" s="18" t="n">
        <v>0.000887709064654772</v>
      </c>
      <c r="E3289" s="18" t="n">
        <v>4.51730472067691E-005</v>
      </c>
      <c r="F3289" s="18" t="n">
        <v>0.000800372120977718</v>
      </c>
      <c r="G3289" s="18" t="n">
        <v>9.2588328091247E-005</v>
      </c>
      <c r="H3289" s="17" t="n">
        <v>-14.8114553072064</v>
      </c>
      <c r="I3289" s="17" t="n">
        <v>317.801943076128</v>
      </c>
      <c r="J3289" s="18" t="n">
        <v>4.16199471445411E-038</v>
      </c>
      <c r="K3289" s="18" t="n">
        <v>6.14671817259237E-037</v>
      </c>
      <c r="L3289" s="16" t="n">
        <v>-1.00793574875833</v>
      </c>
      <c r="M3289" s="16" t="n">
        <v>0.825137174211248</v>
      </c>
      <c r="N3289" s="18" t="n">
        <v>0.000116596352267156</v>
      </c>
      <c r="O3289" s="16" t="n">
        <v>0.321644343201384</v>
      </c>
      <c r="P3289" s="34" t="b">
        <f aca="false">TRUE()</f>
        <v>1</v>
      </c>
      <c r="Q3289" s="18" t="n">
        <v>0.00014889706822074</v>
      </c>
    </row>
    <row r="3290" customFormat="false" ht="22.35" hidden="false" customHeight="false" outlineLevel="0" collapsed="false">
      <c r="A3290" s="6" t="s">
        <v>4755</v>
      </c>
      <c r="B3290" s="7" t="s">
        <v>1392</v>
      </c>
      <c r="C3290" s="17" t="n">
        <v>1612</v>
      </c>
      <c r="D3290" s="18" t="n">
        <v>0.000876962224996478</v>
      </c>
      <c r="E3290" s="18" t="n">
        <v>4.48337548734285E-005</v>
      </c>
      <c r="F3290" s="18" t="n">
        <v>0.000790800800615208</v>
      </c>
      <c r="G3290" s="18" t="n">
        <v>9.11397829042747E-005</v>
      </c>
      <c r="H3290" s="17" t="n">
        <v>-14.7778551286605</v>
      </c>
      <c r="I3290" s="17" t="n">
        <v>314.333377437921</v>
      </c>
      <c r="J3290" s="18" t="n">
        <v>6.8638127941756E-038</v>
      </c>
      <c r="K3290" s="18" t="n">
        <v>9.99467477046622E-037</v>
      </c>
      <c r="L3290" s="16" t="n">
        <v>-1.00979552561763</v>
      </c>
      <c r="M3290" s="16" t="n">
        <v>0.825068587105624</v>
      </c>
      <c r="N3290" s="18" t="n">
        <v>0.000114670332083778</v>
      </c>
      <c r="O3290" s="16" t="n">
        <v>0.321435311092519</v>
      </c>
      <c r="P3290" s="34" t="b">
        <f aca="false">TRUE()</f>
        <v>1</v>
      </c>
      <c r="Q3290" s="18" t="n">
        <v>0.000208850629977109</v>
      </c>
    </row>
    <row r="3291" customFormat="false" ht="22.35" hidden="false" customHeight="false" outlineLevel="0" collapsed="false">
      <c r="A3291" s="6" t="s">
        <v>4756</v>
      </c>
      <c r="B3291" s="7" t="s">
        <v>1392</v>
      </c>
      <c r="C3291" s="17" t="n">
        <v>1613</v>
      </c>
      <c r="D3291" s="18" t="n">
        <v>0.000866282331170112</v>
      </c>
      <c r="E3291" s="18" t="n">
        <v>4.44212284956119E-005</v>
      </c>
      <c r="F3291" s="18" t="n">
        <v>0.000781552038948061</v>
      </c>
      <c r="G3291" s="18" t="n">
        <v>8.96926726906765E-005</v>
      </c>
      <c r="H3291" s="17" t="n">
        <v>-14.7121325114626</v>
      </c>
      <c r="I3291" s="17" t="n">
        <v>311.516550174399</v>
      </c>
      <c r="J3291" s="18" t="n">
        <v>1.44128983575776E-037</v>
      </c>
      <c r="K3291" s="18" t="n">
        <v>2.01392350787701E-036</v>
      </c>
      <c r="L3291" s="16" t="n">
        <v>-1.00872975292777</v>
      </c>
      <c r="M3291" s="16" t="n">
        <v>0.824691358024691</v>
      </c>
      <c r="N3291" s="18" t="n">
        <v>0.00011508430209816</v>
      </c>
      <c r="O3291" s="16" t="n">
        <v>0.320910656653247</v>
      </c>
      <c r="P3291" s="34" t="b">
        <f aca="false">TRUE()</f>
        <v>1</v>
      </c>
      <c r="Q3291" s="18" t="n">
        <v>0.000212260477864614</v>
      </c>
    </row>
    <row r="3292" customFormat="false" ht="22.35" hidden="false" customHeight="false" outlineLevel="0" collapsed="false">
      <c r="A3292" s="6" t="s">
        <v>4757</v>
      </c>
      <c r="B3292" s="7" t="s">
        <v>1392</v>
      </c>
      <c r="C3292" s="17" t="n">
        <v>1614</v>
      </c>
      <c r="D3292" s="18" t="n">
        <v>0.000855509891474571</v>
      </c>
      <c r="E3292" s="18" t="n">
        <v>4.39784824182714E-005</v>
      </c>
      <c r="F3292" s="18" t="n">
        <v>0.000772388042516655</v>
      </c>
      <c r="G3292" s="18" t="n">
        <v>8.82447786129989E-005</v>
      </c>
      <c r="H3292" s="17" t="n">
        <v>-14.6190403997102</v>
      </c>
      <c r="I3292" s="17" t="n">
        <v>308.93631463612</v>
      </c>
      <c r="J3292" s="18" t="n">
        <v>3.77517975277524E-037</v>
      </c>
      <c r="K3292" s="18" t="n">
        <v>4.98948916369975E-036</v>
      </c>
      <c r="L3292" s="16" t="n">
        <v>-1.00552374265865</v>
      </c>
      <c r="M3292" s="16" t="n">
        <v>0.823611111111111</v>
      </c>
      <c r="N3292" s="18" t="n">
        <v>0.000116994893248268</v>
      </c>
      <c r="O3292" s="16" t="n">
        <v>0.320132489473619</v>
      </c>
      <c r="P3292" s="34" t="b">
        <f aca="false">TRUE()</f>
        <v>1</v>
      </c>
      <c r="Q3292" s="18" t="n">
        <v>0.000281010207488818</v>
      </c>
    </row>
    <row r="3293" customFormat="false" ht="22.35" hidden="false" customHeight="false" outlineLevel="0" collapsed="false">
      <c r="A3293" s="6" t="s">
        <v>4758</v>
      </c>
      <c r="B3293" s="7" t="s">
        <v>1392</v>
      </c>
      <c r="C3293" s="17" t="n">
        <v>1615</v>
      </c>
      <c r="D3293" s="18" t="n">
        <v>0.000844728945699512</v>
      </c>
      <c r="E3293" s="18" t="n">
        <v>4.35395112331928E-005</v>
      </c>
      <c r="F3293" s="18" t="n">
        <v>0.000763220298324945</v>
      </c>
      <c r="G3293" s="18" t="n">
        <v>8.68452035588236E-005</v>
      </c>
      <c r="H3293" s="17" t="n">
        <v>-14.5182398858674</v>
      </c>
      <c r="I3293" s="17" t="n">
        <v>306.504441710905</v>
      </c>
      <c r="J3293" s="18" t="n">
        <v>1.04299732160825E-036</v>
      </c>
      <c r="K3293" s="18" t="n">
        <v>1.23317347141716E-035</v>
      </c>
      <c r="L3293" s="16" t="n">
        <v>-1.00161719717201</v>
      </c>
      <c r="M3293" s="16" t="n">
        <v>0.822307956104252</v>
      </c>
      <c r="N3293" s="18" t="n">
        <v>0.0001212912988278</v>
      </c>
      <c r="O3293" s="16" t="n">
        <v>0.319584511668536</v>
      </c>
      <c r="P3293" s="34" t="b">
        <f aca="false">TRUE()</f>
        <v>1</v>
      </c>
      <c r="Q3293" s="18" t="n">
        <v>0.000223417740621393</v>
      </c>
    </row>
    <row r="3294" customFormat="false" ht="22.35" hidden="false" customHeight="false" outlineLevel="0" collapsed="false">
      <c r="A3294" s="6" t="s">
        <v>4759</v>
      </c>
      <c r="B3294" s="7" t="s">
        <v>1392</v>
      </c>
      <c r="C3294" s="17" t="n">
        <v>1616</v>
      </c>
      <c r="D3294" s="18" t="n">
        <v>0.000834215394954709</v>
      </c>
      <c r="E3294" s="18" t="n">
        <v>4.31021761278312E-005</v>
      </c>
      <c r="F3294" s="18" t="n">
        <v>0.00075425897237012</v>
      </c>
      <c r="G3294" s="18" t="n">
        <v>8.54952988304635E-005</v>
      </c>
      <c r="H3294" s="17" t="n">
        <v>-14.4217072632991</v>
      </c>
      <c r="I3294" s="17" t="n">
        <v>304.250915834015</v>
      </c>
      <c r="J3294" s="18" t="n">
        <v>2.73510132662281E-036</v>
      </c>
      <c r="K3294" s="18" t="n">
        <v>2.87358746974295E-035</v>
      </c>
      <c r="L3294" s="16" t="n">
        <v>-0.997790710686581</v>
      </c>
      <c r="M3294" s="16" t="n">
        <v>0.820713305898491</v>
      </c>
      <c r="N3294" s="18" t="n">
        <v>0.000125104359581677</v>
      </c>
      <c r="O3294" s="16" t="n">
        <v>0.319332589100857</v>
      </c>
      <c r="P3294" s="34" t="b">
        <f aca="false">TRUE()</f>
        <v>1</v>
      </c>
      <c r="Q3294" s="18" t="n">
        <v>0.000467745060669589</v>
      </c>
    </row>
    <row r="3295" customFormat="false" ht="22.35" hidden="false" customHeight="false" outlineLevel="0" collapsed="false">
      <c r="A3295" s="6" t="s">
        <v>4760</v>
      </c>
      <c r="B3295" s="7" t="s">
        <v>1392</v>
      </c>
      <c r="C3295" s="17" t="n">
        <v>1617</v>
      </c>
      <c r="D3295" s="18" t="n">
        <v>0.000823946921991797</v>
      </c>
      <c r="E3295" s="18" t="n">
        <v>4.26286356349784E-005</v>
      </c>
      <c r="F3295" s="18" t="n">
        <v>0.000745266601639606</v>
      </c>
      <c r="G3295" s="18" t="n">
        <v>8.42297007835089E-005</v>
      </c>
      <c r="H3295" s="17" t="n">
        <v>-14.3735842715579</v>
      </c>
      <c r="I3295" s="17" t="n">
        <v>302.698742813905</v>
      </c>
      <c r="J3295" s="18" t="n">
        <v>4.52624772263214E-036</v>
      </c>
      <c r="K3295" s="18" t="n">
        <v>4.57029879535848E-035</v>
      </c>
      <c r="L3295" s="16" t="n">
        <v>-0.996433326344024</v>
      </c>
      <c r="M3295" s="16" t="n">
        <v>0.819993141289438</v>
      </c>
      <c r="N3295" s="18" t="n">
        <v>0.00012714587189029</v>
      </c>
      <c r="O3295" s="16" t="n">
        <v>0.319613292848759</v>
      </c>
      <c r="P3295" s="34" t="b">
        <f aca="false">TRUE()</f>
        <v>1</v>
      </c>
      <c r="Q3295" s="18" t="n">
        <v>0.000562625859542475</v>
      </c>
    </row>
    <row r="3296" customFormat="false" ht="22.35" hidden="false" customHeight="false" outlineLevel="0" collapsed="false">
      <c r="A3296" s="6" t="s">
        <v>4761</v>
      </c>
      <c r="B3296" s="7" t="s">
        <v>1392</v>
      </c>
      <c r="C3296" s="17" t="n">
        <v>1618</v>
      </c>
      <c r="D3296" s="18" t="n">
        <v>0.000813996121680796</v>
      </c>
      <c r="E3296" s="18" t="n">
        <v>4.21156321811466E-005</v>
      </c>
      <c r="F3296" s="18" t="n">
        <v>0.000736194349745748</v>
      </c>
      <c r="G3296" s="18" t="n">
        <v>8.30374888323139E-005</v>
      </c>
      <c r="H3296" s="17" t="n">
        <v>-14.3997557584235</v>
      </c>
      <c r="I3296" s="17" t="n">
        <v>301.840637298337</v>
      </c>
      <c r="J3296" s="18" t="n">
        <v>3.80126068443798E-036</v>
      </c>
      <c r="K3296" s="18" t="n">
        <v>3.8855250838467E-035</v>
      </c>
      <c r="L3296" s="16" t="n">
        <v>-0.999349568557944</v>
      </c>
      <c r="M3296" s="16" t="n">
        <v>0.820558984910837</v>
      </c>
      <c r="N3296" s="18" t="n">
        <v>0.000125104359581677</v>
      </c>
      <c r="O3296" s="16" t="n">
        <v>0.320768674548151</v>
      </c>
      <c r="P3296" s="34" t="b">
        <f aca="false">TRUE()</f>
        <v>1</v>
      </c>
      <c r="Q3296" s="18" t="n">
        <v>4.39814814814815E-005</v>
      </c>
    </row>
    <row r="3297" customFormat="false" ht="22.35" hidden="false" customHeight="false" outlineLevel="0" collapsed="false">
      <c r="A3297" s="6" t="s">
        <v>4762</v>
      </c>
      <c r="B3297" s="7" t="s">
        <v>1392</v>
      </c>
      <c r="C3297" s="17" t="n">
        <v>1619</v>
      </c>
      <c r="D3297" s="18" t="n">
        <v>0.000804544292468427</v>
      </c>
      <c r="E3297" s="18" t="n">
        <v>4.16330905753714E-005</v>
      </c>
      <c r="F3297" s="18" t="n">
        <v>0.000727333733367693</v>
      </c>
      <c r="G3297" s="18" t="n">
        <v>8.18799813630622E-005</v>
      </c>
      <c r="H3297" s="17" t="n">
        <v>-14.471844696877</v>
      </c>
      <c r="I3297" s="17" t="n">
        <v>300.84027940517</v>
      </c>
      <c r="J3297" s="18" t="n">
        <v>2.17346816624687E-036</v>
      </c>
      <c r="K3297" s="18" t="n">
        <v>2.33072167698307E-035</v>
      </c>
      <c r="L3297" s="16" t="n">
        <v>-1.00565250122412</v>
      </c>
      <c r="M3297" s="16" t="n">
        <v>0.821947873799726</v>
      </c>
      <c r="N3297" s="18" t="n">
        <v>0.000121020909440177</v>
      </c>
      <c r="O3297" s="16" t="n">
        <v>0.322782776127691</v>
      </c>
      <c r="P3297" s="34" t="b">
        <f aca="false">TRUE()</f>
        <v>1</v>
      </c>
      <c r="Q3297" s="18" t="n">
        <v>0.000506686807005881</v>
      </c>
    </row>
    <row r="3298" customFormat="false" ht="22.35" hidden="false" customHeight="false" outlineLevel="0" collapsed="false">
      <c r="A3298" s="6" t="s">
        <v>4763</v>
      </c>
      <c r="B3298" s="7" t="s">
        <v>1392</v>
      </c>
      <c r="C3298" s="17" t="n">
        <v>1620</v>
      </c>
      <c r="D3298" s="18" t="n">
        <v>0.000795514801782458</v>
      </c>
      <c r="E3298" s="18" t="n">
        <v>4.11563085891487E-005</v>
      </c>
      <c r="F3298" s="18" t="n">
        <v>0.000718806895707485</v>
      </c>
      <c r="G3298" s="18" t="n">
        <v>8.07440787604801E-005</v>
      </c>
      <c r="H3298" s="17" t="n">
        <v>-14.5597312597552</v>
      </c>
      <c r="I3298" s="17" t="n">
        <v>299.86865859874</v>
      </c>
      <c r="J3298" s="18" t="n">
        <v>1.08507883547069E-036</v>
      </c>
      <c r="K3298" s="18" t="n">
        <v>1.26847244146574E-035</v>
      </c>
      <c r="L3298" s="16" t="n">
        <v>-1.01303935251027</v>
      </c>
      <c r="M3298" s="16" t="n">
        <v>0.82318244170096</v>
      </c>
      <c r="N3298" s="18" t="n">
        <v>0.000115271717023113</v>
      </c>
      <c r="O3298" s="16" t="n">
        <v>0.325104039976443</v>
      </c>
      <c r="P3298" s="34" t="b">
        <f aca="false">TRUE()</f>
        <v>1</v>
      </c>
      <c r="Q3298" s="18" t="n">
        <v>0.000760028266558951</v>
      </c>
    </row>
    <row r="3299" customFormat="false" ht="22.35" hidden="false" customHeight="false" outlineLevel="0" collapsed="false">
      <c r="A3299" s="6" t="s">
        <v>4764</v>
      </c>
      <c r="B3299" s="7" t="s">
        <v>1392</v>
      </c>
      <c r="C3299" s="17" t="n">
        <v>1621</v>
      </c>
      <c r="D3299" s="18" t="n">
        <v>0.00078664104695597</v>
      </c>
      <c r="E3299" s="18" t="n">
        <v>4.07004340170652E-005</v>
      </c>
      <c r="F3299" s="18" t="n">
        <v>0.000710577224454385</v>
      </c>
      <c r="G3299" s="18" t="n">
        <v>7.96048348319182E-005</v>
      </c>
      <c r="H3299" s="17" t="n">
        <v>-14.6186722505658</v>
      </c>
      <c r="I3299" s="17" t="n">
        <v>298.657128370703</v>
      </c>
      <c r="J3299" s="18" t="n">
        <v>7.05616440876407E-037</v>
      </c>
      <c r="K3299" s="18" t="n">
        <v>8.93838345933772E-036</v>
      </c>
      <c r="L3299" s="16" t="n">
        <v>-1.01875548711728</v>
      </c>
      <c r="M3299" s="16" t="n">
        <v>0.824571330589849</v>
      </c>
      <c r="N3299" s="18" t="n">
        <v>0.000111894734494314</v>
      </c>
      <c r="O3299" s="16" t="n">
        <v>0.327398133123819</v>
      </c>
      <c r="P3299" s="34" t="b">
        <f aca="false">TRUE()</f>
        <v>1</v>
      </c>
      <c r="Q3299" s="18" t="n">
        <v>0.000488184185866577</v>
      </c>
    </row>
    <row r="3300" customFormat="false" ht="22.35" hidden="false" customHeight="false" outlineLevel="0" collapsed="false">
      <c r="A3300" s="6" t="s">
        <v>4765</v>
      </c>
      <c r="B3300" s="7" t="s">
        <v>1392</v>
      </c>
      <c r="C3300" s="17" t="n">
        <v>1622</v>
      </c>
      <c r="D3300" s="18" t="n">
        <v>0.000777766620985911</v>
      </c>
      <c r="E3300" s="18" t="n">
        <v>4.02696073662446E-005</v>
      </c>
      <c r="F3300" s="18" t="n">
        <v>0.000702502909041733</v>
      </c>
      <c r="G3300" s="18" t="n">
        <v>7.84623205705084E-005</v>
      </c>
      <c r="H3300" s="17" t="n">
        <v>-14.6437934772034</v>
      </c>
      <c r="I3300" s="17" t="n">
        <v>297.161074159805</v>
      </c>
      <c r="J3300" s="18" t="n">
        <v>6.24875574529945E-037</v>
      </c>
      <c r="K3300" s="18" t="n">
        <v>8.02858710309372E-036</v>
      </c>
      <c r="L3300" s="16" t="n">
        <v>-1.02252449231588</v>
      </c>
      <c r="M3300" s="16" t="n">
        <v>0.82491426611797</v>
      </c>
      <c r="N3300" s="18" t="n">
        <v>0.00011083874545821</v>
      </c>
      <c r="O3300" s="16" t="n">
        <v>0.329505981008471</v>
      </c>
      <c r="P3300" s="34" t="b">
        <f aca="false">TRUE()</f>
        <v>1</v>
      </c>
      <c r="Q3300" s="18" t="n">
        <v>0.000183837361059829</v>
      </c>
    </row>
    <row r="3301" customFormat="false" ht="22.35" hidden="false" customHeight="false" outlineLevel="0" collapsed="false">
      <c r="A3301" s="6" t="s">
        <v>4766</v>
      </c>
      <c r="B3301" s="7" t="s">
        <v>1392</v>
      </c>
      <c r="C3301" s="17" t="n">
        <v>1623</v>
      </c>
      <c r="D3301" s="18" t="n">
        <v>0.000768593730276086</v>
      </c>
      <c r="E3301" s="18" t="n">
        <v>3.98024607422215E-005</v>
      </c>
      <c r="F3301" s="18" t="n">
        <v>0.000694281030149831</v>
      </c>
      <c r="G3301" s="18" t="n">
        <v>7.73658301649114E-005</v>
      </c>
      <c r="H3301" s="17" t="n">
        <v>-14.6436264668465</v>
      </c>
      <c r="I3301" s="17" t="n">
        <v>296.222773457394</v>
      </c>
      <c r="J3301" s="18" t="n">
        <v>6.63811606528442E-037</v>
      </c>
      <c r="K3301" s="18" t="n">
        <v>8.4503624757455E-036</v>
      </c>
      <c r="L3301" s="16" t="n">
        <v>-1.02379042571704</v>
      </c>
      <c r="M3301" s="16" t="n">
        <v>0.824622770919067</v>
      </c>
      <c r="N3301" s="18" t="n">
        <v>0.000111258649539677</v>
      </c>
      <c r="O3301" s="16" t="n">
        <v>0.331085452642323</v>
      </c>
      <c r="P3301" s="34" t="b">
        <f aca="false">TRUE()</f>
        <v>1</v>
      </c>
      <c r="Q3301" s="18" t="n">
        <v>0.000849977311401379</v>
      </c>
    </row>
    <row r="3302" customFormat="false" ht="22.35" hidden="false" customHeight="false" outlineLevel="0" collapsed="false">
      <c r="A3302" s="6" t="s">
        <v>4767</v>
      </c>
      <c r="B3302" s="7" t="s">
        <v>1392</v>
      </c>
      <c r="C3302" s="17" t="n">
        <v>1624</v>
      </c>
      <c r="D3302" s="18" t="n">
        <v>0.00075919543289399</v>
      </c>
      <c r="E3302" s="18" t="n">
        <v>3.93247402761506E-005</v>
      </c>
      <c r="F3302" s="18" t="n">
        <v>0.00068596703902043</v>
      </c>
      <c r="G3302" s="18" t="n">
        <v>7.63080298206049E-005</v>
      </c>
      <c r="H3302" s="17" t="n">
        <v>-14.6158865562094</v>
      </c>
      <c r="I3302" s="17" t="n">
        <v>295.564880261192</v>
      </c>
      <c r="J3302" s="18" t="n">
        <v>8.76555988104773E-037</v>
      </c>
      <c r="K3302" s="18" t="n">
        <v>1.09240460980024E-035</v>
      </c>
      <c r="L3302" s="16" t="n">
        <v>-1.02275058240323</v>
      </c>
      <c r="M3302" s="16" t="n">
        <v>0.823679698216735</v>
      </c>
      <c r="N3302" s="18" t="n">
        <v>0.00011440318671159</v>
      </c>
      <c r="O3302" s="16" t="n">
        <v>0.332287289492633</v>
      </c>
      <c r="P3302" s="34" t="b">
        <f aca="false">TRUE()</f>
        <v>1</v>
      </c>
      <c r="Q3302" s="16" t="n">
        <v>0.00140912416095748</v>
      </c>
    </row>
    <row r="3303" customFormat="false" ht="22.35" hidden="false" customHeight="false" outlineLevel="0" collapsed="false">
      <c r="A3303" s="6" t="s">
        <v>4768</v>
      </c>
      <c r="B3303" s="7" t="s">
        <v>1392</v>
      </c>
      <c r="C3303" s="17" t="n">
        <v>1625</v>
      </c>
      <c r="D3303" s="18" t="n">
        <v>0.000749669654698145</v>
      </c>
      <c r="E3303" s="18" t="n">
        <v>3.88421915670229E-005</v>
      </c>
      <c r="F3303" s="18" t="n">
        <v>0.000677455161258798</v>
      </c>
      <c r="G3303" s="18" t="n">
        <v>7.52638588955737E-005</v>
      </c>
      <c r="H3303" s="17" t="n">
        <v>-14.6015505302098</v>
      </c>
      <c r="I3303" s="17" t="n">
        <v>295.009860885286</v>
      </c>
      <c r="J3303" s="18" t="n">
        <v>1.02560819462784E-036</v>
      </c>
      <c r="K3303" s="18" t="n">
        <v>1.21956275292422E-035</v>
      </c>
      <c r="L3303" s="16" t="n">
        <v>-1.022509098779</v>
      </c>
      <c r="M3303" s="16" t="n">
        <v>0.823508230452675</v>
      </c>
      <c r="N3303" s="18" t="n">
        <v>0.000115271717023113</v>
      </c>
      <c r="O3303" s="16" t="n">
        <v>0.333165751572422</v>
      </c>
      <c r="P3303" s="34" t="b">
        <f aca="false">TRUE()</f>
        <v>1</v>
      </c>
      <c r="Q3303" s="18" t="n">
        <v>0.000593729672152298</v>
      </c>
    </row>
    <row r="3304" customFormat="false" ht="22.35" hidden="false" customHeight="false" outlineLevel="0" collapsed="false">
      <c r="A3304" s="6" t="s">
        <v>4769</v>
      </c>
      <c r="B3304" s="7" t="s">
        <v>1392</v>
      </c>
      <c r="C3304" s="17" t="n">
        <v>1626</v>
      </c>
      <c r="D3304" s="18" t="n">
        <v>0.000739860351359261</v>
      </c>
      <c r="E3304" s="18" t="n">
        <v>3.83290182237745E-005</v>
      </c>
      <c r="F3304" s="18" t="n">
        <v>0.000668600075064338</v>
      </c>
      <c r="G3304" s="18" t="n">
        <v>7.42604341303721E-005</v>
      </c>
      <c r="H3304" s="17" t="n">
        <v>-14.6022861131288</v>
      </c>
      <c r="I3304" s="17" t="n">
        <v>294.962631339341</v>
      </c>
      <c r="J3304" s="18" t="n">
        <v>1.02223724808937E-036</v>
      </c>
      <c r="K3304" s="18" t="n">
        <v>1.21956275292422E-035</v>
      </c>
      <c r="L3304" s="16" t="n">
        <v>-1.02262557890012</v>
      </c>
      <c r="M3304" s="16" t="n">
        <v>0.823628257887517</v>
      </c>
      <c r="N3304" s="18" t="n">
        <v>0.000115812231444304</v>
      </c>
      <c r="O3304" s="16" t="n">
        <v>0.333740906585112</v>
      </c>
      <c r="P3304" s="34" t="b">
        <f aca="false">TRUE()</f>
        <v>1</v>
      </c>
      <c r="Q3304" s="18" t="n">
        <v>0.000853160882441536</v>
      </c>
    </row>
    <row r="3305" customFormat="false" ht="22.35" hidden="false" customHeight="false" outlineLevel="0" collapsed="false">
      <c r="A3305" s="6" t="s">
        <v>4770</v>
      </c>
      <c r="B3305" s="7" t="s">
        <v>1392</v>
      </c>
      <c r="C3305" s="17" t="n">
        <v>1627</v>
      </c>
      <c r="D3305" s="18" t="n">
        <v>0.000729819254150639</v>
      </c>
      <c r="E3305" s="18" t="n">
        <v>3.7806133772001E-005</v>
      </c>
      <c r="F3305" s="18" t="n">
        <v>0.000659575731783456</v>
      </c>
      <c r="G3305" s="18" t="n">
        <v>7.32626841813495E-005</v>
      </c>
      <c r="H3305" s="17" t="n">
        <v>-14.5917080935147</v>
      </c>
      <c r="I3305" s="17" t="n">
        <v>295.04357571429</v>
      </c>
      <c r="J3305" s="18" t="n">
        <v>1.11290550533778E-036</v>
      </c>
      <c r="K3305" s="18" t="n">
        <v>1.2973477098741E-035</v>
      </c>
      <c r="L3305" s="16" t="n">
        <v>-1.02177352798984</v>
      </c>
      <c r="M3305" s="16" t="n">
        <v>0.823113854595336</v>
      </c>
      <c r="N3305" s="18" t="n">
        <v>0.000116994893248268</v>
      </c>
      <c r="O3305" s="16" t="n">
        <v>0.334106935456631</v>
      </c>
      <c r="P3305" s="34" t="b">
        <f aca="false">TRUE()</f>
        <v>1</v>
      </c>
      <c r="Q3305" s="18" t="n">
        <v>0.0004576230539176</v>
      </c>
    </row>
    <row r="3306" customFormat="false" ht="22.35" hidden="false" customHeight="false" outlineLevel="0" collapsed="false">
      <c r="A3306" s="6" t="s">
        <v>4771</v>
      </c>
      <c r="B3306" s="7" t="s">
        <v>1392</v>
      </c>
      <c r="C3306" s="17" t="n">
        <v>1628</v>
      </c>
      <c r="D3306" s="18" t="n">
        <v>0.00071957329751245</v>
      </c>
      <c r="E3306" s="18" t="n">
        <v>3.72750016485134E-005</v>
      </c>
      <c r="F3306" s="18" t="n">
        <v>0.000650475083420812</v>
      </c>
      <c r="G3306" s="18" t="n">
        <v>7.22602212186358E-005</v>
      </c>
      <c r="H3306" s="17" t="n">
        <v>-14.5560043259479</v>
      </c>
      <c r="I3306" s="17" t="n">
        <v>295.187267230849</v>
      </c>
      <c r="J3306" s="18" t="n">
        <v>1.49476114031958E-036</v>
      </c>
      <c r="K3306" s="18" t="n">
        <v>1.66353637073568E-035</v>
      </c>
      <c r="L3306" s="16" t="n">
        <v>-1.01907655777162</v>
      </c>
      <c r="M3306" s="16" t="n">
        <v>0.821879286694102</v>
      </c>
      <c r="N3306" s="18" t="n">
        <v>0.000120928031047473</v>
      </c>
      <c r="O3306" s="16" t="n">
        <v>0.334031712550208</v>
      </c>
      <c r="P3306" s="34" t="b">
        <f aca="false">TRUE()</f>
        <v>1</v>
      </c>
      <c r="Q3306" s="18" t="n">
        <v>0.000654616249570129</v>
      </c>
    </row>
    <row r="3307" customFormat="false" ht="22.35" hidden="false" customHeight="false" outlineLevel="0" collapsed="false">
      <c r="A3307" s="6" t="s">
        <v>4772</v>
      </c>
      <c r="B3307" s="7" t="s">
        <v>1392</v>
      </c>
      <c r="C3307" s="17" t="n">
        <v>1629</v>
      </c>
      <c r="D3307" s="18" t="n">
        <v>0.00070896135376955</v>
      </c>
      <c r="E3307" s="18" t="n">
        <v>3.67422975974932E-005</v>
      </c>
      <c r="F3307" s="18" t="n">
        <v>0.000641182508594755</v>
      </c>
      <c r="G3307" s="18" t="n">
        <v>7.12518598719346E-005</v>
      </c>
      <c r="H3307" s="17" t="n">
        <v>-14.4829569751805</v>
      </c>
      <c r="I3307" s="17" t="n">
        <v>295.319639700096</v>
      </c>
      <c r="J3307" s="18" t="n">
        <v>2.76062197658427E-036</v>
      </c>
      <c r="K3307" s="18" t="n">
        <v>2.88578871607675E-035</v>
      </c>
      <c r="L3307" s="16" t="n">
        <v>-1.01378222577512</v>
      </c>
      <c r="M3307" s="16" t="n">
        <v>0.820644718792867</v>
      </c>
      <c r="N3307" s="18" t="n">
        <v>0.00012580395964691</v>
      </c>
      <c r="O3307" s="16" t="n">
        <v>0.333697490898271</v>
      </c>
      <c r="P3307" s="34" t="b">
        <f aca="false">TRUE()</f>
        <v>1</v>
      </c>
      <c r="Q3307" s="18" t="n">
        <v>0.000330452062789873</v>
      </c>
    </row>
    <row r="3308" customFormat="false" ht="22.35" hidden="false" customHeight="false" outlineLevel="0" collapsed="false">
      <c r="A3308" s="6" t="s">
        <v>4773</v>
      </c>
      <c r="B3308" s="7" t="s">
        <v>1392</v>
      </c>
      <c r="C3308" s="17" t="n">
        <v>1630</v>
      </c>
      <c r="D3308" s="18" t="n">
        <v>0.000698073778951147</v>
      </c>
      <c r="E3308" s="18" t="n">
        <v>3.62461774414196E-005</v>
      </c>
      <c r="F3308" s="18" t="n">
        <v>0.000631690250915803</v>
      </c>
      <c r="G3308" s="18" t="n">
        <v>7.0216203535234E-005</v>
      </c>
      <c r="H3308" s="17" t="n">
        <v>-14.3854217932479</v>
      </c>
      <c r="I3308" s="17" t="n">
        <v>294.913905575454</v>
      </c>
      <c r="J3308" s="18" t="n">
        <v>6.48365041751854E-036</v>
      </c>
      <c r="K3308" s="18" t="n">
        <v>6.3991278018164E-035</v>
      </c>
      <c r="L3308" s="16" t="n">
        <v>-1.00750421870802</v>
      </c>
      <c r="M3308" s="16" t="n">
        <v>0.818707133058985</v>
      </c>
      <c r="N3308" s="18" t="n">
        <v>0.000133531992411964</v>
      </c>
      <c r="O3308" s="16" t="n">
        <v>0.333543026579166</v>
      </c>
      <c r="P3308" s="34" t="b">
        <f aca="false">TRUE()</f>
        <v>1</v>
      </c>
      <c r="Q3308" s="18" t="n">
        <v>0.0001971027264778</v>
      </c>
    </row>
    <row r="3309" customFormat="false" ht="22.35" hidden="false" customHeight="false" outlineLevel="0" collapsed="false">
      <c r="A3309" s="6" t="s">
        <v>4774</v>
      </c>
      <c r="B3309" s="7" t="s">
        <v>1392</v>
      </c>
      <c r="C3309" s="17" t="n">
        <v>1631</v>
      </c>
      <c r="D3309" s="18" t="n">
        <v>0.000687099520175398</v>
      </c>
      <c r="E3309" s="18" t="n">
        <v>3.57772981362426E-005</v>
      </c>
      <c r="F3309" s="18" t="n">
        <v>0.000622079660671706</v>
      </c>
      <c r="G3309" s="18" t="n">
        <v>6.91600853138125E-005</v>
      </c>
      <c r="H3309" s="17" t="n">
        <v>-14.2876236597068</v>
      </c>
      <c r="I3309" s="17" t="n">
        <v>294.088949921324</v>
      </c>
      <c r="J3309" s="18" t="n">
        <v>1.56176212413857E-035</v>
      </c>
      <c r="K3309" s="18" t="n">
        <v>1.45647478992698E-034</v>
      </c>
      <c r="L3309" s="16" t="n">
        <v>-1.00176930069859</v>
      </c>
      <c r="M3309" s="16" t="n">
        <v>0.817335390946502</v>
      </c>
      <c r="N3309" s="18" t="n">
        <v>0.00014241348195912</v>
      </c>
      <c r="O3309" s="16" t="n">
        <v>0.333445600902585</v>
      </c>
      <c r="P3309" s="34" t="b">
        <f aca="false">TRUE()</f>
        <v>1</v>
      </c>
      <c r="Q3309" s="18" t="n">
        <v>0.000114119936071156</v>
      </c>
    </row>
    <row r="3310" customFormat="false" ht="22.35" hidden="false" customHeight="false" outlineLevel="0" collapsed="false">
      <c r="A3310" s="6" t="s">
        <v>4775</v>
      </c>
      <c r="B3310" s="7" t="s">
        <v>1392</v>
      </c>
      <c r="C3310" s="17" t="n">
        <v>1632</v>
      </c>
      <c r="D3310" s="18" t="n">
        <v>0.000676195608283644</v>
      </c>
      <c r="E3310" s="18" t="n">
        <v>3.52615724365027E-005</v>
      </c>
      <c r="F3310" s="18" t="n">
        <v>0.000612287900197892</v>
      </c>
      <c r="G3310" s="18" t="n">
        <v>6.81345868085132E-005</v>
      </c>
      <c r="H3310" s="17" t="n">
        <v>-14.2511830802317</v>
      </c>
      <c r="I3310" s="17" t="n">
        <v>293.92733807684</v>
      </c>
      <c r="J3310" s="18" t="n">
        <v>2.14704002097011E-035</v>
      </c>
      <c r="K3310" s="18" t="n">
        <v>1.97128674491725E-034</v>
      </c>
      <c r="L3310" s="16" t="n">
        <v>-0.999432901241588</v>
      </c>
      <c r="M3310" s="16" t="n">
        <v>0.816237997256516</v>
      </c>
      <c r="N3310" s="18" t="n">
        <v>0.000146639670511142</v>
      </c>
      <c r="O3310" s="16" t="n">
        <v>0.333876195675852</v>
      </c>
      <c r="P3310" s="34" t="b">
        <f aca="false">TRUE()</f>
        <v>1</v>
      </c>
      <c r="Q3310" s="18" t="n">
        <v>0.000305355440688216</v>
      </c>
    </row>
    <row r="3311" customFormat="false" ht="22.35" hidden="false" customHeight="false" outlineLevel="0" collapsed="false">
      <c r="A3311" s="6" t="s">
        <v>4776</v>
      </c>
      <c r="B3311" s="7" t="s">
        <v>1392</v>
      </c>
      <c r="C3311" s="17" t="n">
        <v>1633</v>
      </c>
      <c r="D3311" s="18" t="n">
        <v>0.00066535730782089</v>
      </c>
      <c r="E3311" s="18" t="n">
        <v>3.46891767209204E-005</v>
      </c>
      <c r="F3311" s="18" t="n">
        <v>0.000602284470404714</v>
      </c>
      <c r="G3311" s="18" t="n">
        <v>6.71252428988434E-005</v>
      </c>
      <c r="H3311" s="17" t="n">
        <v>-14.2882790362119</v>
      </c>
      <c r="I3311" s="17" t="n">
        <v>294.483543272102</v>
      </c>
      <c r="J3311" s="18" t="n">
        <v>1.51715285098539E-035</v>
      </c>
      <c r="K3311" s="18" t="n">
        <v>1.42126057146487E-034</v>
      </c>
      <c r="L3311" s="16" t="n">
        <v>-1.00128124484011</v>
      </c>
      <c r="M3311" s="16" t="n">
        <v>0.816032235939643</v>
      </c>
      <c r="N3311" s="18" t="n">
        <v>0.000145680076916685</v>
      </c>
      <c r="O3311" s="16" t="n">
        <v>0.335004378215764</v>
      </c>
      <c r="P3311" s="34" t="b">
        <f aca="false">TRUE()</f>
        <v>1</v>
      </c>
      <c r="Q3311" s="18" t="n">
        <v>0.000101872665917805</v>
      </c>
    </row>
    <row r="3312" customFormat="false" ht="22.35" hidden="false" customHeight="false" outlineLevel="0" collapsed="false">
      <c r="A3312" s="6" t="s">
        <v>4777</v>
      </c>
      <c r="B3312" s="7" t="s">
        <v>1392</v>
      </c>
      <c r="C3312" s="17" t="n">
        <v>1634</v>
      </c>
      <c r="D3312" s="18" t="n">
        <v>0.000654547598468411</v>
      </c>
      <c r="E3312" s="18" t="n">
        <v>3.40672250276549E-005</v>
      </c>
      <c r="F3312" s="18" t="n">
        <v>0.000592191262199423</v>
      </c>
      <c r="G3312" s="18" t="n">
        <v>6.60902766755478E-005</v>
      </c>
      <c r="H3312" s="17" t="n">
        <v>-14.3681162288243</v>
      </c>
      <c r="I3312" s="17" t="n">
        <v>295.472316002335</v>
      </c>
      <c r="J3312" s="18" t="n">
        <v>7.26252449176564E-036</v>
      </c>
      <c r="K3312" s="18" t="n">
        <v>7.10836713227061E-035</v>
      </c>
      <c r="L3312" s="16" t="n">
        <v>-1.00553756562002</v>
      </c>
      <c r="M3312" s="16" t="n">
        <v>0.816906721536351</v>
      </c>
      <c r="N3312" s="18" t="n">
        <v>0.000141258556299124</v>
      </c>
      <c r="O3312" s="16" t="n">
        <v>0.336168225794218</v>
      </c>
      <c r="P3312" s="34" t="b">
        <f aca="false">TRUE()</f>
        <v>1</v>
      </c>
      <c r="Q3312" s="18" t="n">
        <v>4.85046078942793E-005</v>
      </c>
    </row>
    <row r="3313" customFormat="false" ht="22.35" hidden="false" customHeight="false" outlineLevel="0" collapsed="false">
      <c r="A3313" s="6" t="s">
        <v>4778</v>
      </c>
      <c r="B3313" s="7" t="s">
        <v>1392</v>
      </c>
      <c r="C3313" s="17" t="n">
        <v>1635</v>
      </c>
      <c r="D3313" s="18" t="n">
        <v>0.00064395245893844</v>
      </c>
      <c r="E3313" s="18" t="n">
        <v>3.34163302848088E-005</v>
      </c>
      <c r="F3313" s="18" t="n">
        <v>0.000582232450641783</v>
      </c>
      <c r="G3313" s="18" t="n">
        <v>6.49760268151045E-005</v>
      </c>
      <c r="H3313" s="17" t="n">
        <v>-14.4842483468953</v>
      </c>
      <c r="I3313" s="17" t="n">
        <v>296.361890646184</v>
      </c>
      <c r="J3313" s="18" t="n">
        <v>2.56162713640554E-036</v>
      </c>
      <c r="K3313" s="18" t="n">
        <v>2.71886256165806E-035</v>
      </c>
      <c r="L3313" s="16" t="n">
        <v>-1.0124597760267</v>
      </c>
      <c r="M3313" s="16" t="n">
        <v>0.81812414266118</v>
      </c>
      <c r="N3313" s="18" t="n">
        <v>0.00013197910132059</v>
      </c>
      <c r="O3313" s="16" t="n">
        <v>0.337096615743937</v>
      </c>
      <c r="P3313" s="34" t="b">
        <f aca="false">TRUE()</f>
        <v>1</v>
      </c>
      <c r="Q3313" s="16" t="n">
        <v>0</v>
      </c>
    </row>
    <row r="3314" customFormat="false" ht="22.35" hidden="false" customHeight="false" outlineLevel="0" collapsed="false">
      <c r="A3314" s="6" t="s">
        <v>4779</v>
      </c>
      <c r="B3314" s="7" t="s">
        <v>1392</v>
      </c>
      <c r="C3314" s="17" t="n">
        <v>1636</v>
      </c>
      <c r="D3314" s="18" t="n">
        <v>0.000633461524056539</v>
      </c>
      <c r="E3314" s="18" t="n">
        <v>3.28295555223283E-005</v>
      </c>
      <c r="F3314" s="18" t="n">
        <v>0.000572579920034848</v>
      </c>
      <c r="G3314" s="18" t="n">
        <v>6.37503992718276E-005</v>
      </c>
      <c r="H3314" s="17" t="n">
        <v>-14.5511682290063</v>
      </c>
      <c r="I3314" s="17" t="n">
        <v>295.845328595108</v>
      </c>
      <c r="J3314" s="18" t="n">
        <v>1.49517847297448E-036</v>
      </c>
      <c r="K3314" s="18" t="n">
        <v>1.66353637073568E-035</v>
      </c>
      <c r="L3314" s="16" t="n">
        <v>-1.01783958108979</v>
      </c>
      <c r="M3314" s="16" t="n">
        <v>0.818741426611797</v>
      </c>
      <c r="N3314" s="18" t="n">
        <v>0.00012580395964691</v>
      </c>
      <c r="O3314" s="16" t="n">
        <v>0.33740704399977</v>
      </c>
      <c r="P3314" s="34" t="b">
        <f aca="false">TRUE()</f>
        <v>1</v>
      </c>
      <c r="Q3314" s="18" t="n">
        <v>8.56211299249277E-006</v>
      </c>
    </row>
    <row r="3315" customFormat="false" ht="22.35" hidden="false" customHeight="false" outlineLevel="0" collapsed="false">
      <c r="A3315" s="6" t="s">
        <v>4780</v>
      </c>
      <c r="B3315" s="7" t="s">
        <v>1392</v>
      </c>
      <c r="C3315" s="17" t="n">
        <v>1637</v>
      </c>
      <c r="D3315" s="18" t="n">
        <v>0.000623095795393148</v>
      </c>
      <c r="E3315" s="18" t="n">
        <v>3.23174181103841E-005</v>
      </c>
      <c r="F3315" s="18" t="n">
        <v>0.000563166107508527</v>
      </c>
      <c r="G3315" s="18" t="n">
        <v>6.24475850386667E-005</v>
      </c>
      <c r="H3315" s="17" t="n">
        <v>-14.5813970529514</v>
      </c>
      <c r="I3315" s="17" t="n">
        <v>293.938911268871</v>
      </c>
      <c r="J3315" s="18" t="n">
        <v>1.30232095016298E-036</v>
      </c>
      <c r="K3315" s="18" t="n">
        <v>1.48072108032229E-035</v>
      </c>
      <c r="L3315" s="16" t="n">
        <v>-1.02257472050004</v>
      </c>
      <c r="M3315" s="16" t="n">
        <v>0.819547325102881</v>
      </c>
      <c r="N3315" s="18" t="n">
        <v>0.000121020909440177</v>
      </c>
      <c r="O3315" s="16" t="n">
        <v>0.337566680183415</v>
      </c>
      <c r="P3315" s="34" t="b">
        <f aca="false">TRUE()</f>
        <v>1</v>
      </c>
      <c r="Q3315" s="18" t="n">
        <v>0.000505034685647296</v>
      </c>
    </row>
    <row r="3316" customFormat="false" ht="22.35" hidden="false" customHeight="false" outlineLevel="0" collapsed="false">
      <c r="A3316" s="6" t="s">
        <v>4781</v>
      </c>
      <c r="B3316" s="7" t="s">
        <v>1392</v>
      </c>
      <c r="C3316" s="17" t="n">
        <v>1638</v>
      </c>
      <c r="D3316" s="18" t="n">
        <v>0.000612788297550545</v>
      </c>
      <c r="E3316" s="18" t="n">
        <v>3.1835934613937E-005</v>
      </c>
      <c r="F3316" s="18" t="n">
        <v>0.000553728980873754</v>
      </c>
      <c r="G3316" s="18" t="n">
        <v>6.10849526889491E-005</v>
      </c>
      <c r="H3316" s="17" t="n">
        <v>-14.6308147950183</v>
      </c>
      <c r="I3316" s="17" t="n">
        <v>291.237254055161</v>
      </c>
      <c r="J3316" s="18" t="n">
        <v>1.01700937561507E-036</v>
      </c>
      <c r="K3316" s="18" t="n">
        <v>1.21956275292422E-035</v>
      </c>
      <c r="L3316" s="16" t="n">
        <v>-1.02983399981922</v>
      </c>
      <c r="M3316" s="16" t="n">
        <v>0.820404663923183</v>
      </c>
      <c r="N3316" s="18" t="n">
        <v>0.000112757765210469</v>
      </c>
      <c r="O3316" s="16" t="n">
        <v>0.337528202818284</v>
      </c>
      <c r="P3316" s="34" t="b">
        <f aca="false">TRUE()</f>
        <v>1</v>
      </c>
      <c r="Q3316" s="18" t="n">
        <v>0.000534463453310958</v>
      </c>
    </row>
    <row r="3317" customFormat="false" ht="22.35" hidden="false" customHeight="false" outlineLevel="0" collapsed="false">
      <c r="A3317" s="6" t="s">
        <v>4782</v>
      </c>
      <c r="B3317" s="7" t="s">
        <v>1392</v>
      </c>
      <c r="C3317" s="17" t="n">
        <v>1639</v>
      </c>
      <c r="D3317" s="18" t="n">
        <v>0.000602426789897299</v>
      </c>
      <c r="E3317" s="18" t="n">
        <v>3.1349161001978E-005</v>
      </c>
      <c r="F3317" s="18" t="n">
        <v>0.000544249871202845</v>
      </c>
      <c r="G3317" s="18" t="n">
        <v>5.96956892476443E-005</v>
      </c>
      <c r="H3317" s="17" t="n">
        <v>-14.6830278479095</v>
      </c>
      <c r="I3317" s="17" t="n">
        <v>288.362928388154</v>
      </c>
      <c r="J3317" s="18" t="n">
        <v>7.88784697035305E-037</v>
      </c>
      <c r="K3317" s="18" t="n">
        <v>9.91956512938338E-036</v>
      </c>
      <c r="L3317" s="16" t="n">
        <v>-1.03764967871223</v>
      </c>
      <c r="M3317" s="16" t="n">
        <v>0.821759259259259</v>
      </c>
      <c r="N3317" s="18" t="n">
        <v>0.000103384501072203</v>
      </c>
      <c r="O3317" s="16" t="n">
        <v>0.337735208146071</v>
      </c>
      <c r="P3317" s="34" t="b">
        <f aca="false">TRUE()</f>
        <v>1</v>
      </c>
      <c r="Q3317" s="18" t="n">
        <v>0.000242742873766591</v>
      </c>
    </row>
    <row r="3318" customFormat="false" ht="22.35" hidden="false" customHeight="false" outlineLevel="0" collapsed="false">
      <c r="A3318" s="6" t="s">
        <v>4783</v>
      </c>
      <c r="B3318" s="7" t="s">
        <v>1392</v>
      </c>
      <c r="C3318" s="17" t="n">
        <v>1640</v>
      </c>
      <c r="D3318" s="18" t="n">
        <v>0.000592067650464315</v>
      </c>
      <c r="E3318" s="18" t="n">
        <v>3.0816662033511E-005</v>
      </c>
      <c r="F3318" s="18" t="n">
        <v>0.000534581933958155</v>
      </c>
      <c r="G3318" s="18" t="n">
        <v>5.8349406226962E-005</v>
      </c>
      <c r="H3318" s="17" t="n">
        <v>-14.7944378269862</v>
      </c>
      <c r="I3318" s="17" t="n">
        <v>286.239347135106</v>
      </c>
      <c r="J3318" s="18" t="n">
        <v>3.5550356179726E-037</v>
      </c>
      <c r="K3318" s="18" t="n">
        <v>4.71354562766335E-036</v>
      </c>
      <c r="L3318" s="16" t="n">
        <v>-1.04866752382363</v>
      </c>
      <c r="M3318" s="16" t="n">
        <v>0.82417695473251</v>
      </c>
      <c r="N3318" s="18" t="n">
        <v>9.39707687304468E-005</v>
      </c>
      <c r="O3318" s="16" t="n">
        <v>0.339076281687283</v>
      </c>
      <c r="P3318" s="34" t="b">
        <f aca="false">TRUE()</f>
        <v>1</v>
      </c>
      <c r="Q3318" s="18" t="n">
        <v>3.85565052231719E-005</v>
      </c>
    </row>
    <row r="3319" customFormat="false" ht="22.35" hidden="false" customHeight="false" outlineLevel="0" collapsed="false">
      <c r="A3319" s="6" t="s">
        <v>4784</v>
      </c>
      <c r="B3319" s="7" t="s">
        <v>1392</v>
      </c>
      <c r="C3319" s="17" t="n">
        <v>1641</v>
      </c>
      <c r="D3319" s="18" t="n">
        <v>0.000581748979707397</v>
      </c>
      <c r="E3319" s="18" t="n">
        <v>3.02604629956634E-005</v>
      </c>
      <c r="F3319" s="18" t="n">
        <v>0.000524941203257517</v>
      </c>
      <c r="G3319" s="18" t="n">
        <v>5.70200249195519E-005</v>
      </c>
      <c r="H3319" s="17" t="n">
        <v>-14.9186803274664</v>
      </c>
      <c r="I3319" s="17" t="n">
        <v>284.448604659486</v>
      </c>
      <c r="J3319" s="18" t="n">
        <v>1.41457458718119E-037</v>
      </c>
      <c r="K3319" s="18" t="n">
        <v>1.98999475823795E-036</v>
      </c>
      <c r="L3319" s="16" t="n">
        <v>-1.06019087889699</v>
      </c>
      <c r="M3319" s="16" t="n">
        <v>0.827057613168724</v>
      </c>
      <c r="N3319" s="18" t="n">
        <v>8.71255595598099E-005</v>
      </c>
      <c r="O3319" s="16" t="n">
        <v>0.340744149651855</v>
      </c>
      <c r="P3319" s="34" t="b">
        <f aca="false">TRUE()</f>
        <v>1</v>
      </c>
      <c r="Q3319" s="16" t="n">
        <v>0.00138995282371081</v>
      </c>
    </row>
    <row r="3320" customFormat="false" ht="22.35" hidden="false" customHeight="false" outlineLevel="0" collapsed="false">
      <c r="A3320" s="6" t="s">
        <v>4785</v>
      </c>
      <c r="B3320" s="7" t="s">
        <v>1392</v>
      </c>
      <c r="C3320" s="17" t="n">
        <v>1642</v>
      </c>
      <c r="D3320" s="18" t="n">
        <v>0.000571520789156035</v>
      </c>
      <c r="E3320" s="18" t="n">
        <v>2.97127416422295E-005</v>
      </c>
      <c r="F3320" s="18" t="n">
        <v>0.000515616620894899</v>
      </c>
      <c r="G3320" s="18" t="n">
        <v>5.56483437000254E-005</v>
      </c>
      <c r="H3320" s="17" t="n">
        <v>-14.9897007612942</v>
      </c>
      <c r="I3320" s="17" t="n">
        <v>282.216083175583</v>
      </c>
      <c r="J3320" s="18" t="n">
        <v>9.13420843890789E-038</v>
      </c>
      <c r="K3320" s="18" t="n">
        <v>1.31621406324541E-036</v>
      </c>
      <c r="L3320" s="16" t="n">
        <v>-1.06869777251922</v>
      </c>
      <c r="M3320" s="16" t="n">
        <v>0.828652263374486</v>
      </c>
      <c r="N3320" s="18" t="n">
        <v>8.26883597287069E-005</v>
      </c>
      <c r="O3320" s="16" t="n">
        <v>0.342492511193011</v>
      </c>
      <c r="P3320" s="34" t="b">
        <f aca="false">TRUE()</f>
        <v>1</v>
      </c>
      <c r="Q3320" s="18" t="n">
        <v>0.00031352708487287</v>
      </c>
    </row>
    <row r="3321" customFormat="false" ht="22.35" hidden="false" customHeight="false" outlineLevel="0" collapsed="false">
      <c r="A3321" s="6" t="s">
        <v>4786</v>
      </c>
      <c r="B3321" s="7" t="s">
        <v>1392</v>
      </c>
      <c r="C3321" s="17" t="n">
        <v>1643</v>
      </c>
      <c r="D3321" s="18" t="n">
        <v>0.000561299004527144</v>
      </c>
      <c r="E3321" s="18" t="n">
        <v>2.91637254097521E-005</v>
      </c>
      <c r="F3321" s="18" t="n">
        <v>0.00050642905510367</v>
      </c>
      <c r="G3321" s="18" t="n">
        <v>5.42559219162331E-005</v>
      </c>
      <c r="H3321" s="17" t="n">
        <v>-15.0305967194888</v>
      </c>
      <c r="I3321" s="17" t="n">
        <v>279.789200465509</v>
      </c>
      <c r="J3321" s="18" t="n">
        <v>7.73872768134516E-038</v>
      </c>
      <c r="K3321" s="18" t="n">
        <v>1.12292726844694E-036</v>
      </c>
      <c r="L3321" s="16" t="n">
        <v>-1.07545875254588</v>
      </c>
      <c r="M3321" s="16" t="n">
        <v>0.830075445816187</v>
      </c>
      <c r="N3321" s="18" t="n">
        <v>8.06566694861093E-005</v>
      </c>
      <c r="O3321" s="16" t="n">
        <v>0.343947738052981</v>
      </c>
      <c r="P3321" s="34" t="b">
        <f aca="false">TRUE()</f>
        <v>1</v>
      </c>
      <c r="Q3321" s="18" t="n">
        <v>0.000522642818251704</v>
      </c>
    </row>
    <row r="3322" customFormat="false" ht="22.35" hidden="false" customHeight="false" outlineLevel="0" collapsed="false">
      <c r="A3322" s="6" t="s">
        <v>4787</v>
      </c>
      <c r="B3322" s="7" t="s">
        <v>1392</v>
      </c>
      <c r="C3322" s="17" t="n">
        <v>1644</v>
      </c>
      <c r="D3322" s="18" t="n">
        <v>0.000551160077056075</v>
      </c>
      <c r="E3322" s="18" t="n">
        <v>2.86256695978374E-005</v>
      </c>
      <c r="F3322" s="18" t="n">
        <v>0.000497538714654035</v>
      </c>
      <c r="G3322" s="18" t="n">
        <v>5.28536605899811E-005</v>
      </c>
      <c r="H3322" s="17" t="n">
        <v>-15.0108226909682</v>
      </c>
      <c r="I3322" s="17" t="n">
        <v>277.080502909722</v>
      </c>
      <c r="J3322" s="18" t="n">
        <v>1.11426826072919E-037</v>
      </c>
      <c r="K3322" s="18" t="n">
        <v>1.58907672921861E-036</v>
      </c>
      <c r="L3322" s="16" t="n">
        <v>-1.07842427726833</v>
      </c>
      <c r="M3322" s="16" t="n">
        <v>0.830161179698217</v>
      </c>
      <c r="N3322" s="18" t="n">
        <v>7.976880761316E-005</v>
      </c>
      <c r="O3322" s="16" t="n">
        <v>0.344772039453015</v>
      </c>
      <c r="P3322" s="34" t="b">
        <f aca="false">TRUE()</f>
        <v>1</v>
      </c>
      <c r="Q3322" s="18" t="n">
        <v>0.000890050386300129</v>
      </c>
    </row>
    <row r="3323" customFormat="false" ht="22.35" hidden="false" customHeight="false" outlineLevel="0" collapsed="false">
      <c r="A3323" s="6" t="s">
        <v>4788</v>
      </c>
      <c r="B3323" s="7" t="s">
        <v>1392</v>
      </c>
      <c r="C3323" s="17" t="n">
        <v>1645</v>
      </c>
      <c r="D3323" s="18" t="n">
        <v>0.000540916921284295</v>
      </c>
      <c r="E3323" s="18" t="n">
        <v>2.81197734222462E-005</v>
      </c>
      <c r="F3323" s="18" t="n">
        <v>0.000488640010336364</v>
      </c>
      <c r="G3323" s="18" t="n">
        <v>5.14491480447127E-005</v>
      </c>
      <c r="H3323" s="17" t="n">
        <v>-14.9525178269818</v>
      </c>
      <c r="I3323" s="17" t="n">
        <v>273.869819271161</v>
      </c>
      <c r="J3323" s="18" t="n">
        <v>2.29382506673618E-037</v>
      </c>
      <c r="K3323" s="18" t="n">
        <v>3.16258273320769E-036</v>
      </c>
      <c r="L3323" s="16" t="n">
        <v>-1.07954116498197</v>
      </c>
      <c r="M3323" s="16" t="n">
        <v>0.829475308641975</v>
      </c>
      <c r="N3323" s="18" t="n">
        <v>8.01815958598356E-005</v>
      </c>
      <c r="O3323" s="16" t="n">
        <v>0.346130561061229</v>
      </c>
      <c r="P3323" s="34" t="b">
        <f aca="false">TRUE()</f>
        <v>1</v>
      </c>
      <c r="Q3323" s="16" t="n">
        <v>0.00144089249901182</v>
      </c>
    </row>
    <row r="3324" customFormat="false" ht="22.35" hidden="false" customHeight="false" outlineLevel="0" collapsed="false">
      <c r="A3324" s="6" t="s">
        <v>4789</v>
      </c>
      <c r="B3324" s="7" t="s">
        <v>1392</v>
      </c>
      <c r="C3324" s="17" t="n">
        <v>1646</v>
      </c>
      <c r="D3324" s="18" t="n">
        <v>0.000530461387501023</v>
      </c>
      <c r="E3324" s="18" t="n">
        <v>2.75664718121734E-005</v>
      </c>
      <c r="F3324" s="18" t="n">
        <v>0.000479357402632908</v>
      </c>
      <c r="G3324" s="18" t="n">
        <v>5.00924516742514E-005</v>
      </c>
      <c r="H3324" s="17" t="n">
        <v>-14.9512696678405</v>
      </c>
      <c r="I3324" s="17" t="n">
        <v>271.488513862368</v>
      </c>
      <c r="J3324" s="18" t="n">
        <v>2.77042085440444E-037</v>
      </c>
      <c r="K3324" s="18" t="n">
        <v>3.75727011299948E-036</v>
      </c>
      <c r="L3324" s="16" t="n">
        <v>-1.0834835325829</v>
      </c>
      <c r="M3324" s="16" t="n">
        <v>0.829903978052126</v>
      </c>
      <c r="N3324" s="18" t="n">
        <v>7.93455276556539E-005</v>
      </c>
      <c r="O3324" s="16" t="n">
        <v>0.348532087033886</v>
      </c>
      <c r="P3324" s="34" t="b">
        <f aca="false">TRUE()</f>
        <v>1</v>
      </c>
      <c r="Q3324" s="16" t="n">
        <v>0.00153488398145942</v>
      </c>
    </row>
    <row r="3325" customFormat="false" ht="22.35" hidden="false" customHeight="false" outlineLevel="0" collapsed="false">
      <c r="A3325" s="6" t="s">
        <v>4790</v>
      </c>
      <c r="B3325" s="7" t="s">
        <v>1392</v>
      </c>
      <c r="C3325" s="17" t="n">
        <v>1647</v>
      </c>
      <c r="D3325" s="18" t="n">
        <v>0.000519971829399691</v>
      </c>
      <c r="E3325" s="18" t="n">
        <v>2.70259374891585E-005</v>
      </c>
      <c r="F3325" s="18" t="n">
        <v>0.000469723386324545</v>
      </c>
      <c r="G3325" s="18" t="n">
        <v>4.88373165410494E-005</v>
      </c>
      <c r="H3325" s="17" t="n">
        <v>-15.0281549969847</v>
      </c>
      <c r="I3325" s="17" t="n">
        <v>269.573762694853</v>
      </c>
      <c r="J3325" s="18" t="n">
        <v>1.70358038929277E-037</v>
      </c>
      <c r="K3325" s="18" t="n">
        <v>2.35661953852166E-036</v>
      </c>
      <c r="L3325" s="16" t="n">
        <v>-1.09237735398385</v>
      </c>
      <c r="M3325" s="16" t="n">
        <v>0.832287379972565</v>
      </c>
      <c r="N3325" s="18" t="n">
        <v>7.65012860591084E-005</v>
      </c>
      <c r="O3325" s="16" t="n">
        <v>0.352257943034344</v>
      </c>
      <c r="P3325" s="34" t="b">
        <f aca="false">TRUE()</f>
        <v>1</v>
      </c>
      <c r="Q3325" s="18" t="n">
        <v>0.000537774620283586</v>
      </c>
    </row>
    <row r="3326" customFormat="false" ht="22.35" hidden="false" customHeight="false" outlineLevel="0" collapsed="false">
      <c r="A3326" s="6" t="s">
        <v>4791</v>
      </c>
      <c r="B3326" s="7" t="s">
        <v>1392</v>
      </c>
      <c r="C3326" s="17" t="n">
        <v>1648</v>
      </c>
      <c r="D3326" s="18" t="n">
        <v>0.000509415910869194</v>
      </c>
      <c r="E3326" s="18" t="n">
        <v>2.66212993035268E-005</v>
      </c>
      <c r="F3326" s="18" t="n">
        <v>0.000459766391486516</v>
      </c>
      <c r="G3326" s="18" t="n">
        <v>4.76924446331141E-005</v>
      </c>
      <c r="H3326" s="17" t="n">
        <v>-15.1259856271174</v>
      </c>
      <c r="I3326" s="17" t="n">
        <v>266.645379397811</v>
      </c>
      <c r="J3326" s="18" t="n">
        <v>9.61555609339355E-038</v>
      </c>
      <c r="K3326" s="18" t="n">
        <v>1.38078054628316E-036</v>
      </c>
      <c r="L3326" s="16" t="n">
        <v>-1.10471596113968</v>
      </c>
      <c r="M3326" s="16" t="n">
        <v>0.834722222222222</v>
      </c>
      <c r="N3326" s="18" t="n">
        <v>7.23927433714064E-005</v>
      </c>
      <c r="O3326" s="16" t="n">
        <v>0.357917633009911</v>
      </c>
      <c r="P3326" s="34" t="b">
        <f aca="false">TRUE()</f>
        <v>1</v>
      </c>
      <c r="Q3326" s="16" t="n">
        <v>0.00169723611825836</v>
      </c>
    </row>
    <row r="3327" customFormat="false" ht="22.35" hidden="false" customHeight="false" outlineLevel="0" collapsed="false">
      <c r="A3327" s="6" t="s">
        <v>4792</v>
      </c>
      <c r="B3327" s="7" t="s">
        <v>1392</v>
      </c>
      <c r="C3327" s="17" t="n">
        <v>1649</v>
      </c>
      <c r="D3327" s="18" t="n">
        <v>0.00049873653641531</v>
      </c>
      <c r="E3327" s="18" t="n">
        <v>2.62742991646964E-005</v>
      </c>
      <c r="F3327" s="18" t="n">
        <v>0.000449645243012671</v>
      </c>
      <c r="G3327" s="18" t="n">
        <v>4.66230946156395E-005</v>
      </c>
      <c r="H3327" s="17" t="n">
        <v>-15.2098307839777</v>
      </c>
      <c r="I3327" s="17" t="n">
        <v>263.460028311764</v>
      </c>
      <c r="J3327" s="18" t="n">
        <v>6.28144487384768E-038</v>
      </c>
      <c r="K3327" s="18" t="n">
        <v>9.21130608709112E-037</v>
      </c>
      <c r="L3327" s="16" t="n">
        <v>-1.11672078021862</v>
      </c>
      <c r="M3327" s="16" t="n">
        <v>0.836488340192044</v>
      </c>
      <c r="N3327" s="18" t="n">
        <v>7.04991253402591E-005</v>
      </c>
      <c r="O3327" s="16" t="n">
        <v>0.3636146219216</v>
      </c>
      <c r="P3327" s="34" t="b">
        <f aca="false">TRUE()</f>
        <v>1</v>
      </c>
      <c r="Q3327" s="16" t="n">
        <v>0.00200225855975985</v>
      </c>
    </row>
    <row r="3328" customFormat="false" ht="22.35" hidden="false" customHeight="false" outlineLevel="0" collapsed="false">
      <c r="A3328" s="6" t="s">
        <v>1369</v>
      </c>
      <c r="B3328" s="7" t="s">
        <v>1392</v>
      </c>
      <c r="C3328" s="17" t="n">
        <v>1650</v>
      </c>
      <c r="D3328" s="18" t="n">
        <v>0.000488007238143794</v>
      </c>
      <c r="E3328" s="18" t="n">
        <v>2.59981751312183E-005</v>
      </c>
      <c r="F3328" s="18" t="n">
        <v>0.000439486070264223</v>
      </c>
      <c r="G3328" s="18" t="n">
        <v>4.55707478726604E-005</v>
      </c>
      <c r="H3328" s="17" t="n">
        <v>-15.2644880808143</v>
      </c>
      <c r="I3328" s="17" t="n">
        <v>259.455946501927</v>
      </c>
      <c r="J3328" s="18" t="n">
        <v>5.63448887838829E-038</v>
      </c>
      <c r="K3328" s="18" t="n">
        <v>8.29188966145795E-037</v>
      </c>
      <c r="L3328" s="16" t="n">
        <v>-1.12840949406711</v>
      </c>
      <c r="M3328" s="16" t="n">
        <v>0.838768861454047</v>
      </c>
      <c r="N3328" s="18" t="n">
        <v>6.7328101521341E-005</v>
      </c>
      <c r="O3328" s="16" t="n">
        <v>0.367200174237609</v>
      </c>
      <c r="P3328" s="34" t="b">
        <f aca="false">TRUE()</f>
        <v>1</v>
      </c>
      <c r="Q3328" s="16" t="n">
        <v>0.0020291326979305</v>
      </c>
    </row>
    <row r="3329" customFormat="false" ht="22.35" hidden="false" customHeight="false" outlineLevel="0" collapsed="false">
      <c r="A3329" s="6" t="s">
        <v>1366</v>
      </c>
      <c r="B3329" s="7" t="s">
        <v>1392</v>
      </c>
      <c r="C3329" s="17" t="n">
        <v>1651</v>
      </c>
      <c r="D3329" s="18" t="n">
        <v>0.000477047291184368</v>
      </c>
      <c r="E3329" s="18" t="n">
        <v>2.58118199983872E-005</v>
      </c>
      <c r="F3329" s="18" t="n">
        <v>0.000429427152272052</v>
      </c>
      <c r="G3329" s="18" t="n">
        <v>4.44600568884857E-005</v>
      </c>
      <c r="H3329" s="17" t="n">
        <v>-15.1888275889745</v>
      </c>
      <c r="I3329" s="17" t="n">
        <v>253.910288129127</v>
      </c>
      <c r="J3329" s="18" t="n">
        <v>1.66175419517507E-037</v>
      </c>
      <c r="K3329" s="18" t="n">
        <v>2.30644813042694E-036</v>
      </c>
      <c r="L3329" s="16" t="n">
        <v>-1.13389773889113</v>
      </c>
      <c r="M3329" s="16" t="n">
        <v>0.839008916323731</v>
      </c>
      <c r="N3329" s="18" t="n">
        <v>6.50991668348578E-005</v>
      </c>
      <c r="O3329" s="16" t="n">
        <v>0.367522116288553</v>
      </c>
      <c r="P3329" s="34" t="b">
        <f aca="false">TRUE()</f>
        <v>1</v>
      </c>
      <c r="Q3329" s="16" t="n">
        <v>0.00221383626781998</v>
      </c>
    </row>
    <row r="3330" customFormat="false" ht="22.35" hidden="false" customHeight="false" outlineLevel="0" collapsed="false">
      <c r="A3330" s="6" t="s">
        <v>4793</v>
      </c>
      <c r="B3330" s="7" t="s">
        <v>1392</v>
      </c>
      <c r="C3330" s="17" t="n">
        <v>1652</v>
      </c>
      <c r="D3330" s="18" t="n">
        <v>0.000465753037856193</v>
      </c>
      <c r="E3330" s="18" t="n">
        <v>2.56582478217383E-005</v>
      </c>
      <c r="F3330" s="18" t="n">
        <v>0.000419396499377978</v>
      </c>
      <c r="G3330" s="18" t="n">
        <v>4.33184813417268E-005</v>
      </c>
      <c r="H3330" s="17" t="n">
        <v>-14.9843329686768</v>
      </c>
      <c r="I3330" s="17" t="n">
        <v>247.780495575107</v>
      </c>
      <c r="J3330" s="18" t="n">
        <v>1.42846204698667E-036</v>
      </c>
      <c r="K3330" s="18" t="n">
        <v>1.60219391756613E-035</v>
      </c>
      <c r="L3330" s="16" t="n">
        <v>-1.13144828644846</v>
      </c>
      <c r="M3330" s="16" t="n">
        <v>0.837431412894376</v>
      </c>
      <c r="N3330" s="18" t="n">
        <v>6.50991668348578E-005</v>
      </c>
      <c r="O3330" s="16" t="n">
        <v>0.364732970100142</v>
      </c>
      <c r="P3330" s="34" t="b">
        <f aca="false">TRUE()</f>
        <v>1</v>
      </c>
      <c r="Q3330" s="16" t="n">
        <v>0.00171897743637349</v>
      </c>
    </row>
    <row r="3331" customFormat="false" ht="22.35" hidden="false" customHeight="false" outlineLevel="0" collapsed="false">
      <c r="A3331" s="6" t="s">
        <v>1427</v>
      </c>
      <c r="B3331" s="7" t="s">
        <v>1392</v>
      </c>
      <c r="C3331" s="17" t="n">
        <v>1653</v>
      </c>
      <c r="D3331" s="18" t="n">
        <v>0.000454301204748391</v>
      </c>
      <c r="E3331" s="18" t="n">
        <v>2.564102999493E-005</v>
      </c>
      <c r="F3331" s="18" t="n">
        <v>0.00040926323878303</v>
      </c>
      <c r="G3331" s="18" t="n">
        <v>4.21505424496987E-005</v>
      </c>
      <c r="H3331" s="17" t="n">
        <v>-14.7071879829965</v>
      </c>
      <c r="I3331" s="17" t="n">
        <v>239.997023147087</v>
      </c>
      <c r="J3331" s="18" t="n">
        <v>2.43643422814948E-035</v>
      </c>
      <c r="K3331" s="18" t="n">
        <v>2.22713701471813E-034</v>
      </c>
      <c r="L3331" s="16" t="n">
        <v>-1.12771549111179</v>
      </c>
      <c r="M3331" s="16" t="n">
        <v>0.834482167352538</v>
      </c>
      <c r="N3331" s="18" t="n">
        <v>6.39637872144169E-005</v>
      </c>
      <c r="O3331" s="16" t="n">
        <v>0.357957329820904</v>
      </c>
      <c r="P3331" s="34" t="b">
        <f aca="false">TRUE()</f>
        <v>1</v>
      </c>
      <c r="Q3331" s="16" t="n">
        <v>0.00326289751499432</v>
      </c>
    </row>
    <row r="3332" customFormat="false" ht="22.35" hidden="false" customHeight="false" outlineLevel="0" collapsed="false">
      <c r="A3332" s="6" t="s">
        <v>4794</v>
      </c>
      <c r="B3332" s="7" t="s">
        <v>1392</v>
      </c>
      <c r="C3332" s="17" t="n">
        <v>1654</v>
      </c>
      <c r="D3332" s="18" t="n">
        <v>0.000442643314796286</v>
      </c>
      <c r="E3332" s="18" t="n">
        <v>2.57967360174674E-005</v>
      </c>
      <c r="F3332" s="18" t="n">
        <v>0.000398899573812202</v>
      </c>
      <c r="G3332" s="18" t="n">
        <v>4.09861115689545E-005</v>
      </c>
      <c r="H3332" s="17" t="n">
        <v>-14.3652932348212</v>
      </c>
      <c r="I3332" s="17" t="n">
        <v>230.643344647399</v>
      </c>
      <c r="J3332" s="18" t="n">
        <v>7.47923646491136E-034</v>
      </c>
      <c r="K3332" s="18" t="n">
        <v>5.96900602488119E-033</v>
      </c>
      <c r="L3332" s="16" t="n">
        <v>-1.12371930561408</v>
      </c>
      <c r="M3332" s="16" t="n">
        <v>0.831001371742113</v>
      </c>
      <c r="N3332" s="18" t="n">
        <v>6.06231599906847E-005</v>
      </c>
      <c r="O3332" s="16" t="n">
        <v>0.348211667611721</v>
      </c>
      <c r="P3332" s="34" t="b">
        <f aca="false">TRUE()</f>
        <v>1</v>
      </c>
      <c r="Q3332" s="16" t="n">
        <v>0.00201989238599298</v>
      </c>
    </row>
    <row r="3333" customFormat="false" ht="22.35" hidden="false" customHeight="false" outlineLevel="0" collapsed="false">
      <c r="A3333" s="6" t="s">
        <v>4795</v>
      </c>
      <c r="B3333" s="7" t="s">
        <v>1392</v>
      </c>
      <c r="C3333" s="17" t="n">
        <v>1655</v>
      </c>
      <c r="D3333" s="18" t="n">
        <v>0.000430877966973021</v>
      </c>
      <c r="E3333" s="18" t="n">
        <v>2.60418401905902E-005</v>
      </c>
      <c r="F3333" s="18" t="n">
        <v>0.000388252438986377</v>
      </c>
      <c r="G3333" s="18" t="n">
        <v>3.99143030657724E-005</v>
      </c>
      <c r="H3333" s="17" t="n">
        <v>-14.0305903404492</v>
      </c>
      <c r="I3333" s="17" t="n">
        <v>221.459277500525</v>
      </c>
      <c r="J3333" s="18" t="n">
        <v>2.02085278537579E-032</v>
      </c>
      <c r="K3333" s="18" t="n">
        <v>1.253593282408E-031</v>
      </c>
      <c r="L3333" s="16" t="n">
        <v>-1.12135380959972</v>
      </c>
      <c r="M3333" s="16" t="n">
        <v>0.827126200274349</v>
      </c>
      <c r="N3333" s="18" t="n">
        <v>5.80006943041471E-005</v>
      </c>
      <c r="O3333" s="16" t="n">
        <v>0.337446442677959</v>
      </c>
      <c r="P3333" s="34" t="b">
        <f aca="false">TRUE()</f>
        <v>1</v>
      </c>
      <c r="Q3333" s="18" t="n">
        <v>0.000842263941520563</v>
      </c>
    </row>
    <row r="3334" customFormat="false" ht="22.35" hidden="false" customHeight="false" outlineLevel="0" collapsed="false">
      <c r="A3334" s="6" t="s">
        <v>4796</v>
      </c>
      <c r="B3334" s="7" t="s">
        <v>1392</v>
      </c>
      <c r="C3334" s="17" t="n">
        <v>1656</v>
      </c>
      <c r="D3334" s="18" t="n">
        <v>0.000419195356073337</v>
      </c>
      <c r="E3334" s="18" t="n">
        <v>2.63377505048063E-005</v>
      </c>
      <c r="F3334" s="18" t="n">
        <v>0.000377703383958321</v>
      </c>
      <c r="G3334" s="18" t="n">
        <v>3.8914953293589E-005</v>
      </c>
      <c r="H3334" s="17" t="n">
        <v>-13.6592235189295</v>
      </c>
      <c r="I3334" s="17" t="n">
        <v>212.782748855626</v>
      </c>
      <c r="J3334" s="18" t="n">
        <v>6.46211388706194E-031</v>
      </c>
      <c r="K3334" s="18" t="n">
        <v>3.2349544790479E-030</v>
      </c>
      <c r="L3334" s="16" t="n">
        <v>-1.1162611016082</v>
      </c>
      <c r="M3334" s="16" t="n">
        <v>0.822805212620027</v>
      </c>
      <c r="N3334" s="18" t="n">
        <v>5.60204329056608E-005</v>
      </c>
      <c r="O3334" s="16" t="n">
        <v>0.323857916364578</v>
      </c>
      <c r="P3334" s="34" t="b">
        <f aca="false">TRUE()</f>
        <v>1</v>
      </c>
      <c r="Q3334" s="16" t="n">
        <v>0.00114677211275675</v>
      </c>
    </row>
    <row r="3335" customFormat="false" ht="22.35" hidden="false" customHeight="false" outlineLevel="0" collapsed="false">
      <c r="A3335" s="6" t="s">
        <v>4797</v>
      </c>
      <c r="B3335" s="7" t="s">
        <v>1392</v>
      </c>
      <c r="C3335" s="17" t="n">
        <v>1657</v>
      </c>
      <c r="D3335" s="18" t="n">
        <v>0.000407818324429467</v>
      </c>
      <c r="E3335" s="18" t="n">
        <v>2.66738204806695E-005</v>
      </c>
      <c r="F3335" s="18" t="n">
        <v>0.000367700561545146</v>
      </c>
      <c r="G3335" s="18" t="n">
        <v>3.79530503702598E-005</v>
      </c>
      <c r="H3335" s="17" t="n">
        <v>-13.1868149960278</v>
      </c>
      <c r="I3335" s="17" t="n">
        <v>204.535198946054</v>
      </c>
      <c r="J3335" s="18" t="n">
        <v>3.84647594851859E-029</v>
      </c>
      <c r="K3335" s="18" t="n">
        <v>1.73698315411884E-028</v>
      </c>
      <c r="L3335" s="16" t="n">
        <v>-1.10304960890505</v>
      </c>
      <c r="M3335" s="16" t="n">
        <v>0.81622085048011</v>
      </c>
      <c r="N3335" s="18" t="n">
        <v>5.36632410755333E-005</v>
      </c>
      <c r="O3335" s="16" t="n">
        <v>0.307282269209143</v>
      </c>
      <c r="P3335" s="34" t="b">
        <f aca="false">TRUE()</f>
        <v>1</v>
      </c>
      <c r="Q3335" s="16" t="n">
        <v>0.00182793788461656</v>
      </c>
    </row>
    <row r="3336" customFormat="false" ht="22.35" hidden="false" customHeight="false" outlineLevel="0" collapsed="false">
      <c r="A3336" s="6" t="s">
        <v>1419</v>
      </c>
      <c r="B3336" s="7" t="s">
        <v>1392</v>
      </c>
      <c r="C3336" s="17" t="n">
        <v>1658</v>
      </c>
      <c r="D3336" s="18" t="n">
        <v>0.000396666035212986</v>
      </c>
      <c r="E3336" s="18" t="n">
        <v>2.70589547205321E-005</v>
      </c>
      <c r="F3336" s="18" t="n">
        <v>0.000358081603392355</v>
      </c>
      <c r="G3336" s="18" t="n">
        <v>3.70703457136281E-005</v>
      </c>
      <c r="H3336" s="17" t="n">
        <v>-12.6358065662024</v>
      </c>
      <c r="I3336" s="17" t="n">
        <v>196.898616911525</v>
      </c>
      <c r="J3336" s="18" t="n">
        <v>3.44131818296042E-027</v>
      </c>
      <c r="K3336" s="18" t="n">
        <v>1.36664789084074E-026</v>
      </c>
      <c r="L3336" s="16" t="n">
        <v>-1.08235614493987</v>
      </c>
      <c r="M3336" s="16" t="n">
        <v>0.807510288065844</v>
      </c>
      <c r="N3336" s="18" t="n">
        <v>5.28225618278952E-005</v>
      </c>
      <c r="O3336" s="16" t="n">
        <v>0.288142232719071</v>
      </c>
      <c r="P3336" s="34" t="b">
        <f aca="false">TRUE()</f>
        <v>1</v>
      </c>
      <c r="Q3336" s="16" t="n">
        <v>0.00118790562547914</v>
      </c>
    </row>
    <row r="3337" customFormat="false" ht="22.35" hidden="false" customHeight="false" outlineLevel="0" collapsed="false">
      <c r="A3337" s="6" t="s">
        <v>4798</v>
      </c>
      <c r="B3337" s="7" t="s">
        <v>1392</v>
      </c>
      <c r="C3337" s="17" t="n">
        <v>1659</v>
      </c>
      <c r="D3337" s="18" t="n">
        <v>0.000385955259912677</v>
      </c>
      <c r="E3337" s="18" t="n">
        <v>2.74925291871535E-005</v>
      </c>
      <c r="F3337" s="18" t="n">
        <v>0.000349208883664385</v>
      </c>
      <c r="G3337" s="18" t="n">
        <v>3.62735706936274E-005</v>
      </c>
      <c r="H3337" s="17" t="n">
        <v>-11.9630158543676</v>
      </c>
      <c r="I3337" s="17" t="n">
        <v>189.907016310989</v>
      </c>
      <c r="J3337" s="18" t="n">
        <v>6.03255706511119E-025</v>
      </c>
      <c r="K3337" s="18" t="n">
        <v>1.99165567384339E-024</v>
      </c>
      <c r="L3337" s="16" t="n">
        <v>-1.04952232157973</v>
      </c>
      <c r="M3337" s="16" t="n">
        <v>0.796484910836763</v>
      </c>
      <c r="N3337" s="18" t="n">
        <v>5.28225618278952E-005</v>
      </c>
      <c r="O3337" s="16" t="n">
        <v>0.265162141297151</v>
      </c>
      <c r="P3337" s="34" t="b">
        <f aca="false">TRUE()</f>
        <v>1</v>
      </c>
      <c r="Q3337" s="16" t="n">
        <v>0.00109167250139474</v>
      </c>
    </row>
    <row r="3338" customFormat="false" ht="22.35" hidden="false" customHeight="false" outlineLevel="0" collapsed="false">
      <c r="A3338" s="6" t="s">
        <v>4799</v>
      </c>
      <c r="B3338" s="7" t="s">
        <v>1392</v>
      </c>
      <c r="C3338" s="17" t="n">
        <v>1660</v>
      </c>
      <c r="D3338" s="18" t="n">
        <v>0.000375645493387993</v>
      </c>
      <c r="E3338" s="18" t="n">
        <v>2.8038540201078E-005</v>
      </c>
      <c r="F3338" s="18" t="n">
        <v>0.00034082968576318</v>
      </c>
      <c r="G3338" s="18" t="n">
        <v>3.56102596521056E-005</v>
      </c>
      <c r="H3338" s="17" t="n">
        <v>-11.2206513957151</v>
      </c>
      <c r="I3338" s="17" t="n">
        <v>183.384295469813</v>
      </c>
      <c r="J3338" s="18" t="n">
        <v>1.40400025107821E-022</v>
      </c>
      <c r="K3338" s="18" t="n">
        <v>3.85357211770804E-022</v>
      </c>
      <c r="L3338" s="16" t="n">
        <v>-1.00882285877861</v>
      </c>
      <c r="M3338" s="16" t="n">
        <v>0.782767489711934</v>
      </c>
      <c r="N3338" s="18" t="n">
        <v>5.5927707355643E-005</v>
      </c>
      <c r="O3338" s="16" t="n">
        <v>0.240578454130496</v>
      </c>
      <c r="P3338" s="34" t="b">
        <f aca="false">TRUE()</f>
        <v>1</v>
      </c>
      <c r="Q3338" s="16" t="n">
        <v>0.00172590068352445</v>
      </c>
    </row>
    <row r="3339" customFormat="false" ht="22.35" hidden="false" customHeight="false" outlineLevel="0" collapsed="false">
      <c r="A3339" s="6" t="s">
        <v>4800</v>
      </c>
      <c r="B3339" s="7" t="s">
        <v>1392</v>
      </c>
      <c r="C3339" s="17" t="n">
        <v>1661</v>
      </c>
      <c r="D3339" s="18" t="n">
        <v>0.000365720510915605</v>
      </c>
      <c r="E3339" s="18" t="n">
        <v>2.86627508391832E-005</v>
      </c>
      <c r="F3339" s="18" t="n">
        <v>0.000332887595883225</v>
      </c>
      <c r="G3339" s="18" t="n">
        <v>3.51253809455889E-005</v>
      </c>
      <c r="H3339" s="17" t="n">
        <v>-10.4393225233179</v>
      </c>
      <c r="I3339" s="17" t="n">
        <v>177.745835546069</v>
      </c>
      <c r="J3339" s="18" t="n">
        <v>3.36279431504707E-020</v>
      </c>
      <c r="K3339" s="18" t="n">
        <v>7.99289599510042E-020</v>
      </c>
      <c r="L3339" s="16" t="n">
        <v>-0.96060866291478</v>
      </c>
      <c r="M3339" s="16" t="n">
        <v>0.767695473251029</v>
      </c>
      <c r="N3339" s="18" t="n">
        <v>5.88082943315881E-005</v>
      </c>
      <c r="O3339" s="16" t="n">
        <v>0.216028060067486</v>
      </c>
      <c r="P3339" s="34" t="b">
        <f aca="false">TRUE()</f>
        <v>1</v>
      </c>
      <c r="Q3339" s="18" t="n">
        <v>0.000998926733922776</v>
      </c>
    </row>
    <row r="3340" customFormat="false" ht="22.35" hidden="false" customHeight="false" outlineLevel="0" collapsed="false">
      <c r="A3340" s="6" t="s">
        <v>4801</v>
      </c>
      <c r="B3340" s="7" t="s">
        <v>1392</v>
      </c>
      <c r="C3340" s="17" t="n">
        <v>1662</v>
      </c>
      <c r="D3340" s="18" t="n">
        <v>0.000356235911960455</v>
      </c>
      <c r="E3340" s="18" t="n">
        <v>2.93119832037621E-005</v>
      </c>
      <c r="F3340" s="18" t="n">
        <v>0.000325522687305005</v>
      </c>
      <c r="G3340" s="18" t="n">
        <v>3.48292235208793E-005</v>
      </c>
      <c r="H3340" s="16" t="n">
        <v>-9.61577886429541</v>
      </c>
      <c r="I3340" s="17" t="n">
        <v>173.21828334625</v>
      </c>
      <c r="J3340" s="18" t="n">
        <v>8.27021284929914E-018</v>
      </c>
      <c r="K3340" s="18" t="n">
        <v>1.84622825845032E-017</v>
      </c>
      <c r="L3340" s="16" t="n">
        <v>-0.902882728439213</v>
      </c>
      <c r="M3340" s="16" t="n">
        <v>0.750394375857339</v>
      </c>
      <c r="N3340" s="18" t="n">
        <v>6.76025143228275E-005</v>
      </c>
      <c r="O3340" s="16" t="n">
        <v>0.190898498115809</v>
      </c>
      <c r="P3340" s="34" t="b">
        <f aca="false">TRUE()</f>
        <v>1</v>
      </c>
      <c r="Q3340" s="18" t="n">
        <v>0.000704458266235809</v>
      </c>
    </row>
    <row r="3341" customFormat="false" ht="22.35" hidden="false" customHeight="false" outlineLevel="0" collapsed="false">
      <c r="A3341" s="6" t="s">
        <v>4802</v>
      </c>
      <c r="B3341" s="7" t="s">
        <v>1392</v>
      </c>
      <c r="C3341" s="17" t="n">
        <v>1663</v>
      </c>
      <c r="D3341" s="18" t="n">
        <v>0.000347324339524277</v>
      </c>
      <c r="E3341" s="18" t="n">
        <v>3.01623451400421E-005</v>
      </c>
      <c r="F3341" s="18" t="n">
        <v>0.000318642819802068</v>
      </c>
      <c r="G3341" s="18" t="n">
        <v>3.4833080385529E-005</v>
      </c>
      <c r="H3341" s="16" t="n">
        <v>-8.7802255734557</v>
      </c>
      <c r="I3341" s="17" t="n">
        <v>169.303403387965</v>
      </c>
      <c r="J3341" s="18" t="n">
        <v>1.73138959196017E-015</v>
      </c>
      <c r="K3341" s="18" t="n">
        <v>3.5032992718843E-015</v>
      </c>
      <c r="L3341" s="16" t="n">
        <v>-0.840032845017027</v>
      </c>
      <c r="M3341" s="16" t="n">
        <v>0.731035665294925</v>
      </c>
      <c r="N3341" s="18" t="n">
        <v>8.82261738041637E-005</v>
      </c>
      <c r="O3341" s="16" t="n">
        <v>0.169507127607465</v>
      </c>
      <c r="P3341" s="34" t="b">
        <f aca="false">TRUE()</f>
        <v>1</v>
      </c>
      <c r="Q3341" s="16" t="n">
        <v>0.00114316467026658</v>
      </c>
    </row>
    <row r="3342" customFormat="false" ht="22.35" hidden="false" customHeight="false" outlineLevel="0" collapsed="false">
      <c r="A3342" s="6" t="s">
        <v>4803</v>
      </c>
      <c r="B3342" s="7" t="s">
        <v>1392</v>
      </c>
      <c r="C3342" s="17" t="n">
        <v>1664</v>
      </c>
      <c r="D3342" s="18" t="n">
        <v>0.000338922612486505</v>
      </c>
      <c r="E3342" s="18" t="n">
        <v>3.11880365422128E-005</v>
      </c>
      <c r="F3342" s="18" t="n">
        <v>0.000312364255348312</v>
      </c>
      <c r="G3342" s="18" t="n">
        <v>3.51466165486103E-005</v>
      </c>
      <c r="H3342" s="16" t="n">
        <v>-7.90273778851857</v>
      </c>
      <c r="I3342" s="17" t="n">
        <v>166.129640865921</v>
      </c>
      <c r="J3342" s="18" t="n">
        <v>3.57834365248319E-013</v>
      </c>
      <c r="K3342" s="18" t="n">
        <v>6.28177925457074E-013</v>
      </c>
      <c r="L3342" s="16" t="n">
        <v>-0.768416269440332</v>
      </c>
      <c r="M3342" s="16" t="n">
        <v>0.709190672153635</v>
      </c>
      <c r="N3342" s="18" t="n">
        <v>0.000152841845272242</v>
      </c>
      <c r="O3342" s="16" t="n">
        <v>0.15092539198062</v>
      </c>
      <c r="P3342" s="34" t="b">
        <f aca="false">TRUE()</f>
        <v>1</v>
      </c>
      <c r="Q3342" s="18" t="n">
        <v>0.000827147189607539</v>
      </c>
    </row>
    <row r="3343" customFormat="false" ht="22.35" hidden="false" customHeight="false" outlineLevel="0" collapsed="false">
      <c r="A3343" s="6" t="s">
        <v>4804</v>
      </c>
      <c r="B3343" s="7" t="s">
        <v>1392</v>
      </c>
      <c r="C3343" s="17" t="n">
        <v>1665</v>
      </c>
      <c r="D3343" s="18" t="n">
        <v>0.000331429961732899</v>
      </c>
      <c r="E3343" s="18" t="n">
        <v>3.23633759277638E-005</v>
      </c>
      <c r="F3343" s="18" t="n">
        <v>0.00030705208668312</v>
      </c>
      <c r="G3343" s="18" t="n">
        <v>3.58095463227798E-005</v>
      </c>
      <c r="H3343" s="16" t="n">
        <v>-7.01606233054043</v>
      </c>
      <c r="I3343" s="17" t="n">
        <v>163.865307653455</v>
      </c>
      <c r="J3343" s="18" t="n">
        <v>5.71839121560417E-011</v>
      </c>
      <c r="K3343" s="18" t="n">
        <v>9.06814044507349E-011</v>
      </c>
      <c r="L3343" s="16" t="n">
        <v>-0.690532214345624</v>
      </c>
      <c r="M3343" s="16" t="n">
        <v>0.685871056241427</v>
      </c>
      <c r="N3343" s="18" t="n">
        <v>0.000276452559769237</v>
      </c>
      <c r="O3343" s="16" t="n">
        <v>0.134465325185222</v>
      </c>
      <c r="P3343" s="34" t="b">
        <f aca="false">TRUE()</f>
        <v>1</v>
      </c>
      <c r="Q3343" s="16" t="n">
        <v>0.00136698699629264</v>
      </c>
    </row>
    <row r="3344" customFormat="false" ht="22.35" hidden="false" customHeight="false" outlineLevel="0" collapsed="false">
      <c r="A3344" s="6" t="s">
        <v>4805</v>
      </c>
      <c r="B3344" s="7" t="s">
        <v>1392</v>
      </c>
      <c r="C3344" s="17" t="n">
        <v>1666</v>
      </c>
      <c r="D3344" s="18" t="n">
        <v>0.000324584176102771</v>
      </c>
      <c r="E3344" s="18" t="n">
        <v>3.37900651905019E-005</v>
      </c>
      <c r="F3344" s="18" t="n">
        <v>0.000302355915957601</v>
      </c>
      <c r="G3344" s="18" t="n">
        <v>3.68542953349849E-005</v>
      </c>
      <c r="H3344" s="16" t="n">
        <v>-6.14443985402287</v>
      </c>
      <c r="I3344" s="17" t="n">
        <v>162.149234098713</v>
      </c>
      <c r="J3344" s="18" t="n">
        <v>5.98998086995072E-009</v>
      </c>
      <c r="K3344" s="18" t="n">
        <v>8.83383816996997E-009</v>
      </c>
      <c r="L3344" s="16" t="n">
        <v>-0.610551031587711</v>
      </c>
      <c r="M3344" s="16" t="n">
        <v>0.662208504801097</v>
      </c>
      <c r="N3344" s="18" t="n">
        <v>0.000530404749950587</v>
      </c>
      <c r="O3344" s="16" t="n">
        <v>0.123543543857085</v>
      </c>
      <c r="P3344" s="34" t="b">
        <f aca="false">TRUE()</f>
        <v>1</v>
      </c>
      <c r="Q3344" s="16" t="n">
        <v>0.00121815408930309</v>
      </c>
    </row>
    <row r="3345" customFormat="false" ht="22.35" hidden="false" customHeight="false" outlineLevel="0" collapsed="false">
      <c r="A3345" s="6" t="s">
        <v>4806</v>
      </c>
      <c r="B3345" s="7" t="s">
        <v>1392</v>
      </c>
      <c r="C3345" s="17" t="n">
        <v>1667</v>
      </c>
      <c r="D3345" s="18" t="n">
        <v>0.000318640646913192</v>
      </c>
      <c r="E3345" s="18" t="n">
        <v>3.52774119979025E-005</v>
      </c>
      <c r="F3345" s="18" t="n">
        <v>0.000298975341553353</v>
      </c>
      <c r="G3345" s="18" t="n">
        <v>3.82231800232124E-005</v>
      </c>
      <c r="H3345" s="16" t="n">
        <v>-5.21336696522685</v>
      </c>
      <c r="I3345" s="17" t="n">
        <v>161.378964142248</v>
      </c>
      <c r="J3345" s="18" t="n">
        <v>5.60916599879327E-007</v>
      </c>
      <c r="K3345" s="18" t="n">
        <v>7.63965831801512E-007</v>
      </c>
      <c r="L3345" s="16" t="n">
        <v>-0.520314417954841</v>
      </c>
      <c r="M3345" s="16" t="n">
        <v>0.63542524005487</v>
      </c>
      <c r="N3345" s="16" t="n">
        <v>0.00198674387373862</v>
      </c>
      <c r="O3345" s="16" t="n">
        <v>0.11576071225127</v>
      </c>
      <c r="P3345" s="34" t="b">
        <f aca="false">TRUE()</f>
        <v>1</v>
      </c>
      <c r="Q3345" s="16" t="n">
        <v>0.00101784896684519</v>
      </c>
    </row>
    <row r="3346" customFormat="false" ht="22.35" hidden="false" customHeight="false" outlineLevel="0" collapsed="false">
      <c r="A3346" s="6" t="s">
        <v>4807</v>
      </c>
      <c r="B3346" s="7" t="s">
        <v>1392</v>
      </c>
      <c r="C3346" s="17" t="n">
        <v>1668</v>
      </c>
      <c r="D3346" s="18" t="n">
        <v>0.000313701484568344</v>
      </c>
      <c r="E3346" s="18" t="n">
        <v>3.6800713969961E-005</v>
      </c>
      <c r="F3346" s="18" t="n">
        <v>0.000297004433554889</v>
      </c>
      <c r="G3346" s="18" t="n">
        <v>3.9951208209919E-005</v>
      </c>
      <c r="H3346" s="16" t="n">
        <v>-4.24167305280154</v>
      </c>
      <c r="I3346" s="17" t="n">
        <v>161.604289956167</v>
      </c>
      <c r="J3346" s="18" t="n">
        <v>3.72489981063769E-005</v>
      </c>
      <c r="K3346" s="18" t="n">
        <v>4.54122626737556E-005</v>
      </c>
      <c r="L3346" s="16" t="n">
        <v>-0.422788970364163</v>
      </c>
      <c r="M3346" s="16" t="n">
        <v>0.607733196159122</v>
      </c>
      <c r="N3346" s="16" t="n">
        <v>0.00956748591582092</v>
      </c>
      <c r="O3346" s="16" t="n">
        <v>0.110347224377707</v>
      </c>
      <c r="P3346" s="34" t="b">
        <f aca="false">TRUE()</f>
        <v>1</v>
      </c>
      <c r="Q3346" s="18" t="n">
        <v>0.000342257892266077</v>
      </c>
    </row>
    <row r="3347" customFormat="false" ht="22.35" hidden="false" customHeight="false" outlineLevel="0" collapsed="false">
      <c r="A3347" s="6" t="s">
        <v>4808</v>
      </c>
      <c r="B3347" s="7" t="s">
        <v>1392</v>
      </c>
      <c r="C3347" s="17" t="n">
        <v>1669</v>
      </c>
      <c r="D3347" s="18" t="n">
        <v>0.000310222700079722</v>
      </c>
      <c r="E3347" s="18" t="n">
        <v>3.84803652251881E-005</v>
      </c>
      <c r="F3347" s="18" t="n">
        <v>0.000296696057571878</v>
      </c>
      <c r="G3347" s="18" t="n">
        <v>4.20490922855329E-005</v>
      </c>
      <c r="H3347" s="16" t="n">
        <v>-3.28215556457982</v>
      </c>
      <c r="I3347" s="17" t="n">
        <v>162.371004563324</v>
      </c>
      <c r="J3347" s="16" t="n">
        <v>0.00126127735743765</v>
      </c>
      <c r="K3347" s="16" t="n">
        <v>0.00144434355225337</v>
      </c>
      <c r="L3347" s="16" t="n">
        <v>-0.325727813056892</v>
      </c>
      <c r="M3347" s="16" t="n">
        <v>0.58179012345679</v>
      </c>
      <c r="N3347" s="16" t="n">
        <v>0.0391904041949555</v>
      </c>
      <c r="O3347" s="16" t="n">
        <v>0.108050852795933</v>
      </c>
      <c r="P3347" s="34" t="b">
        <f aca="false">TRUE()</f>
        <v>1</v>
      </c>
      <c r="Q3347" s="18" t="n">
        <v>0.00032624394170151</v>
      </c>
    </row>
    <row r="3348" customFormat="false" ht="22.35" hidden="false" customHeight="false" outlineLevel="0" collapsed="false">
      <c r="A3348" s="6" t="s">
        <v>4809</v>
      </c>
      <c r="B3348" s="7" t="s">
        <v>1392</v>
      </c>
      <c r="C3348" s="17" t="n">
        <v>1670</v>
      </c>
      <c r="D3348" s="18" t="n">
        <v>0.000308167958069539</v>
      </c>
      <c r="E3348" s="18" t="n">
        <v>4.02582142499622E-005</v>
      </c>
      <c r="F3348" s="18" t="n">
        <v>0.000298142039053595</v>
      </c>
      <c r="G3348" s="18" t="n">
        <v>4.45208151494906E-005</v>
      </c>
      <c r="H3348" s="16" t="n">
        <v>-2.31989096987376</v>
      </c>
      <c r="I3348" s="17" t="n">
        <v>163.799364354925</v>
      </c>
      <c r="J3348" s="16" t="n">
        <v>0.0215807575954437</v>
      </c>
      <c r="K3348" s="16" t="n">
        <v>0.0239529671091445</v>
      </c>
      <c r="L3348" s="16" t="n">
        <v>-0.228409941353861</v>
      </c>
      <c r="M3348" s="16" t="n">
        <v>0.554183813443073</v>
      </c>
      <c r="N3348" s="16" t="n">
        <v>0.146840564364247</v>
      </c>
      <c r="O3348" s="16" t="n">
        <v>0.108071814929584</v>
      </c>
      <c r="P3348" s="34" t="b">
        <f aca="false">TRUE()</f>
        <v>1</v>
      </c>
      <c r="Q3348" s="18" t="n">
        <v>0.000614997532158575</v>
      </c>
    </row>
    <row r="3349" customFormat="false" ht="22.35" hidden="false" customHeight="false" outlineLevel="0" collapsed="false">
      <c r="A3349" s="6" t="s">
        <v>4810</v>
      </c>
      <c r="B3349" s="7" t="s">
        <v>1392</v>
      </c>
      <c r="C3349" s="17" t="n">
        <v>1671</v>
      </c>
      <c r="D3349" s="18" t="n">
        <v>0.000308388888480296</v>
      </c>
      <c r="E3349" s="18" t="n">
        <v>4.21207890844779E-005</v>
      </c>
      <c r="F3349" s="18" t="n">
        <v>0.000301981668070922</v>
      </c>
      <c r="G3349" s="18" t="n">
        <v>4.73449985775818E-005</v>
      </c>
      <c r="H3349" s="16" t="n">
        <v>-1.41241891344276</v>
      </c>
      <c r="I3349" s="17" t="n">
        <v>165.805733861907</v>
      </c>
      <c r="J3349" s="16" t="n">
        <v>0.159700848179545</v>
      </c>
      <c r="K3349" s="16" t="n">
        <v>0.171299694997445</v>
      </c>
      <c r="L3349" s="16" t="n">
        <v>-0.13756975607253</v>
      </c>
      <c r="M3349" s="16" t="n">
        <v>0.52962962962963</v>
      </c>
      <c r="N3349" s="16" t="n">
        <v>0.391417155929992</v>
      </c>
      <c r="O3349" s="16" t="n">
        <v>0.110243893885926</v>
      </c>
      <c r="P3349" s="34" t="b">
        <f aca="false">FALSE()</f>
        <v>0</v>
      </c>
      <c r="Q3349" s="16"/>
    </row>
    <row r="3350" customFormat="false" ht="22.35" hidden="false" customHeight="false" outlineLevel="0" collapsed="false">
      <c r="A3350" s="6" t="s">
        <v>4811</v>
      </c>
      <c r="B3350" s="7" t="s">
        <v>1392</v>
      </c>
      <c r="C3350" s="17" t="n">
        <v>1672</v>
      </c>
      <c r="D3350" s="18" t="n">
        <v>0.000311129243560693</v>
      </c>
      <c r="E3350" s="18" t="n">
        <v>4.41175095239967E-005</v>
      </c>
      <c r="F3350" s="18" t="n">
        <v>0.000308366026334284</v>
      </c>
      <c r="G3350" s="18" t="n">
        <v>5.05251730978106E-005</v>
      </c>
      <c r="H3350" s="16" t="n">
        <v>-0.579337968970802</v>
      </c>
      <c r="I3350" s="17" t="n">
        <v>168.200499549248</v>
      </c>
      <c r="J3350" s="16" t="n">
        <v>0.563136249139436</v>
      </c>
      <c r="K3350" s="16" t="n">
        <v>0.584253858482165</v>
      </c>
      <c r="L3350" s="16" t="n">
        <v>-0.0557339041104648</v>
      </c>
      <c r="M3350" s="16" t="n">
        <v>0.508453360768176</v>
      </c>
      <c r="N3350" s="16" t="n">
        <v>0.74165704434998</v>
      </c>
      <c r="O3350" s="16" t="n">
        <v>0.113761274878406</v>
      </c>
      <c r="P3350" s="34" t="b">
        <f aca="false">FALSE()</f>
        <v>0</v>
      </c>
      <c r="Q3350" s="16"/>
    </row>
    <row r="3351" customFormat="false" ht="22.35" hidden="false" customHeight="false" outlineLevel="0" collapsed="false">
      <c r="A3351" s="6" t="s">
        <v>4812</v>
      </c>
      <c r="B3351" s="7" t="s">
        <v>1392</v>
      </c>
      <c r="C3351" s="17" t="n">
        <v>1673</v>
      </c>
      <c r="D3351" s="18" t="n">
        <v>0.000317055466904338</v>
      </c>
      <c r="E3351" s="18" t="n">
        <v>4.62661726531362E-005</v>
      </c>
      <c r="F3351" s="18" t="n">
        <v>0.000317878873042265</v>
      </c>
      <c r="G3351" s="18" t="n">
        <v>5.4039419569792E-005</v>
      </c>
      <c r="H3351" s="16" t="n">
        <v>0.163935784904571</v>
      </c>
      <c r="I3351" s="17" t="n">
        <v>170.831080264478</v>
      </c>
      <c r="J3351" s="16" t="n">
        <v>0.869975490844568</v>
      </c>
      <c r="K3351" s="16" t="n">
        <v>0.879941088716782</v>
      </c>
      <c r="L3351" s="16" t="n">
        <v>0.0155675637200897</v>
      </c>
      <c r="M3351" s="16" t="n">
        <v>0.508676268861454</v>
      </c>
      <c r="N3351" s="16" t="n">
        <v>0.928976584338663</v>
      </c>
      <c r="O3351" s="16" t="n">
        <v>0.118337315525819</v>
      </c>
      <c r="P3351" s="34" t="b">
        <f aca="false">FALSE()</f>
        <v>0</v>
      </c>
      <c r="Q3351" s="16"/>
    </row>
    <row r="3352" customFormat="false" ht="22.35" hidden="false" customHeight="false" outlineLevel="0" collapsed="false">
      <c r="A3352" s="6" t="s">
        <v>4813</v>
      </c>
      <c r="B3352" s="7" t="s">
        <v>1392</v>
      </c>
      <c r="C3352" s="17" t="n">
        <v>1674</v>
      </c>
      <c r="D3352" s="18" t="n">
        <v>0.000326675746253998</v>
      </c>
      <c r="E3352" s="18" t="n">
        <v>4.85740112262025E-005</v>
      </c>
      <c r="F3352" s="18" t="n">
        <v>0.000330959706019407</v>
      </c>
      <c r="G3352" s="18" t="n">
        <v>5.78783119821558E-005</v>
      </c>
      <c r="H3352" s="16" t="n">
        <v>0.808868496034199</v>
      </c>
      <c r="I3352" s="17" t="n">
        <v>173.615573718661</v>
      </c>
      <c r="J3352" s="16" t="n">
        <v>0.419697849533179</v>
      </c>
      <c r="K3352" s="16" t="n">
        <v>0.439945965032254</v>
      </c>
      <c r="L3352" s="16" t="n">
        <v>0.0758103405491077</v>
      </c>
      <c r="M3352" s="16" t="n">
        <v>0.523353909465021</v>
      </c>
      <c r="N3352" s="16" t="n">
        <v>0.655733454187632</v>
      </c>
      <c r="O3352" s="16" t="n">
        <v>0.123049644084761</v>
      </c>
      <c r="P3352" s="34" t="b">
        <f aca="false">FALSE()</f>
        <v>0</v>
      </c>
      <c r="Q3352" s="16"/>
    </row>
    <row r="3353" customFormat="false" ht="22.35" hidden="false" customHeight="false" outlineLevel="0" collapsed="false">
      <c r="A3353" s="6" t="s">
        <v>4814</v>
      </c>
      <c r="B3353" s="7" t="s">
        <v>1392</v>
      </c>
      <c r="C3353" s="17" t="n">
        <v>1675</v>
      </c>
      <c r="D3353" s="18" t="n">
        <v>0.000340013807175461</v>
      </c>
      <c r="E3353" s="18" t="n">
        <v>5.10023949066455E-005</v>
      </c>
      <c r="F3353" s="18" t="n">
        <v>0.000347443368462436</v>
      </c>
      <c r="G3353" s="18" t="n">
        <v>6.20111238079365E-005</v>
      </c>
      <c r="H3353" s="16" t="n">
        <v>1.3299627180585</v>
      </c>
      <c r="I3353" s="17" t="n">
        <v>176.559955014099</v>
      </c>
      <c r="J3353" s="16" t="n">
        <v>0.185246064449007</v>
      </c>
      <c r="K3353" s="16" t="n">
        <v>0.198136898830768</v>
      </c>
      <c r="L3353" s="16" t="n">
        <v>0.123012456223794</v>
      </c>
      <c r="M3353" s="16" t="n">
        <v>0.535219478737997</v>
      </c>
      <c r="N3353" s="16" t="n">
        <v>0.462776790942482</v>
      </c>
      <c r="O3353" s="16" t="n">
        <v>0.127445725700946</v>
      </c>
      <c r="P3353" s="34" t="b">
        <f aca="false">FALSE()</f>
        <v>0</v>
      </c>
      <c r="Q3353" s="16"/>
    </row>
    <row r="3354" customFormat="false" ht="22.35" hidden="false" customHeight="false" outlineLevel="0" collapsed="false">
      <c r="A3354" s="6" t="s">
        <v>4815</v>
      </c>
      <c r="B3354" s="7" t="s">
        <v>1392</v>
      </c>
      <c r="C3354" s="17" t="n">
        <v>1676</v>
      </c>
      <c r="D3354" s="18" t="n">
        <v>0.000357544742444959</v>
      </c>
      <c r="E3354" s="18" t="n">
        <v>5.36288176386412E-005</v>
      </c>
      <c r="F3354" s="18" t="n">
        <v>0.000367714153828536</v>
      </c>
      <c r="G3354" s="18" t="n">
        <v>6.64730228239151E-005</v>
      </c>
      <c r="H3354" s="16" t="n">
        <v>1.72355967713463</v>
      </c>
      <c r="I3354" s="17" t="n">
        <v>179.49470424971</v>
      </c>
      <c r="J3354" s="16" t="n">
        <v>0.0865092877533389</v>
      </c>
      <c r="K3354" s="16" t="n">
        <v>0.0941798384513002</v>
      </c>
      <c r="L3354" s="16" t="n">
        <v>0.157427264907469</v>
      </c>
      <c r="M3354" s="16" t="n">
        <v>0.542884087791495</v>
      </c>
      <c r="N3354" s="16" t="n">
        <v>0.34683617075661</v>
      </c>
      <c r="O3354" s="16" t="n">
        <v>0.131666921884033</v>
      </c>
      <c r="P3354" s="34" t="b">
        <f aca="false">FALSE()</f>
        <v>0</v>
      </c>
      <c r="Q3354" s="16"/>
    </row>
    <row r="3355" customFormat="false" ht="22.35" hidden="false" customHeight="false" outlineLevel="0" collapsed="false">
      <c r="A3355" s="6" t="s">
        <v>4816</v>
      </c>
      <c r="B3355" s="7" t="s">
        <v>1392</v>
      </c>
      <c r="C3355" s="17" t="n">
        <v>1677</v>
      </c>
      <c r="D3355" s="18" t="n">
        <v>0.000378463732659309</v>
      </c>
      <c r="E3355" s="18" t="n">
        <v>5.6298987246638E-005</v>
      </c>
      <c r="F3355" s="18" t="n">
        <v>0.000391278867485753</v>
      </c>
      <c r="G3355" s="18" t="n">
        <v>7.11295359190148E-005</v>
      </c>
      <c r="H3355" s="16" t="n">
        <v>2.05954450275418</v>
      </c>
      <c r="I3355" s="17" t="n">
        <v>182.531465604007</v>
      </c>
      <c r="J3355" s="16" t="n">
        <v>0.0408617204969814</v>
      </c>
      <c r="K3355" s="16" t="n">
        <v>0.0450162304386707</v>
      </c>
      <c r="L3355" s="16" t="n">
        <v>0.185796200858659</v>
      </c>
      <c r="M3355" s="16" t="n">
        <v>0.549794238683128</v>
      </c>
      <c r="N3355" s="16" t="n">
        <v>0.268014206226029</v>
      </c>
      <c r="O3355" s="16" t="n">
        <v>0.13487193560172</v>
      </c>
      <c r="P3355" s="34" t="b">
        <f aca="false">TRUE()</f>
        <v>1</v>
      </c>
      <c r="Q3355" s="18" t="n">
        <v>0.000424350688514032</v>
      </c>
    </row>
    <row r="3356" customFormat="false" ht="22.35" hidden="false" customHeight="false" outlineLevel="0" collapsed="false">
      <c r="A3356" s="6" t="s">
        <v>4817</v>
      </c>
      <c r="B3356" s="7" t="s">
        <v>1392</v>
      </c>
      <c r="C3356" s="17" t="n">
        <v>1678</v>
      </c>
      <c r="D3356" s="18" t="n">
        <v>0.000402831131463449</v>
      </c>
      <c r="E3356" s="18" t="n">
        <v>5.90462802518309E-005</v>
      </c>
      <c r="F3356" s="18" t="n">
        <v>0.000418272654096376</v>
      </c>
      <c r="G3356" s="18" t="n">
        <v>7.6028108951439E-005</v>
      </c>
      <c r="H3356" s="16" t="n">
        <v>2.3551859804412</v>
      </c>
      <c r="I3356" s="17" t="n">
        <v>185.670824686812</v>
      </c>
      <c r="J3356" s="16" t="n">
        <v>0.0195571759820555</v>
      </c>
      <c r="K3356" s="16" t="n">
        <v>0.0217185657815173</v>
      </c>
      <c r="L3356" s="16" t="n">
        <v>0.209881865878846</v>
      </c>
      <c r="M3356" s="16" t="n">
        <v>0.556635802469136</v>
      </c>
      <c r="N3356" s="16" t="n">
        <v>0.211694668122984</v>
      </c>
      <c r="O3356" s="16" t="n">
        <v>0.137666190227338</v>
      </c>
      <c r="P3356" s="34" t="b">
        <f aca="false">TRUE()</f>
        <v>1</v>
      </c>
      <c r="Q3356" s="18" t="n">
        <v>0.00020847224692648</v>
      </c>
    </row>
    <row r="3357" customFormat="false" ht="22.35" hidden="false" customHeight="false" outlineLevel="0" collapsed="false">
      <c r="A3357" s="6" t="s">
        <v>4818</v>
      </c>
      <c r="B3357" s="7" t="s">
        <v>1392</v>
      </c>
      <c r="C3357" s="17" t="n">
        <v>1679</v>
      </c>
      <c r="D3357" s="18" t="n">
        <v>0.00042913459123044</v>
      </c>
      <c r="E3357" s="18" t="n">
        <v>6.18682519217482E-005</v>
      </c>
      <c r="F3357" s="18" t="n">
        <v>0.000447082068553452</v>
      </c>
      <c r="G3357" s="18" t="n">
        <v>8.0989770073151E-005</v>
      </c>
      <c r="H3357" s="16" t="n">
        <v>2.60167341083709</v>
      </c>
      <c r="I3357" s="17" t="n">
        <v>188.517441666673</v>
      </c>
      <c r="J3357" s="16" t="n">
        <v>0.0100136891561856</v>
      </c>
      <c r="K3357" s="16" t="n">
        <v>0.0112012964954637</v>
      </c>
      <c r="L3357" s="16" t="n">
        <v>0.229397587856278</v>
      </c>
      <c r="M3357" s="16" t="n">
        <v>0.561351165980796</v>
      </c>
      <c r="N3357" s="16" t="n">
        <v>0.173549976907785</v>
      </c>
      <c r="O3357" s="16" t="n">
        <v>0.140067821421618</v>
      </c>
      <c r="P3357" s="34" t="b">
        <f aca="false">TRUE()</f>
        <v>1</v>
      </c>
      <c r="Q3357" s="18" t="n">
        <v>0.000138512914744442</v>
      </c>
    </row>
    <row r="3358" customFormat="false" ht="22.35" hidden="false" customHeight="false" outlineLevel="0" collapsed="false">
      <c r="A3358" s="6" t="s">
        <v>4819</v>
      </c>
      <c r="B3358" s="7" t="s">
        <v>1392</v>
      </c>
      <c r="C3358" s="17" t="n">
        <v>1680</v>
      </c>
      <c r="D3358" s="18" t="n">
        <v>0.000456966182817344</v>
      </c>
      <c r="E3358" s="18" t="n">
        <v>6.47372275141851E-005</v>
      </c>
      <c r="F3358" s="18" t="n">
        <v>0.000477400432837635</v>
      </c>
      <c r="G3358" s="18" t="n">
        <v>8.59619515052085E-005</v>
      </c>
      <c r="H3358" s="16" t="n">
        <v>2.82049290282417</v>
      </c>
      <c r="I3358" s="17" t="n">
        <v>191.055065150272</v>
      </c>
      <c r="J3358" s="16" t="n">
        <v>0.00530118265384075</v>
      </c>
      <c r="K3358" s="16" t="n">
        <v>0.00597336628114013</v>
      </c>
      <c r="L3358" s="16" t="n">
        <v>0.246435062882631</v>
      </c>
      <c r="M3358" s="16" t="n">
        <v>0.565414951989026</v>
      </c>
      <c r="N3358" s="16" t="n">
        <v>0.145119693603972</v>
      </c>
      <c r="O3358" s="16" t="n">
        <v>0.14197992277249</v>
      </c>
      <c r="P3358" s="34" t="b">
        <f aca="false">TRUE()</f>
        <v>1</v>
      </c>
      <c r="Q3358" s="18" t="n">
        <v>9.44230341989191E-005</v>
      </c>
    </row>
    <row r="3359" customFormat="false" ht="22.35" hidden="false" customHeight="false" outlineLevel="0" collapsed="false">
      <c r="A3359" s="6" t="s">
        <v>4820</v>
      </c>
      <c r="B3359" s="7" t="s">
        <v>1392</v>
      </c>
      <c r="C3359" s="17" t="n">
        <v>1681</v>
      </c>
      <c r="D3359" s="18" t="n">
        <v>0.000484787315996666</v>
      </c>
      <c r="E3359" s="18" t="n">
        <v>6.76530683933173E-005</v>
      </c>
      <c r="F3359" s="18" t="n">
        <v>0.000507353229949961</v>
      </c>
      <c r="G3359" s="18" t="n">
        <v>9.08484993851126E-005</v>
      </c>
      <c r="H3359" s="16" t="n">
        <v>2.97168989231325</v>
      </c>
      <c r="I3359" s="17" t="n">
        <v>193.111170383315</v>
      </c>
      <c r="J3359" s="16" t="n">
        <v>0.00333821751214449</v>
      </c>
      <c r="K3359" s="16" t="n">
        <v>0.00378100509699771</v>
      </c>
      <c r="L3359" s="16" t="n">
        <v>0.25779465817988</v>
      </c>
      <c r="M3359" s="16" t="n">
        <v>0.56721536351166</v>
      </c>
      <c r="N3359" s="16" t="n">
        <v>0.128945108001941</v>
      </c>
      <c r="O3359" s="16" t="n">
        <v>0.144011720305634</v>
      </c>
      <c r="P3359" s="34" t="b">
        <f aca="false">TRUE()</f>
        <v>1</v>
      </c>
      <c r="Q3359" s="18" t="n">
        <v>0.000174166519912349</v>
      </c>
    </row>
    <row r="3360" customFormat="false" ht="22.35" hidden="false" customHeight="false" outlineLevel="0" collapsed="false">
      <c r="A3360" s="6" t="s">
        <v>4821</v>
      </c>
      <c r="B3360" s="7" t="s">
        <v>1392</v>
      </c>
      <c r="C3360" s="17" t="n">
        <v>1682</v>
      </c>
      <c r="D3360" s="18" t="n">
        <v>0.000512082387923994</v>
      </c>
      <c r="E3360" s="18" t="n">
        <v>7.05866249732617E-005</v>
      </c>
      <c r="F3360" s="18" t="n">
        <v>0.0005362950136295</v>
      </c>
      <c r="G3360" s="18" t="n">
        <v>9.55832710069211E-005</v>
      </c>
      <c r="H3360" s="16" t="n">
        <v>3.04922625119856</v>
      </c>
      <c r="I3360" s="17" t="n">
        <v>194.673792697481</v>
      </c>
      <c r="J3360" s="16" t="n">
        <v>0.00261352765677329</v>
      </c>
      <c r="K3360" s="16" t="n">
        <v>0.00296748010276584</v>
      </c>
      <c r="L3360" s="16" t="n">
        <v>0.263121268161207</v>
      </c>
      <c r="M3360" s="16" t="n">
        <v>0.566666666666667</v>
      </c>
      <c r="N3360" s="16" t="n">
        <v>0.122460819660548</v>
      </c>
      <c r="O3360" s="16" t="n">
        <v>0.145747842821406</v>
      </c>
      <c r="P3360" s="34" t="b">
        <f aca="false">TRUE()</f>
        <v>1</v>
      </c>
      <c r="Q3360" s="18" t="n">
        <v>0.0002162177328844</v>
      </c>
    </row>
    <row r="3361" customFormat="false" ht="22.35" hidden="false" customHeight="false" outlineLevel="0" collapsed="false">
      <c r="A3361" s="6" t="s">
        <v>4822</v>
      </c>
      <c r="B3361" s="7" t="s">
        <v>1392</v>
      </c>
      <c r="C3361" s="17" t="n">
        <v>1683</v>
      </c>
      <c r="D3361" s="18" t="n">
        <v>0.000537197651567394</v>
      </c>
      <c r="E3361" s="18" t="n">
        <v>7.32501664401576E-005</v>
      </c>
      <c r="F3361" s="18" t="n">
        <v>0.000563120628514073</v>
      </c>
      <c r="G3361" s="18" t="n">
        <v>0.000100064859331139</v>
      </c>
      <c r="H3361" s="16" t="n">
        <v>3.13845984263392</v>
      </c>
      <c r="I3361" s="17" t="n">
        <v>196.346604854874</v>
      </c>
      <c r="J3361" s="16" t="n">
        <v>0.00196014824749847</v>
      </c>
      <c r="K3361" s="16" t="n">
        <v>0.00223539852352807</v>
      </c>
      <c r="L3361" s="16" t="n">
        <v>0.269320137430897</v>
      </c>
      <c r="M3361" s="16" t="n">
        <v>0.567403978052126</v>
      </c>
      <c r="N3361" s="16" t="n">
        <v>0.114441549104789</v>
      </c>
      <c r="O3361" s="16" t="n">
        <v>0.146656013497049</v>
      </c>
      <c r="P3361" s="34" t="b">
        <f aca="false">TRUE()</f>
        <v>1</v>
      </c>
      <c r="Q3361" s="18" t="n">
        <v>7.15442334395741E-005</v>
      </c>
    </row>
    <row r="3362" customFormat="false" ht="22.35" hidden="false" customHeight="false" outlineLevel="0" collapsed="false">
      <c r="A3362" s="6" t="s">
        <v>4823</v>
      </c>
      <c r="B3362" s="7" t="s">
        <v>1392</v>
      </c>
      <c r="C3362" s="17" t="n">
        <v>1684</v>
      </c>
      <c r="D3362" s="18" t="n">
        <v>0.000559410234054985</v>
      </c>
      <c r="E3362" s="18" t="n">
        <v>7.5542820330594E-005</v>
      </c>
      <c r="F3362" s="18" t="n">
        <v>0.000587261268700642</v>
      </c>
      <c r="G3362" s="18" t="n">
        <v>0.000104248723337943</v>
      </c>
      <c r="H3362" s="16" t="n">
        <v>3.26048698045707</v>
      </c>
      <c r="I3362" s="17" t="n">
        <v>198.318747159166</v>
      </c>
      <c r="J3362" s="16" t="n">
        <v>0.00130908291896416</v>
      </c>
      <c r="K3362" s="16" t="n">
        <v>0.00149784783945444</v>
      </c>
      <c r="L3362" s="16" t="n">
        <v>0.278007022904924</v>
      </c>
      <c r="M3362" s="16" t="n">
        <v>0.568912894375857</v>
      </c>
      <c r="N3362" s="16" t="n">
        <v>0.103377326429638</v>
      </c>
      <c r="O3362" s="16" t="n">
        <v>0.146820344906018</v>
      </c>
      <c r="P3362" s="34" t="b">
        <f aca="false">TRUE()</f>
        <v>1</v>
      </c>
      <c r="Q3362" s="18" t="n">
        <v>0.000208605126015395</v>
      </c>
    </row>
    <row r="3363" customFormat="false" ht="22.35" hidden="false" customHeight="false" outlineLevel="0" collapsed="false">
      <c r="A3363" s="6" t="s">
        <v>4824</v>
      </c>
      <c r="B3363" s="7" t="s">
        <v>1392</v>
      </c>
      <c r="C3363" s="17" t="n">
        <v>1685</v>
      </c>
      <c r="D3363" s="18" t="n">
        <v>0.000577814879003449</v>
      </c>
      <c r="E3363" s="18" t="n">
        <v>7.74539253851791E-005</v>
      </c>
      <c r="F3363" s="18" t="n">
        <v>0.000607905100793677</v>
      </c>
      <c r="G3363" s="18" t="n">
        <v>0.000108087078788961</v>
      </c>
      <c r="H3363" s="16" t="n">
        <v>3.42504994650966</v>
      </c>
      <c r="I3363" s="17" t="n">
        <v>200.542283036452</v>
      </c>
      <c r="J3363" s="18" t="n">
        <v>0.00074542550613238</v>
      </c>
      <c r="K3363" s="18" t="n">
        <v>0.000859071327533846</v>
      </c>
      <c r="L3363" s="16" t="n">
        <v>0.289994852002686</v>
      </c>
      <c r="M3363" s="16" t="n">
        <v>0.571947873799726</v>
      </c>
      <c r="N3363" s="16" t="n">
        <v>0.0891781589450232</v>
      </c>
      <c r="O3363" s="16" t="n">
        <v>0.146434853684212</v>
      </c>
      <c r="P3363" s="34" t="b">
        <f aca="false">TRUE()</f>
        <v>1</v>
      </c>
      <c r="Q3363" s="18" t="n">
        <v>0.00010072799041053</v>
      </c>
    </row>
    <row r="3364" customFormat="false" ht="22.35" hidden="false" customHeight="false" outlineLevel="0" collapsed="false">
      <c r="A3364" s="6" t="s">
        <v>4825</v>
      </c>
      <c r="B3364" s="7" t="s">
        <v>1392</v>
      </c>
      <c r="C3364" s="17" t="n">
        <v>1686</v>
      </c>
      <c r="D3364" s="18" t="n">
        <v>0.000592046502050376</v>
      </c>
      <c r="E3364" s="18" t="n">
        <v>7.89136117628663E-005</v>
      </c>
      <c r="F3364" s="18" t="n">
        <v>0.000624825912354408</v>
      </c>
      <c r="G3364" s="18" t="n">
        <v>0.000111547680236693</v>
      </c>
      <c r="H3364" s="16" t="n">
        <v>3.64885008002273</v>
      </c>
      <c r="I3364" s="17" t="n">
        <v>203.165383256173</v>
      </c>
      <c r="J3364" s="18" t="n">
        <v>0.000334876740386168</v>
      </c>
      <c r="K3364" s="18" t="n">
        <v>0.000389828463563141</v>
      </c>
      <c r="L3364" s="16" t="n">
        <v>0.306470962291882</v>
      </c>
      <c r="M3364" s="16" t="n">
        <v>0.576354595336077</v>
      </c>
      <c r="N3364" s="16" t="n">
        <v>0.0719396581243138</v>
      </c>
      <c r="O3364" s="16" t="n">
        <v>0.145511118397982</v>
      </c>
      <c r="P3364" s="34" t="b">
        <f aca="false">TRUE()</f>
        <v>1</v>
      </c>
      <c r="Q3364" s="18" t="n">
        <v>2.62345679012346E-005</v>
      </c>
    </row>
    <row r="3365" customFormat="false" ht="22.35" hidden="false" customHeight="false" outlineLevel="0" collapsed="false">
      <c r="A3365" s="6" t="s">
        <v>4826</v>
      </c>
      <c r="B3365" s="7" t="s">
        <v>1392</v>
      </c>
      <c r="C3365" s="17" t="n">
        <v>1687</v>
      </c>
      <c r="D3365" s="18" t="n">
        <v>0.00060234943000644</v>
      </c>
      <c r="E3365" s="18" t="n">
        <v>8.00092276493475E-005</v>
      </c>
      <c r="F3365" s="18" t="n">
        <v>0.000637967903166143</v>
      </c>
      <c r="G3365" s="18" t="n">
        <v>0.000114647407765287</v>
      </c>
      <c r="H3365" s="16" t="n">
        <v>3.89526059078184</v>
      </c>
      <c r="I3365" s="17" t="n">
        <v>206.027466414639</v>
      </c>
      <c r="J3365" s="18" t="n">
        <v>0.000132557914813586</v>
      </c>
      <c r="K3365" s="18" t="n">
        <v>0.000155751796850618</v>
      </c>
      <c r="L3365" s="16" t="n">
        <v>0.324405217800629</v>
      </c>
      <c r="M3365" s="16" t="n">
        <v>0.581378600823045</v>
      </c>
      <c r="N3365" s="16" t="n">
        <v>0.0565314565272485</v>
      </c>
      <c r="O3365" s="16" t="n">
        <v>0.144397228543288</v>
      </c>
      <c r="P3365" s="34" t="b">
        <f aca="false">TRUE()</f>
        <v>1</v>
      </c>
      <c r="Q3365" s="18" t="n">
        <v>0.000253978942867832</v>
      </c>
    </row>
    <row r="3366" customFormat="false" ht="22.35" hidden="false" customHeight="false" outlineLevel="0" collapsed="false">
      <c r="A3366" s="6" t="s">
        <v>4827</v>
      </c>
      <c r="B3366" s="7" t="s">
        <v>1392</v>
      </c>
      <c r="C3366" s="17" t="n">
        <v>1688</v>
      </c>
      <c r="D3366" s="18" t="n">
        <v>0.000609519873700551</v>
      </c>
      <c r="E3366" s="18" t="n">
        <v>8.08655526355119E-005</v>
      </c>
      <c r="F3366" s="18" t="n">
        <v>0.00064789733716333</v>
      </c>
      <c r="G3366" s="18" t="n">
        <v>0.000117439659700145</v>
      </c>
      <c r="H3366" s="16" t="n">
        <v>4.13619964734222</v>
      </c>
      <c r="I3366" s="17" t="n">
        <v>208.929712382922</v>
      </c>
      <c r="J3366" s="18" t="n">
        <v>5.11586067884508E-005</v>
      </c>
      <c r="K3366" s="18" t="n">
        <v>6.14495566344633E-005</v>
      </c>
      <c r="L3366" s="16" t="n">
        <v>0.341621914926725</v>
      </c>
      <c r="M3366" s="16" t="n">
        <v>0.586779835390947</v>
      </c>
      <c r="N3366" s="16" t="n">
        <v>0.0443715988526522</v>
      </c>
      <c r="O3366" s="16" t="n">
        <v>0.143180687250968</v>
      </c>
      <c r="P3366" s="34" t="b">
        <f aca="false">TRUE()</f>
        <v>1</v>
      </c>
      <c r="Q3366" s="18" t="n">
        <v>2.30298249568026E-005</v>
      </c>
    </row>
    <row r="3367" customFormat="false" ht="22.35" hidden="false" customHeight="false" outlineLevel="0" collapsed="false">
      <c r="A3367" s="6" t="s">
        <v>4828</v>
      </c>
      <c r="B3367" s="7" t="s">
        <v>1392</v>
      </c>
      <c r="C3367" s="17" t="n">
        <v>1689</v>
      </c>
      <c r="D3367" s="18" t="n">
        <v>0.000614238794517684</v>
      </c>
      <c r="E3367" s="18" t="n">
        <v>8.14841171869216E-005</v>
      </c>
      <c r="F3367" s="18" t="n">
        <v>0.000655279305698614</v>
      </c>
      <c r="G3367" s="18" t="n">
        <v>0.000119987654933345</v>
      </c>
      <c r="H3367" s="16" t="n">
        <v>4.37146902953011</v>
      </c>
      <c r="I3367" s="17" t="n">
        <v>212.01279129055</v>
      </c>
      <c r="J3367" s="18" t="n">
        <v>1.93297993190466E-005</v>
      </c>
      <c r="K3367" s="18" t="n">
        <v>2.39030593486423E-005</v>
      </c>
      <c r="L3367" s="16" t="n">
        <v>0.35799021686302</v>
      </c>
      <c r="M3367" s="16" t="n">
        <v>0.592146776406036</v>
      </c>
      <c r="N3367" s="16" t="n">
        <v>0.0353403802389315</v>
      </c>
      <c r="O3367" s="16" t="n">
        <v>0.141871857148367</v>
      </c>
      <c r="P3367" s="34" t="b">
        <f aca="false">TRUE()</f>
        <v>1</v>
      </c>
      <c r="Q3367" s="18" t="n">
        <v>0.000175707049610558</v>
      </c>
    </row>
    <row r="3368" customFormat="false" ht="22.35" hidden="false" customHeight="false" outlineLevel="0" collapsed="false">
      <c r="A3368" s="6" t="s">
        <v>4829</v>
      </c>
      <c r="B3368" s="7" t="s">
        <v>1392</v>
      </c>
      <c r="C3368" s="17" t="n">
        <v>1690</v>
      </c>
      <c r="D3368" s="18" t="n">
        <v>0.000617400853445396</v>
      </c>
      <c r="E3368" s="18" t="n">
        <v>8.18836465577851E-005</v>
      </c>
      <c r="F3368" s="18" t="n">
        <v>0.000660883165776804</v>
      </c>
      <c r="G3368" s="18" t="n">
        <v>0.000122357153882963</v>
      </c>
      <c r="H3368" s="16" t="n">
        <v>4.58835340367365</v>
      </c>
      <c r="I3368" s="17" t="n">
        <v>215.379142383789</v>
      </c>
      <c r="J3368" s="18" t="n">
        <v>7.58265417222073E-006</v>
      </c>
      <c r="K3368" s="18" t="n">
        <v>9.51557750671788E-006</v>
      </c>
      <c r="L3368" s="16" t="n">
        <v>0.372396219636433</v>
      </c>
      <c r="M3368" s="16" t="n">
        <v>0.597530864197531</v>
      </c>
      <c r="N3368" s="16" t="n">
        <v>0.0293364541124647</v>
      </c>
      <c r="O3368" s="16" t="n">
        <v>0.140657601623774</v>
      </c>
      <c r="P3368" s="34" t="b">
        <f aca="false">TRUE()</f>
        <v>1</v>
      </c>
      <c r="Q3368" s="18" t="n">
        <v>6.81216931216931E-005</v>
      </c>
    </row>
    <row r="3369" customFormat="false" ht="22.35" hidden="false" customHeight="false" outlineLevel="0" collapsed="false">
      <c r="A3369" s="6" t="s">
        <v>4830</v>
      </c>
      <c r="B3369" s="7" t="s">
        <v>1392</v>
      </c>
      <c r="C3369" s="17" t="n">
        <v>1691</v>
      </c>
      <c r="D3369" s="18" t="n">
        <v>0.000619406698556593</v>
      </c>
      <c r="E3369" s="18" t="n">
        <v>8.2282915718646E-005</v>
      </c>
      <c r="F3369" s="18" t="n">
        <v>0.000664937978501116</v>
      </c>
      <c r="G3369" s="18" t="n">
        <v>0.00012464342472746</v>
      </c>
      <c r="H3369" s="16" t="n">
        <v>4.76095824939788</v>
      </c>
      <c r="I3369" s="17" t="n">
        <v>218.607709177587</v>
      </c>
      <c r="J3369" s="18" t="n">
        <v>3.50498716083538E-006</v>
      </c>
      <c r="K3369" s="18" t="n">
        <v>4.52291564597849E-006</v>
      </c>
      <c r="L3369" s="16" t="n">
        <v>0.383213171494651</v>
      </c>
      <c r="M3369" s="16" t="n">
        <v>0.601320301783265</v>
      </c>
      <c r="N3369" s="16" t="n">
        <v>0.0253775467391356</v>
      </c>
      <c r="O3369" s="16" t="n">
        <v>0.139758726886353</v>
      </c>
      <c r="P3369" s="34" t="b">
        <f aca="false">TRUE()</f>
        <v>1</v>
      </c>
      <c r="Q3369" s="18" t="n">
        <v>0.000126545558486348</v>
      </c>
    </row>
    <row r="3370" customFormat="false" ht="22.35" hidden="false" customHeight="false" outlineLevel="0" collapsed="false">
      <c r="A3370" s="6" t="s">
        <v>4831</v>
      </c>
      <c r="B3370" s="7" t="s">
        <v>1392</v>
      </c>
      <c r="C3370" s="17" t="n">
        <v>1692</v>
      </c>
      <c r="D3370" s="18" t="n">
        <v>0.000620598383444116</v>
      </c>
      <c r="E3370" s="18" t="n">
        <v>8.26913288139584E-005</v>
      </c>
      <c r="F3370" s="18" t="n">
        <v>0.000668064699403896</v>
      </c>
      <c r="G3370" s="18" t="n">
        <v>0.000126888443380661</v>
      </c>
      <c r="H3370" s="16" t="n">
        <v>4.91860306735101</v>
      </c>
      <c r="I3370" s="17" t="n">
        <v>221.745765187569</v>
      </c>
      <c r="J3370" s="18" t="n">
        <v>1.69728452844933E-006</v>
      </c>
      <c r="K3370" s="18" t="n">
        <v>2.23610501367135E-006</v>
      </c>
      <c r="L3370" s="16" t="n">
        <v>0.392829616031512</v>
      </c>
      <c r="M3370" s="16" t="n">
        <v>0.604766803840878</v>
      </c>
      <c r="N3370" s="16" t="n">
        <v>0.0220117966511937</v>
      </c>
      <c r="O3370" s="16" t="n">
        <v>0.139335200640278</v>
      </c>
      <c r="P3370" s="34" t="b">
        <f aca="false">TRUE()</f>
        <v>1</v>
      </c>
      <c r="Q3370" s="18" t="n">
        <v>6.09567901234568E-005</v>
      </c>
    </row>
    <row r="3371" customFormat="false" ht="22.35" hidden="false" customHeight="false" outlineLevel="0" collapsed="false">
      <c r="A3371" s="6" t="s">
        <v>4832</v>
      </c>
      <c r="B3371" s="7" t="s">
        <v>1392</v>
      </c>
      <c r="C3371" s="17" t="n">
        <v>1693</v>
      </c>
      <c r="D3371" s="18" t="n">
        <v>0.000621169011191504</v>
      </c>
      <c r="E3371" s="18" t="n">
        <v>8.32190744550017E-005</v>
      </c>
      <c r="F3371" s="18" t="n">
        <v>0.000670432994565076</v>
      </c>
      <c r="G3371" s="18" t="n">
        <v>0.000129136529949269</v>
      </c>
      <c r="H3371" s="16" t="n">
        <v>5.05421474257688</v>
      </c>
      <c r="I3371" s="17" t="n">
        <v>224.540004515825</v>
      </c>
      <c r="J3371" s="18" t="n">
        <v>8.95681133074839E-007</v>
      </c>
      <c r="K3371" s="18" t="n">
        <v>1.2080197277415E-006</v>
      </c>
      <c r="L3371" s="16" t="n">
        <v>0.400954875471624</v>
      </c>
      <c r="M3371" s="16" t="n">
        <v>0.607818930041152</v>
      </c>
      <c r="N3371" s="16" t="n">
        <v>0.0195546415648307</v>
      </c>
      <c r="O3371" s="16" t="n">
        <v>0.139274570399422</v>
      </c>
      <c r="P3371" s="34" t="b">
        <f aca="false">TRUE()</f>
        <v>1</v>
      </c>
      <c r="Q3371" s="18" t="n">
        <v>0.000106084656084656</v>
      </c>
    </row>
    <row r="3372" customFormat="false" ht="22.35" hidden="false" customHeight="false" outlineLevel="0" collapsed="false">
      <c r="A3372" s="6" t="s">
        <v>4833</v>
      </c>
      <c r="B3372" s="7" t="s">
        <v>1392</v>
      </c>
      <c r="C3372" s="17" t="n">
        <v>1694</v>
      </c>
      <c r="D3372" s="18" t="n">
        <v>0.000620905261623899</v>
      </c>
      <c r="E3372" s="18" t="n">
        <v>8.39616352543167E-005</v>
      </c>
      <c r="F3372" s="18" t="n">
        <v>0.000671689894404273</v>
      </c>
      <c r="G3372" s="18" t="n">
        <v>0.000131340162245626</v>
      </c>
      <c r="H3372" s="16" t="n">
        <v>5.15059898245102</v>
      </c>
      <c r="I3372" s="17" t="n">
        <v>226.58575313105</v>
      </c>
      <c r="J3372" s="18" t="n">
        <v>5.63757399428151E-007</v>
      </c>
      <c r="K3372" s="18" t="n">
        <v>7.67331324246254E-007</v>
      </c>
      <c r="L3372" s="16" t="n">
        <v>0.406643399308697</v>
      </c>
      <c r="M3372" s="16" t="n">
        <v>0.610236625514403</v>
      </c>
      <c r="N3372" s="16" t="n">
        <v>0.0180662087293142</v>
      </c>
      <c r="O3372" s="16" t="n">
        <v>0.139468242308375</v>
      </c>
      <c r="P3372" s="34" t="b">
        <f aca="false">TRUE()</f>
        <v>1</v>
      </c>
      <c r="Q3372" s="18" t="n">
        <v>1.68350168350168E-005</v>
      </c>
    </row>
    <row r="3373" customFormat="false" ht="22.35" hidden="false" customHeight="false" outlineLevel="0" collapsed="false">
      <c r="A3373" s="6" t="s">
        <v>4834</v>
      </c>
      <c r="B3373" s="7" t="s">
        <v>1392</v>
      </c>
      <c r="C3373" s="17" t="n">
        <v>1695</v>
      </c>
      <c r="D3373" s="18" t="n">
        <v>0.000619022306743855</v>
      </c>
      <c r="E3373" s="18" t="n">
        <v>8.47668498836691E-005</v>
      </c>
      <c r="F3373" s="18" t="n">
        <v>0.000671108714919941</v>
      </c>
      <c r="G3373" s="18" t="n">
        <v>0.000133391715876548</v>
      </c>
      <c r="H3373" s="16" t="n">
        <v>5.22217586052264</v>
      </c>
      <c r="I3373" s="17" t="n">
        <v>228.123708808249</v>
      </c>
      <c r="J3373" s="18" t="n">
        <v>3.97905975946567E-007</v>
      </c>
      <c r="K3373" s="18" t="n">
        <v>5.45887537249009E-007</v>
      </c>
      <c r="L3373" s="16" t="n">
        <v>0.410835067488204</v>
      </c>
      <c r="M3373" s="16" t="n">
        <v>0.610939643347051</v>
      </c>
      <c r="N3373" s="16" t="n">
        <v>0.0170816241855054</v>
      </c>
      <c r="O3373" s="16" t="n">
        <v>0.139815190096794</v>
      </c>
      <c r="P3373" s="34" t="b">
        <f aca="false">TRUE()</f>
        <v>1</v>
      </c>
      <c r="Q3373" s="18" t="n">
        <v>7.95364357864358E-005</v>
      </c>
    </row>
    <row r="3374" customFormat="false" ht="22.35" hidden="false" customHeight="false" outlineLevel="0" collapsed="false">
      <c r="A3374" s="6" t="s">
        <v>4835</v>
      </c>
      <c r="B3374" s="7" t="s">
        <v>1392</v>
      </c>
      <c r="C3374" s="17" t="n">
        <v>1696</v>
      </c>
      <c r="D3374" s="18" t="n">
        <v>0.000614952447788841</v>
      </c>
      <c r="E3374" s="18" t="n">
        <v>8.55941960752562E-005</v>
      </c>
      <c r="F3374" s="18" t="n">
        <v>0.000667827055251541</v>
      </c>
      <c r="G3374" s="18" t="n">
        <v>0.000135216095381294</v>
      </c>
      <c r="H3374" s="16" t="n">
        <v>5.24321485652554</v>
      </c>
      <c r="I3374" s="17" t="n">
        <v>229.133767539161</v>
      </c>
      <c r="J3374" s="18" t="n">
        <v>3.58243631610352E-007</v>
      </c>
      <c r="K3374" s="18" t="n">
        <v>4.93432151073004E-007</v>
      </c>
      <c r="L3374" s="16" t="n">
        <v>0.411542841204744</v>
      </c>
      <c r="M3374" s="16" t="n">
        <v>0.610476680384088</v>
      </c>
      <c r="N3374" s="16" t="n">
        <v>0.0169628911231959</v>
      </c>
      <c r="O3374" s="16" t="n">
        <v>0.140097546262637</v>
      </c>
      <c r="P3374" s="34" t="b">
        <f aca="false">TRUE()</f>
        <v>1</v>
      </c>
      <c r="Q3374" s="18" t="n">
        <v>4.3684710351377E-005</v>
      </c>
    </row>
    <row r="3375" customFormat="false" ht="22.35" hidden="false" customHeight="false" outlineLevel="0" collapsed="false">
      <c r="A3375" s="6" t="s">
        <v>4836</v>
      </c>
      <c r="B3375" s="7" t="s">
        <v>1392</v>
      </c>
      <c r="C3375" s="17" t="n">
        <v>1697</v>
      </c>
      <c r="D3375" s="18" t="n">
        <v>0.000608170987475584</v>
      </c>
      <c r="E3375" s="18" t="n">
        <v>8.65437071159517E-005</v>
      </c>
      <c r="F3375" s="18" t="n">
        <v>0.000661047493259493</v>
      </c>
      <c r="G3375" s="18" t="n">
        <v>0.000136783603960819</v>
      </c>
      <c r="H3375" s="16" t="n">
        <v>5.18502242556611</v>
      </c>
      <c r="I3375" s="17" t="n">
        <v>229.263201682335</v>
      </c>
      <c r="J3375" s="18" t="n">
        <v>4.74053102580144E-007</v>
      </c>
      <c r="K3375" s="18" t="n">
        <v>6.47357807077195E-007</v>
      </c>
      <c r="L3375" s="16" t="n">
        <v>0.406856059367626</v>
      </c>
      <c r="M3375" s="16" t="n">
        <v>0.60877914951989</v>
      </c>
      <c r="N3375" s="16" t="n">
        <v>0.018163024923354</v>
      </c>
      <c r="O3375" s="16" t="n">
        <v>0.140236684100602</v>
      </c>
      <c r="P3375" s="34" t="b">
        <f aca="false">TRUE()</f>
        <v>1</v>
      </c>
      <c r="Q3375" s="18" t="n">
        <v>0.000139289864093786</v>
      </c>
    </row>
    <row r="3376" customFormat="false" ht="22.35" hidden="false" customHeight="false" outlineLevel="0" collapsed="false">
      <c r="A3376" s="6" t="s">
        <v>4837</v>
      </c>
      <c r="B3376" s="7" t="s">
        <v>1392</v>
      </c>
      <c r="C3376" s="17" t="n">
        <v>1698</v>
      </c>
      <c r="D3376" s="18" t="n">
        <v>0.000597174421306736</v>
      </c>
      <c r="E3376" s="18" t="n">
        <v>8.74000410086479E-005</v>
      </c>
      <c r="F3376" s="18" t="n">
        <v>0.000649613233469531</v>
      </c>
      <c r="G3376" s="18" t="n">
        <v>0.000137986251811201</v>
      </c>
      <c r="H3376" s="16" t="n">
        <v>5.09357280707485</v>
      </c>
      <c r="I3376" s="17" t="n">
        <v>228.977101319284</v>
      </c>
      <c r="J3376" s="18" t="n">
        <v>7.33939237690884E-007</v>
      </c>
      <c r="K3376" s="18" t="n">
        <v>9.93751333251931E-007</v>
      </c>
      <c r="L3376" s="16" t="n">
        <v>0.399939364968541</v>
      </c>
      <c r="M3376" s="16" t="n">
        <v>0.606087105624143</v>
      </c>
      <c r="N3376" s="16" t="n">
        <v>0.0200187623424287</v>
      </c>
      <c r="O3376" s="16" t="n">
        <v>0.140074474399667</v>
      </c>
      <c r="P3376" s="34" t="b">
        <f aca="false">TRUE()</f>
        <v>1</v>
      </c>
      <c r="Q3376" s="18" t="n">
        <v>7.02466465504196E-005</v>
      </c>
    </row>
    <row r="3377" customFormat="false" ht="22.35" hidden="false" customHeight="false" outlineLevel="0" collapsed="false">
      <c r="A3377" s="6" t="s">
        <v>4838</v>
      </c>
      <c r="B3377" s="7" t="s">
        <v>1392</v>
      </c>
      <c r="C3377" s="17" t="n">
        <v>1699</v>
      </c>
      <c r="D3377" s="18" t="n">
        <v>0.000581877562339752</v>
      </c>
      <c r="E3377" s="18" t="n">
        <v>8.80546004567324E-005</v>
      </c>
      <c r="F3377" s="18" t="n">
        <v>0.000633669435366026</v>
      </c>
      <c r="G3377" s="18" t="n">
        <v>0.000138823439616835</v>
      </c>
      <c r="H3377" s="16" t="n">
        <v>4.99568165230261</v>
      </c>
      <c r="I3377" s="17" t="n">
        <v>228.608085569107</v>
      </c>
      <c r="J3377" s="18" t="n">
        <v>1.16452640662444E-006</v>
      </c>
      <c r="K3377" s="18" t="n">
        <v>1.56198596880782E-006</v>
      </c>
      <c r="L3377" s="16" t="n">
        <v>0.392582223947232</v>
      </c>
      <c r="M3377" s="16" t="n">
        <v>0.602743484224966</v>
      </c>
      <c r="N3377" s="16" t="n">
        <v>0.0221563474423738</v>
      </c>
      <c r="O3377" s="16" t="n">
        <v>0.139688389480207</v>
      </c>
      <c r="P3377" s="34" t="b">
        <f aca="false">TRUE()</f>
        <v>1</v>
      </c>
      <c r="Q3377" s="18" t="n">
        <v>2.22222222222222E-005</v>
      </c>
    </row>
    <row r="3378" customFormat="false" ht="22.35" hidden="false" customHeight="false" outlineLevel="0" collapsed="false">
      <c r="A3378" s="6" t="s">
        <v>4839</v>
      </c>
      <c r="B3378" s="7" t="s">
        <v>1392</v>
      </c>
      <c r="C3378" s="17" t="n">
        <v>1700</v>
      </c>
      <c r="D3378" s="18" t="n">
        <v>0.000561584396257378</v>
      </c>
      <c r="E3378" s="18" t="n">
        <v>8.85165035441224E-005</v>
      </c>
      <c r="F3378" s="18" t="n">
        <v>0.000612585618499787</v>
      </c>
      <c r="G3378" s="18" t="n">
        <v>0.000139268733355011</v>
      </c>
      <c r="H3378" s="16" t="n">
        <v>4.89704147873883</v>
      </c>
      <c r="I3378" s="17" t="n">
        <v>228.079772281305</v>
      </c>
      <c r="J3378" s="18" t="n">
        <v>1.8424308467896E-006</v>
      </c>
      <c r="K3378" s="18" t="n">
        <v>2.42118049847271E-006</v>
      </c>
      <c r="L3378" s="16" t="n">
        <v>0.385295079344209</v>
      </c>
      <c r="M3378" s="16" t="n">
        <v>0.599777091906722</v>
      </c>
      <c r="N3378" s="16" t="n">
        <v>0.0244033103084245</v>
      </c>
      <c r="O3378" s="16" t="n">
        <v>0.138957607889282</v>
      </c>
      <c r="P3378" s="34" t="b">
        <f aca="false">TRUE()</f>
        <v>1</v>
      </c>
      <c r="Q3378" s="18" t="n">
        <v>1.38888888888889E-005</v>
      </c>
    </row>
    <row r="3379" customFormat="false" ht="22.35" hidden="false" customHeight="false" outlineLevel="0" collapsed="false">
      <c r="A3379" s="6" t="s">
        <v>4840</v>
      </c>
      <c r="B3379" s="7" t="s">
        <v>1392</v>
      </c>
      <c r="C3379" s="17" t="n">
        <v>1701</v>
      </c>
      <c r="D3379" s="18" t="n">
        <v>0.000537172199359107</v>
      </c>
      <c r="E3379" s="18" t="n">
        <v>8.87648957554817E-005</v>
      </c>
      <c r="F3379" s="18" t="n">
        <v>0.000587453382216966</v>
      </c>
      <c r="G3379" s="18" t="n">
        <v>0.000139361947605697</v>
      </c>
      <c r="H3379" s="16" t="n">
        <v>4.81779181195716</v>
      </c>
      <c r="I3379" s="17" t="n">
        <v>227.526851654557</v>
      </c>
      <c r="J3379" s="18" t="n">
        <v>2.65103610873621E-006</v>
      </c>
      <c r="K3379" s="18" t="n">
        <v>3.44452093026151E-006</v>
      </c>
      <c r="L3379" s="16" t="n">
        <v>0.379541151160485</v>
      </c>
      <c r="M3379" s="16" t="n">
        <v>0.597256515775034</v>
      </c>
      <c r="N3379" s="16" t="n">
        <v>0.0262973941767411</v>
      </c>
      <c r="O3379" s="16" t="n">
        <v>0.138325744279779</v>
      </c>
      <c r="P3379" s="34" t="b">
        <f aca="false">TRUE()</f>
        <v>1</v>
      </c>
      <c r="Q3379" s="18" t="n">
        <v>0.00014819526853577</v>
      </c>
    </row>
    <row r="3380" customFormat="false" ht="22.35" hidden="false" customHeight="false" outlineLevel="0" collapsed="false">
      <c r="A3380" s="6" t="s">
        <v>4841</v>
      </c>
      <c r="B3380" s="7" t="s">
        <v>1392</v>
      </c>
      <c r="C3380" s="17" t="n">
        <v>1702</v>
      </c>
      <c r="D3380" s="18" t="n">
        <v>0.000508948654014371</v>
      </c>
      <c r="E3380" s="18" t="n">
        <v>8.87728467844251E-005</v>
      </c>
      <c r="F3380" s="18" t="n">
        <v>0.000558395612806614</v>
      </c>
      <c r="G3380" s="18" t="n">
        <v>0.000139085736254592</v>
      </c>
      <c r="H3380" s="16" t="n">
        <v>4.74067483330084</v>
      </c>
      <c r="I3380" s="17" t="n">
        <v>226.991731406539</v>
      </c>
      <c r="J3380" s="18" t="n">
        <v>3.76082324981611E-006</v>
      </c>
      <c r="K3380" s="18" t="n">
        <v>4.84251209641231E-006</v>
      </c>
      <c r="L3380" s="16" t="n">
        <v>0.373927440213248</v>
      </c>
      <c r="M3380" s="16" t="n">
        <v>0.594358710562414</v>
      </c>
      <c r="N3380" s="16" t="n">
        <v>0.0283505222626908</v>
      </c>
      <c r="O3380" s="16" t="n">
        <v>0.138121116925117</v>
      </c>
      <c r="P3380" s="34" t="b">
        <f aca="false">TRUE()</f>
        <v>1</v>
      </c>
      <c r="Q3380" s="18" t="n">
        <v>7.69964988714989E-005</v>
      </c>
    </row>
    <row r="3381" customFormat="false" ht="22.35" hidden="false" customHeight="false" outlineLevel="0" collapsed="false">
      <c r="A3381" s="6" t="s">
        <v>4842</v>
      </c>
      <c r="B3381" s="7" t="s">
        <v>1392</v>
      </c>
      <c r="C3381" s="17" t="n">
        <v>1703</v>
      </c>
      <c r="D3381" s="18" t="n">
        <v>0.000479632029653944</v>
      </c>
      <c r="E3381" s="18" t="n">
        <v>8.87518383112463E-005</v>
      </c>
      <c r="F3381" s="18" t="n">
        <v>0.000527983849384382</v>
      </c>
      <c r="G3381" s="18" t="n">
        <v>0.00013865356596233</v>
      </c>
      <c r="H3381" s="16" t="n">
        <v>4.64116065112979</v>
      </c>
      <c r="I3381" s="17" t="n">
        <v>226.253473245565</v>
      </c>
      <c r="J3381" s="18" t="n">
        <v>5.8682899645579E-006</v>
      </c>
      <c r="K3381" s="18" t="n">
        <v>7.42255512127866E-006</v>
      </c>
      <c r="L3381" s="16" t="n">
        <v>0.366706361197221</v>
      </c>
      <c r="M3381" s="16" t="n">
        <v>0.592061042524006</v>
      </c>
      <c r="N3381" s="16" t="n">
        <v>0.0304418922626931</v>
      </c>
      <c r="O3381" s="16" t="n">
        <v>0.138331406332603</v>
      </c>
      <c r="P3381" s="34" t="b">
        <f aca="false">TRUE()</f>
        <v>1</v>
      </c>
      <c r="Q3381" s="18" t="n">
        <v>7.84832451499118E-005</v>
      </c>
    </row>
    <row r="3382" customFormat="false" ht="22.35" hidden="false" customHeight="false" outlineLevel="0" collapsed="false">
      <c r="A3382" s="6" t="s">
        <v>4843</v>
      </c>
      <c r="B3382" s="7" t="s">
        <v>1392</v>
      </c>
      <c r="C3382" s="17" t="n">
        <v>1704</v>
      </c>
      <c r="D3382" s="18" t="n">
        <v>0.000450684739246341</v>
      </c>
      <c r="E3382" s="18" t="n">
        <v>8.88449151992068E-005</v>
      </c>
      <c r="F3382" s="18" t="n">
        <v>0.000497576857783074</v>
      </c>
      <c r="G3382" s="18" t="n">
        <v>0.000138196748410526</v>
      </c>
      <c r="H3382" s="16" t="n">
        <v>4.50273142641882</v>
      </c>
      <c r="I3382" s="17" t="n">
        <v>225.145398215287</v>
      </c>
      <c r="J3382" s="18" t="n">
        <v>1.07667928623415E-005</v>
      </c>
      <c r="K3382" s="18" t="n">
        <v>1.34463407700022E-005</v>
      </c>
      <c r="L3382" s="16" t="n">
        <v>0.356694221909774</v>
      </c>
      <c r="M3382" s="16" t="n">
        <v>0.588185871056241</v>
      </c>
      <c r="N3382" s="16" t="n">
        <v>0.0349872495461431</v>
      </c>
      <c r="O3382" s="16" t="n">
        <v>0.139143303626248</v>
      </c>
      <c r="P3382" s="34" t="b">
        <f aca="false">TRUE()</f>
        <v>1</v>
      </c>
      <c r="Q3382" s="18" t="n">
        <v>6.72412155745489E-005</v>
      </c>
    </row>
    <row r="3383" customFormat="false" ht="22.35" hidden="false" customHeight="false" outlineLevel="0" collapsed="false">
      <c r="A3383" s="6" t="s">
        <v>4844</v>
      </c>
      <c r="B3383" s="7" t="s">
        <v>1392</v>
      </c>
      <c r="C3383" s="17" t="n">
        <v>1705</v>
      </c>
      <c r="D3383" s="18" t="n">
        <v>0.000424708166804347</v>
      </c>
      <c r="E3383" s="18" t="n">
        <v>8.90740024065519E-005</v>
      </c>
      <c r="F3383" s="18" t="n">
        <v>0.000470054422321985</v>
      </c>
      <c r="G3383" s="18" t="n">
        <v>0.000137910044137008</v>
      </c>
      <c r="H3383" s="16" t="n">
        <v>4.34966688065077</v>
      </c>
      <c r="I3383" s="17" t="n">
        <v>223.971007964132</v>
      </c>
      <c r="J3383" s="18" t="n">
        <v>2.07128091923013E-005</v>
      </c>
      <c r="K3383" s="18" t="n">
        <v>2.55675663736021E-005</v>
      </c>
      <c r="L3383" s="16" t="n">
        <v>0.345529972285605</v>
      </c>
      <c r="M3383" s="16" t="n">
        <v>0.584379286694102</v>
      </c>
      <c r="N3383" s="16" t="n">
        <v>0.0408807996160247</v>
      </c>
      <c r="O3383" s="16" t="n">
        <v>0.140466150714183</v>
      </c>
      <c r="P3383" s="34" t="b">
        <f aca="false">TRUE()</f>
        <v>1</v>
      </c>
      <c r="Q3383" s="18" t="n">
        <v>0.000125218705527845</v>
      </c>
    </row>
    <row r="3384" customFormat="false" ht="22.35" hidden="false" customHeight="false" outlineLevel="0" collapsed="false">
      <c r="A3384" s="6" t="s">
        <v>4845</v>
      </c>
      <c r="B3384" s="7" t="s">
        <v>1392</v>
      </c>
      <c r="C3384" s="17" t="n">
        <v>1706</v>
      </c>
      <c r="D3384" s="18" t="n">
        <v>0.000402929483069399</v>
      </c>
      <c r="E3384" s="18" t="n">
        <v>8.95483597398792E-005</v>
      </c>
      <c r="F3384" s="18" t="n">
        <v>0.000446830874593853</v>
      </c>
      <c r="G3384" s="18" t="n">
        <v>0.000137939571476542</v>
      </c>
      <c r="H3384" s="16" t="n">
        <v>4.19566773900531</v>
      </c>
      <c r="I3384" s="17" t="n">
        <v>222.697244855982</v>
      </c>
      <c r="J3384" s="18" t="n">
        <v>3.93034612030401E-005</v>
      </c>
      <c r="K3384" s="18" t="n">
        <v>4.77207033331236E-005</v>
      </c>
      <c r="L3384" s="16" t="n">
        <v>0.334317801158083</v>
      </c>
      <c r="M3384" s="16" t="n">
        <v>0.580761316872428</v>
      </c>
      <c r="N3384" s="16" t="n">
        <v>0.0484769900365743</v>
      </c>
      <c r="O3384" s="16" t="n">
        <v>0.142208478276894</v>
      </c>
      <c r="P3384" s="34" t="b">
        <f aca="false">TRUE()</f>
        <v>1</v>
      </c>
      <c r="Q3384" s="18" t="n">
        <v>1.64609053497942E-005</v>
      </c>
    </row>
    <row r="3385" customFormat="false" ht="22.35" hidden="false" customHeight="false" outlineLevel="0" collapsed="false">
      <c r="A3385" s="6" t="s">
        <v>4846</v>
      </c>
      <c r="B3385" s="7" t="s">
        <v>1392</v>
      </c>
      <c r="C3385" s="17" t="n">
        <v>1707</v>
      </c>
      <c r="D3385" s="18" t="n">
        <v>0.000386929355324344</v>
      </c>
      <c r="E3385" s="18" t="n">
        <v>9.04054885933772E-005</v>
      </c>
      <c r="F3385" s="18" t="n">
        <v>0.000429702476060316</v>
      </c>
      <c r="G3385" s="18" t="n">
        <v>0.000138443544480883</v>
      </c>
      <c r="H3385" s="16" t="n">
        <v>4.05672014064447</v>
      </c>
      <c r="I3385" s="17" t="n">
        <v>221.244838504728</v>
      </c>
      <c r="J3385" s="18" t="n">
        <v>6.90009470347988E-005</v>
      </c>
      <c r="K3385" s="18" t="n">
        <v>8.18154086269757E-005</v>
      </c>
      <c r="L3385" s="16" t="n">
        <v>0.324391986115075</v>
      </c>
      <c r="M3385" s="16" t="n">
        <v>0.577177640603567</v>
      </c>
      <c r="N3385" s="16" t="n">
        <v>0.0564420787611069</v>
      </c>
      <c r="O3385" s="16" t="n">
        <v>0.144552040399607</v>
      </c>
      <c r="P3385" s="34" t="b">
        <f aca="false">TRUE()</f>
        <v>1</v>
      </c>
      <c r="Q3385" s="18" t="n">
        <v>0.000188853615520282</v>
      </c>
    </row>
    <row r="3386" customFormat="false" ht="22.35" hidden="false" customHeight="false" outlineLevel="0" collapsed="false">
      <c r="A3386" s="6" t="s">
        <v>4847</v>
      </c>
      <c r="B3386" s="7" t="s">
        <v>1392</v>
      </c>
      <c r="C3386" s="17" t="n">
        <v>1708</v>
      </c>
      <c r="D3386" s="18" t="n">
        <v>0.000377772387766733</v>
      </c>
      <c r="E3386" s="18" t="n">
        <v>9.18549117675653E-005</v>
      </c>
      <c r="F3386" s="18" t="n">
        <v>0.000419878983800267</v>
      </c>
      <c r="G3386" s="18" t="n">
        <v>0.000139514673749043</v>
      </c>
      <c r="H3386" s="16" t="n">
        <v>3.9407334719505</v>
      </c>
      <c r="I3386" s="17" t="n">
        <v>219.249265022696</v>
      </c>
      <c r="J3386" s="18" t="n">
        <v>0.000109228850276106</v>
      </c>
      <c r="K3386" s="18" t="n">
        <v>0.000128632159093599</v>
      </c>
      <c r="L3386" s="16" t="n">
        <v>0.316681104087443</v>
      </c>
      <c r="M3386" s="16" t="n">
        <v>0.575342935528121</v>
      </c>
      <c r="N3386" s="16" t="n">
        <v>0.0636478225974989</v>
      </c>
      <c r="O3386" s="16" t="n">
        <v>0.147125491739305</v>
      </c>
      <c r="P3386" s="34" t="b">
        <f aca="false">TRUE()</f>
        <v>1</v>
      </c>
      <c r="Q3386" s="18" t="n">
        <v>0.000129522072577628</v>
      </c>
    </row>
    <row r="3387" customFormat="false" ht="22.35" hidden="false" customHeight="false" outlineLevel="0" collapsed="false">
      <c r="A3387" s="6" t="s">
        <v>4848</v>
      </c>
      <c r="B3387" s="7" t="s">
        <v>1392</v>
      </c>
      <c r="C3387" s="17" t="n">
        <v>1709</v>
      </c>
      <c r="D3387" s="18" t="n">
        <v>0.000375241545772193</v>
      </c>
      <c r="E3387" s="18" t="n">
        <v>9.41630126565058E-005</v>
      </c>
      <c r="F3387" s="18" t="n">
        <v>0.000416856035589276</v>
      </c>
      <c r="G3387" s="18" t="n">
        <v>0.000141301704095297</v>
      </c>
      <c r="H3387" s="16" t="n">
        <v>3.81362103100139</v>
      </c>
      <c r="I3387" s="17" t="n">
        <v>216.368611786024</v>
      </c>
      <c r="J3387" s="18" t="n">
        <v>0.000178634576670485</v>
      </c>
      <c r="K3387" s="18" t="n">
        <v>0.000209297993558022</v>
      </c>
      <c r="L3387" s="16" t="n">
        <v>0.308722587259711</v>
      </c>
      <c r="M3387" s="16" t="n">
        <v>0.573216735253772</v>
      </c>
      <c r="N3387" s="16" t="n">
        <v>0.0719640859387875</v>
      </c>
      <c r="O3387" s="16" t="n">
        <v>0.149882503591906</v>
      </c>
      <c r="P3387" s="34" t="b">
        <f aca="false">TRUE()</f>
        <v>1</v>
      </c>
      <c r="Q3387" s="18" t="n">
        <v>0.000300475454235617</v>
      </c>
    </row>
    <row r="3388" customFormat="false" ht="22.35" hidden="false" customHeight="false" outlineLevel="0" collapsed="false">
      <c r="A3388" s="6" t="s">
        <v>4849</v>
      </c>
      <c r="B3388" s="7" t="s">
        <v>1392</v>
      </c>
      <c r="C3388" s="17" t="n">
        <v>1710</v>
      </c>
      <c r="D3388" s="18" t="n">
        <v>0.000379601893600729</v>
      </c>
      <c r="E3388" s="18" t="n">
        <v>9.74167360394691E-005</v>
      </c>
      <c r="F3388" s="18" t="n">
        <v>0.000420635097890828</v>
      </c>
      <c r="G3388" s="18" t="n">
        <v>0.000143886580620176</v>
      </c>
      <c r="H3388" s="16" t="n">
        <v>3.65248455818558</v>
      </c>
      <c r="I3388" s="17" t="n">
        <v>212.703568188275</v>
      </c>
      <c r="J3388" s="18" t="n">
        <v>0.000327046414887303</v>
      </c>
      <c r="K3388" s="18" t="n">
        <v>0.000380820039781792</v>
      </c>
      <c r="L3388" s="16" t="n">
        <v>0.298552538170477</v>
      </c>
      <c r="M3388" s="16" t="n">
        <v>0.570421810699589</v>
      </c>
      <c r="N3388" s="16" t="n">
        <v>0.0835153706885797</v>
      </c>
      <c r="O3388" s="16" t="n">
        <v>0.152769089253131</v>
      </c>
      <c r="P3388" s="34" t="b">
        <f aca="false">TRUE()</f>
        <v>1</v>
      </c>
      <c r="Q3388" s="18" t="n">
        <v>0.000199752249886958</v>
      </c>
    </row>
    <row r="3389" customFormat="false" ht="22.35" hidden="false" customHeight="false" outlineLevel="0" collapsed="false">
      <c r="A3389" s="6" t="s">
        <v>4850</v>
      </c>
      <c r="B3389" s="7" t="s">
        <v>1392</v>
      </c>
      <c r="C3389" s="17" t="n">
        <v>1711</v>
      </c>
      <c r="D3389" s="18" t="n">
        <v>0.000387660548011228</v>
      </c>
      <c r="E3389" s="18" t="n">
        <v>0.0001014736838927</v>
      </c>
      <c r="F3389" s="18" t="n">
        <v>0.000428097351261124</v>
      </c>
      <c r="G3389" s="18" t="n">
        <v>0.000147116479444979</v>
      </c>
      <c r="H3389" s="16" t="n">
        <v>3.47482099901287</v>
      </c>
      <c r="I3389" s="17" t="n">
        <v>208.554832488579</v>
      </c>
      <c r="J3389" s="18" t="n">
        <v>0.000621714426756613</v>
      </c>
      <c r="K3389" s="18" t="n">
        <v>0.000718094870871123</v>
      </c>
      <c r="L3389" s="16" t="n">
        <v>0.287300039764408</v>
      </c>
      <c r="M3389" s="16" t="n">
        <v>0.567678326474623</v>
      </c>
      <c r="N3389" s="16" t="n">
        <v>0.0972875604469363</v>
      </c>
      <c r="O3389" s="16" t="n">
        <v>0.155203768967348</v>
      </c>
      <c r="P3389" s="34" t="b">
        <f aca="false">TRUE()</f>
        <v>1</v>
      </c>
      <c r="Q3389" s="18" t="n">
        <v>0.000204637882088863</v>
      </c>
    </row>
    <row r="3390" customFormat="false" ht="22.35" hidden="false" customHeight="false" outlineLevel="0" collapsed="false">
      <c r="A3390" s="6" t="s">
        <v>4851</v>
      </c>
      <c r="B3390" s="7" t="s">
        <v>1392</v>
      </c>
      <c r="C3390" s="17" t="n">
        <v>1712</v>
      </c>
      <c r="D3390" s="18" t="n">
        <v>0.000398919854568506</v>
      </c>
      <c r="E3390" s="18" t="n">
        <v>0.000106430918516974</v>
      </c>
      <c r="F3390" s="18" t="n">
        <v>0.00043881409816236</v>
      </c>
      <c r="G3390" s="18" t="n">
        <v>0.000151094049571125</v>
      </c>
      <c r="H3390" s="16" t="n">
        <v>3.2886177369155</v>
      </c>
      <c r="I3390" s="17" t="n">
        <v>204.061539567734</v>
      </c>
      <c r="J3390" s="16" t="n">
        <v>0.00118571188511534</v>
      </c>
      <c r="K3390" s="16" t="n">
        <v>0.00135931058652725</v>
      </c>
      <c r="L3390" s="16" t="n">
        <v>0.275473631266897</v>
      </c>
      <c r="M3390" s="16" t="n">
        <v>0.564386145404664</v>
      </c>
      <c r="N3390" s="16" t="n">
        <v>0.113096318399989</v>
      </c>
      <c r="O3390" s="16" t="n">
        <v>0.157109065678082</v>
      </c>
      <c r="P3390" s="34" t="b">
        <f aca="false">TRUE()</f>
        <v>1</v>
      </c>
      <c r="Q3390" s="18" t="n">
        <v>8.75899518056381E-005</v>
      </c>
    </row>
    <row r="3391" customFormat="false" ht="22.35" hidden="false" customHeight="false" outlineLevel="0" collapsed="false">
      <c r="A3391" s="6" t="s">
        <v>4852</v>
      </c>
      <c r="B3391" s="7" t="s">
        <v>1392</v>
      </c>
      <c r="C3391" s="17" t="n">
        <v>1713</v>
      </c>
      <c r="D3391" s="18" t="n">
        <v>0.000407078396035329</v>
      </c>
      <c r="E3391" s="18" t="n">
        <v>0.000111748988044154</v>
      </c>
      <c r="F3391" s="18" t="n">
        <v>0.00044653899238291</v>
      </c>
      <c r="G3391" s="18" t="n">
        <v>0.000155328326653886</v>
      </c>
      <c r="H3391" s="16" t="n">
        <v>3.11664022518919</v>
      </c>
      <c r="I3391" s="17" t="n">
        <v>199.746524414538</v>
      </c>
      <c r="J3391" s="16" t="n">
        <v>0.00209882128746722</v>
      </c>
      <c r="K3391" s="16" t="n">
        <v>0.00239157285639456</v>
      </c>
      <c r="L3391" s="16" t="n">
        <v>0.264540194001069</v>
      </c>
      <c r="M3391" s="16" t="n">
        <v>0.560871056241427</v>
      </c>
      <c r="N3391" s="16" t="n">
        <v>0.128954903416303</v>
      </c>
      <c r="O3391" s="16" t="n">
        <v>0.158220023353754</v>
      </c>
      <c r="P3391" s="34" t="b">
        <f aca="false">TRUE()</f>
        <v>1</v>
      </c>
      <c r="Q3391" s="18" t="n">
        <v>0.000129699222681874</v>
      </c>
    </row>
    <row r="3392" customFormat="false" ht="22.35" hidden="false" customHeight="false" outlineLevel="0" collapsed="false">
      <c r="A3392" s="6" t="s">
        <v>4853</v>
      </c>
      <c r="B3392" s="7" t="s">
        <v>1392</v>
      </c>
      <c r="C3392" s="17" t="n">
        <v>1714</v>
      </c>
      <c r="D3392" s="18" t="n">
        <v>0.000410894711535522</v>
      </c>
      <c r="E3392" s="18" t="n">
        <v>0.000117275273734401</v>
      </c>
      <c r="F3392" s="18" t="n">
        <v>0.00045016984341862</v>
      </c>
      <c r="G3392" s="18" t="n">
        <v>0.000159683688323132</v>
      </c>
      <c r="H3392" s="16" t="n">
        <v>2.9725983576853</v>
      </c>
      <c r="I3392" s="17" t="n">
        <v>195.720482575891</v>
      </c>
      <c r="J3392" s="16" t="n">
        <v>0.00332362556492102</v>
      </c>
      <c r="K3392" s="16" t="n">
        <v>0.00376550534928262</v>
      </c>
      <c r="L3392" s="16" t="n">
        <v>0.255614692236423</v>
      </c>
      <c r="M3392" s="16" t="n">
        <v>0.557938957475995</v>
      </c>
      <c r="N3392" s="16" t="n">
        <v>0.142537620943455</v>
      </c>
      <c r="O3392" s="16" t="n">
        <v>0.158382906297845</v>
      </c>
      <c r="P3392" s="34" t="b">
        <f aca="false">TRUE()</f>
        <v>1</v>
      </c>
      <c r="Q3392" s="18" t="n">
        <v>9.60505846126762E-005</v>
      </c>
    </row>
    <row r="3393" customFormat="false" ht="22.35" hidden="false" customHeight="false" outlineLevel="0" collapsed="false">
      <c r="A3393" s="6" t="s">
        <v>4854</v>
      </c>
      <c r="B3393" s="7" t="s">
        <v>1392</v>
      </c>
      <c r="C3393" s="17" t="n">
        <v>1715</v>
      </c>
      <c r="D3393" s="18" t="n">
        <v>0.000402706317484455</v>
      </c>
      <c r="E3393" s="18" t="n">
        <v>0.000122235242183078</v>
      </c>
      <c r="F3393" s="18" t="n">
        <v>0.000441964293912967</v>
      </c>
      <c r="G3393" s="18" t="n">
        <v>0.000163407205090328</v>
      </c>
      <c r="H3393" s="16" t="n">
        <v>2.86474611872746</v>
      </c>
      <c r="I3393" s="17" t="n">
        <v>192.280892768457</v>
      </c>
      <c r="J3393" s="16" t="n">
        <v>0.00463744539783857</v>
      </c>
      <c r="K3393" s="16" t="n">
        <v>0.00523114933433815</v>
      </c>
      <c r="L3393" s="16" t="n">
        <v>0.249230241692809</v>
      </c>
      <c r="M3393" s="16" t="n">
        <v>0.556018518518519</v>
      </c>
      <c r="N3393" s="16" t="n">
        <v>0.152067118689059</v>
      </c>
      <c r="O3393" s="16" t="n">
        <v>0.157480249257864</v>
      </c>
      <c r="P3393" s="34" t="b">
        <f aca="false">TRUE()</f>
        <v>1</v>
      </c>
      <c r="Q3393" s="18" t="n">
        <v>0.000101792878679671</v>
      </c>
    </row>
    <row r="3394" customFormat="false" ht="22.35" hidden="false" customHeight="false" outlineLevel="0" collapsed="false">
      <c r="A3394" s="6" t="s">
        <v>4855</v>
      </c>
      <c r="B3394" s="7" t="s">
        <v>1392</v>
      </c>
      <c r="C3394" s="17" t="n">
        <v>1716</v>
      </c>
      <c r="D3394" s="18" t="n">
        <v>0.000381050155393739</v>
      </c>
      <c r="E3394" s="18" t="n">
        <v>0.000126442140454017</v>
      </c>
      <c r="F3394" s="18" t="n">
        <v>0.000420153478563665</v>
      </c>
      <c r="G3394" s="18" t="n">
        <v>0.000166243671107193</v>
      </c>
      <c r="H3394" s="16" t="n">
        <v>2.77047862576946</v>
      </c>
      <c r="I3394" s="17" t="n">
        <v>189.284320892141</v>
      </c>
      <c r="J3394" s="16" t="n">
        <v>0.00615542882331618</v>
      </c>
      <c r="K3394" s="16" t="n">
        <v>0.00692277225386508</v>
      </c>
      <c r="L3394" s="16" t="n">
        <v>0.243601352499524</v>
      </c>
      <c r="M3394" s="16" t="n">
        <v>0.555178326474623</v>
      </c>
      <c r="N3394" s="16" t="n">
        <v>0.160248595124683</v>
      </c>
      <c r="O3394" s="16" t="n">
        <v>0.155893081763535</v>
      </c>
      <c r="P3394" s="34" t="b">
        <f aca="false">TRUE()</f>
        <v>1</v>
      </c>
      <c r="Q3394" s="18" t="n">
        <v>4.79250334672021E-005</v>
      </c>
    </row>
    <row r="3395" customFormat="false" ht="22.35" hidden="false" customHeight="false" outlineLevel="0" collapsed="false">
      <c r="A3395" s="6" t="s">
        <v>4856</v>
      </c>
      <c r="B3395" s="7" t="s">
        <v>1392</v>
      </c>
      <c r="C3395" s="17" t="n">
        <v>1717</v>
      </c>
      <c r="D3395" s="18" t="n">
        <v>0.000338409638041302</v>
      </c>
      <c r="E3395" s="18" t="n">
        <v>0.000129028247319192</v>
      </c>
      <c r="F3395" s="18" t="n">
        <v>0.00037747820257735</v>
      </c>
      <c r="G3395" s="18" t="n">
        <v>0.000167463198542687</v>
      </c>
      <c r="H3395" s="16" t="n">
        <v>2.72148099269456</v>
      </c>
      <c r="I3395" s="17" t="n">
        <v>187.026835738058</v>
      </c>
      <c r="J3395" s="16" t="n">
        <v>0.00711289085692624</v>
      </c>
      <c r="K3395" s="16" t="n">
        <v>0.00797581655126827</v>
      </c>
      <c r="L3395" s="16" t="n">
        <v>0.241286864873905</v>
      </c>
      <c r="M3395" s="16" t="n">
        <v>0.5559670781893</v>
      </c>
      <c r="N3395" s="16" t="n">
        <v>0.162818785979813</v>
      </c>
      <c r="O3395" s="16" t="n">
        <v>0.154047432155902</v>
      </c>
      <c r="P3395" s="34" t="b">
        <f aca="false">TRUE()</f>
        <v>1</v>
      </c>
      <c r="Q3395" s="18" t="n">
        <v>0.000131909160820915</v>
      </c>
    </row>
    <row r="3396" customFormat="false" ht="22.35" hidden="false" customHeight="false" outlineLevel="0" collapsed="false">
      <c r="A3396" s="6" t="s">
        <v>4857</v>
      </c>
      <c r="B3396" s="7" t="s">
        <v>1392</v>
      </c>
      <c r="C3396" s="17" t="n">
        <v>1718</v>
      </c>
      <c r="D3396" s="18" t="n">
        <v>0.000273029334724023</v>
      </c>
      <c r="E3396" s="18" t="n">
        <v>0.000129752332806983</v>
      </c>
      <c r="F3396" s="18" t="n">
        <v>0.000312219312876821</v>
      </c>
      <c r="G3396" s="18" t="n">
        <v>0.000166860885609558</v>
      </c>
      <c r="H3396" s="16" t="n">
        <v>2.72096141460436</v>
      </c>
      <c r="I3396" s="17" t="n">
        <v>185.459999405827</v>
      </c>
      <c r="J3396" s="16" t="n">
        <v>0.00712894275035887</v>
      </c>
      <c r="K3396" s="16" t="n">
        <v>0.00799165651377344</v>
      </c>
      <c r="L3396" s="16" t="n">
        <v>0.242672971112548</v>
      </c>
      <c r="M3396" s="16" t="n">
        <v>0.557596021947874</v>
      </c>
      <c r="N3396" s="16" t="n">
        <v>0.15861186145977</v>
      </c>
      <c r="O3396" s="16" t="n">
        <v>0.151812557722408</v>
      </c>
      <c r="P3396" s="34" t="b">
        <f aca="false">TRUE()</f>
        <v>1</v>
      </c>
      <c r="Q3396" s="18" t="n">
        <v>9.37407132404443E-005</v>
      </c>
    </row>
    <row r="3397" customFormat="false" ht="22.35" hidden="false" customHeight="false" outlineLevel="0" collapsed="false">
      <c r="A3397" s="6" t="s">
        <v>4858</v>
      </c>
      <c r="B3397" s="7" t="s">
        <v>1392</v>
      </c>
      <c r="C3397" s="17" t="n">
        <v>1719</v>
      </c>
      <c r="D3397" s="18" t="n">
        <v>0.000181637959622905</v>
      </c>
      <c r="E3397" s="18" t="n">
        <v>0.000128277547512638</v>
      </c>
      <c r="F3397" s="18" t="n">
        <v>0.000220857087482419</v>
      </c>
      <c r="G3397" s="18" t="n">
        <v>0.00016409994073887</v>
      </c>
      <c r="H3397" s="16" t="n">
        <v>2.75787558743434</v>
      </c>
      <c r="I3397" s="17" t="n">
        <v>184.579243177332</v>
      </c>
      <c r="J3397" s="16" t="n">
        <v>0.00640294914943371</v>
      </c>
      <c r="K3397" s="16" t="n">
        <v>0.00719335110182726</v>
      </c>
      <c r="L3397" s="16" t="n">
        <v>0.246799777233111</v>
      </c>
      <c r="M3397" s="16" t="n">
        <v>0.560185185185185</v>
      </c>
      <c r="N3397" s="16" t="n">
        <v>0.149979643262947</v>
      </c>
      <c r="O3397" s="16" t="n">
        <v>0.149668521285216</v>
      </c>
      <c r="P3397" s="34" t="b">
        <f aca="false">TRUE()</f>
        <v>1</v>
      </c>
      <c r="Q3397" s="18" t="n">
        <v>0.000137627390980167</v>
      </c>
    </row>
    <row r="3398" customFormat="false" ht="22.35" hidden="false" customHeight="false" outlineLevel="0" collapsed="false">
      <c r="A3398" s="6" t="s">
        <v>4859</v>
      </c>
      <c r="B3398" s="7" t="s">
        <v>1392</v>
      </c>
      <c r="C3398" s="17" t="n">
        <v>1720</v>
      </c>
      <c r="D3398" s="18" t="n">
        <v>6.29959361885058E-005</v>
      </c>
      <c r="E3398" s="18" t="n">
        <v>0.000124439641009803</v>
      </c>
      <c r="F3398" s="18" t="n">
        <v>0.000102467109009743</v>
      </c>
      <c r="G3398" s="18" t="n">
        <v>0.000159155455447508</v>
      </c>
      <c r="H3398" s="16" t="n">
        <v>2.86135728466727</v>
      </c>
      <c r="I3398" s="17" t="n">
        <v>184.542791256383</v>
      </c>
      <c r="J3398" s="16" t="n">
        <v>0.00470533358973194</v>
      </c>
      <c r="K3398" s="16" t="n">
        <v>0.00530628652102922</v>
      </c>
      <c r="L3398" s="16" t="n">
        <v>0.256096402724322</v>
      </c>
      <c r="M3398" s="16" t="n">
        <v>0.565432098765432</v>
      </c>
      <c r="N3398" s="16" t="n">
        <v>0.133736412001774</v>
      </c>
      <c r="O3398" s="16" t="n">
        <v>0.147742692397816</v>
      </c>
      <c r="P3398" s="34" t="b">
        <f aca="false">TRUE()</f>
        <v>1</v>
      </c>
      <c r="Q3398" s="18" t="n">
        <v>2.95634075966132E-005</v>
      </c>
    </row>
    <row r="3399" customFormat="false" ht="22.35" hidden="false" customHeight="false" outlineLevel="0" collapsed="false">
      <c r="A3399" s="6" t="s">
        <v>4860</v>
      </c>
      <c r="B3399" s="7" t="s">
        <v>1392</v>
      </c>
      <c r="C3399" s="17" t="n">
        <v>1721</v>
      </c>
      <c r="D3399" s="18" t="n">
        <v>-8.27556170492471E-005</v>
      </c>
      <c r="E3399" s="18" t="n">
        <v>0.00011818397284449</v>
      </c>
      <c r="F3399" s="18" t="n">
        <v>-4.28038934087225E-005</v>
      </c>
      <c r="G3399" s="18" t="n">
        <v>0.000152182147609921</v>
      </c>
      <c r="H3399" s="16" t="n">
        <v>3.04437900111124</v>
      </c>
      <c r="I3399" s="17" t="n">
        <v>185.679965705798</v>
      </c>
      <c r="J3399" s="16" t="n">
        <v>0.00267022707368492</v>
      </c>
      <c r="K3399" s="16" t="n">
        <v>0.00303102909075285</v>
      </c>
      <c r="L3399" s="16" t="n">
        <v>0.271289700026261</v>
      </c>
      <c r="M3399" s="16" t="n">
        <v>0.572410836762689</v>
      </c>
      <c r="N3399" s="16" t="n">
        <v>0.111177801798497</v>
      </c>
      <c r="O3399" s="16" t="n">
        <v>0.146457694991018</v>
      </c>
      <c r="P3399" s="34" t="b">
        <f aca="false">TRUE()</f>
        <v>1</v>
      </c>
      <c r="Q3399" s="18" t="n">
        <v>0.000224325130051016</v>
      </c>
    </row>
    <row r="3400" customFormat="false" ht="22.35" hidden="false" customHeight="false" outlineLevel="0" collapsed="false">
      <c r="A3400" s="6" t="s">
        <v>4861</v>
      </c>
      <c r="B3400" s="7" t="s">
        <v>1392</v>
      </c>
      <c r="C3400" s="17" t="n">
        <v>1722</v>
      </c>
      <c r="D3400" s="18" t="n">
        <v>-0.000255772375832718</v>
      </c>
      <c r="E3400" s="18" t="n">
        <v>0.000109544707752256</v>
      </c>
      <c r="F3400" s="18" t="n">
        <v>-0.000215253636695207</v>
      </c>
      <c r="G3400" s="18" t="n">
        <v>0.000143362109015155</v>
      </c>
      <c r="H3400" s="16" t="n">
        <v>3.31750959277881</v>
      </c>
      <c r="I3400" s="17" t="n">
        <v>188.469287083257</v>
      </c>
      <c r="J3400" s="16" t="n">
        <v>0.00108987148302272</v>
      </c>
      <c r="K3400" s="16" t="n">
        <v>0.00125082042437619</v>
      </c>
      <c r="L3400" s="16" t="n">
        <v>0.292566602441115</v>
      </c>
      <c r="M3400" s="16" t="n">
        <v>0.581944444444445</v>
      </c>
      <c r="N3400" s="16" t="n">
        <v>0.0858662831905416</v>
      </c>
      <c r="O3400" s="16" t="n">
        <v>0.14644809890185</v>
      </c>
      <c r="P3400" s="34" t="b">
        <f aca="false">TRUE()</f>
        <v>1</v>
      </c>
      <c r="Q3400" s="18" t="n">
        <v>0.000115375925881714</v>
      </c>
    </row>
    <row r="3401" customFormat="false" ht="22.35" hidden="false" customHeight="false" outlineLevel="0" collapsed="false">
      <c r="A3401" s="6" t="s">
        <v>4862</v>
      </c>
      <c r="B3401" s="7" t="s">
        <v>1392</v>
      </c>
      <c r="C3401" s="17" t="n">
        <v>1723</v>
      </c>
      <c r="D3401" s="18" t="n">
        <v>-0.000450689084434563</v>
      </c>
      <c r="E3401" s="18" t="n">
        <v>9.91290813517025E-005</v>
      </c>
      <c r="F3401" s="18" t="n">
        <v>-0.000408984123380212</v>
      </c>
      <c r="G3401" s="18" t="n">
        <v>0.000133515741047861</v>
      </c>
      <c r="H3401" s="16" t="n">
        <v>3.74523488563592</v>
      </c>
      <c r="I3401" s="17" t="n">
        <v>193.668134640492</v>
      </c>
      <c r="J3401" s="18" t="n">
        <v>0.000237627079607009</v>
      </c>
      <c r="K3401" s="18" t="n">
        <v>0.000277632989968775</v>
      </c>
      <c r="L3401" s="16" t="n">
        <v>0.324281877134919</v>
      </c>
      <c r="M3401" s="16" t="n">
        <v>0.592626886145405</v>
      </c>
      <c r="N3401" s="16" t="n">
        <v>0.0580788582132976</v>
      </c>
      <c r="O3401" s="16" t="n">
        <v>0.148338007771352</v>
      </c>
      <c r="P3401" s="34" t="b">
        <f aca="false">TRUE()</f>
        <v>1</v>
      </c>
      <c r="Q3401" s="18" t="n">
        <v>0.000285905799672856</v>
      </c>
    </row>
    <row r="3402" customFormat="false" ht="22.35" hidden="false" customHeight="false" outlineLevel="0" collapsed="false">
      <c r="A3402" s="6" t="s">
        <v>4863</v>
      </c>
      <c r="B3402" s="7" t="s">
        <v>1392</v>
      </c>
      <c r="C3402" s="17" t="n">
        <v>1724</v>
      </c>
      <c r="D3402" s="18" t="n">
        <v>-0.000666833324013806</v>
      </c>
      <c r="E3402" s="18" t="n">
        <v>8.75838328401824E-005</v>
      </c>
      <c r="F3402" s="18" t="n">
        <v>-0.000623593444113969</v>
      </c>
      <c r="G3402" s="18" t="n">
        <v>0.000123329736227783</v>
      </c>
      <c r="H3402" s="16" t="n">
        <v>4.3415155497897</v>
      </c>
      <c r="I3402" s="17" t="n">
        <v>202.374934589805</v>
      </c>
      <c r="J3402" s="18" t="n">
        <v>2.23495249365639E-005</v>
      </c>
      <c r="K3402" s="18" t="n">
        <v>2.75305813258356E-005</v>
      </c>
      <c r="L3402" s="16" t="n">
        <v>0.365522771999728</v>
      </c>
      <c r="M3402" s="16" t="n">
        <v>0.606241426611797</v>
      </c>
      <c r="N3402" s="16" t="n">
        <v>0.0351952128509433</v>
      </c>
      <c r="O3402" s="16" t="n">
        <v>0.153064218325594</v>
      </c>
      <c r="P3402" s="34" t="b">
        <f aca="false">TRUE()</f>
        <v>1</v>
      </c>
      <c r="Q3402" s="18" t="n">
        <v>0.000193185407887613</v>
      </c>
    </row>
    <row r="3403" customFormat="false" ht="22.35" hidden="false" customHeight="false" outlineLevel="0" collapsed="false">
      <c r="A3403" s="6" t="s">
        <v>4864</v>
      </c>
      <c r="B3403" s="7" t="s">
        <v>1392</v>
      </c>
      <c r="C3403" s="17" t="n">
        <v>1725</v>
      </c>
      <c r="D3403" s="18" t="n">
        <v>-0.00089361773675799</v>
      </c>
      <c r="E3403" s="18" t="n">
        <v>7.64917698184535E-005</v>
      </c>
      <c r="F3403" s="18" t="n">
        <v>-0.000848500160846245</v>
      </c>
      <c r="G3403" s="18" t="n">
        <v>0.000114300231813517</v>
      </c>
      <c r="H3403" s="16" t="n">
        <v>5.09650421613646</v>
      </c>
      <c r="I3403" s="17" t="n">
        <v>215.379255302283</v>
      </c>
      <c r="J3403" s="18" t="n">
        <v>7.55805272654606E-007</v>
      </c>
      <c r="K3403" s="18" t="n">
        <v>1.0226905384795E-006</v>
      </c>
      <c r="L3403" s="16" t="n">
        <v>0.41363822184175</v>
      </c>
      <c r="M3403" s="16" t="n">
        <v>0.624279835390946</v>
      </c>
      <c r="N3403" s="16" t="n">
        <v>0.0205420833802226</v>
      </c>
      <c r="O3403" s="16" t="n">
        <v>0.160834209122234</v>
      </c>
      <c r="P3403" s="34" t="b">
        <f aca="false">TRUE()</f>
        <v>1</v>
      </c>
      <c r="Q3403" s="18" t="n">
        <v>0.000200402712294831</v>
      </c>
    </row>
    <row r="3404" customFormat="false" ht="22.35" hidden="false" customHeight="false" outlineLevel="0" collapsed="false">
      <c r="A3404" s="6" t="s">
        <v>4865</v>
      </c>
      <c r="B3404" s="7" t="s">
        <v>1392</v>
      </c>
      <c r="C3404" s="17" t="n">
        <v>1726</v>
      </c>
      <c r="D3404" s="16" t="n">
        <v>-0.00112937715436818</v>
      </c>
      <c r="E3404" s="18" t="n">
        <v>6.7173746353152E-005</v>
      </c>
      <c r="F3404" s="16" t="n">
        <v>-0.00108177644254917</v>
      </c>
      <c r="G3404" s="18" t="n">
        <v>0.000107393108831854</v>
      </c>
      <c r="H3404" s="16" t="n">
        <v>5.99054029148027</v>
      </c>
      <c r="I3404" s="17" t="n">
        <v>232.304958141181</v>
      </c>
      <c r="J3404" s="18" t="n">
        <v>7.89901755753094E-009</v>
      </c>
      <c r="K3404" s="18" t="n">
        <v>1.1612087447309E-008</v>
      </c>
      <c r="L3404" s="16" t="n">
        <v>0.466886959537379</v>
      </c>
      <c r="M3404" s="16" t="n">
        <v>0.642781207133059</v>
      </c>
      <c r="N3404" s="16" t="n">
        <v>0.0108487937247646</v>
      </c>
      <c r="O3404" s="16" t="n">
        <v>0.171002931055667</v>
      </c>
      <c r="P3404" s="34" t="b">
        <f aca="false">TRUE()</f>
        <v>1</v>
      </c>
      <c r="Q3404" s="18" t="n">
        <v>0.000235877492693738</v>
      </c>
    </row>
    <row r="3405" customFormat="false" ht="22.35" hidden="false" customHeight="false" outlineLevel="0" collapsed="false">
      <c r="A3405" s="6" t="s">
        <v>4866</v>
      </c>
      <c r="B3405" s="7" t="s">
        <v>1392</v>
      </c>
      <c r="C3405" s="17" t="n">
        <v>1727</v>
      </c>
      <c r="D3405" s="16" t="n">
        <v>-0.00136020864069391</v>
      </c>
      <c r="E3405" s="18" t="n">
        <v>6.20321913232134E-005</v>
      </c>
      <c r="F3405" s="16" t="n">
        <v>-0.00130946295602071</v>
      </c>
      <c r="G3405" s="18" t="n">
        <v>0.000103894306791214</v>
      </c>
      <c r="H3405" s="16" t="n">
        <v>6.80439434244814</v>
      </c>
      <c r="I3405" s="17" t="n">
        <v>245.402998361566</v>
      </c>
      <c r="J3405" s="18" t="n">
        <v>7.71475365161438E-011</v>
      </c>
      <c r="K3405" s="18" t="n">
        <v>1.21642202333585E-010</v>
      </c>
      <c r="L3405" s="16" t="n">
        <v>0.516150745626032</v>
      </c>
      <c r="M3405" s="16" t="n">
        <v>0.660853909465021</v>
      </c>
      <c r="N3405" s="16" t="n">
        <v>0.00588508064428651</v>
      </c>
      <c r="O3405" s="16" t="n">
        <v>0.180000798785431</v>
      </c>
      <c r="P3405" s="34" t="b">
        <f aca="false">TRUE()</f>
        <v>1</v>
      </c>
      <c r="Q3405" s="18" t="n">
        <v>0.000345689020639985</v>
      </c>
    </row>
    <row r="3406" customFormat="false" ht="22.35" hidden="false" customHeight="false" outlineLevel="0" collapsed="false">
      <c r="A3406" s="6" t="s">
        <v>4867</v>
      </c>
      <c r="B3406" s="7" t="s">
        <v>1392</v>
      </c>
      <c r="C3406" s="17" t="n">
        <v>1728</v>
      </c>
      <c r="D3406" s="16" t="n">
        <v>-0.00158350889782986</v>
      </c>
      <c r="E3406" s="18" t="n">
        <v>6.21440628026552E-005</v>
      </c>
      <c r="F3406" s="16" t="n">
        <v>-0.00152889086593958</v>
      </c>
      <c r="G3406" s="18" t="n">
        <v>0.000104012257882609</v>
      </c>
      <c r="H3406" s="16" t="n">
        <v>7.31219851785599</v>
      </c>
      <c r="I3406" s="17" t="n">
        <v>245.2062769387</v>
      </c>
      <c r="J3406" s="18" t="n">
        <v>3.71169838494914E-012</v>
      </c>
      <c r="K3406" s="18" t="n">
        <v>6.22365587779351E-012</v>
      </c>
      <c r="L3406" s="16" t="n">
        <v>0.554883170645057</v>
      </c>
      <c r="M3406" s="16" t="n">
        <v>0.675480109739369</v>
      </c>
      <c r="N3406" s="16" t="n">
        <v>0.00350158236128402</v>
      </c>
      <c r="O3406" s="16" t="n">
        <v>0.185262003767148</v>
      </c>
      <c r="P3406" s="34" t="b">
        <f aca="false">TRUE()</f>
        <v>1</v>
      </c>
      <c r="Q3406" s="18" t="n">
        <v>7.62538236394446E-005</v>
      </c>
    </row>
    <row r="3407" customFormat="false" ht="22.35" hidden="false" customHeight="false" outlineLevel="0" collapsed="false">
      <c r="A3407" s="6" t="s">
        <v>4868</v>
      </c>
      <c r="B3407" s="7" t="s">
        <v>1392</v>
      </c>
      <c r="C3407" s="17" t="n">
        <v>1729</v>
      </c>
      <c r="D3407" s="16" t="n">
        <v>-0.0017866351764914</v>
      </c>
      <c r="E3407" s="18" t="n">
        <v>6.68666862004351E-005</v>
      </c>
      <c r="F3407" s="16" t="n">
        <v>-0.00172727875933929</v>
      </c>
      <c r="G3407" s="18" t="n">
        <v>0.000107186060125028</v>
      </c>
      <c r="H3407" s="16" t="n">
        <v>7.49755631470717</v>
      </c>
      <c r="I3407" s="17" t="n">
        <v>233.018913470195</v>
      </c>
      <c r="J3407" s="18" t="n">
        <v>1.35229081776283E-012</v>
      </c>
      <c r="K3407" s="18" t="n">
        <v>2.31232257672671E-012</v>
      </c>
      <c r="L3407" s="16" t="n">
        <v>0.583427477024448</v>
      </c>
      <c r="M3407" s="16" t="n">
        <v>0.688254458161866</v>
      </c>
      <c r="N3407" s="16" t="n">
        <v>0.00231346495501716</v>
      </c>
      <c r="O3407" s="16" t="n">
        <v>0.186227190912288</v>
      </c>
      <c r="P3407" s="34" t="b">
        <f aca="false">TRUE()</f>
        <v>1</v>
      </c>
      <c r="Q3407" s="18" t="n">
        <v>9.87305178481649E-005</v>
      </c>
    </row>
    <row r="3408" customFormat="false" ht="22.35" hidden="false" customHeight="false" outlineLevel="0" collapsed="false">
      <c r="A3408" s="6" t="s">
        <v>4869</v>
      </c>
      <c r="B3408" s="7" t="s">
        <v>1392</v>
      </c>
      <c r="C3408" s="17" t="n">
        <v>1730</v>
      </c>
      <c r="D3408" s="16" t="n">
        <v>-0.00196701991199429</v>
      </c>
      <c r="E3408" s="18" t="n">
        <v>7.43324094977452E-005</v>
      </c>
      <c r="F3408" s="16" t="n">
        <v>-0.0019021606822778</v>
      </c>
      <c r="G3408" s="18" t="n">
        <v>0.000112165657434794</v>
      </c>
      <c r="H3408" s="16" t="n">
        <v>7.51647490621566</v>
      </c>
      <c r="I3408" s="17" t="n">
        <v>217.684277139254</v>
      </c>
      <c r="J3408" s="18" t="n">
        <v>1.4487801448774E-012</v>
      </c>
      <c r="K3408" s="18" t="n">
        <v>2.47323636414693E-012</v>
      </c>
      <c r="L3408" s="16" t="n">
        <v>0.606425894777641</v>
      </c>
      <c r="M3408" s="16" t="n">
        <v>0.699022633744856</v>
      </c>
      <c r="N3408" s="16" t="n">
        <v>0.00161697882245129</v>
      </c>
      <c r="O3408" s="16" t="n">
        <v>0.184068198632341</v>
      </c>
      <c r="P3408" s="34" t="b">
        <f aca="false">TRUE()</f>
        <v>1</v>
      </c>
      <c r="Q3408" s="18" t="n">
        <v>2.77777777777778E-005</v>
      </c>
    </row>
    <row r="3409" customFormat="false" ht="22.35" hidden="false" customHeight="false" outlineLevel="0" collapsed="false">
      <c r="A3409" s="6" t="s">
        <v>4870</v>
      </c>
      <c r="B3409" s="7" t="s">
        <v>1392</v>
      </c>
      <c r="C3409" s="17" t="n">
        <v>1731</v>
      </c>
      <c r="D3409" s="16" t="n">
        <v>-0.0021147915531727</v>
      </c>
      <c r="E3409" s="18" t="n">
        <v>8.22088391278463E-005</v>
      </c>
      <c r="F3409" s="16" t="n">
        <v>-0.00204414813242271</v>
      </c>
      <c r="G3409" s="18" t="n">
        <v>0.000117539245009805</v>
      </c>
      <c r="H3409" s="16" t="n">
        <v>7.52373457129979</v>
      </c>
      <c r="I3409" s="17" t="n">
        <v>205.557390212305</v>
      </c>
      <c r="J3409" s="18" t="n">
        <v>1.63294436147135E-012</v>
      </c>
      <c r="K3409" s="18" t="n">
        <v>2.77393331973234E-012</v>
      </c>
      <c r="L3409" s="16" t="n">
        <v>0.627452439013071</v>
      </c>
      <c r="M3409" s="16" t="n">
        <v>0.70778463648834</v>
      </c>
      <c r="N3409" s="16" t="n">
        <v>0.00116707867303324</v>
      </c>
      <c r="O3409" s="16" t="n">
        <v>0.180154112334824</v>
      </c>
      <c r="P3409" s="34" t="b">
        <f aca="false">TRUE()</f>
        <v>1</v>
      </c>
      <c r="Q3409" s="18" t="n">
        <v>0.000233131077173138</v>
      </c>
    </row>
    <row r="3410" customFormat="false" ht="22.35" hidden="false" customHeight="false" outlineLevel="0" collapsed="false">
      <c r="A3410" s="6" t="s">
        <v>4871</v>
      </c>
      <c r="B3410" s="7" t="s">
        <v>1392</v>
      </c>
      <c r="C3410" s="17" t="n">
        <v>1732</v>
      </c>
      <c r="D3410" s="16" t="n">
        <v>-0.00222950243938148</v>
      </c>
      <c r="E3410" s="18" t="n">
        <v>8.91831548927297E-005</v>
      </c>
      <c r="F3410" s="16" t="n">
        <v>-0.00215252346334643</v>
      </c>
      <c r="G3410" s="18" t="n">
        <v>0.000122386143723188</v>
      </c>
      <c r="H3410" s="16" t="n">
        <v>7.64523178057328</v>
      </c>
      <c r="I3410" s="17" t="n">
        <v>197.226198224378</v>
      </c>
      <c r="J3410" s="18" t="n">
        <v>8.93578675777681E-013</v>
      </c>
      <c r="K3410" s="18" t="n">
        <v>1.54193409749579E-012</v>
      </c>
      <c r="L3410" s="16" t="n">
        <v>0.654176104034598</v>
      </c>
      <c r="M3410" s="16" t="n">
        <v>0.713923182441701</v>
      </c>
      <c r="N3410" s="18" t="n">
        <v>0.000720394302445448</v>
      </c>
      <c r="O3410" s="16" t="n">
        <v>0.176158312541135</v>
      </c>
      <c r="P3410" s="34" t="b">
        <f aca="false">TRUE()</f>
        <v>1</v>
      </c>
      <c r="Q3410" s="18" t="n">
        <v>4.33839822728712E-005</v>
      </c>
    </row>
    <row r="3411" customFormat="false" ht="22.35" hidden="false" customHeight="false" outlineLevel="0" collapsed="false">
      <c r="A3411" s="6" t="s">
        <v>4872</v>
      </c>
      <c r="B3411" s="7" t="s">
        <v>1392</v>
      </c>
      <c r="C3411" s="17" t="n">
        <v>1733</v>
      </c>
      <c r="D3411" s="16" t="n">
        <v>-0.0023067087240565</v>
      </c>
      <c r="E3411" s="18" t="n">
        <v>9.4358861798129E-005</v>
      </c>
      <c r="F3411" s="16" t="n">
        <v>-0.00222307357434566</v>
      </c>
      <c r="G3411" s="18" t="n">
        <v>0.000125913684344364</v>
      </c>
      <c r="H3411" s="16" t="n">
        <v>7.9098292772389</v>
      </c>
      <c r="I3411" s="17" t="n">
        <v>191.950072652306</v>
      </c>
      <c r="J3411" s="18" t="n">
        <v>1.98802509961848E-013</v>
      </c>
      <c r="K3411" s="18" t="n">
        <v>3.52276010393539E-013</v>
      </c>
      <c r="L3411" s="16" t="n">
        <v>0.688939959631616</v>
      </c>
      <c r="M3411" s="16" t="n">
        <v>0.722548010973937</v>
      </c>
      <c r="N3411" s="18" t="n">
        <v>0.000393366603049466</v>
      </c>
      <c r="O3411" s="16" t="n">
        <v>0.172559523619606</v>
      </c>
      <c r="P3411" s="34" t="b">
        <f aca="false">TRUE()</f>
        <v>1</v>
      </c>
      <c r="Q3411" s="18" t="n">
        <v>0.000113982041456298</v>
      </c>
    </row>
    <row r="3412" customFormat="false" ht="22.35" hidden="false" customHeight="false" outlineLevel="0" collapsed="false">
      <c r="A3412" s="6" t="s">
        <v>4873</v>
      </c>
      <c r="B3412" s="7" t="s">
        <v>1392</v>
      </c>
      <c r="C3412" s="17" t="n">
        <v>1734</v>
      </c>
      <c r="D3412" s="16" t="n">
        <v>-0.00234612211309181</v>
      </c>
      <c r="E3412" s="18" t="n">
        <v>9.72979639037463E-005</v>
      </c>
      <c r="F3412" s="16" t="n">
        <v>-0.00225574928764636</v>
      </c>
      <c r="G3412" s="18" t="n">
        <v>0.000127780498619081</v>
      </c>
      <c r="H3412" s="16" t="n">
        <v>8.32326061995841</v>
      </c>
      <c r="I3412" s="17" t="n">
        <v>189.083903631167</v>
      </c>
      <c r="J3412" s="18" t="n">
        <v>1.68131465508924E-014</v>
      </c>
      <c r="K3412" s="18" t="n">
        <v>3.165814799737E-014</v>
      </c>
      <c r="L3412" s="16" t="n">
        <v>0.732375237028165</v>
      </c>
      <c r="M3412" s="16" t="n">
        <v>0.732887517146776</v>
      </c>
      <c r="N3412" s="18" t="n">
        <v>0.000277965928904895</v>
      </c>
      <c r="O3412" s="16" t="n">
        <v>0.169100662532989</v>
      </c>
      <c r="P3412" s="34" t="b">
        <f aca="false">TRUE()</f>
        <v>1</v>
      </c>
      <c r="Q3412" s="18" t="n">
        <v>0.000142341339927562</v>
      </c>
    </row>
    <row r="3413" customFormat="false" ht="22.35" hidden="false" customHeight="false" outlineLevel="0" collapsed="false">
      <c r="A3413" s="6" t="s">
        <v>4874</v>
      </c>
      <c r="B3413" s="7" t="s">
        <v>1392</v>
      </c>
      <c r="C3413" s="17" t="n">
        <v>1735</v>
      </c>
      <c r="D3413" s="16" t="n">
        <v>-0.00234881372107325</v>
      </c>
      <c r="E3413" s="18" t="n">
        <v>9.78490820241692E-005</v>
      </c>
      <c r="F3413" s="16" t="n">
        <v>-0.00225176524627232</v>
      </c>
      <c r="G3413" s="18" t="n">
        <v>0.000128140020630937</v>
      </c>
      <c r="H3413" s="16" t="n">
        <v>8.89419934496299</v>
      </c>
      <c r="I3413" s="17" t="n">
        <v>188.584355788663</v>
      </c>
      <c r="J3413" s="18" t="n">
        <v>4.77019411896498E-016</v>
      </c>
      <c r="K3413" s="18" t="n">
        <v>9.88826453232002E-016</v>
      </c>
      <c r="L3413" s="16" t="n">
        <v>0.784037296522885</v>
      </c>
      <c r="M3413" s="16" t="n">
        <v>0.746313443072702</v>
      </c>
      <c r="N3413" s="18" t="n">
        <v>0.000164548021388009</v>
      </c>
      <c r="O3413" s="16" t="n">
        <v>0.167091568500904</v>
      </c>
      <c r="P3413" s="34" t="b">
        <f aca="false">TRUE()</f>
        <v>1</v>
      </c>
      <c r="Q3413" s="18" t="n">
        <v>0.000463660447896235</v>
      </c>
    </row>
    <row r="3414" customFormat="false" ht="22.35" hidden="false" customHeight="false" outlineLevel="0" collapsed="false">
      <c r="A3414" s="6" t="s">
        <v>4875</v>
      </c>
      <c r="B3414" s="7" t="s">
        <v>1392</v>
      </c>
      <c r="C3414" s="17" t="n">
        <v>1736</v>
      </c>
      <c r="D3414" s="16" t="n">
        <v>-0.00231685591910964</v>
      </c>
      <c r="E3414" s="18" t="n">
        <v>9.61714214409713E-005</v>
      </c>
      <c r="F3414" s="16" t="n">
        <v>-0.00221340133537619</v>
      </c>
      <c r="G3414" s="18" t="n">
        <v>0.000127302045455527</v>
      </c>
      <c r="H3414" s="16" t="n">
        <v>9.62007770678087</v>
      </c>
      <c r="I3414" s="17" t="n">
        <v>190.489567064687</v>
      </c>
      <c r="J3414" s="18" t="n">
        <v>4.17288323439216E-018</v>
      </c>
      <c r="K3414" s="18" t="n">
        <v>9.39125022924483E-018</v>
      </c>
      <c r="L3414" s="16" t="n">
        <v>0.842221102826176</v>
      </c>
      <c r="M3414" s="16" t="n">
        <v>0.760150891632373</v>
      </c>
      <c r="N3414" s="18" t="n">
        <v>8.24943778924028E-005</v>
      </c>
      <c r="O3414" s="16" t="n">
        <v>0.16651697389014</v>
      </c>
      <c r="P3414" s="34" t="b">
        <f aca="false">TRUE()</f>
        <v>1</v>
      </c>
      <c r="Q3414" s="18" t="n">
        <v>0.000344741932575176</v>
      </c>
    </row>
    <row r="3415" customFormat="false" ht="22.35" hidden="false" customHeight="false" outlineLevel="0" collapsed="false">
      <c r="A3415" s="6" t="s">
        <v>4876</v>
      </c>
      <c r="B3415" s="7" t="s">
        <v>1392</v>
      </c>
      <c r="C3415" s="17" t="n">
        <v>1737</v>
      </c>
      <c r="D3415" s="16" t="n">
        <v>-0.00225651817465352</v>
      </c>
      <c r="E3415" s="18" t="n">
        <v>9.27398856598818E-005</v>
      </c>
      <c r="F3415" s="16" t="n">
        <v>-0.00214738698971971</v>
      </c>
      <c r="G3415" s="18" t="n">
        <v>0.000125967416458376</v>
      </c>
      <c r="H3415" s="17" t="n">
        <v>10.451875441518</v>
      </c>
      <c r="I3415" s="17" t="n">
        <v>195.254547406771</v>
      </c>
      <c r="J3415" s="18" t="n">
        <v>1.36345618295557E-020</v>
      </c>
      <c r="K3415" s="18" t="n">
        <v>3.28973439492187E-020</v>
      </c>
      <c r="L3415" s="16" t="n">
        <v>0.900153096687097</v>
      </c>
      <c r="M3415" s="16" t="n">
        <v>0.774074074074074</v>
      </c>
      <c r="N3415" s="18" t="n">
        <v>5.39180461778646E-005</v>
      </c>
      <c r="O3415" s="16" t="n">
        <v>0.167011732229124</v>
      </c>
      <c r="P3415" s="34" t="b">
        <f aca="false">TRUE()</f>
        <v>1</v>
      </c>
      <c r="Q3415" s="18" t="n">
        <v>0.000235984448351314</v>
      </c>
    </row>
    <row r="3416" customFormat="false" ht="22.35" hidden="false" customHeight="false" outlineLevel="0" collapsed="false">
      <c r="A3416" s="6" t="s">
        <v>4877</v>
      </c>
      <c r="B3416" s="7" t="s">
        <v>1392</v>
      </c>
      <c r="C3416" s="17" t="n">
        <v>1738</v>
      </c>
      <c r="D3416" s="16" t="n">
        <v>-0.00217000214806863</v>
      </c>
      <c r="E3416" s="18" t="n">
        <v>8.78819854390477E-005</v>
      </c>
      <c r="F3416" s="16" t="n">
        <v>-0.00205591555073863</v>
      </c>
      <c r="G3416" s="18" t="n">
        <v>0.000124818486416241</v>
      </c>
      <c r="H3416" s="17" t="n">
        <v>11.388024834697</v>
      </c>
      <c r="I3416" s="17" t="n">
        <v>204.157589490365</v>
      </c>
      <c r="J3416" s="18" t="n">
        <v>1.40155792649101E-023</v>
      </c>
      <c r="K3416" s="18" t="n">
        <v>4.11639447624748E-023</v>
      </c>
      <c r="L3416" s="16" t="n">
        <v>0.9536538286052</v>
      </c>
      <c r="M3416" s="16" t="n">
        <v>0.787757201646091</v>
      </c>
      <c r="N3416" s="18" t="n">
        <v>3.43125160314751E-005</v>
      </c>
      <c r="O3416" s="16" t="n">
        <v>0.168144055810589</v>
      </c>
      <c r="P3416" s="34" t="b">
        <f aca="false">TRUE()</f>
        <v>1</v>
      </c>
      <c r="Q3416" s="18" t="n">
        <v>0.000551606631372461</v>
      </c>
    </row>
    <row r="3417" customFormat="false" ht="22.35" hidden="false" customHeight="false" outlineLevel="0" collapsed="false">
      <c r="A3417" s="6" t="s">
        <v>4878</v>
      </c>
      <c r="B3417" s="7" t="s">
        <v>1392</v>
      </c>
      <c r="C3417" s="17" t="n">
        <v>1739</v>
      </c>
      <c r="D3417" s="16" t="n">
        <v>-0.0020671063127428</v>
      </c>
      <c r="E3417" s="18" t="n">
        <v>8.26703962359181E-005</v>
      </c>
      <c r="F3417" s="16" t="n">
        <v>-0.00194893315592224</v>
      </c>
      <c r="G3417" s="18" t="n">
        <v>0.000124629530084506</v>
      </c>
      <c r="H3417" s="17" t="n">
        <v>12.3173674687086</v>
      </c>
      <c r="I3417" s="17" t="n">
        <v>217.459375789939</v>
      </c>
      <c r="J3417" s="18" t="n">
        <v>8.52794221796373E-027</v>
      </c>
      <c r="K3417" s="18" t="n">
        <v>3.27390936212299E-026</v>
      </c>
      <c r="L3417" s="16" t="n">
        <v>0.994330518141535</v>
      </c>
      <c r="M3417" s="16" t="n">
        <v>0.801183127572017</v>
      </c>
      <c r="N3417" s="18" t="n">
        <v>2.41062657828824E-005</v>
      </c>
      <c r="O3417" s="16" t="n">
        <v>0.169011098088385</v>
      </c>
      <c r="P3417" s="34" t="b">
        <f aca="false">TRUE()</f>
        <v>1</v>
      </c>
      <c r="Q3417" s="18" t="n">
        <v>0.000340322867992395</v>
      </c>
    </row>
    <row r="3418" customFormat="false" ht="22.35" hidden="false" customHeight="false" outlineLevel="0" collapsed="false">
      <c r="A3418" s="6" t="s">
        <v>4879</v>
      </c>
      <c r="B3418" s="7" t="s">
        <v>1392</v>
      </c>
      <c r="C3418" s="17" t="n">
        <v>1740</v>
      </c>
      <c r="D3418" s="16" t="n">
        <v>-0.00195005176756513</v>
      </c>
      <c r="E3418" s="18" t="n">
        <v>7.77606024885379E-005</v>
      </c>
      <c r="F3418" s="16" t="n">
        <v>-0.00182842233154277</v>
      </c>
      <c r="G3418" s="18" t="n">
        <v>0.000125938677220253</v>
      </c>
      <c r="H3418" s="17" t="n">
        <v>13.1647577072025</v>
      </c>
      <c r="I3418" s="17" t="n">
        <v>235.827723457468</v>
      </c>
      <c r="J3418" s="18" t="n">
        <v>4.84560888454737E-030</v>
      </c>
      <c r="K3418" s="18" t="n">
        <v>2.30610973289812E-029</v>
      </c>
      <c r="L3418" s="16" t="n">
        <v>1.01825059319385</v>
      </c>
      <c r="M3418" s="16" t="n">
        <v>0.812002743484225</v>
      </c>
      <c r="N3418" s="18" t="n">
        <v>1.66634533450904E-005</v>
      </c>
      <c r="O3418" s="16" t="n">
        <v>0.169199277042628</v>
      </c>
      <c r="P3418" s="34" t="b">
        <f aca="false">TRUE()</f>
        <v>1</v>
      </c>
      <c r="Q3418" s="18" t="n">
        <v>0.000676361643561289</v>
      </c>
    </row>
    <row r="3419" customFormat="false" ht="22.35" hidden="false" customHeight="false" outlineLevel="0" collapsed="false">
      <c r="A3419" s="6" t="s">
        <v>1367</v>
      </c>
      <c r="B3419" s="7" t="s">
        <v>1392</v>
      </c>
      <c r="C3419" s="17" t="n">
        <v>1741</v>
      </c>
      <c r="D3419" s="16" t="n">
        <v>-0.00182888244411855</v>
      </c>
      <c r="E3419" s="18" t="n">
        <v>7.408567468551E-005</v>
      </c>
      <c r="F3419" s="16" t="n">
        <v>-0.00170460821380774</v>
      </c>
      <c r="G3419" s="18" t="n">
        <v>0.000129078224049235</v>
      </c>
      <c r="H3419" s="17" t="n">
        <v>13.7510512434546</v>
      </c>
      <c r="I3419" s="17" t="n">
        <v>257.517495846041</v>
      </c>
      <c r="J3419" s="18" t="n">
        <v>1.23486265095076E-032</v>
      </c>
      <c r="K3419" s="18" t="n">
        <v>8.01984350773969E-032</v>
      </c>
      <c r="L3419" s="16" t="n">
        <v>1.01997505621635</v>
      </c>
      <c r="M3419" s="16" t="n">
        <v>0.816906721536351</v>
      </c>
      <c r="N3419" s="18" t="n">
        <v>1.61666059929415E-005</v>
      </c>
      <c r="O3419" s="16" t="n">
        <v>0.16899419206653</v>
      </c>
      <c r="P3419" s="34" t="b">
        <f aca="false">TRUE()</f>
        <v>1</v>
      </c>
      <c r="Q3419" s="18" t="n">
        <v>0.000963434263076318</v>
      </c>
    </row>
    <row r="3420" customFormat="false" ht="22.35" hidden="false" customHeight="false" outlineLevel="0" collapsed="false">
      <c r="A3420" s="6" t="s">
        <v>1490</v>
      </c>
      <c r="B3420" s="7" t="s">
        <v>1392</v>
      </c>
      <c r="C3420" s="17" t="n">
        <v>1742</v>
      </c>
      <c r="D3420" s="16" t="n">
        <v>-0.0017037287384043</v>
      </c>
      <c r="E3420" s="18" t="n">
        <v>7.22112775371736E-005</v>
      </c>
      <c r="F3420" s="16" t="n">
        <v>-0.00157757478810575</v>
      </c>
      <c r="G3420" s="18" t="n">
        <v>0.000134047199579428</v>
      </c>
      <c r="H3420" s="17" t="n">
        <v>13.9691240609334</v>
      </c>
      <c r="I3420" s="17" t="n">
        <v>279.000796803514</v>
      </c>
      <c r="J3420" s="18" t="n">
        <v>5.52841705529986E-034</v>
      </c>
      <c r="K3420" s="18" t="n">
        <v>4.48104116787E-033</v>
      </c>
      <c r="L3420" s="16" t="n">
        <v>1.00068579919125</v>
      </c>
      <c r="M3420" s="16" t="n">
        <v>0.817901234567901</v>
      </c>
      <c r="N3420" s="18" t="n">
        <v>2.2183238106848E-005</v>
      </c>
      <c r="O3420" s="16" t="n">
        <v>0.168612594637975</v>
      </c>
      <c r="P3420" s="34" t="b">
        <f aca="false">TRUE()</f>
        <v>1</v>
      </c>
      <c r="Q3420" s="18" t="n">
        <v>0.000572414311545818</v>
      </c>
    </row>
    <row r="3421" customFormat="false" ht="22.35" hidden="false" customHeight="false" outlineLevel="0" collapsed="false">
      <c r="A3421" s="6" t="s">
        <v>4880</v>
      </c>
      <c r="B3421" s="7" t="s">
        <v>1392</v>
      </c>
      <c r="C3421" s="17" t="n">
        <v>1743</v>
      </c>
      <c r="D3421" s="16" t="n">
        <v>-0.00158343668534406</v>
      </c>
      <c r="E3421" s="18" t="n">
        <v>7.24575651595608E-005</v>
      </c>
      <c r="F3421" s="16" t="n">
        <v>-0.00145607478778754</v>
      </c>
      <c r="G3421" s="18" t="n">
        <v>0.000140383000563737</v>
      </c>
      <c r="H3421" s="17" t="n">
        <v>13.8056355579915</v>
      </c>
      <c r="I3421" s="17" t="n">
        <v>294.96351951043</v>
      </c>
      <c r="J3421" s="18" t="n">
        <v>8.74144101479671E-034</v>
      </c>
      <c r="K3421" s="18" t="n">
        <v>6.8836774594699E-033</v>
      </c>
      <c r="L3421" s="16" t="n">
        <v>0.966833485856883</v>
      </c>
      <c r="M3421" s="16" t="n">
        <v>0.813048696844993</v>
      </c>
      <c r="N3421" s="18" t="n">
        <v>3.11594095865319E-005</v>
      </c>
      <c r="O3421" s="16" t="n">
        <v>0.167774296485045</v>
      </c>
      <c r="P3421" s="34" t="b">
        <f aca="false">TRUE()</f>
        <v>1</v>
      </c>
      <c r="Q3421" s="18" t="n">
        <v>0.000281601754740978</v>
      </c>
    </row>
    <row r="3422" customFormat="false" ht="22.35" hidden="false" customHeight="false" outlineLevel="0" collapsed="false">
      <c r="A3422" s="6" t="s">
        <v>1420</v>
      </c>
      <c r="B3422" s="7" t="s">
        <v>1392</v>
      </c>
      <c r="C3422" s="17" t="n">
        <v>1744</v>
      </c>
      <c r="D3422" s="16" t="n">
        <v>-0.00146832021554547</v>
      </c>
      <c r="E3422" s="18" t="n">
        <v>7.46159414561972E-005</v>
      </c>
      <c r="F3422" s="16" t="n">
        <v>-0.00134048699219079</v>
      </c>
      <c r="G3422" s="18" t="n">
        <v>0.00014770486572194</v>
      </c>
      <c r="H3422" s="17" t="n">
        <v>13.3309671725319</v>
      </c>
      <c r="I3422" s="17" t="n">
        <v>303.436394607018</v>
      </c>
      <c r="J3422" s="18" t="n">
        <v>3.15033201248458E-032</v>
      </c>
      <c r="K3422" s="18" t="n">
        <v>1.8892887069091E-031</v>
      </c>
      <c r="L3422" s="16" t="n">
        <v>0.923283195517142</v>
      </c>
      <c r="M3422" s="16" t="n">
        <v>0.804218106995885</v>
      </c>
      <c r="N3422" s="18" t="n">
        <v>4.30364603256049E-005</v>
      </c>
      <c r="O3422" s="16" t="n">
        <v>0.166679982445551</v>
      </c>
      <c r="P3422" s="34" t="b">
        <f aca="false">TRUE()</f>
        <v>1</v>
      </c>
      <c r="Q3422" s="18" t="n">
        <v>0.000601029052896691</v>
      </c>
    </row>
    <row r="3423" customFormat="false" ht="22.35" hidden="false" customHeight="false" outlineLevel="0" collapsed="false">
      <c r="A3423" s="6" t="s">
        <v>4881</v>
      </c>
      <c r="B3423" s="7" t="s">
        <v>1392</v>
      </c>
      <c r="C3423" s="17" t="n">
        <v>1745</v>
      </c>
      <c r="D3423" s="16" t="n">
        <v>-0.00136470348727056</v>
      </c>
      <c r="E3423" s="18" t="n">
        <v>7.81998563262917E-005</v>
      </c>
      <c r="F3423" s="16" t="n">
        <v>-0.0012367101454199</v>
      </c>
      <c r="G3423" s="18" t="n">
        <v>0.000155276854167446</v>
      </c>
      <c r="H3423" s="17" t="n">
        <v>12.7186861849006</v>
      </c>
      <c r="I3423" s="17" t="n">
        <v>304.67572525941</v>
      </c>
      <c r="J3423" s="18" t="n">
        <v>5.13803444518175E-030</v>
      </c>
      <c r="K3423" s="18" t="n">
        <v>2.43968454776936E-029</v>
      </c>
      <c r="L3423" s="16" t="n">
        <v>0.879490099014275</v>
      </c>
      <c r="M3423" s="16" t="n">
        <v>0.793449931412894</v>
      </c>
      <c r="N3423" s="18" t="n">
        <v>5.88082943315881E-005</v>
      </c>
      <c r="O3423" s="16" t="n">
        <v>0.165276853562404</v>
      </c>
      <c r="P3423" s="34" t="b">
        <f aca="false">TRUE()</f>
        <v>1</v>
      </c>
      <c r="Q3423" s="18" t="n">
        <v>0.000456219431887921</v>
      </c>
    </row>
    <row r="3424" customFormat="false" ht="22.35" hidden="false" customHeight="false" outlineLevel="0" collapsed="false">
      <c r="A3424" s="6" t="s">
        <v>4882</v>
      </c>
      <c r="B3424" s="7" t="s">
        <v>1392</v>
      </c>
      <c r="C3424" s="17" t="n">
        <v>1746</v>
      </c>
      <c r="D3424" s="16" t="n">
        <v>-0.001272015968368</v>
      </c>
      <c r="E3424" s="18" t="n">
        <v>8.24913045423221E-005</v>
      </c>
      <c r="F3424" s="16" t="n">
        <v>-0.00114401043368162</v>
      </c>
      <c r="G3424" s="18" t="n">
        <v>0.000162702563546425</v>
      </c>
      <c r="H3424" s="17" t="n">
        <v>12.0937664416071</v>
      </c>
      <c r="I3424" s="17" t="n">
        <v>301.983306600523</v>
      </c>
      <c r="J3424" s="18" t="n">
        <v>1.00524187777349E-027</v>
      </c>
      <c r="K3424" s="18" t="n">
        <v>4.18430671289866E-027</v>
      </c>
      <c r="L3424" s="16" t="n">
        <v>0.83915859115513</v>
      </c>
      <c r="M3424" s="16" t="n">
        <v>0.781515775034294</v>
      </c>
      <c r="N3424" s="18" t="n">
        <v>8.08129758215644E-005</v>
      </c>
      <c r="O3424" s="16" t="n">
        <v>0.163710830364318</v>
      </c>
      <c r="P3424" s="34" t="b">
        <f aca="false">TRUE()</f>
        <v>1</v>
      </c>
      <c r="Q3424" s="18" t="n">
        <v>0.0001544331194104</v>
      </c>
    </row>
    <row r="3425" customFormat="false" ht="22.35" hidden="false" customHeight="false" outlineLevel="0" collapsed="false">
      <c r="A3425" s="6" t="s">
        <v>4883</v>
      </c>
      <c r="B3425" s="7" t="s">
        <v>1392</v>
      </c>
      <c r="C3425" s="17" t="n">
        <v>1747</v>
      </c>
      <c r="D3425" s="16" t="n">
        <v>-0.00119450880835532</v>
      </c>
      <c r="E3425" s="18" t="n">
        <v>8.67171517913239E-005</v>
      </c>
      <c r="F3425" s="16" t="n">
        <v>-0.00106660738577606</v>
      </c>
      <c r="G3425" s="18" t="n">
        <v>0.000169372667566584</v>
      </c>
      <c r="H3425" s="17" t="n">
        <v>11.5440969185238</v>
      </c>
      <c r="I3425" s="17" t="n">
        <v>298.112302354026</v>
      </c>
      <c r="J3425" s="18" t="n">
        <v>9.90734679741131E-026</v>
      </c>
      <c r="K3425" s="18" t="n">
        <v>3.54138580613755E-025</v>
      </c>
      <c r="L3425" s="16" t="n">
        <v>0.805069854892621</v>
      </c>
      <c r="M3425" s="16" t="n">
        <v>0.770953360768176</v>
      </c>
      <c r="N3425" s="18" t="n">
        <v>0.000115812231444304</v>
      </c>
      <c r="O3425" s="16" t="n">
        <v>0.16224580080345</v>
      </c>
      <c r="P3425" s="34" t="b">
        <f aca="false">TRUE()</f>
        <v>1</v>
      </c>
      <c r="Q3425" s="18" t="n">
        <v>0.000137716549239783</v>
      </c>
    </row>
    <row r="3426" customFormat="false" ht="22.35" hidden="false" customHeight="false" outlineLevel="0" collapsed="false">
      <c r="A3426" s="6" t="s">
        <v>4884</v>
      </c>
      <c r="B3426" s="7" t="s">
        <v>1392</v>
      </c>
      <c r="C3426" s="17" t="n">
        <v>1748</v>
      </c>
      <c r="D3426" s="16" t="n">
        <v>-0.00113102071302671</v>
      </c>
      <c r="E3426" s="18" t="n">
        <v>9.06106785706709E-005</v>
      </c>
      <c r="F3426" s="16" t="n">
        <v>-0.00100345006843411</v>
      </c>
      <c r="G3426" s="18" t="n">
        <v>0.000175107892866444</v>
      </c>
      <c r="H3426" s="17" t="n">
        <v>11.0699306703108</v>
      </c>
      <c r="I3426" s="17" t="n">
        <v>293.980939732532</v>
      </c>
      <c r="J3426" s="18" t="n">
        <v>4.86254867416544E-024</v>
      </c>
      <c r="K3426" s="18" t="n">
        <v>1.47944112886998E-023</v>
      </c>
      <c r="L3426" s="16" t="n">
        <v>0.776275897915437</v>
      </c>
      <c r="M3426" s="16" t="n">
        <v>0.761745541838135</v>
      </c>
      <c r="N3426" s="18" t="n">
        <v>0.000159680301569589</v>
      </c>
      <c r="O3426" s="16" t="n">
        <v>0.160724594106384</v>
      </c>
      <c r="P3426" s="34" t="b">
        <f aca="false">TRUE()</f>
        <v>1</v>
      </c>
      <c r="Q3426" s="18" t="n">
        <v>3.39506172839506E-005</v>
      </c>
    </row>
    <row r="3427" customFormat="false" ht="22.35" hidden="false" customHeight="false" outlineLevel="0" collapsed="false">
      <c r="A3427" s="6" t="s">
        <v>4885</v>
      </c>
      <c r="B3427" s="7" t="s">
        <v>1392</v>
      </c>
      <c r="C3427" s="17" t="n">
        <v>1749</v>
      </c>
      <c r="D3427" s="16" t="n">
        <v>-0.00108336243463177</v>
      </c>
      <c r="E3427" s="18" t="n">
        <v>9.37707171005865E-005</v>
      </c>
      <c r="F3427" s="18" t="n">
        <v>-0.000956295871289975</v>
      </c>
      <c r="G3427" s="18" t="n">
        <v>0.000179539323314753</v>
      </c>
      <c r="H3427" s="17" t="n">
        <v>10.6967840269919</v>
      </c>
      <c r="I3427" s="17" t="n">
        <v>290.428261145284</v>
      </c>
      <c r="J3427" s="18" t="n">
        <v>9.83854516823953E-023</v>
      </c>
      <c r="K3427" s="18" t="n">
        <v>2.72175811771541E-022</v>
      </c>
      <c r="L3427" s="16" t="n">
        <v>0.753767425425201</v>
      </c>
      <c r="M3427" s="16" t="n">
        <v>0.754132373113855</v>
      </c>
      <c r="N3427" s="18" t="n">
        <v>0.000212436771408447</v>
      </c>
      <c r="O3427" s="16" t="n">
        <v>0.159297735878617</v>
      </c>
      <c r="P3427" s="34" t="b">
        <f aca="false">TRUE()</f>
        <v>1</v>
      </c>
      <c r="Q3427" s="18" t="n">
        <v>0.000101793285414168</v>
      </c>
    </row>
    <row r="3428" customFormat="false" ht="22.35" hidden="false" customHeight="false" outlineLevel="0" collapsed="false">
      <c r="A3428" s="6" t="s">
        <v>4886</v>
      </c>
      <c r="B3428" s="7" t="s">
        <v>1392</v>
      </c>
      <c r="C3428" s="17" t="n">
        <v>1750</v>
      </c>
      <c r="D3428" s="16" t="n">
        <v>-0.00105101894094593</v>
      </c>
      <c r="E3428" s="18" t="n">
        <v>9.60240285192139E-005</v>
      </c>
      <c r="F3428" s="18" t="n">
        <v>-0.000924636514059946</v>
      </c>
      <c r="G3428" s="18" t="n">
        <v>0.000182520574277363</v>
      </c>
      <c r="H3428" s="17" t="n">
        <v>10.4214295246764</v>
      </c>
      <c r="I3428" s="17" t="n">
        <v>287.684564919647</v>
      </c>
      <c r="J3428" s="18" t="n">
        <v>8.73401777242384E-022</v>
      </c>
      <c r="K3428" s="18" t="n">
        <v>2.27534047429749E-021</v>
      </c>
      <c r="L3428" s="16" t="n">
        <v>0.737185955281697</v>
      </c>
      <c r="M3428" s="16" t="n">
        <v>0.748285322359397</v>
      </c>
      <c r="N3428" s="18" t="n">
        <v>0.000237808543113445</v>
      </c>
      <c r="O3428" s="16" t="n">
        <v>0.15794451975718</v>
      </c>
      <c r="P3428" s="34" t="b">
        <f aca="false">TRUE()</f>
        <v>1</v>
      </c>
      <c r="Q3428" s="18" t="n">
        <v>0.000398148496341398</v>
      </c>
    </row>
    <row r="3429" customFormat="false" ht="22.35" hidden="false" customHeight="false" outlineLevel="0" collapsed="false">
      <c r="A3429" s="6" t="s">
        <v>4887</v>
      </c>
      <c r="B3429" s="7" t="s">
        <v>1392</v>
      </c>
      <c r="C3429" s="17" t="n">
        <v>1751</v>
      </c>
      <c r="D3429" s="16" t="n">
        <v>-0.00103360860554391</v>
      </c>
      <c r="E3429" s="18" t="n">
        <v>9.72994654705504E-005</v>
      </c>
      <c r="F3429" s="18" t="n">
        <v>-0.00090829620788339</v>
      </c>
      <c r="G3429" s="18" t="n">
        <v>0.000183917672619592</v>
      </c>
      <c r="H3429" s="17" t="n">
        <v>10.2215206875809</v>
      </c>
      <c r="I3429" s="17" t="n">
        <v>285.608126815835</v>
      </c>
      <c r="J3429" s="18" t="n">
        <v>4.18056621693937E-021</v>
      </c>
      <c r="K3429" s="18" t="n">
        <v>1.02476962789713E-020</v>
      </c>
      <c r="L3429" s="16" t="n">
        <v>0.725180492832765</v>
      </c>
      <c r="M3429" s="16" t="n">
        <v>0.743689986282579</v>
      </c>
      <c r="N3429" s="18" t="n">
        <v>0.000263169012462438</v>
      </c>
      <c r="O3429" s="16" t="n">
        <v>0.157006928119022</v>
      </c>
      <c r="P3429" s="34" t="b">
        <f aca="false">TRUE()</f>
        <v>1</v>
      </c>
      <c r="Q3429" s="18" t="n">
        <v>0.000140343915343915</v>
      </c>
    </row>
    <row r="3430" customFormat="false" ht="22.35" hidden="false" customHeight="false" outlineLevel="0" collapsed="false">
      <c r="A3430" s="6" t="s">
        <v>4888</v>
      </c>
      <c r="B3430" s="7" t="s">
        <v>1392</v>
      </c>
      <c r="C3430" s="17" t="n">
        <v>1752</v>
      </c>
      <c r="D3430" s="16" t="n">
        <v>-0.00103264302311039</v>
      </c>
      <c r="E3430" s="18" t="n">
        <v>9.74277254779686E-005</v>
      </c>
      <c r="F3430" s="18" t="n">
        <v>-0.000908711826498565</v>
      </c>
      <c r="G3430" s="18" t="n">
        <v>0.00018370528830608</v>
      </c>
      <c r="H3430" s="17" t="n">
        <v>10.1059451142884</v>
      </c>
      <c r="I3430" s="17" t="n">
        <v>284.692773267747</v>
      </c>
      <c r="J3430" s="18" t="n">
        <v>1.01867025969802E-020</v>
      </c>
      <c r="K3430" s="18" t="n">
        <v>2.46932335148762E-020</v>
      </c>
      <c r="L3430" s="16" t="n">
        <v>0.717922990325864</v>
      </c>
      <c r="M3430" s="16" t="n">
        <v>0.740843621399177</v>
      </c>
      <c r="N3430" s="18" t="n">
        <v>0.000276904247505997</v>
      </c>
      <c r="O3430" s="16" t="n">
        <v>0.156414416445373</v>
      </c>
      <c r="P3430" s="34" t="b">
        <f aca="false">TRUE()</f>
        <v>1</v>
      </c>
      <c r="Q3430" s="18" t="n">
        <v>0.000266909872319679</v>
      </c>
    </row>
    <row r="3431" customFormat="false" ht="22.35" hidden="false" customHeight="false" outlineLevel="0" collapsed="false">
      <c r="A3431" s="6" t="s">
        <v>4889</v>
      </c>
      <c r="B3431" s="7" t="s">
        <v>1392</v>
      </c>
      <c r="C3431" s="17" t="n">
        <v>1753</v>
      </c>
      <c r="D3431" s="16" t="n">
        <v>-0.00104644653540201</v>
      </c>
      <c r="E3431" s="18" t="n">
        <v>9.6420088364119E-005</v>
      </c>
      <c r="F3431" s="18" t="n">
        <v>-0.000924497842888054</v>
      </c>
      <c r="G3431" s="18" t="n">
        <v>0.000181897114722062</v>
      </c>
      <c r="H3431" s="17" t="n">
        <v>10.0460969209523</v>
      </c>
      <c r="I3431" s="17" t="n">
        <v>284.879275590592</v>
      </c>
      <c r="J3431" s="18" t="n">
        <v>1.58931559178531E-020</v>
      </c>
      <c r="K3431" s="18" t="n">
        <v>3.82135556541659E-020</v>
      </c>
      <c r="L3431" s="16" t="n">
        <v>0.71347999510983</v>
      </c>
      <c r="M3431" s="16" t="n">
        <v>0.739883401920439</v>
      </c>
      <c r="N3431" s="18" t="n">
        <v>0.000278408095467763</v>
      </c>
      <c r="O3431" s="16" t="n">
        <v>0.156058235905219</v>
      </c>
      <c r="P3431" s="34" t="b">
        <f aca="false">TRUE()</f>
        <v>1</v>
      </c>
      <c r="Q3431" s="18" t="n">
        <v>0.000161456052994155</v>
      </c>
    </row>
    <row r="3432" customFormat="false" ht="22.35" hidden="false" customHeight="false" outlineLevel="0" collapsed="false">
      <c r="A3432" s="6" t="s">
        <v>4890</v>
      </c>
      <c r="B3432" s="7" t="s">
        <v>1392</v>
      </c>
      <c r="C3432" s="17" t="n">
        <v>1754</v>
      </c>
      <c r="D3432" s="16" t="n">
        <v>-0.00107490434138939</v>
      </c>
      <c r="E3432" s="18" t="n">
        <v>9.43641579640246E-005</v>
      </c>
      <c r="F3432" s="18" t="n">
        <v>-0.000955643177565458</v>
      </c>
      <c r="G3432" s="18" t="n">
        <v>0.00017841742337862</v>
      </c>
      <c r="H3432" s="17" t="n">
        <v>10.0294023351797</v>
      </c>
      <c r="I3432" s="17" t="n">
        <v>285.708253245028</v>
      </c>
      <c r="J3432" s="18" t="n">
        <v>1.76964971601742E-020</v>
      </c>
      <c r="K3432" s="18" t="n">
        <v>4.24756872265605E-020</v>
      </c>
      <c r="L3432" s="16" t="n">
        <v>0.711448523988001</v>
      </c>
      <c r="M3432" s="16" t="n">
        <v>0.739026063100137</v>
      </c>
      <c r="N3432" s="18" t="n">
        <v>0.000278564113601334</v>
      </c>
      <c r="O3432" s="16" t="n">
        <v>0.155945819206585</v>
      </c>
      <c r="P3432" s="34" t="b">
        <f aca="false">TRUE()</f>
        <v>1</v>
      </c>
      <c r="Q3432" s="18" t="n">
        <v>0.000223143490041978</v>
      </c>
    </row>
    <row r="3433" customFormat="false" ht="22.35" hidden="false" customHeight="false" outlineLevel="0" collapsed="false">
      <c r="A3433" s="6" t="s">
        <v>4891</v>
      </c>
      <c r="B3433" s="7" t="s">
        <v>1392</v>
      </c>
      <c r="C3433" s="17" t="n">
        <v>1755</v>
      </c>
      <c r="D3433" s="16" t="n">
        <v>-0.00111690780157841</v>
      </c>
      <c r="E3433" s="18" t="n">
        <v>9.14782652120908E-005</v>
      </c>
      <c r="F3433" s="16" t="n">
        <v>-0.00100050428399413</v>
      </c>
      <c r="G3433" s="18" t="n">
        <v>0.00017353083590414</v>
      </c>
      <c r="H3433" s="17" t="n">
        <v>10.0840399982549</v>
      </c>
      <c r="I3433" s="17" t="n">
        <v>286.932671288056</v>
      </c>
      <c r="J3433" s="18" t="n">
        <v>1.14440009061163E-020</v>
      </c>
      <c r="K3433" s="18" t="n">
        <v>2.77086369663844E-020</v>
      </c>
      <c r="L3433" s="16" t="n">
        <v>0.714078684684496</v>
      </c>
      <c r="M3433" s="16" t="n">
        <v>0.739814814814815</v>
      </c>
      <c r="N3433" s="18" t="n">
        <v>0.000277965928904895</v>
      </c>
      <c r="O3433" s="16" t="n">
        <v>0.155634884683753</v>
      </c>
      <c r="P3433" s="34" t="b">
        <f aca="false">TRUE()</f>
        <v>1</v>
      </c>
      <c r="Q3433" s="18" t="n">
        <v>0.000123570729077265</v>
      </c>
    </row>
    <row r="3434" customFormat="false" ht="22.35" hidden="false" customHeight="false" outlineLevel="0" collapsed="false">
      <c r="A3434" s="6" t="s">
        <v>4892</v>
      </c>
      <c r="B3434" s="7" t="s">
        <v>1392</v>
      </c>
      <c r="C3434" s="17" t="n">
        <v>1756</v>
      </c>
      <c r="D3434" s="16" t="n">
        <v>-0.00117112857501576</v>
      </c>
      <c r="E3434" s="18" t="n">
        <v>8.79099632215102E-005</v>
      </c>
      <c r="F3434" s="16" t="n">
        <v>-0.00105772290832231</v>
      </c>
      <c r="G3434" s="18" t="n">
        <v>0.000167337315304667</v>
      </c>
      <c r="H3434" s="17" t="n">
        <v>10.2083539052452</v>
      </c>
      <c r="I3434" s="17" t="n">
        <v>288.22248219984</v>
      </c>
      <c r="J3434" s="18" t="n">
        <v>4.3576396861565E-021</v>
      </c>
      <c r="K3434" s="18" t="n">
        <v>1.06691473141885E-020</v>
      </c>
      <c r="L3434" s="16" t="n">
        <v>0.72156679671027</v>
      </c>
      <c r="M3434" s="16" t="n">
        <v>0.742078189300412</v>
      </c>
      <c r="N3434" s="18" t="n">
        <v>0.000265899014659501</v>
      </c>
      <c r="O3434" s="16" t="n">
        <v>0.155504798376009</v>
      </c>
      <c r="P3434" s="34" t="b">
        <f aca="false">TRUE()</f>
        <v>1</v>
      </c>
      <c r="Q3434" s="18" t="n">
        <v>1.66666666666667E-005</v>
      </c>
    </row>
    <row r="3435" customFormat="false" ht="22.35" hidden="false" customHeight="false" outlineLevel="0" collapsed="false">
      <c r="A3435" s="6" t="s">
        <v>4893</v>
      </c>
      <c r="B3435" s="7" t="s">
        <v>1392</v>
      </c>
      <c r="C3435" s="17" t="n">
        <v>1757</v>
      </c>
      <c r="D3435" s="16" t="n">
        <v>-0.00123454718875267</v>
      </c>
      <c r="E3435" s="18" t="n">
        <v>8.40454361169315E-005</v>
      </c>
      <c r="F3435" s="16" t="n">
        <v>-0.00112434000427367</v>
      </c>
      <c r="G3435" s="18" t="n">
        <v>0.000160267131395385</v>
      </c>
      <c r="H3435" s="17" t="n">
        <v>10.3688022520986</v>
      </c>
      <c r="I3435" s="17" t="n">
        <v>288.894294906373</v>
      </c>
      <c r="J3435" s="18" t="n">
        <v>1.26863703310861E-021</v>
      </c>
      <c r="K3435" s="18" t="n">
        <v>3.27008924683276E-021</v>
      </c>
      <c r="L3435" s="16" t="n">
        <v>0.732217737597712</v>
      </c>
      <c r="M3435" s="16" t="n">
        <v>0.745353223593964</v>
      </c>
      <c r="N3435" s="18" t="n">
        <v>0.000244249544819827</v>
      </c>
      <c r="O3435" s="16" t="n">
        <v>0.155954762555406</v>
      </c>
      <c r="P3435" s="34" t="b">
        <f aca="false">TRUE()</f>
        <v>1</v>
      </c>
      <c r="Q3435" s="18" t="n">
        <v>0.00024215265558172</v>
      </c>
    </row>
    <row r="3436" customFormat="false" ht="22.35" hidden="false" customHeight="false" outlineLevel="0" collapsed="false">
      <c r="A3436" s="6" t="s">
        <v>4894</v>
      </c>
      <c r="B3436" s="7" t="s">
        <v>1392</v>
      </c>
      <c r="C3436" s="17" t="n">
        <v>1758</v>
      </c>
      <c r="D3436" s="16" t="n">
        <v>-0.00130589074460205</v>
      </c>
      <c r="E3436" s="18" t="n">
        <v>8.02393011671301E-005</v>
      </c>
      <c r="F3436" s="16" t="n">
        <v>-0.00119918707028978</v>
      </c>
      <c r="G3436" s="18" t="n">
        <v>0.000152576882738316</v>
      </c>
      <c r="H3436" s="17" t="n">
        <v>10.5278954673731</v>
      </c>
      <c r="I3436" s="17" t="n">
        <v>287.830999852983</v>
      </c>
      <c r="J3436" s="18" t="n">
        <v>3.85425750004507E-022</v>
      </c>
      <c r="K3436" s="18" t="n">
        <v>1.02730691234342E-021</v>
      </c>
      <c r="L3436" s="16" t="n">
        <v>0.744563359131467</v>
      </c>
      <c r="M3436" s="16" t="n">
        <v>0.747890946502058</v>
      </c>
      <c r="N3436" s="18" t="n">
        <v>0.000220799835024499</v>
      </c>
      <c r="O3436" s="16" t="n">
        <v>0.15683088383486</v>
      </c>
      <c r="P3436" s="34" t="b">
        <f aca="false">TRUE()</f>
        <v>1</v>
      </c>
      <c r="Q3436" s="18" t="n">
        <v>0.000142001262291117</v>
      </c>
    </row>
    <row r="3437" customFormat="false" ht="22.35" hidden="false" customHeight="false" outlineLevel="0" collapsed="false">
      <c r="A3437" s="6" t="s">
        <v>4895</v>
      </c>
      <c r="B3437" s="7" t="s">
        <v>1392</v>
      </c>
      <c r="C3437" s="17" t="n">
        <v>1759</v>
      </c>
      <c r="D3437" s="16" t="n">
        <v>-0.00138054280467998</v>
      </c>
      <c r="E3437" s="18" t="n">
        <v>7.69931355985375E-005</v>
      </c>
      <c r="F3437" s="16" t="n">
        <v>-0.00127799399108484</v>
      </c>
      <c r="G3437" s="18" t="n">
        <v>0.000144787128572602</v>
      </c>
      <c r="H3437" s="17" t="n">
        <v>10.5934951212883</v>
      </c>
      <c r="I3437" s="17" t="n">
        <v>283.707570887322</v>
      </c>
      <c r="J3437" s="18" t="n">
        <v>2.58342725724843E-022</v>
      </c>
      <c r="K3437" s="18" t="n">
        <v>6.96183319323439E-022</v>
      </c>
      <c r="L3437" s="16" t="n">
        <v>0.753629691436408</v>
      </c>
      <c r="M3437" s="16" t="n">
        <v>0.748662551440329</v>
      </c>
      <c r="N3437" s="18" t="n">
        <v>0.000209498739638023</v>
      </c>
      <c r="O3437" s="16" t="n">
        <v>0.158235019015864</v>
      </c>
      <c r="P3437" s="34" t="b">
        <f aca="false">TRUE()</f>
        <v>1</v>
      </c>
      <c r="Q3437" s="18" t="n">
        <v>9.11896745230079E-005</v>
      </c>
    </row>
    <row r="3438" customFormat="false" ht="22.35" hidden="false" customHeight="false" outlineLevel="0" collapsed="false">
      <c r="A3438" s="6" t="s">
        <v>4896</v>
      </c>
      <c r="B3438" s="7" t="s">
        <v>1392</v>
      </c>
      <c r="C3438" s="17" t="n">
        <v>1760</v>
      </c>
      <c r="D3438" s="16" t="n">
        <v>-0.00145722064854918</v>
      </c>
      <c r="E3438" s="18" t="n">
        <v>7.46003216685542E-005</v>
      </c>
      <c r="F3438" s="16" t="n">
        <v>-0.00135948001944278</v>
      </c>
      <c r="G3438" s="18" t="n">
        <v>0.000137265469747419</v>
      </c>
      <c r="H3438" s="17" t="n">
        <v>10.5138824537676</v>
      </c>
      <c r="I3438" s="17" t="n">
        <v>275.85685429453</v>
      </c>
      <c r="J3438" s="18" t="n">
        <v>5.79530890773935E-022</v>
      </c>
      <c r="K3438" s="18" t="n">
        <v>1.52895943846906E-021</v>
      </c>
      <c r="L3438" s="16" t="n">
        <v>0.756759650196705</v>
      </c>
      <c r="M3438" s="16" t="n">
        <v>0.745096021947874</v>
      </c>
      <c r="N3438" s="18" t="n">
        <v>0.000205956045060214</v>
      </c>
      <c r="O3438" s="16" t="n">
        <v>0.15958713886652</v>
      </c>
      <c r="P3438" s="34" t="b">
        <f aca="false">TRUE()</f>
        <v>1</v>
      </c>
      <c r="Q3438" s="18" t="n">
        <v>0.000264248611470834</v>
      </c>
    </row>
    <row r="3439" customFormat="false" ht="22.35" hidden="false" customHeight="false" outlineLevel="0" collapsed="false">
      <c r="A3439" s="6" t="s">
        <v>4897</v>
      </c>
      <c r="B3439" s="7" t="s">
        <v>1392</v>
      </c>
      <c r="C3439" s="17" t="n">
        <v>1761</v>
      </c>
      <c r="D3439" s="16" t="n">
        <v>-0.00153123641820335</v>
      </c>
      <c r="E3439" s="18" t="n">
        <v>7.33190683534363E-005</v>
      </c>
      <c r="F3439" s="16" t="n">
        <v>-0.00143846132600433</v>
      </c>
      <c r="G3439" s="18" t="n">
        <v>0.000130418061775362</v>
      </c>
      <c r="H3439" s="17" t="n">
        <v>10.291029995595</v>
      </c>
      <c r="I3439" s="17" t="n">
        <v>264.261089896716</v>
      </c>
      <c r="J3439" s="18" t="n">
        <v>4.16053705671843E-021</v>
      </c>
      <c r="K3439" s="18" t="n">
        <v>1.02106616116981E-020</v>
      </c>
      <c r="L3439" s="16" t="n">
        <v>0.754565688652568</v>
      </c>
      <c r="M3439" s="16" t="n">
        <v>0.741683813443073</v>
      </c>
      <c r="N3439" s="18" t="n">
        <v>0.00021389143468888</v>
      </c>
      <c r="O3439" s="16" t="n">
        <v>0.160148706001664</v>
      </c>
      <c r="P3439" s="34" t="b">
        <f aca="false">TRUE()</f>
        <v>1</v>
      </c>
      <c r="Q3439" s="18" t="n">
        <v>0.000280350371113191</v>
      </c>
    </row>
    <row r="3440" customFormat="false" ht="22.35" hidden="false" customHeight="false" outlineLevel="0" collapsed="false">
      <c r="A3440" s="6" t="s">
        <v>4898</v>
      </c>
      <c r="B3440" s="7" t="s">
        <v>1392</v>
      </c>
      <c r="C3440" s="17" t="n">
        <v>1762</v>
      </c>
      <c r="D3440" s="16" t="n">
        <v>-0.00159981281757823</v>
      </c>
      <c r="E3440" s="18" t="n">
        <v>7.32055781788167E-005</v>
      </c>
      <c r="F3440" s="16" t="n">
        <v>-0.0015119680027096</v>
      </c>
      <c r="G3440" s="18" t="n">
        <v>0.000124447561897494</v>
      </c>
      <c r="H3440" s="16" t="n">
        <v>9.92733758713223</v>
      </c>
      <c r="I3440" s="17" t="n">
        <v>249.862845994144</v>
      </c>
      <c r="J3440" s="18" t="n">
        <v>8.57291533874264E-020</v>
      </c>
      <c r="K3440" s="18" t="n">
        <v>2.01230761627726E-019</v>
      </c>
      <c r="L3440" s="16" t="n">
        <v>0.746655888308897</v>
      </c>
      <c r="M3440" s="16" t="n">
        <v>0.736882716049383</v>
      </c>
      <c r="N3440" s="18" t="n">
        <v>0.000222809490712526</v>
      </c>
      <c r="O3440" s="16" t="n">
        <v>0.159448639306773</v>
      </c>
      <c r="P3440" s="34" t="b">
        <f aca="false">TRUE()</f>
        <v>1</v>
      </c>
      <c r="Q3440" s="18" t="n">
        <v>0.000226539824076869</v>
      </c>
    </row>
    <row r="3441" customFormat="false" ht="22.35" hidden="false" customHeight="false" outlineLevel="0" collapsed="false">
      <c r="A3441" s="6" t="s">
        <v>4899</v>
      </c>
      <c r="B3441" s="7" t="s">
        <v>1392</v>
      </c>
      <c r="C3441" s="17" t="n">
        <v>1763</v>
      </c>
      <c r="D3441" s="16" t="n">
        <v>-0.00165899647991173</v>
      </c>
      <c r="E3441" s="18" t="n">
        <v>7.40479477727522E-005</v>
      </c>
      <c r="F3441" s="16" t="n">
        <v>-0.00157592409255958</v>
      </c>
      <c r="G3441" s="18" t="n">
        <v>0.000119523781527977</v>
      </c>
      <c r="H3441" s="16" t="n">
        <v>9.45318401894042</v>
      </c>
      <c r="I3441" s="17" t="n">
        <v>234.905122619823</v>
      </c>
      <c r="J3441" s="18" t="n">
        <v>3.51981940895435E-018</v>
      </c>
      <c r="K3441" s="18" t="n">
        <v>7.94303999301824E-018</v>
      </c>
      <c r="L3441" s="16" t="n">
        <v>0.732612889484394</v>
      </c>
      <c r="M3441" s="16" t="n">
        <v>0.730435528120713</v>
      </c>
      <c r="N3441" s="18" t="n">
        <v>0.000247602187893615</v>
      </c>
      <c r="O3441" s="16" t="n">
        <v>0.156734991007114</v>
      </c>
      <c r="P3441" s="34" t="b">
        <f aca="false">TRUE()</f>
        <v>1</v>
      </c>
      <c r="Q3441" s="18" t="n">
        <v>8.38160810383033E-005</v>
      </c>
    </row>
    <row r="3442" customFormat="false" ht="22.35" hidden="false" customHeight="false" outlineLevel="0" collapsed="false">
      <c r="A3442" s="6" t="s">
        <v>4900</v>
      </c>
      <c r="B3442" s="7" t="s">
        <v>1392</v>
      </c>
      <c r="C3442" s="17" t="n">
        <v>1764</v>
      </c>
      <c r="D3442" s="16" t="n">
        <v>-0.00170638699666055</v>
      </c>
      <c r="E3442" s="18" t="n">
        <v>7.56181915457807E-005</v>
      </c>
      <c r="F3442" s="16" t="n">
        <v>-0.00162757751369364</v>
      </c>
      <c r="G3442" s="18" t="n">
        <v>0.000115584247280746</v>
      </c>
      <c r="H3442" s="16" t="n">
        <v>8.94145024289784</v>
      </c>
      <c r="I3442" s="17" t="n">
        <v>220.79032206535</v>
      </c>
      <c r="J3442" s="18" t="n">
        <v>1.56920146914706E-016</v>
      </c>
      <c r="K3442" s="18" t="n">
        <v>3.31240391503576E-016</v>
      </c>
      <c r="L3442" s="16" t="n">
        <v>0.715795132439602</v>
      </c>
      <c r="M3442" s="16" t="n">
        <v>0.725891632373114</v>
      </c>
      <c r="N3442" s="18" t="n">
        <v>0.000272358084892213</v>
      </c>
      <c r="O3442" s="16" t="n">
        <v>0.152765824090662</v>
      </c>
      <c r="P3442" s="34" t="b">
        <f aca="false">TRUE()</f>
        <v>1</v>
      </c>
      <c r="Q3442" s="18" t="n">
        <v>0.000165137102597336</v>
      </c>
    </row>
    <row r="3443" customFormat="false" ht="22.35" hidden="false" customHeight="false" outlineLevel="0" collapsed="false">
      <c r="A3443" s="6" t="s">
        <v>4901</v>
      </c>
      <c r="B3443" s="7" t="s">
        <v>1392</v>
      </c>
      <c r="C3443" s="17" t="n">
        <v>1765</v>
      </c>
      <c r="D3443" s="16" t="n">
        <v>-0.00173893159294879</v>
      </c>
      <c r="E3443" s="18" t="n">
        <v>7.7517707795072E-005</v>
      </c>
      <c r="F3443" s="16" t="n">
        <v>-0.00166386058426012</v>
      </c>
      <c r="G3443" s="18" t="n">
        <v>0.00011248280498475</v>
      </c>
      <c r="H3443" s="16" t="n">
        <v>8.44245272223972</v>
      </c>
      <c r="I3443" s="17" t="n">
        <v>208.744952915024</v>
      </c>
      <c r="J3443" s="18" t="n">
        <v>5.22139267828912E-015</v>
      </c>
      <c r="K3443" s="18" t="n">
        <v>1.02018736416666E-014</v>
      </c>
      <c r="L3443" s="16" t="n">
        <v>0.697651999187443</v>
      </c>
      <c r="M3443" s="16" t="n">
        <v>0.721810699588477</v>
      </c>
      <c r="N3443" s="18" t="n">
        <v>0.000278631529036446</v>
      </c>
      <c r="O3443" s="16" t="n">
        <v>0.147905987918535</v>
      </c>
      <c r="P3443" s="34" t="b">
        <f aca="false">TRUE()</f>
        <v>1</v>
      </c>
      <c r="Q3443" s="18" t="n">
        <v>0.000303771470038908</v>
      </c>
    </row>
    <row r="3444" customFormat="false" ht="22.35" hidden="false" customHeight="false" outlineLevel="0" collapsed="false">
      <c r="A3444" s="6" t="s">
        <v>4902</v>
      </c>
      <c r="B3444" s="7" t="s">
        <v>1392</v>
      </c>
      <c r="C3444" s="17" t="n">
        <v>1766</v>
      </c>
      <c r="D3444" s="16" t="n">
        <v>-0.00175497058246889</v>
      </c>
      <c r="E3444" s="18" t="n">
        <v>7.92430336132368E-005</v>
      </c>
      <c r="F3444" s="16" t="n">
        <v>-0.00168350571963678</v>
      </c>
      <c r="G3444" s="18" t="n">
        <v>0.000109907096897434</v>
      </c>
      <c r="H3444" s="16" t="n">
        <v>7.96453361994312</v>
      </c>
      <c r="I3444" s="17" t="n">
        <v>199.314220493556</v>
      </c>
      <c r="J3444" s="18" t="n">
        <v>1.24374640910686E-013</v>
      </c>
      <c r="K3444" s="18" t="n">
        <v>2.22097573054796E-013</v>
      </c>
      <c r="L3444" s="16" t="n">
        <v>0.676951462875362</v>
      </c>
      <c r="M3444" s="16" t="n">
        <v>0.716889574759945</v>
      </c>
      <c r="N3444" s="18" t="n">
        <v>0.000284536977902968</v>
      </c>
      <c r="O3444" s="16" t="n">
        <v>0.143292562715087</v>
      </c>
      <c r="P3444" s="34" t="b">
        <f aca="false">TRUE()</f>
        <v>1</v>
      </c>
      <c r="Q3444" s="18" t="n">
        <v>0.000109032848355292</v>
      </c>
    </row>
    <row r="3445" customFormat="false" ht="22.35" hidden="false" customHeight="false" outlineLevel="0" collapsed="false">
      <c r="A3445" s="6" t="s">
        <v>4903</v>
      </c>
      <c r="B3445" s="7" t="s">
        <v>1392</v>
      </c>
      <c r="C3445" s="17" t="n">
        <v>1767</v>
      </c>
      <c r="D3445" s="16" t="n">
        <v>-0.00175408482177147</v>
      </c>
      <c r="E3445" s="18" t="n">
        <v>8.03427474343201E-005</v>
      </c>
      <c r="F3445" s="16" t="n">
        <v>-0.00168578965855573</v>
      </c>
      <c r="G3445" s="18" t="n">
        <v>0.000107623186537792</v>
      </c>
      <c r="H3445" s="16" t="n">
        <v>7.57817647970874</v>
      </c>
      <c r="I3445" s="17" t="n">
        <v>192.655391673563</v>
      </c>
      <c r="J3445" s="18" t="n">
        <v>1.43504276096074E-012</v>
      </c>
      <c r="K3445" s="18" t="n">
        <v>2.45079319258726E-012</v>
      </c>
      <c r="L3445" s="16" t="n">
        <v>0.658440277346887</v>
      </c>
      <c r="M3445" s="16" t="n">
        <v>0.713082990397805</v>
      </c>
      <c r="N3445" s="18" t="n">
        <v>0.000336044514218093</v>
      </c>
      <c r="O3445" s="16" t="n">
        <v>0.139572673132227</v>
      </c>
      <c r="P3445" s="34" t="b">
        <f aca="false">TRUE()</f>
        <v>1</v>
      </c>
      <c r="Q3445" s="18" t="n">
        <v>9.21861578363188E-005</v>
      </c>
    </row>
    <row r="3446" customFormat="false" ht="22.35" hidden="false" customHeight="false" outlineLevel="0" collapsed="false">
      <c r="A3446" s="6" t="s">
        <v>4904</v>
      </c>
      <c r="B3446" s="7" t="s">
        <v>1392</v>
      </c>
      <c r="C3446" s="17" t="n">
        <v>1768</v>
      </c>
      <c r="D3446" s="16" t="n">
        <v>-0.00173716510217413</v>
      </c>
      <c r="E3446" s="18" t="n">
        <v>8.06441037092821E-005</v>
      </c>
      <c r="F3446" s="16" t="n">
        <v>-0.00167190685050352</v>
      </c>
      <c r="G3446" s="18" t="n">
        <v>0.000105328068071194</v>
      </c>
      <c r="H3446" s="16" t="n">
        <v>7.26160302036582</v>
      </c>
      <c r="I3446" s="17" t="n">
        <v>188.118513435607</v>
      </c>
      <c r="J3446" s="18" t="n">
        <v>9.8244584899379E-012</v>
      </c>
      <c r="K3446" s="18" t="n">
        <v>1.61791677512866E-011</v>
      </c>
      <c r="L3446" s="16" t="n">
        <v>0.641215248057115</v>
      </c>
      <c r="M3446" s="16" t="n">
        <v>0.709002057613169</v>
      </c>
      <c r="N3446" s="18" t="n">
        <v>0.000407253388212878</v>
      </c>
      <c r="O3446" s="16" t="n">
        <v>0.135803564755014</v>
      </c>
      <c r="P3446" s="34" t="b">
        <f aca="false">TRUE()</f>
        <v>1</v>
      </c>
      <c r="Q3446" s="18" t="n">
        <v>9.53119295413203E-005</v>
      </c>
    </row>
    <row r="3447" customFormat="false" ht="22.35" hidden="false" customHeight="false" outlineLevel="0" collapsed="false">
      <c r="A3447" s="6" t="s">
        <v>4905</v>
      </c>
      <c r="B3447" s="7" t="s">
        <v>1392</v>
      </c>
      <c r="C3447" s="17" t="n">
        <v>1769</v>
      </c>
      <c r="D3447" s="16" t="n">
        <v>-0.00170421908368186</v>
      </c>
      <c r="E3447" s="18" t="n">
        <v>8.00889093220631E-005</v>
      </c>
      <c r="F3447" s="16" t="n">
        <v>-0.00164204636263545</v>
      </c>
      <c r="G3447" s="18" t="n">
        <v>0.00010281367759218</v>
      </c>
      <c r="H3447" s="16" t="n">
        <v>6.99646864817166</v>
      </c>
      <c r="I3447" s="17" t="n">
        <v>185.165163673798</v>
      </c>
      <c r="J3447" s="18" t="n">
        <v>4.65075252539317E-011</v>
      </c>
      <c r="K3447" s="18" t="n">
        <v>7.39770907642072E-011</v>
      </c>
      <c r="L3447" s="16" t="n">
        <v>0.62469530355195</v>
      </c>
      <c r="M3447" s="16" t="n">
        <v>0.705915637860082</v>
      </c>
      <c r="N3447" s="18" t="n">
        <v>0.000495015095427371</v>
      </c>
      <c r="O3447" s="16" t="n">
        <v>0.131944050829447</v>
      </c>
      <c r="P3447" s="34" t="b">
        <f aca="false">TRUE()</f>
        <v>1</v>
      </c>
      <c r="Q3447" s="18" t="n">
        <v>0.000258220518706452</v>
      </c>
    </row>
    <row r="3448" customFormat="false" ht="22.35" hidden="false" customHeight="false" outlineLevel="0" collapsed="false">
      <c r="A3448" s="6" t="s">
        <v>4906</v>
      </c>
      <c r="B3448" s="7" t="s">
        <v>1392</v>
      </c>
      <c r="C3448" s="17" t="n">
        <v>1770</v>
      </c>
      <c r="D3448" s="16" t="n">
        <v>-0.00165713751816789</v>
      </c>
      <c r="E3448" s="18" t="n">
        <v>7.88090012865837E-005</v>
      </c>
      <c r="F3448" s="16" t="n">
        <v>-0.0015977342431712</v>
      </c>
      <c r="G3448" s="18" t="n">
        <v>9.99963064807439E-005</v>
      </c>
      <c r="H3448" s="16" t="n">
        <v>6.81289797163659</v>
      </c>
      <c r="I3448" s="17" t="n">
        <v>183.228955019578</v>
      </c>
      <c r="J3448" s="18" t="n">
        <v>1.33147944037238E-010</v>
      </c>
      <c r="K3448" s="18" t="n">
        <v>2.08043662558185E-010</v>
      </c>
      <c r="L3448" s="16" t="n">
        <v>0.612907402964902</v>
      </c>
      <c r="M3448" s="16" t="n">
        <v>0.702520576131687</v>
      </c>
      <c r="N3448" s="18" t="n">
        <v>0.000556082196718958</v>
      </c>
      <c r="O3448" s="16" t="n">
        <v>0.128114111986418</v>
      </c>
      <c r="P3448" s="34" t="b">
        <f aca="false">TRUE()</f>
        <v>1</v>
      </c>
      <c r="Q3448" s="18" t="n">
        <v>0.000123268485224402</v>
      </c>
    </row>
    <row r="3449" customFormat="false" ht="22.35" hidden="false" customHeight="false" outlineLevel="0" collapsed="false">
      <c r="A3449" s="6" t="s">
        <v>4907</v>
      </c>
      <c r="B3449" s="7" t="s">
        <v>1392</v>
      </c>
      <c r="C3449" s="17" t="n">
        <v>1771</v>
      </c>
      <c r="D3449" s="16" t="n">
        <v>-0.00159767292114784</v>
      </c>
      <c r="E3449" s="18" t="n">
        <v>7.70976345862355E-005</v>
      </c>
      <c r="F3449" s="16" t="n">
        <v>-0.00154076861158561</v>
      </c>
      <c r="G3449" s="18" t="n">
        <v>9.67852350977127E-005</v>
      </c>
      <c r="H3449" s="16" t="n">
        <v>6.68840389216113</v>
      </c>
      <c r="I3449" s="17" t="n">
        <v>181.499909480037</v>
      </c>
      <c r="J3449" s="18" t="n">
        <v>2.70104001200812E-010</v>
      </c>
      <c r="K3449" s="18" t="n">
        <v>4.17634726148796E-010</v>
      </c>
      <c r="L3449" s="16" t="n">
        <v>0.605885104558893</v>
      </c>
      <c r="M3449" s="16" t="n">
        <v>0.700480109739369</v>
      </c>
      <c r="N3449" s="18" t="n">
        <v>0.000578745603373613</v>
      </c>
      <c r="O3449" s="16" t="n">
        <v>0.12445297095969</v>
      </c>
      <c r="P3449" s="34" t="b">
        <f aca="false">TRUE()</f>
        <v>1</v>
      </c>
      <c r="Q3449" s="18" t="n">
        <v>0.000417830274093984</v>
      </c>
    </row>
    <row r="3450" customFormat="false" ht="22.35" hidden="false" customHeight="false" outlineLevel="0" collapsed="false">
      <c r="A3450" s="6" t="s">
        <v>4908</v>
      </c>
      <c r="B3450" s="7" t="s">
        <v>1392</v>
      </c>
      <c r="C3450" s="17" t="n">
        <v>1772</v>
      </c>
      <c r="D3450" s="16" t="n">
        <v>-0.00152782821712504</v>
      </c>
      <c r="E3450" s="18" t="n">
        <v>7.49430539617409E-005</v>
      </c>
      <c r="F3450" s="16" t="n">
        <v>-0.00147322275769532</v>
      </c>
      <c r="G3450" s="18" t="n">
        <v>9.32366792214115E-005</v>
      </c>
      <c r="H3450" s="16" t="n">
        <v>6.61689634088212</v>
      </c>
      <c r="I3450" s="17" t="n">
        <v>180.073056602087</v>
      </c>
      <c r="J3450" s="18" t="n">
        <v>4.05797920698315E-010</v>
      </c>
      <c r="K3450" s="18" t="n">
        <v>6.23495509403187E-010</v>
      </c>
      <c r="L3450" s="16" t="n">
        <v>0.602923552297485</v>
      </c>
      <c r="M3450" s="16" t="n">
        <v>0.70017146776406</v>
      </c>
      <c r="N3450" s="18" t="n">
        <v>0.000572902085678727</v>
      </c>
      <c r="O3450" s="16" t="n">
        <v>0.121678909218387</v>
      </c>
      <c r="P3450" s="34" t="b">
        <f aca="false">TRUE()</f>
        <v>1</v>
      </c>
      <c r="Q3450" s="18" t="n">
        <v>0.000688840228427109</v>
      </c>
    </row>
    <row r="3451" customFormat="false" ht="22.35" hidden="false" customHeight="false" outlineLevel="0" collapsed="false">
      <c r="A3451" s="6" t="s">
        <v>4909</v>
      </c>
      <c r="B3451" s="7" t="s">
        <v>1392</v>
      </c>
      <c r="C3451" s="17" t="n">
        <v>1773</v>
      </c>
      <c r="D3451" s="16" t="n">
        <v>-0.00145002796053562</v>
      </c>
      <c r="E3451" s="18" t="n">
        <v>7.22612088209405E-005</v>
      </c>
      <c r="F3451" s="16" t="n">
        <v>-0.00139780615461404</v>
      </c>
      <c r="G3451" s="18" t="n">
        <v>8.941542177233E-005</v>
      </c>
      <c r="H3451" s="16" t="n">
        <v>6.57126686312208</v>
      </c>
      <c r="I3451" s="17" t="n">
        <v>179.230154640332</v>
      </c>
      <c r="J3451" s="18" t="n">
        <v>5.2482614443368E-010</v>
      </c>
      <c r="K3451" s="18" t="n">
        <v>8.04294128286475E-010</v>
      </c>
      <c r="L3451" s="16" t="n">
        <v>0.60087511229972</v>
      </c>
      <c r="M3451" s="16" t="n">
        <v>0.699691358024691</v>
      </c>
      <c r="N3451" s="18" t="n">
        <v>0.000561725419466319</v>
      </c>
      <c r="O3451" s="16" t="n">
        <v>0.119180606096075</v>
      </c>
      <c r="P3451" s="34" t="b">
        <f aca="false">TRUE()</f>
        <v>1</v>
      </c>
      <c r="Q3451" s="18" t="n">
        <v>0.000467996005497958</v>
      </c>
    </row>
    <row r="3452" customFormat="false" ht="22.35" hidden="false" customHeight="false" outlineLevel="0" collapsed="false">
      <c r="A3452" s="6" t="s">
        <v>4910</v>
      </c>
      <c r="B3452" s="7" t="s">
        <v>1392</v>
      </c>
      <c r="C3452" s="17" t="n">
        <v>1774</v>
      </c>
      <c r="D3452" s="16" t="n">
        <v>-0.00136610605414021</v>
      </c>
      <c r="E3452" s="18" t="n">
        <v>6.91057998355869E-005</v>
      </c>
      <c r="F3452" s="16" t="n">
        <v>-0.00131660997828237</v>
      </c>
      <c r="G3452" s="18" t="n">
        <v>8.53891175813537E-005</v>
      </c>
      <c r="H3452" s="16" t="n">
        <v>6.51483935496769</v>
      </c>
      <c r="I3452" s="17" t="n">
        <v>179.009556544068</v>
      </c>
      <c r="J3452" s="18" t="n">
        <v>7.13464425097639E-010</v>
      </c>
      <c r="K3452" s="18" t="n">
        <v>1.0893588536259E-009</v>
      </c>
      <c r="L3452" s="16" t="n">
        <v>0.596268474504446</v>
      </c>
      <c r="M3452" s="16" t="n">
        <v>0.698525377229081</v>
      </c>
      <c r="N3452" s="18" t="n">
        <v>0.000569243324954878</v>
      </c>
      <c r="O3452" s="16" t="n">
        <v>0.116240213588723</v>
      </c>
      <c r="P3452" s="34" t="b">
        <f aca="false">TRUE()</f>
        <v>1</v>
      </c>
      <c r="Q3452" s="18" t="n">
        <v>0.00036028155032123</v>
      </c>
    </row>
    <row r="3453" customFormat="false" ht="22.35" hidden="false" customHeight="false" outlineLevel="0" collapsed="false">
      <c r="A3453" s="6" t="s">
        <v>4911</v>
      </c>
      <c r="B3453" s="7" t="s">
        <v>1392</v>
      </c>
      <c r="C3453" s="17" t="n">
        <v>1775</v>
      </c>
      <c r="D3453" s="16" t="n">
        <v>-0.00127886226450079</v>
      </c>
      <c r="E3453" s="18" t="n">
        <v>6.54262612209725E-005</v>
      </c>
      <c r="F3453" s="16" t="n">
        <v>-0.00123250532008426</v>
      </c>
      <c r="G3453" s="18" t="n">
        <v>8.13447188160889E-005</v>
      </c>
      <c r="H3453" s="16" t="n">
        <v>6.43543738826043</v>
      </c>
      <c r="I3453" s="17" t="n">
        <v>179.972689956473</v>
      </c>
      <c r="J3453" s="18" t="n">
        <v>1.08130378545497E-009</v>
      </c>
      <c r="K3453" s="18" t="n">
        <v>1.63953624758426E-009</v>
      </c>
      <c r="L3453" s="16" t="n">
        <v>0.586633396049183</v>
      </c>
      <c r="M3453" s="16" t="n">
        <v>0.695781893004115</v>
      </c>
      <c r="N3453" s="18" t="n">
        <v>0.000623059864662228</v>
      </c>
      <c r="O3453" s="16" t="n">
        <v>0.112793314935189</v>
      </c>
      <c r="P3453" s="34" t="b">
        <f aca="false">TRUE()</f>
        <v>1</v>
      </c>
      <c r="Q3453" s="18" t="n">
        <v>0.000365717626861297</v>
      </c>
    </row>
    <row r="3454" customFormat="false" ht="22.35" hidden="false" customHeight="false" outlineLevel="0" collapsed="false">
      <c r="A3454" s="6" t="s">
        <v>4912</v>
      </c>
      <c r="B3454" s="7" t="s">
        <v>1392</v>
      </c>
      <c r="C3454" s="17" t="n">
        <v>1776</v>
      </c>
      <c r="D3454" s="16" t="n">
        <v>-0.00119035379842939</v>
      </c>
      <c r="E3454" s="18" t="n">
        <v>6.15038687248413E-005</v>
      </c>
      <c r="F3454" s="16" t="n">
        <v>-0.00114743674085327</v>
      </c>
      <c r="G3454" s="18" t="n">
        <v>7.73927061065999E-005</v>
      </c>
      <c r="H3454" s="16" t="n">
        <v>6.31973277222317</v>
      </c>
      <c r="I3454" s="17" t="n">
        <v>181.880065219593</v>
      </c>
      <c r="J3454" s="18" t="n">
        <v>1.96471089193143E-009</v>
      </c>
      <c r="K3454" s="18" t="n">
        <v>2.94458295468235E-009</v>
      </c>
      <c r="L3454" s="16" t="n">
        <v>0.571609016761228</v>
      </c>
      <c r="M3454" s="16" t="n">
        <v>0.691615226337449</v>
      </c>
      <c r="N3454" s="18" t="n">
        <v>0.000738797893062759</v>
      </c>
      <c r="O3454" s="16" t="n">
        <v>0.108679868938109</v>
      </c>
      <c r="P3454" s="34" t="b">
        <f aca="false">TRUE()</f>
        <v>1</v>
      </c>
      <c r="Q3454" s="18" t="n">
        <v>0.000223831800355599</v>
      </c>
    </row>
    <row r="3455" customFormat="false" ht="22.35" hidden="false" customHeight="false" outlineLevel="0" collapsed="false">
      <c r="A3455" s="6" t="s">
        <v>4913</v>
      </c>
      <c r="B3455" s="7" t="s">
        <v>1392</v>
      </c>
      <c r="C3455" s="17" t="n">
        <v>1777</v>
      </c>
      <c r="D3455" s="16" t="n">
        <v>-0.00110167823830521</v>
      </c>
      <c r="E3455" s="18" t="n">
        <v>5.76463165286729E-005</v>
      </c>
      <c r="F3455" s="16" t="n">
        <v>-0.00106230263209053</v>
      </c>
      <c r="G3455" s="18" t="n">
        <v>7.35764163636188E-005</v>
      </c>
      <c r="H3455" s="16" t="n">
        <v>6.16491307610401</v>
      </c>
      <c r="I3455" s="17" t="n">
        <v>184.199944108111</v>
      </c>
      <c r="J3455" s="18" t="n">
        <v>4.34951589566908E-009</v>
      </c>
      <c r="K3455" s="18" t="n">
        <v>6.43281930400095E-009</v>
      </c>
      <c r="L3455" s="16" t="n">
        <v>0.552505343604397</v>
      </c>
      <c r="M3455" s="16" t="n">
        <v>0.685613854595336</v>
      </c>
      <c r="N3455" s="18" t="n">
        <v>0.000931180990628563</v>
      </c>
      <c r="O3455" s="16" t="n">
        <v>0.103897743018615</v>
      </c>
      <c r="P3455" s="34" t="b">
        <f aca="false">TRUE()</f>
        <v>1</v>
      </c>
      <c r="Q3455" s="18" t="n">
        <v>0.000374380381187452</v>
      </c>
    </row>
    <row r="3456" customFormat="false" ht="22.35" hidden="false" customHeight="false" outlineLevel="0" collapsed="false">
      <c r="A3456" s="6" t="s">
        <v>4914</v>
      </c>
      <c r="B3456" s="7" t="s">
        <v>1392</v>
      </c>
      <c r="C3456" s="17" t="n">
        <v>1778</v>
      </c>
      <c r="D3456" s="16" t="n">
        <v>-0.00101435891791222</v>
      </c>
      <c r="E3456" s="18" t="n">
        <v>5.39146960540218E-005</v>
      </c>
      <c r="F3456" s="18" t="n">
        <v>-0.000978491518193863</v>
      </c>
      <c r="G3456" s="18" t="n">
        <v>6.99634079558434E-005</v>
      </c>
      <c r="H3456" s="16" t="n">
        <v>5.97961492342446</v>
      </c>
      <c r="I3456" s="17" t="n">
        <v>186.998798806338</v>
      </c>
      <c r="J3456" s="18" t="n">
        <v>1.11319813184645E-008</v>
      </c>
      <c r="K3456" s="18" t="n">
        <v>1.6272533452493E-008</v>
      </c>
      <c r="L3456" s="16" t="n">
        <v>0.530208981927785</v>
      </c>
      <c r="M3456" s="16" t="n">
        <v>0.679372427983539</v>
      </c>
      <c r="N3456" s="16" t="n">
        <v>0.00123177782034771</v>
      </c>
      <c r="O3456" s="16" t="n">
        <v>0.0988072721873154</v>
      </c>
      <c r="P3456" s="34" t="b">
        <f aca="false">TRUE()</f>
        <v>1</v>
      </c>
      <c r="Q3456" s="18" t="n">
        <v>0.00017225800679907</v>
      </c>
    </row>
    <row r="3457" customFormat="false" ht="22.35" hidden="false" customHeight="false" outlineLevel="0" collapsed="false">
      <c r="A3457" s="6" t="s">
        <v>4915</v>
      </c>
      <c r="B3457" s="7" t="s">
        <v>1392</v>
      </c>
      <c r="C3457" s="17" t="n">
        <v>1779</v>
      </c>
      <c r="D3457" s="18" t="n">
        <v>-0.000929042461412662</v>
      </c>
      <c r="E3457" s="18" t="n">
        <v>5.04553752160489E-005</v>
      </c>
      <c r="F3457" s="18" t="n">
        <v>-0.000896350905674412</v>
      </c>
      <c r="G3457" s="18" t="n">
        <v>6.65862174740216E-005</v>
      </c>
      <c r="H3457" s="16" t="n">
        <v>5.7988629003216</v>
      </c>
      <c r="I3457" s="17" t="n">
        <v>189.948617425198</v>
      </c>
      <c r="J3457" s="18" t="n">
        <v>2.74424078974545E-008</v>
      </c>
      <c r="K3457" s="18" t="n">
        <v>3.96125192258908E-008</v>
      </c>
      <c r="L3457" s="16" t="n">
        <v>0.508661749697482</v>
      </c>
      <c r="M3457" s="16" t="n">
        <v>0.673028120713306</v>
      </c>
      <c r="N3457" s="16" t="n">
        <v>0.0015624287355164</v>
      </c>
      <c r="O3457" s="16" t="n">
        <v>0.0941018100694934</v>
      </c>
      <c r="P3457" s="34" t="b">
        <f aca="false">TRUE()</f>
        <v>1</v>
      </c>
      <c r="Q3457" s="18" t="n">
        <v>2.22710540154759E-005</v>
      </c>
    </row>
    <row r="3458" customFormat="false" ht="22.35" hidden="false" customHeight="false" outlineLevel="0" collapsed="false">
      <c r="A3458" s="6" t="s">
        <v>4916</v>
      </c>
      <c r="B3458" s="7" t="s">
        <v>1392</v>
      </c>
      <c r="C3458" s="17" t="n">
        <v>1780</v>
      </c>
      <c r="D3458" s="18" t="n">
        <v>-0.000846121892846184</v>
      </c>
      <c r="E3458" s="18" t="n">
        <v>4.73117831248705E-005</v>
      </c>
      <c r="F3458" s="18" t="n">
        <v>-0.00081648987663795</v>
      </c>
      <c r="G3458" s="18" t="n">
        <v>6.34442052688448E-005</v>
      </c>
      <c r="H3458" s="16" t="n">
        <v>5.58201285614746</v>
      </c>
      <c r="I3458" s="17" t="n">
        <v>192.852313956112</v>
      </c>
      <c r="J3458" s="18" t="n">
        <v>7.98425716149649E-008</v>
      </c>
      <c r="K3458" s="18" t="n">
        <v>1.1293342610842E-007</v>
      </c>
      <c r="L3458" s="16" t="n">
        <v>0.484671689495429</v>
      </c>
      <c r="M3458" s="16" t="n">
        <v>0.665552126200274</v>
      </c>
      <c r="N3458" s="16" t="n">
        <v>0.00214959522368016</v>
      </c>
      <c r="O3458" s="16" t="n">
        <v>0.0899611186083252</v>
      </c>
      <c r="P3458" s="34" t="b">
        <f aca="false">TRUE()</f>
        <v>1</v>
      </c>
      <c r="Q3458" s="18" t="n">
        <v>0.00012050751181186</v>
      </c>
    </row>
    <row r="3459" customFormat="false" ht="22.35" hidden="false" customHeight="false" outlineLevel="0" collapsed="false">
      <c r="A3459" s="6" t="s">
        <v>4917</v>
      </c>
      <c r="B3459" s="7" t="s">
        <v>1392</v>
      </c>
      <c r="C3459" s="17" t="n">
        <v>1781</v>
      </c>
      <c r="D3459" s="18" t="n">
        <v>-0.000766049343699073</v>
      </c>
      <c r="E3459" s="18" t="n">
        <v>4.44074399511703E-005</v>
      </c>
      <c r="F3459" s="18" t="n">
        <v>-0.000739538999442636</v>
      </c>
      <c r="G3459" s="18" t="n">
        <v>6.05196210798264E-005</v>
      </c>
      <c r="H3459" s="16" t="n">
        <v>5.29761128562091</v>
      </c>
      <c r="I3459" s="17" t="n">
        <v>195.890537999928</v>
      </c>
      <c r="J3459" s="18" t="n">
        <v>3.13989882167094E-007</v>
      </c>
      <c r="K3459" s="18" t="n">
        <v>4.34352670331146E-007</v>
      </c>
      <c r="L3459" s="16" t="n">
        <v>0.455286970233225</v>
      </c>
      <c r="M3459" s="16" t="n">
        <v>0.656738683127572</v>
      </c>
      <c r="N3459" s="16" t="n">
        <v>0.00347338820236586</v>
      </c>
      <c r="O3459" s="16" t="n">
        <v>0.087236015797463</v>
      </c>
      <c r="P3459" s="34" t="b">
        <f aca="false">TRUE()</f>
        <v>1</v>
      </c>
      <c r="Q3459" s="18" t="n">
        <v>0.000182315288636357</v>
      </c>
    </row>
    <row r="3460" customFormat="false" ht="22.35" hidden="false" customHeight="false" outlineLevel="0" collapsed="false">
      <c r="A3460" s="6" t="s">
        <v>4918</v>
      </c>
      <c r="B3460" s="7" t="s">
        <v>1392</v>
      </c>
      <c r="C3460" s="17" t="n">
        <v>1782</v>
      </c>
      <c r="D3460" s="18" t="n">
        <v>-0.00068879840925167</v>
      </c>
      <c r="E3460" s="18" t="n">
        <v>4.16729733653E-005</v>
      </c>
      <c r="F3460" s="18" t="n">
        <v>-0.000665257028625059</v>
      </c>
      <c r="G3460" s="18" t="n">
        <v>5.7812693317995E-005</v>
      </c>
      <c r="H3460" s="16" t="n">
        <v>4.98858526234488</v>
      </c>
      <c r="I3460" s="17" t="n">
        <v>199.36185972828</v>
      </c>
      <c r="J3460" s="18" t="n">
        <v>1.32069616669721E-006</v>
      </c>
      <c r="K3460" s="18" t="n">
        <v>1.76064538766252E-006</v>
      </c>
      <c r="L3460" s="16" t="n">
        <v>0.423944653882047</v>
      </c>
      <c r="M3460" s="16" t="n">
        <v>0.647290809327846</v>
      </c>
      <c r="N3460" s="16" t="n">
        <v>0.00612739864290537</v>
      </c>
      <c r="O3460" s="16" t="n">
        <v>0.0867423506280338</v>
      </c>
      <c r="P3460" s="34" t="b">
        <f aca="false">TRUE()</f>
        <v>1</v>
      </c>
      <c r="Q3460" s="18" t="n">
        <v>0.000181819078376332</v>
      </c>
    </row>
    <row r="3461" customFormat="false" ht="22.35" hidden="false" customHeight="false" outlineLevel="0" collapsed="false">
      <c r="A3461" s="6" t="s">
        <v>4919</v>
      </c>
      <c r="B3461" s="7" t="s">
        <v>1392</v>
      </c>
      <c r="C3461" s="17" t="n">
        <v>1783</v>
      </c>
      <c r="D3461" s="18" t="n">
        <v>-0.000615376840646822</v>
      </c>
      <c r="E3461" s="18" t="n">
        <v>3.92302398736399E-005</v>
      </c>
      <c r="F3461" s="18" t="n">
        <v>-0.000594790976928903</v>
      </c>
      <c r="G3461" s="18" t="n">
        <v>5.5393798263353E-005</v>
      </c>
      <c r="H3461" s="16" t="n">
        <v>4.61093054471376</v>
      </c>
      <c r="I3461" s="17" t="n">
        <v>202.942302450386</v>
      </c>
      <c r="J3461" s="18" t="n">
        <v>7.08620906301298E-006</v>
      </c>
      <c r="K3461" s="18" t="n">
        <v>8.90065605675057E-006</v>
      </c>
      <c r="L3461" s="16" t="n">
        <v>0.387538015279435</v>
      </c>
      <c r="M3461" s="16" t="n">
        <v>0.63542524005487</v>
      </c>
      <c r="N3461" s="16" t="n">
        <v>0.0119205176972776</v>
      </c>
      <c r="O3461" s="16" t="n">
        <v>0.0883613161391151</v>
      </c>
      <c r="P3461" s="34" t="b">
        <f aca="false">TRUE()</f>
        <v>1</v>
      </c>
      <c r="Q3461" s="18" t="n">
        <v>0.000243027746263964</v>
      </c>
    </row>
    <row r="3462" customFormat="false" ht="22.35" hidden="false" customHeight="false" outlineLevel="0" collapsed="false">
      <c r="A3462" s="6" t="s">
        <v>4920</v>
      </c>
      <c r="B3462" s="7" t="s">
        <v>1392</v>
      </c>
      <c r="C3462" s="17" t="n">
        <v>1784</v>
      </c>
      <c r="D3462" s="18" t="n">
        <v>-0.000545947335503447</v>
      </c>
      <c r="E3462" s="18" t="n">
        <v>3.71035741734044E-005</v>
      </c>
      <c r="F3462" s="18" t="n">
        <v>-0.000528347684494963</v>
      </c>
      <c r="G3462" s="18" t="n">
        <v>5.32897786153997E-005</v>
      </c>
      <c r="H3462" s="16" t="n">
        <v>4.14759984298785</v>
      </c>
      <c r="I3462" s="17" t="n">
        <v>206.521595162783</v>
      </c>
      <c r="J3462" s="18" t="n">
        <v>4.90651976313663E-005</v>
      </c>
      <c r="K3462" s="18" t="n">
        <v>5.90204551217885E-005</v>
      </c>
      <c r="L3462" s="16" t="n">
        <v>0.344925448321403</v>
      </c>
      <c r="M3462" s="16" t="n">
        <v>0.620336076817558</v>
      </c>
      <c r="N3462" s="16" t="n">
        <v>0.0255657802558224</v>
      </c>
      <c r="O3462" s="16" t="n">
        <v>0.0931200647581881</v>
      </c>
      <c r="P3462" s="34" t="b">
        <f aca="false">TRUE()</f>
        <v>1</v>
      </c>
      <c r="Q3462" s="18" t="n">
        <v>0.000289837687562861</v>
      </c>
    </row>
    <row r="3463" customFormat="false" ht="22.35" hidden="false" customHeight="false" outlineLevel="0" collapsed="false">
      <c r="A3463" s="6" t="s">
        <v>4921</v>
      </c>
      <c r="B3463" s="7" t="s">
        <v>1392</v>
      </c>
      <c r="C3463" s="17" t="n">
        <v>1785</v>
      </c>
      <c r="D3463" s="18" t="n">
        <v>-0.000480570957045592</v>
      </c>
      <c r="E3463" s="18" t="n">
        <v>3.52114321902997E-005</v>
      </c>
      <c r="F3463" s="18" t="n">
        <v>-0.000465825848262391</v>
      </c>
      <c r="G3463" s="18" t="n">
        <v>5.14962051796046E-005</v>
      </c>
      <c r="H3463" s="16" t="n">
        <v>3.64205610172525</v>
      </c>
      <c r="I3463" s="17" t="n">
        <v>210.477369832468</v>
      </c>
      <c r="J3463" s="18" t="n">
        <v>0.000340558932987055</v>
      </c>
      <c r="K3463" s="18" t="n">
        <v>0.000396331904625989</v>
      </c>
      <c r="L3463" s="16" t="n">
        <v>0.299513823622929</v>
      </c>
      <c r="M3463" s="16" t="n">
        <v>0.604869684499314</v>
      </c>
      <c r="N3463" s="16" t="n">
        <v>0.0533856910625559</v>
      </c>
      <c r="O3463" s="16" t="n">
        <v>0.101578726862485</v>
      </c>
      <c r="P3463" s="34" t="b">
        <f aca="false">TRUE()</f>
        <v>1</v>
      </c>
      <c r="Q3463" s="18" t="n">
        <v>0.000166091788869988</v>
      </c>
    </row>
    <row r="3464" customFormat="false" ht="22.35" hidden="false" customHeight="false" outlineLevel="0" collapsed="false">
      <c r="A3464" s="6" t="s">
        <v>4922</v>
      </c>
      <c r="B3464" s="7" t="s">
        <v>1392</v>
      </c>
      <c r="C3464" s="17" t="n">
        <v>1786</v>
      </c>
      <c r="D3464" s="18" t="n">
        <v>-0.000419901942627969</v>
      </c>
      <c r="E3464" s="18" t="n">
        <v>3.37336452802885E-005</v>
      </c>
      <c r="F3464" s="18" t="n">
        <v>-0.000407935427847449</v>
      </c>
      <c r="G3464" s="18" t="n">
        <v>5.00778079853698E-005</v>
      </c>
      <c r="H3464" s="16" t="n">
        <v>3.07129621059581</v>
      </c>
      <c r="I3464" s="17" t="n">
        <v>213.859624198519</v>
      </c>
      <c r="J3464" s="16" t="n">
        <v>0.00240792334505938</v>
      </c>
      <c r="K3464" s="16" t="n">
        <v>0.00273927683168762</v>
      </c>
      <c r="L3464" s="16" t="n">
        <v>0.250270842452867</v>
      </c>
      <c r="M3464" s="16" t="n">
        <v>0.588220164609054</v>
      </c>
      <c r="N3464" s="16" t="n">
        <v>0.115432820577351</v>
      </c>
      <c r="O3464" s="16" t="n">
        <v>0.113492065248644</v>
      </c>
      <c r="P3464" s="34" t="b">
        <f aca="false">TRUE()</f>
        <v>1</v>
      </c>
      <c r="Q3464" s="18" t="n">
        <v>0.000309343140074665</v>
      </c>
    </row>
    <row r="3465" customFormat="false" ht="22.35" hidden="false" customHeight="false" outlineLevel="0" collapsed="false">
      <c r="A3465" s="6" t="s">
        <v>4923</v>
      </c>
      <c r="B3465" s="7" t="s">
        <v>1392</v>
      </c>
      <c r="C3465" s="17" t="n">
        <v>1787</v>
      </c>
      <c r="D3465" s="18" t="n">
        <v>-0.000363631288782829</v>
      </c>
      <c r="E3465" s="18" t="n">
        <v>3.2536897302173E-005</v>
      </c>
      <c r="F3465" s="18" t="n">
        <v>-0.000354470411641501</v>
      </c>
      <c r="G3465" s="18" t="n">
        <v>4.89121808123925E-005</v>
      </c>
      <c r="H3465" s="16" t="n">
        <v>2.42825136216585</v>
      </c>
      <c r="I3465" s="17" t="n">
        <v>216.788569740284</v>
      </c>
      <c r="J3465" s="16" t="n">
        <v>0.0159873069622453</v>
      </c>
      <c r="K3465" s="16" t="n">
        <v>0.0177874862984766</v>
      </c>
      <c r="L3465" s="16" t="n">
        <v>0.196360374710604</v>
      </c>
      <c r="M3465" s="16" t="n">
        <v>0.569530178326475</v>
      </c>
      <c r="N3465" s="16" t="n">
        <v>0.234345149551936</v>
      </c>
      <c r="O3465" s="16" t="n">
        <v>0.129203255601031</v>
      </c>
      <c r="P3465" s="34" t="b">
        <f aca="false">TRUE()</f>
        <v>1</v>
      </c>
      <c r="Q3465" s="18" t="n">
        <v>0.000434324349369623</v>
      </c>
    </row>
    <row r="3466" customFormat="false" ht="22.35" hidden="false" customHeight="false" outlineLevel="0" collapsed="false">
      <c r="A3466" s="6" t="s">
        <v>4924</v>
      </c>
      <c r="B3466" s="7" t="s">
        <v>1392</v>
      </c>
      <c r="C3466" s="17" t="n">
        <v>1788</v>
      </c>
      <c r="D3466" s="18" t="n">
        <v>-0.000311746941535128</v>
      </c>
      <c r="E3466" s="18" t="n">
        <v>3.13591984029832E-005</v>
      </c>
      <c r="F3466" s="18" t="n">
        <v>-0.000305638540753696</v>
      </c>
      <c r="G3466" s="18" t="n">
        <v>4.79198044424939E-005</v>
      </c>
      <c r="H3466" s="16" t="n">
        <v>1.67131102359398</v>
      </c>
      <c r="I3466" s="17" t="n">
        <v>220.721483526966</v>
      </c>
      <c r="J3466" s="16" t="n">
        <v>0.0960774119277933</v>
      </c>
      <c r="K3466" s="16" t="n">
        <v>0.10440462411635</v>
      </c>
      <c r="L3466" s="16" t="n">
        <v>0.13381716353409</v>
      </c>
      <c r="M3466" s="16" t="n">
        <v>0.547719478737997</v>
      </c>
      <c r="N3466" s="16" t="n">
        <v>0.441850365372517</v>
      </c>
      <c r="O3466" s="16" t="n">
        <v>0.148098425139331</v>
      </c>
      <c r="P3466" s="34" t="b">
        <f aca="false">FALSE()</f>
        <v>0</v>
      </c>
      <c r="Q3466" s="16"/>
    </row>
    <row r="3467" customFormat="false" ht="22.35" hidden="false" customHeight="false" outlineLevel="0" collapsed="false">
      <c r="A3467" s="6" t="s">
        <v>4925</v>
      </c>
      <c r="B3467" s="7" t="s">
        <v>1392</v>
      </c>
      <c r="C3467" s="17" t="n">
        <v>1789</v>
      </c>
      <c r="D3467" s="18" t="n">
        <v>-0.000264621581193042</v>
      </c>
      <c r="E3467" s="18" t="n">
        <v>3.03920658720669E-005</v>
      </c>
      <c r="F3467" s="18" t="n">
        <v>-0.000261762112123551</v>
      </c>
      <c r="G3467" s="18" t="n">
        <v>4.71578920859794E-005</v>
      </c>
      <c r="H3467" s="16" t="n">
        <v>0.80330903446175</v>
      </c>
      <c r="I3467" s="17" t="n">
        <v>224.521367543745</v>
      </c>
      <c r="J3467" s="16" t="n">
        <v>0.422645740504589</v>
      </c>
      <c r="K3467" s="16" t="n">
        <v>0.442924197751022</v>
      </c>
      <c r="L3467" s="16" t="n">
        <v>0.0637299624060968</v>
      </c>
      <c r="M3467" s="16" t="n">
        <v>0.522136488340192</v>
      </c>
      <c r="N3467" s="16" t="n">
        <v>0.735483054078647</v>
      </c>
      <c r="O3467" s="16" t="n">
        <v>0.169908424906594</v>
      </c>
      <c r="P3467" s="34" t="b">
        <f aca="false">FALSE()</f>
        <v>0</v>
      </c>
      <c r="Q3467" s="16"/>
    </row>
    <row r="3468" customFormat="false" ht="22.35" hidden="false" customHeight="false" outlineLevel="0" collapsed="false">
      <c r="A3468" s="6" t="s">
        <v>4926</v>
      </c>
      <c r="B3468" s="7" t="s">
        <v>1392</v>
      </c>
      <c r="C3468" s="17" t="n">
        <v>1790</v>
      </c>
      <c r="D3468" s="18" t="n">
        <v>-0.000222274878373421</v>
      </c>
      <c r="E3468" s="18" t="n">
        <v>2.95325362701715E-005</v>
      </c>
      <c r="F3468" s="18" t="n">
        <v>-0.000222703290010023</v>
      </c>
      <c r="G3468" s="18" t="n">
        <v>4.65442619756867E-005</v>
      </c>
      <c r="H3468" s="16" t="n">
        <v>-0.123223617071212</v>
      </c>
      <c r="I3468" s="17" t="n">
        <v>228.520808402543</v>
      </c>
      <c r="J3468" s="16" t="n">
        <v>0.902038330856562</v>
      </c>
      <c r="K3468" s="16" t="n">
        <v>0.910152947496896</v>
      </c>
      <c r="L3468" s="16" t="n">
        <v>-0.00968536899623064</v>
      </c>
      <c r="M3468" s="16" t="n">
        <v>0.504989711934156</v>
      </c>
      <c r="N3468" s="16" t="n">
        <v>0.962761899294165</v>
      </c>
      <c r="O3468" s="16" t="n">
        <v>0.195348363266335</v>
      </c>
      <c r="P3468" s="34" t="b">
        <f aca="false">FALSE()</f>
        <v>0</v>
      </c>
      <c r="Q3468" s="16"/>
    </row>
    <row r="3469" customFormat="false" ht="22.35" hidden="false" customHeight="false" outlineLevel="0" collapsed="false">
      <c r="A3469" s="6" t="s">
        <v>4927</v>
      </c>
      <c r="B3469" s="7" t="s">
        <v>1392</v>
      </c>
      <c r="C3469" s="17" t="n">
        <v>1791</v>
      </c>
      <c r="D3469" s="18" t="n">
        <v>-0.000185013345625708</v>
      </c>
      <c r="E3469" s="18" t="n">
        <v>2.87538298497571E-005</v>
      </c>
      <c r="F3469" s="18" t="n">
        <v>-0.000188919789104316</v>
      </c>
      <c r="G3469" s="18" t="n">
        <v>4.6077926762979E-005</v>
      </c>
      <c r="H3469" s="16" t="n">
        <v>-1.14760454367437</v>
      </c>
      <c r="I3469" s="17" t="n">
        <v>232.937334894011</v>
      </c>
      <c r="J3469" s="16" t="n">
        <v>0.252309126498437</v>
      </c>
      <c r="K3469" s="16" t="n">
        <v>0.267590819056609</v>
      </c>
      <c r="L3469" s="16" t="n">
        <v>-0.0893175302430463</v>
      </c>
      <c r="M3469" s="16" t="n">
        <v>0.536385459533608</v>
      </c>
      <c r="N3469" s="16" t="n">
        <v>0.659504691614155</v>
      </c>
      <c r="O3469" s="16" t="n">
        <v>0.223767563261623</v>
      </c>
      <c r="P3469" s="34" t="b">
        <f aca="false">FALSE()</f>
        <v>0</v>
      </c>
      <c r="Q3469" s="16"/>
    </row>
    <row r="3470" customFormat="false" ht="22.35" hidden="false" customHeight="false" outlineLevel="0" collapsed="false">
      <c r="A3470" s="6" t="s">
        <v>4928</v>
      </c>
      <c r="B3470" s="7" t="s">
        <v>1392</v>
      </c>
      <c r="C3470" s="17" t="n">
        <v>1792</v>
      </c>
      <c r="D3470" s="18" t="n">
        <v>-0.000152754404696093</v>
      </c>
      <c r="E3470" s="18" t="n">
        <v>2.82407687504749E-005</v>
      </c>
      <c r="F3470" s="18" t="n">
        <v>-0.000160165775232926</v>
      </c>
      <c r="G3470" s="18" t="n">
        <v>4.57575611344512E-005</v>
      </c>
      <c r="H3470" s="16" t="n">
        <v>-2.20846996459776</v>
      </c>
      <c r="I3470" s="17" t="n">
        <v>235.946395946716</v>
      </c>
      <c r="J3470" s="16" t="n">
        <v>0.0281736325369259</v>
      </c>
      <c r="K3470" s="16" t="n">
        <v>0.0312037830339585</v>
      </c>
      <c r="L3470" s="16" t="n">
        <v>-0.170774846988793</v>
      </c>
      <c r="M3470" s="16" t="n">
        <v>0.566015089163237</v>
      </c>
      <c r="N3470" s="16" t="n">
        <v>0.405120523945957</v>
      </c>
      <c r="O3470" s="16" t="n">
        <v>0.25278384295412</v>
      </c>
      <c r="P3470" s="34" t="b">
        <f aca="false">TRUE()</f>
        <v>1</v>
      </c>
      <c r="Q3470" s="18" t="n">
        <v>0.000634613697703438</v>
      </c>
    </row>
    <row r="3471" customFormat="false" ht="22.35" hidden="false" customHeight="false" outlineLevel="0" collapsed="false">
      <c r="A3471" s="6" t="s">
        <v>1363</v>
      </c>
      <c r="B3471" s="7" t="s">
        <v>1392</v>
      </c>
      <c r="C3471" s="17" t="n">
        <v>1838</v>
      </c>
      <c r="D3471" s="16" t="n">
        <v>-0.00134989472313124</v>
      </c>
      <c r="E3471" s="18" t="n">
        <v>6.80620921708767E-005</v>
      </c>
      <c r="F3471" s="16" t="n">
        <v>-0.00120213302837941</v>
      </c>
      <c r="G3471" s="18" t="n">
        <v>0.000165634610957382</v>
      </c>
      <c r="H3471" s="17" t="n">
        <v>15.264974223115</v>
      </c>
      <c r="I3471" s="17" t="n">
        <v>399.364723223711</v>
      </c>
      <c r="J3471" s="18" t="n">
        <v>9.05920254062303E-042</v>
      </c>
      <c r="K3471" s="18" t="n">
        <v>1.87978452717928E-040</v>
      </c>
      <c r="L3471" s="16" t="n">
        <v>0.959551999616371</v>
      </c>
      <c r="M3471" s="16" t="n">
        <v>0.826680384087792</v>
      </c>
      <c r="N3471" s="18" t="n">
        <v>0.000127128910141478</v>
      </c>
      <c r="O3471" s="16" t="n">
        <v>0.28843706341257</v>
      </c>
      <c r="P3471" s="34" t="b">
        <f aca="false">TRUE()</f>
        <v>1</v>
      </c>
      <c r="Q3471" s="18" t="n">
        <v>0.00093536043249632</v>
      </c>
    </row>
    <row r="3472" customFormat="false" ht="22.35" hidden="false" customHeight="false" outlineLevel="0" collapsed="false">
      <c r="A3472" s="6" t="s">
        <v>4929</v>
      </c>
      <c r="B3472" s="7" t="s">
        <v>1392</v>
      </c>
      <c r="C3472" s="17" t="n">
        <v>1839</v>
      </c>
      <c r="D3472" s="16" t="n">
        <v>-0.00144919516696171</v>
      </c>
      <c r="E3472" s="18" t="n">
        <v>7.26170138735431E-005</v>
      </c>
      <c r="F3472" s="16" t="n">
        <v>-0.00129220074732616</v>
      </c>
      <c r="G3472" s="18" t="n">
        <v>0.000177016758259616</v>
      </c>
      <c r="H3472" s="17" t="n">
        <v>15.1875982759578</v>
      </c>
      <c r="I3472" s="17" t="n">
        <v>400.236508692759</v>
      </c>
      <c r="J3472" s="18" t="n">
        <v>1.84101991073863E-041</v>
      </c>
      <c r="K3472" s="18" t="n">
        <v>3.72694274612943E-040</v>
      </c>
      <c r="L3472" s="16" t="n">
        <v>0.954006249410822</v>
      </c>
      <c r="M3472" s="16" t="n">
        <v>0.826371742112483</v>
      </c>
      <c r="N3472" s="18" t="n">
        <v>0.000138755029329929</v>
      </c>
      <c r="O3472" s="16" t="n">
        <v>0.290248718274842</v>
      </c>
      <c r="P3472" s="34" t="b">
        <f aca="false">TRUE()</f>
        <v>1</v>
      </c>
      <c r="Q3472" s="16" t="n">
        <v>0.00110076835834845</v>
      </c>
    </row>
    <row r="3473" customFormat="false" ht="22.35" hidden="false" customHeight="false" outlineLevel="0" collapsed="false">
      <c r="A3473" s="6" t="s">
        <v>4930</v>
      </c>
      <c r="B3473" s="7" t="s">
        <v>1392</v>
      </c>
      <c r="C3473" s="17" t="n">
        <v>1840</v>
      </c>
      <c r="D3473" s="16" t="n">
        <v>-0.00155425452819483</v>
      </c>
      <c r="E3473" s="18" t="n">
        <v>7.7569747671225E-005</v>
      </c>
      <c r="F3473" s="16" t="n">
        <v>-0.00138761586041589</v>
      </c>
      <c r="G3473" s="18" t="n">
        <v>0.000188721297379448</v>
      </c>
      <c r="H3473" s="17" t="n">
        <v>15.1072872523092</v>
      </c>
      <c r="I3473" s="17" t="n">
        <v>399.224822551315</v>
      </c>
      <c r="J3473" s="18" t="n">
        <v>4.18694188425939E-041</v>
      </c>
      <c r="K3473" s="18" t="n">
        <v>8.19613623569644E-040</v>
      </c>
      <c r="L3473" s="16" t="n">
        <v>0.949748924583675</v>
      </c>
      <c r="M3473" s="16" t="n">
        <v>0.826011659807956</v>
      </c>
      <c r="N3473" s="18" t="n">
        <v>0.000145008285614016</v>
      </c>
      <c r="O3473" s="16" t="n">
        <v>0.290246258883628</v>
      </c>
      <c r="P3473" s="34" t="b">
        <f aca="false">TRUE()</f>
        <v>1</v>
      </c>
      <c r="Q3473" s="18" t="n">
        <v>0.000662353787615015</v>
      </c>
    </row>
    <row r="3474" customFormat="false" ht="22.35" hidden="false" customHeight="false" outlineLevel="0" collapsed="false">
      <c r="A3474" s="6" t="s">
        <v>4931</v>
      </c>
      <c r="B3474" s="7" t="s">
        <v>1392</v>
      </c>
      <c r="C3474" s="17" t="n">
        <v>1841</v>
      </c>
      <c r="D3474" s="16" t="n">
        <v>-0.00166526006722009</v>
      </c>
      <c r="E3474" s="18" t="n">
        <v>8.29367199428889E-005</v>
      </c>
      <c r="F3474" s="16" t="n">
        <v>-0.00148869343377995</v>
      </c>
      <c r="G3474" s="18" t="n">
        <v>0.000200772014412689</v>
      </c>
      <c r="H3474" s="17" t="n">
        <v>15.0120393562775</v>
      </c>
      <c r="I3474" s="17" t="n">
        <v>396.638284053164</v>
      </c>
      <c r="J3474" s="18" t="n">
        <v>1.17588072384721E-040</v>
      </c>
      <c r="K3474" s="18" t="n">
        <v>2.23848853392933E-039</v>
      </c>
      <c r="L3474" s="16" t="n">
        <v>0.945776609596968</v>
      </c>
      <c r="M3474" s="16" t="n">
        <v>0.824879972565158</v>
      </c>
      <c r="N3474" s="18" t="n">
        <v>0.000148351031126962</v>
      </c>
      <c r="O3474" s="16" t="n">
        <v>0.288625556474403</v>
      </c>
      <c r="P3474" s="34" t="b">
        <f aca="false">TRUE()</f>
        <v>1</v>
      </c>
      <c r="Q3474" s="16" t="n">
        <v>0.00138196086633346</v>
      </c>
    </row>
    <row r="3475" customFormat="false" ht="22.35" hidden="false" customHeight="false" outlineLevel="0" collapsed="false">
      <c r="A3475" s="6" t="s">
        <v>4932</v>
      </c>
      <c r="B3475" s="7" t="s">
        <v>1392</v>
      </c>
      <c r="C3475" s="17" t="n">
        <v>1842</v>
      </c>
      <c r="D3475" s="16" t="n">
        <v>-0.00178281601479035</v>
      </c>
      <c r="E3475" s="18" t="n">
        <v>8.87964978219618E-005</v>
      </c>
      <c r="F3475" s="16" t="n">
        <v>-0.0015959529573765</v>
      </c>
      <c r="G3475" s="18" t="n">
        <v>0.000213125017575541</v>
      </c>
      <c r="H3475" s="17" t="n">
        <v>14.907462115342</v>
      </c>
      <c r="I3475" s="17" t="n">
        <v>392.234362834927</v>
      </c>
      <c r="J3475" s="18" t="n">
        <v>3.89245598750056E-040</v>
      </c>
      <c r="K3475" s="18" t="n">
        <v>7.30936305345129E-039</v>
      </c>
      <c r="L3475" s="16" t="n">
        <v>0.942647458303576</v>
      </c>
      <c r="M3475" s="16" t="n">
        <v>0.82391975308642</v>
      </c>
      <c r="N3475" s="18" t="n">
        <v>0.000146639670511142</v>
      </c>
      <c r="O3475" s="16" t="n">
        <v>0.285020289017413</v>
      </c>
      <c r="P3475" s="34" t="b">
        <f aca="false">TRUE()</f>
        <v>1</v>
      </c>
      <c r="Q3475" s="18" t="n">
        <v>0.000273605093794427</v>
      </c>
    </row>
    <row r="3476" customFormat="false" ht="22.35" hidden="false" customHeight="false" outlineLevel="0" collapsed="false">
      <c r="A3476" s="6" t="s">
        <v>4933</v>
      </c>
      <c r="B3476" s="7" t="s">
        <v>1392</v>
      </c>
      <c r="C3476" s="17" t="n">
        <v>1843</v>
      </c>
      <c r="D3476" s="16" t="n">
        <v>-0.00190529049812785</v>
      </c>
      <c r="E3476" s="18" t="n">
        <v>9.50836167685712E-005</v>
      </c>
      <c r="F3476" s="16" t="n">
        <v>-0.00170814970123931</v>
      </c>
      <c r="G3476" s="18" t="n">
        <v>0.000225689222831805</v>
      </c>
      <c r="H3476" s="17" t="n">
        <v>14.7747830155295</v>
      </c>
      <c r="I3476" s="17" t="n">
        <v>386.554453369816</v>
      </c>
      <c r="J3476" s="18" t="n">
        <v>1.76741663200282E-039</v>
      </c>
      <c r="K3476" s="18" t="n">
        <v>3.018427581404E-038</v>
      </c>
      <c r="L3476" s="16" t="n">
        <v>0.938778665352179</v>
      </c>
      <c r="M3476" s="16" t="n">
        <v>0.822548010973937</v>
      </c>
      <c r="N3476" s="18" t="n">
        <v>0.000143339096950206</v>
      </c>
      <c r="O3476" s="16" t="n">
        <v>0.279872120004114</v>
      </c>
      <c r="P3476" s="34" t="b">
        <f aca="false">TRUE()</f>
        <v>1</v>
      </c>
      <c r="Q3476" s="16" t="n">
        <v>0.00106197372011581</v>
      </c>
    </row>
    <row r="3477" customFormat="false" ht="22.35" hidden="false" customHeight="false" outlineLevel="0" collapsed="false">
      <c r="A3477" s="6" t="s">
        <v>4934</v>
      </c>
      <c r="B3477" s="7" t="s">
        <v>1392</v>
      </c>
      <c r="C3477" s="17" t="n">
        <v>1844</v>
      </c>
      <c r="D3477" s="16" t="n">
        <v>-0.00203343282340442</v>
      </c>
      <c r="E3477" s="18" t="n">
        <v>0.000101844479712998</v>
      </c>
      <c r="F3477" s="16" t="n">
        <v>-0.00182630284388849</v>
      </c>
      <c r="G3477" s="18" t="n">
        <v>0.00023851749190803</v>
      </c>
      <c r="H3477" s="17" t="n">
        <v>14.5955695838653</v>
      </c>
      <c r="I3477" s="17" t="n">
        <v>379.785639176897</v>
      </c>
      <c r="J3477" s="18" t="n">
        <v>1.28926865746254E-038</v>
      </c>
      <c r="K3477" s="18" t="n">
        <v>2.049986562632E-037</v>
      </c>
      <c r="L3477" s="16" t="n">
        <v>0.932866486050843</v>
      </c>
      <c r="M3477" s="16" t="n">
        <v>0.820044581618656</v>
      </c>
      <c r="N3477" s="18" t="n">
        <v>0.000140821113740149</v>
      </c>
      <c r="O3477" s="16" t="n">
        <v>0.273478631448427</v>
      </c>
      <c r="P3477" s="34" t="b">
        <f aca="false">TRUE()</f>
        <v>1</v>
      </c>
      <c r="Q3477" s="18" t="n">
        <v>0.000281245618902004</v>
      </c>
    </row>
    <row r="3478" customFormat="false" ht="22.35" hidden="false" customHeight="false" outlineLevel="0" collapsed="false">
      <c r="A3478" s="6" t="s">
        <v>4935</v>
      </c>
      <c r="B3478" s="7" t="s">
        <v>1392</v>
      </c>
      <c r="C3478" s="17" t="n">
        <v>1845</v>
      </c>
      <c r="D3478" s="16" t="n">
        <v>-0.00216756665478054</v>
      </c>
      <c r="E3478" s="18" t="n">
        <v>0.000109142417509547</v>
      </c>
      <c r="F3478" s="16" t="n">
        <v>-0.00195076925266187</v>
      </c>
      <c r="G3478" s="18" t="n">
        <v>0.000251709311399133</v>
      </c>
      <c r="H3478" s="17" t="n">
        <v>14.3695564581859</v>
      </c>
      <c r="I3478" s="17" t="n">
        <v>372.128650865054</v>
      </c>
      <c r="J3478" s="18" t="n">
        <v>1.48046032648694E-037</v>
      </c>
      <c r="K3478" s="18" t="n">
        <v>2.06171488420161E-036</v>
      </c>
      <c r="L3478" s="16" t="n">
        <v>0.924729767478374</v>
      </c>
      <c r="M3478" s="16" t="n">
        <v>0.816186556927298</v>
      </c>
      <c r="N3478" s="18" t="n">
        <v>0.000140387865730748</v>
      </c>
      <c r="O3478" s="16" t="n">
        <v>0.266288924998576</v>
      </c>
      <c r="P3478" s="34" t="b">
        <f aca="false">TRUE()</f>
        <v>1</v>
      </c>
      <c r="Q3478" s="18" t="n">
        <v>0.000285462600565234</v>
      </c>
    </row>
    <row r="3479" customFormat="false" ht="22.35" hidden="false" customHeight="false" outlineLevel="0" collapsed="false">
      <c r="A3479" s="6" t="s">
        <v>4936</v>
      </c>
      <c r="B3479" s="7" t="s">
        <v>1392</v>
      </c>
      <c r="C3479" s="17" t="n">
        <v>1846</v>
      </c>
      <c r="D3479" s="16" t="n">
        <v>-0.00230740607277645</v>
      </c>
      <c r="E3479" s="18" t="n">
        <v>0.000117021592549414</v>
      </c>
      <c r="F3479" s="16" t="n">
        <v>-0.00208138538958207</v>
      </c>
      <c r="G3479" s="18" t="n">
        <v>0.000265521937270157</v>
      </c>
      <c r="H3479" s="17" t="n">
        <v>14.0890318833355</v>
      </c>
      <c r="I3479" s="17" t="n">
        <v>364.150530301107</v>
      </c>
      <c r="J3479" s="18" t="n">
        <v>2.75699748817972E-036</v>
      </c>
      <c r="K3479" s="18" t="n">
        <v>2.88578871607675E-035</v>
      </c>
      <c r="L3479" s="16" t="n">
        <v>0.913375496533124</v>
      </c>
      <c r="M3479" s="16" t="n">
        <v>0.811368312757202</v>
      </c>
      <c r="N3479" s="18" t="n">
        <v>0.000144361001658671</v>
      </c>
      <c r="O3479" s="16" t="n">
        <v>0.258965982569581</v>
      </c>
      <c r="P3479" s="34" t="b">
        <f aca="false">TRUE()</f>
        <v>1</v>
      </c>
      <c r="Q3479" s="18" t="n">
        <v>0.000401524756936218</v>
      </c>
    </row>
    <row r="3480" customFormat="false" ht="22.35" hidden="false" customHeight="false" outlineLevel="0" collapsed="false">
      <c r="A3480" s="6" t="s">
        <v>4937</v>
      </c>
      <c r="B3480" s="7" t="s">
        <v>1392</v>
      </c>
      <c r="C3480" s="17" t="n">
        <v>1847</v>
      </c>
      <c r="D3480" s="16" t="n">
        <v>-0.00245185413659074</v>
      </c>
      <c r="E3480" s="18" t="n">
        <v>0.000125450009066916</v>
      </c>
      <c r="F3480" s="16" t="n">
        <v>-0.00221708431465509</v>
      </c>
      <c r="G3480" s="18" t="n">
        <v>0.000279956488040432</v>
      </c>
      <c r="H3480" s="17" t="n">
        <v>13.7657730024721</v>
      </c>
      <c r="I3480" s="17" t="n">
        <v>356.15801021767</v>
      </c>
      <c r="J3480" s="18" t="n">
        <v>7.23815069122492E-035</v>
      </c>
      <c r="K3480" s="18" t="n">
        <v>6.36405198486936E-034</v>
      </c>
      <c r="L3480" s="16" t="n">
        <v>0.899251410924073</v>
      </c>
      <c r="M3480" s="16" t="n">
        <v>0.805435528120713</v>
      </c>
      <c r="N3480" s="18" t="n">
        <v>0.000150904306425672</v>
      </c>
      <c r="O3480" s="16" t="n">
        <v>0.251884383473423</v>
      </c>
      <c r="P3480" s="34" t="b">
        <f aca="false">TRUE()</f>
        <v>1</v>
      </c>
      <c r="Q3480" s="18" t="n">
        <v>0.000341383559901952</v>
      </c>
    </row>
    <row r="3481" customFormat="false" ht="22.35" hidden="false" customHeight="false" outlineLevel="0" collapsed="false">
      <c r="A3481" s="6" t="s">
        <v>4938</v>
      </c>
      <c r="B3481" s="7" t="s">
        <v>1392</v>
      </c>
      <c r="C3481" s="17" t="n">
        <v>1848</v>
      </c>
      <c r="D3481" s="16" t="n">
        <v>-0.00260331899312104</v>
      </c>
      <c r="E3481" s="18" t="n">
        <v>0.000134639153602491</v>
      </c>
      <c r="F3481" s="16" t="n">
        <v>-0.00236022888480815</v>
      </c>
      <c r="G3481" s="18" t="n">
        <v>0.000295218451719612</v>
      </c>
      <c r="H3481" s="17" t="n">
        <v>13.3969988077185</v>
      </c>
      <c r="I3481" s="17" t="n">
        <v>347.856360745809</v>
      </c>
      <c r="J3481" s="18" t="n">
        <v>2.72870271961582E-033</v>
      </c>
      <c r="K3481" s="18" t="n">
        <v>2.02941152086123E-032</v>
      </c>
      <c r="L3481" s="16" t="n">
        <v>0.88237866688395</v>
      </c>
      <c r="M3481" s="16" t="n">
        <v>0.798593964334705</v>
      </c>
      <c r="N3481" s="18" t="n">
        <v>0.000164975042514996</v>
      </c>
      <c r="O3481" s="16" t="n">
        <v>0.244860371114256</v>
      </c>
      <c r="P3481" s="34" t="b">
        <f aca="false">TRUE()</f>
        <v>1</v>
      </c>
      <c r="Q3481" s="18" t="n">
        <v>0.000261582603316608</v>
      </c>
    </row>
    <row r="3482" customFormat="false" ht="22.35" hidden="false" customHeight="false" outlineLevel="0" collapsed="false">
      <c r="A3482" s="6" t="s">
        <v>4939</v>
      </c>
      <c r="B3482" s="7" t="s">
        <v>1392</v>
      </c>
      <c r="C3482" s="17" t="n">
        <v>1849</v>
      </c>
      <c r="D3482" s="16" t="n">
        <v>-0.00276037896761641</v>
      </c>
      <c r="E3482" s="18" t="n">
        <v>0.00014459258043383</v>
      </c>
      <c r="F3482" s="16" t="n">
        <v>-0.00250913599387823</v>
      </c>
      <c r="G3482" s="18" t="n">
        <v>0.000311255699707707</v>
      </c>
      <c r="H3482" s="17" t="n">
        <v>13.0090236515763</v>
      </c>
      <c r="I3482" s="17" t="n">
        <v>339.367631546457</v>
      </c>
      <c r="J3482" s="18" t="n">
        <v>1.14267575724049E-031</v>
      </c>
      <c r="K3482" s="18" t="n">
        <v>6.2809329702623E-031</v>
      </c>
      <c r="L3482" s="16" t="n">
        <v>0.864340548647716</v>
      </c>
      <c r="M3482" s="16" t="n">
        <v>0.791941015089163</v>
      </c>
      <c r="N3482" s="18" t="n">
        <v>0.000185438978250971</v>
      </c>
      <c r="O3482" s="16" t="n">
        <v>0.238098644205296</v>
      </c>
      <c r="P3482" s="34" t="b">
        <f aca="false">TRUE()</f>
        <v>1</v>
      </c>
      <c r="Q3482" s="18" t="n">
        <v>0.000229950005420688</v>
      </c>
    </row>
    <row r="3483" customFormat="false" ht="22.35" hidden="false" customHeight="false" outlineLevel="0" collapsed="false">
      <c r="A3483" s="6" t="s">
        <v>4940</v>
      </c>
      <c r="B3483" s="7" t="s">
        <v>1392</v>
      </c>
      <c r="C3483" s="17" t="n">
        <v>1850</v>
      </c>
      <c r="D3483" s="16" t="n">
        <v>-0.00292238683671449</v>
      </c>
      <c r="E3483" s="18" t="n">
        <v>0.000155354673481508</v>
      </c>
      <c r="F3483" s="16" t="n">
        <v>-0.00266322863707137</v>
      </c>
      <c r="G3483" s="18" t="n">
        <v>0.000327928784776983</v>
      </c>
      <c r="H3483" s="17" t="n">
        <v>12.6064256544786</v>
      </c>
      <c r="I3483" s="17" t="n">
        <v>330.5606371918</v>
      </c>
      <c r="J3483" s="18" t="n">
        <v>5.07675448483685E-030</v>
      </c>
      <c r="K3483" s="18" t="n">
        <v>2.41334835189839E-029</v>
      </c>
      <c r="L3483" s="16" t="n">
        <v>0.845545899657447</v>
      </c>
      <c r="M3483" s="16" t="n">
        <v>0.784310699588477</v>
      </c>
      <c r="N3483" s="18" t="n">
        <v>0.000213142619580096</v>
      </c>
      <c r="O3483" s="16" t="n">
        <v>0.231452557432792</v>
      </c>
      <c r="P3483" s="34" t="b">
        <f aca="false">TRUE()</f>
        <v>1</v>
      </c>
      <c r="Q3483" s="18" t="n">
        <v>7.65444871929755E-005</v>
      </c>
    </row>
    <row r="3484" customFormat="false" ht="22.35" hidden="false" customHeight="false" outlineLevel="0" collapsed="false">
      <c r="A3484" s="6" t="s">
        <v>4941</v>
      </c>
      <c r="B3484" s="7" t="s">
        <v>1392</v>
      </c>
      <c r="C3484" s="17" t="n">
        <v>1851</v>
      </c>
      <c r="D3484" s="16" t="n">
        <v>-0.00308944121515683</v>
      </c>
      <c r="E3484" s="18" t="n">
        <v>0.00016703580879105</v>
      </c>
      <c r="F3484" s="16" t="n">
        <v>-0.0028225812029159</v>
      </c>
      <c r="G3484" s="18" t="n">
        <v>0.000345154502779722</v>
      </c>
      <c r="H3484" s="17" t="n">
        <v>12.1937005748119</v>
      </c>
      <c r="I3484" s="17" t="n">
        <v>321.268089534027</v>
      </c>
      <c r="J3484" s="18" t="n">
        <v>2.29278684679688E-028</v>
      </c>
      <c r="K3484" s="18" t="n">
        <v>9.9322185952057E-028</v>
      </c>
      <c r="L3484" s="16" t="n">
        <v>0.826454561624557</v>
      </c>
      <c r="M3484" s="16" t="n">
        <v>0.775857338820302</v>
      </c>
      <c r="N3484" s="18" t="n">
        <v>0.000227288706155833</v>
      </c>
      <c r="O3484" s="16" t="n">
        <v>0.224852199306459</v>
      </c>
      <c r="P3484" s="34" t="b">
        <f aca="false">TRUE()</f>
        <v>1</v>
      </c>
      <c r="Q3484" s="18" t="n">
        <v>0.000126008620072801</v>
      </c>
    </row>
    <row r="3485" customFormat="false" ht="22.35" hidden="false" customHeight="false" outlineLevel="0" collapsed="false">
      <c r="A3485" s="6" t="s">
        <v>4942</v>
      </c>
      <c r="B3485" s="7" t="s">
        <v>1392</v>
      </c>
      <c r="C3485" s="17" t="n">
        <v>1852</v>
      </c>
      <c r="D3485" s="16" t="n">
        <v>-0.00325918618550276</v>
      </c>
      <c r="E3485" s="18" t="n">
        <v>0.000179651197160051</v>
      </c>
      <c r="F3485" s="16" t="n">
        <v>-0.00298495457315556</v>
      </c>
      <c r="G3485" s="18" t="n">
        <v>0.000362692040855297</v>
      </c>
      <c r="H3485" s="17" t="n">
        <v>11.7744643629188</v>
      </c>
      <c r="I3485" s="17" t="n">
        <v>311.4607462591</v>
      </c>
      <c r="J3485" s="18" t="n">
        <v>1.01287755827231E-026</v>
      </c>
      <c r="K3485" s="18" t="n">
        <v>3.85636868516523E-026</v>
      </c>
      <c r="L3485" s="16" t="n">
        <v>0.807364905582643</v>
      </c>
      <c r="M3485" s="16" t="n">
        <v>0.767335390946502</v>
      </c>
      <c r="N3485" s="18" t="n">
        <v>0.000252608013016169</v>
      </c>
      <c r="O3485" s="16" t="n">
        <v>0.218332710947245</v>
      </c>
      <c r="P3485" s="34" t="b">
        <f aca="false">TRUE()</f>
        <v>1</v>
      </c>
      <c r="Q3485" s="18" t="n">
        <v>0.000249879735041544</v>
      </c>
    </row>
    <row r="3486" customFormat="false" ht="22.35" hidden="false" customHeight="false" outlineLevel="0" collapsed="false">
      <c r="A3486" s="6" t="s">
        <v>4943</v>
      </c>
      <c r="B3486" s="7" t="s">
        <v>1392</v>
      </c>
      <c r="C3486" s="17" t="n">
        <v>1853</v>
      </c>
      <c r="D3486" s="16" t="n">
        <v>-0.00343084495820201</v>
      </c>
      <c r="E3486" s="18" t="n">
        <v>0.000193227222144225</v>
      </c>
      <c r="F3486" s="16" t="n">
        <v>-0.00314973368698784</v>
      </c>
      <c r="G3486" s="18" t="n">
        <v>0.00038041388524458</v>
      </c>
      <c r="H3486" s="17" t="n">
        <v>11.3474912380378</v>
      </c>
      <c r="I3486" s="17" t="n">
        <v>301.251139159138</v>
      </c>
      <c r="J3486" s="18" t="n">
        <v>4.3700901853235E-025</v>
      </c>
      <c r="K3486" s="18" t="n">
        <v>1.46021531957267E-024</v>
      </c>
      <c r="L3486" s="16" t="n">
        <v>0.788120765832918</v>
      </c>
      <c r="M3486" s="16" t="n">
        <v>0.759242112482853</v>
      </c>
      <c r="N3486" s="18" t="n">
        <v>0.000274386775068132</v>
      </c>
      <c r="O3486" s="16" t="n">
        <v>0.211889663355043</v>
      </c>
      <c r="P3486" s="34" t="b">
        <f aca="false">TRUE()</f>
        <v>1</v>
      </c>
      <c r="Q3486" s="18" t="n">
        <v>0.000117273501967609</v>
      </c>
    </row>
    <row r="3487" customFormat="false" ht="22.35" hidden="false" customHeight="false" outlineLevel="0" collapsed="false">
      <c r="A3487" s="6" t="s">
        <v>4944</v>
      </c>
      <c r="B3487" s="7" t="s">
        <v>1392</v>
      </c>
      <c r="C3487" s="17" t="n">
        <v>1854</v>
      </c>
      <c r="D3487" s="16" t="n">
        <v>-0.00360552902338422</v>
      </c>
      <c r="E3487" s="18" t="n">
        <v>0.000207960084433341</v>
      </c>
      <c r="F3487" s="16" t="n">
        <v>-0.00331800238855206</v>
      </c>
      <c r="G3487" s="18" t="n">
        <v>0.000398458631942829</v>
      </c>
      <c r="H3487" s="17" t="n">
        <v>10.910777508037</v>
      </c>
      <c r="I3487" s="17" t="n">
        <v>290.700052840798</v>
      </c>
      <c r="J3487" s="18" t="n">
        <v>1.85164537355249E-023</v>
      </c>
      <c r="K3487" s="18" t="n">
        <v>5.38495325875462E-023</v>
      </c>
      <c r="L3487" s="16" t="n">
        <v>0.768557681230801</v>
      </c>
      <c r="M3487" s="16" t="n">
        <v>0.75090877914952</v>
      </c>
      <c r="N3487" s="18" t="n">
        <v>0.000278631529036446</v>
      </c>
      <c r="O3487" s="16" t="n">
        <v>0.205543525589651</v>
      </c>
      <c r="P3487" s="34" t="b">
        <f aca="false">TRUE()</f>
        <v>1</v>
      </c>
      <c r="Q3487" s="18" t="n">
        <v>0.000217734928185624</v>
      </c>
    </row>
    <row r="3488" customFormat="false" ht="22.35" hidden="false" customHeight="false" outlineLevel="0" collapsed="false">
      <c r="A3488" s="6" t="s">
        <v>4945</v>
      </c>
      <c r="B3488" s="7" t="s">
        <v>1392</v>
      </c>
      <c r="C3488" s="17" t="n">
        <v>1855</v>
      </c>
      <c r="D3488" s="16" t="n">
        <v>-0.00378139632896984</v>
      </c>
      <c r="E3488" s="18" t="n">
        <v>0.000223952416013709</v>
      </c>
      <c r="F3488" s="16" t="n">
        <v>-0.00348794474655814</v>
      </c>
      <c r="G3488" s="18" t="n">
        <v>0.000416714329348214</v>
      </c>
      <c r="H3488" s="17" t="n">
        <v>10.4672654474847</v>
      </c>
      <c r="I3488" s="17" t="n">
        <v>279.85441863682</v>
      </c>
      <c r="J3488" s="18" t="n">
        <v>7.45254407529961E-022</v>
      </c>
      <c r="K3488" s="18" t="n">
        <v>1.94883792769334E-021</v>
      </c>
      <c r="L3488" s="16" t="n">
        <v>0.748873782570915</v>
      </c>
      <c r="M3488" s="16" t="n">
        <v>0.742695473251029</v>
      </c>
      <c r="N3488" s="18" t="n">
        <v>0.000280852008081235</v>
      </c>
      <c r="O3488" s="16" t="n">
        <v>0.199312900955567</v>
      </c>
      <c r="P3488" s="34" t="b">
        <f aca="false">TRUE()</f>
        <v>1</v>
      </c>
      <c r="Q3488" s="18" t="n">
        <v>0.000220636898003892</v>
      </c>
    </row>
    <row r="3489" customFormat="false" ht="22.35" hidden="false" customHeight="false" outlineLevel="0" collapsed="false">
      <c r="A3489" s="6" t="s">
        <v>4946</v>
      </c>
      <c r="B3489" s="7" t="s">
        <v>1392</v>
      </c>
      <c r="C3489" s="17" t="n">
        <v>1856</v>
      </c>
      <c r="D3489" s="16" t="n">
        <v>-0.0039584618253964</v>
      </c>
      <c r="E3489" s="18" t="n">
        <v>0.000241207632260133</v>
      </c>
      <c r="F3489" s="16" t="n">
        <v>-0.0036595022314722</v>
      </c>
      <c r="G3489" s="18" t="n">
        <v>0.00043514478763068</v>
      </c>
      <c r="H3489" s="17" t="n">
        <v>10.0247304961212</v>
      </c>
      <c r="I3489" s="17" t="n">
        <v>269.001432738712</v>
      </c>
      <c r="J3489" s="18" t="n">
        <v>2.65144556014782E-020</v>
      </c>
      <c r="K3489" s="18" t="n">
        <v>6.3384211259294E-020</v>
      </c>
      <c r="L3489" s="16" t="n">
        <v>0.729354685192586</v>
      </c>
      <c r="M3489" s="16" t="n">
        <v>0.734910836762689</v>
      </c>
      <c r="N3489" s="18" t="n">
        <v>0.000314271184923293</v>
      </c>
      <c r="O3489" s="16" t="n">
        <v>0.193013677964235</v>
      </c>
      <c r="P3489" s="34" t="b">
        <f aca="false">TRUE()</f>
        <v>1</v>
      </c>
      <c r="Q3489" s="18" t="n">
        <v>6.79153278087829E-005</v>
      </c>
    </row>
    <row r="3490" customFormat="false" ht="22.35" hidden="false" customHeight="false" outlineLevel="0" collapsed="false">
      <c r="A3490" s="6" t="s">
        <v>4947</v>
      </c>
      <c r="B3490" s="7" t="s">
        <v>1392</v>
      </c>
      <c r="C3490" s="17" t="n">
        <v>1857</v>
      </c>
      <c r="D3490" s="16" t="n">
        <v>-0.00413660114315742</v>
      </c>
      <c r="E3490" s="18" t="n">
        <v>0.000260019154670816</v>
      </c>
      <c r="F3490" s="16" t="n">
        <v>-0.0038329122518072</v>
      </c>
      <c r="G3490" s="18" t="n">
        <v>0.000453956267409282</v>
      </c>
      <c r="H3490" s="16" t="n">
        <v>9.56700516205185</v>
      </c>
      <c r="I3490" s="17" t="n">
        <v>258.172252761054</v>
      </c>
      <c r="J3490" s="18" t="n">
        <v>9.33943838319543E-019</v>
      </c>
      <c r="K3490" s="18" t="n">
        <v>2.13546387274166E-018</v>
      </c>
      <c r="L3490" s="16" t="n">
        <v>0.708811674148572</v>
      </c>
      <c r="M3490" s="16" t="n">
        <v>0.726851851851852</v>
      </c>
      <c r="N3490" s="18" t="n">
        <v>0.000369580865691962</v>
      </c>
      <c r="O3490" s="16" t="n">
        <v>0.186772666537083</v>
      </c>
      <c r="P3490" s="34" t="b">
        <f aca="false">TRUE()</f>
        <v>1</v>
      </c>
      <c r="Q3490" s="18" t="n">
        <v>3.08641975308642E-005</v>
      </c>
    </row>
    <row r="3491" customFormat="false" ht="22.35" hidden="false" customHeight="false" outlineLevel="0" collapsed="false">
      <c r="A3491" s="6" t="s">
        <v>4948</v>
      </c>
      <c r="B3491" s="7" t="s">
        <v>1392</v>
      </c>
      <c r="C3491" s="17" t="n">
        <v>1858</v>
      </c>
      <c r="D3491" s="16" t="n">
        <v>-0.00431408593825378</v>
      </c>
      <c r="E3491" s="18" t="n">
        <v>0.000280387513347978</v>
      </c>
      <c r="F3491" s="16" t="n">
        <v>-0.00400658269536065</v>
      </c>
      <c r="G3491" s="18" t="n">
        <v>0.000473120524791676</v>
      </c>
      <c r="H3491" s="16" t="n">
        <v>9.09764635572401</v>
      </c>
      <c r="I3491" s="17" t="n">
        <v>247.61966652835</v>
      </c>
      <c r="J3491" s="18" t="n">
        <v>3.12238166645011E-017</v>
      </c>
      <c r="K3491" s="18" t="n">
        <v>6.76651901606683E-017</v>
      </c>
      <c r="L3491" s="16" t="n">
        <v>0.687162827910529</v>
      </c>
      <c r="M3491" s="16" t="n">
        <v>0.718827160493827</v>
      </c>
      <c r="N3491" s="18" t="n">
        <v>0.000459734855238085</v>
      </c>
      <c r="O3491" s="16" t="n">
        <v>0.180635056000606</v>
      </c>
      <c r="P3491" s="34" t="b">
        <f aca="false">TRUE()</f>
        <v>1</v>
      </c>
      <c r="Q3491" s="18" t="n">
        <v>7.58103922348108E-005</v>
      </c>
    </row>
    <row r="3492" customFormat="false" ht="22.35" hidden="false" customHeight="false" outlineLevel="0" collapsed="false">
      <c r="A3492" s="6" t="s">
        <v>4949</v>
      </c>
      <c r="B3492" s="7" t="s">
        <v>1392</v>
      </c>
      <c r="C3492" s="17" t="n">
        <v>1859</v>
      </c>
      <c r="D3492" s="16" t="n">
        <v>-0.00449030485506857</v>
      </c>
      <c r="E3492" s="18" t="n">
        <v>0.000302511071775639</v>
      </c>
      <c r="F3492" s="16" t="n">
        <v>-0.00418022693780423</v>
      </c>
      <c r="G3492" s="18" t="n">
        <v>0.000492803421860586</v>
      </c>
      <c r="H3492" s="16" t="n">
        <v>8.60970879826745</v>
      </c>
      <c r="I3492" s="17" t="n">
        <v>237.445391846387</v>
      </c>
      <c r="J3492" s="18" t="n">
        <v>1.02597790233035E-015</v>
      </c>
      <c r="K3492" s="18" t="n">
        <v>2.09640979550514E-015</v>
      </c>
      <c r="L3492" s="16" t="n">
        <v>0.663665860765877</v>
      </c>
      <c r="M3492" s="16" t="n">
        <v>0.709585048010974</v>
      </c>
      <c r="N3492" s="18" t="n">
        <v>0.000596123804881598</v>
      </c>
      <c r="O3492" s="16" t="n">
        <v>0.174743064587033</v>
      </c>
      <c r="P3492" s="34" t="b">
        <f aca="false">TRUE()</f>
        <v>1</v>
      </c>
      <c r="Q3492" s="18" t="n">
        <v>5.35823005001087E-005</v>
      </c>
    </row>
    <row r="3493" customFormat="false" ht="22.35" hidden="false" customHeight="false" outlineLevel="0" collapsed="false">
      <c r="A3493" s="6" t="s">
        <v>4950</v>
      </c>
      <c r="B3493" s="7" t="s">
        <v>1392</v>
      </c>
      <c r="C3493" s="17" t="n">
        <v>1860</v>
      </c>
      <c r="D3493" s="16" t="n">
        <v>-0.00466558222299266</v>
      </c>
      <c r="E3493" s="18" t="n">
        <v>0.000326509707013502</v>
      </c>
      <c r="F3493" s="16" t="n">
        <v>-0.00435454307202919</v>
      </c>
      <c r="G3493" s="18" t="n">
        <v>0.000513199430769855</v>
      </c>
      <c r="H3493" s="16" t="n">
        <v>8.09919370592021</v>
      </c>
      <c r="I3493" s="17" t="n">
        <v>227.817272277013</v>
      </c>
      <c r="J3493" s="18" t="n">
        <v>3.33966405173011E-014</v>
      </c>
      <c r="K3493" s="18" t="n">
        <v>6.1815130576166E-014</v>
      </c>
      <c r="L3493" s="16" t="n">
        <v>0.637621204844411</v>
      </c>
      <c r="M3493" s="16" t="n">
        <v>0.699725651577503</v>
      </c>
      <c r="N3493" s="18" t="n">
        <v>0.000818288904950597</v>
      </c>
      <c r="O3493" s="16" t="n">
        <v>0.169257788269678</v>
      </c>
      <c r="P3493" s="34" t="b">
        <f aca="false">TRUE()</f>
        <v>1</v>
      </c>
      <c r="Q3493" s="16" t="n">
        <v>0</v>
      </c>
    </row>
    <row r="3494" customFormat="false" ht="22.35" hidden="false" customHeight="false" outlineLevel="0" collapsed="false">
      <c r="A3494" s="6" t="s">
        <v>4951</v>
      </c>
      <c r="B3494" s="7" t="s">
        <v>1392</v>
      </c>
      <c r="C3494" s="17" t="n">
        <v>1861</v>
      </c>
      <c r="D3494" s="16" t="n">
        <v>-0.00483618050902422</v>
      </c>
      <c r="E3494" s="18" t="n">
        <v>0.000352247187107296</v>
      </c>
      <c r="F3494" s="16" t="n">
        <v>-0.00452590035294392</v>
      </c>
      <c r="G3494" s="18" t="n">
        <v>0.000534195794730148</v>
      </c>
      <c r="H3494" s="16" t="n">
        <v>7.57609442587906</v>
      </c>
      <c r="I3494" s="17" t="n">
        <v>218.880575132685</v>
      </c>
      <c r="J3494" s="18" t="n">
        <v>9.92461181603347E-013</v>
      </c>
      <c r="K3494" s="18" t="n">
        <v>1.71042936198251E-012</v>
      </c>
      <c r="L3494" s="16" t="n">
        <v>0.609386333386111</v>
      </c>
      <c r="M3494" s="16" t="n">
        <v>0.689849108367627</v>
      </c>
      <c r="N3494" s="16" t="n">
        <v>0.00117415759493842</v>
      </c>
      <c r="O3494" s="16" t="n">
        <v>0.164257005009952</v>
      </c>
      <c r="P3494" s="34" t="b">
        <f aca="false">TRUE()</f>
        <v>1</v>
      </c>
      <c r="Q3494" s="18" t="n">
        <v>8.97867564534231E-005</v>
      </c>
    </row>
    <row r="3495" customFormat="false" ht="22.35" hidden="false" customHeight="false" outlineLevel="0" collapsed="false">
      <c r="A3495" s="6" t="s">
        <v>4952</v>
      </c>
      <c r="B3495" s="7" t="s">
        <v>1392</v>
      </c>
      <c r="C3495" s="17" t="n">
        <v>1862</v>
      </c>
      <c r="D3495" s="16" t="n">
        <v>-0.00500121947560291</v>
      </c>
      <c r="E3495" s="18" t="n">
        <v>0.000379831198083276</v>
      </c>
      <c r="F3495" s="16" t="n">
        <v>-0.00469338195694163</v>
      </c>
      <c r="G3495" s="18" t="n">
        <v>0.000556004679240767</v>
      </c>
      <c r="H3495" s="16" t="n">
        <v>7.04684068306315</v>
      </c>
      <c r="I3495" s="17" t="n">
        <v>210.680801662319</v>
      </c>
      <c r="J3495" s="18" t="n">
        <v>2.56371550362662E-011</v>
      </c>
      <c r="K3495" s="18" t="n">
        <v>4.11582953193442E-011</v>
      </c>
      <c r="L3495" s="16" t="n">
        <v>0.579189724285215</v>
      </c>
      <c r="M3495" s="16" t="n">
        <v>0.679526748971193</v>
      </c>
      <c r="N3495" s="16" t="n">
        <v>0.00166164488728688</v>
      </c>
      <c r="O3495" s="16" t="n">
        <v>0.159854183662218</v>
      </c>
      <c r="P3495" s="34" t="b">
        <f aca="false">TRUE()</f>
        <v>1</v>
      </c>
      <c r="Q3495" s="18" t="n">
        <v>8.3036037380009E-005</v>
      </c>
    </row>
    <row r="3496" customFormat="false" ht="22.35" hidden="false" customHeight="false" outlineLevel="0" collapsed="false">
      <c r="A3496" s="6" t="s">
        <v>4953</v>
      </c>
      <c r="B3496" s="7" t="s">
        <v>1392</v>
      </c>
      <c r="C3496" s="17" t="n">
        <v>1863</v>
      </c>
      <c r="D3496" s="16" t="n">
        <v>-0.00516159640398496</v>
      </c>
      <c r="E3496" s="18" t="n">
        <v>0.000409327005648439</v>
      </c>
      <c r="F3496" s="16" t="n">
        <v>-0.00485799864841256</v>
      </c>
      <c r="G3496" s="18" t="n">
        <v>0.000578837319073356</v>
      </c>
      <c r="H3496" s="16" t="n">
        <v>6.51454767998913</v>
      </c>
      <c r="I3496" s="17" t="n">
        <v>203.250049012455</v>
      </c>
      <c r="J3496" s="18" t="n">
        <v>5.61940735329358E-010</v>
      </c>
      <c r="K3496" s="18" t="n">
        <v>8.59901936436887E-010</v>
      </c>
      <c r="L3496" s="16" t="n">
        <v>0.547024537234251</v>
      </c>
      <c r="M3496" s="16" t="n">
        <v>0.668175582990398</v>
      </c>
      <c r="N3496" s="16" t="n">
        <v>0.00256048478404126</v>
      </c>
      <c r="O3496" s="16" t="n">
        <v>0.156044505175513</v>
      </c>
      <c r="P3496" s="34" t="b">
        <f aca="false">TRUE()</f>
        <v>1</v>
      </c>
      <c r="Q3496" s="18" t="n">
        <v>7.5276405551635E-005</v>
      </c>
    </row>
    <row r="3497" customFormat="false" ht="22.35" hidden="false" customHeight="false" outlineLevel="0" collapsed="false">
      <c r="A3497" s="6" t="s">
        <v>4954</v>
      </c>
      <c r="B3497" s="7" t="s">
        <v>1392</v>
      </c>
      <c r="C3497" s="17" t="n">
        <v>1864</v>
      </c>
      <c r="D3497" s="16" t="n">
        <v>-0.00531313392437213</v>
      </c>
      <c r="E3497" s="18" t="n">
        <v>0.000440384773034099</v>
      </c>
      <c r="F3497" s="16" t="n">
        <v>-0.00501541927727928</v>
      </c>
      <c r="G3497" s="18" t="n">
        <v>0.000602388275336422</v>
      </c>
      <c r="H3497" s="16" t="n">
        <v>5.99311787012512</v>
      </c>
      <c r="I3497" s="17" t="n">
        <v>196.599938742514</v>
      </c>
      <c r="J3497" s="18" t="n">
        <v>9.67389304712118E-009</v>
      </c>
      <c r="K3497" s="18" t="n">
        <v>1.41710752366936E-008</v>
      </c>
      <c r="L3497" s="16" t="n">
        <v>0.513859149463607</v>
      </c>
      <c r="M3497" s="16" t="n">
        <v>0.657235939643347</v>
      </c>
      <c r="N3497" s="16" t="n">
        <v>0.00413334044974629</v>
      </c>
      <c r="O3497" s="16" t="n">
        <v>0.152799485589987</v>
      </c>
      <c r="P3497" s="34" t="b">
        <f aca="false">TRUE()</f>
        <v>1</v>
      </c>
      <c r="Q3497" s="18" t="n">
        <v>6.66829109811566E-005</v>
      </c>
    </row>
    <row r="3498" customFormat="false" ht="22.35" hidden="false" customHeight="false" outlineLevel="0" collapsed="false">
      <c r="A3498" s="6" t="s">
        <v>4955</v>
      </c>
      <c r="B3498" s="7" t="s">
        <v>1392</v>
      </c>
      <c r="C3498" s="17" t="n">
        <v>1865</v>
      </c>
      <c r="D3498" s="16" t="n">
        <v>-0.00545603790414126</v>
      </c>
      <c r="E3498" s="18" t="n">
        <v>0.000473164610064864</v>
      </c>
      <c r="F3498" s="16" t="n">
        <v>-0.00516580983035555</v>
      </c>
      <c r="G3498" s="18" t="n">
        <v>0.000626781568997358</v>
      </c>
      <c r="H3498" s="16" t="n">
        <v>5.48428930468382</v>
      </c>
      <c r="I3498" s="17" t="n">
        <v>190.619772658081</v>
      </c>
      <c r="J3498" s="18" t="n">
        <v>1.30714418717024E-007</v>
      </c>
      <c r="K3498" s="18" t="n">
        <v>1.83451078010028E-007</v>
      </c>
      <c r="L3498" s="16" t="n">
        <v>0.479917914914168</v>
      </c>
      <c r="M3498" s="16" t="n">
        <v>0.645438957475995</v>
      </c>
      <c r="N3498" s="16" t="n">
        <v>0.00681273898963696</v>
      </c>
      <c r="O3498" s="16" t="n">
        <v>0.150072729220664</v>
      </c>
      <c r="P3498" s="34" t="b">
        <f aca="false">TRUE()</f>
        <v>1</v>
      </c>
      <c r="Q3498" s="18" t="n">
        <v>8.07300053676865E-005</v>
      </c>
    </row>
    <row r="3499" customFormat="false" ht="22.35" hidden="false" customHeight="false" outlineLevel="0" collapsed="false">
      <c r="A3499" s="6" t="s">
        <v>4956</v>
      </c>
      <c r="B3499" s="7" t="s">
        <v>1392</v>
      </c>
      <c r="C3499" s="17" t="n">
        <v>1866</v>
      </c>
      <c r="D3499" s="16" t="n">
        <v>-0.0055863744606362</v>
      </c>
      <c r="E3499" s="18" t="n">
        <v>0.000507285357981631</v>
      </c>
      <c r="F3499" s="16" t="n">
        <v>-0.00530548121824557</v>
      </c>
      <c r="G3499" s="18" t="n">
        <v>0.000651459136305136</v>
      </c>
      <c r="H3499" s="16" t="n">
        <v>4.99001205760349</v>
      </c>
      <c r="I3499" s="17" t="n">
        <v>185.225653138694</v>
      </c>
      <c r="J3499" s="18" t="n">
        <v>1.38560417181801E-006</v>
      </c>
      <c r="K3499" s="18" t="n">
        <v>1.84303119007844E-006</v>
      </c>
      <c r="L3499" s="16" t="n">
        <v>0.44544098508643</v>
      </c>
      <c r="M3499" s="16" t="n">
        <v>0.635236625514403</v>
      </c>
      <c r="N3499" s="16" t="n">
        <v>0.0112008787415307</v>
      </c>
      <c r="O3499" s="16" t="n">
        <v>0.14782187515668</v>
      </c>
      <c r="P3499" s="34" t="b">
        <f aca="false">TRUE()</f>
        <v>1</v>
      </c>
      <c r="Q3499" s="16" t="n">
        <v>0</v>
      </c>
    </row>
    <row r="3500" customFormat="false" ht="22.35" hidden="false" customHeight="false" outlineLevel="0" collapsed="false">
      <c r="A3500" s="6" t="s">
        <v>4957</v>
      </c>
      <c r="B3500" s="7" t="s">
        <v>1392</v>
      </c>
      <c r="C3500" s="17" t="n">
        <v>1867</v>
      </c>
      <c r="D3500" s="16" t="n">
        <v>-0.00570000571952732</v>
      </c>
      <c r="E3500" s="18" t="n">
        <v>0.000542430707922664</v>
      </c>
      <c r="F3500" s="16" t="n">
        <v>-0.00543002808456748</v>
      </c>
      <c r="G3500" s="18" t="n">
        <v>0.000675977753720652</v>
      </c>
      <c r="H3500" s="16" t="n">
        <v>4.51814064659969</v>
      </c>
      <c r="I3500" s="17" t="n">
        <v>180.338125178453</v>
      </c>
      <c r="J3500" s="18" t="n">
        <v>1.1255439858174E-005</v>
      </c>
      <c r="K3500" s="18" t="n">
        <v>1.40396980497211E-005</v>
      </c>
      <c r="L3500" s="16" t="n">
        <v>0.411236387980792</v>
      </c>
      <c r="M3500" s="16" t="n">
        <v>0.624759945130316</v>
      </c>
      <c r="N3500" s="16" t="n">
        <v>0.0181429201783843</v>
      </c>
      <c r="O3500" s="16" t="n">
        <v>0.146048794032587</v>
      </c>
      <c r="P3500" s="34" t="b">
        <f aca="false">TRUE()</f>
        <v>1</v>
      </c>
      <c r="Q3500" s="16" t="n">
        <v>0</v>
      </c>
    </row>
    <row r="3501" customFormat="false" ht="22.35" hidden="false" customHeight="false" outlineLevel="0" collapsed="false">
      <c r="A3501" s="6" t="s">
        <v>4958</v>
      </c>
      <c r="B3501" s="7" t="s">
        <v>1392</v>
      </c>
      <c r="C3501" s="17" t="n">
        <v>1868</v>
      </c>
      <c r="D3501" s="16" t="n">
        <v>-0.00579330898481389</v>
      </c>
      <c r="E3501" s="18" t="n">
        <v>0.000578083298403104</v>
      </c>
      <c r="F3501" s="16" t="n">
        <v>-0.00553577350679262</v>
      </c>
      <c r="G3501" s="18" t="n">
        <v>0.000699729633309954</v>
      </c>
      <c r="H3501" s="16" t="n">
        <v>4.07150050283325</v>
      </c>
      <c r="I3501" s="17" t="n">
        <v>175.897404704619</v>
      </c>
      <c r="J3501" s="18" t="n">
        <v>7.05068025440047E-005</v>
      </c>
      <c r="K3501" s="18" t="n">
        <v>8.35531783431238E-005</v>
      </c>
      <c r="L3501" s="16" t="n">
        <v>0.377686825857696</v>
      </c>
      <c r="M3501" s="16" t="n">
        <v>0.614523319615912</v>
      </c>
      <c r="N3501" s="16" t="n">
        <v>0.028641368090815</v>
      </c>
      <c r="O3501" s="16" t="n">
        <v>0.144686432016516</v>
      </c>
      <c r="P3501" s="34" t="b">
        <f aca="false">TRUE()</f>
        <v>1</v>
      </c>
      <c r="Q3501" s="16" t="n">
        <v>0</v>
      </c>
    </row>
    <row r="3502" customFormat="false" ht="22.35" hidden="false" customHeight="false" outlineLevel="0" collapsed="false">
      <c r="A3502" s="6" t="s">
        <v>4959</v>
      </c>
      <c r="B3502" s="7" t="s">
        <v>1392</v>
      </c>
      <c r="C3502" s="17" t="n">
        <v>1869</v>
      </c>
      <c r="D3502" s="16" t="n">
        <v>-0.00586547036655287</v>
      </c>
      <c r="E3502" s="18" t="n">
        <v>0.000614002127884826</v>
      </c>
      <c r="F3502" s="16" t="n">
        <v>-0.0056218561259591</v>
      </c>
      <c r="G3502" s="18" t="n">
        <v>0.000722502705798753</v>
      </c>
      <c r="H3502" s="16" t="n">
        <v>3.64889373189161</v>
      </c>
      <c r="I3502" s="17" t="n">
        <v>171.852424263523</v>
      </c>
      <c r="J3502" s="18" t="n">
        <v>0.000349071898822031</v>
      </c>
      <c r="K3502" s="18" t="n">
        <v>0.000405897556769803</v>
      </c>
      <c r="L3502" s="16" t="n">
        <v>0.344815777007266</v>
      </c>
      <c r="M3502" s="16" t="n">
        <v>0.605435528120713</v>
      </c>
      <c r="N3502" s="16" t="n">
        <v>0.0424449152812795</v>
      </c>
      <c r="O3502" s="16" t="n">
        <v>0.143688929127928</v>
      </c>
      <c r="P3502" s="34" t="b">
        <f aca="false">TRUE()</f>
        <v>1</v>
      </c>
      <c r="Q3502" s="16" t="n">
        <v>0</v>
      </c>
    </row>
    <row r="3503" customFormat="false" ht="22.35" hidden="false" customHeight="false" outlineLevel="0" collapsed="false">
      <c r="A3503" s="6" t="s">
        <v>4960</v>
      </c>
      <c r="B3503" s="7" t="s">
        <v>1392</v>
      </c>
      <c r="C3503" s="17" t="n">
        <v>1870</v>
      </c>
      <c r="D3503" s="16" t="n">
        <v>-0.0059095865386547</v>
      </c>
      <c r="E3503" s="18" t="n">
        <v>0.000649224073967021</v>
      </c>
      <c r="F3503" s="16" t="n">
        <v>-0.00568153366303639</v>
      </c>
      <c r="G3503" s="18" t="n">
        <v>0.000743237539545726</v>
      </c>
      <c r="H3503" s="16" t="n">
        <v>3.24939807243283</v>
      </c>
      <c r="I3503" s="17" t="n">
        <v>168.151207532514</v>
      </c>
      <c r="J3503" s="16" t="n">
        <v>0.00139674049965776</v>
      </c>
      <c r="K3503" s="16" t="n">
        <v>0.00159638476275949</v>
      </c>
      <c r="L3503" s="16" t="n">
        <v>0.312678935050037</v>
      </c>
      <c r="M3503" s="16" t="n">
        <v>0.596484910836763</v>
      </c>
      <c r="N3503" s="16" t="n">
        <v>0.0647772060411704</v>
      </c>
      <c r="O3503" s="16" t="n">
        <v>0.142976391917236</v>
      </c>
      <c r="P3503" s="34" t="b">
        <f aca="false">TRUE()</f>
        <v>1</v>
      </c>
      <c r="Q3503" s="18" t="n">
        <v>2.99722909660088E-005</v>
      </c>
    </row>
    <row r="3504" customFormat="false" ht="22.35" hidden="false" customHeight="false" outlineLevel="0" collapsed="false">
      <c r="A3504" s="6" t="s">
        <v>4961</v>
      </c>
      <c r="B3504" s="7" t="s">
        <v>1392</v>
      </c>
      <c r="C3504" s="17" t="n">
        <v>1871</v>
      </c>
      <c r="D3504" s="16" t="n">
        <v>-0.00592568296835691</v>
      </c>
      <c r="E3504" s="18" t="n">
        <v>0.000683247684991108</v>
      </c>
      <c r="F3504" s="16" t="n">
        <v>-0.00571453850883935</v>
      </c>
      <c r="G3504" s="18" t="n">
        <v>0.000761544201106194</v>
      </c>
      <c r="H3504" s="16" t="n">
        <v>2.87425533054193</v>
      </c>
      <c r="I3504" s="17" t="n">
        <v>164.757785360163</v>
      </c>
      <c r="J3504" s="16" t="n">
        <v>0.00458422709388292</v>
      </c>
      <c r="K3504" s="16" t="n">
        <v>0.00517393049758338</v>
      </c>
      <c r="L3504" s="16" t="n">
        <v>0.28152131144226</v>
      </c>
      <c r="M3504" s="16" t="n">
        <v>0.587842935528121</v>
      </c>
      <c r="N3504" s="16" t="n">
        <v>0.0959927742067687</v>
      </c>
      <c r="O3504" s="16" t="n">
        <v>0.142399361804601</v>
      </c>
      <c r="P3504" s="34" t="b">
        <f aca="false">TRUE()</f>
        <v>1</v>
      </c>
      <c r="Q3504" s="18" t="n">
        <v>9.53161344406215E-005</v>
      </c>
    </row>
    <row r="3505" customFormat="false" ht="22.35" hidden="false" customHeight="false" outlineLevel="0" collapsed="false">
      <c r="A3505" s="6" t="s">
        <v>4962</v>
      </c>
      <c r="B3505" s="7" t="s">
        <v>1392</v>
      </c>
      <c r="C3505" s="17" t="n">
        <v>1872</v>
      </c>
      <c r="D3505" s="16" t="n">
        <v>-0.0059131246134051</v>
      </c>
      <c r="E3505" s="18" t="n">
        <v>0.000715758165989963</v>
      </c>
      <c r="F3505" s="16" t="n">
        <v>-0.00572068994569207</v>
      </c>
      <c r="G3505" s="18" t="n">
        <v>0.000777408401399747</v>
      </c>
      <c r="H3505" s="16" t="n">
        <v>2.51322131666633</v>
      </c>
      <c r="I3505" s="17" t="n">
        <v>161.66032992385</v>
      </c>
      <c r="J3505" s="16" t="n">
        <v>0.0129426014995923</v>
      </c>
      <c r="K3505" s="16" t="n">
        <v>0.0144464217921754</v>
      </c>
      <c r="L3505" s="16" t="n">
        <v>0.250425200054351</v>
      </c>
      <c r="M3505" s="16" t="n">
        <v>0.57872085048011</v>
      </c>
      <c r="N3505" s="16" t="n">
        <v>0.138472372073951</v>
      </c>
      <c r="O3505" s="16" t="n">
        <v>0.14201703148946</v>
      </c>
      <c r="P3505" s="34" t="b">
        <f aca="false">TRUE()</f>
        <v>1</v>
      </c>
      <c r="Q3505" s="18" t="n">
        <v>4.44444444444444E-005</v>
      </c>
    </row>
    <row r="3506" customFormat="false" ht="22.35" hidden="false" customHeight="false" outlineLevel="0" collapsed="false">
      <c r="A3506" s="6" t="s">
        <v>4963</v>
      </c>
      <c r="B3506" s="7" t="s">
        <v>1392</v>
      </c>
      <c r="C3506" s="17" t="n">
        <v>1873</v>
      </c>
      <c r="D3506" s="16" t="n">
        <v>-0.0058703797758516</v>
      </c>
      <c r="E3506" s="18" t="n">
        <v>0.000745910002729905</v>
      </c>
      <c r="F3506" s="16" t="n">
        <v>-0.00569863700810566</v>
      </c>
      <c r="G3506" s="18" t="n">
        <v>0.000790347917070148</v>
      </c>
      <c r="H3506" s="16" t="n">
        <v>2.16230728932449</v>
      </c>
      <c r="I3506" s="17" t="n">
        <v>158.856350877598</v>
      </c>
      <c r="J3506" s="16" t="n">
        <v>0.0320907848724191</v>
      </c>
      <c r="K3506" s="16" t="n">
        <v>0.0354759609005166</v>
      </c>
      <c r="L3506" s="16" t="n">
        <v>0.219039435087199</v>
      </c>
      <c r="M3506" s="16" t="n">
        <v>0.570696159122085</v>
      </c>
      <c r="N3506" s="16" t="n">
        <v>0.195669128694531</v>
      </c>
      <c r="O3506" s="16" t="n">
        <v>0.141753212843401</v>
      </c>
      <c r="P3506" s="34" t="b">
        <f aca="false">TRUE()</f>
        <v>1</v>
      </c>
      <c r="Q3506" s="18" t="n">
        <v>6.82129872205385E-005</v>
      </c>
    </row>
    <row r="3507" customFormat="false" ht="22.35" hidden="false" customHeight="false" outlineLevel="0" collapsed="false">
      <c r="A3507" s="6" t="s">
        <v>4964</v>
      </c>
      <c r="B3507" s="7" t="s">
        <v>1392</v>
      </c>
      <c r="C3507" s="17" t="n">
        <v>1874</v>
      </c>
      <c r="D3507" s="16" t="n">
        <v>-0.00579992512921052</v>
      </c>
      <c r="E3507" s="18" t="n">
        <v>0.000773719881984612</v>
      </c>
      <c r="F3507" s="16" t="n">
        <v>-0.0056510514786678</v>
      </c>
      <c r="G3507" s="18" t="n">
        <v>0.000800727565074277</v>
      </c>
      <c r="H3507" s="16" t="n">
        <v>1.81467867342991</v>
      </c>
      <c r="I3507" s="17" t="n">
        <v>156.325813183712</v>
      </c>
      <c r="J3507" s="16" t="n">
        <v>0.0714903772245918</v>
      </c>
      <c r="K3507" s="16" t="n">
        <v>0.0781367041037809</v>
      </c>
      <c r="L3507" s="16" t="n">
        <v>0.186735506161219</v>
      </c>
      <c r="M3507" s="16" t="n">
        <v>0.561814128943759</v>
      </c>
      <c r="N3507" s="16" t="n">
        <v>0.272105931285289</v>
      </c>
      <c r="O3507" s="16" t="n">
        <v>0.14164042306085</v>
      </c>
      <c r="P3507" s="34" t="b">
        <f aca="false">FALSE()</f>
        <v>0</v>
      </c>
      <c r="Q3507" s="16"/>
    </row>
    <row r="3508" customFormat="false" ht="22.35" hidden="false" customHeight="false" outlineLevel="0" collapsed="false">
      <c r="A3508" s="6" t="s">
        <v>4965</v>
      </c>
      <c r="B3508" s="7" t="s">
        <v>1392</v>
      </c>
      <c r="C3508" s="17" t="n">
        <v>1875</v>
      </c>
      <c r="D3508" s="16" t="n">
        <v>-0.00570383136796368</v>
      </c>
      <c r="E3508" s="18" t="n">
        <v>0.000798766735833304</v>
      </c>
      <c r="F3508" s="16" t="n">
        <v>-0.00558038452709202</v>
      </c>
      <c r="G3508" s="18" t="n">
        <v>0.000808687967096517</v>
      </c>
      <c r="H3508" s="16" t="n">
        <v>1.46311519595695</v>
      </c>
      <c r="I3508" s="17" t="n">
        <v>154.081021180949</v>
      </c>
      <c r="J3508" s="16" t="n">
        <v>0.14547277998602</v>
      </c>
      <c r="K3508" s="16" t="n">
        <v>0.156564324933087</v>
      </c>
      <c r="L3508" s="16" t="n">
        <v>0.152782345464792</v>
      </c>
      <c r="M3508" s="16" t="n">
        <v>0.552966392318244</v>
      </c>
      <c r="N3508" s="16" t="n">
        <v>0.371978919387315</v>
      </c>
      <c r="O3508" s="16" t="n">
        <v>0.14179536885541</v>
      </c>
      <c r="P3508" s="34" t="b">
        <f aca="false">FALSE()</f>
        <v>0</v>
      </c>
      <c r="Q3508" s="16"/>
    </row>
    <row r="3509" customFormat="false" ht="22.35" hidden="false" customHeight="false" outlineLevel="0" collapsed="false">
      <c r="A3509" s="6" t="s">
        <v>4966</v>
      </c>
      <c r="B3509" s="7" t="s">
        <v>1392</v>
      </c>
      <c r="C3509" s="17" t="n">
        <v>1876</v>
      </c>
      <c r="D3509" s="16" t="n">
        <v>-0.00557960300366351</v>
      </c>
      <c r="E3509" s="18" t="n">
        <v>0.000820125872137307</v>
      </c>
      <c r="F3509" s="16" t="n">
        <v>-0.00548415969525102</v>
      </c>
      <c r="G3509" s="18" t="n">
        <v>0.00081391929030805</v>
      </c>
      <c r="H3509" s="16" t="n">
        <v>1.10543349555999</v>
      </c>
      <c r="I3509" s="17" t="n">
        <v>152.134657008852</v>
      </c>
      <c r="J3509" s="16" t="n">
        <v>0.270716893931726</v>
      </c>
      <c r="K3509" s="16" t="n">
        <v>0.286673924423746</v>
      </c>
      <c r="L3509" s="16" t="n">
        <v>0.11697943268521</v>
      </c>
      <c r="M3509" s="16" t="n">
        <v>0.543055555555556</v>
      </c>
      <c r="N3509" s="16" t="n">
        <v>0.499890188740741</v>
      </c>
      <c r="O3509" s="16" t="n">
        <v>0.142354193805623</v>
      </c>
      <c r="P3509" s="34" t="b">
        <f aca="false">FALSE()</f>
        <v>0</v>
      </c>
      <c r="Q3509" s="16"/>
    </row>
    <row r="3510" customFormat="false" ht="22.35" hidden="false" customHeight="false" outlineLevel="0" collapsed="false">
      <c r="A3510" s="6" t="s">
        <v>4967</v>
      </c>
      <c r="B3510" s="7" t="s">
        <v>1392</v>
      </c>
      <c r="C3510" s="17" t="n">
        <v>1877</v>
      </c>
      <c r="D3510" s="16" t="n">
        <v>-0.005430461333513</v>
      </c>
      <c r="E3510" s="18" t="n">
        <v>0.000837357805899309</v>
      </c>
      <c r="F3510" s="16" t="n">
        <v>-0.0053653185591401</v>
      </c>
      <c r="G3510" s="18" t="n">
        <v>0.000816715605205226</v>
      </c>
      <c r="H3510" s="16" t="n">
        <v>0.741047371094983</v>
      </c>
      <c r="I3510" s="17" t="n">
        <v>150.507584495557</v>
      </c>
      <c r="J3510" s="16" t="n">
        <v>0.459819344718668</v>
      </c>
      <c r="K3510" s="16" t="n">
        <v>0.480909848937115</v>
      </c>
      <c r="L3510" s="16" t="n">
        <v>0.0793336378571854</v>
      </c>
      <c r="M3510" s="16" t="n">
        <v>0.532921810699588</v>
      </c>
      <c r="N3510" s="16" t="n">
        <v>0.654717707672273</v>
      </c>
      <c r="O3510" s="16" t="n">
        <v>0.143462656826179</v>
      </c>
      <c r="P3510" s="34" t="b">
        <f aca="false">FALSE()</f>
        <v>0</v>
      </c>
      <c r="Q3510" s="16"/>
    </row>
    <row r="3511" customFormat="false" ht="22.35" hidden="false" customHeight="false" outlineLevel="0" collapsed="false">
      <c r="A3511" s="6" t="s">
        <v>4968</v>
      </c>
      <c r="B3511" s="7" t="s">
        <v>1392</v>
      </c>
      <c r="C3511" s="17" t="n">
        <v>1878</v>
      </c>
      <c r="D3511" s="16" t="n">
        <v>-0.00526099856585667</v>
      </c>
      <c r="E3511" s="18" t="n">
        <v>0.000850649959590984</v>
      </c>
      <c r="F3511" s="16" t="n">
        <v>-0.00522843057723387</v>
      </c>
      <c r="G3511" s="18" t="n">
        <v>0.000817787910991886</v>
      </c>
      <c r="H3511" s="16" t="n">
        <v>0.365528304717938</v>
      </c>
      <c r="I3511" s="17" t="n">
        <v>149.200962614602</v>
      </c>
      <c r="J3511" s="16" t="n">
        <v>0.71523477521615</v>
      </c>
      <c r="K3511" s="16" t="n">
        <v>0.731269849013802</v>
      </c>
      <c r="L3511" s="16" t="n">
        <v>0.0395108801164763</v>
      </c>
      <c r="M3511" s="16" t="n">
        <v>0.521536351165981</v>
      </c>
      <c r="N3511" s="16" t="n">
        <v>0.828042611927838</v>
      </c>
      <c r="O3511" s="16" t="n">
        <v>0.145251964227244</v>
      </c>
      <c r="P3511" s="34" t="b">
        <f aca="false">FALSE()</f>
        <v>0</v>
      </c>
      <c r="Q3511" s="16"/>
    </row>
    <row r="3512" customFormat="false" ht="22.35" hidden="false" customHeight="false" outlineLevel="0" collapsed="false">
      <c r="A3512" s="6" t="s">
        <v>4969</v>
      </c>
      <c r="B3512" s="7" t="s">
        <v>1392</v>
      </c>
      <c r="C3512" s="17" t="n">
        <v>1879</v>
      </c>
      <c r="D3512" s="16" t="n">
        <v>-0.0050699476811732</v>
      </c>
      <c r="E3512" s="18" t="n">
        <v>0.000859124305081051</v>
      </c>
      <c r="F3512" s="16" t="n">
        <v>-0.00507167693769603</v>
      </c>
      <c r="G3512" s="18" t="n">
        <v>0.000816865128304184</v>
      </c>
      <c r="H3512" s="16" t="n">
        <v>-0.0192497711343305</v>
      </c>
      <c r="I3512" s="17" t="n">
        <v>148.229037799009</v>
      </c>
      <c r="J3512" s="16" t="n">
        <v>0.984667740410983</v>
      </c>
      <c r="K3512" s="16" t="n">
        <v>0.986807805531413</v>
      </c>
      <c r="L3512" s="16" t="n">
        <v>-0.00209613802943064</v>
      </c>
      <c r="M3512" s="16" t="n">
        <v>0.509224965706447</v>
      </c>
      <c r="N3512" s="16" t="n">
        <v>0.992073353302809</v>
      </c>
      <c r="O3512" s="16" t="n">
        <v>0.147891617957638</v>
      </c>
      <c r="P3512" s="34" t="b">
        <f aca="false">FALSE()</f>
        <v>0</v>
      </c>
      <c r="Q3512" s="16"/>
    </row>
    <row r="3513" customFormat="false" ht="22.35" hidden="false" customHeight="false" outlineLevel="0" collapsed="false">
      <c r="A3513" s="6" t="s">
        <v>4970</v>
      </c>
      <c r="B3513" s="7" t="s">
        <v>1392</v>
      </c>
      <c r="C3513" s="17" t="n">
        <v>1880</v>
      </c>
      <c r="D3513" s="16" t="n">
        <v>-0.00486377369151747</v>
      </c>
      <c r="E3513" s="18" t="n">
        <v>0.000863084175758609</v>
      </c>
      <c r="F3513" s="16" t="n">
        <v>-0.00490108165958999</v>
      </c>
      <c r="G3513" s="18" t="n">
        <v>0.000814650467302283</v>
      </c>
      <c r="H3513" s="16" t="n">
        <v>-0.413860464491499</v>
      </c>
      <c r="I3513" s="17" t="n">
        <v>147.598060407944</v>
      </c>
      <c r="J3513" s="16" t="n">
        <v>0.679577050635366</v>
      </c>
      <c r="K3513" s="16" t="n">
        <v>0.698426141688155</v>
      </c>
      <c r="L3513" s="16" t="n">
        <v>-0.0452861897985093</v>
      </c>
      <c r="M3513" s="16" t="n">
        <v>0.504115226337449</v>
      </c>
      <c r="N3513" s="16" t="n">
        <v>0.805016885262782</v>
      </c>
      <c r="O3513" s="16" t="n">
        <v>0.151470492915169</v>
      </c>
      <c r="P3513" s="34" t="b">
        <f aca="false">FALSE()</f>
        <v>0</v>
      </c>
      <c r="Q3513" s="16"/>
    </row>
    <row r="3514" customFormat="false" ht="22.35" hidden="false" customHeight="false" outlineLevel="0" collapsed="false">
      <c r="A3514" s="6" t="s">
        <v>4971</v>
      </c>
      <c r="B3514" s="7" t="s">
        <v>1392</v>
      </c>
      <c r="C3514" s="17" t="n">
        <v>1881</v>
      </c>
      <c r="D3514" s="16" t="n">
        <v>-0.0046442116105626</v>
      </c>
      <c r="E3514" s="18" t="n">
        <v>0.000862456513246193</v>
      </c>
      <c r="F3514" s="16" t="n">
        <v>-0.00471794654970046</v>
      </c>
      <c r="G3514" s="18" t="n">
        <v>0.000811301523326965</v>
      </c>
      <c r="H3514" s="16" t="n">
        <v>-0.818962014556489</v>
      </c>
      <c r="I3514" s="17" t="n">
        <v>147.308818554745</v>
      </c>
      <c r="J3514" s="16" t="n">
        <v>0.414131021858429</v>
      </c>
      <c r="K3514" s="16" t="n">
        <v>0.434329982489886</v>
      </c>
      <c r="L3514" s="16" t="n">
        <v>-0.0898167556123225</v>
      </c>
      <c r="M3514" s="16" t="n">
        <v>0.518192729766804</v>
      </c>
      <c r="N3514" s="16" t="n">
        <v>0.620007817526929</v>
      </c>
      <c r="O3514" s="16" t="n">
        <v>0.156083513061505</v>
      </c>
      <c r="P3514" s="34" t="b">
        <f aca="false">FALSE()</f>
        <v>0</v>
      </c>
      <c r="Q3514" s="16"/>
    </row>
    <row r="3515" customFormat="false" ht="22.35" hidden="false" customHeight="false" outlineLevel="0" collapsed="false">
      <c r="A3515" s="6" t="s">
        <v>4972</v>
      </c>
      <c r="B3515" s="7" t="s">
        <v>1392</v>
      </c>
      <c r="C3515" s="17" t="n">
        <v>1882</v>
      </c>
      <c r="D3515" s="16" t="n">
        <v>-0.00441383201771848</v>
      </c>
      <c r="E3515" s="18" t="n">
        <v>0.000857005595286785</v>
      </c>
      <c r="F3515" s="16" t="n">
        <v>-0.00452384815881524</v>
      </c>
      <c r="G3515" s="18" t="n">
        <v>0.000806738273238695</v>
      </c>
      <c r="H3515" s="16" t="n">
        <v>-1.22957397574943</v>
      </c>
      <c r="I3515" s="17" t="n">
        <v>147.368318985438</v>
      </c>
      <c r="J3515" s="16" t="n">
        <v>0.220816144331369</v>
      </c>
      <c r="K3515" s="16" t="n">
        <v>0.235272656989777</v>
      </c>
      <c r="L3515" s="16" t="n">
        <v>-0.134786293602094</v>
      </c>
      <c r="M3515" s="16" t="n">
        <v>0.532030178326475</v>
      </c>
      <c r="N3515" s="16" t="n">
        <v>0.451812863669419</v>
      </c>
      <c r="O3515" s="16" t="n">
        <v>0.161767693840329</v>
      </c>
      <c r="P3515" s="34" t="b">
        <f aca="false">FALSE()</f>
        <v>0</v>
      </c>
      <c r="Q3515" s="16"/>
    </row>
    <row r="3516" customFormat="false" ht="22.35" hidden="false" customHeight="false" outlineLevel="0" collapsed="false">
      <c r="A3516" s="6" t="s">
        <v>4973</v>
      </c>
      <c r="B3516" s="7" t="s">
        <v>1392</v>
      </c>
      <c r="C3516" s="17" t="n">
        <v>1883</v>
      </c>
      <c r="D3516" s="16" t="n">
        <v>-0.00417553455194373</v>
      </c>
      <c r="E3516" s="18" t="n">
        <v>0.000847028729908867</v>
      </c>
      <c r="F3516" s="16" t="n">
        <v>-0.00432122926602279</v>
      </c>
      <c r="G3516" s="18" t="n">
        <v>0.0008012603125533</v>
      </c>
      <c r="H3516" s="16" t="n">
        <v>-1.64628908517094</v>
      </c>
      <c r="I3516" s="17" t="n">
        <v>147.787185021147</v>
      </c>
      <c r="J3516" s="16" t="n">
        <v>0.101829197901509</v>
      </c>
      <c r="K3516" s="16" t="n">
        <v>0.110481351971572</v>
      </c>
      <c r="L3516" s="16" t="n">
        <v>-0.179878721149176</v>
      </c>
      <c r="M3516" s="16" t="n">
        <v>0.545901920438958</v>
      </c>
      <c r="N3516" s="16" t="n">
        <v>0.316186086204339</v>
      </c>
      <c r="O3516" s="16" t="n">
        <v>0.168442008698892</v>
      </c>
      <c r="P3516" s="34" t="b">
        <f aca="false">FALSE()</f>
        <v>0</v>
      </c>
      <c r="Q3516" s="16"/>
    </row>
    <row r="3517" customFormat="false" ht="22.35" hidden="false" customHeight="false" outlineLevel="0" collapsed="false">
      <c r="A3517" s="6" t="s">
        <v>4974</v>
      </c>
      <c r="B3517" s="7" t="s">
        <v>1392</v>
      </c>
      <c r="C3517" s="17" t="n">
        <v>1884</v>
      </c>
      <c r="D3517" s="16" t="n">
        <v>-0.00393294554607837</v>
      </c>
      <c r="E3517" s="18" t="n">
        <v>0.000832589066252099</v>
      </c>
      <c r="F3517" s="16" t="n">
        <v>-0.00411268393040994</v>
      </c>
      <c r="G3517" s="18" t="n">
        <v>0.000794865385316276</v>
      </c>
      <c r="H3517" s="16" t="n">
        <v>-2.06329129580967</v>
      </c>
      <c r="I3517" s="17" t="n">
        <v>148.58475591002</v>
      </c>
      <c r="J3517" s="16" t="n">
        <v>0.0408251708100357</v>
      </c>
      <c r="K3517" s="16" t="n">
        <v>0.0449879072919937</v>
      </c>
      <c r="L3517" s="16" t="n">
        <v>-0.224065722249338</v>
      </c>
      <c r="M3517" s="16" t="n">
        <v>0.55943072702332</v>
      </c>
      <c r="N3517" s="16" t="n">
        <v>0.215142727541042</v>
      </c>
      <c r="O3517" s="16" t="n">
        <v>0.175989121929041</v>
      </c>
      <c r="P3517" s="34" t="b">
        <f aca="false">TRUE()</f>
        <v>1</v>
      </c>
      <c r="Q3517" s="18" t="n">
        <v>2.7958297837816E-005</v>
      </c>
    </row>
    <row r="3518" customFormat="false" ht="22.35" hidden="false" customHeight="false" outlineLevel="0" collapsed="false">
      <c r="A3518" s="6" t="s">
        <v>4975</v>
      </c>
      <c r="B3518" s="7" t="s">
        <v>1392</v>
      </c>
      <c r="C3518" s="17" t="n">
        <v>1885</v>
      </c>
      <c r="D3518" s="16" t="n">
        <v>-0.00368419402308547</v>
      </c>
      <c r="E3518" s="18" t="n">
        <v>0.000813188237169265</v>
      </c>
      <c r="F3518" s="16" t="n">
        <v>-0.00389568813189538</v>
      </c>
      <c r="G3518" s="18" t="n">
        <v>0.000786759754879613</v>
      </c>
      <c r="H3518" s="16" t="n">
        <v>-2.4805903561388</v>
      </c>
      <c r="I3518" s="17" t="n">
        <v>149.771317157277</v>
      </c>
      <c r="J3518" s="16" t="n">
        <v>0.014222989478944</v>
      </c>
      <c r="K3518" s="16" t="n">
        <v>0.0158500017018308</v>
      </c>
      <c r="L3518" s="16" t="n">
        <v>-0.266998158876159</v>
      </c>
      <c r="M3518" s="16" t="n">
        <v>0.572548010973937</v>
      </c>
      <c r="N3518" s="16" t="n">
        <v>0.144364771379616</v>
      </c>
      <c r="O3518" s="16" t="n">
        <v>0.184269623511385</v>
      </c>
      <c r="P3518" s="34" t="b">
        <f aca="false">TRUE()</f>
        <v>1</v>
      </c>
      <c r="Q3518" s="16" t="n">
        <v>0</v>
      </c>
    </row>
    <row r="3519" customFormat="false" ht="22.35" hidden="false" customHeight="false" outlineLevel="0" collapsed="false">
      <c r="A3519" s="6" t="s">
        <v>4976</v>
      </c>
      <c r="B3519" s="7" t="s">
        <v>1392</v>
      </c>
      <c r="C3519" s="17" t="n">
        <v>1886</v>
      </c>
      <c r="D3519" s="16" t="n">
        <v>-0.00343282201669875</v>
      </c>
      <c r="E3519" s="18" t="n">
        <v>0.00078942944558967</v>
      </c>
      <c r="F3519" s="16" t="n">
        <v>-0.00367339190906287</v>
      </c>
      <c r="G3519" s="18" t="n">
        <v>0.000777202594225854</v>
      </c>
      <c r="H3519" s="16" t="n">
        <v>-2.89844096179316</v>
      </c>
      <c r="I3519" s="17" t="n">
        <v>151.376149012459</v>
      </c>
      <c r="J3519" s="16" t="n">
        <v>0.00430781117054942</v>
      </c>
      <c r="K3519" s="16" t="n">
        <v>0.00486857743948259</v>
      </c>
      <c r="L3519" s="16" t="n">
        <v>-0.308364770338427</v>
      </c>
      <c r="M3519" s="16" t="n">
        <v>0.584859396433471</v>
      </c>
      <c r="N3519" s="16" t="n">
        <v>0.0965002416122551</v>
      </c>
      <c r="O3519" s="16" t="n">
        <v>0.193036121964218</v>
      </c>
      <c r="P3519" s="34" t="b">
        <f aca="false">TRUE()</f>
        <v>1</v>
      </c>
      <c r="Q3519" s="18" t="n">
        <v>1.23456790123457E-005</v>
      </c>
    </row>
    <row r="3520" customFormat="false" ht="22.35" hidden="false" customHeight="false" outlineLevel="0" collapsed="false">
      <c r="A3520" s="6" t="s">
        <v>4977</v>
      </c>
      <c r="B3520" s="7" t="s">
        <v>1392</v>
      </c>
      <c r="C3520" s="17" t="n">
        <v>1887</v>
      </c>
      <c r="D3520" s="16" t="n">
        <v>-0.00318128727819968</v>
      </c>
      <c r="E3520" s="18" t="n">
        <v>0.000761463455934568</v>
      </c>
      <c r="F3520" s="16" t="n">
        <v>-0.0034475186306779</v>
      </c>
      <c r="G3520" s="18" t="n">
        <v>0.00076595538366717</v>
      </c>
      <c r="H3520" s="16" t="n">
        <v>-3.3136265464301</v>
      </c>
      <c r="I3520" s="17" t="n">
        <v>153.440916033719</v>
      </c>
      <c r="J3520" s="16" t="n">
        <v>0.00114891428910239</v>
      </c>
      <c r="K3520" s="16" t="n">
        <v>0.00131785359308317</v>
      </c>
      <c r="L3520" s="16" t="n">
        <v>-0.347513797851302</v>
      </c>
      <c r="M3520" s="16" t="n">
        <v>0.595490397805213</v>
      </c>
      <c r="N3520" s="16" t="n">
        <v>0.0648755046861752</v>
      </c>
      <c r="O3520" s="16" t="n">
        <v>0.20204293279154</v>
      </c>
      <c r="P3520" s="34" t="b">
        <f aca="false">TRUE()</f>
        <v>1</v>
      </c>
      <c r="Q3520" s="18" t="n">
        <v>5.4959315375982E-005</v>
      </c>
    </row>
    <row r="3521" customFormat="false" ht="22.35" hidden="false" customHeight="false" outlineLevel="0" collapsed="false">
      <c r="A3521" s="6" t="s">
        <v>4978</v>
      </c>
      <c r="B3521" s="7" t="s">
        <v>1392</v>
      </c>
      <c r="C3521" s="17" t="n">
        <v>1888</v>
      </c>
      <c r="D3521" s="16" t="n">
        <v>-0.00293089682371843</v>
      </c>
      <c r="E3521" s="18" t="n">
        <v>0.000729575822662911</v>
      </c>
      <c r="F3521" s="16" t="n">
        <v>-0.00321911299601223</v>
      </c>
      <c r="G3521" s="18" t="n">
        <v>0.000752809788751471</v>
      </c>
      <c r="H3521" s="16" t="n">
        <v>-3.72769113669835</v>
      </c>
      <c r="I3521" s="17" t="n">
        <v>156.016829557287</v>
      </c>
      <c r="J3521" s="18" t="n">
        <v>0.000269826300356362</v>
      </c>
      <c r="K3521" s="18" t="n">
        <v>0.000314898522631862</v>
      </c>
      <c r="L3521" s="16" t="n">
        <v>-0.384348606258682</v>
      </c>
      <c r="M3521" s="16" t="n">
        <v>0.606018518518519</v>
      </c>
      <c r="N3521" s="16" t="n">
        <v>0.0445180026745328</v>
      </c>
      <c r="O3521" s="16" t="n">
        <v>0.211009970747768</v>
      </c>
      <c r="P3521" s="34" t="b">
        <f aca="false">TRUE()</f>
        <v>1</v>
      </c>
      <c r="Q3521" s="16" t="n">
        <v>0</v>
      </c>
    </row>
    <row r="3522" customFormat="false" ht="22.35" hidden="false" customHeight="false" outlineLevel="0" collapsed="false">
      <c r="A3522" s="6" t="s">
        <v>4979</v>
      </c>
      <c r="B3522" s="7" t="s">
        <v>1392</v>
      </c>
      <c r="C3522" s="17" t="n">
        <v>1889</v>
      </c>
      <c r="D3522" s="16" t="n">
        <v>-0.00268578043123775</v>
      </c>
      <c r="E3522" s="18" t="n">
        <v>0.000694683825358124</v>
      </c>
      <c r="F3522" s="16" t="n">
        <v>-0.00299231191594475</v>
      </c>
      <c r="G3522" s="18" t="n">
        <v>0.000738173325724382</v>
      </c>
      <c r="H3522" s="16" t="n">
        <v>-4.14176558182542</v>
      </c>
      <c r="I3522" s="17" t="n">
        <v>159.171852720591</v>
      </c>
      <c r="J3522" s="18" t="n">
        <v>5.57837837976238E-005</v>
      </c>
      <c r="K3522" s="18" t="n">
        <v>6.68889635250328E-005</v>
      </c>
      <c r="L3522" s="16" t="n">
        <v>-0.418759488729948</v>
      </c>
      <c r="M3522" s="16" t="n">
        <v>0.615106310013717</v>
      </c>
      <c r="N3522" s="16" t="n">
        <v>0.031750821751631</v>
      </c>
      <c r="O3522" s="16" t="n">
        <v>0.219689274460643</v>
      </c>
      <c r="P3522" s="34" t="b">
        <f aca="false">TRUE()</f>
        <v>1</v>
      </c>
      <c r="Q3522" s="18" t="n">
        <v>4.43479372799939E-005</v>
      </c>
    </row>
    <row r="3523" customFormat="false" ht="22.35" hidden="false" customHeight="false" outlineLevel="0" collapsed="false">
      <c r="A3523" s="6" t="s">
        <v>4980</v>
      </c>
      <c r="B3523" s="7" t="s">
        <v>1392</v>
      </c>
      <c r="C3523" s="17" t="n">
        <v>1890</v>
      </c>
      <c r="D3523" s="16" t="n">
        <v>-0.00244806877992789</v>
      </c>
      <c r="E3523" s="18" t="n">
        <v>0.000657453641245593</v>
      </c>
      <c r="F3523" s="16" t="n">
        <v>-0.0027693945801913</v>
      </c>
      <c r="G3523" s="18" t="n">
        <v>0.000722314862636885</v>
      </c>
      <c r="H3523" s="16" t="n">
        <v>-4.55863643104208</v>
      </c>
      <c r="I3523" s="17" t="n">
        <v>163.011312839638</v>
      </c>
      <c r="J3523" s="18" t="n">
        <v>1.00597123062955E-005</v>
      </c>
      <c r="K3523" s="18" t="n">
        <v>1.25784290663231E-005</v>
      </c>
      <c r="L3523" s="16" t="n">
        <v>-0.450788777362848</v>
      </c>
      <c r="M3523" s="16" t="n">
        <v>0.623422496570645</v>
      </c>
      <c r="N3523" s="16" t="n">
        <v>0.023756595948863</v>
      </c>
      <c r="O3523" s="16" t="n">
        <v>0.227800862150135</v>
      </c>
      <c r="P3523" s="34" t="b">
        <f aca="false">TRUE()</f>
        <v>1</v>
      </c>
      <c r="Q3523" s="18" t="n">
        <v>1.23456790123457E-005</v>
      </c>
    </row>
    <row r="3524" customFormat="false" ht="22.35" hidden="false" customHeight="false" outlineLevel="0" collapsed="false">
      <c r="A3524" s="6" t="s">
        <v>4981</v>
      </c>
      <c r="B3524" s="7" t="s">
        <v>1392</v>
      </c>
      <c r="C3524" s="17" t="n">
        <v>1891</v>
      </c>
      <c r="D3524" s="16" t="n">
        <v>-0.00221838715459144</v>
      </c>
      <c r="E3524" s="18" t="n">
        <v>0.000618227254370707</v>
      </c>
      <c r="F3524" s="16" t="n">
        <v>-0.00255083914449532</v>
      </c>
      <c r="G3524" s="18" t="n">
        <v>0.000705037447311102</v>
      </c>
      <c r="H3524" s="16" t="n">
        <v>-4.97838332251086</v>
      </c>
      <c r="I3524" s="17" t="n">
        <v>167.651287789104</v>
      </c>
      <c r="J3524" s="18" t="n">
        <v>1.58094326185523E-006</v>
      </c>
      <c r="K3524" s="18" t="n">
        <v>2.09079494477348E-006</v>
      </c>
      <c r="L3524" s="16" t="n">
        <v>-0.480271901638065</v>
      </c>
      <c r="M3524" s="16" t="n">
        <v>0.630572702331962</v>
      </c>
      <c r="N3524" s="16" t="n">
        <v>0.0175360982193668</v>
      </c>
      <c r="O3524" s="16" t="n">
        <v>0.235120489862244</v>
      </c>
      <c r="P3524" s="34" t="b">
        <f aca="false">TRUE()</f>
        <v>1</v>
      </c>
      <c r="Q3524" s="18" t="n">
        <v>3.38120433358529E-005</v>
      </c>
    </row>
    <row r="3525" customFormat="false" ht="22.35" hidden="false" customHeight="false" outlineLevel="0" collapsed="false">
      <c r="A3525" s="6" t="s">
        <v>4982</v>
      </c>
      <c r="B3525" s="7" t="s">
        <v>1392</v>
      </c>
      <c r="C3525" s="17" t="n">
        <v>1892</v>
      </c>
      <c r="D3525" s="16" t="n">
        <v>-0.00199862236216208</v>
      </c>
      <c r="E3525" s="18" t="n">
        <v>0.000577598341334865</v>
      </c>
      <c r="F3525" s="16" t="n">
        <v>-0.00233880256509639</v>
      </c>
      <c r="G3525" s="18" t="n">
        <v>0.000686516645406371</v>
      </c>
      <c r="H3525" s="16" t="n">
        <v>-5.40454927983155</v>
      </c>
      <c r="I3525" s="17" t="n">
        <v>173.259606250417</v>
      </c>
      <c r="J3525" s="18" t="n">
        <v>2.1247896116709E-007</v>
      </c>
      <c r="K3525" s="18" t="n">
        <v>2.95703450316373E-007</v>
      </c>
      <c r="L3525" s="16" t="n">
        <v>-0.507368243460128</v>
      </c>
      <c r="M3525" s="16" t="n">
        <v>0.638220164609054</v>
      </c>
      <c r="N3525" s="16" t="n">
        <v>0.0131739318013714</v>
      </c>
      <c r="O3525" s="16" t="n">
        <v>0.241474152187409</v>
      </c>
      <c r="P3525" s="34" t="b">
        <f aca="false">TRUE()</f>
        <v>1</v>
      </c>
      <c r="Q3525" s="16" t="n">
        <v>0</v>
      </c>
    </row>
    <row r="3526" customFormat="false" ht="22.35" hidden="false" customHeight="false" outlineLevel="0" collapsed="false">
      <c r="A3526" s="6" t="s">
        <v>4983</v>
      </c>
      <c r="B3526" s="7" t="s">
        <v>1392</v>
      </c>
      <c r="C3526" s="17" t="n">
        <v>1893</v>
      </c>
      <c r="D3526" s="16" t="n">
        <v>-0.00179186298194107</v>
      </c>
      <c r="E3526" s="18" t="n">
        <v>0.000536645214686044</v>
      </c>
      <c r="F3526" s="16" t="n">
        <v>-0.00213657205197589</v>
      </c>
      <c r="G3526" s="18" t="n">
        <v>0.000667207057562221</v>
      </c>
      <c r="H3526" s="16" t="n">
        <v>-5.83420571774624</v>
      </c>
      <c r="I3526" s="17" t="n">
        <v>179.97128783466</v>
      </c>
      <c r="J3526" s="18" t="n">
        <v>2.46372077879204E-008</v>
      </c>
      <c r="K3526" s="18" t="n">
        <v>3.56376480724538E-008</v>
      </c>
      <c r="L3526" s="16" t="n">
        <v>-0.531830181407096</v>
      </c>
      <c r="M3526" s="16" t="n">
        <v>0.64437585733882</v>
      </c>
      <c r="N3526" s="16" t="n">
        <v>0.0100787107668956</v>
      </c>
      <c r="O3526" s="16" t="n">
        <v>0.246562959037299</v>
      </c>
      <c r="P3526" s="34" t="b">
        <f aca="false">TRUE()</f>
        <v>1</v>
      </c>
      <c r="Q3526" s="18" t="n">
        <v>4.91993643808825E-005</v>
      </c>
    </row>
    <row r="3527" customFormat="false" ht="22.35" hidden="false" customHeight="false" outlineLevel="0" collapsed="false">
      <c r="A3527" s="6" t="s">
        <v>4984</v>
      </c>
      <c r="B3527" s="7" t="s">
        <v>1392</v>
      </c>
      <c r="C3527" s="17" t="n">
        <v>1894</v>
      </c>
      <c r="D3527" s="16" t="n">
        <v>-0.00159728133683873</v>
      </c>
      <c r="E3527" s="18" t="n">
        <v>0.000495519909266176</v>
      </c>
      <c r="F3527" s="16" t="n">
        <v>-0.0019431602444364</v>
      </c>
      <c r="G3527" s="18" t="n">
        <v>0.000646689962387623</v>
      </c>
      <c r="H3527" s="16" t="n">
        <v>-6.26495860204572</v>
      </c>
      <c r="I3527" s="17" t="n">
        <v>187.983486922435</v>
      </c>
      <c r="J3527" s="18" t="n">
        <v>2.482376745607E-009</v>
      </c>
      <c r="K3527" s="18" t="n">
        <v>3.70837418800181E-009</v>
      </c>
      <c r="L3527" s="16" t="n">
        <v>-0.553484398223543</v>
      </c>
      <c r="M3527" s="16" t="n">
        <v>0.650891632373114</v>
      </c>
      <c r="N3527" s="16" t="n">
        <v>0.0078547293189535</v>
      </c>
      <c r="O3527" s="16" t="n">
        <v>0.250303170980932</v>
      </c>
      <c r="P3527" s="34" t="b">
        <f aca="false">TRUE()</f>
        <v>1</v>
      </c>
      <c r="Q3527" s="18" t="n">
        <v>8.29669629410969E-005</v>
      </c>
    </row>
    <row r="3528" customFormat="false" ht="22.35" hidden="false" customHeight="false" outlineLevel="0" collapsed="false">
      <c r="A3528" s="6" t="s">
        <v>4985</v>
      </c>
      <c r="B3528" s="7" t="s">
        <v>1392</v>
      </c>
      <c r="C3528" s="17" t="n">
        <v>1895</v>
      </c>
      <c r="D3528" s="16" t="n">
        <v>-0.00141591660693185</v>
      </c>
      <c r="E3528" s="18" t="n">
        <v>0.000455009690328678</v>
      </c>
      <c r="F3528" s="16" t="n">
        <v>-0.00175998893628047</v>
      </c>
      <c r="G3528" s="18" t="n">
        <v>0.000625358511060079</v>
      </c>
      <c r="H3528" s="16" t="n">
        <v>-6.69499045518746</v>
      </c>
      <c r="I3528" s="17" t="n">
        <v>197.521411661887</v>
      </c>
      <c r="J3528" s="18" t="n">
        <v>2.18343586719408E-010</v>
      </c>
      <c r="K3528" s="18" t="n">
        <v>3.38992100593171E-010</v>
      </c>
      <c r="L3528" s="16" t="n">
        <v>-0.57231909545649</v>
      </c>
      <c r="M3528" s="16" t="n">
        <v>0.657064471879287</v>
      </c>
      <c r="N3528" s="16" t="n">
        <v>0.00624304355551077</v>
      </c>
      <c r="O3528" s="16" t="n">
        <v>0.252567127652109</v>
      </c>
      <c r="P3528" s="34" t="b">
        <f aca="false">TRUE()</f>
        <v>1</v>
      </c>
      <c r="Q3528" s="18" t="n">
        <v>0.000107429453262787</v>
      </c>
    </row>
    <row r="3529" customFormat="false" ht="22.35" hidden="false" customHeight="false" outlineLevel="0" collapsed="false">
      <c r="A3529" s="6" t="s">
        <v>4986</v>
      </c>
      <c r="B3529" s="7" t="s">
        <v>1392</v>
      </c>
      <c r="C3529" s="17" t="n">
        <v>1896</v>
      </c>
      <c r="D3529" s="16" t="n">
        <v>-0.00124899416782529</v>
      </c>
      <c r="E3529" s="18" t="n">
        <v>0.000415672988056405</v>
      </c>
      <c r="F3529" s="16" t="n">
        <v>-0.00158841738203888</v>
      </c>
      <c r="G3529" s="18" t="n">
        <v>0.00060320561018653</v>
      </c>
      <c r="H3529" s="16" t="n">
        <v>-7.11833863182856</v>
      </c>
      <c r="I3529" s="17" t="n">
        <v>208.759253447099</v>
      </c>
      <c r="J3529" s="18" t="n">
        <v>1.72720651217392E-011</v>
      </c>
      <c r="K3529" s="18" t="n">
        <v>2.81094393157716E-011</v>
      </c>
      <c r="L3529" s="16" t="n">
        <v>-0.588208562180019</v>
      </c>
      <c r="M3529" s="16" t="n">
        <v>0.662997256515775</v>
      </c>
      <c r="N3529" s="16" t="n">
        <v>0.00506402802218481</v>
      </c>
      <c r="O3529" s="16" t="n">
        <v>0.253266553424539</v>
      </c>
      <c r="P3529" s="34" t="b">
        <f aca="false">TRUE()</f>
        <v>1</v>
      </c>
      <c r="Q3529" s="16" t="n">
        <v>0</v>
      </c>
    </row>
    <row r="3530" customFormat="false" ht="22.35" hidden="false" customHeight="false" outlineLevel="0" collapsed="false">
      <c r="A3530" s="6" t="s">
        <v>4987</v>
      </c>
      <c r="B3530" s="7" t="s">
        <v>1392</v>
      </c>
      <c r="C3530" s="17" t="n">
        <v>1897</v>
      </c>
      <c r="D3530" s="16" t="n">
        <v>-0.00109552142749896</v>
      </c>
      <c r="E3530" s="18" t="n">
        <v>0.00037766696396975</v>
      </c>
      <c r="F3530" s="16" t="n">
        <v>-0.00142754751784877</v>
      </c>
      <c r="G3530" s="18" t="n">
        <v>0.000579993736138699</v>
      </c>
      <c r="H3530" s="16" t="n">
        <v>-7.53124215907394</v>
      </c>
      <c r="I3530" s="17" t="n">
        <v>221.945901046423</v>
      </c>
      <c r="J3530" s="18" t="n">
        <v>1.25482859014559E-012</v>
      </c>
      <c r="K3530" s="18" t="n">
        <v>2.15098663738299E-012</v>
      </c>
      <c r="L3530" s="16" t="n">
        <v>-0.601197324825045</v>
      </c>
      <c r="M3530" s="16" t="n">
        <v>0.669358710562414</v>
      </c>
      <c r="N3530" s="16" t="n">
        <v>0.00419124069195649</v>
      </c>
      <c r="O3530" s="16" t="n">
        <v>0.252548066426236</v>
      </c>
      <c r="P3530" s="34" t="b">
        <f aca="false">TRUE()</f>
        <v>1</v>
      </c>
      <c r="Q3530" s="18" t="n">
        <v>0.000176981347870237</v>
      </c>
    </row>
    <row r="3531" customFormat="false" ht="22.35" hidden="false" customHeight="false" outlineLevel="0" collapsed="false">
      <c r="A3531" s="6" t="s">
        <v>4988</v>
      </c>
      <c r="B3531" s="7" t="s">
        <v>1392</v>
      </c>
      <c r="C3531" s="17" t="n">
        <v>1898</v>
      </c>
      <c r="D3531" s="18" t="n">
        <v>-0.000957421260447485</v>
      </c>
      <c r="E3531" s="18" t="n">
        <v>0.000341909065307182</v>
      </c>
      <c r="F3531" s="16" t="n">
        <v>-0.00127987416643454</v>
      </c>
      <c r="G3531" s="18" t="n">
        <v>0.000556364227432578</v>
      </c>
      <c r="H3531" s="16" t="n">
        <v>-7.92468892022172</v>
      </c>
      <c r="I3531" s="17" t="n">
        <v>237.134886779796</v>
      </c>
      <c r="J3531" s="18" t="n">
        <v>8.89551278984011E-014</v>
      </c>
      <c r="K3531" s="18" t="n">
        <v>1.59742008125645E-013</v>
      </c>
      <c r="L3531" s="16" t="n">
        <v>-0.611259666955078</v>
      </c>
      <c r="M3531" s="16" t="n">
        <v>0.67474279835391</v>
      </c>
      <c r="N3531" s="16" t="n">
        <v>0.00355173298272824</v>
      </c>
      <c r="O3531" s="16" t="n">
        <v>0.250462993477859</v>
      </c>
      <c r="P3531" s="34" t="b">
        <f aca="false">TRUE()</f>
        <v>1</v>
      </c>
      <c r="Q3531" s="18" t="n">
        <v>4.8670465337132E-005</v>
      </c>
    </row>
    <row r="3532" customFormat="false" ht="22.35" hidden="false" customHeight="false" outlineLevel="0" collapsed="false">
      <c r="A3532" s="6" t="s">
        <v>4989</v>
      </c>
      <c r="B3532" s="7" t="s">
        <v>1392</v>
      </c>
      <c r="C3532" s="17" t="n">
        <v>1899</v>
      </c>
      <c r="D3532" s="18" t="n">
        <v>-0.000833458845902915</v>
      </c>
      <c r="E3532" s="18" t="n">
        <v>0.000308353298255677</v>
      </c>
      <c r="F3532" s="16" t="n">
        <v>-0.00114433767227231</v>
      </c>
      <c r="G3532" s="18" t="n">
        <v>0.000532237353141348</v>
      </c>
      <c r="H3532" s="16" t="n">
        <v>-8.29386888012576</v>
      </c>
      <c r="I3532" s="17" t="n">
        <v>254.561775319098</v>
      </c>
      <c r="J3532" s="18" t="n">
        <v>6.4082309480797E-015</v>
      </c>
      <c r="K3532" s="18" t="n">
        <v>1.24329866454094E-014</v>
      </c>
      <c r="L3532" s="16" t="n">
        <v>-0.618437344581983</v>
      </c>
      <c r="M3532" s="16" t="n">
        <v>0.680264060356653</v>
      </c>
      <c r="N3532" s="16" t="n">
        <v>0.00309157903535785</v>
      </c>
      <c r="O3532" s="16" t="n">
        <v>0.247170472452216</v>
      </c>
      <c r="P3532" s="34" t="b">
        <f aca="false">TRUE()</f>
        <v>1</v>
      </c>
      <c r="Q3532" s="16" t="n">
        <v>0</v>
      </c>
    </row>
    <row r="3533" customFormat="false" ht="22.35" hidden="false" customHeight="false" outlineLevel="0" collapsed="false">
      <c r="A3533" s="6" t="s">
        <v>4990</v>
      </c>
      <c r="B3533" s="7" t="s">
        <v>1392</v>
      </c>
      <c r="C3533" s="17" t="n">
        <v>1900</v>
      </c>
      <c r="D3533" s="18" t="n">
        <v>-0.000722158399026337</v>
      </c>
      <c r="E3533" s="18" t="n">
        <v>0.000277022115319527</v>
      </c>
      <c r="F3533" s="16" t="n">
        <v>-0.00101957395111069</v>
      </c>
      <c r="G3533" s="18" t="n">
        <v>0.000507410439711439</v>
      </c>
      <c r="H3533" s="16" t="n">
        <v>-8.63124431824008</v>
      </c>
      <c r="I3533" s="17" t="n">
        <v>274.255683372013</v>
      </c>
      <c r="J3533" s="18" t="n">
        <v>5.02209068209931E-016</v>
      </c>
      <c r="K3533" s="18" t="n">
        <v>1.04052303198763E-015</v>
      </c>
      <c r="L3533" s="16" t="n">
        <v>-0.622785536465365</v>
      </c>
      <c r="M3533" s="16" t="n">
        <v>0.68443072702332</v>
      </c>
      <c r="N3533" s="16" t="n">
        <v>0.00276426527113496</v>
      </c>
      <c r="O3533" s="16" t="n">
        <v>0.242900872423353</v>
      </c>
      <c r="P3533" s="34" t="b">
        <f aca="false">TRUE()</f>
        <v>1</v>
      </c>
      <c r="Q3533" s="18" t="n">
        <v>4.65608465608466E-005</v>
      </c>
    </row>
    <row r="3534" customFormat="false" ht="22.35" hidden="false" customHeight="false" outlineLevel="0" collapsed="false">
      <c r="A3534" s="6" t="s">
        <v>4991</v>
      </c>
      <c r="B3534" s="7" t="s">
        <v>1392</v>
      </c>
      <c r="C3534" s="17" t="n">
        <v>1901</v>
      </c>
      <c r="D3534" s="18" t="n">
        <v>-0.000623544641258095</v>
      </c>
      <c r="E3534" s="18" t="n">
        <v>0.000248250848843823</v>
      </c>
      <c r="F3534" s="18" t="n">
        <v>-0.000906160976294459</v>
      </c>
      <c r="G3534" s="18" t="n">
        <v>0.00048235986428761</v>
      </c>
      <c r="H3534" s="16" t="n">
        <v>-8.93038936870262</v>
      </c>
      <c r="I3534" s="17" t="n">
        <v>296.080410955947</v>
      </c>
      <c r="J3534" s="18" t="n">
        <v>4.59822252807022E-017</v>
      </c>
      <c r="K3534" s="18" t="n">
        <v>9.92336115002154E-017</v>
      </c>
      <c r="L3534" s="16" t="n">
        <v>-0.624475458924881</v>
      </c>
      <c r="M3534" s="16" t="n">
        <v>0.687740054869685</v>
      </c>
      <c r="N3534" s="16" t="n">
        <v>0.00253524261131899</v>
      </c>
      <c r="O3534" s="16" t="n">
        <v>0.237797274368814</v>
      </c>
      <c r="P3534" s="34" t="b">
        <f aca="false">TRUE()</f>
        <v>1</v>
      </c>
      <c r="Q3534" s="18" t="n">
        <v>1.56486896252978E-005</v>
      </c>
    </row>
    <row r="3535" customFormat="false" ht="22.35" hidden="false" customHeight="false" outlineLevel="0" collapsed="false">
      <c r="A3535" s="6" t="s">
        <v>4992</v>
      </c>
      <c r="B3535" s="7" t="s">
        <v>1392</v>
      </c>
      <c r="C3535" s="17" t="n">
        <v>1902</v>
      </c>
      <c r="D3535" s="18" t="n">
        <v>-0.00053624649662736</v>
      </c>
      <c r="E3535" s="18" t="n">
        <v>0.000221881601883631</v>
      </c>
      <c r="F3535" s="18" t="n">
        <v>-0.000802824723376808</v>
      </c>
      <c r="G3535" s="18" t="n">
        <v>0.000456983722278027</v>
      </c>
      <c r="H3535" s="16" t="n">
        <v>-9.1837485689589</v>
      </c>
      <c r="I3535" s="17" t="n">
        <v>319.863053828233</v>
      </c>
      <c r="J3535" s="18" t="n">
        <v>5.36399436160334E-018</v>
      </c>
      <c r="K3535" s="18" t="n">
        <v>1.20457665587954E-017</v>
      </c>
      <c r="L3535" s="16" t="n">
        <v>-0.62346127070075</v>
      </c>
      <c r="M3535" s="16" t="n">
        <v>0.690706447187929</v>
      </c>
      <c r="N3535" s="16" t="n">
        <v>0.0023858401565084</v>
      </c>
      <c r="O3535" s="16" t="n">
        <v>0.231992532207606</v>
      </c>
      <c r="P3535" s="34" t="b">
        <f aca="false">TRUE()</f>
        <v>1</v>
      </c>
      <c r="Q3535" s="18" t="n">
        <v>9.38148102617339E-005</v>
      </c>
    </row>
    <row r="3536" customFormat="false" ht="22.35" hidden="false" customHeight="false" outlineLevel="0" collapsed="false">
      <c r="A3536" s="6" t="s">
        <v>4993</v>
      </c>
      <c r="B3536" s="7" t="s">
        <v>1392</v>
      </c>
      <c r="C3536" s="17" t="n">
        <v>1903</v>
      </c>
      <c r="D3536" s="18" t="n">
        <v>-0.000460106857052148</v>
      </c>
      <c r="E3536" s="18" t="n">
        <v>0.000197919174529098</v>
      </c>
      <c r="F3536" s="18" t="n">
        <v>-0.000709641435844093</v>
      </c>
      <c r="G3536" s="18" t="n">
        <v>0.000431257894195562</v>
      </c>
      <c r="H3536" s="16" t="n">
        <v>-9.38393495325851</v>
      </c>
      <c r="I3536" s="17" t="n">
        <v>344.94446596344</v>
      </c>
      <c r="J3536" s="18" t="n">
        <v>8.78383474970579E-019</v>
      </c>
      <c r="K3536" s="18" t="n">
        <v>2.01286108289779E-018</v>
      </c>
      <c r="L3536" s="16" t="n">
        <v>-0.619892329621903</v>
      </c>
      <c r="M3536" s="16" t="n">
        <v>0.69247256515775</v>
      </c>
      <c r="N3536" s="16" t="n">
        <v>0.00230830133203128</v>
      </c>
      <c r="O3536" s="16" t="n">
        <v>0.225589788197097</v>
      </c>
      <c r="P3536" s="34" t="b">
        <f aca="false">TRUE()</f>
        <v>1</v>
      </c>
      <c r="Q3536" s="18" t="n">
        <v>9.31271151678491E-005</v>
      </c>
    </row>
    <row r="3537" customFormat="false" ht="22.35" hidden="false" customHeight="false" outlineLevel="0" collapsed="false">
      <c r="A3537" s="6" t="s">
        <v>4994</v>
      </c>
      <c r="B3537" s="7" t="s">
        <v>1392</v>
      </c>
      <c r="C3537" s="17" t="n">
        <v>1904</v>
      </c>
      <c r="D3537" s="18" t="n">
        <v>-0.000393194339494487</v>
      </c>
      <c r="E3537" s="18" t="n">
        <v>0.000176198141609794</v>
      </c>
      <c r="F3537" s="18" t="n">
        <v>-0.000625311568128298</v>
      </c>
      <c r="G3537" s="18" t="n">
        <v>0.00040558882185555</v>
      </c>
      <c r="H3537" s="16" t="n">
        <v>-9.53919519419059</v>
      </c>
      <c r="I3537" s="17" t="n">
        <v>371.195227629854</v>
      </c>
      <c r="J3537" s="18" t="n">
        <v>1.96155623631781E-019</v>
      </c>
      <c r="K3537" s="18" t="n">
        <v>4.56303720892315E-019</v>
      </c>
      <c r="L3537" s="16" t="n">
        <v>-0.614400908350407</v>
      </c>
      <c r="M3537" s="16" t="n">
        <v>0.693192729766804</v>
      </c>
      <c r="N3537" s="16" t="n">
        <v>0.00228357373598615</v>
      </c>
      <c r="O3537" s="16" t="n">
        <v>0.21874199637042</v>
      </c>
      <c r="P3537" s="34" t="b">
        <f aca="false">TRUE()</f>
        <v>1</v>
      </c>
      <c r="Q3537" s="18" t="n">
        <v>1.79653009297214E-005</v>
      </c>
    </row>
    <row r="3538" customFormat="false" ht="22.35" hidden="false" customHeight="false" outlineLevel="0" collapsed="false">
      <c r="A3538" s="6" t="s">
        <v>4995</v>
      </c>
      <c r="B3538" s="7" t="s">
        <v>1392</v>
      </c>
      <c r="C3538" s="17" t="n">
        <v>1905</v>
      </c>
      <c r="D3538" s="18" t="n">
        <v>-0.000334887573047234</v>
      </c>
      <c r="E3538" s="18" t="n">
        <v>0.000156625082022458</v>
      </c>
      <c r="F3538" s="18" t="n">
        <v>-0.000549546331660187</v>
      </c>
      <c r="G3538" s="18" t="n">
        <v>0.000380257735537838</v>
      </c>
      <c r="H3538" s="16" t="n">
        <v>-9.64904155868394</v>
      </c>
      <c r="I3538" s="17" t="n">
        <v>398.137950416693</v>
      </c>
      <c r="J3538" s="18" t="n">
        <v>6.17849229185937E-020</v>
      </c>
      <c r="K3538" s="18" t="n">
        <v>1.45851780496111E-019</v>
      </c>
      <c r="L3538" s="16" t="n">
        <v>-0.607148389547758</v>
      </c>
      <c r="M3538" s="16" t="n">
        <v>0.693569958847737</v>
      </c>
      <c r="N3538" s="16" t="n">
        <v>0.00229772575504969</v>
      </c>
      <c r="O3538" s="16" t="n">
        <v>0.211525796535347</v>
      </c>
      <c r="P3538" s="34" t="b">
        <f aca="false">TRUE()</f>
        <v>1</v>
      </c>
      <c r="Q3538" s="18" t="n">
        <v>3.88888888888889E-005</v>
      </c>
    </row>
    <row r="3539" customFormat="false" ht="22.35" hidden="false" customHeight="false" outlineLevel="0" collapsed="false">
      <c r="A3539" s="6" t="s">
        <v>4996</v>
      </c>
      <c r="B3539" s="7" t="s">
        <v>1392</v>
      </c>
      <c r="C3539" s="17" t="n">
        <v>1906</v>
      </c>
      <c r="D3539" s="18" t="n">
        <v>-0.000284126994850639</v>
      </c>
      <c r="E3539" s="18" t="n">
        <v>0.000138946440183999</v>
      </c>
      <c r="F3539" s="18" t="n">
        <v>-0.000481448431386169</v>
      </c>
      <c r="G3539" s="18" t="n">
        <v>0.000355270893525947</v>
      </c>
      <c r="H3539" s="16" t="n">
        <v>-9.71548011362928</v>
      </c>
      <c r="I3539" s="17" t="n">
        <v>425.376343001035</v>
      </c>
      <c r="J3539" s="18" t="n">
        <v>2.76629015267151E-020</v>
      </c>
      <c r="K3539" s="18" t="n">
        <v>6.60535335649412E-020</v>
      </c>
      <c r="L3539" s="16" t="n">
        <v>-0.598323839331852</v>
      </c>
      <c r="M3539" s="16" t="n">
        <v>0.692781207133059</v>
      </c>
      <c r="N3539" s="16" t="n">
        <v>0.00236213371082369</v>
      </c>
      <c r="O3539" s="16" t="n">
        <v>0.204067198232637</v>
      </c>
      <c r="P3539" s="34" t="b">
        <f aca="false">TRUE()</f>
        <v>1</v>
      </c>
      <c r="Q3539" s="18" t="n">
        <v>0.0001148894337904</v>
      </c>
    </row>
    <row r="3540" customFormat="false" ht="22.35" hidden="false" customHeight="false" outlineLevel="0" collapsed="false">
      <c r="A3540" s="6" t="s">
        <v>4997</v>
      </c>
      <c r="B3540" s="7" t="s">
        <v>1392</v>
      </c>
      <c r="C3540" s="17" t="n">
        <v>1907</v>
      </c>
      <c r="D3540" s="18" t="n">
        <v>-0.000240353202674107</v>
      </c>
      <c r="E3540" s="18" t="n">
        <v>0.000123283938435607</v>
      </c>
      <c r="F3540" s="18" t="n">
        <v>-0.000421161589153785</v>
      </c>
      <c r="G3540" s="18" t="n">
        <v>0.000331189759526647</v>
      </c>
      <c r="H3540" s="16" t="n">
        <v>-9.75060046873223</v>
      </c>
      <c r="I3540" s="17" t="n">
        <v>451.898022052576</v>
      </c>
      <c r="J3540" s="18" t="n">
        <v>1.63271579278917E-020</v>
      </c>
      <c r="K3540" s="18" t="n">
        <v>3.92343401278232E-020</v>
      </c>
      <c r="L3540" s="16" t="n">
        <v>-0.588933563103571</v>
      </c>
      <c r="M3540" s="16" t="n">
        <v>0.690672153635117</v>
      </c>
      <c r="N3540" s="16" t="n">
        <v>0.00244332554723503</v>
      </c>
      <c r="O3540" s="16" t="n">
        <v>0.196584093216708</v>
      </c>
      <c r="P3540" s="34" t="b">
        <f aca="false">TRUE()</f>
        <v>1</v>
      </c>
      <c r="Q3540" s="18" t="n">
        <v>6.82261208576998E-005</v>
      </c>
    </row>
    <row r="3541" customFormat="false" ht="22.35" hidden="false" customHeight="false" outlineLevel="0" collapsed="false">
      <c r="A3541" s="6" t="s">
        <v>4998</v>
      </c>
      <c r="B3541" s="7" t="s">
        <v>1392</v>
      </c>
      <c r="C3541" s="17" t="n">
        <v>1908</v>
      </c>
      <c r="D3541" s="18" t="n">
        <v>-0.000202776498171252</v>
      </c>
      <c r="E3541" s="18" t="n">
        <v>0.000109406399530435</v>
      </c>
      <c r="F3541" s="18" t="n">
        <v>-0.000367969186045429</v>
      </c>
      <c r="G3541" s="18" t="n">
        <v>0.000308043468419511</v>
      </c>
      <c r="H3541" s="16" t="n">
        <v>-9.75858823170011</v>
      </c>
      <c r="I3541" s="17" t="n">
        <v>477.159470026371</v>
      </c>
      <c r="J3541" s="18" t="n">
        <v>1.23851797471517E-020</v>
      </c>
      <c r="K3541" s="18" t="n">
        <v>2.99350587948045E-020</v>
      </c>
      <c r="L3541" s="16" t="n">
        <v>-0.579195680478456</v>
      </c>
      <c r="M3541" s="16" t="n">
        <v>0.688391632373114</v>
      </c>
      <c r="N3541" s="16" t="n">
        <v>0.00254220755088596</v>
      </c>
      <c r="O3541" s="16" t="n">
        <v>0.189119799099472</v>
      </c>
      <c r="P3541" s="34" t="b">
        <f aca="false">TRUE()</f>
        <v>1</v>
      </c>
      <c r="Q3541" s="18" t="n">
        <v>0.000179542785025241</v>
      </c>
    </row>
    <row r="3542" customFormat="false" ht="22.35" hidden="false" customHeight="false" outlineLevel="0" collapsed="false">
      <c r="A3542" s="6" t="s">
        <v>4999</v>
      </c>
      <c r="B3542" s="7" t="s">
        <v>1392</v>
      </c>
      <c r="C3542" s="17" t="n">
        <v>1909</v>
      </c>
      <c r="D3542" s="18" t="n">
        <v>-0.000170394607509316</v>
      </c>
      <c r="E3542" s="18" t="n">
        <v>9.70657902476684E-005</v>
      </c>
      <c r="F3542" s="18" t="n">
        <v>-0.00032086488120672</v>
      </c>
      <c r="G3542" s="18" t="n">
        <v>0.000285852714925452</v>
      </c>
      <c r="H3542" s="16" t="n">
        <v>-9.74215220541222</v>
      </c>
      <c r="I3542" s="17" t="n">
        <v>500.928292949858</v>
      </c>
      <c r="J3542" s="18" t="n">
        <v>1.18358423619719E-020</v>
      </c>
      <c r="K3542" s="18" t="n">
        <v>2.86406681062293E-020</v>
      </c>
      <c r="L3542" s="16" t="n">
        <v>-0.569129547276904</v>
      </c>
      <c r="M3542" s="16" t="n">
        <v>0.685939643347051</v>
      </c>
      <c r="N3542" s="16" t="n">
        <v>0.00266162058462994</v>
      </c>
      <c r="O3542" s="16" t="n">
        <v>0.181792358712402</v>
      </c>
      <c r="P3542" s="34" t="b">
        <f aca="false">TRUE()</f>
        <v>1</v>
      </c>
      <c r="Q3542" s="18" t="n">
        <v>0.000269384582797917</v>
      </c>
    </row>
    <row r="3543" customFormat="false" ht="22.35" hidden="false" customHeight="false" outlineLevel="0" collapsed="false">
      <c r="A3543" s="6" t="s">
        <v>5000</v>
      </c>
      <c r="B3543" s="7" t="s">
        <v>1392</v>
      </c>
      <c r="C3543" s="17" t="n">
        <v>1910</v>
      </c>
      <c r="D3543" s="18" t="n">
        <v>-0.000142784785878585</v>
      </c>
      <c r="E3543" s="18" t="n">
        <v>8.62144035641976E-005</v>
      </c>
      <c r="F3543" s="18" t="n">
        <v>-0.000279591685584969</v>
      </c>
      <c r="G3543" s="18" t="n">
        <v>0.000264825953739391</v>
      </c>
      <c r="H3543" s="16" t="n">
        <v>-9.70532931972929</v>
      </c>
      <c r="I3543" s="17" t="n">
        <v>522.500318420891</v>
      </c>
      <c r="J3543" s="18" t="n">
        <v>1.38251908823901E-020</v>
      </c>
      <c r="K3543" s="18" t="n">
        <v>3.33379094491104E-020</v>
      </c>
      <c r="L3543" s="16" t="n">
        <v>-0.5590406386191</v>
      </c>
      <c r="M3543" s="16" t="n">
        <v>0.682373113854595</v>
      </c>
      <c r="N3543" s="16" t="n">
        <v>0.00278965311800673</v>
      </c>
      <c r="O3543" s="16" t="n">
        <v>0.174590987521749</v>
      </c>
      <c r="P3543" s="34" t="b">
        <f aca="false">TRUE()</f>
        <v>1</v>
      </c>
      <c r="Q3543" s="18" t="n">
        <v>0.000554418855279115</v>
      </c>
    </row>
    <row r="3544" customFormat="false" ht="22.35" hidden="false" customHeight="false" outlineLevel="0" collapsed="false">
      <c r="A3544" s="6" t="s">
        <v>5001</v>
      </c>
      <c r="B3544" s="7" t="s">
        <v>1392</v>
      </c>
      <c r="C3544" s="17" t="n">
        <v>1911</v>
      </c>
      <c r="D3544" s="18" t="n">
        <v>-0.000119086367782916</v>
      </c>
      <c r="E3544" s="18" t="n">
        <v>7.65530590504717E-005</v>
      </c>
      <c r="F3544" s="18" t="n">
        <v>-0.00024314796347585</v>
      </c>
      <c r="G3544" s="18" t="n">
        <v>0.000244751057649422</v>
      </c>
      <c r="H3544" s="16" t="n">
        <v>-9.6524998479366</v>
      </c>
      <c r="I3544" s="17" t="n">
        <v>542.000379424635</v>
      </c>
      <c r="J3544" s="18" t="n">
        <v>1.89452847283473E-020</v>
      </c>
      <c r="K3544" s="18" t="n">
        <v>4.54205266450845E-020</v>
      </c>
      <c r="L3544" s="16" t="n">
        <v>-0.548975774269675</v>
      </c>
      <c r="M3544" s="16" t="n">
        <v>0.678875171467764</v>
      </c>
      <c r="N3544" s="16" t="n">
        <v>0.0029274500397381</v>
      </c>
      <c r="O3544" s="16" t="n">
        <v>0.167436118732054</v>
      </c>
      <c r="P3544" s="34" t="b">
        <f aca="false">TRUE()</f>
        <v>1</v>
      </c>
      <c r="Q3544" s="18" t="n">
        <v>0.000217073624556286</v>
      </c>
    </row>
    <row r="3545" customFormat="false" ht="22.35" hidden="false" customHeight="false" outlineLevel="0" collapsed="false">
      <c r="A3545" s="6" t="s">
        <v>5002</v>
      </c>
      <c r="B3545" s="7" t="s">
        <v>1392</v>
      </c>
      <c r="C3545" s="17" t="n">
        <v>1912</v>
      </c>
      <c r="D3545" s="18" t="n">
        <v>-9.87542954536075E-005</v>
      </c>
      <c r="E3545" s="18" t="n">
        <v>6.78991902584368E-005</v>
      </c>
      <c r="F3545" s="18" t="n">
        <v>-0.000210868099004858</v>
      </c>
      <c r="G3545" s="18" t="n">
        <v>0.000225530395039333</v>
      </c>
      <c r="H3545" s="16" t="n">
        <v>-9.58270958705316</v>
      </c>
      <c r="I3545" s="17" t="n">
        <v>559.441374291549</v>
      </c>
      <c r="J3545" s="18" t="n">
        <v>3.05734612923767E-020</v>
      </c>
      <c r="K3545" s="18" t="n">
        <v>7.28357430329297E-020</v>
      </c>
      <c r="L3545" s="16" t="n">
        <v>-0.53876415538767</v>
      </c>
      <c r="M3545" s="16" t="n">
        <v>0.674434156378601</v>
      </c>
      <c r="N3545" s="16" t="n">
        <v>0.00308551359440509</v>
      </c>
      <c r="O3545" s="16" t="n">
        <v>0.160427353626597</v>
      </c>
      <c r="P3545" s="34" t="b">
        <f aca="false">TRUE()</f>
        <v>1</v>
      </c>
      <c r="Q3545" s="18" t="n">
        <v>3.45027921768963E-005</v>
      </c>
    </row>
    <row r="3546" customFormat="false" ht="22.35" hidden="false" customHeight="false" outlineLevel="0" collapsed="false">
      <c r="A3546" s="6" t="s">
        <v>5003</v>
      </c>
      <c r="B3546" s="7" t="s">
        <v>1392</v>
      </c>
      <c r="C3546" s="17" t="n">
        <v>1913</v>
      </c>
      <c r="D3546" s="18" t="n">
        <v>-8.1678480279608E-005</v>
      </c>
      <c r="E3546" s="18" t="n">
        <v>6.02688827825461E-005</v>
      </c>
      <c r="F3546" s="18" t="n">
        <v>-0.000182615021076348</v>
      </c>
      <c r="G3546" s="18" t="n">
        <v>0.000207176985621163</v>
      </c>
      <c r="H3546" s="16" t="n">
        <v>-9.49033585535007</v>
      </c>
      <c r="I3546" s="17" t="n">
        <v>573.975245619385</v>
      </c>
      <c r="J3546" s="18" t="n">
        <v>6.08824413662249E-020</v>
      </c>
      <c r="K3546" s="18" t="n">
        <v>1.43803148360748E-019</v>
      </c>
      <c r="L3546" s="16" t="n">
        <v>-0.528331379029777</v>
      </c>
      <c r="M3546" s="16" t="n">
        <v>0.669015775034294</v>
      </c>
      <c r="N3546" s="16" t="n">
        <v>0.00328313128088083</v>
      </c>
      <c r="O3546" s="16" t="n">
        <v>0.153784385180846</v>
      </c>
      <c r="P3546" s="34" t="b">
        <f aca="false">TRUE()</f>
        <v>1</v>
      </c>
      <c r="Q3546" s="18" t="n">
        <v>0.000417725108495439</v>
      </c>
    </row>
    <row r="3547" customFormat="false" ht="22.35" hidden="false" customHeight="false" outlineLevel="0" collapsed="false">
      <c r="A3547" s="6" t="s">
        <v>5004</v>
      </c>
      <c r="B3547" s="7" t="s">
        <v>1392</v>
      </c>
      <c r="C3547" s="17" t="n">
        <v>1914</v>
      </c>
      <c r="D3547" s="18" t="n">
        <v>-6.6915397019949E-005</v>
      </c>
      <c r="E3547" s="18" t="n">
        <v>5.34633574628432E-005</v>
      </c>
      <c r="F3547" s="18" t="n">
        <v>-0.000157464170168355</v>
      </c>
      <c r="G3547" s="18" t="n">
        <v>0.000189588437754688</v>
      </c>
      <c r="H3547" s="16" t="n">
        <v>-9.38802838375743</v>
      </c>
      <c r="I3547" s="17" t="n">
        <v>586.087452498744</v>
      </c>
      <c r="J3547" s="18" t="n">
        <v>1.335966635248E-019</v>
      </c>
      <c r="K3547" s="18" t="n">
        <v>3.12001211945931E-019</v>
      </c>
      <c r="L3547" s="16" t="n">
        <v>-0.518187218434864</v>
      </c>
      <c r="M3547" s="16" t="n">
        <v>0.662962962962963</v>
      </c>
      <c r="N3547" s="16" t="n">
        <v>0.00348918209808071</v>
      </c>
      <c r="O3547" s="16" t="n">
        <v>0.147402303159688</v>
      </c>
      <c r="P3547" s="34" t="b">
        <f aca="false">TRUE()</f>
        <v>1</v>
      </c>
      <c r="Q3547" s="18" t="n">
        <v>0.00021788276020514</v>
      </c>
    </row>
    <row r="3548" customFormat="false" ht="22.35" hidden="false" customHeight="false" outlineLevel="0" collapsed="false">
      <c r="A3548" s="6" t="s">
        <v>5005</v>
      </c>
      <c r="B3548" s="7" t="s">
        <v>1392</v>
      </c>
      <c r="C3548" s="17" t="n">
        <v>1915</v>
      </c>
      <c r="D3548" s="18" t="n">
        <v>-5.4094260533986E-005</v>
      </c>
      <c r="E3548" s="18" t="n">
        <v>4.73837878465596E-005</v>
      </c>
      <c r="F3548" s="18" t="n">
        <v>-0.000134802586497767</v>
      </c>
      <c r="G3548" s="18" t="n">
        <v>0.000172595057069195</v>
      </c>
      <c r="H3548" s="16" t="n">
        <v>-9.26068173160273</v>
      </c>
      <c r="I3548" s="17" t="n">
        <v>595.659754428695</v>
      </c>
      <c r="J3548" s="18" t="n">
        <v>3.64085922374549E-019</v>
      </c>
      <c r="K3548" s="18" t="n">
        <v>8.42697477888667E-019</v>
      </c>
      <c r="L3548" s="16" t="n">
        <v>-0.507553947563116</v>
      </c>
      <c r="M3548" s="16" t="n">
        <v>0.657047325102881</v>
      </c>
      <c r="N3548" s="16" t="n">
        <v>0.00375374826325065</v>
      </c>
      <c r="O3548" s="16" t="n">
        <v>0.141221947705732</v>
      </c>
      <c r="P3548" s="34" t="b">
        <f aca="false">TRUE()</f>
        <v>1</v>
      </c>
      <c r="Q3548" s="18" t="n">
        <v>0.000173386014665541</v>
      </c>
    </row>
    <row r="3549" customFormat="false" ht="22.35" hidden="false" customHeight="false" outlineLevel="0" collapsed="false">
      <c r="A3549" s="6" t="s">
        <v>5006</v>
      </c>
      <c r="B3549" s="7" t="s">
        <v>1392</v>
      </c>
      <c r="C3549" s="17" t="n">
        <v>1916</v>
      </c>
      <c r="D3549" s="18" t="n">
        <v>-4.298865410794E-005</v>
      </c>
      <c r="E3549" s="18" t="n">
        <v>4.2030230718258E-005</v>
      </c>
      <c r="F3549" s="18" t="n">
        <v>-0.00011436706472937</v>
      </c>
      <c r="G3549" s="18" t="n">
        <v>0.000156286476280615</v>
      </c>
      <c r="H3549" s="16" t="n">
        <v>-9.09524949925245</v>
      </c>
      <c r="I3549" s="17" t="n">
        <v>602.454689464773</v>
      </c>
      <c r="J3549" s="18" t="n">
        <v>1.35976337370566E-018</v>
      </c>
      <c r="K3549" s="18" t="n">
        <v>3.0920646580156E-018</v>
      </c>
      <c r="L3549" s="16" t="n">
        <v>-0.495869217913556</v>
      </c>
      <c r="M3549" s="16" t="n">
        <v>0.648885459533608</v>
      </c>
      <c r="N3549" s="16" t="n">
        <v>0.00413334044974629</v>
      </c>
      <c r="O3549" s="16" t="n">
        <v>0.135264975244488</v>
      </c>
      <c r="P3549" s="34" t="b">
        <f aca="false">TRUE()</f>
        <v>1</v>
      </c>
      <c r="Q3549" s="18" t="n">
        <v>0.000223609530285715</v>
      </c>
    </row>
    <row r="3550" customFormat="false" ht="22.35" hidden="false" customHeight="false" outlineLevel="0" collapsed="false">
      <c r="A3550" s="6" t="s">
        <v>5007</v>
      </c>
      <c r="B3550" s="7" t="s">
        <v>1392</v>
      </c>
      <c r="C3550" s="17" t="n">
        <v>1917</v>
      </c>
      <c r="D3550" s="18" t="n">
        <v>-3.33034589878196E-005</v>
      </c>
      <c r="E3550" s="18" t="n">
        <v>3.72600861258378E-005</v>
      </c>
      <c r="F3550" s="18" t="n">
        <v>-9.57851607364298E-005</v>
      </c>
      <c r="G3550" s="18" t="n">
        <v>0.000140604867604959</v>
      </c>
      <c r="H3550" s="16" t="n">
        <v>-8.88387063713232</v>
      </c>
      <c r="I3550" s="17" t="n">
        <v>606.993230302606</v>
      </c>
      <c r="J3550" s="18" t="n">
        <v>7.2871075487597E-018</v>
      </c>
      <c r="K3550" s="18" t="n">
        <v>1.62763704668207E-017</v>
      </c>
      <c r="L3550" s="16" t="n">
        <v>-0.482573433359434</v>
      </c>
      <c r="M3550" s="16" t="n">
        <v>0.639437585733882</v>
      </c>
      <c r="N3550" s="16" t="n">
        <v>0.00466966866403171</v>
      </c>
      <c r="O3550" s="16" t="n">
        <v>0.1291810194876</v>
      </c>
      <c r="P3550" s="34" t="b">
        <f aca="false">TRUE()</f>
        <v>1</v>
      </c>
      <c r="Q3550" s="18" t="n">
        <v>4.26139600683285E-005</v>
      </c>
    </row>
    <row r="3551" customFormat="false" ht="22.35" hidden="false" customHeight="false" outlineLevel="0" collapsed="false">
      <c r="A3551" s="6" t="s">
        <v>5008</v>
      </c>
      <c r="B3551" s="7" t="s">
        <v>1392</v>
      </c>
      <c r="C3551" s="17" t="n">
        <v>1918</v>
      </c>
      <c r="D3551" s="18" t="n">
        <v>-2.47191539203174E-005</v>
      </c>
      <c r="E3551" s="18" t="n">
        <v>3.29250975772132E-005</v>
      </c>
      <c r="F3551" s="18" t="n">
        <v>-7.85731524970141E-005</v>
      </c>
      <c r="G3551" s="18" t="n">
        <v>0.000125454522649626</v>
      </c>
      <c r="H3551" s="16" t="n">
        <v>-8.60331355401374</v>
      </c>
      <c r="I3551" s="17" t="n">
        <v>609.831890902443</v>
      </c>
      <c r="J3551" s="18" t="n">
        <v>6.55742879395457E-017</v>
      </c>
      <c r="K3551" s="18" t="n">
        <v>1.40710080118467E-016</v>
      </c>
      <c r="L3551" s="16" t="n">
        <v>-0.466229536455853</v>
      </c>
      <c r="M3551" s="16" t="n">
        <v>0.627709190672154</v>
      </c>
      <c r="N3551" s="16" t="n">
        <v>0.00553300896927513</v>
      </c>
      <c r="O3551" s="16" t="n">
        <v>0.122778335585005</v>
      </c>
      <c r="P3551" s="34" t="b">
        <f aca="false">TRUE()</f>
        <v>1</v>
      </c>
      <c r="Q3551" s="18" t="n">
        <v>0.000253147809545115</v>
      </c>
    </row>
    <row r="3552" customFormat="false" ht="22.35" hidden="false" customHeight="false" outlineLevel="0" collapsed="false">
      <c r="A3552" s="6" t="s">
        <v>5009</v>
      </c>
      <c r="B3552" s="7" t="s">
        <v>1392</v>
      </c>
      <c r="C3552" s="17" t="n">
        <v>1919</v>
      </c>
      <c r="D3552" s="18" t="n">
        <v>-1.71095947120443E-005</v>
      </c>
      <c r="E3552" s="18" t="n">
        <v>2.90044517357667E-005</v>
      </c>
      <c r="F3552" s="18" t="n">
        <v>-6.26167456902261E-005</v>
      </c>
      <c r="G3552" s="18" t="n">
        <v>0.00011087988957192</v>
      </c>
      <c r="H3552" s="16" t="n">
        <v>-8.23239345766938</v>
      </c>
      <c r="I3552" s="17" t="n">
        <v>610.771006421745</v>
      </c>
      <c r="J3552" s="18" t="n">
        <v>1.11443926256135E-015</v>
      </c>
      <c r="K3552" s="18" t="n">
        <v>2.27380675498014E-015</v>
      </c>
      <c r="L3552" s="16" t="n">
        <v>-0.445773476982624</v>
      </c>
      <c r="M3552" s="16" t="n">
        <v>0.614043209876543</v>
      </c>
      <c r="N3552" s="16" t="n">
        <v>0.00695892342536438</v>
      </c>
      <c r="O3552" s="16" t="n">
        <v>0.116049902208257</v>
      </c>
      <c r="P3552" s="34" t="b">
        <f aca="false">TRUE()</f>
        <v>1</v>
      </c>
      <c r="Q3552" s="18" t="n">
        <v>0.000252561757676626</v>
      </c>
    </row>
    <row r="3553" customFormat="false" ht="22.35" hidden="false" customHeight="false" outlineLevel="0" collapsed="false">
      <c r="A3553" s="6" t="s">
        <v>5010</v>
      </c>
      <c r="B3553" s="7" t="s">
        <v>1392</v>
      </c>
      <c r="C3553" s="17" t="n">
        <v>1920</v>
      </c>
      <c r="D3553" s="18" t="n">
        <v>-1.0298596197513E-005</v>
      </c>
      <c r="E3553" s="18" t="n">
        <v>2.53959183527231E-005</v>
      </c>
      <c r="F3553" s="18" t="n">
        <v>-4.76655146976285E-005</v>
      </c>
      <c r="G3553" s="18" t="n">
        <v>9.68499289248819E-005</v>
      </c>
      <c r="H3553" s="16" t="n">
        <v>-7.73425325777391</v>
      </c>
      <c r="I3553" s="17" t="n">
        <v>610.080381719453</v>
      </c>
      <c r="J3553" s="18" t="n">
        <v>4.31778314316612E-014</v>
      </c>
      <c r="K3553" s="18" t="n">
        <v>7.90419057968214E-014</v>
      </c>
      <c r="L3553" s="16" t="n">
        <v>-0.419045517023888</v>
      </c>
      <c r="M3553" s="16" t="n">
        <v>0.597067901234568</v>
      </c>
      <c r="N3553" s="16" t="n">
        <v>0.0096531356422429</v>
      </c>
      <c r="O3553" s="16" t="n">
        <v>0.108560031390971</v>
      </c>
      <c r="P3553" s="34" t="b">
        <f aca="false">TRUE()</f>
        <v>1</v>
      </c>
      <c r="Q3553" s="18" t="n">
        <v>0.000302992000205292</v>
      </c>
    </row>
    <row r="3554" customFormat="false" ht="22.35" hidden="false" customHeight="false" outlineLevel="0" collapsed="false">
      <c r="A3554" s="6" t="s">
        <v>5011</v>
      </c>
      <c r="B3554" s="7" t="s">
        <v>1392</v>
      </c>
      <c r="C3554" s="17" t="n">
        <v>1921</v>
      </c>
      <c r="D3554" s="18" t="n">
        <v>-4.15819243753664E-006</v>
      </c>
      <c r="E3554" s="18" t="n">
        <v>2.20292132700807E-005</v>
      </c>
      <c r="F3554" s="18" t="n">
        <v>-3.35313647583338E-005</v>
      </c>
      <c r="G3554" s="18" t="n">
        <v>8.33359096018188E-005</v>
      </c>
      <c r="H3554" s="16" t="n">
        <v>-7.05095099545198</v>
      </c>
      <c r="I3554" s="17" t="n">
        <v>607.7313119651</v>
      </c>
      <c r="J3554" s="18" t="n">
        <v>4.84713115424799E-012</v>
      </c>
      <c r="K3554" s="18" t="n">
        <v>8.07206833472278E-012</v>
      </c>
      <c r="L3554" s="16" t="n">
        <v>-0.382775697108661</v>
      </c>
      <c r="M3554" s="16" t="n">
        <v>0.574845679012346</v>
      </c>
      <c r="N3554" s="16" t="n">
        <v>0.0153191795173252</v>
      </c>
      <c r="O3554" s="16" t="n">
        <v>0.0999646188932459</v>
      </c>
      <c r="P3554" s="34" t="b">
        <f aca="false">TRUE()</f>
        <v>1</v>
      </c>
      <c r="Q3554" s="18" t="n">
        <v>0.000259532331655104</v>
      </c>
    </row>
    <row r="3555" customFormat="false" ht="22.35" hidden="false" customHeight="false" outlineLevel="0" collapsed="false">
      <c r="A3555" s="6" t="s">
        <v>5012</v>
      </c>
      <c r="B3555" s="7" t="s">
        <v>1392</v>
      </c>
      <c r="C3555" s="17" t="n">
        <v>1922</v>
      </c>
      <c r="D3555" s="18" t="n">
        <v>1.42173302006056E-006</v>
      </c>
      <c r="E3555" s="18" t="n">
        <v>1.89420372385647E-005</v>
      </c>
      <c r="F3555" s="18" t="n">
        <v>-2.0204622362733E-005</v>
      </c>
      <c r="G3555" s="18" t="n">
        <v>7.04662444829007E-005</v>
      </c>
      <c r="H3555" s="16" t="n">
        <v>-6.1125591420614</v>
      </c>
      <c r="I3555" s="17" t="n">
        <v>602.596771491095</v>
      </c>
      <c r="J3555" s="18" t="n">
        <v>1.76172430580759E-009</v>
      </c>
      <c r="K3555" s="18" t="n">
        <v>2.64513598737392E-009</v>
      </c>
      <c r="L3555" s="16" t="n">
        <v>-0.333216609353939</v>
      </c>
      <c r="M3555" s="16" t="n">
        <v>0.5460219478738</v>
      </c>
      <c r="N3555" s="16" t="n">
        <v>0.0290501081094352</v>
      </c>
      <c r="O3555" s="16" t="n">
        <v>0.0900853203456638</v>
      </c>
      <c r="P3555" s="34" t="b">
        <f aca="false">TRUE()</f>
        <v>1</v>
      </c>
      <c r="Q3555" s="18" t="n">
        <v>0.000226373313065179</v>
      </c>
    </row>
    <row r="3556" customFormat="false" ht="22.35" hidden="false" customHeight="false" outlineLevel="0" collapsed="false">
      <c r="A3556" s="6" t="s">
        <v>5013</v>
      </c>
      <c r="B3556" s="7" t="s">
        <v>1392</v>
      </c>
      <c r="C3556" s="17" t="n">
        <v>1923</v>
      </c>
      <c r="D3556" s="18" t="n">
        <v>6.47421305364451E-006</v>
      </c>
      <c r="E3556" s="18" t="n">
        <v>1.61502947048789E-005</v>
      </c>
      <c r="F3556" s="18" t="n">
        <v>-7.64805099222E-006</v>
      </c>
      <c r="G3556" s="18" t="n">
        <v>5.83047060119805E-005</v>
      </c>
      <c r="H3556" s="16" t="n">
        <v>-4.78504548059268</v>
      </c>
      <c r="I3556" s="17" t="n">
        <v>592.565588587763</v>
      </c>
      <c r="J3556" s="18" t="n">
        <v>2.16080564517865E-006</v>
      </c>
      <c r="K3556" s="18" t="n">
        <v>2.82258213015152E-006</v>
      </c>
      <c r="L3556" s="16" t="n">
        <v>-0.26286653851788</v>
      </c>
      <c r="M3556" s="16" t="n">
        <v>0.513168724279835</v>
      </c>
      <c r="N3556" s="16" t="n">
        <v>0.0720331987580705</v>
      </c>
      <c r="O3556" s="16" t="n">
        <v>0.0787107437583257</v>
      </c>
      <c r="P3556" s="34" t="b">
        <f aca="false">TRUE()</f>
        <v>1</v>
      </c>
      <c r="Q3556" s="18" t="n">
        <v>3.90046296296296E-005</v>
      </c>
    </row>
    <row r="3557" customFormat="false" ht="22.35" hidden="false" customHeight="false" outlineLevel="0" collapsed="false">
      <c r="A3557" s="6" t="s">
        <v>5014</v>
      </c>
      <c r="B3557" s="7" t="s">
        <v>1392</v>
      </c>
      <c r="C3557" s="17" t="n">
        <v>1924</v>
      </c>
      <c r="D3557" s="18" t="n">
        <v>1.10107400113192E-005</v>
      </c>
      <c r="E3557" s="18" t="n">
        <v>1.36710400869805E-005</v>
      </c>
      <c r="F3557" s="18" t="n">
        <v>4.06538513247853E-006</v>
      </c>
      <c r="G3557" s="18" t="n">
        <v>4.7064570217862E-005</v>
      </c>
      <c r="H3557" s="16" t="n">
        <v>-2.87585077190671</v>
      </c>
      <c r="I3557" s="17" t="n">
        <v>574.576456332405</v>
      </c>
      <c r="J3557" s="16" t="n">
        <v>0.00417883440113882</v>
      </c>
      <c r="K3557" s="16" t="n">
        <v>0.00472538494951665</v>
      </c>
      <c r="L3557" s="16" t="n">
        <v>-0.16003334023039</v>
      </c>
      <c r="M3557" s="16" t="n">
        <v>0.532836076817558</v>
      </c>
      <c r="N3557" s="16" t="n">
        <v>0.260358059710697</v>
      </c>
      <c r="O3557" s="16" t="n">
        <v>0.0665610213118472</v>
      </c>
      <c r="P3557" s="34" t="b">
        <f aca="false">TRUE()</f>
        <v>1</v>
      </c>
      <c r="Q3557" s="18" t="n">
        <v>8.69217348326323E-005</v>
      </c>
    </row>
    <row r="3558" customFormat="false" ht="22.35" hidden="false" customHeight="false" outlineLevel="0" collapsed="false">
      <c r="A3558" s="6" t="s">
        <v>5015</v>
      </c>
      <c r="B3558" s="7" t="s">
        <v>1392</v>
      </c>
      <c r="C3558" s="17" t="n">
        <v>1925</v>
      </c>
      <c r="D3558" s="18" t="n">
        <v>1.51564542045074E-005</v>
      </c>
      <c r="E3558" s="18" t="n">
        <v>1.15459834850085E-005</v>
      </c>
      <c r="F3558" s="18" t="n">
        <v>1.49977991661011E-005</v>
      </c>
      <c r="G3558" s="18" t="n">
        <v>3.70311054073766E-005</v>
      </c>
      <c r="H3558" s="16" t="n">
        <v>-0.0816703634038892</v>
      </c>
      <c r="I3558" s="17" t="n">
        <v>543.491891225904</v>
      </c>
      <c r="J3558" s="16" t="n">
        <v>0.93493891315534</v>
      </c>
      <c r="K3558" s="16" t="n">
        <v>0.940833290396378</v>
      </c>
      <c r="L3558" s="16" t="n">
        <v>-0.00464038138773761</v>
      </c>
      <c r="M3558" s="16" t="n">
        <v>0.596159122085048</v>
      </c>
      <c r="N3558" s="16" t="n">
        <v>0.976346800277824</v>
      </c>
      <c r="O3558" s="16" t="n">
        <v>0.0577339881853682</v>
      </c>
      <c r="P3558" s="34" t="b">
        <f aca="false">FALSE()</f>
        <v>0</v>
      </c>
      <c r="Q3558" s="16"/>
    </row>
    <row r="3559" customFormat="false" ht="22.35" hidden="false" customHeight="false" outlineLevel="0" collapsed="false">
      <c r="A3559" s="6" t="s">
        <v>5016</v>
      </c>
      <c r="B3559" s="7" t="s">
        <v>1392</v>
      </c>
      <c r="C3559" s="17" t="n">
        <v>1926</v>
      </c>
      <c r="D3559" s="18" t="n">
        <v>1.89683455528996E-005</v>
      </c>
      <c r="E3559" s="18" t="n">
        <v>9.83579436085765E-006</v>
      </c>
      <c r="F3559" s="18" t="n">
        <v>2.51478655261832E-005</v>
      </c>
      <c r="G3559" s="18" t="n">
        <v>2.87076151469837E-005</v>
      </c>
      <c r="H3559" s="16" t="n">
        <v>3.97076400419872</v>
      </c>
      <c r="I3559" s="17" t="n">
        <v>496.241404707757</v>
      </c>
      <c r="J3559" s="18" t="n">
        <v>8.22403749156875E-005</v>
      </c>
      <c r="K3559" s="18" t="n">
        <v>9.7097455448109E-005</v>
      </c>
      <c r="L3559" s="16" t="n">
        <v>0.232687250681604</v>
      </c>
      <c r="M3559" s="16" t="n">
        <v>0.672582304526749</v>
      </c>
      <c r="N3559" s="16" t="n">
        <v>0.101264891872473</v>
      </c>
      <c r="O3559" s="16" t="n">
        <v>0.0679919550947821</v>
      </c>
      <c r="P3559" s="34" t="b">
        <f aca="false">TRUE()</f>
        <v>1</v>
      </c>
      <c r="Q3559" s="18" t="n">
        <v>3.11016144349478E-005</v>
      </c>
    </row>
    <row r="3560" customFormat="false" ht="22.35" hidden="false" customHeight="false" outlineLevel="0" collapsed="false">
      <c r="A3560" s="6" t="s">
        <v>5017</v>
      </c>
      <c r="B3560" s="7" t="s">
        <v>1392</v>
      </c>
      <c r="C3560" s="17" t="n">
        <v>1927</v>
      </c>
      <c r="D3560" s="18" t="n">
        <v>2.24588953804756E-005</v>
      </c>
      <c r="E3560" s="18" t="n">
        <v>8.61733625224507E-006</v>
      </c>
      <c r="F3560" s="18" t="n">
        <v>3.46019355302312E-005</v>
      </c>
      <c r="G3560" s="18" t="n">
        <v>2.31425574395415E-005</v>
      </c>
      <c r="H3560" s="16" t="n">
        <v>9.3702612814128</v>
      </c>
      <c r="I3560" s="17" t="n">
        <v>451.734102668077</v>
      </c>
      <c r="J3560" s="18" t="n">
        <v>3.47465231879413E-019</v>
      </c>
      <c r="K3560" s="18" t="n">
        <v>8.04676736774309E-019</v>
      </c>
      <c r="L3560" s="16" t="n">
        <v>0.566027039128116</v>
      </c>
      <c r="M3560" s="16" t="n">
        <v>0.752932098765432</v>
      </c>
      <c r="N3560" s="16" t="n">
        <v>0.00132117086264871</v>
      </c>
      <c r="O3560" s="16" t="n">
        <v>0.133471841283007</v>
      </c>
      <c r="P3560" s="34" t="b">
        <f aca="false">TRUE()</f>
        <v>1</v>
      </c>
      <c r="Q3560" s="18" t="n">
        <v>0.000391141501057554</v>
      </c>
    </row>
    <row r="3561" customFormat="false" ht="22.35" hidden="false" customHeight="false" outlineLevel="0" collapsed="false">
      <c r="A3561" s="6" t="s">
        <v>1372</v>
      </c>
      <c r="B3561" s="7" t="s">
        <v>1392</v>
      </c>
      <c r="C3561" s="17" t="n">
        <v>1928</v>
      </c>
      <c r="D3561" s="18" t="n">
        <v>2.56262353753087E-005</v>
      </c>
      <c r="E3561" s="18" t="n">
        <v>8.13641534128068E-006</v>
      </c>
      <c r="F3561" s="18" t="n">
        <v>4.33901985661788E-005</v>
      </c>
      <c r="G3561" s="18" t="n">
        <v>2.17347278271973E-005</v>
      </c>
      <c r="H3561" s="17" t="n">
        <v>14.56362774082</v>
      </c>
      <c r="I3561" s="17" t="n">
        <v>448.858930415148</v>
      </c>
      <c r="J3561" s="18" t="n">
        <v>1.26446333574027E-039</v>
      </c>
      <c r="K3561" s="18" t="n">
        <v>2.27165491052906E-038</v>
      </c>
      <c r="L3561" s="16" t="n">
        <v>0.881544744864504</v>
      </c>
      <c r="M3561" s="16" t="n">
        <v>0.815020576131687</v>
      </c>
      <c r="N3561" s="18" t="n">
        <v>0.000196988836787688</v>
      </c>
      <c r="O3561" s="16" t="n">
        <v>0.256290873466182</v>
      </c>
      <c r="P3561" s="34" t="b">
        <f aca="false">TRUE()</f>
        <v>1</v>
      </c>
      <c r="Q3561" s="18" t="n">
        <v>0.000241570349047637</v>
      </c>
    </row>
    <row r="3562" customFormat="false" ht="22.35" hidden="false" customHeight="false" outlineLevel="0" collapsed="false">
      <c r="A3562" s="6" t="s">
        <v>5018</v>
      </c>
      <c r="B3562" s="7" t="s">
        <v>1392</v>
      </c>
      <c r="C3562" s="17" t="n">
        <v>1929</v>
      </c>
      <c r="D3562" s="18" t="n">
        <v>2.85924526876199E-005</v>
      </c>
      <c r="E3562" s="18" t="n">
        <v>8.47817547193486E-006</v>
      </c>
      <c r="F3562" s="18" t="n">
        <v>5.15518289934561E-005</v>
      </c>
      <c r="G3562" s="18" t="n">
        <v>2.45832248486165E-005</v>
      </c>
      <c r="H3562" s="17" t="n">
        <v>17.1861568903639</v>
      </c>
      <c r="I3562" s="17" t="n">
        <v>492.786165545217</v>
      </c>
      <c r="J3562" s="18" t="n">
        <v>3.2740235470245E-052</v>
      </c>
      <c r="K3562" s="18" t="n">
        <v>1.24653190093135E-050</v>
      </c>
      <c r="L3562" s="16" t="n">
        <v>1.00941754194436</v>
      </c>
      <c r="M3562" s="16" t="n">
        <v>0.855178326474623</v>
      </c>
      <c r="N3562" s="18" t="n">
        <v>0.0001273997899231</v>
      </c>
      <c r="O3562" s="16" t="n">
        <v>0.333059086929554</v>
      </c>
      <c r="P3562" s="34" t="b">
        <f aca="false">TRUE()</f>
        <v>1</v>
      </c>
      <c r="Q3562" s="18" t="n">
        <v>0.000429351559683929</v>
      </c>
    </row>
    <row r="3563" customFormat="false" ht="22.35" hidden="false" customHeight="false" outlineLevel="0" collapsed="false">
      <c r="A3563" s="6" t="s">
        <v>5019</v>
      </c>
      <c r="B3563" s="7" t="s">
        <v>1392</v>
      </c>
      <c r="C3563" s="17" t="n">
        <v>1930</v>
      </c>
      <c r="D3563" s="18" t="n">
        <v>3.13663303298803E-005</v>
      </c>
      <c r="E3563" s="18" t="n">
        <v>9.55889466361088E-006</v>
      </c>
      <c r="F3563" s="18" t="n">
        <v>5.91513701766818E-005</v>
      </c>
      <c r="G3563" s="18" t="n">
        <v>3.00790160689905E-005</v>
      </c>
      <c r="H3563" s="17" t="n">
        <v>17.4977259568108</v>
      </c>
      <c r="I3563" s="17" t="n">
        <v>534.386567923586</v>
      </c>
      <c r="J3563" s="18" t="n">
        <v>1.56921966857713E-054</v>
      </c>
      <c r="K3563" s="18" t="n">
        <v>9.43806032550015E-053</v>
      </c>
      <c r="L3563" s="16" t="n">
        <v>1.00012469642256</v>
      </c>
      <c r="M3563" s="16" t="n">
        <v>0.873988340192044</v>
      </c>
      <c r="N3563" s="18" t="n">
        <v>0.00015035977325079</v>
      </c>
      <c r="O3563" s="16" t="n">
        <v>0.340684084636529</v>
      </c>
      <c r="P3563" s="34" t="b">
        <f aca="false">TRUE()</f>
        <v>1</v>
      </c>
      <c r="Q3563" s="16" t="n">
        <v>0.00179595181612258</v>
      </c>
    </row>
    <row r="3564" customFormat="false" ht="22.35" hidden="false" customHeight="false" outlineLevel="0" collapsed="false">
      <c r="A3564" s="6" t="s">
        <v>1362</v>
      </c>
      <c r="B3564" s="7" t="s">
        <v>1392</v>
      </c>
      <c r="C3564" s="17" t="n">
        <v>1931</v>
      </c>
      <c r="D3564" s="18" t="n">
        <v>3.39240695609651E-005</v>
      </c>
      <c r="E3564" s="18" t="n">
        <v>1.11498982811448E-005</v>
      </c>
      <c r="F3564" s="18" t="n">
        <v>6.62643777539659E-005</v>
      </c>
      <c r="G3564" s="18" t="n">
        <v>3.67131441729278E-005</v>
      </c>
      <c r="H3564" s="17" t="n">
        <v>16.9343246092946</v>
      </c>
      <c r="I3564" s="17" t="n">
        <v>555.566335847553</v>
      </c>
      <c r="J3564" s="18" t="n">
        <v>3.56830739322427E-052</v>
      </c>
      <c r="K3564" s="18" t="n">
        <v>1.34622506198916E-050</v>
      </c>
      <c r="L3564" s="16" t="n">
        <v>0.954552234367081</v>
      </c>
      <c r="M3564" s="16" t="n">
        <v>0.876766117969822</v>
      </c>
      <c r="N3564" s="18" t="n">
        <v>0.000205031081741157</v>
      </c>
      <c r="O3564" s="16" t="n">
        <v>0.325399387445232</v>
      </c>
      <c r="P3564" s="34" t="b">
        <f aca="false">TRUE()</f>
        <v>1</v>
      </c>
      <c r="Q3564" s="16" t="n">
        <v>0.00183349374978074</v>
      </c>
    </row>
    <row r="3565" customFormat="false" ht="22.35" hidden="false" customHeight="false" outlineLevel="0" collapsed="false">
      <c r="A3565" s="6" t="s">
        <v>5020</v>
      </c>
      <c r="B3565" s="7" t="s">
        <v>1392</v>
      </c>
      <c r="C3565" s="17" t="n">
        <v>1932</v>
      </c>
      <c r="D3565" s="18" t="n">
        <v>3.63077789730922E-005</v>
      </c>
      <c r="E3565" s="18" t="n">
        <v>1.2995139079885E-005</v>
      </c>
      <c r="F3565" s="18" t="n">
        <v>7.29249814947063E-005</v>
      </c>
      <c r="G3565" s="18" t="n">
        <v>4.37139407960517E-005</v>
      </c>
      <c r="H3565" s="17" t="n">
        <v>16.2106124369756</v>
      </c>
      <c r="I3565" s="17" t="n">
        <v>564.936972297612</v>
      </c>
      <c r="J3565" s="18" t="n">
        <v>8.24658319924184E-049</v>
      </c>
      <c r="K3565" s="18" t="n">
        <v>2.22229352447102E-047</v>
      </c>
      <c r="L3565" s="16" t="n">
        <v>0.908041881975146</v>
      </c>
      <c r="M3565" s="16" t="n">
        <v>0.871553497942387</v>
      </c>
      <c r="N3565" s="18" t="n">
        <v>0.000251951494756118</v>
      </c>
      <c r="O3565" s="16" t="n">
        <v>0.308283392082876</v>
      </c>
      <c r="P3565" s="34" t="b">
        <f aca="false">TRUE()</f>
        <v>1</v>
      </c>
      <c r="Q3565" s="16" t="n">
        <v>0.00178780723460195</v>
      </c>
    </row>
    <row r="3566" customFormat="false" ht="22.35" hidden="false" customHeight="false" outlineLevel="0" collapsed="false">
      <c r="A3566" s="6" t="s">
        <v>5021</v>
      </c>
      <c r="B3566" s="7" t="s">
        <v>1392</v>
      </c>
      <c r="C3566" s="17" t="n">
        <v>1933</v>
      </c>
      <c r="D3566" s="18" t="n">
        <v>3.85498003441456E-005</v>
      </c>
      <c r="E3566" s="18" t="n">
        <v>1.49810803656881E-005</v>
      </c>
      <c r="F3566" s="18" t="n">
        <v>7.92015823607575E-005</v>
      </c>
      <c r="G3566" s="18" t="n">
        <v>5.07022965744109E-005</v>
      </c>
      <c r="H3566" s="17" t="n">
        <v>15.5450983836584</v>
      </c>
      <c r="I3566" s="17" t="n">
        <v>567.525784603531</v>
      </c>
      <c r="J3566" s="18" t="n">
        <v>1.17397543874985E-045</v>
      </c>
      <c r="K3566" s="18" t="n">
        <v>2.61935380151175E-044</v>
      </c>
      <c r="L3566" s="16" t="n">
        <v>0.869236538001765</v>
      </c>
      <c r="M3566" s="16" t="n">
        <v>0.86267146776406</v>
      </c>
      <c r="N3566" s="18" t="n">
        <v>0.000278631529036446</v>
      </c>
      <c r="O3566" s="16" t="n">
        <v>0.294723431267187</v>
      </c>
      <c r="P3566" s="34" t="b">
        <f aca="false">TRUE()</f>
        <v>1</v>
      </c>
      <c r="Q3566" s="16" t="n">
        <v>0.00150071872720545</v>
      </c>
    </row>
    <row r="3567" customFormat="false" ht="22.35" hidden="false" customHeight="false" outlineLevel="0" collapsed="false">
      <c r="A3567" s="6" t="s">
        <v>5022</v>
      </c>
      <c r="B3567" s="7" t="s">
        <v>1392</v>
      </c>
      <c r="C3567" s="17" t="n">
        <v>1934</v>
      </c>
      <c r="D3567" s="18" t="n">
        <v>4.06490734939565E-005</v>
      </c>
      <c r="E3567" s="18" t="n">
        <v>1.70456187984458E-005</v>
      </c>
      <c r="F3567" s="18" t="n">
        <v>8.52301945937461E-005</v>
      </c>
      <c r="G3567" s="18" t="n">
        <v>5.75678339051699E-005</v>
      </c>
      <c r="H3567" s="17" t="n">
        <v>15.0049115243516</v>
      </c>
      <c r="I3567" s="17" t="n">
        <v>566.632194947092</v>
      </c>
      <c r="J3567" s="18" t="n">
        <v>4.26161560926995E-043</v>
      </c>
      <c r="K3567" s="18" t="n">
        <v>9.11634266931459E-042</v>
      </c>
      <c r="L3567" s="16" t="n">
        <v>0.839540115484732</v>
      </c>
      <c r="M3567" s="16" t="n">
        <v>0.855384087791495</v>
      </c>
      <c r="N3567" s="18" t="n">
        <v>0.000282983903696517</v>
      </c>
      <c r="O3567" s="16" t="n">
        <v>0.284812517925945</v>
      </c>
      <c r="P3567" s="34" t="b">
        <f aca="false">TRUE()</f>
        <v>1</v>
      </c>
      <c r="Q3567" s="16" t="n">
        <v>0.00161273472609625</v>
      </c>
    </row>
    <row r="3568" customFormat="false" ht="22.35" hidden="false" customHeight="false" outlineLevel="0" collapsed="false">
      <c r="A3568" s="6" t="s">
        <v>5023</v>
      </c>
      <c r="B3568" s="7" t="s">
        <v>1392</v>
      </c>
      <c r="C3568" s="17" t="n">
        <v>1935</v>
      </c>
      <c r="D3568" s="18" t="n">
        <v>4.26021219776763E-005</v>
      </c>
      <c r="E3568" s="18" t="n">
        <v>1.90633382526951E-005</v>
      </c>
      <c r="F3568" s="18" t="n">
        <v>9.09676274440442E-005</v>
      </c>
      <c r="G3568" s="18" t="n">
        <v>6.41759235954142E-005</v>
      </c>
      <c r="H3568" s="17" t="n">
        <v>14.5881483086264</v>
      </c>
      <c r="I3568" s="17" t="n">
        <v>565.265973230379</v>
      </c>
      <c r="J3568" s="18" t="n">
        <v>3.83476251229363E-041</v>
      </c>
      <c r="K3568" s="18" t="n">
        <v>7.57822115524694E-040</v>
      </c>
      <c r="L3568" s="16" t="n">
        <v>0.816977390617059</v>
      </c>
      <c r="M3568" s="16" t="n">
        <v>0.8480109739369</v>
      </c>
      <c r="N3568" s="18" t="n">
        <v>0.000328474514805493</v>
      </c>
      <c r="O3568" s="16" t="n">
        <v>0.277970108188616</v>
      </c>
      <c r="P3568" s="34" t="b">
        <f aca="false">TRUE()</f>
        <v>1</v>
      </c>
      <c r="Q3568" s="16" t="n">
        <v>0.00138668778538659</v>
      </c>
    </row>
    <row r="3569" customFormat="false" ht="22.35" hidden="false" customHeight="false" outlineLevel="0" collapsed="false">
      <c r="A3569" s="6" t="s">
        <v>5024</v>
      </c>
      <c r="B3569" s="7" t="s">
        <v>1392</v>
      </c>
      <c r="C3569" s="17" t="n">
        <v>1936</v>
      </c>
      <c r="D3569" s="18" t="n">
        <v>4.4546883661535E-005</v>
      </c>
      <c r="E3569" s="18" t="n">
        <v>2.10770790537895E-005</v>
      </c>
      <c r="F3569" s="18" t="n">
        <v>9.65689527972671E-005</v>
      </c>
      <c r="G3569" s="18" t="n">
        <v>7.06040417177464E-005</v>
      </c>
      <c r="H3569" s="17" t="n">
        <v>14.2407526386037</v>
      </c>
      <c r="I3569" s="17" t="n">
        <v>563.13501423573</v>
      </c>
      <c r="J3569" s="18" t="n">
        <v>1.59013079417352E-039</v>
      </c>
      <c r="K3569" s="18" t="n">
        <v>2.73819203146063E-038</v>
      </c>
      <c r="L3569" s="16" t="n">
        <v>0.798669740511303</v>
      </c>
      <c r="M3569" s="16" t="n">
        <v>0.839969135802469</v>
      </c>
      <c r="N3569" s="18" t="n">
        <v>0.000383270721487909</v>
      </c>
      <c r="O3569" s="16" t="n">
        <v>0.272747741656448</v>
      </c>
      <c r="P3569" s="34" t="b">
        <f aca="false">TRUE()</f>
        <v>1</v>
      </c>
      <c r="Q3569" s="16" t="n">
        <v>0.00114591340083878</v>
      </c>
    </row>
    <row r="3570" customFormat="false" ht="22.35" hidden="false" customHeight="false" outlineLevel="0" collapsed="false">
      <c r="A3570" s="6" t="s">
        <v>5025</v>
      </c>
      <c r="B3570" s="7" t="s">
        <v>1392</v>
      </c>
      <c r="C3570" s="17" t="n">
        <v>1937</v>
      </c>
      <c r="D3570" s="18" t="n">
        <v>4.6442827904487E-005</v>
      </c>
      <c r="E3570" s="18" t="n">
        <v>2.3086064100691E-005</v>
      </c>
      <c r="F3570" s="18" t="n">
        <v>0.0001020050405094</v>
      </c>
      <c r="G3570" s="18" t="n">
        <v>7.67482034040797E-005</v>
      </c>
      <c r="H3570" s="17" t="n">
        <v>13.9592921637746</v>
      </c>
      <c r="I3570" s="17" t="n">
        <v>559.823862013012</v>
      </c>
      <c r="J3570" s="18" t="n">
        <v>3.24228034951709E-038</v>
      </c>
      <c r="K3570" s="18" t="n">
        <v>4.87516791684635E-037</v>
      </c>
      <c r="L3570" s="16" t="n">
        <v>0.784625962901771</v>
      </c>
      <c r="M3570" s="16" t="n">
        <v>0.833281893004115</v>
      </c>
      <c r="N3570" s="18" t="n">
        <v>0.000438638925170836</v>
      </c>
      <c r="O3570" s="16" t="n">
        <v>0.268948497976363</v>
      </c>
      <c r="P3570" s="34" t="b">
        <f aca="false">TRUE()</f>
        <v>1</v>
      </c>
      <c r="Q3570" s="18" t="n">
        <v>0.000592070967986435</v>
      </c>
    </row>
    <row r="3571" customFormat="false" ht="22.35" hidden="false" customHeight="false" outlineLevel="0" collapsed="false">
      <c r="A3571" s="6" t="s">
        <v>5026</v>
      </c>
      <c r="B3571" s="7" t="s">
        <v>1392</v>
      </c>
      <c r="C3571" s="17" t="n">
        <v>1938</v>
      </c>
      <c r="D3571" s="18" t="n">
        <v>4.8288229049571E-005</v>
      </c>
      <c r="E3571" s="18" t="n">
        <v>2.50188091167801E-005</v>
      </c>
      <c r="F3571" s="18" t="n">
        <v>0.000107305029101434</v>
      </c>
      <c r="G3571" s="18" t="n">
        <v>8.25815282333852E-005</v>
      </c>
      <c r="H3571" s="17" t="n">
        <v>13.7490854674024</v>
      </c>
      <c r="I3571" s="17" t="n">
        <v>556.66292705836</v>
      </c>
      <c r="J3571" s="18" t="n">
        <v>3.0506542929669E-037</v>
      </c>
      <c r="K3571" s="18" t="n">
        <v>4.08394042445568E-036</v>
      </c>
      <c r="L3571" s="16" t="n">
        <v>0.774442148270736</v>
      </c>
      <c r="M3571" s="16" t="n">
        <v>0.826800411522634</v>
      </c>
      <c r="N3571" s="18" t="n">
        <v>0.0004871336838051</v>
      </c>
      <c r="O3571" s="16" t="n">
        <v>0.266291856460709</v>
      </c>
      <c r="P3571" s="34" t="b">
        <f aca="false">TRUE()</f>
        <v>1</v>
      </c>
      <c r="Q3571" s="16" t="n">
        <v>0.00112306273743459</v>
      </c>
    </row>
    <row r="3572" customFormat="false" ht="22.35" hidden="false" customHeight="false" outlineLevel="0" collapsed="false">
      <c r="A3572" s="6" t="s">
        <v>5027</v>
      </c>
      <c r="B3572" s="7" t="s">
        <v>1392</v>
      </c>
      <c r="C3572" s="17" t="n">
        <v>1939</v>
      </c>
      <c r="D3572" s="18" t="n">
        <v>5.01519662853924E-005</v>
      </c>
      <c r="E3572" s="18" t="n">
        <v>2.68972402326001E-005</v>
      </c>
      <c r="F3572" s="18" t="n">
        <v>0.000112511773775849</v>
      </c>
      <c r="G3572" s="18" t="n">
        <v>8.81133628174029E-005</v>
      </c>
      <c r="H3572" s="17" t="n">
        <v>13.5833295502036</v>
      </c>
      <c r="I3572" s="17" t="n">
        <v>553.268004966205</v>
      </c>
      <c r="J3572" s="18" t="n">
        <v>1.79022088574478E-036</v>
      </c>
      <c r="K3572" s="18" t="n">
        <v>1.94997813014196E-035</v>
      </c>
      <c r="L3572" s="16" t="n">
        <v>0.766831697017585</v>
      </c>
      <c r="M3572" s="16" t="n">
        <v>0.820233196159122</v>
      </c>
      <c r="N3572" s="18" t="n">
        <v>0.000525242295799795</v>
      </c>
      <c r="O3572" s="16" t="n">
        <v>0.264333436548491</v>
      </c>
      <c r="P3572" s="34" t="b">
        <f aca="false">TRUE()</f>
        <v>1</v>
      </c>
      <c r="Q3572" s="18" t="n">
        <v>0.000817028768212719</v>
      </c>
    </row>
    <row r="3573" customFormat="false" ht="22.35" hidden="false" customHeight="false" outlineLevel="0" collapsed="false">
      <c r="A3573" s="6" t="s">
        <v>5028</v>
      </c>
      <c r="B3573" s="7" t="s">
        <v>1392</v>
      </c>
      <c r="C3573" s="17" t="n">
        <v>1940</v>
      </c>
      <c r="D3573" s="18" t="n">
        <v>5.20950485088467E-005</v>
      </c>
      <c r="E3573" s="18" t="n">
        <v>2.87049430211844E-005</v>
      </c>
      <c r="F3573" s="18" t="n">
        <v>0.000117536850554287</v>
      </c>
      <c r="G3573" s="18" t="n">
        <v>9.32576089257714E-005</v>
      </c>
      <c r="H3573" s="17" t="n">
        <v>13.4326429887966</v>
      </c>
      <c r="I3573" s="17" t="n">
        <v>549.479900332545</v>
      </c>
      <c r="J3573" s="18" t="n">
        <v>8.94711470683366E-036</v>
      </c>
      <c r="K3573" s="18" t="n">
        <v>8.61497123743845E-035</v>
      </c>
      <c r="L3573" s="16" t="n">
        <v>0.760224746065866</v>
      </c>
      <c r="M3573" s="16" t="n">
        <v>0.814711934156379</v>
      </c>
      <c r="N3573" s="18" t="n">
        <v>0.000566100103676596</v>
      </c>
      <c r="O3573" s="16" t="n">
        <v>0.263117443310627</v>
      </c>
      <c r="P3573" s="34" t="b">
        <f aca="false">TRUE()</f>
        <v>1</v>
      </c>
      <c r="Q3573" s="18" t="n">
        <v>0.000804100056169943</v>
      </c>
    </row>
    <row r="3574" customFormat="false" ht="22.35" hidden="false" customHeight="false" outlineLevel="0" collapsed="false">
      <c r="A3574" s="6" t="s">
        <v>5029</v>
      </c>
      <c r="B3574" s="7" t="s">
        <v>1392</v>
      </c>
      <c r="C3574" s="17" t="n">
        <v>1941</v>
      </c>
      <c r="D3574" s="18" t="n">
        <v>5.42025573343296E-005</v>
      </c>
      <c r="E3574" s="18" t="n">
        <v>3.04639033066853E-005</v>
      </c>
      <c r="F3574" s="18" t="n">
        <v>0.000122465224857565</v>
      </c>
      <c r="G3574" s="18" t="n">
        <v>9.80841285186166E-005</v>
      </c>
      <c r="H3574" s="17" t="n">
        <v>13.2833939904883</v>
      </c>
      <c r="I3574" s="17" t="n">
        <v>545.302394437154</v>
      </c>
      <c r="J3574" s="18" t="n">
        <v>4.38142962519861E-035</v>
      </c>
      <c r="K3574" s="18" t="n">
        <v>3.91873554839962E-034</v>
      </c>
      <c r="L3574" s="16" t="n">
        <v>0.75384601046215</v>
      </c>
      <c r="M3574" s="16" t="n">
        <v>0.808950617283951</v>
      </c>
      <c r="N3574" s="18" t="n">
        <v>0.000612578610867285</v>
      </c>
      <c r="O3574" s="16" t="n">
        <v>0.262409891691533</v>
      </c>
      <c r="P3574" s="34" t="b">
        <f aca="false">TRUE()</f>
        <v>1</v>
      </c>
      <c r="Q3574" s="16" t="n">
        <v>0.001132357915928</v>
      </c>
    </row>
    <row r="3575" customFormat="false" ht="22.35" hidden="false" customHeight="false" outlineLevel="0" collapsed="false">
      <c r="A3575" s="6" t="s">
        <v>5030</v>
      </c>
      <c r="B3575" s="7" t="s">
        <v>1392</v>
      </c>
      <c r="C3575" s="17" t="n">
        <v>1942</v>
      </c>
      <c r="D3575" s="18" t="n">
        <v>5.6483911438927E-005</v>
      </c>
      <c r="E3575" s="18" t="n">
        <v>3.21988484811479E-005</v>
      </c>
      <c r="F3575" s="18" t="n">
        <v>0.000127386151265806</v>
      </c>
      <c r="G3575" s="18" t="n">
        <v>0.000102632033195289</v>
      </c>
      <c r="H3575" s="17" t="n">
        <v>13.1422507744832</v>
      </c>
      <c r="I3575" s="17" t="n">
        <v>540.560451006984</v>
      </c>
      <c r="J3575" s="18" t="n">
        <v>1.97212175471911E-034</v>
      </c>
      <c r="K3575" s="18" t="n">
        <v>1.65674195993609E-033</v>
      </c>
      <c r="L3575" s="16" t="n">
        <v>0.748156072057862</v>
      </c>
      <c r="M3575" s="16" t="n">
        <v>0.803155006858711</v>
      </c>
      <c r="N3575" s="18" t="n">
        <v>0.000658940088492678</v>
      </c>
      <c r="O3575" s="16" t="n">
        <v>0.262026216960557</v>
      </c>
      <c r="P3575" s="34" t="b">
        <f aca="false">TRUE()</f>
        <v>1</v>
      </c>
      <c r="Q3575" s="18" t="n">
        <v>0.000424960788728357</v>
      </c>
    </row>
    <row r="3576" customFormat="false" ht="22.35" hidden="false" customHeight="false" outlineLevel="0" collapsed="false">
      <c r="A3576" s="6" t="s">
        <v>5031</v>
      </c>
      <c r="B3576" s="7" t="s">
        <v>1392</v>
      </c>
      <c r="C3576" s="17" t="n">
        <v>1943</v>
      </c>
      <c r="D3576" s="18" t="n">
        <v>5.89338360382469E-005</v>
      </c>
      <c r="E3576" s="18" t="n">
        <v>3.38858951778286E-005</v>
      </c>
      <c r="F3576" s="18" t="n">
        <v>0.00013227867489789</v>
      </c>
      <c r="G3576" s="18" t="n">
        <v>0.000106916802145014</v>
      </c>
      <c r="H3576" s="17" t="n">
        <v>13.0061880716625</v>
      </c>
      <c r="I3576" s="17" t="n">
        <v>535.690777617042</v>
      </c>
      <c r="J3576" s="18" t="n">
        <v>8.3537991714385E-034</v>
      </c>
      <c r="K3576" s="18" t="n">
        <v>6.59092520180034E-033</v>
      </c>
      <c r="L3576" s="16" t="n">
        <v>0.742768208569245</v>
      </c>
      <c r="M3576" s="16" t="n">
        <v>0.797805212620028</v>
      </c>
      <c r="N3576" s="18" t="n">
        <v>0.000707954044992603</v>
      </c>
      <c r="O3576" s="16" t="n">
        <v>0.26180886575578</v>
      </c>
      <c r="P3576" s="34" t="b">
        <f aca="false">TRUE()</f>
        <v>1</v>
      </c>
      <c r="Q3576" s="18" t="n">
        <v>0.000551822390892299</v>
      </c>
    </row>
    <row r="3577" customFormat="false" ht="22.35" hidden="false" customHeight="false" outlineLevel="0" collapsed="false">
      <c r="A3577" s="6" t="s">
        <v>5032</v>
      </c>
      <c r="B3577" s="7" t="s">
        <v>1392</v>
      </c>
      <c r="C3577" s="17" t="n">
        <v>1944</v>
      </c>
      <c r="D3577" s="18" t="n">
        <v>6.16179095461509E-005</v>
      </c>
      <c r="E3577" s="18" t="n">
        <v>3.55907153412963E-005</v>
      </c>
      <c r="F3577" s="18" t="n">
        <v>0.000137176618236042</v>
      </c>
      <c r="G3577" s="18" t="n">
        <v>0.000110970306621766</v>
      </c>
      <c r="H3577" s="17" t="n">
        <v>12.8577919482876</v>
      </c>
      <c r="I3577" s="17" t="n">
        <v>529.909184679789</v>
      </c>
      <c r="J3577" s="18" t="n">
        <v>4.01150996016345E-033</v>
      </c>
      <c r="K3577" s="18" t="n">
        <v>2.95173161962382E-032</v>
      </c>
      <c r="L3577" s="16" t="n">
        <v>0.737064416116116</v>
      </c>
      <c r="M3577" s="16" t="n">
        <v>0.791323731138546</v>
      </c>
      <c r="N3577" s="18" t="n">
        <v>0.000766801369974113</v>
      </c>
      <c r="O3577" s="16" t="n">
        <v>0.261757714613948</v>
      </c>
      <c r="P3577" s="34" t="b">
        <f aca="false">TRUE()</f>
        <v>1</v>
      </c>
      <c r="Q3577" s="18" t="n">
        <v>0.000681891067159609</v>
      </c>
    </row>
    <row r="3578" customFormat="false" ht="22.35" hidden="false" customHeight="false" outlineLevel="0" collapsed="false">
      <c r="A3578" s="6" t="s">
        <v>5033</v>
      </c>
      <c r="B3578" s="7" t="s">
        <v>1392</v>
      </c>
      <c r="C3578" s="17" t="n">
        <v>1945</v>
      </c>
      <c r="D3578" s="18" t="n">
        <v>6.45323971866477E-005</v>
      </c>
      <c r="E3578" s="18" t="n">
        <v>3.73654312133953E-005</v>
      </c>
      <c r="F3578" s="18" t="n">
        <v>0.000142168903540838</v>
      </c>
      <c r="G3578" s="18" t="n">
        <v>0.000114855668578702</v>
      </c>
      <c r="H3578" s="17" t="n">
        <v>12.7022550543002</v>
      </c>
      <c r="I3578" s="17" t="n">
        <v>522.847890363385</v>
      </c>
      <c r="J3578" s="18" t="n">
        <v>2.08008463916643E-032</v>
      </c>
      <c r="K3578" s="18" t="n">
        <v>1.28841063470756E-031</v>
      </c>
      <c r="L3578" s="16" t="n">
        <v>0.731502283142124</v>
      </c>
      <c r="M3578" s="16" t="n">
        <v>0.785065157750343</v>
      </c>
      <c r="N3578" s="18" t="n">
        <v>0.000832665767062926</v>
      </c>
      <c r="O3578" s="16" t="n">
        <v>0.261965186609881</v>
      </c>
      <c r="P3578" s="34" t="b">
        <f aca="false">TRUE()</f>
        <v>1</v>
      </c>
      <c r="Q3578" s="18" t="n">
        <v>0.000715611054574566</v>
      </c>
    </row>
    <row r="3579" customFormat="false" ht="22.35" hidden="false" customHeight="false" outlineLevel="0" collapsed="false">
      <c r="A3579" s="6" t="s">
        <v>5034</v>
      </c>
      <c r="B3579" s="7" t="s">
        <v>1392</v>
      </c>
      <c r="C3579" s="17" t="n">
        <v>1946</v>
      </c>
      <c r="D3579" s="18" t="n">
        <v>6.76045284196121E-005</v>
      </c>
      <c r="E3579" s="18" t="n">
        <v>3.91575556064146E-005</v>
      </c>
      <c r="F3579" s="18" t="n">
        <v>0.000147221452930852</v>
      </c>
      <c r="G3579" s="18" t="n">
        <v>0.000118518413689317</v>
      </c>
      <c r="H3579" s="17" t="n">
        <v>12.5556878220551</v>
      </c>
      <c r="I3579" s="17" t="n">
        <v>515.049387211433</v>
      </c>
      <c r="J3579" s="18" t="n">
        <v>9.84597331136089E-032</v>
      </c>
      <c r="K3579" s="18" t="n">
        <v>5.4920415648048E-031</v>
      </c>
      <c r="L3579" s="16" t="n">
        <v>0.726744024915126</v>
      </c>
      <c r="M3579" s="16" t="n">
        <v>0.77971536351166</v>
      </c>
      <c r="N3579" s="18" t="n">
        <v>0.000893118024069045</v>
      </c>
      <c r="O3579" s="16" t="n">
        <v>0.262379975482604</v>
      </c>
      <c r="P3579" s="34" t="b">
        <f aca="false">TRUE()</f>
        <v>1</v>
      </c>
      <c r="Q3579" s="18" t="n">
        <v>0.000797312937724993</v>
      </c>
    </row>
    <row r="3580" customFormat="false" ht="22.35" hidden="false" customHeight="false" outlineLevel="0" collapsed="false">
      <c r="A3580" s="6" t="s">
        <v>5035</v>
      </c>
      <c r="B3580" s="7" t="s">
        <v>1392</v>
      </c>
      <c r="C3580" s="17" t="n">
        <v>1947</v>
      </c>
      <c r="D3580" s="18" t="n">
        <v>7.08938529467157E-005</v>
      </c>
      <c r="E3580" s="18" t="n">
        <v>4.08872642679718E-005</v>
      </c>
      <c r="F3580" s="18" t="n">
        <v>0.000152242777686583</v>
      </c>
      <c r="G3580" s="18" t="n">
        <v>0.000121955010658043</v>
      </c>
      <c r="H3580" s="17" t="n">
        <v>12.4024260117771</v>
      </c>
      <c r="I3580" s="17" t="n">
        <v>507.543774089449</v>
      </c>
      <c r="J3580" s="18" t="n">
        <v>4.87011756212195E-031</v>
      </c>
      <c r="K3580" s="18" t="n">
        <v>2.47078091476847E-030</v>
      </c>
      <c r="L3580" s="16" t="n">
        <v>0.721401849861238</v>
      </c>
      <c r="M3580" s="16" t="n">
        <v>0.77491426611797</v>
      </c>
      <c r="N3580" s="18" t="n">
        <v>0.000965363265539412</v>
      </c>
      <c r="O3580" s="16" t="n">
        <v>0.262739210749813</v>
      </c>
      <c r="P3580" s="34" t="b">
        <f aca="false">TRUE()</f>
        <v>1</v>
      </c>
      <c r="Q3580" s="18" t="n">
        <v>0.000461834405784414</v>
      </c>
    </row>
    <row r="3581" customFormat="false" ht="22.35" hidden="false" customHeight="false" outlineLevel="0" collapsed="false">
      <c r="A3581" s="6" t="s">
        <v>5036</v>
      </c>
      <c r="B3581" s="7" t="s">
        <v>1392</v>
      </c>
      <c r="C3581" s="17" t="n">
        <v>1948</v>
      </c>
      <c r="D3581" s="18" t="n">
        <v>7.44400083987736E-005</v>
      </c>
      <c r="E3581" s="18" t="n">
        <v>4.26144253434199E-005</v>
      </c>
      <c r="F3581" s="18" t="n">
        <v>0.000157305558271033</v>
      </c>
      <c r="G3581" s="18" t="n">
        <v>0.000125222201049469</v>
      </c>
      <c r="H3581" s="17" t="n">
        <v>12.2374460166698</v>
      </c>
      <c r="I3581" s="17" t="n">
        <v>499.78435714456</v>
      </c>
      <c r="J3581" s="18" t="n">
        <v>2.6586219502714E-030</v>
      </c>
      <c r="K3581" s="18" t="n">
        <v>1.28893470719934E-029</v>
      </c>
      <c r="L3581" s="16" t="n">
        <v>0.715441438050536</v>
      </c>
      <c r="M3581" s="16" t="n">
        <v>0.769272976680384</v>
      </c>
      <c r="N3581" s="16" t="n">
        <v>0.00106112055387552</v>
      </c>
      <c r="O3581" s="16" t="n">
        <v>0.263370042133168</v>
      </c>
      <c r="P3581" s="34" t="b">
        <f aca="false">TRUE()</f>
        <v>1</v>
      </c>
      <c r="Q3581" s="18" t="n">
        <v>0.000338765649105613</v>
      </c>
    </row>
    <row r="3582" customFormat="false" ht="22.35" hidden="false" customHeight="false" outlineLevel="0" collapsed="false">
      <c r="A3582" s="6" t="s">
        <v>5037</v>
      </c>
      <c r="B3582" s="7" t="s">
        <v>1392</v>
      </c>
      <c r="C3582" s="17" t="n">
        <v>1949</v>
      </c>
      <c r="D3582" s="18" t="n">
        <v>7.8141357547527E-005</v>
      </c>
      <c r="E3582" s="18" t="n">
        <v>4.43490405632342E-005</v>
      </c>
      <c r="F3582" s="18" t="n">
        <v>0.000162381438203153</v>
      </c>
      <c r="G3582" s="18" t="n">
        <v>0.000128258140935265</v>
      </c>
      <c r="H3582" s="17" t="n">
        <v>12.0744438055546</v>
      </c>
      <c r="I3582" s="17" t="n">
        <v>491.405797585616</v>
      </c>
      <c r="J3582" s="18" t="n">
        <v>1.41149802003248E-029</v>
      </c>
      <c r="K3582" s="18" t="n">
        <v>6.55225590954673E-029</v>
      </c>
      <c r="L3582" s="16" t="n">
        <v>0.709834630544645</v>
      </c>
      <c r="M3582" s="16" t="n">
        <v>0.764146090534979</v>
      </c>
      <c r="N3582" s="16" t="n">
        <v>0.00115665234581202</v>
      </c>
      <c r="O3582" s="16" t="n">
        <v>0.264352389874928</v>
      </c>
      <c r="P3582" s="34" t="b">
        <f aca="false">TRUE()</f>
        <v>1</v>
      </c>
      <c r="Q3582" s="18" t="n">
        <v>0.000496765397359303</v>
      </c>
    </row>
    <row r="3583" customFormat="false" ht="22.35" hidden="false" customHeight="false" outlineLevel="0" collapsed="false">
      <c r="A3583" s="6" t="s">
        <v>5038</v>
      </c>
      <c r="B3583" s="7" t="s">
        <v>1392</v>
      </c>
      <c r="C3583" s="17" t="n">
        <v>1950</v>
      </c>
      <c r="D3583" s="18" t="n">
        <v>8.19939205904497E-005</v>
      </c>
      <c r="E3583" s="18" t="n">
        <v>4.59980439256508E-005</v>
      </c>
      <c r="F3583" s="18" t="n">
        <v>0.000167478436736988</v>
      </c>
      <c r="G3583" s="18" t="n">
        <v>0.000131054190835533</v>
      </c>
      <c r="H3583" s="17" t="n">
        <v>11.9239237323786</v>
      </c>
      <c r="I3583" s="17" t="n">
        <v>483.479963383579</v>
      </c>
      <c r="J3583" s="18" t="n">
        <v>6.50297877180696E-029</v>
      </c>
      <c r="K3583" s="18" t="n">
        <v>2.90812089471971E-028</v>
      </c>
      <c r="L3583" s="16" t="n">
        <v>0.704704795470965</v>
      </c>
      <c r="M3583" s="16" t="n">
        <v>0.758727709190672</v>
      </c>
      <c r="N3583" s="16" t="n">
        <v>0.00125538653479385</v>
      </c>
      <c r="O3583" s="16" t="n">
        <v>0.265775295879593</v>
      </c>
      <c r="P3583" s="34" t="b">
        <f aca="false">TRUE()</f>
        <v>1</v>
      </c>
      <c r="Q3583" s="18" t="n">
        <v>8.03634558979335E-005</v>
      </c>
    </row>
    <row r="3584" customFormat="false" ht="22.35" hidden="false" customHeight="false" outlineLevel="0" collapsed="false">
      <c r="A3584" s="6" t="s">
        <v>5039</v>
      </c>
      <c r="B3584" s="7" t="s">
        <v>1392</v>
      </c>
      <c r="C3584" s="17" t="n">
        <v>1951</v>
      </c>
      <c r="D3584" s="18" t="n">
        <v>8.6050856828785E-005</v>
      </c>
      <c r="E3584" s="18" t="n">
        <v>4.76605591856907E-005</v>
      </c>
      <c r="F3584" s="18" t="n">
        <v>0.000172666853401983</v>
      </c>
      <c r="G3584" s="18" t="n">
        <v>0.000133719677084585</v>
      </c>
      <c r="H3584" s="17" t="n">
        <v>11.771091216861</v>
      </c>
      <c r="I3584" s="17" t="n">
        <v>475.269596530042</v>
      </c>
      <c r="J3584" s="18" t="n">
        <v>3.02371351511552E-028</v>
      </c>
      <c r="K3584" s="18" t="n">
        <v>1.30035348059372E-027</v>
      </c>
      <c r="L3584" s="16" t="n">
        <v>0.699538634161674</v>
      </c>
      <c r="M3584" s="16" t="n">
        <v>0.753840877914952</v>
      </c>
      <c r="N3584" s="16" t="n">
        <v>0.0013426603293013</v>
      </c>
      <c r="O3584" s="16" t="n">
        <v>0.267339860457338</v>
      </c>
      <c r="P3584" s="34" t="b">
        <f aca="false">TRUE()</f>
        <v>1</v>
      </c>
      <c r="Q3584" s="18" t="n">
        <v>0.000592272553598667</v>
      </c>
    </row>
    <row r="3585" customFormat="false" ht="22.35" hidden="false" customHeight="false" outlineLevel="0" collapsed="false">
      <c r="A3585" s="6" t="s">
        <v>5040</v>
      </c>
      <c r="B3585" s="7" t="s">
        <v>1392</v>
      </c>
      <c r="C3585" s="17" t="n">
        <v>1952</v>
      </c>
      <c r="D3585" s="18" t="n">
        <v>9.02120651005679E-005</v>
      </c>
      <c r="E3585" s="18" t="n">
        <v>4.93801173662388E-005</v>
      </c>
      <c r="F3585" s="18" t="n">
        <v>0.000177881867186058</v>
      </c>
      <c r="G3585" s="18" t="n">
        <v>0.000136188589533382</v>
      </c>
      <c r="H3585" s="17" t="n">
        <v>11.6198316356564</v>
      </c>
      <c r="I3585" s="17" t="n">
        <v>466.061723321761</v>
      </c>
      <c r="J3585" s="18" t="n">
        <v>1.38332565080606E-027</v>
      </c>
      <c r="K3585" s="18" t="n">
        <v>5.70089518455327E-027</v>
      </c>
      <c r="L3585" s="16" t="n">
        <v>0.69491538247406</v>
      </c>
      <c r="M3585" s="16" t="n">
        <v>0.747976680384088</v>
      </c>
      <c r="N3585" s="16" t="n">
        <v>0.00144788065838611</v>
      </c>
      <c r="O3585" s="16" t="n">
        <v>0.269068341880695</v>
      </c>
      <c r="P3585" s="34" t="b">
        <f aca="false">TRUE()</f>
        <v>1</v>
      </c>
      <c r="Q3585" s="18" t="n">
        <v>0.000424623991134964</v>
      </c>
    </row>
    <row r="3586" customFormat="false" ht="22.35" hidden="false" customHeight="false" outlineLevel="0" collapsed="false">
      <c r="A3586" s="6" t="s">
        <v>5041</v>
      </c>
      <c r="B3586" s="7" t="s">
        <v>1392</v>
      </c>
      <c r="C3586" s="17" t="n">
        <v>1953</v>
      </c>
      <c r="D3586" s="18" t="n">
        <v>9.45454208356286E-005</v>
      </c>
      <c r="E3586" s="18" t="n">
        <v>5.10715754246705E-005</v>
      </c>
      <c r="F3586" s="18" t="n">
        <v>0.000183275997781402</v>
      </c>
      <c r="G3586" s="18" t="n">
        <v>0.000138547904252262</v>
      </c>
      <c r="H3586" s="17" t="n">
        <v>11.4839827942177</v>
      </c>
      <c r="I3586" s="17" t="n">
        <v>457.172879688828</v>
      </c>
      <c r="J3586" s="18" t="n">
        <v>5.39176743053808E-027</v>
      </c>
      <c r="K3586" s="18" t="n">
        <v>2.10695243283739E-026</v>
      </c>
      <c r="L3586" s="16" t="n">
        <v>0.691051936247027</v>
      </c>
      <c r="M3586" s="16" t="n">
        <v>0.7440329218107</v>
      </c>
      <c r="N3586" s="16" t="n">
        <v>0.00154217282333484</v>
      </c>
      <c r="O3586" s="16" t="n">
        <v>0.270800897006023</v>
      </c>
      <c r="P3586" s="34" t="b">
        <f aca="false">TRUE()</f>
        <v>1</v>
      </c>
      <c r="Q3586" s="18" t="n">
        <v>0.000177292768959436</v>
      </c>
    </row>
    <row r="3587" customFormat="false" ht="22.35" hidden="false" customHeight="false" outlineLevel="0" collapsed="false">
      <c r="A3587" s="6" t="s">
        <v>5042</v>
      </c>
      <c r="B3587" s="7" t="s">
        <v>1392</v>
      </c>
      <c r="C3587" s="17" t="n">
        <v>1954</v>
      </c>
      <c r="D3587" s="18" t="n">
        <v>9.90940567114446E-005</v>
      </c>
      <c r="E3587" s="18" t="n">
        <v>5.27664657429016E-005</v>
      </c>
      <c r="F3587" s="18" t="n">
        <v>0.00018884945249352</v>
      </c>
      <c r="G3587" s="18" t="n">
        <v>0.000140854306117712</v>
      </c>
      <c r="H3587" s="17" t="n">
        <v>11.3513364662165</v>
      </c>
      <c r="I3587" s="17" t="n">
        <v>448.475640209649</v>
      </c>
      <c r="J3587" s="18" t="n">
        <v>2.00849594219268E-026</v>
      </c>
      <c r="K3587" s="18" t="n">
        <v>7.49569778011877E-026</v>
      </c>
      <c r="L3587" s="16" t="n">
        <v>0.687291181222199</v>
      </c>
      <c r="M3587" s="16" t="n">
        <v>0.739180384087792</v>
      </c>
      <c r="N3587" s="16" t="n">
        <v>0.00163300540520512</v>
      </c>
      <c r="O3587" s="16" t="n">
        <v>0.272217158142662</v>
      </c>
      <c r="P3587" s="34" t="b">
        <f aca="false">TRUE()</f>
        <v>1</v>
      </c>
      <c r="Q3587" s="18" t="n">
        <v>2.63139052644902E-005</v>
      </c>
    </row>
    <row r="3588" customFormat="false" ht="22.35" hidden="false" customHeight="false" outlineLevel="0" collapsed="false">
      <c r="A3588" s="6" t="s">
        <v>5043</v>
      </c>
      <c r="B3588" s="7" t="s">
        <v>1392</v>
      </c>
      <c r="C3588" s="17" t="n">
        <v>1955</v>
      </c>
      <c r="D3588" s="18" t="n">
        <v>0.000103788364249775</v>
      </c>
      <c r="E3588" s="18" t="n">
        <v>5.44141040545547E-005</v>
      </c>
      <c r="F3588" s="18" t="n">
        <v>0.00019448398457199</v>
      </c>
      <c r="G3588" s="18" t="n">
        <v>0.000143008922432503</v>
      </c>
      <c r="H3588" s="17" t="n">
        <v>11.2244874753959</v>
      </c>
      <c r="I3588" s="17" t="n">
        <v>440.097679547354</v>
      </c>
      <c r="J3588" s="18" t="n">
        <v>6.9826261589878E-026</v>
      </c>
      <c r="K3588" s="18" t="n">
        <v>2.53082083491698E-025</v>
      </c>
      <c r="L3588" s="16" t="n">
        <v>0.683734469962461</v>
      </c>
      <c r="M3588" s="16" t="n">
        <v>0.735631001371742</v>
      </c>
      <c r="N3588" s="16" t="n">
        <v>0.0017288089827348</v>
      </c>
      <c r="O3588" s="16" t="n">
        <v>0.27350118949933</v>
      </c>
      <c r="P3588" s="34" t="b">
        <f aca="false">TRUE()</f>
        <v>1</v>
      </c>
      <c r="Q3588" s="18" t="n">
        <v>0.000264777782093455</v>
      </c>
    </row>
    <row r="3589" customFormat="false" ht="22.35" hidden="false" customHeight="false" outlineLevel="0" collapsed="false">
      <c r="A3589" s="6" t="s">
        <v>5044</v>
      </c>
      <c r="B3589" s="7" t="s">
        <v>1392</v>
      </c>
      <c r="C3589" s="17" t="n">
        <v>1956</v>
      </c>
      <c r="D3589" s="18" t="n">
        <v>0.000108670627836134</v>
      </c>
      <c r="E3589" s="18" t="n">
        <v>5.59877523435854E-005</v>
      </c>
      <c r="F3589" s="18" t="n">
        <v>0.00020028059269779</v>
      </c>
      <c r="G3589" s="18" t="n">
        <v>0.000145075072487452</v>
      </c>
      <c r="H3589" s="17" t="n">
        <v>11.1093523390135</v>
      </c>
      <c r="I3589" s="17" t="n">
        <v>432.496828166971</v>
      </c>
      <c r="J3589" s="18" t="n">
        <v>2.14077885493681E-025</v>
      </c>
      <c r="K3589" s="18" t="n">
        <v>7.38506421279116E-025</v>
      </c>
      <c r="L3589" s="16" t="n">
        <v>0.680518535338242</v>
      </c>
      <c r="M3589" s="16" t="n">
        <v>0.731961591220851</v>
      </c>
      <c r="N3589" s="16" t="n">
        <v>0.00181725421783848</v>
      </c>
      <c r="O3589" s="16" t="n">
        <v>0.274691079425005</v>
      </c>
      <c r="P3589" s="34" t="b">
        <f aca="false">TRUE()</f>
        <v>1</v>
      </c>
      <c r="Q3589" s="18" t="n">
        <v>0.00011222210900799</v>
      </c>
    </row>
    <row r="3590" customFormat="false" ht="22.35" hidden="false" customHeight="false" outlineLevel="0" collapsed="false">
      <c r="A3590" s="6" t="s">
        <v>5045</v>
      </c>
      <c r="B3590" s="7" t="s">
        <v>1392</v>
      </c>
      <c r="C3590" s="17" t="n">
        <v>1957</v>
      </c>
      <c r="D3590" s="18" t="n">
        <v>0.000113662390935058</v>
      </c>
      <c r="E3590" s="18" t="n">
        <v>5.75210927149562E-005</v>
      </c>
      <c r="F3590" s="18" t="n">
        <v>0.000206211830917838</v>
      </c>
      <c r="G3590" s="18" t="n">
        <v>0.000147031705591855</v>
      </c>
      <c r="H3590" s="17" t="n">
        <v>11.0092263660439</v>
      </c>
      <c r="I3590" s="17" t="n">
        <v>425.218852260882</v>
      </c>
      <c r="J3590" s="18" t="n">
        <v>5.68075593051304E-025</v>
      </c>
      <c r="K3590" s="18" t="n">
        <v>1.8799949849784E-024</v>
      </c>
      <c r="L3590" s="16" t="n">
        <v>0.678079607453777</v>
      </c>
      <c r="M3590" s="16" t="n">
        <v>0.729252400548697</v>
      </c>
      <c r="N3590" s="16" t="n">
        <v>0.00189269546631587</v>
      </c>
      <c r="O3590" s="16" t="n">
        <v>0.275750133145763</v>
      </c>
      <c r="P3590" s="34" t="b">
        <f aca="false">TRUE()</f>
        <v>1</v>
      </c>
      <c r="Q3590" s="16" t="n">
        <v>0</v>
      </c>
    </row>
    <row r="3591" customFormat="false" ht="22.35" hidden="false" customHeight="false" outlineLevel="0" collapsed="false">
      <c r="A3591" s="6" t="s">
        <v>5046</v>
      </c>
      <c r="B3591" s="7" t="s">
        <v>1392</v>
      </c>
      <c r="C3591" s="17" t="n">
        <v>1958</v>
      </c>
      <c r="D3591" s="18" t="n">
        <v>0.000118692744666045</v>
      </c>
      <c r="E3591" s="18" t="n">
        <v>5.90003767533129E-005</v>
      </c>
      <c r="F3591" s="18" t="n">
        <v>0.000212155074945314</v>
      </c>
      <c r="G3591" s="18" t="n">
        <v>0.00014884085453567</v>
      </c>
      <c r="H3591" s="17" t="n">
        <v>10.9197276875953</v>
      </c>
      <c r="I3591" s="17" t="n">
        <v>418.224289176827</v>
      </c>
      <c r="J3591" s="18" t="n">
        <v>1.36005745760523E-024</v>
      </c>
      <c r="K3591" s="18" t="n">
        <v>4.33505257224401E-024</v>
      </c>
      <c r="L3591" s="16" t="n">
        <v>0.676178878867684</v>
      </c>
      <c r="M3591" s="16" t="n">
        <v>0.726886145404664</v>
      </c>
      <c r="N3591" s="16" t="n">
        <v>0.00195358415331504</v>
      </c>
      <c r="O3591" s="16" t="n">
        <v>0.276590425352208</v>
      </c>
      <c r="P3591" s="34" t="b">
        <f aca="false">TRUE()</f>
        <v>1</v>
      </c>
      <c r="Q3591" s="18" t="n">
        <v>0.000335233492684852</v>
      </c>
    </row>
    <row r="3592" customFormat="false" ht="22.35" hidden="false" customHeight="false" outlineLevel="0" collapsed="false">
      <c r="A3592" s="6" t="s">
        <v>5047</v>
      </c>
      <c r="B3592" s="7" t="s">
        <v>1392</v>
      </c>
      <c r="C3592" s="17" t="n">
        <v>1959</v>
      </c>
      <c r="D3592" s="18" t="n">
        <v>0.000123761803473365</v>
      </c>
      <c r="E3592" s="18" t="n">
        <v>6.04524616647153E-005</v>
      </c>
      <c r="F3592" s="18" t="n">
        <v>0.000218213562971693</v>
      </c>
      <c r="G3592" s="18" t="n">
        <v>0.000150555229600453</v>
      </c>
      <c r="H3592" s="17" t="n">
        <v>10.8476662232844</v>
      </c>
      <c r="I3592" s="17" t="n">
        <v>411.433967528553</v>
      </c>
      <c r="J3592" s="18" t="n">
        <v>2.78192041517962E-024</v>
      </c>
      <c r="K3592" s="18" t="n">
        <v>8.6479173955022E-024</v>
      </c>
      <c r="L3592" s="16" t="n">
        <v>0.675289930263686</v>
      </c>
      <c r="M3592" s="16" t="n">
        <v>0.724759945130316</v>
      </c>
      <c r="N3592" s="16" t="n">
        <v>0.00199282463663974</v>
      </c>
      <c r="O3592" s="16" t="n">
        <v>0.277302017438787</v>
      </c>
      <c r="P3592" s="34" t="b">
        <f aca="false">TRUE()</f>
        <v>1</v>
      </c>
      <c r="Q3592" s="18" t="n">
        <v>0.000118092188781844</v>
      </c>
    </row>
    <row r="3593" customFormat="false" ht="22.35" hidden="false" customHeight="false" outlineLevel="0" collapsed="false">
      <c r="A3593" s="6" t="s">
        <v>5048</v>
      </c>
      <c r="B3593" s="7" t="s">
        <v>1392</v>
      </c>
      <c r="C3593" s="17" t="n">
        <v>1960</v>
      </c>
      <c r="D3593" s="18" t="n">
        <v>0.000128841047820605</v>
      </c>
      <c r="E3593" s="18" t="n">
        <v>6.19204110231348E-005</v>
      </c>
      <c r="F3593" s="18" t="n">
        <v>0.000224525875426506</v>
      </c>
      <c r="G3593" s="18" t="n">
        <v>0.000152270687400381</v>
      </c>
      <c r="H3593" s="17" t="n">
        <v>10.8038143375336</v>
      </c>
      <c r="I3593" s="17" t="n">
        <v>404.797769231173</v>
      </c>
      <c r="J3593" s="18" t="n">
        <v>4.45581627557515E-024</v>
      </c>
      <c r="K3593" s="18" t="n">
        <v>1.36067973095194E-023</v>
      </c>
      <c r="L3593" s="16" t="n">
        <v>0.676129949126917</v>
      </c>
      <c r="M3593" s="16" t="n">
        <v>0.723628257887517</v>
      </c>
      <c r="N3593" s="16" t="n">
        <v>0.00198582413636201</v>
      </c>
      <c r="O3593" s="16" t="n">
        <v>0.277931068581031</v>
      </c>
      <c r="P3593" s="34" t="b">
        <f aca="false">TRUE()</f>
        <v>1</v>
      </c>
      <c r="Q3593" s="18" t="n">
        <v>0.000109929839163035</v>
      </c>
    </row>
    <row r="3594" customFormat="false" ht="22.35" hidden="false" customHeight="false" outlineLevel="0" collapsed="false">
      <c r="A3594" s="6" t="s">
        <v>5049</v>
      </c>
      <c r="B3594" s="7" t="s">
        <v>1392</v>
      </c>
      <c r="C3594" s="17" t="n">
        <v>1961</v>
      </c>
      <c r="D3594" s="18" t="n">
        <v>0.000133845170407792</v>
      </c>
      <c r="E3594" s="18" t="n">
        <v>6.34143086162128E-005</v>
      </c>
      <c r="F3594" s="18" t="n">
        <v>0.000231036442065673</v>
      </c>
      <c r="G3594" s="18" t="n">
        <v>0.000153936105655533</v>
      </c>
      <c r="H3594" s="17" t="n">
        <v>10.7912371913995</v>
      </c>
      <c r="I3594" s="17" t="n">
        <v>398.062304595057</v>
      </c>
      <c r="J3594" s="18" t="n">
        <v>5.49009340256799E-024</v>
      </c>
      <c r="K3594" s="18" t="n">
        <v>1.66184446540169E-023</v>
      </c>
      <c r="L3594" s="16" t="n">
        <v>0.67906131635609</v>
      </c>
      <c r="M3594" s="16" t="n">
        <v>0.723645404663923</v>
      </c>
      <c r="N3594" s="16" t="n">
        <v>0.0019246881780853</v>
      </c>
      <c r="O3594" s="16" t="n">
        <v>0.278423050539155</v>
      </c>
      <c r="P3594" s="34" t="b">
        <f aca="false">TRUE()</f>
        <v>1</v>
      </c>
      <c r="Q3594" s="18" t="n">
        <v>4.44444444444445E-005</v>
      </c>
    </row>
    <row r="3595" customFormat="false" ht="22.35" hidden="false" customHeight="false" outlineLevel="0" collapsed="false">
      <c r="A3595" s="6" t="s">
        <v>5050</v>
      </c>
      <c r="B3595" s="7" t="s">
        <v>1392</v>
      </c>
      <c r="C3595" s="17" t="n">
        <v>1962</v>
      </c>
      <c r="D3595" s="18" t="n">
        <v>0.000138888643468</v>
      </c>
      <c r="E3595" s="18" t="n">
        <v>6.49121899768791E-005</v>
      </c>
      <c r="F3595" s="18" t="n">
        <v>0.000237892159462637</v>
      </c>
      <c r="G3595" s="18" t="n">
        <v>0.000155678256213141</v>
      </c>
      <c r="H3595" s="17" t="n">
        <v>10.8088813746142</v>
      </c>
      <c r="I3595" s="17" t="n">
        <v>391.836759410207</v>
      </c>
      <c r="J3595" s="18" t="n">
        <v>5.21830614181027E-024</v>
      </c>
      <c r="K3595" s="18" t="n">
        <v>1.58303877840005E-023</v>
      </c>
      <c r="L3595" s="16" t="n">
        <v>0.683709652703329</v>
      </c>
      <c r="M3595" s="16" t="n">
        <v>0.724588477366255</v>
      </c>
      <c r="N3595" s="16" t="n">
        <v>0.00182405286644544</v>
      </c>
      <c r="O3595" s="16" t="n">
        <v>0.278631142286162</v>
      </c>
      <c r="P3595" s="34" t="b">
        <f aca="false">TRUE()</f>
        <v>1</v>
      </c>
      <c r="Q3595" s="18" t="n">
        <v>0.000321780870188996</v>
      </c>
    </row>
    <row r="3596" customFormat="false" ht="22.35" hidden="false" customHeight="false" outlineLevel="0" collapsed="false">
      <c r="A3596" s="6" t="s">
        <v>5051</v>
      </c>
      <c r="B3596" s="7" t="s">
        <v>1392</v>
      </c>
      <c r="C3596" s="17" t="n">
        <v>1963</v>
      </c>
      <c r="D3596" s="18" t="n">
        <v>0.000143923022458925</v>
      </c>
      <c r="E3596" s="18" t="n">
        <v>6.64205200841869E-005</v>
      </c>
      <c r="F3596" s="18" t="n">
        <v>0.00024513013407114</v>
      </c>
      <c r="G3596" s="18" t="n">
        <v>0.000157566869957781</v>
      </c>
      <c r="H3596" s="17" t="n">
        <v>10.8614422010597</v>
      </c>
      <c r="I3596" s="17" t="n">
        <v>386.270913587954</v>
      </c>
      <c r="J3596" s="18" t="n">
        <v>3.67477883374722E-024</v>
      </c>
      <c r="K3596" s="18" t="n">
        <v>1.13301130461003E-023</v>
      </c>
      <c r="L3596" s="16" t="n">
        <v>0.690296051400968</v>
      </c>
      <c r="M3596" s="16" t="n">
        <v>0.726320301783265</v>
      </c>
      <c r="N3596" s="16" t="n">
        <v>0.00168906916112987</v>
      </c>
      <c r="O3596" s="16" t="n">
        <v>0.278763553134523</v>
      </c>
      <c r="P3596" s="34" t="b">
        <f aca="false">TRUE()</f>
        <v>1</v>
      </c>
      <c r="Q3596" s="18" t="n">
        <v>0.000186141265623058</v>
      </c>
    </row>
    <row r="3597" customFormat="false" ht="22.35" hidden="false" customHeight="false" outlineLevel="0" collapsed="false">
      <c r="A3597" s="6" t="s">
        <v>5052</v>
      </c>
      <c r="B3597" s="7" t="s">
        <v>1392</v>
      </c>
      <c r="C3597" s="17" t="n">
        <v>1964</v>
      </c>
      <c r="D3597" s="18" t="n">
        <v>0.000148858800259269</v>
      </c>
      <c r="E3597" s="18" t="n">
        <v>6.79322238225421E-005</v>
      </c>
      <c r="F3597" s="18" t="n">
        <v>0.000252618727165624</v>
      </c>
      <c r="G3597" s="18" t="n">
        <v>0.000159479426240473</v>
      </c>
      <c r="H3597" s="17" t="n">
        <v>10.9476660775659</v>
      </c>
      <c r="I3597" s="17" t="n">
        <v>380.99564220649</v>
      </c>
      <c r="J3597" s="18" t="n">
        <v>1.94935273526845E-024</v>
      </c>
      <c r="K3597" s="18" t="n">
        <v>6.14727496304261E-024</v>
      </c>
      <c r="L3597" s="16" t="n">
        <v>0.698969474665875</v>
      </c>
      <c r="M3597" s="16" t="n">
        <v>0.730024005486968</v>
      </c>
      <c r="N3597" s="16" t="n">
        <v>0.00153062834746903</v>
      </c>
      <c r="O3597" s="16" t="n">
        <v>0.278792376706769</v>
      </c>
      <c r="P3597" s="34" t="b">
        <f aca="false">TRUE()</f>
        <v>1</v>
      </c>
      <c r="Q3597" s="18" t="n">
        <v>6.33394383394377E-006</v>
      </c>
    </row>
    <row r="3598" customFormat="false" ht="22.35" hidden="false" customHeight="false" outlineLevel="0" collapsed="false">
      <c r="A3598" s="6" t="s">
        <v>5053</v>
      </c>
      <c r="B3598" s="7" t="s">
        <v>1392</v>
      </c>
      <c r="C3598" s="17" t="n">
        <v>1965</v>
      </c>
      <c r="D3598" s="18" t="n">
        <v>0.000153765726154378</v>
      </c>
      <c r="E3598" s="18" t="n">
        <v>6.94448753945056E-005</v>
      </c>
      <c r="F3598" s="18" t="n">
        <v>0.000260475543820185</v>
      </c>
      <c r="G3598" s="18" t="n">
        <v>0.000161495093714015</v>
      </c>
      <c r="H3598" s="17" t="n">
        <v>11.0682001322783</v>
      </c>
      <c r="I3598" s="17" t="n">
        <v>376.257970631324</v>
      </c>
      <c r="J3598" s="18" t="n">
        <v>7.7041758813323E-025</v>
      </c>
      <c r="K3598" s="18" t="n">
        <v>2.51909566659172E-024</v>
      </c>
      <c r="L3598" s="16" t="n">
        <v>0.709633430221112</v>
      </c>
      <c r="M3598" s="16" t="n">
        <v>0.734739368998628</v>
      </c>
      <c r="N3598" s="16" t="n">
        <v>0.00134813745382644</v>
      </c>
      <c r="O3598" s="16" t="n">
        <v>0.27871957044589</v>
      </c>
      <c r="P3598" s="34" t="b">
        <f aca="false">TRUE()</f>
        <v>1</v>
      </c>
      <c r="Q3598" s="18" t="n">
        <v>0.000323367070820035</v>
      </c>
    </row>
    <row r="3599" customFormat="false" ht="22.35" hidden="false" customHeight="false" outlineLevel="0" collapsed="false">
      <c r="A3599" s="6" t="s">
        <v>5054</v>
      </c>
      <c r="B3599" s="7" t="s">
        <v>1392</v>
      </c>
      <c r="C3599" s="17" t="n">
        <v>1966</v>
      </c>
      <c r="D3599" s="18" t="n">
        <v>0.000158626134704318</v>
      </c>
      <c r="E3599" s="18" t="n">
        <v>7.09866216437132E-005</v>
      </c>
      <c r="F3599" s="18" t="n">
        <v>0.000268476497968106</v>
      </c>
      <c r="G3599" s="18" t="n">
        <v>0.000163552248435786</v>
      </c>
      <c r="H3599" s="17" t="n">
        <v>11.2002359006266</v>
      </c>
      <c r="I3599" s="17" t="n">
        <v>371.644463349094</v>
      </c>
      <c r="J3599" s="18" t="n">
        <v>2.76389640535181E-025</v>
      </c>
      <c r="K3599" s="18" t="n">
        <v>9.43270565971218E-025</v>
      </c>
      <c r="L3599" s="16" t="n">
        <v>0.721090365115068</v>
      </c>
      <c r="M3599" s="16" t="n">
        <v>0.738803155006859</v>
      </c>
      <c r="N3599" s="16" t="n">
        <v>0.00118958716986886</v>
      </c>
      <c r="O3599" s="16" t="n">
        <v>0.278625329972454</v>
      </c>
      <c r="P3599" s="34" t="b">
        <f aca="false">TRUE()</f>
        <v>1</v>
      </c>
      <c r="Q3599" s="18" t="n">
        <v>0.000363149208147146</v>
      </c>
    </row>
    <row r="3600" customFormat="false" ht="22.35" hidden="false" customHeight="false" outlineLevel="0" collapsed="false">
      <c r="A3600" s="6" t="s">
        <v>5055</v>
      </c>
      <c r="B3600" s="7" t="s">
        <v>1392</v>
      </c>
      <c r="C3600" s="17" t="n">
        <v>1967</v>
      </c>
      <c r="D3600" s="18" t="n">
        <v>0.000163353489903913</v>
      </c>
      <c r="E3600" s="18" t="n">
        <v>7.25770861443774E-005</v>
      </c>
      <c r="F3600" s="18" t="n">
        <v>0.000276479631534042</v>
      </c>
      <c r="G3600" s="18" t="n">
        <v>0.000165561100641457</v>
      </c>
      <c r="H3600" s="17" t="n">
        <v>11.3391404344918</v>
      </c>
      <c r="I3600" s="17" t="n">
        <v>366.757600048691</v>
      </c>
      <c r="J3600" s="18" t="n">
        <v>9.4330616095431E-026</v>
      </c>
      <c r="K3600" s="18" t="n">
        <v>3.37767089556548E-025</v>
      </c>
      <c r="L3600" s="16" t="n">
        <v>0.733317595955036</v>
      </c>
      <c r="M3600" s="16" t="n">
        <v>0.743415637860082</v>
      </c>
      <c r="N3600" s="16" t="n">
        <v>0.00100958650410344</v>
      </c>
      <c r="O3600" s="16" t="n">
        <v>0.27855694162784</v>
      </c>
      <c r="P3600" s="34" t="b">
        <f aca="false">TRUE()</f>
        <v>1</v>
      </c>
      <c r="Q3600" s="18" t="n">
        <v>0.000288488855335566</v>
      </c>
    </row>
    <row r="3601" customFormat="false" ht="22.35" hidden="false" customHeight="false" outlineLevel="0" collapsed="false">
      <c r="A3601" s="6" t="s">
        <v>5056</v>
      </c>
      <c r="B3601" s="7" t="s">
        <v>1392</v>
      </c>
      <c r="C3601" s="17" t="n">
        <v>1968</v>
      </c>
      <c r="D3601" s="18" t="n">
        <v>0.000168086653427326</v>
      </c>
      <c r="E3601" s="18" t="n">
        <v>7.42358008074417E-005</v>
      </c>
      <c r="F3601" s="18" t="n">
        <v>0.000284586454785797</v>
      </c>
      <c r="G3601" s="18" t="n">
        <v>0.000167612474393899</v>
      </c>
      <c r="H3601" s="17" t="n">
        <v>11.4761048002075</v>
      </c>
      <c r="I3601" s="17" t="n">
        <v>361.762272678928</v>
      </c>
      <c r="J3601" s="18" t="n">
        <v>3.29274457769719E-026</v>
      </c>
      <c r="K3601" s="18" t="n">
        <v>1.21357815252605E-025</v>
      </c>
      <c r="L3601" s="16" t="n">
        <v>0.74565947862546</v>
      </c>
      <c r="M3601" s="16" t="n">
        <v>0.747376543209877</v>
      </c>
      <c r="N3601" s="18" t="n">
        <v>0.000856557003975196</v>
      </c>
      <c r="O3601" s="16" t="n">
        <v>0.278519284247605</v>
      </c>
      <c r="P3601" s="34" t="b">
        <f aca="false">TRUE()</f>
        <v>1</v>
      </c>
      <c r="Q3601" s="18" t="n">
        <v>0.000112928816750872</v>
      </c>
    </row>
    <row r="3602" customFormat="false" ht="22.35" hidden="false" customHeight="false" outlineLevel="0" collapsed="false">
      <c r="A3602" s="6" t="s">
        <v>5057</v>
      </c>
      <c r="B3602" s="7" t="s">
        <v>1392</v>
      </c>
      <c r="C3602" s="17" t="n">
        <v>1969</v>
      </c>
      <c r="D3602" s="18" t="n">
        <v>0.000172922379342033</v>
      </c>
      <c r="E3602" s="18" t="n">
        <v>7.59899772873343E-005</v>
      </c>
      <c r="F3602" s="18" t="n">
        <v>0.000292703564692493</v>
      </c>
      <c r="G3602" s="18" t="n">
        <v>0.000169717488825048</v>
      </c>
      <c r="H3602" s="17" t="n">
        <v>11.5900785423228</v>
      </c>
      <c r="I3602" s="17" t="n">
        <v>356.542688461345</v>
      </c>
      <c r="J3602" s="18" t="n">
        <v>1.41107061204478E-026</v>
      </c>
      <c r="K3602" s="18" t="n">
        <v>5.32358458180531E-026</v>
      </c>
      <c r="L3602" s="16" t="n">
        <v>0.756841306520513</v>
      </c>
      <c r="M3602" s="16" t="n">
        <v>0.751148834019204</v>
      </c>
      <c r="N3602" s="18" t="n">
        <v>0.00073306172248998</v>
      </c>
      <c r="O3602" s="16" t="n">
        <v>0.278447116430903</v>
      </c>
      <c r="P3602" s="34" t="b">
        <f aca="false">TRUE()</f>
        <v>1</v>
      </c>
      <c r="Q3602" s="18" t="n">
        <v>0.000174701040910191</v>
      </c>
    </row>
    <row r="3603" customFormat="false" ht="22.35" hidden="false" customHeight="false" outlineLevel="0" collapsed="false">
      <c r="A3603" s="6" t="s">
        <v>5058</v>
      </c>
      <c r="B3603" s="7" t="s">
        <v>1392</v>
      </c>
      <c r="C3603" s="17" t="n">
        <v>1970</v>
      </c>
      <c r="D3603" s="18" t="n">
        <v>0.000177768505641443</v>
      </c>
      <c r="E3603" s="18" t="n">
        <v>7.77793915124364E-005</v>
      </c>
      <c r="F3603" s="18" t="n">
        <v>0.000300617072233356</v>
      </c>
      <c r="G3603" s="18" t="n">
        <v>0.000171765925005871</v>
      </c>
      <c r="H3603" s="17" t="n">
        <v>11.6786282453051</v>
      </c>
      <c r="I3603" s="17" t="n">
        <v>351.20012897217</v>
      </c>
      <c r="J3603" s="18" t="n">
        <v>7.57306343845072E-027</v>
      </c>
      <c r="K3603" s="18" t="n">
        <v>2.92083766445822E-026</v>
      </c>
      <c r="L3603" s="16" t="n">
        <v>0.766631025932314</v>
      </c>
      <c r="M3603" s="16" t="n">
        <v>0.754235253772291</v>
      </c>
      <c r="N3603" s="18" t="n">
        <v>0.000643028720207988</v>
      </c>
      <c r="O3603" s="16" t="n">
        <v>0.278494240925595</v>
      </c>
      <c r="P3603" s="34" t="b">
        <f aca="false">TRUE()</f>
        <v>1</v>
      </c>
      <c r="Q3603" s="18" t="n">
        <v>0.000302337288565627</v>
      </c>
    </row>
    <row r="3604" customFormat="false" ht="22.35" hidden="false" customHeight="false" outlineLevel="0" collapsed="false">
      <c r="A3604" s="6" t="s">
        <v>5059</v>
      </c>
      <c r="B3604" s="7" t="s">
        <v>1392</v>
      </c>
      <c r="C3604" s="17" t="n">
        <v>1971</v>
      </c>
      <c r="D3604" s="18" t="n">
        <v>0.000182774068082896</v>
      </c>
      <c r="E3604" s="18" t="n">
        <v>7.96049212276486E-005</v>
      </c>
      <c r="F3604" s="18" t="n">
        <v>0.000308526879072807</v>
      </c>
      <c r="G3604" s="18" t="n">
        <v>0.00017383387224202</v>
      </c>
      <c r="H3604" s="17" t="n">
        <v>11.7451608789494</v>
      </c>
      <c r="I3604" s="17" t="n">
        <v>345.952711885635</v>
      </c>
      <c r="J3604" s="18" t="n">
        <v>4.91977427303535E-027</v>
      </c>
      <c r="K3604" s="18" t="n">
        <v>1.92795686809223E-026</v>
      </c>
      <c r="L3604" s="16" t="n">
        <v>0.77507502186932</v>
      </c>
      <c r="M3604" s="16" t="n">
        <v>0.756601508916324</v>
      </c>
      <c r="N3604" s="18" t="n">
        <v>0.000574207862162318</v>
      </c>
      <c r="O3604" s="16" t="n">
        <v>0.278598367197456</v>
      </c>
      <c r="P3604" s="34" t="b">
        <f aca="false">TRUE()</f>
        <v>1</v>
      </c>
      <c r="Q3604" s="18" t="n">
        <v>0.000130456349206349</v>
      </c>
    </row>
    <row r="3605" customFormat="false" ht="22.35" hidden="false" customHeight="false" outlineLevel="0" collapsed="false">
      <c r="A3605" s="6" t="s">
        <v>5060</v>
      </c>
      <c r="B3605" s="7" t="s">
        <v>1392</v>
      </c>
      <c r="C3605" s="17" t="n">
        <v>1972</v>
      </c>
      <c r="D3605" s="18" t="n">
        <v>0.000187852894320504</v>
      </c>
      <c r="E3605" s="18" t="n">
        <v>8.14482185986708E-005</v>
      </c>
      <c r="F3605" s="18" t="n">
        <v>0.000316168990887726</v>
      </c>
      <c r="G3605" s="18" t="n">
        <v>0.000175779728804389</v>
      </c>
      <c r="H3605" s="17" t="n">
        <v>11.7803685582471</v>
      </c>
      <c r="I3605" s="17" t="n">
        <v>340.53925718138</v>
      </c>
      <c r="J3605" s="18" t="n">
        <v>4.20964896250126E-027</v>
      </c>
      <c r="K3605" s="18" t="n">
        <v>1.66381363756002E-026</v>
      </c>
      <c r="L3605" s="16" t="n">
        <v>0.781747234506162</v>
      </c>
      <c r="M3605" s="16" t="n">
        <v>0.758110425240055</v>
      </c>
      <c r="N3605" s="18" t="n">
        <v>0.00052617228071945</v>
      </c>
      <c r="O3605" s="16" t="n">
        <v>0.278726905176061</v>
      </c>
      <c r="P3605" s="34" t="b">
        <f aca="false">TRUE()</f>
        <v>1</v>
      </c>
      <c r="Q3605" s="18" t="n">
        <v>0.000149170981909832</v>
      </c>
    </row>
    <row r="3606" customFormat="false" ht="22.35" hidden="false" customHeight="false" outlineLevel="0" collapsed="false">
      <c r="A3606" s="6" t="s">
        <v>5061</v>
      </c>
      <c r="B3606" s="7" t="s">
        <v>1392</v>
      </c>
      <c r="C3606" s="17" t="n">
        <v>1973</v>
      </c>
      <c r="D3606" s="18" t="n">
        <v>0.000192934816836099</v>
      </c>
      <c r="E3606" s="18" t="n">
        <v>8.32470507779844E-005</v>
      </c>
      <c r="F3606" s="18" t="n">
        <v>0.000323262619514732</v>
      </c>
      <c r="G3606" s="18" t="n">
        <v>0.000177465668555703</v>
      </c>
      <c r="H3606" s="17" t="n">
        <v>11.7757165681271</v>
      </c>
      <c r="I3606" s="17" t="n">
        <v>334.967573252282</v>
      </c>
      <c r="J3606" s="18" t="n">
        <v>5.08564654763756E-027</v>
      </c>
      <c r="K3606" s="18" t="n">
        <v>1.99107860119772E-026</v>
      </c>
      <c r="L3606" s="16" t="n">
        <v>0.786060134739076</v>
      </c>
      <c r="M3606" s="16" t="n">
        <v>0.758041838134431</v>
      </c>
      <c r="N3606" s="18" t="n">
        <v>0.000497791705512963</v>
      </c>
      <c r="O3606" s="16" t="n">
        <v>0.278827607697866</v>
      </c>
      <c r="P3606" s="34" t="b">
        <f aca="false">TRUE()</f>
        <v>1</v>
      </c>
      <c r="Q3606" s="18" t="n">
        <v>0.000142582578783493</v>
      </c>
    </row>
    <row r="3607" customFormat="false" ht="22.35" hidden="false" customHeight="false" outlineLevel="0" collapsed="false">
      <c r="A3607" s="6" t="s">
        <v>5062</v>
      </c>
      <c r="B3607" s="7" t="s">
        <v>1392</v>
      </c>
      <c r="C3607" s="17" t="n">
        <v>1974</v>
      </c>
      <c r="D3607" s="18" t="n">
        <v>0.000198104975266954</v>
      </c>
      <c r="E3607" s="18" t="n">
        <v>8.5039798605833E-005</v>
      </c>
      <c r="F3607" s="18" t="n">
        <v>0.000329861341108152</v>
      </c>
      <c r="G3607" s="18" t="n">
        <v>0.00017889958498582</v>
      </c>
      <c r="H3607" s="17" t="n">
        <v>11.7271175278426</v>
      </c>
      <c r="I3607" s="17" t="n">
        <v>329.06669899566</v>
      </c>
      <c r="J3607" s="18" t="n">
        <v>8.97695848266372E-027</v>
      </c>
      <c r="K3607" s="18" t="n">
        <v>3.44310329972777E-026</v>
      </c>
      <c r="L3607" s="16" t="n">
        <v>0.787863942079001</v>
      </c>
      <c r="M3607" s="16" t="n">
        <v>0.756687242798354</v>
      </c>
      <c r="N3607" s="18" t="n">
        <v>0.000487089956597586</v>
      </c>
      <c r="O3607" s="16" t="n">
        <v>0.278791174731062</v>
      </c>
      <c r="P3607" s="34" t="b">
        <f aca="false">TRUE()</f>
        <v>1</v>
      </c>
      <c r="Q3607" s="18" t="n">
        <v>4.16874467517984E-005</v>
      </c>
    </row>
    <row r="3608" customFormat="false" ht="22.35" hidden="false" customHeight="false" outlineLevel="0" collapsed="false">
      <c r="A3608" s="6" t="s">
        <v>5063</v>
      </c>
      <c r="B3608" s="7" t="s">
        <v>1392</v>
      </c>
      <c r="C3608" s="17" t="n">
        <v>1975</v>
      </c>
      <c r="D3608" s="18" t="n">
        <v>0.000203273301111218</v>
      </c>
      <c r="E3608" s="18" t="n">
        <v>8.6783719254571E-005</v>
      </c>
      <c r="F3608" s="18" t="n">
        <v>0.000335765957521681</v>
      </c>
      <c r="G3608" s="18" t="n">
        <v>0.00017995380249934</v>
      </c>
      <c r="H3608" s="17" t="n">
        <v>11.6336033549828</v>
      </c>
      <c r="I3608" s="17" t="n">
        <v>322.77376394127</v>
      </c>
      <c r="J3608" s="18" t="n">
        <v>2.32142522058874E-026</v>
      </c>
      <c r="K3608" s="18" t="n">
        <v>8.63254002279863E-026</v>
      </c>
      <c r="L3608" s="16" t="n">
        <v>0.787131068059687</v>
      </c>
      <c r="M3608" s="16" t="n">
        <v>0.755092592592593</v>
      </c>
      <c r="N3608" s="18" t="n">
        <v>0.000490247247594542</v>
      </c>
      <c r="O3608" s="16" t="n">
        <v>0.278613066760558</v>
      </c>
      <c r="P3608" s="34" t="b">
        <f aca="false">TRUE()</f>
        <v>1</v>
      </c>
      <c r="Q3608" s="18" t="n">
        <v>0.000275211750578876</v>
      </c>
    </row>
    <row r="3609" customFormat="false" ht="22.35" hidden="false" customHeight="false" outlineLevel="0" collapsed="false">
      <c r="A3609" s="6" t="s">
        <v>5064</v>
      </c>
      <c r="B3609" s="7" t="s">
        <v>1392</v>
      </c>
      <c r="C3609" s="17" t="n">
        <v>1976</v>
      </c>
      <c r="D3609" s="18" t="n">
        <v>0.000208522600402522</v>
      </c>
      <c r="E3609" s="18" t="n">
        <v>8.84812404147612E-005</v>
      </c>
      <c r="F3609" s="18" t="n">
        <v>0.000341047760414326</v>
      </c>
      <c r="G3609" s="18" t="n">
        <v>0.000180626010645526</v>
      </c>
      <c r="H3609" s="17" t="n">
        <v>11.4953584472522</v>
      </c>
      <c r="I3609" s="17" t="n">
        <v>316.100221400212</v>
      </c>
      <c r="J3609" s="18" t="n">
        <v>8.69397963329948E-026</v>
      </c>
      <c r="K3609" s="18" t="n">
        <v>3.12110860538E-025</v>
      </c>
      <c r="L3609" s="16" t="n">
        <v>0.7838446189346</v>
      </c>
      <c r="M3609" s="16" t="n">
        <v>0.751920438957476</v>
      </c>
      <c r="N3609" s="18" t="n">
        <v>0.000509918535868887</v>
      </c>
      <c r="O3609" s="16" t="n">
        <v>0.278264836568496</v>
      </c>
      <c r="P3609" s="34" t="b">
        <f aca="false">TRUE()</f>
        <v>1</v>
      </c>
      <c r="Q3609" s="18" t="n">
        <v>0.000141002311733299</v>
      </c>
    </row>
    <row r="3610" customFormat="false" ht="22.35" hidden="false" customHeight="false" outlineLevel="0" collapsed="false">
      <c r="A3610" s="6" t="s">
        <v>5065</v>
      </c>
      <c r="B3610" s="7" t="s">
        <v>1392</v>
      </c>
      <c r="C3610" s="17" t="n">
        <v>1977</v>
      </c>
      <c r="D3610" s="18" t="n">
        <v>0.000213939337818561</v>
      </c>
      <c r="E3610" s="18" t="n">
        <v>9.01736628402894E-005</v>
      </c>
      <c r="F3610" s="18" t="n">
        <v>0.000345996057678527</v>
      </c>
      <c r="G3610" s="18" t="n">
        <v>0.000181051194594373</v>
      </c>
      <c r="H3610" s="17" t="n">
        <v>11.3240800573081</v>
      </c>
      <c r="I3610" s="17" t="n">
        <v>309.194263539403</v>
      </c>
      <c r="J3610" s="18" t="n">
        <v>4.22195624952594E-025</v>
      </c>
      <c r="K3610" s="18" t="n">
        <v>1.41413385274679E-024</v>
      </c>
      <c r="L3610" s="16" t="n">
        <v>0.778642454436398</v>
      </c>
      <c r="M3610" s="16" t="n">
        <v>0.747856652949246</v>
      </c>
      <c r="N3610" s="18" t="n">
        <v>0.000541877646089001</v>
      </c>
      <c r="O3610" s="16" t="n">
        <v>0.277632606462523</v>
      </c>
      <c r="P3610" s="34" t="b">
        <f aca="false">TRUE()</f>
        <v>1</v>
      </c>
      <c r="Q3610" s="18" t="n">
        <v>8.57142857142857E-005</v>
      </c>
    </row>
    <row r="3611" customFormat="false" ht="22.35" hidden="false" customHeight="false" outlineLevel="0" collapsed="false">
      <c r="A3611" s="6" t="s">
        <v>5066</v>
      </c>
      <c r="B3611" s="7" t="s">
        <v>1392</v>
      </c>
      <c r="C3611" s="17" t="n">
        <v>1978</v>
      </c>
      <c r="D3611" s="18" t="n">
        <v>0.000219436866605612</v>
      </c>
      <c r="E3611" s="18" t="n">
        <v>9.18606499214253E-005</v>
      </c>
      <c r="F3611" s="18" t="n">
        <v>0.000350628459121243</v>
      </c>
      <c r="G3611" s="18" t="n">
        <v>0.000181234665296954</v>
      </c>
      <c r="H3611" s="17" t="n">
        <v>11.1291642303442</v>
      </c>
      <c r="I3611" s="17" t="n">
        <v>302.098660335959</v>
      </c>
      <c r="J3611" s="18" t="n">
        <v>2.43890420578198E-024</v>
      </c>
      <c r="K3611" s="18" t="n">
        <v>7.6330712322739E-024</v>
      </c>
      <c r="L3611" s="16" t="n">
        <v>0.772112387013253</v>
      </c>
      <c r="M3611" s="16" t="n">
        <v>0.743810013717421</v>
      </c>
      <c r="N3611" s="18" t="n">
        <v>0.000587428092463093</v>
      </c>
      <c r="O3611" s="16" t="n">
        <v>0.276815020818336</v>
      </c>
      <c r="P3611" s="34" t="b">
        <f aca="false">TRUE()</f>
        <v>1</v>
      </c>
      <c r="Q3611" s="18" t="n">
        <v>3.45769456880568E-005</v>
      </c>
    </row>
    <row r="3612" customFormat="false" ht="22.35" hidden="false" customHeight="false" outlineLevel="0" collapsed="false">
      <c r="A3612" s="6" t="s">
        <v>5067</v>
      </c>
      <c r="B3612" s="7" t="s">
        <v>1392</v>
      </c>
      <c r="C3612" s="17" t="n">
        <v>1979</v>
      </c>
      <c r="D3612" s="18" t="n">
        <v>0.000225066106086298</v>
      </c>
      <c r="E3612" s="18" t="n">
        <v>9.35166357307909E-005</v>
      </c>
      <c r="F3612" s="18" t="n">
        <v>0.000355132804227351</v>
      </c>
      <c r="G3612" s="18" t="n">
        <v>0.000181240363376537</v>
      </c>
      <c r="H3612" s="17" t="n">
        <v>10.9224445037444</v>
      </c>
      <c r="I3612" s="17" t="n">
        <v>295.084152045853</v>
      </c>
      <c r="J3612" s="18" t="n">
        <v>1.50424827087033E-023</v>
      </c>
      <c r="K3612" s="18" t="n">
        <v>4.40552598737607E-023</v>
      </c>
      <c r="L3612" s="16" t="n">
        <v>0.76479434286646</v>
      </c>
      <c r="M3612" s="16" t="n">
        <v>0.738940329218107</v>
      </c>
      <c r="N3612" s="18" t="n">
        <v>0.000640764320855216</v>
      </c>
      <c r="O3612" s="16" t="n">
        <v>0.27588244071703</v>
      </c>
      <c r="P3612" s="34" t="b">
        <f aca="false">TRUE()</f>
        <v>1</v>
      </c>
      <c r="Q3612" s="18" t="n">
        <v>0.000116199992713187</v>
      </c>
    </row>
    <row r="3613" customFormat="false" ht="22.35" hidden="false" customHeight="false" outlineLevel="0" collapsed="false">
      <c r="A3613" s="6" t="s">
        <v>5068</v>
      </c>
      <c r="B3613" s="7" t="s">
        <v>1392</v>
      </c>
      <c r="C3613" s="17" t="n">
        <v>1980</v>
      </c>
      <c r="D3613" s="18" t="n">
        <v>0.000230935913702647</v>
      </c>
      <c r="E3613" s="18" t="n">
        <v>9.51945277873714E-005</v>
      </c>
      <c r="F3613" s="18" t="n">
        <v>0.000359885745839288</v>
      </c>
      <c r="G3613" s="18" t="n">
        <v>0.000181265558535878</v>
      </c>
      <c r="H3613" s="17" t="n">
        <v>10.717793910093</v>
      </c>
      <c r="I3613" s="17" t="n">
        <v>288.35103948819</v>
      </c>
      <c r="J3613" s="18" t="n">
        <v>8.81741664724546E-023</v>
      </c>
      <c r="K3613" s="18" t="n">
        <v>2.44764408602466E-022</v>
      </c>
      <c r="L3613" s="16" t="n">
        <v>0.757439214572298</v>
      </c>
      <c r="M3613" s="16" t="n">
        <v>0.733882030178326</v>
      </c>
      <c r="N3613" s="18" t="n">
        <v>0.000698758843944002</v>
      </c>
      <c r="O3613" s="16" t="n">
        <v>0.274822299516031</v>
      </c>
      <c r="P3613" s="34" t="b">
        <f aca="false">TRUE()</f>
        <v>1</v>
      </c>
      <c r="Q3613" s="18" t="n">
        <v>0.000191633717015974</v>
      </c>
    </row>
    <row r="3614" customFormat="false" ht="22.35" hidden="false" customHeight="false" outlineLevel="0" collapsed="false">
      <c r="A3614" s="6" t="s">
        <v>5069</v>
      </c>
      <c r="B3614" s="7" t="s">
        <v>1392</v>
      </c>
      <c r="C3614" s="17" t="n">
        <v>1981</v>
      </c>
      <c r="D3614" s="18" t="n">
        <v>0.000236967405939826</v>
      </c>
      <c r="E3614" s="18" t="n">
        <v>9.68451943848468E-005</v>
      </c>
      <c r="F3614" s="18" t="n">
        <v>0.000364683643500618</v>
      </c>
      <c r="G3614" s="18" t="n">
        <v>0.00018119557402618</v>
      </c>
      <c r="H3614" s="17" t="n">
        <v>10.5109227571218</v>
      </c>
      <c r="I3614" s="17" t="n">
        <v>281.846666757812</v>
      </c>
      <c r="J3614" s="18" t="n">
        <v>5.08718140970886E-022</v>
      </c>
      <c r="K3614" s="18" t="n">
        <v>1.34555786171394E-021</v>
      </c>
      <c r="L3614" s="16" t="n">
        <v>0.749786983086764</v>
      </c>
      <c r="M3614" s="16" t="n">
        <v>0.729269547325103</v>
      </c>
      <c r="N3614" s="18" t="n">
        <v>0.000765529049635511</v>
      </c>
      <c r="O3614" s="16" t="n">
        <v>0.273653868744711</v>
      </c>
      <c r="P3614" s="34" t="b">
        <f aca="false">TRUE()</f>
        <v>1</v>
      </c>
      <c r="Q3614" s="18" t="n">
        <v>7.88878514368711E-005</v>
      </c>
    </row>
    <row r="3615" customFormat="false" ht="22.35" hidden="false" customHeight="false" outlineLevel="0" collapsed="false">
      <c r="A3615" s="6" t="s">
        <v>5070</v>
      </c>
      <c r="B3615" s="7" t="s">
        <v>1392</v>
      </c>
      <c r="C3615" s="17" t="n">
        <v>1982</v>
      </c>
      <c r="D3615" s="18" t="n">
        <v>0.000243121518250698</v>
      </c>
      <c r="E3615" s="18" t="n">
        <v>9.84309633081228E-005</v>
      </c>
      <c r="F3615" s="18" t="n">
        <v>0.000369522770023906</v>
      </c>
      <c r="G3615" s="18" t="n">
        <v>0.000181016134716192</v>
      </c>
      <c r="H3615" s="17" t="n">
        <v>10.3072591509378</v>
      </c>
      <c r="I3615" s="17" t="n">
        <v>275.665657092372</v>
      </c>
      <c r="J3615" s="18" t="n">
        <v>2.76578998993045E-021</v>
      </c>
      <c r="K3615" s="18" t="n">
        <v>6.93536462731806E-021</v>
      </c>
      <c r="L3615" s="16" t="n">
        <v>0.74210473205955</v>
      </c>
      <c r="M3615" s="16" t="n">
        <v>0.724588477366255</v>
      </c>
      <c r="N3615" s="18" t="n">
        <v>0.000838961117833021</v>
      </c>
      <c r="O3615" s="16" t="n">
        <v>0.27244263495608</v>
      </c>
      <c r="P3615" s="34" t="b">
        <f aca="false">TRUE()</f>
        <v>1</v>
      </c>
      <c r="Q3615" s="18" t="n">
        <v>2.71059168925023E-005</v>
      </c>
    </row>
    <row r="3616" customFormat="false" ht="22.35" hidden="false" customHeight="false" outlineLevel="0" collapsed="false">
      <c r="A3616" s="6" t="s">
        <v>5071</v>
      </c>
      <c r="B3616" s="7" t="s">
        <v>1392</v>
      </c>
      <c r="C3616" s="17" t="n">
        <v>1983</v>
      </c>
      <c r="D3616" s="18" t="n">
        <v>0.000249485280019665</v>
      </c>
      <c r="E3616" s="18" t="n">
        <v>0.000100001220520963</v>
      </c>
      <c r="F3616" s="18" t="n">
        <v>0.000374586860348481</v>
      </c>
      <c r="G3616" s="18" t="n">
        <v>0.000180833557647351</v>
      </c>
      <c r="H3616" s="17" t="n">
        <v>10.1088483140414</v>
      </c>
      <c r="I3616" s="17" t="n">
        <v>269.812171408315</v>
      </c>
      <c r="J3616" s="18" t="n">
        <v>1.39768836524632E-020</v>
      </c>
      <c r="K3616" s="18" t="n">
        <v>3.36841272692928E-020</v>
      </c>
      <c r="L3616" s="16" t="n">
        <v>0.734518902420579</v>
      </c>
      <c r="M3616" s="16" t="n">
        <v>0.720164609053498</v>
      </c>
      <c r="N3616" s="18" t="n">
        <v>0.000913037522555408</v>
      </c>
      <c r="O3616" s="16" t="n">
        <v>0.271183437658368</v>
      </c>
      <c r="P3616" s="34" t="b">
        <f aca="false">TRUE()</f>
        <v>1</v>
      </c>
      <c r="Q3616" s="16" t="n">
        <v>0</v>
      </c>
    </row>
    <row r="3617" customFormat="false" ht="22.35" hidden="false" customHeight="false" outlineLevel="0" collapsed="false">
      <c r="A3617" s="6" t="s">
        <v>5072</v>
      </c>
      <c r="B3617" s="7" t="s">
        <v>1392</v>
      </c>
      <c r="C3617" s="17" t="n">
        <v>1984</v>
      </c>
      <c r="D3617" s="18" t="n">
        <v>0.000255927900049348</v>
      </c>
      <c r="E3617" s="18" t="n">
        <v>0.00010153670311209</v>
      </c>
      <c r="F3617" s="18" t="n">
        <v>0.000379722101253941</v>
      </c>
      <c r="G3617" s="18" t="n">
        <v>0.00018059020524372</v>
      </c>
      <c r="H3617" s="16" t="n">
        <v>9.91609959285537</v>
      </c>
      <c r="I3617" s="17" t="n">
        <v>264.223143487651</v>
      </c>
      <c r="J3617" s="18" t="n">
        <v>6.56937695978348E-020</v>
      </c>
      <c r="K3617" s="18" t="n">
        <v>1.5499098569131E-019</v>
      </c>
      <c r="L3617" s="16" t="n">
        <v>0.727120815964995</v>
      </c>
      <c r="M3617" s="16" t="n">
        <v>0.71622085048011</v>
      </c>
      <c r="N3617" s="18" t="n">
        <v>0.000993889748113717</v>
      </c>
      <c r="O3617" s="16" t="n">
        <v>0.269781279277873</v>
      </c>
      <c r="P3617" s="34" t="b">
        <f aca="false">TRUE()</f>
        <v>1</v>
      </c>
      <c r="Q3617" s="18" t="n">
        <v>3.05958132045089E-005</v>
      </c>
    </row>
    <row r="3618" customFormat="false" ht="22.35" hidden="false" customHeight="false" outlineLevel="0" collapsed="false">
      <c r="A3618" s="6" t="s">
        <v>5073</v>
      </c>
      <c r="B3618" s="7" t="s">
        <v>1392</v>
      </c>
      <c r="C3618" s="17" t="n">
        <v>1985</v>
      </c>
      <c r="D3618" s="18" t="n">
        <v>0.00026240296385891</v>
      </c>
      <c r="E3618" s="18" t="n">
        <v>0.000103020965499436</v>
      </c>
      <c r="F3618" s="18" t="n">
        <v>0.000384908903109072</v>
      </c>
      <c r="G3618" s="18" t="n">
        <v>0.000180278089590087</v>
      </c>
      <c r="H3618" s="16" t="n">
        <v>9.73198461842433</v>
      </c>
      <c r="I3618" s="17" t="n">
        <v>258.91750046123</v>
      </c>
      <c r="J3618" s="18" t="n">
        <v>2.81583979686411E-019</v>
      </c>
      <c r="K3618" s="18" t="n">
        <v>6.53564606095416E-019</v>
      </c>
      <c r="L3618" s="16" t="n">
        <v>0.72009817678364</v>
      </c>
      <c r="M3618" s="16" t="n">
        <v>0.71232853223594</v>
      </c>
      <c r="N3618" s="16" t="n">
        <v>0.00107821180443438</v>
      </c>
      <c r="O3618" s="16" t="n">
        <v>0.268448885534006</v>
      </c>
      <c r="P3618" s="34" t="b">
        <f aca="false">TRUE()</f>
        <v>1</v>
      </c>
      <c r="Q3618" s="18" t="n">
        <v>0.000129003742727402</v>
      </c>
    </row>
    <row r="3619" customFormat="false" ht="22.35" hidden="false" customHeight="false" outlineLevel="0" collapsed="false">
      <c r="A3619" s="6" t="s">
        <v>5074</v>
      </c>
      <c r="B3619" s="7" t="s">
        <v>1392</v>
      </c>
      <c r="C3619" s="17" t="n">
        <v>1986</v>
      </c>
      <c r="D3619" s="18" t="n">
        <v>0.000269099545822616</v>
      </c>
      <c r="E3619" s="18" t="n">
        <v>0.000104525464252745</v>
      </c>
      <c r="F3619" s="18" t="n">
        <v>0.000390495414692666</v>
      </c>
      <c r="G3619" s="18" t="n">
        <v>0.000180061185484387</v>
      </c>
      <c r="H3619" s="16" t="n">
        <v>9.56129382783758</v>
      </c>
      <c r="I3619" s="17" t="n">
        <v>253.94376588171</v>
      </c>
      <c r="J3619" s="18" t="n">
        <v>1.06588624465279E-018</v>
      </c>
      <c r="K3619" s="18" t="n">
        <v>2.43179104744864E-018</v>
      </c>
      <c r="L3619" s="16" t="n">
        <v>0.713739892556745</v>
      </c>
      <c r="M3619" s="16" t="n">
        <v>0.709019204389575</v>
      </c>
      <c r="N3619" s="16" t="n">
        <v>0.00115665234581202</v>
      </c>
      <c r="O3619" s="16" t="n">
        <v>0.267243548203466</v>
      </c>
      <c r="P3619" s="34" t="b">
        <f aca="false">TRUE()</f>
        <v>1</v>
      </c>
      <c r="Q3619" s="18" t="n">
        <v>0.000161477994339379</v>
      </c>
    </row>
    <row r="3620" customFormat="false" ht="22.35" hidden="false" customHeight="false" outlineLevel="0" collapsed="false">
      <c r="A3620" s="6" t="s">
        <v>5075</v>
      </c>
      <c r="B3620" s="7" t="s">
        <v>1392</v>
      </c>
      <c r="C3620" s="17" t="n">
        <v>1987</v>
      </c>
      <c r="D3620" s="18" t="n">
        <v>0.000275850750224894</v>
      </c>
      <c r="E3620" s="18" t="n">
        <v>0.00010601700940593</v>
      </c>
      <c r="F3620" s="18" t="n">
        <v>0.00039630418456083</v>
      </c>
      <c r="G3620" s="18" t="n">
        <v>0.000179842111430081</v>
      </c>
      <c r="H3620" s="16" t="n">
        <v>9.40683063167466</v>
      </c>
      <c r="I3620" s="17" t="n">
        <v>249.215932816332</v>
      </c>
      <c r="J3620" s="18" t="n">
        <v>3.51496091712029E-018</v>
      </c>
      <c r="K3620" s="18" t="n">
        <v>7.93639162461871E-018</v>
      </c>
      <c r="L3620" s="16" t="n">
        <v>0.708367920861801</v>
      </c>
      <c r="M3620" s="16" t="n">
        <v>0.706361454046639</v>
      </c>
      <c r="N3620" s="16" t="n">
        <v>0.00122186589064398</v>
      </c>
      <c r="O3620" s="16" t="n">
        <v>0.266149461701628</v>
      </c>
      <c r="P3620" s="34" t="b">
        <f aca="false">TRUE()</f>
        <v>1</v>
      </c>
      <c r="Q3620" s="16" t="n">
        <v>0</v>
      </c>
    </row>
    <row r="3621" customFormat="false" ht="22.35" hidden="false" customHeight="false" outlineLevel="0" collapsed="false">
      <c r="A3621" s="6" t="s">
        <v>5076</v>
      </c>
      <c r="B3621" s="7" t="s">
        <v>1392</v>
      </c>
      <c r="C3621" s="17" t="n">
        <v>1988</v>
      </c>
      <c r="D3621" s="18" t="n">
        <v>0.000282709033563381</v>
      </c>
      <c r="E3621" s="18" t="n">
        <v>0.000107513875311548</v>
      </c>
      <c r="F3621" s="18" t="n">
        <v>0.000402510207313721</v>
      </c>
      <c r="G3621" s="18" t="n">
        <v>0.00017969938030447</v>
      </c>
      <c r="H3621" s="16" t="n">
        <v>9.27522380821127</v>
      </c>
      <c r="I3621" s="17" t="n">
        <v>244.797835741225</v>
      </c>
      <c r="J3621" s="18" t="n">
        <v>9.6745725466883E-018</v>
      </c>
      <c r="K3621" s="18" t="n">
        <v>2.15278692057675E-017</v>
      </c>
      <c r="L3621" s="16" t="n">
        <v>0.704408489002557</v>
      </c>
      <c r="M3621" s="16" t="n">
        <v>0.704200960219479</v>
      </c>
      <c r="N3621" s="16" t="n">
        <v>0.00126449818934096</v>
      </c>
      <c r="O3621" s="16" t="n">
        <v>0.265104994251193</v>
      </c>
      <c r="P3621" s="34" t="b">
        <f aca="false">TRUE()</f>
        <v>1</v>
      </c>
      <c r="Q3621" s="16" t="n">
        <v>0</v>
      </c>
    </row>
    <row r="3622" customFormat="false" ht="22.35" hidden="false" customHeight="false" outlineLevel="0" collapsed="false">
      <c r="A3622" s="6" t="s">
        <v>5077</v>
      </c>
      <c r="B3622" s="7" t="s">
        <v>1392</v>
      </c>
      <c r="C3622" s="17" t="n">
        <v>1989</v>
      </c>
      <c r="D3622" s="18" t="n">
        <v>0.000289728130317241</v>
      </c>
      <c r="E3622" s="18" t="n">
        <v>0.000109046921099805</v>
      </c>
      <c r="F3622" s="18" t="n">
        <v>0.000409110597822413</v>
      </c>
      <c r="G3622" s="18" t="n">
        <v>0.000179663960266444</v>
      </c>
      <c r="H3622" s="16" t="n">
        <v>9.15944592974114</v>
      </c>
      <c r="I3622" s="17" t="n">
        <v>240.639682243856</v>
      </c>
      <c r="J3622" s="18" t="n">
        <v>2.34797246286077E-017</v>
      </c>
      <c r="K3622" s="18" t="n">
        <v>5.10696316607558E-017</v>
      </c>
      <c r="L3622" s="16" t="n">
        <v>0.70140756180797</v>
      </c>
      <c r="M3622" s="16" t="n">
        <v>0.702006172839506</v>
      </c>
      <c r="N3622" s="16" t="n">
        <v>0.00129202601974155</v>
      </c>
      <c r="O3622" s="16" t="n">
        <v>0.26400860322958</v>
      </c>
      <c r="P3622" s="34" t="b">
        <f aca="false">TRUE()</f>
        <v>1</v>
      </c>
      <c r="Q3622" s="18" t="n">
        <v>3.17460317460317E-005</v>
      </c>
    </row>
    <row r="3623" customFormat="false" ht="22.35" hidden="false" customHeight="false" outlineLevel="0" collapsed="false">
      <c r="A3623" s="6" t="s">
        <v>5078</v>
      </c>
      <c r="B3623" s="7" t="s">
        <v>1392</v>
      </c>
      <c r="C3623" s="17" t="n">
        <v>1990</v>
      </c>
      <c r="D3623" s="18" t="n">
        <v>0.000296694547598089</v>
      </c>
      <c r="E3623" s="18" t="n">
        <v>0.000110533238834155</v>
      </c>
      <c r="F3623" s="18" t="n">
        <v>0.000415698593068229</v>
      </c>
      <c r="G3623" s="18" t="n">
        <v>0.000179548630960467</v>
      </c>
      <c r="H3623" s="16" t="n">
        <v>9.0522801906545</v>
      </c>
      <c r="I3623" s="17" t="n">
        <v>236.648988985856</v>
      </c>
      <c r="J3623" s="18" t="n">
        <v>5.3062981501399E-017</v>
      </c>
      <c r="K3623" s="18" t="n">
        <v>1.14276789429583E-016</v>
      </c>
      <c r="L3623" s="16" t="n">
        <v>0.698948573894227</v>
      </c>
      <c r="M3623" s="16" t="n">
        <v>0.700582990397805</v>
      </c>
      <c r="N3623" s="16" t="n">
        <v>0.00131393640812233</v>
      </c>
      <c r="O3623" s="16" t="n">
        <v>0.262884203954531</v>
      </c>
      <c r="P3623" s="34" t="b">
        <f aca="false">TRUE()</f>
        <v>1</v>
      </c>
      <c r="Q3623" s="18" t="n">
        <v>3.95622895622896E-005</v>
      </c>
    </row>
    <row r="3624" customFormat="false" ht="22.35" hidden="false" customHeight="false" outlineLevel="0" collapsed="false">
      <c r="A3624" s="6" t="s">
        <v>5079</v>
      </c>
      <c r="B3624" s="7" t="s">
        <v>1392</v>
      </c>
      <c r="C3624" s="17" t="n">
        <v>1991</v>
      </c>
      <c r="D3624" s="18" t="n">
        <v>0.000303654982486494</v>
      </c>
      <c r="E3624" s="18" t="n">
        <v>0.000111949831162044</v>
      </c>
      <c r="F3624" s="18" t="n">
        <v>0.000422390442730622</v>
      </c>
      <c r="G3624" s="18" t="n">
        <v>0.000179421718748603</v>
      </c>
      <c r="H3624" s="16" t="n">
        <v>8.95869951187127</v>
      </c>
      <c r="I3624" s="17" t="n">
        <v>232.971096131712</v>
      </c>
      <c r="J3624" s="18" t="n">
        <v>1.0786058541919E-016</v>
      </c>
      <c r="K3624" s="18" t="n">
        <v>2.29196840496486E-016</v>
      </c>
      <c r="L3624" s="16" t="n">
        <v>0.697200061741886</v>
      </c>
      <c r="M3624" s="16" t="n">
        <v>0.699708504801097</v>
      </c>
      <c r="N3624" s="16" t="n">
        <v>0.0013229713979509</v>
      </c>
      <c r="O3624" s="16" t="n">
        <v>0.261703533283274</v>
      </c>
      <c r="P3624" s="34" t="b">
        <f aca="false">TRUE()</f>
        <v>1</v>
      </c>
      <c r="Q3624" s="18" t="n">
        <v>6.43928808506453E-005</v>
      </c>
    </row>
    <row r="3625" customFormat="false" ht="22.35" hidden="false" customHeight="false" outlineLevel="0" collapsed="false">
      <c r="A3625" s="6" t="s">
        <v>5080</v>
      </c>
      <c r="B3625" s="7" t="s">
        <v>1392</v>
      </c>
      <c r="C3625" s="17" t="n">
        <v>1992</v>
      </c>
      <c r="D3625" s="18" t="n">
        <v>0.000310527899046147</v>
      </c>
      <c r="E3625" s="18" t="n">
        <v>0.000113333370762869</v>
      </c>
      <c r="F3625" s="18" t="n">
        <v>0.000429010209257649</v>
      </c>
      <c r="G3625" s="18" t="n">
        <v>0.000179210636389757</v>
      </c>
      <c r="H3625" s="16" t="n">
        <v>8.87053808362694</v>
      </c>
      <c r="I3625" s="17" t="n">
        <v>229.38850934029</v>
      </c>
      <c r="J3625" s="18" t="n">
        <v>2.09732307983881E-016</v>
      </c>
      <c r="K3625" s="18" t="n">
        <v>4.40606881905687E-016</v>
      </c>
      <c r="L3625" s="16" t="n">
        <v>0.695852317514109</v>
      </c>
      <c r="M3625" s="16" t="n">
        <v>0.698628257887517</v>
      </c>
      <c r="N3625" s="16" t="n">
        <v>0.00132641495822215</v>
      </c>
      <c r="O3625" s="16" t="n">
        <v>0.26045457988154</v>
      </c>
      <c r="P3625" s="34" t="b">
        <f aca="false">TRUE()</f>
        <v>1</v>
      </c>
      <c r="Q3625" s="18" t="n">
        <v>2.16049382716049E-005</v>
      </c>
    </row>
    <row r="3626" customFormat="false" ht="22.35" hidden="false" customHeight="false" outlineLevel="0" collapsed="false">
      <c r="A3626" s="6" t="s">
        <v>5081</v>
      </c>
      <c r="B3626" s="7" t="s">
        <v>1392</v>
      </c>
      <c r="C3626" s="17" t="n">
        <v>1993</v>
      </c>
      <c r="D3626" s="18" t="n">
        <v>0.000317185060441257</v>
      </c>
      <c r="E3626" s="18" t="n">
        <v>0.000114682682835013</v>
      </c>
      <c r="F3626" s="18" t="n">
        <v>0.000435277943982066</v>
      </c>
      <c r="G3626" s="18" t="n">
        <v>0.000178801333922365</v>
      </c>
      <c r="H3626" s="16" t="n">
        <v>8.77820126411652</v>
      </c>
      <c r="I3626" s="17" t="n">
        <v>225.735413836173</v>
      </c>
      <c r="J3626" s="18" t="n">
        <v>4.17534123987204E-016</v>
      </c>
      <c r="K3626" s="18" t="n">
        <v>8.67684834525235E-016</v>
      </c>
      <c r="L3626" s="16" t="n">
        <v>0.694421663763236</v>
      </c>
      <c r="M3626" s="16" t="n">
        <v>0.697616598079561</v>
      </c>
      <c r="N3626" s="16" t="n">
        <v>0.00132922235513507</v>
      </c>
      <c r="O3626" s="16" t="n">
        <v>0.259077207337318</v>
      </c>
      <c r="P3626" s="34" t="b">
        <f aca="false">TRUE()</f>
        <v>1</v>
      </c>
      <c r="Q3626" s="18" t="n">
        <v>0.00012939670925782</v>
      </c>
    </row>
    <row r="3627" customFormat="false" ht="22.35" hidden="false" customHeight="false" outlineLevel="0" collapsed="false">
      <c r="A3627" s="6" t="s">
        <v>5082</v>
      </c>
      <c r="B3627" s="7" t="s">
        <v>1392</v>
      </c>
      <c r="C3627" s="17" t="n">
        <v>1994</v>
      </c>
      <c r="D3627" s="18" t="n">
        <v>0.000323758582663243</v>
      </c>
      <c r="E3627" s="18" t="n">
        <v>0.000116011302402284</v>
      </c>
      <c r="F3627" s="18" t="n">
        <v>0.000441386928983671</v>
      </c>
      <c r="G3627" s="18" t="n">
        <v>0.000178275403014375</v>
      </c>
      <c r="H3627" s="16" t="n">
        <v>8.68413018104577</v>
      </c>
      <c r="I3627" s="17" t="n">
        <v>222.103437194132</v>
      </c>
      <c r="J3627" s="18" t="n">
        <v>8.35300544565537E-016</v>
      </c>
      <c r="K3627" s="18" t="n">
        <v>1.71523862441711E-015</v>
      </c>
      <c r="L3627" s="16" t="n">
        <v>0.692963204041106</v>
      </c>
      <c r="M3627" s="16" t="n">
        <v>0.696262002743484</v>
      </c>
      <c r="N3627" s="16" t="n">
        <v>0.00133228519472661</v>
      </c>
      <c r="O3627" s="16" t="n">
        <v>0.257713128409052</v>
      </c>
      <c r="P3627" s="34" t="b">
        <f aca="false">TRUE()</f>
        <v>1</v>
      </c>
      <c r="Q3627" s="18" t="n">
        <v>1.71864847303444E-005</v>
      </c>
    </row>
    <row r="3628" customFormat="false" ht="22.35" hidden="false" customHeight="false" outlineLevel="0" collapsed="false">
      <c r="A3628" s="6" t="s">
        <v>5083</v>
      </c>
      <c r="B3628" s="7" t="s">
        <v>1392</v>
      </c>
      <c r="C3628" s="17" t="n">
        <v>1995</v>
      </c>
      <c r="D3628" s="18" t="n">
        <v>0.000330327712023894</v>
      </c>
      <c r="E3628" s="18" t="n">
        <v>0.000117384732251973</v>
      </c>
      <c r="F3628" s="18" t="n">
        <v>0.000447490805557763</v>
      </c>
      <c r="G3628" s="18" t="n">
        <v>0.000177740053867227</v>
      </c>
      <c r="H3628" s="16" t="n">
        <v>8.5887882872881</v>
      </c>
      <c r="I3628" s="17" t="n">
        <v>218.504975574715</v>
      </c>
      <c r="J3628" s="18" t="n">
        <v>1.67326142431443E-015</v>
      </c>
      <c r="K3628" s="18" t="n">
        <v>3.38733410288042E-015</v>
      </c>
      <c r="L3628" s="16" t="n">
        <v>0.691497554227635</v>
      </c>
      <c r="M3628" s="16" t="n">
        <v>0.695233196159122</v>
      </c>
      <c r="N3628" s="16" t="n">
        <v>0.00133718616145008</v>
      </c>
      <c r="O3628" s="16" t="n">
        <v>0.256402502553342</v>
      </c>
      <c r="P3628" s="34" t="b">
        <f aca="false">TRUE()</f>
        <v>1</v>
      </c>
      <c r="Q3628" s="18" t="n">
        <v>0.000188547613819353</v>
      </c>
    </row>
    <row r="3629" customFormat="false" ht="22.35" hidden="false" customHeight="false" outlineLevel="0" collapsed="false">
      <c r="A3629" s="6" t="s">
        <v>5084</v>
      </c>
      <c r="B3629" s="7" t="s">
        <v>1392</v>
      </c>
      <c r="C3629" s="17" t="n">
        <v>1996</v>
      </c>
      <c r="D3629" s="18" t="n">
        <v>0.000336768457089345</v>
      </c>
      <c r="E3629" s="18" t="n">
        <v>0.000118728516334523</v>
      </c>
      <c r="F3629" s="18" t="n">
        <v>0.000453338297822888</v>
      </c>
      <c r="G3629" s="18" t="n">
        <v>0.000177064380515692</v>
      </c>
      <c r="H3629" s="16" t="n">
        <v>8.48860789112485</v>
      </c>
      <c r="I3629" s="17" t="n">
        <v>214.920540052925</v>
      </c>
      <c r="J3629" s="18" t="n">
        <v>3.43482606933568E-015</v>
      </c>
      <c r="K3629" s="18" t="n">
        <v>6.84655532552501E-015</v>
      </c>
      <c r="L3629" s="16" t="n">
        <v>0.689774251838813</v>
      </c>
      <c r="M3629" s="16" t="n">
        <v>0.693895747599451</v>
      </c>
      <c r="N3629" s="16" t="n">
        <v>0.00134705248060933</v>
      </c>
      <c r="O3629" s="16" t="n">
        <v>0.255103739372767</v>
      </c>
      <c r="P3629" s="34" t="b">
        <f aca="false">TRUE()</f>
        <v>1</v>
      </c>
      <c r="Q3629" s="18" t="n">
        <v>7.00322952490472E-005</v>
      </c>
    </row>
    <row r="3630" customFormat="false" ht="22.35" hidden="false" customHeight="false" outlineLevel="0" collapsed="false">
      <c r="A3630" s="6" t="s">
        <v>5085</v>
      </c>
      <c r="B3630" s="7" t="s">
        <v>1392</v>
      </c>
      <c r="C3630" s="17" t="n">
        <v>1997</v>
      </c>
      <c r="D3630" s="18" t="n">
        <v>0.000343294682784249</v>
      </c>
      <c r="E3630" s="18" t="n">
        <v>0.000120102400167549</v>
      </c>
      <c r="F3630" s="18" t="n">
        <v>0.00045917197307992</v>
      </c>
      <c r="G3630" s="18" t="n">
        <v>0.000176318359826405</v>
      </c>
      <c r="H3630" s="16" t="n">
        <v>8.38169811320075</v>
      </c>
      <c r="I3630" s="17" t="n">
        <v>211.329254419192</v>
      </c>
      <c r="J3630" s="18" t="n">
        <v>7.30934197996039E-015</v>
      </c>
      <c r="K3630" s="18" t="n">
        <v>1.41218664882847E-014</v>
      </c>
      <c r="L3630" s="16" t="n">
        <v>0.687677673348877</v>
      </c>
      <c r="M3630" s="16" t="n">
        <v>0.692455418381344</v>
      </c>
      <c r="N3630" s="16" t="n">
        <v>0.00136164985397386</v>
      </c>
      <c r="O3630" s="16" t="n">
        <v>0.253898161661791</v>
      </c>
      <c r="P3630" s="34" t="b">
        <f aca="false">TRUE()</f>
        <v>1</v>
      </c>
      <c r="Q3630" s="18" t="n">
        <v>0.000168021864851028</v>
      </c>
    </row>
    <row r="3631" customFormat="false" ht="22.35" hidden="false" customHeight="false" outlineLevel="0" collapsed="false">
      <c r="A3631" s="6" t="s">
        <v>5086</v>
      </c>
      <c r="B3631" s="7" t="s">
        <v>1392</v>
      </c>
      <c r="C3631" s="17" t="n">
        <v>1998</v>
      </c>
      <c r="D3631" s="18" t="n">
        <v>0.000349886102291283</v>
      </c>
      <c r="E3631" s="18" t="n">
        <v>0.000121504621738449</v>
      </c>
      <c r="F3631" s="18" t="n">
        <v>0.000464944264570402</v>
      </c>
      <c r="G3631" s="18" t="n">
        <v>0.000175553297538694</v>
      </c>
      <c r="H3631" s="16" t="n">
        <v>8.26559477547455</v>
      </c>
      <c r="I3631" s="17" t="n">
        <v>207.806656762611</v>
      </c>
      <c r="J3631" s="18" t="n">
        <v>1.63314318242411E-014</v>
      </c>
      <c r="K3631" s="18" t="n">
        <v>3.0779038179201E-014</v>
      </c>
      <c r="L3631" s="16" t="n">
        <v>0.684856378854596</v>
      </c>
      <c r="M3631" s="16" t="n">
        <v>0.690946502057613</v>
      </c>
      <c r="N3631" s="16" t="n">
        <v>0.00139361814820667</v>
      </c>
      <c r="O3631" s="16" t="n">
        <v>0.252787317859877</v>
      </c>
      <c r="P3631" s="34" t="b">
        <f aca="false">TRUE()</f>
        <v>1</v>
      </c>
      <c r="Q3631" s="18" t="n">
        <v>1.72758423757853E-005</v>
      </c>
    </row>
    <row r="3632" customFormat="false" ht="22.35" hidden="false" customHeight="false" outlineLevel="0" collapsed="false">
      <c r="A3632" s="6" t="s">
        <v>5087</v>
      </c>
      <c r="B3632" s="7" t="s">
        <v>1392</v>
      </c>
      <c r="C3632" s="17" t="n">
        <v>1999</v>
      </c>
      <c r="D3632" s="18" t="n">
        <v>0.000356297047251781</v>
      </c>
      <c r="E3632" s="18" t="n">
        <v>0.000122792950700564</v>
      </c>
      <c r="F3632" s="18" t="n">
        <v>0.000470274391007331</v>
      </c>
      <c r="G3632" s="18" t="n">
        <v>0.000174619233235315</v>
      </c>
      <c r="H3632" s="16" t="n">
        <v>8.13960783904407</v>
      </c>
      <c r="I3632" s="17" t="n">
        <v>204.417851156835</v>
      </c>
      <c r="J3632" s="18" t="n">
        <v>3.83600332150967E-014</v>
      </c>
      <c r="K3632" s="18" t="n">
        <v>7.05335125576657E-014</v>
      </c>
      <c r="L3632" s="16" t="n">
        <v>0.681098281474654</v>
      </c>
      <c r="M3632" s="16" t="n">
        <v>0.689557613168724</v>
      </c>
      <c r="N3632" s="16" t="n">
        <v>0.00144532120571681</v>
      </c>
      <c r="O3632" s="16" t="n">
        <v>0.251652895470961</v>
      </c>
      <c r="P3632" s="34" t="b">
        <f aca="false">TRUE()</f>
        <v>1</v>
      </c>
      <c r="Q3632" s="18" t="n">
        <v>1.73437673437674E-005</v>
      </c>
    </row>
    <row r="3633" customFormat="false" ht="22.35" hidden="false" customHeight="false" outlineLevel="0" collapsed="false">
      <c r="A3633" s="6" t="s">
        <v>5088</v>
      </c>
      <c r="B3633" s="7" t="s">
        <v>1392</v>
      </c>
      <c r="C3633" s="17" t="n">
        <v>2000</v>
      </c>
      <c r="D3633" s="18" t="n">
        <v>0.00036264981830565</v>
      </c>
      <c r="E3633" s="18" t="n">
        <v>0.000124013182209145</v>
      </c>
      <c r="F3633" s="18" t="n">
        <v>0.000475337146436215</v>
      </c>
      <c r="G3633" s="18" t="n">
        <v>0.000173571332606232</v>
      </c>
      <c r="H3633" s="16" t="n">
        <v>8.00447186352263</v>
      </c>
      <c r="I3633" s="17" t="n">
        <v>201.137682615158</v>
      </c>
      <c r="J3633" s="18" t="n">
        <v>9.41465839960895E-014</v>
      </c>
      <c r="K3633" s="18" t="n">
        <v>1.68918427835612E-013</v>
      </c>
      <c r="L3633" s="16" t="n">
        <v>0.676478250257415</v>
      </c>
      <c r="M3633" s="16" t="n">
        <v>0.68758573388203</v>
      </c>
      <c r="N3633" s="16" t="n">
        <v>0.00151158975928094</v>
      </c>
      <c r="O3633" s="16" t="n">
        <v>0.250594020237122</v>
      </c>
      <c r="P3633" s="34" t="b">
        <f aca="false">TRUE()</f>
        <v>1</v>
      </c>
      <c r="Q3633" s="18" t="n">
        <v>5.95238095238095E-005</v>
      </c>
    </row>
    <row r="3634" customFormat="false" ht="22.35" hidden="false" customHeight="false" outlineLevel="0" collapsed="false">
      <c r="A3634" s="6" t="s">
        <v>5089</v>
      </c>
      <c r="B3634" s="7" t="s">
        <v>1392</v>
      </c>
      <c r="C3634" s="17" t="n">
        <v>2001</v>
      </c>
      <c r="D3634" s="18" t="n">
        <v>0.000368816373997731</v>
      </c>
      <c r="E3634" s="18" t="n">
        <v>0.000125104680820515</v>
      </c>
      <c r="F3634" s="18" t="n">
        <v>0.000479897618165407</v>
      </c>
      <c r="G3634" s="18" t="n">
        <v>0.000172378394640584</v>
      </c>
      <c r="H3634" s="16" t="n">
        <v>7.85571336418141</v>
      </c>
      <c r="I3634" s="17" t="n">
        <v>198.016732204254</v>
      </c>
      <c r="J3634" s="18" t="n">
        <v>2.47393590624382E-013</v>
      </c>
      <c r="K3634" s="18" t="n">
        <v>4.37072541971557E-013</v>
      </c>
      <c r="L3634" s="16" t="n">
        <v>0.670470861582882</v>
      </c>
      <c r="M3634" s="16" t="n">
        <v>0.685631001371742</v>
      </c>
      <c r="N3634" s="16" t="n">
        <v>0.00160283035335975</v>
      </c>
      <c r="O3634" s="16" t="n">
        <v>0.2496077115498</v>
      </c>
      <c r="P3634" s="34" t="b">
        <f aca="false">TRUE()</f>
        <v>1</v>
      </c>
      <c r="Q3634" s="16" t="n">
        <v>0</v>
      </c>
    </row>
    <row r="3635" customFormat="false" ht="22.35" hidden="false" customHeight="false" outlineLevel="0" collapsed="false">
      <c r="A3635" s="6" t="s">
        <v>5090</v>
      </c>
      <c r="B3635" s="7" t="s">
        <v>1392</v>
      </c>
      <c r="C3635" s="17" t="n">
        <v>2002</v>
      </c>
      <c r="D3635" s="18" t="n">
        <v>0.000374723212896784</v>
      </c>
      <c r="E3635" s="18" t="n">
        <v>0.000126048642157234</v>
      </c>
      <c r="F3635" s="18" t="n">
        <v>0.000483946707592201</v>
      </c>
      <c r="G3635" s="18" t="n">
        <v>0.000171006838834959</v>
      </c>
      <c r="H3635" s="16" t="n">
        <v>7.69890326050972</v>
      </c>
      <c r="I3635" s="17" t="n">
        <v>195.028987616724</v>
      </c>
      <c r="J3635" s="18" t="n">
        <v>6.71403191938013E-013</v>
      </c>
      <c r="K3635" s="18" t="n">
        <v>1.16631362350052E-012</v>
      </c>
      <c r="L3635" s="16" t="n">
        <v>0.663556799854542</v>
      </c>
      <c r="M3635" s="16" t="n">
        <v>0.682716049382716</v>
      </c>
      <c r="N3635" s="16" t="n">
        <v>0.00172892031119084</v>
      </c>
      <c r="O3635" s="16" t="n">
        <v>0.248627754557878</v>
      </c>
      <c r="P3635" s="34" t="b">
        <f aca="false">TRUE()</f>
        <v>1</v>
      </c>
      <c r="Q3635" s="16" t="n">
        <v>0</v>
      </c>
    </row>
    <row r="3636" customFormat="false" ht="22.35" hidden="false" customHeight="false" outlineLevel="0" collapsed="false">
      <c r="A3636" s="6" t="s">
        <v>5091</v>
      </c>
      <c r="B3636" s="7" t="s">
        <v>1392</v>
      </c>
      <c r="C3636" s="17" t="n">
        <v>2003</v>
      </c>
      <c r="D3636" s="18" t="n">
        <v>0.000380533078941473</v>
      </c>
      <c r="E3636" s="18" t="n">
        <v>0.000126945834812342</v>
      </c>
      <c r="F3636" s="18" t="n">
        <v>0.000487840883211836</v>
      </c>
      <c r="G3636" s="18" t="n">
        <v>0.000169603472180341</v>
      </c>
      <c r="H3636" s="16" t="n">
        <v>7.54111476507824</v>
      </c>
      <c r="I3636" s="17" t="n">
        <v>192.171752250197</v>
      </c>
      <c r="J3636" s="18" t="n">
        <v>1.80151867160591E-012</v>
      </c>
      <c r="K3636" s="18" t="n">
        <v>3.0552932109377E-012</v>
      </c>
      <c r="L3636" s="16" t="n">
        <v>0.656318647965127</v>
      </c>
      <c r="M3636" s="16" t="n">
        <v>0.680041152263375</v>
      </c>
      <c r="N3636" s="16" t="n">
        <v>0.00187405311635459</v>
      </c>
      <c r="O3636" s="16" t="n">
        <v>0.247706911573953</v>
      </c>
      <c r="P3636" s="34" t="b">
        <f aca="false">TRUE()</f>
        <v>1</v>
      </c>
      <c r="Q3636" s="18" t="n">
        <v>0.000112205647809363</v>
      </c>
    </row>
    <row r="3637" customFormat="false" ht="22.35" hidden="false" customHeight="false" outlineLevel="0" collapsed="false">
      <c r="A3637" s="6" t="s">
        <v>5092</v>
      </c>
      <c r="B3637" s="7" t="s">
        <v>1392</v>
      </c>
      <c r="C3637" s="17" t="n">
        <v>2004</v>
      </c>
      <c r="D3637" s="18" t="n">
        <v>0.000386173526076285</v>
      </c>
      <c r="E3637" s="18" t="n">
        <v>0.000127800816414481</v>
      </c>
      <c r="F3637" s="18" t="n">
        <v>0.000491515735715939</v>
      </c>
      <c r="G3637" s="18" t="n">
        <v>0.000168164755647352</v>
      </c>
      <c r="H3637" s="16" t="n">
        <v>7.38265027386972</v>
      </c>
      <c r="I3637" s="17" t="n">
        <v>189.426276474777</v>
      </c>
      <c r="J3637" s="18" t="n">
        <v>4.7716825538775E-012</v>
      </c>
      <c r="K3637" s="18" t="n">
        <v>7.94961164134549E-012</v>
      </c>
      <c r="L3637" s="16" t="n">
        <v>0.648805347525857</v>
      </c>
      <c r="M3637" s="16" t="n">
        <v>0.677349108367627</v>
      </c>
      <c r="N3637" s="16" t="n">
        <v>0.00204470662388702</v>
      </c>
      <c r="O3637" s="16" t="n">
        <v>0.246715245430303</v>
      </c>
      <c r="P3637" s="34" t="b">
        <f aca="false">TRUE()</f>
        <v>1</v>
      </c>
      <c r="Q3637" s="18" t="n">
        <v>1.38888888888889E-005</v>
      </c>
    </row>
    <row r="3638" customFormat="false" ht="22.35" hidden="false" customHeight="false" outlineLevel="0" collapsed="false">
      <c r="A3638" s="6" t="s">
        <v>5093</v>
      </c>
      <c r="B3638" s="7" t="s">
        <v>1392</v>
      </c>
      <c r="C3638" s="17" t="n">
        <v>2005</v>
      </c>
      <c r="D3638" s="18" t="n">
        <v>0.00039174767905859</v>
      </c>
      <c r="E3638" s="18" t="n">
        <v>0.000128631823421415</v>
      </c>
      <c r="F3638" s="18" t="n">
        <v>0.000495127991861644</v>
      </c>
      <c r="G3638" s="18" t="n">
        <v>0.000166738576984675</v>
      </c>
      <c r="H3638" s="16" t="n">
        <v>7.22586358981274</v>
      </c>
      <c r="I3638" s="17" t="n">
        <v>186.810480610726</v>
      </c>
      <c r="J3638" s="18" t="n">
        <v>1.23044174811348E-011</v>
      </c>
      <c r="K3638" s="18" t="n">
        <v>2.01831353939562E-011</v>
      </c>
      <c r="L3638" s="16" t="n">
        <v>0.641164746377242</v>
      </c>
      <c r="M3638" s="16" t="n">
        <v>0.674759945130316</v>
      </c>
      <c r="N3638" s="16" t="n">
        <v>0.00225203486291058</v>
      </c>
      <c r="O3638" s="16" t="n">
        <v>0.245730549983613</v>
      </c>
      <c r="P3638" s="34" t="b">
        <f aca="false">TRUE()</f>
        <v>1</v>
      </c>
      <c r="Q3638" s="18" t="n">
        <v>0.000120828755390159</v>
      </c>
    </row>
    <row r="3639" customFormat="false" ht="22.35" hidden="false" customHeight="false" outlineLevel="0" collapsed="false">
      <c r="A3639" s="6" t="s">
        <v>5094</v>
      </c>
      <c r="B3639" s="7" t="s">
        <v>1392</v>
      </c>
      <c r="C3639" s="17" t="n">
        <v>2006</v>
      </c>
      <c r="D3639" s="18" t="n">
        <v>0.000397427911037242</v>
      </c>
      <c r="E3639" s="18" t="n">
        <v>0.000129487617701067</v>
      </c>
      <c r="F3639" s="18" t="n">
        <v>0.000499020376557823</v>
      </c>
      <c r="G3639" s="18" t="n">
        <v>0.0001654451297357</v>
      </c>
      <c r="H3639" s="16" t="n">
        <v>7.079322853582</v>
      </c>
      <c r="I3639" s="17" t="n">
        <v>184.375316602674</v>
      </c>
      <c r="J3639" s="18" t="n">
        <v>2.94198693293216E-011</v>
      </c>
      <c r="K3639" s="18" t="n">
        <v>4.71217513379717E-011</v>
      </c>
      <c r="L3639" s="16" t="n">
        <v>0.634023200073044</v>
      </c>
      <c r="M3639" s="16" t="n">
        <v>0.672822359396433</v>
      </c>
      <c r="N3639" s="16" t="n">
        <v>0.00245841184981111</v>
      </c>
      <c r="O3639" s="16" t="n">
        <v>0.244839052442362</v>
      </c>
      <c r="P3639" s="34" t="b">
        <f aca="false">TRUE()</f>
        <v>1</v>
      </c>
      <c r="Q3639" s="18" t="n">
        <v>2.68518518518519E-005</v>
      </c>
    </row>
    <row r="3640" customFormat="false" ht="22.35" hidden="false" customHeight="false" outlineLevel="0" collapsed="false">
      <c r="A3640" s="6" t="s">
        <v>5095</v>
      </c>
      <c r="B3640" s="7" t="s">
        <v>1392</v>
      </c>
      <c r="C3640" s="17" t="n">
        <v>2007</v>
      </c>
      <c r="D3640" s="18" t="n">
        <v>0.000403054733760485</v>
      </c>
      <c r="E3640" s="18" t="n">
        <v>0.000130298730281966</v>
      </c>
      <c r="F3640" s="18" t="n">
        <v>0.000502895204246628</v>
      </c>
      <c r="G3640" s="18" t="n">
        <v>0.000164198623518421</v>
      </c>
      <c r="H3640" s="16" t="n">
        <v>6.93722110340246</v>
      </c>
      <c r="I3640" s="17" t="n">
        <v>182.114309386996</v>
      </c>
      <c r="J3640" s="18" t="n">
        <v>6.75639209826896E-011</v>
      </c>
      <c r="K3640" s="18" t="n">
        <v>1.06774665680945E-010</v>
      </c>
      <c r="L3640" s="16" t="n">
        <v>0.626868660319832</v>
      </c>
      <c r="M3640" s="16" t="n">
        <v>0.670627572016461</v>
      </c>
      <c r="N3640" s="16" t="n">
        <v>0.00268444588197928</v>
      </c>
      <c r="O3640" s="16" t="n">
        <v>0.243881212900385</v>
      </c>
      <c r="P3640" s="34" t="b">
        <f aca="false">TRUE()</f>
        <v>1</v>
      </c>
      <c r="Q3640" s="16" t="n">
        <v>0</v>
      </c>
    </row>
    <row r="3641" customFormat="false" ht="22.35" hidden="false" customHeight="false" outlineLevel="0" collapsed="false">
      <c r="A3641" s="6" t="s">
        <v>5096</v>
      </c>
      <c r="B3641" s="7" t="s">
        <v>1392</v>
      </c>
      <c r="C3641" s="17" t="n">
        <v>2008</v>
      </c>
      <c r="D3641" s="18" t="n">
        <v>0.000408544698631388</v>
      </c>
      <c r="E3641" s="18" t="n">
        <v>0.000131061920147286</v>
      </c>
      <c r="F3641" s="18" t="n">
        <v>0.000506590761209559</v>
      </c>
      <c r="G3641" s="18" t="n">
        <v>0.000162939164648938</v>
      </c>
      <c r="H3641" s="16" t="n">
        <v>6.79478445428975</v>
      </c>
      <c r="I3641" s="17" t="n">
        <v>179.962486258306</v>
      </c>
      <c r="J3641" s="18" t="n">
        <v>1.53328824295515E-010</v>
      </c>
      <c r="K3641" s="18" t="n">
        <v>2.3903629632847E-010</v>
      </c>
      <c r="L3641" s="16" t="n">
        <v>0.619416534989023</v>
      </c>
      <c r="M3641" s="16" t="n">
        <v>0.668672839506173</v>
      </c>
      <c r="N3641" s="16" t="n">
        <v>0.00293721195698124</v>
      </c>
      <c r="O3641" s="16" t="n">
        <v>0.242747055399676</v>
      </c>
      <c r="P3641" s="34" t="b">
        <f aca="false">TRUE()</f>
        <v>1</v>
      </c>
      <c r="Q3641" s="16" t="n">
        <v>0</v>
      </c>
    </row>
    <row r="3642" customFormat="false" ht="22.35" hidden="false" customHeight="false" outlineLevel="0" collapsed="false">
      <c r="A3642" s="6" t="s">
        <v>5097</v>
      </c>
      <c r="B3642" s="7" t="s">
        <v>1392</v>
      </c>
      <c r="C3642" s="17" t="n">
        <v>2009</v>
      </c>
      <c r="D3642" s="18" t="n">
        <v>0.000414059351557921</v>
      </c>
      <c r="E3642" s="18" t="n">
        <v>0.000131789541113229</v>
      </c>
      <c r="F3642" s="18" t="n">
        <v>0.000510387970725687</v>
      </c>
      <c r="G3642" s="18" t="n">
        <v>0.000161775853806878</v>
      </c>
      <c r="H3642" s="16" t="n">
        <v>6.65865316399108</v>
      </c>
      <c r="I3642" s="17" t="n">
        <v>178.001173257</v>
      </c>
      <c r="J3642" s="18" t="n">
        <v>3.3132258991396E-010</v>
      </c>
      <c r="K3642" s="18" t="n">
        <v>5.10768479993661E-010</v>
      </c>
      <c r="L3642" s="16" t="n">
        <v>0.612047020748461</v>
      </c>
      <c r="M3642" s="16" t="n">
        <v>0.666375171467764</v>
      </c>
      <c r="N3642" s="16" t="n">
        <v>0.00319847477835769</v>
      </c>
      <c r="O3642" s="16" t="n">
        <v>0.241416750663873</v>
      </c>
      <c r="P3642" s="34" t="b">
        <f aca="false">TRUE()</f>
        <v>1</v>
      </c>
      <c r="Q3642" s="18" t="n">
        <v>0.000151251567962401</v>
      </c>
    </row>
    <row r="3643" customFormat="false" ht="22.35" hidden="false" customHeight="false" outlineLevel="0" collapsed="false">
      <c r="A3643" s="6" t="s">
        <v>5098</v>
      </c>
      <c r="B3643" s="7" t="s">
        <v>1392</v>
      </c>
      <c r="C3643" s="17" t="n">
        <v>2010</v>
      </c>
      <c r="D3643" s="18" t="n">
        <v>0.000419401889543552</v>
      </c>
      <c r="E3643" s="18" t="n">
        <v>0.000132405137686499</v>
      </c>
      <c r="F3643" s="18" t="n">
        <v>0.000513994881572576</v>
      </c>
      <c r="G3643" s="18" t="n">
        <v>0.000160610003054899</v>
      </c>
      <c r="H3643" s="16" t="n">
        <v>6.52606421009911</v>
      </c>
      <c r="I3643" s="17" t="n">
        <v>176.21362721374</v>
      </c>
      <c r="J3643" s="18" t="n">
        <v>6.93168678856807E-010</v>
      </c>
      <c r="K3643" s="18" t="n">
        <v>1.05914949088945E-009</v>
      </c>
      <c r="L3643" s="16" t="n">
        <v>0.604535660108263</v>
      </c>
      <c r="M3643" s="16" t="n">
        <v>0.664300411522634</v>
      </c>
      <c r="N3643" s="16" t="n">
        <v>0.00349280021094151</v>
      </c>
      <c r="O3643" s="16" t="n">
        <v>0.239922175712099</v>
      </c>
      <c r="P3643" s="34" t="b">
        <f aca="false">TRUE()</f>
        <v>1</v>
      </c>
      <c r="Q3643" s="18" t="n">
        <v>1.68350168350168E-005</v>
      </c>
    </row>
    <row r="3644" customFormat="false" ht="22.35" hidden="false" customHeight="false" outlineLevel="0" collapsed="false">
      <c r="A3644" s="6" t="s">
        <v>5099</v>
      </c>
      <c r="B3644" s="7" t="s">
        <v>1392</v>
      </c>
      <c r="C3644" s="17" t="n">
        <v>2011</v>
      </c>
      <c r="D3644" s="18" t="n">
        <v>0.000424596825220188</v>
      </c>
      <c r="E3644" s="18" t="n">
        <v>0.000132943258224814</v>
      </c>
      <c r="F3644" s="18" t="n">
        <v>0.000517469231339624</v>
      </c>
      <c r="G3644" s="18" t="n">
        <v>0.000159412241679643</v>
      </c>
      <c r="H3644" s="16" t="n">
        <v>6.39804298752867</v>
      </c>
      <c r="I3644" s="17" t="n">
        <v>174.522951875807</v>
      </c>
      <c r="J3644" s="18" t="n">
        <v>1.39897906643619E-009</v>
      </c>
      <c r="K3644" s="18" t="n">
        <v>2.10965229858655E-009</v>
      </c>
      <c r="L3644" s="16" t="n">
        <v>0.597170887762857</v>
      </c>
      <c r="M3644" s="16" t="n">
        <v>0.662431412894376</v>
      </c>
      <c r="N3644" s="16" t="n">
        <v>0.00379596704167906</v>
      </c>
      <c r="O3644" s="16" t="n">
        <v>0.238294306053814</v>
      </c>
      <c r="P3644" s="34" t="b">
        <f aca="false">TRUE()</f>
        <v>1</v>
      </c>
      <c r="Q3644" s="16" t="n">
        <v>0</v>
      </c>
    </row>
    <row r="3645" customFormat="false" ht="22.35" hidden="false" customHeight="false" outlineLevel="0" collapsed="false">
      <c r="A3645" s="6" t="s">
        <v>5100</v>
      </c>
      <c r="B3645" s="7" t="s">
        <v>1392</v>
      </c>
      <c r="C3645" s="17" t="n">
        <v>2012</v>
      </c>
      <c r="D3645" s="18" t="n">
        <v>0.000429949746097427</v>
      </c>
      <c r="E3645" s="18" t="n">
        <v>0.000133518747401607</v>
      </c>
      <c r="F3645" s="18" t="n">
        <v>0.0005212969200624</v>
      </c>
      <c r="G3645" s="18" t="n">
        <v>0.000158310807746927</v>
      </c>
      <c r="H3645" s="16" t="n">
        <v>6.28147480845577</v>
      </c>
      <c r="I3645" s="17" t="n">
        <v>172.915315632193</v>
      </c>
      <c r="J3645" s="18" t="n">
        <v>2.63040845987133E-009</v>
      </c>
      <c r="K3645" s="18" t="n">
        <v>3.91963917718708E-009</v>
      </c>
      <c r="L3645" s="16" t="n">
        <v>0.590635274281214</v>
      </c>
      <c r="M3645" s="16" t="n">
        <v>0.660785322359397</v>
      </c>
      <c r="N3645" s="16" t="n">
        <v>0.00408952897757848</v>
      </c>
      <c r="O3645" s="16" t="n">
        <v>0.236596899024324</v>
      </c>
      <c r="P3645" s="34" t="b">
        <f aca="false">TRUE()</f>
        <v>1</v>
      </c>
      <c r="Q3645" s="18" t="n">
        <v>9.25925925925926E-006</v>
      </c>
    </row>
    <row r="3646" customFormat="false" ht="22.35" hidden="false" customHeight="false" outlineLevel="0" collapsed="false">
      <c r="A3646" s="6" t="s">
        <v>5101</v>
      </c>
      <c r="B3646" s="7" t="s">
        <v>1392</v>
      </c>
      <c r="C3646" s="17" t="n">
        <v>2013</v>
      </c>
      <c r="D3646" s="18" t="n">
        <v>0.000435348553829233</v>
      </c>
      <c r="E3646" s="18" t="n">
        <v>0.000134125514534645</v>
      </c>
      <c r="F3646" s="18" t="n">
        <v>0.000525236701686178</v>
      </c>
      <c r="G3646" s="18" t="n">
        <v>0.00015725182083928</v>
      </c>
      <c r="H3646" s="16" t="n">
        <v>6.16825443894473</v>
      </c>
      <c r="I3646" s="17" t="n">
        <v>171.34788934625</v>
      </c>
      <c r="J3646" s="18" t="n">
        <v>4.81806257463835E-009</v>
      </c>
      <c r="K3646" s="18" t="n">
        <v>7.12071213844344E-009</v>
      </c>
      <c r="L3646" s="16" t="n">
        <v>0.584293778454531</v>
      </c>
      <c r="M3646" s="16" t="n">
        <v>0.658830589849108</v>
      </c>
      <c r="N3646" s="16" t="n">
        <v>0.00437516108647313</v>
      </c>
      <c r="O3646" s="16" t="n">
        <v>0.234813879194552</v>
      </c>
      <c r="P3646" s="34" t="b">
        <f aca="false">TRUE()</f>
        <v>1</v>
      </c>
      <c r="Q3646" s="18" t="n">
        <v>1.38888888888889E-005</v>
      </c>
    </row>
    <row r="3647" customFormat="false" ht="22.35" hidden="false" customHeight="false" outlineLevel="0" collapsed="false">
      <c r="A3647" s="6" t="s">
        <v>5102</v>
      </c>
      <c r="B3647" s="7" t="s">
        <v>1392</v>
      </c>
      <c r="C3647" s="17" t="n">
        <v>2014</v>
      </c>
      <c r="D3647" s="18" t="n">
        <v>0.000441032911221956</v>
      </c>
      <c r="E3647" s="18" t="n">
        <v>0.000134807641069994</v>
      </c>
      <c r="F3647" s="18" t="n">
        <v>0.000529518394395655</v>
      </c>
      <c r="G3647" s="18" t="n">
        <v>0.000156329370557969</v>
      </c>
      <c r="H3647" s="16" t="n">
        <v>6.05544436243313</v>
      </c>
      <c r="I3647" s="17" t="n">
        <v>169.857646393841</v>
      </c>
      <c r="J3647" s="18" t="n">
        <v>8.72971574178669E-009</v>
      </c>
      <c r="K3647" s="18" t="n">
        <v>1.28060517244308E-008</v>
      </c>
      <c r="L3647" s="16" t="n">
        <v>0.577762990853593</v>
      </c>
      <c r="M3647" s="16" t="n">
        <v>0.656961591220851</v>
      </c>
      <c r="N3647" s="16" t="n">
        <v>0.00469367933934759</v>
      </c>
      <c r="O3647" s="16" t="n">
        <v>0.23287994878704</v>
      </c>
      <c r="P3647" s="34" t="b">
        <f aca="false">TRUE()</f>
        <v>1</v>
      </c>
      <c r="Q3647" s="18" t="n">
        <v>0.0001328114375085</v>
      </c>
    </row>
    <row r="3648" customFormat="false" ht="22.35" hidden="false" customHeight="false" outlineLevel="0" collapsed="false">
      <c r="A3648" s="6" t="s">
        <v>5103</v>
      </c>
      <c r="B3648" s="7" t="s">
        <v>1392</v>
      </c>
      <c r="C3648" s="17" t="n">
        <v>2015</v>
      </c>
      <c r="D3648" s="18" t="n">
        <v>0.000447069596937587</v>
      </c>
      <c r="E3648" s="18" t="n">
        <v>0.000135548778581043</v>
      </c>
      <c r="F3648" s="18" t="n">
        <v>0.000534274923693747</v>
      </c>
      <c r="G3648" s="18" t="n">
        <v>0.000155576725138152</v>
      </c>
      <c r="H3648" s="16" t="n">
        <v>5.94808468778185</v>
      </c>
      <c r="I3648" s="17" t="n">
        <v>168.487851291657</v>
      </c>
      <c r="J3648" s="18" t="n">
        <v>1.52491052650475E-008</v>
      </c>
      <c r="K3648" s="18" t="n">
        <v>2.21970490529454E-008</v>
      </c>
      <c r="L3648" s="16" t="n">
        <v>0.571393865592417</v>
      </c>
      <c r="M3648" s="16" t="n">
        <v>0.654921124828532</v>
      </c>
      <c r="N3648" s="16" t="n">
        <v>0.00501870064733144</v>
      </c>
      <c r="O3648" s="16" t="n">
        <v>0.230873424642443</v>
      </c>
      <c r="P3648" s="34" t="b">
        <f aca="false">TRUE()</f>
        <v>1</v>
      </c>
      <c r="Q3648" s="16" t="n">
        <v>0</v>
      </c>
    </row>
    <row r="3649" customFormat="false" ht="22.35" hidden="false" customHeight="false" outlineLevel="0" collapsed="false">
      <c r="A3649" s="6" t="s">
        <v>5104</v>
      </c>
      <c r="B3649" s="7" t="s">
        <v>1392</v>
      </c>
      <c r="C3649" s="17" t="n">
        <v>2016</v>
      </c>
      <c r="D3649" s="18" t="n">
        <v>0.000453213257369994</v>
      </c>
      <c r="E3649" s="18" t="n">
        <v>0.000136216346201963</v>
      </c>
      <c r="F3649" s="18" t="n">
        <v>0.000539065281362585</v>
      </c>
      <c r="G3649" s="18" t="n">
        <v>0.000154863469343705</v>
      </c>
      <c r="H3649" s="16" t="n">
        <v>5.83855880493223</v>
      </c>
      <c r="I3649" s="17" t="n">
        <v>167.251687184115</v>
      </c>
      <c r="J3649" s="18" t="n">
        <v>2.67009758253831E-008</v>
      </c>
      <c r="K3649" s="18" t="n">
        <v>3.85556888223173E-008</v>
      </c>
      <c r="L3649" s="16" t="n">
        <v>0.56440842024844</v>
      </c>
      <c r="M3649" s="16" t="n">
        <v>0.652777777777778</v>
      </c>
      <c r="N3649" s="16" t="n">
        <v>0.00541453303617519</v>
      </c>
      <c r="O3649" s="16" t="n">
        <v>0.228756789601612</v>
      </c>
      <c r="P3649" s="34" t="b">
        <f aca="false">TRUE()</f>
        <v>1</v>
      </c>
      <c r="Q3649" s="18" t="n">
        <v>9.92935182966336E-005</v>
      </c>
    </row>
    <row r="3650" customFormat="false" ht="22.35" hidden="false" customHeight="false" outlineLevel="0" collapsed="false">
      <c r="A3650" s="6" t="s">
        <v>5105</v>
      </c>
      <c r="B3650" s="7" t="s">
        <v>1392</v>
      </c>
      <c r="C3650" s="17" t="n">
        <v>2017</v>
      </c>
      <c r="D3650" s="18" t="n">
        <v>0.000459523565534855</v>
      </c>
      <c r="E3650" s="18" t="n">
        <v>0.000136776947134309</v>
      </c>
      <c r="F3650" s="18" t="n">
        <v>0.000543956428411205</v>
      </c>
      <c r="G3650" s="18" t="n">
        <v>0.000154233817051731</v>
      </c>
      <c r="H3650" s="16" t="n">
        <v>5.72806646573026</v>
      </c>
      <c r="I3650" s="17" t="n">
        <v>166.208501458167</v>
      </c>
      <c r="J3650" s="18" t="n">
        <v>4.65526488076678E-008</v>
      </c>
      <c r="K3650" s="18" t="n">
        <v>6.6503784010954E-008</v>
      </c>
      <c r="L3650" s="16" t="n">
        <v>0.556733584138928</v>
      </c>
      <c r="M3650" s="16" t="n">
        <v>0.650394375857339</v>
      </c>
      <c r="N3650" s="16" t="n">
        <v>0.0058738400823534</v>
      </c>
      <c r="O3650" s="16" t="n">
        <v>0.226428565705891</v>
      </c>
      <c r="P3650" s="34" t="b">
        <f aca="false">TRUE()</f>
        <v>1</v>
      </c>
      <c r="Q3650" s="16" t="n">
        <v>0</v>
      </c>
    </row>
    <row r="3651" customFormat="false" ht="22.35" hidden="false" customHeight="false" outlineLevel="0" collapsed="false">
      <c r="A3651" s="6" t="s">
        <v>5106</v>
      </c>
      <c r="B3651" s="7" t="s">
        <v>1392</v>
      </c>
      <c r="C3651" s="17" t="n">
        <v>2018</v>
      </c>
      <c r="D3651" s="18" t="n">
        <v>0.000465868015049052</v>
      </c>
      <c r="E3651" s="18" t="n">
        <v>0.000137260907138829</v>
      </c>
      <c r="F3651" s="18" t="n">
        <v>0.000548842110000689</v>
      </c>
      <c r="G3651" s="18" t="n">
        <v>0.000153623191391401</v>
      </c>
      <c r="H3651" s="16" t="n">
        <v>5.61773788546759</v>
      </c>
      <c r="I3651" s="17" t="n">
        <v>165.268639308361</v>
      </c>
      <c r="J3651" s="18" t="n">
        <v>8.04286410666696E-008</v>
      </c>
      <c r="K3651" s="18" t="n">
        <v>1.1368489796549E-007</v>
      </c>
      <c r="L3651" s="16" t="n">
        <v>0.548729865675678</v>
      </c>
      <c r="M3651" s="16" t="n">
        <v>0.647976680384088</v>
      </c>
      <c r="N3651" s="16" t="n">
        <v>0.00636983405281902</v>
      </c>
      <c r="O3651" s="16" t="n">
        <v>0.224014624986895</v>
      </c>
      <c r="P3651" s="34" t="b">
        <f aca="false">TRUE()</f>
        <v>1</v>
      </c>
      <c r="Q3651" s="18" t="n">
        <v>7.90123456790124E-005</v>
      </c>
    </row>
    <row r="3652" customFormat="false" ht="22.35" hidden="false" customHeight="false" outlineLevel="0" collapsed="false">
      <c r="A3652" s="6" t="s">
        <v>5107</v>
      </c>
      <c r="B3652" s="7" t="s">
        <v>1392</v>
      </c>
      <c r="C3652" s="17" t="n">
        <v>2019</v>
      </c>
      <c r="D3652" s="18" t="n">
        <v>0.000471951012257995</v>
      </c>
      <c r="E3652" s="18" t="n">
        <v>0.00013760509495924</v>
      </c>
      <c r="F3652" s="18" t="n">
        <v>0.000553410625868471</v>
      </c>
      <c r="G3652" s="18" t="n">
        <v>0.000152911793477845</v>
      </c>
      <c r="H3652" s="16" t="n">
        <v>5.50924178003679</v>
      </c>
      <c r="I3652" s="17" t="n">
        <v>164.387324041066</v>
      </c>
      <c r="J3652" s="18" t="n">
        <v>1.36656434319315E-007</v>
      </c>
      <c r="K3652" s="18" t="n">
        <v>1.91596014332823E-007</v>
      </c>
      <c r="L3652" s="16" t="n">
        <v>0.540688385270138</v>
      </c>
      <c r="M3652" s="16" t="n">
        <v>0.645181755829904</v>
      </c>
      <c r="N3652" s="16" t="n">
        <v>0.00691964530738826</v>
      </c>
      <c r="O3652" s="16" t="n">
        <v>0.221476397944062</v>
      </c>
      <c r="P3652" s="34" t="b">
        <f aca="false">TRUE()</f>
        <v>1</v>
      </c>
      <c r="Q3652" s="16" t="n">
        <v>0</v>
      </c>
    </row>
    <row r="3653" customFormat="false" ht="22.35" hidden="false" customHeight="false" outlineLevel="0" collapsed="false">
      <c r="A3653" s="6" t="s">
        <v>5108</v>
      </c>
      <c r="B3653" s="7" t="s">
        <v>1392</v>
      </c>
      <c r="C3653" s="17" t="n">
        <v>2020</v>
      </c>
      <c r="D3653" s="18" t="n">
        <v>0.000478026041238529</v>
      </c>
      <c r="E3653" s="18" t="n">
        <v>0.000137908110880096</v>
      </c>
      <c r="F3653" s="18" t="n">
        <v>0.000557936986109781</v>
      </c>
      <c r="G3653" s="18" t="n">
        <v>0.000152201176164876</v>
      </c>
      <c r="H3653" s="16" t="n">
        <v>5.39991700919391</v>
      </c>
      <c r="I3653" s="17" t="n">
        <v>163.554471106232</v>
      </c>
      <c r="J3653" s="18" t="n">
        <v>2.31337524025714E-007</v>
      </c>
      <c r="K3653" s="18" t="n">
        <v>3.2130211670238E-007</v>
      </c>
      <c r="L3653" s="16" t="n">
        <v>0.532376662195146</v>
      </c>
      <c r="M3653" s="16" t="n">
        <v>0.643021262002744</v>
      </c>
      <c r="N3653" s="16" t="n">
        <v>0.00753948526679472</v>
      </c>
      <c r="O3653" s="16" t="n">
        <v>0.218878299439311</v>
      </c>
      <c r="P3653" s="34" t="b">
        <f aca="false">TRUE()</f>
        <v>1</v>
      </c>
      <c r="Q3653" s="16" t="n">
        <v>0</v>
      </c>
    </row>
    <row r="3654" customFormat="false" ht="22.35" hidden="false" customHeight="false" outlineLevel="0" collapsed="false">
      <c r="A3654" s="6" t="s">
        <v>5109</v>
      </c>
      <c r="B3654" s="7" t="s">
        <v>1392</v>
      </c>
      <c r="C3654" s="17" t="n">
        <v>2021</v>
      </c>
      <c r="D3654" s="18" t="n">
        <v>0.000484295548728075</v>
      </c>
      <c r="E3654" s="18" t="n">
        <v>0.000138287143879059</v>
      </c>
      <c r="F3654" s="18" t="n">
        <v>0.00056268807416805</v>
      </c>
      <c r="G3654" s="18" t="n">
        <v>0.000151554586692461</v>
      </c>
      <c r="H3654" s="16" t="n">
        <v>5.29000165263353</v>
      </c>
      <c r="I3654" s="17" t="n">
        <v>162.716946004471</v>
      </c>
      <c r="J3654" s="18" t="n">
        <v>3.8980122648712E-007</v>
      </c>
      <c r="K3654" s="18" t="n">
        <v>5.35299500304946E-007</v>
      </c>
      <c r="L3654" s="16" t="n">
        <v>0.523971409204928</v>
      </c>
      <c r="M3654" s="16" t="n">
        <v>0.64056927297668</v>
      </c>
      <c r="N3654" s="16" t="n">
        <v>0.00825658195203527</v>
      </c>
      <c r="O3654" s="16" t="n">
        <v>0.21641838692276</v>
      </c>
      <c r="P3654" s="34" t="b">
        <f aca="false">TRUE()</f>
        <v>1</v>
      </c>
      <c r="Q3654" s="16" t="n">
        <v>0</v>
      </c>
    </row>
    <row r="3655" customFormat="false" ht="22.35" hidden="false" customHeight="false" outlineLevel="0" collapsed="false">
      <c r="A3655" s="6" t="s">
        <v>5110</v>
      </c>
      <c r="B3655" s="7" t="s">
        <v>1392</v>
      </c>
      <c r="C3655" s="17" t="n">
        <v>2022</v>
      </c>
      <c r="D3655" s="18" t="n">
        <v>0.000490481966598731</v>
      </c>
      <c r="E3655" s="18" t="n">
        <v>0.000138658499650056</v>
      </c>
      <c r="F3655" s="18" t="n">
        <v>0.000567346030313792</v>
      </c>
      <c r="G3655" s="18" t="n">
        <v>0.000150914838444269</v>
      </c>
      <c r="H3655" s="16" t="n">
        <v>5.17985969851801</v>
      </c>
      <c r="I3655" s="17" t="n">
        <v>161.902725743578</v>
      </c>
      <c r="J3655" s="18" t="n">
        <v>6.52422861876424E-007</v>
      </c>
      <c r="K3655" s="18" t="n">
        <v>8.85400548328044E-007</v>
      </c>
      <c r="L3655" s="16" t="n">
        <v>0.515424563870397</v>
      </c>
      <c r="M3655" s="16" t="n">
        <v>0.638477366255144</v>
      </c>
      <c r="N3655" s="16" t="n">
        <v>0.00905907691880797</v>
      </c>
      <c r="O3655" s="16" t="n">
        <v>0.213969732896412</v>
      </c>
      <c r="P3655" s="34" t="b">
        <f aca="false">TRUE()</f>
        <v>1</v>
      </c>
      <c r="Q3655" s="18" t="n">
        <v>1.77610068211286E-005</v>
      </c>
    </row>
    <row r="3656" customFormat="false" ht="22.35" hidden="false" customHeight="false" outlineLevel="0" collapsed="false">
      <c r="A3656" s="6" t="s">
        <v>5111</v>
      </c>
      <c r="B3656" s="7" t="s">
        <v>1392</v>
      </c>
      <c r="C3656" s="17" t="n">
        <v>2023</v>
      </c>
      <c r="D3656" s="18" t="n">
        <v>0.000496827160308651</v>
      </c>
      <c r="E3656" s="18" t="n">
        <v>0.000139069791154211</v>
      </c>
      <c r="F3656" s="18" t="n">
        <v>0.000572107516095845</v>
      </c>
      <c r="G3656" s="18" t="n">
        <v>0.000150349678345597</v>
      </c>
      <c r="H3656" s="16" t="n">
        <v>5.06460373888757</v>
      </c>
      <c r="I3656" s="17" t="n">
        <v>161.123601104031</v>
      </c>
      <c r="J3656" s="18" t="n">
        <v>1.1087614822689E-006</v>
      </c>
      <c r="K3656" s="18" t="n">
        <v>1.49201042523214E-006</v>
      </c>
      <c r="L3656" s="16" t="n">
        <v>0.506211454103326</v>
      </c>
      <c r="M3656" s="16" t="n">
        <v>0.635699588477366</v>
      </c>
      <c r="N3656" s="16" t="n">
        <v>0.00998451374788135</v>
      </c>
      <c r="O3656" s="16" t="n">
        <v>0.211386385490365</v>
      </c>
      <c r="P3656" s="34" t="b">
        <f aca="false">TRUE()</f>
        <v>1</v>
      </c>
      <c r="Q3656" s="18" t="n">
        <v>2.77777777777778E-005</v>
      </c>
    </row>
    <row r="3657" customFormat="false" ht="22.35" hidden="false" customHeight="false" outlineLevel="0" collapsed="false">
      <c r="A3657" s="6" t="s">
        <v>5112</v>
      </c>
      <c r="B3657" s="7" t="s">
        <v>1392</v>
      </c>
      <c r="C3657" s="17" t="n">
        <v>2024</v>
      </c>
      <c r="D3657" s="18" t="n">
        <v>0.000503304173366506</v>
      </c>
      <c r="E3657" s="18" t="n">
        <v>0.000139456083292689</v>
      </c>
      <c r="F3657" s="18" t="n">
        <v>0.000576976357426764</v>
      </c>
      <c r="G3657" s="18" t="n">
        <v>0.000149903715892749</v>
      </c>
      <c r="H3657" s="16" t="n">
        <v>4.9480397300683</v>
      </c>
      <c r="I3657" s="17" t="n">
        <v>160.466025176657</v>
      </c>
      <c r="J3657" s="18" t="n">
        <v>1.87808202342823E-006</v>
      </c>
      <c r="K3657" s="18" t="n">
        <v>2.46490841152029E-006</v>
      </c>
      <c r="L3657" s="16" t="n">
        <v>0.496455086074447</v>
      </c>
      <c r="M3657" s="16" t="n">
        <v>0.633179012345679</v>
      </c>
      <c r="N3657" s="16" t="n">
        <v>0.0110294480105982</v>
      </c>
      <c r="O3657" s="16" t="n">
        <v>0.208485394597564</v>
      </c>
      <c r="P3657" s="34" t="b">
        <f aca="false">TRUE()</f>
        <v>1</v>
      </c>
      <c r="Q3657" s="18" t="n">
        <v>1.54320987654321E-005</v>
      </c>
    </row>
    <row r="3658" customFormat="false" ht="22.35" hidden="false" customHeight="false" outlineLevel="0" collapsed="false">
      <c r="A3658" s="6" t="s">
        <v>5113</v>
      </c>
      <c r="B3658" s="7" t="s">
        <v>1392</v>
      </c>
      <c r="C3658" s="17" t="n">
        <v>2025</v>
      </c>
      <c r="D3658" s="18" t="n">
        <v>0.000509484153038699</v>
      </c>
      <c r="E3658" s="18" t="n">
        <v>0.000139690464268651</v>
      </c>
      <c r="F3658" s="18" t="n">
        <v>0.000581445977530084</v>
      </c>
      <c r="G3658" s="18" t="n">
        <v>0.000149449136811702</v>
      </c>
      <c r="H3658" s="16" t="n">
        <v>4.82931482016684</v>
      </c>
      <c r="I3658" s="17" t="n">
        <v>159.932298834763</v>
      </c>
      <c r="J3658" s="18" t="n">
        <v>3.18173892027482E-006</v>
      </c>
      <c r="K3658" s="18" t="n">
        <v>4.11602759324829E-006</v>
      </c>
      <c r="L3658" s="16" t="n">
        <v>0.486066896999007</v>
      </c>
      <c r="M3658" s="16" t="n">
        <v>0.63053840877915</v>
      </c>
      <c r="N3658" s="16" t="n">
        <v>0.0122983710960257</v>
      </c>
      <c r="O3658" s="16" t="n">
        <v>0.205335265634289</v>
      </c>
      <c r="P3658" s="34" t="b">
        <f aca="false">TRUE()</f>
        <v>1</v>
      </c>
      <c r="Q3658" s="18" t="n">
        <v>1.58730158730159E-005</v>
      </c>
    </row>
    <row r="3659" customFormat="false" ht="22.35" hidden="false" customHeight="false" outlineLevel="0" collapsed="false">
      <c r="A3659" s="6" t="s">
        <v>5114</v>
      </c>
      <c r="B3659" s="7" t="s">
        <v>1392</v>
      </c>
      <c r="C3659" s="17" t="n">
        <v>2026</v>
      </c>
      <c r="D3659" s="18" t="n">
        <v>0.000515484313539498</v>
      </c>
      <c r="E3659" s="18" t="n">
        <v>0.000139856214621357</v>
      </c>
      <c r="F3659" s="18" t="n">
        <v>0.000585775268559506</v>
      </c>
      <c r="G3659" s="18" t="n">
        <v>0.000149016516019338</v>
      </c>
      <c r="H3659" s="16" t="n">
        <v>4.71516776245375</v>
      </c>
      <c r="I3659" s="17" t="n">
        <v>159.474483885114</v>
      </c>
      <c r="J3659" s="18" t="n">
        <v>5.23568476158468E-006</v>
      </c>
      <c r="K3659" s="18" t="n">
        <v>6.65281437862108E-006</v>
      </c>
      <c r="L3659" s="16" t="n">
        <v>0.475870968339518</v>
      </c>
      <c r="M3659" s="16" t="n">
        <v>0.62798353909465</v>
      </c>
      <c r="N3659" s="16" t="n">
        <v>0.0136159984991629</v>
      </c>
      <c r="O3659" s="16" t="n">
        <v>0.201983595864555</v>
      </c>
      <c r="P3659" s="34" t="b">
        <f aca="false">TRUE()</f>
        <v>1</v>
      </c>
      <c r="Q3659" s="18" t="n">
        <v>9.12399538613131E-005</v>
      </c>
    </row>
    <row r="3660" customFormat="false" ht="22.35" hidden="false" customHeight="false" outlineLevel="0" collapsed="false">
      <c r="A3660" s="6" t="s">
        <v>5115</v>
      </c>
      <c r="B3660" s="7" t="s">
        <v>1392</v>
      </c>
      <c r="C3660" s="17" t="n">
        <v>2027</v>
      </c>
      <c r="D3660" s="18" t="n">
        <v>0.000521063620702385</v>
      </c>
      <c r="E3660" s="18" t="n">
        <v>0.000139871823633546</v>
      </c>
      <c r="F3660" s="18" t="n">
        <v>0.000589766129235121</v>
      </c>
      <c r="G3660" s="18" t="n">
        <v>0.000148546189021309</v>
      </c>
      <c r="H3660" s="16" t="n">
        <v>4.61088343066313</v>
      </c>
      <c r="I3660" s="17" t="n">
        <v>159.110627702013</v>
      </c>
      <c r="J3660" s="18" t="n">
        <v>8.19009066278569E-006</v>
      </c>
      <c r="K3660" s="18" t="n">
        <v>1.0262341863092E-005</v>
      </c>
      <c r="L3660" s="16" t="n">
        <v>0.466361955571082</v>
      </c>
      <c r="M3660" s="16" t="n">
        <v>0.62608024691358</v>
      </c>
      <c r="N3660" s="16" t="n">
        <v>0.0149383405678917</v>
      </c>
      <c r="O3660" s="16" t="n">
        <v>0.198565166091421</v>
      </c>
      <c r="P3660" s="34" t="b">
        <f aca="false">TRUE()</f>
        <v>1</v>
      </c>
      <c r="Q3660" s="18" t="n">
        <v>1.73868312757202E-005</v>
      </c>
    </row>
    <row r="3661" customFormat="false" ht="22.35" hidden="false" customHeight="false" outlineLevel="0" collapsed="false">
      <c r="A3661" s="6" t="s">
        <v>5116</v>
      </c>
      <c r="B3661" s="7" t="s">
        <v>1392</v>
      </c>
      <c r="C3661" s="17" t="n">
        <v>2028</v>
      </c>
      <c r="D3661" s="18" t="n">
        <v>0.000526163468590534</v>
      </c>
      <c r="E3661" s="18" t="n">
        <v>0.000139782948645831</v>
      </c>
      <c r="F3661" s="18" t="n">
        <v>0.000593304848914117</v>
      </c>
      <c r="G3661" s="18" t="n">
        <v>0.000147993544227948</v>
      </c>
      <c r="H3661" s="16" t="n">
        <v>4.51153535044318</v>
      </c>
      <c r="I3661" s="17" t="n">
        <v>158.769298547448</v>
      </c>
      <c r="J3661" s="18" t="n">
        <v>1.24601984499785E-005</v>
      </c>
      <c r="K3661" s="18" t="n">
        <v>1.5509845101203E-005</v>
      </c>
      <c r="L3661" s="16" t="n">
        <v>0.457254557789017</v>
      </c>
      <c r="M3661" s="16" t="n">
        <v>0.624142661179698</v>
      </c>
      <c r="N3661" s="16" t="n">
        <v>0.0163305937860784</v>
      </c>
      <c r="O3661" s="16" t="n">
        <v>0.195168318219386</v>
      </c>
      <c r="P3661" s="34" t="b">
        <f aca="false">TRUE()</f>
        <v>1</v>
      </c>
      <c r="Q3661" s="18" t="n">
        <v>2.77777777777778E-005</v>
      </c>
    </row>
    <row r="3662" customFormat="false" ht="22.35" hidden="false" customHeight="false" outlineLevel="0" collapsed="false">
      <c r="A3662" s="6" t="s">
        <v>5117</v>
      </c>
      <c r="B3662" s="7" t="s">
        <v>1392</v>
      </c>
      <c r="C3662" s="17" t="n">
        <v>2029</v>
      </c>
      <c r="D3662" s="18" t="n">
        <v>0.000531136410350092</v>
      </c>
      <c r="E3662" s="18" t="n">
        <v>0.000139741864248705</v>
      </c>
      <c r="F3662" s="18" t="n">
        <v>0.000596738511908076</v>
      </c>
      <c r="G3662" s="18" t="n">
        <v>0.000147497527189901</v>
      </c>
      <c r="H3662" s="16" t="n">
        <v>4.41186827906049</v>
      </c>
      <c r="I3662" s="17" t="n">
        <v>158.433381384434</v>
      </c>
      <c r="J3662" s="18" t="n">
        <v>1.88575353000169E-005</v>
      </c>
      <c r="K3662" s="18" t="n">
        <v>2.33399258857948E-005</v>
      </c>
      <c r="L3662" s="16" t="n">
        <v>0.448066918485605</v>
      </c>
      <c r="M3662" s="16" t="n">
        <v>0.62193072702332</v>
      </c>
      <c r="N3662" s="16" t="n">
        <v>0.0178166207283947</v>
      </c>
      <c r="O3662" s="16" t="n">
        <v>0.191735567296778</v>
      </c>
      <c r="P3662" s="34" t="b">
        <f aca="false">TRUE()</f>
        <v>1</v>
      </c>
      <c r="Q3662" s="18" t="n">
        <v>3.96090534979424E-005</v>
      </c>
    </row>
    <row r="3663" customFormat="false" ht="22.35" hidden="false" customHeight="false" outlineLevel="0" collapsed="false">
      <c r="A3663" s="6" t="s">
        <v>5118</v>
      </c>
      <c r="B3663" s="7" t="s">
        <v>1392</v>
      </c>
      <c r="C3663" s="17" t="n">
        <v>2030</v>
      </c>
      <c r="D3663" s="18" t="n">
        <v>0.000535927279162269</v>
      </c>
      <c r="E3663" s="18" t="n">
        <v>0.000139724840657963</v>
      </c>
      <c r="F3663" s="18" t="n">
        <v>0.000600037809914426</v>
      </c>
      <c r="G3663" s="18" t="n">
        <v>0.000147053592654636</v>
      </c>
      <c r="H3663" s="16" t="n">
        <v>4.31435049553853</v>
      </c>
      <c r="I3663" s="17" t="n">
        <v>158.118259205134</v>
      </c>
      <c r="J3663" s="18" t="n">
        <v>2.81026708426719E-005</v>
      </c>
      <c r="K3663" s="18" t="n">
        <v>3.44843536360404E-005</v>
      </c>
      <c r="L3663" s="16" t="n">
        <v>0.439008721942682</v>
      </c>
      <c r="M3663" s="16" t="n">
        <v>0.619770233196159</v>
      </c>
      <c r="N3663" s="16" t="n">
        <v>0.0194299814110585</v>
      </c>
      <c r="O3663" s="16" t="n">
        <v>0.188274578707167</v>
      </c>
      <c r="P3663" s="34" t="b">
        <f aca="false">TRUE()</f>
        <v>1</v>
      </c>
      <c r="Q3663" s="16" t="n">
        <v>0</v>
      </c>
    </row>
    <row r="3664" customFormat="false" ht="22.35" hidden="false" customHeight="false" outlineLevel="0" collapsed="false">
      <c r="A3664" s="6" t="s">
        <v>5119</v>
      </c>
      <c r="B3664" s="7" t="s">
        <v>1392</v>
      </c>
      <c r="C3664" s="17" t="n">
        <v>2031</v>
      </c>
      <c r="D3664" s="18" t="n">
        <v>0.000540523556006691</v>
      </c>
      <c r="E3664" s="18" t="n">
        <v>0.000139686780647266</v>
      </c>
      <c r="F3664" s="18" t="n">
        <v>0.000603190691126288</v>
      </c>
      <c r="G3664" s="18" t="n">
        <v>0.000146671078242791</v>
      </c>
      <c r="H3664" s="16" t="n">
        <v>4.22014662859842</v>
      </c>
      <c r="I3664" s="17" t="n">
        <v>157.865634763328</v>
      </c>
      <c r="J3664" s="18" t="n">
        <v>4.10579642066808E-005</v>
      </c>
      <c r="K3664" s="18" t="n">
        <v>4.97490661190439E-005</v>
      </c>
      <c r="L3664" s="16" t="n">
        <v>0.430091176076298</v>
      </c>
      <c r="M3664" s="16" t="n">
        <v>0.617558299039781</v>
      </c>
      <c r="N3664" s="16" t="n">
        <v>0.0211350432416738</v>
      </c>
      <c r="O3664" s="16" t="n">
        <v>0.184752466858016</v>
      </c>
      <c r="P3664" s="34" t="b">
        <f aca="false">TRUE()</f>
        <v>1</v>
      </c>
      <c r="Q3664" s="18" t="n">
        <v>7.56478089811423E-005</v>
      </c>
    </row>
    <row r="3665" customFormat="false" ht="22.35" hidden="false" customHeight="false" outlineLevel="0" collapsed="false">
      <c r="A3665" s="6" t="s">
        <v>5120</v>
      </c>
      <c r="B3665" s="7" t="s">
        <v>1392</v>
      </c>
      <c r="C3665" s="17" t="n">
        <v>2032</v>
      </c>
      <c r="D3665" s="18" t="n">
        <v>0.000545190739883752</v>
      </c>
      <c r="E3665" s="18" t="n">
        <v>0.000139662106373577</v>
      </c>
      <c r="F3665" s="18" t="n">
        <v>0.000606479401990655</v>
      </c>
      <c r="G3665" s="18" t="n">
        <v>0.000146461383785054</v>
      </c>
      <c r="H3665" s="16" t="n">
        <v>4.12898072320018</v>
      </c>
      <c r="I3665" s="17" t="n">
        <v>157.730325154639</v>
      </c>
      <c r="J3665" s="18" t="n">
        <v>5.88977394259278E-005</v>
      </c>
      <c r="K3665" s="18" t="n">
        <v>7.04599650093976E-005</v>
      </c>
      <c r="L3665" s="16" t="n">
        <v>0.421152121844682</v>
      </c>
      <c r="M3665" s="16" t="n">
        <v>0.615552126200274</v>
      </c>
      <c r="N3665" s="16" t="n">
        <v>0.0229655043607714</v>
      </c>
      <c r="O3665" s="16" t="n">
        <v>0.181180131621562</v>
      </c>
      <c r="P3665" s="34" t="b">
        <f aca="false">TRUE()</f>
        <v>1</v>
      </c>
      <c r="Q3665" s="18" t="n">
        <v>3.27160493827161E-005</v>
      </c>
    </row>
    <row r="3666" customFormat="false" ht="22.35" hidden="false" customHeight="false" outlineLevel="0" collapsed="false">
      <c r="A3666" s="6" t="s">
        <v>5121</v>
      </c>
      <c r="B3666" s="7" t="s">
        <v>1392</v>
      </c>
      <c r="C3666" s="17" t="n">
        <v>2033</v>
      </c>
      <c r="D3666" s="18" t="n">
        <v>0.0005496398702252</v>
      </c>
      <c r="E3666" s="18" t="n">
        <v>0.000139616788639828</v>
      </c>
      <c r="F3666" s="18" t="n">
        <v>0.00060954172730852</v>
      </c>
      <c r="G3666" s="18" t="n">
        <v>0.000146302795116781</v>
      </c>
      <c r="H3666" s="16" t="n">
        <v>4.03741438071711</v>
      </c>
      <c r="I3666" s="17" t="n">
        <v>157.648627337956</v>
      </c>
      <c r="J3666" s="18" t="n">
        <v>8.41277652713412E-005</v>
      </c>
      <c r="K3666" s="18" t="n">
        <v>9.92693278009854E-005</v>
      </c>
      <c r="L3666" s="16" t="n">
        <v>0.412020876791312</v>
      </c>
      <c r="M3666" s="16" t="n">
        <v>0.613082990397805</v>
      </c>
      <c r="N3666" s="16" t="n">
        <v>0.025052194216339</v>
      </c>
      <c r="O3666" s="16" t="n">
        <v>0.177556011673449</v>
      </c>
      <c r="P3666" s="34" t="b">
        <f aca="false">TRUE()</f>
        <v>1</v>
      </c>
      <c r="Q3666" s="18" t="n">
        <v>1.23456790123457E-005</v>
      </c>
    </row>
    <row r="3667" customFormat="false" ht="22.35" hidden="false" customHeight="false" outlineLevel="0" collapsed="false">
      <c r="A3667" s="6" t="s">
        <v>5122</v>
      </c>
      <c r="B3667" s="7" t="s">
        <v>1392</v>
      </c>
      <c r="C3667" s="17" t="n">
        <v>2034</v>
      </c>
      <c r="D3667" s="18" t="n">
        <v>0.000553694765807655</v>
      </c>
      <c r="E3667" s="18" t="n">
        <v>0.000139460182746478</v>
      </c>
      <c r="F3667" s="18" t="n">
        <v>0.000612237041953812</v>
      </c>
      <c r="G3667" s="18" t="n">
        <v>0.000146120799650693</v>
      </c>
      <c r="H3667" s="16" t="n">
        <v>3.9502959222157</v>
      </c>
      <c r="I3667" s="17" t="n">
        <v>157.635459832626</v>
      </c>
      <c r="J3667" s="18" t="n">
        <v>0.000117451651137233</v>
      </c>
      <c r="K3667" s="18" t="n">
        <v>0.000138275854047766</v>
      </c>
      <c r="L3667" s="16" t="n">
        <v>0.403163290517216</v>
      </c>
      <c r="M3667" s="16" t="n">
        <v>0.611128257887517</v>
      </c>
      <c r="N3667" s="16" t="n">
        <v>0.0271876770266107</v>
      </c>
      <c r="O3667" s="16" t="n">
        <v>0.17386376610497</v>
      </c>
      <c r="P3667" s="34" t="b">
        <f aca="false">TRUE()</f>
        <v>1</v>
      </c>
      <c r="Q3667" s="18" t="n">
        <v>4.48853615520282E-005</v>
      </c>
    </row>
    <row r="3668" customFormat="false" ht="22.35" hidden="false" customHeight="false" outlineLevel="0" collapsed="false">
      <c r="A3668" s="6" t="s">
        <v>5123</v>
      </c>
      <c r="B3668" s="7" t="s">
        <v>1392</v>
      </c>
      <c r="C3668" s="17" t="n">
        <v>2035</v>
      </c>
      <c r="D3668" s="18" t="n">
        <v>0.000557467000307462</v>
      </c>
      <c r="E3668" s="18" t="n">
        <v>0.000139255006859396</v>
      </c>
      <c r="F3668" s="18" t="n">
        <v>0.000614575159060614</v>
      </c>
      <c r="G3668" s="18" t="n">
        <v>0.000145924568033857</v>
      </c>
      <c r="H3668" s="16" t="n">
        <v>3.85911349362646</v>
      </c>
      <c r="I3668" s="17" t="n">
        <v>157.649275898704</v>
      </c>
      <c r="J3668" s="18" t="n">
        <v>0.000165600232397168</v>
      </c>
      <c r="K3668" s="18" t="n">
        <v>0.000194245608945236</v>
      </c>
      <c r="L3668" s="16" t="n">
        <v>0.393823566961796</v>
      </c>
      <c r="M3668" s="16" t="n">
        <v>0.608710562414266</v>
      </c>
      <c r="N3668" s="16" t="n">
        <v>0.0292625199134717</v>
      </c>
      <c r="O3668" s="16" t="n">
        <v>0.170139023717365</v>
      </c>
      <c r="P3668" s="34" t="b">
        <f aca="false">TRUE()</f>
        <v>1</v>
      </c>
      <c r="Q3668" s="16" t="n">
        <v>0</v>
      </c>
    </row>
    <row r="3669" customFormat="false" ht="22.35" hidden="false" customHeight="false" outlineLevel="0" collapsed="false">
      <c r="A3669" s="6" t="s">
        <v>5124</v>
      </c>
      <c r="B3669" s="7" t="s">
        <v>1392</v>
      </c>
      <c r="C3669" s="17" t="n">
        <v>2036</v>
      </c>
      <c r="D3669" s="18" t="n">
        <v>0.000560922216421788</v>
      </c>
      <c r="E3669" s="18" t="n">
        <v>0.000139040803789243</v>
      </c>
      <c r="F3669" s="18" t="n">
        <v>0.000616424041479625</v>
      </c>
      <c r="G3669" s="18" t="n">
        <v>0.000145656846087672</v>
      </c>
      <c r="H3669" s="16" t="n">
        <v>3.7565435108374</v>
      </c>
      <c r="I3669" s="17" t="n">
        <v>157.617342662966</v>
      </c>
      <c r="J3669" s="18" t="n">
        <v>0.000242053357811233</v>
      </c>
      <c r="K3669" s="18" t="n">
        <v>0.000282724862064907</v>
      </c>
      <c r="L3669" s="16" t="n">
        <v>0.383432191449217</v>
      </c>
      <c r="M3669" s="16" t="n">
        <v>0.605864197530864</v>
      </c>
      <c r="N3669" s="16" t="n">
        <v>0.0317693321221873</v>
      </c>
      <c r="O3669" s="16" t="n">
        <v>0.166467796665238</v>
      </c>
      <c r="P3669" s="34" t="b">
        <f aca="false">TRUE()</f>
        <v>1</v>
      </c>
      <c r="Q3669" s="18" t="n">
        <v>4.11918328584995E-005</v>
      </c>
    </row>
    <row r="3670" customFormat="false" ht="22.35" hidden="false" customHeight="false" outlineLevel="0" collapsed="false">
      <c r="A3670" s="6" t="s">
        <v>5125</v>
      </c>
      <c r="B3670" s="7" t="s">
        <v>1392</v>
      </c>
      <c r="C3670" s="17" t="n">
        <v>2037</v>
      </c>
      <c r="D3670" s="18" t="n">
        <v>0.000564070542160437</v>
      </c>
      <c r="E3670" s="18" t="n">
        <v>0.000138838505739099</v>
      </c>
      <c r="F3670" s="18" t="n">
        <v>0.00061778469848857</v>
      </c>
      <c r="G3670" s="18" t="n">
        <v>0.000145312137130663</v>
      </c>
      <c r="H3670" s="16" t="n">
        <v>3.64144368283495</v>
      </c>
      <c r="I3670" s="17" t="n">
        <v>157.519252206701</v>
      </c>
      <c r="J3670" s="18" t="n">
        <v>0.000367344807048253</v>
      </c>
      <c r="K3670" s="18" t="n">
        <v>0.00042690589449741</v>
      </c>
      <c r="L3670" s="16" t="n">
        <v>0.371910352869916</v>
      </c>
      <c r="M3670" s="16" t="n">
        <v>0.602863511659808</v>
      </c>
      <c r="N3670" s="16" t="n">
        <v>0.0355988903445343</v>
      </c>
      <c r="O3670" s="16" t="n">
        <v>0.162825784258678</v>
      </c>
      <c r="P3670" s="34" t="b">
        <f aca="false">TRUE()</f>
        <v>1</v>
      </c>
      <c r="Q3670" s="18" t="n">
        <v>2.95749807486897E-005</v>
      </c>
    </row>
    <row r="3671" customFormat="false" ht="22.35" hidden="false" customHeight="false" outlineLevel="0" collapsed="false">
      <c r="A3671" s="6" t="s">
        <v>5126</v>
      </c>
      <c r="B3671" s="7" t="s">
        <v>1392</v>
      </c>
      <c r="C3671" s="17" t="n">
        <v>2038</v>
      </c>
      <c r="D3671" s="18" t="n">
        <v>0.000567311019680836</v>
      </c>
      <c r="E3671" s="18" t="n">
        <v>0.00013866978502381</v>
      </c>
      <c r="F3671" s="18" t="n">
        <v>0.000619084381710002</v>
      </c>
      <c r="G3671" s="18" t="n">
        <v>0.000145007957898244</v>
      </c>
      <c r="H3671" s="16" t="n">
        <v>3.51469699429096</v>
      </c>
      <c r="I3671" s="17" t="n">
        <v>157.424984318527</v>
      </c>
      <c r="J3671" s="18" t="n">
        <v>0.000575098289671337</v>
      </c>
      <c r="K3671" s="18" t="n">
        <v>0.000664807215079679</v>
      </c>
      <c r="L3671" s="16" t="n">
        <v>0.359175980660739</v>
      </c>
      <c r="M3671" s="16" t="n">
        <v>0.599725651577504</v>
      </c>
      <c r="N3671" s="16" t="n">
        <v>0.0404163951339263</v>
      </c>
      <c r="O3671" s="16" t="n">
        <v>0.159193615748285</v>
      </c>
      <c r="P3671" s="34" t="b">
        <f aca="false">TRUE()</f>
        <v>1</v>
      </c>
      <c r="Q3671" s="18" t="n">
        <v>1.23456790123457E-005</v>
      </c>
    </row>
    <row r="3672" customFormat="false" ht="22.35" hidden="false" customHeight="false" outlineLevel="0" collapsed="false">
      <c r="A3672" s="6" t="s">
        <v>5127</v>
      </c>
      <c r="B3672" s="7" t="s">
        <v>1392</v>
      </c>
      <c r="C3672" s="17" t="n">
        <v>2039</v>
      </c>
      <c r="D3672" s="18" t="n">
        <v>0.000570490267176823</v>
      </c>
      <c r="E3672" s="18" t="n">
        <v>0.000138503221512983</v>
      </c>
      <c r="F3672" s="18" t="n">
        <v>0.000620160131867711</v>
      </c>
      <c r="G3672" s="18" t="n">
        <v>0.000144681984084085</v>
      </c>
      <c r="H3672" s="16" t="n">
        <v>3.37658838145524</v>
      </c>
      <c r="I3672" s="17" t="n">
        <v>157.312826877152</v>
      </c>
      <c r="J3672" s="18" t="n">
        <v>0.000924788703271196</v>
      </c>
      <c r="K3672" s="16" t="n">
        <v>0.00106312274752783</v>
      </c>
      <c r="L3672" s="16" t="n">
        <v>0.345303706905588</v>
      </c>
      <c r="M3672" s="16" t="n">
        <v>0.5960219478738</v>
      </c>
      <c r="N3672" s="16" t="n">
        <v>0.0470932659140462</v>
      </c>
      <c r="O3672" s="16" t="n">
        <v>0.155534359154211</v>
      </c>
      <c r="P3672" s="34" t="b">
        <f aca="false">TRUE()</f>
        <v>1</v>
      </c>
      <c r="Q3672" s="16" t="n">
        <v>0</v>
      </c>
    </row>
    <row r="3673" customFormat="false" ht="22.35" hidden="false" customHeight="false" outlineLevel="0" collapsed="false">
      <c r="A3673" s="6" t="s">
        <v>5128</v>
      </c>
      <c r="B3673" s="7" t="s">
        <v>1392</v>
      </c>
      <c r="C3673" s="17" t="n">
        <v>2040</v>
      </c>
      <c r="D3673" s="18" t="n">
        <v>0.000573868881270241</v>
      </c>
      <c r="E3673" s="18" t="n">
        <v>0.000138423764457416</v>
      </c>
      <c r="F3673" s="18" t="n">
        <v>0.000621324766072204</v>
      </c>
      <c r="G3673" s="18" t="n">
        <v>0.000144394348788126</v>
      </c>
      <c r="H3673" s="16" t="n">
        <v>3.22875054679405</v>
      </c>
      <c r="I3673" s="17" t="n">
        <v>157.161765951575</v>
      </c>
      <c r="J3673" s="16" t="n">
        <v>0.00151378638975924</v>
      </c>
      <c r="K3673" s="16" t="n">
        <v>0.00172873239336842</v>
      </c>
      <c r="L3673" s="16" t="n">
        <v>0.33049722497916</v>
      </c>
      <c r="M3673" s="16" t="n">
        <v>0.592369684499314</v>
      </c>
      <c r="N3673" s="16" t="n">
        <v>0.0555319186373391</v>
      </c>
      <c r="O3673" s="16" t="n">
        <v>0.151926279652278</v>
      </c>
      <c r="P3673" s="34" t="b">
        <f aca="false">TRUE()</f>
        <v>1</v>
      </c>
      <c r="Q3673" s="18" t="n">
        <v>1.23456790123457E-005</v>
      </c>
    </row>
    <row r="3674" customFormat="false" ht="22.35" hidden="false" customHeight="false" outlineLevel="0" collapsed="false">
      <c r="A3674" s="6" t="s">
        <v>5129</v>
      </c>
      <c r="B3674" s="7" t="s">
        <v>1392</v>
      </c>
      <c r="C3674" s="17" t="n">
        <v>2041</v>
      </c>
      <c r="D3674" s="18" t="n">
        <v>0.000577502830752097</v>
      </c>
      <c r="E3674" s="18" t="n">
        <v>0.000138419792865278</v>
      </c>
      <c r="F3674" s="18" t="n">
        <v>0.000622708383040639</v>
      </c>
      <c r="G3674" s="18" t="n">
        <v>0.000144162509175684</v>
      </c>
      <c r="H3674" s="16" t="n">
        <v>3.07659975223544</v>
      </c>
      <c r="I3674" s="17" t="n">
        <v>156.993974815925</v>
      </c>
      <c r="J3674" s="16" t="n">
        <v>0.00247090681840984</v>
      </c>
      <c r="K3674" s="16" t="n">
        <v>0.00280784865728391</v>
      </c>
      <c r="L3674" s="16" t="n">
        <v>0.315254644415491</v>
      </c>
      <c r="M3674" s="16" t="n">
        <v>0.588631687242798</v>
      </c>
      <c r="N3674" s="16" t="n">
        <v>0.0655795840730549</v>
      </c>
      <c r="O3674" s="16" t="n">
        <v>0.148406391576965</v>
      </c>
      <c r="P3674" s="34" t="b">
        <f aca="false">TRUE()</f>
        <v>1</v>
      </c>
      <c r="Q3674" s="16" t="n">
        <v>0</v>
      </c>
    </row>
    <row r="3675" customFormat="false" ht="22.35" hidden="false" customHeight="false" outlineLevel="0" collapsed="false">
      <c r="A3675" s="6" t="s">
        <v>5130</v>
      </c>
      <c r="B3675" s="7" t="s">
        <v>1392</v>
      </c>
      <c r="C3675" s="17" t="n">
        <v>2042</v>
      </c>
      <c r="D3675" s="18" t="n">
        <v>0.000581105973044074</v>
      </c>
      <c r="E3675" s="18" t="n">
        <v>0.000138398445594721</v>
      </c>
      <c r="F3675" s="18" t="n">
        <v>0.000624031016070641</v>
      </c>
      <c r="G3675" s="18" t="n">
        <v>0.000143893860554595</v>
      </c>
      <c r="H3675" s="16" t="n">
        <v>2.92273354429872</v>
      </c>
      <c r="I3675" s="17" t="n">
        <v>156.812717341696</v>
      </c>
      <c r="J3675" s="16" t="n">
        <v>0.00398320441332148</v>
      </c>
      <c r="K3675" s="16" t="n">
        <v>0.00450662440438499</v>
      </c>
      <c r="L3675" s="16" t="n">
        <v>0.299830216176973</v>
      </c>
      <c r="M3675" s="16" t="n">
        <v>0.584825102880659</v>
      </c>
      <c r="N3675" s="16" t="n">
        <v>0.0779602220334477</v>
      </c>
      <c r="O3675" s="16" t="n">
        <v>0.145022476629834</v>
      </c>
      <c r="P3675" s="34" t="b">
        <f aca="false">TRUE()</f>
        <v>1</v>
      </c>
      <c r="Q3675" s="16" t="n">
        <v>0</v>
      </c>
    </row>
    <row r="3676" customFormat="false" ht="22.35" hidden="false" customHeight="false" outlineLevel="0" collapsed="false">
      <c r="A3676" s="6" t="s">
        <v>5131</v>
      </c>
      <c r="B3676" s="7" t="s">
        <v>1392</v>
      </c>
      <c r="C3676" s="17" t="n">
        <v>2043</v>
      </c>
      <c r="D3676" s="18" t="n">
        <v>0.000584821334532277</v>
      </c>
      <c r="E3676" s="18" t="n">
        <v>0.000138464046245768</v>
      </c>
      <c r="F3676" s="18" t="n">
        <v>0.000625455985042573</v>
      </c>
      <c r="G3676" s="18" t="n">
        <v>0.000143614878707905</v>
      </c>
      <c r="H3676" s="16" t="n">
        <v>2.76665654649318</v>
      </c>
      <c r="I3676" s="17" t="n">
        <v>156.558082585099</v>
      </c>
      <c r="J3676" s="16" t="n">
        <v>0.00634568807088676</v>
      </c>
      <c r="K3676" s="16" t="n">
        <v>0.00713288339495668</v>
      </c>
      <c r="L3676" s="16" t="n">
        <v>0.284276518537753</v>
      </c>
      <c r="M3676" s="16" t="n">
        <v>0.581550068587106</v>
      </c>
      <c r="N3676" s="16" t="n">
        <v>0.0926069904475714</v>
      </c>
      <c r="O3676" s="16" t="n">
        <v>0.141800564595628</v>
      </c>
      <c r="P3676" s="34" t="b">
        <f aca="false">TRUE()</f>
        <v>1</v>
      </c>
      <c r="Q3676" s="18" t="n">
        <v>3.03030303030303E-005</v>
      </c>
    </row>
    <row r="3677" customFormat="false" ht="22.35" hidden="false" customHeight="false" outlineLevel="0" collapsed="false">
      <c r="A3677" s="6" t="s">
        <v>5132</v>
      </c>
      <c r="B3677" s="7" t="s">
        <v>1392</v>
      </c>
      <c r="C3677" s="17" t="n">
        <v>2044</v>
      </c>
      <c r="D3677" s="18" t="n">
        <v>0.000588583635663767</v>
      </c>
      <c r="E3677" s="18" t="n">
        <v>0.000138569114698917</v>
      </c>
      <c r="F3677" s="18" t="n">
        <v>0.000626963020484387</v>
      </c>
      <c r="G3677" s="18" t="n">
        <v>0.000143298464686936</v>
      </c>
      <c r="H3677" s="16" t="n">
        <v>2.61249028859889</v>
      </c>
      <c r="I3677" s="17" t="n">
        <v>156.247325773966</v>
      </c>
      <c r="J3677" s="16" t="n">
        <v>0.00986575264908414</v>
      </c>
      <c r="K3677" s="16" t="n">
        <v>0.0110387903730653</v>
      </c>
      <c r="L3677" s="16" t="n">
        <v>0.268967198701351</v>
      </c>
      <c r="M3677" s="16" t="n">
        <v>0.577160493827161</v>
      </c>
      <c r="N3677" s="16" t="n">
        <v>0.109357683021028</v>
      </c>
      <c r="O3677" s="16" t="n">
        <v>0.138866344091044</v>
      </c>
      <c r="P3677" s="34" t="b">
        <f aca="false">TRUE()</f>
        <v>1</v>
      </c>
      <c r="Q3677" s="16" t="n">
        <v>0</v>
      </c>
    </row>
    <row r="3678" customFormat="false" ht="22.35" hidden="false" customHeight="false" outlineLevel="0" collapsed="false">
      <c r="A3678" s="6" t="s">
        <v>5133</v>
      </c>
      <c r="B3678" s="7" t="s">
        <v>1392</v>
      </c>
      <c r="C3678" s="17" t="n">
        <v>2045</v>
      </c>
      <c r="D3678" s="18" t="n">
        <v>0.000592177329466482</v>
      </c>
      <c r="E3678" s="18" t="n">
        <v>0.000138657869241969</v>
      </c>
      <c r="F3678" s="18" t="n">
        <v>0.000628319393212383</v>
      </c>
      <c r="G3678" s="18" t="n">
        <v>0.000142883852936947</v>
      </c>
      <c r="H3678" s="16" t="n">
        <v>2.46014938166611</v>
      </c>
      <c r="I3678" s="17" t="n">
        <v>155.879059615248</v>
      </c>
      <c r="J3678" s="16" t="n">
        <v>0.0149798343927691</v>
      </c>
      <c r="K3678" s="16" t="n">
        <v>0.0166755130713497</v>
      </c>
      <c r="L3678" s="16" t="n">
        <v>0.253881681759359</v>
      </c>
      <c r="M3678" s="16" t="n">
        <v>0.573388203017833</v>
      </c>
      <c r="N3678" s="16" t="n">
        <v>0.128811300797445</v>
      </c>
      <c r="O3678" s="16" t="n">
        <v>0.136201742957167</v>
      </c>
      <c r="P3678" s="34" t="b">
        <f aca="false">TRUE()</f>
        <v>1</v>
      </c>
      <c r="Q3678" s="16" t="n">
        <v>0</v>
      </c>
    </row>
    <row r="3679" customFormat="false" ht="22.35" hidden="false" customHeight="false" outlineLevel="0" collapsed="false">
      <c r="A3679" s="6" t="s">
        <v>5134</v>
      </c>
      <c r="B3679" s="7" t="s">
        <v>1392</v>
      </c>
      <c r="C3679" s="17" t="n">
        <v>2046</v>
      </c>
      <c r="D3679" s="18" t="n">
        <v>0.000595925470429542</v>
      </c>
      <c r="E3679" s="18" t="n">
        <v>0.00013878250199242</v>
      </c>
      <c r="F3679" s="18" t="n">
        <v>0.000629932438836155</v>
      </c>
      <c r="G3679" s="18" t="n">
        <v>0.000142446800289399</v>
      </c>
      <c r="H3679" s="16" t="n">
        <v>2.31433747203661</v>
      </c>
      <c r="I3679" s="17" t="n">
        <v>155.470023002821</v>
      </c>
      <c r="J3679" s="16" t="n">
        <v>0.021958129344302</v>
      </c>
      <c r="K3679" s="16" t="n">
        <v>0.0243587909058683</v>
      </c>
      <c r="L3679" s="16" t="n">
        <v>0.239466562299293</v>
      </c>
      <c r="M3679" s="16" t="n">
        <v>0.569170096021948</v>
      </c>
      <c r="N3679" s="16" t="n">
        <v>0.150014410578253</v>
      </c>
      <c r="O3679" s="16" t="n">
        <v>0.133880428879283</v>
      </c>
      <c r="P3679" s="34" t="b">
        <f aca="false">TRUE()</f>
        <v>1</v>
      </c>
      <c r="Q3679" s="18" t="n">
        <v>8.22359396433471E-005</v>
      </c>
    </row>
    <row r="3680" customFormat="false" ht="22.35" hidden="false" customHeight="false" outlineLevel="0" collapsed="false">
      <c r="A3680" s="6" t="s">
        <v>5135</v>
      </c>
      <c r="B3680" s="7" t="s">
        <v>1392</v>
      </c>
      <c r="C3680" s="17" t="n">
        <v>2047</v>
      </c>
      <c r="D3680" s="18" t="n">
        <v>0.000599970477361944</v>
      </c>
      <c r="E3680" s="18" t="n">
        <v>0.000138919986305804</v>
      </c>
      <c r="F3680" s="18" t="n">
        <v>0.000632013959967528</v>
      </c>
      <c r="G3680" s="18" t="n">
        <v>0.000142043807622564</v>
      </c>
      <c r="H3680" s="16" t="n">
        <v>2.18000010615112</v>
      </c>
      <c r="I3680" s="17" t="n">
        <v>155.078657147069</v>
      </c>
      <c r="J3680" s="16" t="n">
        <v>0.0307653984207656</v>
      </c>
      <c r="K3680" s="16" t="n">
        <v>0.0340379641285463</v>
      </c>
      <c r="L3680" s="16" t="n">
        <v>0.226142895139937</v>
      </c>
      <c r="M3680" s="16" t="n">
        <v>0.565243484224966</v>
      </c>
      <c r="N3680" s="16" t="n">
        <v>0.1726608430735</v>
      </c>
      <c r="O3680" s="16" t="n">
        <v>0.132014303615122</v>
      </c>
      <c r="P3680" s="34" t="b">
        <f aca="false">TRUE()</f>
        <v>1</v>
      </c>
      <c r="Q3680" s="16" t="n">
        <v>0</v>
      </c>
    </row>
    <row r="3681" customFormat="false" ht="22.35" hidden="false" customHeight="false" outlineLevel="0" collapsed="false">
      <c r="A3681" s="6" t="s">
        <v>5136</v>
      </c>
      <c r="B3681" s="7" t="s">
        <v>1392</v>
      </c>
      <c r="C3681" s="17" t="n">
        <v>2048</v>
      </c>
      <c r="D3681" s="18" t="n">
        <v>0.000604302846954516</v>
      </c>
      <c r="E3681" s="18" t="n">
        <v>0.000139155770927095</v>
      </c>
      <c r="F3681" s="18" t="n">
        <v>0.000634578108915359</v>
      </c>
      <c r="G3681" s="18" t="n">
        <v>0.000141658524575016</v>
      </c>
      <c r="H3681" s="16" t="n">
        <v>2.0577773172377</v>
      </c>
      <c r="I3681" s="17" t="n">
        <v>154.631083576501</v>
      </c>
      <c r="J3681" s="16" t="n">
        <v>0.0412905487003361</v>
      </c>
      <c r="K3681" s="16" t="n">
        <v>0.0454765862808904</v>
      </c>
      <c r="L3681" s="16" t="n">
        <v>0.214093674032338</v>
      </c>
      <c r="M3681" s="16" t="n">
        <v>0.56133401920439</v>
      </c>
      <c r="N3681" s="16" t="n">
        <v>0.195799820687793</v>
      </c>
      <c r="O3681" s="16" t="n">
        <v>0.130510059545223</v>
      </c>
      <c r="P3681" s="34" t="b">
        <f aca="false">TRUE()</f>
        <v>1</v>
      </c>
      <c r="Q3681" s="16" t="n">
        <v>0</v>
      </c>
    </row>
    <row r="3682" customFormat="false" ht="22.35" hidden="false" customHeight="false" outlineLevel="0" collapsed="false">
      <c r="A3682" s="6" t="s">
        <v>5137</v>
      </c>
      <c r="B3682" s="7" t="s">
        <v>1392</v>
      </c>
      <c r="C3682" s="17" t="n">
        <v>2049</v>
      </c>
      <c r="D3682" s="18" t="n">
        <v>0.000609125693392519</v>
      </c>
      <c r="E3682" s="18" t="n">
        <v>0.000139540828783508</v>
      </c>
      <c r="F3682" s="18" t="n">
        <v>0.000637882649109809</v>
      </c>
      <c r="G3682" s="18" t="n">
        <v>0.000141369792081904</v>
      </c>
      <c r="H3682" s="16" t="n">
        <v>1.95078777036307</v>
      </c>
      <c r="I3682" s="17" t="n">
        <v>154.148671027406</v>
      </c>
      <c r="J3682" s="16" t="n">
        <v>0.0528958183760055</v>
      </c>
      <c r="K3682" s="16" t="n">
        <v>0.0580734513916463</v>
      </c>
      <c r="L3682" s="16" t="n">
        <v>0.203614258944334</v>
      </c>
      <c r="M3682" s="16" t="n">
        <v>0.558110425240055</v>
      </c>
      <c r="N3682" s="16" t="n">
        <v>0.217875766239828</v>
      </c>
      <c r="O3682" s="16" t="n">
        <v>0.129288751715501</v>
      </c>
      <c r="P3682" s="34" t="b">
        <f aca="false">FALSE()</f>
        <v>0</v>
      </c>
      <c r="Q3682" s="16"/>
    </row>
    <row r="3683" customFormat="false" ht="22.35" hidden="false" customHeight="false" outlineLevel="0" collapsed="false">
      <c r="A3683" s="6" t="s">
        <v>5138</v>
      </c>
      <c r="B3683" s="7" t="s">
        <v>1392</v>
      </c>
      <c r="C3683" s="17" t="n">
        <v>2050</v>
      </c>
      <c r="D3683" s="18" t="n">
        <v>0.000614266196221248</v>
      </c>
      <c r="E3683" s="18" t="n">
        <v>0.000140057299691488</v>
      </c>
      <c r="F3683" s="18" t="n">
        <v>0.000641745148354438</v>
      </c>
      <c r="G3683" s="18" t="n">
        <v>0.000141114840467945</v>
      </c>
      <c r="H3683" s="16" t="n">
        <v>1.85895021382947</v>
      </c>
      <c r="I3683" s="17" t="n">
        <v>153.60256767106</v>
      </c>
      <c r="J3683" s="16" t="n">
        <v>0.0649474711736575</v>
      </c>
      <c r="K3683" s="16" t="n">
        <v>0.0710603757897914</v>
      </c>
      <c r="L3683" s="16" t="n">
        <v>0.194742397292221</v>
      </c>
      <c r="M3683" s="16" t="n">
        <v>0.555315500685871</v>
      </c>
      <c r="N3683" s="16" t="n">
        <v>0.238355069906515</v>
      </c>
      <c r="O3683" s="16" t="n">
        <v>0.128309466658498</v>
      </c>
      <c r="P3683" s="34" t="b">
        <f aca="false">FALSE()</f>
        <v>0</v>
      </c>
      <c r="Q3683" s="16"/>
    </row>
    <row r="3684" customFormat="false" ht="22.35" hidden="false" customHeight="false" outlineLevel="0" collapsed="false">
      <c r="A3684" s="6" t="s">
        <v>5139</v>
      </c>
      <c r="B3684" s="7" t="s">
        <v>1392</v>
      </c>
      <c r="C3684" s="17" t="n">
        <v>2051</v>
      </c>
      <c r="D3684" s="18" t="n">
        <v>0.000619412929179153</v>
      </c>
      <c r="E3684" s="18" t="n">
        <v>0.000140657915758013</v>
      </c>
      <c r="F3684" s="18" t="n">
        <v>0.000645824321027959</v>
      </c>
      <c r="G3684" s="18" t="n">
        <v>0.000140791459312662</v>
      </c>
      <c r="H3684" s="16" t="n">
        <v>1.78106439734318</v>
      </c>
      <c r="I3684" s="17" t="n">
        <v>152.958381032407</v>
      </c>
      <c r="J3684" s="16" t="n">
        <v>0.0768865959295271</v>
      </c>
      <c r="K3684" s="16" t="n">
        <v>0.08392408550961</v>
      </c>
      <c r="L3684" s="16" t="n">
        <v>0.187403840785627</v>
      </c>
      <c r="M3684" s="16" t="n">
        <v>0.552709190672154</v>
      </c>
      <c r="N3684" s="16" t="n">
        <v>0.256346193820319</v>
      </c>
      <c r="O3684" s="16" t="n">
        <v>0.127479124541891</v>
      </c>
      <c r="P3684" s="34" t="b">
        <f aca="false">FALSE()</f>
        <v>0</v>
      </c>
      <c r="Q3684" s="16"/>
    </row>
    <row r="3685" customFormat="false" ht="22.35" hidden="false" customHeight="false" outlineLevel="0" collapsed="false">
      <c r="A3685" s="6" t="s">
        <v>5140</v>
      </c>
      <c r="B3685" s="7" t="s">
        <v>1392</v>
      </c>
      <c r="C3685" s="17" t="n">
        <v>2052</v>
      </c>
      <c r="D3685" s="18" t="n">
        <v>0.000624835798910858</v>
      </c>
      <c r="E3685" s="18" t="n">
        <v>0.000141400147729375</v>
      </c>
      <c r="F3685" s="18" t="n">
        <v>0.000650293622806208</v>
      </c>
      <c r="G3685" s="18" t="n">
        <v>0.000140464314425866</v>
      </c>
      <c r="H3685" s="16" t="n">
        <v>1.70989979729758</v>
      </c>
      <c r="I3685" s="17" t="n">
        <v>152.226072312287</v>
      </c>
      <c r="J3685" s="16" t="n">
        <v>0.0893218797925338</v>
      </c>
      <c r="K3685" s="16" t="n">
        <v>0.0971653476117995</v>
      </c>
      <c r="L3685" s="16" t="n">
        <v>0.180829904288712</v>
      </c>
      <c r="M3685" s="16" t="n">
        <v>0.550205761316872</v>
      </c>
      <c r="N3685" s="16" t="n">
        <v>0.273064946585305</v>
      </c>
      <c r="O3685" s="16" t="n">
        <v>0.126743997720169</v>
      </c>
      <c r="P3685" s="34" t="b">
        <f aca="false">FALSE()</f>
        <v>0</v>
      </c>
      <c r="Q3685" s="16"/>
    </row>
    <row r="3686" customFormat="false" ht="22.35" hidden="false" customHeight="false" outlineLevel="0" collapsed="false">
      <c r="A3686" s="6" t="s">
        <v>5141</v>
      </c>
      <c r="B3686" s="7" t="s">
        <v>1392</v>
      </c>
      <c r="C3686" s="17" t="n">
        <v>2053</v>
      </c>
      <c r="D3686" s="18" t="n">
        <v>0.000630231953358853</v>
      </c>
      <c r="E3686" s="18" t="n">
        <v>0.000142087763157138</v>
      </c>
      <c r="F3686" s="18" t="n">
        <v>0.000654830920790566</v>
      </c>
      <c r="G3686" s="18" t="n">
        <v>0.000140113039152297</v>
      </c>
      <c r="H3686" s="16" t="n">
        <v>1.64620051877758</v>
      </c>
      <c r="I3686" s="17" t="n">
        <v>151.527868150944</v>
      </c>
      <c r="J3686" s="16" t="n">
        <v>0.101795028201966</v>
      </c>
      <c r="K3686" s="16" t="n">
        <v>0.110473160836339</v>
      </c>
      <c r="L3686" s="16" t="n">
        <v>0.174950442917371</v>
      </c>
      <c r="M3686" s="16" t="n">
        <v>0.54818244170096</v>
      </c>
      <c r="N3686" s="16" t="n">
        <v>0.289086646264726</v>
      </c>
      <c r="O3686" s="16" t="n">
        <v>0.12617376819967</v>
      </c>
      <c r="P3686" s="34" t="b">
        <f aca="false">FALSE()</f>
        <v>0</v>
      </c>
      <c r="Q3686" s="16"/>
    </row>
    <row r="3687" customFormat="false" ht="22.35" hidden="false" customHeight="false" outlineLevel="0" collapsed="false">
      <c r="A3687" s="6" t="s">
        <v>5142</v>
      </c>
      <c r="B3687" s="7" t="s">
        <v>1392</v>
      </c>
      <c r="C3687" s="17" t="n">
        <v>2054</v>
      </c>
      <c r="D3687" s="18" t="n">
        <v>0.000635566137282436</v>
      </c>
      <c r="E3687" s="18" t="n">
        <v>0.000142739555257634</v>
      </c>
      <c r="F3687" s="18" t="n">
        <v>0.000659455563872747</v>
      </c>
      <c r="G3687" s="18" t="n">
        <v>0.000139699406787933</v>
      </c>
      <c r="H3687" s="16" t="n">
        <v>1.59335756770937</v>
      </c>
      <c r="I3687" s="17" t="n">
        <v>150.824289255423</v>
      </c>
      <c r="J3687" s="16" t="n">
        <v>0.11317354374174</v>
      </c>
      <c r="K3687" s="16" t="n">
        <v>0.12246941500084</v>
      </c>
      <c r="L3687" s="16" t="n">
        <v>0.170188311872721</v>
      </c>
      <c r="M3687" s="16" t="n">
        <v>0.546587791495199</v>
      </c>
      <c r="N3687" s="16" t="n">
        <v>0.302368547027022</v>
      </c>
      <c r="O3687" s="16" t="n">
        <v>0.125852902915773</v>
      </c>
      <c r="P3687" s="34" t="b">
        <f aca="false">FALSE()</f>
        <v>0</v>
      </c>
      <c r="Q3687" s="16"/>
    </row>
    <row r="3688" customFormat="false" ht="22.35" hidden="false" customHeight="false" outlineLevel="0" collapsed="false">
      <c r="A3688" s="6" t="s">
        <v>5143</v>
      </c>
      <c r="B3688" s="7" t="s">
        <v>1392</v>
      </c>
      <c r="C3688" s="17" t="n">
        <v>2055</v>
      </c>
      <c r="D3688" s="18" t="n">
        <v>0.000641201569195906</v>
      </c>
      <c r="E3688" s="18" t="n">
        <v>0.000143450963130396</v>
      </c>
      <c r="F3688" s="18" t="n">
        <v>0.000664568130892431</v>
      </c>
      <c r="G3688" s="18" t="n">
        <v>0.000139326300991893</v>
      </c>
      <c r="H3688" s="16" t="n">
        <v>1.55265028730576</v>
      </c>
      <c r="I3688" s="17" t="n">
        <v>150.121929811099</v>
      </c>
      <c r="J3688" s="16" t="n">
        <v>0.122612348384022</v>
      </c>
      <c r="K3688" s="16" t="n">
        <v>0.1325452580864</v>
      </c>
      <c r="L3688" s="16" t="n">
        <v>0.1666888694408</v>
      </c>
      <c r="M3688" s="16" t="n">
        <v>0.544650205761317</v>
      </c>
      <c r="N3688" s="16" t="n">
        <v>0.312508135975033</v>
      </c>
      <c r="O3688" s="16" t="n">
        <v>0.125700595591046</v>
      </c>
      <c r="P3688" s="34" t="b">
        <f aca="false">FALSE()</f>
        <v>0</v>
      </c>
      <c r="Q3688" s="16"/>
    </row>
    <row r="3689" customFormat="false" ht="22.35" hidden="false" customHeight="false" outlineLevel="0" collapsed="false">
      <c r="A3689" s="6" t="s">
        <v>5144</v>
      </c>
      <c r="B3689" s="7" t="s">
        <v>1392</v>
      </c>
      <c r="C3689" s="17" t="n">
        <v>2056</v>
      </c>
      <c r="D3689" s="18" t="n">
        <v>0.000646947159692811</v>
      </c>
      <c r="E3689" s="18" t="n">
        <v>0.000144159693912537</v>
      </c>
      <c r="F3689" s="18" t="n">
        <v>0.000669954462794566</v>
      </c>
      <c r="G3689" s="18" t="n">
        <v>0.000138992862460299</v>
      </c>
      <c r="H3689" s="16" t="n">
        <v>1.52302120857346</v>
      </c>
      <c r="I3689" s="17" t="n">
        <v>149.460004651146</v>
      </c>
      <c r="J3689" s="16" t="n">
        <v>0.129866439586892</v>
      </c>
      <c r="K3689" s="16" t="n">
        <v>0.140167938695865</v>
      </c>
      <c r="L3689" s="16" t="n">
        <v>0.164309138047583</v>
      </c>
      <c r="M3689" s="16" t="n">
        <v>0.544015775034294</v>
      </c>
      <c r="N3689" s="16" t="n">
        <v>0.319518661898877</v>
      </c>
      <c r="O3689" s="16" t="n">
        <v>0.125764894751918</v>
      </c>
      <c r="P3689" s="34" t="b">
        <f aca="false">FALSE()</f>
        <v>0</v>
      </c>
      <c r="Q3689" s="16"/>
    </row>
    <row r="3690" customFormat="false" ht="22.35" hidden="false" customHeight="false" outlineLevel="0" collapsed="false">
      <c r="A3690" s="6" t="s">
        <v>5145</v>
      </c>
      <c r="B3690" s="7" t="s">
        <v>1392</v>
      </c>
      <c r="C3690" s="17" t="n">
        <v>2057</v>
      </c>
      <c r="D3690" s="18" t="n">
        <v>0.000652959561911454</v>
      </c>
      <c r="E3690" s="18" t="n">
        <v>0.000144907594929648</v>
      </c>
      <c r="F3690" s="18" t="n">
        <v>0.000675727081134922</v>
      </c>
      <c r="G3690" s="18" t="n">
        <v>0.0001387215386201</v>
      </c>
      <c r="H3690" s="16" t="n">
        <v>1.50103596464779</v>
      </c>
      <c r="I3690" s="17" t="n">
        <v>148.825866864684</v>
      </c>
      <c r="J3690" s="16" t="n">
        <v>0.135464875427489</v>
      </c>
      <c r="K3690" s="16" t="n">
        <v>0.146134451007039</v>
      </c>
      <c r="L3690" s="16" t="n">
        <v>0.162709278657617</v>
      </c>
      <c r="M3690" s="16" t="n">
        <v>0.542729766803841</v>
      </c>
      <c r="N3690" s="16" t="n">
        <v>0.324583755730903</v>
      </c>
      <c r="O3690" s="16" t="n">
        <v>0.125860997972327</v>
      </c>
      <c r="P3690" s="34" t="b">
        <f aca="false">FALSE()</f>
        <v>0</v>
      </c>
      <c r="Q3690" s="16"/>
    </row>
    <row r="3691" customFormat="false" ht="22.35" hidden="false" customHeight="false" outlineLevel="0" collapsed="false">
      <c r="A3691" s="6" t="s">
        <v>5146</v>
      </c>
      <c r="B3691" s="7" t="s">
        <v>1392</v>
      </c>
      <c r="C3691" s="17" t="n">
        <v>2058</v>
      </c>
      <c r="D3691" s="18" t="n">
        <v>0.000659572422040996</v>
      </c>
      <c r="E3691" s="18" t="n">
        <v>0.000145799632207118</v>
      </c>
      <c r="F3691" s="18" t="n">
        <v>0.000682143632263109</v>
      </c>
      <c r="G3691" s="18" t="n">
        <v>0.000138566397752851</v>
      </c>
      <c r="H3691" s="16" t="n">
        <v>1.48064208620404</v>
      </c>
      <c r="I3691" s="17" t="n">
        <v>148.190438554646</v>
      </c>
      <c r="J3691" s="16" t="n">
        <v>0.140824956169292</v>
      </c>
      <c r="K3691" s="16" t="n">
        <v>0.151837767758525</v>
      </c>
      <c r="L3691" s="16" t="n">
        <v>0.161277207212837</v>
      </c>
      <c r="M3691" s="16" t="n">
        <v>0.541049382716049</v>
      </c>
      <c r="N3691" s="16" t="n">
        <v>0.328718140350643</v>
      </c>
      <c r="O3691" s="16" t="n">
        <v>0.125791824885406</v>
      </c>
      <c r="P3691" s="34" t="b">
        <f aca="false">FALSE()</f>
        <v>0</v>
      </c>
      <c r="Q3691" s="16"/>
    </row>
    <row r="3692" customFormat="false" ht="22.35" hidden="false" customHeight="false" outlineLevel="0" collapsed="false">
      <c r="A3692" s="6" t="s">
        <v>5147</v>
      </c>
      <c r="B3692" s="7" t="s">
        <v>1392</v>
      </c>
      <c r="C3692" s="17" t="n">
        <v>2059</v>
      </c>
      <c r="D3692" s="18" t="n">
        <v>0.000666299708453439</v>
      </c>
      <c r="E3692" s="18" t="n">
        <v>0.000146687313726508</v>
      </c>
      <c r="F3692" s="18" t="n">
        <v>0.00068878683882424</v>
      </c>
      <c r="G3692" s="18" t="n">
        <v>0.000138464091690053</v>
      </c>
      <c r="H3692" s="16" t="n">
        <v>1.46771921728911</v>
      </c>
      <c r="I3692" s="17" t="n">
        <v>147.603273262794</v>
      </c>
      <c r="J3692" s="16" t="n">
        <v>0.144308168375898</v>
      </c>
      <c r="K3692" s="16" t="n">
        <v>0.155431844993505</v>
      </c>
      <c r="L3692" s="16" t="n">
        <v>0.160596912939345</v>
      </c>
      <c r="M3692" s="16" t="n">
        <v>0.54031207133059</v>
      </c>
      <c r="N3692" s="16" t="n">
        <v>0.330522060978307</v>
      </c>
      <c r="O3692" s="16" t="n">
        <v>0.125640701249405</v>
      </c>
      <c r="P3692" s="34" t="b">
        <f aca="false">FALSE()</f>
        <v>0</v>
      </c>
      <c r="Q3692" s="16"/>
    </row>
    <row r="3693" customFormat="false" ht="22.35" hidden="false" customHeight="false" outlineLevel="0" collapsed="false">
      <c r="A3693" s="6" t="s">
        <v>5148</v>
      </c>
      <c r="B3693" s="7" t="s">
        <v>1392</v>
      </c>
      <c r="C3693" s="17" t="n">
        <v>2060</v>
      </c>
      <c r="D3693" s="18" t="n">
        <v>0.000672897178107866</v>
      </c>
      <c r="E3693" s="18" t="n">
        <v>0.000147484131637686</v>
      </c>
      <c r="F3693" s="18" t="n">
        <v>0.000695461594701369</v>
      </c>
      <c r="G3693" s="18" t="n">
        <v>0.000138402094089396</v>
      </c>
      <c r="H3693" s="16" t="n">
        <v>1.46610026458511</v>
      </c>
      <c r="I3693" s="17" t="n">
        <v>147.104392665135</v>
      </c>
      <c r="J3693" s="16" t="n">
        <v>0.144755324728949</v>
      </c>
      <c r="K3693" s="16" t="n">
        <v>0.155873014433092</v>
      </c>
      <c r="L3693" s="16" t="n">
        <v>0.16104803174108</v>
      </c>
      <c r="M3693" s="16" t="n">
        <v>0.539591906721536</v>
      </c>
      <c r="N3693" s="16" t="n">
        <v>0.328978744933756</v>
      </c>
      <c r="O3693" s="16" t="n">
        <v>0.125388992968146</v>
      </c>
      <c r="P3693" s="34" t="b">
        <f aca="false">FALSE()</f>
        <v>0</v>
      </c>
      <c r="Q3693" s="16"/>
    </row>
    <row r="3694" customFormat="false" ht="22.35" hidden="false" customHeight="false" outlineLevel="0" collapsed="false">
      <c r="A3694" s="6" t="s">
        <v>5149</v>
      </c>
      <c r="B3694" s="7" t="s">
        <v>1392</v>
      </c>
      <c r="C3694" s="17" t="n">
        <v>2061</v>
      </c>
      <c r="D3694" s="18" t="n">
        <v>0.000679393792179767</v>
      </c>
      <c r="E3694" s="18" t="n">
        <v>0.000148209003967669</v>
      </c>
      <c r="F3694" s="18" t="n">
        <v>0.00070202393472045</v>
      </c>
      <c r="G3694" s="18" t="n">
        <v>0.000138349076334473</v>
      </c>
      <c r="H3694" s="16" t="n">
        <v>1.46433283443008</v>
      </c>
      <c r="I3694" s="17" t="n">
        <v>146.660206206129</v>
      </c>
      <c r="J3694" s="16" t="n">
        <v>0.145243262404921</v>
      </c>
      <c r="K3694" s="16" t="n">
        <v>0.156357857063663</v>
      </c>
      <c r="L3694" s="16" t="n">
        <v>0.161421309911372</v>
      </c>
      <c r="M3694" s="16" t="n">
        <v>0.539660493827161</v>
      </c>
      <c r="N3694" s="16" t="n">
        <v>0.327679979064093</v>
      </c>
      <c r="O3694" s="16" t="n">
        <v>0.125051958452377</v>
      </c>
      <c r="P3694" s="34" t="b">
        <f aca="false">FALSE()</f>
        <v>0</v>
      </c>
      <c r="Q3694" s="16"/>
    </row>
    <row r="3695" customFormat="false" ht="22.35" hidden="false" customHeight="false" outlineLevel="0" collapsed="false">
      <c r="A3695" s="6" t="s">
        <v>5150</v>
      </c>
      <c r="B3695" s="7" t="s">
        <v>1392</v>
      </c>
      <c r="C3695" s="17" t="n">
        <v>2062</v>
      </c>
      <c r="D3695" s="18" t="n">
        <v>0.000685412027237199</v>
      </c>
      <c r="E3695" s="18" t="n">
        <v>0.000148742108495677</v>
      </c>
      <c r="F3695" s="18" t="n">
        <v>0.000708055215931759</v>
      </c>
      <c r="G3695" s="18" t="n">
        <v>0.00013820262537859</v>
      </c>
      <c r="H3695" s="16" t="n">
        <v>1.460929487322</v>
      </c>
      <c r="I3695" s="17" t="n">
        <v>146.27369840072</v>
      </c>
      <c r="J3695" s="16" t="n">
        <v>0.14617953440879</v>
      </c>
      <c r="K3695" s="16" t="n">
        <v>0.157284176250059</v>
      </c>
      <c r="L3695" s="16" t="n">
        <v>0.161545562175088</v>
      </c>
      <c r="M3695" s="16" t="n">
        <v>0.539094650205761</v>
      </c>
      <c r="N3695" s="16" t="n">
        <v>0.326971631652013</v>
      </c>
      <c r="O3695" s="16" t="n">
        <v>0.124681801196355</v>
      </c>
      <c r="P3695" s="34" t="b">
        <f aca="false">FALSE()</f>
        <v>0</v>
      </c>
      <c r="Q3695" s="16"/>
    </row>
    <row r="3696" customFormat="false" ht="22.35" hidden="false" customHeight="false" outlineLevel="0" collapsed="false">
      <c r="A3696" s="6" t="s">
        <v>5151</v>
      </c>
      <c r="B3696" s="7" t="s">
        <v>1392</v>
      </c>
      <c r="C3696" s="17" t="n">
        <v>2063</v>
      </c>
      <c r="D3696" s="18" t="n">
        <v>0.000691257790962699</v>
      </c>
      <c r="E3696" s="18" t="n">
        <v>0.000149163418032014</v>
      </c>
      <c r="F3696" s="18" t="n">
        <v>0.000713806776428111</v>
      </c>
      <c r="G3696" s="18" t="n">
        <v>0.000138048728635007</v>
      </c>
      <c r="H3696" s="16" t="n">
        <v>1.45158191939963</v>
      </c>
      <c r="I3696" s="17" t="n">
        <v>145.94901044761</v>
      </c>
      <c r="J3696" s="16" t="n">
        <v>0.148764048623644</v>
      </c>
      <c r="K3696" s="16" t="n">
        <v>0.159899197562321</v>
      </c>
      <c r="L3696" s="16" t="n">
        <v>0.160933769579947</v>
      </c>
      <c r="M3696" s="16" t="n">
        <v>0.538340192043896</v>
      </c>
      <c r="N3696" s="16" t="n">
        <v>0.328316537021945</v>
      </c>
      <c r="O3696" s="16" t="n">
        <v>0.124251203973911</v>
      </c>
      <c r="P3696" s="34" t="b">
        <f aca="false">FALSE()</f>
        <v>0</v>
      </c>
      <c r="Q3696" s="16"/>
    </row>
    <row r="3697" customFormat="false" ht="22.35" hidden="false" customHeight="false" outlineLevel="0" collapsed="false">
      <c r="A3697" s="6" t="s">
        <v>5152</v>
      </c>
      <c r="B3697" s="7" t="s">
        <v>1392</v>
      </c>
      <c r="C3697" s="17" t="n">
        <v>2064</v>
      </c>
      <c r="D3697" s="18" t="n">
        <v>0.000697250531926986</v>
      </c>
      <c r="E3697" s="18" t="n">
        <v>0.00014956573661939</v>
      </c>
      <c r="F3697" s="18" t="n">
        <v>0.000719464055690892</v>
      </c>
      <c r="G3697" s="18" t="n">
        <v>0.000137966779776594</v>
      </c>
      <c r="H3697" s="16" t="n">
        <v>1.42682406753024</v>
      </c>
      <c r="I3697" s="17" t="n">
        <v>145.680411330325</v>
      </c>
      <c r="J3697" s="16" t="n">
        <v>0.155770341043167</v>
      </c>
      <c r="K3697" s="16" t="n">
        <v>0.167256640447385</v>
      </c>
      <c r="L3697" s="16" t="n">
        <v>0.158535369861171</v>
      </c>
      <c r="M3697" s="16" t="n">
        <v>0.537637174211248</v>
      </c>
      <c r="N3697" s="16" t="n">
        <v>0.335020820963341</v>
      </c>
      <c r="O3697" s="16" t="n">
        <v>0.12381850197261</v>
      </c>
      <c r="P3697" s="34" t="b">
        <f aca="false">FALSE()</f>
        <v>0</v>
      </c>
      <c r="Q3697" s="16"/>
    </row>
    <row r="3698" customFormat="false" ht="22.35" hidden="false" customHeight="false" outlineLevel="0" collapsed="false">
      <c r="A3698" s="6" t="s">
        <v>5153</v>
      </c>
      <c r="B3698" s="7" t="s">
        <v>1392</v>
      </c>
      <c r="C3698" s="17" t="n">
        <v>2065</v>
      </c>
      <c r="D3698" s="18" t="n">
        <v>0.000703093741660471</v>
      </c>
      <c r="E3698" s="18" t="n">
        <v>0.000149910331262952</v>
      </c>
      <c r="F3698" s="18" t="n">
        <v>0.000724716874667019</v>
      </c>
      <c r="G3698" s="18" t="n">
        <v>0.000137869266877654</v>
      </c>
      <c r="H3698" s="16" t="n">
        <v>1.38631416569316</v>
      </c>
      <c r="I3698" s="17" t="n">
        <v>145.436284463876</v>
      </c>
      <c r="J3698" s="16" t="n">
        <v>0.16777261462745</v>
      </c>
      <c r="K3698" s="16" t="n">
        <v>0.179864725059136</v>
      </c>
      <c r="L3698" s="16" t="n">
        <v>0.154342895683425</v>
      </c>
      <c r="M3698" s="16" t="n">
        <v>0.53659122085048</v>
      </c>
      <c r="N3698" s="16" t="n">
        <v>0.348030280131676</v>
      </c>
      <c r="O3698" s="16" t="n">
        <v>0.123209618390002</v>
      </c>
      <c r="P3698" s="34" t="b">
        <f aca="false">FALSE()</f>
        <v>0</v>
      </c>
      <c r="Q3698" s="16"/>
    </row>
    <row r="3699" customFormat="false" ht="22.35" hidden="false" customHeight="false" outlineLevel="0" collapsed="false">
      <c r="A3699" s="6" t="s">
        <v>5154</v>
      </c>
      <c r="B3699" s="7" t="s">
        <v>1392</v>
      </c>
      <c r="C3699" s="17" t="n">
        <v>2066</v>
      </c>
      <c r="D3699" s="18" t="n">
        <v>0.000709025223034554</v>
      </c>
      <c r="E3699" s="18" t="n">
        <v>0.000150204563084151</v>
      </c>
      <c r="F3699" s="18" t="n">
        <v>0.000729937754600681</v>
      </c>
      <c r="G3699" s="18" t="n">
        <v>0.000137765707667885</v>
      </c>
      <c r="H3699" s="16" t="n">
        <v>1.33865332033594</v>
      </c>
      <c r="I3699" s="17" t="n">
        <v>145.217553731452</v>
      </c>
      <c r="J3699" s="16" t="n">
        <v>0.182775496583734</v>
      </c>
      <c r="K3699" s="16" t="n">
        <v>0.195645682440674</v>
      </c>
      <c r="L3699" s="16" t="n">
        <v>0.14930576347103</v>
      </c>
      <c r="M3699" s="16" t="n">
        <v>0.534722222222222</v>
      </c>
      <c r="N3699" s="16" t="n">
        <v>0.36358166729532</v>
      </c>
      <c r="O3699" s="16" t="n">
        <v>0.122398231149789</v>
      </c>
      <c r="P3699" s="34" t="b">
        <f aca="false">FALSE()</f>
        <v>0</v>
      </c>
      <c r="Q3699" s="16"/>
    </row>
    <row r="3700" customFormat="false" ht="22.35" hidden="false" customHeight="false" outlineLevel="0" collapsed="false">
      <c r="A3700" s="6" t="s">
        <v>5155</v>
      </c>
      <c r="B3700" s="7" t="s">
        <v>1392</v>
      </c>
      <c r="C3700" s="17" t="n">
        <v>2067</v>
      </c>
      <c r="D3700" s="18" t="n">
        <v>0.000715083267943561</v>
      </c>
      <c r="E3700" s="18" t="n">
        <v>0.000150478448360764</v>
      </c>
      <c r="F3700" s="18" t="n">
        <v>0.000735235348954552</v>
      </c>
      <c r="G3700" s="18" t="n">
        <v>0.000137675698248324</v>
      </c>
      <c r="H3700" s="16" t="n">
        <v>1.28808559879618</v>
      </c>
      <c r="I3700" s="17" t="n">
        <v>145.019050669888</v>
      </c>
      <c r="J3700" s="16" t="n">
        <v>0.199767656295683</v>
      </c>
      <c r="K3700" s="16" t="n">
        <v>0.213284222697989</v>
      </c>
      <c r="L3700" s="16" t="n">
        <v>0.143902401589834</v>
      </c>
      <c r="M3700" s="16" t="n">
        <v>0.532921810699588</v>
      </c>
      <c r="N3700" s="16" t="n">
        <v>0.381446319776207</v>
      </c>
      <c r="O3700" s="16" t="n">
        <v>0.121507098256488</v>
      </c>
      <c r="P3700" s="34" t="b">
        <f aca="false">FALSE()</f>
        <v>0</v>
      </c>
      <c r="Q3700" s="16"/>
    </row>
    <row r="3701" customFormat="false" ht="22.35" hidden="false" customHeight="false" outlineLevel="0" collapsed="false">
      <c r="A3701" s="6" t="s">
        <v>5156</v>
      </c>
      <c r="B3701" s="7" t="s">
        <v>1392</v>
      </c>
      <c r="C3701" s="17" t="n">
        <v>2068</v>
      </c>
      <c r="D3701" s="18" t="n">
        <v>0.000720729905540104</v>
      </c>
      <c r="E3701" s="18" t="n">
        <v>0.000150587978275802</v>
      </c>
      <c r="F3701" s="18" t="n">
        <v>0.000740064003519271</v>
      </c>
      <c r="G3701" s="18" t="n">
        <v>0.000137485009831286</v>
      </c>
      <c r="H3701" s="16" t="n">
        <v>1.23527639269951</v>
      </c>
      <c r="I3701" s="17" t="n">
        <v>144.850396073091</v>
      </c>
      <c r="J3701" s="16" t="n">
        <v>0.218727469293847</v>
      </c>
      <c r="K3701" s="16" t="n">
        <v>0.233166965725524</v>
      </c>
      <c r="L3701" s="16" t="n">
        <v>0.138196719122692</v>
      </c>
      <c r="M3701" s="16" t="n">
        <v>0.530692729766804</v>
      </c>
      <c r="N3701" s="16" t="n">
        <v>0.400686316642127</v>
      </c>
      <c r="O3701" s="16" t="n">
        <v>0.120564216127603</v>
      </c>
      <c r="P3701" s="34" t="b">
        <f aca="false">FALSE()</f>
        <v>0</v>
      </c>
      <c r="Q3701" s="16"/>
    </row>
    <row r="3702" customFormat="false" ht="22.35" hidden="false" customHeight="false" outlineLevel="0" collapsed="false">
      <c r="A3702" s="6" t="s">
        <v>5157</v>
      </c>
      <c r="B3702" s="7" t="s">
        <v>1392</v>
      </c>
      <c r="C3702" s="17" t="n">
        <v>2069</v>
      </c>
      <c r="D3702" s="18" t="n">
        <v>0.000726288527732951</v>
      </c>
      <c r="E3702" s="18" t="n">
        <v>0.000150588566754944</v>
      </c>
      <c r="F3702" s="18" t="n">
        <v>0.000744771013854029</v>
      </c>
      <c r="G3702" s="18" t="n">
        <v>0.000137222669693318</v>
      </c>
      <c r="H3702" s="16" t="n">
        <v>1.18118382155533</v>
      </c>
      <c r="I3702" s="17" t="n">
        <v>144.698348149883</v>
      </c>
      <c r="J3702" s="16" t="n">
        <v>0.239467484407527</v>
      </c>
      <c r="K3702" s="16" t="n">
        <v>0.254296330678413</v>
      </c>
      <c r="L3702" s="16" t="n">
        <v>0.132313320072923</v>
      </c>
      <c r="M3702" s="16" t="n">
        <v>0.528960905349794</v>
      </c>
      <c r="N3702" s="16" t="n">
        <v>0.421067667911767</v>
      </c>
      <c r="O3702" s="16" t="n">
        <v>0.119728079938828</v>
      </c>
      <c r="P3702" s="34" t="b">
        <f aca="false">FALSE()</f>
        <v>0</v>
      </c>
      <c r="Q3702" s="16"/>
    </row>
    <row r="3703" customFormat="false" ht="22.35" hidden="false" customHeight="false" outlineLevel="0" collapsed="false">
      <c r="A3703" s="6" t="s">
        <v>5158</v>
      </c>
      <c r="B3703" s="7" t="s">
        <v>1392</v>
      </c>
      <c r="C3703" s="17" t="n">
        <v>2070</v>
      </c>
      <c r="D3703" s="18" t="n">
        <v>0.000731502593341946</v>
      </c>
      <c r="E3703" s="18" t="n">
        <v>0.000150472615121423</v>
      </c>
      <c r="F3703" s="18" t="n">
        <v>0.000749047612672511</v>
      </c>
      <c r="G3703" s="18" t="n">
        <v>0.000136881861377994</v>
      </c>
      <c r="H3703" s="16" t="n">
        <v>1.12240990780533</v>
      </c>
      <c r="I3703" s="17" t="n">
        <v>144.562523451103</v>
      </c>
      <c r="J3703" s="16" t="n">
        <v>0.263548927095008</v>
      </c>
      <c r="K3703" s="16" t="n">
        <v>0.279297254199255</v>
      </c>
      <c r="L3703" s="16" t="n">
        <v>0.125873110902405</v>
      </c>
      <c r="M3703" s="16" t="n">
        <v>0.526851851851852</v>
      </c>
      <c r="N3703" s="16" t="n">
        <v>0.443680132957557</v>
      </c>
      <c r="O3703" s="16" t="n">
        <v>0.118918364859049</v>
      </c>
      <c r="P3703" s="34" t="b">
        <f aca="false">FALSE()</f>
        <v>0</v>
      </c>
      <c r="Q3703" s="16"/>
    </row>
    <row r="3704" customFormat="false" ht="22.35" hidden="false" customHeight="false" outlineLevel="0" collapsed="false">
      <c r="A3704" s="6" t="s">
        <v>5159</v>
      </c>
      <c r="B3704" s="7" t="s">
        <v>1392</v>
      </c>
      <c r="C3704" s="17" t="n">
        <v>2071</v>
      </c>
      <c r="D3704" s="18" t="n">
        <v>0.000736049012768587</v>
      </c>
      <c r="E3704" s="18" t="n">
        <v>0.000150207622984947</v>
      </c>
      <c r="F3704" s="18" t="n">
        <v>0.000752576372718907</v>
      </c>
      <c r="G3704" s="18" t="n">
        <v>0.00013644108523182</v>
      </c>
      <c r="H3704" s="16" t="n">
        <v>1.05939206063399</v>
      </c>
      <c r="I3704" s="17" t="n">
        <v>144.447175356159</v>
      </c>
      <c r="J3704" s="16" t="n">
        <v>0.291189540496951</v>
      </c>
      <c r="K3704" s="16" t="n">
        <v>0.307725131923185</v>
      </c>
      <c r="L3704" s="16" t="n">
        <v>0.118921474839381</v>
      </c>
      <c r="M3704" s="16" t="n">
        <v>0.524725651577503</v>
      </c>
      <c r="N3704" s="16" t="n">
        <v>0.469281291295758</v>
      </c>
      <c r="O3704" s="16" t="n">
        <v>0.118239856744326</v>
      </c>
      <c r="P3704" s="34" t="b">
        <f aca="false">FALSE()</f>
        <v>0</v>
      </c>
      <c r="Q3704" s="16"/>
    </row>
    <row r="3705" customFormat="false" ht="22.35" hidden="false" customHeight="false" outlineLevel="0" collapsed="false">
      <c r="A3705" s="6" t="s">
        <v>5160</v>
      </c>
      <c r="B3705" s="7" t="s">
        <v>1392</v>
      </c>
      <c r="C3705" s="17" t="n">
        <v>2072</v>
      </c>
      <c r="D3705" s="18" t="n">
        <v>0.00074034988628823</v>
      </c>
      <c r="E3705" s="18" t="n">
        <v>0.000149863345380993</v>
      </c>
      <c r="F3705" s="18" t="n">
        <v>0.00075579217807529</v>
      </c>
      <c r="G3705" s="18" t="n">
        <v>0.000135963108201287</v>
      </c>
      <c r="H3705" s="16" t="n">
        <v>0.99228443129259</v>
      </c>
      <c r="I3705" s="17" t="n">
        <v>144.351663880422</v>
      </c>
      <c r="J3705" s="16" t="n">
        <v>0.322719202678932</v>
      </c>
      <c r="K3705" s="16" t="n">
        <v>0.340524965959209</v>
      </c>
      <c r="L3705" s="16" t="n">
        <v>0.111478272132881</v>
      </c>
      <c r="M3705" s="16" t="n">
        <v>0.522496570644719</v>
      </c>
      <c r="N3705" s="16" t="n">
        <v>0.498659514081714</v>
      </c>
      <c r="O3705" s="16" t="n">
        <v>0.117612939716213</v>
      </c>
      <c r="P3705" s="34" t="b">
        <f aca="false">FALSE()</f>
        <v>0</v>
      </c>
      <c r="Q3705" s="16"/>
    </row>
    <row r="3706" customFormat="false" ht="22.35" hidden="false" customHeight="false" outlineLevel="0" collapsed="false">
      <c r="A3706" s="6" t="s">
        <v>5161</v>
      </c>
      <c r="B3706" s="7" t="s">
        <v>1392</v>
      </c>
      <c r="C3706" s="17" t="n">
        <v>2073</v>
      </c>
      <c r="D3706" s="18" t="n">
        <v>0.000744645257120474</v>
      </c>
      <c r="E3706" s="18" t="n">
        <v>0.000149514248488185</v>
      </c>
      <c r="F3706" s="18" t="n">
        <v>0.000758863395848347</v>
      </c>
      <c r="G3706" s="18" t="n">
        <v>0.000135474720987234</v>
      </c>
      <c r="H3706" s="16" t="n">
        <v>0.915920261767256</v>
      </c>
      <c r="I3706" s="17" t="n">
        <v>144.252356105711</v>
      </c>
      <c r="J3706" s="16" t="n">
        <v>0.36123734218247</v>
      </c>
      <c r="K3706" s="16" t="n">
        <v>0.380491109151586</v>
      </c>
      <c r="L3706" s="16" t="n">
        <v>0.102985732456096</v>
      </c>
      <c r="M3706" s="16" t="n">
        <v>0.52019890260631</v>
      </c>
      <c r="N3706" s="16" t="n">
        <v>0.532706971408385</v>
      </c>
      <c r="O3706" s="16" t="n">
        <v>0.116918670292817</v>
      </c>
      <c r="P3706" s="34" t="b">
        <f aca="false">FALSE()</f>
        <v>0</v>
      </c>
      <c r="Q3706" s="16"/>
    </row>
    <row r="3707" customFormat="false" ht="22.35" hidden="false" customHeight="false" outlineLevel="0" collapsed="false">
      <c r="A3707" s="6" t="s">
        <v>5162</v>
      </c>
      <c r="B3707" s="7" t="s">
        <v>1392</v>
      </c>
      <c r="C3707" s="17" t="n">
        <v>2074</v>
      </c>
      <c r="D3707" s="18" t="n">
        <v>0.000748888835576774</v>
      </c>
      <c r="E3707" s="18" t="n">
        <v>0.000149133387837081</v>
      </c>
      <c r="F3707" s="18" t="n">
        <v>0.000761909375124566</v>
      </c>
      <c r="G3707" s="18" t="n">
        <v>0.000134996574849231</v>
      </c>
      <c r="H3707" s="16" t="n">
        <v>0.841030776019947</v>
      </c>
      <c r="I3707" s="17" t="n">
        <v>144.175295236263</v>
      </c>
      <c r="J3707" s="16" t="n">
        <v>0.401723407545372</v>
      </c>
      <c r="K3707" s="16" t="n">
        <v>0.421743521708397</v>
      </c>
      <c r="L3707" s="16" t="n">
        <v>0.0946270810742881</v>
      </c>
      <c r="M3707" s="16" t="n">
        <v>0.517626886145405</v>
      </c>
      <c r="N3707" s="16" t="n">
        <v>0.567531931816348</v>
      </c>
      <c r="O3707" s="16" t="n">
        <v>0.116244631367578</v>
      </c>
      <c r="P3707" s="34" t="b">
        <f aca="false">FALSE()</f>
        <v>0</v>
      </c>
      <c r="Q3707" s="16"/>
    </row>
    <row r="3708" customFormat="false" ht="22.35" hidden="false" customHeight="false" outlineLevel="0" collapsed="false">
      <c r="A3708" s="6" t="s">
        <v>5163</v>
      </c>
      <c r="B3708" s="7" t="s">
        <v>1392</v>
      </c>
      <c r="C3708" s="17" t="n">
        <v>2075</v>
      </c>
      <c r="D3708" s="18" t="n">
        <v>0.00075352758849162</v>
      </c>
      <c r="E3708" s="18" t="n">
        <v>0.00014877930780745</v>
      </c>
      <c r="F3708" s="18" t="n">
        <v>0.000765584458365069</v>
      </c>
      <c r="G3708" s="18" t="n">
        <v>0.000134652739672652</v>
      </c>
      <c r="H3708" s="16" t="n">
        <v>0.780657288360863</v>
      </c>
      <c r="I3708" s="17" t="n">
        <v>144.161765795414</v>
      </c>
      <c r="J3708" s="16" t="n">
        <v>0.436284066110811</v>
      </c>
      <c r="K3708" s="16" t="n">
        <v>0.456986086410869</v>
      </c>
      <c r="L3708" s="16" t="n">
        <v>0.0878443681325622</v>
      </c>
      <c r="M3708" s="16" t="n">
        <v>0.515500685871056</v>
      </c>
      <c r="N3708" s="16" t="n">
        <v>0.596662085147753</v>
      </c>
      <c r="O3708" s="16" t="n">
        <v>0.115704510243369</v>
      </c>
      <c r="P3708" s="34" t="b">
        <f aca="false">FALSE()</f>
        <v>0</v>
      </c>
      <c r="Q3708" s="16"/>
    </row>
    <row r="3709" customFormat="false" ht="22.35" hidden="false" customHeight="false" outlineLevel="0" collapsed="false">
      <c r="A3709" s="6" t="s">
        <v>5164</v>
      </c>
      <c r="B3709" s="7" t="s">
        <v>1392</v>
      </c>
      <c r="C3709" s="17" t="n">
        <v>2076</v>
      </c>
      <c r="D3709" s="18" t="n">
        <v>0.000758043331433836</v>
      </c>
      <c r="E3709" s="18" t="n">
        <v>0.00014839631617216</v>
      </c>
      <c r="F3709" s="18" t="n">
        <v>0.000769197307970213</v>
      </c>
      <c r="G3709" s="18" t="n">
        <v>0.000134310549259722</v>
      </c>
      <c r="H3709" s="16" t="n">
        <v>0.72405734934774</v>
      </c>
      <c r="I3709" s="17" t="n">
        <v>144.164346031027</v>
      </c>
      <c r="J3709" s="16" t="n">
        <v>0.470203869055743</v>
      </c>
      <c r="K3709" s="16" t="n">
        <v>0.491261333061246</v>
      </c>
      <c r="L3709" s="16" t="n">
        <v>0.081473606911202</v>
      </c>
      <c r="M3709" s="16" t="n">
        <v>0.513717421124829</v>
      </c>
      <c r="N3709" s="16" t="n">
        <v>0.624841381158749</v>
      </c>
      <c r="O3709" s="16" t="n">
        <v>0.115159593236781</v>
      </c>
      <c r="P3709" s="34" t="b">
        <f aca="false">FALSE()</f>
        <v>0</v>
      </c>
      <c r="Q3709" s="16"/>
    </row>
    <row r="3710" customFormat="false" ht="22.35" hidden="false" customHeight="false" outlineLevel="0" collapsed="false">
      <c r="A3710" s="6" t="s">
        <v>5165</v>
      </c>
      <c r="B3710" s="7" t="s">
        <v>1392</v>
      </c>
      <c r="C3710" s="17" t="n">
        <v>2077</v>
      </c>
      <c r="D3710" s="18" t="n">
        <v>0.000762203730711524</v>
      </c>
      <c r="E3710" s="18" t="n">
        <v>0.000148002365316574</v>
      </c>
      <c r="F3710" s="18" t="n">
        <v>0.000772558368209941</v>
      </c>
      <c r="G3710" s="18" t="n">
        <v>0.000133900698706078</v>
      </c>
      <c r="H3710" s="16" t="n">
        <v>0.67399538412289</v>
      </c>
      <c r="I3710" s="17" t="n">
        <v>144.133273230194</v>
      </c>
      <c r="J3710" s="16" t="n">
        <v>0.501393732510705</v>
      </c>
      <c r="K3710" s="16" t="n">
        <v>0.522547461054602</v>
      </c>
      <c r="L3710" s="16" t="n">
        <v>0.0758604957415361</v>
      </c>
      <c r="M3710" s="16" t="n">
        <v>0.511917009602195</v>
      </c>
      <c r="N3710" s="16" t="n">
        <v>0.649761852193333</v>
      </c>
      <c r="O3710" s="16" t="n">
        <v>0.114612784118917</v>
      </c>
      <c r="P3710" s="34" t="b">
        <f aca="false">FALSE()</f>
        <v>0</v>
      </c>
      <c r="Q3710" s="16"/>
    </row>
    <row r="3711" customFormat="false" ht="22.35" hidden="false" customHeight="false" outlineLevel="0" collapsed="false">
      <c r="A3711" s="6" t="s">
        <v>5166</v>
      </c>
      <c r="B3711" s="7" t="s">
        <v>1392</v>
      </c>
      <c r="C3711" s="17" t="n">
        <v>2078</v>
      </c>
      <c r="D3711" s="18" t="n">
        <v>0.000766008918385241</v>
      </c>
      <c r="E3711" s="18" t="n">
        <v>0.000147541363144559</v>
      </c>
      <c r="F3711" s="18" t="n">
        <v>0.000775587667695953</v>
      </c>
      <c r="G3711" s="18" t="n">
        <v>0.000133445483960195</v>
      </c>
      <c r="H3711" s="16" t="n">
        <v>0.625465195146767</v>
      </c>
      <c r="I3711" s="17" t="n">
        <v>144.110976962327</v>
      </c>
      <c r="J3711" s="16" t="n">
        <v>0.532655016228018</v>
      </c>
      <c r="K3711" s="16" t="n">
        <v>0.553875799886313</v>
      </c>
      <c r="L3711" s="16" t="n">
        <v>0.0704116170318813</v>
      </c>
      <c r="M3711" s="16" t="n">
        <v>0.510082304526749</v>
      </c>
      <c r="N3711" s="16" t="n">
        <v>0.673049339112443</v>
      </c>
      <c r="O3711" s="16" t="n">
        <v>0.113995629679266</v>
      </c>
      <c r="P3711" s="34" t="b">
        <f aca="false">FALSE()</f>
        <v>0</v>
      </c>
      <c r="Q3711" s="16"/>
    </row>
    <row r="3712" customFormat="false" ht="22.35" hidden="false" customHeight="false" outlineLevel="0" collapsed="false">
      <c r="A3712" s="6" t="s">
        <v>5167</v>
      </c>
      <c r="B3712" s="7" t="s">
        <v>1392</v>
      </c>
      <c r="C3712" s="17" t="n">
        <v>2079</v>
      </c>
      <c r="D3712" s="18" t="n">
        <v>0.000769266337599522</v>
      </c>
      <c r="E3712" s="18" t="n">
        <v>0.00014696557356456</v>
      </c>
      <c r="F3712" s="18" t="n">
        <v>0.000777941879584409</v>
      </c>
      <c r="G3712" s="18" t="n">
        <v>0.000132910771805932</v>
      </c>
      <c r="H3712" s="16" t="n">
        <v>0.568716114798757</v>
      </c>
      <c r="I3712" s="17" t="n">
        <v>144.102801365764</v>
      </c>
      <c r="J3712" s="16" t="n">
        <v>0.570434073135745</v>
      </c>
      <c r="K3712" s="16" t="n">
        <v>0.591529586085292</v>
      </c>
      <c r="L3712" s="16" t="n">
        <v>0.0640275578594476</v>
      </c>
      <c r="M3712" s="16" t="n">
        <v>0.508384773662551</v>
      </c>
      <c r="N3712" s="16" t="n">
        <v>0.701977227344511</v>
      </c>
      <c r="O3712" s="16" t="n">
        <v>0.113275266281973</v>
      </c>
      <c r="P3712" s="34" t="b">
        <f aca="false">FALSE()</f>
        <v>0</v>
      </c>
      <c r="Q3712" s="16"/>
    </row>
    <row r="3713" customFormat="false" ht="22.35" hidden="false" customHeight="false" outlineLevel="0" collapsed="false">
      <c r="A3713" s="6" t="s">
        <v>5168</v>
      </c>
      <c r="B3713" s="7" t="s">
        <v>1392</v>
      </c>
      <c r="C3713" s="17" t="n">
        <v>2080</v>
      </c>
      <c r="D3713" s="18" t="n">
        <v>0.000771945554309472</v>
      </c>
      <c r="E3713" s="18" t="n">
        <v>0.000146290999797672</v>
      </c>
      <c r="F3713" s="18" t="n">
        <v>0.000779556863591044</v>
      </c>
      <c r="G3713" s="18" t="n">
        <v>0.000132281175254678</v>
      </c>
      <c r="H3713" s="16" t="n">
        <v>0.501262606616148</v>
      </c>
      <c r="I3713" s="17" t="n">
        <v>144.091287479563</v>
      </c>
      <c r="J3713" s="16" t="n">
        <v>0.616951255264135</v>
      </c>
      <c r="K3713" s="16" t="n">
        <v>0.637536780215678</v>
      </c>
      <c r="L3713" s="16" t="n">
        <v>0.0564389985934282</v>
      </c>
      <c r="M3713" s="16" t="n">
        <v>0.505915637860082</v>
      </c>
      <c r="N3713" s="16" t="n">
        <v>0.737948805486365</v>
      </c>
      <c r="O3713" s="16" t="n">
        <v>0.112316069715533</v>
      </c>
      <c r="P3713" s="34" t="b">
        <f aca="false">FALSE()</f>
        <v>0</v>
      </c>
      <c r="Q3713" s="16"/>
    </row>
    <row r="3714" customFormat="false" ht="22.35" hidden="false" customHeight="false" outlineLevel="0" collapsed="false">
      <c r="A3714" s="6" t="s">
        <v>5169</v>
      </c>
      <c r="B3714" s="7" t="s">
        <v>1392</v>
      </c>
      <c r="C3714" s="17" t="n">
        <v>2081</v>
      </c>
      <c r="D3714" s="18" t="n">
        <v>0.000774669519837227</v>
      </c>
      <c r="E3714" s="18" t="n">
        <v>0.000145582757913884</v>
      </c>
      <c r="F3714" s="18" t="n">
        <v>0.000781075796112071</v>
      </c>
      <c r="G3714" s="18" t="n">
        <v>0.000131654221700547</v>
      </c>
      <c r="H3714" s="16" t="n">
        <v>0.423948424710259</v>
      </c>
      <c r="I3714" s="17" t="n">
        <v>144.099260697078</v>
      </c>
      <c r="J3714" s="16" t="n">
        <v>0.672235615121264</v>
      </c>
      <c r="K3714" s="16" t="n">
        <v>0.691566138510968</v>
      </c>
      <c r="L3714" s="16" t="n">
        <v>0.0477306692566646</v>
      </c>
      <c r="M3714" s="16" t="n">
        <v>0.503360768175583</v>
      </c>
      <c r="N3714" s="16" t="n">
        <v>0.776938113106752</v>
      </c>
      <c r="O3714" s="16" t="n">
        <v>0.111283261407736</v>
      </c>
      <c r="P3714" s="34" t="b">
        <f aca="false">FALSE()</f>
        <v>0</v>
      </c>
      <c r="Q3714" s="16"/>
    </row>
    <row r="3715" customFormat="false" ht="22.35" hidden="false" customHeight="false" outlineLevel="0" collapsed="false">
      <c r="A3715" s="6" t="s">
        <v>5170</v>
      </c>
      <c r="B3715" s="7" t="s">
        <v>1392</v>
      </c>
      <c r="C3715" s="17" t="n">
        <v>2082</v>
      </c>
      <c r="D3715" s="18" t="n">
        <v>0.0007772347539976</v>
      </c>
      <c r="E3715" s="18" t="n">
        <v>0.000144793002979035</v>
      </c>
      <c r="F3715" s="18" t="n">
        <v>0.000782411857581688</v>
      </c>
      <c r="G3715" s="18" t="n">
        <v>0.000131001612964004</v>
      </c>
      <c r="H3715" s="16" t="n">
        <v>0.344451328984936</v>
      </c>
      <c r="I3715" s="17" t="n">
        <v>144.135947704772</v>
      </c>
      <c r="J3715" s="16" t="n">
        <v>0.731008943834649</v>
      </c>
      <c r="K3715" s="16" t="n">
        <v>0.746110948576929</v>
      </c>
      <c r="L3715" s="16" t="n">
        <v>0.038768298098753</v>
      </c>
      <c r="M3715" s="16" t="n">
        <v>0.500805898491084</v>
      </c>
      <c r="N3715" s="16" t="n">
        <v>0.818582861540356</v>
      </c>
      <c r="O3715" s="16" t="n">
        <v>0.110291732724517</v>
      </c>
      <c r="P3715" s="34" t="b">
        <f aca="false">FALSE()</f>
        <v>0</v>
      </c>
      <c r="Q3715" s="16"/>
    </row>
    <row r="3716" customFormat="false" ht="22.35" hidden="false" customHeight="false" outlineLevel="0" collapsed="false">
      <c r="A3716" s="6" t="s">
        <v>5171</v>
      </c>
      <c r="B3716" s="7" t="s">
        <v>1392</v>
      </c>
      <c r="C3716" s="17" t="n">
        <v>2083</v>
      </c>
      <c r="D3716" s="18" t="n">
        <v>0.000779841419693461</v>
      </c>
      <c r="E3716" s="18" t="n">
        <v>0.000143991908882405</v>
      </c>
      <c r="F3716" s="18" t="n">
        <v>0.00078388424762662</v>
      </c>
      <c r="G3716" s="18" t="n">
        <v>0.000130351904890954</v>
      </c>
      <c r="H3716" s="16" t="n">
        <v>0.270458437269701</v>
      </c>
      <c r="I3716" s="17" t="n">
        <v>144.180950449517</v>
      </c>
      <c r="J3716" s="16" t="n">
        <v>0.787194353145534</v>
      </c>
      <c r="K3716" s="16" t="n">
        <v>0.799915907334468</v>
      </c>
      <c r="L3716" s="16" t="n">
        <v>0.0304286872632173</v>
      </c>
      <c r="M3716" s="16" t="n">
        <v>0.501474622770919</v>
      </c>
      <c r="N3716" s="16" t="n">
        <v>0.855446138598542</v>
      </c>
      <c r="O3716" s="16" t="n">
        <v>0.109324054546251</v>
      </c>
      <c r="P3716" s="34" t="b">
        <f aca="false">FALSE()</f>
        <v>0</v>
      </c>
      <c r="Q3716" s="16"/>
    </row>
    <row r="3717" customFormat="false" ht="22.35" hidden="false" customHeight="false" outlineLevel="0" collapsed="false">
      <c r="A3717" s="6" t="s">
        <v>5172</v>
      </c>
      <c r="B3717" s="7" t="s">
        <v>1392</v>
      </c>
      <c r="C3717" s="17" t="n">
        <v>2084</v>
      </c>
      <c r="D3717" s="18" t="n">
        <v>0.000782672848759152</v>
      </c>
      <c r="E3717" s="18" t="n">
        <v>0.000143198588939747</v>
      </c>
      <c r="F3717" s="18" t="n">
        <v>0.000785644832387134</v>
      </c>
      <c r="G3717" s="18" t="n">
        <v>0.0001297067253276</v>
      </c>
      <c r="H3717" s="16" t="n">
        <v>0.199906353528179</v>
      </c>
      <c r="I3717" s="17" t="n">
        <v>144.224971342043</v>
      </c>
      <c r="J3717" s="16" t="n">
        <v>0.841835410190514</v>
      </c>
      <c r="K3717" s="16" t="n">
        <v>0.853142112891485</v>
      </c>
      <c r="L3717" s="16" t="n">
        <v>0.0224826193387898</v>
      </c>
      <c r="M3717" s="16" t="n">
        <v>0.504338134430727</v>
      </c>
      <c r="N3717" s="16" t="n">
        <v>0.893604961215059</v>
      </c>
      <c r="O3717" s="16" t="n">
        <v>0.108517536601429</v>
      </c>
      <c r="P3717" s="34" t="b">
        <f aca="false">FALSE()</f>
        <v>0</v>
      </c>
      <c r="Q3717" s="16"/>
    </row>
    <row r="3718" customFormat="false" ht="22.35" hidden="false" customHeight="false" outlineLevel="0" collapsed="false">
      <c r="A3718" s="6" t="s">
        <v>5173</v>
      </c>
      <c r="B3718" s="7" t="s">
        <v>1392</v>
      </c>
      <c r="C3718" s="17" t="n">
        <v>2085</v>
      </c>
      <c r="D3718" s="18" t="n">
        <v>0.000785372193863034</v>
      </c>
      <c r="E3718" s="18" t="n">
        <v>0.000142375607296982</v>
      </c>
      <c r="F3718" s="18" t="n">
        <v>0.000787340119756681</v>
      </c>
      <c r="G3718" s="18" t="n">
        <v>0.000129036335038554</v>
      </c>
      <c r="H3718" s="16" t="n">
        <v>0.133124024820604</v>
      </c>
      <c r="I3718" s="17" t="n">
        <v>144.270527221325</v>
      </c>
      <c r="J3718" s="16" t="n">
        <v>0.894280800126424</v>
      </c>
      <c r="K3718" s="16" t="n">
        <v>0.902545068220977</v>
      </c>
      <c r="L3718" s="16" t="n">
        <v>0.0149661093377703</v>
      </c>
      <c r="M3718" s="16" t="n">
        <v>0.506841563786008</v>
      </c>
      <c r="N3718" s="16" t="n">
        <v>0.930064839966949</v>
      </c>
      <c r="O3718" s="16" t="n">
        <v>0.107774818740332</v>
      </c>
      <c r="P3718" s="34" t="b">
        <f aca="false">FALSE()</f>
        <v>0</v>
      </c>
      <c r="Q3718" s="16"/>
    </row>
    <row r="3719" customFormat="false" ht="22.35" hidden="false" customHeight="false" outlineLevel="0" collapsed="false">
      <c r="A3719" s="6" t="s">
        <v>5174</v>
      </c>
      <c r="B3719" s="7" t="s">
        <v>1392</v>
      </c>
      <c r="C3719" s="17" t="n">
        <v>2086</v>
      </c>
      <c r="D3719" s="18" t="n">
        <v>0.000787747792514977</v>
      </c>
      <c r="E3719" s="18" t="n">
        <v>0.000141500101874205</v>
      </c>
      <c r="F3719" s="18" t="n">
        <v>0.000788828752215143</v>
      </c>
      <c r="G3719" s="18" t="n">
        <v>0.000128342844181156</v>
      </c>
      <c r="H3719" s="16" t="n">
        <v>0.0735678812351512</v>
      </c>
      <c r="I3719" s="17" t="n">
        <v>144.331643354502</v>
      </c>
      <c r="J3719" s="16" t="n">
        <v>0.941456086833294</v>
      </c>
      <c r="K3719" s="16" t="n">
        <v>0.946702873844965</v>
      </c>
      <c r="L3719" s="16" t="n">
        <v>0.00826638972575084</v>
      </c>
      <c r="M3719" s="16" t="n">
        <v>0.509122085048011</v>
      </c>
      <c r="N3719" s="16" t="n">
        <v>0.962629996827727</v>
      </c>
      <c r="O3719" s="16" t="n">
        <v>0.107018982052767</v>
      </c>
      <c r="P3719" s="34" t="b">
        <f aca="false">FALSE()</f>
        <v>0</v>
      </c>
      <c r="Q3719" s="16"/>
    </row>
    <row r="3720" customFormat="false" ht="22.35" hidden="false" customHeight="false" outlineLevel="0" collapsed="false">
      <c r="A3720" s="6" t="s">
        <v>5175</v>
      </c>
      <c r="B3720" s="7" t="s">
        <v>1392</v>
      </c>
      <c r="C3720" s="17" t="n">
        <v>2087</v>
      </c>
      <c r="D3720" s="18" t="n">
        <v>0.000789856556901262</v>
      </c>
      <c r="E3720" s="18" t="n">
        <v>0.000140583473683677</v>
      </c>
      <c r="F3720" s="18" t="n">
        <v>0.000790094848396638</v>
      </c>
      <c r="G3720" s="18" t="n">
        <v>0.000127612500797321</v>
      </c>
      <c r="H3720" s="16" t="n">
        <v>0.0163215397892689</v>
      </c>
      <c r="I3720" s="17" t="n">
        <v>144.393870563094</v>
      </c>
      <c r="J3720" s="16" t="n">
        <v>0.987000404062544</v>
      </c>
      <c r="K3720" s="16" t="n">
        <v>0.988668036895862</v>
      </c>
      <c r="L3720" s="16" t="n">
        <v>0.00183299041414368</v>
      </c>
      <c r="M3720" s="16" t="n">
        <v>0.510973936899863</v>
      </c>
      <c r="N3720" s="16" t="n">
        <v>0.992161851871879</v>
      </c>
      <c r="O3720" s="16" t="n">
        <v>0.106340488224686</v>
      </c>
      <c r="P3720" s="34" t="b">
        <f aca="false">FALSE()</f>
        <v>0</v>
      </c>
      <c r="Q3720" s="16"/>
    </row>
    <row r="3721" customFormat="false" ht="22.35" hidden="false" customHeight="false" outlineLevel="0" collapsed="false">
      <c r="A3721" s="6" t="s">
        <v>5176</v>
      </c>
      <c r="B3721" s="7" t="s">
        <v>1392</v>
      </c>
      <c r="C3721" s="17" t="n">
        <v>2088</v>
      </c>
      <c r="D3721" s="18" t="n">
        <v>0.000791414756150193</v>
      </c>
      <c r="E3721" s="18" t="n">
        <v>0.000139612465950023</v>
      </c>
      <c r="F3721" s="18" t="n">
        <v>0.000790731718112902</v>
      </c>
      <c r="G3721" s="18" t="n">
        <v>0.000126791842720202</v>
      </c>
      <c r="H3721" s="16" t="n">
        <v>-0.0471062012732939</v>
      </c>
      <c r="I3721" s="17" t="n">
        <v>144.431573760025</v>
      </c>
      <c r="J3721" s="16" t="n">
        <v>0.962493657345089</v>
      </c>
      <c r="K3721" s="16" t="n">
        <v>0.966686514516486</v>
      </c>
      <c r="L3721" s="16" t="n">
        <v>-0.00528857717026446</v>
      </c>
      <c r="M3721" s="16" t="n">
        <v>0.513254458161866</v>
      </c>
      <c r="N3721" s="16" t="n">
        <v>0.976346800277824</v>
      </c>
      <c r="O3721" s="16" t="n">
        <v>0.10571760541618</v>
      </c>
      <c r="P3721" s="34" t="b">
        <f aca="false">FALSE()</f>
        <v>0</v>
      </c>
      <c r="Q3721" s="16"/>
    </row>
    <row r="3722" customFormat="false" ht="22.35" hidden="false" customHeight="false" outlineLevel="0" collapsed="false">
      <c r="A3722" s="6" t="s">
        <v>5177</v>
      </c>
      <c r="B3722" s="7" t="s">
        <v>1392</v>
      </c>
      <c r="C3722" s="17" t="n">
        <v>2089</v>
      </c>
      <c r="D3722" s="18" t="n">
        <v>0.000792851964031218</v>
      </c>
      <c r="E3722" s="18" t="n">
        <v>0.00013861987495077</v>
      </c>
      <c r="F3722" s="18" t="n">
        <v>0.000791313533606779</v>
      </c>
      <c r="G3722" s="18" t="n">
        <v>0.000125948835311726</v>
      </c>
      <c r="H3722" s="16" t="n">
        <v>-0.106851642064715</v>
      </c>
      <c r="I3722" s="17" t="n">
        <v>144.468113766851</v>
      </c>
      <c r="J3722" s="16" t="n">
        <v>0.9150549150861</v>
      </c>
      <c r="K3722" s="16" t="n">
        <v>0.922389579209938</v>
      </c>
      <c r="L3722" s="16" t="n">
        <v>-0.011992453895806</v>
      </c>
      <c r="M3722" s="16" t="n">
        <v>0.515363511659808</v>
      </c>
      <c r="N3722" s="16" t="n">
        <v>0.944336187085138</v>
      </c>
      <c r="O3722" s="16" t="n">
        <v>0.105229101558562</v>
      </c>
      <c r="P3722" s="34" t="b">
        <f aca="false">FALSE()</f>
        <v>0</v>
      </c>
      <c r="Q3722" s="16"/>
    </row>
    <row r="3723" customFormat="false" ht="22.35" hidden="false" customHeight="false" outlineLevel="0" collapsed="false">
      <c r="A3723" s="6" t="s">
        <v>5178</v>
      </c>
      <c r="B3723" s="7" t="s">
        <v>1392</v>
      </c>
      <c r="C3723" s="17" t="n">
        <v>2090</v>
      </c>
      <c r="D3723" s="18" t="n">
        <v>0.000794477956911279</v>
      </c>
      <c r="E3723" s="18" t="n">
        <v>0.000137614171259284</v>
      </c>
      <c r="F3723" s="18" t="n">
        <v>0.000792215308026299</v>
      </c>
      <c r="G3723" s="18" t="n">
        <v>0.000125139092562835</v>
      </c>
      <c r="H3723" s="16" t="n">
        <v>-0.158282036515436</v>
      </c>
      <c r="I3723" s="17" t="n">
        <v>144.533691910188</v>
      </c>
      <c r="J3723" s="16" t="n">
        <v>0.874455496804224</v>
      </c>
      <c r="K3723" s="16" t="n">
        <v>0.884256898571522</v>
      </c>
      <c r="L3723" s="16" t="n">
        <v>-0.0177549105401056</v>
      </c>
      <c r="M3723" s="16" t="n">
        <v>0.517403978052126</v>
      </c>
      <c r="N3723" s="16" t="n">
        <v>0.916456180764721</v>
      </c>
      <c r="O3723" s="16" t="n">
        <v>0.105013379389254</v>
      </c>
      <c r="P3723" s="34" t="b">
        <f aca="false">FALSE()</f>
        <v>0</v>
      </c>
      <c r="Q3723" s="16"/>
    </row>
    <row r="3724" customFormat="false" ht="22.35" hidden="false" customHeight="false" outlineLevel="0" collapsed="false">
      <c r="A3724" s="6" t="s">
        <v>5179</v>
      </c>
      <c r="B3724" s="7" t="s">
        <v>1392</v>
      </c>
      <c r="C3724" s="17" t="n">
        <v>2091</v>
      </c>
      <c r="D3724" s="18" t="n">
        <v>0.000796252433407435</v>
      </c>
      <c r="E3724" s="18" t="n">
        <v>0.000136650451233879</v>
      </c>
      <c r="F3724" s="18" t="n">
        <v>0.000793355703550621</v>
      </c>
      <c r="G3724" s="18" t="n">
        <v>0.000124339885378612</v>
      </c>
      <c r="H3724" s="16" t="n">
        <v>-0.204049847792977</v>
      </c>
      <c r="I3724" s="17" t="n">
        <v>144.582709186271</v>
      </c>
      <c r="J3724" s="16" t="n">
        <v>0.838601481123741</v>
      </c>
      <c r="K3724" s="16" t="n">
        <v>0.850072336752205</v>
      </c>
      <c r="L3724" s="16" t="n">
        <v>-0.022879367478009</v>
      </c>
      <c r="M3724" s="16" t="n">
        <v>0.519255829903978</v>
      </c>
      <c r="N3724" s="16" t="n">
        <v>0.891109658668269</v>
      </c>
      <c r="O3724" s="16" t="n">
        <v>0.104922552338589</v>
      </c>
      <c r="P3724" s="34" t="b">
        <f aca="false">FALSE()</f>
        <v>0</v>
      </c>
      <c r="Q3724" s="16"/>
    </row>
    <row r="3725" customFormat="false" ht="22.35" hidden="false" customHeight="false" outlineLevel="0" collapsed="false">
      <c r="A3725" s="6" t="s">
        <v>5180</v>
      </c>
      <c r="B3725" s="7" t="s">
        <v>1392</v>
      </c>
      <c r="C3725" s="17" t="n">
        <v>2092</v>
      </c>
      <c r="D3725" s="18" t="n">
        <v>0.00079860954653818</v>
      </c>
      <c r="E3725" s="18" t="n">
        <v>0.000135833415576481</v>
      </c>
      <c r="F3725" s="18" t="n">
        <v>0.000795173100318649</v>
      </c>
      <c r="G3725" s="18" t="n">
        <v>0.000123609180477138</v>
      </c>
      <c r="H3725" s="16" t="n">
        <v>-0.243520724510759</v>
      </c>
      <c r="I3725" s="17" t="n">
        <v>144.590846605271</v>
      </c>
      <c r="J3725" s="16" t="n">
        <v>0.807947193807925</v>
      </c>
      <c r="K3725" s="16" t="n">
        <v>0.820401481356224</v>
      </c>
      <c r="L3725" s="16" t="n">
        <v>-0.027303225255796</v>
      </c>
      <c r="M3725" s="16" t="n">
        <v>0.520884773662552</v>
      </c>
      <c r="N3725" s="16" t="n">
        <v>0.869394089574642</v>
      </c>
      <c r="O3725" s="16" t="n">
        <v>0.105010394403176</v>
      </c>
      <c r="P3725" s="34" t="b">
        <f aca="false">FALSE()</f>
        <v>0</v>
      </c>
      <c r="Q3725" s="16"/>
    </row>
    <row r="3726" customFormat="false" ht="22.35" hidden="false" customHeight="false" outlineLevel="0" collapsed="false">
      <c r="A3726" s="6" t="s">
        <v>5181</v>
      </c>
      <c r="B3726" s="7" t="s">
        <v>1392</v>
      </c>
      <c r="C3726" s="17" t="n">
        <v>2093</v>
      </c>
      <c r="D3726" s="18" t="n">
        <v>0.000801124173911034</v>
      </c>
      <c r="E3726" s="18" t="n">
        <v>0.000135048352358356</v>
      </c>
      <c r="F3726" s="18" t="n">
        <v>0.00079727091900376</v>
      </c>
      <c r="G3726" s="18" t="n">
        <v>0.000122885809682163</v>
      </c>
      <c r="H3726" s="16" t="n">
        <v>-0.274647686703648</v>
      </c>
      <c r="I3726" s="17" t="n">
        <v>144.585084492514</v>
      </c>
      <c r="J3726" s="16" t="n">
        <v>0.783978969865063</v>
      </c>
      <c r="K3726" s="16" t="n">
        <v>0.796843674979185</v>
      </c>
      <c r="L3726" s="16" t="n">
        <v>-0.0307946313903979</v>
      </c>
      <c r="M3726" s="16" t="n">
        <v>0.522067901234568</v>
      </c>
      <c r="N3726" s="16" t="n">
        <v>0.85252856409167</v>
      </c>
      <c r="O3726" s="16" t="n">
        <v>0.105115857282894</v>
      </c>
      <c r="P3726" s="34" t="b">
        <f aca="false">FALSE()</f>
        <v>0</v>
      </c>
      <c r="Q3726" s="16"/>
    </row>
    <row r="3727" customFormat="false" ht="22.35" hidden="false" customHeight="false" outlineLevel="0" collapsed="false">
      <c r="A3727" s="6" t="s">
        <v>5182</v>
      </c>
      <c r="B3727" s="7" t="s">
        <v>1392</v>
      </c>
      <c r="C3727" s="17" t="n">
        <v>2094</v>
      </c>
      <c r="D3727" s="18" t="n">
        <v>0.000803389032642075</v>
      </c>
      <c r="E3727" s="18" t="n">
        <v>0.000134206265930662</v>
      </c>
      <c r="F3727" s="18" t="n">
        <v>0.000799231732401765</v>
      </c>
      <c r="G3727" s="18" t="n">
        <v>0.000122097110654239</v>
      </c>
      <c r="H3727" s="16" t="n">
        <v>-0.298186127859941</v>
      </c>
      <c r="I3727" s="17" t="n">
        <v>144.57055577329</v>
      </c>
      <c r="J3727" s="16" t="n">
        <v>0.765989231992261</v>
      </c>
      <c r="K3727" s="16" t="n">
        <v>0.779895807842955</v>
      </c>
      <c r="L3727" s="16" t="n">
        <v>-0.0334379438372627</v>
      </c>
      <c r="M3727" s="16" t="n">
        <v>0.522633744855967</v>
      </c>
      <c r="N3727" s="16" t="n">
        <v>0.840771412921979</v>
      </c>
      <c r="O3727" s="16" t="n">
        <v>0.105002575676966</v>
      </c>
      <c r="P3727" s="34" t="b">
        <f aca="false">FALSE()</f>
        <v>0</v>
      </c>
      <c r="Q3727" s="16"/>
    </row>
    <row r="3728" customFormat="false" ht="22.35" hidden="false" customHeight="false" outlineLevel="0" collapsed="false">
      <c r="A3728" s="6" t="s">
        <v>5183</v>
      </c>
      <c r="B3728" s="7" t="s">
        <v>1392</v>
      </c>
      <c r="C3728" s="17" t="n">
        <v>2095</v>
      </c>
      <c r="D3728" s="18" t="n">
        <v>0.000805672861773369</v>
      </c>
      <c r="E3728" s="18" t="n">
        <v>0.000133381180796547</v>
      </c>
      <c r="F3728" s="18" t="n">
        <v>0.000801324184845623</v>
      </c>
      <c r="G3728" s="18" t="n">
        <v>0.000121283327367872</v>
      </c>
      <c r="H3728" s="16" t="n">
        <v>-0.313865452417207</v>
      </c>
      <c r="I3728" s="17" t="n">
        <v>144.529458495187</v>
      </c>
      <c r="J3728" s="16" t="n">
        <v>0.754075785680907</v>
      </c>
      <c r="K3728" s="16" t="n">
        <v>0.768520262911534</v>
      </c>
      <c r="L3728" s="16" t="n">
        <v>-0.0352083647381055</v>
      </c>
      <c r="M3728" s="16" t="n">
        <v>0.523336762688615</v>
      </c>
      <c r="N3728" s="16" t="n">
        <v>0.832787574783384</v>
      </c>
      <c r="O3728" s="16" t="n">
        <v>0.104721410407163</v>
      </c>
      <c r="P3728" s="34" t="b">
        <f aca="false">FALSE()</f>
        <v>0</v>
      </c>
      <c r="Q3728" s="16"/>
    </row>
    <row r="3729" customFormat="false" ht="22.35" hidden="false" customHeight="false" outlineLevel="0" collapsed="false">
      <c r="A3729" s="6" t="s">
        <v>5184</v>
      </c>
      <c r="B3729" s="7" t="s">
        <v>1392</v>
      </c>
      <c r="C3729" s="17" t="n">
        <v>2096</v>
      </c>
      <c r="D3729" s="18" t="n">
        <v>0.000807707266704375</v>
      </c>
      <c r="E3729" s="18" t="n">
        <v>0.000132489397389236</v>
      </c>
      <c r="F3729" s="18" t="n">
        <v>0.000803171871771672</v>
      </c>
      <c r="G3729" s="18" t="n">
        <v>0.000120385403925097</v>
      </c>
      <c r="H3729" s="16" t="n">
        <v>-0.329578915150096</v>
      </c>
      <c r="I3729" s="17" t="n">
        <v>144.472477813625</v>
      </c>
      <c r="J3729" s="16" t="n">
        <v>0.74219550830532</v>
      </c>
      <c r="K3729" s="16" t="n">
        <v>0.756970105546099</v>
      </c>
      <c r="L3729" s="16" t="n">
        <v>-0.0369888043136423</v>
      </c>
      <c r="M3729" s="16" t="n">
        <v>0.523885459533608</v>
      </c>
      <c r="N3729" s="16" t="n">
        <v>0.824296946246656</v>
      </c>
      <c r="O3729" s="16" t="n">
        <v>0.104378332157244</v>
      </c>
      <c r="P3729" s="34" t="b">
        <f aca="false">FALSE()</f>
        <v>0</v>
      </c>
      <c r="Q3729" s="16"/>
    </row>
    <row r="3730" customFormat="false" ht="22.35" hidden="false" customHeight="false" outlineLevel="0" collapsed="false">
      <c r="A3730" s="6" t="s">
        <v>5185</v>
      </c>
      <c r="B3730" s="7" t="s">
        <v>1392</v>
      </c>
      <c r="C3730" s="17" t="n">
        <v>2097</v>
      </c>
      <c r="D3730" s="18" t="n">
        <v>0.000809408557014591</v>
      </c>
      <c r="E3730" s="18" t="n">
        <v>0.000131526592876107</v>
      </c>
      <c r="F3730" s="18" t="n">
        <v>0.00080469683231502</v>
      </c>
      <c r="G3730" s="18" t="n">
        <v>0.000119376024738525</v>
      </c>
      <c r="H3730" s="16" t="n">
        <v>-0.344953877321627</v>
      </c>
      <c r="I3730" s="17" t="n">
        <v>144.383841848787</v>
      </c>
      <c r="J3730" s="16" t="n">
        <v>0.730631034814559</v>
      </c>
      <c r="K3730" s="16" t="n">
        <v>0.745908682529009</v>
      </c>
      <c r="L3730" s="16" t="n">
        <v>-0.0387433265453444</v>
      </c>
      <c r="M3730" s="16" t="n">
        <v>0.524879972565158</v>
      </c>
      <c r="N3730" s="16" t="n">
        <v>0.815860532732416</v>
      </c>
      <c r="O3730" s="16" t="n">
        <v>0.103880551455676</v>
      </c>
      <c r="P3730" s="34" t="b">
        <f aca="false">FALSE()</f>
        <v>0</v>
      </c>
      <c r="Q3730" s="16"/>
    </row>
    <row r="3731" customFormat="false" ht="22.35" hidden="false" customHeight="false" outlineLevel="0" collapsed="false">
      <c r="A3731" s="6" t="s">
        <v>5186</v>
      </c>
      <c r="B3731" s="7" t="s">
        <v>1392</v>
      </c>
      <c r="C3731" s="17" t="n">
        <v>2098</v>
      </c>
      <c r="D3731" s="18" t="n">
        <v>0.000811186734655645</v>
      </c>
      <c r="E3731" s="18" t="n">
        <v>0.000130617075528073</v>
      </c>
      <c r="F3731" s="18" t="n">
        <v>0.000806311933648588</v>
      </c>
      <c r="G3731" s="18" t="n">
        <v>0.000118361812044505</v>
      </c>
      <c r="H3731" s="16" t="n">
        <v>-0.359459002267081</v>
      </c>
      <c r="I3731" s="17" t="n">
        <v>144.258842114136</v>
      </c>
      <c r="J3731" s="16" t="n">
        <v>0.71977737697469</v>
      </c>
      <c r="K3731" s="16" t="n">
        <v>0.735733033114523</v>
      </c>
      <c r="L3731" s="16" t="n">
        <v>-0.0404152127716989</v>
      </c>
      <c r="M3731" s="16" t="n">
        <v>0.525840192043896</v>
      </c>
      <c r="N3731" s="16" t="n">
        <v>0.807480395672613</v>
      </c>
      <c r="O3731" s="16" t="n">
        <v>0.103440576579055</v>
      </c>
      <c r="P3731" s="34" t="b">
        <f aca="false">FALSE()</f>
        <v>0</v>
      </c>
      <c r="Q3731" s="16"/>
    </row>
    <row r="3732" customFormat="false" ht="22.35" hidden="false" customHeight="false" outlineLevel="0" collapsed="false">
      <c r="A3732" s="6" t="s">
        <v>5187</v>
      </c>
      <c r="B3732" s="7" t="s">
        <v>1392</v>
      </c>
      <c r="C3732" s="17" t="n">
        <v>2099</v>
      </c>
      <c r="D3732" s="18" t="n">
        <v>0.000812803238886232</v>
      </c>
      <c r="E3732" s="18" t="n">
        <v>0.000129665228726279</v>
      </c>
      <c r="F3732" s="18" t="n">
        <v>0.000807708024179983</v>
      </c>
      <c r="G3732" s="18" t="n">
        <v>0.000117311807972494</v>
      </c>
      <c r="H3732" s="16" t="n">
        <v>-0.378555075792577</v>
      </c>
      <c r="I3732" s="17" t="n">
        <v>144.133994026609</v>
      </c>
      <c r="J3732" s="16" t="n">
        <v>0.705575294325111</v>
      </c>
      <c r="K3732" s="16" t="n">
        <v>0.721927384479589</v>
      </c>
      <c r="L3732" s="16" t="n">
        <v>-0.0426074128502675</v>
      </c>
      <c r="M3732" s="16" t="n">
        <v>0.526526063100137</v>
      </c>
      <c r="N3732" s="16" t="n">
        <v>0.797203278663559</v>
      </c>
      <c r="O3732" s="16" t="n">
        <v>0.103186297355292</v>
      </c>
      <c r="P3732" s="34" t="b">
        <f aca="false">FALSE()</f>
        <v>0</v>
      </c>
      <c r="Q3732" s="16"/>
    </row>
    <row r="3733" customFormat="false" ht="22.35" hidden="false" customHeight="false" outlineLevel="0" collapsed="false">
      <c r="A3733" s="6" t="s">
        <v>5188</v>
      </c>
      <c r="B3733" s="7" t="s">
        <v>1392</v>
      </c>
      <c r="C3733" s="17" t="n">
        <v>2100</v>
      </c>
      <c r="D3733" s="18" t="n">
        <v>0.000814517893429012</v>
      </c>
      <c r="E3733" s="18" t="n">
        <v>0.000128739104854924</v>
      </c>
      <c r="F3733" s="18" t="n">
        <v>0.00080922989480199</v>
      </c>
      <c r="G3733" s="18" t="n">
        <v>0.000116266991054422</v>
      </c>
      <c r="H3733" s="16" t="n">
        <v>-0.395803322291707</v>
      </c>
      <c r="I3733" s="17" t="n">
        <v>143.995467936476</v>
      </c>
      <c r="J3733" s="16" t="n">
        <v>0.69283594898442</v>
      </c>
      <c r="K3733" s="16" t="n">
        <v>0.710118347316706</v>
      </c>
      <c r="L3733" s="16" t="n">
        <v>-0.0446013859073684</v>
      </c>
      <c r="M3733" s="16" t="n">
        <v>0.526954732510288</v>
      </c>
      <c r="N3733" s="16" t="n">
        <v>0.787442893715032</v>
      </c>
      <c r="O3733" s="16" t="n">
        <v>0.10301746531006</v>
      </c>
      <c r="P3733" s="34" t="b">
        <f aca="false">FALSE()</f>
        <v>0</v>
      </c>
      <c r="Q3733" s="16"/>
    </row>
    <row r="3734" customFormat="false" ht="22.35" hidden="false" customHeight="false" outlineLevel="0" collapsed="false">
      <c r="A3734" s="6" t="s">
        <v>5189</v>
      </c>
      <c r="B3734" s="7" t="s">
        <v>1392</v>
      </c>
      <c r="C3734" s="17" t="n">
        <v>2101</v>
      </c>
      <c r="D3734" s="18" t="n">
        <v>0.000816615449175644</v>
      </c>
      <c r="E3734" s="18" t="n">
        <v>0.00012786932521804</v>
      </c>
      <c r="F3734" s="18" t="n">
        <v>0.000811319707660855</v>
      </c>
      <c r="G3734" s="18" t="n">
        <v>0.000115316507854517</v>
      </c>
      <c r="H3734" s="16" t="n">
        <v>-0.399159028156708</v>
      </c>
      <c r="I3734" s="17" t="n">
        <v>143.884488995686</v>
      </c>
      <c r="J3734" s="16" t="n">
        <v>0.690367848052221</v>
      </c>
      <c r="K3734" s="16" t="n">
        <v>0.707763480587134</v>
      </c>
      <c r="L3734" s="16" t="n">
        <v>-0.0450222383541129</v>
      </c>
      <c r="M3734" s="16" t="n">
        <v>0.527143347050755</v>
      </c>
      <c r="N3734" s="16" t="n">
        <v>0.785708004179616</v>
      </c>
      <c r="O3734" s="16" t="n">
        <v>0.102880393850684</v>
      </c>
      <c r="P3734" s="34" t="b">
        <f aca="false">FALSE()</f>
        <v>0</v>
      </c>
      <c r="Q3734" s="16"/>
    </row>
    <row r="3735" customFormat="false" ht="22.35" hidden="false" customHeight="false" outlineLevel="0" collapsed="false">
      <c r="A3735" s="6" t="s">
        <v>5190</v>
      </c>
      <c r="B3735" s="7" t="s">
        <v>1392</v>
      </c>
      <c r="C3735" s="17" t="n">
        <v>2102</v>
      </c>
      <c r="D3735" s="18" t="n">
        <v>0.000818679693386286</v>
      </c>
      <c r="E3735" s="18" t="n">
        <v>0.00012698970769948</v>
      </c>
      <c r="F3735" s="18" t="n">
        <v>0.000813396386506154</v>
      </c>
      <c r="G3735" s="18" t="n">
        <v>0.000114362612488264</v>
      </c>
      <c r="H3735" s="16" t="n">
        <v>-0.401058792419462</v>
      </c>
      <c r="I3735" s="17" t="n">
        <v>143.775860136862</v>
      </c>
      <c r="J3735" s="16" t="n">
        <v>0.688972248589568</v>
      </c>
      <c r="K3735" s="16" t="n">
        <v>0.706507247750607</v>
      </c>
      <c r="L3735" s="16" t="n">
        <v>-0.0452786870752464</v>
      </c>
      <c r="M3735" s="16" t="n">
        <v>0.527434842249657</v>
      </c>
      <c r="N3735" s="16" t="n">
        <v>0.784540284579759</v>
      </c>
      <c r="O3735" s="16" t="n">
        <v>0.102886431403382</v>
      </c>
      <c r="P3735" s="34" t="b">
        <f aca="false">FALSE()</f>
        <v>0</v>
      </c>
      <c r="Q3735" s="16"/>
    </row>
    <row r="3736" customFormat="false" ht="22.35" hidden="false" customHeight="false" outlineLevel="0" collapsed="false">
      <c r="A3736" s="6" t="s">
        <v>5191</v>
      </c>
      <c r="B3736" s="7" t="s">
        <v>1392</v>
      </c>
      <c r="C3736" s="17" t="n">
        <v>2103</v>
      </c>
      <c r="D3736" s="18" t="n">
        <v>0.000820665331754192</v>
      </c>
      <c r="E3736" s="18" t="n">
        <v>0.00012612056378998</v>
      </c>
      <c r="F3736" s="18" t="n">
        <v>0.00081528129760709</v>
      </c>
      <c r="G3736" s="18" t="n">
        <v>0.000113363447812308</v>
      </c>
      <c r="H3736" s="16" t="n">
        <v>-0.411630983870896</v>
      </c>
      <c r="I3736" s="17" t="n">
        <v>143.628762477458</v>
      </c>
      <c r="J3736" s="16" t="n">
        <v>0.681223529720341</v>
      </c>
      <c r="K3736" s="16" t="n">
        <v>0.699598527181246</v>
      </c>
      <c r="L3736" s="16" t="n">
        <v>-0.0465311373483718</v>
      </c>
      <c r="M3736" s="16" t="n">
        <v>0.527914951989026</v>
      </c>
      <c r="N3736" s="16" t="n">
        <v>0.778323662277654</v>
      </c>
      <c r="O3736" s="16" t="n">
        <v>0.102997077548798</v>
      </c>
      <c r="P3736" s="34" t="b">
        <f aca="false">FALSE()</f>
        <v>0</v>
      </c>
      <c r="Q3736" s="16"/>
    </row>
    <row r="3737" customFormat="false" ht="22.35" hidden="false" customHeight="false" outlineLevel="0" collapsed="false">
      <c r="A3737" s="6" t="s">
        <v>5192</v>
      </c>
      <c r="B3737" s="7" t="s">
        <v>1392</v>
      </c>
      <c r="C3737" s="17" t="n">
        <v>2104</v>
      </c>
      <c r="D3737" s="18" t="n">
        <v>0.000822414496972377</v>
      </c>
      <c r="E3737" s="18" t="n">
        <v>0.000125203248956744</v>
      </c>
      <c r="F3737" s="18" t="n">
        <v>0.000816946044051385</v>
      </c>
      <c r="G3737" s="18" t="n">
        <v>0.000112323212387105</v>
      </c>
      <c r="H3737" s="16" t="n">
        <v>-0.421260511772338</v>
      </c>
      <c r="I3737" s="17" t="n">
        <v>143.481421355577</v>
      </c>
      <c r="J3737" s="16" t="n">
        <v>0.67419524583848</v>
      </c>
      <c r="K3737" s="16" t="n">
        <v>0.693238421761568</v>
      </c>
      <c r="L3737" s="16" t="n">
        <v>-0.0476803317077721</v>
      </c>
      <c r="M3737" s="16" t="n">
        <v>0.528480795610425</v>
      </c>
      <c r="N3737" s="16" t="n">
        <v>0.773184743871493</v>
      </c>
      <c r="O3737" s="16" t="n">
        <v>0.103321277039716</v>
      </c>
      <c r="P3737" s="34" t="b">
        <f aca="false">FALSE()</f>
        <v>0</v>
      </c>
      <c r="Q3737" s="16"/>
    </row>
    <row r="3738" customFormat="false" ht="22.35" hidden="false" customHeight="false" outlineLevel="0" collapsed="false">
      <c r="A3738" s="6" t="s">
        <v>5193</v>
      </c>
      <c r="B3738" s="7" t="s">
        <v>1392</v>
      </c>
      <c r="C3738" s="17" t="n">
        <v>2105</v>
      </c>
      <c r="D3738" s="18" t="n">
        <v>0.000823497471138133</v>
      </c>
      <c r="E3738" s="18" t="n">
        <v>0.000124092865638265</v>
      </c>
      <c r="F3738" s="18" t="n">
        <v>0.000817901012314853</v>
      </c>
      <c r="G3738" s="18" t="n">
        <v>0.00011116075813139</v>
      </c>
      <c r="H3738" s="16" t="n">
        <v>-0.435069131443431</v>
      </c>
      <c r="I3738" s="17" t="n">
        <v>143.367041016882</v>
      </c>
      <c r="J3738" s="16" t="n">
        <v>0.6641664719073</v>
      </c>
      <c r="K3738" s="16" t="n">
        <v>0.683434380960897</v>
      </c>
      <c r="L3738" s="16" t="n">
        <v>-0.0492921217852232</v>
      </c>
      <c r="M3738" s="16" t="n">
        <v>0.529749657064472</v>
      </c>
      <c r="N3738" s="16" t="n">
        <v>0.765883156049479</v>
      </c>
      <c r="O3738" s="16" t="n">
        <v>0.10408981474462</v>
      </c>
      <c r="P3738" s="34" t="b">
        <f aca="false">FALSE()</f>
        <v>0</v>
      </c>
      <c r="Q3738" s="16"/>
    </row>
    <row r="3739" customFormat="false" ht="22.35" hidden="false" customHeight="false" outlineLevel="0" collapsed="false">
      <c r="A3739" s="6" t="s">
        <v>5194</v>
      </c>
      <c r="B3739" s="7" t="s">
        <v>1392</v>
      </c>
      <c r="C3739" s="17" t="n">
        <v>2106</v>
      </c>
      <c r="D3739" s="18" t="n">
        <v>0.000824317766264481</v>
      </c>
      <c r="E3739" s="18" t="n">
        <v>0.000122936751418734</v>
      </c>
      <c r="F3739" s="18" t="n">
        <v>0.00081866809285192</v>
      </c>
      <c r="G3739" s="18" t="n">
        <v>0.000109980416861508</v>
      </c>
      <c r="H3739" s="16" t="n">
        <v>-0.443416925294665</v>
      </c>
      <c r="I3739" s="17" t="n">
        <v>143.266739306243</v>
      </c>
      <c r="J3739" s="16" t="n">
        <v>0.658133090780517</v>
      </c>
      <c r="K3739" s="16" t="n">
        <v>0.677561976367935</v>
      </c>
      <c r="L3739" s="16" t="n">
        <v>-0.0502817409671606</v>
      </c>
      <c r="M3739" s="16" t="n">
        <v>0.53053840877915</v>
      </c>
      <c r="N3739" s="16" t="n">
        <v>0.762207185391155</v>
      </c>
      <c r="O3739" s="16" t="n">
        <v>0.105044005494502</v>
      </c>
      <c r="P3739" s="34" t="b">
        <f aca="false">FALSE()</f>
        <v>0</v>
      </c>
      <c r="Q3739" s="16"/>
    </row>
    <row r="3740" customFormat="false" ht="22.35" hidden="false" customHeight="false" outlineLevel="0" collapsed="false">
      <c r="A3740" s="6" t="s">
        <v>5195</v>
      </c>
      <c r="B3740" s="7" t="s">
        <v>1392</v>
      </c>
      <c r="C3740" s="17" t="n">
        <v>2107</v>
      </c>
      <c r="D3740" s="18" t="n">
        <v>0.000825206354930292</v>
      </c>
      <c r="E3740" s="18" t="n">
        <v>0.000121809857213043</v>
      </c>
      <c r="F3740" s="18" t="n">
        <v>0.000819678465495351</v>
      </c>
      <c r="G3740" s="18" t="n">
        <v>0.000108856823582737</v>
      </c>
      <c r="H3740" s="16" t="n">
        <v>-0.437936393776188</v>
      </c>
      <c r="I3740" s="17" t="n">
        <v>143.186080923057</v>
      </c>
      <c r="J3740" s="16" t="n">
        <v>0.662092318542066</v>
      </c>
      <c r="K3740" s="16" t="n">
        <v>0.681469028261303</v>
      </c>
      <c r="L3740" s="16" t="n">
        <v>-0.0496951989250242</v>
      </c>
      <c r="M3740" s="16" t="n">
        <v>0.53088134430727</v>
      </c>
      <c r="N3740" s="16" t="n">
        <v>0.765221454172192</v>
      </c>
      <c r="O3740" s="16" t="n">
        <v>0.106161031789837</v>
      </c>
      <c r="P3740" s="34" t="b">
        <f aca="false">FALSE()</f>
        <v>0</v>
      </c>
      <c r="Q3740" s="16"/>
    </row>
    <row r="3741" customFormat="false" ht="22.35" hidden="false" customHeight="false" outlineLevel="0" collapsed="false">
      <c r="A3741" s="6" t="s">
        <v>5196</v>
      </c>
      <c r="B3741" s="7" t="s">
        <v>1392</v>
      </c>
      <c r="C3741" s="17" t="n">
        <v>2108</v>
      </c>
      <c r="D3741" s="18" t="n">
        <v>0.000825984479129868</v>
      </c>
      <c r="E3741" s="18" t="n">
        <v>0.000120680186293772</v>
      </c>
      <c r="F3741" s="18" t="n">
        <v>0.00082071647747681</v>
      </c>
      <c r="G3741" s="18" t="n">
        <v>0.000107756378610648</v>
      </c>
      <c r="H3741" s="16" t="n">
        <v>-0.42130290608818</v>
      </c>
      <c r="I3741" s="17" t="n">
        <v>143.122057321405</v>
      </c>
      <c r="J3741" s="16" t="n">
        <v>0.674165945075141</v>
      </c>
      <c r="K3741" s="16" t="n">
        <v>0.693238421761568</v>
      </c>
      <c r="L3741" s="16" t="n">
        <v>-0.0478344409561499</v>
      </c>
      <c r="M3741" s="16" t="n">
        <v>0.531138545953361</v>
      </c>
      <c r="N3741" s="16" t="n">
        <v>0.774541441587032</v>
      </c>
      <c r="O3741" s="16" t="n">
        <v>0.107303204432687</v>
      </c>
      <c r="P3741" s="34" t="b">
        <f aca="false">FALSE()</f>
        <v>0</v>
      </c>
      <c r="Q3741" s="16"/>
    </row>
    <row r="3742" customFormat="false" ht="22.35" hidden="false" customHeight="false" outlineLevel="0" collapsed="false">
      <c r="A3742" s="6" t="s">
        <v>5197</v>
      </c>
      <c r="B3742" s="7" t="s">
        <v>1392</v>
      </c>
      <c r="C3742" s="17" t="n">
        <v>2109</v>
      </c>
      <c r="D3742" s="18" t="n">
        <v>0.000826860044801676</v>
      </c>
      <c r="E3742" s="18" t="n">
        <v>0.000119599123144837</v>
      </c>
      <c r="F3742" s="18" t="n">
        <v>0.000822124514560849</v>
      </c>
      <c r="G3742" s="18" t="n">
        <v>0.000106729188882652</v>
      </c>
      <c r="H3742" s="16" t="n">
        <v>-0.382172783407265</v>
      </c>
      <c r="I3742" s="17" t="n">
        <v>143.078102982177</v>
      </c>
      <c r="J3742" s="16" t="n">
        <v>0.70290026492379</v>
      </c>
      <c r="K3742" s="16" t="n">
        <v>0.719545165129188</v>
      </c>
      <c r="L3742" s="16" t="n">
        <v>-0.043408319434407</v>
      </c>
      <c r="M3742" s="16" t="n">
        <v>0.530829903978052</v>
      </c>
      <c r="N3742" s="16" t="n">
        <v>0.795868346669472</v>
      </c>
      <c r="O3742" s="16" t="n">
        <v>0.10824774471036</v>
      </c>
      <c r="P3742" s="34" t="b">
        <f aca="false">FALSE()</f>
        <v>0</v>
      </c>
      <c r="Q3742" s="16"/>
    </row>
    <row r="3743" customFormat="false" ht="22.35" hidden="false" customHeight="false" outlineLevel="0" collapsed="false">
      <c r="A3743" s="6" t="s">
        <v>5198</v>
      </c>
      <c r="B3743" s="7" t="s">
        <v>1392</v>
      </c>
      <c r="C3743" s="17" t="n">
        <v>2110</v>
      </c>
      <c r="D3743" s="18" t="n">
        <v>0.000827742016642337</v>
      </c>
      <c r="E3743" s="18" t="n">
        <v>0.00011857633550837</v>
      </c>
      <c r="F3743" s="18" t="n">
        <v>0.000823639974529856</v>
      </c>
      <c r="G3743" s="18" t="n">
        <v>0.000105757774514935</v>
      </c>
      <c r="H3743" s="16" t="n">
        <v>-0.333929135128469</v>
      </c>
      <c r="I3743" s="17" t="n">
        <v>143.036097391429</v>
      </c>
      <c r="J3743" s="16" t="n">
        <v>0.738922102915135</v>
      </c>
      <c r="K3743" s="16" t="n">
        <v>0.75400214583177</v>
      </c>
      <c r="L3743" s="16" t="n">
        <v>-0.037942616935828</v>
      </c>
      <c r="M3743" s="16" t="n">
        <v>0.529595336076818</v>
      </c>
      <c r="N3743" s="16" t="n">
        <v>0.821806506318895</v>
      </c>
      <c r="O3743" s="16" t="n">
        <v>0.109051967583064</v>
      </c>
      <c r="P3743" s="34" t="b">
        <f aca="false">FALSE()</f>
        <v>0</v>
      </c>
      <c r="Q3743" s="16"/>
    </row>
    <row r="3744" customFormat="false" ht="22.35" hidden="false" customHeight="false" outlineLevel="0" collapsed="false">
      <c r="A3744" s="6" t="s">
        <v>5199</v>
      </c>
      <c r="B3744" s="7" t="s">
        <v>1392</v>
      </c>
      <c r="C3744" s="17" t="n">
        <v>2111</v>
      </c>
      <c r="D3744" s="18" t="n">
        <v>0.000828086928508501</v>
      </c>
      <c r="E3744" s="18" t="n">
        <v>0.000117491271107331</v>
      </c>
      <c r="F3744" s="18" t="n">
        <v>0.000824581240672987</v>
      </c>
      <c r="G3744" s="18" t="n">
        <v>0.000104716609499207</v>
      </c>
      <c r="H3744" s="16" t="n">
        <v>-0.288045838901437</v>
      </c>
      <c r="I3744" s="17" t="n">
        <v>142.983115130323</v>
      </c>
      <c r="J3744" s="16" t="n">
        <v>0.773728758920687</v>
      </c>
      <c r="K3744" s="16" t="n">
        <v>0.787196457347598</v>
      </c>
      <c r="L3744" s="16" t="n">
        <v>-0.0327443467147204</v>
      </c>
      <c r="M3744" s="16" t="n">
        <v>0.528275034293553</v>
      </c>
      <c r="N3744" s="16" t="n">
        <v>0.845343995649478</v>
      </c>
      <c r="O3744" s="16" t="n">
        <v>0.109602315411798</v>
      </c>
      <c r="P3744" s="34" t="b">
        <f aca="false">FALSE()</f>
        <v>0</v>
      </c>
      <c r="Q3744" s="16"/>
    </row>
    <row r="3745" customFormat="false" ht="22.35" hidden="false" customHeight="false" outlineLevel="0" collapsed="false">
      <c r="A3745" s="6" t="s">
        <v>5200</v>
      </c>
      <c r="B3745" s="7" t="s">
        <v>1392</v>
      </c>
      <c r="C3745" s="17" t="n">
        <v>2112</v>
      </c>
      <c r="D3745" s="18" t="n">
        <v>0.000827992590459324</v>
      </c>
      <c r="E3745" s="18" t="n">
        <v>0.000116362708252301</v>
      </c>
      <c r="F3745" s="18" t="n">
        <v>0.000825028615022692</v>
      </c>
      <c r="G3745" s="18" t="n">
        <v>0.000103635369274338</v>
      </c>
      <c r="H3745" s="16" t="n">
        <v>-0.245922356445258</v>
      </c>
      <c r="I3745" s="17" t="n">
        <v>142.928218747427</v>
      </c>
      <c r="J3745" s="16" t="n">
        <v>0.806095137194097</v>
      </c>
      <c r="K3745" s="16" t="n">
        <v>0.818721199059105</v>
      </c>
      <c r="L3745" s="16" t="n">
        <v>-0.0279693314743312</v>
      </c>
      <c r="M3745" s="16" t="n">
        <v>0.527211934156379</v>
      </c>
      <c r="N3745" s="16" t="n">
        <v>0.867659317761458</v>
      </c>
      <c r="O3745" s="16" t="n">
        <v>0.109703661747159</v>
      </c>
      <c r="P3745" s="34" t="b">
        <f aca="false">FALSE()</f>
        <v>0</v>
      </c>
      <c r="Q3745" s="16"/>
    </row>
    <row r="3746" customFormat="false" ht="22.35" hidden="false" customHeight="false" outlineLevel="0" collapsed="false">
      <c r="A3746" s="6" t="s">
        <v>5201</v>
      </c>
      <c r="B3746" s="7" t="s">
        <v>1392</v>
      </c>
      <c r="C3746" s="17" t="n">
        <v>2113</v>
      </c>
      <c r="D3746" s="18" t="n">
        <v>0.00082700445499022</v>
      </c>
      <c r="E3746" s="18" t="n">
        <v>0.000115146787211617</v>
      </c>
      <c r="F3746" s="18" t="n">
        <v>0.000824535072647695</v>
      </c>
      <c r="G3746" s="18" t="n">
        <v>0.000102504145017886</v>
      </c>
      <c r="H3746" s="16" t="n">
        <v>-0.207062638985597</v>
      </c>
      <c r="I3746" s="17" t="n">
        <v>142.892701931053</v>
      </c>
      <c r="J3746" s="16" t="n">
        <v>0.836255719898157</v>
      </c>
      <c r="K3746" s="16" t="n">
        <v>0.848108806837085</v>
      </c>
      <c r="L3746" s="16" t="n">
        <v>-0.0235570785443782</v>
      </c>
      <c r="M3746" s="16" t="n">
        <v>0.526200274348422</v>
      </c>
      <c r="N3746" s="16" t="n">
        <v>0.889492541986343</v>
      </c>
      <c r="O3746" s="16" t="n">
        <v>0.109639726897144</v>
      </c>
      <c r="P3746" s="34" t="b">
        <f aca="false">FALSE()</f>
        <v>0</v>
      </c>
      <c r="Q3746" s="16"/>
    </row>
    <row r="3747" customFormat="false" ht="22.35" hidden="false" customHeight="false" outlineLevel="0" collapsed="false">
      <c r="A3747" s="6" t="s">
        <v>5202</v>
      </c>
      <c r="B3747" s="7" t="s">
        <v>1392</v>
      </c>
      <c r="C3747" s="17" t="n">
        <v>2114</v>
      </c>
      <c r="D3747" s="18" t="n">
        <v>0.000824889867127641</v>
      </c>
      <c r="E3747" s="18" t="n">
        <v>0.000113769790521769</v>
      </c>
      <c r="F3747" s="18" t="n">
        <v>0.000822829919467673</v>
      </c>
      <c r="G3747" s="18" t="n">
        <v>0.00010127215953776</v>
      </c>
      <c r="H3747" s="16" t="n">
        <v>-0.174822804348852</v>
      </c>
      <c r="I3747" s="17" t="n">
        <v>142.888105596861</v>
      </c>
      <c r="J3747" s="16" t="n">
        <v>0.861466342277351</v>
      </c>
      <c r="K3747" s="16" t="n">
        <v>0.872184757367897</v>
      </c>
      <c r="L3747" s="16" t="n">
        <v>-0.0198900249127154</v>
      </c>
      <c r="M3747" s="16" t="n">
        <v>0.525548696844993</v>
      </c>
      <c r="N3747" s="16" t="n">
        <v>0.90642081541032</v>
      </c>
      <c r="O3747" s="16" t="n">
        <v>0.109350991352046</v>
      </c>
      <c r="P3747" s="34" t="b">
        <f aca="false">FALSE()</f>
        <v>0</v>
      </c>
      <c r="Q3747" s="16"/>
    </row>
    <row r="3748" customFormat="false" ht="22.35" hidden="false" customHeight="false" outlineLevel="0" collapsed="false">
      <c r="A3748" s="6" t="s">
        <v>5203</v>
      </c>
      <c r="B3748" s="7" t="s">
        <v>1392</v>
      </c>
      <c r="C3748" s="17" t="n">
        <v>2115</v>
      </c>
      <c r="D3748" s="18" t="n">
        <v>0.000821976498429332</v>
      </c>
      <c r="E3748" s="18" t="n">
        <v>0.00011230845628633</v>
      </c>
      <c r="F3748" s="18" t="n">
        <v>0.000820272197286196</v>
      </c>
      <c r="G3748" s="18" t="n">
        <v>0.000100017518275545</v>
      </c>
      <c r="H3748" s="16" t="n">
        <v>-0.146512707439009</v>
      </c>
      <c r="I3748" s="17" t="n">
        <v>142.922910482672</v>
      </c>
      <c r="J3748" s="16" t="n">
        <v>0.883723114912654</v>
      </c>
      <c r="K3748" s="16" t="n">
        <v>0.892758258736006</v>
      </c>
      <c r="L3748" s="16" t="n">
        <v>-0.0166640142374001</v>
      </c>
      <c r="M3748" s="16" t="n">
        <v>0.524691358024691</v>
      </c>
      <c r="N3748" s="16" t="n">
        <v>0.922940549679296</v>
      </c>
      <c r="O3748" s="16" t="n">
        <v>0.10877811863936</v>
      </c>
      <c r="P3748" s="34" t="b">
        <f aca="false">FALSE()</f>
        <v>0</v>
      </c>
      <c r="Q3748" s="16"/>
    </row>
    <row r="3749" customFormat="false" ht="22.35" hidden="false" customHeight="false" outlineLevel="0" collapsed="false">
      <c r="A3749" s="6" t="s">
        <v>5204</v>
      </c>
      <c r="B3749" s="7" t="s">
        <v>1392</v>
      </c>
      <c r="C3749" s="17" t="n">
        <v>2116</v>
      </c>
      <c r="D3749" s="18" t="n">
        <v>0.000818317730432766</v>
      </c>
      <c r="E3749" s="18" t="n">
        <v>0.000110798613451681</v>
      </c>
      <c r="F3749" s="18" t="n">
        <v>0.000817066396108207</v>
      </c>
      <c r="G3749" s="18" t="n">
        <v>9.87758913467311E-005</v>
      </c>
      <c r="H3749" s="16" t="n">
        <v>-0.109023061355838</v>
      </c>
      <c r="I3749" s="17" t="n">
        <v>143.001676548971</v>
      </c>
      <c r="J3749" s="16" t="n">
        <v>0.913337033655521</v>
      </c>
      <c r="K3749" s="16" t="n">
        <v>0.92088160584801</v>
      </c>
      <c r="L3749" s="16" t="n">
        <v>-0.0123914572426077</v>
      </c>
      <c r="M3749" s="16" t="n">
        <v>0.523799725651578</v>
      </c>
      <c r="N3749" s="16" t="n">
        <v>0.94285150644329</v>
      </c>
      <c r="O3749" s="16" t="n">
        <v>0.108089752022108</v>
      </c>
      <c r="P3749" s="34" t="b">
        <f aca="false">FALSE()</f>
        <v>0</v>
      </c>
      <c r="Q3749" s="16"/>
    </row>
    <row r="3750" customFormat="false" ht="22.35" hidden="false" customHeight="false" outlineLevel="0" collapsed="false">
      <c r="A3750" s="6" t="s">
        <v>5205</v>
      </c>
      <c r="B3750" s="7" t="s">
        <v>1392</v>
      </c>
      <c r="C3750" s="17" t="n">
        <v>2117</v>
      </c>
      <c r="D3750" s="18" t="n">
        <v>0.000813896014113339</v>
      </c>
      <c r="E3750" s="18" t="n">
        <v>0.000109197448878093</v>
      </c>
      <c r="F3750" s="18" t="n">
        <v>0.000813106176191677</v>
      </c>
      <c r="G3750" s="18" t="n">
        <v>9.75127677368677E-005</v>
      </c>
      <c r="H3750" s="16" t="n">
        <v>-0.0698078463708068</v>
      </c>
      <c r="I3750" s="17" t="n">
        <v>143.129389883698</v>
      </c>
      <c r="J3750" s="16" t="n">
        <v>0.944444039058566</v>
      </c>
      <c r="K3750" s="16" t="n">
        <v>0.949477413297735</v>
      </c>
      <c r="L3750" s="16" t="n">
        <v>-0.00792542668495112</v>
      </c>
      <c r="M3750" s="16" t="n">
        <v>0.522976680384088</v>
      </c>
      <c r="N3750" s="16" t="n">
        <v>0.963794750754916</v>
      </c>
      <c r="O3750" s="16" t="n">
        <v>0.107265550713016</v>
      </c>
      <c r="P3750" s="34" t="b">
        <f aca="false">FALSE()</f>
        <v>0</v>
      </c>
      <c r="Q3750" s="16"/>
    </row>
    <row r="3751" customFormat="false" ht="22.35" hidden="false" customHeight="false" outlineLevel="0" collapsed="false">
      <c r="A3751" s="6" t="s">
        <v>5206</v>
      </c>
      <c r="B3751" s="7" t="s">
        <v>1392</v>
      </c>
      <c r="C3751" s="17" t="n">
        <v>2118</v>
      </c>
      <c r="D3751" s="18" t="n">
        <v>0.000809209650165252</v>
      </c>
      <c r="E3751" s="18" t="n">
        <v>0.000107546625122157</v>
      </c>
      <c r="F3751" s="18" t="n">
        <v>0.000808865707613627</v>
      </c>
      <c r="G3751" s="18" t="n">
        <v>9.62586809480089E-005</v>
      </c>
      <c r="H3751" s="16" t="n">
        <v>-0.0308553772250769</v>
      </c>
      <c r="I3751" s="17" t="n">
        <v>143.303501484668</v>
      </c>
      <c r="J3751" s="16" t="n">
        <v>0.975427808483858</v>
      </c>
      <c r="K3751" s="16" t="n">
        <v>0.978256501983569</v>
      </c>
      <c r="L3751" s="16" t="n">
        <v>-0.00349775951272423</v>
      </c>
      <c r="M3751" s="16" t="n">
        <v>0.522067901234568</v>
      </c>
      <c r="N3751" s="16" t="n">
        <v>0.984755777566178</v>
      </c>
      <c r="O3751" s="16" t="n">
        <v>0.10612958095005</v>
      </c>
      <c r="P3751" s="34" t="b">
        <f aca="false">FALSE()</f>
        <v>0</v>
      </c>
      <c r="Q3751" s="16"/>
    </row>
    <row r="3752" customFormat="false" ht="22.35" hidden="false" customHeight="false" outlineLevel="0" collapsed="false">
      <c r="A3752" s="6" t="s">
        <v>5207</v>
      </c>
      <c r="B3752" s="7" t="s">
        <v>1392</v>
      </c>
      <c r="C3752" s="17" t="n">
        <v>2119</v>
      </c>
      <c r="D3752" s="18" t="n">
        <v>0.000803720372083152</v>
      </c>
      <c r="E3752" s="18" t="n">
        <v>0.000105819725563859</v>
      </c>
      <c r="F3752" s="18" t="n">
        <v>0.000803668910499109</v>
      </c>
      <c r="G3752" s="18" t="n">
        <v>9.4961963127562E-005</v>
      </c>
      <c r="H3752" s="16" t="n">
        <v>-0.00469029849166597</v>
      </c>
      <c r="I3752" s="17" t="n">
        <v>143.504216668978</v>
      </c>
      <c r="J3752" s="16" t="n">
        <v>0.996264210836394</v>
      </c>
      <c r="K3752" s="16" t="n">
        <v>0.996744569665148</v>
      </c>
      <c r="L3752" s="18" t="n">
        <v>-0.00053076627021258</v>
      </c>
      <c r="M3752" s="16" t="n">
        <v>0.521159122085048</v>
      </c>
      <c r="N3752" s="16" t="n">
        <v>0.99761938856927</v>
      </c>
      <c r="O3752" s="16" t="n">
        <v>0.104977298967561</v>
      </c>
      <c r="P3752" s="34" t="b">
        <f aca="false">FALSE()</f>
        <v>0</v>
      </c>
      <c r="Q3752" s="16"/>
    </row>
    <row r="3753" customFormat="false" ht="22.35" hidden="false" customHeight="false" outlineLevel="0" collapsed="false">
      <c r="A3753" s="6" t="s">
        <v>5208</v>
      </c>
      <c r="B3753" s="7" t="s">
        <v>1392</v>
      </c>
      <c r="C3753" s="17" t="n">
        <v>2120</v>
      </c>
      <c r="D3753" s="18" t="n">
        <v>0.000797233768250637</v>
      </c>
      <c r="E3753" s="18" t="n">
        <v>0.00010394435429472</v>
      </c>
      <c r="F3753" s="18" t="n">
        <v>0.000797274829819381</v>
      </c>
      <c r="G3753" s="18" t="n">
        <v>9.3568771635983E-005</v>
      </c>
      <c r="H3753" s="16" t="n">
        <v>0.00380830078882128</v>
      </c>
      <c r="I3753" s="17" t="n">
        <v>143.742864438819</v>
      </c>
      <c r="J3753" s="16" t="n">
        <v>0.996966703102162</v>
      </c>
      <c r="K3753" s="16" t="n">
        <v>0.997206993944076</v>
      </c>
      <c r="L3753" s="18" t="n">
        <v>0.000430071012504313</v>
      </c>
      <c r="M3753" s="16" t="n">
        <v>0.521399176954733</v>
      </c>
      <c r="N3753" s="16" t="n">
        <v>0.997917496841246</v>
      </c>
      <c r="O3753" s="16" t="n">
        <v>0.104173757949937</v>
      </c>
      <c r="P3753" s="34" t="b">
        <f aca="false">FALSE()</f>
        <v>0</v>
      </c>
      <c r="Q3753" s="16"/>
    </row>
    <row r="3754" customFormat="false" ht="22.35" hidden="false" customHeight="false" outlineLevel="0" collapsed="false">
      <c r="A3754" s="6" t="s">
        <v>5209</v>
      </c>
      <c r="B3754" s="7" t="s">
        <v>1392</v>
      </c>
      <c r="C3754" s="17" t="n">
        <v>2121</v>
      </c>
      <c r="D3754" s="18" t="n">
        <v>0.000789783880478865</v>
      </c>
      <c r="E3754" s="18" t="n">
        <v>0.00010196390414908</v>
      </c>
      <c r="F3754" s="18" t="n">
        <v>0.00078972662133788</v>
      </c>
      <c r="G3754" s="18" t="n">
        <v>9.21177032284484E-005</v>
      </c>
      <c r="H3754" s="16" t="n">
        <v>-0.00541097861753322</v>
      </c>
      <c r="I3754" s="17" t="n">
        <v>144.022457963203</v>
      </c>
      <c r="J3754" s="16" t="n">
        <v>0.995690172525303</v>
      </c>
      <c r="K3754" s="16" t="n">
        <v>0.996650799802221</v>
      </c>
      <c r="L3754" s="18" t="n">
        <v>-0.00060959959644204</v>
      </c>
      <c r="M3754" s="16" t="n">
        <v>0.52127914951989</v>
      </c>
      <c r="N3754" s="16" t="n">
        <v>0.99761938856927</v>
      </c>
      <c r="O3754" s="16" t="n">
        <v>0.103487553762268</v>
      </c>
      <c r="P3754" s="34" t="b">
        <f aca="false">FALSE()</f>
        <v>0</v>
      </c>
      <c r="Q3754" s="16"/>
    </row>
    <row r="3755" customFormat="false" ht="22.35" hidden="false" customHeight="false" outlineLevel="0" collapsed="false">
      <c r="A3755" s="6" t="s">
        <v>5210</v>
      </c>
      <c r="B3755" s="7" t="s">
        <v>1392</v>
      </c>
      <c r="C3755" s="17" t="n">
        <v>2122</v>
      </c>
      <c r="D3755" s="18" t="n">
        <v>0.000781215840171705</v>
      </c>
      <c r="E3755" s="18" t="n">
        <v>9.99166259809351E-005</v>
      </c>
      <c r="F3755" s="18" t="n">
        <v>0.000780821644193097</v>
      </c>
      <c r="G3755" s="18" t="n">
        <v>9.06075317006511E-005</v>
      </c>
      <c r="H3755" s="16" t="n">
        <v>-0.0379946466867686</v>
      </c>
      <c r="I3755" s="17" t="n">
        <v>144.315677563927</v>
      </c>
      <c r="J3755" s="16" t="n">
        <v>0.969744457858023</v>
      </c>
      <c r="K3755" s="16" t="n">
        <v>0.9732622733037</v>
      </c>
      <c r="L3755" s="16" t="n">
        <v>-0.00426981188421585</v>
      </c>
      <c r="M3755" s="16" t="n">
        <v>0.522479423868313</v>
      </c>
      <c r="N3755" s="16" t="n">
        <v>0.980894391356715</v>
      </c>
      <c r="O3755" s="16" t="n">
        <v>0.103003624015002</v>
      </c>
      <c r="P3755" s="34" t="b">
        <f aca="false">FALSE()</f>
        <v>0</v>
      </c>
      <c r="Q3755" s="16"/>
    </row>
    <row r="3756" customFormat="false" ht="22.35" hidden="false" customHeight="false" outlineLevel="0" collapsed="false">
      <c r="A3756" s="6" t="s">
        <v>5211</v>
      </c>
      <c r="B3756" s="7" t="s">
        <v>1392</v>
      </c>
      <c r="C3756" s="17" t="n">
        <v>2123</v>
      </c>
      <c r="D3756" s="18" t="n">
        <v>0.000771802285606953</v>
      </c>
      <c r="E3756" s="18" t="n">
        <v>9.77991123093978E-005</v>
      </c>
      <c r="F3756" s="18" t="n">
        <v>0.0007708958024894</v>
      </c>
      <c r="G3756" s="18" t="n">
        <v>8.90630162360055E-005</v>
      </c>
      <c r="H3756" s="16" t="n">
        <v>-0.0892097941831547</v>
      </c>
      <c r="I3756" s="17" t="n">
        <v>144.648841751873</v>
      </c>
      <c r="J3756" s="16" t="n">
        <v>0.929038580712311</v>
      </c>
      <c r="K3756" s="16" t="n">
        <v>0.935349371653588</v>
      </c>
      <c r="L3756" s="16" t="n">
        <v>-0.00999721372313191</v>
      </c>
      <c r="M3756" s="16" t="n">
        <v>0.524417009602195</v>
      </c>
      <c r="N3756" s="16" t="n">
        <v>0.953658641651443</v>
      </c>
      <c r="O3756" s="16" t="n">
        <v>0.102628182630114</v>
      </c>
      <c r="P3756" s="34" t="b">
        <f aca="false">FALSE()</f>
        <v>0</v>
      </c>
      <c r="Q3756" s="16"/>
    </row>
    <row r="3757" customFormat="false" ht="22.35" hidden="false" customHeight="false" outlineLevel="0" collapsed="false">
      <c r="A3757" s="6" t="s">
        <v>5212</v>
      </c>
      <c r="B3757" s="7" t="s">
        <v>1392</v>
      </c>
      <c r="C3757" s="17" t="n">
        <v>2124</v>
      </c>
      <c r="D3757" s="18" t="n">
        <v>0.000761840235510566</v>
      </c>
      <c r="E3757" s="18" t="n">
        <v>9.56098152905695E-005</v>
      </c>
      <c r="F3757" s="18" t="n">
        <v>0.000760486468317539</v>
      </c>
      <c r="G3757" s="18" t="n">
        <v>8.75151634577421E-005</v>
      </c>
      <c r="H3757" s="16" t="n">
        <v>-0.136179661805555</v>
      </c>
      <c r="I3757" s="17" t="n">
        <v>145.055502918241</v>
      </c>
      <c r="J3757" s="16" t="n">
        <v>0.891868064599747</v>
      </c>
      <c r="K3757" s="16" t="n">
        <v>0.900328987615896</v>
      </c>
      <c r="L3757" s="16" t="n">
        <v>-0.0152091176000918</v>
      </c>
      <c r="M3757" s="16" t="n">
        <v>0.525960219478738</v>
      </c>
      <c r="N3757" s="16" t="n">
        <v>0.928140435713145</v>
      </c>
      <c r="O3757" s="16" t="n">
        <v>0.102276042809488</v>
      </c>
      <c r="P3757" s="34" t="b">
        <f aca="false">FALSE()</f>
        <v>0</v>
      </c>
      <c r="Q3757" s="16"/>
    </row>
    <row r="3758" customFormat="false" ht="22.35" hidden="false" customHeight="false" outlineLevel="0" collapsed="false">
      <c r="A3758" s="6" t="s">
        <v>5213</v>
      </c>
      <c r="B3758" s="7" t="s">
        <v>1392</v>
      </c>
      <c r="C3758" s="17" t="n">
        <v>2125</v>
      </c>
      <c r="D3758" s="18" t="n">
        <v>0.000751373037774383</v>
      </c>
      <c r="E3758" s="18" t="n">
        <v>9.33915072844413E-005</v>
      </c>
      <c r="F3758" s="18" t="n">
        <v>0.000749389079532028</v>
      </c>
      <c r="G3758" s="18" t="n">
        <v>8.59831823328184E-005</v>
      </c>
      <c r="H3758" s="16" t="n">
        <v>-0.204141663264588</v>
      </c>
      <c r="I3758" s="17" t="n">
        <v>145.52396447083</v>
      </c>
      <c r="J3758" s="16" t="n">
        <v>0.838528011928736</v>
      </c>
      <c r="K3758" s="16" t="n">
        <v>0.850072336752205</v>
      </c>
      <c r="L3758" s="16" t="n">
        <v>-0.0227113949671578</v>
      </c>
      <c r="M3758" s="16" t="n">
        <v>0.528343621399177</v>
      </c>
      <c r="N3758" s="16" t="n">
        <v>0.891109658668269</v>
      </c>
      <c r="O3758" s="16" t="n">
        <v>0.101860311600031</v>
      </c>
      <c r="P3758" s="34" t="b">
        <f aca="false">FALSE()</f>
        <v>0</v>
      </c>
      <c r="Q3758" s="16"/>
    </row>
    <row r="3759" customFormat="false" ht="22.35" hidden="false" customHeight="false" outlineLevel="0" collapsed="false">
      <c r="A3759" s="6" t="s">
        <v>5214</v>
      </c>
      <c r="B3759" s="7" t="s">
        <v>1392</v>
      </c>
      <c r="C3759" s="17" t="n">
        <v>2126</v>
      </c>
      <c r="D3759" s="18" t="n">
        <v>0.000740755728578648</v>
      </c>
      <c r="E3759" s="18" t="n">
        <v>9.11649288602472E-005</v>
      </c>
      <c r="F3759" s="18" t="n">
        <v>0.000737835647705418</v>
      </c>
      <c r="G3759" s="18" t="n">
        <v>8.44805179593512E-005</v>
      </c>
      <c r="H3759" s="16" t="n">
        <v>-0.307512060840411</v>
      </c>
      <c r="I3759" s="17" t="n">
        <v>146.054644490638</v>
      </c>
      <c r="J3759" s="16" t="n">
        <v>0.758891701255223</v>
      </c>
      <c r="K3759" s="16" t="n">
        <v>0.773238536756488</v>
      </c>
      <c r="L3759" s="16" t="n">
        <v>-0.0340640210551995</v>
      </c>
      <c r="M3759" s="16" t="n">
        <v>0.53196159122085</v>
      </c>
      <c r="N3759" s="16" t="n">
        <v>0.836783365221583</v>
      </c>
      <c r="O3759" s="16" t="n">
        <v>0.101243671531237</v>
      </c>
      <c r="P3759" s="34" t="b">
        <f aca="false">FALSE()</f>
        <v>0</v>
      </c>
      <c r="Q3759" s="16"/>
    </row>
    <row r="3760" customFormat="false" ht="22.35" hidden="false" customHeight="false" outlineLevel="0" collapsed="false">
      <c r="A3760" s="6" t="s">
        <v>5215</v>
      </c>
      <c r="B3760" s="7" t="s">
        <v>1392</v>
      </c>
      <c r="C3760" s="17" t="n">
        <v>2127</v>
      </c>
      <c r="D3760" s="18" t="n">
        <v>0.0007299790525973</v>
      </c>
      <c r="E3760" s="18" t="n">
        <v>8.89971985510215E-005</v>
      </c>
      <c r="F3760" s="18" t="n">
        <v>0.000725767656460607</v>
      </c>
      <c r="G3760" s="18" t="n">
        <v>8.30294931420089E-005</v>
      </c>
      <c r="H3760" s="16" t="n">
        <v>-0.453850996828149</v>
      </c>
      <c r="I3760" s="17" t="n">
        <v>146.612983054741</v>
      </c>
      <c r="J3760" s="16" t="n">
        <v>0.650607180127284</v>
      </c>
      <c r="K3760" s="16" t="n">
        <v>0.670479214682948</v>
      </c>
      <c r="L3760" s="16" t="n">
        <v>-0.0500492937095852</v>
      </c>
      <c r="M3760" s="16" t="n">
        <v>0.53633401920439</v>
      </c>
      <c r="N3760" s="16" t="n">
        <v>0.7608850952916</v>
      </c>
      <c r="O3760" s="16" t="n">
        <v>0.100480009258365</v>
      </c>
      <c r="P3760" s="34" t="b">
        <f aca="false">FALSE()</f>
        <v>0</v>
      </c>
      <c r="Q3760" s="16"/>
    </row>
    <row r="3761" customFormat="false" ht="22.35" hidden="false" customHeight="false" outlineLevel="0" collapsed="false">
      <c r="A3761" s="6" t="s">
        <v>5216</v>
      </c>
      <c r="B3761" s="7" t="s">
        <v>1392</v>
      </c>
      <c r="C3761" s="17" t="n">
        <v>2128</v>
      </c>
      <c r="D3761" s="18" t="n">
        <v>0.000718582672603749</v>
      </c>
      <c r="E3761" s="18" t="n">
        <v>8.68804350110906E-005</v>
      </c>
      <c r="F3761" s="18" t="n">
        <v>0.000712751150032242</v>
      </c>
      <c r="G3761" s="18" t="n">
        <v>8.161168694621E-005</v>
      </c>
      <c r="H3761" s="16" t="n">
        <v>-0.643102110525829</v>
      </c>
      <c r="I3761" s="17" t="n">
        <v>147.188747769938</v>
      </c>
      <c r="J3761" s="16" t="n">
        <v>0.521158465079708</v>
      </c>
      <c r="K3761" s="16" t="n">
        <v>0.542192938099972</v>
      </c>
      <c r="L3761" s="16" t="n">
        <v>-0.0705964996187871</v>
      </c>
      <c r="M3761" s="16" t="n">
        <v>0.542249657064472</v>
      </c>
      <c r="N3761" s="16" t="n">
        <v>0.661809450711171</v>
      </c>
      <c r="O3761" s="16" t="n">
        <v>0.0996287541706099</v>
      </c>
      <c r="P3761" s="34" t="b">
        <f aca="false">FALSE()</f>
        <v>0</v>
      </c>
      <c r="Q3761" s="16"/>
    </row>
    <row r="3762" customFormat="false" ht="22.35" hidden="false" customHeight="false" outlineLevel="0" collapsed="false">
      <c r="A3762" s="6" t="s">
        <v>5217</v>
      </c>
      <c r="B3762" s="7" t="s">
        <v>1392</v>
      </c>
      <c r="C3762" s="17" t="n">
        <v>2129</v>
      </c>
      <c r="D3762" s="18" t="n">
        <v>0.00070690229047232</v>
      </c>
      <c r="E3762" s="18" t="n">
        <v>8.48305809808657E-005</v>
      </c>
      <c r="F3762" s="18" t="n">
        <v>0.000699118649458485</v>
      </c>
      <c r="G3762" s="18" t="n">
        <v>8.02405436207584E-005</v>
      </c>
      <c r="H3762" s="16" t="n">
        <v>-0.878205135686193</v>
      </c>
      <c r="I3762" s="17" t="n">
        <v>147.780438776099</v>
      </c>
      <c r="J3762" s="16" t="n">
        <v>0.381257998321078</v>
      </c>
      <c r="K3762" s="16" t="n">
        <v>0.401069884165393</v>
      </c>
      <c r="L3762" s="16" t="n">
        <v>-0.0959604723632638</v>
      </c>
      <c r="M3762" s="16" t="n">
        <v>0.54891975308642</v>
      </c>
      <c r="N3762" s="16" t="n">
        <v>0.544782011333407</v>
      </c>
      <c r="O3762" s="16" t="n">
        <v>0.0989784734147678</v>
      </c>
      <c r="P3762" s="34" t="b">
        <f aca="false">FALSE()</f>
        <v>0</v>
      </c>
      <c r="Q3762" s="16"/>
    </row>
    <row r="3763" customFormat="false" ht="22.35" hidden="false" customHeight="false" outlineLevel="0" collapsed="false">
      <c r="A3763" s="6" t="s">
        <v>5218</v>
      </c>
      <c r="B3763" s="7" t="s">
        <v>1392</v>
      </c>
      <c r="C3763" s="17" t="n">
        <v>2130</v>
      </c>
      <c r="D3763" s="18" t="n">
        <v>0.000694591355406224</v>
      </c>
      <c r="E3763" s="18" t="n">
        <v>8.27494291538889E-005</v>
      </c>
      <c r="F3763" s="18" t="n">
        <v>0.00068464819149677</v>
      </c>
      <c r="G3763" s="18" t="n">
        <v>7.89165158830327E-005</v>
      </c>
      <c r="H3763" s="16" t="n">
        <v>-1.1486318799121</v>
      </c>
      <c r="I3763" s="17" t="n">
        <v>148.4919314893</v>
      </c>
      <c r="J3763" s="16" t="n">
        <v>0.252554722585345</v>
      </c>
      <c r="K3763" s="16" t="n">
        <v>0.267782856088192</v>
      </c>
      <c r="L3763" s="16" t="n">
        <v>-0.124825274394851</v>
      </c>
      <c r="M3763" s="16" t="n">
        <v>0.555847050754458</v>
      </c>
      <c r="N3763" s="16" t="n">
        <v>0.425492441216035</v>
      </c>
      <c r="O3763" s="16" t="n">
        <v>0.0985338915140546</v>
      </c>
      <c r="P3763" s="34" t="b">
        <f aca="false">FALSE()</f>
        <v>0</v>
      </c>
      <c r="Q3763" s="16"/>
    </row>
    <row r="3764" customFormat="false" ht="22.35" hidden="false" customHeight="false" outlineLevel="0" collapsed="false">
      <c r="A3764" s="6" t="s">
        <v>5219</v>
      </c>
      <c r="B3764" s="7" t="s">
        <v>1392</v>
      </c>
      <c r="C3764" s="17" t="n">
        <v>2131</v>
      </c>
      <c r="D3764" s="18" t="n">
        <v>0.000681477632599888</v>
      </c>
      <c r="E3764" s="18" t="n">
        <v>8.069332770969E-005</v>
      </c>
      <c r="F3764" s="18" t="n">
        <v>0.000669224274408367</v>
      </c>
      <c r="G3764" s="18" t="n">
        <v>7.76199862968107E-005</v>
      </c>
      <c r="H3764" s="16" t="n">
        <v>-1.44963960635134</v>
      </c>
      <c r="I3764" s="17" t="n">
        <v>149.251482913835</v>
      </c>
      <c r="J3764" s="16" t="n">
        <v>0.149257070424357</v>
      </c>
      <c r="K3764" s="16" t="n">
        <v>0.160346063230929</v>
      </c>
      <c r="L3764" s="16" t="n">
        <v>-0.15663597667396</v>
      </c>
      <c r="M3764" s="16" t="n">
        <v>0.564386145404664</v>
      </c>
      <c r="N3764" s="16" t="n">
        <v>0.312958469884002</v>
      </c>
      <c r="O3764" s="16" t="n">
        <v>0.0984905527286273</v>
      </c>
      <c r="P3764" s="34" t="b">
        <f aca="false">FALSE()</f>
        <v>0</v>
      </c>
      <c r="Q3764" s="16"/>
    </row>
    <row r="3765" customFormat="false" ht="22.35" hidden="false" customHeight="false" outlineLevel="0" collapsed="false">
      <c r="A3765" s="6" t="s">
        <v>5220</v>
      </c>
      <c r="B3765" s="7" t="s">
        <v>1392</v>
      </c>
      <c r="C3765" s="17" t="n">
        <v>2132</v>
      </c>
      <c r="D3765" s="18" t="n">
        <v>0.000667921471946255</v>
      </c>
      <c r="E3765" s="18" t="n">
        <v>7.86855910472167E-005</v>
      </c>
      <c r="F3765" s="18" t="n">
        <v>0.000653259178682253</v>
      </c>
      <c r="G3765" s="18" t="n">
        <v>7.64277382748688E-005</v>
      </c>
      <c r="H3765" s="16" t="n">
        <v>-1.77617127650689</v>
      </c>
      <c r="I3765" s="17" t="n">
        <v>150.127416902962</v>
      </c>
      <c r="J3765" s="16" t="n">
        <v>0.0777302883245371</v>
      </c>
      <c r="K3765" s="16" t="n">
        <v>0.0848003934139929</v>
      </c>
      <c r="L3765" s="16" t="n">
        <v>-0.190677889912006</v>
      </c>
      <c r="M3765" s="16" t="n">
        <v>0.573405349794239</v>
      </c>
      <c r="N3765" s="16" t="n">
        <v>0.216953085437776</v>
      </c>
      <c r="O3765" s="16" t="n">
        <v>0.0988276191809764</v>
      </c>
      <c r="P3765" s="34" t="b">
        <f aca="false">FALSE()</f>
        <v>0</v>
      </c>
      <c r="Q3765" s="16"/>
    </row>
    <row r="3766" customFormat="false" ht="22.35" hidden="false" customHeight="false" outlineLevel="0" collapsed="false">
      <c r="A3766" s="6" t="s">
        <v>5221</v>
      </c>
      <c r="B3766" s="7" t="s">
        <v>1392</v>
      </c>
      <c r="C3766" s="17" t="n">
        <v>2133</v>
      </c>
      <c r="D3766" s="18" t="n">
        <v>0.000654117299351857</v>
      </c>
      <c r="E3766" s="18" t="n">
        <v>7.66658703571112E-005</v>
      </c>
      <c r="F3766" s="18" t="n">
        <v>0.000637208347370973</v>
      </c>
      <c r="G3766" s="18" t="n">
        <v>7.53569992898388E-005</v>
      </c>
      <c r="H3766" s="16" t="n">
        <v>-2.09828530036818</v>
      </c>
      <c r="I3766" s="17" t="n">
        <v>151.225300395873</v>
      </c>
      <c r="J3766" s="16" t="n">
        <v>0.0375423914102808</v>
      </c>
      <c r="K3766" s="16" t="n">
        <v>0.0414143871219206</v>
      </c>
      <c r="L3766" s="16" t="n">
        <v>-0.223476450826051</v>
      </c>
      <c r="M3766" s="16" t="n">
        <v>0.582390260631001</v>
      </c>
      <c r="N3766" s="16" t="n">
        <v>0.146890110759257</v>
      </c>
      <c r="O3766" s="16" t="n">
        <v>0.0989574676956922</v>
      </c>
      <c r="P3766" s="34" t="b">
        <f aca="false">TRUE()</f>
        <v>1</v>
      </c>
      <c r="Q3766" s="18" t="n">
        <v>0.000205203412480408</v>
      </c>
    </row>
    <row r="3767" customFormat="false" ht="22.35" hidden="false" customHeight="false" outlineLevel="0" collapsed="false">
      <c r="A3767" s="6" t="s">
        <v>5222</v>
      </c>
      <c r="B3767" s="7" t="s">
        <v>1392</v>
      </c>
      <c r="C3767" s="17" t="n">
        <v>2134</v>
      </c>
      <c r="D3767" s="18" t="n">
        <v>0.000640083601077039</v>
      </c>
      <c r="E3767" s="18" t="n">
        <v>7.46816879805356E-005</v>
      </c>
      <c r="F3767" s="18" t="n">
        <v>0.00062102506661537</v>
      </c>
      <c r="G3767" s="18" t="n">
        <v>7.44119762124785E-005</v>
      </c>
      <c r="H3767" s="16" t="n">
        <v>-2.42246618719967</v>
      </c>
      <c r="I3767" s="17" t="n">
        <v>152.516246036217</v>
      </c>
      <c r="J3767" s="16" t="n">
        <v>0.0165877726319418</v>
      </c>
      <c r="K3767" s="16" t="n">
        <v>0.0184456742825719</v>
      </c>
      <c r="L3767" s="16" t="n">
        <v>-0.255670674088676</v>
      </c>
      <c r="M3767" s="16" t="n">
        <v>0.591718106995885</v>
      </c>
      <c r="N3767" s="16" t="n">
        <v>0.0971199181208689</v>
      </c>
      <c r="O3767" s="16" t="n">
        <v>0.0991481718610454</v>
      </c>
      <c r="P3767" s="34" t="b">
        <f aca="false">TRUE()</f>
        <v>1</v>
      </c>
      <c r="Q3767" s="18" t="n">
        <v>0.000136141975308642</v>
      </c>
    </row>
    <row r="3768" customFormat="false" ht="22.35" hidden="false" customHeight="false" outlineLevel="0" collapsed="false">
      <c r="A3768" s="6" t="s">
        <v>5223</v>
      </c>
      <c r="B3768" s="7" t="s">
        <v>1392</v>
      </c>
      <c r="C3768" s="17" t="n">
        <v>2135</v>
      </c>
      <c r="D3768" s="18" t="n">
        <v>0.000626108068331874</v>
      </c>
      <c r="E3768" s="18" t="n">
        <v>7.27684191701056E-005</v>
      </c>
      <c r="F3768" s="18" t="n">
        <v>0.000605094147816097</v>
      </c>
      <c r="G3768" s="18" t="n">
        <v>7.36133999291848E-005</v>
      </c>
      <c r="H3768" s="16" t="n">
        <v>-2.7342716686343</v>
      </c>
      <c r="I3768" s="17" t="n">
        <v>154.001372081326</v>
      </c>
      <c r="J3768" s="16" t="n">
        <v>0.00698483071568286</v>
      </c>
      <c r="K3768" s="16" t="n">
        <v>0.00783857422122333</v>
      </c>
      <c r="L3768" s="16" t="n">
        <v>-0.285672234205767</v>
      </c>
      <c r="M3768" s="16" t="n">
        <v>0.599605624142661</v>
      </c>
      <c r="N3768" s="16" t="n">
        <v>0.0640486053918361</v>
      </c>
      <c r="O3768" s="16" t="n">
        <v>0.0993752641996998</v>
      </c>
      <c r="P3768" s="34" t="b">
        <f aca="false">TRUE()</f>
        <v>1</v>
      </c>
      <c r="Q3768" s="18" t="n">
        <v>7.40164509742823E-005</v>
      </c>
    </row>
    <row r="3769" customFormat="false" ht="22.35" hidden="false" customHeight="false" outlineLevel="0" collapsed="false">
      <c r="A3769" s="6" t="s">
        <v>5224</v>
      </c>
      <c r="B3769" s="7" t="s">
        <v>1392</v>
      </c>
      <c r="C3769" s="17" t="n">
        <v>2136</v>
      </c>
      <c r="D3769" s="18" t="n">
        <v>0.000611914819963506</v>
      </c>
      <c r="E3769" s="18" t="n">
        <v>7.08879639026327E-005</v>
      </c>
      <c r="F3769" s="18" t="n">
        <v>0.000589167767120134</v>
      </c>
      <c r="G3769" s="18" t="n">
        <v>7.29246782577806E-005</v>
      </c>
      <c r="H3769" s="16" t="n">
        <v>-3.02952500854815</v>
      </c>
      <c r="I3769" s="17" t="n">
        <v>155.703515522098</v>
      </c>
      <c r="J3769" s="16" t="n">
        <v>0.0028685496239472</v>
      </c>
      <c r="K3769" s="16" t="n">
        <v>0.00325347934937985</v>
      </c>
      <c r="L3769" s="16" t="n">
        <v>-0.312993993022048</v>
      </c>
      <c r="M3769" s="16" t="n">
        <v>0.606104252400549</v>
      </c>
      <c r="N3769" s="16" t="n">
        <v>0.0429704616604917</v>
      </c>
      <c r="O3769" s="16" t="n">
        <v>0.0995004464942256</v>
      </c>
      <c r="P3769" s="34" t="b">
        <f aca="false">TRUE()</f>
        <v>1</v>
      </c>
      <c r="Q3769" s="18" t="n">
        <v>0.000256322562695112</v>
      </c>
    </row>
    <row r="3770" customFormat="false" ht="22.35" hidden="false" customHeight="false" outlineLevel="0" collapsed="false">
      <c r="A3770" s="6" t="s">
        <v>5225</v>
      </c>
      <c r="B3770" s="7" t="s">
        <v>1392</v>
      </c>
      <c r="C3770" s="17" t="n">
        <v>2137</v>
      </c>
      <c r="D3770" s="18" t="n">
        <v>0.00059734679334736</v>
      </c>
      <c r="E3770" s="18" t="n">
        <v>6.90547013549969E-005</v>
      </c>
      <c r="F3770" s="18" t="n">
        <v>0.00057301767224589</v>
      </c>
      <c r="G3770" s="18" t="n">
        <v>7.23167233554536E-005</v>
      </c>
      <c r="H3770" s="16" t="n">
        <v>-3.31575439672654</v>
      </c>
      <c r="I3770" s="17" t="n">
        <v>157.581923091722</v>
      </c>
      <c r="J3770" s="16" t="n">
        <v>0.00113444245384052</v>
      </c>
      <c r="K3770" s="16" t="n">
        <v>0.00130161354255962</v>
      </c>
      <c r="L3770" s="16" t="n">
        <v>-0.338515030216004</v>
      </c>
      <c r="M3770" s="16" t="n">
        <v>0.612517146776406</v>
      </c>
      <c r="N3770" s="16" t="n">
        <v>0.0300742868724241</v>
      </c>
      <c r="O3770" s="16" t="n">
        <v>0.0996045624394352</v>
      </c>
      <c r="P3770" s="34" t="b">
        <f aca="false">TRUE()</f>
        <v>1</v>
      </c>
      <c r="Q3770" s="18" t="n">
        <v>0.000144314544829791</v>
      </c>
    </row>
    <row r="3771" customFormat="false" ht="22.35" hidden="false" customHeight="false" outlineLevel="0" collapsed="false">
      <c r="A3771" s="6" t="s">
        <v>5226</v>
      </c>
      <c r="B3771" s="7" t="s">
        <v>1392</v>
      </c>
      <c r="C3771" s="17" t="n">
        <v>2138</v>
      </c>
      <c r="D3771" s="18" t="n">
        <v>0.00058252392090308</v>
      </c>
      <c r="E3771" s="18" t="n">
        <v>6.72129000755972E-005</v>
      </c>
      <c r="F3771" s="18" t="n">
        <v>0.000556824767281641</v>
      </c>
      <c r="G3771" s="18" t="n">
        <v>7.17985480950031E-005</v>
      </c>
      <c r="H3771" s="16" t="n">
        <v>-3.58541773887534</v>
      </c>
      <c r="I3771" s="17" t="n">
        <v>159.760558835085</v>
      </c>
      <c r="J3771" s="18" t="n">
        <v>0.000446739303286269</v>
      </c>
      <c r="K3771" s="18" t="n">
        <v>0.000517902830430996</v>
      </c>
      <c r="L3771" s="16" t="n">
        <v>-0.361237007304322</v>
      </c>
      <c r="M3771" s="16" t="n">
        <v>0.618141289437586</v>
      </c>
      <c r="N3771" s="16" t="n">
        <v>0.021785115186649</v>
      </c>
      <c r="O3771" s="16" t="n">
        <v>0.0997876783113368</v>
      </c>
      <c r="P3771" s="34" t="b">
        <f aca="false">TRUE()</f>
        <v>1</v>
      </c>
      <c r="Q3771" s="18" t="n">
        <v>0.000157863322182942</v>
      </c>
    </row>
    <row r="3772" customFormat="false" ht="22.35" hidden="false" customHeight="false" outlineLevel="0" collapsed="false">
      <c r="A3772" s="6" t="s">
        <v>5227</v>
      </c>
      <c r="B3772" s="7" t="s">
        <v>1392</v>
      </c>
      <c r="C3772" s="17" t="n">
        <v>2139</v>
      </c>
      <c r="D3772" s="18" t="n">
        <v>0.000567228239640306</v>
      </c>
      <c r="E3772" s="18" t="n">
        <v>6.52719403517816E-005</v>
      </c>
      <c r="F3772" s="18" t="n">
        <v>0.000540454588416105</v>
      </c>
      <c r="G3772" s="18" t="n">
        <v>7.13033283017474E-005</v>
      </c>
      <c r="H3772" s="16" t="n">
        <v>-3.8301454769126</v>
      </c>
      <c r="I3772" s="17" t="n">
        <v>162.334584828213</v>
      </c>
      <c r="J3772" s="18" t="n">
        <v>0.000182646633057155</v>
      </c>
      <c r="K3772" s="18" t="n">
        <v>0.00021387797042528</v>
      </c>
      <c r="L3772" s="16" t="n">
        <v>-0.380189506404211</v>
      </c>
      <c r="M3772" s="16" t="n">
        <v>0.623508230452675</v>
      </c>
      <c r="N3772" s="16" t="n">
        <v>0.0162084803604682</v>
      </c>
      <c r="O3772" s="16" t="n">
        <v>0.100020148613231</v>
      </c>
      <c r="P3772" s="34" t="b">
        <f aca="false">TRUE()</f>
        <v>1</v>
      </c>
      <c r="Q3772" s="18" t="n">
        <v>5.4320987654321E-005</v>
      </c>
    </row>
    <row r="3773" customFormat="false" ht="22.35" hidden="false" customHeight="false" outlineLevel="0" collapsed="false">
      <c r="A3773" s="6" t="s">
        <v>5228</v>
      </c>
      <c r="B3773" s="7" t="s">
        <v>1392</v>
      </c>
      <c r="C3773" s="17" t="n">
        <v>2140</v>
      </c>
      <c r="D3773" s="18" t="n">
        <v>0.000551802697517202</v>
      </c>
      <c r="E3773" s="18" t="n">
        <v>6.33053042842129E-005</v>
      </c>
      <c r="F3773" s="18" t="n">
        <v>0.000524257765146187</v>
      </c>
      <c r="G3773" s="18" t="n">
        <v>7.08793969335893E-005</v>
      </c>
      <c r="H3773" s="16" t="n">
        <v>-4.04327570053733</v>
      </c>
      <c r="I3773" s="17" t="n">
        <v>165.317315286083</v>
      </c>
      <c r="J3773" s="18" t="n">
        <v>8.06636480070531E-005</v>
      </c>
      <c r="K3773" s="18" t="n">
        <v>9.52629878284777E-005</v>
      </c>
      <c r="L3773" s="16" t="n">
        <v>-0.39483696163706</v>
      </c>
      <c r="M3773" s="16" t="n">
        <v>0.62716049382716</v>
      </c>
      <c r="N3773" s="16" t="n">
        <v>0.0128235286360166</v>
      </c>
      <c r="O3773" s="16" t="n">
        <v>0.100283612275524</v>
      </c>
      <c r="P3773" s="34" t="b">
        <f aca="false">TRUE()</f>
        <v>1</v>
      </c>
      <c r="Q3773" s="18" t="n">
        <v>0.000108017167108945</v>
      </c>
    </row>
    <row r="3774" customFormat="false" ht="22.35" hidden="false" customHeight="false" outlineLevel="0" collapsed="false">
      <c r="A3774" s="6" t="s">
        <v>5229</v>
      </c>
      <c r="B3774" s="7" t="s">
        <v>1392</v>
      </c>
      <c r="C3774" s="17" t="n">
        <v>2141</v>
      </c>
      <c r="D3774" s="18" t="n">
        <v>0.000536528547791761</v>
      </c>
      <c r="E3774" s="18" t="n">
        <v>6.1266024107726E-005</v>
      </c>
      <c r="F3774" s="18" t="n">
        <v>0.000508522575957224</v>
      </c>
      <c r="G3774" s="18" t="n">
        <v>7.05610913697067E-005</v>
      </c>
      <c r="H3774" s="16" t="n">
        <v>-4.22325941301299</v>
      </c>
      <c r="I3774" s="17" t="n">
        <v>168.942293024252</v>
      </c>
      <c r="J3774" s="18" t="n">
        <v>3.92740705624738E-005</v>
      </c>
      <c r="K3774" s="18" t="n">
        <v>4.76989736126036E-005</v>
      </c>
      <c r="L3774" s="16" t="n">
        <v>-0.404778976862412</v>
      </c>
      <c r="M3774" s="16" t="n">
        <v>0.630264060356653</v>
      </c>
      <c r="N3774" s="16" t="n">
        <v>0.0109291447073004</v>
      </c>
      <c r="O3774" s="16" t="n">
        <v>0.100667779532407</v>
      </c>
      <c r="P3774" s="34" t="b">
        <f aca="false">TRUE()</f>
        <v>1</v>
      </c>
      <c r="Q3774" s="18" t="n">
        <v>0.000176929428235522</v>
      </c>
    </row>
    <row r="3775" customFormat="false" ht="22.35" hidden="false" customHeight="false" outlineLevel="0" collapsed="false">
      <c r="A3775" s="6" t="s">
        <v>5230</v>
      </c>
      <c r="B3775" s="7" t="s">
        <v>1392</v>
      </c>
      <c r="C3775" s="17" t="n">
        <v>2142</v>
      </c>
      <c r="D3775" s="18" t="n">
        <v>0.0005214568976526</v>
      </c>
      <c r="E3775" s="18" t="n">
        <v>5.92412320245868E-005</v>
      </c>
      <c r="F3775" s="18" t="n">
        <v>0.000493266374788849</v>
      </c>
      <c r="G3775" s="18" t="n">
        <v>7.03126837007755E-005</v>
      </c>
      <c r="H3775" s="16" t="n">
        <v>-4.36808302315546</v>
      </c>
      <c r="I3775" s="17" t="n">
        <v>173.058851187789</v>
      </c>
      <c r="J3775" s="18" t="n">
        <v>2.15404227368122E-005</v>
      </c>
      <c r="K3775" s="18" t="n">
        <v>2.65496745939325E-005</v>
      </c>
      <c r="L3775" s="16" t="n">
        <v>-0.41044865698873</v>
      </c>
      <c r="M3775" s="16" t="n">
        <v>0.6315329218107</v>
      </c>
      <c r="N3775" s="16" t="n">
        <v>0.0100288622416421</v>
      </c>
      <c r="O3775" s="16" t="n">
        <v>0.101164358384748</v>
      </c>
      <c r="P3775" s="34" t="b">
        <f aca="false">TRUE()</f>
        <v>1</v>
      </c>
      <c r="Q3775" s="18" t="n">
        <v>0.000198440272693542</v>
      </c>
    </row>
    <row r="3776" customFormat="false" ht="22.35" hidden="false" customHeight="false" outlineLevel="0" collapsed="false">
      <c r="A3776" s="6" t="s">
        <v>5231</v>
      </c>
      <c r="B3776" s="7" t="s">
        <v>1392</v>
      </c>
      <c r="C3776" s="17" t="n">
        <v>2143</v>
      </c>
      <c r="D3776" s="18" t="n">
        <v>0.00050663961634673</v>
      </c>
      <c r="E3776" s="18" t="n">
        <v>5.73262910447267E-005</v>
      </c>
      <c r="F3776" s="18" t="n">
        <v>0.0004785724848051</v>
      </c>
      <c r="G3776" s="18" t="n">
        <v>7.01599863828613E-005</v>
      </c>
      <c r="H3776" s="16" t="n">
        <v>-4.46329797108482</v>
      </c>
      <c r="I3776" s="17" t="n">
        <v>177.547864397761</v>
      </c>
      <c r="J3776" s="18" t="n">
        <v>1.43054242093665E-005</v>
      </c>
      <c r="K3776" s="18" t="n">
        <v>1.77640665675856E-005</v>
      </c>
      <c r="L3776" s="16" t="n">
        <v>-0.411055341599849</v>
      </c>
      <c r="M3776" s="16" t="n">
        <v>0.632081618655693</v>
      </c>
      <c r="N3776" s="16" t="n">
        <v>0.0100078373789945</v>
      </c>
      <c r="O3776" s="16" t="n">
        <v>0.101700889113643</v>
      </c>
      <c r="P3776" s="34" t="b">
        <f aca="false">TRUE()</f>
        <v>1</v>
      </c>
      <c r="Q3776" s="18" t="n">
        <v>7.44225408203903E-005</v>
      </c>
    </row>
    <row r="3777" customFormat="false" ht="22.35" hidden="false" customHeight="false" outlineLevel="0" collapsed="false">
      <c r="A3777" s="6" t="s">
        <v>5232</v>
      </c>
      <c r="B3777" s="7" t="s">
        <v>1392</v>
      </c>
      <c r="C3777" s="17" t="n">
        <v>2144</v>
      </c>
      <c r="D3777" s="18" t="n">
        <v>0.000492364082425935</v>
      </c>
      <c r="E3777" s="18" t="n">
        <v>5.55288411301318E-005</v>
      </c>
      <c r="F3777" s="18" t="n">
        <v>0.00046452320584854</v>
      </c>
      <c r="G3777" s="18" t="n">
        <v>7.00653327890259E-005</v>
      </c>
      <c r="H3777" s="16" t="n">
        <v>-4.53784256548931</v>
      </c>
      <c r="I3777" s="17" t="n">
        <v>182.320812179775</v>
      </c>
      <c r="J3777" s="18" t="n">
        <v>1.02892984620707E-005</v>
      </c>
      <c r="K3777" s="18" t="n">
        <v>1.28577502612446E-005</v>
      </c>
      <c r="L3777" s="16" t="n">
        <v>-0.409713991529311</v>
      </c>
      <c r="M3777" s="16" t="n">
        <v>0.631824417009602</v>
      </c>
      <c r="N3777" s="16" t="n">
        <v>0.0103612916047902</v>
      </c>
      <c r="O3777" s="16" t="n">
        <v>0.10261755936384</v>
      </c>
      <c r="P3777" s="34" t="b">
        <f aca="false">TRUE()</f>
        <v>1</v>
      </c>
      <c r="Q3777" s="18" t="n">
        <v>0.000108694999840423</v>
      </c>
    </row>
    <row r="3778" customFormat="false" ht="22.35" hidden="false" customHeight="false" outlineLevel="0" collapsed="false">
      <c r="A3778" s="6" t="s">
        <v>5233</v>
      </c>
      <c r="B3778" s="7" t="s">
        <v>1392</v>
      </c>
      <c r="C3778" s="17" t="n">
        <v>2145</v>
      </c>
      <c r="D3778" s="18" t="n">
        <v>0.00047817617216204</v>
      </c>
      <c r="E3778" s="18" t="n">
        <v>5.37588504707617E-005</v>
      </c>
      <c r="F3778" s="18" t="n">
        <v>0.000450677512183569</v>
      </c>
      <c r="G3778" s="18" t="n">
        <v>6.99171779680268E-005</v>
      </c>
      <c r="H3778" s="16" t="n">
        <v>-4.5951238683205</v>
      </c>
      <c r="I3778" s="17" t="n">
        <v>187.383898328645</v>
      </c>
      <c r="J3778" s="18" t="n">
        <v>7.92825029732958E-006</v>
      </c>
      <c r="K3778" s="18" t="n">
        <v>9.94025339393286E-006</v>
      </c>
      <c r="L3778" s="16" t="n">
        <v>-0.406862707356952</v>
      </c>
      <c r="M3778" s="16" t="n">
        <v>0.630161179698217</v>
      </c>
      <c r="N3778" s="16" t="n">
        <v>0.011060137831399</v>
      </c>
      <c r="O3778" s="16" t="n">
        <v>0.103934434455772</v>
      </c>
      <c r="P3778" s="34" t="b">
        <f aca="false">TRUE()</f>
        <v>1</v>
      </c>
      <c r="Q3778" s="18" t="n">
        <v>5.59305278055278E-005</v>
      </c>
    </row>
    <row r="3779" customFormat="false" ht="22.35" hidden="false" customHeight="false" outlineLevel="0" collapsed="false">
      <c r="A3779" s="6" t="s">
        <v>5234</v>
      </c>
      <c r="B3779" s="7" t="s">
        <v>1392</v>
      </c>
      <c r="C3779" s="17" t="n">
        <v>2146</v>
      </c>
      <c r="D3779" s="18" t="n">
        <v>0.000464338018612753</v>
      </c>
      <c r="E3779" s="18" t="n">
        <v>5.20822917169411E-005</v>
      </c>
      <c r="F3779" s="18" t="n">
        <v>0.000437021413866825</v>
      </c>
      <c r="G3779" s="18" t="n">
        <v>6.97492525003095E-005</v>
      </c>
      <c r="H3779" s="16" t="n">
        <v>-4.67613504306687</v>
      </c>
      <c r="I3779" s="17" t="n">
        <v>192.608851026472</v>
      </c>
      <c r="J3779" s="18" t="n">
        <v>5.4894987313182E-006</v>
      </c>
      <c r="K3779" s="18" t="n">
        <v>6.95828336437707E-006</v>
      </c>
      <c r="L3779" s="16" t="n">
        <v>-0.406357724976259</v>
      </c>
      <c r="M3779" s="16" t="n">
        <v>0.629046639231824</v>
      </c>
      <c r="N3779" s="16" t="n">
        <v>0.011494194506749</v>
      </c>
      <c r="O3779" s="16" t="n">
        <v>0.105915956551653</v>
      </c>
      <c r="P3779" s="34" t="b">
        <f aca="false">TRUE()</f>
        <v>1</v>
      </c>
      <c r="Q3779" s="18" t="n">
        <v>0.000112117055326932</v>
      </c>
    </row>
    <row r="3780" customFormat="false" ht="22.35" hidden="false" customHeight="false" outlineLevel="0" collapsed="false">
      <c r="A3780" s="6" t="s">
        <v>5235</v>
      </c>
      <c r="B3780" s="7" t="s">
        <v>1392</v>
      </c>
      <c r="C3780" s="17" t="n">
        <v>2147</v>
      </c>
      <c r="D3780" s="18" t="n">
        <v>0.000450856137833132</v>
      </c>
      <c r="E3780" s="18" t="n">
        <v>5.05442502389181E-005</v>
      </c>
      <c r="F3780" s="18" t="n">
        <v>0.000423458932883702</v>
      </c>
      <c r="G3780" s="18" t="n">
        <v>6.95607098256144E-005</v>
      </c>
      <c r="H3780" s="16" t="n">
        <v>-4.79728057633124</v>
      </c>
      <c r="I3780" s="17" t="n">
        <v>197.783761663669</v>
      </c>
      <c r="J3780" s="18" t="n">
        <v>3.16131421375453E-006</v>
      </c>
      <c r="K3780" s="18" t="n">
        <v>4.09088056971665E-006</v>
      </c>
      <c r="L3780" s="16" t="n">
        <v>-0.409746508407089</v>
      </c>
      <c r="M3780" s="16" t="n">
        <v>0.63062414266118</v>
      </c>
      <c r="N3780" s="16" t="n">
        <v>0.0113013961958829</v>
      </c>
      <c r="O3780" s="16" t="n">
        <v>0.108522859229775</v>
      </c>
      <c r="P3780" s="34" t="b">
        <f aca="false">TRUE()</f>
        <v>1</v>
      </c>
      <c r="Q3780" s="18" t="n">
        <v>5.83506949816242E-005</v>
      </c>
    </row>
    <row r="3781" customFormat="false" ht="22.35" hidden="false" customHeight="false" outlineLevel="0" collapsed="false">
      <c r="A3781" s="6" t="s">
        <v>5236</v>
      </c>
      <c r="B3781" s="7" t="s">
        <v>1392</v>
      </c>
      <c r="C3781" s="17" t="n">
        <v>2148</v>
      </c>
      <c r="D3781" s="18" t="n">
        <v>0.000437662735945669</v>
      </c>
      <c r="E3781" s="18" t="n">
        <v>4.91102156167148E-005</v>
      </c>
      <c r="F3781" s="18" t="n">
        <v>0.000410076736486874</v>
      </c>
      <c r="G3781" s="18" t="n">
        <v>6.93121270326932E-005</v>
      </c>
      <c r="H3781" s="16" t="n">
        <v>-4.93645436995643</v>
      </c>
      <c r="I3781" s="17" t="n">
        <v>202.845887688578</v>
      </c>
      <c r="J3781" s="18" t="n">
        <v>1.65725067054818E-006</v>
      </c>
      <c r="K3781" s="18" t="n">
        <v>2.18613804284009E-006</v>
      </c>
      <c r="L3781" s="16" t="n">
        <v>-0.415018530286035</v>
      </c>
      <c r="M3781" s="16" t="n">
        <v>0.632681755829904</v>
      </c>
      <c r="N3781" s="16" t="n">
        <v>0.0108204808671583</v>
      </c>
      <c r="O3781" s="16" t="n">
        <v>0.111210105855807</v>
      </c>
      <c r="P3781" s="34" t="b">
        <f aca="false">TRUE()</f>
        <v>1</v>
      </c>
      <c r="Q3781" s="18" t="n">
        <v>0.000169102728459454</v>
      </c>
    </row>
    <row r="3782" customFormat="false" ht="22.35" hidden="false" customHeight="false" outlineLevel="0" collapsed="false">
      <c r="A3782" s="6" t="s">
        <v>5237</v>
      </c>
      <c r="B3782" s="7" t="s">
        <v>1392</v>
      </c>
      <c r="C3782" s="17" t="n">
        <v>2149</v>
      </c>
      <c r="D3782" s="18" t="n">
        <v>0.000425079274459036</v>
      </c>
      <c r="E3782" s="18" t="n">
        <v>4.78083197900815E-005</v>
      </c>
      <c r="F3782" s="18" t="n">
        <v>0.000397232035470167</v>
      </c>
      <c r="G3782" s="18" t="n">
        <v>6.90322859400882E-005</v>
      </c>
      <c r="H3782" s="16" t="n">
        <v>-5.08518627511528</v>
      </c>
      <c r="I3782" s="17" t="n">
        <v>207.673110594939</v>
      </c>
      <c r="J3782" s="18" t="n">
        <v>8.18670737897404E-007</v>
      </c>
      <c r="K3782" s="18" t="n">
        <v>1.1066721701219E-006</v>
      </c>
      <c r="L3782" s="16" t="n">
        <v>-0.421500132441048</v>
      </c>
      <c r="M3782" s="16" t="n">
        <v>0.635408093278464</v>
      </c>
      <c r="N3782" s="16" t="n">
        <v>0.0101587214153716</v>
      </c>
      <c r="O3782" s="16" t="n">
        <v>0.114135653681563</v>
      </c>
      <c r="P3782" s="34" t="b">
        <f aca="false">TRUE()</f>
        <v>1</v>
      </c>
      <c r="Q3782" s="18" t="n">
        <v>8.2225714359818E-005</v>
      </c>
    </row>
    <row r="3783" customFormat="false" ht="22.35" hidden="false" customHeight="false" outlineLevel="0" collapsed="false">
      <c r="A3783" s="6" t="s">
        <v>5238</v>
      </c>
      <c r="B3783" s="7" t="s">
        <v>1392</v>
      </c>
      <c r="C3783" s="17" t="n">
        <v>2150</v>
      </c>
      <c r="D3783" s="18" t="n">
        <v>0.000413247058906822</v>
      </c>
      <c r="E3783" s="18" t="n">
        <v>4.66190779629313E-005</v>
      </c>
      <c r="F3783" s="18" t="n">
        <v>0.000385086610863543</v>
      </c>
      <c r="G3783" s="18" t="n">
        <v>6.87049031545176E-005</v>
      </c>
      <c r="H3783" s="16" t="n">
        <v>-5.2414855664102</v>
      </c>
      <c r="I3783" s="17" t="n">
        <v>212.200533225804</v>
      </c>
      <c r="J3783" s="18" t="n">
        <v>3.83719057556542E-007</v>
      </c>
      <c r="K3783" s="18" t="n">
        <v>5.27296055913792E-007</v>
      </c>
      <c r="L3783" s="16" t="n">
        <v>-0.429019468162226</v>
      </c>
      <c r="M3783" s="16" t="n">
        <v>0.637808641975309</v>
      </c>
      <c r="N3783" s="16" t="n">
        <v>0.00941646276309246</v>
      </c>
      <c r="O3783" s="16" t="n">
        <v>0.117090063443218</v>
      </c>
      <c r="P3783" s="34" t="b">
        <f aca="false">TRUE()</f>
        <v>1</v>
      </c>
      <c r="Q3783" s="18" t="n">
        <v>7.22222222222222E-005</v>
      </c>
    </row>
    <row r="3784" customFormat="false" ht="22.35" hidden="false" customHeight="false" outlineLevel="0" collapsed="false">
      <c r="A3784" s="6" t="s">
        <v>5239</v>
      </c>
      <c r="B3784" s="7" t="s">
        <v>1392</v>
      </c>
      <c r="C3784" s="17" t="n">
        <v>2151</v>
      </c>
      <c r="D3784" s="18" t="n">
        <v>0.000402216467434389</v>
      </c>
      <c r="E3784" s="18" t="n">
        <v>4.55452472673978E-005</v>
      </c>
      <c r="F3784" s="18" t="n">
        <v>0.000373699429823938</v>
      </c>
      <c r="G3784" s="18" t="n">
        <v>6.83212005432646E-005</v>
      </c>
      <c r="H3784" s="16" t="n">
        <v>-5.40359326685323</v>
      </c>
      <c r="I3784" s="17" t="n">
        <v>216.284884365723</v>
      </c>
      <c r="J3784" s="18" t="n">
        <v>1.71842790569542E-007</v>
      </c>
      <c r="K3784" s="18" t="n">
        <v>2.39794075609818E-007</v>
      </c>
      <c r="L3784" s="16" t="n">
        <v>-0.437529779533045</v>
      </c>
      <c r="M3784" s="16" t="n">
        <v>0.640672153635117</v>
      </c>
      <c r="N3784" s="16" t="n">
        <v>0.00856730976680856</v>
      </c>
      <c r="O3784" s="16" t="n">
        <v>0.120016107934644</v>
      </c>
      <c r="P3784" s="34" t="b">
        <f aca="false">TRUE()</f>
        <v>1</v>
      </c>
      <c r="Q3784" s="18" t="n">
        <v>0.00011423494201272</v>
      </c>
    </row>
    <row r="3785" customFormat="false" ht="22.35" hidden="false" customHeight="false" outlineLevel="0" collapsed="false">
      <c r="A3785" s="6" t="s">
        <v>5240</v>
      </c>
      <c r="B3785" s="7" t="s">
        <v>1392</v>
      </c>
      <c r="C3785" s="17" t="n">
        <v>2152</v>
      </c>
      <c r="D3785" s="18" t="n">
        <v>0.000392041653246491</v>
      </c>
      <c r="E3785" s="18" t="n">
        <v>4.45679395072467E-005</v>
      </c>
      <c r="F3785" s="18" t="n">
        <v>0.000363249826446584</v>
      </c>
      <c r="G3785" s="18" t="n">
        <v>6.78721803681516E-005</v>
      </c>
      <c r="H3785" s="16" t="n">
        <v>-5.54896125207549</v>
      </c>
      <c r="I3785" s="17" t="n">
        <v>219.891044915057</v>
      </c>
      <c r="J3785" s="18" t="n">
        <v>8.2236665050725E-008</v>
      </c>
      <c r="K3785" s="18" t="n">
        <v>1.16200939720977E-007</v>
      </c>
      <c r="L3785" s="16" t="n">
        <v>-0.445205333804553</v>
      </c>
      <c r="M3785" s="16" t="n">
        <v>0.643192729766804</v>
      </c>
      <c r="N3785" s="16" t="n">
        <v>0.00786603272749738</v>
      </c>
      <c r="O3785" s="16" t="n">
        <v>0.122754215981805</v>
      </c>
      <c r="P3785" s="34" t="b">
        <f aca="false">TRUE()</f>
        <v>1</v>
      </c>
      <c r="Q3785" s="18" t="n">
        <v>9.47436243310918E-005</v>
      </c>
    </row>
    <row r="3786" customFormat="false" ht="22.35" hidden="false" customHeight="false" outlineLevel="0" collapsed="false">
      <c r="A3786" s="6" t="s">
        <v>5241</v>
      </c>
      <c r="B3786" s="7" t="s">
        <v>1392</v>
      </c>
      <c r="C3786" s="17" t="n">
        <v>2153</v>
      </c>
      <c r="D3786" s="18" t="n">
        <v>0.00038262364607286</v>
      </c>
      <c r="E3786" s="18" t="n">
        <v>4.36762537250221E-005</v>
      </c>
      <c r="F3786" s="18" t="n">
        <v>0.000353487313788655</v>
      </c>
      <c r="G3786" s="18" t="n">
        <v>6.73308501026969E-005</v>
      </c>
      <c r="H3786" s="16" t="n">
        <v>-5.70770172398059</v>
      </c>
      <c r="I3786" s="17" t="n">
        <v>222.890555453529</v>
      </c>
      <c r="J3786" s="18" t="n">
        <v>3.62775717979314E-008</v>
      </c>
      <c r="K3786" s="18" t="n">
        <v>5.21843753765737E-008</v>
      </c>
      <c r="L3786" s="16" t="n">
        <v>-0.45458689100969</v>
      </c>
      <c r="M3786" s="16" t="n">
        <v>0.645679012345679</v>
      </c>
      <c r="N3786" s="16" t="n">
        <v>0.00702264394994676</v>
      </c>
      <c r="O3786" s="16" t="n">
        <v>0.125518985228937</v>
      </c>
      <c r="P3786" s="34" t="b">
        <f aca="false">TRUE()</f>
        <v>1</v>
      </c>
      <c r="Q3786" s="18" t="n">
        <v>8.89500983133942E-005</v>
      </c>
    </row>
    <row r="3787" customFormat="false" ht="22.35" hidden="false" customHeight="false" outlineLevel="0" collapsed="false">
      <c r="A3787" s="6" t="s">
        <v>5242</v>
      </c>
      <c r="B3787" s="7" t="s">
        <v>1392</v>
      </c>
      <c r="C3787" s="17" t="n">
        <v>2154</v>
      </c>
      <c r="D3787" s="18" t="n">
        <v>0.000373863095722751</v>
      </c>
      <c r="E3787" s="18" t="n">
        <v>4.28788600146853E-005</v>
      </c>
      <c r="F3787" s="18" t="n">
        <v>0.000344168303790167</v>
      </c>
      <c r="G3787" s="18" t="n">
        <v>6.66883111170424E-005</v>
      </c>
      <c r="H3787" s="16" t="n">
        <v>-5.90833323925209</v>
      </c>
      <c r="I3787" s="17" t="n">
        <v>225.111080962825</v>
      </c>
      <c r="J3787" s="18" t="n">
        <v>1.26689396741447E-008</v>
      </c>
      <c r="K3787" s="18" t="n">
        <v>1.84866735751408E-008</v>
      </c>
      <c r="L3787" s="16" t="n">
        <v>-0.468080076834391</v>
      </c>
      <c r="M3787" s="16" t="n">
        <v>0.649759945130316</v>
      </c>
      <c r="N3787" s="16" t="n">
        <v>0.00589722654198387</v>
      </c>
      <c r="O3787" s="16" t="n">
        <v>0.128193489799707</v>
      </c>
      <c r="P3787" s="34" t="b">
        <f aca="false">TRUE()</f>
        <v>1</v>
      </c>
      <c r="Q3787" s="18" t="n">
        <v>9.70938421003781E-005</v>
      </c>
    </row>
    <row r="3788" customFormat="false" ht="22.35" hidden="false" customHeight="false" outlineLevel="0" collapsed="false">
      <c r="A3788" s="6" t="s">
        <v>5243</v>
      </c>
      <c r="B3788" s="7" t="s">
        <v>1392</v>
      </c>
      <c r="C3788" s="17" t="n">
        <v>2155</v>
      </c>
      <c r="D3788" s="18" t="n">
        <v>0.000365686099286052</v>
      </c>
      <c r="E3788" s="18" t="n">
        <v>4.21270497869675E-005</v>
      </c>
      <c r="F3788" s="18" t="n">
        <v>0.00033538731460527</v>
      </c>
      <c r="G3788" s="18" t="n">
        <v>6.59501464094947E-005</v>
      </c>
      <c r="H3788" s="16" t="n">
        <v>-6.12293053678197</v>
      </c>
      <c r="I3788" s="17" t="n">
        <v>226.785713328783</v>
      </c>
      <c r="J3788" s="18" t="n">
        <v>4.00736741465774E-009</v>
      </c>
      <c r="K3788" s="18" t="n">
        <v>5.9416129942228E-009</v>
      </c>
      <c r="L3788" s="16" t="n">
        <v>-0.483185344375019</v>
      </c>
      <c r="M3788" s="16" t="n">
        <v>0.655298353909465</v>
      </c>
      <c r="N3788" s="16" t="n">
        <v>0.00479691802845406</v>
      </c>
      <c r="O3788" s="16" t="n">
        <v>0.131048736187547</v>
      </c>
      <c r="P3788" s="34" t="b">
        <f aca="false">TRUE()</f>
        <v>1</v>
      </c>
      <c r="Q3788" s="18" t="n">
        <v>0.000288972814178552</v>
      </c>
    </row>
    <row r="3789" customFormat="false" ht="22.35" hidden="false" customHeight="false" outlineLevel="0" collapsed="false">
      <c r="A3789" s="6" t="s">
        <v>5244</v>
      </c>
      <c r="B3789" s="7" t="s">
        <v>1392</v>
      </c>
      <c r="C3789" s="17" t="n">
        <v>2156</v>
      </c>
      <c r="D3789" s="18" t="n">
        <v>0.000357633856957564</v>
      </c>
      <c r="E3789" s="18" t="n">
        <v>4.12859690574639E-005</v>
      </c>
      <c r="F3789" s="18" t="n">
        <v>0.000326781158172436</v>
      </c>
      <c r="G3789" s="18" t="n">
        <v>6.50953886462617E-005</v>
      </c>
      <c r="H3789" s="16" t="n">
        <v>-6.34692814568031</v>
      </c>
      <c r="I3789" s="17" t="n">
        <v>228.630307705364</v>
      </c>
      <c r="J3789" s="18" t="n">
        <v>1.16731040810232E-009</v>
      </c>
      <c r="K3789" s="18" t="n">
        <v>1.76736161752085E-009</v>
      </c>
      <c r="L3789" s="16" t="n">
        <v>-0.498743771285799</v>
      </c>
      <c r="M3789" s="16" t="n">
        <v>0.659893689986283</v>
      </c>
      <c r="N3789" s="16" t="n">
        <v>0.00388213518816792</v>
      </c>
      <c r="O3789" s="16" t="n">
        <v>0.134073720928549</v>
      </c>
      <c r="P3789" s="34" t="b">
        <f aca="false">TRUE()</f>
        <v>1</v>
      </c>
      <c r="Q3789" s="18" t="n">
        <v>0.000154659857955463</v>
      </c>
    </row>
    <row r="3790" customFormat="false" ht="22.35" hidden="false" customHeight="false" outlineLevel="0" collapsed="false">
      <c r="A3790" s="6" t="s">
        <v>5245</v>
      </c>
      <c r="B3790" s="7" t="s">
        <v>1392</v>
      </c>
      <c r="C3790" s="17" t="n">
        <v>2157</v>
      </c>
      <c r="D3790" s="18" t="n">
        <v>0.000350155921593397</v>
      </c>
      <c r="E3790" s="18" t="n">
        <v>4.0465084295347E-005</v>
      </c>
      <c r="F3790" s="18" t="n">
        <v>0.000318734598340667</v>
      </c>
      <c r="G3790" s="18" t="n">
        <v>6.41423051837338E-005</v>
      </c>
      <c r="H3790" s="16" t="n">
        <v>-6.58331981100203</v>
      </c>
      <c r="I3790" s="17" t="n">
        <v>230.029660471175</v>
      </c>
      <c r="J3790" s="18" t="n">
        <v>3.08181003418335E-010</v>
      </c>
      <c r="K3790" s="18" t="n">
        <v>4.75269849195871E-010</v>
      </c>
      <c r="L3790" s="16" t="n">
        <v>-0.51568548507058</v>
      </c>
      <c r="M3790" s="16" t="n">
        <v>0.665123456790123</v>
      </c>
      <c r="N3790" s="16" t="n">
        <v>0.00311842710940914</v>
      </c>
      <c r="O3790" s="16" t="n">
        <v>0.137731799689075</v>
      </c>
      <c r="P3790" s="34" t="b">
        <f aca="false">TRUE()</f>
        <v>1</v>
      </c>
      <c r="Q3790" s="18" t="n">
        <v>0.000114379601879602</v>
      </c>
    </row>
    <row r="3791" customFormat="false" ht="22.35" hidden="false" customHeight="false" outlineLevel="0" collapsed="false">
      <c r="A3791" s="6" t="s">
        <v>5246</v>
      </c>
      <c r="B3791" s="7" t="s">
        <v>1392</v>
      </c>
      <c r="C3791" s="17" t="n">
        <v>2158</v>
      </c>
      <c r="D3791" s="18" t="n">
        <v>0.000343238893728417</v>
      </c>
      <c r="E3791" s="18" t="n">
        <v>3.96973133041507E-005</v>
      </c>
      <c r="F3791" s="18" t="n">
        <v>0.00031141075822996</v>
      </c>
      <c r="G3791" s="18" t="n">
        <v>6.31420691844816E-005</v>
      </c>
      <c r="H3791" s="16" t="n">
        <v>-6.78969611722751</v>
      </c>
      <c r="I3791" s="17" t="n">
        <v>230.940164391857</v>
      </c>
      <c r="J3791" s="18" t="n">
        <v>9.39995178923205E-011</v>
      </c>
      <c r="K3791" s="18" t="n">
        <v>1.47820386227029E-010</v>
      </c>
      <c r="L3791" s="16" t="n">
        <v>-0.530770044827173</v>
      </c>
      <c r="M3791" s="16" t="n">
        <v>0.670404663923182</v>
      </c>
      <c r="N3791" s="16" t="n">
        <v>0.00265221792275351</v>
      </c>
      <c r="O3791" s="16" t="n">
        <v>0.142632199544223</v>
      </c>
      <c r="P3791" s="34" t="b">
        <f aca="false">TRUE()</f>
        <v>1</v>
      </c>
      <c r="Q3791" s="18" t="n">
        <v>7.72807439474106E-005</v>
      </c>
    </row>
    <row r="3792" customFormat="false" ht="22.35" hidden="false" customHeight="false" outlineLevel="0" collapsed="false">
      <c r="A3792" s="6" t="s">
        <v>5247</v>
      </c>
      <c r="B3792" s="7" t="s">
        <v>1392</v>
      </c>
      <c r="C3792" s="17" t="n">
        <v>2159</v>
      </c>
      <c r="D3792" s="18" t="n">
        <v>0.000336964686386021</v>
      </c>
      <c r="E3792" s="18" t="n">
        <v>3.89441393754344E-005</v>
      </c>
      <c r="F3792" s="18" t="n">
        <v>0.000304719840013329</v>
      </c>
      <c r="G3792" s="18" t="n">
        <v>6.20876671378526E-005</v>
      </c>
      <c r="H3792" s="16" t="n">
        <v>-7.00616060475195</v>
      </c>
      <c r="I3792" s="17" t="n">
        <v>231.556798047001</v>
      </c>
      <c r="J3792" s="18" t="n">
        <v>2.64387822724238E-011</v>
      </c>
      <c r="K3792" s="18" t="n">
        <v>4.23960380334461E-011</v>
      </c>
      <c r="L3792" s="16" t="n">
        <v>-0.546942899627622</v>
      </c>
      <c r="M3792" s="16" t="n">
        <v>0.675514403292181</v>
      </c>
      <c r="N3792" s="16" t="n">
        <v>0.00224545422928193</v>
      </c>
      <c r="O3792" s="16" t="n">
        <v>0.148324963105614</v>
      </c>
      <c r="P3792" s="34" t="b">
        <f aca="false">TRUE()</f>
        <v>1</v>
      </c>
      <c r="Q3792" s="18" t="n">
        <v>0.000153622484023611</v>
      </c>
    </row>
    <row r="3793" customFormat="false" ht="22.35" hidden="false" customHeight="false" outlineLevel="0" collapsed="false">
      <c r="A3793" s="6" t="s">
        <v>5248</v>
      </c>
      <c r="B3793" s="7" t="s">
        <v>1392</v>
      </c>
      <c r="C3793" s="17" t="n">
        <v>2160</v>
      </c>
      <c r="D3793" s="18" t="n">
        <v>0.000331443715495259</v>
      </c>
      <c r="E3793" s="18" t="n">
        <v>3.8197445351573E-005</v>
      </c>
      <c r="F3793" s="18" t="n">
        <v>0.00029860779662723</v>
      </c>
      <c r="G3793" s="18" t="n">
        <v>6.0973298946057E-005</v>
      </c>
      <c r="H3793" s="16" t="n">
        <v>-7.27099553869235</v>
      </c>
      <c r="I3793" s="17" t="n">
        <v>231.890483441021</v>
      </c>
      <c r="J3793" s="18" t="n">
        <v>5.43497162995603E-012</v>
      </c>
      <c r="K3793" s="18" t="n">
        <v>9.02566317099541E-012</v>
      </c>
      <c r="L3793" s="16" t="n">
        <v>-0.567199356824946</v>
      </c>
      <c r="M3793" s="16" t="n">
        <v>0.681995884773663</v>
      </c>
      <c r="N3793" s="16" t="n">
        <v>0.00181855624327318</v>
      </c>
      <c r="O3793" s="16" t="n">
        <v>0.154841408705471</v>
      </c>
      <c r="P3793" s="34" t="b">
        <f aca="false">TRUE()</f>
        <v>1</v>
      </c>
      <c r="Q3793" s="18" t="n">
        <v>0.000342399353562305</v>
      </c>
    </row>
    <row r="3794" customFormat="false" ht="22.35" hidden="false" customHeight="false" outlineLevel="0" collapsed="false">
      <c r="A3794" s="6" t="s">
        <v>5249</v>
      </c>
      <c r="B3794" s="7" t="s">
        <v>1392</v>
      </c>
      <c r="C3794" s="17" t="n">
        <v>2161</v>
      </c>
      <c r="D3794" s="18" t="n">
        <v>0.000326602704940897</v>
      </c>
      <c r="E3794" s="18" t="n">
        <v>3.74775282668653E-005</v>
      </c>
      <c r="F3794" s="18" t="n">
        <v>0.00029306370488977</v>
      </c>
      <c r="G3794" s="18" t="n">
        <v>5.98605000059634E-005</v>
      </c>
      <c r="H3794" s="16" t="n">
        <v>-7.56778921487548</v>
      </c>
      <c r="I3794" s="17" t="n">
        <v>232.053299509326</v>
      </c>
      <c r="J3794" s="18" t="n">
        <v>8.87324248227755E-013</v>
      </c>
      <c r="K3794" s="18" t="n">
        <v>1.5330539675875E-012</v>
      </c>
      <c r="L3794" s="16" t="n">
        <v>-0.590140052765061</v>
      </c>
      <c r="M3794" s="16" t="n">
        <v>0.688940329218107</v>
      </c>
      <c r="N3794" s="16" t="n">
        <v>0.00148001725826432</v>
      </c>
      <c r="O3794" s="16" t="n">
        <v>0.162411594682127</v>
      </c>
      <c r="P3794" s="34" t="b">
        <f aca="false">TRUE()</f>
        <v>1</v>
      </c>
      <c r="Q3794" s="18" t="n">
        <v>0.000265928152754802</v>
      </c>
    </row>
    <row r="3795" customFormat="false" ht="22.35" hidden="false" customHeight="false" outlineLevel="0" collapsed="false">
      <c r="A3795" s="6" t="s">
        <v>5250</v>
      </c>
      <c r="B3795" s="7" t="s">
        <v>1392</v>
      </c>
      <c r="C3795" s="17" t="n">
        <v>2162</v>
      </c>
      <c r="D3795" s="18" t="n">
        <v>0.000322174674599348</v>
      </c>
      <c r="E3795" s="18" t="n">
        <v>3.67482079424703E-005</v>
      </c>
      <c r="F3795" s="18" t="n">
        <v>0.00028776847161109</v>
      </c>
      <c r="G3795" s="18" t="n">
        <v>5.87490418735602E-005</v>
      </c>
      <c r="H3795" s="16" t="n">
        <v>-7.9151077710131</v>
      </c>
      <c r="I3795" s="17" t="n">
        <v>232.29740242515</v>
      </c>
      <c r="J3795" s="18" t="n">
        <v>1.00874030555573E-013</v>
      </c>
      <c r="K3795" s="18" t="n">
        <v>1.808324953804E-013</v>
      </c>
      <c r="L3795" s="16" t="n">
        <v>-0.616892925196626</v>
      </c>
      <c r="M3795" s="16" t="n">
        <v>0.697462277091907</v>
      </c>
      <c r="N3795" s="16" t="n">
        <v>0.00116136307748865</v>
      </c>
      <c r="O3795" s="16" t="n">
        <v>0.170679899597951</v>
      </c>
      <c r="P3795" s="34" t="b">
        <f aca="false">TRUE()</f>
        <v>1</v>
      </c>
      <c r="Q3795" s="18" t="n">
        <v>0.000184178417284648</v>
      </c>
    </row>
    <row r="3796" customFormat="false" ht="22.35" hidden="false" customHeight="false" outlineLevel="0" collapsed="false">
      <c r="A3796" s="6" t="s">
        <v>5251</v>
      </c>
      <c r="B3796" s="7" t="s">
        <v>1392</v>
      </c>
      <c r="C3796" s="17" t="n">
        <v>2163</v>
      </c>
      <c r="D3796" s="18" t="n">
        <v>0.000318128226088005</v>
      </c>
      <c r="E3796" s="18" t="n">
        <v>3.609936544679E-005</v>
      </c>
      <c r="F3796" s="18" t="n">
        <v>0.000282890673667199</v>
      </c>
      <c r="G3796" s="18" t="n">
        <v>5.76109076590616E-005</v>
      </c>
      <c r="H3796" s="16" t="n">
        <v>-8.25693789786343</v>
      </c>
      <c r="I3796" s="17" t="n">
        <v>231.828730938745</v>
      </c>
      <c r="J3796" s="18" t="n">
        <v>1.13890856489433E-014</v>
      </c>
      <c r="K3796" s="18" t="n">
        <v>2.17029360072121E-014</v>
      </c>
      <c r="L3796" s="16" t="n">
        <v>-0.644198961908746</v>
      </c>
      <c r="M3796" s="16" t="n">
        <v>0.705829903978052</v>
      </c>
      <c r="N3796" s="18" t="n">
        <v>0.000882125947899759</v>
      </c>
      <c r="O3796" s="16" t="n">
        <v>0.179646950292676</v>
      </c>
      <c r="P3796" s="34" t="b">
        <f aca="false">TRUE()</f>
        <v>1</v>
      </c>
      <c r="Q3796" s="18" t="n">
        <v>0.000128965167005959</v>
      </c>
    </row>
    <row r="3797" customFormat="false" ht="22.35" hidden="false" customHeight="false" outlineLevel="0" collapsed="false">
      <c r="A3797" s="6" t="s">
        <v>5252</v>
      </c>
      <c r="B3797" s="7" t="s">
        <v>1392</v>
      </c>
      <c r="C3797" s="17" t="n">
        <v>2164</v>
      </c>
      <c r="D3797" s="18" t="n">
        <v>0.000314307223423614</v>
      </c>
      <c r="E3797" s="18" t="n">
        <v>3.56020976771403E-005</v>
      </c>
      <c r="F3797" s="18" t="n">
        <v>0.000278469134299061</v>
      </c>
      <c r="G3797" s="18" t="n">
        <v>5.6473056017744E-005</v>
      </c>
      <c r="H3797" s="16" t="n">
        <v>-8.53236205719586</v>
      </c>
      <c r="I3797" s="17" t="n">
        <v>230.212991821837</v>
      </c>
      <c r="J3797" s="18" t="n">
        <v>1.94231143348276E-015</v>
      </c>
      <c r="K3797" s="18" t="n">
        <v>3.91671158841276E-015</v>
      </c>
      <c r="L3797" s="16" t="n">
        <v>-0.668083313379101</v>
      </c>
      <c r="M3797" s="16" t="n">
        <v>0.712808641975309</v>
      </c>
      <c r="N3797" s="18" t="n">
        <v>0.000721881960702611</v>
      </c>
      <c r="O3797" s="16" t="n">
        <v>0.189658330624339</v>
      </c>
      <c r="P3797" s="34" t="b">
        <f aca="false">TRUE()</f>
        <v>1</v>
      </c>
      <c r="Q3797" s="18" t="n">
        <v>0.000123318699541139</v>
      </c>
    </row>
    <row r="3798" customFormat="false" ht="22.35" hidden="false" customHeight="false" outlineLevel="0" collapsed="false">
      <c r="A3798" s="6" t="s">
        <v>5253</v>
      </c>
      <c r="B3798" s="7" t="s">
        <v>1392</v>
      </c>
      <c r="C3798" s="17" t="n">
        <v>2165</v>
      </c>
      <c r="D3798" s="18" t="n">
        <v>0.000310719855099765</v>
      </c>
      <c r="E3798" s="18" t="n">
        <v>3.52172656838406E-005</v>
      </c>
      <c r="F3798" s="18" t="n">
        <v>0.000274551904429682</v>
      </c>
      <c r="G3798" s="18" t="n">
        <v>5.53129677046721E-005</v>
      </c>
      <c r="H3798" s="16" t="n">
        <v>-8.73366338347232</v>
      </c>
      <c r="I3798" s="17" t="n">
        <v>227.627157708987</v>
      </c>
      <c r="J3798" s="18" t="n">
        <v>5.40176338423131E-016</v>
      </c>
      <c r="K3798" s="18" t="n">
        <v>1.11528945495323E-015</v>
      </c>
      <c r="L3798" s="16" t="n">
        <v>-0.687871122160298</v>
      </c>
      <c r="M3798" s="16" t="n">
        <v>0.718021262002744</v>
      </c>
      <c r="N3798" s="18" t="n">
        <v>0.000644580247484426</v>
      </c>
      <c r="O3798" s="16" t="n">
        <v>0.200897688269035</v>
      </c>
      <c r="P3798" s="34" t="b">
        <f aca="false">TRUE()</f>
        <v>1</v>
      </c>
      <c r="Q3798" s="18" t="n">
        <v>0.000469104520593153</v>
      </c>
    </row>
    <row r="3799" customFormat="false" ht="22.35" hidden="false" customHeight="false" outlineLevel="0" collapsed="false">
      <c r="A3799" s="6" t="s">
        <v>5254</v>
      </c>
      <c r="B3799" s="7" t="s">
        <v>1392</v>
      </c>
      <c r="C3799" s="17" t="n">
        <v>2166</v>
      </c>
      <c r="D3799" s="18" t="n">
        <v>0.000307669481952046</v>
      </c>
      <c r="E3799" s="18" t="n">
        <v>3.49480025096882E-005</v>
      </c>
      <c r="F3799" s="18" t="n">
        <v>0.000271402984147511</v>
      </c>
      <c r="G3799" s="18" t="n">
        <v>5.4172779579878E-005</v>
      </c>
      <c r="H3799" s="16" t="n">
        <v>-8.86302855171544</v>
      </c>
      <c r="I3799" s="17" t="n">
        <v>224.268612606004</v>
      </c>
      <c r="J3799" s="18" t="n">
        <v>2.45102051278183E-016</v>
      </c>
      <c r="K3799" s="18" t="n">
        <v>5.13464670774588E-016</v>
      </c>
      <c r="L3799" s="16" t="n">
        <v>-0.703564545399206</v>
      </c>
      <c r="M3799" s="16" t="n">
        <v>0.721604938271605</v>
      </c>
      <c r="N3799" s="18" t="n">
        <v>0.000620325665735931</v>
      </c>
      <c r="O3799" s="16" t="n">
        <v>0.212982442194357</v>
      </c>
      <c r="P3799" s="34" t="b">
        <f aca="false">TRUE()</f>
        <v>1</v>
      </c>
      <c r="Q3799" s="18" t="n">
        <v>6.19164361541537E-005</v>
      </c>
    </row>
    <row r="3800" customFormat="false" ht="22.35" hidden="false" customHeight="false" outlineLevel="0" collapsed="false">
      <c r="A3800" s="6" t="s">
        <v>5255</v>
      </c>
      <c r="B3800" s="7" t="s">
        <v>1392</v>
      </c>
      <c r="C3800" s="17" t="n">
        <v>2167</v>
      </c>
      <c r="D3800" s="18" t="n">
        <v>0.000305043005694559</v>
      </c>
      <c r="E3800" s="18" t="n">
        <v>3.47644845800291E-005</v>
      </c>
      <c r="F3800" s="18" t="n">
        <v>0.000269070517507814</v>
      </c>
      <c r="G3800" s="18" t="n">
        <v>5.30808756649715E-005</v>
      </c>
      <c r="H3800" s="16" t="n">
        <v>-8.88055380196474</v>
      </c>
      <c r="I3800" s="17" t="n">
        <v>220.525905803821</v>
      </c>
      <c r="J3800" s="18" t="n">
        <v>2.36384016601559E-016</v>
      </c>
      <c r="K3800" s="18" t="n">
        <v>4.95451347927509E-016</v>
      </c>
      <c r="L3800" s="16" t="n">
        <v>-0.711384603429367</v>
      </c>
      <c r="M3800" s="16" t="n">
        <v>0.72227366255144</v>
      </c>
      <c r="N3800" s="18" t="n">
        <v>0.000667273785602975</v>
      </c>
      <c r="O3800" s="16" t="n">
        <v>0.225109540945517</v>
      </c>
      <c r="P3800" s="34" t="b">
        <f aca="false">TRUE()</f>
        <v>1</v>
      </c>
      <c r="Q3800" s="18" t="n">
        <v>0.000357847183039367</v>
      </c>
    </row>
    <row r="3801" customFormat="false" ht="22.35" hidden="false" customHeight="false" outlineLevel="0" collapsed="false">
      <c r="A3801" s="6" t="s">
        <v>5256</v>
      </c>
      <c r="B3801" s="7" t="s">
        <v>1392</v>
      </c>
      <c r="C3801" s="17" t="n">
        <v>2168</v>
      </c>
      <c r="D3801" s="18" t="n">
        <v>0.000303029632146165</v>
      </c>
      <c r="E3801" s="18" t="n">
        <v>3.46505844519211E-005</v>
      </c>
      <c r="F3801" s="18" t="n">
        <v>0.000267600467989847</v>
      </c>
      <c r="G3801" s="18" t="n">
        <v>5.2079660395452E-005</v>
      </c>
      <c r="H3801" s="16" t="n">
        <v>-8.81878979535544</v>
      </c>
      <c r="I3801" s="17" t="n">
        <v>216.743281139971</v>
      </c>
      <c r="J3801" s="18" t="n">
        <v>3.85822953708723E-016</v>
      </c>
      <c r="K3801" s="18" t="n">
        <v>8.03394509729655E-016</v>
      </c>
      <c r="L3801" s="16" t="n">
        <v>-0.713213991953818</v>
      </c>
      <c r="M3801" s="16" t="n">
        <v>0.719101508916324</v>
      </c>
      <c r="N3801" s="18" t="n">
        <v>0.000774873577558619</v>
      </c>
      <c r="O3801" s="16" t="n">
        <v>0.23685535580143</v>
      </c>
      <c r="P3801" s="34" t="b">
        <f aca="false">TRUE()</f>
        <v>1</v>
      </c>
      <c r="Q3801" s="18" t="n">
        <v>0.000278206332199729</v>
      </c>
    </row>
    <row r="3802" customFormat="false" ht="22.35" hidden="false" customHeight="false" outlineLevel="0" collapsed="false">
      <c r="A3802" s="6" t="s">
        <v>5257</v>
      </c>
      <c r="B3802" s="7" t="s">
        <v>1392</v>
      </c>
      <c r="C3802" s="17" t="n">
        <v>2169</v>
      </c>
      <c r="D3802" s="18" t="n">
        <v>0.000301646372726756</v>
      </c>
      <c r="E3802" s="18" t="n">
        <v>3.47210895249268E-005</v>
      </c>
      <c r="F3802" s="18" t="n">
        <v>0.000266823607974429</v>
      </c>
      <c r="G3802" s="18" t="n">
        <v>5.11835729166962E-005</v>
      </c>
      <c r="H3802" s="16" t="n">
        <v>-8.70190083231782</v>
      </c>
      <c r="I3802" s="17" t="n">
        <v>212.259563395791</v>
      </c>
      <c r="J3802" s="18" t="n">
        <v>9.12978660803213E-016</v>
      </c>
      <c r="K3802" s="18" t="n">
        <v>1.87196711577734E-015</v>
      </c>
      <c r="L3802" s="16" t="n">
        <v>-0.712143147308459</v>
      </c>
      <c r="M3802" s="16" t="n">
        <v>0.716683813443073</v>
      </c>
      <c r="N3802" s="18" t="n">
        <v>0.000913635273952794</v>
      </c>
      <c r="O3802" s="16" t="n">
        <v>0.247524896041606</v>
      </c>
      <c r="P3802" s="34" t="b">
        <f aca="false">TRUE()</f>
        <v>1</v>
      </c>
      <c r="Q3802" s="18" t="n">
        <v>0.000181798762460532</v>
      </c>
    </row>
    <row r="3803" customFormat="false" ht="22.35" hidden="false" customHeight="false" outlineLevel="0" collapsed="false">
      <c r="A3803" s="6" t="s">
        <v>5258</v>
      </c>
      <c r="B3803" s="7" t="s">
        <v>1392</v>
      </c>
      <c r="C3803" s="17" t="n">
        <v>2170</v>
      </c>
      <c r="D3803" s="18" t="n">
        <v>0.000300591530908675</v>
      </c>
      <c r="E3803" s="18" t="n">
        <v>3.49551183299701E-005</v>
      </c>
      <c r="F3803" s="18" t="n">
        <v>0.000266440206812965</v>
      </c>
      <c r="G3803" s="18" t="n">
        <v>5.04144121344571E-005</v>
      </c>
      <c r="H3803" s="16" t="n">
        <v>-8.53244344091442</v>
      </c>
      <c r="I3803" s="17" t="n">
        <v>207.42147740301</v>
      </c>
      <c r="J3803" s="18" t="n">
        <v>3.01968697860787E-015</v>
      </c>
      <c r="K3803" s="18" t="n">
        <v>6.04811822452831E-015</v>
      </c>
      <c r="L3803" s="16" t="n">
        <v>-0.707744872874667</v>
      </c>
      <c r="M3803" s="16" t="n">
        <v>0.713100137174211</v>
      </c>
      <c r="N3803" s="16" t="n">
        <v>0.00110987245950264</v>
      </c>
      <c r="O3803" s="16" t="n">
        <v>0.257272055675426</v>
      </c>
      <c r="P3803" s="34" t="b">
        <f aca="false">TRUE()</f>
        <v>1</v>
      </c>
      <c r="Q3803" s="18" t="n">
        <v>0.000295051399743992</v>
      </c>
    </row>
    <row r="3804" customFormat="false" ht="22.35" hidden="false" customHeight="false" outlineLevel="0" collapsed="false">
      <c r="A3804" s="6" t="s">
        <v>5259</v>
      </c>
      <c r="B3804" s="7" t="s">
        <v>1392</v>
      </c>
      <c r="C3804" s="17" t="n">
        <v>2171</v>
      </c>
      <c r="D3804" s="18" t="n">
        <v>0.000299465690773557</v>
      </c>
      <c r="E3804" s="18" t="n">
        <v>3.53304143186031E-005</v>
      </c>
      <c r="F3804" s="18" t="n">
        <v>0.000265974909973369</v>
      </c>
      <c r="G3804" s="18" t="n">
        <v>4.97634221223771E-005</v>
      </c>
      <c r="H3804" s="16" t="n">
        <v>-8.33535222053206</v>
      </c>
      <c r="I3804" s="17" t="n">
        <v>202.430582905155</v>
      </c>
      <c r="J3804" s="18" t="n">
        <v>1.1698696221581E-014</v>
      </c>
      <c r="K3804" s="18" t="n">
        <v>2.22806743091149E-014</v>
      </c>
      <c r="L3804" s="16" t="n">
        <v>-0.701654800964409</v>
      </c>
      <c r="M3804" s="16" t="n">
        <v>0.709413580246914</v>
      </c>
      <c r="N3804" s="16" t="n">
        <v>0.00132123182896768</v>
      </c>
      <c r="O3804" s="16" t="n">
        <v>0.266057707274966</v>
      </c>
      <c r="P3804" s="34" t="b">
        <f aca="false">TRUE()</f>
        <v>1</v>
      </c>
      <c r="Q3804" s="18" t="n">
        <v>0.000177820085518061</v>
      </c>
    </row>
    <row r="3805" customFormat="false" ht="22.35" hidden="false" customHeight="false" outlineLevel="0" collapsed="false">
      <c r="A3805" s="6" t="s">
        <v>5260</v>
      </c>
      <c r="B3805" s="7" t="s">
        <v>1392</v>
      </c>
      <c r="C3805" s="17" t="n">
        <v>2172</v>
      </c>
      <c r="D3805" s="18" t="n">
        <v>0.0002984801625149</v>
      </c>
      <c r="E3805" s="18" t="n">
        <v>3.58461968798393E-005</v>
      </c>
      <c r="F3805" s="18" t="n">
        <v>0.000265661410237907</v>
      </c>
      <c r="G3805" s="18" t="n">
        <v>4.92396107826069E-005</v>
      </c>
      <c r="H3805" s="16" t="n">
        <v>-8.10708582294822</v>
      </c>
      <c r="I3805" s="17" t="n">
        <v>197.415178344317</v>
      </c>
      <c r="J3805" s="18" t="n">
        <v>5.36141377008917E-014</v>
      </c>
      <c r="K3805" s="18" t="n">
        <v>9.74589012083665E-014</v>
      </c>
      <c r="L3805" s="16" t="n">
        <v>-0.69327009770603</v>
      </c>
      <c r="M3805" s="16" t="n">
        <v>0.705555555555556</v>
      </c>
      <c r="N3805" s="16" t="n">
        <v>0.00157541039060253</v>
      </c>
      <c r="O3805" s="16" t="n">
        <v>0.273511321937751</v>
      </c>
      <c r="P3805" s="34" t="b">
        <f aca="false">TRUE()</f>
        <v>1</v>
      </c>
      <c r="Q3805" s="18" t="n">
        <v>7.74496668101649E-005</v>
      </c>
    </row>
    <row r="3806" customFormat="false" ht="22.35" hidden="false" customHeight="false" outlineLevel="0" collapsed="false">
      <c r="A3806" s="6" t="s">
        <v>5261</v>
      </c>
      <c r="B3806" s="7" t="s">
        <v>1392</v>
      </c>
      <c r="C3806" s="17" t="n">
        <v>2173</v>
      </c>
      <c r="D3806" s="18" t="n">
        <v>0.000297470010875791</v>
      </c>
      <c r="E3806" s="18" t="n">
        <v>3.64994189113023E-005</v>
      </c>
      <c r="F3806" s="18" t="n">
        <v>0.00026529097968971</v>
      </c>
      <c r="G3806" s="18" t="n">
        <v>4.88386578831539E-005</v>
      </c>
      <c r="H3806" s="16" t="n">
        <v>-7.86204443308755</v>
      </c>
      <c r="I3806" s="17" t="n">
        <v>192.451339111812</v>
      </c>
      <c r="J3806" s="18" t="n">
        <v>2.62989614935175E-013</v>
      </c>
      <c r="K3806" s="18" t="n">
        <v>4.64428468928075E-013</v>
      </c>
      <c r="L3806" s="16" t="n">
        <v>-0.683586586225201</v>
      </c>
      <c r="M3806" s="16" t="n">
        <v>0.700754458161866</v>
      </c>
      <c r="N3806" s="16" t="n">
        <v>0.0019126385407719</v>
      </c>
      <c r="O3806" s="16" t="n">
        <v>0.280818934378955</v>
      </c>
      <c r="P3806" s="34" t="b">
        <f aca="false">TRUE()</f>
        <v>1</v>
      </c>
      <c r="Q3806" s="18" t="n">
        <v>0.000218456409177226</v>
      </c>
    </row>
    <row r="3807" customFormat="false" ht="22.35" hidden="false" customHeight="false" outlineLevel="0" collapsed="false">
      <c r="A3807" s="6" t="s">
        <v>5262</v>
      </c>
      <c r="B3807" s="7" t="s">
        <v>1392</v>
      </c>
      <c r="C3807" s="17" t="n">
        <v>2174</v>
      </c>
      <c r="D3807" s="18" t="n">
        <v>0.000296556481982745</v>
      </c>
      <c r="E3807" s="18" t="n">
        <v>3.71954758240465E-005</v>
      </c>
      <c r="F3807" s="18" t="n">
        <v>0.000265014728225258</v>
      </c>
      <c r="G3807" s="18" t="n">
        <v>4.85902109789041E-005</v>
      </c>
      <c r="H3807" s="16" t="n">
        <v>-7.60927411044673</v>
      </c>
      <c r="I3807" s="17" t="n">
        <v>188.153529294167</v>
      </c>
      <c r="J3807" s="18" t="n">
        <v>1.28649708292295E-012</v>
      </c>
      <c r="K3807" s="18" t="n">
        <v>2.20163418314649E-012</v>
      </c>
      <c r="L3807" s="16" t="n">
        <v>-0.671828869592713</v>
      </c>
      <c r="M3807" s="16" t="n">
        <v>0.695799039780521</v>
      </c>
      <c r="N3807" s="16" t="n">
        <v>0.00238018758209258</v>
      </c>
      <c r="O3807" s="16" t="n">
        <v>0.28639329572785</v>
      </c>
      <c r="P3807" s="34" t="b">
        <f aca="false">TRUE()</f>
        <v>1</v>
      </c>
      <c r="Q3807" s="18" t="n">
        <v>0.000124878948212282</v>
      </c>
    </row>
    <row r="3808" customFormat="false" ht="22.35" hidden="false" customHeight="false" outlineLevel="0" collapsed="false">
      <c r="A3808" s="6" t="s">
        <v>5263</v>
      </c>
      <c r="B3808" s="7" t="s">
        <v>1392</v>
      </c>
      <c r="C3808" s="17" t="n">
        <v>2175</v>
      </c>
      <c r="D3808" s="18" t="n">
        <v>0.000296014078729761</v>
      </c>
      <c r="E3808" s="18" t="n">
        <v>3.78213383788409E-005</v>
      </c>
      <c r="F3808" s="18" t="n">
        <v>0.000265030420370047</v>
      </c>
      <c r="G3808" s="18" t="n">
        <v>4.85237537731148E-005</v>
      </c>
      <c r="H3808" s="16" t="n">
        <v>-7.38434321903935</v>
      </c>
      <c r="I3808" s="17" t="n">
        <v>185.064277849245</v>
      </c>
      <c r="J3808" s="18" t="n">
        <v>5.05795941609263E-012</v>
      </c>
      <c r="K3808" s="18" t="n">
        <v>8.41303870813002E-012</v>
      </c>
      <c r="L3808" s="16" t="n">
        <v>-0.659583052358441</v>
      </c>
      <c r="M3808" s="16" t="n">
        <v>0.691358024691358</v>
      </c>
      <c r="N3808" s="16" t="n">
        <v>0.00287434306615725</v>
      </c>
      <c r="O3808" s="16" t="n">
        <v>0.288936995942202</v>
      </c>
      <c r="P3808" s="34" t="b">
        <f aca="false">TRUE()</f>
        <v>1</v>
      </c>
      <c r="Q3808" s="18" t="n">
        <v>0.000109097007223942</v>
      </c>
    </row>
    <row r="3809" customFormat="false" ht="22.35" hidden="false" customHeight="false" outlineLevel="0" collapsed="false">
      <c r="A3809" s="6" t="s">
        <v>5264</v>
      </c>
      <c r="B3809" s="7" t="s">
        <v>1392</v>
      </c>
      <c r="C3809" s="17" t="n">
        <v>2176</v>
      </c>
      <c r="D3809" s="18" t="n">
        <v>0.00029559219871958</v>
      </c>
      <c r="E3809" s="18" t="n">
        <v>3.84852410463278E-005</v>
      </c>
      <c r="F3809" s="18" t="n">
        <v>0.000265078276257353</v>
      </c>
      <c r="G3809" s="18" t="n">
        <v>4.86201141967399E-005</v>
      </c>
      <c r="H3809" s="16" t="n">
        <v>-7.17396240516893</v>
      </c>
      <c r="I3809" s="17" t="n">
        <v>182.521147031989</v>
      </c>
      <c r="J3809" s="18" t="n">
        <v>1.7640217991991E-011</v>
      </c>
      <c r="K3809" s="18" t="n">
        <v>2.8674854941936E-011</v>
      </c>
      <c r="L3809" s="16" t="n">
        <v>-0.647206145416469</v>
      </c>
      <c r="M3809" s="16" t="n">
        <v>0.686179698216735</v>
      </c>
      <c r="N3809" s="16" t="n">
        <v>0.00339131987213383</v>
      </c>
      <c r="O3809" s="16" t="n">
        <v>0.289208566173113</v>
      </c>
      <c r="P3809" s="34" t="b">
        <f aca="false">TRUE()</f>
        <v>1</v>
      </c>
      <c r="Q3809" s="18" t="n">
        <v>0.000196159287725807</v>
      </c>
    </row>
    <row r="3810" customFormat="false" ht="22.35" hidden="false" customHeight="false" outlineLevel="0" collapsed="false">
      <c r="A3810" s="6" t="s">
        <v>5265</v>
      </c>
      <c r="B3810" s="7" t="s">
        <v>1392</v>
      </c>
      <c r="C3810" s="17" t="n">
        <v>2177</v>
      </c>
      <c r="D3810" s="18" t="n">
        <v>0.000295256483540647</v>
      </c>
      <c r="E3810" s="18" t="n">
        <v>3.91459229415006E-005</v>
      </c>
      <c r="F3810" s="18" t="n">
        <v>0.000264994667734104</v>
      </c>
      <c r="G3810" s="18" t="n">
        <v>4.88763687288518E-005</v>
      </c>
      <c r="H3810" s="16" t="n">
        <v>-7.01437605066086</v>
      </c>
      <c r="I3810" s="17" t="n">
        <v>180.637480900395</v>
      </c>
      <c r="J3810" s="18" t="n">
        <v>4.47259507710673E-011</v>
      </c>
      <c r="K3810" s="18" t="n">
        <v>7.11978119293936E-011</v>
      </c>
      <c r="L3810" s="16" t="n">
        <v>-0.637654553311792</v>
      </c>
      <c r="M3810" s="16" t="n">
        <v>0.682184499314129</v>
      </c>
      <c r="N3810" s="16" t="n">
        <v>0.00378862435477194</v>
      </c>
      <c r="O3810" s="16" t="n">
        <v>0.287783548081895</v>
      </c>
      <c r="P3810" s="34" t="b">
        <f aca="false">TRUE()</f>
        <v>1</v>
      </c>
      <c r="Q3810" s="18" t="n">
        <v>7.79222804818486E-005</v>
      </c>
    </row>
    <row r="3811" customFormat="false" ht="22.35" hidden="false" customHeight="false" outlineLevel="0" collapsed="false">
      <c r="A3811" s="6" t="s">
        <v>5266</v>
      </c>
      <c r="B3811" s="7" t="s">
        <v>1392</v>
      </c>
      <c r="C3811" s="17" t="n">
        <v>2178</v>
      </c>
      <c r="D3811" s="18" t="n">
        <v>0.000294838117425322</v>
      </c>
      <c r="E3811" s="18" t="n">
        <v>3.98009565662042E-005</v>
      </c>
      <c r="F3811" s="18" t="n">
        <v>0.000264777639318552</v>
      </c>
      <c r="G3811" s="18" t="n">
        <v>4.9291301841252E-005</v>
      </c>
      <c r="H3811" s="16" t="n">
        <v>-6.86622635813437</v>
      </c>
      <c r="I3811" s="17" t="n">
        <v>179.362152817361</v>
      </c>
      <c r="J3811" s="18" t="n">
        <v>1.0406955350749E-010</v>
      </c>
      <c r="K3811" s="18" t="n">
        <v>1.63284932724417E-010</v>
      </c>
      <c r="L3811" s="16" t="n">
        <v>-0.627498567923462</v>
      </c>
      <c r="M3811" s="16" t="n">
        <v>0.678600823045268</v>
      </c>
      <c r="N3811" s="16" t="n">
        <v>0.00418708404535273</v>
      </c>
      <c r="O3811" s="16" t="n">
        <v>0.284296080964845</v>
      </c>
      <c r="P3811" s="34" t="b">
        <f aca="false">TRUE()</f>
        <v>1</v>
      </c>
      <c r="Q3811" s="18" t="n">
        <v>1.1463802533221E-005</v>
      </c>
    </row>
    <row r="3812" customFormat="false" ht="22.35" hidden="false" customHeight="false" outlineLevel="0" collapsed="false">
      <c r="A3812" s="6" t="s">
        <v>5267</v>
      </c>
      <c r="B3812" s="7" t="s">
        <v>1392</v>
      </c>
      <c r="C3812" s="17" t="n">
        <v>2179</v>
      </c>
      <c r="D3812" s="18" t="n">
        <v>0.000294165295503989</v>
      </c>
      <c r="E3812" s="18" t="n">
        <v>4.0539241666978E-005</v>
      </c>
      <c r="F3812" s="18" t="n">
        <v>0.00026430713830754</v>
      </c>
      <c r="G3812" s="18" t="n">
        <v>4.98451937141539E-005</v>
      </c>
      <c r="H3812" s="16" t="n">
        <v>-6.70708202307208</v>
      </c>
      <c r="I3812" s="17" t="n">
        <v>178.252292374872</v>
      </c>
      <c r="J3812" s="18" t="n">
        <v>2.53601545800446E-010</v>
      </c>
      <c r="K3812" s="18" t="n">
        <v>3.92411042159527E-010</v>
      </c>
      <c r="L3812" s="16" t="n">
        <v>-0.615837266916502</v>
      </c>
      <c r="M3812" s="16" t="n">
        <v>0.674845679012346</v>
      </c>
      <c r="N3812" s="16" t="n">
        <v>0.0046499993052875</v>
      </c>
      <c r="O3812" s="16" t="n">
        <v>0.279366872940542</v>
      </c>
      <c r="P3812" s="34" t="b">
        <f aca="false">TRUE()</f>
        <v>1</v>
      </c>
      <c r="Q3812" s="18" t="n">
        <v>9.85110568443902E-005</v>
      </c>
    </row>
    <row r="3813" customFormat="false" ht="22.35" hidden="false" customHeight="false" outlineLevel="0" collapsed="false">
      <c r="A3813" s="6" t="s">
        <v>5268</v>
      </c>
      <c r="B3813" s="7" t="s">
        <v>1392</v>
      </c>
      <c r="C3813" s="17" t="n">
        <v>2180</v>
      </c>
      <c r="D3813" s="18" t="n">
        <v>0.000293076245320767</v>
      </c>
      <c r="E3813" s="18" t="n">
        <v>4.13068980215565E-005</v>
      </c>
      <c r="F3813" s="18" t="n">
        <v>0.000263602202806994</v>
      </c>
      <c r="G3813" s="18" t="n">
        <v>5.05261629959765E-005</v>
      </c>
      <c r="H3813" s="16" t="n">
        <v>-6.50555810666346</v>
      </c>
      <c r="I3813" s="17" t="n">
        <v>177.463648500344</v>
      </c>
      <c r="J3813" s="18" t="n">
        <v>7.63004299757889E-010</v>
      </c>
      <c r="K3813" s="18" t="n">
        <v>1.16328723144572E-009</v>
      </c>
      <c r="L3813" s="16" t="n">
        <v>-0.599358716022951</v>
      </c>
      <c r="M3813" s="16" t="n">
        <v>0.669187242798354</v>
      </c>
      <c r="N3813" s="16" t="n">
        <v>0.00541629204801891</v>
      </c>
      <c r="O3813" s="16" t="n">
        <v>0.272818887783489</v>
      </c>
      <c r="P3813" s="34" t="b">
        <f aca="false">TRUE()</f>
        <v>1</v>
      </c>
      <c r="Q3813" s="18" t="n">
        <v>8.8467200182176E-005</v>
      </c>
    </row>
    <row r="3814" customFormat="false" ht="22.35" hidden="false" customHeight="false" outlineLevel="0" collapsed="false">
      <c r="A3814" s="6" t="s">
        <v>5269</v>
      </c>
      <c r="B3814" s="7" t="s">
        <v>1392</v>
      </c>
      <c r="C3814" s="17" t="n">
        <v>2181</v>
      </c>
      <c r="D3814" s="18" t="n">
        <v>0.000291640856721722</v>
      </c>
      <c r="E3814" s="18" t="n">
        <v>4.20132567020842E-005</v>
      </c>
      <c r="F3814" s="18" t="n">
        <v>0.000262916418058055</v>
      </c>
      <c r="G3814" s="18" t="n">
        <v>5.13354710151465E-005</v>
      </c>
      <c r="H3814" s="16" t="n">
        <v>-6.23503768039941</v>
      </c>
      <c r="I3814" s="17" t="n">
        <v>177.302917385214</v>
      </c>
      <c r="J3814" s="18" t="n">
        <v>3.20996364068601E-009</v>
      </c>
      <c r="K3814" s="18" t="n">
        <v>4.77467709994514E-009</v>
      </c>
      <c r="L3814" s="16" t="n">
        <v>-0.574835004181721</v>
      </c>
      <c r="M3814" s="16" t="n">
        <v>0.662757201646091</v>
      </c>
      <c r="N3814" s="16" t="n">
        <v>0.00682509483868546</v>
      </c>
      <c r="O3814" s="16" t="n">
        <v>0.264078854373858</v>
      </c>
      <c r="P3814" s="34" t="b">
        <f aca="false">TRUE()</f>
        <v>1</v>
      </c>
      <c r="Q3814" s="18" t="n">
        <v>3.5045798486659E-006</v>
      </c>
    </row>
    <row r="3815" customFormat="false" ht="22.35" hidden="false" customHeight="false" outlineLevel="0" collapsed="false">
      <c r="A3815" s="6" t="s">
        <v>5270</v>
      </c>
      <c r="B3815" s="7" t="s">
        <v>1392</v>
      </c>
      <c r="C3815" s="17" t="n">
        <v>2182</v>
      </c>
      <c r="D3815" s="18" t="n">
        <v>0.000289614023837456</v>
      </c>
      <c r="E3815" s="18" t="n">
        <v>4.26149415159256E-005</v>
      </c>
      <c r="F3815" s="18" t="n">
        <v>0.000262008246980011</v>
      </c>
      <c r="G3815" s="18" t="n">
        <v>5.22113632190686E-005</v>
      </c>
      <c r="H3815" s="16" t="n">
        <v>-5.90393979638793</v>
      </c>
      <c r="I3815" s="17" t="n">
        <v>177.710897434101</v>
      </c>
      <c r="J3815" s="18" t="n">
        <v>1.76243234047936E-008</v>
      </c>
      <c r="K3815" s="18" t="n">
        <v>2.55827009898194E-008</v>
      </c>
      <c r="L3815" s="16" t="n">
        <v>-0.543352109344319</v>
      </c>
      <c r="M3815" s="16" t="n">
        <v>0.654509602194787</v>
      </c>
      <c r="N3815" s="16" t="n">
        <v>0.00926777275472203</v>
      </c>
      <c r="O3815" s="16" t="n">
        <v>0.253334226106246</v>
      </c>
      <c r="P3815" s="34" t="b">
        <f aca="false">TRUE()</f>
        <v>1</v>
      </c>
      <c r="Q3815" s="18" t="n">
        <v>1.71864847303444E-005</v>
      </c>
    </row>
    <row r="3816" customFormat="false" ht="22.35" hidden="false" customHeight="false" outlineLevel="0" collapsed="false">
      <c r="A3816" s="6" t="s">
        <v>5271</v>
      </c>
      <c r="B3816" s="7" t="s">
        <v>1392</v>
      </c>
      <c r="C3816" s="17" t="n">
        <v>2183</v>
      </c>
      <c r="D3816" s="18" t="n">
        <v>0.000287144616117701</v>
      </c>
      <c r="E3816" s="18" t="n">
        <v>4.31191448269554E-005</v>
      </c>
      <c r="F3816" s="18" t="n">
        <v>0.000261058807963884</v>
      </c>
      <c r="G3816" s="18" t="n">
        <v>5.31501142315085E-005</v>
      </c>
      <c r="H3816" s="16" t="n">
        <v>-5.50589200137275</v>
      </c>
      <c r="I3816" s="17" t="n">
        <v>178.635638397892</v>
      </c>
      <c r="J3816" s="18" t="n">
        <v>1.26192100662979E-007</v>
      </c>
      <c r="K3816" s="18" t="n">
        <v>1.77224100761883E-007</v>
      </c>
      <c r="L3816" s="16" t="n">
        <v>-0.504721920460408</v>
      </c>
      <c r="M3816" s="16" t="n">
        <v>0.645713305898491</v>
      </c>
      <c r="N3816" s="16" t="n">
        <v>0.013475573697708</v>
      </c>
      <c r="O3816" s="16" t="n">
        <v>0.240842964591377</v>
      </c>
      <c r="P3816" s="34" t="b">
        <f aca="false">TRUE()</f>
        <v>1</v>
      </c>
      <c r="Q3816" s="16" t="n">
        <v>0</v>
      </c>
    </row>
    <row r="3817" customFormat="false" ht="22.35" hidden="false" customHeight="false" outlineLevel="0" collapsed="false">
      <c r="A3817" s="6" t="s">
        <v>5272</v>
      </c>
      <c r="B3817" s="7" t="s">
        <v>1392</v>
      </c>
      <c r="C3817" s="17" t="n">
        <v>2184</v>
      </c>
      <c r="D3817" s="18" t="n">
        <v>0.00028423799039194</v>
      </c>
      <c r="E3817" s="18" t="n">
        <v>4.35012733683731E-005</v>
      </c>
      <c r="F3817" s="18" t="n">
        <v>0.000259820743212145</v>
      </c>
      <c r="G3817" s="18" t="n">
        <v>5.41318407389523E-005</v>
      </c>
      <c r="H3817" s="16" t="n">
        <v>-5.09708438891438</v>
      </c>
      <c r="I3817" s="17" t="n">
        <v>180.107518283409</v>
      </c>
      <c r="J3817" s="18" t="n">
        <v>8.67130565342019E-007</v>
      </c>
      <c r="K3817" s="18" t="n">
        <v>1.17027377111199E-006</v>
      </c>
      <c r="L3817" s="16" t="n">
        <v>-0.464373822168578</v>
      </c>
      <c r="M3817" s="16" t="n">
        <v>0.636231138545953</v>
      </c>
      <c r="N3817" s="16" t="n">
        <v>0.0199146113385564</v>
      </c>
      <c r="O3817" s="16" t="n">
        <v>0.227830108268492</v>
      </c>
      <c r="P3817" s="34" t="b">
        <f aca="false">TRUE()</f>
        <v>1</v>
      </c>
      <c r="Q3817" s="18" t="n">
        <v>0.000122751511659466</v>
      </c>
    </row>
    <row r="3818" customFormat="false" ht="22.35" hidden="false" customHeight="false" outlineLevel="0" collapsed="false">
      <c r="A3818" s="6" t="s">
        <v>5273</v>
      </c>
      <c r="B3818" s="7" t="s">
        <v>1392</v>
      </c>
      <c r="C3818" s="17" t="n">
        <v>2185</v>
      </c>
      <c r="D3818" s="18" t="n">
        <v>0.000280958729938611</v>
      </c>
      <c r="E3818" s="18" t="n">
        <v>4.38125023551676E-005</v>
      </c>
      <c r="F3818" s="18" t="n">
        <v>0.000258162909694444</v>
      </c>
      <c r="G3818" s="18" t="n">
        <v>5.51609821827374E-005</v>
      </c>
      <c r="H3818" s="16" t="n">
        <v>-4.71163359791714</v>
      </c>
      <c r="I3818" s="17" t="n">
        <v>181.967609948013</v>
      </c>
      <c r="J3818" s="18" t="n">
        <v>4.86584343939155E-006</v>
      </c>
      <c r="K3818" s="18" t="n">
        <v>6.19045072761341E-006</v>
      </c>
      <c r="L3818" s="16" t="n">
        <v>-0.42600894065606</v>
      </c>
      <c r="M3818" s="16" t="n">
        <v>0.626543209876543</v>
      </c>
      <c r="N3818" s="16" t="n">
        <v>0.0287833510079942</v>
      </c>
      <c r="O3818" s="16" t="n">
        <v>0.215782041521036</v>
      </c>
      <c r="P3818" s="34" t="b">
        <f aca="false">TRUE()</f>
        <v>1</v>
      </c>
      <c r="Q3818" s="18" t="n">
        <v>8.47578347578348E-005</v>
      </c>
    </row>
    <row r="3819" customFormat="false" ht="22.35" hidden="false" customHeight="false" outlineLevel="0" collapsed="false">
      <c r="A3819" s="6" t="s">
        <v>5274</v>
      </c>
      <c r="B3819" s="7" t="s">
        <v>1392</v>
      </c>
      <c r="C3819" s="17" t="n">
        <v>2186</v>
      </c>
      <c r="D3819" s="18" t="n">
        <v>0.000277170436653503</v>
      </c>
      <c r="E3819" s="18" t="n">
        <v>4.4140508335947E-005</v>
      </c>
      <c r="F3819" s="18" t="n">
        <v>0.00025580375144831</v>
      </c>
      <c r="G3819" s="18" t="n">
        <v>5.61351856350752E-005</v>
      </c>
      <c r="H3819" s="16" t="n">
        <v>-4.37276026984256</v>
      </c>
      <c r="I3819" s="17" t="n">
        <v>183.603012210089</v>
      </c>
      <c r="J3819" s="18" t="n">
        <v>2.05195650918685E-005</v>
      </c>
      <c r="K3819" s="18" t="n">
        <v>2.53365650494657E-005</v>
      </c>
      <c r="L3819" s="16" t="n">
        <v>-0.39280666107478</v>
      </c>
      <c r="M3819" s="16" t="n">
        <v>0.619135802469136</v>
      </c>
      <c r="N3819" s="16" t="n">
        <v>0.0380547693962987</v>
      </c>
      <c r="O3819" s="16" t="n">
        <v>0.2046746669993</v>
      </c>
      <c r="P3819" s="34" t="b">
        <f aca="false">TRUE()</f>
        <v>1</v>
      </c>
      <c r="Q3819" s="18" t="n">
        <v>2.2108843537415E-005</v>
      </c>
    </row>
    <row r="3820" customFormat="false" ht="22.35" hidden="false" customHeight="false" outlineLevel="0" collapsed="false">
      <c r="A3820" s="6" t="s">
        <v>5275</v>
      </c>
      <c r="B3820" s="7" t="s">
        <v>1392</v>
      </c>
      <c r="C3820" s="17" t="n">
        <v>2187</v>
      </c>
      <c r="D3820" s="18" t="n">
        <v>0.000272778950374979</v>
      </c>
      <c r="E3820" s="18" t="n">
        <v>4.44367475574803E-005</v>
      </c>
      <c r="F3820" s="18" t="n">
        <v>0.000252757121626024</v>
      </c>
      <c r="G3820" s="18" t="n">
        <v>5.69931500577886E-005</v>
      </c>
      <c r="H3820" s="16" t="n">
        <v>-4.06173418059155</v>
      </c>
      <c r="I3820" s="17" t="n">
        <v>185.011340417898</v>
      </c>
      <c r="J3820" s="18" t="n">
        <v>7.18773582426376E-005</v>
      </c>
      <c r="K3820" s="18" t="n">
        <v>8.50316524250131E-005</v>
      </c>
      <c r="L3820" s="16" t="n">
        <v>-0.362875380971143</v>
      </c>
      <c r="M3820" s="16" t="n">
        <v>0.611385459533608</v>
      </c>
      <c r="N3820" s="16" t="n">
        <v>0.0508103372563907</v>
      </c>
      <c r="O3820" s="16" t="n">
        <v>0.194197183510575</v>
      </c>
      <c r="P3820" s="34" t="b">
        <f aca="false">TRUE()</f>
        <v>1</v>
      </c>
      <c r="Q3820" s="16" t="n">
        <v>0</v>
      </c>
    </row>
    <row r="3821" customFormat="false" ht="22.35" hidden="false" customHeight="false" outlineLevel="0" collapsed="false">
      <c r="A3821" s="6" t="s">
        <v>5276</v>
      </c>
      <c r="B3821" s="7" t="s">
        <v>1392</v>
      </c>
      <c r="C3821" s="17" t="n">
        <v>2188</v>
      </c>
      <c r="D3821" s="18" t="n">
        <v>0.000267874409823655</v>
      </c>
      <c r="E3821" s="18" t="n">
        <v>4.47299665022549E-005</v>
      </c>
      <c r="F3821" s="18" t="n">
        <v>0.000248982653159305</v>
      </c>
      <c r="G3821" s="18" t="n">
        <v>5.76987170707742E-005</v>
      </c>
      <c r="H3821" s="16" t="n">
        <v>-3.80194143142885</v>
      </c>
      <c r="I3821" s="17" t="n">
        <v>185.977404513657</v>
      </c>
      <c r="J3821" s="18" t="n">
        <v>0.000194509787974941</v>
      </c>
      <c r="K3821" s="18" t="n">
        <v>0.00022744875178811</v>
      </c>
      <c r="L3821" s="16" t="n">
        <v>-0.338414588598309</v>
      </c>
      <c r="M3821" s="16" t="n">
        <v>0.606327160493827</v>
      </c>
      <c r="N3821" s="16" t="n">
        <v>0.0643164646884144</v>
      </c>
      <c r="O3821" s="16" t="n">
        <v>0.185676541432504</v>
      </c>
      <c r="P3821" s="34" t="b">
        <f aca="false">TRUE()</f>
        <v>1</v>
      </c>
      <c r="Q3821" s="18" t="n">
        <v>0.000118388042939091</v>
      </c>
    </row>
    <row r="3822" customFormat="false" ht="22.35" hidden="false" customHeight="false" outlineLevel="0" collapsed="false">
      <c r="A3822" s="6" t="s">
        <v>5277</v>
      </c>
      <c r="B3822" s="7" t="s">
        <v>1392</v>
      </c>
      <c r="C3822" s="17" t="n">
        <v>2189</v>
      </c>
      <c r="D3822" s="18" t="n">
        <v>0.000262346523493204</v>
      </c>
      <c r="E3822" s="18" t="n">
        <v>4.48702848192809E-005</v>
      </c>
      <c r="F3822" s="18" t="n">
        <v>0.000244542638815103</v>
      </c>
      <c r="G3822" s="18" t="n">
        <v>5.81948838940827E-005</v>
      </c>
      <c r="H3822" s="16" t="n">
        <v>-3.56694425465059</v>
      </c>
      <c r="I3822" s="17" t="n">
        <v>186.904682213429</v>
      </c>
      <c r="J3822" s="18" t="n">
        <v>0.000458810402446104</v>
      </c>
      <c r="K3822" s="18" t="n">
        <v>0.00053171269761277</v>
      </c>
      <c r="L3822" s="16" t="n">
        <v>-0.316390197186588</v>
      </c>
      <c r="M3822" s="16" t="n">
        <v>0.602126200274348</v>
      </c>
      <c r="N3822" s="16" t="n">
        <v>0.0794980184321353</v>
      </c>
      <c r="O3822" s="16" t="n">
        <v>0.17773120064558</v>
      </c>
      <c r="P3822" s="34" t="b">
        <f aca="false">TRUE()</f>
        <v>1</v>
      </c>
      <c r="Q3822" s="18" t="n">
        <v>0.000151213464176427</v>
      </c>
    </row>
    <row r="3823" customFormat="false" ht="22.35" hidden="false" customHeight="false" outlineLevel="0" collapsed="false">
      <c r="A3823" s="6" t="s">
        <v>5278</v>
      </c>
      <c r="B3823" s="7" t="s">
        <v>1392</v>
      </c>
      <c r="C3823" s="17" t="n">
        <v>2190</v>
      </c>
      <c r="D3823" s="18" t="n">
        <v>0.000256251090171309</v>
      </c>
      <c r="E3823" s="18" t="n">
        <v>4.47143678151339E-005</v>
      </c>
      <c r="F3823" s="18" t="n">
        <v>0.000239813029371391</v>
      </c>
      <c r="G3823" s="18" t="n">
        <v>5.84897122049657E-005</v>
      </c>
      <c r="H3823" s="16" t="n">
        <v>-3.2976523221143</v>
      </c>
      <c r="I3823" s="17" t="n">
        <v>188.384382909135</v>
      </c>
      <c r="J3823" s="16" t="n">
        <v>0.001165449555339</v>
      </c>
      <c r="K3823" s="16" t="n">
        <v>0.001336450857877</v>
      </c>
      <c r="L3823" s="16" t="n">
        <v>-0.29090582800429</v>
      </c>
      <c r="M3823" s="16" t="n">
        <v>0.597376543209877</v>
      </c>
      <c r="N3823" s="16" t="n">
        <v>0.101645566012149</v>
      </c>
      <c r="O3823" s="16" t="n">
        <v>0.169122127220064</v>
      </c>
      <c r="P3823" s="34" t="b">
        <f aca="false">TRUE()</f>
        <v>1</v>
      </c>
      <c r="Q3823" s="16" t="n">
        <v>0</v>
      </c>
    </row>
    <row r="3824" customFormat="false" ht="22.35" hidden="false" customHeight="false" outlineLevel="0" collapsed="false">
      <c r="A3824" s="6" t="s">
        <v>5279</v>
      </c>
      <c r="B3824" s="7" t="s">
        <v>1392</v>
      </c>
      <c r="C3824" s="17" t="n">
        <v>2191</v>
      </c>
      <c r="D3824" s="18" t="n">
        <v>0.000249737759598339</v>
      </c>
      <c r="E3824" s="18" t="n">
        <v>4.44025145495234E-005</v>
      </c>
      <c r="F3824" s="18" t="n">
        <v>0.000234681769475726</v>
      </c>
      <c r="G3824" s="18" t="n">
        <v>5.85905043433811E-005</v>
      </c>
      <c r="H3824" s="16" t="n">
        <v>-3.03480808861737</v>
      </c>
      <c r="I3824" s="17" t="n">
        <v>189.925108450978</v>
      </c>
      <c r="J3824" s="16" t="n">
        <v>0.00274424236272535</v>
      </c>
      <c r="K3824" s="16" t="n">
        <v>0.00311419354807498</v>
      </c>
      <c r="L3824" s="16" t="n">
        <v>-0.266228205700942</v>
      </c>
      <c r="M3824" s="16" t="n">
        <v>0.592421124828532</v>
      </c>
      <c r="N3824" s="16" t="n">
        <v>0.128418990975272</v>
      </c>
      <c r="O3824" s="16" t="n">
        <v>0.160819196356909</v>
      </c>
      <c r="P3824" s="34" t="b">
        <f aca="false">TRUE()</f>
        <v>1</v>
      </c>
      <c r="Q3824" s="18" t="n">
        <v>7.20164609053498E-005</v>
      </c>
    </row>
    <row r="3825" customFormat="false" ht="22.35" hidden="false" customHeight="false" outlineLevel="0" collapsed="false">
      <c r="A3825" s="6" t="s">
        <v>5280</v>
      </c>
      <c r="B3825" s="7" t="s">
        <v>1392</v>
      </c>
      <c r="C3825" s="17" t="n">
        <v>2192</v>
      </c>
      <c r="D3825" s="18" t="n">
        <v>0.000243014459394343</v>
      </c>
      <c r="E3825" s="18" t="n">
        <v>4.39410550449791E-005</v>
      </c>
      <c r="F3825" s="18" t="n">
        <v>0.000229201994382505</v>
      </c>
      <c r="G3825" s="18" t="n">
        <v>5.85175673582772E-005</v>
      </c>
      <c r="H3825" s="16" t="n">
        <v>-2.80666755337787</v>
      </c>
      <c r="I3825" s="17" t="n">
        <v>191.582860958958</v>
      </c>
      <c r="J3825" s="16" t="n">
        <v>0.00552303836061234</v>
      </c>
      <c r="K3825" s="16" t="n">
        <v>0.0062199753586272</v>
      </c>
      <c r="L3825" s="16" t="n">
        <v>-0.244772445476088</v>
      </c>
      <c r="M3825" s="16" t="n">
        <v>0.587620027434842</v>
      </c>
      <c r="N3825" s="16" t="n">
        <v>0.156158171525024</v>
      </c>
      <c r="O3825" s="16" t="n">
        <v>0.153118573319187</v>
      </c>
      <c r="P3825" s="34" t="b">
        <f aca="false">TRUE()</f>
        <v>1</v>
      </c>
      <c r="Q3825" s="18" t="n">
        <v>0.000179400659940352</v>
      </c>
    </row>
    <row r="3826" customFormat="false" ht="22.35" hidden="false" customHeight="false" outlineLevel="0" collapsed="false">
      <c r="A3826" s="6" t="s">
        <v>5281</v>
      </c>
      <c r="B3826" s="7" t="s">
        <v>1392</v>
      </c>
      <c r="C3826" s="17" t="n">
        <v>2193</v>
      </c>
      <c r="D3826" s="18" t="n">
        <v>0.000236038535970928</v>
      </c>
      <c r="E3826" s="18" t="n">
        <v>4.33432381126511E-005</v>
      </c>
      <c r="F3826" s="18" t="n">
        <v>0.000223445424011292</v>
      </c>
      <c r="G3826" s="18" t="n">
        <v>5.82691948243008E-005</v>
      </c>
      <c r="H3826" s="16" t="n">
        <v>-2.58773900105757</v>
      </c>
      <c r="I3826" s="17" t="n">
        <v>193.319384657164</v>
      </c>
      <c r="J3826" s="16" t="n">
        <v>0.0103941251243502</v>
      </c>
      <c r="K3826" s="16" t="n">
        <v>0.011617457383801</v>
      </c>
      <c r="L3826" s="16" t="n">
        <v>-0.224326757308187</v>
      </c>
      <c r="M3826" s="16" t="n">
        <v>0.583590534979424</v>
      </c>
      <c r="N3826" s="16" t="n">
        <v>0.188030161188774</v>
      </c>
      <c r="O3826" s="16" t="n">
        <v>0.145825903988617</v>
      </c>
      <c r="P3826" s="34" t="b">
        <f aca="false">TRUE()</f>
        <v>1</v>
      </c>
      <c r="Q3826" s="18" t="n">
        <v>1.7283950617284E-005</v>
      </c>
    </row>
    <row r="3827" customFormat="false" ht="22.35" hidden="false" customHeight="false" outlineLevel="0" collapsed="false">
      <c r="A3827" s="6" t="s">
        <v>5282</v>
      </c>
      <c r="B3827" s="7" t="s">
        <v>1392</v>
      </c>
      <c r="C3827" s="17" t="n">
        <v>2194</v>
      </c>
      <c r="D3827" s="18" t="n">
        <v>0.000229021041806401</v>
      </c>
      <c r="E3827" s="18" t="n">
        <v>4.27239071770687E-005</v>
      </c>
      <c r="F3827" s="18" t="n">
        <v>0.000217491579118376</v>
      </c>
      <c r="G3827" s="18" t="n">
        <v>5.786606036431E-005</v>
      </c>
      <c r="H3827" s="16" t="n">
        <v>-2.39874010558608</v>
      </c>
      <c r="I3827" s="17" t="n">
        <v>194.714418715947</v>
      </c>
      <c r="J3827" s="16" t="n">
        <v>0.0173950708370717</v>
      </c>
      <c r="K3827" s="16" t="n">
        <v>0.0193330326657331</v>
      </c>
      <c r="L3827" s="16" t="n">
        <v>-0.206961820698639</v>
      </c>
      <c r="M3827" s="16" t="n">
        <v>0.581224279835391</v>
      </c>
      <c r="N3827" s="16" t="n">
        <v>0.219453084487782</v>
      </c>
      <c r="O3827" s="16" t="n">
        <v>0.139626667970949</v>
      </c>
      <c r="P3827" s="34" t="b">
        <f aca="false">TRUE()</f>
        <v>1</v>
      </c>
      <c r="Q3827" s="18" t="n">
        <v>7.02355641051601E-005</v>
      </c>
    </row>
    <row r="3828" customFormat="false" ht="22.35" hidden="false" customHeight="false" outlineLevel="0" collapsed="false">
      <c r="A3828" s="6" t="s">
        <v>5283</v>
      </c>
      <c r="B3828" s="7" t="s">
        <v>1392</v>
      </c>
      <c r="C3828" s="17" t="n">
        <v>2195</v>
      </c>
      <c r="D3828" s="18" t="n">
        <v>0.000221897919893488</v>
      </c>
      <c r="E3828" s="18" t="n">
        <v>4.20302813982986E-005</v>
      </c>
      <c r="F3828" s="18" t="n">
        <v>0.00021146684934253</v>
      </c>
      <c r="G3828" s="18" t="n">
        <v>5.73233791898063E-005</v>
      </c>
      <c r="H3828" s="16" t="n">
        <v>-2.20190145512016</v>
      </c>
      <c r="I3828" s="17" t="n">
        <v>196.035614631481</v>
      </c>
      <c r="J3828" s="16" t="n">
        <v>0.0288388032131556</v>
      </c>
      <c r="K3828" s="16" t="n">
        <v>0.0319234551439306</v>
      </c>
      <c r="L3828" s="16" t="n">
        <v>-0.189145016379782</v>
      </c>
      <c r="M3828" s="16" t="n">
        <v>0.577160493827161</v>
      </c>
      <c r="N3828" s="16" t="n">
        <v>0.25738017587354</v>
      </c>
      <c r="O3828" s="16" t="n">
        <v>0.133517235413485</v>
      </c>
      <c r="P3828" s="34" t="b">
        <f aca="false">TRUE()</f>
        <v>1</v>
      </c>
      <c r="Q3828" s="18" t="n">
        <v>7.10424542451707E-005</v>
      </c>
    </row>
    <row r="3829" customFormat="false" ht="22.35" hidden="false" customHeight="false" outlineLevel="0" collapsed="false">
      <c r="A3829" s="6" t="s">
        <v>5284</v>
      </c>
      <c r="B3829" s="7" t="s">
        <v>1392</v>
      </c>
      <c r="C3829" s="17" t="n">
        <v>2196</v>
      </c>
      <c r="D3829" s="18" t="n">
        <v>0.000214674842676539</v>
      </c>
      <c r="E3829" s="18" t="n">
        <v>4.12178387124168E-005</v>
      </c>
      <c r="F3829" s="18" t="n">
        <v>0.00020560097037988</v>
      </c>
      <c r="G3829" s="18" t="n">
        <v>5.67248391941443E-005</v>
      </c>
      <c r="H3829" s="16" t="n">
        <v>-1.94836005783998</v>
      </c>
      <c r="I3829" s="17" t="n">
        <v>197.781876812081</v>
      </c>
      <c r="J3829" s="16" t="n">
        <v>0.0527867372936635</v>
      </c>
      <c r="K3829" s="16" t="n">
        <v>0.0579690287824037</v>
      </c>
      <c r="L3829" s="16" t="n">
        <v>-0.166414820184923</v>
      </c>
      <c r="M3829" s="16" t="n">
        <v>0.572119341563786</v>
      </c>
      <c r="N3829" s="16" t="n">
        <v>0.313611438241052</v>
      </c>
      <c r="O3829" s="16" t="n">
        <v>0.126672067754078</v>
      </c>
      <c r="P3829" s="34" t="b">
        <f aca="false">FALSE()</f>
        <v>0</v>
      </c>
      <c r="Q3829" s="16"/>
    </row>
    <row r="3830" customFormat="false" ht="22.35" hidden="false" customHeight="false" outlineLevel="0" collapsed="false">
      <c r="A3830" s="6" t="s">
        <v>5285</v>
      </c>
      <c r="B3830" s="7" t="s">
        <v>1392</v>
      </c>
      <c r="C3830" s="17" t="n">
        <v>2197</v>
      </c>
      <c r="D3830" s="18" t="n">
        <v>0.000207341595419407</v>
      </c>
      <c r="E3830" s="18" t="n">
        <v>4.02888552650852E-005</v>
      </c>
      <c r="F3830" s="18" t="n">
        <v>0.000199889064366844</v>
      </c>
      <c r="G3830" s="18" t="n">
        <v>5.6035704234704E-005</v>
      </c>
      <c r="H3830" s="16" t="n">
        <v>-1.63233545740118</v>
      </c>
      <c r="I3830" s="17" t="n">
        <v>199.87206033217</v>
      </c>
      <c r="J3830" s="16" t="n">
        <v>0.104183285197776</v>
      </c>
      <c r="K3830" s="16" t="n">
        <v>0.112976387136339</v>
      </c>
      <c r="L3830" s="16" t="n">
        <v>-0.138497857423017</v>
      </c>
      <c r="M3830" s="16" t="n">
        <v>0.565620713305899</v>
      </c>
      <c r="N3830" s="16" t="n">
        <v>0.397667907006658</v>
      </c>
      <c r="O3830" s="16" t="n">
        <v>0.119540672861873</v>
      </c>
      <c r="P3830" s="34" t="b">
        <f aca="false">FALSE()</f>
        <v>0</v>
      </c>
      <c r="Q3830" s="16"/>
    </row>
    <row r="3831" customFormat="false" ht="22.35" hidden="false" customHeight="false" outlineLevel="0" collapsed="false">
      <c r="A3831" s="6" t="s">
        <v>5286</v>
      </c>
      <c r="B3831" s="7" t="s">
        <v>1392</v>
      </c>
      <c r="C3831" s="17" t="n">
        <v>2198</v>
      </c>
      <c r="D3831" s="18" t="n">
        <v>0.00019982120234025</v>
      </c>
      <c r="E3831" s="18" t="n">
        <v>3.92305247136243E-005</v>
      </c>
      <c r="F3831" s="18" t="n">
        <v>0.000194398807410513</v>
      </c>
      <c r="G3831" s="18" t="n">
        <v>5.52662273923079E-005</v>
      </c>
      <c r="H3831" s="16" t="n">
        <v>-1.21532760695349</v>
      </c>
      <c r="I3831" s="17" t="n">
        <v>202.465693123918</v>
      </c>
      <c r="J3831" s="16" t="n">
        <v>0.225656448751171</v>
      </c>
      <c r="K3831" s="16" t="n">
        <v>0.24018319115603</v>
      </c>
      <c r="L3831" s="16" t="n">
        <v>-0.102293147121305</v>
      </c>
      <c r="M3831" s="16" t="n">
        <v>0.555469821673525</v>
      </c>
      <c r="N3831" s="16" t="n">
        <v>0.530000468190266</v>
      </c>
      <c r="O3831" s="16" t="n">
        <v>0.111827586182811</v>
      </c>
      <c r="P3831" s="34" t="b">
        <f aca="false">FALSE()</f>
        <v>0</v>
      </c>
      <c r="Q3831" s="16"/>
    </row>
    <row r="3832" customFormat="false" ht="22.35" hidden="false" customHeight="false" outlineLevel="0" collapsed="false">
      <c r="A3832" s="6" t="s">
        <v>5287</v>
      </c>
      <c r="B3832" s="7" t="s">
        <v>1392</v>
      </c>
      <c r="C3832" s="17" t="n">
        <v>2199</v>
      </c>
      <c r="D3832" s="18" t="n">
        <v>0.000192228620181624</v>
      </c>
      <c r="E3832" s="18" t="n">
        <v>3.80806094786559E-005</v>
      </c>
      <c r="F3832" s="18" t="n">
        <v>0.000189095449352536</v>
      </c>
      <c r="G3832" s="18" t="n">
        <v>5.44853047330008E-005</v>
      </c>
      <c r="H3832" s="16" t="n">
        <v>-0.720228186947185</v>
      </c>
      <c r="I3832" s="17" t="n">
        <v>205.709521051851</v>
      </c>
      <c r="J3832" s="16" t="n">
        <v>0.472202082836822</v>
      </c>
      <c r="K3832" s="16" t="n">
        <v>0.493114907844191</v>
      </c>
      <c r="L3832" s="16" t="n">
        <v>-0.0600377209709529</v>
      </c>
      <c r="M3832" s="16" t="n">
        <v>0.544564471879287</v>
      </c>
      <c r="N3832" s="16" t="n">
        <v>0.714529236426128</v>
      </c>
      <c r="O3832" s="16" t="n">
        <v>0.103644208264685</v>
      </c>
      <c r="P3832" s="34" t="b">
        <f aca="false">FALSE()</f>
        <v>0</v>
      </c>
      <c r="Q3832" s="16"/>
    </row>
    <row r="3833" customFormat="false" ht="22.35" hidden="false" customHeight="false" outlineLevel="0" collapsed="false">
      <c r="A3833" s="6" t="s">
        <v>5288</v>
      </c>
      <c r="B3833" s="7" t="s">
        <v>1392</v>
      </c>
      <c r="C3833" s="17" t="n">
        <v>2200</v>
      </c>
      <c r="D3833" s="18" t="n">
        <v>0.000184657072854957</v>
      </c>
      <c r="E3833" s="18" t="n">
        <v>3.68695269395437E-005</v>
      </c>
      <c r="F3833" s="18" t="n">
        <v>0.000184032211089563</v>
      </c>
      <c r="G3833" s="18" t="n">
        <v>5.36931965353098E-005</v>
      </c>
      <c r="H3833" s="16" t="n">
        <v>-0.147587074750139</v>
      </c>
      <c r="I3833" s="17" t="n">
        <v>209.538043161369</v>
      </c>
      <c r="J3833" s="16" t="n">
        <v>0.882810571537542</v>
      </c>
      <c r="K3833" s="16" t="n">
        <v>0.892053535885268</v>
      </c>
      <c r="L3833" s="16" t="n">
        <v>-0.0121689173677189</v>
      </c>
      <c r="M3833" s="16" t="n">
        <v>0.529921124828532</v>
      </c>
      <c r="N3833" s="16" t="n">
        <v>0.94231635119692</v>
      </c>
      <c r="O3833" s="16" t="n">
        <v>0.0962698131439655</v>
      </c>
      <c r="P3833" s="34" t="b">
        <f aca="false">FALSE()</f>
        <v>0</v>
      </c>
      <c r="Q3833" s="16"/>
    </row>
    <row r="3834" customFormat="false" ht="22.35" hidden="false" customHeight="false" outlineLevel="0" collapsed="false">
      <c r="A3834" s="6" t="s">
        <v>5289</v>
      </c>
      <c r="B3834" s="7" t="s">
        <v>1392</v>
      </c>
      <c r="C3834" s="17" t="n">
        <v>2201</v>
      </c>
      <c r="D3834" s="18" t="n">
        <v>0.000177200459603736</v>
      </c>
      <c r="E3834" s="18" t="n">
        <v>3.57061434037374E-005</v>
      </c>
      <c r="F3834" s="18" t="n">
        <v>0.000179145351130641</v>
      </c>
      <c r="G3834" s="18" t="n">
        <v>5.29703666047336E-005</v>
      </c>
      <c r="H3834" s="16" t="n">
        <v>0.471692556414504</v>
      </c>
      <c r="I3834" s="17" t="n">
        <v>213.705138588626</v>
      </c>
      <c r="J3834" s="16" t="n">
        <v>0.637627476851831</v>
      </c>
      <c r="K3834" s="16" t="n">
        <v>0.657919947522401</v>
      </c>
      <c r="L3834" s="16" t="n">
        <v>0.0384526385057492</v>
      </c>
      <c r="M3834" s="16" t="n">
        <v>0.513957475994513</v>
      </c>
      <c r="N3834" s="16" t="n">
        <v>0.810058478793802</v>
      </c>
      <c r="O3834" s="16" t="n">
        <v>0.0888550725625995</v>
      </c>
      <c r="P3834" s="34" t="b">
        <f aca="false">FALSE()</f>
        <v>0</v>
      </c>
      <c r="Q3834" s="16"/>
    </row>
    <row r="3835" customFormat="false" ht="22.35" hidden="false" customHeight="false" outlineLevel="0" collapsed="false">
      <c r="A3835" s="6" t="s">
        <v>5290</v>
      </c>
      <c r="B3835" s="7" t="s">
        <v>1392</v>
      </c>
      <c r="C3835" s="17" t="n">
        <v>2202</v>
      </c>
      <c r="D3835" s="18" t="n">
        <v>0.00016993723918086</v>
      </c>
      <c r="E3835" s="18" t="n">
        <v>3.46790160755018E-005</v>
      </c>
      <c r="F3835" s="18" t="n">
        <v>0.000174545596042784</v>
      </c>
      <c r="G3835" s="18" t="n">
        <v>5.23708885789211E-005</v>
      </c>
      <c r="H3835" s="16" t="n">
        <v>1.14444009165974</v>
      </c>
      <c r="I3835" s="17" t="n">
        <v>217.871589448206</v>
      </c>
      <c r="J3835" s="16" t="n">
        <v>0.253696898061114</v>
      </c>
      <c r="K3835" s="16" t="n">
        <v>0.268925192069891</v>
      </c>
      <c r="L3835" s="16" t="n">
        <v>0.0922888812335995</v>
      </c>
      <c r="M3835" s="16" t="n">
        <v>0.503566529492455</v>
      </c>
      <c r="N3835" s="16" t="n">
        <v>0.542164581682219</v>
      </c>
      <c r="O3835" s="16" t="n">
        <v>0.0811577861197195</v>
      </c>
      <c r="P3835" s="34" t="b">
        <f aca="false">FALSE()</f>
        <v>0</v>
      </c>
      <c r="Q3835" s="16"/>
    </row>
    <row r="3836" customFormat="false" ht="22.35" hidden="false" customHeight="false" outlineLevel="0" collapsed="false">
      <c r="A3836" s="6" t="s">
        <v>5291</v>
      </c>
      <c r="B3836" s="7" t="s">
        <v>1392</v>
      </c>
      <c r="C3836" s="17" t="n">
        <v>2203</v>
      </c>
      <c r="D3836" s="18" t="n">
        <v>0.000162931859108489</v>
      </c>
      <c r="E3836" s="18" t="n">
        <v>3.3773957073259E-005</v>
      </c>
      <c r="F3836" s="18" t="n">
        <v>0.00017001573173724</v>
      </c>
      <c r="G3836" s="18" t="n">
        <v>5.18790310078962E-005</v>
      </c>
      <c r="H3836" s="16" t="n">
        <v>1.79664200083757</v>
      </c>
      <c r="I3836" s="17" t="n">
        <v>222.000284248604</v>
      </c>
      <c r="J3836" s="16" t="n">
        <v>0.0737518603099711</v>
      </c>
      <c r="K3836" s="16" t="n">
        <v>0.0805447948122053</v>
      </c>
      <c r="L3836" s="16" t="n">
        <v>0.143401746244931</v>
      </c>
      <c r="M3836" s="16" t="n">
        <v>0.521810699588477</v>
      </c>
      <c r="N3836" s="16" t="n">
        <v>0.325881595783952</v>
      </c>
      <c r="O3836" s="16" t="n">
        <v>0.074571291985712</v>
      </c>
      <c r="P3836" s="34" t="b">
        <f aca="false">FALSE()</f>
        <v>0</v>
      </c>
      <c r="Q3836" s="16"/>
    </row>
    <row r="3837" customFormat="false" ht="22.35" hidden="false" customHeight="false" outlineLevel="0" collapsed="false">
      <c r="A3837" s="6" t="s">
        <v>5292</v>
      </c>
      <c r="B3837" s="7" t="s">
        <v>1392</v>
      </c>
      <c r="C3837" s="17" t="n">
        <v>2204</v>
      </c>
      <c r="D3837" s="18" t="n">
        <v>0.000156006941857223</v>
      </c>
      <c r="E3837" s="18" t="n">
        <v>3.28963619844982E-005</v>
      </c>
      <c r="F3837" s="18" t="n">
        <v>0.000165288035101978</v>
      </c>
      <c r="G3837" s="18" t="n">
        <v>5.1485455428787E-005</v>
      </c>
      <c r="H3837" s="16" t="n">
        <v>2.40206774114949</v>
      </c>
      <c r="I3837" s="17" t="n">
        <v>226.715861522319</v>
      </c>
      <c r="J3837" s="16" t="n">
        <v>0.0171085524511027</v>
      </c>
      <c r="K3837" s="16" t="n">
        <v>0.0190196872949575</v>
      </c>
      <c r="L3837" s="16" t="n">
        <v>0.189587648137991</v>
      </c>
      <c r="M3837" s="16" t="n">
        <v>0.537791495198903</v>
      </c>
      <c r="N3837" s="16" t="n">
        <v>0.183469136652552</v>
      </c>
      <c r="O3837" s="16" t="n">
        <v>0.0687939484574314</v>
      </c>
      <c r="P3837" s="34" t="b">
        <f aca="false">TRUE()</f>
        <v>1</v>
      </c>
      <c r="Q3837" s="18" t="n">
        <v>0.000109615738329062</v>
      </c>
    </row>
    <row r="3838" customFormat="false" ht="22.35" hidden="false" customHeight="false" outlineLevel="0" collapsed="false">
      <c r="A3838" s="6" t="s">
        <v>5293</v>
      </c>
      <c r="B3838" s="7" t="s">
        <v>1392</v>
      </c>
      <c r="C3838" s="17" t="n">
        <v>2205</v>
      </c>
      <c r="D3838" s="18" t="n">
        <v>0.000149182074274161</v>
      </c>
      <c r="E3838" s="18" t="n">
        <v>3.19496302944277E-005</v>
      </c>
      <c r="F3838" s="18" t="n">
        <v>0.000160481838026045</v>
      </c>
      <c r="G3838" s="18" t="n">
        <v>5.12453874759582E-005</v>
      </c>
      <c r="H3838" s="16" t="n">
        <v>2.98659918846906</v>
      </c>
      <c r="I3838" s="17" t="n">
        <v>233.180907403282</v>
      </c>
      <c r="J3838" s="16" t="n">
        <v>0.00312208741886799</v>
      </c>
      <c r="K3838" s="16" t="n">
        <v>0.00353910483154935</v>
      </c>
      <c r="L3838" s="16" t="n">
        <v>0.232322224641939</v>
      </c>
      <c r="M3838" s="16" t="n">
        <v>0.553172153635117</v>
      </c>
      <c r="N3838" s="16" t="n">
        <v>0.0980592808728486</v>
      </c>
      <c r="O3838" s="16" t="n">
        <v>0.0639933783041107</v>
      </c>
      <c r="P3838" s="34" t="b">
        <f aca="false">TRUE()</f>
        <v>1</v>
      </c>
      <c r="Q3838" s="18" t="n">
        <v>6.82249423628733E-005</v>
      </c>
    </row>
    <row r="3839" customFormat="false" ht="22.35" hidden="false" customHeight="false" outlineLevel="0" collapsed="false">
      <c r="A3839" s="6" t="s">
        <v>5294</v>
      </c>
      <c r="B3839" s="7" t="s">
        <v>1392</v>
      </c>
      <c r="C3839" s="17" t="n">
        <v>2206</v>
      </c>
      <c r="D3839" s="18" t="n">
        <v>0.000142385284342052</v>
      </c>
      <c r="E3839" s="18" t="n">
        <v>3.09481113721025E-005</v>
      </c>
      <c r="F3839" s="18" t="n">
        <v>0.000155581060461409</v>
      </c>
      <c r="G3839" s="18" t="n">
        <v>5.10947555818976E-005</v>
      </c>
      <c r="H3839" s="16" t="n">
        <v>3.56473817448735</v>
      </c>
      <c r="I3839" s="17" t="n">
        <v>241.228995317448</v>
      </c>
      <c r="J3839" s="18" t="n">
        <v>0.000438997781722855</v>
      </c>
      <c r="K3839" s="18" t="n">
        <v>0.000509178533859656</v>
      </c>
      <c r="L3839" s="16" t="n">
        <v>0.272653026125164</v>
      </c>
      <c r="M3839" s="16" t="n">
        <v>0.567438271604938</v>
      </c>
      <c r="N3839" s="16" t="n">
        <v>0.0502534956227693</v>
      </c>
      <c r="O3839" s="16" t="n">
        <v>0.0603290446541833</v>
      </c>
      <c r="P3839" s="34" t="b">
        <f aca="false">TRUE()</f>
        <v>1</v>
      </c>
      <c r="Q3839" s="18" t="n">
        <v>0.000144883014254429</v>
      </c>
    </row>
    <row r="3840" customFormat="false" ht="22.35" hidden="false" customHeight="false" outlineLevel="0" collapsed="false">
      <c r="A3840" s="6" t="s">
        <v>5295</v>
      </c>
      <c r="B3840" s="7" t="s">
        <v>1392</v>
      </c>
      <c r="C3840" s="17" t="n">
        <v>2207</v>
      </c>
      <c r="D3840" s="18" t="n">
        <v>0.000135753096805268</v>
      </c>
      <c r="E3840" s="18" t="n">
        <v>2.99405892293218E-005</v>
      </c>
      <c r="F3840" s="18" t="n">
        <v>0.000150426270232771</v>
      </c>
      <c r="G3840" s="18" t="n">
        <v>5.10120760587381E-005</v>
      </c>
      <c r="H3840" s="16" t="n">
        <v>4.05105917041014</v>
      </c>
      <c r="I3840" s="17" t="n">
        <v>250.543460614004</v>
      </c>
      <c r="J3840" s="18" t="n">
        <v>6.80448590862587E-005</v>
      </c>
      <c r="K3840" s="18" t="n">
        <v>8.07048200079947E-005</v>
      </c>
      <c r="L3840" s="16" t="n">
        <v>0.30430147263536</v>
      </c>
      <c r="M3840" s="16" t="n">
        <v>0.578155006858711</v>
      </c>
      <c r="N3840" s="16" t="n">
        <v>0.0291610294802801</v>
      </c>
      <c r="O3840" s="16" t="n">
        <v>0.0568793915212097</v>
      </c>
      <c r="P3840" s="34" t="b">
        <f aca="false">TRUE()</f>
        <v>1</v>
      </c>
      <c r="Q3840" s="18" t="n">
        <v>5.356724729675E-005</v>
      </c>
    </row>
    <row r="3841" customFormat="false" ht="22.35" hidden="false" customHeight="false" outlineLevel="0" collapsed="false">
      <c r="A3841" s="6" t="s">
        <v>5296</v>
      </c>
      <c r="B3841" s="7" t="s">
        <v>1392</v>
      </c>
      <c r="C3841" s="17" t="n">
        <v>2208</v>
      </c>
      <c r="D3841" s="18" t="n">
        <v>0.000129174605928069</v>
      </c>
      <c r="E3841" s="18" t="n">
        <v>2.90220281487229E-005</v>
      </c>
      <c r="F3841" s="18" t="n">
        <v>0.000145069447853089</v>
      </c>
      <c r="G3841" s="18" t="n">
        <v>5.10031326722399E-005</v>
      </c>
      <c r="H3841" s="16" t="n">
        <v>4.47500100981531</v>
      </c>
      <c r="I3841" s="17" t="n">
        <v>260.294390883993</v>
      </c>
      <c r="J3841" s="18" t="n">
        <v>1.14318361496886E-005</v>
      </c>
      <c r="K3841" s="18" t="n">
        <v>1.42511625176352E-005</v>
      </c>
      <c r="L3841" s="16" t="n">
        <v>0.330330870729787</v>
      </c>
      <c r="M3841" s="16" t="n">
        <v>0.588648834019204</v>
      </c>
      <c r="N3841" s="16" t="n">
        <v>0.0178104494833773</v>
      </c>
      <c r="O3841" s="16" t="n">
        <v>0.053778619487948</v>
      </c>
      <c r="P3841" s="34" t="b">
        <f aca="false">TRUE()</f>
        <v>1</v>
      </c>
      <c r="Q3841" s="18" t="n">
        <v>0.00018260693455906</v>
      </c>
    </row>
    <row r="3842" customFormat="false" ht="22.35" hidden="false" customHeight="false" outlineLevel="0" collapsed="false">
      <c r="A3842" s="6" t="s">
        <v>5297</v>
      </c>
      <c r="B3842" s="7" t="s">
        <v>1392</v>
      </c>
      <c r="C3842" s="17" t="n">
        <v>2209</v>
      </c>
      <c r="D3842" s="18" t="n">
        <v>0.00012248823463521</v>
      </c>
      <c r="E3842" s="18" t="n">
        <v>2.81979176954549E-005</v>
      </c>
      <c r="F3842" s="18" t="n">
        <v>0.00013948246787337</v>
      </c>
      <c r="G3842" s="18" t="n">
        <v>5.10249014801647E-005</v>
      </c>
      <c r="H3842" s="16" t="n">
        <v>4.86870486180451</v>
      </c>
      <c r="I3842" s="17" t="n">
        <v>270.041980738733</v>
      </c>
      <c r="J3842" s="18" t="n">
        <v>1.91418161502058E-006</v>
      </c>
      <c r="K3842" s="18" t="n">
        <v>2.51069965307693E-006</v>
      </c>
      <c r="L3842" s="16" t="n">
        <v>0.353635027078077</v>
      </c>
      <c r="M3842" s="16" t="n">
        <v>0.598731138545953</v>
      </c>
      <c r="N3842" s="16" t="n">
        <v>0.0109924049382186</v>
      </c>
      <c r="O3842" s="16" t="n">
        <v>0.0511095770282772</v>
      </c>
      <c r="P3842" s="34" t="b">
        <f aca="false">TRUE()</f>
        <v>1</v>
      </c>
      <c r="Q3842" s="18" t="n">
        <v>0.000314540076828543</v>
      </c>
    </row>
    <row r="3843" customFormat="false" ht="22.35" hidden="false" customHeight="false" outlineLevel="0" collapsed="false">
      <c r="A3843" s="6" t="s">
        <v>5298</v>
      </c>
      <c r="B3843" s="7" t="s">
        <v>1392</v>
      </c>
      <c r="C3843" s="17" t="n">
        <v>2210</v>
      </c>
      <c r="D3843" s="18" t="n">
        <v>0.000115795629887022</v>
      </c>
      <c r="E3843" s="18" t="n">
        <v>2.74458056179115E-005</v>
      </c>
      <c r="F3843" s="18" t="n">
        <v>0.000133595324106144</v>
      </c>
      <c r="G3843" s="18" t="n">
        <v>5.11097542892045E-005</v>
      </c>
      <c r="H3843" s="16" t="n">
        <v>5.17902275749256</v>
      </c>
      <c r="I3843" s="17" t="n">
        <v>280.141274136409</v>
      </c>
      <c r="J3843" s="18" t="n">
        <v>4.26756869299877E-007</v>
      </c>
      <c r="K3843" s="18" t="n">
        <v>5.84309141403658E-007</v>
      </c>
      <c r="L3843" s="16" t="n">
        <v>0.37037192189987</v>
      </c>
      <c r="M3843" s="16" t="n">
        <v>0.606755829903978</v>
      </c>
      <c r="N3843" s="16" t="n">
        <v>0.00754144887178724</v>
      </c>
      <c r="O3843" s="16" t="n">
        <v>0.0487205339303878</v>
      </c>
      <c r="P3843" s="34" t="b">
        <f aca="false">TRUE()</f>
        <v>1</v>
      </c>
      <c r="Q3843" s="18" t="n">
        <v>2.72011046133853E-005</v>
      </c>
    </row>
    <row r="3844" customFormat="false" ht="22.35" hidden="false" customHeight="false" outlineLevel="0" collapsed="false">
      <c r="A3844" s="6" t="s">
        <v>5299</v>
      </c>
      <c r="B3844" s="7" t="s">
        <v>1392</v>
      </c>
      <c r="C3844" s="17" t="n">
        <v>2211</v>
      </c>
      <c r="D3844" s="18" t="n">
        <v>0.000108916773928522</v>
      </c>
      <c r="E3844" s="18" t="n">
        <v>2.67273716480956E-005</v>
      </c>
      <c r="F3844" s="18" t="n">
        <v>0.000127370948434649</v>
      </c>
      <c r="G3844" s="18" t="n">
        <v>5.12430828933058E-005</v>
      </c>
      <c r="H3844" s="16" t="n">
        <v>5.44727358229077</v>
      </c>
      <c r="I3844" s="17" t="n">
        <v>290.941386058749</v>
      </c>
      <c r="J3844" s="18" t="n">
        <v>1.0900266102481E-007</v>
      </c>
      <c r="K3844" s="18" t="n">
        <v>1.53550931178874E-007</v>
      </c>
      <c r="L3844" s="16" t="n">
        <v>0.383579276532916</v>
      </c>
      <c r="M3844" s="16" t="n">
        <v>0.613065843621399</v>
      </c>
      <c r="N3844" s="16" t="n">
        <v>0.00554992701860511</v>
      </c>
      <c r="O3844" s="16" t="n">
        <v>0.046856789833575</v>
      </c>
      <c r="P3844" s="34" t="b">
        <f aca="false">TRUE()</f>
        <v>1</v>
      </c>
      <c r="Q3844" s="18" t="n">
        <v>7.49539599642799E-005</v>
      </c>
    </row>
    <row r="3845" customFormat="false" ht="22.35" hidden="false" customHeight="false" outlineLevel="0" collapsed="false">
      <c r="A3845" s="6" t="s">
        <v>5300</v>
      </c>
      <c r="B3845" s="7" t="s">
        <v>1392</v>
      </c>
      <c r="C3845" s="17" t="n">
        <v>2212</v>
      </c>
      <c r="D3845" s="18" t="n">
        <v>0.000101934168388824</v>
      </c>
      <c r="E3845" s="18" t="n">
        <v>2.60424358701788E-005</v>
      </c>
      <c r="F3845" s="18" t="n">
        <v>0.00012094205442432</v>
      </c>
      <c r="G3845" s="18" t="n">
        <v>5.14152749116465E-005</v>
      </c>
      <c r="H3845" s="16" t="n">
        <v>5.68600756295227</v>
      </c>
      <c r="I3845" s="17" t="n">
        <v>302.373456485381</v>
      </c>
      <c r="J3845" s="18" t="n">
        <v>3.06485947983944E-008</v>
      </c>
      <c r="K3845" s="18" t="n">
        <v>4.41791137246741E-008</v>
      </c>
      <c r="L3845" s="16" t="n">
        <v>0.394340999834327</v>
      </c>
      <c r="M3845" s="16" t="n">
        <v>0.61838134430727</v>
      </c>
      <c r="N3845" s="16" t="n">
        <v>0.00422754895621757</v>
      </c>
      <c r="O3845" s="16" t="n">
        <v>0.0450512688926335</v>
      </c>
      <c r="P3845" s="34" t="b">
        <f aca="false">TRUE()</f>
        <v>1</v>
      </c>
      <c r="Q3845" s="18" t="n">
        <v>0.000219644799201403</v>
      </c>
    </row>
    <row r="3846" customFormat="false" ht="22.35" hidden="false" customHeight="false" outlineLevel="0" collapsed="false">
      <c r="A3846" s="6" t="s">
        <v>5301</v>
      </c>
      <c r="B3846" s="7" t="s">
        <v>1392</v>
      </c>
      <c r="C3846" s="17" t="n">
        <v>2213</v>
      </c>
      <c r="D3846" s="18" t="n">
        <v>9.48574926167877E-005</v>
      </c>
      <c r="E3846" s="18" t="n">
        <v>2.52605185972065E-005</v>
      </c>
      <c r="F3846" s="18" t="n">
        <v>0.000114402159082179</v>
      </c>
      <c r="G3846" s="18" t="n">
        <v>5.16384041296768E-005</v>
      </c>
      <c r="H3846" s="16" t="n">
        <v>5.93454957313128</v>
      </c>
      <c r="I3846" s="17" t="n">
        <v>316.684650277195</v>
      </c>
      <c r="J3846" s="18" t="n">
        <v>7.72807383427131E-009</v>
      </c>
      <c r="K3846" s="18" t="n">
        <v>1.13648144621637E-008</v>
      </c>
      <c r="L3846" s="16" t="n">
        <v>0.40438468359496</v>
      </c>
      <c r="M3846" s="16" t="n">
        <v>0.624605624142661</v>
      </c>
      <c r="N3846" s="16" t="n">
        <v>0.0032891719252069</v>
      </c>
      <c r="O3846" s="16" t="n">
        <v>0.0434973109918218</v>
      </c>
      <c r="P3846" s="34" t="b">
        <f aca="false">TRUE()</f>
        <v>1</v>
      </c>
      <c r="Q3846" s="18" t="n">
        <v>2.14285714285714E-005</v>
      </c>
    </row>
    <row r="3847" customFormat="false" ht="22.35" hidden="false" customHeight="false" outlineLevel="0" collapsed="false">
      <c r="A3847" s="6" t="s">
        <v>5302</v>
      </c>
      <c r="B3847" s="7" t="s">
        <v>1392</v>
      </c>
      <c r="C3847" s="17" t="n">
        <v>2214</v>
      </c>
      <c r="D3847" s="18" t="n">
        <v>8.76392011166866E-005</v>
      </c>
      <c r="E3847" s="18" t="n">
        <v>2.44808069201154E-005</v>
      </c>
      <c r="F3847" s="18" t="n">
        <v>0.000107760723167294</v>
      </c>
      <c r="G3847" s="18" t="n">
        <v>5.18680580226625E-005</v>
      </c>
      <c r="H3847" s="16" t="n">
        <v>6.200432927444</v>
      </c>
      <c r="I3847" s="17" t="n">
        <v>332.216518654592</v>
      </c>
      <c r="J3847" s="18" t="n">
        <v>1.670405395753E-009</v>
      </c>
      <c r="K3847" s="18" t="n">
        <v>2.5098415613233E-009</v>
      </c>
      <c r="L3847" s="16" t="n">
        <v>0.415127425312044</v>
      </c>
      <c r="M3847" s="16" t="n">
        <v>0.631189986282579</v>
      </c>
      <c r="N3847" s="16" t="n">
        <v>0.00255137043924717</v>
      </c>
      <c r="O3847" s="16" t="n">
        <v>0.0424139551318202</v>
      </c>
      <c r="P3847" s="34" t="b">
        <f aca="false">TRUE()</f>
        <v>1</v>
      </c>
      <c r="Q3847" s="18" t="n">
        <v>0.000120599647266314</v>
      </c>
    </row>
    <row r="3848" customFormat="false" ht="22.35" hidden="false" customHeight="false" outlineLevel="0" collapsed="false">
      <c r="A3848" s="6" t="s">
        <v>5303</v>
      </c>
      <c r="B3848" s="7" t="s">
        <v>1392</v>
      </c>
      <c r="C3848" s="17" t="n">
        <v>2215</v>
      </c>
      <c r="D3848" s="18" t="n">
        <v>8.00608211345581E-005</v>
      </c>
      <c r="E3848" s="18" t="n">
        <v>2.37313363160007E-005</v>
      </c>
      <c r="F3848" s="18" t="n">
        <v>0.00010102298317635</v>
      </c>
      <c r="G3848" s="18" t="n">
        <v>5.20357398071668E-005</v>
      </c>
      <c r="H3848" s="16" t="n">
        <v>6.55423260038249</v>
      </c>
      <c r="I3848" s="17" t="n">
        <v>347.864321001704</v>
      </c>
      <c r="J3848" s="18" t="n">
        <v>2.01933976430108E-010</v>
      </c>
      <c r="K3848" s="18" t="n">
        <v>3.13749907220122E-010</v>
      </c>
      <c r="L3848" s="16" t="n">
        <v>0.43168389363879</v>
      </c>
      <c r="M3848" s="16" t="n">
        <v>0.641906721536351</v>
      </c>
      <c r="N3848" s="16" t="n">
        <v>0.00180472514855183</v>
      </c>
      <c r="O3848" s="16" t="n">
        <v>0.0422214380200816</v>
      </c>
      <c r="P3848" s="34" t="b">
        <f aca="false">TRUE()</f>
        <v>1</v>
      </c>
      <c r="Q3848" s="18" t="n">
        <v>0.000170045096083966</v>
      </c>
    </row>
    <row r="3849" customFormat="false" ht="22.35" hidden="false" customHeight="false" outlineLevel="0" collapsed="false">
      <c r="A3849" s="6" t="s">
        <v>5304</v>
      </c>
      <c r="B3849" s="7" t="s">
        <v>1392</v>
      </c>
      <c r="C3849" s="17" t="n">
        <v>2216</v>
      </c>
      <c r="D3849" s="18" t="n">
        <v>7.2409646220525E-005</v>
      </c>
      <c r="E3849" s="18" t="n">
        <v>2.30552872659387E-005</v>
      </c>
      <c r="F3849" s="18" t="n">
        <v>9.42921021544251E-005</v>
      </c>
      <c r="G3849" s="18" t="n">
        <v>5.21852418376775E-005</v>
      </c>
      <c r="H3849" s="16" t="n">
        <v>6.93202631565759</v>
      </c>
      <c r="I3849" s="17" t="n">
        <v>362.969796070104</v>
      </c>
      <c r="J3849" s="18" t="n">
        <v>1.90484571166836E-011</v>
      </c>
      <c r="K3849" s="18" t="n">
        <v>3.09155639555091E-011</v>
      </c>
      <c r="L3849" s="16" t="n">
        <v>0.449894411535311</v>
      </c>
      <c r="M3849" s="16" t="n">
        <v>0.653755144032922</v>
      </c>
      <c r="N3849" s="16" t="n">
        <v>0.00130968247428763</v>
      </c>
      <c r="O3849" s="16" t="n">
        <v>0.0427604320255861</v>
      </c>
      <c r="P3849" s="34" t="b">
        <f aca="false">TRUE()</f>
        <v>1</v>
      </c>
      <c r="Q3849" s="18" t="n">
        <v>9.25224466891134E-005</v>
      </c>
    </row>
    <row r="3850" customFormat="false" ht="22.35" hidden="false" customHeight="false" outlineLevel="0" collapsed="false">
      <c r="A3850" s="6" t="s">
        <v>5305</v>
      </c>
      <c r="B3850" s="7" t="s">
        <v>1392</v>
      </c>
      <c r="C3850" s="17" t="n">
        <v>2217</v>
      </c>
      <c r="D3850" s="18" t="n">
        <v>6.47633634602076E-005</v>
      </c>
      <c r="E3850" s="18" t="n">
        <v>2.24742908920124E-005</v>
      </c>
      <c r="F3850" s="18" t="n">
        <v>8.77662107501214E-005</v>
      </c>
      <c r="G3850" s="18" t="n">
        <v>5.23195722918389E-005</v>
      </c>
      <c r="H3850" s="16" t="n">
        <v>7.36834206359791</v>
      </c>
      <c r="I3850" s="17" t="n">
        <v>376.78502681832</v>
      </c>
      <c r="J3850" s="18" t="n">
        <v>1.10189634439957E-012</v>
      </c>
      <c r="K3850" s="18" t="n">
        <v>1.89509731838302E-012</v>
      </c>
      <c r="L3850" s="16" t="n">
        <v>0.472196398683373</v>
      </c>
      <c r="M3850" s="16" t="n">
        <v>0.667506858710562</v>
      </c>
      <c r="N3850" s="18" t="n">
        <v>0.00087776172771285</v>
      </c>
      <c r="O3850" s="16" t="n">
        <v>0.044435229655609</v>
      </c>
      <c r="P3850" s="34" t="b">
        <f aca="false">TRUE()</f>
        <v>1</v>
      </c>
      <c r="Q3850" s="18" t="n">
        <v>0.000102391223598654</v>
      </c>
    </row>
    <row r="3851" customFormat="false" ht="22.35" hidden="false" customHeight="false" outlineLevel="0" collapsed="false">
      <c r="A3851" s="6" t="s">
        <v>5306</v>
      </c>
      <c r="B3851" s="7" t="s">
        <v>1392</v>
      </c>
      <c r="C3851" s="17" t="n">
        <v>2218</v>
      </c>
      <c r="D3851" s="18" t="n">
        <v>5.72769188135664E-005</v>
      </c>
      <c r="E3851" s="18" t="n">
        <v>2.19931238543349E-005</v>
      </c>
      <c r="F3851" s="18" t="n">
        <v>8.13826271106141E-005</v>
      </c>
      <c r="G3851" s="18" t="n">
        <v>5.24677975443811E-005</v>
      </c>
      <c r="H3851" s="16" t="n">
        <v>7.78958831891803</v>
      </c>
      <c r="I3851" s="17" t="n">
        <v>389.134043171805</v>
      </c>
      <c r="J3851" s="18" t="n">
        <v>6.17101507412471E-014</v>
      </c>
      <c r="K3851" s="18" t="n">
        <v>1.11881662549662E-013</v>
      </c>
      <c r="L3851" s="16" t="n">
        <v>0.493854629152873</v>
      </c>
      <c r="M3851" s="16" t="n">
        <v>0.682253086419753</v>
      </c>
      <c r="N3851" s="18" t="n">
        <v>0.000604604912660095</v>
      </c>
      <c r="O3851" s="16" t="n">
        <v>0.0470815880452878</v>
      </c>
      <c r="P3851" s="34" t="b">
        <f aca="false">TRUE()</f>
        <v>1</v>
      </c>
      <c r="Q3851" s="18" t="n">
        <v>0.000182184092701579</v>
      </c>
    </row>
    <row r="3852" customFormat="false" ht="22.35" hidden="false" customHeight="false" outlineLevel="0" collapsed="false">
      <c r="A3852" s="6" t="s">
        <v>5307</v>
      </c>
      <c r="B3852" s="7" t="s">
        <v>1392</v>
      </c>
      <c r="C3852" s="17" t="n">
        <v>2219</v>
      </c>
      <c r="D3852" s="18" t="n">
        <v>5.01004200444283E-005</v>
      </c>
      <c r="E3852" s="18" t="n">
        <v>2.15929614707194E-005</v>
      </c>
      <c r="F3852" s="18" t="n">
        <v>7.50036305058073E-005</v>
      </c>
      <c r="G3852" s="18" t="n">
        <v>5.26560989093921E-005</v>
      </c>
      <c r="H3852" s="16" t="n">
        <v>8.10026523454899</v>
      </c>
      <c r="I3852" s="17" t="n">
        <v>400.428239673255</v>
      </c>
      <c r="J3852" s="18" t="n">
        <v>6.69087798485239E-015</v>
      </c>
      <c r="K3852" s="18" t="n">
        <v>1.29631856382528E-014</v>
      </c>
      <c r="L3852" s="16" t="n">
        <v>0.50873689047594</v>
      </c>
      <c r="M3852" s="16" t="n">
        <v>0.692506858710562</v>
      </c>
      <c r="N3852" s="18" t="n">
        <v>0.000484186696959809</v>
      </c>
      <c r="O3852" s="16" t="n">
        <v>0.0497512979838065</v>
      </c>
      <c r="P3852" s="34" t="b">
        <f aca="false">TRUE()</f>
        <v>1</v>
      </c>
      <c r="Q3852" s="18" t="n">
        <v>0.000183233007960844</v>
      </c>
    </row>
    <row r="3853" customFormat="false" ht="22.35" hidden="false" customHeight="false" outlineLevel="0" collapsed="false">
      <c r="A3853" s="6" t="s">
        <v>5308</v>
      </c>
      <c r="B3853" s="7" t="s">
        <v>1392</v>
      </c>
      <c r="C3853" s="17" t="n">
        <v>2220</v>
      </c>
      <c r="D3853" s="18" t="n">
        <v>4.33426389772058E-005</v>
      </c>
      <c r="E3853" s="18" t="n">
        <v>2.12677184763715E-005</v>
      </c>
      <c r="F3853" s="18" t="n">
        <v>6.88639618254339E-005</v>
      </c>
      <c r="G3853" s="18" t="n">
        <v>5.29055380723258E-005</v>
      </c>
      <c r="H3853" s="16" t="n">
        <v>8.33681414460213</v>
      </c>
      <c r="I3853" s="17" t="n">
        <v>410.826518703745</v>
      </c>
      <c r="J3853" s="18" t="n">
        <v>1.16167639136666E-015</v>
      </c>
      <c r="K3853" s="18" t="n">
        <v>2.36785708456367E-015</v>
      </c>
      <c r="L3853" s="16" t="n">
        <v>0.51923330072238</v>
      </c>
      <c r="M3853" s="16" t="n">
        <v>0.699622770919067</v>
      </c>
      <c r="N3853" s="18" t="n">
        <v>0.000434693273635048</v>
      </c>
      <c r="O3853" s="16" t="n">
        <v>0.0531737054592843</v>
      </c>
      <c r="P3853" s="34" t="b">
        <f aca="false">TRUE()</f>
        <v>1</v>
      </c>
      <c r="Q3853" s="18" t="n">
        <v>0.000381639497544685</v>
      </c>
    </row>
    <row r="3854" customFormat="false" ht="22.35" hidden="false" customHeight="false" outlineLevel="0" collapsed="false">
      <c r="A3854" s="6" t="s">
        <v>5309</v>
      </c>
      <c r="B3854" s="7" t="s">
        <v>1392</v>
      </c>
      <c r="C3854" s="17" t="n">
        <v>2221</v>
      </c>
      <c r="D3854" s="18" t="n">
        <v>3.68534417316188E-005</v>
      </c>
      <c r="E3854" s="18" t="n">
        <v>2.09970106806955E-005</v>
      </c>
      <c r="F3854" s="18" t="n">
        <v>6.30966983927741E-005</v>
      </c>
      <c r="G3854" s="18" t="n">
        <v>5.32036464773488E-005</v>
      </c>
      <c r="H3854" s="16" t="n">
        <v>8.59438605437141</v>
      </c>
      <c r="I3854" s="17" t="n">
        <v>420.564653703889</v>
      </c>
      <c r="J3854" s="18" t="n">
        <v>1.66077895037761E-016</v>
      </c>
      <c r="K3854" s="18" t="n">
        <v>3.50393118661266E-016</v>
      </c>
      <c r="L3854" s="16" t="n">
        <v>0.531228305384695</v>
      </c>
      <c r="M3854" s="16" t="n">
        <v>0.706292866941015</v>
      </c>
      <c r="N3854" s="18" t="n">
        <v>0.000395916869175948</v>
      </c>
      <c r="O3854" s="16" t="n">
        <v>0.0578559919014342</v>
      </c>
      <c r="P3854" s="34" t="b">
        <f aca="false">TRUE()</f>
        <v>1</v>
      </c>
      <c r="Q3854" s="18" t="n">
        <v>0.000193404232643926</v>
      </c>
    </row>
    <row r="3855" customFormat="false" ht="22.35" hidden="false" customHeight="false" outlineLevel="0" collapsed="false">
      <c r="A3855" s="6" t="s">
        <v>5310</v>
      </c>
      <c r="B3855" s="7" t="s">
        <v>1392</v>
      </c>
      <c r="C3855" s="17" t="n">
        <v>2222</v>
      </c>
      <c r="D3855" s="18" t="n">
        <v>3.08585008257231E-005</v>
      </c>
      <c r="E3855" s="18" t="n">
        <v>2.08895305738602E-005</v>
      </c>
      <c r="F3855" s="18" t="n">
        <v>5.76102752332136E-005</v>
      </c>
      <c r="G3855" s="18" t="n">
        <v>5.35122025439518E-005</v>
      </c>
      <c r="H3855" s="16" t="n">
        <v>8.75187056520645</v>
      </c>
      <c r="I3855" s="17" t="n">
        <v>426.373170294879</v>
      </c>
      <c r="J3855" s="18" t="n">
        <v>4.93937186491726E-017</v>
      </c>
      <c r="K3855" s="18" t="n">
        <v>1.06485159685229E-016</v>
      </c>
      <c r="L3855" s="16" t="n">
        <v>0.538573918444389</v>
      </c>
      <c r="M3855" s="16" t="n">
        <v>0.710116598079561</v>
      </c>
      <c r="N3855" s="18" t="n">
        <v>0.000408556581373624</v>
      </c>
      <c r="O3855" s="16" t="n">
        <v>0.0636062030167887</v>
      </c>
      <c r="P3855" s="34" t="b">
        <f aca="false">TRUE()</f>
        <v>1</v>
      </c>
      <c r="Q3855" s="18" t="n">
        <v>0.000139645270952735</v>
      </c>
    </row>
    <row r="3856" customFormat="false" ht="22.35" hidden="false" customHeight="false" outlineLevel="0" collapsed="false">
      <c r="A3856" s="6" t="s">
        <v>5311</v>
      </c>
      <c r="B3856" s="7" t="s">
        <v>1392</v>
      </c>
      <c r="C3856" s="17" t="n">
        <v>2223</v>
      </c>
      <c r="D3856" s="18" t="n">
        <v>2.53341744634951E-005</v>
      </c>
      <c r="E3856" s="18" t="n">
        <v>2.08989133006495E-005</v>
      </c>
      <c r="F3856" s="18" t="n">
        <v>5.24996109696097E-005</v>
      </c>
      <c r="G3856" s="18" t="n">
        <v>5.38469726704938E-005</v>
      </c>
      <c r="H3856" s="16" t="n">
        <v>8.85400719492192</v>
      </c>
      <c r="I3856" s="17" t="n">
        <v>429.463465565583</v>
      </c>
      <c r="J3856" s="18" t="n">
        <v>2.2381206781313E-017</v>
      </c>
      <c r="K3856" s="18" t="n">
        <v>4.87313788785146E-017</v>
      </c>
      <c r="L3856" s="16" t="n">
        <v>0.543593602466633</v>
      </c>
      <c r="M3856" s="16" t="n">
        <v>0.712122770919067</v>
      </c>
      <c r="N3856" s="18" t="n">
        <v>0.000459231890220965</v>
      </c>
      <c r="O3856" s="16" t="n">
        <v>0.070780189794406</v>
      </c>
      <c r="P3856" s="34" t="b">
        <f aca="false">TRUE()</f>
        <v>1</v>
      </c>
      <c r="Q3856" s="18" t="n">
        <v>8.0761316872428E-005</v>
      </c>
    </row>
    <row r="3857" customFormat="false" ht="22.35" hidden="false" customHeight="false" outlineLevel="0" collapsed="false">
      <c r="A3857" s="6" t="s">
        <v>5312</v>
      </c>
      <c r="B3857" s="7" t="s">
        <v>1392</v>
      </c>
      <c r="C3857" s="17" t="n">
        <v>2224</v>
      </c>
      <c r="D3857" s="18" t="n">
        <v>2.02870538463937E-005</v>
      </c>
      <c r="E3857" s="18" t="n">
        <v>2.10008672933099E-005</v>
      </c>
      <c r="F3857" s="18" t="n">
        <v>4.79282898990994E-005</v>
      </c>
      <c r="G3857" s="18" t="n">
        <v>5.42963135874656E-005</v>
      </c>
      <c r="H3857" s="16" t="n">
        <v>8.94772885162828</v>
      </c>
      <c r="I3857" s="17" t="n">
        <v>431.305255376341</v>
      </c>
      <c r="J3857" s="18" t="n">
        <v>1.08297563822691E-017</v>
      </c>
      <c r="K3857" s="18" t="n">
        <v>2.40468105866329E-017</v>
      </c>
      <c r="L3857" s="16" t="n">
        <v>0.548591828242533</v>
      </c>
      <c r="M3857" s="16" t="n">
        <v>0.712534293552812</v>
      </c>
      <c r="N3857" s="18" t="n">
        <v>0.000523434942721961</v>
      </c>
      <c r="O3857" s="16" t="n">
        <v>0.0789079353167032</v>
      </c>
      <c r="P3857" s="34" t="b">
        <f aca="false">TRUE()</f>
        <v>1</v>
      </c>
      <c r="Q3857" s="18" t="n">
        <v>0.000604448771475807</v>
      </c>
    </row>
    <row r="3858" customFormat="false" ht="22.35" hidden="false" customHeight="false" outlineLevel="0" collapsed="false">
      <c r="A3858" s="6" t="s">
        <v>5313</v>
      </c>
      <c r="B3858" s="7" t="s">
        <v>1392</v>
      </c>
      <c r="C3858" s="17" t="n">
        <v>2225</v>
      </c>
      <c r="D3858" s="18" t="n">
        <v>1.56995441228271E-005</v>
      </c>
      <c r="E3858" s="18" t="n">
        <v>2.12085413493217E-005</v>
      </c>
      <c r="F3858" s="18" t="n">
        <v>4.35355507699708E-005</v>
      </c>
      <c r="G3858" s="18" t="n">
        <v>5.48230609233381E-005</v>
      </c>
      <c r="H3858" s="16" t="n">
        <v>8.92349208464667</v>
      </c>
      <c r="I3858" s="17" t="n">
        <v>431.2058972571</v>
      </c>
      <c r="J3858" s="18" t="n">
        <v>1.30391369009491E-017</v>
      </c>
      <c r="K3858" s="18" t="n">
        <v>2.87832011377333E-017</v>
      </c>
      <c r="L3858" s="16" t="n">
        <v>0.547146398032575</v>
      </c>
      <c r="M3858" s="16" t="n">
        <v>0.708076131687243</v>
      </c>
      <c r="N3858" s="18" t="n">
        <v>0.000671879952600901</v>
      </c>
      <c r="O3858" s="16" t="n">
        <v>0.087207940132829</v>
      </c>
      <c r="P3858" s="34" t="b">
        <f aca="false">TRUE()</f>
        <v>1</v>
      </c>
      <c r="Q3858" s="18" t="n">
        <v>0.000166148037918871</v>
      </c>
    </row>
    <row r="3859" customFormat="false" ht="22.35" hidden="false" customHeight="false" outlineLevel="0" collapsed="false">
      <c r="A3859" s="6" t="s">
        <v>5314</v>
      </c>
      <c r="B3859" s="7" t="s">
        <v>1392</v>
      </c>
      <c r="C3859" s="17" t="n">
        <v>2226</v>
      </c>
      <c r="D3859" s="18" t="n">
        <v>1.16762530212164E-005</v>
      </c>
      <c r="E3859" s="18" t="n">
        <v>2.15600018457919E-005</v>
      </c>
      <c r="F3859" s="18" t="n">
        <v>3.98327107659532E-005</v>
      </c>
      <c r="G3859" s="18" t="n">
        <v>5.55394665080901E-005</v>
      </c>
      <c r="H3859" s="16" t="n">
        <v>8.89660698791429</v>
      </c>
      <c r="I3859" s="17" t="n">
        <v>429.359247585782</v>
      </c>
      <c r="J3859" s="18" t="n">
        <v>1.62082039488166E-017</v>
      </c>
      <c r="K3859" s="18" t="n">
        <v>3.55330408809238E-017</v>
      </c>
      <c r="L3859" s="16" t="n">
        <v>0.546251691808833</v>
      </c>
      <c r="M3859" s="16" t="n">
        <v>0.70264060356653</v>
      </c>
      <c r="N3859" s="18" t="n">
        <v>0.000861935860863859</v>
      </c>
      <c r="O3859" s="16" t="n">
        <v>0.0963856879057635</v>
      </c>
      <c r="P3859" s="34" t="b">
        <f aca="false">TRUE()</f>
        <v>1</v>
      </c>
      <c r="Q3859" s="18" t="n">
        <v>0.000131681602693751</v>
      </c>
    </row>
    <row r="3860" customFormat="false" ht="22.35" hidden="false" customHeight="false" outlineLevel="0" collapsed="false">
      <c r="A3860" s="6" t="s">
        <v>5315</v>
      </c>
      <c r="B3860" s="7" t="s">
        <v>1392</v>
      </c>
      <c r="C3860" s="17" t="n">
        <v>2227</v>
      </c>
      <c r="D3860" s="18" t="n">
        <v>8.34429818878554E-006</v>
      </c>
      <c r="E3860" s="18" t="n">
        <v>2.20401847136954E-005</v>
      </c>
      <c r="F3860" s="18" t="n">
        <v>3.70749607480195E-005</v>
      </c>
      <c r="G3860" s="18" t="n">
        <v>5.65454592238778E-005</v>
      </c>
      <c r="H3860" s="16" t="n">
        <v>8.90089103080952</v>
      </c>
      <c r="I3860" s="17" t="n">
        <v>427.181980346663</v>
      </c>
      <c r="J3860" s="18" t="n">
        <v>1.59293147110343E-017</v>
      </c>
      <c r="K3860" s="18" t="n">
        <v>3.49585700956066E-017</v>
      </c>
      <c r="L3860" s="16" t="n">
        <v>0.547410042305935</v>
      </c>
      <c r="M3860" s="16" t="n">
        <v>0.697719478737997</v>
      </c>
      <c r="N3860" s="16" t="n">
        <v>0.00107290904413017</v>
      </c>
      <c r="O3860" s="16" t="n">
        <v>0.106648568979949</v>
      </c>
      <c r="P3860" s="34" t="b">
        <f aca="false">TRUE()</f>
        <v>1</v>
      </c>
      <c r="Q3860" s="16" t="n">
        <v>0</v>
      </c>
    </row>
    <row r="3861" customFormat="false" ht="22.35" hidden="false" customHeight="false" outlineLevel="0" collapsed="false">
      <c r="A3861" s="6" t="s">
        <v>5316</v>
      </c>
      <c r="B3861" s="7" t="s">
        <v>1392</v>
      </c>
      <c r="C3861" s="17" t="n">
        <v>2228</v>
      </c>
      <c r="D3861" s="18" t="n">
        <v>5.92413870822532E-006</v>
      </c>
      <c r="E3861" s="18" t="n">
        <v>2.27399657610639E-005</v>
      </c>
      <c r="F3861" s="18" t="n">
        <v>3.55062754967662E-005</v>
      </c>
      <c r="G3861" s="18" t="n">
        <v>5.78954786481429E-005</v>
      </c>
      <c r="H3861" s="16" t="n">
        <v>8.92129000813248</v>
      </c>
      <c r="I3861" s="17" t="n">
        <v>423.098922785595</v>
      </c>
      <c r="J3861" s="18" t="n">
        <v>1.40435751470162E-017</v>
      </c>
      <c r="K3861" s="18" t="n">
        <v>3.09510551567271E-017</v>
      </c>
      <c r="L3861" s="16" t="n">
        <v>0.550365997561221</v>
      </c>
      <c r="M3861" s="16" t="n">
        <v>0.693895747599451</v>
      </c>
      <c r="N3861" s="16" t="n">
        <v>0.00126622313527696</v>
      </c>
      <c r="O3861" s="16" t="n">
        <v>0.117500309304247</v>
      </c>
      <c r="P3861" s="34" t="b">
        <f aca="false">TRUE()</f>
        <v>1</v>
      </c>
      <c r="Q3861" s="18" t="n">
        <v>8.58408109240402E-005</v>
      </c>
    </row>
    <row r="3862" customFormat="false" ht="22.35" hidden="false" customHeight="false" outlineLevel="0" collapsed="false">
      <c r="A3862" s="6" t="s">
        <v>5317</v>
      </c>
      <c r="B3862" s="7" t="s">
        <v>1392</v>
      </c>
      <c r="C3862" s="17" t="n">
        <v>2229</v>
      </c>
      <c r="D3862" s="18" t="n">
        <v>4.59214046595318E-006</v>
      </c>
      <c r="E3862" s="18" t="n">
        <v>2.37405096664018E-005</v>
      </c>
      <c r="F3862" s="18" t="n">
        <v>3.52318905210176E-005</v>
      </c>
      <c r="G3862" s="18" t="n">
        <v>5.95973480843542E-005</v>
      </c>
      <c r="H3862" s="16" t="n">
        <v>8.92104422206697</v>
      </c>
      <c r="I3862" s="17" t="n">
        <v>415.628740773287</v>
      </c>
      <c r="J3862" s="18" t="n">
        <v>1.48605121360677E-017</v>
      </c>
      <c r="K3862" s="18" t="n">
        <v>3.26647909770556E-017</v>
      </c>
      <c r="L3862" s="16" t="n">
        <v>0.553529383817744</v>
      </c>
      <c r="M3862" s="16" t="n">
        <v>0.689849108367627</v>
      </c>
      <c r="N3862" s="16" t="n">
        <v>0.00148374827282321</v>
      </c>
      <c r="O3862" s="16" t="n">
        <v>0.129483262967886</v>
      </c>
      <c r="P3862" s="34" t="b">
        <f aca="false">TRUE()</f>
        <v>1</v>
      </c>
      <c r="Q3862" s="18" t="n">
        <v>6.91591124924458E-005</v>
      </c>
    </row>
    <row r="3863" customFormat="false" ht="22.35" hidden="false" customHeight="false" outlineLevel="0" collapsed="false">
      <c r="A3863" s="6" t="s">
        <v>5318</v>
      </c>
      <c r="B3863" s="7" t="s">
        <v>1392</v>
      </c>
      <c r="C3863" s="17" t="n">
        <v>2230</v>
      </c>
      <c r="D3863" s="18" t="n">
        <v>4.32896718498844E-006</v>
      </c>
      <c r="E3863" s="18" t="n">
        <v>2.49757493383344E-005</v>
      </c>
      <c r="F3863" s="18" t="n">
        <v>3.63651670944241E-005</v>
      </c>
      <c r="G3863" s="18" t="n">
        <v>6.17188805562757E-005</v>
      </c>
      <c r="H3863" s="16" t="n">
        <v>8.94394057721108</v>
      </c>
      <c r="I3863" s="17" t="n">
        <v>407.346212509113</v>
      </c>
      <c r="J3863" s="18" t="n">
        <v>1.33072449509764E-017</v>
      </c>
      <c r="K3863" s="18" t="n">
        <v>2.93438185688374E-017</v>
      </c>
      <c r="L3863" s="16" t="n">
        <v>0.558590220429892</v>
      </c>
      <c r="M3863" s="16" t="n">
        <v>0.688597393689986</v>
      </c>
      <c r="N3863" s="16" t="n">
        <v>0.00169953625608899</v>
      </c>
      <c r="O3863" s="16" t="n">
        <v>0.142548539757765</v>
      </c>
      <c r="P3863" s="34" t="b">
        <f aca="false">TRUE()</f>
        <v>1</v>
      </c>
      <c r="Q3863" s="18" t="n">
        <v>2.81378600823046E-005</v>
      </c>
    </row>
    <row r="3864" customFormat="false" ht="22.35" hidden="false" customHeight="false" outlineLevel="0" collapsed="false">
      <c r="A3864" s="6" t="s">
        <v>5319</v>
      </c>
      <c r="B3864" s="7" t="s">
        <v>1392</v>
      </c>
      <c r="C3864" s="17" t="n">
        <v>2231</v>
      </c>
      <c r="D3864" s="18" t="n">
        <v>5.13729654092495E-006</v>
      </c>
      <c r="E3864" s="18" t="n">
        <v>2.64302135881982E-005</v>
      </c>
      <c r="F3864" s="18" t="n">
        <v>3.87592945814563E-005</v>
      </c>
      <c r="G3864" s="18" t="n">
        <v>6.41779191132234E-005</v>
      </c>
      <c r="H3864" s="16" t="n">
        <v>8.95535511215041</v>
      </c>
      <c r="I3864" s="17" t="n">
        <v>398.219203173292</v>
      </c>
      <c r="J3864" s="18" t="n">
        <v>1.3126815680091E-017</v>
      </c>
      <c r="K3864" s="18" t="n">
        <v>2.89613424095576E-017</v>
      </c>
      <c r="L3864" s="16" t="n">
        <v>0.56346169925467</v>
      </c>
      <c r="M3864" s="16" t="n">
        <v>0.685699588477366</v>
      </c>
      <c r="N3864" s="16" t="n">
        <v>0.00194824230215463</v>
      </c>
      <c r="O3864" s="16" t="n">
        <v>0.155855503092255</v>
      </c>
      <c r="P3864" s="34" t="b">
        <f aca="false">TRUE()</f>
        <v>1</v>
      </c>
      <c r="Q3864" s="18" t="n">
        <v>2.29468599033816E-005</v>
      </c>
    </row>
    <row r="3865" customFormat="false" ht="22.35" hidden="false" customHeight="false" outlineLevel="0" collapsed="false">
      <c r="A3865" s="6" t="s">
        <v>5320</v>
      </c>
      <c r="B3865" s="7" t="s">
        <v>1392</v>
      </c>
      <c r="C3865" s="17" t="n">
        <v>2232</v>
      </c>
      <c r="D3865" s="18" t="n">
        <v>7.10812441608243E-006</v>
      </c>
      <c r="E3865" s="18" t="n">
        <v>2.82091215304722E-005</v>
      </c>
      <c r="F3865" s="18" t="n">
        <v>4.24894186904617E-005</v>
      </c>
      <c r="G3865" s="18" t="n">
        <v>6.69469413168936E-005</v>
      </c>
      <c r="H3865" s="16" t="n">
        <v>8.93857584280971</v>
      </c>
      <c r="I3865" s="17" t="n">
        <v>386.479664532794</v>
      </c>
      <c r="J3865" s="18" t="n">
        <v>1.64212958500494E-017</v>
      </c>
      <c r="K3865" s="18" t="n">
        <v>3.5943237224528E-017</v>
      </c>
      <c r="L3865" s="16" t="n">
        <v>0.567986905653058</v>
      </c>
      <c r="M3865" s="16" t="n">
        <v>0.684190672153635</v>
      </c>
      <c r="N3865" s="16" t="n">
        <v>0.00225881763216263</v>
      </c>
      <c r="O3865" s="16" t="n">
        <v>0.169422171573208</v>
      </c>
      <c r="P3865" s="34" t="b">
        <f aca="false">TRUE()</f>
        <v>1</v>
      </c>
      <c r="Q3865" s="18" t="n">
        <v>6.53292181069959E-005</v>
      </c>
    </row>
    <row r="3866" customFormat="false" ht="22.35" hidden="false" customHeight="false" outlineLevel="0" collapsed="false">
      <c r="A3866" s="6" t="s">
        <v>5321</v>
      </c>
      <c r="B3866" s="7" t="s">
        <v>1392</v>
      </c>
      <c r="C3866" s="17" t="n">
        <v>2233</v>
      </c>
      <c r="D3866" s="18" t="n">
        <v>1.03486016901016E-005</v>
      </c>
      <c r="E3866" s="18" t="n">
        <v>3.02026130363387E-005</v>
      </c>
      <c r="F3866" s="18" t="n">
        <v>4.78816472935095E-005</v>
      </c>
      <c r="G3866" s="18" t="n">
        <v>7.014103640296E-005</v>
      </c>
      <c r="H3866" s="16" t="n">
        <v>8.95755005694515</v>
      </c>
      <c r="I3866" s="17" t="n">
        <v>375.579697145781</v>
      </c>
      <c r="J3866" s="18" t="n">
        <v>1.5676792049281E-017</v>
      </c>
      <c r="K3866" s="18" t="n">
        <v>3.44408083666047E-017</v>
      </c>
      <c r="L3866" s="16" t="n">
        <v>0.574658293791087</v>
      </c>
      <c r="M3866" s="16" t="n">
        <v>0.684276406035665</v>
      </c>
      <c r="N3866" s="16" t="n">
        <v>0.00249128329154774</v>
      </c>
      <c r="O3866" s="16" t="n">
        <v>0.182698986013942</v>
      </c>
      <c r="P3866" s="34" t="b">
        <f aca="false">TRUE()</f>
        <v>1</v>
      </c>
      <c r="Q3866" s="18" t="n">
        <v>5.44948854637396E-005</v>
      </c>
    </row>
    <row r="3867" customFormat="false" ht="22.35" hidden="false" customHeight="false" outlineLevel="0" collapsed="false">
      <c r="A3867" s="6" t="s">
        <v>5322</v>
      </c>
      <c r="B3867" s="7" t="s">
        <v>1392</v>
      </c>
      <c r="C3867" s="17" t="n">
        <v>2234</v>
      </c>
      <c r="D3867" s="18" t="n">
        <v>1.50083128122215E-005</v>
      </c>
      <c r="E3867" s="18" t="n">
        <v>3.22825225246825E-005</v>
      </c>
      <c r="F3867" s="18" t="n">
        <v>5.48763203592331E-005</v>
      </c>
      <c r="G3867" s="18" t="n">
        <v>7.3791327573821E-005</v>
      </c>
      <c r="H3867" s="16" t="n">
        <v>8.97480439543962</v>
      </c>
      <c r="I3867" s="17" t="n">
        <v>367.747567221894</v>
      </c>
      <c r="J3867" s="18" t="n">
        <v>1.48163308380281E-017</v>
      </c>
      <c r="K3867" s="18" t="n">
        <v>3.25849353353558E-017</v>
      </c>
      <c r="L3867" s="16" t="n">
        <v>0.579881007073712</v>
      </c>
      <c r="M3867" s="16" t="n">
        <v>0.683110425240055</v>
      </c>
      <c r="N3867" s="16" t="n">
        <v>0.00277205963860384</v>
      </c>
      <c r="O3867" s="16" t="n">
        <v>0.195707596808026</v>
      </c>
      <c r="P3867" s="34" t="b">
        <f aca="false">TRUE()</f>
        <v>1</v>
      </c>
      <c r="Q3867" s="18" t="n">
        <v>0.000275998605547103</v>
      </c>
    </row>
    <row r="3868" customFormat="false" ht="22.35" hidden="false" customHeight="false" outlineLevel="0" collapsed="false">
      <c r="A3868" s="6" t="s">
        <v>5323</v>
      </c>
      <c r="B3868" s="7" t="s">
        <v>1392</v>
      </c>
      <c r="C3868" s="17" t="n">
        <v>2235</v>
      </c>
      <c r="D3868" s="18" t="n">
        <v>2.13278881294649E-005</v>
      </c>
      <c r="E3868" s="18" t="n">
        <v>3.46834915132611E-005</v>
      </c>
      <c r="F3868" s="18" t="n">
        <v>6.37937952123737E-005</v>
      </c>
      <c r="G3868" s="18" t="n">
        <v>7.7983991212429E-005</v>
      </c>
      <c r="H3868" s="16" t="n">
        <v>8.9724767661372</v>
      </c>
      <c r="I3868" s="17" t="n">
        <v>359.753729426461</v>
      </c>
      <c r="J3868" s="18" t="n">
        <v>1.62789496331629E-017</v>
      </c>
      <c r="K3868" s="18" t="n">
        <v>3.56504701728898E-017</v>
      </c>
      <c r="L3868" s="16" t="n">
        <v>0.584101762195073</v>
      </c>
      <c r="M3868" s="16" t="n">
        <v>0.681995884773663</v>
      </c>
      <c r="N3868" s="16" t="n">
        <v>0.00308681406644849</v>
      </c>
      <c r="O3868" s="16" t="n">
        <v>0.208319256898714</v>
      </c>
      <c r="P3868" s="34" t="b">
        <f aca="false">TRUE()</f>
        <v>1</v>
      </c>
      <c r="Q3868" s="18" t="n">
        <v>9.14263704409862E-005</v>
      </c>
    </row>
    <row r="3869" customFormat="false" ht="22.35" hidden="false" customHeight="false" outlineLevel="0" collapsed="false">
      <c r="A3869" s="6" t="s">
        <v>5324</v>
      </c>
      <c r="B3869" s="7" t="s">
        <v>1392</v>
      </c>
      <c r="C3869" s="17" t="n">
        <v>2236</v>
      </c>
      <c r="D3869" s="18" t="n">
        <v>2.92649879436431E-005</v>
      </c>
      <c r="E3869" s="18" t="n">
        <v>3.73363810751817E-005</v>
      </c>
      <c r="F3869" s="18" t="n">
        <v>7.47839728040155E-005</v>
      </c>
      <c r="G3869" s="18" t="n">
        <v>8.27386577621799E-005</v>
      </c>
      <c r="H3869" s="16" t="n">
        <v>8.99917730260152</v>
      </c>
      <c r="I3869" s="17" t="n">
        <v>352.832683973978</v>
      </c>
      <c r="J3869" s="18" t="n">
        <v>1.43139089977702E-017</v>
      </c>
      <c r="K3869" s="18" t="n">
        <v>3.15133805521201E-017</v>
      </c>
      <c r="L3869" s="16" t="n">
        <v>0.589788132420196</v>
      </c>
      <c r="M3869" s="16" t="n">
        <v>0.682544581618656</v>
      </c>
      <c r="N3869" s="16" t="n">
        <v>0.00328313128088083</v>
      </c>
      <c r="O3869" s="16" t="n">
        <v>0.219478171629388</v>
      </c>
      <c r="P3869" s="34" t="b">
        <f aca="false">TRUE()</f>
        <v>1</v>
      </c>
      <c r="Q3869" s="18" t="n">
        <v>5.53221288515406E-005</v>
      </c>
    </row>
    <row r="3870" customFormat="false" ht="22.35" hidden="false" customHeight="false" outlineLevel="0" collapsed="false">
      <c r="A3870" s="6" t="s">
        <v>5325</v>
      </c>
      <c r="B3870" s="7" t="s">
        <v>1392</v>
      </c>
      <c r="C3870" s="17" t="n">
        <v>2237</v>
      </c>
      <c r="D3870" s="18" t="n">
        <v>3.89604908089734E-005</v>
      </c>
      <c r="E3870" s="18" t="n">
        <v>4.02243713276962E-005</v>
      </c>
      <c r="F3870" s="18" t="n">
        <v>8.78518288605227E-005</v>
      </c>
      <c r="G3870" s="18" t="n">
        <v>8.8050683696814E-005</v>
      </c>
      <c r="H3870" s="16" t="n">
        <v>9.02632871579833</v>
      </c>
      <c r="I3870" s="17" t="n">
        <v>347.074847598198</v>
      </c>
      <c r="J3870" s="18" t="n">
        <v>1.24331156025509E-017</v>
      </c>
      <c r="K3870" s="18" t="n">
        <v>2.74746697287466E-017</v>
      </c>
      <c r="L3870" s="16" t="n">
        <v>0.594978758505303</v>
      </c>
      <c r="M3870" s="16" t="n">
        <v>0.682664609053498</v>
      </c>
      <c r="N3870" s="16" t="n">
        <v>0.00344083304856008</v>
      </c>
      <c r="O3870" s="16" t="n">
        <v>0.229286085186118</v>
      </c>
      <c r="P3870" s="34" t="b">
        <f aca="false">TRUE()</f>
        <v>1</v>
      </c>
      <c r="Q3870" s="18" t="n">
        <v>0.000224938761512836</v>
      </c>
    </row>
    <row r="3871" customFormat="false" ht="22.35" hidden="false" customHeight="false" outlineLevel="0" collapsed="false">
      <c r="A3871" s="6" t="s">
        <v>5326</v>
      </c>
      <c r="B3871" s="7" t="s">
        <v>1392</v>
      </c>
      <c r="C3871" s="17" t="n">
        <v>2238</v>
      </c>
      <c r="D3871" s="18" t="n">
        <v>5.03417592314133E-005</v>
      </c>
      <c r="E3871" s="18" t="n">
        <v>4.34254869363796E-005</v>
      </c>
      <c r="F3871" s="18" t="n">
        <v>0.0001028639753221</v>
      </c>
      <c r="G3871" s="18" t="n">
        <v>9.38759697017647E-005</v>
      </c>
      <c r="H3871" s="16" t="n">
        <v>9.03668007176065</v>
      </c>
      <c r="I3871" s="17" t="n">
        <v>341.300030134799</v>
      </c>
      <c r="J3871" s="18" t="n">
        <v>1.22606500289144E-017</v>
      </c>
      <c r="K3871" s="18" t="n">
        <v>2.71079902077756E-017</v>
      </c>
      <c r="L3871" s="16" t="n">
        <v>0.599200406308363</v>
      </c>
      <c r="M3871" s="16" t="n">
        <v>0.684190672153635</v>
      </c>
      <c r="N3871" s="16" t="n">
        <v>0.00359355666611051</v>
      </c>
      <c r="O3871" s="16" t="n">
        <v>0.237969867574387</v>
      </c>
      <c r="P3871" s="34" t="b">
        <f aca="false">TRUE()</f>
        <v>1</v>
      </c>
      <c r="Q3871" s="18" t="n">
        <v>8.25263763482155E-005</v>
      </c>
    </row>
    <row r="3872" customFormat="false" ht="22.35" hidden="false" customHeight="false" outlineLevel="0" collapsed="false">
      <c r="A3872" s="6" t="s">
        <v>5327</v>
      </c>
      <c r="B3872" s="7" t="s">
        <v>1392</v>
      </c>
      <c r="C3872" s="17" t="n">
        <v>2239</v>
      </c>
      <c r="D3872" s="18" t="n">
        <v>6.33231950574715E-005</v>
      </c>
      <c r="E3872" s="18" t="n">
        <v>4.6847998056688E-005</v>
      </c>
      <c r="F3872" s="18" t="n">
        <v>0.000119809171962971</v>
      </c>
      <c r="G3872" s="18" t="n">
        <v>0.000100207084411516</v>
      </c>
      <c r="H3872" s="16" t="n">
        <v>9.05464521916255</v>
      </c>
      <c r="I3872" s="17" t="n">
        <v>336.483130378385</v>
      </c>
      <c r="J3872" s="18" t="n">
        <v>1.13338470745519E-017</v>
      </c>
      <c r="K3872" s="18" t="n">
        <v>2.51192791973087E-017</v>
      </c>
      <c r="L3872" s="16" t="n">
        <v>0.603443001440652</v>
      </c>
      <c r="M3872" s="16" t="n">
        <v>0.684259259259259</v>
      </c>
      <c r="N3872" s="16" t="n">
        <v>0.00367946839467343</v>
      </c>
      <c r="O3872" s="16" t="n">
        <v>0.245079271398444</v>
      </c>
      <c r="P3872" s="34" t="b">
        <f aca="false">TRUE()</f>
        <v>1</v>
      </c>
      <c r="Q3872" s="18" t="n">
        <v>8.31856577470612E-005</v>
      </c>
    </row>
    <row r="3873" customFormat="false" ht="22.35" hidden="false" customHeight="false" outlineLevel="0" collapsed="false">
      <c r="A3873" s="6" t="s">
        <v>5328</v>
      </c>
      <c r="B3873" s="7" t="s">
        <v>1392</v>
      </c>
      <c r="C3873" s="17" t="n">
        <v>2240</v>
      </c>
      <c r="D3873" s="18" t="n">
        <v>7.76595369509402E-005</v>
      </c>
      <c r="E3873" s="18" t="n">
        <v>5.0385221328508E-005</v>
      </c>
      <c r="F3873" s="18" t="n">
        <v>0.000138213049186266</v>
      </c>
      <c r="G3873" s="18" t="n">
        <v>0.000106921953728169</v>
      </c>
      <c r="H3873" s="16" t="n">
        <v>9.05934179307676</v>
      </c>
      <c r="I3873" s="17" t="n">
        <v>332.924311910413</v>
      </c>
      <c r="J3873" s="18" t="n">
        <v>1.14050317334162E-017</v>
      </c>
      <c r="K3873" s="18" t="n">
        <v>2.52431369032946E-017</v>
      </c>
      <c r="L3873" s="16" t="n">
        <v>0.606069168577142</v>
      </c>
      <c r="M3873" s="16" t="n">
        <v>0.685802469135803</v>
      </c>
      <c r="N3873" s="16" t="n">
        <v>0.00377440279581496</v>
      </c>
      <c r="O3873" s="16" t="n">
        <v>0.250370104706524</v>
      </c>
      <c r="P3873" s="34" t="b">
        <f aca="false">TRUE()</f>
        <v>1</v>
      </c>
      <c r="Q3873" s="18" t="n">
        <v>9.87255695957405E-005</v>
      </c>
    </row>
    <row r="3874" customFormat="false" ht="22.35" hidden="false" customHeight="false" outlineLevel="0" collapsed="false">
      <c r="A3874" s="6" t="s">
        <v>5329</v>
      </c>
      <c r="B3874" s="7" t="s">
        <v>1392</v>
      </c>
      <c r="C3874" s="17" t="n">
        <v>2241</v>
      </c>
      <c r="D3874" s="18" t="n">
        <v>9.33881405559423E-005</v>
      </c>
      <c r="E3874" s="18" t="n">
        <v>5.40895352882015E-005</v>
      </c>
      <c r="F3874" s="18" t="n">
        <v>0.000158380987171438</v>
      </c>
      <c r="G3874" s="18" t="n">
        <v>0.000114102052966793</v>
      </c>
      <c r="H3874" s="16" t="n">
        <v>9.08308103898752</v>
      </c>
      <c r="I3874" s="17" t="n">
        <v>330.280240303232</v>
      </c>
      <c r="J3874" s="18" t="n">
        <v>9.87969333276895E-018</v>
      </c>
      <c r="K3874" s="18" t="n">
        <v>2.19607537927109E-017</v>
      </c>
      <c r="L3874" s="16" t="n">
        <v>0.609413592445976</v>
      </c>
      <c r="M3874" s="16" t="n">
        <v>0.686865569272977</v>
      </c>
      <c r="N3874" s="16" t="n">
        <v>0.00377968358525579</v>
      </c>
      <c r="O3874" s="16" t="n">
        <v>0.254571127648741</v>
      </c>
      <c r="P3874" s="34" t="b">
        <f aca="false">TRUE()</f>
        <v>1</v>
      </c>
      <c r="Q3874" s="18" t="n">
        <v>7.77665866842112E-005</v>
      </c>
    </row>
    <row r="3875" customFormat="false" ht="22.35" hidden="false" customHeight="false" outlineLevel="0" collapsed="false">
      <c r="A3875" s="6" t="s">
        <v>5330</v>
      </c>
      <c r="B3875" s="7" t="s">
        <v>1392</v>
      </c>
      <c r="C3875" s="17" t="n">
        <v>2242</v>
      </c>
      <c r="D3875" s="18" t="n">
        <v>0.00011020358972131</v>
      </c>
      <c r="E3875" s="18" t="n">
        <v>5.78966708679235E-005</v>
      </c>
      <c r="F3875" s="18" t="n">
        <v>0.000180135181754648</v>
      </c>
      <c r="G3875" s="18" t="n">
        <v>0.000121698373467251</v>
      </c>
      <c r="H3875" s="16" t="n">
        <v>9.14594874538364</v>
      </c>
      <c r="I3875" s="17" t="n">
        <v>328.705596690845</v>
      </c>
      <c r="J3875" s="18" t="n">
        <v>6.33741594242152E-018</v>
      </c>
      <c r="K3875" s="18" t="n">
        <v>1.41933492504314E-017</v>
      </c>
      <c r="L3875" s="16" t="n">
        <v>0.614698707244659</v>
      </c>
      <c r="M3875" s="16" t="n">
        <v>0.68832304526749</v>
      </c>
      <c r="N3875" s="16" t="n">
        <v>0.00364992803293806</v>
      </c>
      <c r="O3875" s="16" t="n">
        <v>0.257933131985253</v>
      </c>
      <c r="P3875" s="34" t="b">
        <f aca="false">TRUE()</f>
        <v>1</v>
      </c>
      <c r="Q3875" s="18" t="n">
        <v>7.9584708881759E-005</v>
      </c>
    </row>
    <row r="3876" customFormat="false" ht="22.35" hidden="false" customHeight="false" outlineLevel="0" collapsed="false">
      <c r="A3876" s="6" t="s">
        <v>5331</v>
      </c>
      <c r="B3876" s="7" t="s">
        <v>1392</v>
      </c>
      <c r="C3876" s="17" t="n">
        <v>2243</v>
      </c>
      <c r="D3876" s="18" t="n">
        <v>0.000128145115548161</v>
      </c>
      <c r="E3876" s="18" t="n">
        <v>6.17831582141579E-005</v>
      </c>
      <c r="F3876" s="18" t="n">
        <v>0.000203667695106316</v>
      </c>
      <c r="G3876" s="18" t="n">
        <v>0.000129765568455211</v>
      </c>
      <c r="H3876" s="16" t="n">
        <v>9.2592526771258</v>
      </c>
      <c r="I3876" s="17" t="n">
        <v>328.35921550124</v>
      </c>
      <c r="J3876" s="18" t="n">
        <v>2.75191893358743E-018</v>
      </c>
      <c r="K3876" s="18" t="n">
        <v>6.22029606448138E-018</v>
      </c>
      <c r="L3876" s="16" t="n">
        <v>0.622552944836795</v>
      </c>
      <c r="M3876" s="16" t="n">
        <v>0.692592592592593</v>
      </c>
      <c r="N3876" s="16" t="n">
        <v>0.00337930841654175</v>
      </c>
      <c r="O3876" s="16" t="n">
        <v>0.260490435042019</v>
      </c>
      <c r="P3876" s="34" t="b">
        <f aca="false">TRUE()</f>
        <v>1</v>
      </c>
      <c r="Q3876" s="18" t="n">
        <v>6.51952393796965E-005</v>
      </c>
    </row>
    <row r="3877" customFormat="false" ht="22.35" hidden="false" customHeight="false" outlineLevel="0" collapsed="false">
      <c r="A3877" s="6" t="s">
        <v>5332</v>
      </c>
      <c r="B3877" s="7" t="s">
        <v>1392</v>
      </c>
      <c r="C3877" s="17" t="n">
        <v>2244</v>
      </c>
      <c r="D3877" s="18" t="n">
        <v>0.000147365816134208</v>
      </c>
      <c r="E3877" s="18" t="n">
        <v>6.5848379280609E-005</v>
      </c>
      <c r="F3877" s="18" t="n">
        <v>0.000229082800368604</v>
      </c>
      <c r="G3877" s="18" t="n">
        <v>0.000138367632583571</v>
      </c>
      <c r="H3877" s="16" t="n">
        <v>9.39815649307918</v>
      </c>
      <c r="I3877" s="17" t="n">
        <v>328.561892793547</v>
      </c>
      <c r="J3877" s="18" t="n">
        <v>9.74156299103163E-019</v>
      </c>
      <c r="K3877" s="18" t="n">
        <v>2.22495797538697E-018</v>
      </c>
      <c r="L3877" s="16" t="n">
        <v>0.631750189905824</v>
      </c>
      <c r="M3877" s="16" t="n">
        <v>0.696742112482853</v>
      </c>
      <c r="N3877" s="16" t="n">
        <v>0.00307195475014679</v>
      </c>
      <c r="O3877" s="16" t="n">
        <v>0.262895051468787</v>
      </c>
      <c r="P3877" s="34" t="b">
        <f aca="false">TRUE()</f>
        <v>1</v>
      </c>
      <c r="Q3877" s="18" t="n">
        <v>0.00018382057292346</v>
      </c>
    </row>
    <row r="3878" customFormat="false" ht="22.35" hidden="false" customHeight="false" outlineLevel="0" collapsed="false">
      <c r="A3878" s="6" t="s">
        <v>5333</v>
      </c>
      <c r="B3878" s="7" t="s">
        <v>1392</v>
      </c>
      <c r="C3878" s="17" t="n">
        <v>2245</v>
      </c>
      <c r="D3878" s="18" t="n">
        <v>0.000167723989271433</v>
      </c>
      <c r="E3878" s="18" t="n">
        <v>7.00184222240027E-005</v>
      </c>
      <c r="F3878" s="18" t="n">
        <v>0.000256166829278679</v>
      </c>
      <c r="G3878" s="18" t="n">
        <v>0.00014746199379706</v>
      </c>
      <c r="H3878" s="16" t="n">
        <v>9.55578632972453</v>
      </c>
      <c r="I3878" s="17" t="n">
        <v>329.555032475076</v>
      </c>
      <c r="J3878" s="18" t="n">
        <v>2.93427927909131E-019</v>
      </c>
      <c r="K3878" s="18" t="n">
        <v>6.80674064182725E-019</v>
      </c>
      <c r="L3878" s="16" t="n">
        <v>0.641641051951492</v>
      </c>
      <c r="M3878" s="16" t="n">
        <v>0.700668724279835</v>
      </c>
      <c r="N3878" s="16" t="n">
        <v>0.00274206039726822</v>
      </c>
      <c r="O3878" s="16" t="n">
        <v>0.264692847924247</v>
      </c>
      <c r="P3878" s="34" t="b">
        <f aca="false">TRUE()</f>
        <v>1</v>
      </c>
      <c r="Q3878" s="18" t="n">
        <v>0.00017796279331882</v>
      </c>
    </row>
    <row r="3879" customFormat="false" ht="22.35" hidden="false" customHeight="false" outlineLevel="0" collapsed="false">
      <c r="A3879" s="6" t="s">
        <v>5334</v>
      </c>
      <c r="B3879" s="7" t="s">
        <v>1392</v>
      </c>
      <c r="C3879" s="17" t="n">
        <v>2246</v>
      </c>
      <c r="D3879" s="18" t="n">
        <v>0.000188996745322331</v>
      </c>
      <c r="E3879" s="18" t="n">
        <v>7.42102443114749E-005</v>
      </c>
      <c r="F3879" s="18" t="n">
        <v>0.000284749596778339</v>
      </c>
      <c r="G3879" s="18" t="n">
        <v>0.000157008937702412</v>
      </c>
      <c r="H3879" s="16" t="n">
        <v>9.74013325723754</v>
      </c>
      <c r="I3879" s="17" t="n">
        <v>331.587779628709</v>
      </c>
      <c r="J3879" s="18" t="n">
        <v>7.00922491635776E-020</v>
      </c>
      <c r="K3879" s="18" t="n">
        <v>1.6489956577599E-019</v>
      </c>
      <c r="L3879" s="16" t="n">
        <v>0.652562177162604</v>
      </c>
      <c r="M3879" s="16" t="n">
        <v>0.705401234567901</v>
      </c>
      <c r="N3879" s="16" t="n">
        <v>0.00239483624613592</v>
      </c>
      <c r="O3879" s="16" t="n">
        <v>0.265712359116388</v>
      </c>
      <c r="P3879" s="34" t="b">
        <f aca="false">TRUE()</f>
        <v>1</v>
      </c>
      <c r="Q3879" s="18" t="n">
        <v>9.43841857730747E-005</v>
      </c>
    </row>
    <row r="3880" customFormat="false" ht="22.35" hidden="false" customHeight="false" outlineLevel="0" collapsed="false">
      <c r="A3880" s="6" t="s">
        <v>5335</v>
      </c>
      <c r="B3880" s="7" t="s">
        <v>1392</v>
      </c>
      <c r="C3880" s="17" t="n">
        <v>2247</v>
      </c>
      <c r="D3880" s="18" t="n">
        <v>0.000211125446443655</v>
      </c>
      <c r="E3880" s="18" t="n">
        <v>7.84250172883302E-005</v>
      </c>
      <c r="F3880" s="18" t="n">
        <v>0.000314407620440532</v>
      </c>
      <c r="G3880" s="18" t="n">
        <v>0.000166842469107485</v>
      </c>
      <c r="H3880" s="16" t="n">
        <v>9.91550532814138</v>
      </c>
      <c r="I3880" s="17" t="n">
        <v>334.044736387275</v>
      </c>
      <c r="J3880" s="18" t="n">
        <v>1.75134159593785E-020</v>
      </c>
      <c r="K3880" s="18" t="n">
        <v>4.2060576522813E-020</v>
      </c>
      <c r="L3880" s="16" t="n">
        <v>0.662543411752679</v>
      </c>
      <c r="M3880" s="16" t="n">
        <v>0.709310699588477</v>
      </c>
      <c r="N3880" s="16" t="n">
        <v>0.00209647551612592</v>
      </c>
      <c r="O3880" s="16" t="n">
        <v>0.266028579281429</v>
      </c>
      <c r="P3880" s="34" t="b">
        <f aca="false">TRUE()</f>
        <v>1</v>
      </c>
      <c r="Q3880" s="18" t="n">
        <v>0.000181809819949098</v>
      </c>
    </row>
    <row r="3881" customFormat="false" ht="22.35" hidden="false" customHeight="false" outlineLevel="0" collapsed="false">
      <c r="A3881" s="6" t="s">
        <v>5336</v>
      </c>
      <c r="B3881" s="7" t="s">
        <v>1392</v>
      </c>
      <c r="C3881" s="17" t="n">
        <v>2248</v>
      </c>
      <c r="D3881" s="18" t="n">
        <v>0.000233912569218977</v>
      </c>
      <c r="E3881" s="18" t="n">
        <v>8.25605237256959E-005</v>
      </c>
      <c r="F3881" s="18" t="n">
        <v>0.000345032813825279</v>
      </c>
      <c r="G3881" s="18" t="n">
        <v>0.000176885226201278</v>
      </c>
      <c r="H3881" s="17" t="n">
        <v>10.0995543172633</v>
      </c>
      <c r="I3881" s="17" t="n">
        <v>337.223528779836</v>
      </c>
      <c r="J3881" s="18" t="n">
        <v>3.97383675370685E-021</v>
      </c>
      <c r="K3881" s="18" t="n">
        <v>9.78138939969361E-021</v>
      </c>
      <c r="L3881" s="16" t="n">
        <v>0.672550988210542</v>
      </c>
      <c r="M3881" s="16" t="n">
        <v>0.713906035665295</v>
      </c>
      <c r="N3881" s="16" t="n">
        <v>0.00183257707093635</v>
      </c>
      <c r="O3881" s="16" t="n">
        <v>0.265482648988559</v>
      </c>
      <c r="P3881" s="34" t="b">
        <f aca="false">TRUE()</f>
        <v>1</v>
      </c>
      <c r="Q3881" s="18" t="n">
        <v>3.47222222222222E-005</v>
      </c>
    </row>
    <row r="3882" customFormat="false" ht="22.35" hidden="false" customHeight="false" outlineLevel="0" collapsed="false">
      <c r="A3882" s="6" t="s">
        <v>5337</v>
      </c>
      <c r="B3882" s="7" t="s">
        <v>1392</v>
      </c>
      <c r="C3882" s="17" t="n">
        <v>2249</v>
      </c>
      <c r="D3882" s="18" t="n">
        <v>0.000257176310858374</v>
      </c>
      <c r="E3882" s="18" t="n">
        <v>8.66007120873389E-005</v>
      </c>
      <c r="F3882" s="18" t="n">
        <v>0.0003764515943702</v>
      </c>
      <c r="G3882" s="18" t="n">
        <v>0.000187130145130247</v>
      </c>
      <c r="H3882" s="17" t="n">
        <v>10.2927184762767</v>
      </c>
      <c r="I3882" s="17" t="n">
        <v>341.10250142769</v>
      </c>
      <c r="J3882" s="18" t="n">
        <v>8.13229797389746E-022</v>
      </c>
      <c r="K3882" s="18" t="n">
        <v>2.12258091771538E-021</v>
      </c>
      <c r="L3882" s="16" t="n">
        <v>0.682625574331412</v>
      </c>
      <c r="M3882" s="16" t="n">
        <v>0.71820987654321</v>
      </c>
      <c r="N3882" s="16" t="n">
        <v>0.00160730185638214</v>
      </c>
      <c r="O3882" s="16" t="n">
        <v>0.264588172965898</v>
      </c>
      <c r="P3882" s="34" t="b">
        <f aca="false">TRUE()</f>
        <v>1</v>
      </c>
      <c r="Q3882" s="18" t="n">
        <v>1.38888888888889E-005</v>
      </c>
    </row>
    <row r="3883" customFormat="false" ht="22.35" hidden="false" customHeight="false" outlineLevel="0" collapsed="false">
      <c r="A3883" s="6" t="s">
        <v>5338</v>
      </c>
      <c r="B3883" s="7" t="s">
        <v>1392</v>
      </c>
      <c r="C3883" s="17" t="n">
        <v>2250</v>
      </c>
      <c r="D3883" s="18" t="n">
        <v>0.000280987015535645</v>
      </c>
      <c r="E3883" s="18" t="n">
        <v>9.06821803160026E-005</v>
      </c>
      <c r="F3883" s="18" t="n">
        <v>0.000408588784337333</v>
      </c>
      <c r="G3883" s="18" t="n">
        <v>0.000197579453048225</v>
      </c>
      <c r="H3883" s="17" t="n">
        <v>10.4734838079664</v>
      </c>
      <c r="I3883" s="17" t="n">
        <v>344.913194558803</v>
      </c>
      <c r="J3883" s="18" t="n">
        <v>1.80116291819878E-022</v>
      </c>
      <c r="K3883" s="18" t="n">
        <v>4.9047415423392E-022</v>
      </c>
      <c r="L3883" s="16" t="n">
        <v>0.691888834344507</v>
      </c>
      <c r="M3883" s="16" t="n">
        <v>0.722616598079561</v>
      </c>
      <c r="N3883" s="16" t="n">
        <v>0.00142758797636171</v>
      </c>
      <c r="O3883" s="16" t="n">
        <v>0.263540574885186</v>
      </c>
      <c r="P3883" s="34" t="b">
        <f aca="false">TRUE()</f>
        <v>1</v>
      </c>
      <c r="Q3883" s="18" t="n">
        <v>8.57729131538655E-005</v>
      </c>
    </row>
    <row r="3884" customFormat="false" ht="22.35" hidden="false" customHeight="false" outlineLevel="0" collapsed="false">
      <c r="A3884" s="6" t="s">
        <v>5339</v>
      </c>
      <c r="B3884" s="7" t="s">
        <v>1392</v>
      </c>
      <c r="C3884" s="17" t="n">
        <v>2251</v>
      </c>
      <c r="D3884" s="18" t="n">
        <v>0.000305256287680234</v>
      </c>
      <c r="E3884" s="18" t="n">
        <v>9.4813063414956E-005</v>
      </c>
      <c r="F3884" s="18" t="n">
        <v>0.000441316030623394</v>
      </c>
      <c r="G3884" s="18" t="n">
        <v>0.00020822600488299</v>
      </c>
      <c r="H3884" s="17" t="n">
        <v>10.6397707414369</v>
      </c>
      <c r="I3884" s="17" t="n">
        <v>348.602961916943</v>
      </c>
      <c r="J3884" s="18" t="n">
        <v>4.41136167200184E-023</v>
      </c>
      <c r="K3884" s="18" t="n">
        <v>1.25048845210435E-022</v>
      </c>
      <c r="L3884" s="16" t="n">
        <v>0.70025044523891</v>
      </c>
      <c r="M3884" s="16" t="n">
        <v>0.726714677640604</v>
      </c>
      <c r="N3884" s="16" t="n">
        <v>0.00127370433265212</v>
      </c>
      <c r="O3884" s="16" t="n">
        <v>0.261881949133601</v>
      </c>
      <c r="P3884" s="34" t="b">
        <f aca="false">TRUE()</f>
        <v>1</v>
      </c>
      <c r="Q3884" s="18" t="n">
        <v>4.93827160493827E-005</v>
      </c>
    </row>
    <row r="3885" customFormat="false" ht="22.35" hidden="false" customHeight="false" outlineLevel="0" collapsed="false">
      <c r="A3885" s="6" t="s">
        <v>5340</v>
      </c>
      <c r="B3885" s="7" t="s">
        <v>1392</v>
      </c>
      <c r="C3885" s="17" t="n">
        <v>2252</v>
      </c>
      <c r="D3885" s="18" t="n">
        <v>0.000330168294852977</v>
      </c>
      <c r="E3885" s="18" t="n">
        <v>9.90663556995685E-005</v>
      </c>
      <c r="F3885" s="18" t="n">
        <v>0.000474802126526015</v>
      </c>
      <c r="G3885" s="18" t="n">
        <v>0.00021917286053008</v>
      </c>
      <c r="H3885" s="17" t="n">
        <v>10.7855049184529</v>
      </c>
      <c r="I3885" s="17" t="n">
        <v>352.054870460541</v>
      </c>
      <c r="J3885" s="18" t="n">
        <v>1.26339207110143E-023</v>
      </c>
      <c r="K3885" s="18" t="n">
        <v>3.73172746980137E-023</v>
      </c>
      <c r="L3885" s="16" t="n">
        <v>0.707403490522323</v>
      </c>
      <c r="M3885" s="16" t="n">
        <v>0.730041152263375</v>
      </c>
      <c r="N3885" s="16" t="n">
        <v>0.00114309992274892</v>
      </c>
      <c r="O3885" s="16" t="n">
        <v>0.259870565404775</v>
      </c>
      <c r="P3885" s="34" t="b">
        <f aca="false">TRUE()</f>
        <v>1</v>
      </c>
      <c r="Q3885" s="18" t="n">
        <v>6.70261836928503E-005</v>
      </c>
    </row>
    <row r="3886" customFormat="false" ht="22.35" hidden="false" customHeight="false" outlineLevel="0" collapsed="false">
      <c r="A3886" s="6" t="s">
        <v>5341</v>
      </c>
      <c r="B3886" s="7" t="s">
        <v>1392</v>
      </c>
      <c r="C3886" s="17" t="n">
        <v>2253</v>
      </c>
      <c r="D3886" s="18" t="n">
        <v>0.0003555948644005</v>
      </c>
      <c r="E3886" s="18" t="n">
        <v>0.000103418561115443</v>
      </c>
      <c r="F3886" s="18" t="n">
        <v>0.000508635977982341</v>
      </c>
      <c r="G3886" s="18" t="n">
        <v>0.00023030936365689</v>
      </c>
      <c r="H3886" s="17" t="n">
        <v>10.8965909370163</v>
      </c>
      <c r="I3886" s="17" t="n">
        <v>355.164407672349</v>
      </c>
      <c r="J3886" s="18" t="n">
        <v>4.78551901231754E-024</v>
      </c>
      <c r="K3886" s="18" t="n">
        <v>1.45814272401746E-023</v>
      </c>
      <c r="L3886" s="16" t="n">
        <v>0.712510202697913</v>
      </c>
      <c r="M3886" s="16" t="n">
        <v>0.732750342935528</v>
      </c>
      <c r="N3886" s="16" t="n">
        <v>0.00103566635407414</v>
      </c>
      <c r="O3886" s="16" t="n">
        <v>0.257542969606835</v>
      </c>
      <c r="P3886" s="34" t="b">
        <f aca="false">TRUE()</f>
        <v>1</v>
      </c>
      <c r="Q3886" s="18" t="n">
        <v>3.88888888888889E-005</v>
      </c>
    </row>
    <row r="3887" customFormat="false" ht="22.35" hidden="false" customHeight="false" outlineLevel="0" collapsed="false">
      <c r="A3887" s="6" t="s">
        <v>5342</v>
      </c>
      <c r="B3887" s="7" t="s">
        <v>1392</v>
      </c>
      <c r="C3887" s="17" t="n">
        <v>2254</v>
      </c>
      <c r="D3887" s="18" t="n">
        <v>0.000381190183685385</v>
      </c>
      <c r="E3887" s="18" t="n">
        <v>0.000107747184099218</v>
      </c>
      <c r="F3887" s="18" t="n">
        <v>0.000542354839385313</v>
      </c>
      <c r="G3887" s="18" t="n">
        <v>0.000241496796373408</v>
      </c>
      <c r="H3887" s="17" t="n">
        <v>10.978675150188</v>
      </c>
      <c r="I3887" s="17" t="n">
        <v>358.232150466121</v>
      </c>
      <c r="J3887" s="18" t="n">
        <v>2.28944574016396E-024</v>
      </c>
      <c r="K3887" s="18" t="n">
        <v>7.1815569324871E-024</v>
      </c>
      <c r="L3887" s="16" t="n">
        <v>0.715747444393607</v>
      </c>
      <c r="M3887" s="16" t="n">
        <v>0.73576817558299</v>
      </c>
      <c r="N3887" s="18" t="n">
        <v>0.000951488795434265</v>
      </c>
      <c r="O3887" s="16" t="n">
        <v>0.254742261724454</v>
      </c>
      <c r="P3887" s="34" t="b">
        <f aca="false">TRUE()</f>
        <v>1</v>
      </c>
      <c r="Q3887" s="18" t="n">
        <v>1.54320987654321E-005</v>
      </c>
    </row>
    <row r="3888" customFormat="false" ht="22.35" hidden="false" customHeight="false" outlineLevel="0" collapsed="false">
      <c r="A3888" s="6" t="s">
        <v>5343</v>
      </c>
      <c r="B3888" s="7" t="s">
        <v>1392</v>
      </c>
      <c r="C3888" s="17" t="n">
        <v>2255</v>
      </c>
      <c r="D3888" s="18" t="n">
        <v>0.000407100085996498</v>
      </c>
      <c r="E3888" s="18" t="n">
        <v>0.000112088180938552</v>
      </c>
      <c r="F3888" s="18" t="n">
        <v>0.000576033390979098</v>
      </c>
      <c r="G3888" s="18" t="n">
        <v>0.000252776008658527</v>
      </c>
      <c r="H3888" s="17" t="n">
        <v>11.0280564549971</v>
      </c>
      <c r="I3888" s="17" t="n">
        <v>361.187779559184</v>
      </c>
      <c r="J3888" s="18" t="n">
        <v>1.43458344219111E-024</v>
      </c>
      <c r="K3888" s="18" t="n">
        <v>4.56908770920422E-024</v>
      </c>
      <c r="L3888" s="16" t="n">
        <v>0.716938206756675</v>
      </c>
      <c r="M3888" s="16" t="n">
        <v>0.737911522633745</v>
      </c>
      <c r="N3888" s="18" t="n">
        <v>0.000898844518472562</v>
      </c>
      <c r="O3888" s="16" t="n">
        <v>0.251689330359181</v>
      </c>
      <c r="P3888" s="34" t="b">
        <f aca="false">TRUE()</f>
        <v>1</v>
      </c>
      <c r="Q3888" s="18" t="n">
        <v>3.87014194249838E-005</v>
      </c>
    </row>
    <row r="3889" customFormat="false" ht="22.35" hidden="false" customHeight="false" outlineLevel="0" collapsed="false">
      <c r="A3889" s="6" t="s">
        <v>5344</v>
      </c>
      <c r="B3889" s="7" t="s">
        <v>1392</v>
      </c>
      <c r="C3889" s="17" t="n">
        <v>2256</v>
      </c>
      <c r="D3889" s="18" t="n">
        <v>0.000432684705666183</v>
      </c>
      <c r="E3889" s="18" t="n">
        <v>0.000116416923317027</v>
      </c>
      <c r="F3889" s="18" t="n">
        <v>0.000608919398888205</v>
      </c>
      <c r="G3889" s="18" t="n">
        <v>0.000263861502418951</v>
      </c>
      <c r="H3889" s="17" t="n">
        <v>11.0487932272245</v>
      </c>
      <c r="I3889" s="17" t="n">
        <v>363.620219558924</v>
      </c>
      <c r="J3889" s="18" t="n">
        <v>1.15126760951794E-024</v>
      </c>
      <c r="K3889" s="18" t="n">
        <v>3.70369037170501E-024</v>
      </c>
      <c r="L3889" s="16" t="n">
        <v>0.716637156527507</v>
      </c>
      <c r="M3889" s="16" t="n">
        <v>0.739849108367627</v>
      </c>
      <c r="N3889" s="18" t="n">
        <v>0.000865500690636076</v>
      </c>
      <c r="O3889" s="16" t="n">
        <v>0.248531131737611</v>
      </c>
      <c r="P3889" s="34" t="b">
        <f aca="false">TRUE()</f>
        <v>1</v>
      </c>
      <c r="Q3889" s="18" t="n">
        <v>0.000147255932920184</v>
      </c>
    </row>
    <row r="3890" customFormat="false" ht="22.35" hidden="false" customHeight="false" outlineLevel="0" collapsed="false">
      <c r="A3890" s="6" t="s">
        <v>5345</v>
      </c>
      <c r="B3890" s="7" t="s">
        <v>1392</v>
      </c>
      <c r="C3890" s="17" t="n">
        <v>2257</v>
      </c>
      <c r="D3890" s="18" t="n">
        <v>0.000457504933463016</v>
      </c>
      <c r="E3890" s="18" t="n">
        <v>0.000120693548647189</v>
      </c>
      <c r="F3890" s="18" t="n">
        <v>0.00064051581822561</v>
      </c>
      <c r="G3890" s="18" t="n">
        <v>0.000274653175350181</v>
      </c>
      <c r="H3890" s="17" t="n">
        <v>11.0445640248746</v>
      </c>
      <c r="I3890" s="17" t="n">
        <v>365.568791655458</v>
      </c>
      <c r="J3890" s="18" t="n">
        <v>1.14857034561608E-024</v>
      </c>
      <c r="K3890" s="18" t="n">
        <v>3.697879700781E-024</v>
      </c>
      <c r="L3890" s="16" t="n">
        <v>0.71505715243748</v>
      </c>
      <c r="M3890" s="16" t="n">
        <v>0.741409465020576</v>
      </c>
      <c r="N3890" s="18" t="n">
        <v>0.00084691012865528</v>
      </c>
      <c r="O3890" s="16" t="n">
        <v>0.245325678724935</v>
      </c>
      <c r="P3890" s="34" t="b">
        <f aca="false">TRUE()</f>
        <v>1</v>
      </c>
      <c r="Q3890" s="18" t="n">
        <v>1.66666666666667E-005</v>
      </c>
    </row>
    <row r="3891" customFormat="false" ht="22.35" hidden="false" customHeight="false" outlineLevel="0" collapsed="false">
      <c r="A3891" s="6" t="s">
        <v>5346</v>
      </c>
      <c r="B3891" s="7" t="s">
        <v>1392</v>
      </c>
      <c r="C3891" s="17" t="n">
        <v>2258</v>
      </c>
      <c r="D3891" s="18" t="n">
        <v>0.000481341359397297</v>
      </c>
      <c r="E3891" s="18" t="n">
        <v>0.000124871111247792</v>
      </c>
      <c r="F3891" s="18" t="n">
        <v>0.000670697196982491</v>
      </c>
      <c r="G3891" s="18" t="n">
        <v>0.000285208824902843</v>
      </c>
      <c r="H3891" s="17" t="n">
        <v>11.0244446914808</v>
      </c>
      <c r="I3891" s="17" t="n">
        <v>367.367941502694</v>
      </c>
      <c r="J3891" s="18" t="n">
        <v>1.31281382223285E-024</v>
      </c>
      <c r="K3891" s="18" t="n">
        <v>4.20059935409893E-024</v>
      </c>
      <c r="L3891" s="16" t="n">
        <v>0.712562684294848</v>
      </c>
      <c r="M3891" s="16" t="n">
        <v>0.742026748971193</v>
      </c>
      <c r="N3891" s="18" t="n">
        <v>0.000840382514638865</v>
      </c>
      <c r="O3891" s="16" t="n">
        <v>0.242263313975439</v>
      </c>
      <c r="P3891" s="34" t="b">
        <f aca="false">TRUE()</f>
        <v>1</v>
      </c>
      <c r="Q3891" s="18" t="n">
        <v>1.23456790123457E-005</v>
      </c>
    </row>
    <row r="3892" customFormat="false" ht="22.35" hidden="false" customHeight="false" outlineLevel="0" collapsed="false">
      <c r="A3892" s="6" t="s">
        <v>5347</v>
      </c>
      <c r="B3892" s="7" t="s">
        <v>1392</v>
      </c>
      <c r="C3892" s="17" t="n">
        <v>2259</v>
      </c>
      <c r="D3892" s="18" t="n">
        <v>0.000503495934285862</v>
      </c>
      <c r="E3892" s="18" t="n">
        <v>0.00012883868673836</v>
      </c>
      <c r="F3892" s="18" t="n">
        <v>0.000699169421912938</v>
      </c>
      <c r="G3892" s="18" t="n">
        <v>0.000295464617824949</v>
      </c>
      <c r="H3892" s="17" t="n">
        <v>11.0185935234584</v>
      </c>
      <c r="I3892" s="17" t="n">
        <v>369.352724953186</v>
      </c>
      <c r="J3892" s="18" t="n">
        <v>1.32798262868317E-024</v>
      </c>
      <c r="K3892" s="18" t="n">
        <v>4.23870438377894E-024</v>
      </c>
      <c r="L3892" s="16" t="n">
        <v>0.710882860245733</v>
      </c>
      <c r="M3892" s="16" t="n">
        <v>0.74230109739369</v>
      </c>
      <c r="N3892" s="18" t="n">
        <v>0.000828487990712733</v>
      </c>
      <c r="O3892" s="16" t="n">
        <v>0.239553510719691</v>
      </c>
      <c r="P3892" s="34" t="b">
        <f aca="false">TRUE()</f>
        <v>1</v>
      </c>
      <c r="Q3892" s="18" t="n">
        <v>9.44366635543106E-005</v>
      </c>
    </row>
    <row r="3893" customFormat="false" ht="22.35" hidden="false" customHeight="false" outlineLevel="0" collapsed="false">
      <c r="A3893" s="6" t="s">
        <v>5348</v>
      </c>
      <c r="B3893" s="7" t="s">
        <v>1392</v>
      </c>
      <c r="C3893" s="17" t="n">
        <v>2260</v>
      </c>
      <c r="D3893" s="18" t="n">
        <v>0.000523734557141354</v>
      </c>
      <c r="E3893" s="18" t="n">
        <v>0.000132457633769252</v>
      </c>
      <c r="F3893" s="18" t="n">
        <v>0.000725560354452719</v>
      </c>
      <c r="G3893" s="18" t="n">
        <v>0.000305417468577468</v>
      </c>
      <c r="H3893" s="17" t="n">
        <v>11.0237238714046</v>
      </c>
      <c r="I3893" s="17" t="n">
        <v>372.027574458064</v>
      </c>
      <c r="J3893" s="18" t="n">
        <v>1.21028979591546E-024</v>
      </c>
      <c r="K3893" s="18" t="n">
        <v>3.88153218937338E-024</v>
      </c>
      <c r="L3893" s="16" t="n">
        <v>0.709479175351103</v>
      </c>
      <c r="M3893" s="16" t="n">
        <v>0.742592592592593</v>
      </c>
      <c r="N3893" s="18" t="n">
        <v>0.0008132751650863</v>
      </c>
      <c r="O3893" s="16" t="n">
        <v>0.236946541125204</v>
      </c>
      <c r="P3893" s="34" t="b">
        <f aca="false">TRUE()</f>
        <v>1</v>
      </c>
      <c r="Q3893" s="18" t="n">
        <v>0.000174504431126814</v>
      </c>
    </row>
    <row r="3894" customFormat="false" ht="22.35" hidden="false" customHeight="false" outlineLevel="0" collapsed="false">
      <c r="A3894" s="6" t="s">
        <v>5349</v>
      </c>
      <c r="B3894" s="7" t="s">
        <v>1392</v>
      </c>
      <c r="C3894" s="17" t="n">
        <v>2261</v>
      </c>
      <c r="D3894" s="18" t="n">
        <v>0.000541631105015485</v>
      </c>
      <c r="E3894" s="18" t="n">
        <v>0.0001355634678036</v>
      </c>
      <c r="F3894" s="18" t="n">
        <v>0.000749496525478228</v>
      </c>
      <c r="G3894" s="18" t="n">
        <v>0.000314997580881246</v>
      </c>
      <c r="H3894" s="17" t="n">
        <v>11.0493460504214</v>
      </c>
      <c r="I3894" s="17" t="n">
        <v>375.851241561098</v>
      </c>
      <c r="J3894" s="18" t="n">
        <v>9.09609868631856E-025</v>
      </c>
      <c r="K3894" s="18" t="n">
        <v>2.95374096621456E-024</v>
      </c>
      <c r="L3894" s="16" t="n">
        <v>0.708682137266847</v>
      </c>
      <c r="M3894" s="16" t="n">
        <v>0.743930041152263</v>
      </c>
      <c r="N3894" s="18" t="n">
        <v>0.000791631448898371</v>
      </c>
      <c r="O3894" s="16" t="n">
        <v>0.234317254552584</v>
      </c>
      <c r="P3894" s="34" t="b">
        <f aca="false">TRUE()</f>
        <v>1</v>
      </c>
      <c r="Q3894" s="16" t="n">
        <v>0</v>
      </c>
    </row>
    <row r="3895" customFormat="false" ht="22.35" hidden="false" customHeight="false" outlineLevel="0" collapsed="false">
      <c r="A3895" s="6" t="s">
        <v>5350</v>
      </c>
      <c r="B3895" s="7" t="s">
        <v>1392</v>
      </c>
      <c r="C3895" s="17" t="n">
        <v>2262</v>
      </c>
      <c r="D3895" s="18" t="n">
        <v>0.000556331958187681</v>
      </c>
      <c r="E3895" s="18" t="n">
        <v>0.000138128203260627</v>
      </c>
      <c r="F3895" s="18" t="n">
        <v>0.000770030190389109</v>
      </c>
      <c r="G3895" s="18" t="n">
        <v>0.000323850537763283</v>
      </c>
      <c r="H3895" s="17" t="n">
        <v>11.0964271652864</v>
      </c>
      <c r="I3895" s="17" t="n">
        <v>380.339953846346</v>
      </c>
      <c r="J3895" s="18" t="n">
        <v>5.63389164454777E-025</v>
      </c>
      <c r="K3895" s="18" t="n">
        <v>1.86597368913593E-024</v>
      </c>
      <c r="L3895" s="16" t="n">
        <v>0.708875229814954</v>
      </c>
      <c r="M3895" s="16" t="n">
        <v>0.745867626886145</v>
      </c>
      <c r="N3895" s="18" t="n">
        <v>0.000758393795786911</v>
      </c>
      <c r="O3895" s="16" t="n">
        <v>0.231636831189272</v>
      </c>
      <c r="P3895" s="34" t="b">
        <f aca="false">TRUE()</f>
        <v>1</v>
      </c>
      <c r="Q3895" s="16" t="n">
        <v>0</v>
      </c>
    </row>
    <row r="3896" customFormat="false" ht="22.35" hidden="false" customHeight="false" outlineLevel="0" collapsed="false">
      <c r="A3896" s="6" t="s">
        <v>5351</v>
      </c>
      <c r="B3896" s="7" t="s">
        <v>1392</v>
      </c>
      <c r="C3896" s="17" t="n">
        <v>2263</v>
      </c>
      <c r="D3896" s="18" t="n">
        <v>0.000567414666274282</v>
      </c>
      <c r="E3896" s="18" t="n">
        <v>0.000140148491360496</v>
      </c>
      <c r="F3896" s="18" t="n">
        <v>0.000786274517713357</v>
      </c>
      <c r="G3896" s="18" t="n">
        <v>0.000331677643692856</v>
      </c>
      <c r="H3896" s="17" t="n">
        <v>11.145608519491</v>
      </c>
      <c r="I3896" s="17" t="n">
        <v>385.062437511236</v>
      </c>
      <c r="J3896" s="18" t="n">
        <v>3.4080985961711E-025</v>
      </c>
      <c r="K3896" s="18" t="n">
        <v>1.15175970473209E-024</v>
      </c>
      <c r="L3896" s="16" t="n">
        <v>0.709094023005494</v>
      </c>
      <c r="M3896" s="16" t="n">
        <v>0.747496570644719</v>
      </c>
      <c r="N3896" s="18" t="n">
        <v>0.000723806510399482</v>
      </c>
      <c r="O3896" s="16" t="n">
        <v>0.228854539994209</v>
      </c>
      <c r="P3896" s="34" t="b">
        <f aca="false">TRUE()</f>
        <v>1</v>
      </c>
      <c r="Q3896" s="18" t="n">
        <v>5.06687242798354E-005</v>
      </c>
    </row>
    <row r="3897" customFormat="false" ht="22.35" hidden="false" customHeight="false" outlineLevel="0" collapsed="false">
      <c r="A3897" s="6" t="s">
        <v>5352</v>
      </c>
      <c r="B3897" s="7" t="s">
        <v>1392</v>
      </c>
      <c r="C3897" s="17" t="n">
        <v>2264</v>
      </c>
      <c r="D3897" s="18" t="n">
        <v>0.000573932300395242</v>
      </c>
      <c r="E3897" s="18" t="n">
        <v>0.000141476810974514</v>
      </c>
      <c r="F3897" s="18" t="n">
        <v>0.000797353679087066</v>
      </c>
      <c r="G3897" s="18" t="n">
        <v>0.000338199858921377</v>
      </c>
      <c r="H3897" s="17" t="n">
        <v>11.2111690702601</v>
      </c>
      <c r="I3897" s="17" t="n">
        <v>390.171266868401</v>
      </c>
      <c r="J3897" s="18" t="n">
        <v>1.77705773045723E-025</v>
      </c>
      <c r="K3897" s="18" t="n">
        <v>6.20251436618798E-025</v>
      </c>
      <c r="L3897" s="16" t="n">
        <v>0.71015483667329</v>
      </c>
      <c r="M3897" s="16" t="n">
        <v>0.749502743484225</v>
      </c>
      <c r="N3897" s="18" t="n">
        <v>0.000683833282493473</v>
      </c>
      <c r="O3897" s="16" t="n">
        <v>0.226031434427467</v>
      </c>
      <c r="P3897" s="34" t="b">
        <f aca="false">TRUE()</f>
        <v>1</v>
      </c>
      <c r="Q3897" s="18" t="n">
        <v>2.39756664877441E-006</v>
      </c>
    </row>
    <row r="3898" customFormat="false" ht="22.35" hidden="false" customHeight="false" outlineLevel="0" collapsed="false">
      <c r="A3898" s="6" t="s">
        <v>5353</v>
      </c>
      <c r="B3898" s="7" t="s">
        <v>1392</v>
      </c>
      <c r="C3898" s="17" t="n">
        <v>2265</v>
      </c>
      <c r="D3898" s="18" t="n">
        <v>0.000575310910100464</v>
      </c>
      <c r="E3898" s="18" t="n">
        <v>0.000142151956954828</v>
      </c>
      <c r="F3898" s="18" t="n">
        <v>0.00080262472350394</v>
      </c>
      <c r="G3898" s="18" t="n">
        <v>0.00034327845210679</v>
      </c>
      <c r="H3898" s="17" t="n">
        <v>11.2907722164885</v>
      </c>
      <c r="I3898" s="17" t="n">
        <v>395.37652728184</v>
      </c>
      <c r="J3898" s="18" t="n">
        <v>8.17143992039121E-026</v>
      </c>
      <c r="K3898" s="18" t="n">
        <v>2.9513903977044E-025</v>
      </c>
      <c r="L3898" s="16" t="n">
        <v>0.712077878154778</v>
      </c>
      <c r="M3898" s="16" t="n">
        <v>0.751971879286694</v>
      </c>
      <c r="N3898" s="18" t="n">
        <v>0.000639797175149199</v>
      </c>
      <c r="O3898" s="16" t="n">
        <v>0.223443623882387</v>
      </c>
      <c r="P3898" s="34" t="b">
        <f aca="false">TRUE()</f>
        <v>1</v>
      </c>
      <c r="Q3898" s="18" t="n">
        <v>4.4918430335097E-005</v>
      </c>
    </row>
    <row r="3899" customFormat="false" ht="22.35" hidden="false" customHeight="false" outlineLevel="0" collapsed="false">
      <c r="A3899" s="6" t="s">
        <v>5354</v>
      </c>
      <c r="B3899" s="7" t="s">
        <v>1392</v>
      </c>
      <c r="C3899" s="17" t="n">
        <v>2266</v>
      </c>
      <c r="D3899" s="18" t="n">
        <v>0.000571515599127288</v>
      </c>
      <c r="E3899" s="18" t="n">
        <v>0.00014214078808384</v>
      </c>
      <c r="F3899" s="18" t="n">
        <v>0.000801658867488255</v>
      </c>
      <c r="G3899" s="18" t="n">
        <v>0.000346834452503086</v>
      </c>
      <c r="H3899" s="17" t="n">
        <v>11.3681700098181</v>
      </c>
      <c r="I3899" s="17" t="n">
        <v>400.747407568912</v>
      </c>
      <c r="J3899" s="18" t="n">
        <v>3.80043962713768E-026</v>
      </c>
      <c r="K3899" s="18" t="n">
        <v>1.39573667722313E-025</v>
      </c>
      <c r="L3899" s="16" t="n">
        <v>0.713791282484197</v>
      </c>
      <c r="M3899" s="16" t="n">
        <v>0.754252400548697</v>
      </c>
      <c r="N3899" s="18" t="n">
        <v>0.000600967566000136</v>
      </c>
      <c r="O3899" s="16" t="n">
        <v>0.221034939458758</v>
      </c>
      <c r="P3899" s="34" t="b">
        <f aca="false">TRUE()</f>
        <v>1</v>
      </c>
      <c r="Q3899" s="18" t="n">
        <v>1.6666666666667E-006</v>
      </c>
    </row>
    <row r="3900" customFormat="false" ht="22.35" hidden="false" customHeight="false" outlineLevel="0" collapsed="false">
      <c r="A3900" s="6" t="s">
        <v>5355</v>
      </c>
      <c r="B3900" s="7" t="s">
        <v>1392</v>
      </c>
      <c r="C3900" s="17" t="n">
        <v>2267</v>
      </c>
      <c r="D3900" s="18" t="n">
        <v>0.000562493064533976</v>
      </c>
      <c r="E3900" s="18" t="n">
        <v>0.0001415030618248</v>
      </c>
      <c r="F3900" s="18" t="n">
        <v>0.000794251495626817</v>
      </c>
      <c r="G3900" s="18" t="n">
        <v>0.000348862096090013</v>
      </c>
      <c r="H3900" s="17" t="n">
        <v>11.4348832359258</v>
      </c>
      <c r="I3900" s="17" t="n">
        <v>406.127509355426</v>
      </c>
      <c r="J3900" s="18" t="n">
        <v>1.93108590951446E-026</v>
      </c>
      <c r="K3900" s="18" t="n">
        <v>7.22633591026602E-026</v>
      </c>
      <c r="L3900" s="16" t="n">
        <v>0.714858702689904</v>
      </c>
      <c r="M3900" s="16" t="n">
        <v>0.756310013717421</v>
      </c>
      <c r="N3900" s="18" t="n">
        <v>0.000572310530011094</v>
      </c>
      <c r="O3900" s="16" t="n">
        <v>0.218921037941718</v>
      </c>
      <c r="P3900" s="34" t="b">
        <f aca="false">TRUE()</f>
        <v>1</v>
      </c>
      <c r="Q3900" s="18" t="n">
        <v>4.63311181836948E-005</v>
      </c>
    </row>
    <row r="3901" customFormat="false" ht="22.35" hidden="false" customHeight="false" outlineLevel="0" collapsed="false">
      <c r="A3901" s="6" t="s">
        <v>5356</v>
      </c>
      <c r="B3901" s="7" t="s">
        <v>1392</v>
      </c>
      <c r="C3901" s="17" t="n">
        <v>2268</v>
      </c>
      <c r="D3901" s="18" t="n">
        <v>0.000548765074618946</v>
      </c>
      <c r="E3901" s="18" t="n">
        <v>0.00014009879257409</v>
      </c>
      <c r="F3901" s="18" t="n">
        <v>0.000781043181146052</v>
      </c>
      <c r="G3901" s="18" t="n">
        <v>0.000349476077457985</v>
      </c>
      <c r="H3901" s="17" t="n">
        <v>11.5007356414675</v>
      </c>
      <c r="I3901" s="17" t="n">
        <v>412.283787961647</v>
      </c>
      <c r="J3901" s="18" t="n">
        <v>9.71740662746132E-027</v>
      </c>
      <c r="K3901" s="18" t="n">
        <v>3.70654756470262E-026</v>
      </c>
      <c r="L3901" s="16" t="n">
        <v>0.715465347081828</v>
      </c>
      <c r="M3901" s="16" t="n">
        <v>0.758967764060357</v>
      </c>
      <c r="N3901" s="18" t="n">
        <v>0.000548918700711365</v>
      </c>
      <c r="O3901" s="16" t="n">
        <v>0.21684876924154</v>
      </c>
      <c r="P3901" s="34" t="b">
        <f aca="false">TRUE()</f>
        <v>1</v>
      </c>
      <c r="Q3901" s="18" t="n">
        <v>4.36213991769547E-005</v>
      </c>
    </row>
    <row r="3902" customFormat="false" ht="22.35" hidden="false" customHeight="false" outlineLevel="0" collapsed="false">
      <c r="A3902" s="6" t="s">
        <v>5357</v>
      </c>
      <c r="B3902" s="7" t="s">
        <v>1392</v>
      </c>
      <c r="C3902" s="17" t="n">
        <v>2269</v>
      </c>
      <c r="D3902" s="18" t="n">
        <v>0.000530498018537127</v>
      </c>
      <c r="E3902" s="18" t="n">
        <v>0.000137929428333959</v>
      </c>
      <c r="F3902" s="18" t="n">
        <v>0.000761859432828118</v>
      </c>
      <c r="G3902" s="18" t="n">
        <v>0.000348683882362373</v>
      </c>
      <c r="H3902" s="17" t="n">
        <v>11.5492893615025</v>
      </c>
      <c r="I3902" s="17" t="n">
        <v>419.331923062282</v>
      </c>
      <c r="J3902" s="18" t="n">
        <v>5.58969565012316E-027</v>
      </c>
      <c r="K3902" s="18" t="n">
        <v>2.18019144248225E-026</v>
      </c>
      <c r="L3902" s="16" t="n">
        <v>0.71455161687691</v>
      </c>
      <c r="M3902" s="16" t="n">
        <v>0.76042524005487</v>
      </c>
      <c r="N3902" s="18" t="n">
        <v>0.00053663588387692</v>
      </c>
      <c r="O3902" s="16" t="n">
        <v>0.214695324277559</v>
      </c>
      <c r="P3902" s="34" t="b">
        <f aca="false">TRUE()</f>
        <v>1</v>
      </c>
      <c r="Q3902" s="18" t="n">
        <v>2.46913580246914E-005</v>
      </c>
    </row>
    <row r="3903" customFormat="false" ht="22.35" hidden="false" customHeight="false" outlineLevel="0" collapsed="false">
      <c r="A3903" s="6" t="s">
        <v>5358</v>
      </c>
      <c r="B3903" s="7" t="s">
        <v>1392</v>
      </c>
      <c r="C3903" s="17" t="n">
        <v>2270</v>
      </c>
      <c r="D3903" s="18" t="n">
        <v>0.000508963478797679</v>
      </c>
      <c r="E3903" s="18" t="n">
        <v>0.000135277169443319</v>
      </c>
      <c r="F3903" s="18" t="n">
        <v>0.000738497301147198</v>
      </c>
      <c r="G3903" s="18" t="n">
        <v>0.000346842885869005</v>
      </c>
      <c r="H3903" s="17" t="n">
        <v>11.5899363778678</v>
      </c>
      <c r="I3903" s="17" t="n">
        <v>426.845034716985</v>
      </c>
      <c r="J3903" s="18" t="n">
        <v>3.41837732017975E-027</v>
      </c>
      <c r="K3903" s="18" t="n">
        <v>1.35883772784923E-026</v>
      </c>
      <c r="L3903" s="16" t="n">
        <v>0.7129691179922</v>
      </c>
      <c r="M3903" s="16" t="n">
        <v>0.761882716049383</v>
      </c>
      <c r="N3903" s="18" t="n">
        <v>0.000530404749950587</v>
      </c>
      <c r="O3903" s="16" t="n">
        <v>0.212495306999361</v>
      </c>
      <c r="P3903" s="34" t="b">
        <f aca="false">TRUE()</f>
        <v>1</v>
      </c>
      <c r="Q3903" s="16" t="n">
        <v>0</v>
      </c>
    </row>
    <row r="3904" customFormat="false" ht="22.35" hidden="false" customHeight="false" outlineLevel="0" collapsed="false">
      <c r="A3904" s="6" t="s">
        <v>5359</v>
      </c>
      <c r="B3904" s="7" t="s">
        <v>1392</v>
      </c>
      <c r="C3904" s="17" t="n">
        <v>2271</v>
      </c>
      <c r="D3904" s="18" t="n">
        <v>0.000484174618092986</v>
      </c>
      <c r="E3904" s="18" t="n">
        <v>0.000132026681610191</v>
      </c>
      <c r="F3904" s="18" t="n">
        <v>0.000711145145650521</v>
      </c>
      <c r="G3904" s="18" t="n">
        <v>0.000343844687515352</v>
      </c>
      <c r="H3904" s="17" t="n">
        <v>11.638114569635</v>
      </c>
      <c r="I3904" s="17" t="n">
        <v>435.212782536398</v>
      </c>
      <c r="J3904" s="18" t="n">
        <v>1.92643995590457E-027</v>
      </c>
      <c r="K3904" s="18" t="n">
        <v>7.80734943066792E-027</v>
      </c>
      <c r="L3904" s="16" t="n">
        <v>0.711475711386391</v>
      </c>
      <c r="M3904" s="16" t="n">
        <v>0.762962962962963</v>
      </c>
      <c r="N3904" s="18" t="n">
        <v>0.000521436489881193</v>
      </c>
      <c r="O3904" s="16" t="n">
        <v>0.210006002105572</v>
      </c>
      <c r="P3904" s="34" t="b">
        <f aca="false">TRUE()</f>
        <v>1</v>
      </c>
      <c r="Q3904" s="18" t="n">
        <v>3.13390313390313E-005</v>
      </c>
    </row>
    <row r="3905" customFormat="false" ht="22.35" hidden="false" customHeight="false" outlineLevel="0" collapsed="false">
      <c r="A3905" s="6" t="s">
        <v>5360</v>
      </c>
      <c r="B3905" s="7" t="s">
        <v>1392</v>
      </c>
      <c r="C3905" s="17" t="n">
        <v>2272</v>
      </c>
      <c r="D3905" s="18" t="n">
        <v>0.000457762896757942</v>
      </c>
      <c r="E3905" s="18" t="n">
        <v>0.000128610007051295</v>
      </c>
      <c r="F3905" s="18" t="n">
        <v>0.000681721833115156</v>
      </c>
      <c r="G3905" s="18" t="n">
        <v>0.000340151610632373</v>
      </c>
      <c r="H3905" s="17" t="n">
        <v>11.6839074352277</v>
      </c>
      <c r="I3905" s="17" t="n">
        <v>443.498448175311</v>
      </c>
      <c r="J3905" s="18" t="n">
        <v>1.11047602130066E-027</v>
      </c>
      <c r="K3905" s="18" t="n">
        <v>4.59927693452869E-027</v>
      </c>
      <c r="L3905" s="16" t="n">
        <v>0.709964131514503</v>
      </c>
      <c r="M3905" s="16" t="n">
        <v>0.764814814814815</v>
      </c>
      <c r="N3905" s="18" t="n">
        <v>0.000511285515156879</v>
      </c>
      <c r="O3905" s="16" t="n">
        <v>0.207425480687896</v>
      </c>
      <c r="P3905" s="34" t="b">
        <f aca="false">TRUE()</f>
        <v>1</v>
      </c>
      <c r="Q3905" s="16" t="n">
        <v>0</v>
      </c>
    </row>
    <row r="3906" customFormat="false" ht="22.35" hidden="false" customHeight="false" outlineLevel="0" collapsed="false">
      <c r="A3906" s="6" t="s">
        <v>5361</v>
      </c>
      <c r="B3906" s="7" t="s">
        <v>1392</v>
      </c>
      <c r="C3906" s="17" t="n">
        <v>2273</v>
      </c>
      <c r="D3906" s="18" t="n">
        <v>0.000430312736954829</v>
      </c>
      <c r="E3906" s="18" t="n">
        <v>0.000125226747049609</v>
      </c>
      <c r="F3906" s="18" t="n">
        <v>0.000650926705094496</v>
      </c>
      <c r="G3906" s="18" t="n">
        <v>0.000335946944579052</v>
      </c>
      <c r="H3906" s="17" t="n">
        <v>11.7221573461846</v>
      </c>
      <c r="I3906" s="17" t="n">
        <v>451.157420517604</v>
      </c>
      <c r="J3906" s="18" t="n">
        <v>6.92399103563176E-028</v>
      </c>
      <c r="K3906" s="18" t="n">
        <v>2.92017914612518E-027</v>
      </c>
      <c r="L3906" s="16" t="n">
        <v>0.708387593798854</v>
      </c>
      <c r="M3906" s="16" t="n">
        <v>0.765672153635117</v>
      </c>
      <c r="N3906" s="18" t="n">
        <v>0.000502715767529722</v>
      </c>
      <c r="O3906" s="16" t="n">
        <v>0.204972674855531</v>
      </c>
      <c r="P3906" s="34" t="b">
        <f aca="false">TRUE()</f>
        <v>1</v>
      </c>
      <c r="Q3906" s="18" t="n">
        <v>1.74641361489797E-005</v>
      </c>
    </row>
    <row r="3907" customFormat="false" ht="22.35" hidden="false" customHeight="false" outlineLevel="0" collapsed="false">
      <c r="A3907" s="6" t="s">
        <v>5362</v>
      </c>
      <c r="B3907" s="7" t="s">
        <v>1392</v>
      </c>
      <c r="C3907" s="17" t="n">
        <v>2274</v>
      </c>
      <c r="D3907" s="18" t="n">
        <v>0.00040366485636026</v>
      </c>
      <c r="E3907" s="18" t="n">
        <v>0.00012202415433311</v>
      </c>
      <c r="F3907" s="18" t="n">
        <v>0.00062126149152347</v>
      </c>
      <c r="G3907" s="18" t="n">
        <v>0.000331855992796215</v>
      </c>
      <c r="H3907" s="17" t="n">
        <v>11.7695332146638</v>
      </c>
      <c r="I3907" s="17" t="n">
        <v>458.516956232921</v>
      </c>
      <c r="J3907" s="18" t="n">
        <v>3.99352421953613E-028</v>
      </c>
      <c r="K3907" s="18" t="n">
        <v>1.70330169692446E-027</v>
      </c>
      <c r="L3907" s="16" t="n">
        <v>0.707568084159599</v>
      </c>
      <c r="M3907" s="16" t="n">
        <v>0.76712962962963</v>
      </c>
      <c r="N3907" s="18" t="n">
        <v>0.000489924309721439</v>
      </c>
      <c r="O3907" s="16" t="n">
        <v>0.202578160735811</v>
      </c>
      <c r="P3907" s="34" t="b">
        <f aca="false">TRUE()</f>
        <v>1</v>
      </c>
      <c r="Q3907" s="18" t="n">
        <v>3.82716049382716E-005</v>
      </c>
    </row>
    <row r="3908" customFormat="false" ht="22.35" hidden="false" customHeight="false" outlineLevel="0" collapsed="false">
      <c r="A3908" s="6" t="s">
        <v>5363</v>
      </c>
      <c r="B3908" s="7" t="s">
        <v>1392</v>
      </c>
      <c r="C3908" s="17" t="n">
        <v>2275</v>
      </c>
      <c r="D3908" s="18" t="n">
        <v>0.000378783819851606</v>
      </c>
      <c r="E3908" s="18" t="n">
        <v>0.000119102811929922</v>
      </c>
      <c r="F3908" s="18" t="n">
        <v>0.000593843627227771</v>
      </c>
      <c r="G3908" s="18" t="n">
        <v>0.000328238217795074</v>
      </c>
      <c r="H3908" s="17" t="n">
        <v>11.823146654303</v>
      </c>
      <c r="I3908" s="17" t="n">
        <v>465.663472459275</v>
      </c>
      <c r="J3908" s="18" t="n">
        <v>2.18097479914714E-028</v>
      </c>
      <c r="K3908" s="18" t="n">
        <v>9.47753446749805E-028</v>
      </c>
      <c r="L3908" s="16" t="n">
        <v>0.707268873044596</v>
      </c>
      <c r="M3908" s="16" t="n">
        <v>0.768861454046639</v>
      </c>
      <c r="N3908" s="18" t="n">
        <v>0.000474657808172603</v>
      </c>
      <c r="O3908" s="16" t="n">
        <v>0.200376217877917</v>
      </c>
      <c r="P3908" s="34" t="b">
        <f aca="false">TRUE()</f>
        <v>1</v>
      </c>
      <c r="Q3908" s="18" t="n">
        <v>1.54320987654321E-005</v>
      </c>
    </row>
    <row r="3909" customFormat="false" ht="22.35" hidden="false" customHeight="false" outlineLevel="0" collapsed="false">
      <c r="A3909" s="6" t="s">
        <v>5364</v>
      </c>
      <c r="B3909" s="7" t="s">
        <v>1392</v>
      </c>
      <c r="C3909" s="17" t="n">
        <v>2276</v>
      </c>
      <c r="D3909" s="18" t="n">
        <v>0.000357812090663079</v>
      </c>
      <c r="E3909" s="18" t="n">
        <v>0.000116635501625359</v>
      </c>
      <c r="F3909" s="18" t="n">
        <v>0.000571335156068219</v>
      </c>
      <c r="G3909" s="18" t="n">
        <v>0.000325778666167572</v>
      </c>
      <c r="H3909" s="17" t="n">
        <v>11.8899153716669</v>
      </c>
      <c r="I3909" s="17" t="n">
        <v>472.869724378539</v>
      </c>
      <c r="J3909" s="18" t="n">
        <v>1.05235195719211E-028</v>
      </c>
      <c r="K3909" s="18" t="n">
        <v>4.6559281688137E-028</v>
      </c>
      <c r="L3909" s="16" t="n">
        <v>0.707755146351132</v>
      </c>
      <c r="M3909" s="16" t="n">
        <v>0.7710219478738</v>
      </c>
      <c r="N3909" s="18" t="n">
        <v>0.000453459338334986</v>
      </c>
      <c r="O3909" s="16" t="n">
        <v>0.198121051577373</v>
      </c>
      <c r="P3909" s="34" t="b">
        <f aca="false">TRUE()</f>
        <v>1</v>
      </c>
      <c r="Q3909" s="18" t="n">
        <v>4.40373948828055E-005</v>
      </c>
    </row>
    <row r="3910" customFormat="false" ht="22.35" hidden="false" customHeight="false" outlineLevel="0" collapsed="false">
      <c r="A3910" s="6" t="s">
        <v>5365</v>
      </c>
      <c r="B3910" s="7" t="s">
        <v>1392</v>
      </c>
      <c r="C3910" s="17" t="n">
        <v>2277</v>
      </c>
      <c r="D3910" s="18" t="n">
        <v>0.000341423643782053</v>
      </c>
      <c r="E3910" s="18" t="n">
        <v>0.000114793510508463</v>
      </c>
      <c r="F3910" s="18" t="n">
        <v>0.00055484028079705</v>
      </c>
      <c r="G3910" s="18" t="n">
        <v>0.000324770513013955</v>
      </c>
      <c r="H3910" s="17" t="n">
        <v>11.9802482453432</v>
      </c>
      <c r="I3910" s="17" t="n">
        <v>479.731965912174</v>
      </c>
      <c r="J3910" s="18" t="n">
        <v>4.08970342886535E-029</v>
      </c>
      <c r="K3910" s="18" t="n">
        <v>1.84280881973846E-028</v>
      </c>
      <c r="L3910" s="16" t="n">
        <v>0.709821252410042</v>
      </c>
      <c r="M3910" s="16" t="n">
        <v>0.774331275720165</v>
      </c>
      <c r="N3910" s="18" t="n">
        <v>0.000420560911568905</v>
      </c>
      <c r="O3910" s="16" t="n">
        <v>0.195658850035403</v>
      </c>
      <c r="P3910" s="34" t="b">
        <f aca="false">TRUE()</f>
        <v>1</v>
      </c>
      <c r="Q3910" s="18" t="n">
        <v>7.74843181694895E-005</v>
      </c>
    </row>
    <row r="3911" customFormat="false" ht="22.35" hidden="false" customHeight="false" outlineLevel="0" collapsed="false">
      <c r="A3911" s="6" t="s">
        <v>5366</v>
      </c>
      <c r="B3911" s="7" t="s">
        <v>1392</v>
      </c>
      <c r="C3911" s="17" t="n">
        <v>2278</v>
      </c>
      <c r="D3911" s="18" t="n">
        <v>0.000331335126978721</v>
      </c>
      <c r="E3911" s="18" t="n">
        <v>0.000113850103696465</v>
      </c>
      <c r="F3911" s="18" t="n">
        <v>0.00054622156624308</v>
      </c>
      <c r="G3911" s="18" t="n">
        <v>0.000325594268350899</v>
      </c>
      <c r="H3911" s="17" t="n">
        <v>12.0819056472906</v>
      </c>
      <c r="I3911" s="17" t="n">
        <v>485.47878468544</v>
      </c>
      <c r="J3911" s="18" t="n">
        <v>1.44644750684922E-029</v>
      </c>
      <c r="K3911" s="18" t="n">
        <v>6.70699123287627E-029</v>
      </c>
      <c r="L3911" s="16" t="n">
        <v>0.713085738796967</v>
      </c>
      <c r="M3911" s="16" t="n">
        <v>0.77806927297668</v>
      </c>
      <c r="N3911" s="18" t="n">
        <v>0.000384035123900406</v>
      </c>
      <c r="O3911" s="16" t="n">
        <v>0.193115440648757</v>
      </c>
      <c r="P3911" s="34" t="b">
        <f aca="false">TRUE()</f>
        <v>1</v>
      </c>
      <c r="Q3911" s="18" t="n">
        <v>6.03174603174603E-005</v>
      </c>
    </row>
    <row r="3912" customFormat="false" ht="22.35" hidden="false" customHeight="false" outlineLevel="0" collapsed="false">
      <c r="A3912" s="6" t="s">
        <v>5367</v>
      </c>
      <c r="B3912" s="7" t="s">
        <v>1392</v>
      </c>
      <c r="C3912" s="17" t="n">
        <v>2279</v>
      </c>
      <c r="D3912" s="18" t="n">
        <v>0.000327578705868103</v>
      </c>
      <c r="E3912" s="18" t="n">
        <v>0.000113696916239124</v>
      </c>
      <c r="F3912" s="18" t="n">
        <v>0.000546006609502855</v>
      </c>
      <c r="G3912" s="18" t="n">
        <v>0.000328368783687107</v>
      </c>
      <c r="H3912" s="17" t="n">
        <v>12.2224859062884</v>
      </c>
      <c r="I3912" s="17" t="n">
        <v>490.690860318503</v>
      </c>
      <c r="J3912" s="18" t="n">
        <v>3.54901226426101E-030</v>
      </c>
      <c r="K3912" s="18" t="n">
        <v>1.70863119451081E-029</v>
      </c>
      <c r="L3912" s="16" t="n">
        <v>0.718879275292091</v>
      </c>
      <c r="M3912" s="16" t="n">
        <v>0.78179012345679</v>
      </c>
      <c r="N3912" s="18" t="n">
        <v>0.000338322067263491</v>
      </c>
      <c r="O3912" s="16" t="n">
        <v>0.190355049612776</v>
      </c>
      <c r="P3912" s="34" t="b">
        <f aca="false">TRUE()</f>
        <v>1</v>
      </c>
      <c r="Q3912" s="18" t="n">
        <v>6.67676767676768E-005</v>
      </c>
    </row>
    <row r="3913" customFormat="false" ht="22.35" hidden="false" customHeight="false" outlineLevel="0" collapsed="false">
      <c r="A3913" s="6" t="s">
        <v>5368</v>
      </c>
      <c r="B3913" s="7" t="s">
        <v>1392</v>
      </c>
      <c r="C3913" s="17" t="n">
        <v>2280</v>
      </c>
      <c r="D3913" s="18" t="n">
        <v>0.000331344837864421</v>
      </c>
      <c r="E3913" s="18" t="n">
        <v>0.000114633344242427</v>
      </c>
      <c r="F3913" s="18" t="n">
        <v>0.000555267151858529</v>
      </c>
      <c r="G3913" s="18" t="n">
        <v>0.000333326923008307</v>
      </c>
      <c r="H3913" s="17" t="n">
        <v>12.3748456407126</v>
      </c>
      <c r="I3913" s="17" t="n">
        <v>494.27004175245</v>
      </c>
      <c r="J3913" s="18" t="n">
        <v>7.89895713668468E-031</v>
      </c>
      <c r="K3913" s="18" t="n">
        <v>3.93525475597136E-030</v>
      </c>
      <c r="L3913" s="16" t="n">
        <v>0.726113861978294</v>
      </c>
      <c r="M3913" s="16" t="n">
        <v>0.786128257887517</v>
      </c>
      <c r="N3913" s="18" t="n">
        <v>0.000302217995279213</v>
      </c>
      <c r="O3913" s="16" t="n">
        <v>0.187739849795714</v>
      </c>
      <c r="P3913" s="34" t="b">
        <f aca="false">TRUE()</f>
        <v>1</v>
      </c>
      <c r="Q3913" s="18" t="n">
        <v>9.25925925925926E-006</v>
      </c>
    </row>
    <row r="3914" customFormat="false" ht="22.35" hidden="false" customHeight="false" outlineLevel="0" collapsed="false">
      <c r="A3914" s="6" t="s">
        <v>5369</v>
      </c>
      <c r="B3914" s="7" t="s">
        <v>1392</v>
      </c>
      <c r="C3914" s="17" t="n">
        <v>2281</v>
      </c>
      <c r="D3914" s="18" t="n">
        <v>0.000342943020184227</v>
      </c>
      <c r="E3914" s="18" t="n">
        <v>0.000116834621371467</v>
      </c>
      <c r="F3914" s="18" t="n">
        <v>0.000573630290864249</v>
      </c>
      <c r="G3914" s="18" t="n">
        <v>0.000340263757400833</v>
      </c>
      <c r="H3914" s="17" t="n">
        <v>12.4961128062926</v>
      </c>
      <c r="I3914" s="17" t="n">
        <v>495.099637916991</v>
      </c>
      <c r="J3914" s="18" t="n">
        <v>2.45054836686837E-031</v>
      </c>
      <c r="K3914" s="18" t="n">
        <v>1.27600699153121E-030</v>
      </c>
      <c r="L3914" s="16" t="n">
        <v>0.732826841786061</v>
      </c>
      <c r="M3914" s="16" t="n">
        <v>0.789557613168724</v>
      </c>
      <c r="N3914" s="18" t="n">
        <v>0.000280265556877161</v>
      </c>
      <c r="O3914" s="16" t="n">
        <v>0.185517439171261</v>
      </c>
      <c r="P3914" s="34" t="b">
        <f aca="false">TRUE()</f>
        <v>1</v>
      </c>
      <c r="Q3914" s="18" t="n">
        <v>4.01234567901235E-005</v>
      </c>
    </row>
    <row r="3915" customFormat="false" ht="22.35" hidden="false" customHeight="false" outlineLevel="0" collapsed="false">
      <c r="A3915" s="6" t="s">
        <v>5370</v>
      </c>
      <c r="B3915" s="7" t="s">
        <v>1392</v>
      </c>
      <c r="C3915" s="17" t="n">
        <v>2282</v>
      </c>
      <c r="D3915" s="18" t="n">
        <v>0.000363191018600017</v>
      </c>
      <c r="E3915" s="18" t="n">
        <v>0.000120250348747925</v>
      </c>
      <c r="F3915" s="18" t="n">
        <v>0.000602201035432957</v>
      </c>
      <c r="G3915" s="18" t="n">
        <v>0.000349658431414174</v>
      </c>
      <c r="H3915" s="17" t="n">
        <v>12.5916965748076</v>
      </c>
      <c r="I3915" s="17" t="n">
        <v>494.2678955232</v>
      </c>
      <c r="J3915" s="18" t="n">
        <v>9.95683185154795E-032</v>
      </c>
      <c r="K3915" s="18" t="n">
        <v>5.54642311193611E-031</v>
      </c>
      <c r="L3915" s="16" t="n">
        <v>0.738838987580363</v>
      </c>
      <c r="M3915" s="16" t="n">
        <v>0.793861454046639</v>
      </c>
      <c r="N3915" s="18" t="n">
        <v>0.000278631529036446</v>
      </c>
      <c r="O3915" s="16" t="n">
        <v>0.183770189580212</v>
      </c>
      <c r="P3915" s="34" t="b">
        <f aca="false">TRUE()</f>
        <v>1</v>
      </c>
      <c r="Q3915" s="18" t="n">
        <v>2.97619047619048E-005</v>
      </c>
    </row>
    <row r="3916" customFormat="false" ht="22.35" hidden="false" customHeight="false" outlineLevel="0" collapsed="false">
      <c r="A3916" s="6" t="s">
        <v>5371</v>
      </c>
      <c r="B3916" s="7" t="s">
        <v>1392</v>
      </c>
      <c r="C3916" s="17" t="n">
        <v>2283</v>
      </c>
      <c r="D3916" s="18" t="n">
        <v>0.00039267484936325</v>
      </c>
      <c r="E3916" s="18" t="n">
        <v>0.000124694152630244</v>
      </c>
      <c r="F3916" s="18" t="n">
        <v>0.000641903959549219</v>
      </c>
      <c r="G3916" s="18" t="n">
        <v>0.00036178193431237</v>
      </c>
      <c r="H3916" s="17" t="n">
        <v>12.6796705267049</v>
      </c>
      <c r="I3916" s="17" t="n">
        <v>493.107116635884</v>
      </c>
      <c r="J3916" s="18" t="n">
        <v>4.36756463147289E-032</v>
      </c>
      <c r="K3916" s="18" t="n">
        <v>2.56370484025636E-031</v>
      </c>
      <c r="L3916" s="16" t="n">
        <v>0.744573541038491</v>
      </c>
      <c r="M3916" s="16" t="n">
        <v>0.797256515775034</v>
      </c>
      <c r="N3916" s="18" t="n">
        <v>0.000278564113601334</v>
      </c>
      <c r="O3916" s="16" t="n">
        <v>0.182303119049713</v>
      </c>
      <c r="P3916" s="34" t="b">
        <f aca="false">TRUE()</f>
        <v>1</v>
      </c>
      <c r="Q3916" s="18" t="n">
        <v>1.82898948331047E-005</v>
      </c>
    </row>
    <row r="3917" customFormat="false" ht="22.35" hidden="false" customHeight="false" outlineLevel="0" collapsed="false">
      <c r="A3917" s="6" t="s">
        <v>5372</v>
      </c>
      <c r="B3917" s="7" t="s">
        <v>1392</v>
      </c>
      <c r="C3917" s="17" t="n">
        <v>2284</v>
      </c>
      <c r="D3917" s="18" t="n">
        <v>0.000431391976221391</v>
      </c>
      <c r="E3917" s="18" t="n">
        <v>0.000130185318470321</v>
      </c>
      <c r="F3917" s="18" t="n">
        <v>0.000692237828162853</v>
      </c>
      <c r="G3917" s="18" t="n">
        <v>0.000376661104091249</v>
      </c>
      <c r="H3917" s="17" t="n">
        <v>12.7331777429282</v>
      </c>
      <c r="I3917" s="17" t="n">
        <v>491.634507779112</v>
      </c>
      <c r="J3917" s="18" t="n">
        <v>2.68171574044284E-032</v>
      </c>
      <c r="K3917" s="18" t="n">
        <v>1.63183582446302E-031</v>
      </c>
      <c r="L3917" s="16" t="n">
        <v>0.748446682824623</v>
      </c>
      <c r="M3917" s="16" t="n">
        <v>0.798868312757202</v>
      </c>
      <c r="N3917" s="18" t="n">
        <v>0.000277965928904895</v>
      </c>
      <c r="O3917" s="16" t="n">
        <v>0.181156354241198</v>
      </c>
      <c r="P3917" s="34" t="b">
        <f aca="false">TRUE()</f>
        <v>1</v>
      </c>
      <c r="Q3917" s="18" t="n">
        <v>0.000129311801881246</v>
      </c>
    </row>
    <row r="3918" customFormat="false" ht="22.35" hidden="false" customHeight="false" outlineLevel="0" collapsed="false">
      <c r="A3918" s="6" t="s">
        <v>5373</v>
      </c>
      <c r="B3918" s="7" t="s">
        <v>1392</v>
      </c>
      <c r="C3918" s="17" t="n">
        <v>2285</v>
      </c>
      <c r="D3918" s="18" t="n">
        <v>0.000480219492658757</v>
      </c>
      <c r="E3918" s="18" t="n">
        <v>0.000137068165862975</v>
      </c>
      <c r="F3918" s="18" t="n">
        <v>0.000754381118627535</v>
      </c>
      <c r="G3918" s="18" t="n">
        <v>0.000394752151853106</v>
      </c>
      <c r="H3918" s="17" t="n">
        <v>12.7478056633672</v>
      </c>
      <c r="I3918" s="17" t="n">
        <v>489.198077854975</v>
      </c>
      <c r="J3918" s="18" t="n">
        <v>2.43895821219514E-032</v>
      </c>
      <c r="K3918" s="18" t="n">
        <v>1.49287265200735E-031</v>
      </c>
      <c r="L3918" s="16" t="n">
        <v>0.750521796366524</v>
      </c>
      <c r="M3918" s="16" t="n">
        <v>0.799982853223594</v>
      </c>
      <c r="N3918" s="18" t="n">
        <v>0.000271693908147149</v>
      </c>
      <c r="O3918" s="16" t="n">
        <v>0.180350134489876</v>
      </c>
      <c r="P3918" s="34" t="b">
        <f aca="false">TRUE()</f>
        <v>1</v>
      </c>
      <c r="Q3918" s="18" t="n">
        <v>5.14874141876431E-005</v>
      </c>
    </row>
    <row r="3919" customFormat="false" ht="22.35" hidden="false" customHeight="false" outlineLevel="0" collapsed="false">
      <c r="A3919" s="6" t="s">
        <v>5374</v>
      </c>
      <c r="B3919" s="7" t="s">
        <v>1392</v>
      </c>
      <c r="C3919" s="17" t="n">
        <v>2286</v>
      </c>
      <c r="D3919" s="18" t="n">
        <v>0.00053833912190734</v>
      </c>
      <c r="E3919" s="18" t="n">
        <v>0.000145159388660229</v>
      </c>
      <c r="F3919" s="18" t="n">
        <v>0.000827583350220924</v>
      </c>
      <c r="G3919" s="18" t="n">
        <v>0.000415971145268067</v>
      </c>
      <c r="H3919" s="17" t="n">
        <v>12.7390236340273</v>
      </c>
      <c r="I3919" s="17" t="n">
        <v>486.548791174659</v>
      </c>
      <c r="J3919" s="18" t="n">
        <v>2.79132995684494E-032</v>
      </c>
      <c r="K3919" s="18" t="n">
        <v>1.688632554068E-031</v>
      </c>
      <c r="L3919" s="16" t="n">
        <v>0.75133163725179</v>
      </c>
      <c r="M3919" s="16" t="n">
        <v>0.800394375857339</v>
      </c>
      <c r="N3919" s="18" t="n">
        <v>0.000268184994775813</v>
      </c>
      <c r="O3919" s="16" t="n">
        <v>0.179641477808925</v>
      </c>
      <c r="P3919" s="34" t="b">
        <f aca="false">TRUE()</f>
        <v>1</v>
      </c>
      <c r="Q3919" s="18" t="n">
        <v>0.000123481285518323</v>
      </c>
    </row>
    <row r="3920" customFormat="false" ht="22.35" hidden="false" customHeight="false" outlineLevel="0" collapsed="false">
      <c r="A3920" s="6" t="s">
        <v>5375</v>
      </c>
      <c r="B3920" s="7" t="s">
        <v>1392</v>
      </c>
      <c r="C3920" s="17" t="n">
        <v>2287</v>
      </c>
      <c r="D3920" s="18" t="n">
        <v>0.000605200673083484</v>
      </c>
      <c r="E3920" s="18" t="n">
        <v>0.000154684622299298</v>
      </c>
      <c r="F3920" s="18" t="n">
        <v>0.00091101720091393</v>
      </c>
      <c r="G3920" s="18" t="n">
        <v>0.000440083017308875</v>
      </c>
      <c r="H3920" s="17" t="n">
        <v>12.6961164168391</v>
      </c>
      <c r="I3920" s="17" t="n">
        <v>482.714570526685</v>
      </c>
      <c r="J3920" s="18" t="n">
        <v>4.5335794960839E-032</v>
      </c>
      <c r="K3920" s="18" t="n">
        <v>2.64990914207721E-031</v>
      </c>
      <c r="L3920" s="16" t="n">
        <v>0.750727123762666</v>
      </c>
      <c r="M3920" s="16" t="n">
        <v>0.799605624142661</v>
      </c>
      <c r="N3920" s="18" t="n">
        <v>0.000268184994775813</v>
      </c>
      <c r="O3920" s="16" t="n">
        <v>0.179204291512069</v>
      </c>
      <c r="P3920" s="34" t="b">
        <f aca="false">TRUE()</f>
        <v>1</v>
      </c>
      <c r="Q3920" s="18" t="n">
        <v>4.51940035273369E-005</v>
      </c>
    </row>
    <row r="3921" customFormat="false" ht="22.35" hidden="false" customHeight="false" outlineLevel="0" collapsed="false">
      <c r="A3921" s="6" t="s">
        <v>5376</v>
      </c>
      <c r="B3921" s="7" t="s">
        <v>1392</v>
      </c>
      <c r="C3921" s="17" t="n">
        <v>2288</v>
      </c>
      <c r="D3921" s="18" t="n">
        <v>0.000679177925896884</v>
      </c>
      <c r="E3921" s="18" t="n">
        <v>0.00016559164864265</v>
      </c>
      <c r="F3921" s="16" t="n">
        <v>0.00100266095162092</v>
      </c>
      <c r="G3921" s="18" t="n">
        <v>0.000466624682310551</v>
      </c>
      <c r="H3921" s="17" t="n">
        <v>12.6191799599718</v>
      </c>
      <c r="I3921" s="17" t="n">
        <v>477.602911242055</v>
      </c>
      <c r="J3921" s="18" t="n">
        <v>1.04226782470292E-031</v>
      </c>
      <c r="K3921" s="18" t="n">
        <v>5.78263565844534E-031</v>
      </c>
      <c r="L3921" s="16" t="n">
        <v>0.74875386330217</v>
      </c>
      <c r="M3921" s="16" t="n">
        <v>0.797770919067215</v>
      </c>
      <c r="N3921" s="18" t="n">
        <v>0.000271693908147149</v>
      </c>
      <c r="O3921" s="16" t="n">
        <v>0.17901953665033</v>
      </c>
      <c r="P3921" s="34" t="b">
        <f aca="false">TRUE()</f>
        <v>1</v>
      </c>
      <c r="Q3921" s="18" t="n">
        <v>0.000112395950606533</v>
      </c>
    </row>
    <row r="3922" customFormat="false" ht="22.35" hidden="false" customHeight="false" outlineLevel="0" collapsed="false">
      <c r="A3922" s="6" t="s">
        <v>5377</v>
      </c>
      <c r="B3922" s="7" t="s">
        <v>1392</v>
      </c>
      <c r="C3922" s="17" t="n">
        <v>2289</v>
      </c>
      <c r="D3922" s="18" t="n">
        <v>0.000758751200403189</v>
      </c>
      <c r="E3922" s="18" t="n">
        <v>0.000177569231012246</v>
      </c>
      <c r="F3922" s="16" t="n">
        <v>0.00110049466705929</v>
      </c>
      <c r="G3922" s="18" t="n">
        <v>0.00049503057813958</v>
      </c>
      <c r="H3922" s="17" t="n">
        <v>12.5141454847681</v>
      </c>
      <c r="I3922" s="17" t="n">
        <v>471.84729740643</v>
      </c>
      <c r="J3922" s="18" t="n">
        <v>3.15063442313005E-031</v>
      </c>
      <c r="K3922" s="18" t="n">
        <v>1.62222492009798E-030</v>
      </c>
      <c r="L3922" s="16" t="n">
        <v>0.745432806195126</v>
      </c>
      <c r="M3922" s="16" t="n">
        <v>0.795044581618656</v>
      </c>
      <c r="N3922" s="18" t="n">
        <v>0.000277965928904895</v>
      </c>
      <c r="O3922" s="16" t="n">
        <v>0.178927617880671</v>
      </c>
      <c r="P3922" s="34" t="b">
        <f aca="false">TRUE()</f>
        <v>1</v>
      </c>
      <c r="Q3922" s="16" t="n">
        <v>0</v>
      </c>
    </row>
    <row r="3923" customFormat="false" ht="22.35" hidden="false" customHeight="false" outlineLevel="0" collapsed="false">
      <c r="A3923" s="6" t="s">
        <v>5378</v>
      </c>
      <c r="B3923" s="7" t="s">
        <v>1392</v>
      </c>
      <c r="C3923" s="17" t="n">
        <v>2290</v>
      </c>
      <c r="D3923" s="18" t="n">
        <v>0.000841165495119412</v>
      </c>
      <c r="E3923" s="18" t="n">
        <v>0.000190272985204585</v>
      </c>
      <c r="F3923" s="16" t="n">
        <v>0.00120125051706027</v>
      </c>
      <c r="G3923" s="18" t="n">
        <v>0.000524583035351549</v>
      </c>
      <c r="H3923" s="17" t="n">
        <v>12.3885719480913</v>
      </c>
      <c r="I3923" s="17" t="n">
        <v>465.874053819208</v>
      </c>
      <c r="J3923" s="18" t="n">
        <v>1.15041209655507E-030</v>
      </c>
      <c r="K3923" s="18" t="n">
        <v>5.67682544673429E-030</v>
      </c>
      <c r="L3923" s="16" t="n">
        <v>0.740985281951044</v>
      </c>
      <c r="M3923" s="16" t="n">
        <v>0.793055555555556</v>
      </c>
      <c r="N3923" s="18" t="n">
        <v>0.000278564113601334</v>
      </c>
      <c r="O3923" s="16" t="n">
        <v>0.178907750556177</v>
      </c>
      <c r="P3923" s="34" t="b">
        <f aca="false">TRUE()</f>
        <v>1</v>
      </c>
      <c r="Q3923" s="18" t="n">
        <v>0.000241215840822431</v>
      </c>
    </row>
    <row r="3924" customFormat="false" ht="22.35" hidden="false" customHeight="false" outlineLevel="0" collapsed="false">
      <c r="A3924" s="6" t="s">
        <v>5379</v>
      </c>
      <c r="B3924" s="7" t="s">
        <v>1392</v>
      </c>
      <c r="C3924" s="17" t="n">
        <v>2291</v>
      </c>
      <c r="D3924" s="18" t="n">
        <v>0.000924308802045067</v>
      </c>
      <c r="E3924" s="18" t="n">
        <v>0.000203474204194406</v>
      </c>
      <c r="F3924" s="16" t="n">
        <v>0.00130250134914269</v>
      </c>
      <c r="G3924" s="18" t="n">
        <v>0.000554772290292051</v>
      </c>
      <c r="H3924" s="17" t="n">
        <v>12.2489417426181</v>
      </c>
      <c r="I3924" s="17" t="n">
        <v>459.88364541014</v>
      </c>
      <c r="J3924" s="18" t="n">
        <v>4.73642771069577E-030</v>
      </c>
      <c r="K3924" s="18" t="n">
        <v>2.25673650968857E-029</v>
      </c>
      <c r="L3924" s="16" t="n">
        <v>0.735686271540173</v>
      </c>
      <c r="M3924" s="16" t="n">
        <v>0.789917695473251</v>
      </c>
      <c r="N3924" s="18" t="n">
        <v>0.000278631529036446</v>
      </c>
      <c r="O3924" s="16" t="n">
        <v>0.178916398165269</v>
      </c>
      <c r="P3924" s="34" t="b">
        <f aca="false">TRUE()</f>
        <v>1</v>
      </c>
      <c r="Q3924" s="18" t="n">
        <v>1.72515584891822E-005</v>
      </c>
    </row>
    <row r="3925" customFormat="false" ht="22.35" hidden="false" customHeight="false" outlineLevel="0" collapsed="false">
      <c r="A3925" s="6" t="s">
        <v>5380</v>
      </c>
      <c r="B3925" s="7" t="s">
        <v>1392</v>
      </c>
      <c r="C3925" s="17" t="n">
        <v>2292</v>
      </c>
      <c r="D3925" s="16" t="n">
        <v>0.00100396050475295</v>
      </c>
      <c r="E3925" s="18" t="n">
        <v>0.000216520387270432</v>
      </c>
      <c r="F3925" s="16" t="n">
        <v>0.00139870858963069</v>
      </c>
      <c r="G3925" s="18" t="n">
        <v>0.000584205804492942</v>
      </c>
      <c r="H3925" s="17" t="n">
        <v>12.0897720727156</v>
      </c>
      <c r="I3925" s="17" t="n">
        <v>454.251893309929</v>
      </c>
      <c r="J3925" s="18" t="n">
        <v>2.28896772320005E-029</v>
      </c>
      <c r="K3925" s="18" t="n">
        <v>1.04732260763839E-028</v>
      </c>
      <c r="L3925" s="16" t="n">
        <v>0.729003074116035</v>
      </c>
      <c r="M3925" s="16" t="n">
        <v>0.786574074074074</v>
      </c>
      <c r="N3925" s="18" t="n">
        <v>0.000279310131280947</v>
      </c>
      <c r="O3925" s="16" t="n">
        <v>0.178931976746816</v>
      </c>
      <c r="P3925" s="34" t="b">
        <f aca="false">TRUE()</f>
        <v>1</v>
      </c>
      <c r="Q3925" s="18" t="n">
        <v>3.85802469135802E-005</v>
      </c>
    </row>
    <row r="3926" customFormat="false" ht="22.35" hidden="false" customHeight="false" outlineLevel="0" collapsed="false">
      <c r="A3926" s="6" t="s">
        <v>5381</v>
      </c>
      <c r="B3926" s="7" t="s">
        <v>1392</v>
      </c>
      <c r="C3926" s="17" t="n">
        <v>2293</v>
      </c>
      <c r="D3926" s="16" t="n">
        <v>0.00107655088914877</v>
      </c>
      <c r="E3926" s="18" t="n">
        <v>0.000228661139795478</v>
      </c>
      <c r="F3926" s="16" t="n">
        <v>0.00148594748534245</v>
      </c>
      <c r="G3926" s="18" t="n">
        <v>0.0006120043722152</v>
      </c>
      <c r="H3926" s="17" t="n">
        <v>11.9294313306084</v>
      </c>
      <c r="I3926" s="17" t="n">
        <v>449.902401678624</v>
      </c>
      <c r="J3926" s="18" t="n">
        <v>1.07537513618895E-028</v>
      </c>
      <c r="K3926" s="18" t="n">
        <v>4.75272291286917E-028</v>
      </c>
      <c r="L3926" s="16" t="n">
        <v>0.72155780227453</v>
      </c>
      <c r="M3926" s="16" t="n">
        <v>0.782184499314129</v>
      </c>
      <c r="N3926" s="18" t="n">
        <v>0.000282693540421787</v>
      </c>
      <c r="O3926" s="16" t="n">
        <v>0.178928980897097</v>
      </c>
      <c r="P3926" s="34" t="b">
        <f aca="false">TRUE()</f>
        <v>1</v>
      </c>
      <c r="Q3926" s="18" t="n">
        <v>7.93612453032743E-005</v>
      </c>
    </row>
    <row r="3927" customFormat="false" ht="22.35" hidden="false" customHeight="false" outlineLevel="0" collapsed="false">
      <c r="A3927" s="6" t="s">
        <v>5382</v>
      </c>
      <c r="B3927" s="7" t="s">
        <v>1392</v>
      </c>
      <c r="C3927" s="17" t="n">
        <v>2294</v>
      </c>
      <c r="D3927" s="16" t="n">
        <v>0.00113607164935492</v>
      </c>
      <c r="E3927" s="18" t="n">
        <v>0.000238889953765611</v>
      </c>
      <c r="F3927" s="16" t="n">
        <v>0.00155774005496492</v>
      </c>
      <c r="G3927" s="18" t="n">
        <v>0.000636527502506195</v>
      </c>
      <c r="H3927" s="17" t="n">
        <v>11.7918832874556</v>
      </c>
      <c r="I3927" s="17" t="n">
        <v>447.492220307843</v>
      </c>
      <c r="J3927" s="18" t="n">
        <v>3.91568758195254E-028</v>
      </c>
      <c r="K3927" s="18" t="n">
        <v>1.6718213441464E-027</v>
      </c>
      <c r="L3927" s="16" t="n">
        <v>0.714467856726865</v>
      </c>
      <c r="M3927" s="16" t="n">
        <v>0.779098079561043</v>
      </c>
      <c r="N3927" s="18" t="n">
        <v>0.00030592123192969</v>
      </c>
      <c r="O3927" s="16" t="n">
        <v>0.178899759957273</v>
      </c>
      <c r="P3927" s="34" t="b">
        <f aca="false">TRUE()</f>
        <v>1</v>
      </c>
      <c r="Q3927" s="18" t="n">
        <v>6.28058361391695E-005</v>
      </c>
    </row>
    <row r="3928" customFormat="false" ht="22.35" hidden="false" customHeight="false" outlineLevel="0" collapsed="false">
      <c r="A3928" s="6" t="s">
        <v>5383</v>
      </c>
      <c r="B3928" s="7" t="s">
        <v>1392</v>
      </c>
      <c r="C3928" s="17" t="n">
        <v>2295</v>
      </c>
      <c r="D3928" s="16" t="n">
        <v>0.00117702886324191</v>
      </c>
      <c r="E3928" s="18" t="n">
        <v>0.00024637708128288</v>
      </c>
      <c r="F3928" s="16" t="n">
        <v>0.00160668370979115</v>
      </c>
      <c r="G3928" s="18" t="n">
        <v>0.000655557298924005</v>
      </c>
      <c r="H3928" s="17" t="n">
        <v>11.6596765021646</v>
      </c>
      <c r="I3928" s="17" t="n">
        <v>446.737029573587</v>
      </c>
      <c r="J3928" s="18" t="n">
        <v>1.30882724768563E-027</v>
      </c>
      <c r="K3928" s="18" t="n">
        <v>5.40461002775658E-027</v>
      </c>
      <c r="L3928" s="16" t="n">
        <v>0.706840260156988</v>
      </c>
      <c r="M3928" s="16" t="n">
        <v>0.775582990397805</v>
      </c>
      <c r="N3928" s="18" t="n">
        <v>0.000330915196591187</v>
      </c>
      <c r="O3928" s="16" t="n">
        <v>0.178855215432122</v>
      </c>
      <c r="P3928" s="34" t="b">
        <f aca="false">TRUE()</f>
        <v>1</v>
      </c>
      <c r="Q3928" s="18" t="n">
        <v>0.000120131324134592</v>
      </c>
    </row>
    <row r="3929" customFormat="false" ht="22.35" hidden="false" customHeight="false" outlineLevel="0" collapsed="false">
      <c r="A3929" s="6" t="s">
        <v>5384</v>
      </c>
      <c r="B3929" s="7" t="s">
        <v>1392</v>
      </c>
      <c r="C3929" s="17" t="n">
        <v>2296</v>
      </c>
      <c r="D3929" s="16" t="n">
        <v>0.00119355770379809</v>
      </c>
      <c r="E3929" s="18" t="n">
        <v>0.000250378592082013</v>
      </c>
      <c r="F3929" s="16" t="n">
        <v>0.00162537464793103</v>
      </c>
      <c r="G3929" s="18" t="n">
        <v>0.000666823245895474</v>
      </c>
      <c r="H3929" s="17" t="n">
        <v>11.5247943833329</v>
      </c>
      <c r="I3929" s="17" t="n">
        <v>447.237042260101</v>
      </c>
      <c r="J3929" s="18" t="n">
        <v>4.35802385843476E-027</v>
      </c>
      <c r="K3929" s="18" t="n">
        <v>1.71754976377058E-026</v>
      </c>
      <c r="L3929" s="16" t="n">
        <v>0.698412744403796</v>
      </c>
      <c r="M3929" s="16" t="n">
        <v>0.772410836762689</v>
      </c>
      <c r="N3929" s="18" t="n">
        <v>0.000372599435430421</v>
      </c>
      <c r="O3929" s="16" t="n">
        <v>0.178750231146602</v>
      </c>
      <c r="P3929" s="34" t="b">
        <f aca="false">TRUE()</f>
        <v>1</v>
      </c>
      <c r="Q3929" s="16" t="n">
        <v>0</v>
      </c>
    </row>
    <row r="3930" customFormat="false" ht="22.35" hidden="false" customHeight="false" outlineLevel="0" collapsed="false">
      <c r="A3930" s="6" t="s">
        <v>5385</v>
      </c>
      <c r="B3930" s="7" t="s">
        <v>1392</v>
      </c>
      <c r="C3930" s="17" t="n">
        <v>2297</v>
      </c>
      <c r="D3930" s="16" t="n">
        <v>0.00117993292019275</v>
      </c>
      <c r="E3930" s="18" t="n">
        <v>0.000249982877105878</v>
      </c>
      <c r="F3930" s="16" t="n">
        <v>0.00160706538775947</v>
      </c>
      <c r="G3930" s="18" t="n">
        <v>0.000668337680178046</v>
      </c>
      <c r="H3930" s="17" t="n">
        <v>11.3920186356615</v>
      </c>
      <c r="I3930" s="17" t="n">
        <v>449.311240611433</v>
      </c>
      <c r="J3930" s="18" t="n">
        <v>1.38122332791867E-026</v>
      </c>
      <c r="K3930" s="18" t="n">
        <v>5.21572048304137E-026</v>
      </c>
      <c r="L3930" s="16" t="n">
        <v>0.68934273084317</v>
      </c>
      <c r="M3930" s="16" t="n">
        <v>0.768518518518519</v>
      </c>
      <c r="N3930" s="18" t="n">
        <v>0.000425976637658421</v>
      </c>
      <c r="O3930" s="16" t="n">
        <v>0.178697115159517</v>
      </c>
      <c r="P3930" s="34" t="b">
        <f aca="false">TRUE()</f>
        <v>1</v>
      </c>
      <c r="Q3930" s="18" t="n">
        <v>1.6878757927683E-005</v>
      </c>
    </row>
    <row r="3931" customFormat="false" ht="22.35" hidden="false" customHeight="false" outlineLevel="0" collapsed="false">
      <c r="A3931" s="6" t="s">
        <v>5386</v>
      </c>
      <c r="B3931" s="7" t="s">
        <v>1392</v>
      </c>
      <c r="C3931" s="17" t="n">
        <v>2298</v>
      </c>
      <c r="D3931" s="16" t="n">
        <v>0.00112933149147317</v>
      </c>
      <c r="E3931" s="18" t="n">
        <v>0.000243980957264874</v>
      </c>
      <c r="F3931" s="16" t="n">
        <v>0.00154386516581551</v>
      </c>
      <c r="G3931" s="18" t="n">
        <v>0.00065786508139206</v>
      </c>
      <c r="H3931" s="17" t="n">
        <v>11.2712054681765</v>
      </c>
      <c r="I3931" s="17" t="n">
        <v>453.896732639099</v>
      </c>
      <c r="J3931" s="18" t="n">
        <v>3.78010405084578E-026</v>
      </c>
      <c r="K3931" s="18" t="n">
        <v>1.38949794605934E-025</v>
      </c>
      <c r="L3931" s="16" t="n">
        <v>0.679814737422484</v>
      </c>
      <c r="M3931" s="16" t="n">
        <v>0.765500685871056</v>
      </c>
      <c r="N3931" s="18" t="n">
        <v>0.00049335431199606</v>
      </c>
      <c r="O3931" s="16" t="n">
        <v>0.178581219395671</v>
      </c>
      <c r="P3931" s="34" t="b">
        <f aca="false">TRUE()</f>
        <v>1</v>
      </c>
      <c r="Q3931" s="16" t="n">
        <v>0</v>
      </c>
    </row>
    <row r="3932" customFormat="false" ht="22.35" hidden="false" customHeight="false" outlineLevel="0" collapsed="false">
      <c r="A3932" s="6" t="s">
        <v>5387</v>
      </c>
      <c r="B3932" s="7" t="s">
        <v>1392</v>
      </c>
      <c r="C3932" s="17" t="n">
        <v>2299</v>
      </c>
      <c r="D3932" s="16" t="n">
        <v>0.00103713152930092</v>
      </c>
      <c r="E3932" s="18" t="n">
        <v>0.000231468159010862</v>
      </c>
      <c r="F3932" s="16" t="n">
        <v>0.00143052895272476</v>
      </c>
      <c r="G3932" s="18" t="n">
        <v>0.000633948463541331</v>
      </c>
      <c r="H3932" s="17" t="n">
        <v>11.1702498647456</v>
      </c>
      <c r="I3932" s="17" t="n">
        <v>462.311322298901</v>
      </c>
      <c r="J3932" s="18" t="n">
        <v>8.23731154512448E-026</v>
      </c>
      <c r="K3932" s="18" t="n">
        <v>2.97259503584927E-025</v>
      </c>
      <c r="L3932" s="16" t="n">
        <v>0.669765372473994</v>
      </c>
      <c r="M3932" s="16" t="n">
        <v>0.762962962962963</v>
      </c>
      <c r="N3932" s="18" t="n">
        <v>0.000572999185271027</v>
      </c>
      <c r="O3932" s="16" t="n">
        <v>0.178330245590593</v>
      </c>
      <c r="P3932" s="34" t="b">
        <f aca="false">TRUE()</f>
        <v>1</v>
      </c>
      <c r="Q3932" s="18" t="n">
        <v>4.11522633744856E-005</v>
      </c>
    </row>
    <row r="3933" customFormat="false" ht="22.35" hidden="false" customHeight="false" outlineLevel="0" collapsed="false">
      <c r="A3933" s="6" t="s">
        <v>5388</v>
      </c>
      <c r="B3933" s="7" t="s">
        <v>1392</v>
      </c>
      <c r="C3933" s="17" t="n">
        <v>2300</v>
      </c>
      <c r="D3933" s="18" t="n">
        <v>0.000900267921486218</v>
      </c>
      <c r="E3933" s="18" t="n">
        <v>0.000212232958999735</v>
      </c>
      <c r="F3933" s="16" t="n">
        <v>0.00126325877954897</v>
      </c>
      <c r="G3933" s="18" t="n">
        <v>0.000595674043649733</v>
      </c>
      <c r="H3933" s="17" t="n">
        <v>11.0754901451726</v>
      </c>
      <c r="I3933" s="17" t="n">
        <v>475.466518757512</v>
      </c>
      <c r="J3933" s="18" t="n">
        <v>1.61063295511053E-025</v>
      </c>
      <c r="K3933" s="18" t="n">
        <v>5.65971783548576E-025</v>
      </c>
      <c r="L3933" s="16" t="n">
        <v>0.658112067781318</v>
      </c>
      <c r="M3933" s="16" t="n">
        <v>0.760613854595336</v>
      </c>
      <c r="N3933" s="18" t="n">
        <v>0.000684996705745443</v>
      </c>
      <c r="O3933" s="16" t="n">
        <v>0.178114959763041</v>
      </c>
      <c r="P3933" s="34" t="b">
        <f aca="false">TRUE()</f>
        <v>1</v>
      </c>
      <c r="Q3933" s="18" t="n">
        <v>8.51410934744268E-005</v>
      </c>
    </row>
    <row r="3934" customFormat="false" ht="22.35" hidden="false" customHeight="false" outlineLevel="0" collapsed="false">
      <c r="A3934" s="6" t="s">
        <v>5389</v>
      </c>
      <c r="B3934" s="7" t="s">
        <v>1392</v>
      </c>
      <c r="C3934" s="17" t="n">
        <v>2301</v>
      </c>
      <c r="D3934" s="18" t="n">
        <v>0.000716268390456035</v>
      </c>
      <c r="E3934" s="18" t="n">
        <v>0.000186559618875958</v>
      </c>
      <c r="F3934" s="16" t="n">
        <v>0.00103943247436708</v>
      </c>
      <c r="G3934" s="18" t="n">
        <v>0.000542642152501419</v>
      </c>
      <c r="H3934" s="17" t="n">
        <v>10.9716783444847</v>
      </c>
      <c r="I3934" s="17" t="n">
        <v>494.435434187914</v>
      </c>
      <c r="J3934" s="18" t="n">
        <v>3.23703627350053E-025</v>
      </c>
      <c r="K3934" s="18" t="n">
        <v>1.09752455351529E-024</v>
      </c>
      <c r="L3934" s="16" t="n">
        <v>0.643710269709584</v>
      </c>
      <c r="M3934" s="16" t="n">
        <v>0.756721536351166</v>
      </c>
      <c r="N3934" s="18" t="n">
        <v>0.000858202925587344</v>
      </c>
      <c r="O3934" s="16" t="n">
        <v>0.177932022892069</v>
      </c>
      <c r="P3934" s="34" t="b">
        <f aca="false">TRUE()</f>
        <v>1</v>
      </c>
      <c r="Q3934" s="18" t="n">
        <v>0.000176018140456871</v>
      </c>
    </row>
    <row r="3935" customFormat="false" ht="22.35" hidden="false" customHeight="false" outlineLevel="0" collapsed="false">
      <c r="A3935" s="6" t="s">
        <v>5390</v>
      </c>
      <c r="B3935" s="7" t="s">
        <v>1392</v>
      </c>
      <c r="C3935" s="17" t="n">
        <v>2302</v>
      </c>
      <c r="D3935" s="18" t="n">
        <v>0.000485132592261612</v>
      </c>
      <c r="E3935" s="18" t="n">
        <v>0.00015534653792516</v>
      </c>
      <c r="F3935" s="18" t="n">
        <v>0.000758696106513212</v>
      </c>
      <c r="G3935" s="18" t="n">
        <v>0.000474849774811041</v>
      </c>
      <c r="H3935" s="17" t="n">
        <v>10.8050304670836</v>
      </c>
      <c r="I3935" s="17" t="n">
        <v>520.04299728709</v>
      </c>
      <c r="J3935" s="18" t="n">
        <v>1.09005886352128E-024</v>
      </c>
      <c r="K3935" s="18" t="n">
        <v>3.51768606812855E-024</v>
      </c>
      <c r="L3935" s="16" t="n">
        <v>0.623381401557692</v>
      </c>
      <c r="M3935" s="16" t="n">
        <v>0.750565843621399</v>
      </c>
      <c r="N3935" s="16" t="n">
        <v>0.00117488417432017</v>
      </c>
      <c r="O3935" s="16" t="n">
        <v>0.177915662235436</v>
      </c>
      <c r="P3935" s="34" t="b">
        <f aca="false">TRUE()</f>
        <v>1</v>
      </c>
      <c r="Q3935" s="18" t="n">
        <v>1.85185185185185E-005</v>
      </c>
    </row>
    <row r="3936" customFormat="false" ht="22.35" hidden="false" customHeight="false" outlineLevel="0" collapsed="false">
      <c r="A3936" s="6" t="s">
        <v>5391</v>
      </c>
      <c r="B3936" s="7" t="s">
        <v>1392</v>
      </c>
      <c r="C3936" s="17" t="n">
        <v>2303</v>
      </c>
      <c r="D3936" s="18" t="n">
        <v>0.000212166550514543</v>
      </c>
      <c r="E3936" s="18" t="n">
        <v>0.000121742314171335</v>
      </c>
      <c r="F3936" s="18" t="n">
        <v>0.000427593210879012</v>
      </c>
      <c r="G3936" s="18" t="n">
        <v>0.000394614168605573</v>
      </c>
      <c r="H3936" s="17" t="n">
        <v>10.4423072751612</v>
      </c>
      <c r="I3936" s="17" t="n">
        <v>548.422862828956</v>
      </c>
      <c r="J3936" s="18" t="n">
        <v>2.10093756340709E-023</v>
      </c>
      <c r="K3936" s="18" t="n">
        <v>6.09286574992273E-023</v>
      </c>
      <c r="L3936" s="16" t="n">
        <v>0.591397338917701</v>
      </c>
      <c r="M3936" s="16" t="n">
        <v>0.736522633744856</v>
      </c>
      <c r="N3936" s="16" t="n">
        <v>0.00180968765739734</v>
      </c>
      <c r="O3936" s="16" t="n">
        <v>0.178349189455241</v>
      </c>
      <c r="P3936" s="34" t="b">
        <f aca="false">TRUE()</f>
        <v>1</v>
      </c>
      <c r="Q3936" s="18" t="n">
        <v>0.000104726873908161</v>
      </c>
    </row>
    <row r="3937" customFormat="false" ht="22.35" hidden="false" customHeight="false" outlineLevel="0" collapsed="false">
      <c r="A3937" s="6" t="s">
        <v>5392</v>
      </c>
      <c r="B3937" s="7" t="s">
        <v>1392</v>
      </c>
      <c r="C3937" s="17" t="n">
        <v>2304</v>
      </c>
      <c r="D3937" s="18" t="n">
        <v>-0.00010169867731719</v>
      </c>
      <c r="E3937" s="18" t="n">
        <v>9.24164880513878E-005</v>
      </c>
      <c r="F3937" s="18" t="n">
        <v>4.69166577526451E-005</v>
      </c>
      <c r="G3937" s="18" t="n">
        <v>0.000303932230253417</v>
      </c>
      <c r="H3937" s="16" t="n">
        <v>9.39651580651577</v>
      </c>
      <c r="I3937" s="17" t="n">
        <v>555.02575606352</v>
      </c>
      <c r="J3937" s="18" t="n">
        <v>1.4573944442354E-019</v>
      </c>
      <c r="K3937" s="18" t="n">
        <v>3.39976781538893E-019</v>
      </c>
      <c r="L3937" s="16" t="n">
        <v>0.529851990380593</v>
      </c>
      <c r="M3937" s="16" t="n">
        <v>0.699965706447188</v>
      </c>
      <c r="N3937" s="16" t="n">
        <v>0.00474496983698912</v>
      </c>
      <c r="O3937" s="16" t="n">
        <v>0.180349732837327</v>
      </c>
      <c r="P3937" s="34" t="b">
        <f aca="false">TRUE()</f>
        <v>1</v>
      </c>
      <c r="Q3937" s="18" t="n">
        <v>0.000161986546178253</v>
      </c>
    </row>
    <row r="3938" customFormat="false" ht="22.35" hidden="false" customHeight="false" outlineLevel="0" collapsed="false">
      <c r="A3938" s="6" t="s">
        <v>5393</v>
      </c>
      <c r="B3938" s="7" t="s">
        <v>1392</v>
      </c>
      <c r="C3938" s="17" t="n">
        <v>2305</v>
      </c>
      <c r="D3938" s="18" t="n">
        <v>-0.000442402013553372</v>
      </c>
      <c r="E3938" s="18" t="n">
        <v>8.44445352371966E-005</v>
      </c>
      <c r="F3938" s="18" t="n">
        <v>-0.000365865142060626</v>
      </c>
      <c r="G3938" s="18" t="n">
        <v>0.000213532151037303</v>
      </c>
      <c r="H3938" s="16" t="n">
        <v>6.2395733308202</v>
      </c>
      <c r="I3938" s="17" t="n">
        <v>419.474538714103</v>
      </c>
      <c r="J3938" s="18" t="n">
        <v>1.07376163331399E-009</v>
      </c>
      <c r="K3938" s="18" t="n">
        <v>1.62869545988781E-009</v>
      </c>
      <c r="L3938" s="16" t="n">
        <v>0.385998393786138</v>
      </c>
      <c r="M3938" s="16" t="n">
        <v>0.622325102880659</v>
      </c>
      <c r="N3938" s="16" t="n">
        <v>0.0358615634898495</v>
      </c>
      <c r="O3938" s="16" t="n">
        <v>0.187280340790452</v>
      </c>
      <c r="P3938" s="34" t="b">
        <f aca="false">TRUE()</f>
        <v>1</v>
      </c>
      <c r="Q3938" s="18" t="n">
        <v>0.000447976283270264</v>
      </c>
    </row>
    <row r="3939" customFormat="false" ht="22.35" hidden="false" customHeight="false" outlineLevel="0" collapsed="false">
      <c r="A3939" s="6" t="s">
        <v>5394</v>
      </c>
      <c r="B3939" s="7" t="s">
        <v>1392</v>
      </c>
      <c r="C3939" s="17" t="n">
        <v>2306</v>
      </c>
      <c r="D3939" s="18" t="n">
        <v>-0.000803355233024841</v>
      </c>
      <c r="E3939" s="18" t="n">
        <v>0.00010877205724236</v>
      </c>
      <c r="F3939" s="18" t="n">
        <v>-0.000802592185558124</v>
      </c>
      <c r="G3939" s="18" t="n">
        <v>0.000148136307094415</v>
      </c>
      <c r="H3939" s="16" t="n">
        <v>0.0622636937365872</v>
      </c>
      <c r="I3939" s="17" t="n">
        <v>195.760097628002</v>
      </c>
      <c r="J3939" s="16" t="n">
        <v>0.950416366256322</v>
      </c>
      <c r="K3939" s="16" t="n">
        <v>0.95525016225811</v>
      </c>
      <c r="L3939" s="16" t="n">
        <v>0.00535337253807852</v>
      </c>
      <c r="M3939" s="16" t="n">
        <v>0.505212620027435</v>
      </c>
      <c r="N3939" s="16" t="n">
        <v>0.980446820418919</v>
      </c>
      <c r="O3939" s="16" t="n">
        <v>0.208246805610654</v>
      </c>
      <c r="P3939" s="34" t="b">
        <f aca="false">FALSE()</f>
        <v>0</v>
      </c>
      <c r="Q3939" s="16"/>
    </row>
    <row r="3940" customFormat="false" ht="22.35" hidden="false" customHeight="false" outlineLevel="0" collapsed="false">
      <c r="A3940" s="6" t="s">
        <v>5395</v>
      </c>
      <c r="B3940" s="7" t="s">
        <v>1392</v>
      </c>
      <c r="C3940" s="17" t="n">
        <v>2307</v>
      </c>
      <c r="D3940" s="16" t="n">
        <v>-0.00116779401198709</v>
      </c>
      <c r="E3940" s="18" t="n">
        <v>0.000152162480215669</v>
      </c>
      <c r="F3940" s="16" t="n">
        <v>-0.00124335359003475</v>
      </c>
      <c r="G3940" s="18" t="n">
        <v>0.00016106135356652</v>
      </c>
      <c r="H3940" s="16" t="n">
        <v>-4.66433174747584</v>
      </c>
      <c r="I3940" s="17" t="n">
        <v>158.742752682803</v>
      </c>
      <c r="J3940" s="18" t="n">
        <v>6.53308953747324E-006</v>
      </c>
      <c r="K3940" s="18" t="n">
        <v>8.23082015194716E-006</v>
      </c>
      <c r="L3940" s="16" t="n">
        <v>-0.472816861756611</v>
      </c>
      <c r="M3940" s="16" t="n">
        <v>0.624777091906722</v>
      </c>
      <c r="N3940" s="16" t="n">
        <v>0.0160094993004721</v>
      </c>
      <c r="O3940" s="16" t="n">
        <v>0.214483429379343</v>
      </c>
      <c r="P3940" s="34" t="b">
        <f aca="false">TRUE()</f>
        <v>1</v>
      </c>
      <c r="Q3940" s="18" t="n">
        <v>0.000173993753254443</v>
      </c>
    </row>
    <row r="3941" customFormat="false" ht="22.35" hidden="false" customHeight="false" outlineLevel="0" collapsed="false">
      <c r="A3941" s="6" t="s">
        <v>5396</v>
      </c>
      <c r="B3941" s="7" t="s">
        <v>1392</v>
      </c>
      <c r="C3941" s="17" t="n">
        <v>2308</v>
      </c>
      <c r="D3941" s="16" t="n">
        <v>-0.00152655725303357</v>
      </c>
      <c r="E3941" s="18" t="n">
        <v>0.000202326224773429</v>
      </c>
      <c r="F3941" s="16" t="n">
        <v>-0.00167698598471801</v>
      </c>
      <c r="G3941" s="18" t="n">
        <v>0.000240650890642708</v>
      </c>
      <c r="H3941" s="16" t="n">
        <v>-6.82160601299748</v>
      </c>
      <c r="I3941" s="17" t="n">
        <v>173.361000419297</v>
      </c>
      <c r="J3941" s="18" t="n">
        <v>1.44294394701878E-010</v>
      </c>
      <c r="K3941" s="18" t="n">
        <v>2.25120954140149E-010</v>
      </c>
      <c r="L3941" s="16" t="n">
        <v>-0.640098527038412</v>
      </c>
      <c r="M3941" s="16" t="n">
        <v>0.673748285322359</v>
      </c>
      <c r="N3941" s="16" t="n">
        <v>0.00132819144815943</v>
      </c>
      <c r="O3941" s="16" t="n">
        <v>0.201612525566513</v>
      </c>
      <c r="P3941" s="34" t="b">
        <f aca="false">TRUE()</f>
        <v>1</v>
      </c>
      <c r="Q3941" s="18" t="n">
        <v>0.000130923237713361</v>
      </c>
    </row>
    <row r="3942" customFormat="false" ht="22.35" hidden="false" customHeight="false" outlineLevel="0" collapsed="false">
      <c r="A3942" s="6" t="s">
        <v>5397</v>
      </c>
      <c r="B3942" s="7" t="s">
        <v>1392</v>
      </c>
      <c r="C3942" s="17" t="n">
        <v>2309</v>
      </c>
      <c r="D3942" s="16" t="n">
        <v>-0.00186208208687849</v>
      </c>
      <c r="E3942" s="18" t="n">
        <v>0.000252119042006442</v>
      </c>
      <c r="F3942" s="16" t="n">
        <v>-0.00208169326757845</v>
      </c>
      <c r="G3942" s="18" t="n">
        <v>0.000336817693924311</v>
      </c>
      <c r="H3942" s="16" t="n">
        <v>-7.77103039834333</v>
      </c>
      <c r="I3942" s="17" t="n">
        <v>192.160345947507</v>
      </c>
      <c r="J3942" s="18" t="n">
        <v>4.57476785982359E-013</v>
      </c>
      <c r="K3942" s="18" t="n">
        <v>7.99717212226955E-013</v>
      </c>
      <c r="L3942" s="16" t="n">
        <v>-0.676355487059969</v>
      </c>
      <c r="M3942" s="16" t="n">
        <v>0.691700960219479</v>
      </c>
      <c r="N3942" s="18" t="n">
        <v>0.000701324810792235</v>
      </c>
      <c r="O3942" s="16" t="n">
        <v>0.1946336458477</v>
      </c>
      <c r="P3942" s="34" t="b">
        <f aca="false">TRUE()</f>
        <v>1</v>
      </c>
      <c r="Q3942" s="16" t="n">
        <v>0</v>
      </c>
    </row>
    <row r="3943" customFormat="false" ht="22.35" hidden="false" customHeight="false" outlineLevel="0" collapsed="false">
      <c r="A3943" s="6" t="s">
        <v>5398</v>
      </c>
      <c r="B3943" s="7" t="s">
        <v>1392</v>
      </c>
      <c r="C3943" s="17" t="n">
        <v>2310</v>
      </c>
      <c r="D3943" s="16" t="n">
        <v>-0.00216760604307301</v>
      </c>
      <c r="E3943" s="18" t="n">
        <v>0.000298974380407657</v>
      </c>
      <c r="F3943" s="16" t="n">
        <v>-0.00244950075747218</v>
      </c>
      <c r="G3943" s="18" t="n">
        <v>0.000431190014935238</v>
      </c>
      <c r="H3943" s="16" t="n">
        <v>-8.23440668452441</v>
      </c>
      <c r="I3943" s="17" t="n">
        <v>207.416892631529</v>
      </c>
      <c r="J3943" s="18" t="n">
        <v>2.00250556395295E-014</v>
      </c>
      <c r="K3943" s="18" t="n">
        <v>3.75187272704502E-014</v>
      </c>
      <c r="L3943" s="16" t="n">
        <v>-0.683032435601544</v>
      </c>
      <c r="M3943" s="16" t="n">
        <v>0.69909122085048</v>
      </c>
      <c r="N3943" s="18" t="n">
        <v>0.000596254337306373</v>
      </c>
      <c r="O3943" s="16" t="n">
        <v>0.191271856497515</v>
      </c>
      <c r="P3943" s="34" t="b">
        <f aca="false">TRUE()</f>
        <v>1</v>
      </c>
      <c r="Q3943" s="18" t="n">
        <v>9.25925925925926E-006</v>
      </c>
    </row>
    <row r="3944" customFormat="false" ht="22.35" hidden="false" customHeight="false" outlineLevel="0" collapsed="false">
      <c r="A3944" s="6" t="s">
        <v>5399</v>
      </c>
      <c r="B3944" s="7" t="s">
        <v>1392</v>
      </c>
      <c r="C3944" s="17" t="n">
        <v>2311</v>
      </c>
      <c r="D3944" s="16" t="n">
        <v>-0.00242625020503572</v>
      </c>
      <c r="E3944" s="18" t="n">
        <v>0.000339469163739568</v>
      </c>
      <c r="F3944" s="16" t="n">
        <v>-0.00276021200739812</v>
      </c>
      <c r="G3944" s="18" t="n">
        <v>0.000513929657010328</v>
      </c>
      <c r="H3944" s="16" t="n">
        <v>-8.46586345373633</v>
      </c>
      <c r="I3944" s="17" t="n">
        <v>218.466147803123</v>
      </c>
      <c r="J3944" s="18" t="n">
        <v>3.71521931762204E-015</v>
      </c>
      <c r="K3944" s="18" t="n">
        <v>7.38771450317752E-015</v>
      </c>
      <c r="L3944" s="16" t="n">
        <v>-0.681667573973342</v>
      </c>
      <c r="M3944" s="16" t="n">
        <v>0.702486282578875</v>
      </c>
      <c r="N3944" s="18" t="n">
        <v>0.000592740477461407</v>
      </c>
      <c r="O3944" s="16" t="n">
        <v>0.189797081997133</v>
      </c>
      <c r="P3944" s="34" t="b">
        <f aca="false">TRUE()</f>
        <v>1</v>
      </c>
      <c r="Q3944" s="18" t="n">
        <v>1.66666666666667E-005</v>
      </c>
    </row>
    <row r="3945" customFormat="false" ht="22.35" hidden="false" customHeight="false" outlineLevel="0" collapsed="false">
      <c r="A3945" s="6" t="s">
        <v>5400</v>
      </c>
      <c r="B3945" s="7" t="s">
        <v>1392</v>
      </c>
      <c r="C3945" s="17" t="n">
        <v>2312</v>
      </c>
      <c r="D3945" s="16" t="n">
        <v>-0.00263205350662515</v>
      </c>
      <c r="E3945" s="18" t="n">
        <v>0.00037179686711387</v>
      </c>
      <c r="F3945" s="16" t="n">
        <v>-0.0030070598583142</v>
      </c>
      <c r="G3945" s="18" t="n">
        <v>0.000581499081016389</v>
      </c>
      <c r="H3945" s="16" t="n">
        <v>-8.58940948956109</v>
      </c>
      <c r="I3945" s="17" t="n">
        <v>226.542407623004</v>
      </c>
      <c r="J3945" s="18" t="n">
        <v>1.42781611144724E-015</v>
      </c>
      <c r="K3945" s="18" t="n">
        <v>2.89752413814477E-015</v>
      </c>
      <c r="L3945" s="16" t="n">
        <v>-0.678208213316872</v>
      </c>
      <c r="M3945" s="16" t="n">
        <v>0.703823731138546</v>
      </c>
      <c r="N3945" s="18" t="n">
        <v>0.000616858130544644</v>
      </c>
      <c r="O3945" s="16" t="n">
        <v>0.189064526804498</v>
      </c>
      <c r="P3945" s="34" t="b">
        <f aca="false">TRUE()</f>
        <v>1</v>
      </c>
      <c r="Q3945" s="18" t="n">
        <v>0.000157201747075778</v>
      </c>
    </row>
    <row r="3946" customFormat="false" ht="22.35" hidden="false" customHeight="false" outlineLevel="0" collapsed="false">
      <c r="A3946" s="6" t="s">
        <v>5401</v>
      </c>
      <c r="B3946" s="7" t="s">
        <v>1392</v>
      </c>
      <c r="C3946" s="17" t="n">
        <v>2313</v>
      </c>
      <c r="D3946" s="16" t="n">
        <v>-0.00277853797623569</v>
      </c>
      <c r="E3946" s="18" t="n">
        <v>0.000395171596090126</v>
      </c>
      <c r="F3946" s="16" t="n">
        <v>-0.00318208323358048</v>
      </c>
      <c r="G3946" s="18" t="n">
        <v>0.000631012794875865</v>
      </c>
      <c r="H3946" s="16" t="n">
        <v>-8.63646247492621</v>
      </c>
      <c r="I3946" s="17" t="n">
        <v>231.98115157303</v>
      </c>
      <c r="J3946" s="18" t="n">
        <v>9.47009942509434E-016</v>
      </c>
      <c r="K3946" s="18" t="n">
        <v>1.93791482318252E-015</v>
      </c>
      <c r="L3946" s="16" t="n">
        <v>-0.673582751377821</v>
      </c>
      <c r="M3946" s="16" t="n">
        <v>0.704303840877915</v>
      </c>
      <c r="N3946" s="18" t="n">
        <v>0.000658541952420823</v>
      </c>
      <c r="O3946" s="16" t="n">
        <v>0.188807217933564</v>
      </c>
      <c r="P3946" s="34" t="b">
        <f aca="false">TRUE()</f>
        <v>1</v>
      </c>
      <c r="Q3946" s="18" t="n">
        <v>4.16666666666667E-005</v>
      </c>
    </row>
    <row r="3947" customFormat="false" ht="22.35" hidden="false" customHeight="false" outlineLevel="0" collapsed="false">
      <c r="A3947" s="6" t="s">
        <v>5402</v>
      </c>
      <c r="B3947" s="7" t="s">
        <v>1392</v>
      </c>
      <c r="C3947" s="17" t="n">
        <v>2314</v>
      </c>
      <c r="D3947" s="16" t="n">
        <v>-0.00286331480915985</v>
      </c>
      <c r="E3947" s="18" t="n">
        <v>0.000409369963657639</v>
      </c>
      <c r="F3947" s="16" t="n">
        <v>-0.00328205582976555</v>
      </c>
      <c r="G3947" s="18" t="n">
        <v>0.000661058774050214</v>
      </c>
      <c r="H3947" s="16" t="n">
        <v>-8.61789779782195</v>
      </c>
      <c r="I3947" s="17" t="n">
        <v>235.020432823993</v>
      </c>
      <c r="J3947" s="18" t="n">
        <v>1.01396044122276E-015</v>
      </c>
      <c r="K3947" s="18" t="n">
        <v>2.07287479363274E-015</v>
      </c>
      <c r="L3947" s="16" t="n">
        <v>-0.667714118257126</v>
      </c>
      <c r="M3947" s="16" t="n">
        <v>0.703515089163237</v>
      </c>
      <c r="N3947" s="18" t="n">
        <v>0.000722007084900075</v>
      </c>
      <c r="O3947" s="16" t="n">
        <v>0.188991294665076</v>
      </c>
      <c r="P3947" s="34" t="b">
        <f aca="false">TRUE()</f>
        <v>1</v>
      </c>
      <c r="Q3947" s="18" t="n">
        <v>7.03017832647462E-005</v>
      </c>
    </row>
    <row r="3948" customFormat="false" ht="22.35" hidden="false" customHeight="false" outlineLevel="0" collapsed="false">
      <c r="A3948" s="6" t="s">
        <v>5403</v>
      </c>
      <c r="B3948" s="7" t="s">
        <v>1392</v>
      </c>
      <c r="C3948" s="17" t="n">
        <v>2315</v>
      </c>
      <c r="D3948" s="16" t="n">
        <v>-0.00288790205922318</v>
      </c>
      <c r="E3948" s="18" t="n">
        <v>0.000414491838993825</v>
      </c>
      <c r="F3948" s="16" t="n">
        <v>-0.00330899654734915</v>
      </c>
      <c r="G3948" s="18" t="n">
        <v>0.000671808651603633</v>
      </c>
      <c r="H3948" s="16" t="n">
        <v>-8.54837817593545</v>
      </c>
      <c r="I3948" s="17" t="n">
        <v>236.037453675115</v>
      </c>
      <c r="J3948" s="18" t="n">
        <v>1.57871160794979E-015</v>
      </c>
      <c r="K3948" s="18" t="n">
        <v>3.20061219980049E-015</v>
      </c>
      <c r="L3948" s="16" t="n">
        <v>-0.660894715266795</v>
      </c>
      <c r="M3948" s="16" t="n">
        <v>0.701680384087791</v>
      </c>
      <c r="N3948" s="18" t="n">
        <v>0.000810034198668396</v>
      </c>
      <c r="O3948" s="16" t="n">
        <v>0.189404090857244</v>
      </c>
      <c r="P3948" s="34" t="b">
        <f aca="false">TRUE()</f>
        <v>1</v>
      </c>
      <c r="Q3948" s="18" t="n">
        <v>9.25925925925926E-006</v>
      </c>
    </row>
    <row r="3949" customFormat="false" ht="22.35" hidden="false" customHeight="false" outlineLevel="0" collapsed="false">
      <c r="A3949" s="6" t="s">
        <v>5404</v>
      </c>
      <c r="B3949" s="7" t="s">
        <v>1392</v>
      </c>
      <c r="C3949" s="17" t="n">
        <v>2316</v>
      </c>
      <c r="D3949" s="16" t="n">
        <v>-0.00285726150611174</v>
      </c>
      <c r="E3949" s="18" t="n">
        <v>0.000411251424563838</v>
      </c>
      <c r="F3949" s="16" t="n">
        <v>-0.00326838204932882</v>
      </c>
      <c r="G3949" s="18" t="n">
        <v>0.000664351923536731</v>
      </c>
      <c r="H3949" s="16" t="n">
        <v>-8.42124732350443</v>
      </c>
      <c r="I3949" s="17" t="n">
        <v>235.125661679036</v>
      </c>
      <c r="J3949" s="18" t="n">
        <v>3.7032177202578E-015</v>
      </c>
      <c r="K3949" s="18" t="n">
        <v>7.36737945305363E-015</v>
      </c>
      <c r="L3949" s="16" t="n">
        <v>-0.652330815785289</v>
      </c>
      <c r="M3949" s="16" t="n">
        <v>0.698216735253772</v>
      </c>
      <c r="N3949" s="18" t="n">
        <v>0.00093271355027635</v>
      </c>
      <c r="O3949" s="16" t="n">
        <v>0.19009944478858</v>
      </c>
      <c r="P3949" s="34" t="b">
        <f aca="false">TRUE()</f>
        <v>1</v>
      </c>
      <c r="Q3949" s="18" t="n">
        <v>1.98212281545615E-005</v>
      </c>
    </row>
    <row r="3950" customFormat="false" ht="22.35" hidden="false" customHeight="false" outlineLevel="0" collapsed="false">
      <c r="A3950" s="6" t="s">
        <v>5405</v>
      </c>
      <c r="B3950" s="7" t="s">
        <v>1392</v>
      </c>
      <c r="C3950" s="17" t="n">
        <v>2317</v>
      </c>
      <c r="D3950" s="16" t="n">
        <v>-0.00277828127096534</v>
      </c>
      <c r="E3950" s="18" t="n">
        <v>0.000400701873062499</v>
      </c>
      <c r="F3950" s="16" t="n">
        <v>-0.00316941137696675</v>
      </c>
      <c r="G3950" s="18" t="n">
        <v>0.000640943990314311</v>
      </c>
      <c r="H3950" s="16" t="n">
        <v>-8.25043628065838</v>
      </c>
      <c r="I3950" s="17" t="n">
        <v>232.442196152962</v>
      </c>
      <c r="J3950" s="18" t="n">
        <v>1.1764607444104E-014</v>
      </c>
      <c r="K3950" s="18" t="n">
        <v>2.2395927015152E-014</v>
      </c>
      <c r="L3950" s="16" t="n">
        <v>-0.642823669148234</v>
      </c>
      <c r="M3950" s="16" t="n">
        <v>0.694581618655693</v>
      </c>
      <c r="N3950" s="16" t="n">
        <v>0.00109875333337638</v>
      </c>
      <c r="O3950" s="16" t="n">
        <v>0.191087178432838</v>
      </c>
      <c r="P3950" s="34" t="b">
        <f aca="false">TRUE()</f>
        <v>1</v>
      </c>
      <c r="Q3950" s="18" t="n">
        <v>7.37777222462417E-005</v>
      </c>
    </row>
    <row r="3951" customFormat="false" ht="22.35" hidden="false" customHeight="false" outlineLevel="0" collapsed="false">
      <c r="A3951" s="6" t="s">
        <v>5406</v>
      </c>
      <c r="B3951" s="7" t="s">
        <v>1392</v>
      </c>
      <c r="C3951" s="17" t="n">
        <v>2318</v>
      </c>
      <c r="D3951" s="16" t="n">
        <v>-0.00265673593440623</v>
      </c>
      <c r="E3951" s="18" t="n">
        <v>0.000383460918824927</v>
      </c>
      <c r="F3951" s="16" t="n">
        <v>-0.00301910416375918</v>
      </c>
      <c r="G3951" s="18" t="n">
        <v>0.000603356962002385</v>
      </c>
      <c r="H3951" s="16" t="n">
        <v>-8.03153503446663</v>
      </c>
      <c r="I3951" s="17" t="n">
        <v>228.094036062493</v>
      </c>
      <c r="J3951" s="18" t="n">
        <v>5.1169006638596E-014</v>
      </c>
      <c r="K3951" s="18" t="n">
        <v>9.32592786781614E-014</v>
      </c>
      <c r="L3951" s="16" t="n">
        <v>-0.631893750192846</v>
      </c>
      <c r="M3951" s="16" t="n">
        <v>0.690192043895748</v>
      </c>
      <c r="N3951" s="16" t="n">
        <v>0.00129461282328288</v>
      </c>
      <c r="O3951" s="16" t="n">
        <v>0.192312831698777</v>
      </c>
      <c r="P3951" s="34" t="b">
        <f aca="false">TRUE()</f>
        <v>1</v>
      </c>
      <c r="Q3951" s="16" t="n">
        <v>0</v>
      </c>
    </row>
    <row r="3952" customFormat="false" ht="22.35" hidden="false" customHeight="false" outlineLevel="0" collapsed="false">
      <c r="A3952" s="6" t="s">
        <v>5407</v>
      </c>
      <c r="B3952" s="7" t="s">
        <v>1392</v>
      </c>
      <c r="C3952" s="17" t="n">
        <v>2319</v>
      </c>
      <c r="D3952" s="16" t="n">
        <v>-0.00250595745768578</v>
      </c>
      <c r="E3952" s="18" t="n">
        <v>0.000361662406608481</v>
      </c>
      <c r="F3952" s="16" t="n">
        <v>-0.00283402798362325</v>
      </c>
      <c r="G3952" s="18" t="n">
        <v>0.000556160540173472</v>
      </c>
      <c r="H3952" s="16" t="n">
        <v>-7.76748418737978</v>
      </c>
      <c r="I3952" s="17" t="n">
        <v>222.277643022544</v>
      </c>
      <c r="J3952" s="18" t="n">
        <v>2.91973724033585E-013</v>
      </c>
      <c r="K3952" s="18" t="n">
        <v>5.14300065678852E-013</v>
      </c>
      <c r="L3952" s="16" t="n">
        <v>-0.619555677566271</v>
      </c>
      <c r="M3952" s="16" t="n">
        <v>0.684396433470508</v>
      </c>
      <c r="N3952" s="16" t="n">
        <v>0.00154737749051144</v>
      </c>
      <c r="O3952" s="16" t="n">
        <v>0.193588696577518</v>
      </c>
      <c r="P3952" s="34" t="b">
        <f aca="false">TRUE()</f>
        <v>1</v>
      </c>
      <c r="Q3952" s="18" t="n">
        <v>0.000108222899296171</v>
      </c>
    </row>
    <row r="3953" customFormat="false" ht="22.35" hidden="false" customHeight="false" outlineLevel="0" collapsed="false">
      <c r="A3953" s="6" t="s">
        <v>5408</v>
      </c>
      <c r="B3953" s="7" t="s">
        <v>1392</v>
      </c>
      <c r="C3953" s="17" t="n">
        <v>2320</v>
      </c>
      <c r="D3953" s="16" t="n">
        <v>-0.00232863138015941</v>
      </c>
      <c r="E3953" s="18" t="n">
        <v>0.000336040577387912</v>
      </c>
      <c r="F3953" s="16" t="n">
        <v>-0.00261736184565609</v>
      </c>
      <c r="G3953" s="18" t="n">
        <v>0.000500337613189107</v>
      </c>
      <c r="H3953" s="16" t="n">
        <v>-7.4322947227111</v>
      </c>
      <c r="I3953" s="17" t="n">
        <v>214.544426487677</v>
      </c>
      <c r="J3953" s="18" t="n">
        <v>2.50734821731388E-012</v>
      </c>
      <c r="K3953" s="18" t="n">
        <v>4.22815729453579E-012</v>
      </c>
      <c r="L3953" s="16" t="n">
        <v>-0.604537999407462</v>
      </c>
      <c r="M3953" s="16" t="n">
        <v>0.677229080932785</v>
      </c>
      <c r="N3953" s="16" t="n">
        <v>0.00192891970223063</v>
      </c>
      <c r="O3953" s="16" t="n">
        <v>0.195113667725373</v>
      </c>
      <c r="P3953" s="34" t="b">
        <f aca="false">TRUE()</f>
        <v>1</v>
      </c>
      <c r="Q3953" s="18" t="n">
        <v>0.000101615831517792</v>
      </c>
    </row>
    <row r="3954" customFormat="false" ht="22.35" hidden="false" customHeight="false" outlineLevel="0" collapsed="false">
      <c r="A3954" s="6" t="s">
        <v>5409</v>
      </c>
      <c r="B3954" s="7" t="s">
        <v>1392</v>
      </c>
      <c r="C3954" s="17" t="n">
        <v>2321</v>
      </c>
      <c r="D3954" s="16" t="n">
        <v>-0.00213783795738427</v>
      </c>
      <c r="E3954" s="18" t="n">
        <v>0.000308561675064996</v>
      </c>
      <c r="F3954" s="16" t="n">
        <v>-0.00238480680636995</v>
      </c>
      <c r="G3954" s="18" t="n">
        <v>0.000440387597941661</v>
      </c>
      <c r="H3954" s="16" t="n">
        <v>-7.01138796006861</v>
      </c>
      <c r="I3954" s="17" t="n">
        <v>205.181247236559</v>
      </c>
      <c r="J3954" s="18" t="n">
        <v>3.34509056434321E-011</v>
      </c>
      <c r="K3954" s="18" t="n">
        <v>5.35162908327845E-011</v>
      </c>
      <c r="L3954" s="16" t="n">
        <v>-0.585370328200259</v>
      </c>
      <c r="M3954" s="16" t="n">
        <v>0.66747256515775</v>
      </c>
      <c r="N3954" s="16" t="n">
        <v>0.00264348077543518</v>
      </c>
      <c r="O3954" s="16" t="n">
        <v>0.196939785147655</v>
      </c>
      <c r="P3954" s="34" t="b">
        <f aca="false">TRUE()</f>
        <v>1</v>
      </c>
      <c r="Q3954" s="18" t="n">
        <v>6.41055133808757E-005</v>
      </c>
    </row>
    <row r="3955" customFormat="false" ht="22.35" hidden="false" customHeight="false" outlineLevel="0" collapsed="false">
      <c r="A3955" s="6" t="s">
        <v>5410</v>
      </c>
      <c r="B3955" s="7" t="s">
        <v>1392</v>
      </c>
      <c r="C3955" s="17" t="n">
        <v>2322</v>
      </c>
      <c r="D3955" s="16" t="n">
        <v>-0.00193598381312673</v>
      </c>
      <c r="E3955" s="18" t="n">
        <v>0.000279631986617143</v>
      </c>
      <c r="F3955" s="16" t="n">
        <v>-0.00213878468881417</v>
      </c>
      <c r="G3955" s="18" t="n">
        <v>0.000377312644975452</v>
      </c>
      <c r="H3955" s="16" t="n">
        <v>-6.45307383228859</v>
      </c>
      <c r="I3955" s="17" t="n">
        <v>194.005112515883</v>
      </c>
      <c r="J3955" s="18" t="n">
        <v>8.55596261181197E-010</v>
      </c>
      <c r="K3955" s="18" t="n">
        <v>1.30301815923008E-009</v>
      </c>
      <c r="L3955" s="16" t="n">
        <v>-0.558101272785054</v>
      </c>
      <c r="M3955" s="16" t="n">
        <v>0.655006858710562</v>
      </c>
      <c r="N3955" s="16" t="n">
        <v>0.00407354924958247</v>
      </c>
      <c r="O3955" s="16" t="n">
        <v>0.19888607693011</v>
      </c>
      <c r="P3955" s="34" t="b">
        <f aca="false">TRUE()</f>
        <v>1</v>
      </c>
      <c r="Q3955" s="18" t="n">
        <v>0.000258779989904488</v>
      </c>
    </row>
    <row r="3956" customFormat="false" ht="22.35" hidden="false" customHeight="false" outlineLevel="0" collapsed="false">
      <c r="A3956" s="6" t="s">
        <v>5411</v>
      </c>
      <c r="B3956" s="7" t="s">
        <v>1392</v>
      </c>
      <c r="C3956" s="17" t="n">
        <v>2323</v>
      </c>
      <c r="D3956" s="16" t="n">
        <v>-0.00173367831742717</v>
      </c>
      <c r="E3956" s="18" t="n">
        <v>0.000251033496219554</v>
      </c>
      <c r="F3956" s="16" t="n">
        <v>-0.00189226986051996</v>
      </c>
      <c r="G3956" s="18" t="n">
        <v>0.000315171526519873</v>
      </c>
      <c r="H3956" s="16" t="n">
        <v>-5.72473533592247</v>
      </c>
      <c r="I3956" s="17" t="n">
        <v>181.517311371145</v>
      </c>
      <c r="J3956" s="18" t="n">
        <v>4.21854199129256E-008</v>
      </c>
      <c r="K3956" s="18" t="n">
        <v>6.04939504625574E-008</v>
      </c>
      <c r="L3956" s="16" t="n">
        <v>-0.518552295772131</v>
      </c>
      <c r="M3956" s="16" t="n">
        <v>0.638443072702332</v>
      </c>
      <c r="N3956" s="16" t="n">
        <v>0.00740197864222082</v>
      </c>
      <c r="O3956" s="16" t="n">
        <v>0.200453054081004</v>
      </c>
      <c r="P3956" s="34" t="b">
        <f aca="false">TRUE()</f>
        <v>1</v>
      </c>
      <c r="Q3956" s="18" t="n">
        <v>0.000262776131890204</v>
      </c>
    </row>
    <row r="3957" customFormat="false" ht="22.35" hidden="false" customHeight="false" outlineLevel="0" collapsed="false">
      <c r="A3957" s="6" t="s">
        <v>5412</v>
      </c>
      <c r="B3957" s="7" t="s">
        <v>1392</v>
      </c>
      <c r="C3957" s="17" t="n">
        <v>2324</v>
      </c>
      <c r="D3957" s="16" t="n">
        <v>-0.00153103467353004</v>
      </c>
      <c r="E3957" s="18" t="n">
        <v>0.000222680660236394</v>
      </c>
      <c r="F3957" s="16" t="n">
        <v>-0.00164554152913717</v>
      </c>
      <c r="G3957" s="18" t="n">
        <v>0.000255047880653591</v>
      </c>
      <c r="H3957" s="16" t="n">
        <v>-4.75628785449998</v>
      </c>
      <c r="I3957" s="17" t="n">
        <v>168.213264553677</v>
      </c>
      <c r="J3957" s="18" t="n">
        <v>4.21892638294038E-006</v>
      </c>
      <c r="K3957" s="18" t="n">
        <v>5.41055144907372E-006</v>
      </c>
      <c r="L3957" s="16" t="n">
        <v>-0.45753844445076</v>
      </c>
      <c r="M3957" s="16" t="n">
        <v>0.61730109739369</v>
      </c>
      <c r="N3957" s="16" t="n">
        <v>0.0171522533747187</v>
      </c>
      <c r="O3957" s="16" t="n">
        <v>0.200616606641107</v>
      </c>
      <c r="P3957" s="34" t="b">
        <f aca="false">TRUE()</f>
        <v>1</v>
      </c>
      <c r="Q3957" s="18" t="n">
        <v>0.000214754713301325</v>
      </c>
    </row>
    <row r="3958" customFormat="false" ht="22.35" hidden="false" customHeight="false" outlineLevel="0" collapsed="false">
      <c r="A3958" s="6" t="s">
        <v>5413</v>
      </c>
      <c r="B3958" s="7" t="s">
        <v>1392</v>
      </c>
      <c r="C3958" s="17" t="n">
        <v>2325</v>
      </c>
      <c r="D3958" s="16" t="n">
        <v>-0.00133699607473675</v>
      </c>
      <c r="E3958" s="18" t="n">
        <v>0.000196201878714334</v>
      </c>
      <c r="F3958" s="16" t="n">
        <v>-0.00140899350827304</v>
      </c>
      <c r="G3958" s="18" t="n">
        <v>0.000201775579175527</v>
      </c>
      <c r="H3958" s="16" t="n">
        <v>-3.46465195518168</v>
      </c>
      <c r="I3958" s="17" t="n">
        <v>155.67103875632</v>
      </c>
      <c r="J3958" s="18" t="n">
        <v>0.000686055464881697</v>
      </c>
      <c r="K3958" s="18" t="n">
        <v>0.000791529101823476</v>
      </c>
      <c r="L3958" s="16" t="n">
        <v>-0.358024067440436</v>
      </c>
      <c r="M3958" s="16" t="n">
        <v>0.58724279835391</v>
      </c>
      <c r="N3958" s="16" t="n">
        <v>0.0555614314119619</v>
      </c>
      <c r="O3958" s="16" t="n">
        <v>0.197247475457253</v>
      </c>
      <c r="P3958" s="34" t="b">
        <f aca="false">TRUE()</f>
        <v>1</v>
      </c>
      <c r="Q3958" s="18" t="n">
        <v>0.00023820066791558</v>
      </c>
    </row>
    <row r="3959" customFormat="false" ht="22.35" hidden="false" customHeight="false" outlineLevel="0" collapsed="false">
      <c r="A3959" s="6" t="s">
        <v>5414</v>
      </c>
      <c r="B3959" s="7" t="s">
        <v>1392</v>
      </c>
      <c r="C3959" s="17" t="n">
        <v>2326</v>
      </c>
      <c r="D3959" s="16" t="n">
        <v>-0.00114835498351939</v>
      </c>
      <c r="E3959" s="18" t="n">
        <v>0.000171314879139833</v>
      </c>
      <c r="F3959" s="16" t="n">
        <v>-0.00117898109295115</v>
      </c>
      <c r="G3959" s="18" t="n">
        <v>0.000159096102875353</v>
      </c>
      <c r="H3959" s="16" t="n">
        <v>-1.71575162347525</v>
      </c>
      <c r="I3959" s="17" t="n">
        <v>146.232224080495</v>
      </c>
      <c r="J3959" s="16" t="n">
        <v>0.0883253765301871</v>
      </c>
      <c r="K3959" s="16" t="n">
        <v>0.0961065318826105</v>
      </c>
      <c r="L3959" s="16" t="n">
        <v>-0.189786480807819</v>
      </c>
      <c r="M3959" s="16" t="n">
        <v>0.539386145404664</v>
      </c>
      <c r="N3959" s="16" t="n">
        <v>0.303006607775439</v>
      </c>
      <c r="O3959" s="16" t="n">
        <v>0.183607146463947</v>
      </c>
      <c r="P3959" s="34" t="b">
        <f aca="false">FALSE()</f>
        <v>0</v>
      </c>
      <c r="Q3959" s="16"/>
    </row>
    <row r="3960" customFormat="false" ht="22.35" hidden="false" customHeight="false" outlineLevel="0" collapsed="false">
      <c r="A3960" s="6" t="s">
        <v>5415</v>
      </c>
      <c r="B3960" s="7" t="s">
        <v>1392</v>
      </c>
      <c r="C3960" s="17" t="n">
        <v>2327</v>
      </c>
      <c r="D3960" s="18" t="n">
        <v>-0.000967894726132662</v>
      </c>
      <c r="E3960" s="18" t="n">
        <v>0.000148474015022184</v>
      </c>
      <c r="F3960" s="18" t="n">
        <v>-0.000959219479805752</v>
      </c>
      <c r="G3960" s="18" t="n">
        <v>0.000136011133309826</v>
      </c>
      <c r="H3960" s="16" t="n">
        <v>0.561891964818238</v>
      </c>
      <c r="I3960" s="17" t="n">
        <v>145.118817601068</v>
      </c>
      <c r="J3960" s="16" t="n">
        <v>0.575056433511172</v>
      </c>
      <c r="K3960" s="16" t="n">
        <v>0.595876204512201</v>
      </c>
      <c r="L3960" s="16" t="n">
        <v>0.0627214934758538</v>
      </c>
      <c r="M3960" s="16" t="n">
        <v>0.533007544581619</v>
      </c>
      <c r="N3960" s="16" t="n">
        <v>0.732500690573822</v>
      </c>
      <c r="O3960" s="16" t="n">
        <v>0.153117053706412</v>
      </c>
      <c r="P3960" s="34" t="b">
        <f aca="false">FALSE()</f>
        <v>0</v>
      </c>
      <c r="Q3960" s="16"/>
    </row>
    <row r="3961" customFormat="false" ht="22.35" hidden="false" customHeight="false" outlineLevel="0" collapsed="false">
      <c r="A3961" s="6" t="s">
        <v>5416</v>
      </c>
      <c r="B3961" s="7" t="s">
        <v>1392</v>
      </c>
      <c r="C3961" s="17" t="n">
        <v>2328</v>
      </c>
      <c r="D3961" s="18" t="n">
        <v>-0.0007942757492879</v>
      </c>
      <c r="E3961" s="18" t="n">
        <v>0.000128261984587771</v>
      </c>
      <c r="F3961" s="18" t="n">
        <v>-0.00074734614728432</v>
      </c>
      <c r="G3961" s="18" t="n">
        <v>0.000140074291599014</v>
      </c>
      <c r="H3961" s="16" t="n">
        <v>3.41669933307515</v>
      </c>
      <c r="I3961" s="17" t="n">
        <v>162.301270810628</v>
      </c>
      <c r="J3961" s="18" t="n">
        <v>0.000801121444650375</v>
      </c>
      <c r="K3961" s="18" t="n">
        <v>0.00092249000979441</v>
      </c>
      <c r="L3961" s="16" t="n">
        <v>0.339213590739601</v>
      </c>
      <c r="M3961" s="16" t="n">
        <v>0.605984224965707</v>
      </c>
      <c r="N3961" s="16" t="n">
        <v>0.0373607135004084</v>
      </c>
      <c r="O3961" s="16" t="n">
        <v>0.121574974861321</v>
      </c>
      <c r="P3961" s="34" t="b">
        <f aca="false">TRUE()</f>
        <v>1</v>
      </c>
      <c r="Q3961" s="18" t="n">
        <v>5.75352430996977E-005</v>
      </c>
    </row>
    <row r="3962" customFormat="false" ht="22.35" hidden="false" customHeight="false" outlineLevel="0" collapsed="false">
      <c r="A3962" s="6" t="s">
        <v>5417</v>
      </c>
      <c r="B3962" s="7" t="s">
        <v>1392</v>
      </c>
      <c r="C3962" s="17" t="n">
        <v>2329</v>
      </c>
      <c r="D3962" s="18" t="n">
        <v>-0.000627272721459221</v>
      </c>
      <c r="E3962" s="18" t="n">
        <v>0.000111594640756072</v>
      </c>
      <c r="F3962" s="18" t="n">
        <v>-0.000543017247840064</v>
      </c>
      <c r="G3962" s="18" t="n">
        <v>0.000167778002473956</v>
      </c>
      <c r="H3962" s="16" t="n">
        <v>6.51135978690148</v>
      </c>
      <c r="I3962" s="17" t="n">
        <v>216.816189052564</v>
      </c>
      <c r="J3962" s="18" t="n">
        <v>5.10585064948921E-010</v>
      </c>
      <c r="K3962" s="18" t="n">
        <v>7.83048048609764E-010</v>
      </c>
      <c r="L3962" s="16" t="n">
        <v>0.52650321313148</v>
      </c>
      <c r="M3962" s="16" t="n">
        <v>0.67019890260631</v>
      </c>
      <c r="N3962" s="16" t="n">
        <v>0.00168823405484783</v>
      </c>
      <c r="O3962" s="16" t="n">
        <v>0.113137327296963</v>
      </c>
      <c r="P3962" s="34" t="b">
        <f aca="false">TRUE()</f>
        <v>1</v>
      </c>
      <c r="Q3962" s="18" t="n">
        <v>8.13410412175845E-005</v>
      </c>
    </row>
    <row r="3963" customFormat="false" ht="22.35" hidden="false" customHeight="false" outlineLevel="0" collapsed="false">
      <c r="A3963" s="6" t="s">
        <v>5418</v>
      </c>
      <c r="B3963" s="7" t="s">
        <v>1392</v>
      </c>
      <c r="C3963" s="17" t="n">
        <v>2330</v>
      </c>
      <c r="D3963" s="18" t="n">
        <v>-0.000467472266475191</v>
      </c>
      <c r="E3963" s="18" t="n">
        <v>9.96031369244356E-005</v>
      </c>
      <c r="F3963" s="18" t="n">
        <v>-0.00034713762137279</v>
      </c>
      <c r="G3963" s="18" t="n">
        <v>0.0002085220853534</v>
      </c>
      <c r="H3963" s="16" t="n">
        <v>9.16530269995425</v>
      </c>
      <c r="I3963" s="17" t="n">
        <v>326.934199887227</v>
      </c>
      <c r="J3963" s="18" t="n">
        <v>5.61577889049041E-018</v>
      </c>
      <c r="K3963" s="18" t="n">
        <v>1.25907522396192E-017</v>
      </c>
      <c r="L3963" s="16" t="n">
        <v>0.617215253770671</v>
      </c>
      <c r="M3963" s="16" t="n">
        <v>0.721382030178327</v>
      </c>
      <c r="N3963" s="18" t="n">
        <v>0.000416510302347366</v>
      </c>
      <c r="O3963" s="16" t="n">
        <v>0.119416401902411</v>
      </c>
      <c r="P3963" s="34" t="b">
        <f aca="false">TRUE()</f>
        <v>1</v>
      </c>
      <c r="Q3963" s="18" t="n">
        <v>0.000167074394412475</v>
      </c>
    </row>
    <row r="3964" customFormat="false" ht="22.35" hidden="false" customHeight="false" outlineLevel="0" collapsed="false">
      <c r="A3964" s="6" t="s">
        <v>5419</v>
      </c>
      <c r="B3964" s="7" t="s">
        <v>1392</v>
      </c>
      <c r="C3964" s="17" t="n">
        <v>2331</v>
      </c>
      <c r="D3964" s="18" t="n">
        <v>-0.000315513092256164</v>
      </c>
      <c r="E3964" s="18" t="n">
        <v>9.33395296590206E-005</v>
      </c>
      <c r="F3964" s="18" t="n">
        <v>-0.000159769867640964</v>
      </c>
      <c r="G3964" s="18" t="n">
        <v>0.000254884904758774</v>
      </c>
      <c r="H3964" s="17" t="n">
        <v>10.9859049050748</v>
      </c>
      <c r="I3964" s="17" t="n">
        <v>460.718634666668</v>
      </c>
      <c r="J3964" s="18" t="n">
        <v>4.27604978689301E-025</v>
      </c>
      <c r="K3964" s="18" t="n">
        <v>1.42994412696261E-024</v>
      </c>
      <c r="L3964" s="16" t="n">
        <v>0.659442562278664</v>
      </c>
      <c r="M3964" s="16" t="n">
        <v>0.762071330589849</v>
      </c>
      <c r="N3964" s="18" t="n">
        <v>0.000280265556877161</v>
      </c>
      <c r="O3964" s="16" t="n">
        <v>0.128345934029474</v>
      </c>
      <c r="P3964" s="34" t="b">
        <f aca="false">TRUE()</f>
        <v>1</v>
      </c>
      <c r="Q3964" s="18" t="n">
        <v>0.00022604491510521</v>
      </c>
    </row>
    <row r="3965" customFormat="false" ht="22.35" hidden="false" customHeight="false" outlineLevel="0" collapsed="false">
      <c r="A3965" s="6" t="s">
        <v>5420</v>
      </c>
      <c r="B3965" s="7" t="s">
        <v>1392</v>
      </c>
      <c r="C3965" s="17" t="n">
        <v>2332</v>
      </c>
      <c r="D3965" s="18" t="n">
        <v>-0.000172701274247226</v>
      </c>
      <c r="E3965" s="18" t="n">
        <v>9.323470241004E-005</v>
      </c>
      <c r="F3965" s="18" t="n">
        <v>1.68072777209054E-005</v>
      </c>
      <c r="G3965" s="18" t="n">
        <v>0.000302577469576016</v>
      </c>
      <c r="H3965" s="17" t="n">
        <v>11.9848331093618</v>
      </c>
      <c r="I3965" s="17" t="n">
        <v>548.983378762844</v>
      </c>
      <c r="J3965" s="18" t="n">
        <v>1.46095544617829E-029</v>
      </c>
      <c r="K3965" s="18" t="n">
        <v>6.76670212236598E-029</v>
      </c>
      <c r="L3965" s="16" t="n">
        <v>0.678507410867236</v>
      </c>
      <c r="M3965" s="16" t="n">
        <v>0.786694101508916</v>
      </c>
      <c r="N3965" s="18" t="n">
        <v>0.000278631529036446</v>
      </c>
      <c r="O3965" s="16" t="n">
        <v>0.135965744242522</v>
      </c>
      <c r="P3965" s="34" t="b">
        <f aca="false">TRUE()</f>
        <v>1</v>
      </c>
      <c r="Q3965" s="18" t="n">
        <v>0.000184710256544131</v>
      </c>
    </row>
    <row r="3966" customFormat="false" ht="22.35" hidden="false" customHeight="false" outlineLevel="0" collapsed="false">
      <c r="A3966" s="6" t="s">
        <v>5421</v>
      </c>
      <c r="B3966" s="7" t="s">
        <v>1392</v>
      </c>
      <c r="C3966" s="17" t="n">
        <v>2333</v>
      </c>
      <c r="D3966" s="18" t="n">
        <v>-4.05378082879342E-005</v>
      </c>
      <c r="E3966" s="18" t="n">
        <v>9.85433951134382E-005</v>
      </c>
      <c r="F3966" s="18" t="n">
        <v>0.000180546766412627</v>
      </c>
      <c r="G3966" s="18" t="n">
        <v>0.000349240846522886</v>
      </c>
      <c r="H3966" s="17" t="n">
        <v>12.4412386378423</v>
      </c>
      <c r="I3966" s="17" t="n">
        <v>585.865955317134</v>
      </c>
      <c r="J3966" s="18" t="n">
        <v>1.07171471695371E-031</v>
      </c>
      <c r="K3966" s="18" t="n">
        <v>5.91438307893337E-031</v>
      </c>
      <c r="L3966" s="16" t="n">
        <v>0.686823854694834</v>
      </c>
      <c r="M3966" s="16" t="n">
        <v>0.799759945130316</v>
      </c>
      <c r="N3966" s="18" t="n">
        <v>0.000278631529036446</v>
      </c>
      <c r="O3966" s="16" t="n">
        <v>0.141850218571934</v>
      </c>
      <c r="P3966" s="34" t="b">
        <f aca="false">TRUE()</f>
        <v>1</v>
      </c>
      <c r="Q3966" s="18" t="n">
        <v>2.18172316937749E-005</v>
      </c>
    </row>
    <row r="3967" customFormat="false" ht="22.35" hidden="false" customHeight="false" outlineLevel="0" collapsed="false">
      <c r="A3967" s="6" t="s">
        <v>5422</v>
      </c>
      <c r="B3967" s="7" t="s">
        <v>1392</v>
      </c>
      <c r="C3967" s="17" t="n">
        <v>2334</v>
      </c>
      <c r="D3967" s="18" t="n">
        <v>7.80767670005864E-005</v>
      </c>
      <c r="E3967" s="18" t="n">
        <v>0.000107337721135007</v>
      </c>
      <c r="F3967" s="18" t="n">
        <v>0.000327866543970874</v>
      </c>
      <c r="G3967" s="18" t="n">
        <v>0.000393016829874394</v>
      </c>
      <c r="H3967" s="17" t="n">
        <v>12.6047077769212</v>
      </c>
      <c r="I3967" s="17" t="n">
        <v>597.42123345126</v>
      </c>
      <c r="J3967" s="18" t="n">
        <v>1.81043973043192E-032</v>
      </c>
      <c r="K3967" s="18" t="n">
        <v>1.13152483151995E-031</v>
      </c>
      <c r="L3967" s="16" t="n">
        <v>0.689904353228932</v>
      </c>
      <c r="M3967" s="16" t="n">
        <v>0.807115912208505</v>
      </c>
      <c r="N3967" s="18" t="n">
        <v>0.000278631529036446</v>
      </c>
      <c r="O3967" s="16" t="n">
        <v>0.146064419248449</v>
      </c>
      <c r="P3967" s="34" t="b">
        <f aca="false">TRUE()</f>
        <v>1</v>
      </c>
      <c r="Q3967" s="18" t="n">
        <v>6.69231206865615E-005</v>
      </c>
    </row>
    <row r="3968" customFormat="false" ht="22.35" hidden="false" customHeight="false" outlineLevel="0" collapsed="false">
      <c r="A3968" s="6" t="s">
        <v>5423</v>
      </c>
      <c r="B3968" s="7" t="s">
        <v>1392</v>
      </c>
      <c r="C3968" s="17" t="n">
        <v>2335</v>
      </c>
      <c r="D3968" s="18" t="n">
        <v>0.000180242662982899</v>
      </c>
      <c r="E3968" s="18" t="n">
        <v>0.000117345519821753</v>
      </c>
      <c r="F3968" s="18" t="n">
        <v>0.000454605351837371</v>
      </c>
      <c r="G3968" s="18" t="n">
        <v>0.000431971981538016</v>
      </c>
      <c r="H3968" s="17" t="n">
        <v>12.6144777805769</v>
      </c>
      <c r="I3968" s="17" t="n">
        <v>599.203823997336</v>
      </c>
      <c r="J3968" s="18" t="n">
        <v>1.60385441290981E-032</v>
      </c>
      <c r="K3968" s="18" t="n">
        <v>1.01308916492781E-031</v>
      </c>
      <c r="L3968" s="16" t="n">
        <v>0.689491105191642</v>
      </c>
      <c r="M3968" s="16" t="n">
        <v>0.807750342935528</v>
      </c>
      <c r="N3968" s="18" t="n">
        <v>0.000279310131280947</v>
      </c>
      <c r="O3968" s="16" t="n">
        <v>0.148920991560472</v>
      </c>
      <c r="P3968" s="34" t="b">
        <f aca="false">TRUE()</f>
        <v>1</v>
      </c>
      <c r="Q3968" s="18" t="n">
        <v>3.42145082331999E-005</v>
      </c>
    </row>
    <row r="3969" customFormat="false" ht="22.35" hidden="false" customHeight="false" outlineLevel="0" collapsed="false">
      <c r="A3969" s="6" t="s">
        <v>5424</v>
      </c>
      <c r="B3969" s="7" t="s">
        <v>1392</v>
      </c>
      <c r="C3969" s="17" t="n">
        <v>2336</v>
      </c>
      <c r="D3969" s="18" t="n">
        <v>0.000261202107907615</v>
      </c>
      <c r="E3969" s="18" t="n">
        <v>0.000126512755424066</v>
      </c>
      <c r="F3969" s="18" t="n">
        <v>0.000554639416495</v>
      </c>
      <c r="G3969" s="18" t="n">
        <v>0.000463879405522011</v>
      </c>
      <c r="H3969" s="17" t="n">
        <v>12.5500536593117</v>
      </c>
      <c r="I3969" s="17" t="n">
        <v>597.892695427141</v>
      </c>
      <c r="J3969" s="18" t="n">
        <v>3.10927648704248E-032</v>
      </c>
      <c r="K3969" s="18" t="n">
        <v>1.86736576284027E-031</v>
      </c>
      <c r="L3969" s="16" t="n">
        <v>0.686664396010388</v>
      </c>
      <c r="M3969" s="16" t="n">
        <v>0.80744170096022</v>
      </c>
      <c r="N3969" s="18" t="n">
        <v>0.000281541469636232</v>
      </c>
      <c r="O3969" s="16" t="n">
        <v>0.150834789991403</v>
      </c>
      <c r="P3969" s="34" t="b">
        <f aca="false">TRUE()</f>
        <v>1</v>
      </c>
      <c r="Q3969" s="18" t="n">
        <v>0.000125897738007633</v>
      </c>
    </row>
    <row r="3970" customFormat="false" ht="22.35" hidden="false" customHeight="false" outlineLevel="0" collapsed="false">
      <c r="A3970" s="6" t="s">
        <v>5425</v>
      </c>
      <c r="B3970" s="7" t="s">
        <v>1392</v>
      </c>
      <c r="C3970" s="17" t="n">
        <v>2337</v>
      </c>
      <c r="D3970" s="18" t="n">
        <v>0.000316730390484778</v>
      </c>
      <c r="E3970" s="18" t="n">
        <v>0.000133248062515452</v>
      </c>
      <c r="F3970" s="18" t="n">
        <v>0.000623038855908079</v>
      </c>
      <c r="G3970" s="18" t="n">
        <v>0.00048684426490669</v>
      </c>
      <c r="H3970" s="17" t="n">
        <v>12.4705409338719</v>
      </c>
      <c r="I3970" s="17" t="n">
        <v>596.700598456866</v>
      </c>
      <c r="J3970" s="18" t="n">
        <v>6.97763605921268E-032</v>
      </c>
      <c r="K3970" s="18" t="n">
        <v>3.98859361511469E-031</v>
      </c>
      <c r="L3970" s="16" t="n">
        <v>0.682937124286995</v>
      </c>
      <c r="M3970" s="16" t="n">
        <v>0.806189986282579</v>
      </c>
      <c r="N3970" s="18" t="n">
        <v>0.000298164220618479</v>
      </c>
      <c r="O3970" s="16" t="n">
        <v>0.152130049245105</v>
      </c>
      <c r="P3970" s="34" t="b">
        <f aca="false">TRUE()</f>
        <v>1</v>
      </c>
      <c r="Q3970" s="18" t="n">
        <v>4.00113284320525E-005</v>
      </c>
    </row>
    <row r="3971" customFormat="false" ht="22.35" hidden="false" customHeight="false" outlineLevel="0" collapsed="false">
      <c r="A3971" s="6" t="s">
        <v>5426</v>
      </c>
      <c r="B3971" s="7" t="s">
        <v>1392</v>
      </c>
      <c r="C3971" s="17" t="n">
        <v>2338</v>
      </c>
      <c r="D3971" s="18" t="n">
        <v>0.000342756376488039</v>
      </c>
      <c r="E3971" s="18" t="n">
        <v>0.000136702633160452</v>
      </c>
      <c r="F3971" s="18" t="n">
        <v>0.00065468675915162</v>
      </c>
      <c r="G3971" s="18" t="n">
        <v>0.000498926857621876</v>
      </c>
      <c r="H3971" s="17" t="n">
        <v>12.3882284685421</v>
      </c>
      <c r="I3971" s="17" t="n">
        <v>596.334864304598</v>
      </c>
      <c r="J3971" s="18" t="n">
        <v>1.58803103943363E-031</v>
      </c>
      <c r="K3971" s="18" t="n">
        <v>8.53669535446837E-031</v>
      </c>
      <c r="L3971" s="16" t="n">
        <v>0.678618497829371</v>
      </c>
      <c r="M3971" s="16" t="n">
        <v>0.804595336076818</v>
      </c>
      <c r="N3971" s="18" t="n">
        <v>0.000318805789337955</v>
      </c>
      <c r="O3971" s="16" t="n">
        <v>0.15288752733158</v>
      </c>
      <c r="P3971" s="34" t="b">
        <f aca="false">TRUE()</f>
        <v>1</v>
      </c>
      <c r="Q3971" s="18" t="n">
        <v>0.000151711560044893</v>
      </c>
    </row>
    <row r="3972" customFormat="false" ht="22.35" hidden="false" customHeight="false" outlineLevel="0" collapsed="false">
      <c r="A3972" s="6" t="s">
        <v>5427</v>
      </c>
      <c r="B3972" s="7" t="s">
        <v>1392</v>
      </c>
      <c r="C3972" s="17" t="n">
        <v>2339</v>
      </c>
      <c r="D3972" s="18" t="n">
        <v>0.000334685291631366</v>
      </c>
      <c r="E3972" s="18" t="n">
        <v>0.000136411045083793</v>
      </c>
      <c r="F3972" s="18" t="n">
        <v>0.000643441389614924</v>
      </c>
      <c r="G3972" s="18" t="n">
        <v>0.000498230634335629</v>
      </c>
      <c r="H3972" s="17" t="n">
        <v>12.2817727398633</v>
      </c>
      <c r="I3972" s="17" t="n">
        <v>596.585165463399</v>
      </c>
      <c r="J3972" s="18" t="n">
        <v>4.53788132356185E-031</v>
      </c>
      <c r="K3972" s="18" t="n">
        <v>2.30504375676642E-030</v>
      </c>
      <c r="L3972" s="16" t="n">
        <v>0.672658638032604</v>
      </c>
      <c r="M3972" s="16" t="n">
        <v>0.802143347050754</v>
      </c>
      <c r="N3972" s="18" t="n">
        <v>0.000342399236617047</v>
      </c>
      <c r="O3972" s="16" t="n">
        <v>0.153066615257294</v>
      </c>
      <c r="P3972" s="34" t="b">
        <f aca="false">TRUE()</f>
        <v>1</v>
      </c>
      <c r="Q3972" s="18" t="n">
        <v>5.84502722183882E-005</v>
      </c>
    </row>
    <row r="3973" customFormat="false" ht="22.35" hidden="false" customHeight="false" outlineLevel="0" collapsed="false">
      <c r="A3973" s="6" t="s">
        <v>5428</v>
      </c>
      <c r="B3973" s="7" t="s">
        <v>1392</v>
      </c>
      <c r="C3973" s="17" t="n">
        <v>2340</v>
      </c>
      <c r="D3973" s="18" t="n">
        <v>0.0002900302998974</v>
      </c>
      <c r="E3973" s="18" t="n">
        <v>0.000132112751138821</v>
      </c>
      <c r="F3973" s="18" t="n">
        <v>0.000586066677594291</v>
      </c>
      <c r="G3973" s="18" t="n">
        <v>0.000483664383107066</v>
      </c>
      <c r="H3973" s="17" t="n">
        <v>12.1381948529696</v>
      </c>
      <c r="I3973" s="17" t="n">
        <v>597.375343591215</v>
      </c>
      <c r="J3973" s="18" t="n">
        <v>1.84528876058079E-030</v>
      </c>
      <c r="K3973" s="18" t="n">
        <v>9.00935100754151E-030</v>
      </c>
      <c r="L3973" s="16" t="n">
        <v>0.664393661747285</v>
      </c>
      <c r="M3973" s="16" t="n">
        <v>0.797993827160494</v>
      </c>
      <c r="N3973" s="18" t="n">
        <v>0.0003837511140273</v>
      </c>
      <c r="O3973" s="16" t="n">
        <v>0.152572196867598</v>
      </c>
      <c r="P3973" s="34" t="b">
        <f aca="false">TRUE()</f>
        <v>1</v>
      </c>
      <c r="Q3973" s="18" t="n">
        <v>9.25925925925926E-006</v>
      </c>
    </row>
    <row r="3974" customFormat="false" ht="22.35" hidden="false" customHeight="false" outlineLevel="0" collapsed="false">
      <c r="A3974" s="6" t="s">
        <v>5429</v>
      </c>
      <c r="B3974" s="7" t="s">
        <v>1392</v>
      </c>
      <c r="C3974" s="17" t="n">
        <v>2341</v>
      </c>
      <c r="D3974" s="18" t="n">
        <v>0.000207175771463967</v>
      </c>
      <c r="E3974" s="18" t="n">
        <v>0.000124369269139689</v>
      </c>
      <c r="F3974" s="18" t="n">
        <v>0.000480067154796171</v>
      </c>
      <c r="G3974" s="18" t="n">
        <v>0.000454497680615574</v>
      </c>
      <c r="H3974" s="17" t="n">
        <v>11.9014223859036</v>
      </c>
      <c r="I3974" s="17" t="n">
        <v>596.770161668982</v>
      </c>
      <c r="J3974" s="18" t="n">
        <v>1.86603858562962E-029</v>
      </c>
      <c r="K3974" s="18" t="n">
        <v>8.57592483982603E-029</v>
      </c>
      <c r="L3974" s="16" t="n">
        <v>0.651735296528309</v>
      </c>
      <c r="M3974" s="16" t="n">
        <v>0.790363511659808</v>
      </c>
      <c r="N3974" s="18" t="n">
        <v>0.000458977205975316</v>
      </c>
      <c r="O3974" s="16" t="n">
        <v>0.151293041153592</v>
      </c>
      <c r="P3974" s="34" t="b">
        <f aca="false">TRUE()</f>
        <v>1</v>
      </c>
      <c r="Q3974" s="18" t="n">
        <v>3.58413142356697E-005</v>
      </c>
    </row>
    <row r="3975" customFormat="false" ht="22.35" hidden="false" customHeight="false" outlineLevel="0" collapsed="false">
      <c r="A3975" s="6" t="s">
        <v>5430</v>
      </c>
      <c r="B3975" s="7" t="s">
        <v>1392</v>
      </c>
      <c r="C3975" s="17" t="n">
        <v>2342</v>
      </c>
      <c r="D3975" s="18" t="n">
        <v>8.68442805884142E-005</v>
      </c>
      <c r="E3975" s="18" t="n">
        <v>0.000114911627352835</v>
      </c>
      <c r="F3975" s="18" t="n">
        <v>0.000325931474841911</v>
      </c>
      <c r="G3975" s="18" t="n">
        <v>0.000411289581362786</v>
      </c>
      <c r="H3975" s="17" t="n">
        <v>11.4564658841853</v>
      </c>
      <c r="I3975" s="17" t="n">
        <v>589.492511028896</v>
      </c>
      <c r="J3975" s="18" t="n">
        <v>1.41617855734413E-027</v>
      </c>
      <c r="K3975" s="18" t="n">
        <v>5.81895149799816E-027</v>
      </c>
      <c r="L3975" s="16" t="n">
        <v>0.630792635534867</v>
      </c>
      <c r="M3975" s="16" t="n">
        <v>0.777280521262003</v>
      </c>
      <c r="N3975" s="18" t="n">
        <v>0.000615046918477194</v>
      </c>
      <c r="O3975" s="16" t="n">
        <v>0.14883489140309</v>
      </c>
      <c r="P3975" s="34" t="b">
        <f aca="false">TRUE()</f>
        <v>1</v>
      </c>
      <c r="Q3975" s="18" t="n">
        <v>5.92592592592593E-005</v>
      </c>
    </row>
    <row r="3976" customFormat="false" ht="22.35" hidden="false" customHeight="false" outlineLevel="0" collapsed="false">
      <c r="A3976" s="6" t="s">
        <v>5431</v>
      </c>
      <c r="B3976" s="7" t="s">
        <v>1392</v>
      </c>
      <c r="C3976" s="17" t="n">
        <v>2343</v>
      </c>
      <c r="D3976" s="18" t="n">
        <v>-6.85306970605537E-005</v>
      </c>
      <c r="E3976" s="18" t="n">
        <v>0.00010675954935164</v>
      </c>
      <c r="F3976" s="18" t="n">
        <v>0.000127267413304021</v>
      </c>
      <c r="G3976" s="18" t="n">
        <v>0.00035566850511282</v>
      </c>
      <c r="H3976" s="17" t="n">
        <v>10.6218810398512</v>
      </c>
      <c r="I3976" s="17" t="n">
        <v>560.752590105638</v>
      </c>
      <c r="J3976" s="18" t="n">
        <v>3.88310968018761E-024</v>
      </c>
      <c r="K3976" s="18" t="n">
        <v>1.19281311419531E-023</v>
      </c>
      <c r="L3976" s="16" t="n">
        <v>0.596665123819956</v>
      </c>
      <c r="M3976" s="16" t="n">
        <v>0.753326474622771</v>
      </c>
      <c r="N3976" s="16" t="n">
        <v>0.00100196425290883</v>
      </c>
      <c r="O3976" s="16" t="n">
        <v>0.144784297602826</v>
      </c>
      <c r="P3976" s="34" t="b">
        <f aca="false">TRUE()</f>
        <v>1</v>
      </c>
      <c r="Q3976" s="18" t="n">
        <v>3.33177363916235E-005</v>
      </c>
    </row>
    <row r="3977" customFormat="false" ht="22.35" hidden="false" customHeight="false" outlineLevel="0" collapsed="false">
      <c r="A3977" s="6" t="s">
        <v>5432</v>
      </c>
      <c r="B3977" s="7" t="s">
        <v>1392</v>
      </c>
      <c r="C3977" s="17" t="n">
        <v>2344</v>
      </c>
      <c r="D3977" s="18" t="n">
        <v>-0.000253264937875439</v>
      </c>
      <c r="E3977" s="18" t="n">
        <v>0.000104823981716059</v>
      </c>
      <c r="F3977" s="18" t="n">
        <v>-0.00010839702029363</v>
      </c>
      <c r="G3977" s="18" t="n">
        <v>0.000291750056728636</v>
      </c>
      <c r="H3977" s="16" t="n">
        <v>8.9952754842523</v>
      </c>
      <c r="I3977" s="17" t="n">
        <v>470.964736965826</v>
      </c>
      <c r="J3977" s="18" t="n">
        <v>5.78827269810328E-018</v>
      </c>
      <c r="K3977" s="18" t="n">
        <v>1.29704814779312E-017</v>
      </c>
      <c r="L3977" s="16" t="n">
        <v>0.536146855999231</v>
      </c>
      <c r="M3977" s="16" t="n">
        <v>0.709036351165981</v>
      </c>
      <c r="N3977" s="16" t="n">
        <v>0.00228636082638446</v>
      </c>
      <c r="O3977" s="16" t="n">
        <v>0.139414137724517</v>
      </c>
      <c r="P3977" s="34" t="b">
        <f aca="false">TRUE()</f>
        <v>1</v>
      </c>
      <c r="Q3977" s="18" t="n">
        <v>6.59317903762348E-005</v>
      </c>
    </row>
    <row r="3978" customFormat="false" ht="22.35" hidden="false" customHeight="false" outlineLevel="0" collapsed="false">
      <c r="A3978" s="6" t="s">
        <v>5433</v>
      </c>
      <c r="B3978" s="7" t="s">
        <v>1392</v>
      </c>
      <c r="C3978" s="17" t="n">
        <v>2345</v>
      </c>
      <c r="D3978" s="18" t="n">
        <v>-0.000460722819020343</v>
      </c>
      <c r="E3978" s="18" t="n">
        <v>0.000113318317313726</v>
      </c>
      <c r="F3978" s="18" t="n">
        <v>-0.000372690400897613</v>
      </c>
      <c r="G3978" s="18" t="n">
        <v>0.000226471488542918</v>
      </c>
      <c r="H3978" s="16" t="n">
        <v>6.01947734181974</v>
      </c>
      <c r="I3978" s="17" t="n">
        <v>307.302119497605</v>
      </c>
      <c r="J3978" s="18" t="n">
        <v>4.98032018048795E-009</v>
      </c>
      <c r="K3978" s="18" t="n">
        <v>7.35275557458087E-009</v>
      </c>
      <c r="L3978" s="16" t="n">
        <v>0.414871303009704</v>
      </c>
      <c r="M3978" s="16" t="n">
        <v>0.634533607681756</v>
      </c>
      <c r="N3978" s="16" t="n">
        <v>0.0148307187411527</v>
      </c>
      <c r="O3978" s="16" t="n">
        <v>0.134248599581862</v>
      </c>
      <c r="P3978" s="34" t="b">
        <f aca="false">TRUE()</f>
        <v>1</v>
      </c>
      <c r="Q3978" s="18" t="n">
        <v>1.48148148148148E-005</v>
      </c>
    </row>
    <row r="3979" customFormat="false" ht="22.35" hidden="false" customHeight="false" outlineLevel="0" collapsed="false">
      <c r="A3979" s="6" t="s">
        <v>5434</v>
      </c>
      <c r="B3979" s="7" t="s">
        <v>1392</v>
      </c>
      <c r="C3979" s="17" t="n">
        <v>2346</v>
      </c>
      <c r="D3979" s="18" t="n">
        <v>-0.00068083343702215</v>
      </c>
      <c r="E3979" s="18" t="n">
        <v>0.000132500480291487</v>
      </c>
      <c r="F3979" s="18" t="n">
        <v>-0.000652335960536744</v>
      </c>
      <c r="G3979" s="18" t="n">
        <v>0.000174533307637506</v>
      </c>
      <c r="H3979" s="16" t="n">
        <v>1.92581322520753</v>
      </c>
      <c r="I3979" s="17" t="n">
        <v>189.61406305631</v>
      </c>
      <c r="J3979" s="16" t="n">
        <v>0.0556235240942189</v>
      </c>
      <c r="K3979" s="16" t="n">
        <v>0.0610197264052362</v>
      </c>
      <c r="L3979" s="16" t="n">
        <v>0.169130636637567</v>
      </c>
      <c r="M3979" s="16" t="n">
        <v>0.542712620027435</v>
      </c>
      <c r="N3979" s="16" t="n">
        <v>0.3189017808237</v>
      </c>
      <c r="O3979" s="16" t="n">
        <v>0.13988638909678</v>
      </c>
      <c r="P3979" s="34" t="b">
        <f aca="false">FALSE()</f>
        <v>0</v>
      </c>
      <c r="Q3979" s="16"/>
    </row>
    <row r="3980" customFormat="false" ht="22.35" hidden="false" customHeight="false" outlineLevel="0" collapsed="false">
      <c r="A3980" s="6" t="s">
        <v>5435</v>
      </c>
      <c r="B3980" s="7" t="s">
        <v>1392</v>
      </c>
      <c r="C3980" s="17" t="n">
        <v>2347</v>
      </c>
      <c r="D3980" s="18" t="n">
        <v>-0.000903602903117887</v>
      </c>
      <c r="E3980" s="18" t="n">
        <v>0.00015885751333302</v>
      </c>
      <c r="F3980" s="18" t="n">
        <v>-0.000934699465516247</v>
      </c>
      <c r="G3980" s="18" t="n">
        <v>0.000159850316279984</v>
      </c>
      <c r="H3980" s="16" t="n">
        <v>-1.85512241267927</v>
      </c>
      <c r="I3980" s="17" t="n">
        <v>153.475200135779</v>
      </c>
      <c r="J3980" s="16" t="n">
        <v>0.0654970805858465</v>
      </c>
      <c r="K3980" s="16" t="n">
        <v>0.0716428266819355</v>
      </c>
      <c r="L3980" s="16" t="n">
        <v>-0.194509144250373</v>
      </c>
      <c r="M3980" s="16" t="n">
        <v>0.549794238683128</v>
      </c>
      <c r="N3980" s="16" t="n">
        <v>0.279016944542877</v>
      </c>
      <c r="O3980" s="16" t="n">
        <v>0.170794014040523</v>
      </c>
      <c r="P3980" s="34" t="b">
        <f aca="false">FALSE()</f>
        <v>0</v>
      </c>
      <c r="Q3980" s="16"/>
    </row>
    <row r="3981" customFormat="false" ht="22.35" hidden="false" customHeight="false" outlineLevel="0" collapsed="false">
      <c r="A3981" s="6" t="s">
        <v>5436</v>
      </c>
      <c r="B3981" s="7" t="s">
        <v>1392</v>
      </c>
      <c r="C3981" s="17" t="n">
        <v>2348</v>
      </c>
      <c r="D3981" s="16" t="n">
        <v>-0.00111833891939785</v>
      </c>
      <c r="E3981" s="18" t="n">
        <v>0.000188203448809476</v>
      </c>
      <c r="F3981" s="16" t="n">
        <v>-0.00120675330419911</v>
      </c>
      <c r="G3981" s="18" t="n">
        <v>0.000191379249022817</v>
      </c>
      <c r="H3981" s="16" t="n">
        <v>-4.44414662816365</v>
      </c>
      <c r="I3981" s="17" t="n">
        <v>154.520976545895</v>
      </c>
      <c r="J3981" s="18" t="n">
        <v>1.6751679022861E-005</v>
      </c>
      <c r="K3981" s="18" t="n">
        <v>2.07582764839872E-005</v>
      </c>
      <c r="L3981" s="16" t="n">
        <v>-0.462711628341238</v>
      </c>
      <c r="M3981" s="16" t="n">
        <v>0.624674211248285</v>
      </c>
      <c r="N3981" s="16" t="n">
        <v>0.0153994882373941</v>
      </c>
      <c r="O3981" s="16" t="n">
        <v>0.196472950819672</v>
      </c>
      <c r="P3981" s="34" t="b">
        <f aca="false">TRUE()</f>
        <v>1</v>
      </c>
      <c r="Q3981" s="18" t="n">
        <v>6.76072898295121E-005</v>
      </c>
    </row>
    <row r="3982" customFormat="false" ht="22.35" hidden="false" customHeight="false" outlineLevel="0" collapsed="false">
      <c r="A3982" s="6" t="s">
        <v>5437</v>
      </c>
      <c r="B3982" s="7" t="s">
        <v>1392</v>
      </c>
      <c r="C3982" s="17" t="n">
        <v>2349</v>
      </c>
      <c r="D3982" s="16" t="n">
        <v>-0.00131380169839691</v>
      </c>
      <c r="E3982" s="18" t="n">
        <v>0.0002171265461102</v>
      </c>
      <c r="F3982" s="16" t="n">
        <v>-0.00145387507457749</v>
      </c>
      <c r="G3982" s="18" t="n">
        <v>0.000246210138202402</v>
      </c>
      <c r="H3982" s="16" t="n">
        <v>-5.97940520309738</v>
      </c>
      <c r="I3982" s="17" t="n">
        <v>166.918837642687</v>
      </c>
      <c r="J3982" s="18" t="n">
        <v>1.32073422665968E-008</v>
      </c>
      <c r="K3982" s="18" t="n">
        <v>1.92655432008355E-008</v>
      </c>
      <c r="L3982" s="16" t="n">
        <v>-0.579016904130676</v>
      </c>
      <c r="M3982" s="16" t="n">
        <v>0.656172839506173</v>
      </c>
      <c r="N3982" s="16" t="n">
        <v>0.00317106608668306</v>
      </c>
      <c r="O3982" s="16" t="n">
        <v>0.202980201173962</v>
      </c>
      <c r="P3982" s="34" t="b">
        <f aca="false">TRUE()</f>
        <v>1</v>
      </c>
      <c r="Q3982" s="16" t="n">
        <v>0</v>
      </c>
    </row>
    <row r="3983" customFormat="false" ht="22.35" hidden="false" customHeight="false" outlineLevel="0" collapsed="false">
      <c r="A3983" s="6" t="s">
        <v>5438</v>
      </c>
      <c r="B3983" s="7" t="s">
        <v>1392</v>
      </c>
      <c r="C3983" s="17" t="n">
        <v>2350</v>
      </c>
      <c r="D3983" s="16" t="n">
        <v>-0.00148244914007485</v>
      </c>
      <c r="E3983" s="18" t="n">
        <v>0.000243181504811046</v>
      </c>
      <c r="F3983" s="16" t="n">
        <v>-0.0016667644856946</v>
      </c>
      <c r="G3983" s="18" t="n">
        <v>0.000303745581821298</v>
      </c>
      <c r="H3983" s="16" t="n">
        <v>-6.87656955575607</v>
      </c>
      <c r="I3983" s="17" t="n">
        <v>180.698295834697</v>
      </c>
      <c r="J3983" s="18" t="n">
        <v>9.65503844564626E-011</v>
      </c>
      <c r="K3983" s="18" t="n">
        <v>1.51659385122756E-010</v>
      </c>
      <c r="L3983" s="16" t="n">
        <v>-0.624970906579785</v>
      </c>
      <c r="M3983" s="16" t="n">
        <v>0.672770919067215</v>
      </c>
      <c r="N3983" s="16" t="n">
        <v>0.0016353285964583</v>
      </c>
      <c r="O3983" s="16" t="n">
        <v>0.202865256343214</v>
      </c>
      <c r="P3983" s="34" t="b">
        <f aca="false">TRUE()</f>
        <v>1</v>
      </c>
      <c r="Q3983" s="18" t="n">
        <v>1.23456790123457E-005</v>
      </c>
    </row>
    <row r="3984" customFormat="false" ht="22.35" hidden="false" customHeight="false" outlineLevel="0" collapsed="false">
      <c r="A3984" s="6" t="s">
        <v>5439</v>
      </c>
      <c r="B3984" s="7" t="s">
        <v>1392</v>
      </c>
      <c r="C3984" s="17" t="n">
        <v>2351</v>
      </c>
      <c r="D3984" s="16" t="n">
        <v>-0.00161678301017749</v>
      </c>
      <c r="E3984" s="18" t="n">
        <v>0.000264595045771197</v>
      </c>
      <c r="F3984" s="16" t="n">
        <v>-0.00183611079375431</v>
      </c>
      <c r="G3984" s="18" t="n">
        <v>0.000353810431915027</v>
      </c>
      <c r="H3984" s="16" t="n">
        <v>-7.39326960068924</v>
      </c>
      <c r="I3984" s="17" t="n">
        <v>192.329140758307</v>
      </c>
      <c r="J3984" s="18" t="n">
        <v>4.29160134150084E-012</v>
      </c>
      <c r="K3984" s="18" t="n">
        <v>7.16129697114133E-012</v>
      </c>
      <c r="L3984" s="16" t="n">
        <v>-0.64309992291159</v>
      </c>
      <c r="M3984" s="16" t="n">
        <v>0.682150205761317</v>
      </c>
      <c r="N3984" s="16" t="n">
        <v>0.00127699075796737</v>
      </c>
      <c r="O3984" s="16" t="n">
        <v>0.201752166063017</v>
      </c>
      <c r="P3984" s="34" t="b">
        <f aca="false">TRUE()</f>
        <v>1</v>
      </c>
      <c r="Q3984" s="18" t="n">
        <v>4.05092592592593E-005</v>
      </c>
    </row>
    <row r="3985" customFormat="false" ht="22.35" hidden="false" customHeight="false" outlineLevel="0" collapsed="false">
      <c r="A3985" s="6" t="s">
        <v>5440</v>
      </c>
      <c r="B3985" s="7" t="s">
        <v>1392</v>
      </c>
      <c r="C3985" s="17" t="n">
        <v>2352</v>
      </c>
      <c r="D3985" s="16" t="n">
        <v>-0.00171216461048671</v>
      </c>
      <c r="E3985" s="18" t="n">
        <v>0.000280409398579787</v>
      </c>
      <c r="F3985" s="16" t="n">
        <v>-0.00195541448472362</v>
      </c>
      <c r="G3985" s="18" t="n">
        <v>0.000391260732150685</v>
      </c>
      <c r="H3985" s="16" t="n">
        <v>-7.64822911264014</v>
      </c>
      <c r="I3985" s="17" t="n">
        <v>200.516015529342</v>
      </c>
      <c r="J3985" s="18" t="n">
        <v>8.33083166885343E-013</v>
      </c>
      <c r="K3985" s="18" t="n">
        <v>1.44053964273924E-012</v>
      </c>
      <c r="L3985" s="16" t="n">
        <v>-0.647619324129094</v>
      </c>
      <c r="M3985" s="16" t="n">
        <v>0.686831275720165</v>
      </c>
      <c r="N3985" s="16" t="n">
        <v>0.00119242036884046</v>
      </c>
      <c r="O3985" s="16" t="n">
        <v>0.20092253194511</v>
      </c>
      <c r="P3985" s="34" t="b">
        <f aca="false">TRUE()</f>
        <v>1</v>
      </c>
      <c r="Q3985" s="16" t="n">
        <v>0</v>
      </c>
    </row>
    <row r="3986" customFormat="false" ht="22.35" hidden="false" customHeight="false" outlineLevel="0" collapsed="false">
      <c r="A3986" s="6" t="s">
        <v>5441</v>
      </c>
      <c r="B3986" s="7" t="s">
        <v>1392</v>
      </c>
      <c r="C3986" s="17" t="n">
        <v>2353</v>
      </c>
      <c r="D3986" s="16" t="n">
        <v>-0.00176627832248095</v>
      </c>
      <c r="E3986" s="18" t="n">
        <v>0.00028991794590215</v>
      </c>
      <c r="F3986" s="16" t="n">
        <v>-0.00202193089657407</v>
      </c>
      <c r="G3986" s="18" t="n">
        <v>0.000413735175108625</v>
      </c>
      <c r="H3986" s="16" t="n">
        <v>-7.72488668172671</v>
      </c>
      <c r="I3986" s="17" t="n">
        <v>205.158980737433</v>
      </c>
      <c r="J3986" s="18" t="n">
        <v>4.87389166545677E-013</v>
      </c>
      <c r="K3986" s="18" t="n">
        <v>8.51290000490134E-013</v>
      </c>
      <c r="L3986" s="16" t="n">
        <v>-0.64498151545755</v>
      </c>
      <c r="M3986" s="16" t="n">
        <v>0.687019890260631</v>
      </c>
      <c r="N3986" s="16" t="n">
        <v>0.00123037090397848</v>
      </c>
      <c r="O3986" s="16" t="n">
        <v>0.200612914570074</v>
      </c>
      <c r="P3986" s="34" t="b">
        <f aca="false">TRUE()</f>
        <v>1</v>
      </c>
      <c r="Q3986" s="18" t="n">
        <v>3.63636363636364E-005</v>
      </c>
    </row>
    <row r="3987" customFormat="false" ht="22.35" hidden="false" customHeight="false" outlineLevel="0" collapsed="false">
      <c r="A3987" s="6" t="s">
        <v>5442</v>
      </c>
      <c r="B3987" s="7" t="s">
        <v>1392</v>
      </c>
      <c r="C3987" s="17" t="n">
        <v>2354</v>
      </c>
      <c r="D3987" s="16" t="n">
        <v>-0.00177992666583722</v>
      </c>
      <c r="E3987" s="18" t="n">
        <v>0.000292959426668972</v>
      </c>
      <c r="F3987" s="16" t="n">
        <v>-0.00203693293325808</v>
      </c>
      <c r="G3987" s="18" t="n">
        <v>0.000421054466979068</v>
      </c>
      <c r="H3987" s="16" t="n">
        <v>-7.66931093106128</v>
      </c>
      <c r="I3987" s="17" t="n">
        <v>206.671019159283</v>
      </c>
      <c r="J3987" s="18" t="n">
        <v>6.67519631398067E-013</v>
      </c>
      <c r="K3987" s="18" t="n">
        <v>1.16005296076297E-012</v>
      </c>
      <c r="L3987" s="16" t="n">
        <v>-0.637524799230575</v>
      </c>
      <c r="M3987" s="16" t="n">
        <v>0.685048010973937</v>
      </c>
      <c r="N3987" s="16" t="n">
        <v>0.00134813745382644</v>
      </c>
      <c r="O3987" s="16" t="n">
        <v>0.200975588835057</v>
      </c>
      <c r="P3987" s="34" t="b">
        <f aca="false">TRUE()</f>
        <v>1</v>
      </c>
      <c r="Q3987" s="18" t="n">
        <v>6.98412698412699E-005</v>
      </c>
    </row>
    <row r="3988" customFormat="false" ht="22.35" hidden="false" customHeight="false" outlineLevel="0" collapsed="false">
      <c r="A3988" s="6" t="s">
        <v>5443</v>
      </c>
      <c r="B3988" s="7" t="s">
        <v>1392</v>
      </c>
      <c r="C3988" s="17" t="n">
        <v>2355</v>
      </c>
      <c r="D3988" s="16" t="n">
        <v>-0.00175532858483726</v>
      </c>
      <c r="E3988" s="18" t="n">
        <v>0.000289823037873052</v>
      </c>
      <c r="F3988" s="16" t="n">
        <v>-0.00200361200021971</v>
      </c>
      <c r="G3988" s="18" t="n">
        <v>0.000413789854415066</v>
      </c>
      <c r="H3988" s="16" t="n">
        <v>-7.50367591922666</v>
      </c>
      <c r="I3988" s="17" t="n">
        <v>205.256156687463</v>
      </c>
      <c r="J3988" s="18" t="n">
        <v>1.84942085848552E-012</v>
      </c>
      <c r="K3988" s="18" t="n">
        <v>3.13397164667821E-012</v>
      </c>
      <c r="L3988" s="16" t="n">
        <v>-0.626332772407405</v>
      </c>
      <c r="M3988" s="16" t="n">
        <v>0.681155692729767</v>
      </c>
      <c r="N3988" s="16" t="n">
        <v>0.00157541039060253</v>
      </c>
      <c r="O3988" s="16" t="n">
        <v>0.201825736587625</v>
      </c>
      <c r="P3988" s="34" t="b">
        <f aca="false">TRUE()</f>
        <v>1</v>
      </c>
      <c r="Q3988" s="18" t="n">
        <v>1.66666666666667E-005</v>
      </c>
    </row>
    <row r="3989" customFormat="false" ht="22.35" hidden="false" customHeight="false" outlineLevel="0" collapsed="false">
      <c r="A3989" s="6" t="s">
        <v>5444</v>
      </c>
      <c r="B3989" s="7" t="s">
        <v>1392</v>
      </c>
      <c r="C3989" s="17" t="n">
        <v>2356</v>
      </c>
      <c r="D3989" s="16" t="n">
        <v>-0.00169795295272905</v>
      </c>
      <c r="E3989" s="18" t="n">
        <v>0.000281458591444468</v>
      </c>
      <c r="F3989" s="16" t="n">
        <v>-0.00192970930712058</v>
      </c>
      <c r="G3989" s="18" t="n">
        <v>0.000394253520364363</v>
      </c>
      <c r="H3989" s="16" t="n">
        <v>-7.25176548392196</v>
      </c>
      <c r="I3989" s="17" t="n">
        <v>201.301605128858</v>
      </c>
      <c r="J3989" s="18" t="n">
        <v>8.67247659803942E-012</v>
      </c>
      <c r="K3989" s="18" t="n">
        <v>1.43104484619736E-011</v>
      </c>
      <c r="L3989" s="16" t="n">
        <v>-0.612555002670444</v>
      </c>
      <c r="M3989" s="16" t="n">
        <v>0.674931412894376</v>
      </c>
      <c r="N3989" s="16" t="n">
        <v>0.0019246881780853</v>
      </c>
      <c r="O3989" s="16" t="n">
        <v>0.203094217765734</v>
      </c>
      <c r="P3989" s="34" t="b">
        <f aca="false">TRUE()</f>
        <v>1</v>
      </c>
      <c r="Q3989" s="18" t="n">
        <v>7.87620954287621E-005</v>
      </c>
    </row>
    <row r="3990" customFormat="false" ht="22.35" hidden="false" customHeight="false" outlineLevel="0" collapsed="false">
      <c r="A3990" s="6" t="s">
        <v>5445</v>
      </c>
      <c r="B3990" s="7" t="s">
        <v>1392</v>
      </c>
      <c r="C3990" s="17" t="n">
        <v>2357</v>
      </c>
      <c r="D3990" s="16" t="n">
        <v>-0.00161471307134813</v>
      </c>
      <c r="E3990" s="18" t="n">
        <v>0.000269146976576413</v>
      </c>
      <c r="F3990" s="16" t="n">
        <v>-0.0018242308519115</v>
      </c>
      <c r="G3990" s="18" t="n">
        <v>0.000365364083115488</v>
      </c>
      <c r="H3990" s="16" t="n">
        <v>-6.91531675844369</v>
      </c>
      <c r="I3990" s="17" t="n">
        <v>195.142943996193</v>
      </c>
      <c r="J3990" s="18" t="n">
        <v>6.49773933116906E-011</v>
      </c>
      <c r="K3990" s="18" t="n">
        <v>1.02726164664197E-010</v>
      </c>
      <c r="L3990" s="16" t="n">
        <v>-0.595793756159465</v>
      </c>
      <c r="M3990" s="16" t="n">
        <v>0.667421124828532</v>
      </c>
      <c r="N3990" s="16" t="n">
        <v>0.00253100579379259</v>
      </c>
      <c r="O3990" s="16" t="n">
        <v>0.204902092453962</v>
      </c>
      <c r="P3990" s="34" t="b">
        <f aca="false">TRUE()</f>
        <v>1</v>
      </c>
      <c r="Q3990" s="18" t="n">
        <v>9.12114455592716E-005</v>
      </c>
    </row>
    <row r="3991" customFormat="false" ht="22.35" hidden="false" customHeight="false" outlineLevel="0" collapsed="false">
      <c r="A3991" s="6" t="s">
        <v>5446</v>
      </c>
      <c r="B3991" s="7" t="s">
        <v>1392</v>
      </c>
      <c r="C3991" s="17" t="n">
        <v>2358</v>
      </c>
      <c r="D3991" s="16" t="n">
        <v>-0.00151393012163416</v>
      </c>
      <c r="E3991" s="18" t="n">
        <v>0.000254325023652424</v>
      </c>
      <c r="F3991" s="16" t="n">
        <v>-0.00169752244438489</v>
      </c>
      <c r="G3991" s="18" t="n">
        <v>0.000330545608682842</v>
      </c>
      <c r="H3991" s="16" t="n">
        <v>-6.48596748676127</v>
      </c>
      <c r="I3991" s="17" t="n">
        <v>187.267939825093</v>
      </c>
      <c r="J3991" s="18" t="n">
        <v>7.6409491864458E-010</v>
      </c>
      <c r="K3991" s="18" t="n">
        <v>1.16452218596218E-009</v>
      </c>
      <c r="L3991" s="16" t="n">
        <v>-0.574530012463734</v>
      </c>
      <c r="M3991" s="16" t="n">
        <v>0.658676268861454</v>
      </c>
      <c r="N3991" s="16" t="n">
        <v>0.00353099538556458</v>
      </c>
      <c r="O3991" s="16" t="n">
        <v>0.206618462957171</v>
      </c>
      <c r="P3991" s="34" t="b">
        <f aca="false">TRUE()</f>
        <v>1</v>
      </c>
      <c r="Q3991" s="16" t="n">
        <v>0</v>
      </c>
    </row>
    <row r="3992" customFormat="false" ht="22.35" hidden="false" customHeight="false" outlineLevel="0" collapsed="false">
      <c r="A3992" s="6" t="s">
        <v>5447</v>
      </c>
      <c r="B3992" s="7" t="s">
        <v>1392</v>
      </c>
      <c r="C3992" s="17" t="n">
        <v>2359</v>
      </c>
      <c r="D3992" s="16" t="n">
        <v>-0.00140288706410651</v>
      </c>
      <c r="E3992" s="18" t="n">
        <v>0.000238029776696391</v>
      </c>
      <c r="F3992" s="16" t="n">
        <v>-0.00155852351593952</v>
      </c>
      <c r="G3992" s="18" t="n">
        <v>0.000292991042629762</v>
      </c>
      <c r="H3992" s="16" t="n">
        <v>-5.95272486205807</v>
      </c>
      <c r="I3992" s="17" t="n">
        <v>178.419778570109</v>
      </c>
      <c r="J3992" s="18" t="n">
        <v>1.36744975298951E-008</v>
      </c>
      <c r="K3992" s="18" t="n">
        <v>1.9932969704624E-008</v>
      </c>
      <c r="L3992" s="16" t="n">
        <v>-0.546183224229173</v>
      </c>
      <c r="M3992" s="16" t="n">
        <v>0.646982167352538</v>
      </c>
      <c r="N3992" s="16" t="n">
        <v>0.00544945313124141</v>
      </c>
      <c r="O3992" s="16" t="n">
        <v>0.207751305040476</v>
      </c>
      <c r="P3992" s="34" t="b">
        <f aca="false">TRUE()</f>
        <v>1</v>
      </c>
      <c r="Q3992" s="18" t="n">
        <v>9.73698274867866E-005</v>
      </c>
    </row>
    <row r="3993" customFormat="false" ht="22.35" hidden="false" customHeight="false" outlineLevel="0" collapsed="false">
      <c r="A3993" s="6" t="s">
        <v>5448</v>
      </c>
      <c r="B3993" s="7" t="s">
        <v>1392</v>
      </c>
      <c r="C3993" s="17" t="n">
        <v>2360</v>
      </c>
      <c r="D3993" s="16" t="n">
        <v>-0.00128881155572392</v>
      </c>
      <c r="E3993" s="18" t="n">
        <v>0.000221335464527085</v>
      </c>
      <c r="F3993" s="16" t="n">
        <v>-0.00141617170303473</v>
      </c>
      <c r="G3993" s="18" t="n">
        <v>0.000255937042968224</v>
      </c>
      <c r="H3993" s="16" t="n">
        <v>-5.31170692199135</v>
      </c>
      <c r="I3993" s="17" t="n">
        <v>169.473936288834</v>
      </c>
      <c r="J3993" s="18" t="n">
        <v>3.37603095931002E-007</v>
      </c>
      <c r="K3993" s="18" t="n">
        <v>4.65930444999554E-007</v>
      </c>
      <c r="L3993" s="16" t="n">
        <v>-0.507759747297424</v>
      </c>
      <c r="M3993" s="16" t="n">
        <v>0.634567901234568</v>
      </c>
      <c r="N3993" s="16" t="n">
        <v>0.00938168485214447</v>
      </c>
      <c r="O3993" s="16" t="n">
        <v>0.207625695679737</v>
      </c>
      <c r="P3993" s="34" t="b">
        <f aca="false">TRUE()</f>
        <v>1</v>
      </c>
      <c r="Q3993" s="18" t="n">
        <v>3.59347442680776E-005</v>
      </c>
    </row>
    <row r="3994" customFormat="false" ht="22.35" hidden="false" customHeight="false" outlineLevel="0" collapsed="false">
      <c r="A3994" s="6" t="s">
        <v>5449</v>
      </c>
      <c r="B3994" s="7" t="s">
        <v>1392</v>
      </c>
      <c r="C3994" s="17" t="n">
        <v>2361</v>
      </c>
      <c r="D3994" s="16" t="n">
        <v>-0.00117712221428707</v>
      </c>
      <c r="E3994" s="18" t="n">
        <v>0.000205234747667475</v>
      </c>
      <c r="F3994" s="16" t="n">
        <v>-0.00127720192858313</v>
      </c>
      <c r="G3994" s="18" t="n">
        <v>0.000222216666499864</v>
      </c>
      <c r="H3994" s="16" t="n">
        <v>-4.5610761694263</v>
      </c>
      <c r="I3994" s="17" t="n">
        <v>161.297902154293</v>
      </c>
      <c r="J3994" s="18" t="n">
        <v>1.00224344015465E-005</v>
      </c>
      <c r="K3994" s="18" t="n">
        <v>1.2535594564924E-005</v>
      </c>
      <c r="L3994" s="16" t="n">
        <v>-0.455425518424808</v>
      </c>
      <c r="M3994" s="16" t="n">
        <v>0.61920438957476</v>
      </c>
      <c r="N3994" s="16" t="n">
        <v>0.0182936727781289</v>
      </c>
      <c r="O3994" s="16" t="n">
        <v>0.204598390911358</v>
      </c>
      <c r="P3994" s="34" t="b">
        <f aca="false">TRUE()</f>
        <v>1</v>
      </c>
      <c r="Q3994" s="18" t="n">
        <v>9.25925925925926E-006</v>
      </c>
    </row>
    <row r="3995" customFormat="false" ht="22.35" hidden="false" customHeight="false" outlineLevel="0" collapsed="false">
      <c r="A3995" s="6" t="s">
        <v>5450</v>
      </c>
      <c r="B3995" s="7" t="s">
        <v>1392</v>
      </c>
      <c r="C3995" s="17" t="n">
        <v>2362</v>
      </c>
      <c r="D3995" s="16" t="n">
        <v>-0.00107245641937956</v>
      </c>
      <c r="E3995" s="18" t="n">
        <v>0.000190328494138836</v>
      </c>
      <c r="F3995" s="16" t="n">
        <v>-0.00114746142996805</v>
      </c>
      <c r="G3995" s="18" t="n">
        <v>0.000194505675948356</v>
      </c>
      <c r="H3995" s="16" t="n">
        <v>-3.72483984490582</v>
      </c>
      <c r="I3995" s="17" t="n">
        <v>155.024912805434</v>
      </c>
      <c r="J3995" s="18" t="n">
        <v>0.000273190604505528</v>
      </c>
      <c r="K3995" s="18" t="n">
        <v>0.000318735172532454</v>
      </c>
      <c r="L3995" s="16" t="n">
        <v>-0.386533343429515</v>
      </c>
      <c r="M3995" s="16" t="n">
        <v>0.600617283950617</v>
      </c>
      <c r="N3995" s="16" t="n">
        <v>0.0390801333532607</v>
      </c>
      <c r="O3995" s="16" t="n">
        <v>0.197386191804686</v>
      </c>
      <c r="P3995" s="34" t="b">
        <f aca="false">TRUE()</f>
        <v>1</v>
      </c>
      <c r="Q3995" s="18" t="n">
        <v>9.53811999133637E-005</v>
      </c>
    </row>
    <row r="3996" customFormat="false" ht="22.35" hidden="false" customHeight="false" outlineLevel="0" collapsed="false">
      <c r="A3996" s="6" t="s">
        <v>5451</v>
      </c>
      <c r="B3996" s="7" t="s">
        <v>1392</v>
      </c>
      <c r="C3996" s="17" t="n">
        <v>2363</v>
      </c>
      <c r="D3996" s="18" t="n">
        <v>-0.000978379345514092</v>
      </c>
      <c r="E3996" s="18" t="n">
        <v>0.000177399665704984</v>
      </c>
      <c r="F3996" s="16" t="n">
        <v>-0.00103168310523668</v>
      </c>
      <c r="G3996" s="18" t="n">
        <v>0.000174564339656739</v>
      </c>
      <c r="H3996" s="16" t="n">
        <v>-2.8580970071499</v>
      </c>
      <c r="I3996" s="17" t="n">
        <v>151.329032351527</v>
      </c>
      <c r="J3996" s="16" t="n">
        <v>0.00486286874864488</v>
      </c>
      <c r="K3996" s="16" t="n">
        <v>0.0054824518627754</v>
      </c>
      <c r="L3996" s="16" t="n">
        <v>-0.30417458892831</v>
      </c>
      <c r="M3996" s="16" t="n">
        <v>0.576628943758573</v>
      </c>
      <c r="N3996" s="16" t="n">
        <v>0.0965303102479106</v>
      </c>
      <c r="O3996" s="16" t="n">
        <v>0.185063323684182</v>
      </c>
      <c r="P3996" s="34" t="b">
        <f aca="false">TRUE()</f>
        <v>1</v>
      </c>
      <c r="Q3996" s="18" t="n">
        <v>0.000134297924297924</v>
      </c>
    </row>
    <row r="3997" customFormat="false" ht="22.35" hidden="false" customHeight="false" outlineLevel="0" collapsed="false">
      <c r="A3997" s="6" t="s">
        <v>5452</v>
      </c>
      <c r="B3997" s="7" t="s">
        <v>1392</v>
      </c>
      <c r="C3997" s="17" t="n">
        <v>2364</v>
      </c>
      <c r="D3997" s="18" t="n">
        <v>-0.000896177288125445</v>
      </c>
      <c r="E3997" s="18" t="n">
        <v>0.000166695264763294</v>
      </c>
      <c r="F3997" s="18" t="n">
        <v>-0.000931384356239523</v>
      </c>
      <c r="G3997" s="18" t="n">
        <v>0.000162228134071961</v>
      </c>
      <c r="H3997" s="16" t="n">
        <v>-2.01256567643358</v>
      </c>
      <c r="I3997" s="17" t="n">
        <v>150.305506257488</v>
      </c>
      <c r="J3997" s="16" t="n">
        <v>0.0459462899869902</v>
      </c>
      <c r="K3997" s="16" t="n">
        <v>0.0505104909790753</v>
      </c>
      <c r="L3997" s="16" t="n">
        <v>-0.215774518062643</v>
      </c>
      <c r="M3997" s="16" t="n">
        <v>0.552246227709191</v>
      </c>
      <c r="N3997" s="16" t="n">
        <v>0.227427872483437</v>
      </c>
      <c r="O3997" s="16" t="n">
        <v>0.169469515725592</v>
      </c>
      <c r="P3997" s="34" t="b">
        <f aca="false">FALSE()</f>
        <v>0</v>
      </c>
      <c r="Q3997" s="16"/>
    </row>
    <row r="3998" customFormat="false" ht="22.35" hidden="false" customHeight="false" outlineLevel="0" collapsed="false">
      <c r="A3998" s="6" t="s">
        <v>5453</v>
      </c>
      <c r="B3998" s="7" t="s">
        <v>1392</v>
      </c>
      <c r="C3998" s="17" t="n">
        <v>2365</v>
      </c>
      <c r="D3998" s="18" t="n">
        <v>-0.000827907100221637</v>
      </c>
      <c r="E3998" s="18" t="n">
        <v>0.000158152134437371</v>
      </c>
      <c r="F3998" s="18" t="n">
        <v>-0.000849185527041588</v>
      </c>
      <c r="G3998" s="18" t="n">
        <v>0.000156256867114796</v>
      </c>
      <c r="H3998" s="16" t="n">
        <v>-1.2789384675918</v>
      </c>
      <c r="I3998" s="17" t="n">
        <v>151.710863750989</v>
      </c>
      <c r="J3998" s="16" t="n">
        <v>0.202871541736077</v>
      </c>
      <c r="K3998" s="16" t="n">
        <v>0.216486731346033</v>
      </c>
      <c r="L3998" s="16" t="n">
        <v>-0.135743698619339</v>
      </c>
      <c r="M3998" s="16" t="n">
        <v>0.532836076817558</v>
      </c>
      <c r="N3998" s="16" t="n">
        <v>0.441607881646902</v>
      </c>
      <c r="O3998" s="16" t="n">
        <v>0.153809125034055</v>
      </c>
      <c r="P3998" s="34" t="b">
        <f aca="false">FALSE()</f>
        <v>0</v>
      </c>
      <c r="Q3998" s="16"/>
    </row>
    <row r="3999" customFormat="false" ht="22.35" hidden="false" customHeight="false" outlineLevel="0" collapsed="false">
      <c r="A3999" s="6" t="s">
        <v>5454</v>
      </c>
      <c r="B3999" s="7" t="s">
        <v>1392</v>
      </c>
      <c r="C3999" s="17" t="n">
        <v>2366</v>
      </c>
      <c r="D3999" s="18" t="n">
        <v>-0.000773206660425783</v>
      </c>
      <c r="E3999" s="18" t="n">
        <v>0.000151846301871305</v>
      </c>
      <c r="F3999" s="18" t="n">
        <v>-0.000784543155047424</v>
      </c>
      <c r="G3999" s="18" t="n">
        <v>0.000154559106040889</v>
      </c>
      <c r="H3999" s="16" t="n">
        <v>-0.706146854736636</v>
      </c>
      <c r="I3999" s="17" t="n">
        <v>154.619202910881</v>
      </c>
      <c r="J3999" s="16" t="n">
        <v>0.481159472992846</v>
      </c>
      <c r="K3999" s="16" t="n">
        <v>0.502216250734484</v>
      </c>
      <c r="L3999" s="16" t="n">
        <v>-0.0734741567509175</v>
      </c>
      <c r="M3999" s="16" t="n">
        <v>0.519941700960219</v>
      </c>
      <c r="N3999" s="16" t="n">
        <v>0.67725942105542</v>
      </c>
      <c r="O3999" s="16" t="n">
        <v>0.140582887538402</v>
      </c>
      <c r="P3999" s="34" t="b">
        <f aca="false">FALSE()</f>
        <v>0</v>
      </c>
      <c r="Q3999" s="16"/>
    </row>
    <row r="4000" customFormat="false" ht="22.35" hidden="false" customHeight="false" outlineLevel="0" collapsed="false">
      <c r="A4000" s="6" t="s">
        <v>5455</v>
      </c>
      <c r="B4000" s="7" t="s">
        <v>1392</v>
      </c>
      <c r="C4000" s="17" t="n">
        <v>2367</v>
      </c>
      <c r="D4000" s="18" t="n">
        <v>-0.000731140121857334</v>
      </c>
      <c r="E4000" s="18" t="n">
        <v>0.000147696709615801</v>
      </c>
      <c r="F4000" s="18" t="n">
        <v>-0.000735847228182482</v>
      </c>
      <c r="G4000" s="18" t="n">
        <v>0.000155044135969318</v>
      </c>
      <c r="H4000" s="16" t="n">
        <v>-0.299809299125921</v>
      </c>
      <c r="I4000" s="17" t="n">
        <v>157.839605978717</v>
      </c>
      <c r="J4000" s="16" t="n">
        <v>0.764717079457541</v>
      </c>
      <c r="K4000" s="16" t="n">
        <v>0.77879162693222</v>
      </c>
      <c r="L4000" s="16" t="n">
        <v>-0.0305596142458362</v>
      </c>
      <c r="M4000" s="16" t="n">
        <v>0.511608367626886</v>
      </c>
      <c r="N4000" s="16" t="n">
        <v>0.861818820940653</v>
      </c>
      <c r="O4000" s="16" t="n">
        <v>0.131891664412061</v>
      </c>
      <c r="P4000" s="34" t="b">
        <f aca="false">FALSE()</f>
        <v>0</v>
      </c>
      <c r="Q4000" s="16"/>
    </row>
    <row r="4001" customFormat="false" ht="22.35" hidden="false" customHeight="false" outlineLevel="0" collapsed="false">
      <c r="A4001" s="6" t="s">
        <v>5456</v>
      </c>
      <c r="B4001" s="7" t="s">
        <v>1392</v>
      </c>
      <c r="C4001" s="17" t="n">
        <v>2368</v>
      </c>
      <c r="D4001" s="18" t="n">
        <v>-0.000700671303396747</v>
      </c>
      <c r="E4001" s="18" t="n">
        <v>0.000145007334105143</v>
      </c>
      <c r="F4001" s="18" t="n">
        <v>-0.000701480207019097</v>
      </c>
      <c r="G4001" s="18" t="n">
        <v>0.000156234913919528</v>
      </c>
      <c r="H4001" s="16" t="n">
        <v>-0.0522255907119614</v>
      </c>
      <c r="I4001" s="17" t="n">
        <v>160.732084106094</v>
      </c>
      <c r="J4001" s="16" t="n">
        <v>0.958413792376832</v>
      </c>
      <c r="K4001" s="16" t="n">
        <v>0.96282189260805</v>
      </c>
      <c r="L4001" s="16" t="n">
        <v>-0.00523185576200222</v>
      </c>
      <c r="M4001" s="16" t="n">
        <v>0.507013031550069</v>
      </c>
      <c r="N4001" s="16" t="n">
        <v>0.977619138075714</v>
      </c>
      <c r="O4001" s="16" t="n">
        <v>0.127317702197128</v>
      </c>
      <c r="P4001" s="34" t="b">
        <f aca="false">FALSE()</f>
        <v>0</v>
      </c>
      <c r="Q4001" s="16"/>
    </row>
    <row r="4002" customFormat="false" ht="22.35" hidden="false" customHeight="false" outlineLevel="0" collapsed="false">
      <c r="A4002" s="6" t="s">
        <v>5457</v>
      </c>
      <c r="B4002" s="7" t="s">
        <v>1392</v>
      </c>
      <c r="C4002" s="17" t="n">
        <v>2369</v>
      </c>
      <c r="D4002" s="18" t="n">
        <v>-0.000679870116618344</v>
      </c>
      <c r="E4002" s="18" t="n">
        <v>0.000143433402404265</v>
      </c>
      <c r="F4002" s="18" t="n">
        <v>-0.000679006584767656</v>
      </c>
      <c r="G4002" s="18" t="n">
        <v>0.000157269853020877</v>
      </c>
      <c r="H4002" s="16" t="n">
        <v>0.0561759900495958</v>
      </c>
      <c r="I4002" s="17" t="n">
        <v>162.773796876078</v>
      </c>
      <c r="J4002" s="16" t="n">
        <v>0.955270503879726</v>
      </c>
      <c r="K4002" s="16" t="n">
        <v>0.959896511162436</v>
      </c>
      <c r="L4002" s="16" t="n">
        <v>0.00556242764962422</v>
      </c>
      <c r="M4002" s="16" t="n">
        <v>0.506087105624143</v>
      </c>
      <c r="N4002" s="16" t="n">
        <v>0.976346800277824</v>
      </c>
      <c r="O4002" s="16" t="n">
        <v>0.125354723762972</v>
      </c>
      <c r="P4002" s="34" t="b">
        <f aca="false">FALSE()</f>
        <v>0</v>
      </c>
      <c r="Q4002" s="16"/>
    </row>
    <row r="4003" customFormat="false" ht="22.35" hidden="false" customHeight="false" outlineLevel="0" collapsed="false">
      <c r="A4003" s="6" t="s">
        <v>5458</v>
      </c>
      <c r="B4003" s="7" t="s">
        <v>1392</v>
      </c>
      <c r="C4003" s="17" t="n">
        <v>2370</v>
      </c>
      <c r="D4003" s="18" t="n">
        <v>-0.000666448822807072</v>
      </c>
      <c r="E4003" s="18" t="n">
        <v>0.000142585414004203</v>
      </c>
      <c r="F4003" s="18" t="n">
        <v>-0.000665310531234171</v>
      </c>
      <c r="G4003" s="18" t="n">
        <v>0.000157845704370002</v>
      </c>
      <c r="H4003" s="16" t="n">
        <v>0.0743512000087256</v>
      </c>
      <c r="I4003" s="17" t="n">
        <v>163.924697615173</v>
      </c>
      <c r="J4003" s="16" t="n">
        <v>0.940821591068473</v>
      </c>
      <c r="K4003" s="16" t="n">
        <v>0.946523540105252</v>
      </c>
      <c r="L4003" s="16" t="n">
        <v>0.0073153873739113</v>
      </c>
      <c r="M4003" s="16" t="n">
        <v>0.506121399176955</v>
      </c>
      <c r="N4003" s="16" t="n">
        <v>0.967857751161412</v>
      </c>
      <c r="O4003" s="16" t="n">
        <v>0.124957368549671</v>
      </c>
      <c r="P4003" s="34" t="b">
        <f aca="false">FALSE()</f>
        <v>0</v>
      </c>
      <c r="Q4003" s="16"/>
    </row>
    <row r="4004" customFormat="false" ht="22.35" hidden="false" customHeight="false" outlineLevel="0" collapsed="false">
      <c r="A4004" s="6" t="s">
        <v>5459</v>
      </c>
      <c r="B4004" s="7" t="s">
        <v>1392</v>
      </c>
      <c r="C4004" s="17" t="n">
        <v>2371</v>
      </c>
      <c r="D4004" s="18" t="n">
        <v>-0.000658704613941849</v>
      </c>
      <c r="E4004" s="18" t="n">
        <v>0.000141962120989965</v>
      </c>
      <c r="F4004" s="18" t="n">
        <v>-0.000658071130199198</v>
      </c>
      <c r="G4004" s="18" t="n">
        <v>0.000157859708468733</v>
      </c>
      <c r="H4004" s="16" t="n">
        <v>0.0415230324564918</v>
      </c>
      <c r="I4004" s="17" t="n">
        <v>164.46975600746</v>
      </c>
      <c r="J4004" s="16" t="n">
        <v>0.966929295851743</v>
      </c>
      <c r="K4004" s="16" t="n">
        <v>0.970906503214307</v>
      </c>
      <c r="L4004" s="16" t="n">
        <v>0.0040733367940567</v>
      </c>
      <c r="M4004" s="16" t="n">
        <v>0.507098765432099</v>
      </c>
      <c r="N4004" s="16" t="n">
        <v>0.982806077189577</v>
      </c>
      <c r="O4004" s="16" t="n">
        <v>0.125795609103111</v>
      </c>
      <c r="P4004" s="34" t="b">
        <f aca="false">FALSE()</f>
        <v>0</v>
      </c>
      <c r="Q4004" s="16"/>
    </row>
    <row r="4005" customFormat="false" ht="22.35" hidden="false" customHeight="false" outlineLevel="0" collapsed="false">
      <c r="A4005" s="6" t="s">
        <v>5460</v>
      </c>
      <c r="B4005" s="7" t="s">
        <v>1392</v>
      </c>
      <c r="C4005" s="17" t="n">
        <v>2372</v>
      </c>
      <c r="D4005" s="18" t="n">
        <v>-0.000654553908056763</v>
      </c>
      <c r="E4005" s="18" t="n">
        <v>0.000141797319217634</v>
      </c>
      <c r="F4005" s="18" t="n">
        <v>-0.000655803361701061</v>
      </c>
      <c r="G4005" s="18" t="n">
        <v>0.000157338416196122</v>
      </c>
      <c r="H4005" s="16" t="n">
        <v>-0.0820281049013606</v>
      </c>
      <c r="I4005" s="17" t="n">
        <v>164.207372563911</v>
      </c>
      <c r="J4005" s="16" t="n">
        <v>0.934724264553115</v>
      </c>
      <c r="K4005" s="16" t="n">
        <v>0.940833290396378</v>
      </c>
      <c r="L4005" s="16" t="n">
        <v>-0.00805827974671883</v>
      </c>
      <c r="M4005" s="16" t="n">
        <v>0.510871056241427</v>
      </c>
      <c r="N4005" s="16" t="n">
        <v>0.964622182828264</v>
      </c>
      <c r="O4005" s="16" t="n">
        <v>0.127405532026167</v>
      </c>
      <c r="P4005" s="34" t="b">
        <f aca="false">FALSE()</f>
        <v>0</v>
      </c>
      <c r="Q4005" s="16"/>
    </row>
    <row r="4006" customFormat="false" ht="22.35" hidden="false" customHeight="false" outlineLevel="0" collapsed="false">
      <c r="A4006" s="6" t="s">
        <v>5461</v>
      </c>
      <c r="B4006" s="7" t="s">
        <v>1392</v>
      </c>
      <c r="C4006" s="17" t="n">
        <v>2373</v>
      </c>
      <c r="D4006" s="18" t="n">
        <v>-0.000652988952284294</v>
      </c>
      <c r="E4006" s="18" t="n">
        <v>0.000142192483374183</v>
      </c>
      <c r="F4006" s="18" t="n">
        <v>-0.000657324952384255</v>
      </c>
      <c r="G4006" s="18" t="n">
        <v>0.000156374255721648</v>
      </c>
      <c r="H4006" s="16" t="n">
        <v>-0.284370143895929</v>
      </c>
      <c r="I4006" s="17" t="n">
        <v>163.128831997312</v>
      </c>
      <c r="J4006" s="16" t="n">
        <v>0.776487389184332</v>
      </c>
      <c r="K4006" s="16" t="n">
        <v>0.789809476743867</v>
      </c>
      <c r="L4006" s="16" t="n">
        <v>-0.0281020732806982</v>
      </c>
      <c r="M4006" s="16" t="n">
        <v>0.515106310013717</v>
      </c>
      <c r="N4006" s="16" t="n">
        <v>0.872799364211948</v>
      </c>
      <c r="O4006" s="16" t="n">
        <v>0.129813959659928</v>
      </c>
      <c r="P4006" s="34" t="b">
        <f aca="false">FALSE()</f>
        <v>0</v>
      </c>
      <c r="Q4006" s="16"/>
    </row>
    <row r="4007" customFormat="false" ht="22.35" hidden="false" customHeight="false" outlineLevel="0" collapsed="false">
      <c r="A4007" s="6" t="s">
        <v>5462</v>
      </c>
      <c r="B4007" s="7" t="s">
        <v>1392</v>
      </c>
      <c r="C4007" s="17" t="n">
        <v>2374</v>
      </c>
      <c r="D4007" s="18" t="n">
        <v>-0.000653440012749618</v>
      </c>
      <c r="E4007" s="18" t="n">
        <v>0.000142908637789555</v>
      </c>
      <c r="F4007" s="18" t="n">
        <v>-0.000661633607424307</v>
      </c>
      <c r="G4007" s="18" t="n">
        <v>0.000155171613714816</v>
      </c>
      <c r="H4007" s="16" t="n">
        <v>-0.535987142219978</v>
      </c>
      <c r="I4007" s="17" t="n">
        <v>161.625741697909</v>
      </c>
      <c r="J4007" s="16" t="n">
        <v>0.59270429338174</v>
      </c>
      <c r="K4007" s="16" t="n">
        <v>0.613397211355168</v>
      </c>
      <c r="L4007" s="16" t="n">
        <v>-0.053417989834262</v>
      </c>
      <c r="M4007" s="16" t="n">
        <v>0.521090534979424</v>
      </c>
      <c r="N4007" s="16" t="n">
        <v>0.762328320808923</v>
      </c>
      <c r="O4007" s="16" t="n">
        <v>0.133731439259566</v>
      </c>
      <c r="P4007" s="34" t="b">
        <f aca="false">FALSE()</f>
        <v>0</v>
      </c>
      <c r="Q4007" s="16"/>
    </row>
    <row r="4008" customFormat="false" ht="22.35" hidden="false" customHeight="false" outlineLevel="0" collapsed="false">
      <c r="A4008" s="6" t="s">
        <v>5463</v>
      </c>
      <c r="B4008" s="7" t="s">
        <v>1392</v>
      </c>
      <c r="C4008" s="17" t="n">
        <v>2375</v>
      </c>
      <c r="D4008" s="18" t="n">
        <v>-0.000654835041573279</v>
      </c>
      <c r="E4008" s="18" t="n">
        <v>0.000143718524253214</v>
      </c>
      <c r="F4008" s="18" t="n">
        <v>-0.000667823675488138</v>
      </c>
      <c r="G4008" s="18" t="n">
        <v>0.000153797668408824</v>
      </c>
      <c r="H4008" s="16" t="n">
        <v>-0.847188944306876</v>
      </c>
      <c r="I4008" s="17" t="n">
        <v>159.960912967079</v>
      </c>
      <c r="J4008" s="16" t="n">
        <v>0.398155565894665</v>
      </c>
      <c r="K4008" s="16" t="n">
        <v>0.418209465568934</v>
      </c>
      <c r="L4008" s="16" t="n">
        <v>-0.0852545019917677</v>
      </c>
      <c r="M4008" s="16" t="n">
        <v>0.527949245541838</v>
      </c>
      <c r="N4008" s="16" t="n">
        <v>0.626357533004293</v>
      </c>
      <c r="O4008" s="16" t="n">
        <v>0.139277174235395</v>
      </c>
      <c r="P4008" s="34" t="b">
        <f aca="false">FALSE()</f>
        <v>0</v>
      </c>
      <c r="Q4008" s="16"/>
    </row>
    <row r="4009" customFormat="false" ht="22.35" hidden="false" customHeight="false" outlineLevel="0" collapsed="false">
      <c r="A4009" s="6" t="s">
        <v>5464</v>
      </c>
      <c r="B4009" s="7" t="s">
        <v>1392</v>
      </c>
      <c r="C4009" s="17" t="n">
        <v>2376</v>
      </c>
      <c r="D4009" s="18" t="n">
        <v>-0.000657198195735294</v>
      </c>
      <c r="E4009" s="18" t="n">
        <v>0.000144607415677809</v>
      </c>
      <c r="F4009" s="18" t="n">
        <v>-0.000674996800405738</v>
      </c>
      <c r="G4009" s="18" t="n">
        <v>0.000152560264987921</v>
      </c>
      <c r="H4009" s="16" t="n">
        <v>-1.1568165030921</v>
      </c>
      <c r="I4009" s="17" t="n">
        <v>158.381231888697</v>
      </c>
      <c r="J4009" s="16" t="n">
        <v>0.24908914248454</v>
      </c>
      <c r="K4009" s="16" t="n">
        <v>0.264310902917627</v>
      </c>
      <c r="L4009" s="16" t="n">
        <v>-0.117523040829487</v>
      </c>
      <c r="M4009" s="16" t="n">
        <v>0.534636488340192</v>
      </c>
      <c r="N4009" s="16" t="n">
        <v>0.500163343437009</v>
      </c>
      <c r="O4009" s="16" t="n">
        <v>0.145368227130685</v>
      </c>
      <c r="P4009" s="34" t="b">
        <f aca="false">FALSE()</f>
        <v>0</v>
      </c>
      <c r="Q4009" s="16"/>
    </row>
    <row r="4010" customFormat="false" ht="22.35" hidden="false" customHeight="false" outlineLevel="0" collapsed="false">
      <c r="A4010" s="6" t="s">
        <v>5465</v>
      </c>
      <c r="B4010" s="7" t="s">
        <v>1392</v>
      </c>
      <c r="C4010" s="17" t="n">
        <v>2377</v>
      </c>
      <c r="D4010" s="18" t="n">
        <v>-0.000660478814244185</v>
      </c>
      <c r="E4010" s="18" t="n">
        <v>0.000145346815110775</v>
      </c>
      <c r="F4010" s="18" t="n">
        <v>-0.000682355218404756</v>
      </c>
      <c r="G4010" s="18" t="n">
        <v>0.000151522729602329</v>
      </c>
      <c r="H4010" s="16" t="n">
        <v>-1.41766376006753</v>
      </c>
      <c r="I4010" s="17" t="n">
        <v>157.096266180115</v>
      </c>
      <c r="J4010" s="16" t="n">
        <v>0.158269355536632</v>
      </c>
      <c r="K4010" s="16" t="n">
        <v>0.169852036585732</v>
      </c>
      <c r="L4010" s="16" t="n">
        <v>-0.145172659242204</v>
      </c>
      <c r="M4010" s="16" t="n">
        <v>0.541323731138546</v>
      </c>
      <c r="N4010" s="16" t="n">
        <v>0.407023551420846</v>
      </c>
      <c r="O4010" s="16" t="n">
        <v>0.15158243543118</v>
      </c>
      <c r="P4010" s="34" t="b">
        <f aca="false">FALSE()</f>
        <v>0</v>
      </c>
      <c r="Q4010" s="16"/>
    </row>
    <row r="4011" customFormat="false" ht="22.35" hidden="false" customHeight="false" outlineLevel="0" collapsed="false">
      <c r="A4011" s="6" t="s">
        <v>5466</v>
      </c>
      <c r="B4011" s="7" t="s">
        <v>1392</v>
      </c>
      <c r="C4011" s="17" t="n">
        <v>2378</v>
      </c>
      <c r="D4011" s="18" t="n">
        <v>-0.000663310753812621</v>
      </c>
      <c r="E4011" s="18" t="n">
        <v>0.000145858438214113</v>
      </c>
      <c r="F4011" s="18" t="n">
        <v>-0.000688929403960014</v>
      </c>
      <c r="G4011" s="18" t="n">
        <v>0.000150775414535804</v>
      </c>
      <c r="H4011" s="16" t="n">
        <v>-1.6568333356256</v>
      </c>
      <c r="I4011" s="17" t="n">
        <v>156.204966877741</v>
      </c>
      <c r="J4011" s="16" t="n">
        <v>0.0995604172948326</v>
      </c>
      <c r="K4011" s="16" t="n">
        <v>0.108104587067911</v>
      </c>
      <c r="L4011" s="16" t="n">
        <v>-0.170624336483268</v>
      </c>
      <c r="M4011" s="16" t="n">
        <v>0.547256515775034</v>
      </c>
      <c r="N4011" s="16" t="n">
        <v>0.3314653695902</v>
      </c>
      <c r="O4011" s="16" t="n">
        <v>0.157269518971823</v>
      </c>
      <c r="P4011" s="34" t="b">
        <f aca="false">FALSE()</f>
        <v>0</v>
      </c>
      <c r="Q4011" s="16"/>
    </row>
    <row r="4012" customFormat="false" ht="22.35" hidden="false" customHeight="false" outlineLevel="0" collapsed="false">
      <c r="A4012" s="6" t="s">
        <v>5467</v>
      </c>
      <c r="B4012" s="7" t="s">
        <v>1392</v>
      </c>
      <c r="C4012" s="17" t="n">
        <v>2379</v>
      </c>
      <c r="D4012" s="18" t="n">
        <v>-0.000664968508488198</v>
      </c>
      <c r="E4012" s="18" t="n">
        <v>0.000146155083560427</v>
      </c>
      <c r="F4012" s="18" t="n">
        <v>-0.000694453545191081</v>
      </c>
      <c r="G4012" s="18" t="n">
        <v>0.000150307583266499</v>
      </c>
      <c r="H4012" s="16" t="n">
        <v>-1.90472920364845</v>
      </c>
      <c r="I4012" s="17" t="n">
        <v>155.671401374406</v>
      </c>
      <c r="J4012" s="16" t="n">
        <v>0.0586595264685125</v>
      </c>
      <c r="K4012" s="16" t="n">
        <v>0.0642992696366421</v>
      </c>
      <c r="L4012" s="16" t="n">
        <v>-0.196827071552078</v>
      </c>
      <c r="M4012" s="16" t="n">
        <v>0.553206447187929</v>
      </c>
      <c r="N4012" s="16" t="n">
        <v>0.265716651019474</v>
      </c>
      <c r="O4012" s="16" t="n">
        <v>0.162240981459084</v>
      </c>
      <c r="P4012" s="34" t="b">
        <f aca="false">FALSE()</f>
        <v>0</v>
      </c>
      <c r="Q4012" s="16"/>
    </row>
    <row r="4013" customFormat="false" ht="22.35" hidden="false" customHeight="false" outlineLevel="0" collapsed="false">
      <c r="A4013" s="6" t="s">
        <v>5468</v>
      </c>
      <c r="B4013" s="7" t="s">
        <v>1392</v>
      </c>
      <c r="C4013" s="17" t="n">
        <v>2380</v>
      </c>
      <c r="D4013" s="18" t="n">
        <v>-0.000665928258082921</v>
      </c>
      <c r="E4013" s="18" t="n">
        <v>0.000146392037160307</v>
      </c>
      <c r="F4013" s="18" t="n">
        <v>-0.000699393354780474</v>
      </c>
      <c r="G4013" s="18" t="n">
        <v>0.000149980397603529</v>
      </c>
      <c r="H4013" s="16" t="n">
        <v>-2.15976892796942</v>
      </c>
      <c r="I4013" s="17" t="n">
        <v>155.280829091801</v>
      </c>
      <c r="J4013" s="16" t="n">
        <v>0.0323250619562036</v>
      </c>
      <c r="K4013" s="16" t="n">
        <v>0.035725434651996</v>
      </c>
      <c r="L4013" s="16" t="n">
        <v>-0.223748458698777</v>
      </c>
      <c r="M4013" s="16" t="n">
        <v>0.560390946502058</v>
      </c>
      <c r="N4013" s="16" t="n">
        <v>0.207432898596797</v>
      </c>
      <c r="O4013" s="16" t="n">
        <v>0.166289224359811</v>
      </c>
      <c r="P4013" s="34" t="b">
        <f aca="false">TRUE()</f>
        <v>1</v>
      </c>
      <c r="Q4013" s="18" t="n">
        <v>3.02469135802469E-005</v>
      </c>
    </row>
    <row r="4014" customFormat="false" ht="22.35" hidden="false" customHeight="false" outlineLevel="0" collapsed="false">
      <c r="A4014" s="6" t="s">
        <v>5469</v>
      </c>
      <c r="B4014" s="7" t="s">
        <v>1392</v>
      </c>
      <c r="C4014" s="17" t="n">
        <v>2381</v>
      </c>
      <c r="D4014" s="18" t="n">
        <v>-0.000666118071725274</v>
      </c>
      <c r="E4014" s="18" t="n">
        <v>0.000146688995103499</v>
      </c>
      <c r="F4014" s="18" t="n">
        <v>-0.000703962612207696</v>
      </c>
      <c r="G4014" s="18" t="n">
        <v>0.000149883049749371</v>
      </c>
      <c r="H4014" s="16" t="n">
        <v>-2.43859419937158</v>
      </c>
      <c r="I4014" s="17" t="n">
        <v>155.007688860899</v>
      </c>
      <c r="J4014" s="16" t="n">
        <v>0.0158740426012309</v>
      </c>
      <c r="K4014" s="16" t="n">
        <v>0.0176662045575512</v>
      </c>
      <c r="L4014" s="16" t="n">
        <v>-0.25308589565085</v>
      </c>
      <c r="M4014" s="16" t="n">
        <v>0.569152949245542</v>
      </c>
      <c r="N4014" s="16" t="n">
        <v>0.155131489429873</v>
      </c>
      <c r="O4014" s="16" t="n">
        <v>0.16917480353766</v>
      </c>
      <c r="P4014" s="34" t="b">
        <f aca="false">TRUE()</f>
        <v>1</v>
      </c>
      <c r="Q4014" s="18" t="n">
        <v>9.04412058009704E-005</v>
      </c>
    </row>
    <row r="4015" customFormat="false" ht="22.35" hidden="false" customHeight="false" outlineLevel="0" collapsed="false">
      <c r="A4015" s="6" t="s">
        <v>5470</v>
      </c>
      <c r="B4015" s="7" t="s">
        <v>1392</v>
      </c>
      <c r="C4015" s="17" t="n">
        <v>2382</v>
      </c>
      <c r="D4015" s="18" t="n">
        <v>-0.000665658044200397</v>
      </c>
      <c r="E4015" s="18" t="n">
        <v>0.000147335538172307</v>
      </c>
      <c r="F4015" s="18" t="n">
        <v>-0.000707922974680635</v>
      </c>
      <c r="G4015" s="18" t="n">
        <v>0.000150120389353612</v>
      </c>
      <c r="H4015" s="16" t="n">
        <v>-2.71279647715706</v>
      </c>
      <c r="I4015" s="17" t="n">
        <v>154.72199010889</v>
      </c>
      <c r="J4015" s="16" t="n">
        <v>0.00742776438215777</v>
      </c>
      <c r="K4015" s="16" t="n">
        <v>0.00832214421867029</v>
      </c>
      <c r="L4015" s="16" t="n">
        <v>-0.282073233195033</v>
      </c>
      <c r="M4015" s="16" t="n">
        <v>0.577554869684499</v>
      </c>
      <c r="N4015" s="16" t="n">
        <v>0.114441549104789</v>
      </c>
      <c r="O4015" s="16" t="n">
        <v>0.171571962876747</v>
      </c>
      <c r="P4015" s="34" t="b">
        <f aca="false">TRUE()</f>
        <v>1</v>
      </c>
      <c r="Q4015" s="18" t="n">
        <v>4.96913580246914E-005</v>
      </c>
    </row>
    <row r="4016" customFormat="false" ht="22.35" hidden="false" customHeight="false" outlineLevel="0" collapsed="false">
      <c r="A4016" s="6" t="s">
        <v>5471</v>
      </c>
      <c r="B4016" s="7" t="s">
        <v>1392</v>
      </c>
      <c r="C4016" s="17" t="n">
        <v>2383</v>
      </c>
      <c r="D4016" s="18" t="n">
        <v>-0.000665187923898284</v>
      </c>
      <c r="E4016" s="18" t="n">
        <v>0.00014826267873291</v>
      </c>
      <c r="F4016" s="18" t="n">
        <v>-0.000711491279521248</v>
      </c>
      <c r="G4016" s="18" t="n">
        <v>0.000150652969015749</v>
      </c>
      <c r="H4016" s="16" t="n">
        <v>-2.9548041278444</v>
      </c>
      <c r="I4016" s="17" t="n">
        <v>154.446498588118</v>
      </c>
      <c r="J4016" s="16" t="n">
        <v>0.00361908360277651</v>
      </c>
      <c r="K4016" s="16" t="n">
        <v>0.00409688951214471</v>
      </c>
      <c r="L4016" s="16" t="n">
        <v>-0.30779765116705</v>
      </c>
      <c r="M4016" s="16" t="n">
        <v>0.584636488340192</v>
      </c>
      <c r="N4016" s="16" t="n">
        <v>0.0860836033774222</v>
      </c>
      <c r="O4016" s="16" t="n">
        <v>0.173427990865088</v>
      </c>
      <c r="P4016" s="34" t="b">
        <f aca="false">TRUE()</f>
        <v>1</v>
      </c>
      <c r="Q4016" s="16" t="n">
        <v>0</v>
      </c>
    </row>
    <row r="4017" customFormat="false" ht="22.35" hidden="false" customHeight="false" outlineLevel="0" collapsed="false">
      <c r="A4017" s="6" t="s">
        <v>5472</v>
      </c>
      <c r="B4017" s="7" t="s">
        <v>1392</v>
      </c>
      <c r="C4017" s="17" t="n">
        <v>2384</v>
      </c>
      <c r="D4017" s="18" t="n">
        <v>-0.000664793016763811</v>
      </c>
      <c r="E4017" s="18" t="n">
        <v>0.000149215948588412</v>
      </c>
      <c r="F4017" s="18" t="n">
        <v>-0.000714663238506476</v>
      </c>
      <c r="G4017" s="18" t="n">
        <v>0.000151373477956075</v>
      </c>
      <c r="H4017" s="16" t="n">
        <v>-3.16297463304526</v>
      </c>
      <c r="I4017" s="17" t="n">
        <v>154.282104137511</v>
      </c>
      <c r="J4017" s="16" t="n">
        <v>0.00188096589283764</v>
      </c>
      <c r="K4017" s="16" t="n">
        <v>0.00214568676615619</v>
      </c>
      <c r="L4017" s="16" t="n">
        <v>-0.329842927686979</v>
      </c>
      <c r="M4017" s="16" t="n">
        <v>0.590603566529492</v>
      </c>
      <c r="N4017" s="16" t="n">
        <v>0.0669802217101954</v>
      </c>
      <c r="O4017" s="16" t="n">
        <v>0.175709324537437</v>
      </c>
      <c r="P4017" s="34" t="b">
        <f aca="false">TRUE()</f>
        <v>1</v>
      </c>
      <c r="Q4017" s="18" t="n">
        <v>1.23456790123457E-005</v>
      </c>
    </row>
    <row r="4018" customFormat="false" ht="22.35" hidden="false" customHeight="false" outlineLevel="0" collapsed="false">
      <c r="A4018" s="6" t="s">
        <v>5473</v>
      </c>
      <c r="B4018" s="7" t="s">
        <v>1392</v>
      </c>
      <c r="C4018" s="17" t="n">
        <v>2385</v>
      </c>
      <c r="D4018" s="18" t="n">
        <v>-0.000664129747551172</v>
      </c>
      <c r="E4018" s="18" t="n">
        <v>0.000150207822648948</v>
      </c>
      <c r="F4018" s="18" t="n">
        <v>-0.000716081663385119</v>
      </c>
      <c r="G4018" s="18" t="n">
        <v>0.000152250266721204</v>
      </c>
      <c r="H4018" s="16" t="n">
        <v>-3.27372064836342</v>
      </c>
      <c r="I4018" s="17" t="n">
        <v>154.197046501438</v>
      </c>
      <c r="J4018" s="16" t="n">
        <v>0.00131037478734612</v>
      </c>
      <c r="K4018" s="16" t="n">
        <v>0.00149891272532701</v>
      </c>
      <c r="L4018" s="16" t="n">
        <v>-0.341585522195947</v>
      </c>
      <c r="M4018" s="16" t="n">
        <v>0.594152949245542</v>
      </c>
      <c r="N4018" s="16" t="n">
        <v>0.0591210763477973</v>
      </c>
      <c r="O4018" s="16" t="n">
        <v>0.178282367605778</v>
      </c>
      <c r="P4018" s="34" t="b">
        <f aca="false">TRUE()</f>
        <v>1</v>
      </c>
      <c r="Q4018" s="18" t="n">
        <v>9.25925925925926E-006</v>
      </c>
    </row>
    <row r="4019" customFormat="false" ht="22.35" hidden="false" customHeight="false" outlineLevel="0" collapsed="false">
      <c r="A4019" s="6" t="s">
        <v>5474</v>
      </c>
      <c r="B4019" s="7" t="s">
        <v>1392</v>
      </c>
      <c r="C4019" s="17" t="n">
        <v>2386</v>
      </c>
      <c r="D4019" s="18" t="n">
        <v>-0.000663098218856016</v>
      </c>
      <c r="E4019" s="18" t="n">
        <v>0.000150770543489242</v>
      </c>
      <c r="F4019" s="18" t="n">
        <v>-0.000715620379511016</v>
      </c>
      <c r="G4019" s="18" t="n">
        <v>0.000152987417302028</v>
      </c>
      <c r="H4019" s="16" t="n">
        <v>-3.29668815489612</v>
      </c>
      <c r="I4019" s="17" t="n">
        <v>154.306257471205</v>
      </c>
      <c r="J4019" s="16" t="n">
        <v>0.00121413635143026</v>
      </c>
      <c r="K4019" s="16" t="n">
        <v>0.00139074409562119</v>
      </c>
      <c r="L4019" s="16" t="n">
        <v>-0.343731599735285</v>
      </c>
      <c r="M4019" s="16" t="n">
        <v>0.59537037037037</v>
      </c>
      <c r="N4019" s="16" t="n">
        <v>0.0587433452564278</v>
      </c>
      <c r="O4019" s="16" t="n">
        <v>0.181037194110201</v>
      </c>
      <c r="P4019" s="34" t="b">
        <f aca="false">TRUE()</f>
        <v>1</v>
      </c>
      <c r="Q4019" s="16" t="n">
        <v>0</v>
      </c>
    </row>
    <row r="4020" customFormat="false" ht="22.35" hidden="false" customHeight="false" outlineLevel="0" collapsed="false">
      <c r="A4020" s="6" t="s">
        <v>5475</v>
      </c>
      <c r="B4020" s="7" t="s">
        <v>1392</v>
      </c>
      <c r="C4020" s="17" t="n">
        <v>2387</v>
      </c>
      <c r="D4020" s="18" t="n">
        <v>-0.000660944272513014</v>
      </c>
      <c r="E4020" s="18" t="n">
        <v>0.000150952375201239</v>
      </c>
      <c r="F4020" s="18" t="n">
        <v>-0.00071416179629861</v>
      </c>
      <c r="G4020" s="18" t="n">
        <v>0.000153622316082068</v>
      </c>
      <c r="H4020" s="16" t="n">
        <v>-3.33463435857897</v>
      </c>
      <c r="I4020" s="17" t="n">
        <v>154.601539085929</v>
      </c>
      <c r="J4020" s="16" t="n">
        <v>0.00106926430127667</v>
      </c>
      <c r="K4020" s="16" t="n">
        <v>0.00122750950215717</v>
      </c>
      <c r="L4020" s="16" t="n">
        <v>-0.347007251199462</v>
      </c>
      <c r="M4020" s="16" t="n">
        <v>0.596604938271605</v>
      </c>
      <c r="N4020" s="16" t="n">
        <v>0.0577507446750525</v>
      </c>
      <c r="O4020" s="16" t="n">
        <v>0.184104406014586</v>
      </c>
      <c r="P4020" s="34" t="b">
        <f aca="false">TRUE()</f>
        <v>1</v>
      </c>
      <c r="Q4020" s="18" t="n">
        <v>2.76143790849673E-005</v>
      </c>
    </row>
    <row r="4021" customFormat="false" ht="22.35" hidden="false" customHeight="false" outlineLevel="0" collapsed="false">
      <c r="A4021" s="6" t="s">
        <v>5476</v>
      </c>
      <c r="B4021" s="7" t="s">
        <v>1392</v>
      </c>
      <c r="C4021" s="17" t="n">
        <v>2388</v>
      </c>
      <c r="D4021" s="18" t="n">
        <v>-0.000657636095232886</v>
      </c>
      <c r="E4021" s="18" t="n">
        <v>0.000151052944577523</v>
      </c>
      <c r="F4021" s="18" t="n">
        <v>-0.000711664163591686</v>
      </c>
      <c r="G4021" s="18" t="n">
        <v>0.000154268826794867</v>
      </c>
      <c r="H4021" s="16" t="n">
        <v>-3.38111271921392</v>
      </c>
      <c r="I4021" s="17" t="n">
        <v>154.959434070662</v>
      </c>
      <c r="J4021" s="18" t="n">
        <v>0.000913791702476568</v>
      </c>
      <c r="K4021" s="16" t="n">
        <v>0.00105077183853637</v>
      </c>
      <c r="L4021" s="16" t="n">
        <v>-0.351014911138081</v>
      </c>
      <c r="M4021" s="16" t="n">
        <v>0.597376543209877</v>
      </c>
      <c r="N4021" s="16" t="n">
        <v>0.0556414757226301</v>
      </c>
      <c r="O4021" s="16" t="n">
        <v>0.185727679480036</v>
      </c>
      <c r="P4021" s="34" t="b">
        <f aca="false">TRUE()</f>
        <v>1</v>
      </c>
      <c r="Q4021" s="18" t="n">
        <v>9.38271604938272E-005</v>
      </c>
    </row>
    <row r="4022" customFormat="false" ht="22.35" hidden="false" customHeight="false" outlineLevel="0" collapsed="false">
      <c r="A4022" s="6" t="s">
        <v>5477</v>
      </c>
      <c r="B4022" s="7" t="s">
        <v>1392</v>
      </c>
      <c r="C4022" s="17" t="n">
        <v>2389</v>
      </c>
      <c r="D4022" s="18" t="n">
        <v>-0.000653749945568872</v>
      </c>
      <c r="E4022" s="18" t="n">
        <v>0.000151273411122346</v>
      </c>
      <c r="F4022" s="18" t="n">
        <v>-0.000708583879615106</v>
      </c>
      <c r="G4022" s="18" t="n">
        <v>0.000154915946760006</v>
      </c>
      <c r="H4022" s="16" t="n">
        <v>-3.4249268040901</v>
      </c>
      <c r="I4022" s="17" t="n">
        <v>155.237586260043</v>
      </c>
      <c r="J4022" s="18" t="n">
        <v>0.000786876481568983</v>
      </c>
      <c r="K4022" s="18" t="n">
        <v>0.000906590060663875</v>
      </c>
      <c r="L4022" s="16" t="n">
        <v>-0.354916793568239</v>
      </c>
      <c r="M4022" s="16" t="n">
        <v>0.598216735253772</v>
      </c>
      <c r="N4022" s="16" t="n">
        <v>0.0533964694692803</v>
      </c>
      <c r="O4022" s="16" t="n">
        <v>0.186703829025098</v>
      </c>
      <c r="P4022" s="34" t="b">
        <f aca="false">TRUE()</f>
        <v>1</v>
      </c>
      <c r="Q4022" s="18" t="n">
        <v>5.20811287477954E-005</v>
      </c>
    </row>
    <row r="4023" customFormat="false" ht="22.35" hidden="false" customHeight="false" outlineLevel="0" collapsed="false">
      <c r="A4023" s="6" t="s">
        <v>5478</v>
      </c>
      <c r="B4023" s="7" t="s">
        <v>1392</v>
      </c>
      <c r="C4023" s="17" t="n">
        <v>2390</v>
      </c>
      <c r="D4023" s="18" t="n">
        <v>-0.000649410108518562</v>
      </c>
      <c r="E4023" s="18" t="n">
        <v>0.000151466060520221</v>
      </c>
      <c r="F4023" s="18" t="n">
        <v>-0.000706255303193572</v>
      </c>
      <c r="G4023" s="18" t="n">
        <v>0.000155498734429567</v>
      </c>
      <c r="H4023" s="16" t="n">
        <v>-3.54450528080578</v>
      </c>
      <c r="I4023" s="17" t="n">
        <v>155.492169194297</v>
      </c>
      <c r="J4023" s="18" t="n">
        <v>0.00051981400539871</v>
      </c>
      <c r="K4023" s="18" t="n">
        <v>0.000601401762588416</v>
      </c>
      <c r="L4023" s="16" t="n">
        <v>-0.366700404173578</v>
      </c>
      <c r="M4023" s="16" t="n">
        <v>0.601268861454047</v>
      </c>
      <c r="N4023" s="16" t="n">
        <v>0.0469745366686037</v>
      </c>
      <c r="O4023" s="16" t="n">
        <v>0.189041108375706</v>
      </c>
      <c r="P4023" s="34" t="b">
        <f aca="false">TRUE()</f>
        <v>1</v>
      </c>
      <c r="Q4023" s="18" t="n">
        <v>1.64609053497942E-005</v>
      </c>
    </row>
    <row r="4024" customFormat="false" ht="22.35" hidden="false" customHeight="false" outlineLevel="0" collapsed="false">
      <c r="A4024" s="6" t="s">
        <v>5479</v>
      </c>
      <c r="B4024" s="7" t="s">
        <v>1392</v>
      </c>
      <c r="C4024" s="17" t="n">
        <v>2391</v>
      </c>
      <c r="D4024" s="18" t="n">
        <v>-0.000645461221467304</v>
      </c>
      <c r="E4024" s="18" t="n">
        <v>0.000151645658750063</v>
      </c>
      <c r="F4024" s="18" t="n">
        <v>-0.00070457740056136</v>
      </c>
      <c r="G4024" s="18" t="n">
        <v>0.000156246252657225</v>
      </c>
      <c r="H4024" s="16" t="n">
        <v>-3.67942336380837</v>
      </c>
      <c r="I4024" s="17" t="n">
        <v>155.86497452659</v>
      </c>
      <c r="J4024" s="18" t="n">
        <v>0.000321482478511432</v>
      </c>
      <c r="K4024" s="18" t="n">
        <v>0.000374446333377054</v>
      </c>
      <c r="L4024" s="16" t="n">
        <v>-0.379742341130806</v>
      </c>
      <c r="M4024" s="16" t="n">
        <v>0.605246913580247</v>
      </c>
      <c r="N4024" s="16" t="n">
        <v>0.0405876382253245</v>
      </c>
      <c r="O4024" s="16" t="n">
        <v>0.191371723030158</v>
      </c>
      <c r="P4024" s="34" t="b">
        <f aca="false">TRUE()</f>
        <v>1</v>
      </c>
      <c r="Q4024" s="18" t="n">
        <v>2.22262305595639E-005</v>
      </c>
    </row>
    <row r="4025" customFormat="false" ht="22.35" hidden="false" customHeight="false" outlineLevel="0" collapsed="false">
      <c r="A4025" s="6" t="s">
        <v>5480</v>
      </c>
      <c r="B4025" s="7" t="s">
        <v>1392</v>
      </c>
      <c r="C4025" s="17" t="n">
        <v>2392</v>
      </c>
      <c r="D4025" s="18" t="n">
        <v>-0.00064299876368067</v>
      </c>
      <c r="E4025" s="18" t="n">
        <v>0.000152216489340005</v>
      </c>
      <c r="F4025" s="18" t="n">
        <v>-0.000703512042879501</v>
      </c>
      <c r="G4025" s="18" t="n">
        <v>0.000157071836934456</v>
      </c>
      <c r="H4025" s="16" t="n">
        <v>-3.75126001688188</v>
      </c>
      <c r="I4025" s="17" t="n">
        <v>156.022049263743</v>
      </c>
      <c r="J4025" s="18" t="n">
        <v>0.000247590616947908</v>
      </c>
      <c r="K4025" s="18" t="n">
        <v>0.000289111159351103</v>
      </c>
      <c r="L4025" s="16" t="n">
        <v>-0.386765753712435</v>
      </c>
      <c r="M4025" s="16" t="n">
        <v>0.606738683127572</v>
      </c>
      <c r="N4025" s="16" t="n">
        <v>0.0380655015859712</v>
      </c>
      <c r="O4025" s="16" t="n">
        <v>0.194000257345509</v>
      </c>
      <c r="P4025" s="34" t="b">
        <f aca="false">TRUE()</f>
        <v>1</v>
      </c>
      <c r="Q4025" s="18" t="n">
        <v>7.93650793650794E-005</v>
      </c>
    </row>
    <row r="4026" customFormat="false" ht="22.35" hidden="false" customHeight="false" outlineLevel="0" collapsed="false">
      <c r="A4026" s="6" t="s">
        <v>5481</v>
      </c>
      <c r="B4026" s="7" t="s">
        <v>1392</v>
      </c>
      <c r="C4026" s="17" t="n">
        <v>2393</v>
      </c>
      <c r="D4026" s="18" t="n">
        <v>-0.000640926978220987</v>
      </c>
      <c r="E4026" s="18" t="n">
        <v>0.000152860340459577</v>
      </c>
      <c r="F4026" s="18" t="n">
        <v>-0.00070335940783143</v>
      </c>
      <c r="G4026" s="18" t="n">
        <v>0.000157902542522513</v>
      </c>
      <c r="H4026" s="16" t="n">
        <v>-3.85321435579397</v>
      </c>
      <c r="I4026" s="17" t="n">
        <v>156.131779849908</v>
      </c>
      <c r="J4026" s="18" t="n">
        <v>0.000169868296993815</v>
      </c>
      <c r="K4026" s="18" t="n">
        <v>0.000199139387718738</v>
      </c>
      <c r="L4026" s="16" t="n">
        <v>-0.396998270671113</v>
      </c>
      <c r="M4026" s="16" t="n">
        <v>0.608950617283951</v>
      </c>
      <c r="N4026" s="16" t="n">
        <v>0.034693557171219</v>
      </c>
      <c r="O4026" s="16" t="n">
        <v>0.197326469687341</v>
      </c>
      <c r="P4026" s="34" t="b">
        <f aca="false">TRUE()</f>
        <v>1</v>
      </c>
      <c r="Q4026" s="18" t="n">
        <v>4.39814814814815E-005</v>
      </c>
    </row>
    <row r="4027" customFormat="false" ht="22.35" hidden="false" customHeight="false" outlineLevel="0" collapsed="false">
      <c r="A4027" s="6" t="s">
        <v>5482</v>
      </c>
      <c r="B4027" s="7" t="s">
        <v>1392</v>
      </c>
      <c r="C4027" s="17" t="n">
        <v>2394</v>
      </c>
      <c r="D4027" s="18" t="n">
        <v>-0.00063854219963576</v>
      </c>
      <c r="E4027" s="18" t="n">
        <v>0.000153264589596787</v>
      </c>
      <c r="F4027" s="18" t="n">
        <v>-0.000704038157596308</v>
      </c>
      <c r="G4027" s="18" t="n">
        <v>0.000158980524962669</v>
      </c>
      <c r="H4027" s="16" t="n">
        <v>-4.02866711922166</v>
      </c>
      <c r="I4027" s="17" t="n">
        <v>156.56769406793</v>
      </c>
      <c r="J4027" s="18" t="n">
        <v>8.72621876826394E-005</v>
      </c>
      <c r="K4027" s="18" t="n">
        <v>0.000102880136046294</v>
      </c>
      <c r="L4027" s="16" t="n">
        <v>-0.413924038318116</v>
      </c>
      <c r="M4027" s="16" t="n">
        <v>0.613631687242798</v>
      </c>
      <c r="N4027" s="16" t="n">
        <v>0.0293950830776061</v>
      </c>
      <c r="O4027" s="16" t="n">
        <v>0.200123370142491</v>
      </c>
      <c r="P4027" s="34" t="b">
        <f aca="false">TRUE()</f>
        <v>1</v>
      </c>
      <c r="Q4027" s="16" t="n">
        <v>0</v>
      </c>
    </row>
    <row r="4028" customFormat="false" ht="22.35" hidden="false" customHeight="false" outlineLevel="0" collapsed="false">
      <c r="A4028" s="6" t="s">
        <v>5483</v>
      </c>
      <c r="B4028" s="7" t="s">
        <v>1392</v>
      </c>
      <c r="C4028" s="17" t="n">
        <v>2395</v>
      </c>
      <c r="D4028" s="18" t="n">
        <v>-0.000636659283930395</v>
      </c>
      <c r="E4028" s="18" t="n">
        <v>0.000153725163120573</v>
      </c>
      <c r="F4028" s="18" t="n">
        <v>-0.000705661980199111</v>
      </c>
      <c r="G4028" s="18" t="n">
        <v>0.000160390128371149</v>
      </c>
      <c r="H4028" s="16" t="n">
        <v>-4.22726548412226</v>
      </c>
      <c r="I4028" s="17" t="n">
        <v>157.184610058366</v>
      </c>
      <c r="J4028" s="18" t="n">
        <v>3.99935298039578E-005</v>
      </c>
      <c r="K4028" s="18" t="n">
        <v>4.85301604346272E-005</v>
      </c>
      <c r="L4028" s="16" t="n">
        <v>-0.432644045978652</v>
      </c>
      <c r="M4028" s="16" t="n">
        <v>0.618587105624143</v>
      </c>
      <c r="N4028" s="16" t="n">
        <v>0.0239760074983417</v>
      </c>
      <c r="O4028" s="16" t="n">
        <v>0.201873839231903</v>
      </c>
      <c r="P4028" s="34" t="b">
        <f aca="false">TRUE()</f>
        <v>1</v>
      </c>
      <c r="Q4028" s="18" t="n">
        <v>2.77777777777778E-005</v>
      </c>
    </row>
    <row r="4029" customFormat="false" ht="22.35" hidden="false" customHeight="false" outlineLevel="0" collapsed="false">
      <c r="A4029" s="6" t="s">
        <v>5484</v>
      </c>
      <c r="B4029" s="7" t="s">
        <v>1392</v>
      </c>
      <c r="C4029" s="17" t="n">
        <v>2396</v>
      </c>
      <c r="D4029" s="18" t="n">
        <v>-0.000635592482994204</v>
      </c>
      <c r="E4029" s="18" t="n">
        <v>0.000153925535947413</v>
      </c>
      <c r="F4029" s="18" t="n">
        <v>-0.000709017247710976</v>
      </c>
      <c r="G4029" s="18" t="n">
        <v>0.000162258516571509</v>
      </c>
      <c r="H4029" s="16" t="n">
        <v>-4.48399780522797</v>
      </c>
      <c r="I4029" s="17" t="n">
        <v>158.292309055544</v>
      </c>
      <c r="J4029" s="18" t="n">
        <v>1.40011619199552E-005</v>
      </c>
      <c r="K4029" s="18" t="n">
        <v>1.73914462639372E-005</v>
      </c>
      <c r="L4029" s="16" t="n">
        <v>-0.455784901214617</v>
      </c>
      <c r="M4029" s="16" t="n">
        <v>0.624554183813443</v>
      </c>
      <c r="N4029" s="16" t="n">
        <v>0.0179425959096876</v>
      </c>
      <c r="O4029" s="16" t="n">
        <v>0.202737000735686</v>
      </c>
      <c r="P4029" s="34" t="b">
        <f aca="false">TRUE()</f>
        <v>1</v>
      </c>
      <c r="Q4029" s="18" t="n">
        <v>5.27497194163861E-005</v>
      </c>
    </row>
    <row r="4030" customFormat="false" ht="22.35" hidden="false" customHeight="false" outlineLevel="0" collapsed="false">
      <c r="A4030" s="6" t="s">
        <v>5485</v>
      </c>
      <c r="B4030" s="7" t="s">
        <v>1392</v>
      </c>
      <c r="C4030" s="17" t="n">
        <v>2397</v>
      </c>
      <c r="D4030" s="18" t="n">
        <v>-0.000635333128135795</v>
      </c>
      <c r="E4030" s="18" t="n">
        <v>0.00015405372103373</v>
      </c>
      <c r="F4030" s="18" t="n">
        <v>-0.000713816987912714</v>
      </c>
      <c r="G4030" s="18" t="n">
        <v>0.000164594306985477</v>
      </c>
      <c r="H4030" s="16" t="n">
        <v>-4.7771287498896</v>
      </c>
      <c r="I4030" s="17" t="n">
        <v>159.781125523102</v>
      </c>
      <c r="J4030" s="18" t="n">
        <v>3.99845109811921E-006</v>
      </c>
      <c r="K4030" s="18" t="n">
        <v>5.13414977017163E-006</v>
      </c>
      <c r="L4030" s="16" t="n">
        <v>-0.481245202512159</v>
      </c>
      <c r="M4030" s="16" t="n">
        <v>0.631069958847737</v>
      </c>
      <c r="N4030" s="16" t="n">
        <v>0.0128085913095119</v>
      </c>
      <c r="O4030" s="16" t="n">
        <v>0.20267714628241</v>
      </c>
      <c r="P4030" s="34" t="b">
        <f aca="false">TRUE()</f>
        <v>1</v>
      </c>
      <c r="Q4030" s="16" t="n">
        <v>0</v>
      </c>
    </row>
    <row r="4031" customFormat="false" ht="22.35" hidden="false" customHeight="false" outlineLevel="0" collapsed="false">
      <c r="A4031" s="6" t="s">
        <v>5486</v>
      </c>
      <c r="B4031" s="7" t="s">
        <v>1392</v>
      </c>
      <c r="C4031" s="17" t="n">
        <v>2398</v>
      </c>
      <c r="D4031" s="18" t="n">
        <v>-0.000636341471087329</v>
      </c>
      <c r="E4031" s="18" t="n">
        <v>0.000154378008997717</v>
      </c>
      <c r="F4031" s="18" t="n">
        <v>-0.000719798817521429</v>
      </c>
      <c r="G4031" s="18" t="n">
        <v>0.000167158028994002</v>
      </c>
      <c r="H4031" s="16" t="n">
        <v>-5.05647942064133</v>
      </c>
      <c r="I4031" s="17" t="n">
        <v>161.302178861106</v>
      </c>
      <c r="J4031" s="18" t="n">
        <v>1.1491269467012E-006</v>
      </c>
      <c r="K4031" s="18" t="n">
        <v>1.54332583456634E-006</v>
      </c>
      <c r="L4031" s="16" t="n">
        <v>-0.504879329307215</v>
      </c>
      <c r="M4031" s="16" t="n">
        <v>0.637345679012346</v>
      </c>
      <c r="N4031" s="16" t="n">
        <v>0.00923652125979864</v>
      </c>
      <c r="O4031" s="16" t="n">
        <v>0.202256283340267</v>
      </c>
      <c r="P4031" s="34" t="b">
        <f aca="false">TRUE()</f>
        <v>1</v>
      </c>
      <c r="Q4031" s="18" t="n">
        <v>1.23456790123457E-005</v>
      </c>
    </row>
    <row r="4032" customFormat="false" ht="22.35" hidden="false" customHeight="false" outlineLevel="0" collapsed="false">
      <c r="A4032" s="6" t="s">
        <v>5487</v>
      </c>
      <c r="B4032" s="7" t="s">
        <v>1392</v>
      </c>
      <c r="C4032" s="17" t="n">
        <v>2399</v>
      </c>
      <c r="D4032" s="18" t="n">
        <v>-0.000638909371096979</v>
      </c>
      <c r="E4032" s="18" t="n">
        <v>0.000154821813339662</v>
      </c>
      <c r="F4032" s="18" t="n">
        <v>-0.000727134826273183</v>
      </c>
      <c r="G4032" s="18" t="n">
        <v>0.000169932145848406</v>
      </c>
      <c r="H4032" s="16" t="n">
        <v>-5.31615309677943</v>
      </c>
      <c r="I4032" s="17" t="n">
        <v>162.896563463254</v>
      </c>
      <c r="J4032" s="18" t="n">
        <v>3.44575158028112E-007</v>
      </c>
      <c r="K4032" s="18" t="n">
        <v>4.74920925213107E-007</v>
      </c>
      <c r="L4032" s="16" t="n">
        <v>-0.526033407025047</v>
      </c>
      <c r="M4032" s="16" t="n">
        <v>0.642592592592593</v>
      </c>
      <c r="N4032" s="16" t="n">
        <v>0.00680210716696538</v>
      </c>
      <c r="O4032" s="16" t="n">
        <v>0.201793290174366</v>
      </c>
      <c r="P4032" s="34" t="b">
        <f aca="false">TRUE()</f>
        <v>1</v>
      </c>
      <c r="Q4032" s="18" t="n">
        <v>0.00018712246963881</v>
      </c>
    </row>
    <row r="4033" customFormat="false" ht="22.35" hidden="false" customHeight="false" outlineLevel="0" collapsed="false">
      <c r="A4033" s="6" t="s">
        <v>5488</v>
      </c>
      <c r="B4033" s="7" t="s">
        <v>1392</v>
      </c>
      <c r="C4033" s="17" t="n">
        <v>2400</v>
      </c>
      <c r="D4033" s="18" t="n">
        <v>-0.00064230052133429</v>
      </c>
      <c r="E4033" s="18" t="n">
        <v>0.000155598146567438</v>
      </c>
      <c r="F4033" s="18" t="n">
        <v>-0.000734066055575515</v>
      </c>
      <c r="G4033" s="18" t="n">
        <v>0.000172799225617853</v>
      </c>
      <c r="H4033" s="16" t="n">
        <v>-5.4892428915622</v>
      </c>
      <c r="I4033" s="17" t="n">
        <v>164.311556554648</v>
      </c>
      <c r="J4033" s="18" t="n">
        <v>1.50470698209502E-007</v>
      </c>
      <c r="K4033" s="18" t="n">
        <v>2.1053722102813E-007</v>
      </c>
      <c r="L4033" s="16" t="n">
        <v>-0.538947167184241</v>
      </c>
      <c r="M4033" s="16" t="n">
        <v>0.645610425240055</v>
      </c>
      <c r="N4033" s="16" t="n">
        <v>0.00560428617537525</v>
      </c>
      <c r="O4033" s="16" t="n">
        <v>0.201163774160648</v>
      </c>
      <c r="P4033" s="34" t="b">
        <f aca="false">TRUE()</f>
        <v>1</v>
      </c>
      <c r="Q4033" s="16" t="n">
        <v>0</v>
      </c>
    </row>
    <row r="4034" customFormat="false" ht="22.35" hidden="false" customHeight="false" outlineLevel="0" collapsed="false">
      <c r="A4034" s="6" t="s">
        <v>5489</v>
      </c>
      <c r="B4034" s="7" t="s">
        <v>1392</v>
      </c>
      <c r="C4034" s="17" t="n">
        <v>2401</v>
      </c>
      <c r="D4034" s="18" t="n">
        <v>-0.000645830936818882</v>
      </c>
      <c r="E4034" s="18" t="n">
        <v>0.000155994557470227</v>
      </c>
      <c r="F4034" s="18" t="n">
        <v>-0.000740724104412629</v>
      </c>
      <c r="G4034" s="18" t="n">
        <v>0.000175734111479004</v>
      </c>
      <c r="H4034" s="16" t="n">
        <v>-5.64572917888931</v>
      </c>
      <c r="I4034" s="17" t="n">
        <v>166.086401117818</v>
      </c>
      <c r="J4034" s="18" t="n">
        <v>6.97450448364234E-008</v>
      </c>
      <c r="K4034" s="18" t="n">
        <v>9.88531202428815E-008</v>
      </c>
      <c r="L4034" s="16" t="n">
        <v>-0.549082511814953</v>
      </c>
      <c r="M4034" s="16" t="n">
        <v>0.648302469135803</v>
      </c>
      <c r="N4034" s="16" t="n">
        <v>0.00483075752174183</v>
      </c>
      <c r="O4034" s="16" t="n">
        <v>0.201282219148932</v>
      </c>
      <c r="P4034" s="34" t="b">
        <f aca="false">TRUE()</f>
        <v>1</v>
      </c>
      <c r="Q4034" s="18" t="n">
        <v>5.50411522633745E-005</v>
      </c>
    </row>
    <row r="4035" customFormat="false" ht="22.35" hidden="false" customHeight="false" outlineLevel="0" collapsed="false">
      <c r="A4035" s="6" t="s">
        <v>5490</v>
      </c>
      <c r="B4035" s="7" t="s">
        <v>1392</v>
      </c>
      <c r="C4035" s="17" t="n">
        <v>2402</v>
      </c>
      <c r="D4035" s="18" t="n">
        <v>-0.000648534974507355</v>
      </c>
      <c r="E4035" s="18" t="n">
        <v>0.00015566682342906</v>
      </c>
      <c r="F4035" s="18" t="n">
        <v>-0.00074757083491632</v>
      </c>
      <c r="G4035" s="18" t="n">
        <v>0.000178872930123858</v>
      </c>
      <c r="H4035" s="16" t="n">
        <v>-5.88060340309806</v>
      </c>
      <c r="I4035" s="17" t="n">
        <v>168.639156664562</v>
      </c>
      <c r="J4035" s="18" t="n">
        <v>2.13826133675484E-008</v>
      </c>
      <c r="K4035" s="18" t="n">
        <v>3.098388459334E-008</v>
      </c>
      <c r="L4035" s="16" t="n">
        <v>-0.564482389254413</v>
      </c>
      <c r="M4035" s="16" t="n">
        <v>0.652760631001372</v>
      </c>
      <c r="N4035" s="16" t="n">
        <v>0.00387833308172158</v>
      </c>
      <c r="O4035" s="16" t="n">
        <v>0.202051092290615</v>
      </c>
      <c r="P4035" s="34" t="b">
        <f aca="false">TRUE()</f>
        <v>1</v>
      </c>
      <c r="Q4035" s="18" t="n">
        <v>5.23288439955107E-005</v>
      </c>
    </row>
    <row r="4036" customFormat="false" ht="22.35" hidden="false" customHeight="false" outlineLevel="0" collapsed="false">
      <c r="A4036" s="6" t="s">
        <v>5491</v>
      </c>
      <c r="B4036" s="7" t="s">
        <v>1392</v>
      </c>
      <c r="C4036" s="17" t="n">
        <v>2403</v>
      </c>
      <c r="D4036" s="18" t="n">
        <v>-0.000650044520775119</v>
      </c>
      <c r="E4036" s="18" t="n">
        <v>0.000155210998953651</v>
      </c>
      <c r="F4036" s="18" t="n">
        <v>-0.000753217926002898</v>
      </c>
      <c r="G4036" s="18" t="n">
        <v>0.000181992726273699</v>
      </c>
      <c r="H4036" s="16" t="n">
        <v>-6.1179557148184</v>
      </c>
      <c r="I4036" s="17" t="n">
        <v>171.362869967001</v>
      </c>
      <c r="J4036" s="18" t="n">
        <v>6.24496455989373E-009</v>
      </c>
      <c r="K4036" s="18" t="n">
        <v>9.2066084986E-009</v>
      </c>
      <c r="L4036" s="16" t="n">
        <v>-0.579487683065613</v>
      </c>
      <c r="M4036" s="16" t="n">
        <v>0.657561728395062</v>
      </c>
      <c r="N4036" s="16" t="n">
        <v>0.00311620499064365</v>
      </c>
      <c r="O4036" s="16" t="n">
        <v>0.202306367802179</v>
      </c>
      <c r="P4036" s="34" t="b">
        <f aca="false">TRUE()</f>
        <v>1</v>
      </c>
      <c r="Q4036" s="18" t="n">
        <v>1.62037037037037E-005</v>
      </c>
    </row>
    <row r="4037" customFormat="false" ht="22.35" hidden="false" customHeight="false" outlineLevel="0" collapsed="false">
      <c r="A4037" s="6" t="s">
        <v>5492</v>
      </c>
      <c r="B4037" s="7" t="s">
        <v>1392</v>
      </c>
      <c r="C4037" s="17" t="n">
        <v>2404</v>
      </c>
      <c r="D4037" s="18" t="n">
        <v>-0.000650585957965714</v>
      </c>
      <c r="E4037" s="18" t="n">
        <v>0.000154901174656509</v>
      </c>
      <c r="F4037" s="18" t="n">
        <v>-0.000757586615623675</v>
      </c>
      <c r="G4037" s="18" t="n">
        <v>0.000184938541056911</v>
      </c>
      <c r="H4037" s="16" t="n">
        <v>-6.33253456162747</v>
      </c>
      <c r="I4037" s="17" t="n">
        <v>173.898931404536</v>
      </c>
      <c r="J4037" s="18" t="n">
        <v>1.99101527681489E-009</v>
      </c>
      <c r="K4037" s="18" t="n">
        <v>2.98185254376824E-009</v>
      </c>
      <c r="L4037" s="16" t="n">
        <v>-0.59273879637806</v>
      </c>
      <c r="M4037" s="16" t="n">
        <v>0.661471193415638</v>
      </c>
      <c r="N4037" s="16" t="n">
        <v>0.00257837656856964</v>
      </c>
      <c r="O4037" s="16" t="n">
        <v>0.202694279652858</v>
      </c>
      <c r="P4037" s="34" t="b">
        <f aca="false">TRUE()</f>
        <v>1</v>
      </c>
      <c r="Q4037" s="18" t="n">
        <v>6.15079365079365E-005</v>
      </c>
    </row>
    <row r="4038" customFormat="false" ht="22.35" hidden="false" customHeight="false" outlineLevel="0" collapsed="false">
      <c r="A4038" s="6" t="s">
        <v>5493</v>
      </c>
      <c r="B4038" s="7" t="s">
        <v>1392</v>
      </c>
      <c r="C4038" s="17" t="n">
        <v>2405</v>
      </c>
      <c r="D4038" s="18" t="n">
        <v>-0.000650004588471866</v>
      </c>
      <c r="E4038" s="18" t="n">
        <v>0.000154431566858346</v>
      </c>
      <c r="F4038" s="18" t="n">
        <v>-0.000760582798116632</v>
      </c>
      <c r="G4038" s="18" t="n">
        <v>0.000187494307299831</v>
      </c>
      <c r="H4038" s="16" t="n">
        <v>-6.5394807376236</v>
      </c>
      <c r="I4038" s="17" t="n">
        <v>176.34501272088</v>
      </c>
      <c r="J4038" s="18" t="n">
        <v>6.43957151294822E-010</v>
      </c>
      <c r="K4038" s="18" t="n">
        <v>9.84317560911054E-010</v>
      </c>
      <c r="L4038" s="16" t="n">
        <v>-0.605428223585033</v>
      </c>
      <c r="M4038" s="16" t="n">
        <v>0.66457475994513</v>
      </c>
      <c r="N4038" s="16" t="n">
        <v>0.00214995805149361</v>
      </c>
      <c r="O4038" s="16" t="n">
        <v>0.203159407830518</v>
      </c>
      <c r="P4038" s="34" t="b">
        <f aca="false">TRUE()</f>
        <v>1</v>
      </c>
      <c r="Q4038" s="18" t="n">
        <v>1.48148148148148E-005</v>
      </c>
    </row>
    <row r="4039" customFormat="false" ht="22.35" hidden="false" customHeight="false" outlineLevel="0" collapsed="false">
      <c r="A4039" s="6" t="s">
        <v>5494</v>
      </c>
      <c r="B4039" s="7" t="s">
        <v>1392</v>
      </c>
      <c r="C4039" s="17" t="n">
        <v>2406</v>
      </c>
      <c r="D4039" s="18" t="n">
        <v>-0.000648773481044692</v>
      </c>
      <c r="E4039" s="18" t="n">
        <v>0.000153935121415809</v>
      </c>
      <c r="F4039" s="18" t="n">
        <v>-0.000761966768445607</v>
      </c>
      <c r="G4039" s="18" t="n">
        <v>0.000189737181803839</v>
      </c>
      <c r="H4039" s="16" t="n">
        <v>-6.69238615638677</v>
      </c>
      <c r="I4039" s="17" t="n">
        <v>178.628797015493</v>
      </c>
      <c r="J4039" s="18" t="n">
        <v>2.73550306814466E-010</v>
      </c>
      <c r="K4039" s="18" t="n">
        <v>4.22648463618777E-010</v>
      </c>
      <c r="L4039" s="16" t="n">
        <v>-0.613504942810605</v>
      </c>
      <c r="M4039" s="16" t="n">
        <v>0.666546639231824</v>
      </c>
      <c r="N4039" s="16" t="n">
        <v>0.00190964769969814</v>
      </c>
      <c r="O4039" s="16" t="n">
        <v>0.203031878401322</v>
      </c>
      <c r="P4039" s="34" t="b">
        <f aca="false">TRUE()</f>
        <v>1</v>
      </c>
      <c r="Q4039" s="16" t="n">
        <v>0</v>
      </c>
    </row>
    <row r="4040" customFormat="false" ht="22.35" hidden="false" customHeight="false" outlineLevel="0" collapsed="false">
      <c r="A4040" s="6" t="s">
        <v>5495</v>
      </c>
      <c r="B4040" s="7" t="s">
        <v>1392</v>
      </c>
      <c r="C4040" s="17" t="n">
        <v>2407</v>
      </c>
      <c r="D4040" s="18" t="n">
        <v>-0.000647453240873115</v>
      </c>
      <c r="E4040" s="18" t="n">
        <v>0.000153880456246847</v>
      </c>
      <c r="F4040" s="18" t="n">
        <v>-0.000762380447248905</v>
      </c>
      <c r="G4040" s="18" t="n">
        <v>0.000191910925723639</v>
      </c>
      <c r="H4040" s="16" t="n">
        <v>-6.77856567485538</v>
      </c>
      <c r="I4040" s="17" t="n">
        <v>180.457135458719</v>
      </c>
      <c r="J4040" s="18" t="n">
        <v>1.66640343809577E-010</v>
      </c>
      <c r="K4040" s="18" t="n">
        <v>2.59398884774847E-010</v>
      </c>
      <c r="L4040" s="16" t="n">
        <v>-0.616675169823365</v>
      </c>
      <c r="M4040" s="16" t="n">
        <v>0.668158436213992</v>
      </c>
      <c r="N4040" s="16" t="n">
        <v>0.00183257707093635</v>
      </c>
      <c r="O4040" s="16" t="n">
        <v>0.203228790539487</v>
      </c>
      <c r="P4040" s="34" t="b">
        <f aca="false">TRUE()</f>
        <v>1</v>
      </c>
      <c r="Q4040" s="18" t="n">
        <v>1.54320987654321E-005</v>
      </c>
    </row>
    <row r="4041" customFormat="false" ht="22.35" hidden="false" customHeight="false" outlineLevel="0" collapsed="false">
      <c r="A4041" s="6" t="s">
        <v>5496</v>
      </c>
      <c r="B4041" s="7" t="s">
        <v>1392</v>
      </c>
      <c r="C4041" s="17" t="n">
        <v>2408</v>
      </c>
      <c r="D4041" s="18" t="n">
        <v>-0.000645125626522583</v>
      </c>
      <c r="E4041" s="18" t="n">
        <v>0.000153784514382817</v>
      </c>
      <c r="F4041" s="18" t="n">
        <v>-0.00076191882854216</v>
      </c>
      <c r="G4041" s="18" t="n">
        <v>0.000193738244391966</v>
      </c>
      <c r="H4041" s="16" t="n">
        <v>-6.87629602292563</v>
      </c>
      <c r="I4041" s="17" t="n">
        <v>182.067316232683</v>
      </c>
      <c r="J4041" s="18" t="n">
        <v>9.49914943846429E-011</v>
      </c>
      <c r="K4041" s="18" t="n">
        <v>1.49323750642526E-010</v>
      </c>
      <c r="L4041" s="16" t="n">
        <v>-0.621480617527283</v>
      </c>
      <c r="M4041" s="16" t="n">
        <v>0.670010288065844</v>
      </c>
      <c r="N4041" s="16" t="n">
        <v>0.00172892031119084</v>
      </c>
      <c r="O4041" s="16" t="n">
        <v>0.203579508012533</v>
      </c>
      <c r="P4041" s="34" t="b">
        <f aca="false">TRUE()</f>
        <v>1</v>
      </c>
      <c r="Q4041" s="18" t="n">
        <v>6.67635112497268E-005</v>
      </c>
    </row>
    <row r="4042" customFormat="false" ht="22.35" hidden="false" customHeight="false" outlineLevel="0" collapsed="false">
      <c r="A4042" s="6" t="s">
        <v>5497</v>
      </c>
      <c r="B4042" s="7" t="s">
        <v>1392</v>
      </c>
      <c r="C4042" s="17" t="n">
        <v>2409</v>
      </c>
      <c r="D4042" s="18" t="n">
        <v>-0.000641552708481539</v>
      </c>
      <c r="E4042" s="18" t="n">
        <v>0.000153695351681335</v>
      </c>
      <c r="F4042" s="18" t="n">
        <v>-0.000760536066468715</v>
      </c>
      <c r="G4042" s="18" t="n">
        <v>0.000195265172786284</v>
      </c>
      <c r="H4042" s="16" t="n">
        <v>-6.99499282808679</v>
      </c>
      <c r="I4042" s="17" t="n">
        <v>183.438836532686</v>
      </c>
      <c r="J4042" s="18" t="n">
        <v>4.79935148610195E-011</v>
      </c>
      <c r="K4042" s="18" t="n">
        <v>7.63115274610081E-011</v>
      </c>
      <c r="L4042" s="16" t="n">
        <v>-0.628768566397849</v>
      </c>
      <c r="M4042" s="16" t="n">
        <v>0.672170781893004</v>
      </c>
      <c r="N4042" s="16" t="n">
        <v>0.00156886488804141</v>
      </c>
      <c r="O4042" s="16" t="n">
        <v>0.203542999908041</v>
      </c>
      <c r="P4042" s="34" t="b">
        <f aca="false">TRUE()</f>
        <v>1</v>
      </c>
      <c r="Q4042" s="18" t="n">
        <v>2.46913580246914E-005</v>
      </c>
    </row>
    <row r="4043" customFormat="false" ht="22.35" hidden="false" customHeight="false" outlineLevel="0" collapsed="false">
      <c r="A4043" s="6" t="s">
        <v>5498</v>
      </c>
      <c r="B4043" s="7" t="s">
        <v>1392</v>
      </c>
      <c r="C4043" s="17" t="n">
        <v>2410</v>
      </c>
      <c r="D4043" s="18" t="n">
        <v>-0.000637432466453528</v>
      </c>
      <c r="E4043" s="18" t="n">
        <v>0.00015401607291429</v>
      </c>
      <c r="F4043" s="18" t="n">
        <v>-0.000758014956597975</v>
      </c>
      <c r="G4043" s="18" t="n">
        <v>0.00019648932080202</v>
      </c>
      <c r="H4043" s="16" t="n">
        <v>-7.06703378373143</v>
      </c>
      <c r="I4043" s="17" t="n">
        <v>184.125828976438</v>
      </c>
      <c r="J4043" s="18" t="n">
        <v>3.16521195112364E-011</v>
      </c>
      <c r="K4043" s="18" t="n">
        <v>5.06580393257351E-011</v>
      </c>
      <c r="L4043" s="16" t="n">
        <v>-0.633537109003937</v>
      </c>
      <c r="M4043" s="16" t="n">
        <v>0.674245541838135</v>
      </c>
      <c r="N4043" s="16" t="n">
        <v>0.00148743508106919</v>
      </c>
      <c r="O4043" s="16" t="n">
        <v>0.203903172181359</v>
      </c>
      <c r="P4043" s="34" t="b">
        <f aca="false">TRUE()</f>
        <v>1</v>
      </c>
      <c r="Q4043" s="18" t="n">
        <v>6.99294532627866E-005</v>
      </c>
    </row>
    <row r="4044" customFormat="false" ht="22.35" hidden="false" customHeight="false" outlineLevel="0" collapsed="false">
      <c r="A4044" s="6" t="s">
        <v>5499</v>
      </c>
      <c r="B4044" s="7" t="s">
        <v>1392</v>
      </c>
      <c r="C4044" s="17" t="n">
        <v>2411</v>
      </c>
      <c r="D4044" s="18" t="n">
        <v>-0.000633147919659204</v>
      </c>
      <c r="E4044" s="18" t="n">
        <v>0.00015398232684022</v>
      </c>
      <c r="F4044" s="18" t="n">
        <v>-0.000754914527030025</v>
      </c>
      <c r="G4044" s="18" t="n">
        <v>0.000197656942198906</v>
      </c>
      <c r="H4044" s="16" t="n">
        <v>-7.12718407364558</v>
      </c>
      <c r="I4044" s="17" t="n">
        <v>185.150730939016</v>
      </c>
      <c r="J4044" s="18" t="n">
        <v>2.21688132591134E-011</v>
      </c>
      <c r="K4044" s="18" t="n">
        <v>3.57145089384008E-011</v>
      </c>
      <c r="L4044" s="16" t="n">
        <v>-0.636401772849631</v>
      </c>
      <c r="M4044" s="16" t="n">
        <v>0.675411522633745</v>
      </c>
      <c r="N4044" s="16" t="n">
        <v>0.00144788065838611</v>
      </c>
      <c r="O4044" s="16" t="n">
        <v>0.204756265722852</v>
      </c>
      <c r="P4044" s="34" t="b">
        <f aca="false">TRUE()</f>
        <v>1</v>
      </c>
      <c r="Q4044" s="18" t="n">
        <v>0.000145827531792444</v>
      </c>
    </row>
    <row r="4045" customFormat="false" ht="22.35" hidden="false" customHeight="false" outlineLevel="0" collapsed="false">
      <c r="A4045" s="6" t="s">
        <v>5500</v>
      </c>
      <c r="B4045" s="7" t="s">
        <v>1392</v>
      </c>
      <c r="C4045" s="17" t="n">
        <v>2412</v>
      </c>
      <c r="D4045" s="18" t="n">
        <v>-0.000628565168304123</v>
      </c>
      <c r="E4045" s="18" t="n">
        <v>0.000153748325167398</v>
      </c>
      <c r="F4045" s="18" t="n">
        <v>-0.000751622963756207</v>
      </c>
      <c r="G4045" s="18" t="n">
        <v>0.000199263944906736</v>
      </c>
      <c r="H4045" s="16" t="n">
        <v>-7.19642025197231</v>
      </c>
      <c r="I4045" s="17" t="n">
        <v>186.78309522922</v>
      </c>
      <c r="J4045" s="18" t="n">
        <v>1.45776828982455E-011</v>
      </c>
      <c r="K4045" s="18" t="n">
        <v>2.38178677274484E-011</v>
      </c>
      <c r="L4045" s="16" t="n">
        <v>-0.638617717964854</v>
      </c>
      <c r="M4045" s="16" t="n">
        <v>0.676611796982167</v>
      </c>
      <c r="N4045" s="16" t="n">
        <v>0.00142375569776272</v>
      </c>
      <c r="O4045" s="16" t="n">
        <v>0.205715952591222</v>
      </c>
      <c r="P4045" s="34" t="b">
        <f aca="false">TRUE()</f>
        <v>1</v>
      </c>
      <c r="Q4045" s="16" t="n">
        <v>0</v>
      </c>
    </row>
    <row r="4046" customFormat="false" ht="22.35" hidden="false" customHeight="false" outlineLevel="0" collapsed="false">
      <c r="A4046" s="6" t="s">
        <v>5501</v>
      </c>
      <c r="B4046" s="7" t="s">
        <v>1392</v>
      </c>
      <c r="C4046" s="17" t="n">
        <v>2413</v>
      </c>
      <c r="D4046" s="18" t="n">
        <v>-0.000623865802304476</v>
      </c>
      <c r="E4046" s="18" t="n">
        <v>0.000153503642613582</v>
      </c>
      <c r="F4046" s="18" t="n">
        <v>-0.000747409751836231</v>
      </c>
      <c r="G4046" s="18" t="n">
        <v>0.000200774351870611</v>
      </c>
      <c r="H4046" s="16" t="n">
        <v>-7.21963256899929</v>
      </c>
      <c r="I4046" s="17" t="n">
        <v>188.367121012015</v>
      </c>
      <c r="J4046" s="18" t="n">
        <v>1.24696304692871E-011</v>
      </c>
      <c r="K4046" s="18" t="n">
        <v>2.04460554909291E-011</v>
      </c>
      <c r="L4046" s="16" t="n">
        <v>-0.636927672716372</v>
      </c>
      <c r="M4046" s="16" t="n">
        <v>0.676354595336077</v>
      </c>
      <c r="N4046" s="16" t="n">
        <v>0.00148615210643397</v>
      </c>
      <c r="O4046" s="16" t="n">
        <v>0.207273500368755</v>
      </c>
      <c r="P4046" s="34" t="b">
        <f aca="false">TRUE()</f>
        <v>1</v>
      </c>
      <c r="Q4046" s="18" t="n">
        <v>4.27350427350428E-005</v>
      </c>
    </row>
    <row r="4047" customFormat="false" ht="22.35" hidden="false" customHeight="false" outlineLevel="0" collapsed="false">
      <c r="A4047" s="6" t="s">
        <v>5502</v>
      </c>
      <c r="B4047" s="7" t="s">
        <v>1392</v>
      </c>
      <c r="C4047" s="17" t="n">
        <v>2414</v>
      </c>
      <c r="D4047" s="18" t="n">
        <v>-0.000619464224234245</v>
      </c>
      <c r="E4047" s="18" t="n">
        <v>0.000153084262701397</v>
      </c>
      <c r="F4047" s="18" t="n">
        <v>-0.000743127616970272</v>
      </c>
      <c r="G4047" s="18" t="n">
        <v>0.000202154165855898</v>
      </c>
      <c r="H4047" s="16" t="n">
        <v>-7.22859950547214</v>
      </c>
      <c r="I4047" s="17" t="n">
        <v>190.0617696966</v>
      </c>
      <c r="J4047" s="18" t="n">
        <v>1.15584835770342E-011</v>
      </c>
      <c r="K4047" s="18" t="n">
        <v>1.89895909915645E-011</v>
      </c>
      <c r="L4047" s="16" t="n">
        <v>-0.633817821236263</v>
      </c>
      <c r="M4047" s="16" t="n">
        <v>0.674845679012346</v>
      </c>
      <c r="N4047" s="16" t="n">
        <v>0.00158413938984107</v>
      </c>
      <c r="O4047" s="16" t="n">
        <v>0.209463256475413</v>
      </c>
      <c r="P4047" s="34" t="b">
        <f aca="false">TRUE()</f>
        <v>1</v>
      </c>
      <c r="Q4047" s="18" t="n">
        <v>1.82780182780183E-005</v>
      </c>
    </row>
    <row r="4048" customFormat="false" ht="22.35" hidden="false" customHeight="false" outlineLevel="0" collapsed="false">
      <c r="A4048" s="6" t="s">
        <v>5503</v>
      </c>
      <c r="B4048" s="7" t="s">
        <v>1392</v>
      </c>
      <c r="C4048" s="17" t="n">
        <v>2415</v>
      </c>
      <c r="D4048" s="18" t="n">
        <v>-0.000614973459462028</v>
      </c>
      <c r="E4048" s="18" t="n">
        <v>0.000153281020094387</v>
      </c>
      <c r="F4048" s="18" t="n">
        <v>-0.000738747411373389</v>
      </c>
      <c r="G4048" s="18" t="n">
        <v>0.000203461335822612</v>
      </c>
      <c r="H4048" s="16" t="n">
        <v>-7.21610148974041</v>
      </c>
      <c r="I4048" s="17" t="n">
        <v>190.989030527701</v>
      </c>
      <c r="J4048" s="18" t="n">
        <v>1.2262196469275E-011</v>
      </c>
      <c r="K4048" s="18" t="n">
        <v>2.01218328776161E-011</v>
      </c>
      <c r="L4048" s="16" t="n">
        <v>-0.630639788749523</v>
      </c>
      <c r="M4048" s="16" t="n">
        <v>0.67426268861454</v>
      </c>
      <c r="N4048" s="16" t="n">
        <v>0.00168823405484783</v>
      </c>
      <c r="O4048" s="16" t="n">
        <v>0.211048705736321</v>
      </c>
      <c r="P4048" s="34" t="b">
        <f aca="false">TRUE()</f>
        <v>1</v>
      </c>
      <c r="Q4048" s="18" t="n">
        <v>9.26657645702504E-005</v>
      </c>
    </row>
    <row r="4049" customFormat="false" ht="22.35" hidden="false" customHeight="false" outlineLevel="0" collapsed="false">
      <c r="A4049" s="6" t="s">
        <v>5504</v>
      </c>
      <c r="B4049" s="7" t="s">
        <v>1392</v>
      </c>
      <c r="C4049" s="17" t="n">
        <v>2416</v>
      </c>
      <c r="D4049" s="18" t="n">
        <v>-0.000610252062016711</v>
      </c>
      <c r="E4049" s="18" t="n">
        <v>0.000153639333276219</v>
      </c>
      <c r="F4049" s="18" t="n">
        <v>-0.000733723117226208</v>
      </c>
      <c r="G4049" s="18" t="n">
        <v>0.000204440665473131</v>
      </c>
      <c r="H4049" s="16" t="n">
        <v>-7.17703118586564</v>
      </c>
      <c r="I4049" s="17" t="n">
        <v>191.435954045661</v>
      </c>
      <c r="J4049" s="18" t="n">
        <v>1.52665945112685E-011</v>
      </c>
      <c r="K4049" s="18" t="n">
        <v>2.49238266017955E-011</v>
      </c>
      <c r="L4049" s="16" t="n">
        <v>-0.626239017698165</v>
      </c>
      <c r="M4049" s="16" t="n">
        <v>0.673593964334705</v>
      </c>
      <c r="N4049" s="16" t="n">
        <v>0.00180586453631772</v>
      </c>
      <c r="O4049" s="16" t="n">
        <v>0.211878049350648</v>
      </c>
      <c r="P4049" s="34" t="b">
        <f aca="false">TRUE()</f>
        <v>1</v>
      </c>
      <c r="Q4049" s="18" t="n">
        <v>0.000108950617283951</v>
      </c>
    </row>
    <row r="4050" customFormat="false" ht="22.35" hidden="false" customHeight="false" outlineLevel="0" collapsed="false">
      <c r="A4050" s="6" t="s">
        <v>5505</v>
      </c>
      <c r="B4050" s="7" t="s">
        <v>1392</v>
      </c>
      <c r="C4050" s="17" t="n">
        <v>2417</v>
      </c>
      <c r="D4050" s="18" t="n">
        <v>-0.000605506277224549</v>
      </c>
      <c r="E4050" s="18" t="n">
        <v>0.000153665062942838</v>
      </c>
      <c r="F4050" s="18" t="n">
        <v>-0.000729224766659155</v>
      </c>
      <c r="G4050" s="18" t="n">
        <v>0.000205749725826213</v>
      </c>
      <c r="H4050" s="16" t="n">
        <v>-7.1784786034638</v>
      </c>
      <c r="I4050" s="17" t="n">
        <v>192.572659382835</v>
      </c>
      <c r="J4050" s="18" t="n">
        <v>1.49072555651685E-011</v>
      </c>
      <c r="K4050" s="18" t="n">
        <v>2.43467574165483E-011</v>
      </c>
      <c r="L4050" s="16" t="n">
        <v>-0.623890246332263</v>
      </c>
      <c r="M4050" s="16" t="n">
        <v>0.67218792866941</v>
      </c>
      <c r="N4050" s="16" t="n">
        <v>0.00186178953614888</v>
      </c>
      <c r="O4050" s="16" t="n">
        <v>0.211882430110596</v>
      </c>
      <c r="P4050" s="34" t="b">
        <f aca="false">TRUE()</f>
        <v>1</v>
      </c>
      <c r="Q4050" s="18" t="n">
        <v>1.62037037037037E-005</v>
      </c>
    </row>
    <row r="4051" customFormat="false" ht="22.35" hidden="false" customHeight="false" outlineLevel="0" collapsed="false">
      <c r="A4051" s="6" t="s">
        <v>5506</v>
      </c>
      <c r="B4051" s="7" t="s">
        <v>1392</v>
      </c>
      <c r="C4051" s="17" t="n">
        <v>2418</v>
      </c>
      <c r="D4051" s="18" t="n">
        <v>-0.000600536734299622</v>
      </c>
      <c r="E4051" s="18" t="n">
        <v>0.000153738864856457</v>
      </c>
      <c r="F4051" s="18" t="n">
        <v>-0.000724914343978709</v>
      </c>
      <c r="G4051" s="18" t="n">
        <v>0.00020755157365733</v>
      </c>
      <c r="H4051" s="16" t="n">
        <v>-7.19749461479285</v>
      </c>
      <c r="I4051" s="17" t="n">
        <v>194.103403975624</v>
      </c>
      <c r="J4051" s="18" t="n">
        <v>1.30827975281409E-011</v>
      </c>
      <c r="K4051" s="18" t="n">
        <v>2.13922812221374E-011</v>
      </c>
      <c r="L4051" s="16" t="n">
        <v>-0.622276088397041</v>
      </c>
      <c r="M4051" s="16" t="n">
        <v>0.672119341563786</v>
      </c>
      <c r="N4051" s="16" t="n">
        <v>0.00187555894347454</v>
      </c>
      <c r="O4051" s="16" t="n">
        <v>0.210809974098962</v>
      </c>
      <c r="P4051" s="34" t="b">
        <f aca="false">TRUE()</f>
        <v>1</v>
      </c>
      <c r="Q4051" s="18" t="n">
        <v>0.000118950728148388</v>
      </c>
    </row>
    <row r="4052" customFormat="false" ht="22.35" hidden="false" customHeight="false" outlineLevel="0" collapsed="false">
      <c r="A4052" s="6" t="s">
        <v>5507</v>
      </c>
      <c r="B4052" s="7" t="s">
        <v>1392</v>
      </c>
      <c r="C4052" s="17" t="n">
        <v>2419</v>
      </c>
      <c r="D4052" s="18" t="n">
        <v>-0.000595302217290372</v>
      </c>
      <c r="E4052" s="18" t="n">
        <v>0.000153416414976842</v>
      </c>
      <c r="F4052" s="18" t="n">
        <v>-0.000720197130881949</v>
      </c>
      <c r="G4052" s="18" t="n">
        <v>0.000209469509554908</v>
      </c>
      <c r="H4052" s="16" t="n">
        <v>-7.2206134304709</v>
      </c>
      <c r="I4052" s="17" t="n">
        <v>196.247468255779</v>
      </c>
      <c r="J4052" s="18" t="n">
        <v>1.1116837424311E-011</v>
      </c>
      <c r="K4052" s="18" t="n">
        <v>1.82712377468874E-011</v>
      </c>
      <c r="L4052" s="16" t="n">
        <v>-0.619823349631219</v>
      </c>
      <c r="M4052" s="16" t="n">
        <v>0.67201646090535</v>
      </c>
      <c r="N4052" s="16" t="n">
        <v>0.00190809695123863</v>
      </c>
      <c r="O4052" s="16" t="n">
        <v>0.209601316611564</v>
      </c>
      <c r="P4052" s="34" t="b">
        <f aca="false">TRUE()</f>
        <v>1</v>
      </c>
      <c r="Q4052" s="18" t="n">
        <v>3.21502057613169E-005</v>
      </c>
    </row>
    <row r="4053" customFormat="false" ht="22.35" hidden="false" customHeight="false" outlineLevel="0" collapsed="false">
      <c r="A4053" s="6" t="s">
        <v>5508</v>
      </c>
      <c r="B4053" s="7" t="s">
        <v>1392</v>
      </c>
      <c r="C4053" s="17" t="n">
        <v>2420</v>
      </c>
      <c r="D4053" s="18" t="n">
        <v>-0.000589668582977296</v>
      </c>
      <c r="E4053" s="18" t="n">
        <v>0.000152696307372106</v>
      </c>
      <c r="F4053" s="18" t="n">
        <v>-0.000715126500726484</v>
      </c>
      <c r="G4053" s="18" t="n">
        <v>0.000211280307185279</v>
      </c>
      <c r="H4053" s="16" t="n">
        <v>-7.26081304958206</v>
      </c>
      <c r="I4053" s="17" t="n">
        <v>198.842163183129</v>
      </c>
      <c r="J4053" s="18" t="n">
        <v>8.49601901806726E-012</v>
      </c>
      <c r="K4053" s="18" t="n">
        <v>1.40248523965709E-011</v>
      </c>
      <c r="L4053" s="16" t="n">
        <v>-0.618063093049134</v>
      </c>
      <c r="M4053" s="16" t="n">
        <v>0.672376543209877</v>
      </c>
      <c r="N4053" s="16" t="n">
        <v>0.00192682877647683</v>
      </c>
      <c r="O4053" s="16" t="n">
        <v>0.208702353238555</v>
      </c>
      <c r="P4053" s="34" t="b">
        <f aca="false">TRUE()</f>
        <v>1</v>
      </c>
      <c r="Q4053" s="18" t="n">
        <v>9.90017184461629E-005</v>
      </c>
    </row>
    <row r="4054" customFormat="false" ht="22.35" hidden="false" customHeight="false" outlineLevel="0" collapsed="false">
      <c r="A4054" s="6" t="s">
        <v>5509</v>
      </c>
      <c r="B4054" s="7" t="s">
        <v>1392</v>
      </c>
      <c r="C4054" s="17" t="n">
        <v>2421</v>
      </c>
      <c r="D4054" s="18" t="n">
        <v>-0.000583354945211037</v>
      </c>
      <c r="E4054" s="18" t="n">
        <v>0.000152221883773711</v>
      </c>
      <c r="F4054" s="18" t="n">
        <v>-0.000709627821460392</v>
      </c>
      <c r="G4054" s="18" t="n">
        <v>0.00021294966655709</v>
      </c>
      <c r="H4054" s="16" t="n">
        <v>-7.30832083540175</v>
      </c>
      <c r="I4054" s="17" t="n">
        <v>201.039597012276</v>
      </c>
      <c r="J4054" s="18" t="n">
        <v>6.24544796411434E-012</v>
      </c>
      <c r="K4054" s="18" t="n">
        <v>1.03591562953935E-011</v>
      </c>
      <c r="L4054" s="16" t="n">
        <v>-0.617832153111555</v>
      </c>
      <c r="M4054" s="16" t="n">
        <v>0.673285322359396</v>
      </c>
      <c r="N4054" s="16" t="n">
        <v>0.00191496831079938</v>
      </c>
      <c r="O4054" s="16" t="n">
        <v>0.207982419937145</v>
      </c>
      <c r="P4054" s="34" t="b">
        <f aca="false">TRUE()</f>
        <v>1</v>
      </c>
      <c r="Q4054" s="18" t="n">
        <v>6.75100619545064E-005</v>
      </c>
    </row>
    <row r="4055" customFormat="false" ht="22.35" hidden="false" customHeight="false" outlineLevel="0" collapsed="false">
      <c r="A4055" s="6" t="s">
        <v>5510</v>
      </c>
      <c r="B4055" s="7" t="s">
        <v>1392</v>
      </c>
      <c r="C4055" s="17" t="n">
        <v>2422</v>
      </c>
      <c r="D4055" s="18" t="n">
        <v>-0.000577036290621956</v>
      </c>
      <c r="E4055" s="18" t="n">
        <v>0.000152068295688129</v>
      </c>
      <c r="F4055" s="18" t="n">
        <v>-0.000704075409513721</v>
      </c>
      <c r="G4055" s="18" t="n">
        <v>0.00021453894819335</v>
      </c>
      <c r="H4055" s="16" t="n">
        <v>-7.34252498585812</v>
      </c>
      <c r="I4055" s="17" t="n">
        <v>202.765178933238</v>
      </c>
      <c r="J4055" s="18" t="n">
        <v>4.98931468130488E-012</v>
      </c>
      <c r="K4055" s="18" t="n">
        <v>8.30551782086452E-012</v>
      </c>
      <c r="L4055" s="16" t="n">
        <v>-0.617453010482732</v>
      </c>
      <c r="M4055" s="16" t="n">
        <v>0.674228395061728</v>
      </c>
      <c r="N4055" s="16" t="n">
        <v>0.00190385662447437</v>
      </c>
      <c r="O4055" s="16" t="n">
        <v>0.207149690731455</v>
      </c>
      <c r="P4055" s="34" t="b">
        <f aca="false">TRUE()</f>
        <v>1</v>
      </c>
      <c r="Q4055" s="18" t="n">
        <v>0.000121086860670194</v>
      </c>
    </row>
    <row r="4056" customFormat="false" ht="22.35" hidden="false" customHeight="false" outlineLevel="0" collapsed="false">
      <c r="A4056" s="6" t="s">
        <v>5511</v>
      </c>
      <c r="B4056" s="7" t="s">
        <v>1392</v>
      </c>
      <c r="C4056" s="17" t="n">
        <v>2423</v>
      </c>
      <c r="D4056" s="18" t="n">
        <v>-0.000570580287141941</v>
      </c>
      <c r="E4056" s="18" t="n">
        <v>0.00015191226086791</v>
      </c>
      <c r="F4056" s="18" t="n">
        <v>-0.000698437569811097</v>
      </c>
      <c r="G4056" s="18" t="n">
        <v>0.000215765594236221</v>
      </c>
      <c r="H4056" s="16" t="n">
        <v>-7.38317761052911</v>
      </c>
      <c r="I4056" s="17" t="n">
        <v>204.162558008038</v>
      </c>
      <c r="J4056" s="18" t="n">
        <v>3.84979214641884E-012</v>
      </c>
      <c r="K4056" s="18" t="n">
        <v>6.44739201276763E-012</v>
      </c>
      <c r="L4056" s="16" t="n">
        <v>-0.618271520194444</v>
      </c>
      <c r="M4056" s="16" t="n">
        <v>0.67482853223594</v>
      </c>
      <c r="N4056" s="16" t="n">
        <v>0.0018522708016269</v>
      </c>
      <c r="O4056" s="16" t="n">
        <v>0.205898184943151</v>
      </c>
      <c r="P4056" s="34" t="b">
        <f aca="false">TRUE()</f>
        <v>1</v>
      </c>
      <c r="Q4056" s="18" t="n">
        <v>5.18155410312273E-005</v>
      </c>
    </row>
    <row r="4057" customFormat="false" ht="22.35" hidden="false" customHeight="false" outlineLevel="0" collapsed="false">
      <c r="A4057" s="6" t="s">
        <v>5512</v>
      </c>
      <c r="B4057" s="7" t="s">
        <v>1392</v>
      </c>
      <c r="C4057" s="17" t="n">
        <v>2424</v>
      </c>
      <c r="D4057" s="18" t="n">
        <v>-0.000563829707809864</v>
      </c>
      <c r="E4057" s="18" t="n">
        <v>0.000151845684501155</v>
      </c>
      <c r="F4057" s="18" t="n">
        <v>-0.000692717138845712</v>
      </c>
      <c r="G4057" s="18" t="n">
        <v>0.00021674403349279</v>
      </c>
      <c r="H4057" s="16" t="n">
        <v>-7.43527404455582</v>
      </c>
      <c r="I4057" s="17" t="n">
        <v>205.206367416071</v>
      </c>
      <c r="J4057" s="18" t="n">
        <v>2.784811621694E-012</v>
      </c>
      <c r="K4057" s="18" t="n">
        <v>4.67893450608506E-012</v>
      </c>
      <c r="L4057" s="16" t="n">
        <v>-0.620714091943393</v>
      </c>
      <c r="M4057" s="16" t="n">
        <v>0.675943072702332</v>
      </c>
      <c r="N4057" s="16" t="n">
        <v>0.00174468513781199</v>
      </c>
      <c r="O4057" s="16" t="n">
        <v>0.203930194499753</v>
      </c>
      <c r="P4057" s="34" t="b">
        <f aca="false">TRUE()</f>
        <v>1</v>
      </c>
      <c r="Q4057" s="16" t="n">
        <v>0</v>
      </c>
    </row>
    <row r="4058" customFormat="false" ht="22.35" hidden="false" customHeight="false" outlineLevel="0" collapsed="false">
      <c r="A4058" s="6" t="s">
        <v>5513</v>
      </c>
      <c r="B4058" s="7" t="s">
        <v>1392</v>
      </c>
      <c r="C4058" s="17" t="n">
        <v>2425</v>
      </c>
      <c r="D4058" s="18" t="n">
        <v>-0.000557485138061426</v>
      </c>
      <c r="E4058" s="18" t="n">
        <v>0.000151869810778246</v>
      </c>
      <c r="F4058" s="18" t="n">
        <v>-0.000686720453804232</v>
      </c>
      <c r="G4058" s="18" t="n">
        <v>0.000217286381468526</v>
      </c>
      <c r="H4058" s="16" t="n">
        <v>-7.44910130476988</v>
      </c>
      <c r="I4058" s="17" t="n">
        <v>205.702455897973</v>
      </c>
      <c r="J4058" s="18" t="n">
        <v>2.54704604428041E-012</v>
      </c>
      <c r="K4058" s="18" t="n">
        <v>4.28987056970929E-012</v>
      </c>
      <c r="L4058" s="16" t="n">
        <v>-0.620964728097928</v>
      </c>
      <c r="M4058" s="16" t="n">
        <v>0.676131687242798</v>
      </c>
      <c r="N4058" s="16" t="n">
        <v>0.0016980269262728</v>
      </c>
      <c r="O4058" s="16" t="n">
        <v>0.201997779426079</v>
      </c>
      <c r="P4058" s="34" t="b">
        <f aca="false">TRUE()</f>
        <v>1</v>
      </c>
      <c r="Q4058" s="16" t="n">
        <v>0</v>
      </c>
    </row>
    <row r="4059" customFormat="false" ht="22.35" hidden="false" customHeight="false" outlineLevel="0" collapsed="false">
      <c r="A4059" s="6" t="s">
        <v>5514</v>
      </c>
      <c r="B4059" s="7" t="s">
        <v>1392</v>
      </c>
      <c r="C4059" s="17" t="n">
        <v>2426</v>
      </c>
      <c r="D4059" s="18" t="n">
        <v>-0.000550981209165207</v>
      </c>
      <c r="E4059" s="18" t="n">
        <v>0.000151185737527134</v>
      </c>
      <c r="F4059" s="18" t="n">
        <v>-0.000680268667195149</v>
      </c>
      <c r="G4059" s="18" t="n">
        <v>0.000217269836673529</v>
      </c>
      <c r="H4059" s="16" t="n">
        <v>-7.47615014265459</v>
      </c>
      <c r="I4059" s="17" t="n">
        <v>206.650176036462</v>
      </c>
      <c r="J4059" s="18" t="n">
        <v>2.1388338686178E-012</v>
      </c>
      <c r="K4059" s="18" t="n">
        <v>3.61701734097957E-012</v>
      </c>
      <c r="L4059" s="16" t="n">
        <v>-0.621505401891169</v>
      </c>
      <c r="M4059" s="16" t="n">
        <v>0.676543209876543</v>
      </c>
      <c r="N4059" s="16" t="n">
        <v>0.00166056015866289</v>
      </c>
      <c r="O4059" s="16" t="n">
        <v>0.200812129793321</v>
      </c>
      <c r="P4059" s="34" t="b">
        <f aca="false">TRUE()</f>
        <v>1</v>
      </c>
      <c r="Q4059" s="18" t="n">
        <v>1.48148148148148E-005</v>
      </c>
    </row>
    <row r="4060" customFormat="false" ht="22.35" hidden="false" customHeight="false" outlineLevel="0" collapsed="false">
      <c r="A4060" s="6" t="s">
        <v>5515</v>
      </c>
      <c r="B4060" s="7" t="s">
        <v>1392</v>
      </c>
      <c r="C4060" s="17" t="n">
        <v>2427</v>
      </c>
      <c r="D4060" s="18" t="n">
        <v>-0.000544006392734472</v>
      </c>
      <c r="E4060" s="18" t="n">
        <v>0.000150021117048366</v>
      </c>
      <c r="F4060" s="18" t="n">
        <v>-0.000673651585464142</v>
      </c>
      <c r="G4060" s="18" t="n">
        <v>0.00021741051849769</v>
      </c>
      <c r="H4060" s="16" t="n">
        <v>-7.53644013186881</v>
      </c>
      <c r="I4060" s="17" t="n">
        <v>208.464391132921</v>
      </c>
      <c r="J4060" s="18" t="n">
        <v>1.45231934330534E-012</v>
      </c>
      <c r="K4060" s="18" t="n">
        <v>2.47825874782778E-012</v>
      </c>
      <c r="L4060" s="16" t="n">
        <v>-0.623276200851227</v>
      </c>
      <c r="M4060" s="16" t="n">
        <v>0.677486282578875</v>
      </c>
      <c r="N4060" s="16" t="n">
        <v>0.00159753768928573</v>
      </c>
      <c r="O4060" s="16" t="n">
        <v>0.199792810577618</v>
      </c>
      <c r="P4060" s="34" t="b">
        <f aca="false">TRUE()</f>
        <v>1</v>
      </c>
      <c r="Q4060" s="16" t="n">
        <v>0</v>
      </c>
    </row>
    <row r="4061" customFormat="false" ht="22.35" hidden="false" customHeight="false" outlineLevel="0" collapsed="false">
      <c r="A4061" s="6" t="s">
        <v>5516</v>
      </c>
      <c r="B4061" s="7" t="s">
        <v>1392</v>
      </c>
      <c r="C4061" s="17" t="n">
        <v>2428</v>
      </c>
      <c r="D4061" s="18" t="n">
        <v>-0.000536401235503655</v>
      </c>
      <c r="E4061" s="18" t="n">
        <v>0.000148658942227282</v>
      </c>
      <c r="F4061" s="18" t="n">
        <v>-0.000666359481525264</v>
      </c>
      <c r="G4061" s="18" t="n">
        <v>0.000217550085795566</v>
      </c>
      <c r="H4061" s="16" t="n">
        <v>-7.60172596129767</v>
      </c>
      <c r="I4061" s="17" t="n">
        <v>210.619366132656</v>
      </c>
      <c r="J4061" s="18" t="n">
        <v>9.49739617945824E-013</v>
      </c>
      <c r="K4061" s="18" t="n">
        <v>1.63748209990659E-012</v>
      </c>
      <c r="L4061" s="16" t="n">
        <v>-0.624902388579801</v>
      </c>
      <c r="M4061" s="16" t="n">
        <v>0.679012345679012</v>
      </c>
      <c r="N4061" s="16" t="n">
        <v>0.00156320619731453</v>
      </c>
      <c r="O4061" s="16" t="n">
        <v>0.199826054527299</v>
      </c>
      <c r="P4061" s="34" t="b">
        <f aca="false">TRUE()</f>
        <v>1</v>
      </c>
      <c r="Q4061" s="18" t="n">
        <v>0.000108199524234315</v>
      </c>
    </row>
    <row r="4062" customFormat="false" ht="22.35" hidden="false" customHeight="false" outlineLevel="0" collapsed="false">
      <c r="A4062" s="6" t="s">
        <v>5517</v>
      </c>
      <c r="B4062" s="7" t="s">
        <v>1392</v>
      </c>
      <c r="C4062" s="17" t="n">
        <v>2429</v>
      </c>
      <c r="D4062" s="18" t="n">
        <v>-0.000528072626896877</v>
      </c>
      <c r="E4062" s="18" t="n">
        <v>0.000146547706773851</v>
      </c>
      <c r="F4062" s="18" t="n">
        <v>-0.00065857849256341</v>
      </c>
      <c r="G4062" s="18" t="n">
        <v>0.00021742224816601</v>
      </c>
      <c r="H4062" s="16" t="n">
        <v>-7.71164297088634</v>
      </c>
      <c r="I4062" s="17" t="n">
        <v>213.72360233744</v>
      </c>
      <c r="J4062" s="18" t="n">
        <v>4.64873646126217E-013</v>
      </c>
      <c r="K4062" s="18" t="n">
        <v>8.12305529020548E-013</v>
      </c>
      <c r="L4062" s="16" t="n">
        <v>-0.628626490487998</v>
      </c>
      <c r="M4062" s="16" t="n">
        <v>0.68079561042524</v>
      </c>
      <c r="N4062" s="16" t="n">
        <v>0.00151484710815437</v>
      </c>
      <c r="O4062" s="16" t="n">
        <v>0.200941990914519</v>
      </c>
      <c r="P4062" s="34" t="b">
        <f aca="false">TRUE()</f>
        <v>1</v>
      </c>
      <c r="Q4062" s="18" t="n">
        <v>8.24854158187492E-005</v>
      </c>
    </row>
    <row r="4063" customFormat="false" ht="22.35" hidden="false" customHeight="false" outlineLevel="0" collapsed="false">
      <c r="A4063" s="6" t="s">
        <v>5518</v>
      </c>
      <c r="B4063" s="7" t="s">
        <v>1392</v>
      </c>
      <c r="C4063" s="17" t="n">
        <v>2430</v>
      </c>
      <c r="D4063" s="18" t="n">
        <v>-0.000519134346691626</v>
      </c>
      <c r="E4063" s="18" t="n">
        <v>0.000144414654253652</v>
      </c>
      <c r="F4063" s="18" t="n">
        <v>-0.000650762680563516</v>
      </c>
      <c r="G4063" s="18" t="n">
        <v>0.000217236060679422</v>
      </c>
      <c r="H4063" s="16" t="n">
        <v>-7.85929723981183</v>
      </c>
      <c r="I4063" s="17" t="n">
        <v>216.940786230018</v>
      </c>
      <c r="J4063" s="18" t="n">
        <v>1.78260023040375E-013</v>
      </c>
      <c r="K4063" s="18" t="n">
        <v>3.16415353129835E-013</v>
      </c>
      <c r="L4063" s="16" t="n">
        <v>-0.635292697596346</v>
      </c>
      <c r="M4063" s="16" t="n">
        <v>0.68278463648834</v>
      </c>
      <c r="N4063" s="16" t="n">
        <v>0.0014114964380734</v>
      </c>
      <c r="O4063" s="16" t="n">
        <v>0.202295628002068</v>
      </c>
      <c r="P4063" s="34" t="b">
        <f aca="false">TRUE()</f>
        <v>1</v>
      </c>
      <c r="Q4063" s="18" t="n">
        <v>9.37261640965345E-005</v>
      </c>
    </row>
    <row r="4064" customFormat="false" ht="22.35" hidden="false" customHeight="false" outlineLevel="0" collapsed="false">
      <c r="A4064" s="6" t="s">
        <v>5519</v>
      </c>
      <c r="B4064" s="7" t="s">
        <v>1392</v>
      </c>
      <c r="C4064" s="17" t="n">
        <v>2431</v>
      </c>
      <c r="D4064" s="18" t="n">
        <v>-0.000509518047883632</v>
      </c>
      <c r="E4064" s="18" t="n">
        <v>0.000142702326477654</v>
      </c>
      <c r="F4064" s="18" t="n">
        <v>-0.0006425475535139</v>
      </c>
      <c r="G4064" s="18" t="n">
        <v>0.00021645962701838</v>
      </c>
      <c r="H4064" s="16" t="n">
        <v>-8.01727084096271</v>
      </c>
      <c r="I4064" s="17" t="n">
        <v>218.932054274759</v>
      </c>
      <c r="J4064" s="18" t="n">
        <v>6.43963982895046E-014</v>
      </c>
      <c r="K4064" s="18" t="n">
        <v>1.1654821321476E-013</v>
      </c>
      <c r="L4064" s="16" t="n">
        <v>-0.644789010494775</v>
      </c>
      <c r="M4064" s="16" t="n">
        <v>0.685545267489712</v>
      </c>
      <c r="N4064" s="16" t="n">
        <v>0.00129005143274418</v>
      </c>
      <c r="O4064" s="16" t="n">
        <v>0.204546765519949</v>
      </c>
      <c r="P4064" s="34" t="b">
        <f aca="false">TRUE()</f>
        <v>1</v>
      </c>
      <c r="Q4064" s="18" t="n">
        <v>4.4238683127572E-005</v>
      </c>
    </row>
    <row r="4065" customFormat="false" ht="22.35" hidden="false" customHeight="false" outlineLevel="0" collapsed="false">
      <c r="A4065" s="6" t="s">
        <v>5520</v>
      </c>
      <c r="B4065" s="7" t="s">
        <v>1392</v>
      </c>
      <c r="C4065" s="17" t="n">
        <v>2432</v>
      </c>
      <c r="D4065" s="18" t="n">
        <v>-0.000500593351190603</v>
      </c>
      <c r="E4065" s="18" t="n">
        <v>0.000140885973505182</v>
      </c>
      <c r="F4065" s="18" t="n">
        <v>-0.000634256179282206</v>
      </c>
      <c r="G4065" s="18" t="n">
        <v>0.000215194155317046</v>
      </c>
      <c r="H4065" s="16" t="n">
        <v>-8.14136499384478</v>
      </c>
      <c r="I4065" s="17" t="n">
        <v>220.616079465711</v>
      </c>
      <c r="J4065" s="18" t="n">
        <v>2.86061323668033E-014</v>
      </c>
      <c r="K4065" s="18" t="n">
        <v>5.31641062795494E-014</v>
      </c>
      <c r="L4065" s="16" t="n">
        <v>-0.652025859543548</v>
      </c>
      <c r="M4065" s="16" t="n">
        <v>0.686968449931413</v>
      </c>
      <c r="N4065" s="16" t="n">
        <v>0.00120826557953899</v>
      </c>
      <c r="O4065" s="16" t="n">
        <v>0.206438055228845</v>
      </c>
      <c r="P4065" s="34" t="b">
        <f aca="false">TRUE()</f>
        <v>1</v>
      </c>
      <c r="Q4065" s="16" t="n">
        <v>0</v>
      </c>
    </row>
    <row r="4066" customFormat="false" ht="22.35" hidden="false" customHeight="false" outlineLevel="0" collapsed="false">
      <c r="A4066" s="6" t="s">
        <v>5521</v>
      </c>
      <c r="B4066" s="7" t="s">
        <v>1392</v>
      </c>
      <c r="C4066" s="17" t="n">
        <v>2433</v>
      </c>
      <c r="D4066" s="18" t="n">
        <v>-0.000492460751738733</v>
      </c>
      <c r="E4066" s="18" t="n">
        <v>0.000139145129736573</v>
      </c>
      <c r="F4066" s="18" t="n">
        <v>-0.000626293688904444</v>
      </c>
      <c r="G4066" s="18" t="n">
        <v>0.000214424140656369</v>
      </c>
      <c r="H4066" s="16" t="n">
        <v>-8.23036856964354</v>
      </c>
      <c r="I4066" s="17" t="n">
        <v>222.797120622915</v>
      </c>
      <c r="J4066" s="18" t="n">
        <v>1.56438196372239E-014</v>
      </c>
      <c r="K4066" s="18" t="n">
        <v>2.95502282633041E-014</v>
      </c>
      <c r="L4066" s="16" t="n">
        <v>-0.655651230956462</v>
      </c>
      <c r="M4066" s="16" t="n">
        <v>0.688357338820302</v>
      </c>
      <c r="N4066" s="16" t="n">
        <v>0.00116136307748865</v>
      </c>
      <c r="O4066" s="16" t="n">
        <v>0.207189057678929</v>
      </c>
      <c r="P4066" s="34" t="b">
        <f aca="false">TRUE()</f>
        <v>1</v>
      </c>
      <c r="Q4066" s="18" t="n">
        <v>0.000157907097437332</v>
      </c>
    </row>
    <row r="4067" customFormat="false" ht="22.35" hidden="false" customHeight="false" outlineLevel="0" collapsed="false">
      <c r="A4067" s="6" t="s">
        <v>5522</v>
      </c>
      <c r="B4067" s="7" t="s">
        <v>1392</v>
      </c>
      <c r="C4067" s="17" t="n">
        <v>2434</v>
      </c>
      <c r="D4067" s="18" t="n">
        <v>-0.000484529877495669</v>
      </c>
      <c r="E4067" s="18" t="n">
        <v>0.000137344146266606</v>
      </c>
      <c r="F4067" s="18" t="n">
        <v>-0.000618271129304699</v>
      </c>
      <c r="G4067" s="18" t="n">
        <v>0.000214066203292528</v>
      </c>
      <c r="H4067" s="16" t="n">
        <v>-8.30192908573464</v>
      </c>
      <c r="I4067" s="17" t="n">
        <v>225.656226514161</v>
      </c>
      <c r="J4067" s="18" t="n">
        <v>9.41641328096968E-015</v>
      </c>
      <c r="K4067" s="18" t="n">
        <v>1.8041604393363E-014</v>
      </c>
      <c r="L4067" s="16" t="n">
        <v>-0.656866892850278</v>
      </c>
      <c r="M4067" s="16" t="n">
        <v>0.689471879286694</v>
      </c>
      <c r="N4067" s="16" t="n">
        <v>0.00112900259189098</v>
      </c>
      <c r="O4067" s="16" t="n">
        <v>0.206517348261142</v>
      </c>
      <c r="P4067" s="34" t="b">
        <f aca="false">TRUE()</f>
        <v>1</v>
      </c>
      <c r="Q4067" s="18" t="n">
        <v>7.94613602468921E-005</v>
      </c>
    </row>
    <row r="4068" customFormat="false" ht="22.35" hidden="false" customHeight="false" outlineLevel="0" collapsed="false">
      <c r="A4068" s="6" t="s">
        <v>5523</v>
      </c>
      <c r="B4068" s="7" t="s">
        <v>1392</v>
      </c>
      <c r="C4068" s="17" t="n">
        <v>2435</v>
      </c>
      <c r="D4068" s="18" t="n">
        <v>-0.000477383872642164</v>
      </c>
      <c r="E4068" s="18" t="n">
        <v>0.000135307364297121</v>
      </c>
      <c r="F4068" s="18" t="n">
        <v>-0.000609828694452849</v>
      </c>
      <c r="G4068" s="18" t="n">
        <v>0.000213744698358381</v>
      </c>
      <c r="H4068" s="16" t="n">
        <v>-8.30829189257904</v>
      </c>
      <c r="I4068" s="17" t="n">
        <v>229.127641535724</v>
      </c>
      <c r="J4068" s="18" t="n">
        <v>8.53102478101344E-015</v>
      </c>
      <c r="K4068" s="18" t="n">
        <v>1.63982180830041E-014</v>
      </c>
      <c r="L4068" s="16" t="n">
        <v>-0.652131486537467</v>
      </c>
      <c r="M4068" s="16" t="n">
        <v>0.688254458161866</v>
      </c>
      <c r="N4068" s="16" t="n">
        <v>0.00118058170967214</v>
      </c>
      <c r="O4068" s="16" t="n">
        <v>0.204992502519219</v>
      </c>
      <c r="P4068" s="34" t="b">
        <f aca="false">TRUE()</f>
        <v>1</v>
      </c>
      <c r="Q4068" s="18" t="n">
        <v>0.000225009842346488</v>
      </c>
    </row>
    <row r="4069" customFormat="false" ht="22.35" hidden="false" customHeight="false" outlineLevel="0" collapsed="false">
      <c r="A4069" s="6" t="s">
        <v>5524</v>
      </c>
      <c r="B4069" s="7" t="s">
        <v>1392</v>
      </c>
      <c r="C4069" s="17" t="n">
        <v>2436</v>
      </c>
      <c r="D4069" s="18" t="n">
        <v>-0.000470038527307683</v>
      </c>
      <c r="E4069" s="18" t="n">
        <v>0.00013369551499678</v>
      </c>
      <c r="F4069" s="18" t="n">
        <v>-0.000601129479726319</v>
      </c>
      <c r="G4069" s="18" t="n">
        <v>0.000213650925961003</v>
      </c>
      <c r="H4069" s="16" t="n">
        <v>-8.29033115732146</v>
      </c>
      <c r="I4069" s="17" t="n">
        <v>232.188221273689</v>
      </c>
      <c r="J4069" s="18" t="n">
        <v>9.12130309691594E-015</v>
      </c>
      <c r="K4069" s="18" t="n">
        <v>1.74923326488915E-014</v>
      </c>
      <c r="L4069" s="16" t="n">
        <v>-0.64629237318817</v>
      </c>
      <c r="M4069" s="16" t="n">
        <v>0.687482853223594</v>
      </c>
      <c r="N4069" s="16" t="n">
        <v>0.00126265031911589</v>
      </c>
      <c r="O4069" s="16" t="n">
        <v>0.204428431560868</v>
      </c>
      <c r="P4069" s="34" t="b">
        <f aca="false">TRUE()</f>
        <v>1</v>
      </c>
      <c r="Q4069" s="16" t="n">
        <v>0</v>
      </c>
    </row>
    <row r="4070" customFormat="false" ht="22.35" hidden="false" customHeight="false" outlineLevel="0" collapsed="false">
      <c r="A4070" s="6" t="s">
        <v>5525</v>
      </c>
      <c r="B4070" s="7" t="s">
        <v>1392</v>
      </c>
      <c r="C4070" s="17" t="n">
        <v>2437</v>
      </c>
      <c r="D4070" s="18" t="n">
        <v>-0.000462277301602177</v>
      </c>
      <c r="E4070" s="18" t="n">
        <v>0.00013279402862363</v>
      </c>
      <c r="F4070" s="18" t="n">
        <v>-0.000591817347126194</v>
      </c>
      <c r="G4070" s="18" t="n">
        <v>0.000213201924120133</v>
      </c>
      <c r="H4070" s="16" t="n">
        <v>-8.23483503968852</v>
      </c>
      <c r="I4070" s="17" t="n">
        <v>233.444834162296</v>
      </c>
      <c r="J4070" s="18" t="n">
        <v>1.28132839323495E-014</v>
      </c>
      <c r="K4070" s="18" t="n">
        <v>2.43141876173985E-014</v>
      </c>
      <c r="L4070" s="16" t="n">
        <v>-0.640205529340678</v>
      </c>
      <c r="M4070" s="16" t="n">
        <v>0.685219478737997</v>
      </c>
      <c r="N4070" s="16" t="n">
        <v>0.00134718400559659</v>
      </c>
      <c r="O4070" s="16" t="n">
        <v>0.203976513333107</v>
      </c>
      <c r="P4070" s="34" t="b">
        <f aca="false">TRUE()</f>
        <v>1</v>
      </c>
      <c r="Q4070" s="18" t="n">
        <v>1.38888888888889E-005</v>
      </c>
    </row>
    <row r="4071" customFormat="false" ht="22.35" hidden="false" customHeight="false" outlineLevel="0" collapsed="false">
      <c r="A4071" s="6" t="s">
        <v>5526</v>
      </c>
      <c r="B4071" s="7" t="s">
        <v>1392</v>
      </c>
      <c r="C4071" s="17" t="n">
        <v>2438</v>
      </c>
      <c r="D4071" s="18" t="n">
        <v>-0.000454300760769727</v>
      </c>
      <c r="E4071" s="18" t="n">
        <v>0.000132243739162847</v>
      </c>
      <c r="F4071" s="18" t="n">
        <v>-0.000582321389682081</v>
      </c>
      <c r="G4071" s="18" t="n">
        <v>0.000212088634586768</v>
      </c>
      <c r="H4071" s="16" t="n">
        <v>-8.17511942420169</v>
      </c>
      <c r="I4071" s="17" t="n">
        <v>233.151864678419</v>
      </c>
      <c r="J4071" s="18" t="n">
        <v>1.89280362373262E-014</v>
      </c>
      <c r="K4071" s="18" t="n">
        <v>3.55275216575774E-014</v>
      </c>
      <c r="L4071" s="16" t="n">
        <v>-0.635968187811065</v>
      </c>
      <c r="M4071" s="16" t="n">
        <v>0.684327846364883</v>
      </c>
      <c r="N4071" s="16" t="n">
        <v>0.00143928189203057</v>
      </c>
      <c r="O4071" s="16" t="n">
        <v>0.2046702911684</v>
      </c>
      <c r="P4071" s="34" t="b">
        <f aca="false">TRUE()</f>
        <v>1</v>
      </c>
      <c r="Q4071" s="18" t="n">
        <v>2.22222222222222E-005</v>
      </c>
    </row>
    <row r="4072" customFormat="false" ht="22.35" hidden="false" customHeight="false" outlineLevel="0" collapsed="false">
      <c r="A4072" s="6" t="s">
        <v>5527</v>
      </c>
      <c r="B4072" s="7" t="s">
        <v>1392</v>
      </c>
      <c r="C4072" s="17" t="n">
        <v>2439</v>
      </c>
      <c r="D4072" s="18" t="n">
        <v>-0.000446254134464193</v>
      </c>
      <c r="E4072" s="18" t="n">
        <v>0.000132061554714665</v>
      </c>
      <c r="F4072" s="18" t="n">
        <v>-0.000573097608205266</v>
      </c>
      <c r="G4072" s="18" t="n">
        <v>0.000211003746976633</v>
      </c>
      <c r="H4072" s="16" t="n">
        <v>-8.12143541965201</v>
      </c>
      <c r="I4072" s="17" t="n">
        <v>232.142409295713</v>
      </c>
      <c r="J4072" s="18" t="n">
        <v>2.71405871522394E-014</v>
      </c>
      <c r="K4072" s="18" t="n">
        <v>5.04856282751204E-014</v>
      </c>
      <c r="L4072" s="16" t="n">
        <v>-0.633189493273393</v>
      </c>
      <c r="M4072" s="16" t="n">
        <v>0.683659122085048</v>
      </c>
      <c r="N4072" s="16" t="n">
        <v>0.00150661686757159</v>
      </c>
      <c r="O4072" s="16" t="n">
        <v>0.205349389734275</v>
      </c>
      <c r="P4072" s="34" t="b">
        <f aca="false">TRUE()</f>
        <v>1</v>
      </c>
      <c r="Q4072" s="18" t="n">
        <v>5.76527382082938E-005</v>
      </c>
    </row>
    <row r="4073" customFormat="false" ht="22.35" hidden="false" customHeight="false" outlineLevel="0" collapsed="false">
      <c r="A4073" s="6" t="s">
        <v>5528</v>
      </c>
      <c r="B4073" s="7" t="s">
        <v>1392</v>
      </c>
      <c r="C4073" s="17" t="n">
        <v>2440</v>
      </c>
      <c r="D4073" s="18" t="n">
        <v>-0.000438243444890956</v>
      </c>
      <c r="E4073" s="18" t="n">
        <v>0.000131718190657849</v>
      </c>
      <c r="F4073" s="18" t="n">
        <v>-0.00056394418085607</v>
      </c>
      <c r="G4073" s="18" t="n">
        <v>0.000209816908688194</v>
      </c>
      <c r="H4073" s="16" t="n">
        <v>-8.07752060945858</v>
      </c>
      <c r="I4073" s="17" t="n">
        <v>231.330475921404</v>
      </c>
      <c r="J4073" s="18" t="n">
        <v>3.63911182037282E-014</v>
      </c>
      <c r="K4073" s="18" t="n">
        <v>6.70320197716253E-014</v>
      </c>
      <c r="L4073" s="16" t="n">
        <v>-0.630895802262718</v>
      </c>
      <c r="M4073" s="16" t="n">
        <v>0.683556241426612</v>
      </c>
      <c r="N4073" s="16" t="n">
        <v>0.00154091851593372</v>
      </c>
      <c r="O4073" s="16" t="n">
        <v>0.204854891079819</v>
      </c>
      <c r="P4073" s="34" t="b">
        <f aca="false">TRUE()</f>
        <v>1</v>
      </c>
      <c r="Q4073" s="18" t="n">
        <v>4.51506094702297E-005</v>
      </c>
    </row>
    <row r="4074" customFormat="false" ht="22.35" hidden="false" customHeight="false" outlineLevel="0" collapsed="false">
      <c r="A4074" s="6" t="s">
        <v>5529</v>
      </c>
      <c r="B4074" s="7" t="s">
        <v>1392</v>
      </c>
      <c r="C4074" s="17" t="n">
        <v>2441</v>
      </c>
      <c r="D4074" s="18" t="n">
        <v>-0.000430128602902556</v>
      </c>
      <c r="E4074" s="18" t="n">
        <v>0.000131180231245607</v>
      </c>
      <c r="F4074" s="18" t="n">
        <v>-0.000554256939610395</v>
      </c>
      <c r="G4074" s="18" t="n">
        <v>0.000208278210078025</v>
      </c>
      <c r="H4074" s="16" t="n">
        <v>-8.01798628785492</v>
      </c>
      <c r="I4074" s="17" t="n">
        <v>230.462489753929</v>
      </c>
      <c r="J4074" s="18" t="n">
        <v>5.38767950963774E-014</v>
      </c>
      <c r="K4074" s="18" t="n">
        <v>9.78934762040133E-014</v>
      </c>
      <c r="L4074" s="16" t="n">
        <v>-0.627457198499608</v>
      </c>
      <c r="M4074" s="16" t="n">
        <v>0.682561728395062</v>
      </c>
      <c r="N4074" s="16" t="n">
        <v>0.00159882314836307</v>
      </c>
      <c r="O4074" s="16" t="n">
        <v>0.204511778169657</v>
      </c>
      <c r="P4074" s="34" t="b">
        <f aca="false">TRUE()</f>
        <v>1</v>
      </c>
      <c r="Q4074" s="18" t="n">
        <v>3.47222222222222E-005</v>
      </c>
    </row>
    <row r="4075" customFormat="false" ht="22.35" hidden="false" customHeight="false" outlineLevel="0" collapsed="false">
      <c r="A4075" s="6" t="s">
        <v>5530</v>
      </c>
      <c r="B4075" s="7" t="s">
        <v>1392</v>
      </c>
      <c r="C4075" s="17" t="n">
        <v>2442</v>
      </c>
      <c r="D4075" s="18" t="n">
        <v>-0.000421705302935337</v>
      </c>
      <c r="E4075" s="18" t="n">
        <v>0.000130450228648606</v>
      </c>
      <c r="F4075" s="18" t="n">
        <v>-0.000543449125918207</v>
      </c>
      <c r="G4075" s="18" t="n">
        <v>0.000206544203465551</v>
      </c>
      <c r="H4075" s="16" t="n">
        <v>-7.91532530556155</v>
      </c>
      <c r="I4075" s="17" t="n">
        <v>229.728751906843</v>
      </c>
      <c r="J4075" s="18" t="n">
        <v>1.04361576546808E-013</v>
      </c>
      <c r="K4075" s="18" t="n">
        <v>1.86922979140808E-013</v>
      </c>
      <c r="L4075" s="16" t="n">
        <v>-0.620443975494783</v>
      </c>
      <c r="M4075" s="16" t="n">
        <v>0.679869684499314</v>
      </c>
      <c r="N4075" s="16" t="n">
        <v>0.00174542797954855</v>
      </c>
      <c r="O4075" s="16" t="n">
        <v>0.204205060164709</v>
      </c>
      <c r="P4075" s="34" t="b">
        <f aca="false">TRUE()</f>
        <v>1</v>
      </c>
      <c r="Q4075" s="18" t="n">
        <v>3.22671156004489E-005</v>
      </c>
    </row>
    <row r="4076" customFormat="false" ht="22.35" hidden="false" customHeight="false" outlineLevel="0" collapsed="false">
      <c r="A4076" s="6" t="s">
        <v>5531</v>
      </c>
      <c r="B4076" s="7" t="s">
        <v>1392</v>
      </c>
      <c r="C4076" s="17" t="n">
        <v>2443</v>
      </c>
      <c r="D4076" s="18" t="n">
        <v>-0.000412818554434261</v>
      </c>
      <c r="E4076" s="18" t="n">
        <v>0.000129855222510092</v>
      </c>
      <c r="F4076" s="18" t="n">
        <v>-0.000532240309462104</v>
      </c>
      <c r="G4076" s="18" t="n">
        <v>0.000204739131634748</v>
      </c>
      <c r="H4076" s="16" t="n">
        <v>-7.81086312855068</v>
      </c>
      <c r="I4076" s="17" t="n">
        <v>228.626519624549</v>
      </c>
      <c r="J4076" s="18" t="n">
        <v>2.04353411208065E-013</v>
      </c>
      <c r="K4076" s="18" t="n">
        <v>3.61957599877707E-013</v>
      </c>
      <c r="L4076" s="16" t="n">
        <v>-0.613785572872588</v>
      </c>
      <c r="M4076" s="16" t="n">
        <v>0.676543209876543</v>
      </c>
      <c r="N4076" s="16" t="n">
        <v>0.0019107194593406</v>
      </c>
      <c r="O4076" s="16" t="n">
        <v>0.204182612462423</v>
      </c>
      <c r="P4076" s="34" t="b">
        <f aca="false">TRUE()</f>
        <v>1</v>
      </c>
      <c r="Q4076" s="18" t="n">
        <v>3.22992625551024E-005</v>
      </c>
    </row>
    <row r="4077" customFormat="false" ht="22.35" hidden="false" customHeight="false" outlineLevel="0" collapsed="false">
      <c r="A4077" s="6" t="s">
        <v>5532</v>
      </c>
      <c r="B4077" s="7" t="s">
        <v>1392</v>
      </c>
      <c r="C4077" s="17" t="n">
        <v>2444</v>
      </c>
      <c r="D4077" s="18" t="n">
        <v>-0.000403571813047234</v>
      </c>
      <c r="E4077" s="18" t="n">
        <v>0.000128899706825315</v>
      </c>
      <c r="F4077" s="18" t="n">
        <v>-0.000521002473191683</v>
      </c>
      <c r="G4077" s="18" t="n">
        <v>0.000202524840976089</v>
      </c>
      <c r="H4077" s="16" t="n">
        <v>-7.74651773210888</v>
      </c>
      <c r="I4077" s="17" t="n">
        <v>227.719597745493</v>
      </c>
      <c r="J4077" s="18" t="n">
        <v>3.09135157341628E-013</v>
      </c>
      <c r="K4077" s="18" t="n">
        <v>5.43606314816846E-013</v>
      </c>
      <c r="L4077" s="16" t="n">
        <v>-0.609993043689607</v>
      </c>
      <c r="M4077" s="16" t="n">
        <v>0.674159807956104</v>
      </c>
      <c r="N4077" s="16" t="n">
        <v>0.00202986074341311</v>
      </c>
      <c r="O4077" s="16" t="n">
        <v>0.204674072422223</v>
      </c>
      <c r="P4077" s="34" t="b">
        <f aca="false">TRUE()</f>
        <v>1</v>
      </c>
      <c r="Q4077" s="18" t="n">
        <v>5.49943883277217E-005</v>
      </c>
    </row>
    <row r="4078" customFormat="false" ht="22.35" hidden="false" customHeight="false" outlineLevel="0" collapsed="false">
      <c r="A4078" s="6" t="s">
        <v>5533</v>
      </c>
      <c r="B4078" s="7" t="s">
        <v>1392</v>
      </c>
      <c r="C4078" s="17" t="n">
        <v>2445</v>
      </c>
      <c r="D4078" s="18" t="n">
        <v>-0.000394248949097957</v>
      </c>
      <c r="E4078" s="18" t="n">
        <v>0.000127619107555196</v>
      </c>
      <c r="F4078" s="18" t="n">
        <v>-0.000510283661661634</v>
      </c>
      <c r="G4078" s="18" t="n">
        <v>0.000200380225752383</v>
      </c>
      <c r="H4078" s="16" t="n">
        <v>-7.73292974759733</v>
      </c>
      <c r="I4078" s="17" t="n">
        <v>227.548410498552</v>
      </c>
      <c r="J4078" s="18" t="n">
        <v>3.37178892617542E-013</v>
      </c>
      <c r="K4078" s="18" t="n">
        <v>5.92418460780187E-013</v>
      </c>
      <c r="L4078" s="16" t="n">
        <v>-0.609162778206692</v>
      </c>
      <c r="M4078" s="16" t="n">
        <v>0.673645404663923</v>
      </c>
      <c r="N4078" s="16" t="n">
        <v>0.0020635391959637</v>
      </c>
      <c r="O4078" s="16" t="n">
        <v>0.205087095438544</v>
      </c>
      <c r="P4078" s="34" t="b">
        <f aca="false">TRUE()</f>
        <v>1</v>
      </c>
      <c r="Q4078" s="18" t="n">
        <v>9.04139433551197E-006</v>
      </c>
    </row>
    <row r="4079" customFormat="false" ht="22.35" hidden="false" customHeight="false" outlineLevel="0" collapsed="false">
      <c r="A4079" s="6" t="s">
        <v>5534</v>
      </c>
      <c r="B4079" s="7" t="s">
        <v>1392</v>
      </c>
      <c r="C4079" s="17" t="n">
        <v>2446</v>
      </c>
      <c r="D4079" s="18" t="n">
        <v>-0.000384572180599272</v>
      </c>
      <c r="E4079" s="18" t="n">
        <v>0.000126361938444891</v>
      </c>
      <c r="F4079" s="18" t="n">
        <v>-0.00050107791172322</v>
      </c>
      <c r="G4079" s="18" t="n">
        <v>0.00019840717484295</v>
      </c>
      <c r="H4079" s="16" t="n">
        <v>-7.84155527484129</v>
      </c>
      <c r="I4079" s="17" t="n">
        <v>227.549563220928</v>
      </c>
      <c r="J4079" s="18" t="n">
        <v>1.71076699070247E-013</v>
      </c>
      <c r="K4079" s="18" t="n">
        <v>3.04054946955686E-013</v>
      </c>
      <c r="L4079" s="16" t="n">
        <v>-0.617718132984498</v>
      </c>
      <c r="M4079" s="16" t="n">
        <v>0.675925925925926</v>
      </c>
      <c r="N4079" s="16" t="n">
        <v>0.00186676905667166</v>
      </c>
      <c r="O4079" s="16" t="n">
        <v>0.206410464464405</v>
      </c>
      <c r="P4079" s="34" t="b">
        <f aca="false">TRUE()</f>
        <v>1</v>
      </c>
      <c r="Q4079" s="18" t="n">
        <v>4.58198387281599E-005</v>
      </c>
    </row>
    <row r="4080" customFormat="false" ht="22.35" hidden="false" customHeight="false" outlineLevel="0" collapsed="false">
      <c r="A4080" s="6" t="s">
        <v>5535</v>
      </c>
      <c r="B4080" s="7" t="s">
        <v>1392</v>
      </c>
      <c r="C4080" s="17" t="n">
        <v>2447</v>
      </c>
      <c r="D4080" s="18" t="n">
        <v>-0.000375969594630519</v>
      </c>
      <c r="E4080" s="18" t="n">
        <v>0.00012489046215229</v>
      </c>
      <c r="F4080" s="18" t="n">
        <v>-0.000493025195405746</v>
      </c>
      <c r="G4080" s="18" t="n">
        <v>0.000196567040750184</v>
      </c>
      <c r="H4080" s="16" t="n">
        <v>-7.96507760553071</v>
      </c>
      <c r="I4080" s="17" t="n">
        <v>228.170756606369</v>
      </c>
      <c r="J4080" s="18" t="n">
        <v>7.78979458813975E-014</v>
      </c>
      <c r="K4080" s="18" t="n">
        <v>1.40250097790802E-013</v>
      </c>
      <c r="L4080" s="16" t="n">
        <v>-0.626555126236009</v>
      </c>
      <c r="M4080" s="16" t="n">
        <v>0.678172153635117</v>
      </c>
      <c r="N4080" s="16" t="n">
        <v>0.0017111736656379</v>
      </c>
      <c r="O4080" s="16" t="n">
        <v>0.208731318226453</v>
      </c>
      <c r="P4080" s="34" t="b">
        <f aca="false">TRUE()</f>
        <v>1</v>
      </c>
      <c r="Q4080" s="18" t="n">
        <v>4.53703703703704E-005</v>
      </c>
    </row>
    <row r="4081" customFormat="false" ht="22.35" hidden="false" customHeight="false" outlineLevel="0" collapsed="false">
      <c r="A4081" s="6" t="s">
        <v>5536</v>
      </c>
      <c r="B4081" s="7" t="s">
        <v>1392</v>
      </c>
      <c r="C4081" s="17" t="n">
        <v>2448</v>
      </c>
      <c r="D4081" s="18" t="n">
        <v>-0.000368337595352639</v>
      </c>
      <c r="E4081" s="18" t="n">
        <v>0.00012317371311948</v>
      </c>
      <c r="F4081" s="18" t="n">
        <v>-0.000485590855941167</v>
      </c>
      <c r="G4081" s="18" t="n">
        <v>0.000195050712324146</v>
      </c>
      <c r="H4081" s="16" t="n">
        <v>-8.07333709029826</v>
      </c>
      <c r="I4081" s="17" t="n">
        <v>229.765930815917</v>
      </c>
      <c r="J4081" s="18" t="n">
        <v>3.82507562470405E-014</v>
      </c>
      <c r="K4081" s="18" t="n">
        <v>7.03637581672065E-014</v>
      </c>
      <c r="L4081" s="16" t="n">
        <v>-0.632776782788949</v>
      </c>
      <c r="M4081" s="16" t="n">
        <v>0.680281207133059</v>
      </c>
      <c r="N4081" s="16" t="n">
        <v>0.0016561048833267</v>
      </c>
      <c r="O4081" s="16" t="n">
        <v>0.212575906980805</v>
      </c>
      <c r="P4081" s="34" t="b">
        <f aca="false">TRUE()</f>
        <v>1</v>
      </c>
      <c r="Q4081" s="18" t="n">
        <v>4.14513350559863E-005</v>
      </c>
    </row>
    <row r="4082" customFormat="false" ht="22.35" hidden="false" customHeight="false" outlineLevel="0" collapsed="false">
      <c r="A4082" s="6" t="s">
        <v>5537</v>
      </c>
      <c r="B4082" s="7" t="s">
        <v>1392</v>
      </c>
      <c r="C4082" s="17" t="n">
        <v>2449</v>
      </c>
      <c r="D4082" s="18" t="n">
        <v>-0.00036157144075922</v>
      </c>
      <c r="E4082" s="18" t="n">
        <v>0.000121270330880644</v>
      </c>
      <c r="F4082" s="18" t="n">
        <v>-0.000479610596276219</v>
      </c>
      <c r="G4082" s="18" t="n">
        <v>0.000194136950973942</v>
      </c>
      <c r="H4082" s="16" t="n">
        <v>-8.22485712537645</v>
      </c>
      <c r="I4082" s="17" t="n">
        <v>232.662048592304</v>
      </c>
      <c r="J4082" s="18" t="n">
        <v>1.38337234531968E-014</v>
      </c>
      <c r="K4082" s="18" t="n">
        <v>2.6202625436224E-014</v>
      </c>
      <c r="L4082" s="16" t="n">
        <v>-0.640522100830991</v>
      </c>
      <c r="M4082" s="16" t="n">
        <v>0.68343621399177</v>
      </c>
      <c r="N4082" s="16" t="n">
        <v>0.0015624287355164</v>
      </c>
      <c r="O4082" s="16" t="n">
        <v>0.216062907056387</v>
      </c>
      <c r="P4082" s="34" t="b">
        <f aca="false">TRUE()</f>
        <v>1</v>
      </c>
      <c r="Q4082" s="18" t="n">
        <v>8.23130716541569E-005</v>
      </c>
    </row>
    <row r="4083" customFormat="false" ht="22.35" hidden="false" customHeight="false" outlineLevel="0" collapsed="false">
      <c r="A4083" s="6" t="s">
        <v>5538</v>
      </c>
      <c r="B4083" s="7" t="s">
        <v>1392</v>
      </c>
      <c r="C4083" s="17" t="n">
        <v>2450</v>
      </c>
      <c r="D4083" s="18" t="n">
        <v>-0.000356570813341886</v>
      </c>
      <c r="E4083" s="18" t="n">
        <v>0.000118926893435965</v>
      </c>
      <c r="F4083" s="18" t="n">
        <v>-0.000474719193828394</v>
      </c>
      <c r="G4083" s="18" t="n">
        <v>0.000193775584378186</v>
      </c>
      <c r="H4083" s="16" t="n">
        <v>-8.3440440335726</v>
      </c>
      <c r="I4083" s="17" t="n">
        <v>237.501001370022</v>
      </c>
      <c r="J4083" s="18" t="n">
        <v>5.91077326209009E-015</v>
      </c>
      <c r="K4083" s="18" t="n">
        <v>1.15054920439371E-014</v>
      </c>
      <c r="L4083" s="16" t="n">
        <v>-0.643112711877769</v>
      </c>
      <c r="M4083" s="16" t="n">
        <v>0.68460219478738</v>
      </c>
      <c r="N4083" s="16" t="n">
        <v>0.0015624287355164</v>
      </c>
      <c r="O4083" s="16" t="n">
        <v>0.21883201793798</v>
      </c>
      <c r="P4083" s="34" t="b">
        <f aca="false">TRUE()</f>
        <v>1</v>
      </c>
      <c r="Q4083" s="18" t="n">
        <v>7.03703703703704E-005</v>
      </c>
    </row>
    <row r="4084" customFormat="false" ht="22.35" hidden="false" customHeight="false" outlineLevel="0" collapsed="false">
      <c r="A4084" s="6" t="s">
        <v>5539</v>
      </c>
      <c r="B4084" s="7" t="s">
        <v>1392</v>
      </c>
      <c r="C4084" s="17" t="n">
        <v>2451</v>
      </c>
      <c r="D4084" s="18" t="n">
        <v>-0.000353260048808225</v>
      </c>
      <c r="E4084" s="18" t="n">
        <v>0.000116987142455721</v>
      </c>
      <c r="F4084" s="18" t="n">
        <v>-0.000470855767843888</v>
      </c>
      <c r="G4084" s="18" t="n">
        <v>0.000193755592317862</v>
      </c>
      <c r="H4084" s="16" t="n">
        <v>-8.39449340510054</v>
      </c>
      <c r="I4084" s="17" t="n">
        <v>242.138836155836</v>
      </c>
      <c r="J4084" s="18" t="n">
        <v>3.94833999791798E-015</v>
      </c>
      <c r="K4084" s="18" t="n">
        <v>7.83708626212317E-015</v>
      </c>
      <c r="L4084" s="16" t="n">
        <v>-0.640887751781444</v>
      </c>
      <c r="M4084" s="16" t="n">
        <v>0.684293552812071</v>
      </c>
      <c r="N4084" s="16" t="n">
        <v>0.00162587842349751</v>
      </c>
      <c r="O4084" s="16" t="n">
        <v>0.219913560183899</v>
      </c>
      <c r="P4084" s="34" t="b">
        <f aca="false">TRUE()</f>
        <v>1</v>
      </c>
      <c r="Q4084" s="18" t="n">
        <v>0.000147232002402519</v>
      </c>
    </row>
    <row r="4085" customFormat="false" ht="22.35" hidden="false" customHeight="false" outlineLevel="0" collapsed="false">
      <c r="A4085" s="6" t="s">
        <v>5540</v>
      </c>
      <c r="B4085" s="7" t="s">
        <v>1392</v>
      </c>
      <c r="C4085" s="17" t="n">
        <v>2452</v>
      </c>
      <c r="D4085" s="18" t="n">
        <v>-0.000351352743045816</v>
      </c>
      <c r="E4085" s="18" t="n">
        <v>0.000115586791049883</v>
      </c>
      <c r="F4085" s="18" t="n">
        <v>-0.000468290486673895</v>
      </c>
      <c r="G4085" s="18" t="n">
        <v>0.000193764889948798</v>
      </c>
      <c r="H4085" s="16" t="n">
        <v>-8.41226469639328</v>
      </c>
      <c r="I4085" s="17" t="n">
        <v>245.669734743335</v>
      </c>
      <c r="J4085" s="18" t="n">
        <v>3.32596702900614E-015</v>
      </c>
      <c r="K4085" s="18" t="n">
        <v>6.63913572408634E-015</v>
      </c>
      <c r="L4085" s="16" t="n">
        <v>-0.637785613800925</v>
      </c>
      <c r="M4085" s="16" t="n">
        <v>0.684585048010974</v>
      </c>
      <c r="N4085" s="16" t="n">
        <v>0.00168162509206224</v>
      </c>
      <c r="O4085" s="16" t="n">
        <v>0.219393875067581</v>
      </c>
      <c r="P4085" s="34" t="b">
        <f aca="false">TRUE()</f>
        <v>1</v>
      </c>
      <c r="Q4085" s="18" t="n">
        <v>3.32467532467532E-005</v>
      </c>
    </row>
    <row r="4086" customFormat="false" ht="22.35" hidden="false" customHeight="false" outlineLevel="0" collapsed="false">
      <c r="A4086" s="6" t="s">
        <v>5541</v>
      </c>
      <c r="B4086" s="7" t="s">
        <v>1392</v>
      </c>
      <c r="C4086" s="17" t="n">
        <v>2453</v>
      </c>
      <c r="D4086" s="18" t="n">
        <v>-0.000350557428799667</v>
      </c>
      <c r="E4086" s="18" t="n">
        <v>0.000114099649304002</v>
      </c>
      <c r="F4086" s="18" t="n">
        <v>-0.000467141034062168</v>
      </c>
      <c r="G4086" s="18" t="n">
        <v>0.000193635600883703</v>
      </c>
      <c r="H4086" s="16" t="n">
        <v>-8.45834201612598</v>
      </c>
      <c r="I4086" s="17" t="n">
        <v>249.344943531294</v>
      </c>
      <c r="J4086" s="18" t="n">
        <v>2.31660934323363E-015</v>
      </c>
      <c r="K4086" s="18" t="n">
        <v>4.66016906176421E-015</v>
      </c>
      <c r="L4086" s="16" t="n">
        <v>-0.636788633475809</v>
      </c>
      <c r="M4086" s="16" t="n">
        <v>0.685733882030178</v>
      </c>
      <c r="N4086" s="16" t="n">
        <v>0.00172296437554093</v>
      </c>
      <c r="O4086" s="16" t="n">
        <v>0.22041485320969</v>
      </c>
      <c r="P4086" s="34" t="b">
        <f aca="false">TRUE()</f>
        <v>1</v>
      </c>
      <c r="Q4086" s="18" t="n">
        <v>5.8641975308642E-005</v>
      </c>
    </row>
    <row r="4087" customFormat="false" ht="22.35" hidden="false" customHeight="false" outlineLevel="0" collapsed="false">
      <c r="A4087" s="6" t="s">
        <v>5542</v>
      </c>
      <c r="B4087" s="7" t="s">
        <v>1392</v>
      </c>
      <c r="C4087" s="17" t="n">
        <v>2454</v>
      </c>
      <c r="D4087" s="18" t="n">
        <v>-0.000351636833881081</v>
      </c>
      <c r="E4087" s="18" t="n">
        <v>0.000112820780564145</v>
      </c>
      <c r="F4087" s="18" t="n">
        <v>-0.000467902425006726</v>
      </c>
      <c r="G4087" s="18" t="n">
        <v>0.000193857546548435</v>
      </c>
      <c r="H4087" s="16" t="n">
        <v>-8.4919541936796</v>
      </c>
      <c r="I4087" s="17" t="n">
        <v>253.152486695999</v>
      </c>
      <c r="J4087" s="18" t="n">
        <v>1.74800570230464E-015</v>
      </c>
      <c r="K4087" s="18" t="n">
        <v>3.53347475137081E-015</v>
      </c>
      <c r="L4087" s="16" t="n">
        <v>-0.63482679376171</v>
      </c>
      <c r="M4087" s="16" t="n">
        <v>0.686711248285322</v>
      </c>
      <c r="N4087" s="16" t="n">
        <v>0.00179236650292123</v>
      </c>
      <c r="O4087" s="16" t="n">
        <v>0.221707942928484</v>
      </c>
      <c r="P4087" s="34" t="b">
        <f aca="false">TRUE()</f>
        <v>1</v>
      </c>
      <c r="Q4087" s="18" t="n">
        <v>0.000130677691952202</v>
      </c>
    </row>
    <row r="4088" customFormat="false" ht="22.35" hidden="false" customHeight="false" outlineLevel="0" collapsed="false">
      <c r="A4088" s="6" t="s">
        <v>5543</v>
      </c>
      <c r="B4088" s="7" t="s">
        <v>1392</v>
      </c>
      <c r="C4088" s="17" t="n">
        <v>2455</v>
      </c>
      <c r="D4088" s="18" t="n">
        <v>-0.000353811168797016</v>
      </c>
      <c r="E4088" s="18" t="n">
        <v>0.000111502542748737</v>
      </c>
      <c r="F4088" s="18" t="n">
        <v>-0.000471682669398078</v>
      </c>
      <c r="G4088" s="18" t="n">
        <v>0.000195088772462231</v>
      </c>
      <c r="H4088" s="16" t="n">
        <v>-8.65207838742501</v>
      </c>
      <c r="I4088" s="17" t="n">
        <v>258.865801194323</v>
      </c>
      <c r="J4088" s="18" t="n">
        <v>5.4429319696135E-016</v>
      </c>
      <c r="K4088" s="18" t="n">
        <v>1.12323061531059E-015</v>
      </c>
      <c r="L4088" s="16" t="n">
        <v>-0.640250312057588</v>
      </c>
      <c r="M4088" s="16" t="n">
        <v>0.690037722908093</v>
      </c>
      <c r="N4088" s="16" t="n">
        <v>0.00168915089194654</v>
      </c>
      <c r="O4088" s="16" t="n">
        <v>0.222598526704866</v>
      </c>
      <c r="P4088" s="34" t="b">
        <f aca="false">TRUE()</f>
        <v>1</v>
      </c>
      <c r="Q4088" s="16" t="n">
        <v>0</v>
      </c>
    </row>
    <row r="4089" customFormat="false" ht="22.35" hidden="false" customHeight="false" outlineLevel="0" collapsed="false">
      <c r="A4089" s="6" t="s">
        <v>5544</v>
      </c>
      <c r="B4089" s="7" t="s">
        <v>1392</v>
      </c>
      <c r="C4089" s="17" t="n">
        <v>2456</v>
      </c>
      <c r="D4089" s="18" t="n">
        <v>-0.000356791933220112</v>
      </c>
      <c r="E4089" s="18" t="n">
        <v>0.000110378294575644</v>
      </c>
      <c r="F4089" s="18" t="n">
        <v>-0.000477942363285418</v>
      </c>
      <c r="G4089" s="18" t="n">
        <v>0.00019741278395697</v>
      </c>
      <c r="H4089" s="16" t="n">
        <v>-8.90766293699106</v>
      </c>
      <c r="I4089" s="17" t="n">
        <v>266.081904002504</v>
      </c>
      <c r="J4089" s="18" t="n">
        <v>8.39365782153498E-017</v>
      </c>
      <c r="K4089" s="18" t="n">
        <v>1.79462544870532E-016</v>
      </c>
      <c r="L4089" s="16" t="n">
        <v>-0.651166928488306</v>
      </c>
      <c r="M4089" s="16" t="n">
        <v>0.695044581618656</v>
      </c>
      <c r="N4089" s="16" t="n">
        <v>0.00150661686757159</v>
      </c>
      <c r="O4089" s="16" t="n">
        <v>0.224297206527499</v>
      </c>
      <c r="P4089" s="34" t="b">
        <f aca="false">TRUE()</f>
        <v>1</v>
      </c>
      <c r="Q4089" s="18" t="n">
        <v>1.78326474622771E-005</v>
      </c>
    </row>
    <row r="4090" customFormat="false" ht="22.35" hidden="false" customHeight="false" outlineLevel="0" collapsed="false">
      <c r="A4090" s="6" t="s">
        <v>5545</v>
      </c>
      <c r="B4090" s="7" t="s">
        <v>1392</v>
      </c>
      <c r="C4090" s="17" t="n">
        <v>2457</v>
      </c>
      <c r="D4090" s="18" t="n">
        <v>-0.000361043691546646</v>
      </c>
      <c r="E4090" s="18" t="n">
        <v>0.00010992535540643</v>
      </c>
      <c r="F4090" s="18" t="n">
        <v>-0.000485813257890858</v>
      </c>
      <c r="G4090" s="18" t="n">
        <v>0.000200540929660294</v>
      </c>
      <c r="H4090" s="16" t="n">
        <v>-9.13969954788359</v>
      </c>
      <c r="I4090" s="17" t="n">
        <v>272.856692827039</v>
      </c>
      <c r="J4090" s="18" t="n">
        <v>1.47573805008408E-017</v>
      </c>
      <c r="K4090" s="18" t="n">
        <v>3.24724968602808E-017</v>
      </c>
      <c r="L4090" s="16" t="n">
        <v>-0.660909996491234</v>
      </c>
      <c r="M4090" s="16" t="n">
        <v>0.700051440329218</v>
      </c>
      <c r="N4090" s="16" t="n">
        <v>0.00135630365011134</v>
      </c>
      <c r="O4090" s="16" t="n">
        <v>0.226067764561587</v>
      </c>
      <c r="P4090" s="34" t="b">
        <f aca="false">TRUE()</f>
        <v>1</v>
      </c>
      <c r="Q4090" s="18" t="n">
        <v>3.2829333703241E-006</v>
      </c>
    </row>
    <row r="4091" customFormat="false" ht="22.35" hidden="false" customHeight="false" outlineLevel="0" collapsed="false">
      <c r="A4091" s="6" t="s">
        <v>5546</v>
      </c>
      <c r="B4091" s="7" t="s">
        <v>1392</v>
      </c>
      <c r="C4091" s="17" t="n">
        <v>2458</v>
      </c>
      <c r="D4091" s="18" t="n">
        <v>-0.000366360853702315</v>
      </c>
      <c r="E4091" s="18" t="n">
        <v>0.000110146991959171</v>
      </c>
      <c r="F4091" s="18" t="n">
        <v>-0.000495349143055518</v>
      </c>
      <c r="G4091" s="18" t="n">
        <v>0.000204313090884224</v>
      </c>
      <c r="H4091" s="16" t="n">
        <v>-9.36667019198002</v>
      </c>
      <c r="I4091" s="17" t="n">
        <v>278.728760777957</v>
      </c>
      <c r="J4091" s="18" t="n">
        <v>2.63836193606066E-018</v>
      </c>
      <c r="K4091" s="18" t="n">
        <v>5.96686759381567E-018</v>
      </c>
      <c r="L4091" s="16" t="n">
        <v>-0.671260008963615</v>
      </c>
      <c r="M4091" s="16" t="n">
        <v>0.704646776406036</v>
      </c>
      <c r="N4091" s="16" t="n">
        <v>0.00121249426905956</v>
      </c>
      <c r="O4091" s="16" t="n">
        <v>0.226842414666128</v>
      </c>
      <c r="P4091" s="34" t="b">
        <f aca="false">TRUE()</f>
        <v>1</v>
      </c>
      <c r="Q4091" s="18" t="n">
        <v>0.000150457875457875</v>
      </c>
    </row>
    <row r="4092" customFormat="false" ht="22.35" hidden="false" customHeight="false" outlineLevel="0" collapsed="false">
      <c r="A4092" s="6" t="s">
        <v>5547</v>
      </c>
      <c r="B4092" s="7" t="s">
        <v>1392</v>
      </c>
      <c r="C4092" s="17" t="n">
        <v>2459</v>
      </c>
      <c r="D4092" s="18" t="n">
        <v>-0.000372535893053184</v>
      </c>
      <c r="E4092" s="18" t="n">
        <v>0.000110234940373227</v>
      </c>
      <c r="F4092" s="18" t="n">
        <v>-0.000505645327792654</v>
      </c>
      <c r="G4092" s="18" t="n">
        <v>0.000207995137463115</v>
      </c>
      <c r="H4092" s="16" t="n">
        <v>-9.59060178718529</v>
      </c>
      <c r="I4092" s="17" t="n">
        <v>284.943661649629</v>
      </c>
      <c r="J4092" s="18" t="n">
        <v>4.6389509947642E-019</v>
      </c>
      <c r="K4092" s="18" t="n">
        <v>1.06953592379286E-018</v>
      </c>
      <c r="L4092" s="16" t="n">
        <v>-0.681067434064439</v>
      </c>
      <c r="M4092" s="16" t="n">
        <v>0.711093964334705</v>
      </c>
      <c r="N4092" s="16" t="n">
        <v>0.00106368608640835</v>
      </c>
      <c r="O4092" s="16" t="n">
        <v>0.227091685847586</v>
      </c>
      <c r="P4092" s="34" t="b">
        <f aca="false">TRUE()</f>
        <v>1</v>
      </c>
      <c r="Q4092" s="18" t="n">
        <v>7.98131903833658E-005</v>
      </c>
    </row>
    <row r="4093" customFormat="false" ht="22.35" hidden="false" customHeight="false" outlineLevel="0" collapsed="false">
      <c r="A4093" s="6" t="s">
        <v>5548</v>
      </c>
      <c r="B4093" s="7" t="s">
        <v>1392</v>
      </c>
      <c r="C4093" s="17" t="n">
        <v>2460</v>
      </c>
      <c r="D4093" s="18" t="n">
        <v>-0.000379212260758959</v>
      </c>
      <c r="E4093" s="18" t="n">
        <v>0.000110353613796383</v>
      </c>
      <c r="F4093" s="18" t="n">
        <v>-0.000516825256396438</v>
      </c>
      <c r="G4093" s="18" t="n">
        <v>0.000211941837411704</v>
      </c>
      <c r="H4093" s="16" t="n">
        <v>-9.83094216568574</v>
      </c>
      <c r="I4093" s="17" t="n">
        <v>291.600136134124</v>
      </c>
      <c r="J4093" s="18" t="n">
        <v>6.93052962172087E-020</v>
      </c>
      <c r="K4093" s="18" t="n">
        <v>1.63140657573123E-019</v>
      </c>
      <c r="L4093" s="16" t="n">
        <v>-0.691634964631057</v>
      </c>
      <c r="M4093" s="16" t="n">
        <v>0.717369684499314</v>
      </c>
      <c r="N4093" s="18" t="n">
        <v>0.000905705279885618</v>
      </c>
      <c r="O4093" s="16" t="n">
        <v>0.226729767348011</v>
      </c>
      <c r="P4093" s="34" t="b">
        <f aca="false">TRUE()</f>
        <v>1</v>
      </c>
      <c r="Q4093" s="18" t="n">
        <v>4.52674897119342E-005</v>
      </c>
    </row>
    <row r="4094" customFormat="false" ht="22.35" hidden="false" customHeight="false" outlineLevel="0" collapsed="false">
      <c r="A4094" s="6" t="s">
        <v>5549</v>
      </c>
      <c r="B4094" s="7" t="s">
        <v>1392</v>
      </c>
      <c r="C4094" s="17" t="n">
        <v>2461</v>
      </c>
      <c r="D4094" s="18" t="n">
        <v>-0.000385896788008481</v>
      </c>
      <c r="E4094" s="18" t="n">
        <v>0.000110625599391794</v>
      </c>
      <c r="F4094" s="18" t="n">
        <v>-0.000528612183900006</v>
      </c>
      <c r="G4094" s="18" t="n">
        <v>0.000216292394726237</v>
      </c>
      <c r="H4094" s="17" t="n">
        <v>-10.0927867065325</v>
      </c>
      <c r="I4094" s="17" t="n">
        <v>298.516934869831</v>
      </c>
      <c r="J4094" s="18" t="n">
        <v>8.43356442484094E-021</v>
      </c>
      <c r="K4094" s="18" t="n">
        <v>2.04913889713641E-020</v>
      </c>
      <c r="L4094" s="16" t="n">
        <v>-0.7034823381318</v>
      </c>
      <c r="M4094" s="16" t="n">
        <v>0.724194101508916</v>
      </c>
      <c r="N4094" s="18" t="n">
        <v>0.000748665639412198</v>
      </c>
      <c r="O4094" s="16" t="n">
        <v>0.225583393484368</v>
      </c>
      <c r="P4094" s="34" t="b">
        <f aca="false">TRUE()</f>
        <v>1</v>
      </c>
      <c r="Q4094" s="18" t="n">
        <v>4.79717813051147E-005</v>
      </c>
    </row>
    <row r="4095" customFormat="false" ht="22.35" hidden="false" customHeight="false" outlineLevel="0" collapsed="false">
      <c r="A4095" s="6" t="s">
        <v>5550</v>
      </c>
      <c r="B4095" s="7" t="s">
        <v>1392</v>
      </c>
      <c r="C4095" s="17" t="n">
        <v>2462</v>
      </c>
      <c r="D4095" s="18" t="n">
        <v>-0.000392974131105172</v>
      </c>
      <c r="E4095" s="18" t="n">
        <v>0.000111162180107667</v>
      </c>
      <c r="F4095" s="18" t="n">
        <v>-0.000540103536621817</v>
      </c>
      <c r="G4095" s="18" t="n">
        <v>0.000220850466777443</v>
      </c>
      <c r="H4095" s="17" t="n">
        <v>-10.2824637650172</v>
      </c>
      <c r="I4095" s="17" t="n">
        <v>304.899217940242</v>
      </c>
      <c r="J4095" s="18" t="n">
        <v>1.73598266942159E-021</v>
      </c>
      <c r="K4095" s="18" t="n">
        <v>4.43203239870626E-021</v>
      </c>
      <c r="L4095" s="16" t="n">
        <v>-0.710825470451817</v>
      </c>
      <c r="M4095" s="16" t="n">
        <v>0.727966392318244</v>
      </c>
      <c r="N4095" s="18" t="n">
        <v>0.000660023773301686</v>
      </c>
      <c r="O4095" s="16" t="n">
        <v>0.224405411578198</v>
      </c>
      <c r="P4095" s="34" t="b">
        <f aca="false">TRUE()</f>
        <v>1</v>
      </c>
      <c r="Q4095" s="16" t="n">
        <v>0</v>
      </c>
    </row>
    <row r="4096" customFormat="false" ht="22.35" hidden="false" customHeight="false" outlineLevel="0" collapsed="false">
      <c r="A4096" s="6" t="s">
        <v>5551</v>
      </c>
      <c r="B4096" s="7" t="s">
        <v>1392</v>
      </c>
      <c r="C4096" s="17" t="n">
        <v>2463</v>
      </c>
      <c r="D4096" s="18" t="n">
        <v>-0.000399678869409663</v>
      </c>
      <c r="E4096" s="18" t="n">
        <v>0.000111431855817306</v>
      </c>
      <c r="F4096" s="18" t="n">
        <v>-0.000550716735826969</v>
      </c>
      <c r="G4096" s="18" t="n">
        <v>0.000225214859197913</v>
      </c>
      <c r="H4096" s="17" t="n">
        <v>-10.4499604921747</v>
      </c>
      <c r="I4096" s="17" t="n">
        <v>311.918826058353</v>
      </c>
      <c r="J4096" s="18" t="n">
        <v>4.0942702971956E-022</v>
      </c>
      <c r="K4096" s="18" t="n">
        <v>1.08848313474451E-021</v>
      </c>
      <c r="L4096" s="16" t="n">
        <v>-0.716145777485371</v>
      </c>
      <c r="M4096" s="16" t="n">
        <v>0.73161865569273</v>
      </c>
      <c r="N4096" s="18" t="n">
        <v>0.000612477512840645</v>
      </c>
      <c r="O4096" s="16" t="n">
        <v>0.224508864968357</v>
      </c>
      <c r="P4096" s="34" t="b">
        <f aca="false">TRUE()</f>
        <v>1</v>
      </c>
      <c r="Q4096" s="18" t="n">
        <v>1.38888888888889E-005</v>
      </c>
    </row>
    <row r="4097" customFormat="false" ht="22.35" hidden="false" customHeight="false" outlineLevel="0" collapsed="false">
      <c r="A4097" s="6" t="s">
        <v>5552</v>
      </c>
      <c r="B4097" s="7" t="s">
        <v>1392</v>
      </c>
      <c r="C4097" s="17" t="n">
        <v>2464</v>
      </c>
      <c r="D4097" s="18" t="n">
        <v>-0.000405571560459369</v>
      </c>
      <c r="E4097" s="18" t="n">
        <v>0.000111627590929904</v>
      </c>
      <c r="F4097" s="18" t="n">
        <v>-0.000560373954287966</v>
      </c>
      <c r="G4097" s="18" t="n">
        <v>0.000229310177861915</v>
      </c>
      <c r="H4097" s="17" t="n">
        <v>-10.613034464963</v>
      </c>
      <c r="I4097" s="17" t="n">
        <v>318.755749990849</v>
      </c>
      <c r="J4097" s="18" t="n">
        <v>9.84423839684537E-023</v>
      </c>
      <c r="K4097" s="18" t="n">
        <v>2.72175811771541E-022</v>
      </c>
      <c r="L4097" s="16" t="n">
        <v>-0.721421927125562</v>
      </c>
      <c r="M4097" s="16" t="n">
        <v>0.735270919067215</v>
      </c>
      <c r="N4097" s="18" t="n">
        <v>0.000567144117408985</v>
      </c>
      <c r="O4097" s="16" t="n">
        <v>0.224587120110053</v>
      </c>
      <c r="P4097" s="34" t="b">
        <f aca="false">TRUE()</f>
        <v>1</v>
      </c>
      <c r="Q4097" s="18" t="n">
        <v>8.57168593726699E-005</v>
      </c>
    </row>
    <row r="4098" customFormat="false" ht="22.35" hidden="false" customHeight="false" outlineLevel="0" collapsed="false">
      <c r="A4098" s="6" t="s">
        <v>5553</v>
      </c>
      <c r="B4098" s="7" t="s">
        <v>1392</v>
      </c>
      <c r="C4098" s="17" t="n">
        <v>2465</v>
      </c>
      <c r="D4098" s="18" t="n">
        <v>-0.000410341688619255</v>
      </c>
      <c r="E4098" s="18" t="n">
        <v>0.000111439517039927</v>
      </c>
      <c r="F4098" s="18" t="n">
        <v>-0.000568443528628117</v>
      </c>
      <c r="G4098" s="18" t="n">
        <v>0.000233322161886615</v>
      </c>
      <c r="H4098" s="17" t="n">
        <v>-10.7624024253339</v>
      </c>
      <c r="I4098" s="17" t="n">
        <v>326.97223303006</v>
      </c>
      <c r="J4098" s="18" t="n">
        <v>2.51803824825273E-023</v>
      </c>
      <c r="K4098" s="18" t="n">
        <v>7.26693931171684E-023</v>
      </c>
      <c r="L4098" s="16" t="n">
        <v>-0.724737270161392</v>
      </c>
      <c r="M4098" s="16" t="n">
        <v>0.737774348422497</v>
      </c>
      <c r="N4098" s="18" t="n">
        <v>0.000535085046897053</v>
      </c>
      <c r="O4098" s="16" t="n">
        <v>0.224021841487098</v>
      </c>
      <c r="P4098" s="34" t="b">
        <f aca="false">TRUE()</f>
        <v>1</v>
      </c>
      <c r="Q4098" s="18" t="n">
        <v>0.000142057381372454</v>
      </c>
    </row>
    <row r="4099" customFormat="false" ht="22.35" hidden="false" customHeight="false" outlineLevel="0" collapsed="false">
      <c r="A4099" s="6" t="s">
        <v>5554</v>
      </c>
      <c r="B4099" s="7" t="s">
        <v>1392</v>
      </c>
      <c r="C4099" s="17" t="n">
        <v>2466</v>
      </c>
      <c r="D4099" s="18" t="n">
        <v>-0.000413735756261489</v>
      </c>
      <c r="E4099" s="18" t="n">
        <v>0.000110421097746721</v>
      </c>
      <c r="F4099" s="18" t="n">
        <v>-0.000574258660365716</v>
      </c>
      <c r="G4099" s="18" t="n">
        <v>0.000236325116062949</v>
      </c>
      <c r="H4099" s="17" t="n">
        <v>-10.914078732072</v>
      </c>
      <c r="I4099" s="17" t="n">
        <v>336.743457614313</v>
      </c>
      <c r="J4099" s="18" t="n">
        <v>6.01767861086525E-024</v>
      </c>
      <c r="K4099" s="18" t="n">
        <v>1.81756668377662E-023</v>
      </c>
      <c r="L4099" s="16" t="n">
        <v>-0.727162666615618</v>
      </c>
      <c r="M4099" s="16" t="n">
        <v>0.743792866941015</v>
      </c>
      <c r="N4099" s="18" t="n">
        <v>0.000500525138767233</v>
      </c>
      <c r="O4099" s="16" t="n">
        <v>0.221963823481296</v>
      </c>
      <c r="P4099" s="34" t="b">
        <f aca="false">TRUE()</f>
        <v>1</v>
      </c>
      <c r="Q4099" s="18" t="n">
        <v>9.54967076261051E-005</v>
      </c>
    </row>
    <row r="4100" customFormat="false" ht="22.35" hidden="false" customHeight="false" outlineLevel="0" collapsed="false">
      <c r="A4100" s="6" t="s">
        <v>5555</v>
      </c>
      <c r="B4100" s="7" t="s">
        <v>1392</v>
      </c>
      <c r="C4100" s="17" t="n">
        <v>2467</v>
      </c>
      <c r="D4100" s="18" t="n">
        <v>-0.000415170940363777</v>
      </c>
      <c r="E4100" s="18" t="n">
        <v>0.000109214478809364</v>
      </c>
      <c r="F4100" s="18" t="n">
        <v>-0.000578270435195565</v>
      </c>
      <c r="G4100" s="18" t="n">
        <v>0.000238154962611586</v>
      </c>
      <c r="H4100" s="17" t="n">
        <v>-11.1110119541257</v>
      </c>
      <c r="I4100" s="17" t="n">
        <v>345.296364505549</v>
      </c>
      <c r="J4100" s="18" t="n">
        <v>9.99409995474067E-025</v>
      </c>
      <c r="K4100" s="18" t="n">
        <v>3.23774510633675E-024</v>
      </c>
      <c r="L4100" s="16" t="n">
        <v>-0.733717383589305</v>
      </c>
      <c r="M4100" s="16" t="n">
        <v>0.749314128943759</v>
      </c>
      <c r="N4100" s="18" t="n">
        <v>0.000432697099600194</v>
      </c>
      <c r="O4100" s="16" t="n">
        <v>0.218719179592951</v>
      </c>
      <c r="P4100" s="34" t="b">
        <f aca="false">TRUE()</f>
        <v>1</v>
      </c>
      <c r="Q4100" s="18" t="n">
        <v>6.1701271113852E-005</v>
      </c>
    </row>
    <row r="4101" customFormat="false" ht="22.35" hidden="false" customHeight="false" outlineLevel="0" collapsed="false">
      <c r="A4101" s="6" t="s">
        <v>5556</v>
      </c>
      <c r="B4101" s="7" t="s">
        <v>1392</v>
      </c>
      <c r="C4101" s="17" t="n">
        <v>2468</v>
      </c>
      <c r="D4101" s="18" t="n">
        <v>-0.000414887860432352</v>
      </c>
      <c r="E4101" s="18" t="n">
        <v>0.000107732572393967</v>
      </c>
      <c r="F4101" s="18" t="n">
        <v>-0.000579540835812026</v>
      </c>
      <c r="G4101" s="18" t="n">
        <v>0.000238789820376417</v>
      </c>
      <c r="H4101" s="17" t="n">
        <v>-11.2802613376483</v>
      </c>
      <c r="I4101" s="17" t="n">
        <v>352.933362367415</v>
      </c>
      <c r="J4101" s="18" t="n">
        <v>2.0778417421286E-025</v>
      </c>
      <c r="K4101" s="18" t="n">
        <v>7.19186257700893E-025</v>
      </c>
      <c r="L4101" s="16" t="n">
        <v>-0.739212498419935</v>
      </c>
      <c r="M4101" s="16" t="n">
        <v>0.755161179698217</v>
      </c>
      <c r="N4101" s="18" t="n">
        <v>0.000376062927858714</v>
      </c>
      <c r="O4101" s="16" t="n">
        <v>0.214660946921844</v>
      </c>
      <c r="P4101" s="34" t="b">
        <f aca="false">TRUE()</f>
        <v>1</v>
      </c>
      <c r="Q4101" s="18" t="n">
        <v>4.82771328542473E-005</v>
      </c>
    </row>
    <row r="4102" customFormat="false" ht="22.35" hidden="false" customHeight="false" outlineLevel="0" collapsed="false">
      <c r="A4102" s="6" t="s">
        <v>5557</v>
      </c>
      <c r="B4102" s="7" t="s">
        <v>1392</v>
      </c>
      <c r="C4102" s="17" t="n">
        <v>2469</v>
      </c>
      <c r="D4102" s="18" t="n">
        <v>-0.000414001249841484</v>
      </c>
      <c r="E4102" s="18" t="n">
        <v>0.000106527143785949</v>
      </c>
      <c r="F4102" s="18" t="n">
        <v>-0.000577602180499846</v>
      </c>
      <c r="G4102" s="18" t="n">
        <v>0.000237563200302956</v>
      </c>
      <c r="H4102" s="17" t="n">
        <v>-11.3006817130365</v>
      </c>
      <c r="I4102" s="17" t="n">
        <v>355.827948209087</v>
      </c>
      <c r="J4102" s="18" t="n">
        <v>1.64469846083955E-025</v>
      </c>
      <c r="K4102" s="18" t="n">
        <v>5.75991444091489E-025</v>
      </c>
      <c r="L4102" s="16" t="n">
        <v>-0.738455709069903</v>
      </c>
      <c r="M4102" s="16" t="n">
        <v>0.756807270233196</v>
      </c>
      <c r="N4102" s="18" t="n">
        <v>0.000356027792040149</v>
      </c>
      <c r="O4102" s="16" t="n">
        <v>0.210612991232119</v>
      </c>
      <c r="P4102" s="34" t="b">
        <f aca="false">TRUE()</f>
        <v>1</v>
      </c>
      <c r="Q4102" s="18" t="n">
        <v>4.5679012345679E-005</v>
      </c>
    </row>
    <row r="4103" customFormat="false" ht="22.35" hidden="false" customHeight="false" outlineLevel="0" collapsed="false">
      <c r="A4103" s="6" t="s">
        <v>5558</v>
      </c>
      <c r="B4103" s="7" t="s">
        <v>1392</v>
      </c>
      <c r="C4103" s="17" t="n">
        <v>2470</v>
      </c>
      <c r="D4103" s="18" t="n">
        <v>-0.000412033497548258</v>
      </c>
      <c r="E4103" s="18" t="n">
        <v>0.000105747988100627</v>
      </c>
      <c r="F4103" s="18" t="n">
        <v>-0.000574187835254963</v>
      </c>
      <c r="G4103" s="18" t="n">
        <v>0.000235746111981144</v>
      </c>
      <c r="H4103" s="17" t="n">
        <v>-11.2851837229006</v>
      </c>
      <c r="I4103" s="17" t="n">
        <v>355.667423203345</v>
      </c>
      <c r="J4103" s="18" t="n">
        <v>1.87920497293761E-025</v>
      </c>
      <c r="K4103" s="18" t="n">
        <v>6.53704998968239E-025</v>
      </c>
      <c r="L4103" s="16" t="n">
        <v>-0.737558135817512</v>
      </c>
      <c r="M4103" s="16" t="n">
        <v>0.756447187928669</v>
      </c>
      <c r="N4103" s="18" t="n">
        <v>0.000349729437785609</v>
      </c>
      <c r="O4103" s="16" t="n">
        <v>0.208459090857062</v>
      </c>
      <c r="P4103" s="34" t="b">
        <f aca="false">TRUE()</f>
        <v>1</v>
      </c>
      <c r="Q4103" s="18" t="n">
        <v>5.08830250980009E-005</v>
      </c>
    </row>
    <row r="4104" customFormat="false" ht="22.35" hidden="false" customHeight="false" outlineLevel="0" collapsed="false">
      <c r="A4104" s="6" t="s">
        <v>5559</v>
      </c>
      <c r="B4104" s="7" t="s">
        <v>1392</v>
      </c>
      <c r="C4104" s="17" t="n">
        <v>2471</v>
      </c>
      <c r="D4104" s="18" t="n">
        <v>-0.00040877834036375</v>
      </c>
      <c r="E4104" s="18" t="n">
        <v>0.000104174354839612</v>
      </c>
      <c r="F4104" s="18" t="n">
        <v>-0.000568930998090047</v>
      </c>
      <c r="G4104" s="18" t="n">
        <v>0.000233876156378274</v>
      </c>
      <c r="H4104" s="17" t="n">
        <v>-11.2745289058959</v>
      </c>
      <c r="I4104" s="17" t="n">
        <v>359.026581345568</v>
      </c>
      <c r="J4104" s="18" t="n">
        <v>1.91241325733564E-025</v>
      </c>
      <c r="K4104" s="18" t="n">
        <v>6.64143516145849E-025</v>
      </c>
      <c r="L4104" s="16" t="n">
        <v>-0.734474788024774</v>
      </c>
      <c r="M4104" s="16" t="n">
        <v>0.753583676268862</v>
      </c>
      <c r="N4104" s="18" t="n">
        <v>0.000369580865691962</v>
      </c>
      <c r="O4104" s="16" t="n">
        <v>0.209258796350862</v>
      </c>
      <c r="P4104" s="34" t="b">
        <f aca="false">TRUE()</f>
        <v>1</v>
      </c>
      <c r="Q4104" s="16" t="n">
        <v>0</v>
      </c>
    </row>
    <row r="4105" customFormat="false" ht="22.35" hidden="false" customHeight="false" outlineLevel="0" collapsed="false">
      <c r="A4105" s="6" t="s">
        <v>5560</v>
      </c>
      <c r="B4105" s="7" t="s">
        <v>1392</v>
      </c>
      <c r="C4105" s="17" t="n">
        <v>2472</v>
      </c>
      <c r="D4105" s="18" t="n">
        <v>-0.000404316232239327</v>
      </c>
      <c r="E4105" s="18" t="n">
        <v>0.000102696010083014</v>
      </c>
      <c r="F4105" s="18" t="n">
        <v>-0.000562268692468171</v>
      </c>
      <c r="G4105" s="18" t="n">
        <v>0.000231649999259957</v>
      </c>
      <c r="H4105" s="17" t="n">
        <v>-11.2529024473649</v>
      </c>
      <c r="I4105" s="17" t="n">
        <v>361.301860156322</v>
      </c>
      <c r="J4105" s="18" t="n">
        <v>2.18608936500939E-025</v>
      </c>
      <c r="K4105" s="18" t="n">
        <v>7.53510869168517E-025</v>
      </c>
      <c r="L4105" s="16" t="n">
        <v>-0.731476280108517</v>
      </c>
      <c r="M4105" s="16" t="n">
        <v>0.751577503429355</v>
      </c>
      <c r="N4105" s="18" t="n">
        <v>0.000402060606835734</v>
      </c>
      <c r="O4105" s="16" t="n">
        <v>0.212166434810062</v>
      </c>
      <c r="P4105" s="34" t="b">
        <f aca="false">TRUE()</f>
        <v>1</v>
      </c>
      <c r="Q4105" s="18" t="n">
        <v>0.000286346280590342</v>
      </c>
    </row>
    <row r="4106" customFormat="false" ht="22.35" hidden="false" customHeight="false" outlineLevel="0" collapsed="false">
      <c r="A4106" s="6" t="s">
        <v>5561</v>
      </c>
      <c r="B4106" s="7" t="s">
        <v>1392</v>
      </c>
      <c r="C4106" s="17" t="n">
        <v>2473</v>
      </c>
      <c r="D4106" s="18" t="n">
        <v>-0.000398278205345273</v>
      </c>
      <c r="E4106" s="18" t="n">
        <v>0.000100580858975217</v>
      </c>
      <c r="F4106" s="18" t="n">
        <v>-0.000554696759849906</v>
      </c>
      <c r="G4106" s="18" t="n">
        <v>0.00022922401511684</v>
      </c>
      <c r="H4106" s="17" t="n">
        <v>-11.3188069005628</v>
      </c>
      <c r="I4106" s="17" t="n">
        <v>366.292128468499</v>
      </c>
      <c r="J4106" s="18" t="n">
        <v>1.13114453495315E-025</v>
      </c>
      <c r="K4106" s="18" t="n">
        <v>4.02249341907075E-025</v>
      </c>
      <c r="L4106" s="16" t="n">
        <v>-0.732319100295483</v>
      </c>
      <c r="M4106" s="16" t="n">
        <v>0.751663237311385</v>
      </c>
      <c r="N4106" s="18" t="n">
        <v>0.000416510302347366</v>
      </c>
      <c r="O4106" s="16" t="n">
        <v>0.21521287959466</v>
      </c>
      <c r="P4106" s="34" t="b">
        <f aca="false">TRUE()</f>
        <v>1</v>
      </c>
      <c r="Q4106" s="18" t="n">
        <v>0.000104818754925138</v>
      </c>
    </row>
    <row r="4107" customFormat="false" ht="22.35" hidden="false" customHeight="false" outlineLevel="0" collapsed="false">
      <c r="A4107" s="6" t="s">
        <v>5562</v>
      </c>
      <c r="B4107" s="7" t="s">
        <v>1392</v>
      </c>
      <c r="C4107" s="17" t="n">
        <v>2474</v>
      </c>
      <c r="D4107" s="18" t="n">
        <v>-0.000390340998355083</v>
      </c>
      <c r="E4107" s="18" t="n">
        <v>9.74485348058967E-005</v>
      </c>
      <c r="F4107" s="18" t="n">
        <v>-0.000545679250111458</v>
      </c>
      <c r="G4107" s="18" t="n">
        <v>0.000226157259678954</v>
      </c>
      <c r="H4107" s="17" t="n">
        <v>-11.4940944024193</v>
      </c>
      <c r="I4107" s="17" t="n">
        <v>375.244675747339</v>
      </c>
      <c r="J4107" s="18" t="n">
        <v>2.11252825387251E-026</v>
      </c>
      <c r="K4107" s="18" t="n">
        <v>7.86983146640118E-026</v>
      </c>
      <c r="L4107" s="16" t="n">
        <v>-0.737607871112808</v>
      </c>
      <c r="M4107" s="16" t="n">
        <v>0.756224279835391</v>
      </c>
      <c r="N4107" s="18" t="n">
        <v>0.00040111608266657</v>
      </c>
      <c r="O4107" s="16" t="n">
        <v>0.21763364024765</v>
      </c>
      <c r="P4107" s="34" t="b">
        <f aca="false">TRUE()</f>
        <v>1</v>
      </c>
      <c r="Q4107" s="18" t="n">
        <v>3.18447634237107E-005</v>
      </c>
    </row>
    <row r="4108" customFormat="false" ht="22.35" hidden="false" customHeight="false" outlineLevel="0" collapsed="false">
      <c r="A4108" s="6" t="s">
        <v>5563</v>
      </c>
      <c r="B4108" s="7" t="s">
        <v>1392</v>
      </c>
      <c r="C4108" s="17" t="n">
        <v>2475</v>
      </c>
      <c r="D4108" s="18" t="n">
        <v>-0.000380220140266631</v>
      </c>
      <c r="E4108" s="18" t="n">
        <v>9.46565661106832E-005</v>
      </c>
      <c r="F4108" s="18" t="n">
        <v>-0.000535900724840147</v>
      </c>
      <c r="G4108" s="18" t="n">
        <v>0.000222649503803035</v>
      </c>
      <c r="H4108" s="17" t="n">
        <v>-11.7763161698667</v>
      </c>
      <c r="I4108" s="17" t="n">
        <v>381.971732542955</v>
      </c>
      <c r="J4108" s="18" t="n">
        <v>1.59923530901744E-027</v>
      </c>
      <c r="K4108" s="18" t="n">
        <v>6.51947596505143E-027</v>
      </c>
      <c r="L4108" s="16" t="n">
        <v>-0.751233876065108</v>
      </c>
      <c r="M4108" s="16" t="n">
        <v>0.764043209876543</v>
      </c>
      <c r="N4108" s="18" t="n">
        <v>0.000345864013366273</v>
      </c>
      <c r="O4108" s="16" t="n">
        <v>0.220100788718116</v>
      </c>
      <c r="P4108" s="34" t="b">
        <f aca="false">TRUE()</f>
        <v>1</v>
      </c>
      <c r="Q4108" s="18" t="n">
        <v>0.000123155890937398</v>
      </c>
    </row>
    <row r="4109" customFormat="false" ht="22.35" hidden="false" customHeight="false" outlineLevel="0" collapsed="false">
      <c r="A4109" s="6" t="s">
        <v>5564</v>
      </c>
      <c r="B4109" s="7" t="s">
        <v>1392</v>
      </c>
      <c r="C4109" s="17" t="n">
        <v>2476</v>
      </c>
      <c r="D4109" s="18" t="n">
        <v>-0.000369441107029005</v>
      </c>
      <c r="E4109" s="18" t="n">
        <v>9.2603436125216E-005</v>
      </c>
      <c r="F4109" s="18" t="n">
        <v>-0.000524423611572375</v>
      </c>
      <c r="G4109" s="18" t="n">
        <v>0.000218823504715318</v>
      </c>
      <c r="H4109" s="17" t="n">
        <v>-11.9544779960388</v>
      </c>
      <c r="I4109" s="17" t="n">
        <v>384.291993774893</v>
      </c>
      <c r="J4109" s="18" t="n">
        <v>3.20052060680354E-028</v>
      </c>
      <c r="K4109" s="18" t="n">
        <v>1.37212402047879E-027</v>
      </c>
      <c r="L4109" s="16" t="n">
        <v>-0.761061886134413</v>
      </c>
      <c r="M4109" s="16" t="n">
        <v>0.767541152263375</v>
      </c>
      <c r="N4109" s="18" t="n">
        <v>0.000321062572480592</v>
      </c>
      <c r="O4109" s="16" t="n">
        <v>0.222695837515807</v>
      </c>
      <c r="P4109" s="34" t="b">
        <f aca="false">TRUE()</f>
        <v>1</v>
      </c>
      <c r="Q4109" s="18" t="n">
        <v>3.20987654320988E-005</v>
      </c>
    </row>
    <row r="4110" customFormat="false" ht="22.35" hidden="false" customHeight="false" outlineLevel="0" collapsed="false">
      <c r="A4110" s="6" t="s">
        <v>5565</v>
      </c>
      <c r="B4110" s="7" t="s">
        <v>1392</v>
      </c>
      <c r="C4110" s="17" t="n">
        <v>2477</v>
      </c>
      <c r="D4110" s="18" t="n">
        <v>-0.000359448290888473</v>
      </c>
      <c r="E4110" s="18" t="n">
        <v>9.19950141914034E-005</v>
      </c>
      <c r="F4110" s="18" t="n">
        <v>-0.000510994139935837</v>
      </c>
      <c r="G4110" s="18" t="n">
        <v>0.000214342178693494</v>
      </c>
      <c r="H4110" s="17" t="n">
        <v>-11.8539728089855</v>
      </c>
      <c r="I4110" s="17" t="n">
        <v>377.204669946815</v>
      </c>
      <c r="J4110" s="18" t="n">
        <v>9.05982695296434E-028</v>
      </c>
      <c r="K4110" s="18" t="n">
        <v>3.7863325130717E-027</v>
      </c>
      <c r="L4110" s="16" t="n">
        <v>-0.759371959732948</v>
      </c>
      <c r="M4110" s="16" t="n">
        <v>0.765809327846365</v>
      </c>
      <c r="N4110" s="18" t="n">
        <v>0.000342759487015145</v>
      </c>
      <c r="O4110" s="16" t="n">
        <v>0.226892907653745</v>
      </c>
      <c r="P4110" s="34" t="b">
        <f aca="false">TRUE()</f>
        <v>1</v>
      </c>
      <c r="Q4110" s="18" t="n">
        <v>5.96476626439175E-006</v>
      </c>
    </row>
    <row r="4111" customFormat="false" ht="22.35" hidden="false" customHeight="false" outlineLevel="0" collapsed="false">
      <c r="A4111" s="6" t="s">
        <v>5566</v>
      </c>
      <c r="B4111" s="7" t="s">
        <v>1392</v>
      </c>
      <c r="C4111" s="17" t="n">
        <v>2478</v>
      </c>
      <c r="D4111" s="18" t="n">
        <v>-0.00035002327563566</v>
      </c>
      <c r="E4111" s="18" t="n">
        <v>9.1390214043463E-005</v>
      </c>
      <c r="F4111" s="18" t="n">
        <v>-0.000497300635787028</v>
      </c>
      <c r="G4111" s="18" t="n">
        <v>0.000209467354122715</v>
      </c>
      <c r="H4111" s="17" t="n">
        <v>-11.695022506571</v>
      </c>
      <c r="I4111" s="17" t="n">
        <v>369.07842160233</v>
      </c>
      <c r="J4111" s="18" t="n">
        <v>4.31212762121605E-027</v>
      </c>
      <c r="K4111" s="18" t="n">
        <v>1.70107696084093E-026</v>
      </c>
      <c r="L4111" s="16" t="n">
        <v>-0.754713912685608</v>
      </c>
      <c r="M4111" s="16" t="n">
        <v>0.761642661179698</v>
      </c>
      <c r="N4111" s="18" t="n">
        <v>0.000407623050037359</v>
      </c>
      <c r="O4111" s="16" t="n">
        <v>0.23444393185309</v>
      </c>
      <c r="P4111" s="34" t="b">
        <f aca="false">TRUE()</f>
        <v>1</v>
      </c>
      <c r="Q4111" s="18" t="n">
        <v>0.000284415770654628</v>
      </c>
    </row>
    <row r="4112" customFormat="false" ht="22.35" hidden="false" customHeight="false" outlineLevel="0" collapsed="false">
      <c r="A4112" s="6" t="s">
        <v>5567</v>
      </c>
      <c r="B4112" s="7" t="s">
        <v>1392</v>
      </c>
      <c r="C4112" s="17" t="n">
        <v>2479</v>
      </c>
      <c r="D4112" s="18" t="n">
        <v>-0.000340667418105889</v>
      </c>
      <c r="E4112" s="18" t="n">
        <v>8.99236429795241E-005</v>
      </c>
      <c r="F4112" s="18" t="n">
        <v>-0.000483969125241588</v>
      </c>
      <c r="G4112" s="18" t="n">
        <v>0.00020444272345912</v>
      </c>
      <c r="H4112" s="17" t="n">
        <v>-11.6128288086124</v>
      </c>
      <c r="I4112" s="17" t="n">
        <v>365.117108200688</v>
      </c>
      <c r="J4112" s="18" t="n">
        <v>9.54221613659013E-027</v>
      </c>
      <c r="K4112" s="18" t="n">
        <v>3.64307239805419E-026</v>
      </c>
      <c r="L4112" s="16" t="n">
        <v>-0.752165276874457</v>
      </c>
      <c r="M4112" s="16" t="n">
        <v>0.758058984910837</v>
      </c>
      <c r="N4112" s="18" t="n">
        <v>0.000474954793751283</v>
      </c>
      <c r="O4112" s="16" t="n">
        <v>0.242106577977389</v>
      </c>
      <c r="P4112" s="34" t="b">
        <f aca="false">TRUE()</f>
        <v>1</v>
      </c>
      <c r="Q4112" s="18" t="n">
        <v>0.000133054781398982</v>
      </c>
    </row>
    <row r="4113" customFormat="false" ht="22.35" hidden="false" customHeight="false" outlineLevel="0" collapsed="false">
      <c r="A4113" s="6" t="s">
        <v>5568</v>
      </c>
      <c r="B4113" s="7" t="s">
        <v>1392</v>
      </c>
      <c r="C4113" s="17" t="n">
        <v>2480</v>
      </c>
      <c r="D4113" s="18" t="n">
        <v>-0.000331421462676272</v>
      </c>
      <c r="E4113" s="18" t="n">
        <v>8.77192475493601E-005</v>
      </c>
      <c r="F4113" s="18" t="n">
        <v>-0.000470753014285052</v>
      </c>
      <c r="G4113" s="18" t="n">
        <v>0.000199171376615402</v>
      </c>
      <c r="H4113" s="17" t="n">
        <v>-11.5825053729879</v>
      </c>
      <c r="I4113" s="17" t="n">
        <v>364.483495497332</v>
      </c>
      <c r="J4113" s="18" t="n">
        <v>1.25392981607016E-026</v>
      </c>
      <c r="K4113" s="18" t="n">
        <v>4.74800067216347E-026</v>
      </c>
      <c r="L4113" s="16" t="n">
        <v>-0.750645995801997</v>
      </c>
      <c r="M4113" s="16" t="n">
        <v>0.756172839506173</v>
      </c>
      <c r="N4113" s="18" t="n">
        <v>0.000521436489881193</v>
      </c>
      <c r="O4113" s="16" t="n">
        <v>0.247195842723926</v>
      </c>
      <c r="P4113" s="34" t="b">
        <f aca="false">TRUE()</f>
        <v>1</v>
      </c>
      <c r="Q4113" s="18" t="n">
        <v>0.000161677941400164</v>
      </c>
    </row>
    <row r="4114" customFormat="false" ht="22.35" hidden="false" customHeight="false" outlineLevel="0" collapsed="false">
      <c r="A4114" s="6" t="s">
        <v>5569</v>
      </c>
      <c r="B4114" s="7" t="s">
        <v>1392</v>
      </c>
      <c r="C4114" s="17" t="n">
        <v>2481</v>
      </c>
      <c r="D4114" s="18" t="n">
        <v>-0.000322335505262013</v>
      </c>
      <c r="E4114" s="18" t="n">
        <v>8.44714856247356E-005</v>
      </c>
      <c r="F4114" s="18" t="n">
        <v>-0.000458160840448202</v>
      </c>
      <c r="G4114" s="18" t="n">
        <v>0.000193647032144945</v>
      </c>
      <c r="H4114" s="17" t="n">
        <v>-11.6678905262488</v>
      </c>
      <c r="I4114" s="17" t="n">
        <v>369.173472727321</v>
      </c>
      <c r="J4114" s="18" t="n">
        <v>5.43215292138487E-027</v>
      </c>
      <c r="K4114" s="18" t="n">
        <v>2.12073702951526E-026</v>
      </c>
      <c r="L4114" s="16" t="n">
        <v>-0.75289725246359</v>
      </c>
      <c r="M4114" s="16" t="n">
        <v>0.756447187928669</v>
      </c>
      <c r="N4114" s="18" t="n">
        <v>0.000531500809740477</v>
      </c>
      <c r="O4114" s="16" t="n">
        <v>0.250819001085776</v>
      </c>
      <c r="P4114" s="34" t="b">
        <f aca="false">TRUE()</f>
        <v>1</v>
      </c>
      <c r="Q4114" s="18" t="n">
        <v>0.000139888138310609</v>
      </c>
    </row>
    <row r="4115" customFormat="false" ht="22.35" hidden="false" customHeight="false" outlineLevel="0" collapsed="false">
      <c r="A4115" s="6" t="s">
        <v>5570</v>
      </c>
      <c r="B4115" s="7" t="s">
        <v>1392</v>
      </c>
      <c r="C4115" s="17" t="n">
        <v>2482</v>
      </c>
      <c r="D4115" s="18" t="n">
        <v>-0.000312180726582169</v>
      </c>
      <c r="E4115" s="18" t="n">
        <v>8.08746208996612E-005</v>
      </c>
      <c r="F4115" s="18" t="n">
        <v>-0.000447108463295781</v>
      </c>
      <c r="G4115" s="18" t="n">
        <v>0.000188492020642851</v>
      </c>
      <c r="H4115" s="17" t="n">
        <v>-12.0033269400845</v>
      </c>
      <c r="I4115" s="17" t="n">
        <v>377.362614851446</v>
      </c>
      <c r="J4115" s="18" t="n">
        <v>2.4535919161547E-028</v>
      </c>
      <c r="K4115" s="18" t="n">
        <v>1.0617733526634E-027</v>
      </c>
      <c r="L4115" s="16" t="n">
        <v>-0.768831665275215</v>
      </c>
      <c r="M4115" s="16" t="n">
        <v>0.763271604938272</v>
      </c>
      <c r="N4115" s="18" t="n">
        <v>0.000433437929302964</v>
      </c>
      <c r="O4115" s="16" t="n">
        <v>0.251976456076738</v>
      </c>
      <c r="P4115" s="34" t="b">
        <f aca="false">TRUE()</f>
        <v>1</v>
      </c>
      <c r="Q4115" s="18" t="n">
        <v>6.98543610671514E-005</v>
      </c>
    </row>
    <row r="4116" customFormat="false" ht="22.35" hidden="false" customHeight="false" outlineLevel="0" collapsed="false">
      <c r="A4116" s="6" t="s">
        <v>5571</v>
      </c>
      <c r="B4116" s="7" t="s">
        <v>1392</v>
      </c>
      <c r="C4116" s="17" t="n">
        <v>2483</v>
      </c>
      <c r="D4116" s="18" t="n">
        <v>-0.000302572017437206</v>
      </c>
      <c r="E4116" s="18" t="n">
        <v>7.72006483957656E-005</v>
      </c>
      <c r="F4116" s="18" t="n">
        <v>-0.000436125937652444</v>
      </c>
      <c r="G4116" s="18" t="n">
        <v>0.000183322154510176</v>
      </c>
      <c r="H4116" s="17" t="n">
        <v>-12.3249708470285</v>
      </c>
      <c r="I4116" s="17" t="n">
        <v>386.775397875745</v>
      </c>
      <c r="J4116" s="18" t="n">
        <v>1.13994996479233E-029</v>
      </c>
      <c r="K4116" s="18" t="n">
        <v>5.31549702684065E-029</v>
      </c>
      <c r="L4116" s="16" t="n">
        <v>-0.782970930642158</v>
      </c>
      <c r="M4116" s="16" t="n">
        <v>0.770456104252401</v>
      </c>
      <c r="N4116" s="18" t="n">
        <v>0.000350584809934783</v>
      </c>
      <c r="O4116" s="16" t="n">
        <v>0.250344742130701</v>
      </c>
      <c r="P4116" s="34" t="b">
        <f aca="false">TRUE()</f>
        <v>1</v>
      </c>
      <c r="Q4116" s="18" t="n">
        <v>0.000120943557126868</v>
      </c>
    </row>
    <row r="4117" customFormat="false" ht="22.35" hidden="false" customHeight="false" outlineLevel="0" collapsed="false">
      <c r="A4117" s="6" t="s">
        <v>5572</v>
      </c>
      <c r="B4117" s="7" t="s">
        <v>1392</v>
      </c>
      <c r="C4117" s="17" t="n">
        <v>2484</v>
      </c>
      <c r="D4117" s="18" t="n">
        <v>-0.000295164394340418</v>
      </c>
      <c r="E4117" s="18" t="n">
        <v>7.45972498615042E-005</v>
      </c>
      <c r="F4117" s="18" t="n">
        <v>-0.000425008093672405</v>
      </c>
      <c r="G4117" s="18" t="n">
        <v>0.000177817846014063</v>
      </c>
      <c r="H4117" s="17" t="n">
        <v>-12.3756391786059</v>
      </c>
      <c r="I4117" s="17" t="n">
        <v>388.719077982377</v>
      </c>
      <c r="J4117" s="18" t="n">
        <v>6.90917231185842E-030</v>
      </c>
      <c r="K4117" s="18" t="n">
        <v>3.25830285161505E-029</v>
      </c>
      <c r="L4117" s="16" t="n">
        <v>-0.784884370824862</v>
      </c>
      <c r="M4117" s="16" t="n">
        <v>0.771536351165981</v>
      </c>
      <c r="N4117" s="18" t="n">
        <v>0.000338322067263491</v>
      </c>
      <c r="O4117" s="16" t="n">
        <v>0.249495729937747</v>
      </c>
      <c r="P4117" s="34" t="b">
        <f aca="false">TRUE()</f>
        <v>1</v>
      </c>
      <c r="Q4117" s="18" t="n">
        <v>0.000131904457901703</v>
      </c>
    </row>
    <row r="4118" customFormat="false" ht="22.35" hidden="false" customHeight="false" outlineLevel="0" collapsed="false">
      <c r="A4118" s="6" t="s">
        <v>5573</v>
      </c>
      <c r="B4118" s="7" t="s">
        <v>1392</v>
      </c>
      <c r="C4118" s="17" t="n">
        <v>2485</v>
      </c>
      <c r="D4118" s="18" t="n">
        <v>-0.000287912564510029</v>
      </c>
      <c r="E4118" s="18" t="n">
        <v>7.26077863358486E-005</v>
      </c>
      <c r="F4118" s="18" t="n">
        <v>-0.000414889932083103</v>
      </c>
      <c r="G4118" s="18" t="n">
        <v>0.000172972093321712</v>
      </c>
      <c r="H4118" s="17" t="n">
        <v>-12.4380068484591</v>
      </c>
      <c r="I4118" s="17" t="n">
        <v>388.414326179028</v>
      </c>
      <c r="J4118" s="18" t="n">
        <v>3.98608535197316E-030</v>
      </c>
      <c r="K4118" s="18" t="n">
        <v>1.91239933071544E-029</v>
      </c>
      <c r="L4118" s="16" t="n">
        <v>-0.789044782657029</v>
      </c>
      <c r="M4118" s="16" t="n">
        <v>0.771690672153635</v>
      </c>
      <c r="N4118" s="18" t="n">
        <v>0.000322917074868016</v>
      </c>
      <c r="O4118" s="16" t="n">
        <v>0.248975873555652</v>
      </c>
      <c r="P4118" s="34" t="b">
        <f aca="false">TRUE()</f>
        <v>1</v>
      </c>
      <c r="Q4118" s="18" t="n">
        <v>4.6027911969941E-005</v>
      </c>
    </row>
    <row r="4119" customFormat="false" ht="22.35" hidden="false" customHeight="false" outlineLevel="0" collapsed="false">
      <c r="A4119" s="6" t="s">
        <v>5574</v>
      </c>
      <c r="B4119" s="7" t="s">
        <v>1392</v>
      </c>
      <c r="C4119" s="17" t="n">
        <v>2486</v>
      </c>
      <c r="D4119" s="18" t="n">
        <v>-0.000280972070272747</v>
      </c>
      <c r="E4119" s="18" t="n">
        <v>7.06194652420868E-005</v>
      </c>
      <c r="F4119" s="18" t="n">
        <v>-0.000404465911003517</v>
      </c>
      <c r="G4119" s="18" t="n">
        <v>0.000168458483359505</v>
      </c>
      <c r="H4119" s="17" t="n">
        <v>-12.4286036375801</v>
      </c>
      <c r="I4119" s="17" t="n">
        <v>389.090051064224</v>
      </c>
      <c r="J4119" s="18" t="n">
        <v>4.26208071392333E-030</v>
      </c>
      <c r="K4119" s="18" t="n">
        <v>2.04245207422423E-029</v>
      </c>
      <c r="L4119" s="16" t="n">
        <v>-0.787994552234699</v>
      </c>
      <c r="M4119" s="16" t="n">
        <v>0.769513031550069</v>
      </c>
      <c r="N4119" s="18" t="n">
        <v>0.000322917074868016</v>
      </c>
      <c r="O4119" s="16" t="n">
        <v>0.247954031546498</v>
      </c>
      <c r="P4119" s="34" t="b">
        <f aca="false">TRUE()</f>
        <v>1</v>
      </c>
      <c r="Q4119" s="18" t="n">
        <v>9.82433574193874E-005</v>
      </c>
    </row>
    <row r="4120" customFormat="false" ht="22.35" hidden="false" customHeight="false" outlineLevel="0" collapsed="false">
      <c r="A4120" s="6" t="s">
        <v>5575</v>
      </c>
      <c r="B4120" s="7" t="s">
        <v>1392</v>
      </c>
      <c r="C4120" s="17" t="n">
        <v>2487</v>
      </c>
      <c r="D4120" s="18" t="n">
        <v>-0.000275077219318451</v>
      </c>
      <c r="E4120" s="18" t="n">
        <v>6.9804405406178E-005</v>
      </c>
      <c r="F4120" s="18" t="n">
        <v>-0.000394029494587142</v>
      </c>
      <c r="G4120" s="18" t="n">
        <v>0.00016412098682608</v>
      </c>
      <c r="H4120" s="17" t="n">
        <v>-12.2043680528659</v>
      </c>
      <c r="I4120" s="17" t="n">
        <v>381.751710750776</v>
      </c>
      <c r="J4120" s="18" t="n">
        <v>3.7656379164508E-029</v>
      </c>
      <c r="K4120" s="18" t="n">
        <v>1.7041872795279E-028</v>
      </c>
      <c r="L4120" s="16" t="n">
        <v>-0.778689828894463</v>
      </c>
      <c r="M4120" s="16" t="n">
        <v>0.763888888888889</v>
      </c>
      <c r="N4120" s="18" t="n">
        <v>0.000355849154379322</v>
      </c>
      <c r="O4120" s="16" t="n">
        <v>0.247468523817466</v>
      </c>
      <c r="P4120" s="34" t="b">
        <f aca="false">TRUE()</f>
        <v>1</v>
      </c>
      <c r="Q4120" s="18" t="n">
        <v>1.62037037037037E-005</v>
      </c>
    </row>
    <row r="4121" customFormat="false" ht="22.35" hidden="false" customHeight="false" outlineLevel="0" collapsed="false">
      <c r="A4121" s="6" t="s">
        <v>5576</v>
      </c>
      <c r="B4121" s="7" t="s">
        <v>1392</v>
      </c>
      <c r="C4121" s="17" t="n">
        <v>2488</v>
      </c>
      <c r="D4121" s="18" t="n">
        <v>-0.000269480743667386</v>
      </c>
      <c r="E4121" s="18" t="n">
        <v>6.92401116736988E-005</v>
      </c>
      <c r="F4121" s="18" t="n">
        <v>-0.000384354252619783</v>
      </c>
      <c r="G4121" s="18" t="n">
        <v>0.000160037000699953</v>
      </c>
      <c r="H4121" s="17" t="n">
        <v>-11.9881236238342</v>
      </c>
      <c r="I4121" s="17" t="n">
        <v>373.218832196175</v>
      </c>
      <c r="J4121" s="18" t="n">
        <v>3.09573863601007E-028</v>
      </c>
      <c r="K4121" s="18" t="n">
        <v>1.32994982809956E-027</v>
      </c>
      <c r="L4121" s="16" t="n">
        <v>-0.77071513503312</v>
      </c>
      <c r="M4121" s="16" t="n">
        <v>0.759379286694102</v>
      </c>
      <c r="N4121" s="18" t="n">
        <v>0.000387642505606145</v>
      </c>
      <c r="O4121" s="16" t="n">
        <v>0.246012316933021</v>
      </c>
      <c r="P4121" s="34" t="b">
        <f aca="false">TRUE()</f>
        <v>1</v>
      </c>
      <c r="Q4121" s="18" t="n">
        <v>5.15295201115094E-005</v>
      </c>
    </row>
    <row r="4122" customFormat="false" ht="22.35" hidden="false" customHeight="false" outlineLevel="0" collapsed="false">
      <c r="A4122" s="6" t="s">
        <v>5577</v>
      </c>
      <c r="B4122" s="7" t="s">
        <v>1392</v>
      </c>
      <c r="C4122" s="17" t="n">
        <v>2489</v>
      </c>
      <c r="D4122" s="18" t="n">
        <v>-0.000263843126472015</v>
      </c>
      <c r="E4122" s="18" t="n">
        <v>6.85200940709525E-005</v>
      </c>
      <c r="F4122" s="18" t="n">
        <v>-0.000375663315182784</v>
      </c>
      <c r="G4122" s="18" t="n">
        <v>0.000156294730439584</v>
      </c>
      <c r="H4122" s="17" t="n">
        <v>-11.8723167787666</v>
      </c>
      <c r="I4122" s="17" t="n">
        <v>366.721163994469</v>
      </c>
      <c r="J4122" s="18" t="n">
        <v>9.89411124732027E-028</v>
      </c>
      <c r="K4122" s="18" t="n">
        <v>4.12254635305011E-027</v>
      </c>
      <c r="L4122" s="16" t="n">
        <v>-0.767824791723165</v>
      </c>
      <c r="M4122" s="16" t="n">
        <v>0.759224965706447</v>
      </c>
      <c r="N4122" s="18" t="n">
        <v>0.000395916869175948</v>
      </c>
      <c r="O4122" s="16" t="n">
        <v>0.244803164491899</v>
      </c>
      <c r="P4122" s="34" t="b">
        <f aca="false">TRUE()</f>
        <v>1</v>
      </c>
      <c r="Q4122" s="18" t="n">
        <v>3.32446808510638E-005</v>
      </c>
    </row>
    <row r="4123" customFormat="false" ht="22.35" hidden="false" customHeight="false" outlineLevel="0" collapsed="false">
      <c r="A4123" s="6" t="s">
        <v>5578</v>
      </c>
      <c r="B4123" s="7" t="s">
        <v>1392</v>
      </c>
      <c r="C4123" s="17" t="n">
        <v>2490</v>
      </c>
      <c r="D4123" s="18" t="n">
        <v>-0.00025823198532379</v>
      </c>
      <c r="E4123" s="18" t="n">
        <v>6.84228432061699E-005</v>
      </c>
      <c r="F4123" s="18" t="n">
        <v>-0.00036837792566082</v>
      </c>
      <c r="G4123" s="18" t="n">
        <v>0.000153365437084437</v>
      </c>
      <c r="H4123" s="17" t="n">
        <v>-11.815250806584</v>
      </c>
      <c r="I4123" s="17" t="n">
        <v>358.255238244044</v>
      </c>
      <c r="J4123" s="18" t="n">
        <v>1.98774920364789E-027</v>
      </c>
      <c r="K4123" s="18" t="n">
        <v>8.03228743440967E-027</v>
      </c>
      <c r="L4123" s="16" t="n">
        <v>-0.770270329376555</v>
      </c>
      <c r="M4123" s="16" t="n">
        <v>0.758247599451303</v>
      </c>
      <c r="N4123" s="18" t="n">
        <v>0.000381630613490557</v>
      </c>
      <c r="O4123" s="16" t="n">
        <v>0.244490129741764</v>
      </c>
      <c r="P4123" s="34" t="b">
        <f aca="false">TRUE()</f>
        <v>1</v>
      </c>
      <c r="Q4123" s="18" t="n">
        <v>5.67636411289662E-005</v>
      </c>
    </row>
    <row r="4124" customFormat="false" ht="22.35" hidden="false" customHeight="false" outlineLevel="0" collapsed="false">
      <c r="A4124" s="6" t="s">
        <v>5579</v>
      </c>
      <c r="B4124" s="7" t="s">
        <v>1392</v>
      </c>
      <c r="C4124" s="17" t="n">
        <v>2491</v>
      </c>
      <c r="D4124" s="18" t="n">
        <v>-0.000253078439297763</v>
      </c>
      <c r="E4124" s="18" t="n">
        <v>6.84015616778735E-005</v>
      </c>
      <c r="F4124" s="18" t="n">
        <v>-0.000361669477637348</v>
      </c>
      <c r="G4124" s="18" t="n">
        <v>0.000150812834728046</v>
      </c>
      <c r="H4124" s="17" t="n">
        <v>-11.747885313528</v>
      </c>
      <c r="I4124" s="17" t="n">
        <v>350.442359683148</v>
      </c>
      <c r="J4124" s="18" t="n">
        <v>4.28927546241698E-027</v>
      </c>
      <c r="K4124" s="18" t="n">
        <v>1.69367204272412E-026</v>
      </c>
      <c r="L4124" s="16" t="n">
        <v>-0.771758753779689</v>
      </c>
      <c r="M4124" s="16" t="n">
        <v>0.757321673525377</v>
      </c>
      <c r="N4124" s="18" t="n">
        <v>0.000375272843305064</v>
      </c>
      <c r="O4124" s="16" t="n">
        <v>0.244756260429688</v>
      </c>
      <c r="P4124" s="34" t="b">
        <f aca="false">TRUE()</f>
        <v>1</v>
      </c>
      <c r="Q4124" s="18" t="n">
        <v>0.000124162257495591</v>
      </c>
    </row>
    <row r="4125" customFormat="false" ht="22.35" hidden="false" customHeight="false" outlineLevel="0" collapsed="false">
      <c r="A4125" s="6" t="s">
        <v>5580</v>
      </c>
      <c r="B4125" s="7" t="s">
        <v>1392</v>
      </c>
      <c r="C4125" s="17" t="n">
        <v>2492</v>
      </c>
      <c r="D4125" s="18" t="n">
        <v>-0.00024775178824624</v>
      </c>
      <c r="E4125" s="18" t="n">
        <v>6.88899846833368E-005</v>
      </c>
      <c r="F4125" s="18" t="n">
        <v>-0.00035505186268721</v>
      </c>
      <c r="G4125" s="18" t="n">
        <v>0.000148830327369322</v>
      </c>
      <c r="H4125" s="17" t="n">
        <v>-11.6409122265476</v>
      </c>
      <c r="I4125" s="17" t="n">
        <v>341.010921694079</v>
      </c>
      <c r="J4125" s="18" t="n">
        <v>1.34355318263016E-026</v>
      </c>
      <c r="K4125" s="18" t="n">
        <v>5.07809263015953E-026</v>
      </c>
      <c r="L4125" s="16" t="n">
        <v>-0.772113047985362</v>
      </c>
      <c r="M4125" s="16" t="n">
        <v>0.754681069958848</v>
      </c>
      <c r="N4125" s="18" t="n">
        <v>0.000390063705047407</v>
      </c>
      <c r="O4125" s="16" t="n">
        <v>0.248074735958646</v>
      </c>
      <c r="P4125" s="34" t="b">
        <f aca="false">TRUE()</f>
        <v>1</v>
      </c>
      <c r="Q4125" s="18" t="n">
        <v>0.000147391984610691</v>
      </c>
    </row>
    <row r="4126" customFormat="false" ht="22.35" hidden="false" customHeight="false" outlineLevel="0" collapsed="false">
      <c r="A4126" s="6" t="s">
        <v>5581</v>
      </c>
      <c r="B4126" s="7" t="s">
        <v>1392</v>
      </c>
      <c r="C4126" s="17" t="n">
        <v>2493</v>
      </c>
      <c r="D4126" s="18" t="n">
        <v>-0.000242542804504815</v>
      </c>
      <c r="E4126" s="18" t="n">
        <v>6.99146027286968E-005</v>
      </c>
      <c r="F4126" s="18" t="n">
        <v>-0.000348523295455176</v>
      </c>
      <c r="G4126" s="18" t="n">
        <v>0.000146967106267085</v>
      </c>
      <c r="H4126" s="17" t="n">
        <v>-11.4777586778055</v>
      </c>
      <c r="I4126" s="17" t="n">
        <v>328.726958168439</v>
      </c>
      <c r="J4126" s="18" t="n">
        <v>7.16346713599511E-026</v>
      </c>
      <c r="K4126" s="18" t="n">
        <v>2.59183858887356E-025</v>
      </c>
      <c r="L4126" s="16" t="n">
        <v>-0.7714012671586</v>
      </c>
      <c r="M4126" s="16" t="n">
        <v>0.752263374485597</v>
      </c>
      <c r="N4126" s="18" t="n">
        <v>0.000429131796871655</v>
      </c>
      <c r="O4126" s="16" t="n">
        <v>0.254064040510678</v>
      </c>
      <c r="P4126" s="34" t="b">
        <f aca="false">TRUE()</f>
        <v>1</v>
      </c>
      <c r="Q4126" s="18" t="n">
        <v>3.20987654320988E-005</v>
      </c>
    </row>
    <row r="4127" customFormat="false" ht="22.35" hidden="false" customHeight="false" outlineLevel="0" collapsed="false">
      <c r="A4127" s="6" t="s">
        <v>5582</v>
      </c>
      <c r="B4127" s="7" t="s">
        <v>1392</v>
      </c>
      <c r="C4127" s="17" t="n">
        <v>2494</v>
      </c>
      <c r="D4127" s="18" t="n">
        <v>-0.000238420381411633</v>
      </c>
      <c r="E4127" s="18" t="n">
        <v>7.23807371193085E-005</v>
      </c>
      <c r="F4127" s="18" t="n">
        <v>-0.000343203274377621</v>
      </c>
      <c r="G4127" s="18" t="n">
        <v>0.000146291151526047</v>
      </c>
      <c r="H4127" s="17" t="n">
        <v>-11.1609775616956</v>
      </c>
      <c r="I4127" s="17" t="n">
        <v>311.925878042376</v>
      </c>
      <c r="J4127" s="18" t="n">
        <v>1.4600903268204E-024</v>
      </c>
      <c r="K4127" s="18" t="n">
        <v>4.64675985912933E-024</v>
      </c>
      <c r="L4127" s="16" t="n">
        <v>-0.764865906264145</v>
      </c>
      <c r="M4127" s="16" t="n">
        <v>0.744101508916324</v>
      </c>
      <c r="N4127" s="18" t="n">
        <v>0.00050366969103212</v>
      </c>
      <c r="O4127" s="16" t="n">
        <v>0.259031592878892</v>
      </c>
      <c r="P4127" s="34" t="b">
        <f aca="false">TRUE()</f>
        <v>1</v>
      </c>
      <c r="Q4127" s="18" t="n">
        <v>8.89119957747409E-005</v>
      </c>
    </row>
    <row r="4128" customFormat="false" ht="22.35" hidden="false" customHeight="false" outlineLevel="0" collapsed="false">
      <c r="A4128" s="6" t="s">
        <v>5583</v>
      </c>
      <c r="B4128" s="7" t="s">
        <v>1392</v>
      </c>
      <c r="C4128" s="17" t="n">
        <v>2495</v>
      </c>
      <c r="D4128" s="18" t="n">
        <v>-0.00023429795831864</v>
      </c>
      <c r="E4128" s="18" t="n">
        <v>7.87109367409969E-005</v>
      </c>
      <c r="F4128" s="18" t="n">
        <v>-0.000337883253300333</v>
      </c>
      <c r="G4128" s="18" t="n">
        <v>0.000147672107617217</v>
      </c>
      <c r="H4128" s="17" t="n">
        <v>-10.4771554784443</v>
      </c>
      <c r="I4128" s="17" t="n">
        <v>282.850574104491</v>
      </c>
      <c r="J4128" s="18" t="n">
        <v>6.41699723960829E-022</v>
      </c>
      <c r="K4128" s="18" t="n">
        <v>1.68654455632517E-021</v>
      </c>
      <c r="L4128" s="16" t="n">
        <v>-0.746281892326504</v>
      </c>
      <c r="M4128" s="16" t="n">
        <v>0.73079561042524</v>
      </c>
      <c r="N4128" s="18" t="n">
        <v>0.000620148395801732</v>
      </c>
      <c r="O4128" s="16" t="n">
        <v>0.255318294455341</v>
      </c>
      <c r="P4128" s="34" t="b">
        <f aca="false">TRUE()</f>
        <v>1</v>
      </c>
      <c r="Q4128" s="18" t="n">
        <v>0.00014448892764653</v>
      </c>
    </row>
    <row r="4129" customFormat="false" ht="22.35" hidden="false" customHeight="false" outlineLevel="0" collapsed="false">
      <c r="A4129" s="6" t="s">
        <v>5584</v>
      </c>
      <c r="B4129" s="7" t="s">
        <v>1392</v>
      </c>
      <c r="C4129" s="17" t="n">
        <v>2496</v>
      </c>
      <c r="D4129" s="18" t="n">
        <v>-0.000230175535225648</v>
      </c>
      <c r="E4129" s="18" t="n">
        <v>8.80759504339358E-005</v>
      </c>
      <c r="F4129" s="18" t="n">
        <v>-0.000332563232223044</v>
      </c>
      <c r="G4129" s="18" t="n">
        <v>0.000151053571240054</v>
      </c>
      <c r="H4129" s="16" t="n">
        <v>-9.58605759658321</v>
      </c>
      <c r="I4129" s="17" t="n">
        <v>252.567545591647</v>
      </c>
      <c r="J4129" s="18" t="n">
        <v>9.21540202204785E-019</v>
      </c>
      <c r="K4129" s="18" t="n">
        <v>2.10826451992826E-018</v>
      </c>
      <c r="L4129" s="16" t="n">
        <v>-0.717384161994995</v>
      </c>
      <c r="M4129" s="16" t="n">
        <v>0.714660493827161</v>
      </c>
      <c r="N4129" s="18" t="n">
        <v>0.000794679555617672</v>
      </c>
      <c r="O4129" s="16" t="n">
        <v>0.243893121991102</v>
      </c>
      <c r="P4129" s="34" t="b">
        <f aca="false">TRUE()</f>
        <v>1</v>
      </c>
      <c r="Q4129" s="18" t="n">
        <v>7.9043378656524E-005</v>
      </c>
    </row>
    <row r="4130" customFormat="false" ht="22.35" hidden="false" customHeight="false" outlineLevel="0" collapsed="false">
      <c r="A4130" s="6" t="s">
        <v>5585</v>
      </c>
      <c r="B4130" s="7" t="s">
        <v>1392</v>
      </c>
      <c r="C4130" s="17" t="n">
        <v>2497</v>
      </c>
      <c r="D4130" s="18" t="n">
        <v>-0.000226053112132655</v>
      </c>
      <c r="E4130" s="18" t="n">
        <v>9.96235692621088E-005</v>
      </c>
      <c r="F4130" s="18" t="n">
        <v>-0.000327243211145756</v>
      </c>
      <c r="G4130" s="18" t="n">
        <v>0.000156305761453656</v>
      </c>
      <c r="H4130" s="16" t="n">
        <v>-8.64082984812264</v>
      </c>
      <c r="I4130" s="17" t="n">
        <v>227.354228753853</v>
      </c>
      <c r="J4130" s="18" t="n">
        <v>1.00272529066177E-015</v>
      </c>
      <c r="K4130" s="18" t="n">
        <v>2.05091668617365E-015</v>
      </c>
      <c r="L4130" s="16" t="n">
        <v>-0.680987268865072</v>
      </c>
      <c r="M4130" s="16" t="n">
        <v>0.697805212620027</v>
      </c>
      <c r="N4130" s="16" t="n">
        <v>0.00105629470801511</v>
      </c>
      <c r="O4130" s="16" t="n">
        <v>0.226861465670651</v>
      </c>
      <c r="P4130" s="34" t="b">
        <f aca="false">TRUE()</f>
        <v>1</v>
      </c>
      <c r="Q4130" s="18" t="n">
        <v>0.00013799504056356</v>
      </c>
    </row>
    <row r="4131" customFormat="false" ht="22.35" hidden="false" customHeight="false" outlineLevel="0" collapsed="false">
      <c r="A4131" s="6" t="s">
        <v>5586</v>
      </c>
      <c r="B4131" s="7" t="s">
        <v>1392</v>
      </c>
      <c r="C4131" s="17" t="n">
        <v>2498</v>
      </c>
      <c r="D4131" s="18" t="n">
        <v>-0.000221930689039663</v>
      </c>
      <c r="E4131" s="18" t="n">
        <v>0.000112684777524244</v>
      </c>
      <c r="F4131" s="18" t="n">
        <v>-0.000321923190068468</v>
      </c>
      <c r="G4131" s="18" t="n">
        <v>0.000163248217159667</v>
      </c>
      <c r="H4131" s="16" t="n">
        <v>-7.73939974316637</v>
      </c>
      <c r="I4131" s="17" t="n">
        <v>208.391507630482</v>
      </c>
      <c r="J4131" s="18" t="n">
        <v>4.24494418981804E-013</v>
      </c>
      <c r="K4131" s="18" t="n">
        <v>7.42999510238079E-013</v>
      </c>
      <c r="L4131" s="16" t="n">
        <v>-0.640193322053179</v>
      </c>
      <c r="M4131" s="16" t="n">
        <v>0.683281893004115</v>
      </c>
      <c r="N4131" s="16" t="n">
        <v>0.00138182152263009</v>
      </c>
      <c r="O4131" s="16" t="n">
        <v>0.206675076455763</v>
      </c>
      <c r="P4131" s="34" t="b">
        <f aca="false">TRUE()</f>
        <v>1</v>
      </c>
      <c r="Q4131" s="18" t="n">
        <v>0.000101941197834877</v>
      </c>
    </row>
    <row r="4132" customFormat="false" ht="22.35" hidden="false" customHeight="false" outlineLevel="0" collapsed="false">
      <c r="A4132" s="6" t="s">
        <v>5587</v>
      </c>
      <c r="B4132" s="7" t="s">
        <v>1392</v>
      </c>
      <c r="C4132" s="17" t="n">
        <v>2499</v>
      </c>
      <c r="D4132" s="18" t="n">
        <v>-0.00021780826594667</v>
      </c>
      <c r="E4132" s="18" t="n">
        <v>0.000126792679774267</v>
      </c>
      <c r="F4132" s="18" t="n">
        <v>-0.00031660316899118</v>
      </c>
      <c r="G4132" s="18" t="n">
        <v>0.000171676001266869</v>
      </c>
      <c r="H4132" s="16" t="n">
        <v>-6.9266359039512</v>
      </c>
      <c r="I4132" s="17" t="n">
        <v>194.654649777737</v>
      </c>
      <c r="J4132" s="18" t="n">
        <v>6.12910605629828E-011</v>
      </c>
      <c r="K4132" s="18" t="n">
        <v>9.70091156889316E-011</v>
      </c>
      <c r="L4132" s="16" t="n">
        <v>-0.597745891008446</v>
      </c>
      <c r="M4132" s="16" t="n">
        <v>0.669067215363512</v>
      </c>
      <c r="N4132" s="16" t="n">
        <v>0.00183257707093635</v>
      </c>
      <c r="O4132" s="16" t="n">
        <v>0.185473532764954</v>
      </c>
      <c r="P4132" s="34" t="b">
        <f aca="false">TRUE()</f>
        <v>1</v>
      </c>
      <c r="Q4132" s="18" t="n">
        <v>0.000152254594844065</v>
      </c>
    </row>
    <row r="4133" customFormat="false" ht="22.35" hidden="false" customHeight="false" outlineLevel="0" collapsed="false">
      <c r="A4133" s="6" t="s">
        <v>5588</v>
      </c>
      <c r="B4133" s="7" t="s">
        <v>1392</v>
      </c>
      <c r="C4133" s="17" t="n">
        <v>2500</v>
      </c>
      <c r="D4133" s="18" t="n">
        <v>-0.000213685842853678</v>
      </c>
      <c r="E4133" s="18" t="n">
        <v>0.000141634844683349</v>
      </c>
      <c r="F4133" s="18" t="n">
        <v>-0.000311283147913892</v>
      </c>
      <c r="G4133" s="18" t="n">
        <v>0.00018138218787721</v>
      </c>
      <c r="H4133" s="16" t="n">
        <v>-6.21412396587223</v>
      </c>
      <c r="I4133" s="17" t="n">
        <v>184.758598536904</v>
      </c>
      <c r="J4133" s="18" t="n">
        <v>3.34244116742484E-009</v>
      </c>
      <c r="K4133" s="18" t="n">
        <v>4.96639127991876E-009</v>
      </c>
      <c r="L4133" s="16" t="n">
        <v>-0.555710868821278</v>
      </c>
      <c r="M4133" s="16" t="n">
        <v>0.656927297668039</v>
      </c>
      <c r="N4133" s="16" t="n">
        <v>0.00254258707650235</v>
      </c>
      <c r="O4133" s="16" t="n">
        <v>0.164780232312354</v>
      </c>
      <c r="P4133" s="34" t="b">
        <f aca="false">TRUE()</f>
        <v>1</v>
      </c>
      <c r="Q4133" s="18" t="n">
        <v>0.000121090058199754</v>
      </c>
    </row>
    <row r="4134" customFormat="false" ht="22.35" hidden="false" customHeight="false" outlineLevel="0" collapsed="false">
      <c r="A4134" s="7" t="s">
        <v>1245</v>
      </c>
      <c r="B4134" s="6" t="s">
        <v>1391</v>
      </c>
      <c r="C4134" s="16"/>
      <c r="D4134" s="16" t="n">
        <v>0.00447435027293853</v>
      </c>
      <c r="E4134" s="18" t="n">
        <v>0.000823906511604208</v>
      </c>
      <c r="F4134" s="16" t="n">
        <v>0.00414174027908443</v>
      </c>
      <c r="G4134" s="16" t="n">
        <v>0.00105025435715649</v>
      </c>
      <c r="H4134" s="16" t="n">
        <v>-3.64471673821306</v>
      </c>
      <c r="I4134" s="17" t="n">
        <v>183.989993458108</v>
      </c>
      <c r="J4134" s="18" t="n">
        <v>0.000348159188691519</v>
      </c>
      <c r="K4134" s="18" t="n">
        <v>0.000405063255696608</v>
      </c>
      <c r="L4134" s="16" t="n">
        <v>-0.326910445154923</v>
      </c>
      <c r="M4134" s="16" t="n">
        <v>0.611213991769547</v>
      </c>
      <c r="N4134" s="16" t="n">
        <v>0.102521096314677</v>
      </c>
      <c r="O4134" s="16" t="n">
        <v>0.245348359316128</v>
      </c>
      <c r="P4134" s="34" t="b">
        <f aca="false">TRUE()</f>
        <v>1</v>
      </c>
      <c r="Q4134" s="18" t="n">
        <v>1.72992131325465E-005</v>
      </c>
    </row>
    <row r="4135" customFormat="false" ht="22.35" hidden="false" customHeight="false" outlineLevel="0" collapsed="false">
      <c r="A4135" s="7" t="s">
        <v>1237</v>
      </c>
      <c r="B4135" s="6" t="s">
        <v>1391</v>
      </c>
      <c r="C4135" s="16"/>
      <c r="D4135" s="17" t="n">
        <v>521.277777777778</v>
      </c>
      <c r="E4135" s="16" t="n">
        <v>0.93562247092494</v>
      </c>
      <c r="F4135" s="17" t="n">
        <v>520.172222222222</v>
      </c>
      <c r="G4135" s="16" t="n">
        <v>1.60760214697421</v>
      </c>
      <c r="H4135" s="16" t="n">
        <v>-9.73713714898045</v>
      </c>
      <c r="I4135" s="17" t="n">
        <v>253.141281859457</v>
      </c>
      <c r="J4135" s="18" t="n">
        <v>3.0974888863254E-019</v>
      </c>
      <c r="K4135" s="18" t="n">
        <v>7.1813289822628E-019</v>
      </c>
      <c r="L4135" s="16" t="n">
        <v>-0.727926889590674</v>
      </c>
      <c r="M4135" s="16" t="n">
        <v>0.726165980795611</v>
      </c>
      <c r="N4135" s="18" t="n">
        <v>0.000458484089532809</v>
      </c>
      <c r="O4135" s="16" t="n">
        <v>0.217355751253387</v>
      </c>
      <c r="P4135" s="34" t="b">
        <f aca="false">TRUE()</f>
        <v>1</v>
      </c>
      <c r="Q4135" s="18" t="n">
        <v>4.68106995884774E-005</v>
      </c>
    </row>
    <row r="4136" customFormat="false" ht="22.35" hidden="false" customHeight="false" outlineLevel="0" collapsed="false">
      <c r="A4136" s="7" t="s">
        <v>1247</v>
      </c>
      <c r="B4136" s="6" t="s">
        <v>1391</v>
      </c>
      <c r="C4136" s="16"/>
      <c r="D4136" s="16" t="n">
        <v>0.0901793329323419</v>
      </c>
      <c r="E4136" s="16" t="n">
        <v>0.0233685082561757</v>
      </c>
      <c r="F4136" s="16" t="n">
        <v>0.089643910654885</v>
      </c>
      <c r="G4136" s="16" t="n">
        <v>0.0291794709840806</v>
      </c>
      <c r="H4136" s="16" t="n">
        <v>-0.207892086232534</v>
      </c>
      <c r="I4136" s="17" t="n">
        <v>180.649866214741</v>
      </c>
      <c r="J4136" s="16" t="n">
        <v>0.835547413334181</v>
      </c>
      <c r="K4136" s="16" t="n">
        <v>0.847597596024652</v>
      </c>
      <c r="L4136" s="16" t="n">
        <v>-0.0188978449193881</v>
      </c>
      <c r="M4136" s="16" t="n">
        <v>0.517232510288066</v>
      </c>
      <c r="N4136" s="16" t="n">
        <v>0.925941471474966</v>
      </c>
      <c r="O4136" s="16" t="n">
        <v>0.198494360124048</v>
      </c>
      <c r="P4136" s="34" t="b">
        <f aca="false">FALSE()</f>
        <v>0</v>
      </c>
      <c r="Q4136" s="16"/>
    </row>
    <row r="4137" customFormat="false" ht="22.35" hidden="false" customHeight="false" outlineLevel="0" collapsed="false">
      <c r="A4137" s="7" t="s">
        <v>1236</v>
      </c>
      <c r="B4137" s="6" t="s">
        <v>1391</v>
      </c>
      <c r="C4137" s="16"/>
      <c r="D4137" s="16" t="n">
        <v>-0.00348612427681969</v>
      </c>
      <c r="E4137" s="18" t="n">
        <v>0.00042705907960087</v>
      </c>
      <c r="F4137" s="16" t="n">
        <v>-0.00302331214297676</v>
      </c>
      <c r="G4137" s="18" t="n">
        <v>0.000641313020950729</v>
      </c>
      <c r="H4137" s="16" t="n">
        <v>9.3495822256878</v>
      </c>
      <c r="I4137" s="17" t="n">
        <v>216.539393839795</v>
      </c>
      <c r="J4137" s="18" t="n">
        <v>1.13369662497733E-017</v>
      </c>
      <c r="K4137" s="18" t="n">
        <v>2.51192791973087E-017</v>
      </c>
      <c r="L4137" s="16" t="n">
        <v>0.756539164190586</v>
      </c>
      <c r="M4137" s="16" t="n">
        <v>0.729080932784637</v>
      </c>
      <c r="N4137" s="18" t="n">
        <v>0.000722007084900075</v>
      </c>
      <c r="O4137" s="16" t="n">
        <v>0.274115361444124</v>
      </c>
      <c r="P4137" s="34" t="b">
        <f aca="false">TRUE()</f>
        <v>1</v>
      </c>
      <c r="Q4137" s="18" t="n">
        <v>4.15730337078652E-005</v>
      </c>
    </row>
    <row r="4138" customFormat="false" ht="22.35" hidden="false" customHeight="false" outlineLevel="0" collapsed="false">
      <c r="A4138" s="7" t="s">
        <v>1241</v>
      </c>
      <c r="B4138" s="6" t="s">
        <v>1391</v>
      </c>
      <c r="C4138" s="16"/>
      <c r="D4138" s="17" t="n">
        <v>569.648148148148</v>
      </c>
      <c r="E4138" s="16" t="n">
        <v>0.51726843326518</v>
      </c>
      <c r="F4138" s="17" t="n">
        <v>570.190740740741</v>
      </c>
      <c r="G4138" s="16" t="n">
        <v>1.25530688226127</v>
      </c>
      <c r="H4138" s="16" t="n">
        <v>7.386754237865</v>
      </c>
      <c r="I4138" s="17" t="n">
        <v>397.920236608317</v>
      </c>
      <c r="J4138" s="18" t="n">
        <v>8.91352405157982E-013</v>
      </c>
      <c r="K4138" s="18" t="n">
        <v>1.53937265143805E-012</v>
      </c>
      <c r="L4138" s="16" t="n">
        <v>0.464881521055273</v>
      </c>
      <c r="M4138" s="16" t="n">
        <v>0.686608367626886</v>
      </c>
      <c r="N4138" s="18" t="n">
        <v>0.000327684956435446</v>
      </c>
      <c r="O4138" s="16" t="n">
        <v>0.0132983532032617</v>
      </c>
      <c r="P4138" s="34" t="b">
        <f aca="false">TRUE()</f>
        <v>1</v>
      </c>
      <c r="Q4138" s="18" t="n">
        <v>0.000160854664356728</v>
      </c>
    </row>
    <row r="4139" customFormat="false" ht="22.35" hidden="false" customHeight="false" outlineLevel="0" collapsed="false">
      <c r="A4139" s="7" t="s">
        <v>1238</v>
      </c>
      <c r="B4139" s="6" t="s">
        <v>1391</v>
      </c>
      <c r="C4139" s="16"/>
      <c r="D4139" s="16" t="n">
        <v>-0.0834343247032008</v>
      </c>
      <c r="E4139" s="16" t="n">
        <v>0.0101567940809603</v>
      </c>
      <c r="F4139" s="16" t="n">
        <v>-0.0724168359756004</v>
      </c>
      <c r="G4139" s="16" t="n">
        <v>0.0160504361470963</v>
      </c>
      <c r="H4139" s="16" t="n">
        <v>9.20602444824992</v>
      </c>
      <c r="I4139" s="17" t="n">
        <v>229.221934037654</v>
      </c>
      <c r="J4139" s="18" t="n">
        <v>2.1918003700273E-017</v>
      </c>
      <c r="K4139" s="18" t="n">
        <v>4.77478820767102E-017</v>
      </c>
      <c r="L4139" s="16" t="n">
        <v>0.722441733549364</v>
      </c>
      <c r="M4139" s="16" t="n">
        <v>0.722788065843621</v>
      </c>
      <c r="N4139" s="16" t="n">
        <v>0.00109394830042702</v>
      </c>
      <c r="O4139" s="16" t="n">
        <v>0.27082451220622</v>
      </c>
      <c r="P4139" s="34" t="b">
        <f aca="false">TRUE()</f>
        <v>1</v>
      </c>
      <c r="Q4139" s="18" t="n">
        <v>0.000134498896345442</v>
      </c>
    </row>
    <row r="4140" customFormat="false" ht="22.35" hidden="false" customHeight="false" outlineLevel="0" collapsed="false">
      <c r="A4140" s="7" t="s">
        <v>1232</v>
      </c>
      <c r="B4140" s="6" t="s">
        <v>1391</v>
      </c>
      <c r="C4140" s="16"/>
      <c r="D4140" s="16" t="n">
        <v>0.0133493658652887</v>
      </c>
      <c r="E4140" s="18" t="n">
        <v>0.000863564397501468</v>
      </c>
      <c r="F4140" s="16" t="n">
        <v>0.0120171196674478</v>
      </c>
      <c r="G4140" s="16" t="n">
        <v>0.00170143378689954</v>
      </c>
      <c r="H4140" s="17" t="n">
        <v>-12.0291380316623</v>
      </c>
      <c r="I4140" s="17" t="n">
        <v>301.555664200836</v>
      </c>
      <c r="J4140" s="18" t="n">
        <v>1.73244804423731E-027</v>
      </c>
      <c r="K4140" s="18" t="n">
        <v>7.04868567018119E-027</v>
      </c>
      <c r="L4140" s="16" t="n">
        <v>-0.835134617340264</v>
      </c>
      <c r="M4140" s="16" t="n">
        <v>0.765174897119342</v>
      </c>
      <c r="N4140" s="18" t="n">
        <v>0.000687882502406093</v>
      </c>
      <c r="O4140" s="16" t="n">
        <v>0.359463474225262</v>
      </c>
      <c r="P4140" s="34" t="b">
        <f aca="false">TRUE()</f>
        <v>1</v>
      </c>
      <c r="Q4140" s="18" t="n">
        <v>7.66093143949668E-005</v>
      </c>
    </row>
    <row r="4141" customFormat="false" ht="32.8" hidden="false" customHeight="false" outlineLevel="0" collapsed="false">
      <c r="A4141" s="7" t="s">
        <v>1231</v>
      </c>
      <c r="B4141" s="6" t="s">
        <v>1391</v>
      </c>
      <c r="C4141" s="16"/>
      <c r="D4141" s="17" t="n">
        <v>709.055555555556</v>
      </c>
      <c r="E4141" s="16" t="n">
        <v>4.29046613883312</v>
      </c>
      <c r="F4141" s="17" t="n">
        <v>704.196296296296</v>
      </c>
      <c r="G4141" s="16" t="n">
        <v>5.11739595489444</v>
      </c>
      <c r="H4141" s="17" t="n">
        <v>-10.3849961267415</v>
      </c>
      <c r="I4141" s="17" t="n">
        <v>173.757835960184</v>
      </c>
      <c r="J4141" s="18" t="n">
        <v>5.85562271366415E-020</v>
      </c>
      <c r="K4141" s="18" t="n">
        <v>1.38387438847985E-019</v>
      </c>
      <c r="L4141" s="16" t="n">
        <v>-0.97268674356333</v>
      </c>
      <c r="M4141" s="16" t="n">
        <v>0.767121056241427</v>
      </c>
      <c r="N4141" s="18" t="n">
        <v>2.52451693658885E-007</v>
      </c>
      <c r="O4141" s="16" t="n">
        <v>0.0563446626035427</v>
      </c>
      <c r="P4141" s="34" t="b">
        <f aca="false">TRUE()</f>
        <v>1</v>
      </c>
      <c r="Q4141" s="18" t="n">
        <v>0.000104901239953073</v>
      </c>
    </row>
    <row r="4142" customFormat="false" ht="22.35" hidden="false" customHeight="false" outlineLevel="0" collapsed="false">
      <c r="A4142" s="7" t="s">
        <v>1230</v>
      </c>
      <c r="B4142" s="6" t="s">
        <v>1391</v>
      </c>
      <c r="C4142" s="16"/>
      <c r="D4142" s="16" t="n">
        <v>0.531599182809173</v>
      </c>
      <c r="E4142" s="16" t="n">
        <v>0.0313400812278948</v>
      </c>
      <c r="F4142" s="16" t="n">
        <v>0.459556538820117</v>
      </c>
      <c r="G4142" s="16" t="n">
        <v>0.0668718371316769</v>
      </c>
      <c r="H4142" s="17" t="n">
        <v>-17.283003885666</v>
      </c>
      <c r="I4142" s="17" t="n">
        <v>335.37911670049</v>
      </c>
      <c r="J4142" s="18" t="n">
        <v>2.60876108218002E-048</v>
      </c>
      <c r="K4142" s="18" t="n">
        <v>6.44426100657565E-047</v>
      </c>
      <c r="L4142" s="16" t="n">
        <v>-1.15317724707688</v>
      </c>
      <c r="M4142" s="16" t="n">
        <v>0.843055555555556</v>
      </c>
      <c r="N4142" s="18" t="n">
        <v>4.26949316934592E-005</v>
      </c>
      <c r="O4142" s="16" t="n">
        <v>0.323796862199541</v>
      </c>
      <c r="P4142" s="34" t="b">
        <f aca="false">TRUE()</f>
        <v>1</v>
      </c>
      <c r="Q4142" s="18" t="n">
        <v>0.00044192576076634</v>
      </c>
    </row>
    <row r="4143" customFormat="false" ht="22.35" hidden="false" customHeight="false" outlineLevel="0" collapsed="false">
      <c r="A4143" s="7" t="s">
        <v>1242</v>
      </c>
      <c r="B4143" s="6" t="s">
        <v>1391</v>
      </c>
      <c r="C4143" s="16"/>
      <c r="D4143" s="16" t="n">
        <v>0.266321970743741</v>
      </c>
      <c r="E4143" s="16" t="n">
        <v>0.0356228129024356</v>
      </c>
      <c r="F4143" s="16" t="n">
        <v>0.287960255494082</v>
      </c>
      <c r="G4143" s="16" t="n">
        <v>0.0527329310486794</v>
      </c>
      <c r="H4143" s="16" t="n">
        <v>5.26364935630414</v>
      </c>
      <c r="I4143" s="17" t="n">
        <v>213.211252487595</v>
      </c>
      <c r="J4143" s="18" t="n">
        <v>3.43609706413695E-007</v>
      </c>
      <c r="K4143" s="18" t="n">
        <v>4.73747601866058E-007</v>
      </c>
      <c r="L4143" s="16" t="n">
        <v>0.429662088981648</v>
      </c>
      <c r="M4143" s="16" t="n">
        <v>0.628137860082305</v>
      </c>
      <c r="N4143" s="16" t="n">
        <v>0.0291003336508976</v>
      </c>
      <c r="O4143" s="16" t="n">
        <v>0.22579458410231</v>
      </c>
      <c r="P4143" s="34" t="b">
        <f aca="false">TRUE()</f>
        <v>1</v>
      </c>
      <c r="Q4143" s="18" t="n">
        <v>0.00013325599129134</v>
      </c>
    </row>
    <row r="4144" customFormat="false" ht="22.35" hidden="false" customHeight="false" outlineLevel="0" collapsed="false">
      <c r="A4144" s="7" t="s">
        <v>1246</v>
      </c>
      <c r="B4144" s="6" t="s">
        <v>1391</v>
      </c>
      <c r="C4144" s="16"/>
      <c r="D4144" s="17" t="n">
        <v>544.453703703704</v>
      </c>
      <c r="E4144" s="16" t="n">
        <v>3.75756995261182</v>
      </c>
      <c r="F4144" s="17" t="n">
        <v>544.887037037037</v>
      </c>
      <c r="G4144" s="16" t="n">
        <v>4.61828849327974</v>
      </c>
      <c r="H4144" s="16" t="n">
        <v>1.05027147792083</v>
      </c>
      <c r="I4144" s="17" t="n">
        <v>178.191201236299</v>
      </c>
      <c r="J4144" s="16" t="n">
        <v>0.295015615810741</v>
      </c>
      <c r="K4144" s="16" t="n">
        <v>0.311689105299026</v>
      </c>
      <c r="L4144" s="16" t="n">
        <v>0.0964599709334225</v>
      </c>
      <c r="M4144" s="16" t="n">
        <v>0.554372427983539</v>
      </c>
      <c r="N4144" s="16" t="n">
        <v>0.627304539543628</v>
      </c>
      <c r="O4144" s="16" t="n">
        <v>0.210915071169639</v>
      </c>
      <c r="P4144" s="34" t="b">
        <f aca="false">FALSE()</f>
        <v>0</v>
      </c>
      <c r="Q4144" s="16"/>
    </row>
    <row r="4145" customFormat="false" ht="22.35" hidden="false" customHeight="false" outlineLevel="0" collapsed="false">
      <c r="A4145" s="7" t="s">
        <v>1235</v>
      </c>
      <c r="B4145" s="6" t="s">
        <v>1391</v>
      </c>
      <c r="C4145" s="16"/>
      <c r="D4145" s="16" t="n">
        <v>0.0948744973795416</v>
      </c>
      <c r="E4145" s="16" t="n">
        <v>0.0147566364937722</v>
      </c>
      <c r="F4145" s="16" t="n">
        <v>0.11811989247294</v>
      </c>
      <c r="G4145" s="16" t="n">
        <v>0.0363105558104798</v>
      </c>
      <c r="H4145" s="17" t="n">
        <v>11.0096468548557</v>
      </c>
      <c r="I4145" s="17" t="n">
        <v>405.11397110264</v>
      </c>
      <c r="J4145" s="18" t="n">
        <v>7.70903975077467E-025</v>
      </c>
      <c r="K4145" s="18" t="n">
        <v>2.51909566659172E-024</v>
      </c>
      <c r="L4145" s="16" t="n">
        <v>0.688835932710348</v>
      </c>
      <c r="M4145" s="16" t="n">
        <v>0.744307270233196</v>
      </c>
      <c r="N4145" s="18" t="n">
        <v>0.000277965928904895</v>
      </c>
      <c r="O4145" s="16" t="n">
        <v>0.13771984994955</v>
      </c>
      <c r="P4145" s="34" t="b">
        <f aca="false">TRUE()</f>
        <v>1</v>
      </c>
      <c r="Q4145" s="18" t="n">
        <v>8.96240041354984E-005</v>
      </c>
    </row>
    <row r="4146" customFormat="false" ht="22.35" hidden="false" customHeight="false" outlineLevel="0" collapsed="false">
      <c r="A4146" s="7" t="s">
        <v>1233</v>
      </c>
      <c r="B4146" s="6" t="s">
        <v>1391</v>
      </c>
      <c r="C4146" s="16"/>
      <c r="D4146" s="17" t="n">
        <v>670.574074074074</v>
      </c>
      <c r="E4146" s="16" t="n">
        <v>1.76255816476546</v>
      </c>
      <c r="F4146" s="17" t="n">
        <v>672.483333333333</v>
      </c>
      <c r="G4146" s="16" t="n">
        <v>2.05167473109807</v>
      </c>
      <c r="H4146" s="16" t="n">
        <v>9.98530948840124</v>
      </c>
      <c r="I4146" s="17" t="n">
        <v>170.366919328104</v>
      </c>
      <c r="J4146" s="18" t="n">
        <v>8.9717960731383E-019</v>
      </c>
      <c r="K4146" s="18" t="n">
        <v>2.05479876951015E-018</v>
      </c>
      <c r="L4146" s="16" t="n">
        <v>0.950352670189128</v>
      </c>
      <c r="M4146" s="16" t="n">
        <v>0.759927983539095</v>
      </c>
      <c r="N4146" s="18" t="n">
        <v>2.0118687278807E-006</v>
      </c>
      <c r="O4146" s="16" t="n">
        <v>0.0840913606353849</v>
      </c>
      <c r="P4146" s="34" t="b">
        <f aca="false">TRUE()</f>
        <v>1</v>
      </c>
      <c r="Q4146" s="18" t="n">
        <v>0.000233361565008591</v>
      </c>
    </row>
    <row r="4147" customFormat="false" ht="22.35" hidden="false" customHeight="false" outlineLevel="0" collapsed="false">
      <c r="A4147" s="7" t="s">
        <v>1234</v>
      </c>
      <c r="B4147" s="6" t="s">
        <v>1391</v>
      </c>
      <c r="C4147" s="16"/>
      <c r="D4147" s="17" t="n">
        <v>715.902328787301</v>
      </c>
      <c r="E4147" s="16" t="n">
        <v>2.40103434414832</v>
      </c>
      <c r="F4147" s="17" t="n">
        <v>712.883898222709</v>
      </c>
      <c r="G4147" s="16" t="n">
        <v>5.15861074968368</v>
      </c>
      <c r="H4147" s="16" t="n">
        <v>-9.42066925524678</v>
      </c>
      <c r="I4147" s="17" t="n">
        <v>338.491569018945</v>
      </c>
      <c r="J4147" s="18" t="n">
        <v>7.21846401434166E-019</v>
      </c>
      <c r="K4147" s="18" t="n">
        <v>1.65964685094282E-018</v>
      </c>
      <c r="L4147" s="16" t="n">
        <v>-0.626501711636714</v>
      </c>
      <c r="M4147" s="16" t="n">
        <v>0.745696159122085</v>
      </c>
      <c r="N4147" s="18" t="n">
        <v>0.000107367439859182</v>
      </c>
      <c r="O4147" s="16" t="n">
        <v>0.051834523477488</v>
      </c>
      <c r="P4147" s="34" t="b">
        <f aca="false">TRUE()</f>
        <v>1</v>
      </c>
      <c r="Q4147" s="18" t="n">
        <v>0.000132064473566649</v>
      </c>
    </row>
    <row r="4148" customFormat="false" ht="15" hidden="false" customHeight="false" outlineLevel="0" collapsed="false">
      <c r="A4148" s="6" t="s">
        <v>1239</v>
      </c>
      <c r="B4148" s="6" t="s">
        <v>1391</v>
      </c>
      <c r="C4148" s="16"/>
      <c r="D4148" s="16" t="n">
        <v>2.83678902595808</v>
      </c>
      <c r="E4148" s="16" t="n">
        <v>0.34182111297309</v>
      </c>
      <c r="F4148" s="16" t="n">
        <v>2.53047314276964</v>
      </c>
      <c r="G4148" s="16" t="n">
        <v>0.438928030808638</v>
      </c>
      <c r="H4148" s="16" t="n">
        <v>-8.07594380054829</v>
      </c>
      <c r="I4148" s="17" t="n">
        <v>185.210009728072</v>
      </c>
      <c r="J4148" s="18" t="n">
        <v>8.31553654555495E-014</v>
      </c>
      <c r="K4148" s="18" t="n">
        <v>1.49521129393644E-013</v>
      </c>
      <c r="L4148" s="16" t="n">
        <v>-0.720954602900143</v>
      </c>
      <c r="M4148" s="16" t="n">
        <v>0.704921124828532</v>
      </c>
      <c r="N4148" s="18" t="n">
        <v>0.000966102045550619</v>
      </c>
      <c r="O4148" s="16" t="n">
        <v>0.256619820382956</v>
      </c>
      <c r="P4148" s="34" t="b">
        <f aca="false">TRUE()</f>
        <v>1</v>
      </c>
      <c r="Q4148" s="18" t="n">
        <v>6.96081330514523E-005</v>
      </c>
    </row>
    <row r="4149" customFormat="false" ht="22.35" hidden="false" customHeight="false" outlineLevel="0" collapsed="false">
      <c r="A4149" s="7" t="s">
        <v>1240</v>
      </c>
      <c r="B4149" s="6" t="s">
        <v>1391</v>
      </c>
      <c r="C4149" s="16"/>
      <c r="D4149" s="16" t="n">
        <v>0.474592074971</v>
      </c>
      <c r="E4149" s="16" t="n">
        <v>0.0471281631646635</v>
      </c>
      <c r="F4149" s="16" t="n">
        <v>0.423846712722311</v>
      </c>
      <c r="G4149" s="16" t="n">
        <v>0.0796353521405275</v>
      </c>
      <c r="H4149" s="16" t="n">
        <v>-8.9275339559969</v>
      </c>
      <c r="I4149" s="17" t="n">
        <v>248.042460898347</v>
      </c>
      <c r="J4149" s="18" t="n">
        <v>9.96523725593232E-017</v>
      </c>
      <c r="K4149" s="18" t="n">
        <v>2.1208069031856E-016</v>
      </c>
      <c r="L4149" s="16" t="n">
        <v>-0.673770594596742</v>
      </c>
      <c r="M4149" s="16" t="n">
        <v>0.704921124828532</v>
      </c>
      <c r="N4149" s="16" t="n">
        <v>0.00122409819489455</v>
      </c>
      <c r="O4149" s="16" t="n">
        <v>0.228242242696831</v>
      </c>
      <c r="P4149" s="34" t="b">
        <f aca="false">TRUE()</f>
        <v>1</v>
      </c>
      <c r="Q4149" s="18" t="n">
        <v>7.75154513687076E-005</v>
      </c>
    </row>
    <row r="4150" customFormat="false" ht="15" hidden="false" customHeight="false" outlineLevel="0" collapsed="false">
      <c r="A4150" s="6" t="s">
        <v>1243</v>
      </c>
      <c r="B4150" s="6" t="s">
        <v>1391</v>
      </c>
      <c r="C4150" s="16"/>
      <c r="D4150" s="16" t="n">
        <v>6.24872342443964</v>
      </c>
      <c r="E4150" s="16" t="n">
        <v>1.48645898628001</v>
      </c>
      <c r="F4150" s="16" t="n">
        <v>5.65151015338027</v>
      </c>
      <c r="G4150" s="16" t="n">
        <v>1.91594857570517</v>
      </c>
      <c r="H4150" s="16" t="n">
        <v>-3.61736377621762</v>
      </c>
      <c r="I4150" s="17" t="n">
        <v>185.845928894277</v>
      </c>
      <c r="J4150" s="18" t="n">
        <v>0.000383398018548316</v>
      </c>
      <c r="K4150" s="18" t="n">
        <v>0.000445187962220345</v>
      </c>
      <c r="L4150" s="16" t="n">
        <v>-0.322145880563101</v>
      </c>
      <c r="M4150" s="16" t="n">
        <v>0.624331275720165</v>
      </c>
      <c r="N4150" s="16" t="n">
        <v>0.0319809352980155</v>
      </c>
      <c r="O4150" s="16" t="n">
        <v>0.0857941594276163</v>
      </c>
      <c r="P4150" s="34" t="b">
        <f aca="false">TRUE()</f>
        <v>1</v>
      </c>
      <c r="Q4150" s="18" t="n">
        <v>0.000219682908643227</v>
      </c>
    </row>
    <row r="4151" customFormat="false" ht="15" hidden="false" customHeight="false" outlineLevel="0" collapsed="false">
      <c r="A4151" s="6" t="s">
        <v>1248</v>
      </c>
      <c r="B4151" s="6" t="s">
        <v>1391</v>
      </c>
      <c r="C4151" s="16"/>
      <c r="D4151" s="16" t="n">
        <v>-6.4448423176698</v>
      </c>
      <c r="E4151" s="16" t="n">
        <v>0.692346784483964</v>
      </c>
      <c r="F4151" s="16" t="n">
        <v>-8.16791828664835</v>
      </c>
      <c r="G4151" s="17" t="n">
        <v>34.7693678792914</v>
      </c>
      <c r="H4151" s="16" t="n">
        <v>-1.15046770403047</v>
      </c>
      <c r="I4151" s="17" t="n">
        <v>541.12859155455</v>
      </c>
      <c r="J4151" s="16" t="n">
        <v>0.250459430690266</v>
      </c>
      <c r="K4151" s="16" t="n">
        <v>0.265696993191361</v>
      </c>
      <c r="L4151" s="16" t="n">
        <v>-0.0541885730545074</v>
      </c>
      <c r="M4151" s="16" t="n">
        <v>0.509310699588477</v>
      </c>
      <c r="N4151" s="16" t="n">
        <v>0.644581298049763</v>
      </c>
      <c r="O4151" s="16" t="n">
        <v>0.00131108112075208</v>
      </c>
      <c r="P4151" s="34" t="b">
        <f aca="false">FALSE()</f>
        <v>0</v>
      </c>
      <c r="Q4151" s="16"/>
    </row>
    <row r="4152" customFormat="false" ht="22.35" hidden="false" customHeight="false" outlineLevel="0" collapsed="false">
      <c r="A4152" s="7" t="s">
        <v>1244</v>
      </c>
      <c r="B4152" s="6" t="s">
        <v>1391</v>
      </c>
      <c r="C4152" s="16"/>
      <c r="D4152" s="16" t="n">
        <v>0.712274656772186</v>
      </c>
      <c r="E4152" s="16" t="n">
        <v>0.0612838708040872</v>
      </c>
      <c r="F4152" s="16" t="n">
        <v>0.674842308268973</v>
      </c>
      <c r="G4152" s="16" t="n">
        <v>0.0923490524793126</v>
      </c>
      <c r="H4152" s="16" t="n">
        <v>-5.2639004006858</v>
      </c>
      <c r="I4152" s="17" t="n">
        <v>217.358402887934</v>
      </c>
      <c r="J4152" s="18" t="n">
        <v>3.37853673213748E-007</v>
      </c>
      <c r="K4152" s="18" t="n">
        <v>4.66121257924553E-007</v>
      </c>
      <c r="L4152" s="16" t="n">
        <v>-0.425042815286572</v>
      </c>
      <c r="M4152" s="16" t="n">
        <v>0.624331275720165</v>
      </c>
      <c r="N4152" s="16" t="n">
        <v>0.00963647259804542</v>
      </c>
      <c r="O4152" s="16" t="n">
        <v>0.114566701971666</v>
      </c>
      <c r="P4152" s="34" t="b">
        <f aca="false">TRUE()</f>
        <v>1</v>
      </c>
      <c r="Q4152" s="18" t="n">
        <v>5.19236124499283E-005</v>
      </c>
    </row>
    <row r="4153" customFormat="false" ht="22.35" hidden="false" customHeight="false" outlineLevel="0" collapsed="false">
      <c r="A4153" s="7" t="s">
        <v>1249</v>
      </c>
      <c r="B4153" s="6" t="s">
        <v>1391</v>
      </c>
      <c r="C4153" s="16"/>
      <c r="D4153" s="16" t="n">
        <v>1.37352638925359</v>
      </c>
      <c r="E4153" s="16" t="n">
        <v>0.0507210925797594</v>
      </c>
      <c r="F4153" s="16" t="n">
        <v>1.37526542279118</v>
      </c>
      <c r="G4153" s="16" t="n">
        <v>0.0774423357380682</v>
      </c>
      <c r="H4153" s="16" t="n">
        <v>0.294258271429824</v>
      </c>
      <c r="I4153" s="17" t="n">
        <v>220.518916174264</v>
      </c>
      <c r="J4153" s="16" t="n">
        <v>0.768837353095622</v>
      </c>
      <c r="K4153" s="16" t="n">
        <v>0.782603633884432</v>
      </c>
      <c r="L4153" s="16" t="n">
        <v>0.0235722261808928</v>
      </c>
      <c r="M4153" s="16" t="n">
        <v>0.509310699588477</v>
      </c>
      <c r="N4153" s="16" t="n">
        <v>0.904485956543979</v>
      </c>
      <c r="O4153" s="16" t="n">
        <v>0.187685690834999</v>
      </c>
      <c r="P4153" s="34" t="b">
        <f aca="false">FALSE()</f>
        <v>0</v>
      </c>
      <c r="Q415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5589</v>
      </c>
      <c r="B2" s="2"/>
      <c r="C2" s="2"/>
      <c r="D2" s="2"/>
      <c r="E2" s="2"/>
      <c r="F2" s="2"/>
      <c r="G2" s="2"/>
      <c r="H2" s="2"/>
      <c r="I2" s="2"/>
      <c r="J2" s="2"/>
      <c r="K2" s="2"/>
      <c r="L2" s="2"/>
    </row>
    <row r="4" customFormat="false" ht="24" hidden="false" customHeight="true" outlineLevel="0" collapsed="false">
      <c r="A4" s="5" t="s">
        <v>5590</v>
      </c>
      <c r="B4" s="5" t="s">
        <v>271</v>
      </c>
      <c r="C4" s="5" t="s">
        <v>353</v>
      </c>
      <c r="D4" s="5" t="s">
        <v>5591</v>
      </c>
      <c r="E4" s="5" t="s">
        <v>5592</v>
      </c>
      <c r="F4" s="5" t="s">
        <v>5593</v>
      </c>
      <c r="G4" s="5" t="s">
        <v>5594</v>
      </c>
      <c r="H4" s="5" t="s">
        <v>5595</v>
      </c>
      <c r="I4" s="5" t="s">
        <v>5596</v>
      </c>
      <c r="J4" s="5" t="s">
        <v>5597</v>
      </c>
      <c r="K4" s="5" t="s">
        <v>5598</v>
      </c>
      <c r="L4" s="5" t="s">
        <v>5599</v>
      </c>
      <c r="M4" s="5" t="s">
        <v>5600</v>
      </c>
      <c r="N4" s="5" t="s">
        <v>5601</v>
      </c>
      <c r="O4" s="5" t="s">
        <v>5602</v>
      </c>
      <c r="P4" s="5" t="s">
        <v>5603</v>
      </c>
      <c r="Q4" s="5" t="s">
        <v>5604</v>
      </c>
      <c r="R4" s="5" t="s">
        <v>5605</v>
      </c>
      <c r="S4" s="5" t="s">
        <v>5606</v>
      </c>
      <c r="T4" s="5" t="s">
        <v>5607</v>
      </c>
      <c r="U4" s="5" t="s">
        <v>262</v>
      </c>
    </row>
    <row r="5" customFormat="false" ht="22.35" hidden="false" customHeight="false" outlineLevel="0" collapsed="false">
      <c r="A5" s="6" t="n">
        <v>969</v>
      </c>
      <c r="B5" s="6" t="s">
        <v>272</v>
      </c>
      <c r="C5" s="7" t="s">
        <v>5608</v>
      </c>
      <c r="D5" s="6" t="s">
        <v>5609</v>
      </c>
      <c r="E5" s="6" t="n">
        <v>8</v>
      </c>
      <c r="F5" s="6" t="n">
        <v>6</v>
      </c>
      <c r="G5" s="6" t="n">
        <v>7</v>
      </c>
      <c r="H5" s="6" t="n">
        <v>3</v>
      </c>
      <c r="I5" s="6" t="n">
        <v>8</v>
      </c>
      <c r="J5" s="6" t="n">
        <v>7</v>
      </c>
      <c r="K5" s="6" t="n">
        <v>1</v>
      </c>
      <c r="L5" s="6" t="n">
        <v>0</v>
      </c>
      <c r="M5" s="6" t="n">
        <v>0</v>
      </c>
      <c r="N5" s="6" t="n">
        <v>1</v>
      </c>
      <c r="O5" s="6" t="n">
        <v>0</v>
      </c>
      <c r="P5" s="6" t="n">
        <v>0</v>
      </c>
      <c r="Q5" s="6" t="n">
        <v>1</v>
      </c>
      <c r="R5" s="6" t="n">
        <v>0</v>
      </c>
      <c r="S5" s="6" t="n">
        <v>0</v>
      </c>
      <c r="T5" s="6" t="n">
        <v>0</v>
      </c>
      <c r="U5" s="6" t="s">
        <v>265</v>
      </c>
    </row>
    <row r="6" customFormat="false" ht="22.35" hidden="false" customHeight="false" outlineLevel="0" collapsed="false">
      <c r="A6" s="6" t="n">
        <v>970</v>
      </c>
      <c r="B6" s="6" t="s">
        <v>272</v>
      </c>
      <c r="C6" s="7" t="s">
        <v>5610</v>
      </c>
      <c r="D6" s="6" t="s">
        <v>5609</v>
      </c>
      <c r="E6" s="6" t="n">
        <v>1</v>
      </c>
      <c r="F6" s="6" t="n">
        <v>6</v>
      </c>
      <c r="G6" s="6" t="n">
        <v>7</v>
      </c>
      <c r="H6" s="6" t="n">
        <v>3</v>
      </c>
      <c r="I6" s="6" t="n">
        <v>8</v>
      </c>
      <c r="J6" s="6" t="n">
        <v>7</v>
      </c>
      <c r="K6" s="6" t="n">
        <v>1</v>
      </c>
      <c r="L6" s="6" t="n">
        <v>0</v>
      </c>
      <c r="M6" s="6" t="n">
        <v>0</v>
      </c>
      <c r="N6" s="6" t="n">
        <v>1</v>
      </c>
      <c r="O6" s="6" t="n">
        <v>0</v>
      </c>
      <c r="P6" s="6" t="n">
        <v>0</v>
      </c>
      <c r="Q6" s="6" t="n">
        <v>1</v>
      </c>
      <c r="R6" s="6" t="n">
        <v>0</v>
      </c>
      <c r="S6" s="6" t="n">
        <v>0</v>
      </c>
      <c r="T6" s="6" t="n">
        <v>0</v>
      </c>
      <c r="U6" s="6" t="s">
        <v>265</v>
      </c>
    </row>
    <row r="7" customFormat="false" ht="22.35" hidden="false" customHeight="false" outlineLevel="0" collapsed="false">
      <c r="A7" s="6" t="n">
        <v>971</v>
      </c>
      <c r="B7" s="6" t="s">
        <v>272</v>
      </c>
      <c r="C7" s="7" t="s">
        <v>5611</v>
      </c>
      <c r="D7" s="6" t="s">
        <v>5609</v>
      </c>
      <c r="E7" s="6" t="n">
        <v>1</v>
      </c>
      <c r="F7" s="6" t="n">
        <v>6</v>
      </c>
      <c r="G7" s="6" t="n">
        <v>7</v>
      </c>
      <c r="H7" s="6" t="n">
        <v>3</v>
      </c>
      <c r="I7" s="6" t="n">
        <v>8</v>
      </c>
      <c r="J7" s="6" t="n">
        <v>7</v>
      </c>
      <c r="K7" s="6" t="n">
        <v>1</v>
      </c>
      <c r="L7" s="6" t="n">
        <v>0</v>
      </c>
      <c r="M7" s="6" t="n">
        <v>0</v>
      </c>
      <c r="N7" s="6" t="n">
        <v>1</v>
      </c>
      <c r="O7" s="6" t="n">
        <v>0</v>
      </c>
      <c r="P7" s="6" t="n">
        <v>0</v>
      </c>
      <c r="Q7" s="6" t="n">
        <v>1</v>
      </c>
      <c r="R7" s="6" t="n">
        <v>0</v>
      </c>
      <c r="S7" s="6" t="n">
        <v>0</v>
      </c>
      <c r="T7" s="6" t="n">
        <v>0</v>
      </c>
      <c r="U7" s="6" t="s">
        <v>265</v>
      </c>
    </row>
    <row r="8" customFormat="false" ht="22.35" hidden="false" customHeight="false" outlineLevel="0" collapsed="false">
      <c r="A8" s="6" t="n">
        <v>972</v>
      </c>
      <c r="B8" s="6" t="s">
        <v>272</v>
      </c>
      <c r="C8" s="7" t="s">
        <v>5612</v>
      </c>
      <c r="D8" s="6" t="s">
        <v>5609</v>
      </c>
      <c r="E8" s="6" t="n">
        <v>8</v>
      </c>
      <c r="F8" s="6" t="n">
        <v>6</v>
      </c>
      <c r="G8" s="6" t="n">
        <v>7</v>
      </c>
      <c r="H8" s="6" t="n">
        <v>3</v>
      </c>
      <c r="I8" s="6" t="n">
        <v>8</v>
      </c>
      <c r="J8" s="6" t="n">
        <v>7</v>
      </c>
      <c r="K8" s="6" t="n">
        <v>1</v>
      </c>
      <c r="L8" s="6" t="n">
        <v>0</v>
      </c>
      <c r="M8" s="6" t="n">
        <v>0</v>
      </c>
      <c r="N8" s="6" t="n">
        <v>1</v>
      </c>
      <c r="O8" s="6" t="n">
        <v>0</v>
      </c>
      <c r="P8" s="6" t="n">
        <v>0</v>
      </c>
      <c r="Q8" s="6" t="n">
        <v>1</v>
      </c>
      <c r="R8" s="6" t="n">
        <v>0</v>
      </c>
      <c r="S8" s="6" t="n">
        <v>0</v>
      </c>
      <c r="T8" s="6" t="n">
        <v>0</v>
      </c>
      <c r="U8" s="6" t="s">
        <v>265</v>
      </c>
    </row>
    <row r="9" customFormat="false" ht="22.35" hidden="false" customHeight="false" outlineLevel="0" collapsed="false">
      <c r="A9" s="6" t="n">
        <v>973</v>
      </c>
      <c r="B9" s="6" t="s">
        <v>272</v>
      </c>
      <c r="C9" s="7" t="s">
        <v>5613</v>
      </c>
      <c r="D9" s="6" t="s">
        <v>5609</v>
      </c>
      <c r="E9" s="6" t="n">
        <v>6</v>
      </c>
      <c r="F9" s="6" t="n">
        <v>6</v>
      </c>
      <c r="G9" s="6" t="n">
        <v>7</v>
      </c>
      <c r="H9" s="6" t="n">
        <v>3</v>
      </c>
      <c r="I9" s="6" t="n">
        <v>8</v>
      </c>
      <c r="J9" s="6" t="n">
        <v>7</v>
      </c>
      <c r="K9" s="6" t="n">
        <v>1</v>
      </c>
      <c r="L9" s="6" t="n">
        <v>0</v>
      </c>
      <c r="M9" s="6" t="n">
        <v>0</v>
      </c>
      <c r="N9" s="6" t="n">
        <v>1</v>
      </c>
      <c r="O9" s="6" t="n">
        <v>0</v>
      </c>
      <c r="P9" s="6" t="n">
        <v>0</v>
      </c>
      <c r="Q9" s="6" t="n">
        <v>1</v>
      </c>
      <c r="R9" s="6" t="n">
        <v>0</v>
      </c>
      <c r="S9" s="6" t="n">
        <v>0</v>
      </c>
      <c r="T9" s="6" t="n">
        <v>0</v>
      </c>
      <c r="U9" s="6" t="s">
        <v>265</v>
      </c>
    </row>
    <row r="10" customFormat="false" ht="22.35" hidden="false" customHeight="false" outlineLevel="0" collapsed="false">
      <c r="A10" s="6" t="n">
        <v>974</v>
      </c>
      <c r="B10" s="6" t="s">
        <v>272</v>
      </c>
      <c r="C10" s="7" t="s">
        <v>5614</v>
      </c>
      <c r="D10" s="6" t="s">
        <v>5609</v>
      </c>
      <c r="E10" s="6" t="n">
        <v>7</v>
      </c>
      <c r="F10" s="6" t="n">
        <v>6</v>
      </c>
      <c r="G10" s="6" t="n">
        <v>7</v>
      </c>
      <c r="H10" s="6" t="n">
        <v>3</v>
      </c>
      <c r="I10" s="6" t="n">
        <v>8</v>
      </c>
      <c r="J10" s="6" t="n">
        <v>7</v>
      </c>
      <c r="K10" s="6" t="n">
        <v>1</v>
      </c>
      <c r="L10" s="6" t="n">
        <v>0</v>
      </c>
      <c r="M10" s="6" t="n">
        <v>0</v>
      </c>
      <c r="N10" s="6" t="n">
        <v>1</v>
      </c>
      <c r="O10" s="6" t="n">
        <v>0</v>
      </c>
      <c r="P10" s="6" t="n">
        <v>0</v>
      </c>
      <c r="Q10" s="6" t="n">
        <v>1</v>
      </c>
      <c r="R10" s="6" t="n">
        <v>0</v>
      </c>
      <c r="S10" s="6" t="n">
        <v>0</v>
      </c>
      <c r="T10" s="6" t="n">
        <v>0</v>
      </c>
      <c r="U10" s="6" t="s">
        <v>265</v>
      </c>
    </row>
    <row r="11" customFormat="false" ht="22.35" hidden="false" customHeight="false" outlineLevel="0" collapsed="false">
      <c r="A11" s="6" t="n">
        <v>975</v>
      </c>
      <c r="B11" s="6" t="s">
        <v>272</v>
      </c>
      <c r="C11" s="7" t="s">
        <v>5615</v>
      </c>
      <c r="D11" s="6" t="s">
        <v>5609</v>
      </c>
      <c r="E11" s="6" t="n">
        <v>3</v>
      </c>
      <c r="F11" s="6" t="n">
        <v>6</v>
      </c>
      <c r="G11" s="6" t="n">
        <v>7</v>
      </c>
      <c r="H11" s="6" t="n">
        <v>3</v>
      </c>
      <c r="I11" s="6" t="n">
        <v>8</v>
      </c>
      <c r="J11" s="6" t="n">
        <v>7</v>
      </c>
      <c r="K11" s="6" t="n">
        <v>1</v>
      </c>
      <c r="L11" s="6" t="n">
        <v>0</v>
      </c>
      <c r="M11" s="6" t="n">
        <v>0</v>
      </c>
      <c r="N11" s="6" t="n">
        <v>1</v>
      </c>
      <c r="O11" s="6" t="n">
        <v>0</v>
      </c>
      <c r="P11" s="6" t="n">
        <v>0</v>
      </c>
      <c r="Q11" s="6" t="n">
        <v>1</v>
      </c>
      <c r="R11" s="6" t="n">
        <v>0</v>
      </c>
      <c r="S11" s="6" t="n">
        <v>0</v>
      </c>
      <c r="T11" s="6" t="n">
        <v>0</v>
      </c>
      <c r="U11" s="6" t="s">
        <v>265</v>
      </c>
    </row>
    <row r="12" customFormat="false" ht="22.35" hidden="false" customHeight="false" outlineLevel="0" collapsed="false">
      <c r="A12" s="6" t="n">
        <v>976</v>
      </c>
      <c r="B12" s="6" t="s">
        <v>272</v>
      </c>
      <c r="C12" s="7" t="s">
        <v>5616</v>
      </c>
      <c r="D12" s="6" t="s">
        <v>5609</v>
      </c>
      <c r="E12" s="6" t="n">
        <v>5</v>
      </c>
      <c r="F12" s="6" t="n">
        <v>6</v>
      </c>
      <c r="G12" s="6" t="n">
        <v>7</v>
      </c>
      <c r="H12" s="6" t="n">
        <v>3</v>
      </c>
      <c r="I12" s="6" t="n">
        <v>8</v>
      </c>
      <c r="J12" s="6" t="n">
        <v>7</v>
      </c>
      <c r="K12" s="6" t="n">
        <v>1</v>
      </c>
      <c r="L12" s="6" t="n">
        <v>0</v>
      </c>
      <c r="M12" s="6" t="n">
        <v>0</v>
      </c>
      <c r="N12" s="6" t="n">
        <v>1</v>
      </c>
      <c r="O12" s="6" t="n">
        <v>0</v>
      </c>
      <c r="P12" s="6" t="n">
        <v>0</v>
      </c>
      <c r="Q12" s="6" t="n">
        <v>1</v>
      </c>
      <c r="R12" s="6" t="n">
        <v>0</v>
      </c>
      <c r="S12" s="6" t="n">
        <v>0</v>
      </c>
      <c r="T12" s="6" t="n">
        <v>0</v>
      </c>
      <c r="U12" s="6" t="s">
        <v>265</v>
      </c>
    </row>
    <row r="13" customFormat="false" ht="22.35" hidden="false" customHeight="false" outlineLevel="0" collapsed="false">
      <c r="A13" s="6" t="n">
        <v>977</v>
      </c>
      <c r="B13" s="6" t="s">
        <v>272</v>
      </c>
      <c r="C13" s="7" t="s">
        <v>5617</v>
      </c>
      <c r="D13" s="6" t="s">
        <v>5609</v>
      </c>
      <c r="E13" s="6" t="n">
        <v>9</v>
      </c>
      <c r="F13" s="6" t="n">
        <v>6</v>
      </c>
      <c r="G13" s="6" t="n">
        <v>7</v>
      </c>
      <c r="H13" s="6" t="n">
        <v>3</v>
      </c>
      <c r="I13" s="6" t="n">
        <v>8</v>
      </c>
      <c r="J13" s="6" t="n">
        <v>7</v>
      </c>
      <c r="K13" s="6" t="n">
        <v>1</v>
      </c>
      <c r="L13" s="6" t="n">
        <v>0</v>
      </c>
      <c r="M13" s="6" t="n">
        <v>0</v>
      </c>
      <c r="N13" s="6" t="n">
        <v>1</v>
      </c>
      <c r="O13" s="6" t="n">
        <v>0</v>
      </c>
      <c r="P13" s="6" t="n">
        <v>0</v>
      </c>
      <c r="Q13" s="6" t="n">
        <v>1</v>
      </c>
      <c r="R13" s="6" t="n">
        <v>0</v>
      </c>
      <c r="S13" s="6" t="n">
        <v>0</v>
      </c>
      <c r="T13" s="6" t="n">
        <v>0</v>
      </c>
      <c r="U13" s="6" t="s">
        <v>265</v>
      </c>
    </row>
    <row r="14" customFormat="false" ht="22.35" hidden="false" customHeight="false" outlineLevel="0" collapsed="false">
      <c r="A14" s="6" t="n">
        <v>978</v>
      </c>
      <c r="B14" s="6" t="s">
        <v>272</v>
      </c>
      <c r="C14" s="7" t="s">
        <v>5618</v>
      </c>
      <c r="D14" s="6" t="s">
        <v>5619</v>
      </c>
      <c r="E14" s="6" t="n">
        <v>2</v>
      </c>
      <c r="F14" s="6" t="n">
        <v>7</v>
      </c>
      <c r="G14" s="6" t="n">
        <v>10</v>
      </c>
      <c r="H14" s="6" t="n">
        <v>2</v>
      </c>
      <c r="I14" s="6" t="n">
        <v>7</v>
      </c>
      <c r="J14" s="6" t="n">
        <v>5</v>
      </c>
      <c r="K14" s="6" t="n">
        <v>0</v>
      </c>
      <c r="L14" s="6" t="n">
        <v>0</v>
      </c>
      <c r="M14" s="6" t="n">
        <v>1</v>
      </c>
      <c r="N14" s="6" t="n">
        <v>0</v>
      </c>
      <c r="O14" s="6" t="n">
        <v>1</v>
      </c>
      <c r="P14" s="6" t="n">
        <v>1</v>
      </c>
      <c r="Q14" s="6" t="n">
        <v>0</v>
      </c>
      <c r="R14" s="6" t="n">
        <v>0</v>
      </c>
      <c r="S14" s="6" t="n">
        <v>0</v>
      </c>
      <c r="T14" s="6" t="n">
        <v>1</v>
      </c>
      <c r="U14" s="6" t="s">
        <v>265</v>
      </c>
    </row>
    <row r="15" customFormat="false" ht="22.35" hidden="false" customHeight="false" outlineLevel="0" collapsed="false">
      <c r="A15" s="6" t="n">
        <v>979</v>
      </c>
      <c r="B15" s="6" t="s">
        <v>272</v>
      </c>
      <c r="C15" s="7" t="s">
        <v>5620</v>
      </c>
      <c r="D15" s="6" t="s">
        <v>5619</v>
      </c>
      <c r="E15" s="6" t="n">
        <v>8</v>
      </c>
      <c r="F15" s="6" t="n">
        <v>7</v>
      </c>
      <c r="G15" s="6" t="n">
        <v>10</v>
      </c>
      <c r="H15" s="6" t="n">
        <v>2</v>
      </c>
      <c r="I15" s="6" t="n">
        <v>7</v>
      </c>
      <c r="J15" s="6" t="n">
        <v>5</v>
      </c>
      <c r="K15" s="6" t="n">
        <v>0</v>
      </c>
      <c r="L15" s="6" t="n">
        <v>0</v>
      </c>
      <c r="M15" s="6" t="n">
        <v>1</v>
      </c>
      <c r="N15" s="6" t="n">
        <v>0</v>
      </c>
      <c r="O15" s="6" t="n">
        <v>1</v>
      </c>
      <c r="P15" s="6" t="n">
        <v>1</v>
      </c>
      <c r="Q15" s="6" t="n">
        <v>0</v>
      </c>
      <c r="R15" s="6" t="n">
        <v>0</v>
      </c>
      <c r="S15" s="6" t="n">
        <v>0</v>
      </c>
      <c r="T15" s="6" t="n">
        <v>1</v>
      </c>
      <c r="U15" s="6" t="s">
        <v>265</v>
      </c>
    </row>
    <row r="16" customFormat="false" ht="22.35" hidden="false" customHeight="false" outlineLevel="0" collapsed="false">
      <c r="A16" s="6" t="n">
        <v>980</v>
      </c>
      <c r="B16" s="6" t="s">
        <v>272</v>
      </c>
      <c r="C16" s="7" t="s">
        <v>5621</v>
      </c>
      <c r="D16" s="6" t="s">
        <v>5619</v>
      </c>
      <c r="E16" s="6" t="n">
        <v>8</v>
      </c>
      <c r="F16" s="6" t="n">
        <v>7</v>
      </c>
      <c r="G16" s="6" t="n">
        <v>10</v>
      </c>
      <c r="H16" s="6" t="n">
        <v>2</v>
      </c>
      <c r="I16" s="6" t="n">
        <v>7</v>
      </c>
      <c r="J16" s="6" t="n">
        <v>5</v>
      </c>
      <c r="K16" s="6" t="n">
        <v>0</v>
      </c>
      <c r="L16" s="6" t="n">
        <v>0</v>
      </c>
      <c r="M16" s="6" t="n">
        <v>1</v>
      </c>
      <c r="N16" s="6" t="n">
        <v>0</v>
      </c>
      <c r="O16" s="6" t="n">
        <v>1</v>
      </c>
      <c r="P16" s="6" t="n">
        <v>1</v>
      </c>
      <c r="Q16" s="6" t="n">
        <v>0</v>
      </c>
      <c r="R16" s="6" t="n">
        <v>0</v>
      </c>
      <c r="S16" s="6" t="n">
        <v>0</v>
      </c>
      <c r="T16" s="6" t="n">
        <v>1</v>
      </c>
      <c r="U16" s="6" t="s">
        <v>265</v>
      </c>
    </row>
    <row r="17" customFormat="false" ht="22.35" hidden="false" customHeight="false" outlineLevel="0" collapsed="false">
      <c r="A17" s="6" t="n">
        <v>981</v>
      </c>
      <c r="B17" s="6" t="s">
        <v>272</v>
      </c>
      <c r="C17" s="7" t="s">
        <v>5622</v>
      </c>
      <c r="D17" s="6" t="s">
        <v>5619</v>
      </c>
      <c r="E17" s="6" t="n">
        <v>1</v>
      </c>
      <c r="F17" s="6" t="n">
        <v>7</v>
      </c>
      <c r="G17" s="6" t="n">
        <v>10</v>
      </c>
      <c r="H17" s="6" t="n">
        <v>2</v>
      </c>
      <c r="I17" s="6" t="n">
        <v>7</v>
      </c>
      <c r="J17" s="6" t="n">
        <v>5</v>
      </c>
      <c r="K17" s="6" t="n">
        <v>0</v>
      </c>
      <c r="L17" s="6" t="n">
        <v>0</v>
      </c>
      <c r="M17" s="6" t="n">
        <v>1</v>
      </c>
      <c r="N17" s="6" t="n">
        <v>0</v>
      </c>
      <c r="O17" s="6" t="n">
        <v>1</v>
      </c>
      <c r="P17" s="6" t="n">
        <v>1</v>
      </c>
      <c r="Q17" s="6" t="n">
        <v>0</v>
      </c>
      <c r="R17" s="6" t="n">
        <v>0</v>
      </c>
      <c r="S17" s="6" t="n">
        <v>0</v>
      </c>
      <c r="T17" s="6" t="n">
        <v>1</v>
      </c>
      <c r="U17" s="6" t="s">
        <v>265</v>
      </c>
    </row>
    <row r="18" customFormat="false" ht="22.35" hidden="false" customHeight="false" outlineLevel="0" collapsed="false">
      <c r="A18" s="6" t="n">
        <v>982</v>
      </c>
      <c r="B18" s="6" t="s">
        <v>272</v>
      </c>
      <c r="C18" s="7" t="s">
        <v>5623</v>
      </c>
      <c r="D18" s="6" t="s">
        <v>5619</v>
      </c>
      <c r="E18" s="6" t="n">
        <v>8</v>
      </c>
      <c r="F18" s="6" t="n">
        <v>7</v>
      </c>
      <c r="G18" s="6" t="n">
        <v>10</v>
      </c>
      <c r="H18" s="6" t="n">
        <v>2</v>
      </c>
      <c r="I18" s="6" t="n">
        <v>7</v>
      </c>
      <c r="J18" s="6" t="n">
        <v>5</v>
      </c>
      <c r="K18" s="6" t="n">
        <v>0</v>
      </c>
      <c r="L18" s="6" t="n">
        <v>0</v>
      </c>
      <c r="M18" s="6" t="n">
        <v>1</v>
      </c>
      <c r="N18" s="6" t="n">
        <v>0</v>
      </c>
      <c r="O18" s="6" t="n">
        <v>1</v>
      </c>
      <c r="P18" s="6" t="n">
        <v>1</v>
      </c>
      <c r="Q18" s="6" t="n">
        <v>0</v>
      </c>
      <c r="R18" s="6" t="n">
        <v>0</v>
      </c>
      <c r="S18" s="6" t="n">
        <v>0</v>
      </c>
      <c r="T18" s="6" t="n">
        <v>1</v>
      </c>
      <c r="U18" s="6" t="s">
        <v>265</v>
      </c>
    </row>
    <row r="19" customFormat="false" ht="22.35" hidden="false" customHeight="false" outlineLevel="0" collapsed="false">
      <c r="A19" s="6" t="n">
        <v>983</v>
      </c>
      <c r="B19" s="6" t="s">
        <v>272</v>
      </c>
      <c r="C19" s="7" t="s">
        <v>5624</v>
      </c>
      <c r="D19" s="6" t="s">
        <v>5619</v>
      </c>
      <c r="E19" s="6" t="n">
        <v>2</v>
      </c>
      <c r="F19" s="6" t="n">
        <v>7</v>
      </c>
      <c r="G19" s="6" t="n">
        <v>10</v>
      </c>
      <c r="H19" s="6" t="n">
        <v>2</v>
      </c>
      <c r="I19" s="6" t="n">
        <v>7</v>
      </c>
      <c r="J19" s="6" t="n">
        <v>5</v>
      </c>
      <c r="K19" s="6" t="n">
        <v>0</v>
      </c>
      <c r="L19" s="6" t="n">
        <v>0</v>
      </c>
      <c r="M19" s="6" t="n">
        <v>1</v>
      </c>
      <c r="N19" s="6" t="n">
        <v>0</v>
      </c>
      <c r="O19" s="6" t="n">
        <v>1</v>
      </c>
      <c r="P19" s="6" t="n">
        <v>1</v>
      </c>
      <c r="Q19" s="6" t="n">
        <v>0</v>
      </c>
      <c r="R19" s="6" t="n">
        <v>0</v>
      </c>
      <c r="S19" s="6" t="n">
        <v>0</v>
      </c>
      <c r="T19" s="6" t="n">
        <v>1</v>
      </c>
      <c r="U19" s="6" t="s">
        <v>265</v>
      </c>
    </row>
    <row r="20" customFormat="false" ht="22.35" hidden="false" customHeight="false" outlineLevel="0" collapsed="false">
      <c r="A20" s="6" t="n">
        <v>984</v>
      </c>
      <c r="B20" s="6" t="s">
        <v>272</v>
      </c>
      <c r="C20" s="7" t="s">
        <v>5625</v>
      </c>
      <c r="D20" s="6" t="s">
        <v>5619</v>
      </c>
      <c r="E20" s="6" t="n">
        <v>7</v>
      </c>
      <c r="F20" s="6" t="n">
        <v>7</v>
      </c>
      <c r="G20" s="6" t="n">
        <v>10</v>
      </c>
      <c r="H20" s="6" t="n">
        <v>2</v>
      </c>
      <c r="I20" s="6" t="n">
        <v>7</v>
      </c>
      <c r="J20" s="6" t="n">
        <v>5</v>
      </c>
      <c r="K20" s="6" t="n">
        <v>0</v>
      </c>
      <c r="L20" s="6" t="n">
        <v>0</v>
      </c>
      <c r="M20" s="6" t="n">
        <v>1</v>
      </c>
      <c r="N20" s="6" t="n">
        <v>0</v>
      </c>
      <c r="O20" s="6" t="n">
        <v>1</v>
      </c>
      <c r="P20" s="6" t="n">
        <v>1</v>
      </c>
      <c r="Q20" s="6" t="n">
        <v>0</v>
      </c>
      <c r="R20" s="6" t="n">
        <v>0</v>
      </c>
      <c r="S20" s="6" t="n">
        <v>0</v>
      </c>
      <c r="T20" s="6" t="n">
        <v>1</v>
      </c>
      <c r="U20" s="6" t="s">
        <v>265</v>
      </c>
    </row>
    <row r="21" customFormat="false" ht="22.35" hidden="false" customHeight="false" outlineLevel="0" collapsed="false">
      <c r="A21" s="6" t="n">
        <v>985</v>
      </c>
      <c r="B21" s="6" t="s">
        <v>272</v>
      </c>
      <c r="C21" s="7" t="s">
        <v>5626</v>
      </c>
      <c r="D21" s="6" t="s">
        <v>5619</v>
      </c>
      <c r="E21" s="6" t="n">
        <v>6</v>
      </c>
      <c r="F21" s="6" t="n">
        <v>7</v>
      </c>
      <c r="G21" s="6" t="n">
        <v>10</v>
      </c>
      <c r="H21" s="6" t="n">
        <v>2</v>
      </c>
      <c r="I21" s="6" t="n">
        <v>7</v>
      </c>
      <c r="J21" s="6" t="n">
        <v>5</v>
      </c>
      <c r="K21" s="6" t="n">
        <v>0</v>
      </c>
      <c r="L21" s="6" t="n">
        <v>0</v>
      </c>
      <c r="M21" s="6" t="n">
        <v>1</v>
      </c>
      <c r="N21" s="6" t="n">
        <v>0</v>
      </c>
      <c r="O21" s="6" t="n">
        <v>1</v>
      </c>
      <c r="P21" s="6" t="n">
        <v>1</v>
      </c>
      <c r="Q21" s="6" t="n">
        <v>0</v>
      </c>
      <c r="R21" s="6" t="n">
        <v>0</v>
      </c>
      <c r="S21" s="6" t="n">
        <v>0</v>
      </c>
      <c r="T21" s="6" t="n">
        <v>1</v>
      </c>
      <c r="U21" s="6" t="s">
        <v>265</v>
      </c>
    </row>
    <row r="22" customFormat="false" ht="22.35" hidden="false" customHeight="false" outlineLevel="0" collapsed="false">
      <c r="A22" s="6" t="n">
        <v>986</v>
      </c>
      <c r="B22" s="6" t="s">
        <v>272</v>
      </c>
      <c r="C22" s="7" t="s">
        <v>5627</v>
      </c>
      <c r="D22" s="6" t="s">
        <v>5619</v>
      </c>
      <c r="E22" s="6" t="n">
        <v>7</v>
      </c>
      <c r="F22" s="6" t="n">
        <v>7</v>
      </c>
      <c r="G22" s="6" t="n">
        <v>10</v>
      </c>
      <c r="H22" s="6" t="n">
        <v>2</v>
      </c>
      <c r="I22" s="6" t="n">
        <v>7</v>
      </c>
      <c r="J22" s="6" t="n">
        <v>5</v>
      </c>
      <c r="K22" s="6" t="n">
        <v>0</v>
      </c>
      <c r="L22" s="6" t="n">
        <v>0</v>
      </c>
      <c r="M22" s="6" t="n">
        <v>1</v>
      </c>
      <c r="N22" s="6" t="n">
        <v>0</v>
      </c>
      <c r="O22" s="6" t="n">
        <v>1</v>
      </c>
      <c r="P22" s="6" t="n">
        <v>1</v>
      </c>
      <c r="Q22" s="6" t="n">
        <v>0</v>
      </c>
      <c r="R22" s="6" t="n">
        <v>0</v>
      </c>
      <c r="S22" s="6" t="n">
        <v>0</v>
      </c>
      <c r="T22" s="6" t="n">
        <v>1</v>
      </c>
      <c r="U22" s="6" t="s">
        <v>265</v>
      </c>
    </row>
    <row r="23" customFormat="false" ht="22.35" hidden="false" customHeight="false" outlineLevel="0" collapsed="false">
      <c r="A23" s="6" t="n">
        <v>987</v>
      </c>
      <c r="B23" s="6" t="s">
        <v>272</v>
      </c>
      <c r="C23" s="7" t="s">
        <v>5628</v>
      </c>
      <c r="D23" s="6" t="s">
        <v>5629</v>
      </c>
      <c r="E23" s="6" t="n">
        <v>10</v>
      </c>
      <c r="F23" s="6" t="n">
        <v>5</v>
      </c>
      <c r="G23" s="6" t="n">
        <v>9</v>
      </c>
      <c r="H23" s="6" t="n">
        <v>4</v>
      </c>
      <c r="I23" s="6" t="n">
        <v>1</v>
      </c>
      <c r="J23" s="6" t="n">
        <v>5</v>
      </c>
      <c r="K23" s="6" t="n">
        <v>0</v>
      </c>
      <c r="L23" s="6" t="n">
        <v>1</v>
      </c>
      <c r="M23" s="6" t="n">
        <v>0</v>
      </c>
      <c r="N23" s="6" t="n">
        <v>0</v>
      </c>
      <c r="O23" s="6" t="n">
        <v>1</v>
      </c>
      <c r="P23" s="6" t="n">
        <v>1</v>
      </c>
      <c r="Q23" s="6" t="n">
        <v>0</v>
      </c>
      <c r="R23" s="6" t="n">
        <v>0</v>
      </c>
      <c r="S23" s="6" t="n">
        <v>1</v>
      </c>
      <c r="T23" s="6" t="n">
        <v>0</v>
      </c>
      <c r="U23" s="6" t="s">
        <v>265</v>
      </c>
    </row>
    <row r="24" customFormat="false" ht="22.35" hidden="false" customHeight="false" outlineLevel="0" collapsed="false">
      <c r="A24" s="6" t="n">
        <v>988</v>
      </c>
      <c r="B24" s="6" t="s">
        <v>272</v>
      </c>
      <c r="C24" s="7" t="s">
        <v>5630</v>
      </c>
      <c r="D24" s="6" t="s">
        <v>5629</v>
      </c>
      <c r="E24" s="6" t="n">
        <v>4</v>
      </c>
      <c r="F24" s="6" t="n">
        <v>5</v>
      </c>
      <c r="G24" s="6" t="n">
        <v>9</v>
      </c>
      <c r="H24" s="6" t="n">
        <v>4</v>
      </c>
      <c r="I24" s="6" t="n">
        <v>1</v>
      </c>
      <c r="J24" s="6" t="n">
        <v>5</v>
      </c>
      <c r="K24" s="6" t="n">
        <v>0</v>
      </c>
      <c r="L24" s="6" t="n">
        <v>1</v>
      </c>
      <c r="M24" s="6" t="n">
        <v>0</v>
      </c>
      <c r="N24" s="6" t="n">
        <v>0</v>
      </c>
      <c r="O24" s="6" t="n">
        <v>1</v>
      </c>
      <c r="P24" s="6" t="n">
        <v>1</v>
      </c>
      <c r="Q24" s="6" t="n">
        <v>0</v>
      </c>
      <c r="R24" s="6" t="n">
        <v>0</v>
      </c>
      <c r="S24" s="6" t="n">
        <v>1</v>
      </c>
      <c r="T24" s="6" t="n">
        <v>0</v>
      </c>
      <c r="U24" s="6" t="s">
        <v>265</v>
      </c>
    </row>
    <row r="25" customFormat="false" ht="22.35" hidden="false" customHeight="false" outlineLevel="0" collapsed="false">
      <c r="A25" s="6" t="n">
        <v>989</v>
      </c>
      <c r="B25" s="6" t="s">
        <v>272</v>
      </c>
      <c r="C25" s="7" t="s">
        <v>5631</v>
      </c>
      <c r="D25" s="6" t="s">
        <v>5629</v>
      </c>
      <c r="E25" s="6" t="n">
        <v>2</v>
      </c>
      <c r="F25" s="6" t="n">
        <v>5</v>
      </c>
      <c r="G25" s="6" t="n">
        <v>9</v>
      </c>
      <c r="H25" s="6" t="n">
        <v>4</v>
      </c>
      <c r="I25" s="6" t="n">
        <v>1</v>
      </c>
      <c r="J25" s="6" t="n">
        <v>5</v>
      </c>
      <c r="K25" s="6" t="n">
        <v>0</v>
      </c>
      <c r="L25" s="6" t="n">
        <v>1</v>
      </c>
      <c r="M25" s="6" t="n">
        <v>0</v>
      </c>
      <c r="N25" s="6" t="n">
        <v>0</v>
      </c>
      <c r="O25" s="6" t="n">
        <v>1</v>
      </c>
      <c r="P25" s="6" t="n">
        <v>1</v>
      </c>
      <c r="Q25" s="6" t="n">
        <v>0</v>
      </c>
      <c r="R25" s="6" t="n">
        <v>0</v>
      </c>
      <c r="S25" s="6" t="n">
        <v>1</v>
      </c>
      <c r="T25" s="6" t="n">
        <v>0</v>
      </c>
      <c r="U25" s="6" t="s">
        <v>265</v>
      </c>
    </row>
    <row r="26" customFormat="false" ht="22.35" hidden="false" customHeight="false" outlineLevel="0" collapsed="false">
      <c r="A26" s="6" t="n">
        <v>990</v>
      </c>
      <c r="B26" s="6" t="s">
        <v>272</v>
      </c>
      <c r="C26" s="7" t="s">
        <v>5632</v>
      </c>
      <c r="D26" s="6" t="s">
        <v>5629</v>
      </c>
      <c r="E26" s="6" t="n">
        <v>4</v>
      </c>
      <c r="F26" s="6" t="n">
        <v>5</v>
      </c>
      <c r="G26" s="6" t="n">
        <v>9</v>
      </c>
      <c r="H26" s="6" t="n">
        <v>4</v>
      </c>
      <c r="I26" s="6" t="n">
        <v>1</v>
      </c>
      <c r="J26" s="6" t="n">
        <v>5</v>
      </c>
      <c r="K26" s="6" t="n">
        <v>0</v>
      </c>
      <c r="L26" s="6" t="n">
        <v>1</v>
      </c>
      <c r="M26" s="6" t="n">
        <v>0</v>
      </c>
      <c r="N26" s="6" t="n">
        <v>0</v>
      </c>
      <c r="O26" s="6" t="n">
        <v>1</v>
      </c>
      <c r="P26" s="6" t="n">
        <v>1</v>
      </c>
      <c r="Q26" s="6" t="n">
        <v>0</v>
      </c>
      <c r="R26" s="6" t="n">
        <v>0</v>
      </c>
      <c r="S26" s="6" t="n">
        <v>1</v>
      </c>
      <c r="T26" s="6" t="n">
        <v>0</v>
      </c>
      <c r="U26" s="6" t="s">
        <v>265</v>
      </c>
    </row>
    <row r="27" customFormat="false" ht="22.35" hidden="false" customHeight="false" outlineLevel="0" collapsed="false">
      <c r="A27" s="6" t="n">
        <v>991</v>
      </c>
      <c r="B27" s="6" t="s">
        <v>272</v>
      </c>
      <c r="C27" s="7" t="s">
        <v>5633</v>
      </c>
      <c r="D27" s="6" t="s">
        <v>5629</v>
      </c>
      <c r="E27" s="6" t="n">
        <v>6</v>
      </c>
      <c r="F27" s="6" t="n">
        <v>5</v>
      </c>
      <c r="G27" s="6" t="n">
        <v>9</v>
      </c>
      <c r="H27" s="6" t="n">
        <v>4</v>
      </c>
      <c r="I27" s="6" t="n">
        <v>1</v>
      </c>
      <c r="J27" s="6" t="n">
        <v>5</v>
      </c>
      <c r="K27" s="6" t="n">
        <v>0</v>
      </c>
      <c r="L27" s="6" t="n">
        <v>1</v>
      </c>
      <c r="M27" s="6" t="n">
        <v>0</v>
      </c>
      <c r="N27" s="6" t="n">
        <v>0</v>
      </c>
      <c r="O27" s="6" t="n">
        <v>1</v>
      </c>
      <c r="P27" s="6" t="n">
        <v>1</v>
      </c>
      <c r="Q27" s="6" t="n">
        <v>0</v>
      </c>
      <c r="R27" s="6" t="n">
        <v>0</v>
      </c>
      <c r="S27" s="6" t="n">
        <v>1</v>
      </c>
      <c r="T27" s="6" t="n">
        <v>0</v>
      </c>
      <c r="U27" s="6" t="s">
        <v>265</v>
      </c>
    </row>
    <row r="28" customFormat="false" ht="22.35" hidden="false" customHeight="false" outlineLevel="0" collapsed="false">
      <c r="A28" s="6" t="n">
        <v>992</v>
      </c>
      <c r="B28" s="6" t="s">
        <v>272</v>
      </c>
      <c r="C28" s="7" t="s">
        <v>5634</v>
      </c>
      <c r="D28" s="6" t="s">
        <v>5629</v>
      </c>
      <c r="E28" s="6" t="n">
        <v>3</v>
      </c>
      <c r="F28" s="6" t="n">
        <v>5</v>
      </c>
      <c r="G28" s="6" t="n">
        <v>9</v>
      </c>
      <c r="H28" s="6" t="n">
        <v>4</v>
      </c>
      <c r="I28" s="6" t="n">
        <v>1</v>
      </c>
      <c r="J28" s="6" t="n">
        <v>5</v>
      </c>
      <c r="K28" s="6" t="n">
        <v>0</v>
      </c>
      <c r="L28" s="6" t="n">
        <v>1</v>
      </c>
      <c r="M28" s="6" t="n">
        <v>0</v>
      </c>
      <c r="N28" s="6" t="n">
        <v>0</v>
      </c>
      <c r="O28" s="6" t="n">
        <v>1</v>
      </c>
      <c r="P28" s="6" t="n">
        <v>1</v>
      </c>
      <c r="Q28" s="6" t="n">
        <v>0</v>
      </c>
      <c r="R28" s="6" t="n">
        <v>0</v>
      </c>
      <c r="S28" s="6" t="n">
        <v>1</v>
      </c>
      <c r="T28" s="6" t="n">
        <v>0</v>
      </c>
      <c r="U28" s="6" t="s">
        <v>265</v>
      </c>
    </row>
    <row r="29" customFormat="false" ht="22.35" hidden="false" customHeight="false" outlineLevel="0" collapsed="false">
      <c r="A29" s="6" t="n">
        <v>993</v>
      </c>
      <c r="B29" s="6" t="s">
        <v>272</v>
      </c>
      <c r="C29" s="7" t="s">
        <v>5635</v>
      </c>
      <c r="D29" s="6" t="s">
        <v>5629</v>
      </c>
      <c r="E29" s="6" t="n">
        <v>3</v>
      </c>
      <c r="F29" s="6" t="n">
        <v>5</v>
      </c>
      <c r="G29" s="6" t="n">
        <v>9</v>
      </c>
      <c r="H29" s="6" t="n">
        <v>4</v>
      </c>
      <c r="I29" s="6" t="n">
        <v>1</v>
      </c>
      <c r="J29" s="6" t="n">
        <v>5</v>
      </c>
      <c r="K29" s="6" t="n">
        <v>0</v>
      </c>
      <c r="L29" s="6" t="n">
        <v>1</v>
      </c>
      <c r="M29" s="6" t="n">
        <v>0</v>
      </c>
      <c r="N29" s="6" t="n">
        <v>0</v>
      </c>
      <c r="O29" s="6" t="n">
        <v>1</v>
      </c>
      <c r="P29" s="6" t="n">
        <v>1</v>
      </c>
      <c r="Q29" s="6" t="n">
        <v>0</v>
      </c>
      <c r="R29" s="6" t="n">
        <v>0</v>
      </c>
      <c r="S29" s="6" t="n">
        <v>1</v>
      </c>
      <c r="T29" s="6" t="n">
        <v>0</v>
      </c>
      <c r="U29" s="6" t="s">
        <v>265</v>
      </c>
    </row>
    <row r="30" customFormat="false" ht="22.35" hidden="false" customHeight="false" outlineLevel="0" collapsed="false">
      <c r="A30" s="6" t="n">
        <v>994</v>
      </c>
      <c r="B30" s="6" t="s">
        <v>272</v>
      </c>
      <c r="C30" s="7" t="s">
        <v>5636</v>
      </c>
      <c r="D30" s="6" t="s">
        <v>5629</v>
      </c>
      <c r="E30" s="6" t="n">
        <v>3</v>
      </c>
      <c r="F30" s="6" t="n">
        <v>5</v>
      </c>
      <c r="G30" s="6" t="n">
        <v>9</v>
      </c>
      <c r="H30" s="6" t="n">
        <v>4</v>
      </c>
      <c r="I30" s="6" t="n">
        <v>1</v>
      </c>
      <c r="J30" s="6" t="n">
        <v>5</v>
      </c>
      <c r="K30" s="6" t="n">
        <v>0</v>
      </c>
      <c r="L30" s="6" t="n">
        <v>1</v>
      </c>
      <c r="M30" s="6" t="n">
        <v>0</v>
      </c>
      <c r="N30" s="6" t="n">
        <v>0</v>
      </c>
      <c r="O30" s="6" t="n">
        <v>1</v>
      </c>
      <c r="P30" s="6" t="n">
        <v>1</v>
      </c>
      <c r="Q30" s="6" t="n">
        <v>0</v>
      </c>
      <c r="R30" s="6" t="n">
        <v>0</v>
      </c>
      <c r="S30" s="6" t="n">
        <v>1</v>
      </c>
      <c r="T30" s="6" t="n">
        <v>0</v>
      </c>
      <c r="U30" s="6" t="s">
        <v>265</v>
      </c>
    </row>
    <row r="31" customFormat="false" ht="22.35" hidden="false" customHeight="false" outlineLevel="0" collapsed="false">
      <c r="A31" s="6" t="n">
        <v>995</v>
      </c>
      <c r="B31" s="6" t="s">
        <v>272</v>
      </c>
      <c r="C31" s="7" t="s">
        <v>5637</v>
      </c>
      <c r="D31" s="6" t="s">
        <v>5629</v>
      </c>
      <c r="E31" s="6" t="n">
        <v>5</v>
      </c>
      <c r="F31" s="6" t="n">
        <v>5</v>
      </c>
      <c r="G31" s="6" t="n">
        <v>9</v>
      </c>
      <c r="H31" s="6" t="n">
        <v>4</v>
      </c>
      <c r="I31" s="6" t="n">
        <v>1</v>
      </c>
      <c r="J31" s="6" t="n">
        <v>5</v>
      </c>
      <c r="K31" s="6" t="n">
        <v>0</v>
      </c>
      <c r="L31" s="6" t="n">
        <v>1</v>
      </c>
      <c r="M31" s="6" t="n">
        <v>0</v>
      </c>
      <c r="N31" s="6" t="n">
        <v>0</v>
      </c>
      <c r="O31" s="6" t="n">
        <v>1</v>
      </c>
      <c r="P31" s="6" t="n">
        <v>1</v>
      </c>
      <c r="Q31" s="6" t="n">
        <v>0</v>
      </c>
      <c r="R31" s="6" t="n">
        <v>0</v>
      </c>
      <c r="S31" s="6" t="n">
        <v>1</v>
      </c>
      <c r="T31" s="6" t="n">
        <v>0</v>
      </c>
      <c r="U31" s="6" t="s">
        <v>265</v>
      </c>
    </row>
    <row r="32" customFormat="false" ht="22.35" hidden="false" customHeight="false" outlineLevel="0" collapsed="false">
      <c r="A32" s="6" t="n">
        <v>996</v>
      </c>
      <c r="B32" s="6" t="s">
        <v>272</v>
      </c>
      <c r="C32" s="7" t="s">
        <v>5638</v>
      </c>
      <c r="D32" s="6" t="s">
        <v>5639</v>
      </c>
      <c r="E32" s="6" t="n">
        <v>10</v>
      </c>
      <c r="F32" s="6" t="n">
        <v>8</v>
      </c>
      <c r="G32" s="6" t="n">
        <v>5</v>
      </c>
      <c r="H32" s="6" t="n">
        <v>5</v>
      </c>
      <c r="I32" s="6" t="n">
        <v>9</v>
      </c>
      <c r="J32" s="6" t="n">
        <v>7</v>
      </c>
      <c r="K32" s="6" t="n">
        <v>0</v>
      </c>
      <c r="L32" s="6" t="n">
        <v>0</v>
      </c>
      <c r="M32" s="6" t="n">
        <v>0</v>
      </c>
      <c r="N32" s="6" t="n">
        <v>0</v>
      </c>
      <c r="O32" s="6" t="n">
        <v>0</v>
      </c>
      <c r="P32" s="6" t="n">
        <v>1</v>
      </c>
      <c r="Q32" s="6" t="n">
        <v>0</v>
      </c>
      <c r="R32" s="6" t="n">
        <v>0</v>
      </c>
      <c r="S32" s="6" t="n">
        <v>1</v>
      </c>
      <c r="T32" s="6" t="n">
        <v>1</v>
      </c>
      <c r="U32" s="6" t="s">
        <v>265</v>
      </c>
    </row>
    <row r="33" customFormat="false" ht="22.35" hidden="false" customHeight="false" outlineLevel="0" collapsed="false">
      <c r="A33" s="6" t="n">
        <v>997</v>
      </c>
      <c r="B33" s="6" t="s">
        <v>272</v>
      </c>
      <c r="C33" s="7" t="s">
        <v>5640</v>
      </c>
      <c r="D33" s="6" t="s">
        <v>5639</v>
      </c>
      <c r="E33" s="6" t="n">
        <v>2</v>
      </c>
      <c r="F33" s="6" t="n">
        <v>8</v>
      </c>
      <c r="G33" s="6" t="n">
        <v>5</v>
      </c>
      <c r="H33" s="6" t="n">
        <v>5</v>
      </c>
      <c r="I33" s="6" t="n">
        <v>9</v>
      </c>
      <c r="J33" s="6" t="n">
        <v>7</v>
      </c>
      <c r="K33" s="6" t="n">
        <v>0</v>
      </c>
      <c r="L33" s="6" t="n">
        <v>0</v>
      </c>
      <c r="M33" s="6" t="n">
        <v>0</v>
      </c>
      <c r="N33" s="6" t="n">
        <v>0</v>
      </c>
      <c r="O33" s="6" t="n">
        <v>0</v>
      </c>
      <c r="P33" s="6" t="n">
        <v>1</v>
      </c>
      <c r="Q33" s="6" t="n">
        <v>0</v>
      </c>
      <c r="R33" s="6" t="n">
        <v>0</v>
      </c>
      <c r="S33" s="6" t="n">
        <v>1</v>
      </c>
      <c r="T33" s="6" t="n">
        <v>1</v>
      </c>
      <c r="U33" s="6" t="s">
        <v>265</v>
      </c>
    </row>
    <row r="34" customFormat="false" ht="22.35" hidden="false" customHeight="false" outlineLevel="0" collapsed="false">
      <c r="A34" s="6" t="n">
        <v>998</v>
      </c>
      <c r="B34" s="6" t="s">
        <v>272</v>
      </c>
      <c r="C34" s="7" t="s">
        <v>5641</v>
      </c>
      <c r="D34" s="6" t="s">
        <v>5639</v>
      </c>
      <c r="E34" s="6" t="n">
        <v>5</v>
      </c>
      <c r="F34" s="6" t="n">
        <v>8</v>
      </c>
      <c r="G34" s="6" t="n">
        <v>5</v>
      </c>
      <c r="H34" s="6" t="n">
        <v>5</v>
      </c>
      <c r="I34" s="6" t="n">
        <v>9</v>
      </c>
      <c r="J34" s="6" t="n">
        <v>7</v>
      </c>
      <c r="K34" s="6" t="n">
        <v>0</v>
      </c>
      <c r="L34" s="6" t="n">
        <v>0</v>
      </c>
      <c r="M34" s="6" t="n">
        <v>0</v>
      </c>
      <c r="N34" s="6" t="n">
        <v>0</v>
      </c>
      <c r="O34" s="6" t="n">
        <v>0</v>
      </c>
      <c r="P34" s="6" t="n">
        <v>1</v>
      </c>
      <c r="Q34" s="6" t="n">
        <v>0</v>
      </c>
      <c r="R34" s="6" t="n">
        <v>0</v>
      </c>
      <c r="S34" s="6" t="n">
        <v>1</v>
      </c>
      <c r="T34" s="6" t="n">
        <v>1</v>
      </c>
      <c r="U34" s="6" t="s">
        <v>265</v>
      </c>
    </row>
    <row r="35" customFormat="false" ht="22.35" hidden="false" customHeight="false" outlineLevel="0" collapsed="false">
      <c r="A35" s="6" t="n">
        <v>999</v>
      </c>
      <c r="B35" s="6" t="s">
        <v>272</v>
      </c>
      <c r="C35" s="7" t="s">
        <v>5642</v>
      </c>
      <c r="D35" s="6" t="s">
        <v>5639</v>
      </c>
      <c r="E35" s="6" t="n">
        <v>9</v>
      </c>
      <c r="F35" s="6" t="n">
        <v>8</v>
      </c>
      <c r="G35" s="6" t="n">
        <v>5</v>
      </c>
      <c r="H35" s="6" t="n">
        <v>5</v>
      </c>
      <c r="I35" s="6" t="n">
        <v>9</v>
      </c>
      <c r="J35" s="6" t="n">
        <v>7</v>
      </c>
      <c r="K35" s="6" t="n">
        <v>0</v>
      </c>
      <c r="L35" s="6" t="n">
        <v>0</v>
      </c>
      <c r="M35" s="6" t="n">
        <v>0</v>
      </c>
      <c r="N35" s="6" t="n">
        <v>0</v>
      </c>
      <c r="O35" s="6" t="n">
        <v>0</v>
      </c>
      <c r="P35" s="6" t="n">
        <v>1</v>
      </c>
      <c r="Q35" s="6" t="n">
        <v>0</v>
      </c>
      <c r="R35" s="6" t="n">
        <v>0</v>
      </c>
      <c r="S35" s="6" t="n">
        <v>1</v>
      </c>
      <c r="T35" s="6" t="n">
        <v>1</v>
      </c>
      <c r="U35" s="6" t="s">
        <v>265</v>
      </c>
    </row>
    <row r="36" customFormat="false" ht="22.35" hidden="false" customHeight="false" outlineLevel="0" collapsed="false">
      <c r="A36" s="6" t="n">
        <v>1000</v>
      </c>
      <c r="B36" s="6" t="s">
        <v>272</v>
      </c>
      <c r="C36" s="7" t="s">
        <v>5643</v>
      </c>
      <c r="D36" s="6" t="s">
        <v>5639</v>
      </c>
      <c r="E36" s="6" t="n">
        <v>9</v>
      </c>
      <c r="F36" s="6" t="n">
        <v>8</v>
      </c>
      <c r="G36" s="6" t="n">
        <v>5</v>
      </c>
      <c r="H36" s="6" t="n">
        <v>5</v>
      </c>
      <c r="I36" s="6" t="n">
        <v>9</v>
      </c>
      <c r="J36" s="6" t="n">
        <v>7</v>
      </c>
      <c r="K36" s="6" t="n">
        <v>0</v>
      </c>
      <c r="L36" s="6" t="n">
        <v>0</v>
      </c>
      <c r="M36" s="6" t="n">
        <v>0</v>
      </c>
      <c r="N36" s="6" t="n">
        <v>0</v>
      </c>
      <c r="O36" s="6" t="n">
        <v>0</v>
      </c>
      <c r="P36" s="6" t="n">
        <v>1</v>
      </c>
      <c r="Q36" s="6" t="n">
        <v>0</v>
      </c>
      <c r="R36" s="6" t="n">
        <v>0</v>
      </c>
      <c r="S36" s="6" t="n">
        <v>1</v>
      </c>
      <c r="T36" s="6" t="n">
        <v>1</v>
      </c>
      <c r="U36" s="6" t="s">
        <v>265</v>
      </c>
    </row>
    <row r="37" customFormat="false" ht="22.35" hidden="false" customHeight="false" outlineLevel="0" collapsed="false">
      <c r="A37" s="6" t="n">
        <v>1001</v>
      </c>
      <c r="B37" s="6" t="s">
        <v>272</v>
      </c>
      <c r="C37" s="7" t="s">
        <v>5644</v>
      </c>
      <c r="D37" s="6" t="s">
        <v>5639</v>
      </c>
      <c r="E37" s="6" t="n">
        <v>1</v>
      </c>
      <c r="F37" s="6" t="n">
        <v>8</v>
      </c>
      <c r="G37" s="6" t="n">
        <v>5</v>
      </c>
      <c r="H37" s="6" t="n">
        <v>5</v>
      </c>
      <c r="I37" s="6" t="n">
        <v>9</v>
      </c>
      <c r="J37" s="6" t="n">
        <v>7</v>
      </c>
      <c r="K37" s="6" t="n">
        <v>0</v>
      </c>
      <c r="L37" s="6" t="n">
        <v>0</v>
      </c>
      <c r="M37" s="6" t="n">
        <v>0</v>
      </c>
      <c r="N37" s="6" t="n">
        <v>0</v>
      </c>
      <c r="O37" s="6" t="n">
        <v>0</v>
      </c>
      <c r="P37" s="6" t="n">
        <v>1</v>
      </c>
      <c r="Q37" s="6" t="n">
        <v>0</v>
      </c>
      <c r="R37" s="6" t="n">
        <v>0</v>
      </c>
      <c r="S37" s="6" t="n">
        <v>1</v>
      </c>
      <c r="T37" s="6" t="n">
        <v>1</v>
      </c>
      <c r="U37" s="6" t="s">
        <v>265</v>
      </c>
    </row>
    <row r="38" customFormat="false" ht="22.35" hidden="false" customHeight="false" outlineLevel="0" collapsed="false">
      <c r="A38" s="6" t="n">
        <v>1002</v>
      </c>
      <c r="B38" s="6" t="s">
        <v>272</v>
      </c>
      <c r="C38" s="7" t="s">
        <v>5645</v>
      </c>
      <c r="D38" s="6" t="s">
        <v>5639</v>
      </c>
      <c r="E38" s="6" t="n">
        <v>4</v>
      </c>
      <c r="F38" s="6" t="n">
        <v>8</v>
      </c>
      <c r="G38" s="6" t="n">
        <v>5</v>
      </c>
      <c r="H38" s="6" t="n">
        <v>5</v>
      </c>
      <c r="I38" s="6" t="n">
        <v>9</v>
      </c>
      <c r="J38" s="6" t="n">
        <v>7</v>
      </c>
      <c r="K38" s="6" t="n">
        <v>0</v>
      </c>
      <c r="L38" s="6" t="n">
        <v>0</v>
      </c>
      <c r="M38" s="6" t="n">
        <v>0</v>
      </c>
      <c r="N38" s="6" t="n">
        <v>0</v>
      </c>
      <c r="O38" s="6" t="n">
        <v>0</v>
      </c>
      <c r="P38" s="6" t="n">
        <v>1</v>
      </c>
      <c r="Q38" s="6" t="n">
        <v>0</v>
      </c>
      <c r="R38" s="6" t="n">
        <v>0</v>
      </c>
      <c r="S38" s="6" t="n">
        <v>1</v>
      </c>
      <c r="T38" s="6" t="n">
        <v>1</v>
      </c>
      <c r="U38" s="6" t="s">
        <v>265</v>
      </c>
    </row>
    <row r="39" customFormat="false" ht="22.35" hidden="false" customHeight="false" outlineLevel="0" collapsed="false">
      <c r="A39" s="6" t="n">
        <v>1003</v>
      </c>
      <c r="B39" s="6" t="s">
        <v>272</v>
      </c>
      <c r="C39" s="7" t="s">
        <v>5646</v>
      </c>
      <c r="D39" s="6" t="s">
        <v>5639</v>
      </c>
      <c r="E39" s="6" t="n">
        <v>6</v>
      </c>
      <c r="F39" s="6" t="n">
        <v>8</v>
      </c>
      <c r="G39" s="6" t="n">
        <v>5</v>
      </c>
      <c r="H39" s="6" t="n">
        <v>5</v>
      </c>
      <c r="I39" s="6" t="n">
        <v>9</v>
      </c>
      <c r="J39" s="6" t="n">
        <v>7</v>
      </c>
      <c r="K39" s="6" t="n">
        <v>0</v>
      </c>
      <c r="L39" s="6" t="n">
        <v>0</v>
      </c>
      <c r="M39" s="6" t="n">
        <v>0</v>
      </c>
      <c r="N39" s="6" t="n">
        <v>0</v>
      </c>
      <c r="O39" s="6" t="n">
        <v>0</v>
      </c>
      <c r="P39" s="6" t="n">
        <v>1</v>
      </c>
      <c r="Q39" s="6" t="n">
        <v>0</v>
      </c>
      <c r="R39" s="6" t="n">
        <v>0</v>
      </c>
      <c r="S39" s="6" t="n">
        <v>1</v>
      </c>
      <c r="T39" s="6" t="n">
        <v>1</v>
      </c>
      <c r="U39" s="6" t="s">
        <v>265</v>
      </c>
    </row>
    <row r="40" customFormat="false" ht="22.35" hidden="false" customHeight="false" outlineLevel="0" collapsed="false">
      <c r="A40" s="6" t="n">
        <v>1004</v>
      </c>
      <c r="B40" s="6" t="s">
        <v>272</v>
      </c>
      <c r="C40" s="7" t="s">
        <v>5647</v>
      </c>
      <c r="D40" s="6" t="s">
        <v>5639</v>
      </c>
      <c r="E40" s="6" t="n">
        <v>10</v>
      </c>
      <c r="F40" s="6" t="n">
        <v>8</v>
      </c>
      <c r="G40" s="6" t="n">
        <v>5</v>
      </c>
      <c r="H40" s="6" t="n">
        <v>5</v>
      </c>
      <c r="I40" s="6" t="n">
        <v>9</v>
      </c>
      <c r="J40" s="6" t="n">
        <v>7</v>
      </c>
      <c r="K40" s="6" t="n">
        <v>0</v>
      </c>
      <c r="L40" s="6" t="n">
        <v>0</v>
      </c>
      <c r="M40" s="6" t="n">
        <v>0</v>
      </c>
      <c r="N40" s="6" t="n">
        <v>0</v>
      </c>
      <c r="O40" s="6" t="n">
        <v>0</v>
      </c>
      <c r="P40" s="6" t="n">
        <v>1</v>
      </c>
      <c r="Q40" s="6" t="n">
        <v>0</v>
      </c>
      <c r="R40" s="6" t="n">
        <v>0</v>
      </c>
      <c r="S40" s="6" t="n">
        <v>1</v>
      </c>
      <c r="T40" s="6" t="n">
        <v>1</v>
      </c>
      <c r="U40" s="6" t="s">
        <v>265</v>
      </c>
    </row>
    <row r="41" customFormat="false" ht="22.35" hidden="false" customHeight="false" outlineLevel="0" collapsed="false">
      <c r="A41" s="6" t="n">
        <v>1005</v>
      </c>
      <c r="B41" s="6" t="s">
        <v>272</v>
      </c>
      <c r="C41" s="7" t="s">
        <v>5648</v>
      </c>
      <c r="D41" s="6" t="s">
        <v>5649</v>
      </c>
      <c r="E41" s="6" t="n">
        <v>3</v>
      </c>
      <c r="F41" s="6" t="n">
        <v>1</v>
      </c>
      <c r="G41" s="6" t="n">
        <v>6</v>
      </c>
      <c r="H41" s="6" t="n">
        <v>7</v>
      </c>
      <c r="I41" s="6" t="n">
        <v>5</v>
      </c>
      <c r="J41" s="6" t="n">
        <v>1</v>
      </c>
      <c r="K41" s="6" t="n">
        <v>1</v>
      </c>
      <c r="L41" s="6" t="n">
        <v>1</v>
      </c>
      <c r="M41" s="6" t="n">
        <v>1</v>
      </c>
      <c r="N41" s="6" t="n">
        <v>0</v>
      </c>
      <c r="O41" s="6" t="n">
        <v>1</v>
      </c>
      <c r="P41" s="6" t="n">
        <v>0</v>
      </c>
      <c r="Q41" s="6" t="n">
        <v>1</v>
      </c>
      <c r="R41" s="6" t="n">
        <v>1</v>
      </c>
      <c r="S41" s="6" t="n">
        <v>0</v>
      </c>
      <c r="T41" s="6" t="n">
        <v>0</v>
      </c>
      <c r="U41" s="6" t="s">
        <v>265</v>
      </c>
    </row>
    <row r="42" customFormat="false" ht="22.35" hidden="false" customHeight="false" outlineLevel="0" collapsed="false">
      <c r="A42" s="6" t="n">
        <v>1006</v>
      </c>
      <c r="B42" s="6" t="s">
        <v>272</v>
      </c>
      <c r="C42" s="7" t="s">
        <v>5650</v>
      </c>
      <c r="D42" s="6" t="s">
        <v>5649</v>
      </c>
      <c r="E42" s="6" t="n">
        <v>4</v>
      </c>
      <c r="F42" s="6" t="n">
        <v>1</v>
      </c>
      <c r="G42" s="6" t="n">
        <v>6</v>
      </c>
      <c r="H42" s="6" t="n">
        <v>7</v>
      </c>
      <c r="I42" s="6" t="n">
        <v>5</v>
      </c>
      <c r="J42" s="6" t="n">
        <v>1</v>
      </c>
      <c r="K42" s="6" t="n">
        <v>1</v>
      </c>
      <c r="L42" s="6" t="n">
        <v>1</v>
      </c>
      <c r="M42" s="6" t="n">
        <v>1</v>
      </c>
      <c r="N42" s="6" t="n">
        <v>0</v>
      </c>
      <c r="O42" s="6" t="n">
        <v>1</v>
      </c>
      <c r="P42" s="6" t="n">
        <v>0</v>
      </c>
      <c r="Q42" s="6" t="n">
        <v>1</v>
      </c>
      <c r="R42" s="6" t="n">
        <v>1</v>
      </c>
      <c r="S42" s="6" t="n">
        <v>0</v>
      </c>
      <c r="T42" s="6" t="n">
        <v>0</v>
      </c>
      <c r="U42" s="6" t="s">
        <v>265</v>
      </c>
    </row>
    <row r="43" customFormat="false" ht="22.35" hidden="false" customHeight="false" outlineLevel="0" collapsed="false">
      <c r="A43" s="6" t="n">
        <v>1007</v>
      </c>
      <c r="B43" s="6" t="s">
        <v>272</v>
      </c>
      <c r="C43" s="7" t="s">
        <v>5651</v>
      </c>
      <c r="D43" s="6" t="s">
        <v>5649</v>
      </c>
      <c r="E43" s="6" t="n">
        <v>1</v>
      </c>
      <c r="F43" s="6" t="n">
        <v>1</v>
      </c>
      <c r="G43" s="6" t="n">
        <v>6</v>
      </c>
      <c r="H43" s="6" t="n">
        <v>7</v>
      </c>
      <c r="I43" s="6" t="n">
        <v>5</v>
      </c>
      <c r="J43" s="6" t="n">
        <v>1</v>
      </c>
      <c r="K43" s="6" t="n">
        <v>1</v>
      </c>
      <c r="L43" s="6" t="n">
        <v>1</v>
      </c>
      <c r="M43" s="6" t="n">
        <v>1</v>
      </c>
      <c r="N43" s="6" t="n">
        <v>0</v>
      </c>
      <c r="O43" s="6" t="n">
        <v>1</v>
      </c>
      <c r="P43" s="6" t="n">
        <v>0</v>
      </c>
      <c r="Q43" s="6" t="n">
        <v>1</v>
      </c>
      <c r="R43" s="6" t="n">
        <v>1</v>
      </c>
      <c r="S43" s="6" t="n">
        <v>0</v>
      </c>
      <c r="T43" s="6" t="n">
        <v>0</v>
      </c>
      <c r="U43" s="6" t="s">
        <v>265</v>
      </c>
    </row>
    <row r="44" customFormat="false" ht="22.35" hidden="false" customHeight="false" outlineLevel="0" collapsed="false">
      <c r="A44" s="6" t="n">
        <v>1008</v>
      </c>
      <c r="B44" s="6" t="s">
        <v>272</v>
      </c>
      <c r="C44" s="7" t="s">
        <v>5652</v>
      </c>
      <c r="D44" s="6" t="s">
        <v>5649</v>
      </c>
      <c r="E44" s="6" t="n">
        <v>5</v>
      </c>
      <c r="F44" s="6" t="n">
        <v>1</v>
      </c>
      <c r="G44" s="6" t="n">
        <v>6</v>
      </c>
      <c r="H44" s="6" t="n">
        <v>7</v>
      </c>
      <c r="I44" s="6" t="n">
        <v>5</v>
      </c>
      <c r="J44" s="6" t="n">
        <v>1</v>
      </c>
      <c r="K44" s="6" t="n">
        <v>1</v>
      </c>
      <c r="L44" s="6" t="n">
        <v>1</v>
      </c>
      <c r="M44" s="6" t="n">
        <v>1</v>
      </c>
      <c r="N44" s="6" t="n">
        <v>0</v>
      </c>
      <c r="O44" s="6" t="n">
        <v>1</v>
      </c>
      <c r="P44" s="6" t="n">
        <v>0</v>
      </c>
      <c r="Q44" s="6" t="n">
        <v>1</v>
      </c>
      <c r="R44" s="6" t="n">
        <v>1</v>
      </c>
      <c r="S44" s="6" t="n">
        <v>0</v>
      </c>
      <c r="T44" s="6" t="n">
        <v>0</v>
      </c>
      <c r="U44" s="6" t="s">
        <v>265</v>
      </c>
    </row>
    <row r="45" customFormat="false" ht="22.35" hidden="false" customHeight="false" outlineLevel="0" collapsed="false">
      <c r="A45" s="6" t="n">
        <v>1009</v>
      </c>
      <c r="B45" s="6" t="s">
        <v>272</v>
      </c>
      <c r="C45" s="7" t="s">
        <v>5653</v>
      </c>
      <c r="D45" s="6" t="s">
        <v>5649</v>
      </c>
      <c r="E45" s="6" t="n">
        <v>10</v>
      </c>
      <c r="F45" s="6" t="n">
        <v>1</v>
      </c>
      <c r="G45" s="6" t="n">
        <v>6</v>
      </c>
      <c r="H45" s="6" t="n">
        <v>7</v>
      </c>
      <c r="I45" s="6" t="n">
        <v>5</v>
      </c>
      <c r="J45" s="6" t="n">
        <v>1</v>
      </c>
      <c r="K45" s="6" t="n">
        <v>1</v>
      </c>
      <c r="L45" s="6" t="n">
        <v>1</v>
      </c>
      <c r="M45" s="6" t="n">
        <v>1</v>
      </c>
      <c r="N45" s="6" t="n">
        <v>0</v>
      </c>
      <c r="O45" s="6" t="n">
        <v>1</v>
      </c>
      <c r="P45" s="6" t="n">
        <v>0</v>
      </c>
      <c r="Q45" s="6" t="n">
        <v>1</v>
      </c>
      <c r="R45" s="6" t="n">
        <v>1</v>
      </c>
      <c r="S45" s="6" t="n">
        <v>0</v>
      </c>
      <c r="T45" s="6" t="n">
        <v>0</v>
      </c>
      <c r="U45" s="6" t="s">
        <v>265</v>
      </c>
    </row>
    <row r="46" customFormat="false" ht="22.35" hidden="false" customHeight="false" outlineLevel="0" collapsed="false">
      <c r="A46" s="6" t="n">
        <v>1010</v>
      </c>
      <c r="B46" s="6" t="s">
        <v>272</v>
      </c>
      <c r="C46" s="7" t="s">
        <v>5654</v>
      </c>
      <c r="D46" s="6" t="s">
        <v>5649</v>
      </c>
      <c r="E46" s="6" t="n">
        <v>4</v>
      </c>
      <c r="F46" s="6" t="n">
        <v>1</v>
      </c>
      <c r="G46" s="6" t="n">
        <v>6</v>
      </c>
      <c r="H46" s="6" t="n">
        <v>7</v>
      </c>
      <c r="I46" s="6" t="n">
        <v>5</v>
      </c>
      <c r="J46" s="6" t="n">
        <v>1</v>
      </c>
      <c r="K46" s="6" t="n">
        <v>1</v>
      </c>
      <c r="L46" s="6" t="n">
        <v>1</v>
      </c>
      <c r="M46" s="6" t="n">
        <v>1</v>
      </c>
      <c r="N46" s="6" t="n">
        <v>0</v>
      </c>
      <c r="O46" s="6" t="n">
        <v>1</v>
      </c>
      <c r="P46" s="6" t="n">
        <v>0</v>
      </c>
      <c r="Q46" s="6" t="n">
        <v>1</v>
      </c>
      <c r="R46" s="6" t="n">
        <v>1</v>
      </c>
      <c r="S46" s="6" t="n">
        <v>0</v>
      </c>
      <c r="T46" s="6" t="n">
        <v>0</v>
      </c>
      <c r="U46" s="6" t="s">
        <v>265</v>
      </c>
    </row>
    <row r="47" customFormat="false" ht="22.35" hidden="false" customHeight="false" outlineLevel="0" collapsed="false">
      <c r="A47" s="6" t="n">
        <v>1011</v>
      </c>
      <c r="B47" s="6" t="s">
        <v>272</v>
      </c>
      <c r="C47" s="7" t="s">
        <v>5655</v>
      </c>
      <c r="D47" s="6" t="s">
        <v>5649</v>
      </c>
      <c r="E47" s="6" t="n">
        <v>4</v>
      </c>
      <c r="F47" s="6" t="n">
        <v>1</v>
      </c>
      <c r="G47" s="6" t="n">
        <v>6</v>
      </c>
      <c r="H47" s="6" t="n">
        <v>7</v>
      </c>
      <c r="I47" s="6" t="n">
        <v>5</v>
      </c>
      <c r="J47" s="6" t="n">
        <v>1</v>
      </c>
      <c r="K47" s="6" t="n">
        <v>1</v>
      </c>
      <c r="L47" s="6" t="n">
        <v>1</v>
      </c>
      <c r="M47" s="6" t="n">
        <v>1</v>
      </c>
      <c r="N47" s="6" t="n">
        <v>0</v>
      </c>
      <c r="O47" s="6" t="n">
        <v>1</v>
      </c>
      <c r="P47" s="6" t="n">
        <v>0</v>
      </c>
      <c r="Q47" s="6" t="n">
        <v>1</v>
      </c>
      <c r="R47" s="6" t="n">
        <v>1</v>
      </c>
      <c r="S47" s="6" t="n">
        <v>0</v>
      </c>
      <c r="T47" s="6" t="n">
        <v>0</v>
      </c>
      <c r="U47" s="6" t="s">
        <v>265</v>
      </c>
    </row>
    <row r="48" customFormat="false" ht="22.35" hidden="false" customHeight="false" outlineLevel="0" collapsed="false">
      <c r="A48" s="6" t="n">
        <v>1012</v>
      </c>
      <c r="B48" s="6" t="s">
        <v>272</v>
      </c>
      <c r="C48" s="7" t="s">
        <v>5656</v>
      </c>
      <c r="D48" s="6" t="s">
        <v>5649</v>
      </c>
      <c r="E48" s="6" t="n">
        <v>2</v>
      </c>
      <c r="F48" s="6" t="n">
        <v>1</v>
      </c>
      <c r="G48" s="6" t="n">
        <v>6</v>
      </c>
      <c r="H48" s="6" t="n">
        <v>7</v>
      </c>
      <c r="I48" s="6" t="n">
        <v>5</v>
      </c>
      <c r="J48" s="6" t="n">
        <v>1</v>
      </c>
      <c r="K48" s="6" t="n">
        <v>1</v>
      </c>
      <c r="L48" s="6" t="n">
        <v>1</v>
      </c>
      <c r="M48" s="6" t="n">
        <v>1</v>
      </c>
      <c r="N48" s="6" t="n">
        <v>0</v>
      </c>
      <c r="O48" s="6" t="n">
        <v>1</v>
      </c>
      <c r="P48" s="6" t="n">
        <v>0</v>
      </c>
      <c r="Q48" s="6" t="n">
        <v>1</v>
      </c>
      <c r="R48" s="6" t="n">
        <v>1</v>
      </c>
      <c r="S48" s="6" t="n">
        <v>0</v>
      </c>
      <c r="T48" s="6" t="n">
        <v>0</v>
      </c>
      <c r="U48" s="6" t="s">
        <v>265</v>
      </c>
    </row>
    <row r="49" customFormat="false" ht="22.35" hidden="false" customHeight="false" outlineLevel="0" collapsed="false">
      <c r="A49" s="6" t="n">
        <v>1013</v>
      </c>
      <c r="B49" s="6" t="s">
        <v>272</v>
      </c>
      <c r="C49" s="7" t="s">
        <v>5657</v>
      </c>
      <c r="D49" s="6" t="s">
        <v>5649</v>
      </c>
      <c r="E49" s="6" t="n">
        <v>8</v>
      </c>
      <c r="F49" s="6" t="n">
        <v>1</v>
      </c>
      <c r="G49" s="6" t="n">
        <v>6</v>
      </c>
      <c r="H49" s="6" t="n">
        <v>7</v>
      </c>
      <c r="I49" s="6" t="n">
        <v>5</v>
      </c>
      <c r="J49" s="6" t="n">
        <v>1</v>
      </c>
      <c r="K49" s="6" t="n">
        <v>1</v>
      </c>
      <c r="L49" s="6" t="n">
        <v>1</v>
      </c>
      <c r="M49" s="6" t="n">
        <v>1</v>
      </c>
      <c r="N49" s="6" t="n">
        <v>0</v>
      </c>
      <c r="O49" s="6" t="n">
        <v>1</v>
      </c>
      <c r="P49" s="6" t="n">
        <v>0</v>
      </c>
      <c r="Q49" s="6" t="n">
        <v>1</v>
      </c>
      <c r="R49" s="6" t="n">
        <v>1</v>
      </c>
      <c r="S49" s="6" t="n">
        <v>0</v>
      </c>
      <c r="T49" s="6" t="n">
        <v>0</v>
      </c>
      <c r="U49" s="6" t="s">
        <v>265</v>
      </c>
    </row>
    <row r="50" customFormat="false" ht="22.35" hidden="false" customHeight="false" outlineLevel="0" collapsed="false">
      <c r="A50" s="6" t="n">
        <v>1014</v>
      </c>
      <c r="B50" s="6" t="s">
        <v>272</v>
      </c>
      <c r="C50" s="7" t="s">
        <v>5658</v>
      </c>
      <c r="D50" s="6" t="s">
        <v>5659</v>
      </c>
      <c r="E50" s="6" t="n">
        <v>4</v>
      </c>
      <c r="F50" s="6" t="n">
        <v>9</v>
      </c>
      <c r="G50" s="6" t="n">
        <v>8</v>
      </c>
      <c r="H50" s="6" t="n">
        <v>6</v>
      </c>
      <c r="I50" s="6" t="n">
        <v>4</v>
      </c>
      <c r="J50" s="6" t="n">
        <v>8</v>
      </c>
      <c r="K50" s="6" t="n">
        <v>0</v>
      </c>
      <c r="L50" s="6" t="n">
        <v>0</v>
      </c>
      <c r="M50" s="6" t="n">
        <v>0</v>
      </c>
      <c r="N50" s="6" t="n">
        <v>1</v>
      </c>
      <c r="O50" s="6" t="n">
        <v>0</v>
      </c>
      <c r="P50" s="6" t="n">
        <v>0</v>
      </c>
      <c r="Q50" s="6" t="n">
        <v>0</v>
      </c>
      <c r="R50" s="6" t="n">
        <v>1</v>
      </c>
      <c r="S50" s="6" t="n">
        <v>0</v>
      </c>
      <c r="T50" s="6" t="n">
        <v>0</v>
      </c>
      <c r="U50" s="6" t="s">
        <v>265</v>
      </c>
    </row>
    <row r="51" customFormat="false" ht="22.35" hidden="false" customHeight="false" outlineLevel="0" collapsed="false">
      <c r="A51" s="6" t="n">
        <v>1015</v>
      </c>
      <c r="B51" s="6" t="s">
        <v>272</v>
      </c>
      <c r="C51" s="7" t="s">
        <v>5660</v>
      </c>
      <c r="D51" s="6" t="s">
        <v>5659</v>
      </c>
      <c r="E51" s="6" t="n">
        <v>7</v>
      </c>
      <c r="F51" s="6" t="n">
        <v>9</v>
      </c>
      <c r="G51" s="6" t="n">
        <v>8</v>
      </c>
      <c r="H51" s="6" t="n">
        <v>6</v>
      </c>
      <c r="I51" s="6" t="n">
        <v>4</v>
      </c>
      <c r="J51" s="6" t="n">
        <v>8</v>
      </c>
      <c r="K51" s="6" t="n">
        <v>0</v>
      </c>
      <c r="L51" s="6" t="n">
        <v>0</v>
      </c>
      <c r="M51" s="6" t="n">
        <v>0</v>
      </c>
      <c r="N51" s="6" t="n">
        <v>1</v>
      </c>
      <c r="O51" s="6" t="n">
        <v>0</v>
      </c>
      <c r="P51" s="6" t="n">
        <v>0</v>
      </c>
      <c r="Q51" s="6" t="n">
        <v>0</v>
      </c>
      <c r="R51" s="6" t="n">
        <v>1</v>
      </c>
      <c r="S51" s="6" t="n">
        <v>0</v>
      </c>
      <c r="T51" s="6" t="n">
        <v>0</v>
      </c>
      <c r="U51" s="6" t="s">
        <v>265</v>
      </c>
    </row>
    <row r="52" customFormat="false" ht="22.35" hidden="false" customHeight="false" outlineLevel="0" collapsed="false">
      <c r="A52" s="6" t="n">
        <v>1016</v>
      </c>
      <c r="B52" s="6" t="s">
        <v>272</v>
      </c>
      <c r="C52" s="7" t="s">
        <v>5661</v>
      </c>
      <c r="D52" s="6" t="s">
        <v>5659</v>
      </c>
      <c r="E52" s="6" t="n">
        <v>1</v>
      </c>
      <c r="F52" s="6" t="n">
        <v>9</v>
      </c>
      <c r="G52" s="6" t="n">
        <v>8</v>
      </c>
      <c r="H52" s="6" t="n">
        <v>6</v>
      </c>
      <c r="I52" s="6" t="n">
        <v>4</v>
      </c>
      <c r="J52" s="6" t="n">
        <v>8</v>
      </c>
      <c r="K52" s="6" t="n">
        <v>0</v>
      </c>
      <c r="L52" s="6" t="n">
        <v>0</v>
      </c>
      <c r="M52" s="6" t="n">
        <v>0</v>
      </c>
      <c r="N52" s="6" t="n">
        <v>1</v>
      </c>
      <c r="O52" s="6" t="n">
        <v>0</v>
      </c>
      <c r="P52" s="6" t="n">
        <v>0</v>
      </c>
      <c r="Q52" s="6" t="n">
        <v>0</v>
      </c>
      <c r="R52" s="6" t="n">
        <v>1</v>
      </c>
      <c r="S52" s="6" t="n">
        <v>0</v>
      </c>
      <c r="T52" s="6" t="n">
        <v>0</v>
      </c>
      <c r="U52" s="6" t="s">
        <v>265</v>
      </c>
    </row>
    <row r="53" customFormat="false" ht="22.35" hidden="false" customHeight="false" outlineLevel="0" collapsed="false">
      <c r="A53" s="6" t="n">
        <v>1017</v>
      </c>
      <c r="B53" s="6" t="s">
        <v>272</v>
      </c>
      <c r="C53" s="7" t="s">
        <v>5662</v>
      </c>
      <c r="D53" s="6" t="s">
        <v>5659</v>
      </c>
      <c r="E53" s="6" t="n">
        <v>4</v>
      </c>
      <c r="F53" s="6" t="n">
        <v>9</v>
      </c>
      <c r="G53" s="6" t="n">
        <v>8</v>
      </c>
      <c r="H53" s="6" t="n">
        <v>6</v>
      </c>
      <c r="I53" s="6" t="n">
        <v>4</v>
      </c>
      <c r="J53" s="6" t="n">
        <v>8</v>
      </c>
      <c r="K53" s="6" t="n">
        <v>0</v>
      </c>
      <c r="L53" s="6" t="n">
        <v>0</v>
      </c>
      <c r="M53" s="6" t="n">
        <v>0</v>
      </c>
      <c r="N53" s="6" t="n">
        <v>1</v>
      </c>
      <c r="O53" s="6" t="n">
        <v>0</v>
      </c>
      <c r="P53" s="6" t="n">
        <v>0</v>
      </c>
      <c r="Q53" s="6" t="n">
        <v>0</v>
      </c>
      <c r="R53" s="6" t="n">
        <v>1</v>
      </c>
      <c r="S53" s="6" t="n">
        <v>0</v>
      </c>
      <c r="T53" s="6" t="n">
        <v>0</v>
      </c>
      <c r="U53" s="6" t="s">
        <v>265</v>
      </c>
    </row>
    <row r="54" customFormat="false" ht="22.35" hidden="false" customHeight="false" outlineLevel="0" collapsed="false">
      <c r="A54" s="6" t="n">
        <v>1018</v>
      </c>
      <c r="B54" s="6" t="s">
        <v>272</v>
      </c>
      <c r="C54" s="7" t="s">
        <v>5663</v>
      </c>
      <c r="D54" s="6" t="s">
        <v>5659</v>
      </c>
      <c r="E54" s="6" t="n">
        <v>6</v>
      </c>
      <c r="F54" s="6" t="n">
        <v>9</v>
      </c>
      <c r="G54" s="6" t="n">
        <v>8</v>
      </c>
      <c r="H54" s="6" t="n">
        <v>6</v>
      </c>
      <c r="I54" s="6" t="n">
        <v>4</v>
      </c>
      <c r="J54" s="6" t="n">
        <v>8</v>
      </c>
      <c r="K54" s="6" t="n">
        <v>0</v>
      </c>
      <c r="L54" s="6" t="n">
        <v>0</v>
      </c>
      <c r="M54" s="6" t="n">
        <v>0</v>
      </c>
      <c r="N54" s="6" t="n">
        <v>1</v>
      </c>
      <c r="O54" s="6" t="n">
        <v>0</v>
      </c>
      <c r="P54" s="6" t="n">
        <v>0</v>
      </c>
      <c r="Q54" s="6" t="n">
        <v>0</v>
      </c>
      <c r="R54" s="6" t="n">
        <v>1</v>
      </c>
      <c r="S54" s="6" t="n">
        <v>0</v>
      </c>
      <c r="T54" s="6" t="n">
        <v>0</v>
      </c>
      <c r="U54" s="6" t="s">
        <v>265</v>
      </c>
    </row>
    <row r="55" customFormat="false" ht="22.35" hidden="false" customHeight="false" outlineLevel="0" collapsed="false">
      <c r="A55" s="6" t="n">
        <v>1019</v>
      </c>
      <c r="B55" s="6" t="s">
        <v>272</v>
      </c>
      <c r="C55" s="7" t="s">
        <v>5664</v>
      </c>
      <c r="D55" s="6" t="s">
        <v>5659</v>
      </c>
      <c r="E55" s="6" t="n">
        <v>7</v>
      </c>
      <c r="F55" s="6" t="n">
        <v>9</v>
      </c>
      <c r="G55" s="6" t="n">
        <v>8</v>
      </c>
      <c r="H55" s="6" t="n">
        <v>6</v>
      </c>
      <c r="I55" s="6" t="n">
        <v>4</v>
      </c>
      <c r="J55" s="6" t="n">
        <v>8</v>
      </c>
      <c r="K55" s="6" t="n">
        <v>0</v>
      </c>
      <c r="L55" s="6" t="n">
        <v>0</v>
      </c>
      <c r="M55" s="6" t="n">
        <v>0</v>
      </c>
      <c r="N55" s="6" t="n">
        <v>1</v>
      </c>
      <c r="O55" s="6" t="n">
        <v>0</v>
      </c>
      <c r="P55" s="6" t="n">
        <v>0</v>
      </c>
      <c r="Q55" s="6" t="n">
        <v>0</v>
      </c>
      <c r="R55" s="6" t="n">
        <v>1</v>
      </c>
      <c r="S55" s="6" t="n">
        <v>0</v>
      </c>
      <c r="T55" s="6" t="n">
        <v>0</v>
      </c>
      <c r="U55" s="6" t="s">
        <v>265</v>
      </c>
    </row>
    <row r="56" customFormat="false" ht="22.35" hidden="false" customHeight="false" outlineLevel="0" collapsed="false">
      <c r="A56" s="6" t="n">
        <v>1020</v>
      </c>
      <c r="B56" s="6" t="s">
        <v>272</v>
      </c>
      <c r="C56" s="7" t="s">
        <v>5665</v>
      </c>
      <c r="D56" s="6" t="s">
        <v>5659</v>
      </c>
      <c r="E56" s="6" t="n">
        <v>3</v>
      </c>
      <c r="F56" s="6" t="n">
        <v>9</v>
      </c>
      <c r="G56" s="6" t="n">
        <v>8</v>
      </c>
      <c r="H56" s="6" t="n">
        <v>6</v>
      </c>
      <c r="I56" s="6" t="n">
        <v>4</v>
      </c>
      <c r="J56" s="6" t="n">
        <v>8</v>
      </c>
      <c r="K56" s="6" t="n">
        <v>0</v>
      </c>
      <c r="L56" s="6" t="n">
        <v>0</v>
      </c>
      <c r="M56" s="6" t="n">
        <v>0</v>
      </c>
      <c r="N56" s="6" t="n">
        <v>1</v>
      </c>
      <c r="O56" s="6" t="n">
        <v>0</v>
      </c>
      <c r="P56" s="6" t="n">
        <v>0</v>
      </c>
      <c r="Q56" s="6" t="n">
        <v>0</v>
      </c>
      <c r="R56" s="6" t="n">
        <v>1</v>
      </c>
      <c r="S56" s="6" t="n">
        <v>0</v>
      </c>
      <c r="T56" s="6" t="n">
        <v>0</v>
      </c>
      <c r="U56" s="6" t="s">
        <v>265</v>
      </c>
    </row>
    <row r="57" customFormat="false" ht="22.35" hidden="false" customHeight="false" outlineLevel="0" collapsed="false">
      <c r="A57" s="6" t="n">
        <v>1021</v>
      </c>
      <c r="B57" s="6" t="s">
        <v>272</v>
      </c>
      <c r="C57" s="7" t="s">
        <v>5666</v>
      </c>
      <c r="D57" s="6" t="s">
        <v>5659</v>
      </c>
      <c r="E57" s="6" t="n">
        <v>2</v>
      </c>
      <c r="F57" s="6" t="n">
        <v>9</v>
      </c>
      <c r="G57" s="6" t="n">
        <v>8</v>
      </c>
      <c r="H57" s="6" t="n">
        <v>6</v>
      </c>
      <c r="I57" s="6" t="n">
        <v>4</v>
      </c>
      <c r="J57" s="6" t="n">
        <v>8</v>
      </c>
      <c r="K57" s="6" t="n">
        <v>0</v>
      </c>
      <c r="L57" s="6" t="n">
        <v>0</v>
      </c>
      <c r="M57" s="6" t="n">
        <v>0</v>
      </c>
      <c r="N57" s="6" t="n">
        <v>1</v>
      </c>
      <c r="O57" s="6" t="n">
        <v>0</v>
      </c>
      <c r="P57" s="6" t="n">
        <v>0</v>
      </c>
      <c r="Q57" s="6" t="n">
        <v>0</v>
      </c>
      <c r="R57" s="6" t="n">
        <v>1</v>
      </c>
      <c r="S57" s="6" t="n">
        <v>0</v>
      </c>
      <c r="T57" s="6" t="n">
        <v>0</v>
      </c>
      <c r="U57" s="6" t="s">
        <v>265</v>
      </c>
    </row>
    <row r="58" customFormat="false" ht="22.35" hidden="false" customHeight="false" outlineLevel="0" collapsed="false">
      <c r="A58" s="6" t="n">
        <v>1022</v>
      </c>
      <c r="B58" s="6" t="s">
        <v>272</v>
      </c>
      <c r="C58" s="7" t="s">
        <v>5667</v>
      </c>
      <c r="D58" s="6" t="s">
        <v>5659</v>
      </c>
      <c r="E58" s="6" t="n">
        <v>9</v>
      </c>
      <c r="F58" s="6" t="n">
        <v>9</v>
      </c>
      <c r="G58" s="6" t="n">
        <v>8</v>
      </c>
      <c r="H58" s="6" t="n">
        <v>6</v>
      </c>
      <c r="I58" s="6" t="n">
        <v>4</v>
      </c>
      <c r="J58" s="6" t="n">
        <v>8</v>
      </c>
      <c r="K58" s="6" t="n">
        <v>0</v>
      </c>
      <c r="L58" s="6" t="n">
        <v>0</v>
      </c>
      <c r="M58" s="6" t="n">
        <v>0</v>
      </c>
      <c r="N58" s="6" t="n">
        <v>1</v>
      </c>
      <c r="O58" s="6" t="n">
        <v>0</v>
      </c>
      <c r="P58" s="6" t="n">
        <v>0</v>
      </c>
      <c r="Q58" s="6" t="n">
        <v>0</v>
      </c>
      <c r="R58" s="6" t="n">
        <v>1</v>
      </c>
      <c r="S58" s="6" t="n">
        <v>0</v>
      </c>
      <c r="T58" s="6" t="n">
        <v>0</v>
      </c>
      <c r="U58" s="6" t="s">
        <v>265</v>
      </c>
    </row>
    <row r="59" customFormat="false" ht="22.35" hidden="false" customHeight="false" outlineLevel="0" collapsed="false">
      <c r="A59" s="6" t="n">
        <v>1023</v>
      </c>
      <c r="B59" s="6" t="s">
        <v>272</v>
      </c>
      <c r="C59" s="7" t="s">
        <v>5668</v>
      </c>
      <c r="D59" s="6" t="s">
        <v>5669</v>
      </c>
      <c r="E59" s="6" t="n">
        <v>10</v>
      </c>
      <c r="F59" s="6" t="n">
        <v>10</v>
      </c>
      <c r="G59" s="6" t="n">
        <v>1</v>
      </c>
      <c r="H59" s="6" t="n">
        <v>7</v>
      </c>
      <c r="I59" s="6" t="n">
        <v>5</v>
      </c>
      <c r="J59" s="6" t="n">
        <v>3</v>
      </c>
      <c r="K59" s="6" t="n">
        <v>0</v>
      </c>
      <c r="L59" s="6" t="n">
        <v>1</v>
      </c>
      <c r="M59" s="6" t="n">
        <v>0</v>
      </c>
      <c r="N59" s="6" t="n">
        <v>0</v>
      </c>
      <c r="O59" s="6" t="n">
        <v>0</v>
      </c>
      <c r="P59" s="6" t="n">
        <v>0</v>
      </c>
      <c r="Q59" s="6" t="n">
        <v>1</v>
      </c>
      <c r="R59" s="6" t="n">
        <v>0</v>
      </c>
      <c r="S59" s="6" t="n">
        <v>1</v>
      </c>
      <c r="T59" s="6" t="n">
        <v>1</v>
      </c>
      <c r="U59" s="6" t="s">
        <v>265</v>
      </c>
    </row>
    <row r="60" customFormat="false" ht="22.35" hidden="false" customHeight="false" outlineLevel="0" collapsed="false">
      <c r="A60" s="6" t="n">
        <v>1024</v>
      </c>
      <c r="B60" s="6" t="s">
        <v>272</v>
      </c>
      <c r="C60" s="7" t="s">
        <v>5670</v>
      </c>
      <c r="D60" s="6" t="s">
        <v>5669</v>
      </c>
      <c r="E60" s="6" t="n">
        <v>3</v>
      </c>
      <c r="F60" s="6" t="n">
        <v>10</v>
      </c>
      <c r="G60" s="6" t="n">
        <v>1</v>
      </c>
      <c r="H60" s="6" t="n">
        <v>7</v>
      </c>
      <c r="I60" s="6" t="n">
        <v>5</v>
      </c>
      <c r="J60" s="6" t="n">
        <v>3</v>
      </c>
      <c r="K60" s="6" t="n">
        <v>0</v>
      </c>
      <c r="L60" s="6" t="n">
        <v>1</v>
      </c>
      <c r="M60" s="6" t="n">
        <v>0</v>
      </c>
      <c r="N60" s="6" t="n">
        <v>0</v>
      </c>
      <c r="O60" s="6" t="n">
        <v>0</v>
      </c>
      <c r="P60" s="6" t="n">
        <v>0</v>
      </c>
      <c r="Q60" s="6" t="n">
        <v>1</v>
      </c>
      <c r="R60" s="6" t="n">
        <v>0</v>
      </c>
      <c r="S60" s="6" t="n">
        <v>1</v>
      </c>
      <c r="T60" s="6" t="n">
        <v>1</v>
      </c>
      <c r="U60" s="6" t="s">
        <v>265</v>
      </c>
    </row>
    <row r="61" customFormat="false" ht="22.35" hidden="false" customHeight="false" outlineLevel="0" collapsed="false">
      <c r="A61" s="6" t="n">
        <v>1025</v>
      </c>
      <c r="B61" s="6" t="s">
        <v>272</v>
      </c>
      <c r="C61" s="7" t="s">
        <v>5671</v>
      </c>
      <c r="D61" s="6" t="s">
        <v>5669</v>
      </c>
      <c r="E61" s="6" t="n">
        <v>7</v>
      </c>
      <c r="F61" s="6" t="n">
        <v>10</v>
      </c>
      <c r="G61" s="6" t="n">
        <v>1</v>
      </c>
      <c r="H61" s="6" t="n">
        <v>7</v>
      </c>
      <c r="I61" s="6" t="n">
        <v>5</v>
      </c>
      <c r="J61" s="6" t="n">
        <v>3</v>
      </c>
      <c r="K61" s="6" t="n">
        <v>0</v>
      </c>
      <c r="L61" s="6" t="n">
        <v>1</v>
      </c>
      <c r="M61" s="6" t="n">
        <v>0</v>
      </c>
      <c r="N61" s="6" t="n">
        <v>0</v>
      </c>
      <c r="O61" s="6" t="n">
        <v>0</v>
      </c>
      <c r="P61" s="6" t="n">
        <v>0</v>
      </c>
      <c r="Q61" s="6" t="n">
        <v>1</v>
      </c>
      <c r="R61" s="6" t="n">
        <v>0</v>
      </c>
      <c r="S61" s="6" t="n">
        <v>1</v>
      </c>
      <c r="T61" s="6" t="n">
        <v>1</v>
      </c>
      <c r="U61" s="6" t="s">
        <v>265</v>
      </c>
    </row>
    <row r="62" customFormat="false" ht="22.35" hidden="false" customHeight="false" outlineLevel="0" collapsed="false">
      <c r="A62" s="6" t="n">
        <v>1026</v>
      </c>
      <c r="B62" s="6" t="s">
        <v>272</v>
      </c>
      <c r="C62" s="7" t="s">
        <v>5672</v>
      </c>
      <c r="D62" s="6" t="s">
        <v>5669</v>
      </c>
      <c r="E62" s="6" t="n">
        <v>5</v>
      </c>
      <c r="F62" s="6" t="n">
        <v>10</v>
      </c>
      <c r="G62" s="6" t="n">
        <v>1</v>
      </c>
      <c r="H62" s="6" t="n">
        <v>7</v>
      </c>
      <c r="I62" s="6" t="n">
        <v>5</v>
      </c>
      <c r="J62" s="6" t="n">
        <v>3</v>
      </c>
      <c r="K62" s="6" t="n">
        <v>0</v>
      </c>
      <c r="L62" s="6" t="n">
        <v>1</v>
      </c>
      <c r="M62" s="6" t="n">
        <v>0</v>
      </c>
      <c r="N62" s="6" t="n">
        <v>0</v>
      </c>
      <c r="O62" s="6" t="n">
        <v>0</v>
      </c>
      <c r="P62" s="6" t="n">
        <v>0</v>
      </c>
      <c r="Q62" s="6" t="n">
        <v>1</v>
      </c>
      <c r="R62" s="6" t="n">
        <v>0</v>
      </c>
      <c r="S62" s="6" t="n">
        <v>1</v>
      </c>
      <c r="T62" s="6" t="n">
        <v>1</v>
      </c>
      <c r="U62" s="6" t="s">
        <v>265</v>
      </c>
    </row>
    <row r="63" customFormat="false" ht="22.35" hidden="false" customHeight="false" outlineLevel="0" collapsed="false">
      <c r="A63" s="6" t="n">
        <v>1027</v>
      </c>
      <c r="B63" s="6" t="s">
        <v>272</v>
      </c>
      <c r="C63" s="7" t="s">
        <v>5673</v>
      </c>
      <c r="D63" s="6" t="s">
        <v>5669</v>
      </c>
      <c r="E63" s="6" t="n">
        <v>2</v>
      </c>
      <c r="F63" s="6" t="n">
        <v>10</v>
      </c>
      <c r="G63" s="6" t="n">
        <v>1</v>
      </c>
      <c r="H63" s="6" t="n">
        <v>7</v>
      </c>
      <c r="I63" s="6" t="n">
        <v>5</v>
      </c>
      <c r="J63" s="6" t="n">
        <v>3</v>
      </c>
      <c r="K63" s="6" t="n">
        <v>0</v>
      </c>
      <c r="L63" s="6" t="n">
        <v>1</v>
      </c>
      <c r="M63" s="6" t="n">
        <v>0</v>
      </c>
      <c r="N63" s="6" t="n">
        <v>0</v>
      </c>
      <c r="O63" s="6" t="n">
        <v>0</v>
      </c>
      <c r="P63" s="6" t="n">
        <v>0</v>
      </c>
      <c r="Q63" s="6" t="n">
        <v>1</v>
      </c>
      <c r="R63" s="6" t="n">
        <v>0</v>
      </c>
      <c r="S63" s="6" t="n">
        <v>1</v>
      </c>
      <c r="T63" s="6" t="n">
        <v>1</v>
      </c>
      <c r="U63" s="6" t="s">
        <v>265</v>
      </c>
    </row>
    <row r="64" customFormat="false" ht="22.35" hidden="false" customHeight="false" outlineLevel="0" collapsed="false">
      <c r="A64" s="6" t="n">
        <v>1028</v>
      </c>
      <c r="B64" s="6" t="s">
        <v>272</v>
      </c>
      <c r="C64" s="7" t="s">
        <v>5674</v>
      </c>
      <c r="D64" s="6" t="s">
        <v>5669</v>
      </c>
      <c r="E64" s="6" t="n">
        <v>3</v>
      </c>
      <c r="F64" s="6" t="n">
        <v>10</v>
      </c>
      <c r="G64" s="6" t="n">
        <v>1</v>
      </c>
      <c r="H64" s="6" t="n">
        <v>7</v>
      </c>
      <c r="I64" s="6" t="n">
        <v>5</v>
      </c>
      <c r="J64" s="6" t="n">
        <v>3</v>
      </c>
      <c r="K64" s="6" t="n">
        <v>0</v>
      </c>
      <c r="L64" s="6" t="n">
        <v>1</v>
      </c>
      <c r="M64" s="6" t="n">
        <v>0</v>
      </c>
      <c r="N64" s="6" t="n">
        <v>0</v>
      </c>
      <c r="O64" s="6" t="n">
        <v>0</v>
      </c>
      <c r="P64" s="6" t="n">
        <v>0</v>
      </c>
      <c r="Q64" s="6" t="n">
        <v>1</v>
      </c>
      <c r="R64" s="6" t="n">
        <v>0</v>
      </c>
      <c r="S64" s="6" t="n">
        <v>1</v>
      </c>
      <c r="T64" s="6" t="n">
        <v>1</v>
      </c>
      <c r="U64" s="6" t="s">
        <v>265</v>
      </c>
    </row>
    <row r="65" customFormat="false" ht="22.35" hidden="false" customHeight="false" outlineLevel="0" collapsed="false">
      <c r="A65" s="6" t="n">
        <v>1029</v>
      </c>
      <c r="B65" s="6" t="s">
        <v>272</v>
      </c>
      <c r="C65" s="7" t="s">
        <v>5675</v>
      </c>
      <c r="D65" s="6" t="s">
        <v>5669</v>
      </c>
      <c r="E65" s="6" t="n">
        <v>1</v>
      </c>
      <c r="F65" s="6" t="n">
        <v>10</v>
      </c>
      <c r="G65" s="6" t="n">
        <v>1</v>
      </c>
      <c r="H65" s="6" t="n">
        <v>7</v>
      </c>
      <c r="I65" s="6" t="n">
        <v>5</v>
      </c>
      <c r="J65" s="6" t="n">
        <v>3</v>
      </c>
      <c r="K65" s="6" t="n">
        <v>0</v>
      </c>
      <c r="L65" s="6" t="n">
        <v>1</v>
      </c>
      <c r="M65" s="6" t="n">
        <v>0</v>
      </c>
      <c r="N65" s="6" t="n">
        <v>0</v>
      </c>
      <c r="O65" s="6" t="n">
        <v>0</v>
      </c>
      <c r="P65" s="6" t="n">
        <v>0</v>
      </c>
      <c r="Q65" s="6" t="n">
        <v>1</v>
      </c>
      <c r="R65" s="6" t="n">
        <v>0</v>
      </c>
      <c r="S65" s="6" t="n">
        <v>1</v>
      </c>
      <c r="T65" s="6" t="n">
        <v>1</v>
      </c>
      <c r="U65" s="6" t="s">
        <v>265</v>
      </c>
    </row>
    <row r="66" customFormat="false" ht="22.35" hidden="false" customHeight="false" outlineLevel="0" collapsed="false">
      <c r="A66" s="6" t="n">
        <v>1030</v>
      </c>
      <c r="B66" s="6" t="s">
        <v>272</v>
      </c>
      <c r="C66" s="7" t="s">
        <v>5676</v>
      </c>
      <c r="D66" s="6" t="s">
        <v>5669</v>
      </c>
      <c r="E66" s="6" t="n">
        <v>2</v>
      </c>
      <c r="F66" s="6" t="n">
        <v>10</v>
      </c>
      <c r="G66" s="6" t="n">
        <v>1</v>
      </c>
      <c r="H66" s="6" t="n">
        <v>7</v>
      </c>
      <c r="I66" s="6" t="n">
        <v>5</v>
      </c>
      <c r="J66" s="6" t="n">
        <v>3</v>
      </c>
      <c r="K66" s="6" t="n">
        <v>0</v>
      </c>
      <c r="L66" s="6" t="n">
        <v>1</v>
      </c>
      <c r="M66" s="6" t="n">
        <v>0</v>
      </c>
      <c r="N66" s="6" t="n">
        <v>0</v>
      </c>
      <c r="O66" s="6" t="n">
        <v>0</v>
      </c>
      <c r="P66" s="6" t="n">
        <v>0</v>
      </c>
      <c r="Q66" s="6" t="n">
        <v>1</v>
      </c>
      <c r="R66" s="6" t="n">
        <v>0</v>
      </c>
      <c r="S66" s="6" t="n">
        <v>1</v>
      </c>
      <c r="T66" s="6" t="n">
        <v>1</v>
      </c>
      <c r="U66" s="6" t="s">
        <v>265</v>
      </c>
    </row>
    <row r="67" customFormat="false" ht="22.35" hidden="false" customHeight="false" outlineLevel="0" collapsed="false">
      <c r="A67" s="6" t="n">
        <v>1031</v>
      </c>
      <c r="B67" s="6" t="s">
        <v>272</v>
      </c>
      <c r="C67" s="7" t="s">
        <v>5677</v>
      </c>
      <c r="D67" s="6" t="s">
        <v>5669</v>
      </c>
      <c r="E67" s="6" t="n">
        <v>4</v>
      </c>
      <c r="F67" s="6" t="n">
        <v>10</v>
      </c>
      <c r="G67" s="6" t="n">
        <v>1</v>
      </c>
      <c r="H67" s="6" t="n">
        <v>7</v>
      </c>
      <c r="I67" s="6" t="n">
        <v>5</v>
      </c>
      <c r="J67" s="6" t="n">
        <v>3</v>
      </c>
      <c r="K67" s="6" t="n">
        <v>0</v>
      </c>
      <c r="L67" s="6" t="n">
        <v>1</v>
      </c>
      <c r="M67" s="6" t="n">
        <v>0</v>
      </c>
      <c r="N67" s="6" t="n">
        <v>0</v>
      </c>
      <c r="O67" s="6" t="n">
        <v>0</v>
      </c>
      <c r="P67" s="6" t="n">
        <v>0</v>
      </c>
      <c r="Q67" s="6" t="n">
        <v>1</v>
      </c>
      <c r="R67" s="6" t="n">
        <v>0</v>
      </c>
      <c r="S67" s="6" t="n">
        <v>1</v>
      </c>
      <c r="T67" s="6" t="n">
        <v>1</v>
      </c>
      <c r="U67" s="6" t="s">
        <v>265</v>
      </c>
    </row>
    <row r="68" customFormat="false" ht="22.35" hidden="false" customHeight="false" outlineLevel="0" collapsed="false">
      <c r="A68" s="6" t="n">
        <v>1032</v>
      </c>
      <c r="B68" s="6" t="s">
        <v>272</v>
      </c>
      <c r="C68" s="7" t="s">
        <v>5678</v>
      </c>
      <c r="D68" s="6" t="s">
        <v>5679</v>
      </c>
      <c r="E68" s="6" t="n">
        <v>1</v>
      </c>
      <c r="F68" s="6" t="n">
        <v>5</v>
      </c>
      <c r="G68" s="6" t="n">
        <v>2</v>
      </c>
      <c r="H68" s="6" t="n">
        <v>5</v>
      </c>
      <c r="I68" s="6" t="n">
        <v>10</v>
      </c>
      <c r="J68" s="6" t="n">
        <v>2</v>
      </c>
      <c r="K68" s="6" t="n">
        <v>0</v>
      </c>
      <c r="L68" s="6" t="n">
        <v>0</v>
      </c>
      <c r="M68" s="6" t="n">
        <v>0</v>
      </c>
      <c r="N68" s="6" t="n">
        <v>0</v>
      </c>
      <c r="O68" s="6" t="n">
        <v>1</v>
      </c>
      <c r="P68" s="6" t="n">
        <v>0</v>
      </c>
      <c r="Q68" s="6" t="n">
        <v>0</v>
      </c>
      <c r="R68" s="6" t="n">
        <v>1</v>
      </c>
      <c r="S68" s="6" t="n">
        <v>0</v>
      </c>
      <c r="T68" s="6" t="n">
        <v>0</v>
      </c>
      <c r="U68" s="6" t="s">
        <v>265</v>
      </c>
    </row>
    <row r="69" customFormat="false" ht="22.35" hidden="false" customHeight="false" outlineLevel="0" collapsed="false">
      <c r="A69" s="6" t="n">
        <v>1033</v>
      </c>
      <c r="B69" s="6" t="s">
        <v>272</v>
      </c>
      <c r="C69" s="7" t="s">
        <v>5680</v>
      </c>
      <c r="D69" s="6" t="s">
        <v>5679</v>
      </c>
      <c r="E69" s="6" t="n">
        <v>8</v>
      </c>
      <c r="F69" s="6" t="n">
        <v>5</v>
      </c>
      <c r="G69" s="6" t="n">
        <v>2</v>
      </c>
      <c r="H69" s="6" t="n">
        <v>5</v>
      </c>
      <c r="I69" s="6" t="n">
        <v>10</v>
      </c>
      <c r="J69" s="6" t="n">
        <v>2</v>
      </c>
      <c r="K69" s="6" t="n">
        <v>0</v>
      </c>
      <c r="L69" s="6" t="n">
        <v>0</v>
      </c>
      <c r="M69" s="6" t="n">
        <v>0</v>
      </c>
      <c r="N69" s="6" t="n">
        <v>0</v>
      </c>
      <c r="O69" s="6" t="n">
        <v>1</v>
      </c>
      <c r="P69" s="6" t="n">
        <v>0</v>
      </c>
      <c r="Q69" s="6" t="n">
        <v>0</v>
      </c>
      <c r="R69" s="6" t="n">
        <v>1</v>
      </c>
      <c r="S69" s="6" t="n">
        <v>0</v>
      </c>
      <c r="T69" s="6" t="n">
        <v>0</v>
      </c>
      <c r="U69" s="6" t="s">
        <v>265</v>
      </c>
    </row>
    <row r="70" customFormat="false" ht="22.35" hidden="false" customHeight="false" outlineLevel="0" collapsed="false">
      <c r="A70" s="6" t="n">
        <v>1034</v>
      </c>
      <c r="B70" s="6" t="s">
        <v>272</v>
      </c>
      <c r="C70" s="7" t="s">
        <v>5681</v>
      </c>
      <c r="D70" s="6" t="s">
        <v>5679</v>
      </c>
      <c r="E70" s="6" t="n">
        <v>1</v>
      </c>
      <c r="F70" s="6" t="n">
        <v>5</v>
      </c>
      <c r="G70" s="6" t="n">
        <v>2</v>
      </c>
      <c r="H70" s="6" t="n">
        <v>5</v>
      </c>
      <c r="I70" s="6" t="n">
        <v>10</v>
      </c>
      <c r="J70" s="6" t="n">
        <v>2</v>
      </c>
      <c r="K70" s="6" t="n">
        <v>0</v>
      </c>
      <c r="L70" s="6" t="n">
        <v>0</v>
      </c>
      <c r="M70" s="6" t="n">
        <v>0</v>
      </c>
      <c r="N70" s="6" t="n">
        <v>0</v>
      </c>
      <c r="O70" s="6" t="n">
        <v>1</v>
      </c>
      <c r="P70" s="6" t="n">
        <v>0</v>
      </c>
      <c r="Q70" s="6" t="n">
        <v>0</v>
      </c>
      <c r="R70" s="6" t="n">
        <v>1</v>
      </c>
      <c r="S70" s="6" t="n">
        <v>0</v>
      </c>
      <c r="T70" s="6" t="n">
        <v>0</v>
      </c>
      <c r="U70" s="6" t="s">
        <v>265</v>
      </c>
    </row>
    <row r="71" customFormat="false" ht="22.35" hidden="false" customHeight="false" outlineLevel="0" collapsed="false">
      <c r="A71" s="6" t="n">
        <v>1035</v>
      </c>
      <c r="B71" s="6" t="s">
        <v>272</v>
      </c>
      <c r="C71" s="7" t="s">
        <v>5682</v>
      </c>
      <c r="D71" s="6" t="s">
        <v>5679</v>
      </c>
      <c r="E71" s="6" t="n">
        <v>7</v>
      </c>
      <c r="F71" s="6" t="n">
        <v>5</v>
      </c>
      <c r="G71" s="6" t="n">
        <v>2</v>
      </c>
      <c r="H71" s="6" t="n">
        <v>5</v>
      </c>
      <c r="I71" s="6" t="n">
        <v>10</v>
      </c>
      <c r="J71" s="6" t="n">
        <v>2</v>
      </c>
      <c r="K71" s="6" t="n">
        <v>0</v>
      </c>
      <c r="L71" s="6" t="n">
        <v>0</v>
      </c>
      <c r="M71" s="6" t="n">
        <v>0</v>
      </c>
      <c r="N71" s="6" t="n">
        <v>0</v>
      </c>
      <c r="O71" s="6" t="n">
        <v>1</v>
      </c>
      <c r="P71" s="6" t="n">
        <v>0</v>
      </c>
      <c r="Q71" s="6" t="n">
        <v>0</v>
      </c>
      <c r="R71" s="6" t="n">
        <v>1</v>
      </c>
      <c r="S71" s="6" t="n">
        <v>0</v>
      </c>
      <c r="T71" s="6" t="n">
        <v>0</v>
      </c>
      <c r="U71" s="6" t="s">
        <v>265</v>
      </c>
    </row>
    <row r="72" customFormat="false" ht="22.35" hidden="false" customHeight="false" outlineLevel="0" collapsed="false">
      <c r="A72" s="6" t="n">
        <v>1036</v>
      </c>
      <c r="B72" s="6" t="s">
        <v>272</v>
      </c>
      <c r="C72" s="7" t="s">
        <v>5683</v>
      </c>
      <c r="D72" s="6" t="s">
        <v>5679</v>
      </c>
      <c r="E72" s="6" t="n">
        <v>9</v>
      </c>
      <c r="F72" s="6" t="n">
        <v>5</v>
      </c>
      <c r="G72" s="6" t="n">
        <v>2</v>
      </c>
      <c r="H72" s="6" t="n">
        <v>5</v>
      </c>
      <c r="I72" s="6" t="n">
        <v>10</v>
      </c>
      <c r="J72" s="6" t="n">
        <v>2</v>
      </c>
      <c r="K72" s="6" t="n">
        <v>0</v>
      </c>
      <c r="L72" s="6" t="n">
        <v>0</v>
      </c>
      <c r="M72" s="6" t="n">
        <v>0</v>
      </c>
      <c r="N72" s="6" t="n">
        <v>0</v>
      </c>
      <c r="O72" s="6" t="n">
        <v>1</v>
      </c>
      <c r="P72" s="6" t="n">
        <v>0</v>
      </c>
      <c r="Q72" s="6" t="n">
        <v>0</v>
      </c>
      <c r="R72" s="6" t="n">
        <v>1</v>
      </c>
      <c r="S72" s="6" t="n">
        <v>0</v>
      </c>
      <c r="T72" s="6" t="n">
        <v>0</v>
      </c>
      <c r="U72" s="6" t="s">
        <v>265</v>
      </c>
    </row>
    <row r="73" customFormat="false" ht="22.35" hidden="false" customHeight="false" outlineLevel="0" collapsed="false">
      <c r="A73" s="6" t="n">
        <v>1037</v>
      </c>
      <c r="B73" s="6" t="s">
        <v>272</v>
      </c>
      <c r="C73" s="7" t="s">
        <v>5684</v>
      </c>
      <c r="D73" s="6" t="s">
        <v>5679</v>
      </c>
      <c r="E73" s="6" t="n">
        <v>10</v>
      </c>
      <c r="F73" s="6" t="n">
        <v>5</v>
      </c>
      <c r="G73" s="6" t="n">
        <v>2</v>
      </c>
      <c r="H73" s="6" t="n">
        <v>5</v>
      </c>
      <c r="I73" s="6" t="n">
        <v>10</v>
      </c>
      <c r="J73" s="6" t="n">
        <v>2</v>
      </c>
      <c r="K73" s="6" t="n">
        <v>0</v>
      </c>
      <c r="L73" s="6" t="n">
        <v>0</v>
      </c>
      <c r="M73" s="6" t="n">
        <v>0</v>
      </c>
      <c r="N73" s="6" t="n">
        <v>0</v>
      </c>
      <c r="O73" s="6" t="n">
        <v>1</v>
      </c>
      <c r="P73" s="6" t="n">
        <v>0</v>
      </c>
      <c r="Q73" s="6" t="n">
        <v>0</v>
      </c>
      <c r="R73" s="6" t="n">
        <v>1</v>
      </c>
      <c r="S73" s="6" t="n">
        <v>0</v>
      </c>
      <c r="T73" s="6" t="n">
        <v>0</v>
      </c>
      <c r="U73" s="6" t="s">
        <v>265</v>
      </c>
    </row>
    <row r="74" customFormat="false" ht="22.35" hidden="false" customHeight="false" outlineLevel="0" collapsed="false">
      <c r="A74" s="6" t="n">
        <v>1038</v>
      </c>
      <c r="B74" s="6" t="s">
        <v>272</v>
      </c>
      <c r="C74" s="7" t="s">
        <v>5685</v>
      </c>
      <c r="D74" s="6" t="s">
        <v>5679</v>
      </c>
      <c r="E74" s="6" t="n">
        <v>5</v>
      </c>
      <c r="F74" s="6" t="n">
        <v>5</v>
      </c>
      <c r="G74" s="6" t="n">
        <v>2</v>
      </c>
      <c r="H74" s="6" t="n">
        <v>5</v>
      </c>
      <c r="I74" s="6" t="n">
        <v>10</v>
      </c>
      <c r="J74" s="6" t="n">
        <v>2</v>
      </c>
      <c r="K74" s="6" t="n">
        <v>0</v>
      </c>
      <c r="L74" s="6" t="n">
        <v>0</v>
      </c>
      <c r="M74" s="6" t="n">
        <v>0</v>
      </c>
      <c r="N74" s="6" t="n">
        <v>0</v>
      </c>
      <c r="O74" s="6" t="n">
        <v>1</v>
      </c>
      <c r="P74" s="6" t="n">
        <v>0</v>
      </c>
      <c r="Q74" s="6" t="n">
        <v>0</v>
      </c>
      <c r="R74" s="6" t="n">
        <v>1</v>
      </c>
      <c r="S74" s="6" t="n">
        <v>0</v>
      </c>
      <c r="T74" s="6" t="n">
        <v>0</v>
      </c>
      <c r="U74" s="6" t="s">
        <v>265</v>
      </c>
    </row>
    <row r="75" customFormat="false" ht="22.35" hidden="false" customHeight="false" outlineLevel="0" collapsed="false">
      <c r="A75" s="6" t="n">
        <v>1039</v>
      </c>
      <c r="B75" s="6" t="s">
        <v>272</v>
      </c>
      <c r="C75" s="7" t="s">
        <v>5686</v>
      </c>
      <c r="D75" s="6" t="s">
        <v>5679</v>
      </c>
      <c r="E75" s="6" t="n">
        <v>5</v>
      </c>
      <c r="F75" s="6" t="n">
        <v>5</v>
      </c>
      <c r="G75" s="6" t="n">
        <v>2</v>
      </c>
      <c r="H75" s="6" t="n">
        <v>5</v>
      </c>
      <c r="I75" s="6" t="n">
        <v>10</v>
      </c>
      <c r="J75" s="6" t="n">
        <v>2</v>
      </c>
      <c r="K75" s="6" t="n">
        <v>0</v>
      </c>
      <c r="L75" s="6" t="n">
        <v>0</v>
      </c>
      <c r="M75" s="6" t="n">
        <v>0</v>
      </c>
      <c r="N75" s="6" t="n">
        <v>0</v>
      </c>
      <c r="O75" s="6" t="n">
        <v>1</v>
      </c>
      <c r="P75" s="6" t="n">
        <v>0</v>
      </c>
      <c r="Q75" s="6" t="n">
        <v>0</v>
      </c>
      <c r="R75" s="6" t="n">
        <v>1</v>
      </c>
      <c r="S75" s="6" t="n">
        <v>0</v>
      </c>
      <c r="T75" s="6" t="n">
        <v>0</v>
      </c>
      <c r="U75" s="6" t="s">
        <v>265</v>
      </c>
    </row>
    <row r="76" customFormat="false" ht="22.35" hidden="false" customHeight="false" outlineLevel="0" collapsed="false">
      <c r="A76" s="6" t="n">
        <v>1040</v>
      </c>
      <c r="B76" s="6" t="s">
        <v>272</v>
      </c>
      <c r="C76" s="7" t="s">
        <v>5687</v>
      </c>
      <c r="D76" s="6" t="s">
        <v>5679</v>
      </c>
      <c r="E76" s="6" t="n">
        <v>7</v>
      </c>
      <c r="F76" s="6" t="n">
        <v>5</v>
      </c>
      <c r="G76" s="6" t="n">
        <v>2</v>
      </c>
      <c r="H76" s="6" t="n">
        <v>5</v>
      </c>
      <c r="I76" s="6" t="n">
        <v>10</v>
      </c>
      <c r="J76" s="6" t="n">
        <v>2</v>
      </c>
      <c r="K76" s="6" t="n">
        <v>0</v>
      </c>
      <c r="L76" s="6" t="n">
        <v>0</v>
      </c>
      <c r="M76" s="6" t="n">
        <v>0</v>
      </c>
      <c r="N76" s="6" t="n">
        <v>0</v>
      </c>
      <c r="O76" s="6" t="n">
        <v>1</v>
      </c>
      <c r="P76" s="6" t="n">
        <v>0</v>
      </c>
      <c r="Q76" s="6" t="n">
        <v>0</v>
      </c>
      <c r="R76" s="6" t="n">
        <v>1</v>
      </c>
      <c r="S76" s="6" t="n">
        <v>0</v>
      </c>
      <c r="T76" s="6" t="n">
        <v>0</v>
      </c>
      <c r="U76" s="6" t="s">
        <v>265</v>
      </c>
    </row>
    <row r="77" customFormat="false" ht="22.35" hidden="false" customHeight="false" outlineLevel="0" collapsed="false">
      <c r="A77" s="6" t="n">
        <v>1041</v>
      </c>
      <c r="B77" s="6" t="s">
        <v>272</v>
      </c>
      <c r="C77" s="7" t="s">
        <v>5688</v>
      </c>
      <c r="D77" s="6" t="s">
        <v>5689</v>
      </c>
      <c r="E77" s="6" t="n">
        <v>5</v>
      </c>
      <c r="F77" s="6" t="n">
        <v>4</v>
      </c>
      <c r="G77" s="6" t="n">
        <v>3</v>
      </c>
      <c r="H77" s="6" t="n">
        <v>1</v>
      </c>
      <c r="I77" s="6" t="n">
        <v>3</v>
      </c>
      <c r="J77" s="6" t="n">
        <v>6</v>
      </c>
      <c r="K77" s="6" t="n">
        <v>1</v>
      </c>
      <c r="L77" s="6" t="n">
        <v>0</v>
      </c>
      <c r="M77" s="6" t="n">
        <v>0</v>
      </c>
      <c r="N77" s="6" t="n">
        <v>0</v>
      </c>
      <c r="O77" s="6" t="n">
        <v>0</v>
      </c>
      <c r="P77" s="6" t="n">
        <v>0</v>
      </c>
      <c r="Q77" s="6" t="n">
        <v>0</v>
      </c>
      <c r="R77" s="6" t="n">
        <v>0</v>
      </c>
      <c r="S77" s="6" t="n">
        <v>0</v>
      </c>
      <c r="T77" s="6" t="n">
        <v>0</v>
      </c>
      <c r="U77" s="6" t="s">
        <v>265</v>
      </c>
    </row>
    <row r="78" customFormat="false" ht="22.35" hidden="false" customHeight="false" outlineLevel="0" collapsed="false">
      <c r="A78" s="6" t="n">
        <v>1042</v>
      </c>
      <c r="B78" s="6" t="s">
        <v>272</v>
      </c>
      <c r="C78" s="7" t="s">
        <v>5690</v>
      </c>
      <c r="D78" s="6" t="s">
        <v>5689</v>
      </c>
      <c r="E78" s="6" t="n">
        <v>9</v>
      </c>
      <c r="F78" s="6" t="n">
        <v>4</v>
      </c>
      <c r="G78" s="6" t="n">
        <v>3</v>
      </c>
      <c r="H78" s="6" t="n">
        <v>1</v>
      </c>
      <c r="I78" s="6" t="n">
        <v>3</v>
      </c>
      <c r="J78" s="6" t="n">
        <v>6</v>
      </c>
      <c r="K78" s="6" t="n">
        <v>1</v>
      </c>
      <c r="L78" s="6" t="n">
        <v>0</v>
      </c>
      <c r="M78" s="6" t="n">
        <v>0</v>
      </c>
      <c r="N78" s="6" t="n">
        <v>0</v>
      </c>
      <c r="O78" s="6" t="n">
        <v>0</v>
      </c>
      <c r="P78" s="6" t="n">
        <v>0</v>
      </c>
      <c r="Q78" s="6" t="n">
        <v>0</v>
      </c>
      <c r="R78" s="6" t="n">
        <v>0</v>
      </c>
      <c r="S78" s="6" t="n">
        <v>0</v>
      </c>
      <c r="T78" s="6" t="n">
        <v>0</v>
      </c>
      <c r="U78" s="6" t="s">
        <v>265</v>
      </c>
    </row>
    <row r="79" customFormat="false" ht="22.35" hidden="false" customHeight="false" outlineLevel="0" collapsed="false">
      <c r="A79" s="6" t="n">
        <v>1043</v>
      </c>
      <c r="B79" s="6" t="s">
        <v>272</v>
      </c>
      <c r="C79" s="7" t="s">
        <v>5691</v>
      </c>
      <c r="D79" s="6" t="s">
        <v>5689</v>
      </c>
      <c r="E79" s="6" t="n">
        <v>6</v>
      </c>
      <c r="F79" s="6" t="n">
        <v>4</v>
      </c>
      <c r="G79" s="6" t="n">
        <v>3</v>
      </c>
      <c r="H79" s="6" t="n">
        <v>1</v>
      </c>
      <c r="I79" s="6" t="n">
        <v>3</v>
      </c>
      <c r="J79" s="6" t="n">
        <v>6</v>
      </c>
      <c r="K79" s="6" t="n">
        <v>1</v>
      </c>
      <c r="L79" s="6" t="n">
        <v>0</v>
      </c>
      <c r="M79" s="6" t="n">
        <v>0</v>
      </c>
      <c r="N79" s="6" t="n">
        <v>0</v>
      </c>
      <c r="O79" s="6" t="n">
        <v>0</v>
      </c>
      <c r="P79" s="6" t="n">
        <v>0</v>
      </c>
      <c r="Q79" s="6" t="n">
        <v>0</v>
      </c>
      <c r="R79" s="6" t="n">
        <v>0</v>
      </c>
      <c r="S79" s="6" t="n">
        <v>0</v>
      </c>
      <c r="T79" s="6" t="n">
        <v>0</v>
      </c>
      <c r="U79" s="6" t="s">
        <v>265</v>
      </c>
    </row>
    <row r="80" customFormat="false" ht="22.35" hidden="false" customHeight="false" outlineLevel="0" collapsed="false">
      <c r="A80" s="6" t="n">
        <v>1044</v>
      </c>
      <c r="B80" s="6" t="s">
        <v>272</v>
      </c>
      <c r="C80" s="7" t="s">
        <v>5692</v>
      </c>
      <c r="D80" s="6" t="s">
        <v>5689</v>
      </c>
      <c r="E80" s="6" t="n">
        <v>10</v>
      </c>
      <c r="F80" s="6" t="n">
        <v>4</v>
      </c>
      <c r="G80" s="6" t="n">
        <v>3</v>
      </c>
      <c r="H80" s="6" t="n">
        <v>1</v>
      </c>
      <c r="I80" s="6" t="n">
        <v>3</v>
      </c>
      <c r="J80" s="6" t="n">
        <v>6</v>
      </c>
      <c r="K80" s="6" t="n">
        <v>1</v>
      </c>
      <c r="L80" s="6" t="n">
        <v>0</v>
      </c>
      <c r="M80" s="6" t="n">
        <v>0</v>
      </c>
      <c r="N80" s="6" t="n">
        <v>0</v>
      </c>
      <c r="O80" s="6" t="n">
        <v>0</v>
      </c>
      <c r="P80" s="6" t="n">
        <v>0</v>
      </c>
      <c r="Q80" s="6" t="n">
        <v>0</v>
      </c>
      <c r="R80" s="6" t="n">
        <v>0</v>
      </c>
      <c r="S80" s="6" t="n">
        <v>0</v>
      </c>
      <c r="T80" s="6" t="n">
        <v>0</v>
      </c>
      <c r="U80" s="6" t="s">
        <v>265</v>
      </c>
    </row>
    <row r="81" customFormat="false" ht="22.35" hidden="false" customHeight="false" outlineLevel="0" collapsed="false">
      <c r="A81" s="6" t="n">
        <v>1045</v>
      </c>
      <c r="B81" s="6" t="s">
        <v>272</v>
      </c>
      <c r="C81" s="7" t="s">
        <v>5693</v>
      </c>
      <c r="D81" s="6" t="s">
        <v>5689</v>
      </c>
      <c r="E81" s="6" t="n">
        <v>8</v>
      </c>
      <c r="F81" s="6" t="n">
        <v>4</v>
      </c>
      <c r="G81" s="6" t="n">
        <v>3</v>
      </c>
      <c r="H81" s="6" t="n">
        <v>1</v>
      </c>
      <c r="I81" s="6" t="n">
        <v>3</v>
      </c>
      <c r="J81" s="6" t="n">
        <v>6</v>
      </c>
      <c r="K81" s="6" t="n">
        <v>1</v>
      </c>
      <c r="L81" s="6" t="n">
        <v>0</v>
      </c>
      <c r="M81" s="6" t="n">
        <v>0</v>
      </c>
      <c r="N81" s="6" t="n">
        <v>0</v>
      </c>
      <c r="O81" s="6" t="n">
        <v>0</v>
      </c>
      <c r="P81" s="6" t="n">
        <v>0</v>
      </c>
      <c r="Q81" s="6" t="n">
        <v>0</v>
      </c>
      <c r="R81" s="6" t="n">
        <v>0</v>
      </c>
      <c r="S81" s="6" t="n">
        <v>0</v>
      </c>
      <c r="T81" s="6" t="n">
        <v>0</v>
      </c>
      <c r="U81" s="6" t="s">
        <v>265</v>
      </c>
    </row>
    <row r="82" customFormat="false" ht="22.35" hidden="false" customHeight="false" outlineLevel="0" collapsed="false">
      <c r="A82" s="6" t="n">
        <v>1046</v>
      </c>
      <c r="B82" s="6" t="s">
        <v>272</v>
      </c>
      <c r="C82" s="7" t="s">
        <v>5694</v>
      </c>
      <c r="D82" s="6" t="s">
        <v>5689</v>
      </c>
      <c r="E82" s="6" t="n">
        <v>4</v>
      </c>
      <c r="F82" s="6" t="n">
        <v>4</v>
      </c>
      <c r="G82" s="6" t="n">
        <v>3</v>
      </c>
      <c r="H82" s="6" t="n">
        <v>1</v>
      </c>
      <c r="I82" s="6" t="n">
        <v>3</v>
      </c>
      <c r="J82" s="6" t="n">
        <v>6</v>
      </c>
      <c r="K82" s="6" t="n">
        <v>1</v>
      </c>
      <c r="L82" s="6" t="n">
        <v>0</v>
      </c>
      <c r="M82" s="6" t="n">
        <v>0</v>
      </c>
      <c r="N82" s="6" t="n">
        <v>0</v>
      </c>
      <c r="O82" s="6" t="n">
        <v>0</v>
      </c>
      <c r="P82" s="6" t="n">
        <v>0</v>
      </c>
      <c r="Q82" s="6" t="n">
        <v>0</v>
      </c>
      <c r="R82" s="6" t="n">
        <v>0</v>
      </c>
      <c r="S82" s="6" t="n">
        <v>0</v>
      </c>
      <c r="T82" s="6" t="n">
        <v>0</v>
      </c>
      <c r="U82" s="6" t="s">
        <v>265</v>
      </c>
    </row>
    <row r="83" customFormat="false" ht="22.35" hidden="false" customHeight="false" outlineLevel="0" collapsed="false">
      <c r="A83" s="6" t="n">
        <v>1047</v>
      </c>
      <c r="B83" s="6" t="s">
        <v>272</v>
      </c>
      <c r="C83" s="7" t="s">
        <v>5695</v>
      </c>
      <c r="D83" s="6" t="s">
        <v>5689</v>
      </c>
      <c r="E83" s="6" t="n">
        <v>6</v>
      </c>
      <c r="F83" s="6" t="n">
        <v>4</v>
      </c>
      <c r="G83" s="6" t="n">
        <v>3</v>
      </c>
      <c r="H83" s="6" t="n">
        <v>1</v>
      </c>
      <c r="I83" s="6" t="n">
        <v>3</v>
      </c>
      <c r="J83" s="6" t="n">
        <v>6</v>
      </c>
      <c r="K83" s="6" t="n">
        <v>1</v>
      </c>
      <c r="L83" s="6" t="n">
        <v>0</v>
      </c>
      <c r="M83" s="6" t="n">
        <v>0</v>
      </c>
      <c r="N83" s="6" t="n">
        <v>0</v>
      </c>
      <c r="O83" s="6" t="n">
        <v>0</v>
      </c>
      <c r="P83" s="6" t="n">
        <v>0</v>
      </c>
      <c r="Q83" s="6" t="n">
        <v>0</v>
      </c>
      <c r="R83" s="6" t="n">
        <v>0</v>
      </c>
      <c r="S83" s="6" t="n">
        <v>0</v>
      </c>
      <c r="T83" s="6" t="n">
        <v>0</v>
      </c>
      <c r="U83" s="6" t="s">
        <v>265</v>
      </c>
    </row>
    <row r="84" customFormat="false" ht="22.35" hidden="false" customHeight="false" outlineLevel="0" collapsed="false">
      <c r="A84" s="6" t="n">
        <v>1048</v>
      </c>
      <c r="B84" s="6" t="s">
        <v>272</v>
      </c>
      <c r="C84" s="7" t="s">
        <v>5696</v>
      </c>
      <c r="D84" s="6" t="s">
        <v>5689</v>
      </c>
      <c r="E84" s="6" t="n">
        <v>5</v>
      </c>
      <c r="F84" s="6" t="n">
        <v>4</v>
      </c>
      <c r="G84" s="6" t="n">
        <v>3</v>
      </c>
      <c r="H84" s="6" t="n">
        <v>1</v>
      </c>
      <c r="I84" s="6" t="n">
        <v>3</v>
      </c>
      <c r="J84" s="6" t="n">
        <v>6</v>
      </c>
      <c r="K84" s="6" t="n">
        <v>1</v>
      </c>
      <c r="L84" s="6" t="n">
        <v>0</v>
      </c>
      <c r="M84" s="6" t="n">
        <v>0</v>
      </c>
      <c r="N84" s="6" t="n">
        <v>0</v>
      </c>
      <c r="O84" s="6" t="n">
        <v>0</v>
      </c>
      <c r="P84" s="6" t="n">
        <v>0</v>
      </c>
      <c r="Q84" s="6" t="n">
        <v>0</v>
      </c>
      <c r="R84" s="6" t="n">
        <v>0</v>
      </c>
      <c r="S84" s="6" t="n">
        <v>0</v>
      </c>
      <c r="T84" s="6" t="n">
        <v>0</v>
      </c>
      <c r="U84" s="6" t="s">
        <v>265</v>
      </c>
    </row>
    <row r="85" customFormat="false" ht="22.35" hidden="false" customHeight="false" outlineLevel="0" collapsed="false">
      <c r="A85" s="6" t="n">
        <v>1049</v>
      </c>
      <c r="B85" s="6" t="s">
        <v>272</v>
      </c>
      <c r="C85" s="7" t="s">
        <v>5697</v>
      </c>
      <c r="D85" s="6" t="s">
        <v>5689</v>
      </c>
      <c r="E85" s="6" t="n">
        <v>9</v>
      </c>
      <c r="F85" s="6" t="n">
        <v>4</v>
      </c>
      <c r="G85" s="6" t="n">
        <v>3</v>
      </c>
      <c r="H85" s="6" t="n">
        <v>1</v>
      </c>
      <c r="I85" s="6" t="n">
        <v>3</v>
      </c>
      <c r="J85" s="6" t="n">
        <v>6</v>
      </c>
      <c r="K85" s="6" t="n">
        <v>1</v>
      </c>
      <c r="L85" s="6" t="n">
        <v>0</v>
      </c>
      <c r="M85" s="6" t="n">
        <v>0</v>
      </c>
      <c r="N85" s="6" t="n">
        <v>0</v>
      </c>
      <c r="O85" s="6" t="n">
        <v>0</v>
      </c>
      <c r="P85" s="6" t="n">
        <v>0</v>
      </c>
      <c r="Q85" s="6" t="n">
        <v>0</v>
      </c>
      <c r="R85" s="6" t="n">
        <v>0</v>
      </c>
      <c r="S85" s="6" t="n">
        <v>0</v>
      </c>
      <c r="T85" s="6" t="n">
        <v>0</v>
      </c>
      <c r="U85" s="6" t="s">
        <v>265</v>
      </c>
    </row>
    <row r="86" customFormat="false" ht="22.35" hidden="false" customHeight="false" outlineLevel="0" collapsed="false">
      <c r="A86" s="6" t="n">
        <v>1050</v>
      </c>
      <c r="B86" s="6" t="s">
        <v>272</v>
      </c>
      <c r="C86" s="7" t="s">
        <v>5698</v>
      </c>
      <c r="D86" s="6" t="s">
        <v>5699</v>
      </c>
      <c r="E86" s="6" t="n">
        <v>6</v>
      </c>
      <c r="F86" s="6" t="n">
        <v>7</v>
      </c>
      <c r="G86" s="6" t="n">
        <v>7</v>
      </c>
      <c r="H86" s="6" t="n">
        <v>8</v>
      </c>
      <c r="I86" s="6" t="n">
        <v>7</v>
      </c>
      <c r="J86" s="6" t="n">
        <v>4</v>
      </c>
      <c r="K86" s="6" t="n">
        <v>1</v>
      </c>
      <c r="L86" s="6" t="n">
        <v>1</v>
      </c>
      <c r="M86" s="6" t="n">
        <v>0</v>
      </c>
      <c r="N86" s="6" t="n">
        <v>1</v>
      </c>
      <c r="O86" s="6" t="n">
        <v>0</v>
      </c>
      <c r="P86" s="6" t="n">
        <v>0</v>
      </c>
      <c r="Q86" s="6" t="n">
        <v>0</v>
      </c>
      <c r="R86" s="6" t="n">
        <v>0</v>
      </c>
      <c r="S86" s="6" t="n">
        <v>1</v>
      </c>
      <c r="T86" s="6" t="n">
        <v>0</v>
      </c>
      <c r="U86" s="6" t="s">
        <v>265</v>
      </c>
    </row>
    <row r="87" customFormat="false" ht="22.35" hidden="false" customHeight="false" outlineLevel="0" collapsed="false">
      <c r="A87" s="6" t="n">
        <v>1051</v>
      </c>
      <c r="B87" s="6" t="s">
        <v>272</v>
      </c>
      <c r="C87" s="7" t="s">
        <v>5700</v>
      </c>
      <c r="D87" s="6" t="s">
        <v>5699</v>
      </c>
      <c r="E87" s="6" t="n">
        <v>7</v>
      </c>
      <c r="F87" s="6" t="n">
        <v>7</v>
      </c>
      <c r="G87" s="6" t="n">
        <v>7</v>
      </c>
      <c r="H87" s="6" t="n">
        <v>8</v>
      </c>
      <c r="I87" s="6" t="n">
        <v>7</v>
      </c>
      <c r="J87" s="6" t="n">
        <v>4</v>
      </c>
      <c r="K87" s="6" t="n">
        <v>1</v>
      </c>
      <c r="L87" s="6" t="n">
        <v>1</v>
      </c>
      <c r="M87" s="6" t="n">
        <v>0</v>
      </c>
      <c r="N87" s="6" t="n">
        <v>1</v>
      </c>
      <c r="O87" s="6" t="n">
        <v>0</v>
      </c>
      <c r="P87" s="6" t="n">
        <v>0</v>
      </c>
      <c r="Q87" s="6" t="n">
        <v>0</v>
      </c>
      <c r="R87" s="6" t="n">
        <v>0</v>
      </c>
      <c r="S87" s="6" t="n">
        <v>1</v>
      </c>
      <c r="T87" s="6" t="n">
        <v>0</v>
      </c>
      <c r="U87" s="6" t="s">
        <v>265</v>
      </c>
    </row>
    <row r="88" customFormat="false" ht="22.35" hidden="false" customHeight="false" outlineLevel="0" collapsed="false">
      <c r="A88" s="6" t="n">
        <v>1052</v>
      </c>
      <c r="B88" s="6" t="s">
        <v>272</v>
      </c>
      <c r="C88" s="7" t="s">
        <v>5701</v>
      </c>
      <c r="D88" s="6" t="s">
        <v>5699</v>
      </c>
      <c r="E88" s="6" t="n">
        <v>3</v>
      </c>
      <c r="F88" s="6" t="n">
        <v>7</v>
      </c>
      <c r="G88" s="6" t="n">
        <v>7</v>
      </c>
      <c r="H88" s="6" t="n">
        <v>8</v>
      </c>
      <c r="I88" s="6" t="n">
        <v>7</v>
      </c>
      <c r="J88" s="6" t="n">
        <v>4</v>
      </c>
      <c r="K88" s="6" t="n">
        <v>1</v>
      </c>
      <c r="L88" s="6" t="n">
        <v>1</v>
      </c>
      <c r="M88" s="6" t="n">
        <v>0</v>
      </c>
      <c r="N88" s="6" t="n">
        <v>1</v>
      </c>
      <c r="O88" s="6" t="n">
        <v>0</v>
      </c>
      <c r="P88" s="6" t="n">
        <v>0</v>
      </c>
      <c r="Q88" s="6" t="n">
        <v>0</v>
      </c>
      <c r="R88" s="6" t="n">
        <v>0</v>
      </c>
      <c r="S88" s="6" t="n">
        <v>1</v>
      </c>
      <c r="T88" s="6" t="n">
        <v>0</v>
      </c>
      <c r="U88" s="6" t="s">
        <v>265</v>
      </c>
    </row>
    <row r="89" customFormat="false" ht="22.35" hidden="false" customHeight="false" outlineLevel="0" collapsed="false">
      <c r="A89" s="6" t="n">
        <v>1053</v>
      </c>
      <c r="B89" s="6" t="s">
        <v>272</v>
      </c>
      <c r="C89" s="7" t="s">
        <v>5702</v>
      </c>
      <c r="D89" s="6" t="s">
        <v>5699</v>
      </c>
      <c r="E89" s="6" t="n">
        <v>10</v>
      </c>
      <c r="F89" s="6" t="n">
        <v>7</v>
      </c>
      <c r="G89" s="6" t="n">
        <v>7</v>
      </c>
      <c r="H89" s="6" t="n">
        <v>8</v>
      </c>
      <c r="I89" s="6" t="n">
        <v>7</v>
      </c>
      <c r="J89" s="6" t="n">
        <v>4</v>
      </c>
      <c r="K89" s="6" t="n">
        <v>1</v>
      </c>
      <c r="L89" s="6" t="n">
        <v>1</v>
      </c>
      <c r="M89" s="6" t="n">
        <v>0</v>
      </c>
      <c r="N89" s="6" t="n">
        <v>1</v>
      </c>
      <c r="O89" s="6" t="n">
        <v>0</v>
      </c>
      <c r="P89" s="6" t="n">
        <v>0</v>
      </c>
      <c r="Q89" s="6" t="n">
        <v>0</v>
      </c>
      <c r="R89" s="6" t="n">
        <v>0</v>
      </c>
      <c r="S89" s="6" t="n">
        <v>1</v>
      </c>
      <c r="T89" s="6" t="n">
        <v>0</v>
      </c>
      <c r="U89" s="6" t="s">
        <v>265</v>
      </c>
    </row>
    <row r="90" customFormat="false" ht="22.35" hidden="false" customHeight="false" outlineLevel="0" collapsed="false">
      <c r="A90" s="6" t="n">
        <v>1054</v>
      </c>
      <c r="B90" s="6" t="s">
        <v>272</v>
      </c>
      <c r="C90" s="7" t="s">
        <v>5703</v>
      </c>
      <c r="D90" s="6" t="s">
        <v>5699</v>
      </c>
      <c r="E90" s="6" t="n">
        <v>6</v>
      </c>
      <c r="F90" s="6" t="n">
        <v>7</v>
      </c>
      <c r="G90" s="6" t="n">
        <v>7</v>
      </c>
      <c r="H90" s="6" t="n">
        <v>8</v>
      </c>
      <c r="I90" s="6" t="n">
        <v>7</v>
      </c>
      <c r="J90" s="6" t="n">
        <v>4</v>
      </c>
      <c r="K90" s="6" t="n">
        <v>1</v>
      </c>
      <c r="L90" s="6" t="n">
        <v>1</v>
      </c>
      <c r="M90" s="6" t="n">
        <v>0</v>
      </c>
      <c r="N90" s="6" t="n">
        <v>1</v>
      </c>
      <c r="O90" s="6" t="n">
        <v>0</v>
      </c>
      <c r="P90" s="6" t="n">
        <v>0</v>
      </c>
      <c r="Q90" s="6" t="n">
        <v>0</v>
      </c>
      <c r="R90" s="6" t="n">
        <v>0</v>
      </c>
      <c r="S90" s="6" t="n">
        <v>1</v>
      </c>
      <c r="T90" s="6" t="n">
        <v>0</v>
      </c>
      <c r="U90" s="6" t="s">
        <v>265</v>
      </c>
    </row>
    <row r="91" customFormat="false" ht="22.35" hidden="false" customHeight="false" outlineLevel="0" collapsed="false">
      <c r="A91" s="6" t="n">
        <v>1055</v>
      </c>
      <c r="B91" s="6" t="s">
        <v>272</v>
      </c>
      <c r="C91" s="7" t="s">
        <v>5704</v>
      </c>
      <c r="D91" s="6" t="s">
        <v>5699</v>
      </c>
      <c r="E91" s="6" t="n">
        <v>6</v>
      </c>
      <c r="F91" s="6" t="n">
        <v>7</v>
      </c>
      <c r="G91" s="6" t="n">
        <v>7</v>
      </c>
      <c r="H91" s="6" t="n">
        <v>8</v>
      </c>
      <c r="I91" s="6" t="n">
        <v>7</v>
      </c>
      <c r="J91" s="6" t="n">
        <v>4</v>
      </c>
      <c r="K91" s="6" t="n">
        <v>1</v>
      </c>
      <c r="L91" s="6" t="n">
        <v>1</v>
      </c>
      <c r="M91" s="6" t="n">
        <v>0</v>
      </c>
      <c r="N91" s="6" t="n">
        <v>1</v>
      </c>
      <c r="O91" s="6" t="n">
        <v>0</v>
      </c>
      <c r="P91" s="6" t="n">
        <v>0</v>
      </c>
      <c r="Q91" s="6" t="n">
        <v>0</v>
      </c>
      <c r="R91" s="6" t="n">
        <v>0</v>
      </c>
      <c r="S91" s="6" t="n">
        <v>1</v>
      </c>
      <c r="T91" s="6" t="n">
        <v>0</v>
      </c>
      <c r="U91" s="6" t="s">
        <v>265</v>
      </c>
    </row>
    <row r="92" customFormat="false" ht="22.35" hidden="false" customHeight="false" outlineLevel="0" collapsed="false">
      <c r="A92" s="6" t="n">
        <v>1056</v>
      </c>
      <c r="B92" s="6" t="s">
        <v>272</v>
      </c>
      <c r="C92" s="7" t="s">
        <v>5705</v>
      </c>
      <c r="D92" s="6" t="s">
        <v>5699</v>
      </c>
      <c r="E92" s="6" t="n">
        <v>9</v>
      </c>
      <c r="F92" s="6" t="n">
        <v>7</v>
      </c>
      <c r="G92" s="6" t="n">
        <v>7</v>
      </c>
      <c r="H92" s="6" t="n">
        <v>8</v>
      </c>
      <c r="I92" s="6" t="n">
        <v>7</v>
      </c>
      <c r="J92" s="6" t="n">
        <v>4</v>
      </c>
      <c r="K92" s="6" t="n">
        <v>1</v>
      </c>
      <c r="L92" s="6" t="n">
        <v>1</v>
      </c>
      <c r="M92" s="6" t="n">
        <v>0</v>
      </c>
      <c r="N92" s="6" t="n">
        <v>1</v>
      </c>
      <c r="O92" s="6" t="n">
        <v>0</v>
      </c>
      <c r="P92" s="6" t="n">
        <v>0</v>
      </c>
      <c r="Q92" s="6" t="n">
        <v>0</v>
      </c>
      <c r="R92" s="6" t="n">
        <v>0</v>
      </c>
      <c r="S92" s="6" t="n">
        <v>1</v>
      </c>
      <c r="T92" s="6" t="n">
        <v>0</v>
      </c>
      <c r="U92" s="6" t="s">
        <v>265</v>
      </c>
    </row>
    <row r="93" customFormat="false" ht="22.35" hidden="false" customHeight="false" outlineLevel="0" collapsed="false">
      <c r="A93" s="6" t="n">
        <v>1057</v>
      </c>
      <c r="B93" s="6" t="s">
        <v>272</v>
      </c>
      <c r="C93" s="7" t="s">
        <v>5706</v>
      </c>
      <c r="D93" s="6" t="s">
        <v>5699</v>
      </c>
      <c r="E93" s="6" t="n">
        <v>4</v>
      </c>
      <c r="F93" s="6" t="n">
        <v>7</v>
      </c>
      <c r="G93" s="6" t="n">
        <v>7</v>
      </c>
      <c r="H93" s="6" t="n">
        <v>8</v>
      </c>
      <c r="I93" s="6" t="n">
        <v>7</v>
      </c>
      <c r="J93" s="6" t="n">
        <v>4</v>
      </c>
      <c r="K93" s="6" t="n">
        <v>1</v>
      </c>
      <c r="L93" s="6" t="n">
        <v>1</v>
      </c>
      <c r="M93" s="6" t="n">
        <v>0</v>
      </c>
      <c r="N93" s="6" t="n">
        <v>1</v>
      </c>
      <c r="O93" s="6" t="n">
        <v>0</v>
      </c>
      <c r="P93" s="6" t="n">
        <v>0</v>
      </c>
      <c r="Q93" s="6" t="n">
        <v>0</v>
      </c>
      <c r="R93" s="6" t="n">
        <v>0</v>
      </c>
      <c r="S93" s="6" t="n">
        <v>1</v>
      </c>
      <c r="T93" s="6" t="n">
        <v>0</v>
      </c>
      <c r="U93" s="6" t="s">
        <v>265</v>
      </c>
    </row>
    <row r="94" customFormat="false" ht="22.35" hidden="false" customHeight="false" outlineLevel="0" collapsed="false">
      <c r="A94" s="6" t="n">
        <v>1058</v>
      </c>
      <c r="B94" s="6" t="s">
        <v>272</v>
      </c>
      <c r="C94" s="7" t="s">
        <v>5707</v>
      </c>
      <c r="D94" s="6" t="s">
        <v>5699</v>
      </c>
      <c r="E94" s="6" t="n">
        <v>3</v>
      </c>
      <c r="F94" s="6" t="n">
        <v>7</v>
      </c>
      <c r="G94" s="6" t="n">
        <v>7</v>
      </c>
      <c r="H94" s="6" t="n">
        <v>8</v>
      </c>
      <c r="I94" s="6" t="n">
        <v>7</v>
      </c>
      <c r="J94" s="6" t="n">
        <v>4</v>
      </c>
      <c r="K94" s="6" t="n">
        <v>1</v>
      </c>
      <c r="L94" s="6" t="n">
        <v>1</v>
      </c>
      <c r="M94" s="6" t="n">
        <v>0</v>
      </c>
      <c r="N94" s="6" t="n">
        <v>1</v>
      </c>
      <c r="O94" s="6" t="n">
        <v>0</v>
      </c>
      <c r="P94" s="6" t="n">
        <v>0</v>
      </c>
      <c r="Q94" s="6" t="n">
        <v>0</v>
      </c>
      <c r="R94" s="6" t="n">
        <v>0</v>
      </c>
      <c r="S94" s="6" t="n">
        <v>1</v>
      </c>
      <c r="T94" s="6" t="n">
        <v>0</v>
      </c>
      <c r="U94" s="6" t="s">
        <v>265</v>
      </c>
    </row>
    <row r="95" customFormat="false" ht="22.35" hidden="false" customHeight="false" outlineLevel="0" collapsed="false">
      <c r="A95" s="6" t="n">
        <v>1059</v>
      </c>
      <c r="B95" s="6" t="s">
        <v>272</v>
      </c>
      <c r="C95" s="7" t="s">
        <v>5708</v>
      </c>
      <c r="D95" s="6" t="s">
        <v>5709</v>
      </c>
      <c r="E95" s="6" t="n">
        <v>9</v>
      </c>
      <c r="F95" s="6" t="n">
        <v>3</v>
      </c>
      <c r="G95" s="6" t="n">
        <v>5</v>
      </c>
      <c r="H95" s="6" t="n">
        <v>9</v>
      </c>
      <c r="I95" s="6" t="n">
        <v>2</v>
      </c>
      <c r="J95" s="6" t="n">
        <v>10</v>
      </c>
      <c r="K95" s="6" t="n">
        <v>0</v>
      </c>
      <c r="L95" s="6" t="n">
        <v>0</v>
      </c>
      <c r="M95" s="6" t="n">
        <v>1</v>
      </c>
      <c r="N95" s="6" t="n">
        <v>1</v>
      </c>
      <c r="O95" s="6" t="n">
        <v>0</v>
      </c>
      <c r="P95" s="6" t="n">
        <v>0</v>
      </c>
      <c r="Q95" s="6" t="n">
        <v>0</v>
      </c>
      <c r="R95" s="6" t="n">
        <v>1</v>
      </c>
      <c r="S95" s="6" t="n">
        <v>0</v>
      </c>
      <c r="T95" s="6" t="n">
        <v>0</v>
      </c>
      <c r="U95" s="6" t="s">
        <v>265</v>
      </c>
    </row>
    <row r="96" customFormat="false" ht="22.35" hidden="false" customHeight="false" outlineLevel="0" collapsed="false">
      <c r="A96" s="6" t="n">
        <v>1060</v>
      </c>
      <c r="B96" s="6" t="s">
        <v>272</v>
      </c>
      <c r="C96" s="7" t="s">
        <v>5710</v>
      </c>
      <c r="D96" s="6" t="s">
        <v>5709</v>
      </c>
      <c r="E96" s="6" t="n">
        <v>1</v>
      </c>
      <c r="F96" s="6" t="n">
        <v>3</v>
      </c>
      <c r="G96" s="6" t="n">
        <v>5</v>
      </c>
      <c r="H96" s="6" t="n">
        <v>9</v>
      </c>
      <c r="I96" s="6" t="n">
        <v>2</v>
      </c>
      <c r="J96" s="6" t="n">
        <v>10</v>
      </c>
      <c r="K96" s="6" t="n">
        <v>0</v>
      </c>
      <c r="L96" s="6" t="n">
        <v>0</v>
      </c>
      <c r="M96" s="6" t="n">
        <v>1</v>
      </c>
      <c r="N96" s="6" t="n">
        <v>1</v>
      </c>
      <c r="O96" s="6" t="n">
        <v>0</v>
      </c>
      <c r="P96" s="6" t="n">
        <v>0</v>
      </c>
      <c r="Q96" s="6" t="n">
        <v>0</v>
      </c>
      <c r="R96" s="6" t="n">
        <v>1</v>
      </c>
      <c r="S96" s="6" t="n">
        <v>0</v>
      </c>
      <c r="T96" s="6" t="n">
        <v>0</v>
      </c>
      <c r="U96" s="6" t="s">
        <v>265</v>
      </c>
    </row>
    <row r="97" customFormat="false" ht="22.35" hidden="false" customHeight="false" outlineLevel="0" collapsed="false">
      <c r="A97" s="6" t="n">
        <v>1061</v>
      </c>
      <c r="B97" s="6" t="s">
        <v>272</v>
      </c>
      <c r="C97" s="7" t="s">
        <v>5711</v>
      </c>
      <c r="D97" s="6" t="s">
        <v>5709</v>
      </c>
      <c r="E97" s="6" t="n">
        <v>5</v>
      </c>
      <c r="F97" s="6" t="n">
        <v>3</v>
      </c>
      <c r="G97" s="6" t="n">
        <v>5</v>
      </c>
      <c r="H97" s="6" t="n">
        <v>9</v>
      </c>
      <c r="I97" s="6" t="n">
        <v>2</v>
      </c>
      <c r="J97" s="6" t="n">
        <v>10</v>
      </c>
      <c r="K97" s="6" t="n">
        <v>0</v>
      </c>
      <c r="L97" s="6" t="n">
        <v>0</v>
      </c>
      <c r="M97" s="6" t="n">
        <v>1</v>
      </c>
      <c r="N97" s="6" t="n">
        <v>1</v>
      </c>
      <c r="O97" s="6" t="n">
        <v>0</v>
      </c>
      <c r="P97" s="6" t="n">
        <v>0</v>
      </c>
      <c r="Q97" s="6" t="n">
        <v>0</v>
      </c>
      <c r="R97" s="6" t="n">
        <v>1</v>
      </c>
      <c r="S97" s="6" t="n">
        <v>0</v>
      </c>
      <c r="T97" s="6" t="n">
        <v>0</v>
      </c>
      <c r="U97" s="6" t="s">
        <v>265</v>
      </c>
    </row>
    <row r="98" customFormat="false" ht="22.35" hidden="false" customHeight="false" outlineLevel="0" collapsed="false">
      <c r="A98" s="6" t="n">
        <v>1062</v>
      </c>
      <c r="B98" s="6" t="s">
        <v>272</v>
      </c>
      <c r="C98" s="7" t="s">
        <v>5712</v>
      </c>
      <c r="D98" s="6" t="s">
        <v>5709</v>
      </c>
      <c r="E98" s="6" t="n">
        <v>2</v>
      </c>
      <c r="F98" s="6" t="n">
        <v>3</v>
      </c>
      <c r="G98" s="6" t="n">
        <v>5</v>
      </c>
      <c r="H98" s="6" t="n">
        <v>9</v>
      </c>
      <c r="I98" s="6" t="n">
        <v>2</v>
      </c>
      <c r="J98" s="6" t="n">
        <v>10</v>
      </c>
      <c r="K98" s="6" t="n">
        <v>0</v>
      </c>
      <c r="L98" s="6" t="n">
        <v>0</v>
      </c>
      <c r="M98" s="6" t="n">
        <v>1</v>
      </c>
      <c r="N98" s="6" t="n">
        <v>1</v>
      </c>
      <c r="O98" s="6" t="n">
        <v>0</v>
      </c>
      <c r="P98" s="6" t="n">
        <v>0</v>
      </c>
      <c r="Q98" s="6" t="n">
        <v>0</v>
      </c>
      <c r="R98" s="6" t="n">
        <v>1</v>
      </c>
      <c r="S98" s="6" t="n">
        <v>0</v>
      </c>
      <c r="T98" s="6" t="n">
        <v>0</v>
      </c>
      <c r="U98" s="6" t="s">
        <v>265</v>
      </c>
    </row>
    <row r="99" customFormat="false" ht="22.35" hidden="false" customHeight="false" outlineLevel="0" collapsed="false">
      <c r="A99" s="6" t="n">
        <v>1063</v>
      </c>
      <c r="B99" s="6" t="s">
        <v>272</v>
      </c>
      <c r="C99" s="7" t="s">
        <v>5713</v>
      </c>
      <c r="D99" s="6" t="s">
        <v>5709</v>
      </c>
      <c r="E99" s="6" t="n">
        <v>1</v>
      </c>
      <c r="F99" s="6" t="n">
        <v>3</v>
      </c>
      <c r="G99" s="6" t="n">
        <v>5</v>
      </c>
      <c r="H99" s="6" t="n">
        <v>9</v>
      </c>
      <c r="I99" s="6" t="n">
        <v>2</v>
      </c>
      <c r="J99" s="6" t="n">
        <v>10</v>
      </c>
      <c r="K99" s="6" t="n">
        <v>0</v>
      </c>
      <c r="L99" s="6" t="n">
        <v>0</v>
      </c>
      <c r="M99" s="6" t="n">
        <v>1</v>
      </c>
      <c r="N99" s="6" t="n">
        <v>1</v>
      </c>
      <c r="O99" s="6" t="n">
        <v>0</v>
      </c>
      <c r="P99" s="6" t="n">
        <v>0</v>
      </c>
      <c r="Q99" s="6" t="n">
        <v>0</v>
      </c>
      <c r="R99" s="6" t="n">
        <v>1</v>
      </c>
      <c r="S99" s="6" t="n">
        <v>0</v>
      </c>
      <c r="T99" s="6" t="n">
        <v>0</v>
      </c>
      <c r="U99" s="6" t="s">
        <v>265</v>
      </c>
    </row>
    <row r="100" customFormat="false" ht="22.35" hidden="false" customHeight="false" outlineLevel="0" collapsed="false">
      <c r="A100" s="6" t="n">
        <v>1064</v>
      </c>
      <c r="B100" s="6" t="s">
        <v>272</v>
      </c>
      <c r="C100" s="7" t="s">
        <v>5714</v>
      </c>
      <c r="D100" s="6" t="s">
        <v>5709</v>
      </c>
      <c r="E100" s="6" t="n">
        <v>3</v>
      </c>
      <c r="F100" s="6" t="n">
        <v>3</v>
      </c>
      <c r="G100" s="6" t="n">
        <v>5</v>
      </c>
      <c r="H100" s="6" t="n">
        <v>9</v>
      </c>
      <c r="I100" s="6" t="n">
        <v>2</v>
      </c>
      <c r="J100" s="6" t="n">
        <v>10</v>
      </c>
      <c r="K100" s="6" t="n">
        <v>0</v>
      </c>
      <c r="L100" s="6" t="n">
        <v>0</v>
      </c>
      <c r="M100" s="6" t="n">
        <v>1</v>
      </c>
      <c r="N100" s="6" t="n">
        <v>1</v>
      </c>
      <c r="O100" s="6" t="n">
        <v>0</v>
      </c>
      <c r="P100" s="6" t="n">
        <v>0</v>
      </c>
      <c r="Q100" s="6" t="n">
        <v>0</v>
      </c>
      <c r="R100" s="6" t="n">
        <v>1</v>
      </c>
      <c r="S100" s="6" t="n">
        <v>0</v>
      </c>
      <c r="T100" s="6" t="n">
        <v>0</v>
      </c>
      <c r="U100" s="6" t="s">
        <v>265</v>
      </c>
    </row>
    <row r="101" customFormat="false" ht="22.35" hidden="false" customHeight="false" outlineLevel="0" collapsed="false">
      <c r="A101" s="6" t="n">
        <v>1065</v>
      </c>
      <c r="B101" s="6" t="s">
        <v>272</v>
      </c>
      <c r="C101" s="7" t="s">
        <v>5715</v>
      </c>
      <c r="D101" s="6" t="s">
        <v>5709</v>
      </c>
      <c r="E101" s="6" t="n">
        <v>8</v>
      </c>
      <c r="F101" s="6" t="n">
        <v>3</v>
      </c>
      <c r="G101" s="6" t="n">
        <v>5</v>
      </c>
      <c r="H101" s="6" t="n">
        <v>9</v>
      </c>
      <c r="I101" s="6" t="n">
        <v>2</v>
      </c>
      <c r="J101" s="6" t="n">
        <v>10</v>
      </c>
      <c r="K101" s="6" t="n">
        <v>0</v>
      </c>
      <c r="L101" s="6" t="n">
        <v>0</v>
      </c>
      <c r="M101" s="6" t="n">
        <v>1</v>
      </c>
      <c r="N101" s="6" t="n">
        <v>1</v>
      </c>
      <c r="O101" s="6" t="n">
        <v>0</v>
      </c>
      <c r="P101" s="6" t="n">
        <v>0</v>
      </c>
      <c r="Q101" s="6" t="n">
        <v>0</v>
      </c>
      <c r="R101" s="6" t="n">
        <v>1</v>
      </c>
      <c r="S101" s="6" t="n">
        <v>0</v>
      </c>
      <c r="T101" s="6" t="n">
        <v>0</v>
      </c>
      <c r="U101" s="6" t="s">
        <v>265</v>
      </c>
    </row>
    <row r="102" customFormat="false" ht="22.35" hidden="false" customHeight="false" outlineLevel="0" collapsed="false">
      <c r="A102" s="6" t="n">
        <v>1066</v>
      </c>
      <c r="B102" s="6" t="s">
        <v>272</v>
      </c>
      <c r="C102" s="7" t="s">
        <v>5716</v>
      </c>
      <c r="D102" s="6" t="s">
        <v>5709</v>
      </c>
      <c r="E102" s="6" t="n">
        <v>10</v>
      </c>
      <c r="F102" s="6" t="n">
        <v>3</v>
      </c>
      <c r="G102" s="6" t="n">
        <v>5</v>
      </c>
      <c r="H102" s="6" t="n">
        <v>9</v>
      </c>
      <c r="I102" s="6" t="n">
        <v>2</v>
      </c>
      <c r="J102" s="6" t="n">
        <v>10</v>
      </c>
      <c r="K102" s="6" t="n">
        <v>0</v>
      </c>
      <c r="L102" s="6" t="n">
        <v>0</v>
      </c>
      <c r="M102" s="6" t="n">
        <v>1</v>
      </c>
      <c r="N102" s="6" t="n">
        <v>1</v>
      </c>
      <c r="O102" s="6" t="n">
        <v>0</v>
      </c>
      <c r="P102" s="6" t="n">
        <v>0</v>
      </c>
      <c r="Q102" s="6" t="n">
        <v>0</v>
      </c>
      <c r="R102" s="6" t="n">
        <v>1</v>
      </c>
      <c r="S102" s="6" t="n">
        <v>0</v>
      </c>
      <c r="T102" s="6" t="n">
        <v>0</v>
      </c>
      <c r="U102" s="6" t="s">
        <v>265</v>
      </c>
    </row>
    <row r="103" customFormat="false" ht="22.35" hidden="false" customHeight="false" outlineLevel="0" collapsed="false">
      <c r="A103" s="6" t="n">
        <v>1067</v>
      </c>
      <c r="B103" s="6" t="s">
        <v>272</v>
      </c>
      <c r="C103" s="7" t="s">
        <v>5717</v>
      </c>
      <c r="D103" s="6" t="s">
        <v>5709</v>
      </c>
      <c r="E103" s="6" t="n">
        <v>7</v>
      </c>
      <c r="F103" s="6" t="n">
        <v>3</v>
      </c>
      <c r="G103" s="6" t="n">
        <v>5</v>
      </c>
      <c r="H103" s="6" t="n">
        <v>9</v>
      </c>
      <c r="I103" s="6" t="n">
        <v>2</v>
      </c>
      <c r="J103" s="6" t="n">
        <v>10</v>
      </c>
      <c r="K103" s="6" t="n">
        <v>0</v>
      </c>
      <c r="L103" s="6" t="n">
        <v>0</v>
      </c>
      <c r="M103" s="6" t="n">
        <v>1</v>
      </c>
      <c r="N103" s="6" t="n">
        <v>1</v>
      </c>
      <c r="O103" s="6" t="n">
        <v>0</v>
      </c>
      <c r="P103" s="6" t="n">
        <v>0</v>
      </c>
      <c r="Q103" s="6" t="n">
        <v>0</v>
      </c>
      <c r="R103" s="6" t="n">
        <v>1</v>
      </c>
      <c r="S103" s="6" t="n">
        <v>0</v>
      </c>
      <c r="T103" s="6" t="n">
        <v>0</v>
      </c>
      <c r="U103" s="6" t="s">
        <v>265</v>
      </c>
    </row>
    <row r="104" customFormat="false" ht="22.35" hidden="false" customHeight="false" outlineLevel="0" collapsed="false">
      <c r="A104" s="6" t="n">
        <v>1068</v>
      </c>
      <c r="B104" s="6" t="s">
        <v>272</v>
      </c>
      <c r="C104" s="7" t="s">
        <v>5718</v>
      </c>
      <c r="D104" s="6" t="s">
        <v>5719</v>
      </c>
      <c r="E104" s="6" t="n">
        <v>8</v>
      </c>
      <c r="F104" s="6" t="n">
        <v>2</v>
      </c>
      <c r="G104" s="6" t="n">
        <v>4</v>
      </c>
      <c r="H104" s="6" t="n">
        <v>10</v>
      </c>
      <c r="I104" s="6" t="n">
        <v>6</v>
      </c>
      <c r="J104" s="6" t="n">
        <v>9</v>
      </c>
      <c r="K104" s="6" t="n">
        <v>0</v>
      </c>
      <c r="L104" s="6" t="n">
        <v>0</v>
      </c>
      <c r="M104" s="6" t="n">
        <v>1</v>
      </c>
      <c r="N104" s="6" t="n">
        <v>0</v>
      </c>
      <c r="O104" s="6" t="n">
        <v>0</v>
      </c>
      <c r="P104" s="6" t="n">
        <v>1</v>
      </c>
      <c r="Q104" s="6" t="n">
        <v>1</v>
      </c>
      <c r="R104" s="6" t="n">
        <v>0</v>
      </c>
      <c r="S104" s="6" t="n">
        <v>0</v>
      </c>
      <c r="T104" s="6" t="n">
        <v>1</v>
      </c>
      <c r="U104" s="6" t="s">
        <v>265</v>
      </c>
    </row>
    <row r="105" customFormat="false" ht="22.35" hidden="false" customHeight="false" outlineLevel="0" collapsed="false">
      <c r="A105" s="6" t="n">
        <v>1069</v>
      </c>
      <c r="B105" s="6" t="s">
        <v>272</v>
      </c>
      <c r="C105" s="7" t="s">
        <v>5720</v>
      </c>
      <c r="D105" s="6" t="s">
        <v>5719</v>
      </c>
      <c r="E105" s="6" t="n">
        <v>8</v>
      </c>
      <c r="F105" s="6" t="n">
        <v>2</v>
      </c>
      <c r="G105" s="6" t="n">
        <v>4</v>
      </c>
      <c r="H105" s="6" t="n">
        <v>10</v>
      </c>
      <c r="I105" s="6" t="n">
        <v>6</v>
      </c>
      <c r="J105" s="6" t="n">
        <v>9</v>
      </c>
      <c r="K105" s="6" t="n">
        <v>0</v>
      </c>
      <c r="L105" s="6" t="n">
        <v>0</v>
      </c>
      <c r="M105" s="6" t="n">
        <v>1</v>
      </c>
      <c r="N105" s="6" t="n">
        <v>0</v>
      </c>
      <c r="O105" s="6" t="n">
        <v>0</v>
      </c>
      <c r="P105" s="6" t="n">
        <v>1</v>
      </c>
      <c r="Q105" s="6" t="n">
        <v>1</v>
      </c>
      <c r="R105" s="6" t="n">
        <v>0</v>
      </c>
      <c r="S105" s="6" t="n">
        <v>0</v>
      </c>
      <c r="T105" s="6" t="n">
        <v>1</v>
      </c>
      <c r="U105" s="6" t="s">
        <v>265</v>
      </c>
    </row>
    <row r="106" customFormat="false" ht="22.35" hidden="false" customHeight="false" outlineLevel="0" collapsed="false">
      <c r="A106" s="6" t="n">
        <v>1070</v>
      </c>
      <c r="B106" s="6" t="s">
        <v>272</v>
      </c>
      <c r="C106" s="7" t="s">
        <v>5721</v>
      </c>
      <c r="D106" s="6" t="s">
        <v>5719</v>
      </c>
      <c r="E106" s="6" t="n">
        <v>2</v>
      </c>
      <c r="F106" s="6" t="n">
        <v>2</v>
      </c>
      <c r="G106" s="6" t="n">
        <v>4</v>
      </c>
      <c r="H106" s="6" t="n">
        <v>10</v>
      </c>
      <c r="I106" s="6" t="n">
        <v>6</v>
      </c>
      <c r="J106" s="6" t="n">
        <v>9</v>
      </c>
      <c r="K106" s="6" t="n">
        <v>0</v>
      </c>
      <c r="L106" s="6" t="n">
        <v>0</v>
      </c>
      <c r="M106" s="6" t="n">
        <v>1</v>
      </c>
      <c r="N106" s="6" t="n">
        <v>0</v>
      </c>
      <c r="O106" s="6" t="n">
        <v>0</v>
      </c>
      <c r="P106" s="6" t="n">
        <v>1</v>
      </c>
      <c r="Q106" s="6" t="n">
        <v>1</v>
      </c>
      <c r="R106" s="6" t="n">
        <v>0</v>
      </c>
      <c r="S106" s="6" t="n">
        <v>0</v>
      </c>
      <c r="T106" s="6" t="n">
        <v>1</v>
      </c>
      <c r="U106" s="6" t="s">
        <v>265</v>
      </c>
    </row>
    <row r="107" customFormat="false" ht="22.35" hidden="false" customHeight="false" outlineLevel="0" collapsed="false">
      <c r="A107" s="6" t="n">
        <v>1071</v>
      </c>
      <c r="B107" s="6" t="s">
        <v>272</v>
      </c>
      <c r="C107" s="7" t="s">
        <v>5722</v>
      </c>
      <c r="D107" s="6" t="s">
        <v>5719</v>
      </c>
      <c r="E107" s="6" t="n">
        <v>6</v>
      </c>
      <c r="F107" s="6" t="n">
        <v>2</v>
      </c>
      <c r="G107" s="6" t="n">
        <v>4</v>
      </c>
      <c r="H107" s="6" t="n">
        <v>10</v>
      </c>
      <c r="I107" s="6" t="n">
        <v>6</v>
      </c>
      <c r="J107" s="6" t="n">
        <v>9</v>
      </c>
      <c r="K107" s="6" t="n">
        <v>0</v>
      </c>
      <c r="L107" s="6" t="n">
        <v>0</v>
      </c>
      <c r="M107" s="6" t="n">
        <v>1</v>
      </c>
      <c r="N107" s="6" t="n">
        <v>0</v>
      </c>
      <c r="O107" s="6" t="n">
        <v>0</v>
      </c>
      <c r="P107" s="6" t="n">
        <v>1</v>
      </c>
      <c r="Q107" s="6" t="n">
        <v>1</v>
      </c>
      <c r="R107" s="6" t="n">
        <v>0</v>
      </c>
      <c r="S107" s="6" t="n">
        <v>0</v>
      </c>
      <c r="T107" s="6" t="n">
        <v>1</v>
      </c>
      <c r="U107" s="6" t="s">
        <v>265</v>
      </c>
    </row>
    <row r="108" customFormat="false" ht="22.35" hidden="false" customHeight="false" outlineLevel="0" collapsed="false">
      <c r="A108" s="6" t="n">
        <v>1072</v>
      </c>
      <c r="B108" s="6" t="s">
        <v>272</v>
      </c>
      <c r="C108" s="7" t="s">
        <v>5723</v>
      </c>
      <c r="D108" s="6" t="s">
        <v>5719</v>
      </c>
      <c r="E108" s="6" t="n">
        <v>7</v>
      </c>
      <c r="F108" s="6" t="n">
        <v>2</v>
      </c>
      <c r="G108" s="6" t="n">
        <v>4</v>
      </c>
      <c r="H108" s="6" t="n">
        <v>10</v>
      </c>
      <c r="I108" s="6" t="n">
        <v>6</v>
      </c>
      <c r="J108" s="6" t="n">
        <v>9</v>
      </c>
      <c r="K108" s="6" t="n">
        <v>0</v>
      </c>
      <c r="L108" s="6" t="n">
        <v>0</v>
      </c>
      <c r="M108" s="6" t="n">
        <v>1</v>
      </c>
      <c r="N108" s="6" t="n">
        <v>0</v>
      </c>
      <c r="O108" s="6" t="n">
        <v>0</v>
      </c>
      <c r="P108" s="6" t="n">
        <v>1</v>
      </c>
      <c r="Q108" s="6" t="n">
        <v>1</v>
      </c>
      <c r="R108" s="6" t="n">
        <v>0</v>
      </c>
      <c r="S108" s="6" t="n">
        <v>0</v>
      </c>
      <c r="T108" s="6" t="n">
        <v>1</v>
      </c>
      <c r="U108" s="6" t="s">
        <v>265</v>
      </c>
    </row>
    <row r="109" customFormat="false" ht="22.35" hidden="false" customHeight="false" outlineLevel="0" collapsed="false">
      <c r="A109" s="6" t="n">
        <v>1073</v>
      </c>
      <c r="B109" s="6" t="s">
        <v>272</v>
      </c>
      <c r="C109" s="7" t="s">
        <v>5724</v>
      </c>
      <c r="D109" s="6" t="s">
        <v>5719</v>
      </c>
      <c r="E109" s="6" t="n">
        <v>2</v>
      </c>
      <c r="F109" s="6" t="n">
        <v>2</v>
      </c>
      <c r="G109" s="6" t="n">
        <v>4</v>
      </c>
      <c r="H109" s="6" t="n">
        <v>10</v>
      </c>
      <c r="I109" s="6" t="n">
        <v>6</v>
      </c>
      <c r="J109" s="6" t="n">
        <v>9</v>
      </c>
      <c r="K109" s="6" t="n">
        <v>0</v>
      </c>
      <c r="L109" s="6" t="n">
        <v>0</v>
      </c>
      <c r="M109" s="6" t="n">
        <v>1</v>
      </c>
      <c r="N109" s="6" t="n">
        <v>0</v>
      </c>
      <c r="O109" s="6" t="n">
        <v>0</v>
      </c>
      <c r="P109" s="6" t="n">
        <v>1</v>
      </c>
      <c r="Q109" s="6" t="n">
        <v>1</v>
      </c>
      <c r="R109" s="6" t="n">
        <v>0</v>
      </c>
      <c r="S109" s="6" t="n">
        <v>0</v>
      </c>
      <c r="T109" s="6" t="n">
        <v>1</v>
      </c>
      <c r="U109" s="6" t="s">
        <v>265</v>
      </c>
    </row>
    <row r="110" customFormat="false" ht="22.35" hidden="false" customHeight="false" outlineLevel="0" collapsed="false">
      <c r="A110" s="6" t="n">
        <v>1074</v>
      </c>
      <c r="B110" s="6" t="s">
        <v>272</v>
      </c>
      <c r="C110" s="7" t="s">
        <v>5725</v>
      </c>
      <c r="D110" s="6" t="s">
        <v>5719</v>
      </c>
      <c r="E110" s="6" t="n">
        <v>9</v>
      </c>
      <c r="F110" s="6" t="n">
        <v>2</v>
      </c>
      <c r="G110" s="6" t="n">
        <v>4</v>
      </c>
      <c r="H110" s="6" t="n">
        <v>10</v>
      </c>
      <c r="I110" s="6" t="n">
        <v>6</v>
      </c>
      <c r="J110" s="6" t="n">
        <v>9</v>
      </c>
      <c r="K110" s="6" t="n">
        <v>0</v>
      </c>
      <c r="L110" s="6" t="n">
        <v>0</v>
      </c>
      <c r="M110" s="6" t="n">
        <v>1</v>
      </c>
      <c r="N110" s="6" t="n">
        <v>0</v>
      </c>
      <c r="O110" s="6" t="n">
        <v>0</v>
      </c>
      <c r="P110" s="6" t="n">
        <v>1</v>
      </c>
      <c r="Q110" s="6" t="n">
        <v>1</v>
      </c>
      <c r="R110" s="6" t="n">
        <v>0</v>
      </c>
      <c r="S110" s="6" t="n">
        <v>0</v>
      </c>
      <c r="T110" s="6" t="n">
        <v>1</v>
      </c>
      <c r="U110" s="6" t="s">
        <v>265</v>
      </c>
    </row>
    <row r="111" customFormat="false" ht="22.35" hidden="false" customHeight="false" outlineLevel="0" collapsed="false">
      <c r="A111" s="6" t="n">
        <v>1075</v>
      </c>
      <c r="B111" s="6" t="s">
        <v>272</v>
      </c>
      <c r="C111" s="7" t="s">
        <v>5726</v>
      </c>
      <c r="D111" s="6" t="s">
        <v>5719</v>
      </c>
      <c r="E111" s="6" t="n">
        <v>5</v>
      </c>
      <c r="F111" s="6" t="n">
        <v>2</v>
      </c>
      <c r="G111" s="6" t="n">
        <v>4</v>
      </c>
      <c r="H111" s="6" t="n">
        <v>10</v>
      </c>
      <c r="I111" s="6" t="n">
        <v>6</v>
      </c>
      <c r="J111" s="6" t="n">
        <v>9</v>
      </c>
      <c r="K111" s="6" t="n">
        <v>0</v>
      </c>
      <c r="L111" s="6" t="n">
        <v>0</v>
      </c>
      <c r="M111" s="6" t="n">
        <v>1</v>
      </c>
      <c r="N111" s="6" t="n">
        <v>0</v>
      </c>
      <c r="O111" s="6" t="n">
        <v>0</v>
      </c>
      <c r="P111" s="6" t="n">
        <v>1</v>
      </c>
      <c r="Q111" s="6" t="n">
        <v>1</v>
      </c>
      <c r="R111" s="6" t="n">
        <v>0</v>
      </c>
      <c r="S111" s="6" t="n">
        <v>0</v>
      </c>
      <c r="T111" s="6" t="n">
        <v>1</v>
      </c>
      <c r="U111" s="6" t="s">
        <v>265</v>
      </c>
    </row>
    <row r="112" customFormat="false" ht="22.35" hidden="false" customHeight="false" outlineLevel="0" collapsed="false">
      <c r="A112" s="6" t="n">
        <v>1076</v>
      </c>
      <c r="B112" s="6" t="s">
        <v>272</v>
      </c>
      <c r="C112" s="7" t="s">
        <v>5727</v>
      </c>
      <c r="D112" s="6" t="s">
        <v>5719</v>
      </c>
      <c r="E112" s="6" t="n">
        <v>10</v>
      </c>
      <c r="F112" s="6" t="n">
        <v>2</v>
      </c>
      <c r="G112" s="6" t="n">
        <v>4</v>
      </c>
      <c r="H112" s="6" t="n">
        <v>10</v>
      </c>
      <c r="I112" s="6" t="n">
        <v>6</v>
      </c>
      <c r="J112" s="6" t="n">
        <v>9</v>
      </c>
      <c r="K112" s="6" t="n">
        <v>0</v>
      </c>
      <c r="L112" s="6" t="n">
        <v>0</v>
      </c>
      <c r="M112" s="6" t="n">
        <v>1</v>
      </c>
      <c r="N112" s="6" t="n">
        <v>0</v>
      </c>
      <c r="O112" s="6" t="n">
        <v>0</v>
      </c>
      <c r="P112" s="6" t="n">
        <v>1</v>
      </c>
      <c r="Q112" s="6" t="n">
        <v>1</v>
      </c>
      <c r="R112" s="6" t="n">
        <v>0</v>
      </c>
      <c r="S112" s="6" t="n">
        <v>0</v>
      </c>
      <c r="T112" s="6" t="n">
        <v>1</v>
      </c>
      <c r="U112" s="6" t="s">
        <v>265</v>
      </c>
    </row>
    <row r="113" customFormat="false" ht="22.35" hidden="false" customHeight="false" outlineLevel="0" collapsed="false">
      <c r="A113" s="6" t="n">
        <v>1077</v>
      </c>
      <c r="B113" s="6" t="s">
        <v>272</v>
      </c>
      <c r="C113" s="7" t="s">
        <v>5728</v>
      </c>
      <c r="D113" s="6" t="s">
        <v>5729</v>
      </c>
      <c r="E113" s="6" t="n">
        <v>8</v>
      </c>
      <c r="F113" s="6" t="n">
        <v>10</v>
      </c>
      <c r="G113" s="6" t="n">
        <v>10</v>
      </c>
      <c r="H113" s="6" t="n">
        <v>8</v>
      </c>
      <c r="I113" s="6" t="n">
        <v>3</v>
      </c>
      <c r="J113" s="6" t="n">
        <v>1</v>
      </c>
      <c r="K113" s="6" t="n">
        <v>0</v>
      </c>
      <c r="L113" s="6" t="n">
        <v>0</v>
      </c>
      <c r="M113" s="6" t="n">
        <v>0</v>
      </c>
      <c r="N113" s="6" t="n">
        <v>0</v>
      </c>
      <c r="O113" s="6" t="n">
        <v>0</v>
      </c>
      <c r="P113" s="6" t="n">
        <v>1</v>
      </c>
      <c r="Q113" s="6" t="n">
        <v>0</v>
      </c>
      <c r="R113" s="6" t="n">
        <v>0</v>
      </c>
      <c r="S113" s="6" t="n">
        <v>1</v>
      </c>
      <c r="T113" s="6" t="n">
        <v>0</v>
      </c>
      <c r="U113" s="6" t="s">
        <v>266</v>
      </c>
    </row>
    <row r="114" customFormat="false" ht="22.35" hidden="false" customHeight="false" outlineLevel="0" collapsed="false">
      <c r="A114" s="6" t="n">
        <v>1078</v>
      </c>
      <c r="B114" s="6" t="s">
        <v>272</v>
      </c>
      <c r="C114" s="7" t="s">
        <v>5730</v>
      </c>
      <c r="D114" s="6" t="s">
        <v>5729</v>
      </c>
      <c r="E114" s="6" t="n">
        <v>5</v>
      </c>
      <c r="F114" s="6" t="n">
        <v>10</v>
      </c>
      <c r="G114" s="6" t="n">
        <v>10</v>
      </c>
      <c r="H114" s="6" t="n">
        <v>8</v>
      </c>
      <c r="I114" s="6" t="n">
        <v>3</v>
      </c>
      <c r="J114" s="6" t="n">
        <v>1</v>
      </c>
      <c r="K114" s="6" t="n">
        <v>0</v>
      </c>
      <c r="L114" s="6" t="n">
        <v>0</v>
      </c>
      <c r="M114" s="6" t="n">
        <v>0</v>
      </c>
      <c r="N114" s="6" t="n">
        <v>0</v>
      </c>
      <c r="O114" s="6" t="n">
        <v>0</v>
      </c>
      <c r="P114" s="6" t="n">
        <v>1</v>
      </c>
      <c r="Q114" s="6" t="n">
        <v>0</v>
      </c>
      <c r="R114" s="6" t="n">
        <v>0</v>
      </c>
      <c r="S114" s="6" t="n">
        <v>1</v>
      </c>
      <c r="T114" s="6" t="n">
        <v>0</v>
      </c>
      <c r="U114" s="6" t="s">
        <v>266</v>
      </c>
    </row>
    <row r="115" customFormat="false" ht="22.35" hidden="false" customHeight="false" outlineLevel="0" collapsed="false">
      <c r="A115" s="6" t="n">
        <v>1079</v>
      </c>
      <c r="B115" s="6" t="s">
        <v>272</v>
      </c>
      <c r="C115" s="7" t="s">
        <v>5731</v>
      </c>
      <c r="D115" s="6" t="s">
        <v>5729</v>
      </c>
      <c r="E115" s="6" t="n">
        <v>4</v>
      </c>
      <c r="F115" s="6" t="n">
        <v>10</v>
      </c>
      <c r="G115" s="6" t="n">
        <v>10</v>
      </c>
      <c r="H115" s="6" t="n">
        <v>8</v>
      </c>
      <c r="I115" s="6" t="n">
        <v>3</v>
      </c>
      <c r="J115" s="6" t="n">
        <v>1</v>
      </c>
      <c r="K115" s="6" t="n">
        <v>0</v>
      </c>
      <c r="L115" s="6" t="n">
        <v>0</v>
      </c>
      <c r="M115" s="6" t="n">
        <v>0</v>
      </c>
      <c r="N115" s="6" t="n">
        <v>0</v>
      </c>
      <c r="O115" s="6" t="n">
        <v>0</v>
      </c>
      <c r="P115" s="6" t="n">
        <v>1</v>
      </c>
      <c r="Q115" s="6" t="n">
        <v>0</v>
      </c>
      <c r="R115" s="6" t="n">
        <v>0</v>
      </c>
      <c r="S115" s="6" t="n">
        <v>1</v>
      </c>
      <c r="T115" s="6" t="n">
        <v>0</v>
      </c>
      <c r="U115" s="6" t="s">
        <v>266</v>
      </c>
    </row>
    <row r="116" customFormat="false" ht="22.35" hidden="false" customHeight="false" outlineLevel="0" collapsed="false">
      <c r="A116" s="6" t="n">
        <v>1080</v>
      </c>
      <c r="B116" s="6" t="s">
        <v>272</v>
      </c>
      <c r="C116" s="7" t="s">
        <v>5732</v>
      </c>
      <c r="D116" s="6" t="s">
        <v>5729</v>
      </c>
      <c r="E116" s="6" t="n">
        <v>7</v>
      </c>
      <c r="F116" s="6" t="n">
        <v>10</v>
      </c>
      <c r="G116" s="6" t="n">
        <v>10</v>
      </c>
      <c r="H116" s="6" t="n">
        <v>8</v>
      </c>
      <c r="I116" s="6" t="n">
        <v>3</v>
      </c>
      <c r="J116" s="6" t="n">
        <v>1</v>
      </c>
      <c r="K116" s="6" t="n">
        <v>0</v>
      </c>
      <c r="L116" s="6" t="n">
        <v>0</v>
      </c>
      <c r="M116" s="6" t="n">
        <v>0</v>
      </c>
      <c r="N116" s="6" t="n">
        <v>0</v>
      </c>
      <c r="O116" s="6" t="n">
        <v>0</v>
      </c>
      <c r="P116" s="6" t="n">
        <v>1</v>
      </c>
      <c r="Q116" s="6" t="n">
        <v>0</v>
      </c>
      <c r="R116" s="6" t="n">
        <v>0</v>
      </c>
      <c r="S116" s="6" t="n">
        <v>1</v>
      </c>
      <c r="T116" s="6" t="n">
        <v>0</v>
      </c>
      <c r="U116" s="6" t="s">
        <v>266</v>
      </c>
    </row>
    <row r="117" customFormat="false" ht="22.35" hidden="false" customHeight="false" outlineLevel="0" collapsed="false">
      <c r="A117" s="6" t="n">
        <v>1081</v>
      </c>
      <c r="B117" s="6" t="s">
        <v>272</v>
      </c>
      <c r="C117" s="7" t="s">
        <v>5733</v>
      </c>
      <c r="D117" s="6" t="s">
        <v>5729</v>
      </c>
      <c r="E117" s="6" t="n">
        <v>10</v>
      </c>
      <c r="F117" s="6" t="n">
        <v>10</v>
      </c>
      <c r="G117" s="6" t="n">
        <v>10</v>
      </c>
      <c r="H117" s="6" t="n">
        <v>8</v>
      </c>
      <c r="I117" s="6" t="n">
        <v>3</v>
      </c>
      <c r="J117" s="6" t="n">
        <v>1</v>
      </c>
      <c r="K117" s="6" t="n">
        <v>0</v>
      </c>
      <c r="L117" s="6" t="n">
        <v>0</v>
      </c>
      <c r="M117" s="6" t="n">
        <v>0</v>
      </c>
      <c r="N117" s="6" t="n">
        <v>0</v>
      </c>
      <c r="O117" s="6" t="n">
        <v>0</v>
      </c>
      <c r="P117" s="6" t="n">
        <v>1</v>
      </c>
      <c r="Q117" s="6" t="n">
        <v>0</v>
      </c>
      <c r="R117" s="6" t="n">
        <v>0</v>
      </c>
      <c r="S117" s="6" t="n">
        <v>1</v>
      </c>
      <c r="T117" s="6" t="n">
        <v>0</v>
      </c>
      <c r="U117" s="6" t="s">
        <v>266</v>
      </c>
    </row>
    <row r="118" customFormat="false" ht="22.35" hidden="false" customHeight="false" outlineLevel="0" collapsed="false">
      <c r="A118" s="6" t="n">
        <v>1082</v>
      </c>
      <c r="B118" s="6" t="s">
        <v>272</v>
      </c>
      <c r="C118" s="7" t="s">
        <v>5734</v>
      </c>
      <c r="D118" s="6" t="s">
        <v>5729</v>
      </c>
      <c r="E118" s="6" t="n">
        <v>8</v>
      </c>
      <c r="F118" s="6" t="n">
        <v>10</v>
      </c>
      <c r="G118" s="6" t="n">
        <v>10</v>
      </c>
      <c r="H118" s="6" t="n">
        <v>8</v>
      </c>
      <c r="I118" s="6" t="n">
        <v>3</v>
      </c>
      <c r="J118" s="6" t="n">
        <v>1</v>
      </c>
      <c r="K118" s="6" t="n">
        <v>0</v>
      </c>
      <c r="L118" s="6" t="n">
        <v>0</v>
      </c>
      <c r="M118" s="6" t="n">
        <v>0</v>
      </c>
      <c r="N118" s="6" t="n">
        <v>0</v>
      </c>
      <c r="O118" s="6" t="n">
        <v>0</v>
      </c>
      <c r="P118" s="6" t="n">
        <v>1</v>
      </c>
      <c r="Q118" s="6" t="n">
        <v>0</v>
      </c>
      <c r="R118" s="6" t="n">
        <v>0</v>
      </c>
      <c r="S118" s="6" t="n">
        <v>1</v>
      </c>
      <c r="T118" s="6" t="n">
        <v>0</v>
      </c>
      <c r="U118" s="6" t="s">
        <v>266</v>
      </c>
    </row>
    <row r="119" customFormat="false" ht="22.35" hidden="false" customHeight="false" outlineLevel="0" collapsed="false">
      <c r="A119" s="6" t="n">
        <v>1083</v>
      </c>
      <c r="B119" s="6" t="s">
        <v>272</v>
      </c>
      <c r="C119" s="7" t="s">
        <v>5735</v>
      </c>
      <c r="D119" s="6" t="s">
        <v>5729</v>
      </c>
      <c r="E119" s="6" t="n">
        <v>4</v>
      </c>
      <c r="F119" s="6" t="n">
        <v>10</v>
      </c>
      <c r="G119" s="6" t="n">
        <v>10</v>
      </c>
      <c r="H119" s="6" t="n">
        <v>8</v>
      </c>
      <c r="I119" s="6" t="n">
        <v>3</v>
      </c>
      <c r="J119" s="6" t="n">
        <v>1</v>
      </c>
      <c r="K119" s="6" t="n">
        <v>0</v>
      </c>
      <c r="L119" s="6" t="n">
        <v>0</v>
      </c>
      <c r="M119" s="6" t="n">
        <v>0</v>
      </c>
      <c r="N119" s="6" t="n">
        <v>0</v>
      </c>
      <c r="O119" s="6" t="n">
        <v>0</v>
      </c>
      <c r="P119" s="6" t="n">
        <v>1</v>
      </c>
      <c r="Q119" s="6" t="n">
        <v>0</v>
      </c>
      <c r="R119" s="6" t="n">
        <v>0</v>
      </c>
      <c r="S119" s="6" t="n">
        <v>1</v>
      </c>
      <c r="T119" s="6" t="n">
        <v>0</v>
      </c>
      <c r="U119" s="6" t="s">
        <v>266</v>
      </c>
    </row>
    <row r="120" customFormat="false" ht="22.35" hidden="false" customHeight="false" outlineLevel="0" collapsed="false">
      <c r="A120" s="6" t="n">
        <v>1084</v>
      </c>
      <c r="B120" s="6" t="s">
        <v>272</v>
      </c>
      <c r="C120" s="7" t="s">
        <v>5736</v>
      </c>
      <c r="D120" s="6" t="s">
        <v>5729</v>
      </c>
      <c r="E120" s="6" t="n">
        <v>5</v>
      </c>
      <c r="F120" s="6" t="n">
        <v>10</v>
      </c>
      <c r="G120" s="6" t="n">
        <v>10</v>
      </c>
      <c r="H120" s="6" t="n">
        <v>8</v>
      </c>
      <c r="I120" s="6" t="n">
        <v>3</v>
      </c>
      <c r="J120" s="6" t="n">
        <v>1</v>
      </c>
      <c r="K120" s="6" t="n">
        <v>0</v>
      </c>
      <c r="L120" s="6" t="n">
        <v>0</v>
      </c>
      <c r="M120" s="6" t="n">
        <v>0</v>
      </c>
      <c r="N120" s="6" t="n">
        <v>0</v>
      </c>
      <c r="O120" s="6" t="n">
        <v>0</v>
      </c>
      <c r="P120" s="6" t="n">
        <v>1</v>
      </c>
      <c r="Q120" s="6" t="n">
        <v>0</v>
      </c>
      <c r="R120" s="6" t="n">
        <v>0</v>
      </c>
      <c r="S120" s="6" t="n">
        <v>1</v>
      </c>
      <c r="T120" s="6" t="n">
        <v>0</v>
      </c>
      <c r="U120" s="6" t="s">
        <v>266</v>
      </c>
    </row>
    <row r="121" customFormat="false" ht="22.35" hidden="false" customHeight="false" outlineLevel="0" collapsed="false">
      <c r="A121" s="6" t="n">
        <v>1085</v>
      </c>
      <c r="B121" s="6" t="s">
        <v>272</v>
      </c>
      <c r="C121" s="7" t="s">
        <v>5737</v>
      </c>
      <c r="D121" s="6" t="s">
        <v>5729</v>
      </c>
      <c r="E121" s="6" t="n">
        <v>2</v>
      </c>
      <c r="F121" s="6" t="n">
        <v>10</v>
      </c>
      <c r="G121" s="6" t="n">
        <v>10</v>
      </c>
      <c r="H121" s="6" t="n">
        <v>8</v>
      </c>
      <c r="I121" s="6" t="n">
        <v>3</v>
      </c>
      <c r="J121" s="6" t="n">
        <v>1</v>
      </c>
      <c r="K121" s="6" t="n">
        <v>0</v>
      </c>
      <c r="L121" s="6" t="n">
        <v>0</v>
      </c>
      <c r="M121" s="6" t="n">
        <v>0</v>
      </c>
      <c r="N121" s="6" t="n">
        <v>0</v>
      </c>
      <c r="O121" s="6" t="n">
        <v>0</v>
      </c>
      <c r="P121" s="6" t="n">
        <v>1</v>
      </c>
      <c r="Q121" s="6" t="n">
        <v>0</v>
      </c>
      <c r="R121" s="6" t="n">
        <v>0</v>
      </c>
      <c r="S121" s="6" t="n">
        <v>1</v>
      </c>
      <c r="T121" s="6" t="n">
        <v>0</v>
      </c>
      <c r="U121" s="6" t="s">
        <v>266</v>
      </c>
    </row>
    <row r="122" customFormat="false" ht="22.35" hidden="false" customHeight="false" outlineLevel="0" collapsed="false">
      <c r="A122" s="6" t="n">
        <v>1086</v>
      </c>
      <c r="B122" s="6" t="s">
        <v>272</v>
      </c>
      <c r="C122" s="7" t="s">
        <v>5738</v>
      </c>
      <c r="D122" s="6" t="s">
        <v>5729</v>
      </c>
      <c r="E122" s="6" t="n">
        <v>4</v>
      </c>
      <c r="F122" s="6" t="n">
        <v>10</v>
      </c>
      <c r="G122" s="6" t="n">
        <v>10</v>
      </c>
      <c r="H122" s="6" t="n">
        <v>8</v>
      </c>
      <c r="I122" s="6" t="n">
        <v>3</v>
      </c>
      <c r="J122" s="6" t="n">
        <v>1</v>
      </c>
      <c r="K122" s="6" t="n">
        <v>0</v>
      </c>
      <c r="L122" s="6" t="n">
        <v>0</v>
      </c>
      <c r="M122" s="6" t="n">
        <v>0</v>
      </c>
      <c r="N122" s="6" t="n">
        <v>0</v>
      </c>
      <c r="O122" s="6" t="n">
        <v>0</v>
      </c>
      <c r="P122" s="6" t="n">
        <v>1</v>
      </c>
      <c r="Q122" s="6" t="n">
        <v>0</v>
      </c>
      <c r="R122" s="6" t="n">
        <v>0</v>
      </c>
      <c r="S122" s="6" t="n">
        <v>1</v>
      </c>
      <c r="T122" s="6" t="n">
        <v>0</v>
      </c>
      <c r="U122" s="6" t="s">
        <v>266</v>
      </c>
    </row>
    <row r="123" customFormat="false" ht="22.35" hidden="false" customHeight="false" outlineLevel="0" collapsed="false">
      <c r="A123" s="6" t="n">
        <v>1087</v>
      </c>
      <c r="B123" s="6" t="s">
        <v>272</v>
      </c>
      <c r="C123" s="7" t="s">
        <v>5739</v>
      </c>
      <c r="D123" s="6" t="s">
        <v>5729</v>
      </c>
      <c r="E123" s="6" t="n">
        <v>6</v>
      </c>
      <c r="F123" s="6" t="n">
        <v>10</v>
      </c>
      <c r="G123" s="6" t="n">
        <v>10</v>
      </c>
      <c r="H123" s="6" t="n">
        <v>8</v>
      </c>
      <c r="I123" s="6" t="n">
        <v>3</v>
      </c>
      <c r="J123" s="6" t="n">
        <v>1</v>
      </c>
      <c r="K123" s="6" t="n">
        <v>0</v>
      </c>
      <c r="L123" s="6" t="n">
        <v>0</v>
      </c>
      <c r="M123" s="6" t="n">
        <v>0</v>
      </c>
      <c r="N123" s="6" t="n">
        <v>0</v>
      </c>
      <c r="O123" s="6" t="n">
        <v>0</v>
      </c>
      <c r="P123" s="6" t="n">
        <v>1</v>
      </c>
      <c r="Q123" s="6" t="n">
        <v>0</v>
      </c>
      <c r="R123" s="6" t="n">
        <v>0</v>
      </c>
      <c r="S123" s="6" t="n">
        <v>1</v>
      </c>
      <c r="T123" s="6" t="n">
        <v>0</v>
      </c>
      <c r="U123" s="6" t="s">
        <v>266</v>
      </c>
    </row>
    <row r="124" customFormat="false" ht="22.35" hidden="false" customHeight="false" outlineLevel="0" collapsed="false">
      <c r="A124" s="6" t="n">
        <v>1088</v>
      </c>
      <c r="B124" s="6" t="s">
        <v>272</v>
      </c>
      <c r="C124" s="7" t="s">
        <v>5740</v>
      </c>
      <c r="D124" s="6" t="s">
        <v>5729</v>
      </c>
      <c r="E124" s="6" t="n">
        <v>1</v>
      </c>
      <c r="F124" s="6" t="n">
        <v>10</v>
      </c>
      <c r="G124" s="6" t="n">
        <v>10</v>
      </c>
      <c r="H124" s="6" t="n">
        <v>8</v>
      </c>
      <c r="I124" s="6" t="n">
        <v>3</v>
      </c>
      <c r="J124" s="6" t="n">
        <v>1</v>
      </c>
      <c r="K124" s="6" t="n">
        <v>0</v>
      </c>
      <c r="L124" s="6" t="n">
        <v>0</v>
      </c>
      <c r="M124" s="6" t="n">
        <v>0</v>
      </c>
      <c r="N124" s="6" t="n">
        <v>0</v>
      </c>
      <c r="O124" s="6" t="n">
        <v>0</v>
      </c>
      <c r="P124" s="6" t="n">
        <v>1</v>
      </c>
      <c r="Q124" s="6" t="n">
        <v>0</v>
      </c>
      <c r="R124" s="6" t="n">
        <v>0</v>
      </c>
      <c r="S124" s="6" t="n">
        <v>1</v>
      </c>
      <c r="T124" s="6" t="n">
        <v>0</v>
      </c>
      <c r="U124" s="6" t="s">
        <v>266</v>
      </c>
    </row>
    <row r="125" customFormat="false" ht="22.35" hidden="false" customHeight="false" outlineLevel="0" collapsed="false">
      <c r="A125" s="6" t="n">
        <v>1089</v>
      </c>
      <c r="B125" s="6" t="s">
        <v>272</v>
      </c>
      <c r="C125" s="7" t="s">
        <v>5741</v>
      </c>
      <c r="D125" s="6" t="s">
        <v>5729</v>
      </c>
      <c r="E125" s="6" t="n">
        <v>4</v>
      </c>
      <c r="F125" s="6" t="n">
        <v>10</v>
      </c>
      <c r="G125" s="6" t="n">
        <v>10</v>
      </c>
      <c r="H125" s="6" t="n">
        <v>8</v>
      </c>
      <c r="I125" s="6" t="n">
        <v>3</v>
      </c>
      <c r="J125" s="6" t="n">
        <v>1</v>
      </c>
      <c r="K125" s="6" t="n">
        <v>0</v>
      </c>
      <c r="L125" s="6" t="n">
        <v>0</v>
      </c>
      <c r="M125" s="6" t="n">
        <v>0</v>
      </c>
      <c r="N125" s="6" t="n">
        <v>0</v>
      </c>
      <c r="O125" s="6" t="n">
        <v>0</v>
      </c>
      <c r="P125" s="6" t="n">
        <v>1</v>
      </c>
      <c r="Q125" s="6" t="n">
        <v>0</v>
      </c>
      <c r="R125" s="6" t="n">
        <v>0</v>
      </c>
      <c r="S125" s="6" t="n">
        <v>1</v>
      </c>
      <c r="T125" s="6" t="n">
        <v>0</v>
      </c>
      <c r="U125" s="6" t="s">
        <v>266</v>
      </c>
    </row>
    <row r="126" customFormat="false" ht="22.35" hidden="false" customHeight="false" outlineLevel="0" collapsed="false">
      <c r="A126" s="6" t="n">
        <v>1090</v>
      </c>
      <c r="B126" s="6" t="s">
        <v>272</v>
      </c>
      <c r="C126" s="7" t="s">
        <v>5742</v>
      </c>
      <c r="D126" s="6" t="s">
        <v>5729</v>
      </c>
      <c r="E126" s="6" t="n">
        <v>2</v>
      </c>
      <c r="F126" s="6" t="n">
        <v>10</v>
      </c>
      <c r="G126" s="6" t="n">
        <v>10</v>
      </c>
      <c r="H126" s="6" t="n">
        <v>8</v>
      </c>
      <c r="I126" s="6" t="n">
        <v>3</v>
      </c>
      <c r="J126" s="6" t="n">
        <v>1</v>
      </c>
      <c r="K126" s="6" t="n">
        <v>0</v>
      </c>
      <c r="L126" s="6" t="n">
        <v>0</v>
      </c>
      <c r="M126" s="6" t="n">
        <v>0</v>
      </c>
      <c r="N126" s="6" t="n">
        <v>0</v>
      </c>
      <c r="O126" s="6" t="n">
        <v>0</v>
      </c>
      <c r="P126" s="6" t="n">
        <v>1</v>
      </c>
      <c r="Q126" s="6" t="n">
        <v>0</v>
      </c>
      <c r="R126" s="6" t="n">
        <v>0</v>
      </c>
      <c r="S126" s="6" t="n">
        <v>1</v>
      </c>
      <c r="T126" s="6" t="n">
        <v>0</v>
      </c>
      <c r="U126" s="6" t="s">
        <v>266</v>
      </c>
    </row>
    <row r="127" customFormat="false" ht="22.35" hidden="false" customHeight="false" outlineLevel="0" collapsed="false">
      <c r="A127" s="6" t="n">
        <v>1091</v>
      </c>
      <c r="B127" s="6" t="s">
        <v>272</v>
      </c>
      <c r="C127" s="7" t="s">
        <v>5743</v>
      </c>
      <c r="D127" s="6" t="s">
        <v>5729</v>
      </c>
      <c r="E127" s="6" t="n">
        <v>5</v>
      </c>
      <c r="F127" s="6" t="n">
        <v>10</v>
      </c>
      <c r="G127" s="6" t="n">
        <v>10</v>
      </c>
      <c r="H127" s="6" t="n">
        <v>8</v>
      </c>
      <c r="I127" s="6" t="n">
        <v>3</v>
      </c>
      <c r="J127" s="6" t="n">
        <v>1</v>
      </c>
      <c r="K127" s="6" t="n">
        <v>0</v>
      </c>
      <c r="L127" s="6" t="n">
        <v>0</v>
      </c>
      <c r="M127" s="6" t="n">
        <v>0</v>
      </c>
      <c r="N127" s="6" t="n">
        <v>0</v>
      </c>
      <c r="O127" s="6" t="n">
        <v>0</v>
      </c>
      <c r="P127" s="6" t="n">
        <v>1</v>
      </c>
      <c r="Q127" s="6" t="n">
        <v>0</v>
      </c>
      <c r="R127" s="6" t="n">
        <v>0</v>
      </c>
      <c r="S127" s="6" t="n">
        <v>1</v>
      </c>
      <c r="T127" s="6" t="n">
        <v>0</v>
      </c>
      <c r="U127" s="6" t="s">
        <v>266</v>
      </c>
    </row>
    <row r="128" customFormat="false" ht="22.35" hidden="false" customHeight="false" outlineLevel="0" collapsed="false">
      <c r="A128" s="6" t="n">
        <v>1092</v>
      </c>
      <c r="B128" s="6" t="s">
        <v>272</v>
      </c>
      <c r="C128" s="7" t="s">
        <v>5744</v>
      </c>
      <c r="D128" s="6" t="s">
        <v>5745</v>
      </c>
      <c r="E128" s="6" t="n">
        <v>7</v>
      </c>
      <c r="F128" s="6" t="n">
        <v>8</v>
      </c>
      <c r="G128" s="6" t="n">
        <v>5</v>
      </c>
      <c r="H128" s="6" t="n">
        <v>7</v>
      </c>
      <c r="I128" s="6" t="n">
        <v>6</v>
      </c>
      <c r="J128" s="6" t="n">
        <v>4</v>
      </c>
      <c r="K128" s="6" t="n">
        <v>0</v>
      </c>
      <c r="L128" s="6" t="n">
        <v>0</v>
      </c>
      <c r="M128" s="6" t="n">
        <v>0</v>
      </c>
      <c r="N128" s="6" t="n">
        <v>0</v>
      </c>
      <c r="O128" s="6" t="n">
        <v>0</v>
      </c>
      <c r="P128" s="6" t="n">
        <v>0</v>
      </c>
      <c r="Q128" s="6" t="n">
        <v>0</v>
      </c>
      <c r="R128" s="6" t="n">
        <v>0</v>
      </c>
      <c r="S128" s="6" t="n">
        <v>0</v>
      </c>
      <c r="T128" s="6" t="n">
        <v>0</v>
      </c>
      <c r="U128" s="6" t="s">
        <v>266</v>
      </c>
    </row>
    <row r="129" customFormat="false" ht="22.35" hidden="false" customHeight="false" outlineLevel="0" collapsed="false">
      <c r="A129" s="6" t="n">
        <v>1093</v>
      </c>
      <c r="B129" s="6" t="s">
        <v>272</v>
      </c>
      <c r="C129" s="7" t="s">
        <v>5746</v>
      </c>
      <c r="D129" s="6" t="s">
        <v>5745</v>
      </c>
      <c r="E129" s="6" t="n">
        <v>1</v>
      </c>
      <c r="F129" s="6" t="n">
        <v>8</v>
      </c>
      <c r="G129" s="6" t="n">
        <v>5</v>
      </c>
      <c r="H129" s="6" t="n">
        <v>7</v>
      </c>
      <c r="I129" s="6" t="n">
        <v>6</v>
      </c>
      <c r="J129" s="6" t="n">
        <v>4</v>
      </c>
      <c r="K129" s="6" t="n">
        <v>0</v>
      </c>
      <c r="L129" s="6" t="n">
        <v>0</v>
      </c>
      <c r="M129" s="6" t="n">
        <v>0</v>
      </c>
      <c r="N129" s="6" t="n">
        <v>0</v>
      </c>
      <c r="O129" s="6" t="n">
        <v>0</v>
      </c>
      <c r="P129" s="6" t="n">
        <v>0</v>
      </c>
      <c r="Q129" s="6" t="n">
        <v>0</v>
      </c>
      <c r="R129" s="6" t="n">
        <v>0</v>
      </c>
      <c r="S129" s="6" t="n">
        <v>0</v>
      </c>
      <c r="T129" s="6" t="n">
        <v>0</v>
      </c>
      <c r="U129" s="6" t="s">
        <v>266</v>
      </c>
    </row>
    <row r="130" customFormat="false" ht="22.35" hidden="false" customHeight="false" outlineLevel="0" collapsed="false">
      <c r="A130" s="6" t="n">
        <v>1094</v>
      </c>
      <c r="B130" s="6" t="s">
        <v>272</v>
      </c>
      <c r="C130" s="7" t="s">
        <v>5747</v>
      </c>
      <c r="D130" s="6" t="s">
        <v>5745</v>
      </c>
      <c r="E130" s="6" t="n">
        <v>8</v>
      </c>
      <c r="F130" s="6" t="n">
        <v>8</v>
      </c>
      <c r="G130" s="6" t="n">
        <v>5</v>
      </c>
      <c r="H130" s="6" t="n">
        <v>7</v>
      </c>
      <c r="I130" s="6" t="n">
        <v>6</v>
      </c>
      <c r="J130" s="6" t="n">
        <v>4</v>
      </c>
      <c r="K130" s="6" t="n">
        <v>0</v>
      </c>
      <c r="L130" s="6" t="n">
        <v>0</v>
      </c>
      <c r="M130" s="6" t="n">
        <v>0</v>
      </c>
      <c r="N130" s="6" t="n">
        <v>0</v>
      </c>
      <c r="O130" s="6" t="n">
        <v>0</v>
      </c>
      <c r="P130" s="6" t="n">
        <v>0</v>
      </c>
      <c r="Q130" s="6" t="n">
        <v>0</v>
      </c>
      <c r="R130" s="6" t="n">
        <v>0</v>
      </c>
      <c r="S130" s="6" t="n">
        <v>0</v>
      </c>
      <c r="T130" s="6" t="n">
        <v>0</v>
      </c>
      <c r="U130" s="6" t="s">
        <v>266</v>
      </c>
    </row>
    <row r="131" customFormat="false" ht="22.35" hidden="false" customHeight="false" outlineLevel="0" collapsed="false">
      <c r="A131" s="6" t="n">
        <v>1095</v>
      </c>
      <c r="B131" s="6" t="s">
        <v>272</v>
      </c>
      <c r="C131" s="7" t="s">
        <v>5748</v>
      </c>
      <c r="D131" s="6" t="s">
        <v>5745</v>
      </c>
      <c r="E131" s="6" t="n">
        <v>5</v>
      </c>
      <c r="F131" s="6" t="n">
        <v>8</v>
      </c>
      <c r="G131" s="6" t="n">
        <v>5</v>
      </c>
      <c r="H131" s="6" t="n">
        <v>7</v>
      </c>
      <c r="I131" s="6" t="n">
        <v>6</v>
      </c>
      <c r="J131" s="6" t="n">
        <v>4</v>
      </c>
      <c r="K131" s="6" t="n">
        <v>0</v>
      </c>
      <c r="L131" s="6" t="n">
        <v>0</v>
      </c>
      <c r="M131" s="6" t="n">
        <v>0</v>
      </c>
      <c r="N131" s="6" t="n">
        <v>0</v>
      </c>
      <c r="O131" s="6" t="n">
        <v>0</v>
      </c>
      <c r="P131" s="6" t="n">
        <v>0</v>
      </c>
      <c r="Q131" s="6" t="n">
        <v>0</v>
      </c>
      <c r="R131" s="6" t="n">
        <v>0</v>
      </c>
      <c r="S131" s="6" t="n">
        <v>0</v>
      </c>
      <c r="T131" s="6" t="n">
        <v>0</v>
      </c>
      <c r="U131" s="6" t="s">
        <v>266</v>
      </c>
    </row>
    <row r="132" customFormat="false" ht="22.35" hidden="false" customHeight="false" outlineLevel="0" collapsed="false">
      <c r="A132" s="6" t="n">
        <v>1096</v>
      </c>
      <c r="B132" s="6" t="s">
        <v>272</v>
      </c>
      <c r="C132" s="7" t="s">
        <v>5749</v>
      </c>
      <c r="D132" s="6" t="s">
        <v>5745</v>
      </c>
      <c r="E132" s="6" t="n">
        <v>1</v>
      </c>
      <c r="F132" s="6" t="n">
        <v>8</v>
      </c>
      <c r="G132" s="6" t="n">
        <v>5</v>
      </c>
      <c r="H132" s="6" t="n">
        <v>7</v>
      </c>
      <c r="I132" s="6" t="n">
        <v>6</v>
      </c>
      <c r="J132" s="6" t="n">
        <v>4</v>
      </c>
      <c r="K132" s="6" t="n">
        <v>0</v>
      </c>
      <c r="L132" s="6" t="n">
        <v>0</v>
      </c>
      <c r="M132" s="6" t="n">
        <v>0</v>
      </c>
      <c r="N132" s="6" t="n">
        <v>0</v>
      </c>
      <c r="O132" s="6" t="n">
        <v>0</v>
      </c>
      <c r="P132" s="6" t="n">
        <v>0</v>
      </c>
      <c r="Q132" s="6" t="n">
        <v>0</v>
      </c>
      <c r="R132" s="6" t="n">
        <v>0</v>
      </c>
      <c r="S132" s="6" t="n">
        <v>0</v>
      </c>
      <c r="T132" s="6" t="n">
        <v>0</v>
      </c>
      <c r="U132" s="6" t="s">
        <v>266</v>
      </c>
    </row>
    <row r="133" customFormat="false" ht="22.35" hidden="false" customHeight="false" outlineLevel="0" collapsed="false">
      <c r="A133" s="6" t="n">
        <v>1097</v>
      </c>
      <c r="B133" s="6" t="s">
        <v>272</v>
      </c>
      <c r="C133" s="7" t="s">
        <v>5750</v>
      </c>
      <c r="D133" s="6" t="s">
        <v>5745</v>
      </c>
      <c r="E133" s="6" t="n">
        <v>5</v>
      </c>
      <c r="F133" s="6" t="n">
        <v>8</v>
      </c>
      <c r="G133" s="6" t="n">
        <v>5</v>
      </c>
      <c r="H133" s="6" t="n">
        <v>7</v>
      </c>
      <c r="I133" s="6" t="n">
        <v>6</v>
      </c>
      <c r="J133" s="6" t="n">
        <v>4</v>
      </c>
      <c r="K133" s="6" t="n">
        <v>0</v>
      </c>
      <c r="L133" s="6" t="n">
        <v>0</v>
      </c>
      <c r="M133" s="6" t="n">
        <v>0</v>
      </c>
      <c r="N133" s="6" t="n">
        <v>0</v>
      </c>
      <c r="O133" s="6" t="n">
        <v>0</v>
      </c>
      <c r="P133" s="6" t="n">
        <v>0</v>
      </c>
      <c r="Q133" s="6" t="n">
        <v>0</v>
      </c>
      <c r="R133" s="6" t="n">
        <v>0</v>
      </c>
      <c r="S133" s="6" t="n">
        <v>0</v>
      </c>
      <c r="T133" s="6" t="n">
        <v>0</v>
      </c>
      <c r="U133" s="6" t="s">
        <v>266</v>
      </c>
    </row>
    <row r="134" customFormat="false" ht="22.35" hidden="false" customHeight="false" outlineLevel="0" collapsed="false">
      <c r="A134" s="6" t="n">
        <v>1098</v>
      </c>
      <c r="B134" s="6" t="s">
        <v>272</v>
      </c>
      <c r="C134" s="7" t="s">
        <v>5751</v>
      </c>
      <c r="D134" s="6" t="s">
        <v>5745</v>
      </c>
      <c r="E134" s="6" t="n">
        <v>8</v>
      </c>
      <c r="F134" s="6" t="n">
        <v>8</v>
      </c>
      <c r="G134" s="6" t="n">
        <v>5</v>
      </c>
      <c r="H134" s="6" t="n">
        <v>7</v>
      </c>
      <c r="I134" s="6" t="n">
        <v>6</v>
      </c>
      <c r="J134" s="6" t="n">
        <v>4</v>
      </c>
      <c r="K134" s="6" t="n">
        <v>0</v>
      </c>
      <c r="L134" s="6" t="n">
        <v>0</v>
      </c>
      <c r="M134" s="6" t="n">
        <v>0</v>
      </c>
      <c r="N134" s="6" t="n">
        <v>0</v>
      </c>
      <c r="O134" s="6" t="n">
        <v>0</v>
      </c>
      <c r="P134" s="6" t="n">
        <v>0</v>
      </c>
      <c r="Q134" s="6" t="n">
        <v>0</v>
      </c>
      <c r="R134" s="6" t="n">
        <v>0</v>
      </c>
      <c r="S134" s="6" t="n">
        <v>0</v>
      </c>
      <c r="T134" s="6" t="n">
        <v>0</v>
      </c>
      <c r="U134" s="6" t="s">
        <v>266</v>
      </c>
    </row>
    <row r="135" customFormat="false" ht="22.35" hidden="false" customHeight="false" outlineLevel="0" collapsed="false">
      <c r="A135" s="6" t="n">
        <v>1099</v>
      </c>
      <c r="B135" s="6" t="s">
        <v>272</v>
      </c>
      <c r="C135" s="7" t="s">
        <v>5752</v>
      </c>
      <c r="D135" s="6" t="s">
        <v>5745</v>
      </c>
      <c r="E135" s="6" t="n">
        <v>5</v>
      </c>
      <c r="F135" s="6" t="n">
        <v>8</v>
      </c>
      <c r="G135" s="6" t="n">
        <v>5</v>
      </c>
      <c r="H135" s="6" t="n">
        <v>7</v>
      </c>
      <c r="I135" s="6" t="n">
        <v>6</v>
      </c>
      <c r="J135" s="6" t="n">
        <v>4</v>
      </c>
      <c r="K135" s="6" t="n">
        <v>0</v>
      </c>
      <c r="L135" s="6" t="n">
        <v>0</v>
      </c>
      <c r="M135" s="6" t="n">
        <v>0</v>
      </c>
      <c r="N135" s="6" t="n">
        <v>0</v>
      </c>
      <c r="O135" s="6" t="n">
        <v>0</v>
      </c>
      <c r="P135" s="6" t="n">
        <v>0</v>
      </c>
      <c r="Q135" s="6" t="n">
        <v>0</v>
      </c>
      <c r="R135" s="6" t="n">
        <v>0</v>
      </c>
      <c r="S135" s="6" t="n">
        <v>0</v>
      </c>
      <c r="T135" s="6" t="n">
        <v>0</v>
      </c>
      <c r="U135" s="6" t="s">
        <v>266</v>
      </c>
    </row>
    <row r="136" customFormat="false" ht="22.35" hidden="false" customHeight="false" outlineLevel="0" collapsed="false">
      <c r="A136" s="6" t="n">
        <v>1100</v>
      </c>
      <c r="B136" s="6" t="s">
        <v>272</v>
      </c>
      <c r="C136" s="7" t="s">
        <v>5753</v>
      </c>
      <c r="D136" s="6" t="s">
        <v>5745</v>
      </c>
      <c r="E136" s="6" t="n">
        <v>3</v>
      </c>
      <c r="F136" s="6" t="n">
        <v>8</v>
      </c>
      <c r="G136" s="6" t="n">
        <v>5</v>
      </c>
      <c r="H136" s="6" t="n">
        <v>7</v>
      </c>
      <c r="I136" s="6" t="n">
        <v>6</v>
      </c>
      <c r="J136" s="6" t="n">
        <v>4</v>
      </c>
      <c r="K136" s="6" t="n">
        <v>0</v>
      </c>
      <c r="L136" s="6" t="n">
        <v>0</v>
      </c>
      <c r="M136" s="6" t="n">
        <v>0</v>
      </c>
      <c r="N136" s="6" t="n">
        <v>0</v>
      </c>
      <c r="O136" s="6" t="n">
        <v>0</v>
      </c>
      <c r="P136" s="6" t="n">
        <v>0</v>
      </c>
      <c r="Q136" s="6" t="n">
        <v>0</v>
      </c>
      <c r="R136" s="6" t="n">
        <v>0</v>
      </c>
      <c r="S136" s="6" t="n">
        <v>0</v>
      </c>
      <c r="T136" s="6" t="n">
        <v>0</v>
      </c>
      <c r="U136" s="6" t="s">
        <v>266</v>
      </c>
    </row>
    <row r="137" customFormat="false" ht="22.35" hidden="false" customHeight="false" outlineLevel="0" collapsed="false">
      <c r="A137" s="6" t="n">
        <v>1101</v>
      </c>
      <c r="B137" s="6" t="s">
        <v>272</v>
      </c>
      <c r="C137" s="7" t="s">
        <v>5754</v>
      </c>
      <c r="D137" s="6" t="s">
        <v>5745</v>
      </c>
      <c r="E137" s="6" t="n">
        <v>6</v>
      </c>
      <c r="F137" s="6" t="n">
        <v>8</v>
      </c>
      <c r="G137" s="6" t="n">
        <v>5</v>
      </c>
      <c r="H137" s="6" t="n">
        <v>7</v>
      </c>
      <c r="I137" s="6" t="n">
        <v>6</v>
      </c>
      <c r="J137" s="6" t="n">
        <v>4</v>
      </c>
      <c r="K137" s="6" t="n">
        <v>0</v>
      </c>
      <c r="L137" s="6" t="n">
        <v>0</v>
      </c>
      <c r="M137" s="6" t="n">
        <v>0</v>
      </c>
      <c r="N137" s="6" t="n">
        <v>0</v>
      </c>
      <c r="O137" s="6" t="n">
        <v>0</v>
      </c>
      <c r="P137" s="6" t="n">
        <v>0</v>
      </c>
      <c r="Q137" s="6" t="n">
        <v>0</v>
      </c>
      <c r="R137" s="6" t="n">
        <v>0</v>
      </c>
      <c r="S137" s="6" t="n">
        <v>0</v>
      </c>
      <c r="T137" s="6" t="n">
        <v>0</v>
      </c>
      <c r="U137" s="6" t="s">
        <v>266</v>
      </c>
    </row>
    <row r="138" customFormat="false" ht="22.35" hidden="false" customHeight="false" outlineLevel="0" collapsed="false">
      <c r="A138" s="6" t="n">
        <v>1102</v>
      </c>
      <c r="B138" s="6" t="s">
        <v>272</v>
      </c>
      <c r="C138" s="7" t="s">
        <v>5755</v>
      </c>
      <c r="D138" s="6" t="s">
        <v>5745</v>
      </c>
      <c r="E138" s="6" t="n">
        <v>10</v>
      </c>
      <c r="F138" s="6" t="n">
        <v>8</v>
      </c>
      <c r="G138" s="6" t="n">
        <v>5</v>
      </c>
      <c r="H138" s="6" t="n">
        <v>7</v>
      </c>
      <c r="I138" s="6" t="n">
        <v>6</v>
      </c>
      <c r="J138" s="6" t="n">
        <v>4</v>
      </c>
      <c r="K138" s="6" t="n">
        <v>0</v>
      </c>
      <c r="L138" s="6" t="n">
        <v>0</v>
      </c>
      <c r="M138" s="6" t="n">
        <v>0</v>
      </c>
      <c r="N138" s="6" t="n">
        <v>0</v>
      </c>
      <c r="O138" s="6" t="n">
        <v>0</v>
      </c>
      <c r="P138" s="6" t="n">
        <v>0</v>
      </c>
      <c r="Q138" s="6" t="n">
        <v>0</v>
      </c>
      <c r="R138" s="6" t="n">
        <v>0</v>
      </c>
      <c r="S138" s="6" t="n">
        <v>0</v>
      </c>
      <c r="T138" s="6" t="n">
        <v>0</v>
      </c>
      <c r="U138" s="6" t="s">
        <v>266</v>
      </c>
    </row>
    <row r="139" customFormat="false" ht="22.35" hidden="false" customHeight="false" outlineLevel="0" collapsed="false">
      <c r="A139" s="6" t="n">
        <v>1103</v>
      </c>
      <c r="B139" s="6" t="s">
        <v>272</v>
      </c>
      <c r="C139" s="7" t="s">
        <v>5756</v>
      </c>
      <c r="D139" s="6" t="s">
        <v>5745</v>
      </c>
      <c r="E139" s="6" t="n">
        <v>8</v>
      </c>
      <c r="F139" s="6" t="n">
        <v>8</v>
      </c>
      <c r="G139" s="6" t="n">
        <v>5</v>
      </c>
      <c r="H139" s="6" t="n">
        <v>7</v>
      </c>
      <c r="I139" s="6" t="n">
        <v>6</v>
      </c>
      <c r="J139" s="6" t="n">
        <v>4</v>
      </c>
      <c r="K139" s="6" t="n">
        <v>0</v>
      </c>
      <c r="L139" s="6" t="n">
        <v>0</v>
      </c>
      <c r="M139" s="6" t="n">
        <v>0</v>
      </c>
      <c r="N139" s="6" t="n">
        <v>0</v>
      </c>
      <c r="O139" s="6" t="n">
        <v>0</v>
      </c>
      <c r="P139" s="6" t="n">
        <v>0</v>
      </c>
      <c r="Q139" s="6" t="n">
        <v>0</v>
      </c>
      <c r="R139" s="6" t="n">
        <v>0</v>
      </c>
      <c r="S139" s="6" t="n">
        <v>0</v>
      </c>
      <c r="T139" s="6" t="n">
        <v>0</v>
      </c>
      <c r="U139" s="6" t="s">
        <v>266</v>
      </c>
    </row>
    <row r="140" customFormat="false" ht="22.35" hidden="false" customHeight="false" outlineLevel="0" collapsed="false">
      <c r="A140" s="6" t="n">
        <v>1104</v>
      </c>
      <c r="B140" s="6" t="s">
        <v>272</v>
      </c>
      <c r="C140" s="7" t="s">
        <v>5757</v>
      </c>
      <c r="D140" s="6" t="s">
        <v>5745</v>
      </c>
      <c r="E140" s="6" t="n">
        <v>10</v>
      </c>
      <c r="F140" s="6" t="n">
        <v>8</v>
      </c>
      <c r="G140" s="6" t="n">
        <v>5</v>
      </c>
      <c r="H140" s="6" t="n">
        <v>7</v>
      </c>
      <c r="I140" s="6" t="n">
        <v>6</v>
      </c>
      <c r="J140" s="6" t="n">
        <v>4</v>
      </c>
      <c r="K140" s="6" t="n">
        <v>0</v>
      </c>
      <c r="L140" s="6" t="n">
        <v>0</v>
      </c>
      <c r="M140" s="6" t="n">
        <v>0</v>
      </c>
      <c r="N140" s="6" t="n">
        <v>0</v>
      </c>
      <c r="O140" s="6" t="n">
        <v>0</v>
      </c>
      <c r="P140" s="6" t="n">
        <v>0</v>
      </c>
      <c r="Q140" s="6" t="n">
        <v>0</v>
      </c>
      <c r="R140" s="6" t="n">
        <v>0</v>
      </c>
      <c r="S140" s="6" t="n">
        <v>0</v>
      </c>
      <c r="T140" s="6" t="n">
        <v>0</v>
      </c>
      <c r="U140" s="6" t="s">
        <v>266</v>
      </c>
    </row>
    <row r="141" customFormat="false" ht="22.35" hidden="false" customHeight="false" outlineLevel="0" collapsed="false">
      <c r="A141" s="6" t="n">
        <v>1105</v>
      </c>
      <c r="B141" s="6" t="s">
        <v>272</v>
      </c>
      <c r="C141" s="7" t="s">
        <v>5758</v>
      </c>
      <c r="D141" s="6" t="s">
        <v>5745</v>
      </c>
      <c r="E141" s="6" t="n">
        <v>3</v>
      </c>
      <c r="F141" s="6" t="n">
        <v>8</v>
      </c>
      <c r="G141" s="6" t="n">
        <v>5</v>
      </c>
      <c r="H141" s="6" t="n">
        <v>7</v>
      </c>
      <c r="I141" s="6" t="n">
        <v>6</v>
      </c>
      <c r="J141" s="6" t="n">
        <v>4</v>
      </c>
      <c r="K141" s="6" t="n">
        <v>0</v>
      </c>
      <c r="L141" s="6" t="n">
        <v>0</v>
      </c>
      <c r="M141" s="6" t="n">
        <v>0</v>
      </c>
      <c r="N141" s="6" t="n">
        <v>0</v>
      </c>
      <c r="O141" s="6" t="n">
        <v>0</v>
      </c>
      <c r="P141" s="6" t="n">
        <v>0</v>
      </c>
      <c r="Q141" s="6" t="n">
        <v>0</v>
      </c>
      <c r="R141" s="6" t="n">
        <v>0</v>
      </c>
      <c r="S141" s="6" t="n">
        <v>0</v>
      </c>
      <c r="T141" s="6" t="n">
        <v>0</v>
      </c>
      <c r="U141" s="6" t="s">
        <v>266</v>
      </c>
    </row>
    <row r="142" customFormat="false" ht="22.35" hidden="false" customHeight="false" outlineLevel="0" collapsed="false">
      <c r="A142" s="6" t="n">
        <v>1106</v>
      </c>
      <c r="B142" s="6" t="s">
        <v>272</v>
      </c>
      <c r="C142" s="7" t="s">
        <v>5759</v>
      </c>
      <c r="D142" s="6" t="s">
        <v>5745</v>
      </c>
      <c r="E142" s="6" t="n">
        <v>3</v>
      </c>
      <c r="F142" s="6" t="n">
        <v>8</v>
      </c>
      <c r="G142" s="6" t="n">
        <v>5</v>
      </c>
      <c r="H142" s="6" t="n">
        <v>7</v>
      </c>
      <c r="I142" s="6" t="n">
        <v>6</v>
      </c>
      <c r="J142" s="6" t="n">
        <v>4</v>
      </c>
      <c r="K142" s="6" t="n">
        <v>0</v>
      </c>
      <c r="L142" s="6" t="n">
        <v>0</v>
      </c>
      <c r="M142" s="6" t="n">
        <v>0</v>
      </c>
      <c r="N142" s="6" t="n">
        <v>0</v>
      </c>
      <c r="O142" s="6" t="n">
        <v>0</v>
      </c>
      <c r="P142" s="6" t="n">
        <v>0</v>
      </c>
      <c r="Q142" s="6" t="n">
        <v>0</v>
      </c>
      <c r="R142" s="6" t="n">
        <v>0</v>
      </c>
      <c r="S142" s="6" t="n">
        <v>0</v>
      </c>
      <c r="T142" s="6" t="n">
        <v>0</v>
      </c>
      <c r="U142" s="6" t="s">
        <v>266</v>
      </c>
    </row>
    <row r="143" customFormat="false" ht="22.35" hidden="false" customHeight="false" outlineLevel="0" collapsed="false">
      <c r="A143" s="6" t="n">
        <v>1107</v>
      </c>
      <c r="B143" s="6" t="s">
        <v>272</v>
      </c>
      <c r="C143" s="7" t="s">
        <v>5760</v>
      </c>
      <c r="D143" s="6" t="s">
        <v>5761</v>
      </c>
      <c r="E143" s="6" t="n">
        <v>8</v>
      </c>
      <c r="F143" s="6" t="n">
        <v>4</v>
      </c>
      <c r="G143" s="6" t="n">
        <v>5</v>
      </c>
      <c r="H143" s="6" t="n">
        <v>8</v>
      </c>
      <c r="I143" s="6" t="n">
        <v>8</v>
      </c>
      <c r="J143" s="6" t="n">
        <v>8</v>
      </c>
      <c r="K143" s="6" t="n">
        <v>0</v>
      </c>
      <c r="L143" s="6" t="n">
        <v>0</v>
      </c>
      <c r="M143" s="6" t="n">
        <v>0</v>
      </c>
      <c r="N143" s="6" t="n">
        <v>0</v>
      </c>
      <c r="O143" s="6" t="n">
        <v>0</v>
      </c>
      <c r="P143" s="6" t="n">
        <v>0</v>
      </c>
      <c r="Q143" s="6" t="n">
        <v>0</v>
      </c>
      <c r="R143" s="6" t="n">
        <v>1</v>
      </c>
      <c r="S143" s="6" t="n">
        <v>1</v>
      </c>
      <c r="T143" s="6" t="n">
        <v>1</v>
      </c>
      <c r="U143" s="6" t="s">
        <v>266</v>
      </c>
    </row>
    <row r="144" customFormat="false" ht="22.35" hidden="false" customHeight="false" outlineLevel="0" collapsed="false">
      <c r="A144" s="6" t="n">
        <v>1108</v>
      </c>
      <c r="B144" s="6" t="s">
        <v>272</v>
      </c>
      <c r="C144" s="7" t="s">
        <v>5762</v>
      </c>
      <c r="D144" s="6" t="s">
        <v>5761</v>
      </c>
      <c r="E144" s="6" t="n">
        <v>5</v>
      </c>
      <c r="F144" s="6" t="n">
        <v>4</v>
      </c>
      <c r="G144" s="6" t="n">
        <v>5</v>
      </c>
      <c r="H144" s="6" t="n">
        <v>8</v>
      </c>
      <c r="I144" s="6" t="n">
        <v>8</v>
      </c>
      <c r="J144" s="6" t="n">
        <v>8</v>
      </c>
      <c r="K144" s="6" t="n">
        <v>0</v>
      </c>
      <c r="L144" s="6" t="n">
        <v>0</v>
      </c>
      <c r="M144" s="6" t="n">
        <v>0</v>
      </c>
      <c r="N144" s="6" t="n">
        <v>0</v>
      </c>
      <c r="O144" s="6" t="n">
        <v>0</v>
      </c>
      <c r="P144" s="6" t="n">
        <v>0</v>
      </c>
      <c r="Q144" s="6" t="n">
        <v>0</v>
      </c>
      <c r="R144" s="6" t="n">
        <v>1</v>
      </c>
      <c r="S144" s="6" t="n">
        <v>1</v>
      </c>
      <c r="T144" s="6" t="n">
        <v>1</v>
      </c>
      <c r="U144" s="6" t="s">
        <v>266</v>
      </c>
    </row>
    <row r="145" customFormat="false" ht="22.35" hidden="false" customHeight="false" outlineLevel="0" collapsed="false">
      <c r="A145" s="6" t="n">
        <v>1109</v>
      </c>
      <c r="B145" s="6" t="s">
        <v>272</v>
      </c>
      <c r="C145" s="7" t="s">
        <v>5763</v>
      </c>
      <c r="D145" s="6" t="s">
        <v>5761</v>
      </c>
      <c r="E145" s="6" t="n">
        <v>6</v>
      </c>
      <c r="F145" s="6" t="n">
        <v>4</v>
      </c>
      <c r="G145" s="6" t="n">
        <v>5</v>
      </c>
      <c r="H145" s="6" t="n">
        <v>8</v>
      </c>
      <c r="I145" s="6" t="n">
        <v>8</v>
      </c>
      <c r="J145" s="6" t="n">
        <v>8</v>
      </c>
      <c r="K145" s="6" t="n">
        <v>0</v>
      </c>
      <c r="L145" s="6" t="n">
        <v>0</v>
      </c>
      <c r="M145" s="6" t="n">
        <v>0</v>
      </c>
      <c r="N145" s="6" t="n">
        <v>0</v>
      </c>
      <c r="O145" s="6" t="n">
        <v>0</v>
      </c>
      <c r="P145" s="6" t="n">
        <v>0</v>
      </c>
      <c r="Q145" s="6" t="n">
        <v>0</v>
      </c>
      <c r="R145" s="6" t="n">
        <v>1</v>
      </c>
      <c r="S145" s="6" t="n">
        <v>1</v>
      </c>
      <c r="T145" s="6" t="n">
        <v>1</v>
      </c>
      <c r="U145" s="6" t="s">
        <v>266</v>
      </c>
    </row>
    <row r="146" customFormat="false" ht="22.35" hidden="false" customHeight="false" outlineLevel="0" collapsed="false">
      <c r="A146" s="6" t="n">
        <v>1110</v>
      </c>
      <c r="B146" s="6" t="s">
        <v>272</v>
      </c>
      <c r="C146" s="7" t="s">
        <v>5764</v>
      </c>
      <c r="D146" s="6" t="s">
        <v>5761</v>
      </c>
      <c r="E146" s="6" t="n">
        <v>8</v>
      </c>
      <c r="F146" s="6" t="n">
        <v>4</v>
      </c>
      <c r="G146" s="6" t="n">
        <v>5</v>
      </c>
      <c r="H146" s="6" t="n">
        <v>8</v>
      </c>
      <c r="I146" s="6" t="n">
        <v>8</v>
      </c>
      <c r="J146" s="6" t="n">
        <v>8</v>
      </c>
      <c r="K146" s="6" t="n">
        <v>0</v>
      </c>
      <c r="L146" s="6" t="n">
        <v>0</v>
      </c>
      <c r="M146" s="6" t="n">
        <v>0</v>
      </c>
      <c r="N146" s="6" t="n">
        <v>0</v>
      </c>
      <c r="O146" s="6" t="n">
        <v>0</v>
      </c>
      <c r="P146" s="6" t="n">
        <v>0</v>
      </c>
      <c r="Q146" s="6" t="n">
        <v>0</v>
      </c>
      <c r="R146" s="6" t="n">
        <v>1</v>
      </c>
      <c r="S146" s="6" t="n">
        <v>1</v>
      </c>
      <c r="T146" s="6" t="n">
        <v>1</v>
      </c>
      <c r="U146" s="6" t="s">
        <v>266</v>
      </c>
    </row>
    <row r="147" customFormat="false" ht="22.35" hidden="false" customHeight="false" outlineLevel="0" collapsed="false">
      <c r="A147" s="6" t="n">
        <v>1111</v>
      </c>
      <c r="B147" s="6" t="s">
        <v>272</v>
      </c>
      <c r="C147" s="7" t="s">
        <v>5765</v>
      </c>
      <c r="D147" s="6" t="s">
        <v>5761</v>
      </c>
      <c r="E147" s="6" t="n">
        <v>10</v>
      </c>
      <c r="F147" s="6" t="n">
        <v>4</v>
      </c>
      <c r="G147" s="6" t="n">
        <v>5</v>
      </c>
      <c r="H147" s="6" t="n">
        <v>8</v>
      </c>
      <c r="I147" s="6" t="n">
        <v>8</v>
      </c>
      <c r="J147" s="6" t="n">
        <v>8</v>
      </c>
      <c r="K147" s="6" t="n">
        <v>0</v>
      </c>
      <c r="L147" s="6" t="n">
        <v>0</v>
      </c>
      <c r="M147" s="6" t="n">
        <v>0</v>
      </c>
      <c r="N147" s="6" t="n">
        <v>0</v>
      </c>
      <c r="O147" s="6" t="n">
        <v>0</v>
      </c>
      <c r="P147" s="6" t="n">
        <v>0</v>
      </c>
      <c r="Q147" s="6" t="n">
        <v>0</v>
      </c>
      <c r="R147" s="6" t="n">
        <v>1</v>
      </c>
      <c r="S147" s="6" t="n">
        <v>1</v>
      </c>
      <c r="T147" s="6" t="n">
        <v>1</v>
      </c>
      <c r="U147" s="6" t="s">
        <v>266</v>
      </c>
    </row>
    <row r="148" customFormat="false" ht="22.35" hidden="false" customHeight="false" outlineLevel="0" collapsed="false">
      <c r="A148" s="6" t="n">
        <v>1112</v>
      </c>
      <c r="B148" s="6" t="s">
        <v>272</v>
      </c>
      <c r="C148" s="7" t="s">
        <v>5766</v>
      </c>
      <c r="D148" s="6" t="s">
        <v>5761</v>
      </c>
      <c r="E148" s="6" t="n">
        <v>3</v>
      </c>
      <c r="F148" s="6" t="n">
        <v>4</v>
      </c>
      <c r="G148" s="6" t="n">
        <v>5</v>
      </c>
      <c r="H148" s="6" t="n">
        <v>8</v>
      </c>
      <c r="I148" s="6" t="n">
        <v>8</v>
      </c>
      <c r="J148" s="6" t="n">
        <v>8</v>
      </c>
      <c r="K148" s="6" t="n">
        <v>0</v>
      </c>
      <c r="L148" s="6" t="n">
        <v>0</v>
      </c>
      <c r="M148" s="6" t="n">
        <v>0</v>
      </c>
      <c r="N148" s="6" t="n">
        <v>0</v>
      </c>
      <c r="O148" s="6" t="n">
        <v>0</v>
      </c>
      <c r="P148" s="6" t="n">
        <v>0</v>
      </c>
      <c r="Q148" s="6" t="n">
        <v>0</v>
      </c>
      <c r="R148" s="6" t="n">
        <v>1</v>
      </c>
      <c r="S148" s="6" t="n">
        <v>1</v>
      </c>
      <c r="T148" s="6" t="n">
        <v>1</v>
      </c>
      <c r="U148" s="6" t="s">
        <v>266</v>
      </c>
    </row>
    <row r="149" customFormat="false" ht="22.35" hidden="false" customHeight="false" outlineLevel="0" collapsed="false">
      <c r="A149" s="6" t="n">
        <v>1113</v>
      </c>
      <c r="B149" s="6" t="s">
        <v>272</v>
      </c>
      <c r="C149" s="7" t="s">
        <v>5767</v>
      </c>
      <c r="D149" s="6" t="s">
        <v>5761</v>
      </c>
      <c r="E149" s="6" t="n">
        <v>2</v>
      </c>
      <c r="F149" s="6" t="n">
        <v>4</v>
      </c>
      <c r="G149" s="6" t="n">
        <v>5</v>
      </c>
      <c r="H149" s="6" t="n">
        <v>8</v>
      </c>
      <c r="I149" s="6" t="n">
        <v>8</v>
      </c>
      <c r="J149" s="6" t="n">
        <v>8</v>
      </c>
      <c r="K149" s="6" t="n">
        <v>0</v>
      </c>
      <c r="L149" s="6" t="n">
        <v>0</v>
      </c>
      <c r="M149" s="6" t="n">
        <v>0</v>
      </c>
      <c r="N149" s="6" t="n">
        <v>0</v>
      </c>
      <c r="O149" s="6" t="n">
        <v>0</v>
      </c>
      <c r="P149" s="6" t="n">
        <v>0</v>
      </c>
      <c r="Q149" s="6" t="n">
        <v>0</v>
      </c>
      <c r="R149" s="6" t="n">
        <v>1</v>
      </c>
      <c r="S149" s="6" t="n">
        <v>1</v>
      </c>
      <c r="T149" s="6" t="n">
        <v>1</v>
      </c>
      <c r="U149" s="6" t="s">
        <v>266</v>
      </c>
    </row>
    <row r="150" customFormat="false" ht="22.35" hidden="false" customHeight="false" outlineLevel="0" collapsed="false">
      <c r="A150" s="6" t="n">
        <v>1114</v>
      </c>
      <c r="B150" s="6" t="s">
        <v>272</v>
      </c>
      <c r="C150" s="7" t="s">
        <v>5768</v>
      </c>
      <c r="D150" s="6" t="s">
        <v>5761</v>
      </c>
      <c r="E150" s="6" t="n">
        <v>2</v>
      </c>
      <c r="F150" s="6" t="n">
        <v>4</v>
      </c>
      <c r="G150" s="6" t="n">
        <v>5</v>
      </c>
      <c r="H150" s="6" t="n">
        <v>8</v>
      </c>
      <c r="I150" s="6" t="n">
        <v>8</v>
      </c>
      <c r="J150" s="6" t="n">
        <v>8</v>
      </c>
      <c r="K150" s="6" t="n">
        <v>0</v>
      </c>
      <c r="L150" s="6" t="n">
        <v>0</v>
      </c>
      <c r="M150" s="6" t="n">
        <v>0</v>
      </c>
      <c r="N150" s="6" t="n">
        <v>0</v>
      </c>
      <c r="O150" s="6" t="n">
        <v>0</v>
      </c>
      <c r="P150" s="6" t="n">
        <v>0</v>
      </c>
      <c r="Q150" s="6" t="n">
        <v>0</v>
      </c>
      <c r="R150" s="6" t="n">
        <v>1</v>
      </c>
      <c r="S150" s="6" t="n">
        <v>1</v>
      </c>
      <c r="T150" s="6" t="n">
        <v>1</v>
      </c>
      <c r="U150" s="6" t="s">
        <v>266</v>
      </c>
    </row>
    <row r="151" customFormat="false" ht="22.35" hidden="false" customHeight="false" outlineLevel="0" collapsed="false">
      <c r="A151" s="6" t="n">
        <v>1115</v>
      </c>
      <c r="B151" s="6" t="s">
        <v>272</v>
      </c>
      <c r="C151" s="7" t="s">
        <v>5769</v>
      </c>
      <c r="D151" s="6" t="s">
        <v>5761</v>
      </c>
      <c r="E151" s="6" t="n">
        <v>10</v>
      </c>
      <c r="F151" s="6" t="n">
        <v>4</v>
      </c>
      <c r="G151" s="6" t="n">
        <v>5</v>
      </c>
      <c r="H151" s="6" t="n">
        <v>8</v>
      </c>
      <c r="I151" s="6" t="n">
        <v>8</v>
      </c>
      <c r="J151" s="6" t="n">
        <v>8</v>
      </c>
      <c r="K151" s="6" t="n">
        <v>0</v>
      </c>
      <c r="L151" s="6" t="n">
        <v>0</v>
      </c>
      <c r="M151" s="6" t="n">
        <v>0</v>
      </c>
      <c r="N151" s="6" t="n">
        <v>0</v>
      </c>
      <c r="O151" s="6" t="n">
        <v>0</v>
      </c>
      <c r="P151" s="6" t="n">
        <v>0</v>
      </c>
      <c r="Q151" s="6" t="n">
        <v>0</v>
      </c>
      <c r="R151" s="6" t="n">
        <v>1</v>
      </c>
      <c r="S151" s="6" t="n">
        <v>1</v>
      </c>
      <c r="T151" s="6" t="n">
        <v>1</v>
      </c>
      <c r="U151" s="6" t="s">
        <v>266</v>
      </c>
    </row>
    <row r="152" customFormat="false" ht="22.35" hidden="false" customHeight="false" outlineLevel="0" collapsed="false">
      <c r="A152" s="6" t="n">
        <v>1116</v>
      </c>
      <c r="B152" s="6" t="s">
        <v>272</v>
      </c>
      <c r="C152" s="7" t="s">
        <v>5770</v>
      </c>
      <c r="D152" s="6" t="s">
        <v>5761</v>
      </c>
      <c r="E152" s="6" t="n">
        <v>3</v>
      </c>
      <c r="F152" s="6" t="n">
        <v>4</v>
      </c>
      <c r="G152" s="6" t="n">
        <v>5</v>
      </c>
      <c r="H152" s="6" t="n">
        <v>8</v>
      </c>
      <c r="I152" s="6" t="n">
        <v>8</v>
      </c>
      <c r="J152" s="6" t="n">
        <v>8</v>
      </c>
      <c r="K152" s="6" t="n">
        <v>0</v>
      </c>
      <c r="L152" s="6" t="n">
        <v>0</v>
      </c>
      <c r="M152" s="6" t="n">
        <v>0</v>
      </c>
      <c r="N152" s="6" t="n">
        <v>0</v>
      </c>
      <c r="O152" s="6" t="n">
        <v>0</v>
      </c>
      <c r="P152" s="6" t="n">
        <v>0</v>
      </c>
      <c r="Q152" s="6" t="n">
        <v>0</v>
      </c>
      <c r="R152" s="6" t="n">
        <v>1</v>
      </c>
      <c r="S152" s="6" t="n">
        <v>1</v>
      </c>
      <c r="T152" s="6" t="n">
        <v>1</v>
      </c>
      <c r="U152" s="6" t="s">
        <v>266</v>
      </c>
    </row>
    <row r="153" customFormat="false" ht="22.35" hidden="false" customHeight="false" outlineLevel="0" collapsed="false">
      <c r="A153" s="6" t="n">
        <v>1117</v>
      </c>
      <c r="B153" s="6" t="s">
        <v>272</v>
      </c>
      <c r="C153" s="7" t="s">
        <v>5771</v>
      </c>
      <c r="D153" s="6" t="s">
        <v>5761</v>
      </c>
      <c r="E153" s="6" t="n">
        <v>8</v>
      </c>
      <c r="F153" s="6" t="n">
        <v>4</v>
      </c>
      <c r="G153" s="6" t="n">
        <v>5</v>
      </c>
      <c r="H153" s="6" t="n">
        <v>8</v>
      </c>
      <c r="I153" s="6" t="n">
        <v>8</v>
      </c>
      <c r="J153" s="6" t="n">
        <v>8</v>
      </c>
      <c r="K153" s="6" t="n">
        <v>0</v>
      </c>
      <c r="L153" s="6" t="n">
        <v>0</v>
      </c>
      <c r="M153" s="6" t="n">
        <v>0</v>
      </c>
      <c r="N153" s="6" t="n">
        <v>0</v>
      </c>
      <c r="O153" s="6" t="n">
        <v>0</v>
      </c>
      <c r="P153" s="6" t="n">
        <v>0</v>
      </c>
      <c r="Q153" s="6" t="n">
        <v>0</v>
      </c>
      <c r="R153" s="6" t="n">
        <v>1</v>
      </c>
      <c r="S153" s="6" t="n">
        <v>1</v>
      </c>
      <c r="T153" s="6" t="n">
        <v>1</v>
      </c>
      <c r="U153" s="6" t="s">
        <v>266</v>
      </c>
    </row>
    <row r="154" customFormat="false" ht="22.35" hidden="false" customHeight="false" outlineLevel="0" collapsed="false">
      <c r="A154" s="6" t="n">
        <v>1118</v>
      </c>
      <c r="B154" s="6" t="s">
        <v>272</v>
      </c>
      <c r="C154" s="7" t="s">
        <v>5772</v>
      </c>
      <c r="D154" s="6" t="s">
        <v>5761</v>
      </c>
      <c r="E154" s="6" t="n">
        <v>8</v>
      </c>
      <c r="F154" s="6" t="n">
        <v>4</v>
      </c>
      <c r="G154" s="6" t="n">
        <v>5</v>
      </c>
      <c r="H154" s="6" t="n">
        <v>8</v>
      </c>
      <c r="I154" s="6" t="n">
        <v>8</v>
      </c>
      <c r="J154" s="6" t="n">
        <v>8</v>
      </c>
      <c r="K154" s="6" t="n">
        <v>0</v>
      </c>
      <c r="L154" s="6" t="n">
        <v>0</v>
      </c>
      <c r="M154" s="6" t="n">
        <v>0</v>
      </c>
      <c r="N154" s="6" t="n">
        <v>0</v>
      </c>
      <c r="O154" s="6" t="n">
        <v>0</v>
      </c>
      <c r="P154" s="6" t="n">
        <v>0</v>
      </c>
      <c r="Q154" s="6" t="n">
        <v>0</v>
      </c>
      <c r="R154" s="6" t="n">
        <v>1</v>
      </c>
      <c r="S154" s="6" t="n">
        <v>1</v>
      </c>
      <c r="T154" s="6" t="n">
        <v>1</v>
      </c>
      <c r="U154" s="6" t="s">
        <v>266</v>
      </c>
    </row>
    <row r="155" customFormat="false" ht="22.35" hidden="false" customHeight="false" outlineLevel="0" collapsed="false">
      <c r="A155" s="6" t="n">
        <v>1119</v>
      </c>
      <c r="B155" s="6" t="s">
        <v>272</v>
      </c>
      <c r="C155" s="7" t="s">
        <v>5773</v>
      </c>
      <c r="D155" s="6" t="s">
        <v>5761</v>
      </c>
      <c r="E155" s="6" t="n">
        <v>10</v>
      </c>
      <c r="F155" s="6" t="n">
        <v>4</v>
      </c>
      <c r="G155" s="6" t="n">
        <v>5</v>
      </c>
      <c r="H155" s="6" t="n">
        <v>8</v>
      </c>
      <c r="I155" s="6" t="n">
        <v>8</v>
      </c>
      <c r="J155" s="6" t="n">
        <v>8</v>
      </c>
      <c r="K155" s="6" t="n">
        <v>0</v>
      </c>
      <c r="L155" s="6" t="n">
        <v>0</v>
      </c>
      <c r="M155" s="6" t="n">
        <v>0</v>
      </c>
      <c r="N155" s="6" t="n">
        <v>0</v>
      </c>
      <c r="O155" s="6" t="n">
        <v>0</v>
      </c>
      <c r="P155" s="6" t="n">
        <v>0</v>
      </c>
      <c r="Q155" s="6" t="n">
        <v>0</v>
      </c>
      <c r="R155" s="6" t="n">
        <v>1</v>
      </c>
      <c r="S155" s="6" t="n">
        <v>1</v>
      </c>
      <c r="T155" s="6" t="n">
        <v>1</v>
      </c>
      <c r="U155" s="6" t="s">
        <v>266</v>
      </c>
    </row>
    <row r="156" customFormat="false" ht="22.35" hidden="false" customHeight="false" outlineLevel="0" collapsed="false">
      <c r="A156" s="6" t="n">
        <v>1120</v>
      </c>
      <c r="B156" s="6" t="s">
        <v>272</v>
      </c>
      <c r="C156" s="7" t="s">
        <v>5774</v>
      </c>
      <c r="D156" s="6" t="s">
        <v>5761</v>
      </c>
      <c r="E156" s="6" t="n">
        <v>1</v>
      </c>
      <c r="F156" s="6" t="n">
        <v>4</v>
      </c>
      <c r="G156" s="6" t="n">
        <v>5</v>
      </c>
      <c r="H156" s="6" t="n">
        <v>8</v>
      </c>
      <c r="I156" s="6" t="n">
        <v>8</v>
      </c>
      <c r="J156" s="6" t="n">
        <v>8</v>
      </c>
      <c r="K156" s="6" t="n">
        <v>0</v>
      </c>
      <c r="L156" s="6" t="n">
        <v>0</v>
      </c>
      <c r="M156" s="6" t="n">
        <v>0</v>
      </c>
      <c r="N156" s="6" t="n">
        <v>0</v>
      </c>
      <c r="O156" s="6" t="n">
        <v>0</v>
      </c>
      <c r="P156" s="6" t="n">
        <v>0</v>
      </c>
      <c r="Q156" s="6" t="n">
        <v>0</v>
      </c>
      <c r="R156" s="6" t="n">
        <v>1</v>
      </c>
      <c r="S156" s="6" t="n">
        <v>1</v>
      </c>
      <c r="T156" s="6" t="n">
        <v>1</v>
      </c>
      <c r="U156" s="6" t="s">
        <v>266</v>
      </c>
    </row>
    <row r="157" customFormat="false" ht="22.35" hidden="false" customHeight="false" outlineLevel="0" collapsed="false">
      <c r="A157" s="6" t="n">
        <v>1121</v>
      </c>
      <c r="B157" s="6" t="s">
        <v>272</v>
      </c>
      <c r="C157" s="7" t="s">
        <v>5775</v>
      </c>
      <c r="D157" s="6" t="s">
        <v>5761</v>
      </c>
      <c r="E157" s="6" t="n">
        <v>3</v>
      </c>
      <c r="F157" s="6" t="n">
        <v>4</v>
      </c>
      <c r="G157" s="6" t="n">
        <v>5</v>
      </c>
      <c r="H157" s="6" t="n">
        <v>8</v>
      </c>
      <c r="I157" s="6" t="n">
        <v>8</v>
      </c>
      <c r="J157" s="6" t="n">
        <v>8</v>
      </c>
      <c r="K157" s="6" t="n">
        <v>0</v>
      </c>
      <c r="L157" s="6" t="n">
        <v>0</v>
      </c>
      <c r="M157" s="6" t="n">
        <v>0</v>
      </c>
      <c r="N157" s="6" t="n">
        <v>0</v>
      </c>
      <c r="O157" s="6" t="n">
        <v>0</v>
      </c>
      <c r="P157" s="6" t="n">
        <v>0</v>
      </c>
      <c r="Q157" s="6" t="n">
        <v>0</v>
      </c>
      <c r="R157" s="6" t="n">
        <v>1</v>
      </c>
      <c r="S157" s="6" t="n">
        <v>1</v>
      </c>
      <c r="T157" s="6" t="n">
        <v>1</v>
      </c>
      <c r="U157" s="6" t="s">
        <v>266</v>
      </c>
    </row>
    <row r="158" customFormat="false" ht="22.35" hidden="false" customHeight="false" outlineLevel="0" collapsed="false">
      <c r="A158" s="6" t="n">
        <v>1122</v>
      </c>
      <c r="B158" s="6" t="s">
        <v>272</v>
      </c>
      <c r="C158" s="7" t="s">
        <v>5776</v>
      </c>
      <c r="D158" s="6" t="s">
        <v>5777</v>
      </c>
      <c r="E158" s="6" t="n">
        <v>1</v>
      </c>
      <c r="F158" s="6" t="n">
        <v>6</v>
      </c>
      <c r="G158" s="6" t="n">
        <v>1</v>
      </c>
      <c r="H158" s="6" t="n">
        <v>6</v>
      </c>
      <c r="I158" s="6" t="n">
        <v>2</v>
      </c>
      <c r="J158" s="6" t="n">
        <v>10</v>
      </c>
      <c r="K158" s="6" t="n">
        <v>0</v>
      </c>
      <c r="L158" s="6" t="n">
        <v>1</v>
      </c>
      <c r="M158" s="6" t="n">
        <v>0</v>
      </c>
      <c r="N158" s="6" t="n">
        <v>0</v>
      </c>
      <c r="O158" s="6" t="n">
        <v>1</v>
      </c>
      <c r="P158" s="6" t="n">
        <v>1</v>
      </c>
      <c r="Q158" s="6" t="n">
        <v>0</v>
      </c>
      <c r="R158" s="6" t="n">
        <v>1</v>
      </c>
      <c r="S158" s="6" t="n">
        <v>0</v>
      </c>
      <c r="T158" s="6" t="n">
        <v>0</v>
      </c>
      <c r="U158" s="6" t="s">
        <v>266</v>
      </c>
    </row>
    <row r="159" customFormat="false" ht="22.35" hidden="false" customHeight="false" outlineLevel="0" collapsed="false">
      <c r="A159" s="6" t="n">
        <v>1123</v>
      </c>
      <c r="B159" s="6" t="s">
        <v>272</v>
      </c>
      <c r="C159" s="7" t="s">
        <v>5778</v>
      </c>
      <c r="D159" s="6" t="s">
        <v>5777</v>
      </c>
      <c r="E159" s="6" t="n">
        <v>7</v>
      </c>
      <c r="F159" s="6" t="n">
        <v>6</v>
      </c>
      <c r="G159" s="6" t="n">
        <v>1</v>
      </c>
      <c r="H159" s="6" t="n">
        <v>6</v>
      </c>
      <c r="I159" s="6" t="n">
        <v>2</v>
      </c>
      <c r="J159" s="6" t="n">
        <v>10</v>
      </c>
      <c r="K159" s="6" t="n">
        <v>0</v>
      </c>
      <c r="L159" s="6" t="n">
        <v>1</v>
      </c>
      <c r="M159" s="6" t="n">
        <v>0</v>
      </c>
      <c r="N159" s="6" t="n">
        <v>0</v>
      </c>
      <c r="O159" s="6" t="n">
        <v>1</v>
      </c>
      <c r="P159" s="6" t="n">
        <v>1</v>
      </c>
      <c r="Q159" s="6" t="n">
        <v>0</v>
      </c>
      <c r="R159" s="6" t="n">
        <v>1</v>
      </c>
      <c r="S159" s="6" t="n">
        <v>0</v>
      </c>
      <c r="T159" s="6" t="n">
        <v>0</v>
      </c>
      <c r="U159" s="6" t="s">
        <v>266</v>
      </c>
    </row>
    <row r="160" customFormat="false" ht="22.35" hidden="false" customHeight="false" outlineLevel="0" collapsed="false">
      <c r="A160" s="6" t="n">
        <v>1124</v>
      </c>
      <c r="B160" s="6" t="s">
        <v>272</v>
      </c>
      <c r="C160" s="7" t="s">
        <v>5779</v>
      </c>
      <c r="D160" s="6" t="s">
        <v>5777</v>
      </c>
      <c r="E160" s="6" t="n">
        <v>5</v>
      </c>
      <c r="F160" s="6" t="n">
        <v>6</v>
      </c>
      <c r="G160" s="6" t="n">
        <v>1</v>
      </c>
      <c r="H160" s="6" t="n">
        <v>6</v>
      </c>
      <c r="I160" s="6" t="n">
        <v>2</v>
      </c>
      <c r="J160" s="6" t="n">
        <v>10</v>
      </c>
      <c r="K160" s="6" t="n">
        <v>0</v>
      </c>
      <c r="L160" s="6" t="n">
        <v>1</v>
      </c>
      <c r="M160" s="6" t="n">
        <v>0</v>
      </c>
      <c r="N160" s="6" t="n">
        <v>0</v>
      </c>
      <c r="O160" s="6" t="n">
        <v>1</v>
      </c>
      <c r="P160" s="6" t="n">
        <v>1</v>
      </c>
      <c r="Q160" s="6" t="n">
        <v>0</v>
      </c>
      <c r="R160" s="6" t="n">
        <v>1</v>
      </c>
      <c r="S160" s="6" t="n">
        <v>0</v>
      </c>
      <c r="T160" s="6" t="n">
        <v>0</v>
      </c>
      <c r="U160" s="6" t="s">
        <v>266</v>
      </c>
    </row>
    <row r="161" customFormat="false" ht="22.35" hidden="false" customHeight="false" outlineLevel="0" collapsed="false">
      <c r="A161" s="6" t="n">
        <v>1125</v>
      </c>
      <c r="B161" s="6" t="s">
        <v>272</v>
      </c>
      <c r="C161" s="7" t="s">
        <v>5780</v>
      </c>
      <c r="D161" s="6" t="s">
        <v>5777</v>
      </c>
      <c r="E161" s="6" t="n">
        <v>4</v>
      </c>
      <c r="F161" s="6" t="n">
        <v>6</v>
      </c>
      <c r="G161" s="6" t="n">
        <v>1</v>
      </c>
      <c r="H161" s="6" t="n">
        <v>6</v>
      </c>
      <c r="I161" s="6" t="n">
        <v>2</v>
      </c>
      <c r="J161" s="6" t="n">
        <v>10</v>
      </c>
      <c r="K161" s="6" t="n">
        <v>0</v>
      </c>
      <c r="L161" s="6" t="n">
        <v>1</v>
      </c>
      <c r="M161" s="6" t="n">
        <v>0</v>
      </c>
      <c r="N161" s="6" t="n">
        <v>0</v>
      </c>
      <c r="O161" s="6" t="n">
        <v>1</v>
      </c>
      <c r="P161" s="6" t="n">
        <v>1</v>
      </c>
      <c r="Q161" s="6" t="n">
        <v>0</v>
      </c>
      <c r="R161" s="6" t="n">
        <v>1</v>
      </c>
      <c r="S161" s="6" t="n">
        <v>0</v>
      </c>
      <c r="T161" s="6" t="n">
        <v>0</v>
      </c>
      <c r="U161" s="6" t="s">
        <v>266</v>
      </c>
    </row>
    <row r="162" customFormat="false" ht="22.35" hidden="false" customHeight="false" outlineLevel="0" collapsed="false">
      <c r="A162" s="6" t="n">
        <v>1126</v>
      </c>
      <c r="B162" s="6" t="s">
        <v>272</v>
      </c>
      <c r="C162" s="7" t="s">
        <v>5781</v>
      </c>
      <c r="D162" s="6" t="s">
        <v>5777</v>
      </c>
      <c r="E162" s="6" t="n">
        <v>4</v>
      </c>
      <c r="F162" s="6" t="n">
        <v>6</v>
      </c>
      <c r="G162" s="6" t="n">
        <v>1</v>
      </c>
      <c r="H162" s="6" t="n">
        <v>6</v>
      </c>
      <c r="I162" s="6" t="n">
        <v>2</v>
      </c>
      <c r="J162" s="6" t="n">
        <v>10</v>
      </c>
      <c r="K162" s="6" t="n">
        <v>0</v>
      </c>
      <c r="L162" s="6" t="n">
        <v>1</v>
      </c>
      <c r="M162" s="6" t="n">
        <v>0</v>
      </c>
      <c r="N162" s="6" t="n">
        <v>0</v>
      </c>
      <c r="O162" s="6" t="n">
        <v>1</v>
      </c>
      <c r="P162" s="6" t="n">
        <v>1</v>
      </c>
      <c r="Q162" s="6" t="n">
        <v>0</v>
      </c>
      <c r="R162" s="6" t="n">
        <v>1</v>
      </c>
      <c r="S162" s="6" t="n">
        <v>0</v>
      </c>
      <c r="T162" s="6" t="n">
        <v>0</v>
      </c>
      <c r="U162" s="6" t="s">
        <v>266</v>
      </c>
    </row>
    <row r="163" customFormat="false" ht="22.35" hidden="false" customHeight="false" outlineLevel="0" collapsed="false">
      <c r="A163" s="6" t="n">
        <v>1127</v>
      </c>
      <c r="B163" s="6" t="s">
        <v>272</v>
      </c>
      <c r="C163" s="7" t="s">
        <v>5782</v>
      </c>
      <c r="D163" s="6" t="s">
        <v>5777</v>
      </c>
      <c r="E163" s="6" t="n">
        <v>8</v>
      </c>
      <c r="F163" s="6" t="n">
        <v>6</v>
      </c>
      <c r="G163" s="6" t="n">
        <v>1</v>
      </c>
      <c r="H163" s="6" t="n">
        <v>6</v>
      </c>
      <c r="I163" s="6" t="n">
        <v>2</v>
      </c>
      <c r="J163" s="6" t="n">
        <v>10</v>
      </c>
      <c r="K163" s="6" t="n">
        <v>0</v>
      </c>
      <c r="L163" s="6" t="n">
        <v>1</v>
      </c>
      <c r="M163" s="6" t="n">
        <v>0</v>
      </c>
      <c r="N163" s="6" t="n">
        <v>0</v>
      </c>
      <c r="O163" s="6" t="n">
        <v>1</v>
      </c>
      <c r="P163" s="6" t="n">
        <v>1</v>
      </c>
      <c r="Q163" s="6" t="n">
        <v>0</v>
      </c>
      <c r="R163" s="6" t="n">
        <v>1</v>
      </c>
      <c r="S163" s="6" t="n">
        <v>0</v>
      </c>
      <c r="T163" s="6" t="n">
        <v>0</v>
      </c>
      <c r="U163" s="6" t="s">
        <v>266</v>
      </c>
    </row>
    <row r="164" customFormat="false" ht="22.35" hidden="false" customHeight="false" outlineLevel="0" collapsed="false">
      <c r="A164" s="6" t="n">
        <v>1128</v>
      </c>
      <c r="B164" s="6" t="s">
        <v>272</v>
      </c>
      <c r="C164" s="7" t="s">
        <v>5783</v>
      </c>
      <c r="D164" s="6" t="s">
        <v>5777</v>
      </c>
      <c r="E164" s="6" t="n">
        <v>5</v>
      </c>
      <c r="F164" s="6" t="n">
        <v>6</v>
      </c>
      <c r="G164" s="6" t="n">
        <v>1</v>
      </c>
      <c r="H164" s="6" t="n">
        <v>6</v>
      </c>
      <c r="I164" s="6" t="n">
        <v>2</v>
      </c>
      <c r="J164" s="6" t="n">
        <v>10</v>
      </c>
      <c r="K164" s="6" t="n">
        <v>0</v>
      </c>
      <c r="L164" s="6" t="n">
        <v>1</v>
      </c>
      <c r="M164" s="6" t="n">
        <v>0</v>
      </c>
      <c r="N164" s="6" t="n">
        <v>0</v>
      </c>
      <c r="O164" s="6" t="n">
        <v>1</v>
      </c>
      <c r="P164" s="6" t="n">
        <v>1</v>
      </c>
      <c r="Q164" s="6" t="n">
        <v>0</v>
      </c>
      <c r="R164" s="6" t="n">
        <v>1</v>
      </c>
      <c r="S164" s="6" t="n">
        <v>0</v>
      </c>
      <c r="T164" s="6" t="n">
        <v>0</v>
      </c>
      <c r="U164" s="6" t="s">
        <v>266</v>
      </c>
    </row>
    <row r="165" customFormat="false" ht="22.35" hidden="false" customHeight="false" outlineLevel="0" collapsed="false">
      <c r="A165" s="6" t="n">
        <v>1129</v>
      </c>
      <c r="B165" s="6" t="s">
        <v>272</v>
      </c>
      <c r="C165" s="7" t="s">
        <v>5784</v>
      </c>
      <c r="D165" s="6" t="s">
        <v>5777</v>
      </c>
      <c r="E165" s="6" t="n">
        <v>8</v>
      </c>
      <c r="F165" s="6" t="n">
        <v>6</v>
      </c>
      <c r="G165" s="6" t="n">
        <v>1</v>
      </c>
      <c r="H165" s="6" t="n">
        <v>6</v>
      </c>
      <c r="I165" s="6" t="n">
        <v>2</v>
      </c>
      <c r="J165" s="6" t="n">
        <v>10</v>
      </c>
      <c r="K165" s="6" t="n">
        <v>0</v>
      </c>
      <c r="L165" s="6" t="n">
        <v>1</v>
      </c>
      <c r="M165" s="6" t="n">
        <v>0</v>
      </c>
      <c r="N165" s="6" t="n">
        <v>0</v>
      </c>
      <c r="O165" s="6" t="n">
        <v>1</v>
      </c>
      <c r="P165" s="6" t="n">
        <v>1</v>
      </c>
      <c r="Q165" s="6" t="n">
        <v>0</v>
      </c>
      <c r="R165" s="6" t="n">
        <v>1</v>
      </c>
      <c r="S165" s="6" t="n">
        <v>0</v>
      </c>
      <c r="T165" s="6" t="n">
        <v>0</v>
      </c>
      <c r="U165" s="6" t="s">
        <v>266</v>
      </c>
    </row>
    <row r="166" customFormat="false" ht="22.35" hidden="false" customHeight="false" outlineLevel="0" collapsed="false">
      <c r="A166" s="6" t="n">
        <v>1130</v>
      </c>
      <c r="B166" s="6" t="s">
        <v>272</v>
      </c>
      <c r="C166" s="7" t="s">
        <v>5785</v>
      </c>
      <c r="D166" s="6" t="s">
        <v>5777</v>
      </c>
      <c r="E166" s="6" t="n">
        <v>6</v>
      </c>
      <c r="F166" s="6" t="n">
        <v>6</v>
      </c>
      <c r="G166" s="6" t="n">
        <v>1</v>
      </c>
      <c r="H166" s="6" t="n">
        <v>6</v>
      </c>
      <c r="I166" s="6" t="n">
        <v>2</v>
      </c>
      <c r="J166" s="6" t="n">
        <v>10</v>
      </c>
      <c r="K166" s="6" t="n">
        <v>0</v>
      </c>
      <c r="L166" s="6" t="n">
        <v>1</v>
      </c>
      <c r="M166" s="6" t="n">
        <v>0</v>
      </c>
      <c r="N166" s="6" t="n">
        <v>0</v>
      </c>
      <c r="O166" s="6" t="n">
        <v>1</v>
      </c>
      <c r="P166" s="6" t="n">
        <v>1</v>
      </c>
      <c r="Q166" s="6" t="n">
        <v>0</v>
      </c>
      <c r="R166" s="6" t="n">
        <v>1</v>
      </c>
      <c r="S166" s="6" t="n">
        <v>0</v>
      </c>
      <c r="T166" s="6" t="n">
        <v>0</v>
      </c>
      <c r="U166" s="6" t="s">
        <v>266</v>
      </c>
    </row>
    <row r="167" customFormat="false" ht="22.35" hidden="false" customHeight="false" outlineLevel="0" collapsed="false">
      <c r="A167" s="6" t="n">
        <v>1131</v>
      </c>
      <c r="B167" s="6" t="s">
        <v>272</v>
      </c>
      <c r="C167" s="7" t="s">
        <v>5786</v>
      </c>
      <c r="D167" s="6" t="s">
        <v>5777</v>
      </c>
      <c r="E167" s="6" t="n">
        <v>1</v>
      </c>
      <c r="F167" s="6" t="n">
        <v>6</v>
      </c>
      <c r="G167" s="6" t="n">
        <v>1</v>
      </c>
      <c r="H167" s="6" t="n">
        <v>6</v>
      </c>
      <c r="I167" s="6" t="n">
        <v>2</v>
      </c>
      <c r="J167" s="6" t="n">
        <v>10</v>
      </c>
      <c r="K167" s="6" t="n">
        <v>0</v>
      </c>
      <c r="L167" s="6" t="n">
        <v>1</v>
      </c>
      <c r="M167" s="6" t="n">
        <v>0</v>
      </c>
      <c r="N167" s="6" t="n">
        <v>0</v>
      </c>
      <c r="O167" s="6" t="n">
        <v>1</v>
      </c>
      <c r="P167" s="6" t="n">
        <v>1</v>
      </c>
      <c r="Q167" s="6" t="n">
        <v>0</v>
      </c>
      <c r="R167" s="6" t="n">
        <v>1</v>
      </c>
      <c r="S167" s="6" t="n">
        <v>0</v>
      </c>
      <c r="T167" s="6" t="n">
        <v>0</v>
      </c>
      <c r="U167" s="6" t="s">
        <v>266</v>
      </c>
    </row>
    <row r="168" customFormat="false" ht="22.35" hidden="false" customHeight="false" outlineLevel="0" collapsed="false">
      <c r="A168" s="6" t="n">
        <v>1132</v>
      </c>
      <c r="B168" s="6" t="s">
        <v>272</v>
      </c>
      <c r="C168" s="7" t="s">
        <v>5787</v>
      </c>
      <c r="D168" s="6" t="s">
        <v>5777</v>
      </c>
      <c r="E168" s="6" t="n">
        <v>8</v>
      </c>
      <c r="F168" s="6" t="n">
        <v>6</v>
      </c>
      <c r="G168" s="6" t="n">
        <v>1</v>
      </c>
      <c r="H168" s="6" t="n">
        <v>6</v>
      </c>
      <c r="I168" s="6" t="n">
        <v>2</v>
      </c>
      <c r="J168" s="6" t="n">
        <v>10</v>
      </c>
      <c r="K168" s="6" t="n">
        <v>0</v>
      </c>
      <c r="L168" s="6" t="n">
        <v>1</v>
      </c>
      <c r="M168" s="6" t="n">
        <v>0</v>
      </c>
      <c r="N168" s="6" t="n">
        <v>0</v>
      </c>
      <c r="O168" s="6" t="n">
        <v>1</v>
      </c>
      <c r="P168" s="6" t="n">
        <v>1</v>
      </c>
      <c r="Q168" s="6" t="n">
        <v>0</v>
      </c>
      <c r="R168" s="6" t="n">
        <v>1</v>
      </c>
      <c r="S168" s="6" t="n">
        <v>0</v>
      </c>
      <c r="T168" s="6" t="n">
        <v>0</v>
      </c>
      <c r="U168" s="6" t="s">
        <v>266</v>
      </c>
    </row>
    <row r="169" customFormat="false" ht="22.35" hidden="false" customHeight="false" outlineLevel="0" collapsed="false">
      <c r="A169" s="6" t="n">
        <v>1133</v>
      </c>
      <c r="B169" s="6" t="s">
        <v>272</v>
      </c>
      <c r="C169" s="7" t="s">
        <v>5788</v>
      </c>
      <c r="D169" s="6" t="s">
        <v>5777</v>
      </c>
      <c r="E169" s="6" t="n">
        <v>5</v>
      </c>
      <c r="F169" s="6" t="n">
        <v>6</v>
      </c>
      <c r="G169" s="6" t="n">
        <v>1</v>
      </c>
      <c r="H169" s="6" t="n">
        <v>6</v>
      </c>
      <c r="I169" s="6" t="n">
        <v>2</v>
      </c>
      <c r="J169" s="6" t="n">
        <v>10</v>
      </c>
      <c r="K169" s="6" t="n">
        <v>0</v>
      </c>
      <c r="L169" s="6" t="n">
        <v>1</v>
      </c>
      <c r="M169" s="6" t="n">
        <v>0</v>
      </c>
      <c r="N169" s="6" t="n">
        <v>0</v>
      </c>
      <c r="O169" s="6" t="n">
        <v>1</v>
      </c>
      <c r="P169" s="6" t="n">
        <v>1</v>
      </c>
      <c r="Q169" s="6" t="n">
        <v>0</v>
      </c>
      <c r="R169" s="6" t="n">
        <v>1</v>
      </c>
      <c r="S169" s="6" t="n">
        <v>0</v>
      </c>
      <c r="T169" s="6" t="n">
        <v>0</v>
      </c>
      <c r="U169" s="6" t="s">
        <v>266</v>
      </c>
    </row>
    <row r="170" customFormat="false" ht="22.35" hidden="false" customHeight="false" outlineLevel="0" collapsed="false">
      <c r="A170" s="6" t="n">
        <v>1134</v>
      </c>
      <c r="B170" s="6" t="s">
        <v>272</v>
      </c>
      <c r="C170" s="7" t="s">
        <v>5789</v>
      </c>
      <c r="D170" s="6" t="s">
        <v>5777</v>
      </c>
      <c r="E170" s="6" t="n">
        <v>3</v>
      </c>
      <c r="F170" s="6" t="n">
        <v>6</v>
      </c>
      <c r="G170" s="6" t="n">
        <v>1</v>
      </c>
      <c r="H170" s="6" t="n">
        <v>6</v>
      </c>
      <c r="I170" s="6" t="n">
        <v>2</v>
      </c>
      <c r="J170" s="6" t="n">
        <v>10</v>
      </c>
      <c r="K170" s="6" t="n">
        <v>0</v>
      </c>
      <c r="L170" s="6" t="n">
        <v>1</v>
      </c>
      <c r="M170" s="6" t="n">
        <v>0</v>
      </c>
      <c r="N170" s="6" t="n">
        <v>0</v>
      </c>
      <c r="O170" s="6" t="n">
        <v>1</v>
      </c>
      <c r="P170" s="6" t="n">
        <v>1</v>
      </c>
      <c r="Q170" s="6" t="n">
        <v>0</v>
      </c>
      <c r="R170" s="6" t="n">
        <v>1</v>
      </c>
      <c r="S170" s="6" t="n">
        <v>0</v>
      </c>
      <c r="T170" s="6" t="n">
        <v>0</v>
      </c>
      <c r="U170" s="6" t="s">
        <v>266</v>
      </c>
    </row>
    <row r="171" customFormat="false" ht="22.35" hidden="false" customHeight="false" outlineLevel="0" collapsed="false">
      <c r="A171" s="6" t="n">
        <v>1135</v>
      </c>
      <c r="B171" s="6" t="s">
        <v>272</v>
      </c>
      <c r="C171" s="7" t="s">
        <v>5790</v>
      </c>
      <c r="D171" s="6" t="s">
        <v>5777</v>
      </c>
      <c r="E171" s="6" t="n">
        <v>4</v>
      </c>
      <c r="F171" s="6" t="n">
        <v>6</v>
      </c>
      <c r="G171" s="6" t="n">
        <v>1</v>
      </c>
      <c r="H171" s="6" t="n">
        <v>6</v>
      </c>
      <c r="I171" s="6" t="n">
        <v>2</v>
      </c>
      <c r="J171" s="6" t="n">
        <v>10</v>
      </c>
      <c r="K171" s="6" t="n">
        <v>0</v>
      </c>
      <c r="L171" s="6" t="n">
        <v>1</v>
      </c>
      <c r="M171" s="6" t="n">
        <v>0</v>
      </c>
      <c r="N171" s="6" t="n">
        <v>0</v>
      </c>
      <c r="O171" s="6" t="n">
        <v>1</v>
      </c>
      <c r="P171" s="6" t="n">
        <v>1</v>
      </c>
      <c r="Q171" s="6" t="n">
        <v>0</v>
      </c>
      <c r="R171" s="6" t="n">
        <v>1</v>
      </c>
      <c r="S171" s="6" t="n">
        <v>0</v>
      </c>
      <c r="T171" s="6" t="n">
        <v>0</v>
      </c>
      <c r="U171" s="6" t="s">
        <v>266</v>
      </c>
    </row>
    <row r="172" customFormat="false" ht="22.35" hidden="false" customHeight="false" outlineLevel="0" collapsed="false">
      <c r="A172" s="6" t="n">
        <v>1136</v>
      </c>
      <c r="B172" s="6" t="s">
        <v>272</v>
      </c>
      <c r="C172" s="7" t="s">
        <v>5791</v>
      </c>
      <c r="D172" s="6" t="s">
        <v>5777</v>
      </c>
      <c r="E172" s="6" t="n">
        <v>7</v>
      </c>
      <c r="F172" s="6" t="n">
        <v>6</v>
      </c>
      <c r="G172" s="6" t="n">
        <v>1</v>
      </c>
      <c r="H172" s="6" t="n">
        <v>6</v>
      </c>
      <c r="I172" s="6" t="n">
        <v>2</v>
      </c>
      <c r="J172" s="6" t="n">
        <v>10</v>
      </c>
      <c r="K172" s="6" t="n">
        <v>0</v>
      </c>
      <c r="L172" s="6" t="n">
        <v>1</v>
      </c>
      <c r="M172" s="6" t="n">
        <v>0</v>
      </c>
      <c r="N172" s="6" t="n">
        <v>0</v>
      </c>
      <c r="O172" s="6" t="n">
        <v>1</v>
      </c>
      <c r="P172" s="6" t="n">
        <v>1</v>
      </c>
      <c r="Q172" s="6" t="n">
        <v>0</v>
      </c>
      <c r="R172" s="6" t="n">
        <v>1</v>
      </c>
      <c r="S172" s="6" t="n">
        <v>0</v>
      </c>
      <c r="T172" s="6" t="n">
        <v>0</v>
      </c>
      <c r="U172" s="6" t="s">
        <v>266</v>
      </c>
    </row>
    <row r="173" customFormat="false" ht="22.35" hidden="false" customHeight="false" outlineLevel="0" collapsed="false">
      <c r="A173" s="6" t="n">
        <v>1137</v>
      </c>
      <c r="B173" s="6" t="s">
        <v>272</v>
      </c>
      <c r="C173" s="7" t="s">
        <v>5792</v>
      </c>
      <c r="D173" s="6" t="s">
        <v>5793</v>
      </c>
      <c r="E173" s="6" t="n">
        <v>9</v>
      </c>
      <c r="F173" s="6" t="n">
        <v>4</v>
      </c>
      <c r="G173" s="6" t="n">
        <v>4</v>
      </c>
      <c r="H173" s="6" t="n">
        <v>3</v>
      </c>
      <c r="I173" s="6" t="n">
        <v>1</v>
      </c>
      <c r="J173" s="6" t="n">
        <v>5</v>
      </c>
      <c r="K173" s="6" t="n">
        <v>0</v>
      </c>
      <c r="L173" s="6" t="n">
        <v>1</v>
      </c>
      <c r="M173" s="6" t="n">
        <v>0</v>
      </c>
      <c r="N173" s="6" t="n">
        <v>1</v>
      </c>
      <c r="O173" s="6" t="n">
        <v>0</v>
      </c>
      <c r="P173" s="6" t="n">
        <v>0</v>
      </c>
      <c r="Q173" s="6" t="n">
        <v>0</v>
      </c>
      <c r="R173" s="6" t="n">
        <v>1</v>
      </c>
      <c r="S173" s="6" t="n">
        <v>0</v>
      </c>
      <c r="T173" s="6" t="n">
        <v>0</v>
      </c>
      <c r="U173" s="6" t="s">
        <v>266</v>
      </c>
    </row>
    <row r="174" customFormat="false" ht="22.35" hidden="false" customHeight="false" outlineLevel="0" collapsed="false">
      <c r="A174" s="6" t="n">
        <v>1138</v>
      </c>
      <c r="B174" s="6" t="s">
        <v>272</v>
      </c>
      <c r="C174" s="7" t="s">
        <v>5794</v>
      </c>
      <c r="D174" s="6" t="s">
        <v>5793</v>
      </c>
      <c r="E174" s="6" t="n">
        <v>1</v>
      </c>
      <c r="F174" s="6" t="n">
        <v>4</v>
      </c>
      <c r="G174" s="6" t="n">
        <v>4</v>
      </c>
      <c r="H174" s="6" t="n">
        <v>3</v>
      </c>
      <c r="I174" s="6" t="n">
        <v>1</v>
      </c>
      <c r="J174" s="6" t="n">
        <v>5</v>
      </c>
      <c r="K174" s="6" t="n">
        <v>0</v>
      </c>
      <c r="L174" s="6" t="n">
        <v>1</v>
      </c>
      <c r="M174" s="6" t="n">
        <v>0</v>
      </c>
      <c r="N174" s="6" t="n">
        <v>1</v>
      </c>
      <c r="O174" s="6" t="n">
        <v>0</v>
      </c>
      <c r="P174" s="6" t="n">
        <v>0</v>
      </c>
      <c r="Q174" s="6" t="n">
        <v>0</v>
      </c>
      <c r="R174" s="6" t="n">
        <v>1</v>
      </c>
      <c r="S174" s="6" t="n">
        <v>0</v>
      </c>
      <c r="T174" s="6" t="n">
        <v>0</v>
      </c>
      <c r="U174" s="6" t="s">
        <v>266</v>
      </c>
    </row>
    <row r="175" customFormat="false" ht="22.35" hidden="false" customHeight="false" outlineLevel="0" collapsed="false">
      <c r="A175" s="6" t="n">
        <v>1139</v>
      </c>
      <c r="B175" s="6" t="s">
        <v>272</v>
      </c>
      <c r="C175" s="7" t="s">
        <v>5795</v>
      </c>
      <c r="D175" s="6" t="s">
        <v>5793</v>
      </c>
      <c r="E175" s="6" t="n">
        <v>1</v>
      </c>
      <c r="F175" s="6" t="n">
        <v>4</v>
      </c>
      <c r="G175" s="6" t="n">
        <v>4</v>
      </c>
      <c r="H175" s="6" t="n">
        <v>3</v>
      </c>
      <c r="I175" s="6" t="n">
        <v>1</v>
      </c>
      <c r="J175" s="6" t="n">
        <v>5</v>
      </c>
      <c r="K175" s="6" t="n">
        <v>0</v>
      </c>
      <c r="L175" s="6" t="n">
        <v>1</v>
      </c>
      <c r="M175" s="6" t="n">
        <v>0</v>
      </c>
      <c r="N175" s="6" t="n">
        <v>1</v>
      </c>
      <c r="O175" s="6" t="n">
        <v>0</v>
      </c>
      <c r="P175" s="6" t="n">
        <v>0</v>
      </c>
      <c r="Q175" s="6" t="n">
        <v>0</v>
      </c>
      <c r="R175" s="6" t="n">
        <v>1</v>
      </c>
      <c r="S175" s="6" t="n">
        <v>0</v>
      </c>
      <c r="T175" s="6" t="n">
        <v>0</v>
      </c>
      <c r="U175" s="6" t="s">
        <v>266</v>
      </c>
    </row>
    <row r="176" customFormat="false" ht="22.35" hidden="false" customHeight="false" outlineLevel="0" collapsed="false">
      <c r="A176" s="6" t="n">
        <v>1140</v>
      </c>
      <c r="B176" s="6" t="s">
        <v>272</v>
      </c>
      <c r="C176" s="7" t="s">
        <v>5796</v>
      </c>
      <c r="D176" s="6" t="s">
        <v>5793</v>
      </c>
      <c r="E176" s="6" t="n">
        <v>7</v>
      </c>
      <c r="F176" s="6" t="n">
        <v>4</v>
      </c>
      <c r="G176" s="6" t="n">
        <v>4</v>
      </c>
      <c r="H176" s="6" t="n">
        <v>3</v>
      </c>
      <c r="I176" s="6" t="n">
        <v>1</v>
      </c>
      <c r="J176" s="6" t="n">
        <v>5</v>
      </c>
      <c r="K176" s="6" t="n">
        <v>0</v>
      </c>
      <c r="L176" s="6" t="n">
        <v>1</v>
      </c>
      <c r="M176" s="6" t="n">
        <v>0</v>
      </c>
      <c r="N176" s="6" t="n">
        <v>1</v>
      </c>
      <c r="O176" s="6" t="n">
        <v>0</v>
      </c>
      <c r="P176" s="6" t="n">
        <v>0</v>
      </c>
      <c r="Q176" s="6" t="n">
        <v>0</v>
      </c>
      <c r="R176" s="6" t="n">
        <v>1</v>
      </c>
      <c r="S176" s="6" t="n">
        <v>0</v>
      </c>
      <c r="T176" s="6" t="n">
        <v>0</v>
      </c>
      <c r="U176" s="6" t="s">
        <v>266</v>
      </c>
    </row>
    <row r="177" customFormat="false" ht="22.35" hidden="false" customHeight="false" outlineLevel="0" collapsed="false">
      <c r="A177" s="6" t="n">
        <v>1141</v>
      </c>
      <c r="B177" s="6" t="s">
        <v>272</v>
      </c>
      <c r="C177" s="7" t="s">
        <v>5797</v>
      </c>
      <c r="D177" s="6" t="s">
        <v>5793</v>
      </c>
      <c r="E177" s="6" t="n">
        <v>4</v>
      </c>
      <c r="F177" s="6" t="n">
        <v>4</v>
      </c>
      <c r="G177" s="6" t="n">
        <v>4</v>
      </c>
      <c r="H177" s="6" t="n">
        <v>3</v>
      </c>
      <c r="I177" s="6" t="n">
        <v>1</v>
      </c>
      <c r="J177" s="6" t="n">
        <v>5</v>
      </c>
      <c r="K177" s="6" t="n">
        <v>0</v>
      </c>
      <c r="L177" s="6" t="n">
        <v>1</v>
      </c>
      <c r="M177" s="6" t="n">
        <v>0</v>
      </c>
      <c r="N177" s="6" t="n">
        <v>1</v>
      </c>
      <c r="O177" s="6" t="n">
        <v>0</v>
      </c>
      <c r="P177" s="6" t="n">
        <v>0</v>
      </c>
      <c r="Q177" s="6" t="n">
        <v>0</v>
      </c>
      <c r="R177" s="6" t="n">
        <v>1</v>
      </c>
      <c r="S177" s="6" t="n">
        <v>0</v>
      </c>
      <c r="T177" s="6" t="n">
        <v>0</v>
      </c>
      <c r="U177" s="6" t="s">
        <v>266</v>
      </c>
    </row>
    <row r="178" customFormat="false" ht="22.35" hidden="false" customHeight="false" outlineLevel="0" collapsed="false">
      <c r="A178" s="6" t="n">
        <v>1142</v>
      </c>
      <c r="B178" s="6" t="s">
        <v>272</v>
      </c>
      <c r="C178" s="7" t="s">
        <v>5798</v>
      </c>
      <c r="D178" s="6" t="s">
        <v>5793</v>
      </c>
      <c r="E178" s="6" t="n">
        <v>1</v>
      </c>
      <c r="F178" s="6" t="n">
        <v>4</v>
      </c>
      <c r="G178" s="6" t="n">
        <v>4</v>
      </c>
      <c r="H178" s="6" t="n">
        <v>3</v>
      </c>
      <c r="I178" s="6" t="n">
        <v>1</v>
      </c>
      <c r="J178" s="6" t="n">
        <v>5</v>
      </c>
      <c r="K178" s="6" t="n">
        <v>0</v>
      </c>
      <c r="L178" s="6" t="n">
        <v>1</v>
      </c>
      <c r="M178" s="6" t="n">
        <v>0</v>
      </c>
      <c r="N178" s="6" t="n">
        <v>1</v>
      </c>
      <c r="O178" s="6" t="n">
        <v>0</v>
      </c>
      <c r="P178" s="6" t="n">
        <v>0</v>
      </c>
      <c r="Q178" s="6" t="n">
        <v>0</v>
      </c>
      <c r="R178" s="6" t="n">
        <v>1</v>
      </c>
      <c r="S178" s="6" t="n">
        <v>0</v>
      </c>
      <c r="T178" s="6" t="n">
        <v>0</v>
      </c>
      <c r="U178" s="6" t="s">
        <v>266</v>
      </c>
    </row>
    <row r="179" customFormat="false" ht="22.35" hidden="false" customHeight="false" outlineLevel="0" collapsed="false">
      <c r="A179" s="6" t="n">
        <v>1143</v>
      </c>
      <c r="B179" s="6" t="s">
        <v>272</v>
      </c>
      <c r="C179" s="7" t="s">
        <v>5799</v>
      </c>
      <c r="D179" s="6" t="s">
        <v>5793</v>
      </c>
      <c r="E179" s="6" t="n">
        <v>2</v>
      </c>
      <c r="F179" s="6" t="n">
        <v>4</v>
      </c>
      <c r="G179" s="6" t="n">
        <v>4</v>
      </c>
      <c r="H179" s="6" t="n">
        <v>3</v>
      </c>
      <c r="I179" s="6" t="n">
        <v>1</v>
      </c>
      <c r="J179" s="6" t="n">
        <v>5</v>
      </c>
      <c r="K179" s="6" t="n">
        <v>0</v>
      </c>
      <c r="L179" s="6" t="n">
        <v>1</v>
      </c>
      <c r="M179" s="6" t="n">
        <v>0</v>
      </c>
      <c r="N179" s="6" t="n">
        <v>1</v>
      </c>
      <c r="O179" s="6" t="n">
        <v>0</v>
      </c>
      <c r="P179" s="6" t="n">
        <v>0</v>
      </c>
      <c r="Q179" s="6" t="n">
        <v>0</v>
      </c>
      <c r="R179" s="6" t="n">
        <v>1</v>
      </c>
      <c r="S179" s="6" t="n">
        <v>0</v>
      </c>
      <c r="T179" s="6" t="n">
        <v>0</v>
      </c>
      <c r="U179" s="6" t="s">
        <v>266</v>
      </c>
    </row>
    <row r="180" customFormat="false" ht="22.35" hidden="false" customHeight="false" outlineLevel="0" collapsed="false">
      <c r="A180" s="6" t="n">
        <v>1144</v>
      </c>
      <c r="B180" s="6" t="s">
        <v>272</v>
      </c>
      <c r="C180" s="7" t="s">
        <v>5800</v>
      </c>
      <c r="D180" s="6" t="s">
        <v>5793</v>
      </c>
      <c r="E180" s="6" t="n">
        <v>4</v>
      </c>
      <c r="F180" s="6" t="n">
        <v>4</v>
      </c>
      <c r="G180" s="6" t="n">
        <v>4</v>
      </c>
      <c r="H180" s="6" t="n">
        <v>3</v>
      </c>
      <c r="I180" s="6" t="n">
        <v>1</v>
      </c>
      <c r="J180" s="6" t="n">
        <v>5</v>
      </c>
      <c r="K180" s="6" t="n">
        <v>0</v>
      </c>
      <c r="L180" s="6" t="n">
        <v>1</v>
      </c>
      <c r="M180" s="6" t="n">
        <v>0</v>
      </c>
      <c r="N180" s="6" t="n">
        <v>1</v>
      </c>
      <c r="O180" s="6" t="n">
        <v>0</v>
      </c>
      <c r="P180" s="6" t="n">
        <v>0</v>
      </c>
      <c r="Q180" s="6" t="n">
        <v>0</v>
      </c>
      <c r="R180" s="6" t="n">
        <v>1</v>
      </c>
      <c r="S180" s="6" t="n">
        <v>0</v>
      </c>
      <c r="T180" s="6" t="n">
        <v>0</v>
      </c>
      <c r="U180" s="6" t="s">
        <v>266</v>
      </c>
    </row>
    <row r="181" customFormat="false" ht="22.35" hidden="false" customHeight="false" outlineLevel="0" collapsed="false">
      <c r="A181" s="6" t="n">
        <v>1145</v>
      </c>
      <c r="B181" s="6" t="s">
        <v>272</v>
      </c>
      <c r="C181" s="7" t="s">
        <v>358</v>
      </c>
      <c r="D181" s="6" t="s">
        <v>5793</v>
      </c>
      <c r="E181" s="6" t="n">
        <v>2</v>
      </c>
      <c r="F181" s="6" t="n">
        <v>4</v>
      </c>
      <c r="G181" s="6" t="n">
        <v>4</v>
      </c>
      <c r="H181" s="6" t="n">
        <v>3</v>
      </c>
      <c r="I181" s="6" t="n">
        <v>1</v>
      </c>
      <c r="J181" s="6" t="n">
        <v>5</v>
      </c>
      <c r="K181" s="6" t="n">
        <v>0</v>
      </c>
      <c r="L181" s="6" t="n">
        <v>1</v>
      </c>
      <c r="M181" s="6" t="n">
        <v>0</v>
      </c>
      <c r="N181" s="6" t="n">
        <v>1</v>
      </c>
      <c r="O181" s="6" t="n">
        <v>0</v>
      </c>
      <c r="P181" s="6" t="n">
        <v>0</v>
      </c>
      <c r="Q181" s="6" t="n">
        <v>0</v>
      </c>
      <c r="R181" s="6" t="n">
        <v>1</v>
      </c>
      <c r="S181" s="6" t="n">
        <v>0</v>
      </c>
      <c r="T181" s="6" t="n">
        <v>0</v>
      </c>
      <c r="U181" s="6" t="s">
        <v>266</v>
      </c>
    </row>
    <row r="182" customFormat="false" ht="22.35" hidden="false" customHeight="false" outlineLevel="0" collapsed="false">
      <c r="A182" s="6" t="n">
        <v>1146</v>
      </c>
      <c r="B182" s="6" t="s">
        <v>272</v>
      </c>
      <c r="C182" s="7" t="s">
        <v>5801</v>
      </c>
      <c r="D182" s="6" t="s">
        <v>5793</v>
      </c>
      <c r="E182" s="6" t="n">
        <v>2</v>
      </c>
      <c r="F182" s="6" t="n">
        <v>4</v>
      </c>
      <c r="G182" s="6" t="n">
        <v>4</v>
      </c>
      <c r="H182" s="6" t="n">
        <v>3</v>
      </c>
      <c r="I182" s="6" t="n">
        <v>1</v>
      </c>
      <c r="J182" s="6" t="n">
        <v>5</v>
      </c>
      <c r="K182" s="6" t="n">
        <v>0</v>
      </c>
      <c r="L182" s="6" t="n">
        <v>1</v>
      </c>
      <c r="M182" s="6" t="n">
        <v>0</v>
      </c>
      <c r="N182" s="6" t="n">
        <v>1</v>
      </c>
      <c r="O182" s="6" t="n">
        <v>0</v>
      </c>
      <c r="P182" s="6" t="n">
        <v>0</v>
      </c>
      <c r="Q182" s="6" t="n">
        <v>0</v>
      </c>
      <c r="R182" s="6" t="n">
        <v>1</v>
      </c>
      <c r="S182" s="6" t="n">
        <v>0</v>
      </c>
      <c r="T182" s="6" t="n">
        <v>0</v>
      </c>
      <c r="U182" s="6" t="s">
        <v>266</v>
      </c>
    </row>
    <row r="183" customFormat="false" ht="22.35" hidden="false" customHeight="false" outlineLevel="0" collapsed="false">
      <c r="A183" s="6" t="n">
        <v>1147</v>
      </c>
      <c r="B183" s="6" t="s">
        <v>272</v>
      </c>
      <c r="C183" s="7" t="s">
        <v>5802</v>
      </c>
      <c r="D183" s="6" t="s">
        <v>5793</v>
      </c>
      <c r="E183" s="6" t="n">
        <v>8</v>
      </c>
      <c r="F183" s="6" t="n">
        <v>4</v>
      </c>
      <c r="G183" s="6" t="n">
        <v>4</v>
      </c>
      <c r="H183" s="6" t="n">
        <v>3</v>
      </c>
      <c r="I183" s="6" t="n">
        <v>1</v>
      </c>
      <c r="J183" s="6" t="n">
        <v>5</v>
      </c>
      <c r="K183" s="6" t="n">
        <v>0</v>
      </c>
      <c r="L183" s="6" t="n">
        <v>1</v>
      </c>
      <c r="M183" s="6" t="n">
        <v>0</v>
      </c>
      <c r="N183" s="6" t="n">
        <v>1</v>
      </c>
      <c r="O183" s="6" t="n">
        <v>0</v>
      </c>
      <c r="P183" s="6" t="n">
        <v>0</v>
      </c>
      <c r="Q183" s="6" t="n">
        <v>0</v>
      </c>
      <c r="R183" s="6" t="n">
        <v>1</v>
      </c>
      <c r="S183" s="6" t="n">
        <v>0</v>
      </c>
      <c r="T183" s="6" t="n">
        <v>0</v>
      </c>
      <c r="U183" s="6" t="s">
        <v>266</v>
      </c>
    </row>
    <row r="184" customFormat="false" ht="22.35" hidden="false" customHeight="false" outlineLevel="0" collapsed="false">
      <c r="A184" s="6" t="n">
        <v>1148</v>
      </c>
      <c r="B184" s="6" t="s">
        <v>272</v>
      </c>
      <c r="C184" s="7" t="s">
        <v>5803</v>
      </c>
      <c r="D184" s="6" t="s">
        <v>5793</v>
      </c>
      <c r="E184" s="6" t="n">
        <v>5</v>
      </c>
      <c r="F184" s="6" t="n">
        <v>4</v>
      </c>
      <c r="G184" s="6" t="n">
        <v>4</v>
      </c>
      <c r="H184" s="6" t="n">
        <v>3</v>
      </c>
      <c r="I184" s="6" t="n">
        <v>1</v>
      </c>
      <c r="J184" s="6" t="n">
        <v>5</v>
      </c>
      <c r="K184" s="6" t="n">
        <v>0</v>
      </c>
      <c r="L184" s="6" t="n">
        <v>1</v>
      </c>
      <c r="M184" s="6" t="n">
        <v>0</v>
      </c>
      <c r="N184" s="6" t="n">
        <v>1</v>
      </c>
      <c r="O184" s="6" t="n">
        <v>0</v>
      </c>
      <c r="P184" s="6" t="n">
        <v>0</v>
      </c>
      <c r="Q184" s="6" t="n">
        <v>0</v>
      </c>
      <c r="R184" s="6" t="n">
        <v>1</v>
      </c>
      <c r="S184" s="6" t="n">
        <v>0</v>
      </c>
      <c r="T184" s="6" t="n">
        <v>0</v>
      </c>
      <c r="U184" s="6" t="s">
        <v>266</v>
      </c>
    </row>
    <row r="185" customFormat="false" ht="22.35" hidden="false" customHeight="false" outlineLevel="0" collapsed="false">
      <c r="A185" s="6" t="n">
        <v>1149</v>
      </c>
      <c r="B185" s="6" t="s">
        <v>272</v>
      </c>
      <c r="C185" s="7" t="s">
        <v>5804</v>
      </c>
      <c r="D185" s="6" t="s">
        <v>5793</v>
      </c>
      <c r="E185" s="6" t="n">
        <v>2</v>
      </c>
      <c r="F185" s="6" t="n">
        <v>4</v>
      </c>
      <c r="G185" s="6" t="n">
        <v>4</v>
      </c>
      <c r="H185" s="6" t="n">
        <v>3</v>
      </c>
      <c r="I185" s="6" t="n">
        <v>1</v>
      </c>
      <c r="J185" s="6" t="n">
        <v>5</v>
      </c>
      <c r="K185" s="6" t="n">
        <v>0</v>
      </c>
      <c r="L185" s="6" t="n">
        <v>1</v>
      </c>
      <c r="M185" s="6" t="n">
        <v>0</v>
      </c>
      <c r="N185" s="6" t="n">
        <v>1</v>
      </c>
      <c r="O185" s="6" t="n">
        <v>0</v>
      </c>
      <c r="P185" s="6" t="n">
        <v>0</v>
      </c>
      <c r="Q185" s="6" t="n">
        <v>0</v>
      </c>
      <c r="R185" s="6" t="n">
        <v>1</v>
      </c>
      <c r="S185" s="6" t="n">
        <v>0</v>
      </c>
      <c r="T185" s="6" t="n">
        <v>0</v>
      </c>
      <c r="U185" s="6" t="s">
        <v>266</v>
      </c>
    </row>
    <row r="186" customFormat="false" ht="22.35" hidden="false" customHeight="false" outlineLevel="0" collapsed="false">
      <c r="A186" s="6" t="n">
        <v>1150</v>
      </c>
      <c r="B186" s="6" t="s">
        <v>272</v>
      </c>
      <c r="C186" s="7" t="s">
        <v>5805</v>
      </c>
      <c r="D186" s="6" t="s">
        <v>5793</v>
      </c>
      <c r="E186" s="6" t="n">
        <v>1</v>
      </c>
      <c r="F186" s="6" t="n">
        <v>4</v>
      </c>
      <c r="G186" s="6" t="n">
        <v>4</v>
      </c>
      <c r="H186" s="6" t="n">
        <v>3</v>
      </c>
      <c r="I186" s="6" t="n">
        <v>1</v>
      </c>
      <c r="J186" s="6" t="n">
        <v>5</v>
      </c>
      <c r="K186" s="6" t="n">
        <v>0</v>
      </c>
      <c r="L186" s="6" t="n">
        <v>1</v>
      </c>
      <c r="M186" s="6" t="n">
        <v>0</v>
      </c>
      <c r="N186" s="6" t="n">
        <v>1</v>
      </c>
      <c r="O186" s="6" t="n">
        <v>0</v>
      </c>
      <c r="P186" s="6" t="n">
        <v>0</v>
      </c>
      <c r="Q186" s="6" t="n">
        <v>0</v>
      </c>
      <c r="R186" s="6" t="n">
        <v>1</v>
      </c>
      <c r="S186" s="6" t="n">
        <v>0</v>
      </c>
      <c r="T186" s="6" t="n">
        <v>0</v>
      </c>
      <c r="U186" s="6" t="s">
        <v>266</v>
      </c>
    </row>
    <row r="187" customFormat="false" ht="22.35" hidden="false" customHeight="false" outlineLevel="0" collapsed="false">
      <c r="A187" s="6" t="n">
        <v>1151</v>
      </c>
      <c r="B187" s="6" t="s">
        <v>272</v>
      </c>
      <c r="C187" s="7" t="s">
        <v>5806</v>
      </c>
      <c r="D187" s="6" t="s">
        <v>5793</v>
      </c>
      <c r="E187" s="6" t="n">
        <v>2</v>
      </c>
      <c r="F187" s="6" t="n">
        <v>4</v>
      </c>
      <c r="G187" s="6" t="n">
        <v>4</v>
      </c>
      <c r="H187" s="6" t="n">
        <v>3</v>
      </c>
      <c r="I187" s="6" t="n">
        <v>1</v>
      </c>
      <c r="J187" s="6" t="n">
        <v>5</v>
      </c>
      <c r="K187" s="6" t="n">
        <v>0</v>
      </c>
      <c r="L187" s="6" t="n">
        <v>1</v>
      </c>
      <c r="M187" s="6" t="n">
        <v>0</v>
      </c>
      <c r="N187" s="6" t="n">
        <v>1</v>
      </c>
      <c r="O187" s="6" t="n">
        <v>0</v>
      </c>
      <c r="P187" s="6" t="n">
        <v>0</v>
      </c>
      <c r="Q187" s="6" t="n">
        <v>0</v>
      </c>
      <c r="R187" s="6" t="n">
        <v>1</v>
      </c>
      <c r="S187" s="6" t="n">
        <v>0</v>
      </c>
      <c r="T187" s="6" t="n">
        <v>0</v>
      </c>
      <c r="U187" s="6" t="s">
        <v>266</v>
      </c>
    </row>
    <row r="188" customFormat="false" ht="22.35" hidden="false" customHeight="false" outlineLevel="0" collapsed="false">
      <c r="A188" s="6" t="n">
        <v>1152</v>
      </c>
      <c r="B188" s="6" t="s">
        <v>272</v>
      </c>
      <c r="C188" s="7" t="s">
        <v>5807</v>
      </c>
      <c r="D188" s="6" t="s">
        <v>5808</v>
      </c>
      <c r="E188" s="6" t="n">
        <v>3</v>
      </c>
      <c r="F188" s="6" t="n">
        <v>8</v>
      </c>
      <c r="G188" s="6" t="n">
        <v>3</v>
      </c>
      <c r="H188" s="6" t="n">
        <v>3</v>
      </c>
      <c r="I188" s="6" t="n">
        <v>7</v>
      </c>
      <c r="J188" s="6" t="n">
        <v>6</v>
      </c>
      <c r="K188" s="6" t="n">
        <v>0</v>
      </c>
      <c r="L188" s="6" t="n">
        <v>0</v>
      </c>
      <c r="M188" s="6" t="n">
        <v>0</v>
      </c>
      <c r="N188" s="6" t="n">
        <v>1</v>
      </c>
      <c r="O188" s="6" t="n">
        <v>0</v>
      </c>
      <c r="P188" s="6" t="n">
        <v>1</v>
      </c>
      <c r="Q188" s="6" t="n">
        <v>1</v>
      </c>
      <c r="R188" s="6" t="n">
        <v>0</v>
      </c>
      <c r="S188" s="6" t="n">
        <v>0</v>
      </c>
      <c r="T188" s="6" t="n">
        <v>1</v>
      </c>
      <c r="U188" s="6" t="s">
        <v>266</v>
      </c>
    </row>
    <row r="189" customFormat="false" ht="22.35" hidden="false" customHeight="false" outlineLevel="0" collapsed="false">
      <c r="A189" s="6" t="n">
        <v>1153</v>
      </c>
      <c r="B189" s="6" t="s">
        <v>272</v>
      </c>
      <c r="C189" s="7" t="s">
        <v>5809</v>
      </c>
      <c r="D189" s="6" t="s">
        <v>5808</v>
      </c>
      <c r="E189" s="6" t="n">
        <v>8</v>
      </c>
      <c r="F189" s="6" t="n">
        <v>8</v>
      </c>
      <c r="G189" s="6" t="n">
        <v>3</v>
      </c>
      <c r="H189" s="6" t="n">
        <v>3</v>
      </c>
      <c r="I189" s="6" t="n">
        <v>7</v>
      </c>
      <c r="J189" s="6" t="n">
        <v>6</v>
      </c>
      <c r="K189" s="6" t="n">
        <v>0</v>
      </c>
      <c r="L189" s="6" t="n">
        <v>0</v>
      </c>
      <c r="M189" s="6" t="n">
        <v>0</v>
      </c>
      <c r="N189" s="6" t="n">
        <v>1</v>
      </c>
      <c r="O189" s="6" t="n">
        <v>0</v>
      </c>
      <c r="P189" s="6" t="n">
        <v>1</v>
      </c>
      <c r="Q189" s="6" t="n">
        <v>1</v>
      </c>
      <c r="R189" s="6" t="n">
        <v>0</v>
      </c>
      <c r="S189" s="6" t="n">
        <v>0</v>
      </c>
      <c r="T189" s="6" t="n">
        <v>1</v>
      </c>
      <c r="U189" s="6" t="s">
        <v>266</v>
      </c>
    </row>
    <row r="190" customFormat="false" ht="22.35" hidden="false" customHeight="false" outlineLevel="0" collapsed="false">
      <c r="A190" s="6" t="n">
        <v>1154</v>
      </c>
      <c r="B190" s="6" t="s">
        <v>272</v>
      </c>
      <c r="C190" s="7" t="s">
        <v>5810</v>
      </c>
      <c r="D190" s="6" t="s">
        <v>5808</v>
      </c>
      <c r="E190" s="6" t="n">
        <v>8</v>
      </c>
      <c r="F190" s="6" t="n">
        <v>8</v>
      </c>
      <c r="G190" s="6" t="n">
        <v>3</v>
      </c>
      <c r="H190" s="6" t="n">
        <v>3</v>
      </c>
      <c r="I190" s="6" t="n">
        <v>7</v>
      </c>
      <c r="J190" s="6" t="n">
        <v>6</v>
      </c>
      <c r="K190" s="6" t="n">
        <v>0</v>
      </c>
      <c r="L190" s="6" t="n">
        <v>0</v>
      </c>
      <c r="M190" s="6" t="n">
        <v>0</v>
      </c>
      <c r="N190" s="6" t="n">
        <v>1</v>
      </c>
      <c r="O190" s="6" t="n">
        <v>0</v>
      </c>
      <c r="P190" s="6" t="n">
        <v>1</v>
      </c>
      <c r="Q190" s="6" t="n">
        <v>1</v>
      </c>
      <c r="R190" s="6" t="n">
        <v>0</v>
      </c>
      <c r="S190" s="6" t="n">
        <v>0</v>
      </c>
      <c r="T190" s="6" t="n">
        <v>1</v>
      </c>
      <c r="U190" s="6" t="s">
        <v>266</v>
      </c>
    </row>
    <row r="191" customFormat="false" ht="22.35" hidden="false" customHeight="false" outlineLevel="0" collapsed="false">
      <c r="A191" s="6" t="n">
        <v>1155</v>
      </c>
      <c r="B191" s="6" t="s">
        <v>272</v>
      </c>
      <c r="C191" s="7" t="s">
        <v>5811</v>
      </c>
      <c r="D191" s="6" t="s">
        <v>5808</v>
      </c>
      <c r="E191" s="6" t="n">
        <v>2</v>
      </c>
      <c r="F191" s="6" t="n">
        <v>8</v>
      </c>
      <c r="G191" s="6" t="n">
        <v>3</v>
      </c>
      <c r="H191" s="6" t="n">
        <v>3</v>
      </c>
      <c r="I191" s="6" t="n">
        <v>7</v>
      </c>
      <c r="J191" s="6" t="n">
        <v>6</v>
      </c>
      <c r="K191" s="6" t="n">
        <v>0</v>
      </c>
      <c r="L191" s="6" t="n">
        <v>0</v>
      </c>
      <c r="M191" s="6" t="n">
        <v>0</v>
      </c>
      <c r="N191" s="6" t="n">
        <v>1</v>
      </c>
      <c r="O191" s="6" t="n">
        <v>0</v>
      </c>
      <c r="P191" s="6" t="n">
        <v>1</v>
      </c>
      <c r="Q191" s="6" t="n">
        <v>1</v>
      </c>
      <c r="R191" s="6" t="n">
        <v>0</v>
      </c>
      <c r="S191" s="6" t="n">
        <v>0</v>
      </c>
      <c r="T191" s="6" t="n">
        <v>1</v>
      </c>
      <c r="U191" s="6" t="s">
        <v>266</v>
      </c>
    </row>
    <row r="192" customFormat="false" ht="22.35" hidden="false" customHeight="false" outlineLevel="0" collapsed="false">
      <c r="A192" s="6" t="n">
        <v>1156</v>
      </c>
      <c r="B192" s="6" t="s">
        <v>272</v>
      </c>
      <c r="C192" s="7" t="s">
        <v>5812</v>
      </c>
      <c r="D192" s="6" t="s">
        <v>5808</v>
      </c>
      <c r="E192" s="6" t="n">
        <v>10</v>
      </c>
      <c r="F192" s="6" t="n">
        <v>8</v>
      </c>
      <c r="G192" s="6" t="n">
        <v>3</v>
      </c>
      <c r="H192" s="6" t="n">
        <v>3</v>
      </c>
      <c r="I192" s="6" t="n">
        <v>7</v>
      </c>
      <c r="J192" s="6" t="n">
        <v>6</v>
      </c>
      <c r="K192" s="6" t="n">
        <v>0</v>
      </c>
      <c r="L192" s="6" t="n">
        <v>0</v>
      </c>
      <c r="M192" s="6" t="n">
        <v>0</v>
      </c>
      <c r="N192" s="6" t="n">
        <v>1</v>
      </c>
      <c r="O192" s="6" t="n">
        <v>0</v>
      </c>
      <c r="P192" s="6" t="n">
        <v>1</v>
      </c>
      <c r="Q192" s="6" t="n">
        <v>1</v>
      </c>
      <c r="R192" s="6" t="n">
        <v>0</v>
      </c>
      <c r="S192" s="6" t="n">
        <v>0</v>
      </c>
      <c r="T192" s="6" t="n">
        <v>1</v>
      </c>
      <c r="U192" s="6" t="s">
        <v>266</v>
      </c>
    </row>
    <row r="193" customFormat="false" ht="22.35" hidden="false" customHeight="false" outlineLevel="0" collapsed="false">
      <c r="A193" s="6" t="n">
        <v>1157</v>
      </c>
      <c r="B193" s="6" t="s">
        <v>272</v>
      </c>
      <c r="C193" s="7" t="s">
        <v>5813</v>
      </c>
      <c r="D193" s="6" t="s">
        <v>5808</v>
      </c>
      <c r="E193" s="6" t="n">
        <v>2</v>
      </c>
      <c r="F193" s="6" t="n">
        <v>8</v>
      </c>
      <c r="G193" s="6" t="n">
        <v>3</v>
      </c>
      <c r="H193" s="6" t="n">
        <v>3</v>
      </c>
      <c r="I193" s="6" t="n">
        <v>7</v>
      </c>
      <c r="J193" s="6" t="n">
        <v>6</v>
      </c>
      <c r="K193" s="6" t="n">
        <v>0</v>
      </c>
      <c r="L193" s="6" t="n">
        <v>0</v>
      </c>
      <c r="M193" s="6" t="n">
        <v>0</v>
      </c>
      <c r="N193" s="6" t="n">
        <v>1</v>
      </c>
      <c r="O193" s="6" t="n">
        <v>0</v>
      </c>
      <c r="P193" s="6" t="n">
        <v>1</v>
      </c>
      <c r="Q193" s="6" t="n">
        <v>1</v>
      </c>
      <c r="R193" s="6" t="n">
        <v>0</v>
      </c>
      <c r="S193" s="6" t="n">
        <v>0</v>
      </c>
      <c r="T193" s="6" t="n">
        <v>1</v>
      </c>
      <c r="U193" s="6" t="s">
        <v>266</v>
      </c>
    </row>
    <row r="194" customFormat="false" ht="22.35" hidden="false" customHeight="false" outlineLevel="0" collapsed="false">
      <c r="A194" s="6" t="n">
        <v>1158</v>
      </c>
      <c r="B194" s="6" t="s">
        <v>272</v>
      </c>
      <c r="C194" s="7" t="s">
        <v>5814</v>
      </c>
      <c r="D194" s="6" t="s">
        <v>5808</v>
      </c>
      <c r="E194" s="6" t="n">
        <v>7</v>
      </c>
      <c r="F194" s="6" t="n">
        <v>8</v>
      </c>
      <c r="G194" s="6" t="n">
        <v>3</v>
      </c>
      <c r="H194" s="6" t="n">
        <v>3</v>
      </c>
      <c r="I194" s="6" t="n">
        <v>7</v>
      </c>
      <c r="J194" s="6" t="n">
        <v>6</v>
      </c>
      <c r="K194" s="6" t="n">
        <v>0</v>
      </c>
      <c r="L194" s="6" t="n">
        <v>0</v>
      </c>
      <c r="M194" s="6" t="n">
        <v>0</v>
      </c>
      <c r="N194" s="6" t="n">
        <v>1</v>
      </c>
      <c r="O194" s="6" t="n">
        <v>0</v>
      </c>
      <c r="P194" s="6" t="n">
        <v>1</v>
      </c>
      <c r="Q194" s="6" t="n">
        <v>1</v>
      </c>
      <c r="R194" s="6" t="n">
        <v>0</v>
      </c>
      <c r="S194" s="6" t="n">
        <v>0</v>
      </c>
      <c r="T194" s="6" t="n">
        <v>1</v>
      </c>
      <c r="U194" s="6" t="s">
        <v>266</v>
      </c>
    </row>
    <row r="195" customFormat="false" ht="22.35" hidden="false" customHeight="false" outlineLevel="0" collapsed="false">
      <c r="A195" s="6" t="n">
        <v>1159</v>
      </c>
      <c r="B195" s="6" t="s">
        <v>272</v>
      </c>
      <c r="C195" s="7" t="s">
        <v>5815</v>
      </c>
      <c r="D195" s="6" t="s">
        <v>5808</v>
      </c>
      <c r="E195" s="6" t="n">
        <v>8</v>
      </c>
      <c r="F195" s="6" t="n">
        <v>8</v>
      </c>
      <c r="G195" s="6" t="n">
        <v>3</v>
      </c>
      <c r="H195" s="6" t="n">
        <v>3</v>
      </c>
      <c r="I195" s="6" t="n">
        <v>7</v>
      </c>
      <c r="J195" s="6" t="n">
        <v>6</v>
      </c>
      <c r="K195" s="6" t="n">
        <v>0</v>
      </c>
      <c r="L195" s="6" t="n">
        <v>0</v>
      </c>
      <c r="M195" s="6" t="n">
        <v>0</v>
      </c>
      <c r="N195" s="6" t="n">
        <v>1</v>
      </c>
      <c r="O195" s="6" t="n">
        <v>0</v>
      </c>
      <c r="P195" s="6" t="n">
        <v>1</v>
      </c>
      <c r="Q195" s="6" t="n">
        <v>1</v>
      </c>
      <c r="R195" s="6" t="n">
        <v>0</v>
      </c>
      <c r="S195" s="6" t="n">
        <v>0</v>
      </c>
      <c r="T195" s="6" t="n">
        <v>1</v>
      </c>
      <c r="U195" s="6" t="s">
        <v>266</v>
      </c>
    </row>
    <row r="196" customFormat="false" ht="22.35" hidden="false" customHeight="false" outlineLevel="0" collapsed="false">
      <c r="A196" s="6" t="n">
        <v>1160</v>
      </c>
      <c r="B196" s="6" t="s">
        <v>272</v>
      </c>
      <c r="C196" s="7" t="s">
        <v>5816</v>
      </c>
      <c r="D196" s="6" t="s">
        <v>5808</v>
      </c>
      <c r="E196" s="6" t="n">
        <v>2</v>
      </c>
      <c r="F196" s="6" t="n">
        <v>8</v>
      </c>
      <c r="G196" s="6" t="n">
        <v>3</v>
      </c>
      <c r="H196" s="6" t="n">
        <v>3</v>
      </c>
      <c r="I196" s="6" t="n">
        <v>7</v>
      </c>
      <c r="J196" s="6" t="n">
        <v>6</v>
      </c>
      <c r="K196" s="6" t="n">
        <v>0</v>
      </c>
      <c r="L196" s="6" t="n">
        <v>0</v>
      </c>
      <c r="M196" s="6" t="n">
        <v>0</v>
      </c>
      <c r="N196" s="6" t="n">
        <v>1</v>
      </c>
      <c r="O196" s="6" t="n">
        <v>0</v>
      </c>
      <c r="P196" s="6" t="n">
        <v>1</v>
      </c>
      <c r="Q196" s="6" t="n">
        <v>1</v>
      </c>
      <c r="R196" s="6" t="n">
        <v>0</v>
      </c>
      <c r="S196" s="6" t="n">
        <v>0</v>
      </c>
      <c r="T196" s="6" t="n">
        <v>1</v>
      </c>
      <c r="U196" s="6" t="s">
        <v>266</v>
      </c>
    </row>
    <row r="197" customFormat="false" ht="22.35" hidden="false" customHeight="false" outlineLevel="0" collapsed="false">
      <c r="A197" s="6" t="n">
        <v>1161</v>
      </c>
      <c r="B197" s="6" t="s">
        <v>272</v>
      </c>
      <c r="C197" s="7" t="s">
        <v>5817</v>
      </c>
      <c r="D197" s="6" t="s">
        <v>5808</v>
      </c>
      <c r="E197" s="6" t="n">
        <v>2</v>
      </c>
      <c r="F197" s="6" t="n">
        <v>8</v>
      </c>
      <c r="G197" s="6" t="n">
        <v>3</v>
      </c>
      <c r="H197" s="6" t="n">
        <v>3</v>
      </c>
      <c r="I197" s="6" t="n">
        <v>7</v>
      </c>
      <c r="J197" s="6" t="n">
        <v>6</v>
      </c>
      <c r="K197" s="6" t="n">
        <v>0</v>
      </c>
      <c r="L197" s="6" t="n">
        <v>0</v>
      </c>
      <c r="M197" s="6" t="n">
        <v>0</v>
      </c>
      <c r="N197" s="6" t="n">
        <v>1</v>
      </c>
      <c r="O197" s="6" t="n">
        <v>0</v>
      </c>
      <c r="P197" s="6" t="n">
        <v>1</v>
      </c>
      <c r="Q197" s="6" t="n">
        <v>1</v>
      </c>
      <c r="R197" s="6" t="n">
        <v>0</v>
      </c>
      <c r="S197" s="6" t="n">
        <v>0</v>
      </c>
      <c r="T197" s="6" t="n">
        <v>1</v>
      </c>
      <c r="U197" s="6" t="s">
        <v>266</v>
      </c>
    </row>
    <row r="198" customFormat="false" ht="22.35" hidden="false" customHeight="false" outlineLevel="0" collapsed="false">
      <c r="A198" s="6" t="n">
        <v>1162</v>
      </c>
      <c r="B198" s="6" t="s">
        <v>272</v>
      </c>
      <c r="C198" s="7" t="s">
        <v>5818</v>
      </c>
      <c r="D198" s="6" t="s">
        <v>5808</v>
      </c>
      <c r="E198" s="6" t="n">
        <v>3</v>
      </c>
      <c r="F198" s="6" t="n">
        <v>8</v>
      </c>
      <c r="G198" s="6" t="n">
        <v>3</v>
      </c>
      <c r="H198" s="6" t="n">
        <v>3</v>
      </c>
      <c r="I198" s="6" t="n">
        <v>7</v>
      </c>
      <c r="J198" s="6" t="n">
        <v>6</v>
      </c>
      <c r="K198" s="6" t="n">
        <v>0</v>
      </c>
      <c r="L198" s="6" t="n">
        <v>0</v>
      </c>
      <c r="M198" s="6" t="n">
        <v>0</v>
      </c>
      <c r="N198" s="6" t="n">
        <v>1</v>
      </c>
      <c r="O198" s="6" t="n">
        <v>0</v>
      </c>
      <c r="P198" s="6" t="n">
        <v>1</v>
      </c>
      <c r="Q198" s="6" t="n">
        <v>1</v>
      </c>
      <c r="R198" s="6" t="n">
        <v>0</v>
      </c>
      <c r="S198" s="6" t="n">
        <v>0</v>
      </c>
      <c r="T198" s="6" t="n">
        <v>1</v>
      </c>
      <c r="U198" s="6" t="s">
        <v>266</v>
      </c>
    </row>
    <row r="199" customFormat="false" ht="22.35" hidden="false" customHeight="false" outlineLevel="0" collapsed="false">
      <c r="A199" s="6" t="n">
        <v>1163</v>
      </c>
      <c r="B199" s="6" t="s">
        <v>272</v>
      </c>
      <c r="C199" s="7" t="s">
        <v>5819</v>
      </c>
      <c r="D199" s="6" t="s">
        <v>5808</v>
      </c>
      <c r="E199" s="6" t="n">
        <v>7</v>
      </c>
      <c r="F199" s="6" t="n">
        <v>8</v>
      </c>
      <c r="G199" s="6" t="n">
        <v>3</v>
      </c>
      <c r="H199" s="6" t="n">
        <v>3</v>
      </c>
      <c r="I199" s="6" t="n">
        <v>7</v>
      </c>
      <c r="J199" s="6" t="n">
        <v>6</v>
      </c>
      <c r="K199" s="6" t="n">
        <v>0</v>
      </c>
      <c r="L199" s="6" t="n">
        <v>0</v>
      </c>
      <c r="M199" s="6" t="n">
        <v>0</v>
      </c>
      <c r="N199" s="6" t="n">
        <v>1</v>
      </c>
      <c r="O199" s="6" t="n">
        <v>0</v>
      </c>
      <c r="P199" s="6" t="n">
        <v>1</v>
      </c>
      <c r="Q199" s="6" t="n">
        <v>1</v>
      </c>
      <c r="R199" s="6" t="n">
        <v>0</v>
      </c>
      <c r="S199" s="6" t="n">
        <v>0</v>
      </c>
      <c r="T199" s="6" t="n">
        <v>1</v>
      </c>
      <c r="U199" s="6" t="s">
        <v>266</v>
      </c>
    </row>
    <row r="200" customFormat="false" ht="22.35" hidden="false" customHeight="false" outlineLevel="0" collapsed="false">
      <c r="A200" s="6" t="n">
        <v>1164</v>
      </c>
      <c r="B200" s="6" t="s">
        <v>272</v>
      </c>
      <c r="C200" s="7" t="s">
        <v>5820</v>
      </c>
      <c r="D200" s="6" t="s">
        <v>5808</v>
      </c>
      <c r="E200" s="6" t="n">
        <v>9</v>
      </c>
      <c r="F200" s="6" t="n">
        <v>8</v>
      </c>
      <c r="G200" s="6" t="n">
        <v>3</v>
      </c>
      <c r="H200" s="6" t="n">
        <v>3</v>
      </c>
      <c r="I200" s="6" t="n">
        <v>7</v>
      </c>
      <c r="J200" s="6" t="n">
        <v>6</v>
      </c>
      <c r="K200" s="6" t="n">
        <v>0</v>
      </c>
      <c r="L200" s="6" t="n">
        <v>0</v>
      </c>
      <c r="M200" s="6" t="n">
        <v>0</v>
      </c>
      <c r="N200" s="6" t="n">
        <v>1</v>
      </c>
      <c r="O200" s="6" t="n">
        <v>0</v>
      </c>
      <c r="P200" s="6" t="n">
        <v>1</v>
      </c>
      <c r="Q200" s="6" t="n">
        <v>1</v>
      </c>
      <c r="R200" s="6" t="n">
        <v>0</v>
      </c>
      <c r="S200" s="6" t="n">
        <v>0</v>
      </c>
      <c r="T200" s="6" t="n">
        <v>1</v>
      </c>
      <c r="U200" s="6" t="s">
        <v>266</v>
      </c>
    </row>
    <row r="201" customFormat="false" ht="22.35" hidden="false" customHeight="false" outlineLevel="0" collapsed="false">
      <c r="A201" s="6" t="n">
        <v>1165</v>
      </c>
      <c r="B201" s="6" t="s">
        <v>272</v>
      </c>
      <c r="C201" s="7" t="s">
        <v>5821</v>
      </c>
      <c r="D201" s="6" t="s">
        <v>5808</v>
      </c>
      <c r="E201" s="6" t="n">
        <v>2</v>
      </c>
      <c r="F201" s="6" t="n">
        <v>8</v>
      </c>
      <c r="G201" s="6" t="n">
        <v>3</v>
      </c>
      <c r="H201" s="6" t="n">
        <v>3</v>
      </c>
      <c r="I201" s="6" t="n">
        <v>7</v>
      </c>
      <c r="J201" s="6" t="n">
        <v>6</v>
      </c>
      <c r="K201" s="6" t="n">
        <v>0</v>
      </c>
      <c r="L201" s="6" t="n">
        <v>0</v>
      </c>
      <c r="M201" s="6" t="n">
        <v>0</v>
      </c>
      <c r="N201" s="6" t="n">
        <v>1</v>
      </c>
      <c r="O201" s="6" t="n">
        <v>0</v>
      </c>
      <c r="P201" s="6" t="n">
        <v>1</v>
      </c>
      <c r="Q201" s="6" t="n">
        <v>1</v>
      </c>
      <c r="R201" s="6" t="n">
        <v>0</v>
      </c>
      <c r="S201" s="6" t="n">
        <v>0</v>
      </c>
      <c r="T201" s="6" t="n">
        <v>1</v>
      </c>
      <c r="U201" s="6" t="s">
        <v>266</v>
      </c>
    </row>
    <row r="202" customFormat="false" ht="22.35" hidden="false" customHeight="false" outlineLevel="0" collapsed="false">
      <c r="A202" s="6" t="n">
        <v>1166</v>
      </c>
      <c r="B202" s="6" t="s">
        <v>272</v>
      </c>
      <c r="C202" s="7" t="s">
        <v>5822</v>
      </c>
      <c r="D202" s="6" t="s">
        <v>5808</v>
      </c>
      <c r="E202" s="6" t="n">
        <v>3</v>
      </c>
      <c r="F202" s="6" t="n">
        <v>8</v>
      </c>
      <c r="G202" s="6" t="n">
        <v>3</v>
      </c>
      <c r="H202" s="6" t="n">
        <v>3</v>
      </c>
      <c r="I202" s="6" t="n">
        <v>7</v>
      </c>
      <c r="J202" s="6" t="n">
        <v>6</v>
      </c>
      <c r="K202" s="6" t="n">
        <v>0</v>
      </c>
      <c r="L202" s="6" t="n">
        <v>0</v>
      </c>
      <c r="M202" s="6" t="n">
        <v>0</v>
      </c>
      <c r="N202" s="6" t="n">
        <v>1</v>
      </c>
      <c r="O202" s="6" t="n">
        <v>0</v>
      </c>
      <c r="P202" s="6" t="n">
        <v>1</v>
      </c>
      <c r="Q202" s="6" t="n">
        <v>1</v>
      </c>
      <c r="R202" s="6" t="n">
        <v>0</v>
      </c>
      <c r="S202" s="6" t="n">
        <v>0</v>
      </c>
      <c r="T202" s="6" t="n">
        <v>1</v>
      </c>
      <c r="U202" s="6" t="s">
        <v>266</v>
      </c>
    </row>
    <row r="203" customFormat="false" ht="22.35" hidden="false" customHeight="false" outlineLevel="0" collapsed="false">
      <c r="A203" s="6" t="n">
        <v>1167</v>
      </c>
      <c r="B203" s="6" t="s">
        <v>272</v>
      </c>
      <c r="C203" s="7" t="s">
        <v>5823</v>
      </c>
      <c r="D203" s="6" t="s">
        <v>5824</v>
      </c>
      <c r="E203" s="6" t="n">
        <v>4</v>
      </c>
      <c r="F203" s="6" t="n">
        <v>8</v>
      </c>
      <c r="G203" s="6" t="n">
        <v>10</v>
      </c>
      <c r="H203" s="6" t="n">
        <v>1</v>
      </c>
      <c r="I203" s="6" t="n">
        <v>7</v>
      </c>
      <c r="J203" s="6" t="n">
        <v>10</v>
      </c>
      <c r="K203" s="6" t="n">
        <v>1</v>
      </c>
      <c r="L203" s="6" t="n">
        <v>1</v>
      </c>
      <c r="M203" s="6" t="n">
        <v>1</v>
      </c>
      <c r="N203" s="6" t="n">
        <v>0</v>
      </c>
      <c r="O203" s="6" t="n">
        <v>1</v>
      </c>
      <c r="P203" s="6" t="n">
        <v>0</v>
      </c>
      <c r="Q203" s="6" t="n">
        <v>1</v>
      </c>
      <c r="R203" s="6" t="n">
        <v>0</v>
      </c>
      <c r="S203" s="6" t="n">
        <v>0</v>
      </c>
      <c r="T203" s="6" t="n">
        <v>0</v>
      </c>
      <c r="U203" s="6" t="s">
        <v>266</v>
      </c>
    </row>
    <row r="204" customFormat="false" ht="22.35" hidden="false" customHeight="false" outlineLevel="0" collapsed="false">
      <c r="A204" s="6" t="n">
        <v>1168</v>
      </c>
      <c r="B204" s="6" t="s">
        <v>272</v>
      </c>
      <c r="C204" s="7" t="s">
        <v>5825</v>
      </c>
      <c r="D204" s="6" t="s">
        <v>5824</v>
      </c>
      <c r="E204" s="6" t="n">
        <v>6</v>
      </c>
      <c r="F204" s="6" t="n">
        <v>8</v>
      </c>
      <c r="G204" s="6" t="n">
        <v>10</v>
      </c>
      <c r="H204" s="6" t="n">
        <v>1</v>
      </c>
      <c r="I204" s="6" t="n">
        <v>7</v>
      </c>
      <c r="J204" s="6" t="n">
        <v>10</v>
      </c>
      <c r="K204" s="6" t="n">
        <v>1</v>
      </c>
      <c r="L204" s="6" t="n">
        <v>1</v>
      </c>
      <c r="M204" s="6" t="n">
        <v>1</v>
      </c>
      <c r="N204" s="6" t="n">
        <v>0</v>
      </c>
      <c r="O204" s="6" t="n">
        <v>1</v>
      </c>
      <c r="P204" s="6" t="n">
        <v>0</v>
      </c>
      <c r="Q204" s="6" t="n">
        <v>1</v>
      </c>
      <c r="R204" s="6" t="n">
        <v>0</v>
      </c>
      <c r="S204" s="6" t="n">
        <v>0</v>
      </c>
      <c r="T204" s="6" t="n">
        <v>0</v>
      </c>
      <c r="U204" s="6" t="s">
        <v>266</v>
      </c>
    </row>
    <row r="205" customFormat="false" ht="22.35" hidden="false" customHeight="false" outlineLevel="0" collapsed="false">
      <c r="A205" s="6" t="n">
        <v>1169</v>
      </c>
      <c r="B205" s="6" t="s">
        <v>272</v>
      </c>
      <c r="C205" s="7" t="s">
        <v>5826</v>
      </c>
      <c r="D205" s="6" t="s">
        <v>5824</v>
      </c>
      <c r="E205" s="6" t="n">
        <v>6</v>
      </c>
      <c r="F205" s="6" t="n">
        <v>8</v>
      </c>
      <c r="G205" s="6" t="n">
        <v>10</v>
      </c>
      <c r="H205" s="6" t="n">
        <v>1</v>
      </c>
      <c r="I205" s="6" t="n">
        <v>7</v>
      </c>
      <c r="J205" s="6" t="n">
        <v>10</v>
      </c>
      <c r="K205" s="6" t="n">
        <v>1</v>
      </c>
      <c r="L205" s="6" t="n">
        <v>1</v>
      </c>
      <c r="M205" s="6" t="n">
        <v>1</v>
      </c>
      <c r="N205" s="6" t="n">
        <v>0</v>
      </c>
      <c r="O205" s="6" t="n">
        <v>1</v>
      </c>
      <c r="P205" s="6" t="n">
        <v>0</v>
      </c>
      <c r="Q205" s="6" t="n">
        <v>1</v>
      </c>
      <c r="R205" s="6" t="n">
        <v>0</v>
      </c>
      <c r="S205" s="6" t="n">
        <v>0</v>
      </c>
      <c r="T205" s="6" t="n">
        <v>0</v>
      </c>
      <c r="U205" s="6" t="s">
        <v>266</v>
      </c>
    </row>
    <row r="206" customFormat="false" ht="22.35" hidden="false" customHeight="false" outlineLevel="0" collapsed="false">
      <c r="A206" s="6" t="n">
        <v>1170</v>
      </c>
      <c r="B206" s="6" t="s">
        <v>272</v>
      </c>
      <c r="C206" s="7" t="s">
        <v>5827</v>
      </c>
      <c r="D206" s="6" t="s">
        <v>5824</v>
      </c>
      <c r="E206" s="6" t="n">
        <v>6</v>
      </c>
      <c r="F206" s="6" t="n">
        <v>8</v>
      </c>
      <c r="G206" s="6" t="n">
        <v>10</v>
      </c>
      <c r="H206" s="6" t="n">
        <v>1</v>
      </c>
      <c r="I206" s="6" t="n">
        <v>7</v>
      </c>
      <c r="J206" s="6" t="n">
        <v>10</v>
      </c>
      <c r="K206" s="6" t="n">
        <v>1</v>
      </c>
      <c r="L206" s="6" t="n">
        <v>1</v>
      </c>
      <c r="M206" s="6" t="n">
        <v>1</v>
      </c>
      <c r="N206" s="6" t="n">
        <v>0</v>
      </c>
      <c r="O206" s="6" t="n">
        <v>1</v>
      </c>
      <c r="P206" s="6" t="n">
        <v>0</v>
      </c>
      <c r="Q206" s="6" t="n">
        <v>1</v>
      </c>
      <c r="R206" s="6" t="n">
        <v>0</v>
      </c>
      <c r="S206" s="6" t="n">
        <v>0</v>
      </c>
      <c r="T206" s="6" t="n">
        <v>0</v>
      </c>
      <c r="U206" s="6" t="s">
        <v>266</v>
      </c>
    </row>
    <row r="207" customFormat="false" ht="22.35" hidden="false" customHeight="false" outlineLevel="0" collapsed="false">
      <c r="A207" s="6" t="n">
        <v>1171</v>
      </c>
      <c r="B207" s="6" t="s">
        <v>272</v>
      </c>
      <c r="C207" s="7" t="s">
        <v>5828</v>
      </c>
      <c r="D207" s="6" t="s">
        <v>5824</v>
      </c>
      <c r="E207" s="6" t="n">
        <v>6</v>
      </c>
      <c r="F207" s="6" t="n">
        <v>8</v>
      </c>
      <c r="G207" s="6" t="n">
        <v>10</v>
      </c>
      <c r="H207" s="6" t="n">
        <v>1</v>
      </c>
      <c r="I207" s="6" t="n">
        <v>7</v>
      </c>
      <c r="J207" s="6" t="n">
        <v>10</v>
      </c>
      <c r="K207" s="6" t="n">
        <v>1</v>
      </c>
      <c r="L207" s="6" t="n">
        <v>1</v>
      </c>
      <c r="M207" s="6" t="n">
        <v>1</v>
      </c>
      <c r="N207" s="6" t="n">
        <v>0</v>
      </c>
      <c r="O207" s="6" t="n">
        <v>1</v>
      </c>
      <c r="P207" s="6" t="n">
        <v>0</v>
      </c>
      <c r="Q207" s="6" t="n">
        <v>1</v>
      </c>
      <c r="R207" s="6" t="n">
        <v>0</v>
      </c>
      <c r="S207" s="6" t="n">
        <v>0</v>
      </c>
      <c r="T207" s="6" t="n">
        <v>0</v>
      </c>
      <c r="U207" s="6" t="s">
        <v>266</v>
      </c>
    </row>
    <row r="208" customFormat="false" ht="22.35" hidden="false" customHeight="false" outlineLevel="0" collapsed="false">
      <c r="A208" s="6" t="n">
        <v>1172</v>
      </c>
      <c r="B208" s="6" t="s">
        <v>272</v>
      </c>
      <c r="C208" s="7" t="s">
        <v>5829</v>
      </c>
      <c r="D208" s="6" t="s">
        <v>5824</v>
      </c>
      <c r="E208" s="6" t="n">
        <v>1</v>
      </c>
      <c r="F208" s="6" t="n">
        <v>8</v>
      </c>
      <c r="G208" s="6" t="n">
        <v>10</v>
      </c>
      <c r="H208" s="6" t="n">
        <v>1</v>
      </c>
      <c r="I208" s="6" t="n">
        <v>7</v>
      </c>
      <c r="J208" s="6" t="n">
        <v>10</v>
      </c>
      <c r="K208" s="6" t="n">
        <v>1</v>
      </c>
      <c r="L208" s="6" t="n">
        <v>1</v>
      </c>
      <c r="M208" s="6" t="n">
        <v>1</v>
      </c>
      <c r="N208" s="6" t="n">
        <v>0</v>
      </c>
      <c r="O208" s="6" t="n">
        <v>1</v>
      </c>
      <c r="P208" s="6" t="n">
        <v>0</v>
      </c>
      <c r="Q208" s="6" t="n">
        <v>1</v>
      </c>
      <c r="R208" s="6" t="n">
        <v>0</v>
      </c>
      <c r="S208" s="6" t="n">
        <v>0</v>
      </c>
      <c r="T208" s="6" t="n">
        <v>0</v>
      </c>
      <c r="U208" s="6" t="s">
        <v>266</v>
      </c>
    </row>
    <row r="209" customFormat="false" ht="22.35" hidden="false" customHeight="false" outlineLevel="0" collapsed="false">
      <c r="A209" s="6" t="n">
        <v>1173</v>
      </c>
      <c r="B209" s="6" t="s">
        <v>272</v>
      </c>
      <c r="C209" s="7" t="s">
        <v>5830</v>
      </c>
      <c r="D209" s="6" t="s">
        <v>5824</v>
      </c>
      <c r="E209" s="6" t="n">
        <v>9</v>
      </c>
      <c r="F209" s="6" t="n">
        <v>8</v>
      </c>
      <c r="G209" s="6" t="n">
        <v>10</v>
      </c>
      <c r="H209" s="6" t="n">
        <v>1</v>
      </c>
      <c r="I209" s="6" t="n">
        <v>7</v>
      </c>
      <c r="J209" s="6" t="n">
        <v>10</v>
      </c>
      <c r="K209" s="6" t="n">
        <v>1</v>
      </c>
      <c r="L209" s="6" t="n">
        <v>1</v>
      </c>
      <c r="M209" s="6" t="n">
        <v>1</v>
      </c>
      <c r="N209" s="6" t="n">
        <v>0</v>
      </c>
      <c r="O209" s="6" t="n">
        <v>1</v>
      </c>
      <c r="P209" s="6" t="n">
        <v>0</v>
      </c>
      <c r="Q209" s="6" t="n">
        <v>1</v>
      </c>
      <c r="R209" s="6" t="n">
        <v>0</v>
      </c>
      <c r="S209" s="6" t="n">
        <v>0</v>
      </c>
      <c r="T209" s="6" t="n">
        <v>0</v>
      </c>
      <c r="U209" s="6" t="s">
        <v>266</v>
      </c>
    </row>
    <row r="210" customFormat="false" ht="22.35" hidden="false" customHeight="false" outlineLevel="0" collapsed="false">
      <c r="A210" s="6" t="n">
        <v>1174</v>
      </c>
      <c r="B210" s="6" t="s">
        <v>272</v>
      </c>
      <c r="C210" s="7" t="s">
        <v>5831</v>
      </c>
      <c r="D210" s="6" t="s">
        <v>5824</v>
      </c>
      <c r="E210" s="6" t="n">
        <v>4</v>
      </c>
      <c r="F210" s="6" t="n">
        <v>8</v>
      </c>
      <c r="G210" s="6" t="n">
        <v>10</v>
      </c>
      <c r="H210" s="6" t="n">
        <v>1</v>
      </c>
      <c r="I210" s="6" t="n">
        <v>7</v>
      </c>
      <c r="J210" s="6" t="n">
        <v>10</v>
      </c>
      <c r="K210" s="6" t="n">
        <v>1</v>
      </c>
      <c r="L210" s="6" t="n">
        <v>1</v>
      </c>
      <c r="M210" s="6" t="n">
        <v>1</v>
      </c>
      <c r="N210" s="6" t="n">
        <v>0</v>
      </c>
      <c r="O210" s="6" t="n">
        <v>1</v>
      </c>
      <c r="P210" s="6" t="n">
        <v>0</v>
      </c>
      <c r="Q210" s="6" t="n">
        <v>1</v>
      </c>
      <c r="R210" s="6" t="n">
        <v>0</v>
      </c>
      <c r="S210" s="6" t="n">
        <v>0</v>
      </c>
      <c r="T210" s="6" t="n">
        <v>0</v>
      </c>
      <c r="U210" s="6" t="s">
        <v>266</v>
      </c>
    </row>
    <row r="211" customFormat="false" ht="22.35" hidden="false" customHeight="false" outlineLevel="0" collapsed="false">
      <c r="A211" s="6" t="n">
        <v>1175</v>
      </c>
      <c r="B211" s="6" t="s">
        <v>272</v>
      </c>
      <c r="C211" s="7" t="s">
        <v>5832</v>
      </c>
      <c r="D211" s="6" t="s">
        <v>5824</v>
      </c>
      <c r="E211" s="6" t="n">
        <v>6</v>
      </c>
      <c r="F211" s="6" t="n">
        <v>8</v>
      </c>
      <c r="G211" s="6" t="n">
        <v>10</v>
      </c>
      <c r="H211" s="6" t="n">
        <v>1</v>
      </c>
      <c r="I211" s="6" t="n">
        <v>7</v>
      </c>
      <c r="J211" s="6" t="n">
        <v>10</v>
      </c>
      <c r="K211" s="6" t="n">
        <v>1</v>
      </c>
      <c r="L211" s="6" t="n">
        <v>1</v>
      </c>
      <c r="M211" s="6" t="n">
        <v>1</v>
      </c>
      <c r="N211" s="6" t="n">
        <v>0</v>
      </c>
      <c r="O211" s="6" t="n">
        <v>1</v>
      </c>
      <c r="P211" s="6" t="n">
        <v>0</v>
      </c>
      <c r="Q211" s="6" t="n">
        <v>1</v>
      </c>
      <c r="R211" s="6" t="n">
        <v>0</v>
      </c>
      <c r="S211" s="6" t="n">
        <v>0</v>
      </c>
      <c r="T211" s="6" t="n">
        <v>0</v>
      </c>
      <c r="U211" s="6" t="s">
        <v>266</v>
      </c>
    </row>
    <row r="212" customFormat="false" ht="22.35" hidden="false" customHeight="false" outlineLevel="0" collapsed="false">
      <c r="A212" s="6" t="n">
        <v>1176</v>
      </c>
      <c r="B212" s="6" t="s">
        <v>272</v>
      </c>
      <c r="C212" s="7" t="s">
        <v>5833</v>
      </c>
      <c r="D212" s="6" t="s">
        <v>5824</v>
      </c>
      <c r="E212" s="6" t="n">
        <v>5</v>
      </c>
      <c r="F212" s="6" t="n">
        <v>8</v>
      </c>
      <c r="G212" s="6" t="n">
        <v>10</v>
      </c>
      <c r="H212" s="6" t="n">
        <v>1</v>
      </c>
      <c r="I212" s="6" t="n">
        <v>7</v>
      </c>
      <c r="J212" s="6" t="n">
        <v>10</v>
      </c>
      <c r="K212" s="6" t="n">
        <v>1</v>
      </c>
      <c r="L212" s="6" t="n">
        <v>1</v>
      </c>
      <c r="M212" s="6" t="n">
        <v>1</v>
      </c>
      <c r="N212" s="6" t="n">
        <v>0</v>
      </c>
      <c r="O212" s="6" t="n">
        <v>1</v>
      </c>
      <c r="P212" s="6" t="n">
        <v>0</v>
      </c>
      <c r="Q212" s="6" t="n">
        <v>1</v>
      </c>
      <c r="R212" s="6" t="n">
        <v>0</v>
      </c>
      <c r="S212" s="6" t="n">
        <v>0</v>
      </c>
      <c r="T212" s="6" t="n">
        <v>0</v>
      </c>
      <c r="U212" s="6" t="s">
        <v>266</v>
      </c>
    </row>
    <row r="213" customFormat="false" ht="22.35" hidden="false" customHeight="false" outlineLevel="0" collapsed="false">
      <c r="A213" s="6" t="n">
        <v>1177</v>
      </c>
      <c r="B213" s="6" t="s">
        <v>272</v>
      </c>
      <c r="C213" s="7" t="s">
        <v>5834</v>
      </c>
      <c r="D213" s="6" t="s">
        <v>5824</v>
      </c>
      <c r="E213" s="6" t="n">
        <v>8</v>
      </c>
      <c r="F213" s="6" t="n">
        <v>8</v>
      </c>
      <c r="G213" s="6" t="n">
        <v>10</v>
      </c>
      <c r="H213" s="6" t="n">
        <v>1</v>
      </c>
      <c r="I213" s="6" t="n">
        <v>7</v>
      </c>
      <c r="J213" s="6" t="n">
        <v>10</v>
      </c>
      <c r="K213" s="6" t="n">
        <v>1</v>
      </c>
      <c r="L213" s="6" t="n">
        <v>1</v>
      </c>
      <c r="M213" s="6" t="n">
        <v>1</v>
      </c>
      <c r="N213" s="6" t="n">
        <v>0</v>
      </c>
      <c r="O213" s="6" t="n">
        <v>1</v>
      </c>
      <c r="P213" s="6" t="n">
        <v>0</v>
      </c>
      <c r="Q213" s="6" t="n">
        <v>1</v>
      </c>
      <c r="R213" s="6" t="n">
        <v>0</v>
      </c>
      <c r="S213" s="6" t="n">
        <v>0</v>
      </c>
      <c r="T213" s="6" t="n">
        <v>0</v>
      </c>
      <c r="U213" s="6" t="s">
        <v>266</v>
      </c>
    </row>
    <row r="214" customFormat="false" ht="22.35" hidden="false" customHeight="false" outlineLevel="0" collapsed="false">
      <c r="A214" s="6" t="n">
        <v>1178</v>
      </c>
      <c r="B214" s="6" t="s">
        <v>272</v>
      </c>
      <c r="C214" s="7" t="s">
        <v>5835</v>
      </c>
      <c r="D214" s="6" t="s">
        <v>5824</v>
      </c>
      <c r="E214" s="6" t="n">
        <v>9</v>
      </c>
      <c r="F214" s="6" t="n">
        <v>8</v>
      </c>
      <c r="G214" s="6" t="n">
        <v>10</v>
      </c>
      <c r="H214" s="6" t="n">
        <v>1</v>
      </c>
      <c r="I214" s="6" t="n">
        <v>7</v>
      </c>
      <c r="J214" s="6" t="n">
        <v>10</v>
      </c>
      <c r="K214" s="6" t="n">
        <v>1</v>
      </c>
      <c r="L214" s="6" t="n">
        <v>1</v>
      </c>
      <c r="M214" s="6" t="n">
        <v>1</v>
      </c>
      <c r="N214" s="6" t="n">
        <v>0</v>
      </c>
      <c r="O214" s="6" t="n">
        <v>1</v>
      </c>
      <c r="P214" s="6" t="n">
        <v>0</v>
      </c>
      <c r="Q214" s="6" t="n">
        <v>1</v>
      </c>
      <c r="R214" s="6" t="n">
        <v>0</v>
      </c>
      <c r="S214" s="6" t="n">
        <v>0</v>
      </c>
      <c r="T214" s="6" t="n">
        <v>0</v>
      </c>
      <c r="U214" s="6" t="s">
        <v>266</v>
      </c>
    </row>
    <row r="215" customFormat="false" ht="22.35" hidden="false" customHeight="false" outlineLevel="0" collapsed="false">
      <c r="A215" s="6" t="n">
        <v>1179</v>
      </c>
      <c r="B215" s="6" t="s">
        <v>272</v>
      </c>
      <c r="C215" s="7" t="s">
        <v>5836</v>
      </c>
      <c r="D215" s="6" t="s">
        <v>5824</v>
      </c>
      <c r="E215" s="6" t="n">
        <v>2</v>
      </c>
      <c r="F215" s="6" t="n">
        <v>8</v>
      </c>
      <c r="G215" s="6" t="n">
        <v>10</v>
      </c>
      <c r="H215" s="6" t="n">
        <v>1</v>
      </c>
      <c r="I215" s="6" t="n">
        <v>7</v>
      </c>
      <c r="J215" s="6" t="n">
        <v>10</v>
      </c>
      <c r="K215" s="6" t="n">
        <v>1</v>
      </c>
      <c r="L215" s="6" t="n">
        <v>1</v>
      </c>
      <c r="M215" s="6" t="n">
        <v>1</v>
      </c>
      <c r="N215" s="6" t="n">
        <v>0</v>
      </c>
      <c r="O215" s="6" t="n">
        <v>1</v>
      </c>
      <c r="P215" s="6" t="n">
        <v>0</v>
      </c>
      <c r="Q215" s="6" t="n">
        <v>1</v>
      </c>
      <c r="R215" s="6" t="n">
        <v>0</v>
      </c>
      <c r="S215" s="6" t="n">
        <v>0</v>
      </c>
      <c r="T215" s="6" t="n">
        <v>0</v>
      </c>
      <c r="U215" s="6" t="s">
        <v>266</v>
      </c>
    </row>
    <row r="216" customFormat="false" ht="22.35" hidden="false" customHeight="false" outlineLevel="0" collapsed="false">
      <c r="A216" s="6" t="n">
        <v>1180</v>
      </c>
      <c r="B216" s="6" t="s">
        <v>272</v>
      </c>
      <c r="C216" s="7" t="s">
        <v>5837</v>
      </c>
      <c r="D216" s="6" t="s">
        <v>5824</v>
      </c>
      <c r="E216" s="6" t="n">
        <v>4</v>
      </c>
      <c r="F216" s="6" t="n">
        <v>8</v>
      </c>
      <c r="G216" s="6" t="n">
        <v>10</v>
      </c>
      <c r="H216" s="6" t="n">
        <v>1</v>
      </c>
      <c r="I216" s="6" t="n">
        <v>7</v>
      </c>
      <c r="J216" s="6" t="n">
        <v>10</v>
      </c>
      <c r="K216" s="6" t="n">
        <v>1</v>
      </c>
      <c r="L216" s="6" t="n">
        <v>1</v>
      </c>
      <c r="M216" s="6" t="n">
        <v>1</v>
      </c>
      <c r="N216" s="6" t="n">
        <v>0</v>
      </c>
      <c r="O216" s="6" t="n">
        <v>1</v>
      </c>
      <c r="P216" s="6" t="n">
        <v>0</v>
      </c>
      <c r="Q216" s="6" t="n">
        <v>1</v>
      </c>
      <c r="R216" s="6" t="n">
        <v>0</v>
      </c>
      <c r="S216" s="6" t="n">
        <v>0</v>
      </c>
      <c r="T216" s="6" t="n">
        <v>0</v>
      </c>
      <c r="U216" s="6" t="s">
        <v>266</v>
      </c>
    </row>
    <row r="217" customFormat="false" ht="22.35" hidden="false" customHeight="false" outlineLevel="0" collapsed="false">
      <c r="A217" s="6" t="n">
        <v>1181</v>
      </c>
      <c r="B217" s="6" t="s">
        <v>272</v>
      </c>
      <c r="C217" s="7" t="s">
        <v>5838</v>
      </c>
      <c r="D217" s="6" t="s">
        <v>5824</v>
      </c>
      <c r="E217" s="6" t="n">
        <v>10</v>
      </c>
      <c r="F217" s="6" t="n">
        <v>8</v>
      </c>
      <c r="G217" s="6" t="n">
        <v>10</v>
      </c>
      <c r="H217" s="6" t="n">
        <v>1</v>
      </c>
      <c r="I217" s="6" t="n">
        <v>7</v>
      </c>
      <c r="J217" s="6" t="n">
        <v>10</v>
      </c>
      <c r="K217" s="6" t="n">
        <v>1</v>
      </c>
      <c r="L217" s="6" t="n">
        <v>1</v>
      </c>
      <c r="M217" s="6" t="n">
        <v>1</v>
      </c>
      <c r="N217" s="6" t="n">
        <v>0</v>
      </c>
      <c r="O217" s="6" t="n">
        <v>1</v>
      </c>
      <c r="P217" s="6" t="n">
        <v>0</v>
      </c>
      <c r="Q217" s="6" t="n">
        <v>1</v>
      </c>
      <c r="R217" s="6" t="n">
        <v>0</v>
      </c>
      <c r="S217" s="6" t="n">
        <v>0</v>
      </c>
      <c r="T217" s="6" t="n">
        <v>0</v>
      </c>
      <c r="U217" s="6" t="s">
        <v>266</v>
      </c>
    </row>
    <row r="218" customFormat="false" ht="22.35" hidden="false" customHeight="false" outlineLevel="0" collapsed="false">
      <c r="A218" s="6" t="n">
        <v>1182</v>
      </c>
      <c r="B218" s="6" t="s">
        <v>272</v>
      </c>
      <c r="C218" s="7" t="s">
        <v>5839</v>
      </c>
      <c r="D218" s="6" t="s">
        <v>5840</v>
      </c>
      <c r="E218" s="6" t="n">
        <v>7</v>
      </c>
      <c r="F218" s="6" t="n">
        <v>6</v>
      </c>
      <c r="G218" s="6" t="n">
        <v>1</v>
      </c>
      <c r="H218" s="6" t="n">
        <v>8</v>
      </c>
      <c r="I218" s="6" t="n">
        <v>4</v>
      </c>
      <c r="J218" s="6" t="n">
        <v>6</v>
      </c>
      <c r="K218" s="6" t="n">
        <v>0</v>
      </c>
      <c r="L218" s="6" t="n">
        <v>1</v>
      </c>
      <c r="M218" s="6" t="n">
        <v>0</v>
      </c>
      <c r="N218" s="6" t="n">
        <v>0</v>
      </c>
      <c r="O218" s="6" t="n">
        <v>0</v>
      </c>
      <c r="P218" s="6" t="n">
        <v>0</v>
      </c>
      <c r="Q218" s="6" t="n">
        <v>0</v>
      </c>
      <c r="R218" s="6" t="n">
        <v>0</v>
      </c>
      <c r="S218" s="6" t="n">
        <v>1</v>
      </c>
      <c r="T218" s="6" t="n">
        <v>1</v>
      </c>
      <c r="U218" s="6" t="s">
        <v>266</v>
      </c>
    </row>
    <row r="219" customFormat="false" ht="22.35" hidden="false" customHeight="false" outlineLevel="0" collapsed="false">
      <c r="A219" s="6" t="n">
        <v>1183</v>
      </c>
      <c r="B219" s="6" t="s">
        <v>272</v>
      </c>
      <c r="C219" s="7" t="s">
        <v>5841</v>
      </c>
      <c r="D219" s="6" t="s">
        <v>5840</v>
      </c>
      <c r="E219" s="6" t="n">
        <v>4</v>
      </c>
      <c r="F219" s="6" t="n">
        <v>6</v>
      </c>
      <c r="G219" s="6" t="n">
        <v>1</v>
      </c>
      <c r="H219" s="6" t="n">
        <v>8</v>
      </c>
      <c r="I219" s="6" t="n">
        <v>4</v>
      </c>
      <c r="J219" s="6" t="n">
        <v>6</v>
      </c>
      <c r="K219" s="6" t="n">
        <v>0</v>
      </c>
      <c r="L219" s="6" t="n">
        <v>1</v>
      </c>
      <c r="M219" s="6" t="n">
        <v>0</v>
      </c>
      <c r="N219" s="6" t="n">
        <v>0</v>
      </c>
      <c r="O219" s="6" t="n">
        <v>0</v>
      </c>
      <c r="P219" s="6" t="n">
        <v>0</v>
      </c>
      <c r="Q219" s="6" t="n">
        <v>0</v>
      </c>
      <c r="R219" s="6" t="n">
        <v>0</v>
      </c>
      <c r="S219" s="6" t="n">
        <v>1</v>
      </c>
      <c r="T219" s="6" t="n">
        <v>1</v>
      </c>
      <c r="U219" s="6" t="s">
        <v>266</v>
      </c>
    </row>
    <row r="220" customFormat="false" ht="22.35" hidden="false" customHeight="false" outlineLevel="0" collapsed="false">
      <c r="A220" s="6" t="n">
        <v>1184</v>
      </c>
      <c r="B220" s="6" t="s">
        <v>272</v>
      </c>
      <c r="C220" s="7" t="s">
        <v>5842</v>
      </c>
      <c r="D220" s="6" t="s">
        <v>5840</v>
      </c>
      <c r="E220" s="6" t="n">
        <v>5</v>
      </c>
      <c r="F220" s="6" t="n">
        <v>6</v>
      </c>
      <c r="G220" s="6" t="n">
        <v>1</v>
      </c>
      <c r="H220" s="6" t="n">
        <v>8</v>
      </c>
      <c r="I220" s="6" t="n">
        <v>4</v>
      </c>
      <c r="J220" s="6" t="n">
        <v>6</v>
      </c>
      <c r="K220" s="6" t="n">
        <v>0</v>
      </c>
      <c r="L220" s="6" t="n">
        <v>1</v>
      </c>
      <c r="M220" s="6" t="n">
        <v>0</v>
      </c>
      <c r="N220" s="6" t="n">
        <v>0</v>
      </c>
      <c r="O220" s="6" t="n">
        <v>0</v>
      </c>
      <c r="P220" s="6" t="n">
        <v>0</v>
      </c>
      <c r="Q220" s="6" t="n">
        <v>0</v>
      </c>
      <c r="R220" s="6" t="n">
        <v>0</v>
      </c>
      <c r="S220" s="6" t="n">
        <v>1</v>
      </c>
      <c r="T220" s="6" t="n">
        <v>1</v>
      </c>
      <c r="U220" s="6" t="s">
        <v>266</v>
      </c>
    </row>
    <row r="221" customFormat="false" ht="22.35" hidden="false" customHeight="false" outlineLevel="0" collapsed="false">
      <c r="A221" s="6" t="n">
        <v>1185</v>
      </c>
      <c r="B221" s="6" t="s">
        <v>272</v>
      </c>
      <c r="C221" s="7" t="s">
        <v>5843</v>
      </c>
      <c r="D221" s="6" t="s">
        <v>5840</v>
      </c>
      <c r="E221" s="6" t="n">
        <v>2</v>
      </c>
      <c r="F221" s="6" t="n">
        <v>6</v>
      </c>
      <c r="G221" s="6" t="n">
        <v>1</v>
      </c>
      <c r="H221" s="6" t="n">
        <v>8</v>
      </c>
      <c r="I221" s="6" t="n">
        <v>4</v>
      </c>
      <c r="J221" s="6" t="n">
        <v>6</v>
      </c>
      <c r="K221" s="6" t="n">
        <v>0</v>
      </c>
      <c r="L221" s="6" t="n">
        <v>1</v>
      </c>
      <c r="M221" s="6" t="n">
        <v>0</v>
      </c>
      <c r="N221" s="6" t="n">
        <v>0</v>
      </c>
      <c r="O221" s="6" t="n">
        <v>0</v>
      </c>
      <c r="P221" s="6" t="n">
        <v>0</v>
      </c>
      <c r="Q221" s="6" t="n">
        <v>0</v>
      </c>
      <c r="R221" s="6" t="n">
        <v>0</v>
      </c>
      <c r="S221" s="6" t="n">
        <v>1</v>
      </c>
      <c r="T221" s="6" t="n">
        <v>1</v>
      </c>
      <c r="U221" s="6" t="s">
        <v>266</v>
      </c>
    </row>
    <row r="222" customFormat="false" ht="22.35" hidden="false" customHeight="false" outlineLevel="0" collapsed="false">
      <c r="A222" s="6" t="n">
        <v>1186</v>
      </c>
      <c r="B222" s="6" t="s">
        <v>272</v>
      </c>
      <c r="C222" s="7" t="s">
        <v>5844</v>
      </c>
      <c r="D222" s="6" t="s">
        <v>5840</v>
      </c>
      <c r="E222" s="6" t="n">
        <v>3</v>
      </c>
      <c r="F222" s="6" t="n">
        <v>6</v>
      </c>
      <c r="G222" s="6" t="n">
        <v>1</v>
      </c>
      <c r="H222" s="6" t="n">
        <v>8</v>
      </c>
      <c r="I222" s="6" t="n">
        <v>4</v>
      </c>
      <c r="J222" s="6" t="n">
        <v>6</v>
      </c>
      <c r="K222" s="6" t="n">
        <v>0</v>
      </c>
      <c r="L222" s="6" t="n">
        <v>1</v>
      </c>
      <c r="M222" s="6" t="n">
        <v>0</v>
      </c>
      <c r="N222" s="6" t="n">
        <v>0</v>
      </c>
      <c r="O222" s="6" t="n">
        <v>0</v>
      </c>
      <c r="P222" s="6" t="n">
        <v>0</v>
      </c>
      <c r="Q222" s="6" t="n">
        <v>0</v>
      </c>
      <c r="R222" s="6" t="n">
        <v>0</v>
      </c>
      <c r="S222" s="6" t="n">
        <v>1</v>
      </c>
      <c r="T222" s="6" t="n">
        <v>1</v>
      </c>
      <c r="U222" s="6" t="s">
        <v>266</v>
      </c>
    </row>
    <row r="223" customFormat="false" ht="22.35" hidden="false" customHeight="false" outlineLevel="0" collapsed="false">
      <c r="A223" s="6" t="n">
        <v>1187</v>
      </c>
      <c r="B223" s="6" t="s">
        <v>272</v>
      </c>
      <c r="C223" s="7" t="s">
        <v>5845</v>
      </c>
      <c r="D223" s="6" t="s">
        <v>5840</v>
      </c>
      <c r="E223" s="6" t="n">
        <v>7</v>
      </c>
      <c r="F223" s="6" t="n">
        <v>6</v>
      </c>
      <c r="G223" s="6" t="n">
        <v>1</v>
      </c>
      <c r="H223" s="6" t="n">
        <v>8</v>
      </c>
      <c r="I223" s="6" t="n">
        <v>4</v>
      </c>
      <c r="J223" s="6" t="n">
        <v>6</v>
      </c>
      <c r="K223" s="6" t="n">
        <v>0</v>
      </c>
      <c r="L223" s="6" t="n">
        <v>1</v>
      </c>
      <c r="M223" s="6" t="n">
        <v>0</v>
      </c>
      <c r="N223" s="6" t="n">
        <v>0</v>
      </c>
      <c r="O223" s="6" t="n">
        <v>0</v>
      </c>
      <c r="P223" s="6" t="n">
        <v>0</v>
      </c>
      <c r="Q223" s="6" t="n">
        <v>0</v>
      </c>
      <c r="R223" s="6" t="n">
        <v>0</v>
      </c>
      <c r="S223" s="6" t="n">
        <v>1</v>
      </c>
      <c r="T223" s="6" t="n">
        <v>1</v>
      </c>
      <c r="U223" s="6" t="s">
        <v>266</v>
      </c>
    </row>
    <row r="224" customFormat="false" ht="22.35" hidden="false" customHeight="false" outlineLevel="0" collapsed="false">
      <c r="A224" s="6" t="n">
        <v>1188</v>
      </c>
      <c r="B224" s="6" t="s">
        <v>272</v>
      </c>
      <c r="C224" s="7" t="s">
        <v>5846</v>
      </c>
      <c r="D224" s="6" t="s">
        <v>5840</v>
      </c>
      <c r="E224" s="6" t="n">
        <v>9</v>
      </c>
      <c r="F224" s="6" t="n">
        <v>6</v>
      </c>
      <c r="G224" s="6" t="n">
        <v>1</v>
      </c>
      <c r="H224" s="6" t="n">
        <v>8</v>
      </c>
      <c r="I224" s="6" t="n">
        <v>4</v>
      </c>
      <c r="J224" s="6" t="n">
        <v>6</v>
      </c>
      <c r="K224" s="6" t="n">
        <v>0</v>
      </c>
      <c r="L224" s="6" t="n">
        <v>1</v>
      </c>
      <c r="M224" s="6" t="n">
        <v>0</v>
      </c>
      <c r="N224" s="6" t="n">
        <v>0</v>
      </c>
      <c r="O224" s="6" t="n">
        <v>0</v>
      </c>
      <c r="P224" s="6" t="n">
        <v>0</v>
      </c>
      <c r="Q224" s="6" t="n">
        <v>0</v>
      </c>
      <c r="R224" s="6" t="n">
        <v>0</v>
      </c>
      <c r="S224" s="6" t="n">
        <v>1</v>
      </c>
      <c r="T224" s="6" t="n">
        <v>1</v>
      </c>
      <c r="U224" s="6" t="s">
        <v>266</v>
      </c>
    </row>
    <row r="225" customFormat="false" ht="22.35" hidden="false" customHeight="false" outlineLevel="0" collapsed="false">
      <c r="A225" s="6" t="n">
        <v>1189</v>
      </c>
      <c r="B225" s="6" t="s">
        <v>272</v>
      </c>
      <c r="C225" s="7" t="s">
        <v>5847</v>
      </c>
      <c r="D225" s="6" t="s">
        <v>5840</v>
      </c>
      <c r="E225" s="6" t="n">
        <v>5</v>
      </c>
      <c r="F225" s="6" t="n">
        <v>6</v>
      </c>
      <c r="G225" s="6" t="n">
        <v>1</v>
      </c>
      <c r="H225" s="6" t="n">
        <v>8</v>
      </c>
      <c r="I225" s="6" t="n">
        <v>4</v>
      </c>
      <c r="J225" s="6" t="n">
        <v>6</v>
      </c>
      <c r="K225" s="6" t="n">
        <v>0</v>
      </c>
      <c r="L225" s="6" t="n">
        <v>1</v>
      </c>
      <c r="M225" s="6" t="n">
        <v>0</v>
      </c>
      <c r="N225" s="6" t="n">
        <v>0</v>
      </c>
      <c r="O225" s="6" t="n">
        <v>0</v>
      </c>
      <c r="P225" s="6" t="n">
        <v>0</v>
      </c>
      <c r="Q225" s="6" t="n">
        <v>0</v>
      </c>
      <c r="R225" s="6" t="n">
        <v>0</v>
      </c>
      <c r="S225" s="6" t="n">
        <v>1</v>
      </c>
      <c r="T225" s="6" t="n">
        <v>1</v>
      </c>
      <c r="U225" s="6" t="s">
        <v>266</v>
      </c>
    </row>
    <row r="226" customFormat="false" ht="22.35" hidden="false" customHeight="false" outlineLevel="0" collapsed="false">
      <c r="A226" s="6" t="n">
        <v>1190</v>
      </c>
      <c r="B226" s="6" t="s">
        <v>272</v>
      </c>
      <c r="C226" s="7" t="s">
        <v>5848</v>
      </c>
      <c r="D226" s="6" t="s">
        <v>5840</v>
      </c>
      <c r="E226" s="6" t="n">
        <v>2</v>
      </c>
      <c r="F226" s="6" t="n">
        <v>6</v>
      </c>
      <c r="G226" s="6" t="n">
        <v>1</v>
      </c>
      <c r="H226" s="6" t="n">
        <v>8</v>
      </c>
      <c r="I226" s="6" t="n">
        <v>4</v>
      </c>
      <c r="J226" s="6" t="n">
        <v>6</v>
      </c>
      <c r="K226" s="6" t="n">
        <v>0</v>
      </c>
      <c r="L226" s="6" t="n">
        <v>1</v>
      </c>
      <c r="M226" s="6" t="n">
        <v>0</v>
      </c>
      <c r="N226" s="6" t="n">
        <v>0</v>
      </c>
      <c r="O226" s="6" t="n">
        <v>0</v>
      </c>
      <c r="P226" s="6" t="n">
        <v>0</v>
      </c>
      <c r="Q226" s="6" t="n">
        <v>0</v>
      </c>
      <c r="R226" s="6" t="n">
        <v>0</v>
      </c>
      <c r="S226" s="6" t="n">
        <v>1</v>
      </c>
      <c r="T226" s="6" t="n">
        <v>1</v>
      </c>
      <c r="U226" s="6" t="s">
        <v>266</v>
      </c>
    </row>
    <row r="227" customFormat="false" ht="22.35" hidden="false" customHeight="false" outlineLevel="0" collapsed="false">
      <c r="A227" s="6" t="n">
        <v>1191</v>
      </c>
      <c r="B227" s="6" t="s">
        <v>272</v>
      </c>
      <c r="C227" s="7" t="s">
        <v>5849</v>
      </c>
      <c r="D227" s="6" t="s">
        <v>5840</v>
      </c>
      <c r="E227" s="6" t="n">
        <v>3</v>
      </c>
      <c r="F227" s="6" t="n">
        <v>6</v>
      </c>
      <c r="G227" s="6" t="n">
        <v>1</v>
      </c>
      <c r="H227" s="6" t="n">
        <v>8</v>
      </c>
      <c r="I227" s="6" t="n">
        <v>4</v>
      </c>
      <c r="J227" s="6" t="n">
        <v>6</v>
      </c>
      <c r="K227" s="6" t="n">
        <v>0</v>
      </c>
      <c r="L227" s="6" t="n">
        <v>1</v>
      </c>
      <c r="M227" s="6" t="n">
        <v>0</v>
      </c>
      <c r="N227" s="6" t="n">
        <v>0</v>
      </c>
      <c r="O227" s="6" t="n">
        <v>0</v>
      </c>
      <c r="P227" s="6" t="n">
        <v>0</v>
      </c>
      <c r="Q227" s="6" t="n">
        <v>0</v>
      </c>
      <c r="R227" s="6" t="n">
        <v>0</v>
      </c>
      <c r="S227" s="6" t="n">
        <v>1</v>
      </c>
      <c r="T227" s="6" t="n">
        <v>1</v>
      </c>
      <c r="U227" s="6" t="s">
        <v>266</v>
      </c>
    </row>
    <row r="228" customFormat="false" ht="22.35" hidden="false" customHeight="false" outlineLevel="0" collapsed="false">
      <c r="A228" s="6" t="n">
        <v>1192</v>
      </c>
      <c r="B228" s="6" t="s">
        <v>272</v>
      </c>
      <c r="C228" s="7" t="s">
        <v>5850</v>
      </c>
      <c r="D228" s="6" t="s">
        <v>5840</v>
      </c>
      <c r="E228" s="6" t="n">
        <v>2</v>
      </c>
      <c r="F228" s="6" t="n">
        <v>6</v>
      </c>
      <c r="G228" s="6" t="n">
        <v>1</v>
      </c>
      <c r="H228" s="6" t="n">
        <v>8</v>
      </c>
      <c r="I228" s="6" t="n">
        <v>4</v>
      </c>
      <c r="J228" s="6" t="n">
        <v>6</v>
      </c>
      <c r="K228" s="6" t="n">
        <v>0</v>
      </c>
      <c r="L228" s="6" t="n">
        <v>1</v>
      </c>
      <c r="M228" s="6" t="n">
        <v>0</v>
      </c>
      <c r="N228" s="6" t="n">
        <v>0</v>
      </c>
      <c r="O228" s="6" t="n">
        <v>0</v>
      </c>
      <c r="P228" s="6" t="n">
        <v>0</v>
      </c>
      <c r="Q228" s="6" t="n">
        <v>0</v>
      </c>
      <c r="R228" s="6" t="n">
        <v>0</v>
      </c>
      <c r="S228" s="6" t="n">
        <v>1</v>
      </c>
      <c r="T228" s="6" t="n">
        <v>1</v>
      </c>
      <c r="U228" s="6" t="s">
        <v>266</v>
      </c>
    </row>
    <row r="229" customFormat="false" ht="22.35" hidden="false" customHeight="false" outlineLevel="0" collapsed="false">
      <c r="A229" s="6" t="n">
        <v>1193</v>
      </c>
      <c r="B229" s="6" t="s">
        <v>272</v>
      </c>
      <c r="C229" s="7" t="s">
        <v>5851</v>
      </c>
      <c r="D229" s="6" t="s">
        <v>5840</v>
      </c>
      <c r="E229" s="6" t="n">
        <v>5</v>
      </c>
      <c r="F229" s="6" t="n">
        <v>6</v>
      </c>
      <c r="G229" s="6" t="n">
        <v>1</v>
      </c>
      <c r="H229" s="6" t="n">
        <v>8</v>
      </c>
      <c r="I229" s="6" t="n">
        <v>4</v>
      </c>
      <c r="J229" s="6" t="n">
        <v>6</v>
      </c>
      <c r="K229" s="6" t="n">
        <v>0</v>
      </c>
      <c r="L229" s="6" t="n">
        <v>1</v>
      </c>
      <c r="M229" s="6" t="n">
        <v>0</v>
      </c>
      <c r="N229" s="6" t="n">
        <v>0</v>
      </c>
      <c r="O229" s="6" t="n">
        <v>0</v>
      </c>
      <c r="P229" s="6" t="n">
        <v>0</v>
      </c>
      <c r="Q229" s="6" t="n">
        <v>0</v>
      </c>
      <c r="R229" s="6" t="n">
        <v>0</v>
      </c>
      <c r="S229" s="6" t="n">
        <v>1</v>
      </c>
      <c r="T229" s="6" t="n">
        <v>1</v>
      </c>
      <c r="U229" s="6" t="s">
        <v>266</v>
      </c>
    </row>
    <row r="230" customFormat="false" ht="22.35" hidden="false" customHeight="false" outlineLevel="0" collapsed="false">
      <c r="A230" s="6" t="n">
        <v>1194</v>
      </c>
      <c r="B230" s="6" t="s">
        <v>272</v>
      </c>
      <c r="C230" s="7" t="s">
        <v>5852</v>
      </c>
      <c r="D230" s="6" t="s">
        <v>5840</v>
      </c>
      <c r="E230" s="6" t="n">
        <v>5</v>
      </c>
      <c r="F230" s="6" t="n">
        <v>6</v>
      </c>
      <c r="G230" s="6" t="n">
        <v>1</v>
      </c>
      <c r="H230" s="6" t="n">
        <v>8</v>
      </c>
      <c r="I230" s="6" t="n">
        <v>4</v>
      </c>
      <c r="J230" s="6" t="n">
        <v>6</v>
      </c>
      <c r="K230" s="6" t="n">
        <v>0</v>
      </c>
      <c r="L230" s="6" t="n">
        <v>1</v>
      </c>
      <c r="M230" s="6" t="n">
        <v>0</v>
      </c>
      <c r="N230" s="6" t="n">
        <v>0</v>
      </c>
      <c r="O230" s="6" t="n">
        <v>0</v>
      </c>
      <c r="P230" s="6" t="n">
        <v>0</v>
      </c>
      <c r="Q230" s="6" t="n">
        <v>0</v>
      </c>
      <c r="R230" s="6" t="n">
        <v>0</v>
      </c>
      <c r="S230" s="6" t="n">
        <v>1</v>
      </c>
      <c r="T230" s="6" t="n">
        <v>1</v>
      </c>
      <c r="U230" s="6" t="s">
        <v>266</v>
      </c>
    </row>
    <row r="231" customFormat="false" ht="22.35" hidden="false" customHeight="false" outlineLevel="0" collapsed="false">
      <c r="A231" s="6" t="n">
        <v>1195</v>
      </c>
      <c r="B231" s="6" t="s">
        <v>272</v>
      </c>
      <c r="C231" s="7" t="s">
        <v>5853</v>
      </c>
      <c r="D231" s="6" t="s">
        <v>5840</v>
      </c>
      <c r="E231" s="6" t="n">
        <v>4</v>
      </c>
      <c r="F231" s="6" t="n">
        <v>6</v>
      </c>
      <c r="G231" s="6" t="n">
        <v>1</v>
      </c>
      <c r="H231" s="6" t="n">
        <v>8</v>
      </c>
      <c r="I231" s="6" t="n">
        <v>4</v>
      </c>
      <c r="J231" s="6" t="n">
        <v>6</v>
      </c>
      <c r="K231" s="6" t="n">
        <v>0</v>
      </c>
      <c r="L231" s="6" t="n">
        <v>1</v>
      </c>
      <c r="M231" s="6" t="n">
        <v>0</v>
      </c>
      <c r="N231" s="6" t="n">
        <v>0</v>
      </c>
      <c r="O231" s="6" t="n">
        <v>0</v>
      </c>
      <c r="P231" s="6" t="n">
        <v>0</v>
      </c>
      <c r="Q231" s="6" t="n">
        <v>0</v>
      </c>
      <c r="R231" s="6" t="n">
        <v>0</v>
      </c>
      <c r="S231" s="6" t="n">
        <v>1</v>
      </c>
      <c r="T231" s="6" t="n">
        <v>1</v>
      </c>
      <c r="U231" s="6" t="s">
        <v>266</v>
      </c>
    </row>
    <row r="232" customFormat="false" ht="22.35" hidden="false" customHeight="false" outlineLevel="0" collapsed="false">
      <c r="A232" s="6" t="n">
        <v>1196</v>
      </c>
      <c r="B232" s="6" t="s">
        <v>272</v>
      </c>
      <c r="C232" s="7" t="s">
        <v>5854</v>
      </c>
      <c r="D232" s="6" t="s">
        <v>5840</v>
      </c>
      <c r="E232" s="6" t="n">
        <v>1</v>
      </c>
      <c r="F232" s="6" t="n">
        <v>6</v>
      </c>
      <c r="G232" s="6" t="n">
        <v>1</v>
      </c>
      <c r="H232" s="6" t="n">
        <v>8</v>
      </c>
      <c r="I232" s="6" t="n">
        <v>4</v>
      </c>
      <c r="J232" s="6" t="n">
        <v>6</v>
      </c>
      <c r="K232" s="6" t="n">
        <v>0</v>
      </c>
      <c r="L232" s="6" t="n">
        <v>1</v>
      </c>
      <c r="M232" s="6" t="n">
        <v>0</v>
      </c>
      <c r="N232" s="6" t="n">
        <v>0</v>
      </c>
      <c r="O232" s="6" t="n">
        <v>0</v>
      </c>
      <c r="P232" s="6" t="n">
        <v>0</v>
      </c>
      <c r="Q232" s="6" t="n">
        <v>0</v>
      </c>
      <c r="R232" s="6" t="n">
        <v>0</v>
      </c>
      <c r="S232" s="6" t="n">
        <v>1</v>
      </c>
      <c r="T232" s="6" t="n">
        <v>1</v>
      </c>
      <c r="U232" s="6" t="s">
        <v>266</v>
      </c>
    </row>
    <row r="233" customFormat="false" ht="22.35" hidden="false" customHeight="false" outlineLevel="0" collapsed="false">
      <c r="A233" s="6" t="n">
        <v>1197</v>
      </c>
      <c r="B233" s="6" t="s">
        <v>272</v>
      </c>
      <c r="C233" s="7" t="s">
        <v>5855</v>
      </c>
      <c r="D233" s="6" t="s">
        <v>5856</v>
      </c>
      <c r="E233" s="6" t="n">
        <v>7</v>
      </c>
      <c r="F233" s="6" t="n">
        <v>1</v>
      </c>
      <c r="G233" s="6" t="n">
        <v>6</v>
      </c>
      <c r="H233" s="6" t="n">
        <v>4</v>
      </c>
      <c r="I233" s="6" t="n">
        <v>8</v>
      </c>
      <c r="J233" s="6" t="n">
        <v>8</v>
      </c>
      <c r="K233" s="6" t="n">
        <v>0</v>
      </c>
      <c r="L233" s="6" t="n">
        <v>1</v>
      </c>
      <c r="M233" s="6" t="n">
        <v>0</v>
      </c>
      <c r="N233" s="6" t="n">
        <v>0</v>
      </c>
      <c r="O233" s="6" t="n">
        <v>0</v>
      </c>
      <c r="P233" s="6" t="n">
        <v>0</v>
      </c>
      <c r="Q233" s="6" t="n">
        <v>1</v>
      </c>
      <c r="R233" s="6" t="n">
        <v>0</v>
      </c>
      <c r="S233" s="6" t="n">
        <v>0</v>
      </c>
      <c r="T233" s="6" t="n">
        <v>0</v>
      </c>
      <c r="U233" s="6" t="s">
        <v>266</v>
      </c>
    </row>
    <row r="234" customFormat="false" ht="22.35" hidden="false" customHeight="false" outlineLevel="0" collapsed="false">
      <c r="A234" s="6" t="n">
        <v>1198</v>
      </c>
      <c r="B234" s="6" t="s">
        <v>272</v>
      </c>
      <c r="C234" s="7" t="s">
        <v>5857</v>
      </c>
      <c r="D234" s="6" t="s">
        <v>5856</v>
      </c>
      <c r="E234" s="6" t="n">
        <v>6</v>
      </c>
      <c r="F234" s="6" t="n">
        <v>1</v>
      </c>
      <c r="G234" s="6" t="n">
        <v>6</v>
      </c>
      <c r="H234" s="6" t="n">
        <v>4</v>
      </c>
      <c r="I234" s="6" t="n">
        <v>8</v>
      </c>
      <c r="J234" s="6" t="n">
        <v>8</v>
      </c>
      <c r="K234" s="6" t="n">
        <v>0</v>
      </c>
      <c r="L234" s="6" t="n">
        <v>1</v>
      </c>
      <c r="M234" s="6" t="n">
        <v>0</v>
      </c>
      <c r="N234" s="6" t="n">
        <v>0</v>
      </c>
      <c r="O234" s="6" t="n">
        <v>0</v>
      </c>
      <c r="P234" s="6" t="n">
        <v>0</v>
      </c>
      <c r="Q234" s="6" t="n">
        <v>1</v>
      </c>
      <c r="R234" s="6" t="n">
        <v>0</v>
      </c>
      <c r="S234" s="6" t="n">
        <v>0</v>
      </c>
      <c r="T234" s="6" t="n">
        <v>0</v>
      </c>
      <c r="U234" s="6" t="s">
        <v>266</v>
      </c>
    </row>
    <row r="235" customFormat="false" ht="22.35" hidden="false" customHeight="false" outlineLevel="0" collapsed="false">
      <c r="A235" s="6" t="n">
        <v>1199</v>
      </c>
      <c r="B235" s="6" t="s">
        <v>272</v>
      </c>
      <c r="C235" s="7" t="s">
        <v>5858</v>
      </c>
      <c r="D235" s="6" t="s">
        <v>5856</v>
      </c>
      <c r="E235" s="6" t="n">
        <v>5</v>
      </c>
      <c r="F235" s="6" t="n">
        <v>1</v>
      </c>
      <c r="G235" s="6" t="n">
        <v>6</v>
      </c>
      <c r="H235" s="6" t="n">
        <v>4</v>
      </c>
      <c r="I235" s="6" t="n">
        <v>8</v>
      </c>
      <c r="J235" s="6" t="n">
        <v>8</v>
      </c>
      <c r="K235" s="6" t="n">
        <v>0</v>
      </c>
      <c r="L235" s="6" t="n">
        <v>1</v>
      </c>
      <c r="M235" s="6" t="n">
        <v>0</v>
      </c>
      <c r="N235" s="6" t="n">
        <v>0</v>
      </c>
      <c r="O235" s="6" t="n">
        <v>0</v>
      </c>
      <c r="P235" s="6" t="n">
        <v>0</v>
      </c>
      <c r="Q235" s="6" t="n">
        <v>1</v>
      </c>
      <c r="R235" s="6" t="n">
        <v>0</v>
      </c>
      <c r="S235" s="6" t="n">
        <v>0</v>
      </c>
      <c r="T235" s="6" t="n">
        <v>0</v>
      </c>
      <c r="U235" s="6" t="s">
        <v>266</v>
      </c>
    </row>
    <row r="236" customFormat="false" ht="22.35" hidden="false" customHeight="false" outlineLevel="0" collapsed="false">
      <c r="A236" s="6" t="n">
        <v>1200</v>
      </c>
      <c r="B236" s="6" t="s">
        <v>272</v>
      </c>
      <c r="C236" s="7" t="s">
        <v>5859</v>
      </c>
      <c r="D236" s="6" t="s">
        <v>5856</v>
      </c>
      <c r="E236" s="6" t="n">
        <v>5</v>
      </c>
      <c r="F236" s="6" t="n">
        <v>1</v>
      </c>
      <c r="G236" s="6" t="n">
        <v>6</v>
      </c>
      <c r="H236" s="6" t="n">
        <v>4</v>
      </c>
      <c r="I236" s="6" t="n">
        <v>8</v>
      </c>
      <c r="J236" s="6" t="n">
        <v>8</v>
      </c>
      <c r="K236" s="6" t="n">
        <v>0</v>
      </c>
      <c r="L236" s="6" t="n">
        <v>1</v>
      </c>
      <c r="M236" s="6" t="n">
        <v>0</v>
      </c>
      <c r="N236" s="6" t="n">
        <v>0</v>
      </c>
      <c r="O236" s="6" t="n">
        <v>0</v>
      </c>
      <c r="P236" s="6" t="n">
        <v>0</v>
      </c>
      <c r="Q236" s="6" t="n">
        <v>1</v>
      </c>
      <c r="R236" s="6" t="n">
        <v>0</v>
      </c>
      <c r="S236" s="6" t="n">
        <v>0</v>
      </c>
      <c r="T236" s="6" t="n">
        <v>0</v>
      </c>
      <c r="U236" s="6" t="s">
        <v>266</v>
      </c>
    </row>
    <row r="237" customFormat="false" ht="22.35" hidden="false" customHeight="false" outlineLevel="0" collapsed="false">
      <c r="A237" s="6" t="n">
        <v>1201</v>
      </c>
      <c r="B237" s="6" t="s">
        <v>272</v>
      </c>
      <c r="C237" s="7" t="s">
        <v>5860</v>
      </c>
      <c r="D237" s="6" t="s">
        <v>5856</v>
      </c>
      <c r="E237" s="6" t="n">
        <v>9</v>
      </c>
      <c r="F237" s="6" t="n">
        <v>1</v>
      </c>
      <c r="G237" s="6" t="n">
        <v>6</v>
      </c>
      <c r="H237" s="6" t="n">
        <v>4</v>
      </c>
      <c r="I237" s="6" t="n">
        <v>8</v>
      </c>
      <c r="J237" s="6" t="n">
        <v>8</v>
      </c>
      <c r="K237" s="6" t="n">
        <v>0</v>
      </c>
      <c r="L237" s="6" t="n">
        <v>1</v>
      </c>
      <c r="M237" s="6" t="n">
        <v>0</v>
      </c>
      <c r="N237" s="6" t="n">
        <v>0</v>
      </c>
      <c r="O237" s="6" t="n">
        <v>0</v>
      </c>
      <c r="P237" s="6" t="n">
        <v>0</v>
      </c>
      <c r="Q237" s="6" t="n">
        <v>1</v>
      </c>
      <c r="R237" s="6" t="n">
        <v>0</v>
      </c>
      <c r="S237" s="6" t="n">
        <v>0</v>
      </c>
      <c r="T237" s="6" t="n">
        <v>0</v>
      </c>
      <c r="U237" s="6" t="s">
        <v>266</v>
      </c>
    </row>
    <row r="238" customFormat="false" ht="22.35" hidden="false" customHeight="false" outlineLevel="0" collapsed="false">
      <c r="A238" s="6" t="n">
        <v>1202</v>
      </c>
      <c r="B238" s="6" t="s">
        <v>272</v>
      </c>
      <c r="C238" s="7" t="s">
        <v>5861</v>
      </c>
      <c r="D238" s="6" t="s">
        <v>5856</v>
      </c>
      <c r="E238" s="6" t="n">
        <v>9</v>
      </c>
      <c r="F238" s="6" t="n">
        <v>1</v>
      </c>
      <c r="G238" s="6" t="n">
        <v>6</v>
      </c>
      <c r="H238" s="6" t="n">
        <v>4</v>
      </c>
      <c r="I238" s="6" t="n">
        <v>8</v>
      </c>
      <c r="J238" s="6" t="n">
        <v>8</v>
      </c>
      <c r="K238" s="6" t="n">
        <v>0</v>
      </c>
      <c r="L238" s="6" t="n">
        <v>1</v>
      </c>
      <c r="M238" s="6" t="n">
        <v>0</v>
      </c>
      <c r="N238" s="6" t="n">
        <v>0</v>
      </c>
      <c r="O238" s="6" t="n">
        <v>0</v>
      </c>
      <c r="P238" s="6" t="n">
        <v>0</v>
      </c>
      <c r="Q238" s="6" t="n">
        <v>1</v>
      </c>
      <c r="R238" s="6" t="n">
        <v>0</v>
      </c>
      <c r="S238" s="6" t="n">
        <v>0</v>
      </c>
      <c r="T238" s="6" t="n">
        <v>0</v>
      </c>
      <c r="U238" s="6" t="s">
        <v>266</v>
      </c>
    </row>
    <row r="239" customFormat="false" ht="22.35" hidden="false" customHeight="false" outlineLevel="0" collapsed="false">
      <c r="A239" s="6" t="n">
        <v>1203</v>
      </c>
      <c r="B239" s="6" t="s">
        <v>272</v>
      </c>
      <c r="C239" s="7" t="s">
        <v>5862</v>
      </c>
      <c r="D239" s="6" t="s">
        <v>5856</v>
      </c>
      <c r="E239" s="6" t="n">
        <v>7</v>
      </c>
      <c r="F239" s="6" t="n">
        <v>1</v>
      </c>
      <c r="G239" s="6" t="n">
        <v>6</v>
      </c>
      <c r="H239" s="6" t="n">
        <v>4</v>
      </c>
      <c r="I239" s="6" t="n">
        <v>8</v>
      </c>
      <c r="J239" s="6" t="n">
        <v>8</v>
      </c>
      <c r="K239" s="6" t="n">
        <v>0</v>
      </c>
      <c r="L239" s="6" t="n">
        <v>1</v>
      </c>
      <c r="M239" s="6" t="n">
        <v>0</v>
      </c>
      <c r="N239" s="6" t="n">
        <v>0</v>
      </c>
      <c r="O239" s="6" t="n">
        <v>0</v>
      </c>
      <c r="P239" s="6" t="n">
        <v>0</v>
      </c>
      <c r="Q239" s="6" t="n">
        <v>1</v>
      </c>
      <c r="R239" s="6" t="n">
        <v>0</v>
      </c>
      <c r="S239" s="6" t="n">
        <v>0</v>
      </c>
      <c r="T239" s="6" t="n">
        <v>0</v>
      </c>
      <c r="U239" s="6" t="s">
        <v>266</v>
      </c>
    </row>
    <row r="240" customFormat="false" ht="22.35" hidden="false" customHeight="false" outlineLevel="0" collapsed="false">
      <c r="A240" s="6" t="n">
        <v>1204</v>
      </c>
      <c r="B240" s="6" t="s">
        <v>272</v>
      </c>
      <c r="C240" s="7" t="s">
        <v>5863</v>
      </c>
      <c r="D240" s="6" t="s">
        <v>5856</v>
      </c>
      <c r="E240" s="6" t="n">
        <v>10</v>
      </c>
      <c r="F240" s="6" t="n">
        <v>1</v>
      </c>
      <c r="G240" s="6" t="n">
        <v>6</v>
      </c>
      <c r="H240" s="6" t="n">
        <v>4</v>
      </c>
      <c r="I240" s="6" t="n">
        <v>8</v>
      </c>
      <c r="J240" s="6" t="n">
        <v>8</v>
      </c>
      <c r="K240" s="6" t="n">
        <v>0</v>
      </c>
      <c r="L240" s="6" t="n">
        <v>1</v>
      </c>
      <c r="M240" s="6" t="n">
        <v>0</v>
      </c>
      <c r="N240" s="6" t="n">
        <v>0</v>
      </c>
      <c r="O240" s="6" t="n">
        <v>0</v>
      </c>
      <c r="P240" s="6" t="n">
        <v>0</v>
      </c>
      <c r="Q240" s="6" t="n">
        <v>1</v>
      </c>
      <c r="R240" s="6" t="n">
        <v>0</v>
      </c>
      <c r="S240" s="6" t="n">
        <v>0</v>
      </c>
      <c r="T240" s="6" t="n">
        <v>0</v>
      </c>
      <c r="U240" s="6" t="s">
        <v>266</v>
      </c>
    </row>
    <row r="241" customFormat="false" ht="22.35" hidden="false" customHeight="false" outlineLevel="0" collapsed="false">
      <c r="A241" s="6" t="n">
        <v>1205</v>
      </c>
      <c r="B241" s="6" t="s">
        <v>272</v>
      </c>
      <c r="C241" s="7" t="s">
        <v>5864</v>
      </c>
      <c r="D241" s="6" t="s">
        <v>5856</v>
      </c>
      <c r="E241" s="6" t="n">
        <v>8</v>
      </c>
      <c r="F241" s="6" t="n">
        <v>1</v>
      </c>
      <c r="G241" s="6" t="n">
        <v>6</v>
      </c>
      <c r="H241" s="6" t="n">
        <v>4</v>
      </c>
      <c r="I241" s="6" t="n">
        <v>8</v>
      </c>
      <c r="J241" s="6" t="n">
        <v>8</v>
      </c>
      <c r="K241" s="6" t="n">
        <v>0</v>
      </c>
      <c r="L241" s="6" t="n">
        <v>1</v>
      </c>
      <c r="M241" s="6" t="n">
        <v>0</v>
      </c>
      <c r="N241" s="6" t="n">
        <v>0</v>
      </c>
      <c r="O241" s="6" t="n">
        <v>0</v>
      </c>
      <c r="P241" s="6" t="n">
        <v>0</v>
      </c>
      <c r="Q241" s="6" t="n">
        <v>1</v>
      </c>
      <c r="R241" s="6" t="n">
        <v>0</v>
      </c>
      <c r="S241" s="6" t="n">
        <v>0</v>
      </c>
      <c r="T241" s="6" t="n">
        <v>0</v>
      </c>
      <c r="U241" s="6" t="s">
        <v>266</v>
      </c>
    </row>
    <row r="242" customFormat="false" ht="22.35" hidden="false" customHeight="false" outlineLevel="0" collapsed="false">
      <c r="A242" s="6" t="n">
        <v>1206</v>
      </c>
      <c r="B242" s="6" t="s">
        <v>272</v>
      </c>
      <c r="C242" s="7" t="s">
        <v>5865</v>
      </c>
      <c r="D242" s="6" t="s">
        <v>5856</v>
      </c>
      <c r="E242" s="6" t="n">
        <v>2</v>
      </c>
      <c r="F242" s="6" t="n">
        <v>1</v>
      </c>
      <c r="G242" s="6" t="n">
        <v>6</v>
      </c>
      <c r="H242" s="6" t="n">
        <v>4</v>
      </c>
      <c r="I242" s="6" t="n">
        <v>8</v>
      </c>
      <c r="J242" s="6" t="n">
        <v>8</v>
      </c>
      <c r="K242" s="6" t="n">
        <v>0</v>
      </c>
      <c r="L242" s="6" t="n">
        <v>1</v>
      </c>
      <c r="M242" s="6" t="n">
        <v>0</v>
      </c>
      <c r="N242" s="6" t="n">
        <v>0</v>
      </c>
      <c r="O242" s="6" t="n">
        <v>0</v>
      </c>
      <c r="P242" s="6" t="n">
        <v>0</v>
      </c>
      <c r="Q242" s="6" t="n">
        <v>1</v>
      </c>
      <c r="R242" s="6" t="n">
        <v>0</v>
      </c>
      <c r="S242" s="6" t="n">
        <v>0</v>
      </c>
      <c r="T242" s="6" t="n">
        <v>0</v>
      </c>
      <c r="U242" s="6" t="s">
        <v>266</v>
      </c>
    </row>
    <row r="243" customFormat="false" ht="22.35" hidden="false" customHeight="false" outlineLevel="0" collapsed="false">
      <c r="A243" s="6" t="n">
        <v>1207</v>
      </c>
      <c r="B243" s="6" t="s">
        <v>272</v>
      </c>
      <c r="C243" s="7" t="s">
        <v>5866</v>
      </c>
      <c r="D243" s="6" t="s">
        <v>5856</v>
      </c>
      <c r="E243" s="6" t="n">
        <v>3</v>
      </c>
      <c r="F243" s="6" t="n">
        <v>1</v>
      </c>
      <c r="G243" s="6" t="n">
        <v>6</v>
      </c>
      <c r="H243" s="6" t="n">
        <v>4</v>
      </c>
      <c r="I243" s="6" t="n">
        <v>8</v>
      </c>
      <c r="J243" s="6" t="n">
        <v>8</v>
      </c>
      <c r="K243" s="6" t="n">
        <v>0</v>
      </c>
      <c r="L243" s="6" t="n">
        <v>1</v>
      </c>
      <c r="M243" s="6" t="n">
        <v>0</v>
      </c>
      <c r="N243" s="6" t="n">
        <v>0</v>
      </c>
      <c r="O243" s="6" t="n">
        <v>0</v>
      </c>
      <c r="P243" s="6" t="n">
        <v>0</v>
      </c>
      <c r="Q243" s="6" t="n">
        <v>1</v>
      </c>
      <c r="R243" s="6" t="n">
        <v>0</v>
      </c>
      <c r="S243" s="6" t="n">
        <v>0</v>
      </c>
      <c r="T243" s="6" t="n">
        <v>0</v>
      </c>
      <c r="U243" s="6" t="s">
        <v>266</v>
      </c>
    </row>
    <row r="244" customFormat="false" ht="22.35" hidden="false" customHeight="false" outlineLevel="0" collapsed="false">
      <c r="A244" s="6" t="n">
        <v>1208</v>
      </c>
      <c r="B244" s="6" t="s">
        <v>272</v>
      </c>
      <c r="C244" s="7" t="s">
        <v>5867</v>
      </c>
      <c r="D244" s="6" t="s">
        <v>5856</v>
      </c>
      <c r="E244" s="6" t="n">
        <v>7</v>
      </c>
      <c r="F244" s="6" t="n">
        <v>1</v>
      </c>
      <c r="G244" s="6" t="n">
        <v>6</v>
      </c>
      <c r="H244" s="6" t="n">
        <v>4</v>
      </c>
      <c r="I244" s="6" t="n">
        <v>8</v>
      </c>
      <c r="J244" s="6" t="n">
        <v>8</v>
      </c>
      <c r="K244" s="6" t="n">
        <v>0</v>
      </c>
      <c r="L244" s="6" t="n">
        <v>1</v>
      </c>
      <c r="M244" s="6" t="n">
        <v>0</v>
      </c>
      <c r="N244" s="6" t="n">
        <v>0</v>
      </c>
      <c r="O244" s="6" t="n">
        <v>0</v>
      </c>
      <c r="P244" s="6" t="n">
        <v>0</v>
      </c>
      <c r="Q244" s="6" t="n">
        <v>1</v>
      </c>
      <c r="R244" s="6" t="n">
        <v>0</v>
      </c>
      <c r="S244" s="6" t="n">
        <v>0</v>
      </c>
      <c r="T244" s="6" t="n">
        <v>0</v>
      </c>
      <c r="U244" s="6" t="s">
        <v>266</v>
      </c>
    </row>
    <row r="245" customFormat="false" ht="22.35" hidden="false" customHeight="false" outlineLevel="0" collapsed="false">
      <c r="A245" s="6" t="n">
        <v>1209</v>
      </c>
      <c r="B245" s="6" t="s">
        <v>272</v>
      </c>
      <c r="C245" s="7" t="s">
        <v>5868</v>
      </c>
      <c r="D245" s="6" t="s">
        <v>5856</v>
      </c>
      <c r="E245" s="6" t="n">
        <v>6</v>
      </c>
      <c r="F245" s="6" t="n">
        <v>1</v>
      </c>
      <c r="G245" s="6" t="n">
        <v>6</v>
      </c>
      <c r="H245" s="6" t="n">
        <v>4</v>
      </c>
      <c r="I245" s="6" t="n">
        <v>8</v>
      </c>
      <c r="J245" s="6" t="n">
        <v>8</v>
      </c>
      <c r="K245" s="6" t="n">
        <v>0</v>
      </c>
      <c r="L245" s="6" t="n">
        <v>1</v>
      </c>
      <c r="M245" s="6" t="n">
        <v>0</v>
      </c>
      <c r="N245" s="6" t="n">
        <v>0</v>
      </c>
      <c r="O245" s="6" t="n">
        <v>0</v>
      </c>
      <c r="P245" s="6" t="n">
        <v>0</v>
      </c>
      <c r="Q245" s="6" t="n">
        <v>1</v>
      </c>
      <c r="R245" s="6" t="n">
        <v>0</v>
      </c>
      <c r="S245" s="6" t="n">
        <v>0</v>
      </c>
      <c r="T245" s="6" t="n">
        <v>0</v>
      </c>
      <c r="U245" s="6" t="s">
        <v>266</v>
      </c>
    </row>
    <row r="246" customFormat="false" ht="22.35" hidden="false" customHeight="false" outlineLevel="0" collapsed="false">
      <c r="A246" s="6" t="n">
        <v>1210</v>
      </c>
      <c r="B246" s="6" t="s">
        <v>272</v>
      </c>
      <c r="C246" s="7" t="s">
        <v>5869</v>
      </c>
      <c r="D246" s="6" t="s">
        <v>5856</v>
      </c>
      <c r="E246" s="6" t="n">
        <v>10</v>
      </c>
      <c r="F246" s="6" t="n">
        <v>1</v>
      </c>
      <c r="G246" s="6" t="n">
        <v>6</v>
      </c>
      <c r="H246" s="6" t="n">
        <v>4</v>
      </c>
      <c r="I246" s="6" t="n">
        <v>8</v>
      </c>
      <c r="J246" s="6" t="n">
        <v>8</v>
      </c>
      <c r="K246" s="6" t="n">
        <v>0</v>
      </c>
      <c r="L246" s="6" t="n">
        <v>1</v>
      </c>
      <c r="M246" s="6" t="n">
        <v>0</v>
      </c>
      <c r="N246" s="6" t="n">
        <v>0</v>
      </c>
      <c r="O246" s="6" t="n">
        <v>0</v>
      </c>
      <c r="P246" s="6" t="n">
        <v>0</v>
      </c>
      <c r="Q246" s="6" t="n">
        <v>1</v>
      </c>
      <c r="R246" s="6" t="n">
        <v>0</v>
      </c>
      <c r="S246" s="6" t="n">
        <v>0</v>
      </c>
      <c r="T246" s="6" t="n">
        <v>0</v>
      </c>
      <c r="U246" s="6" t="s">
        <v>266</v>
      </c>
    </row>
    <row r="247" customFormat="false" ht="22.35" hidden="false" customHeight="false" outlineLevel="0" collapsed="false">
      <c r="A247" s="6" t="n">
        <v>1211</v>
      </c>
      <c r="B247" s="6" t="s">
        <v>272</v>
      </c>
      <c r="C247" s="7" t="s">
        <v>5870</v>
      </c>
      <c r="D247" s="6" t="s">
        <v>5856</v>
      </c>
      <c r="E247" s="6" t="n">
        <v>4</v>
      </c>
      <c r="F247" s="6" t="n">
        <v>1</v>
      </c>
      <c r="G247" s="6" t="n">
        <v>6</v>
      </c>
      <c r="H247" s="6" t="n">
        <v>4</v>
      </c>
      <c r="I247" s="6" t="n">
        <v>8</v>
      </c>
      <c r="J247" s="6" t="n">
        <v>8</v>
      </c>
      <c r="K247" s="6" t="n">
        <v>0</v>
      </c>
      <c r="L247" s="6" t="n">
        <v>1</v>
      </c>
      <c r="M247" s="6" t="n">
        <v>0</v>
      </c>
      <c r="N247" s="6" t="n">
        <v>0</v>
      </c>
      <c r="O247" s="6" t="n">
        <v>0</v>
      </c>
      <c r="P247" s="6" t="n">
        <v>0</v>
      </c>
      <c r="Q247" s="6" t="n">
        <v>1</v>
      </c>
      <c r="R247" s="6" t="n">
        <v>0</v>
      </c>
      <c r="S247" s="6" t="n">
        <v>0</v>
      </c>
      <c r="T247" s="6" t="n">
        <v>0</v>
      </c>
      <c r="U247" s="6" t="s">
        <v>266</v>
      </c>
    </row>
    <row r="248" customFormat="false" ht="22.35" hidden="false" customHeight="false" outlineLevel="0" collapsed="false">
      <c r="A248" s="6" t="n">
        <v>1212</v>
      </c>
      <c r="B248" s="6" t="s">
        <v>272</v>
      </c>
      <c r="C248" s="7" t="s">
        <v>5871</v>
      </c>
      <c r="D248" s="6" t="s">
        <v>5872</v>
      </c>
      <c r="E248" s="6" t="n">
        <v>9</v>
      </c>
      <c r="F248" s="6" t="n">
        <v>10</v>
      </c>
      <c r="G248" s="6" t="n">
        <v>6</v>
      </c>
      <c r="H248" s="6" t="n">
        <v>7</v>
      </c>
      <c r="I248" s="6" t="n">
        <v>4</v>
      </c>
      <c r="J248" s="6" t="n">
        <v>7</v>
      </c>
      <c r="K248" s="6" t="n">
        <v>1</v>
      </c>
      <c r="L248" s="6" t="n">
        <v>1</v>
      </c>
      <c r="M248" s="6" t="n">
        <v>0</v>
      </c>
      <c r="N248" s="6" t="n">
        <v>0</v>
      </c>
      <c r="O248" s="6" t="n">
        <v>1</v>
      </c>
      <c r="P248" s="6" t="n">
        <v>1</v>
      </c>
      <c r="Q248" s="6" t="n">
        <v>1</v>
      </c>
      <c r="R248" s="6" t="n">
        <v>1</v>
      </c>
      <c r="S248" s="6" t="n">
        <v>0</v>
      </c>
      <c r="T248" s="6" t="n">
        <v>0</v>
      </c>
      <c r="U248" s="6" t="s">
        <v>266</v>
      </c>
    </row>
    <row r="249" customFormat="false" ht="22.35" hidden="false" customHeight="false" outlineLevel="0" collapsed="false">
      <c r="A249" s="6" t="n">
        <v>1213</v>
      </c>
      <c r="B249" s="6" t="s">
        <v>272</v>
      </c>
      <c r="C249" s="7" t="s">
        <v>5873</v>
      </c>
      <c r="D249" s="6" t="s">
        <v>5872</v>
      </c>
      <c r="E249" s="6" t="n">
        <v>10</v>
      </c>
      <c r="F249" s="6" t="n">
        <v>10</v>
      </c>
      <c r="G249" s="6" t="n">
        <v>6</v>
      </c>
      <c r="H249" s="6" t="n">
        <v>7</v>
      </c>
      <c r="I249" s="6" t="n">
        <v>4</v>
      </c>
      <c r="J249" s="6" t="n">
        <v>7</v>
      </c>
      <c r="K249" s="6" t="n">
        <v>1</v>
      </c>
      <c r="L249" s="6" t="n">
        <v>1</v>
      </c>
      <c r="M249" s="6" t="n">
        <v>0</v>
      </c>
      <c r="N249" s="6" t="n">
        <v>0</v>
      </c>
      <c r="O249" s="6" t="n">
        <v>1</v>
      </c>
      <c r="P249" s="6" t="n">
        <v>1</v>
      </c>
      <c r="Q249" s="6" t="n">
        <v>1</v>
      </c>
      <c r="R249" s="6" t="n">
        <v>1</v>
      </c>
      <c r="S249" s="6" t="n">
        <v>0</v>
      </c>
      <c r="T249" s="6" t="n">
        <v>0</v>
      </c>
      <c r="U249" s="6" t="s">
        <v>266</v>
      </c>
    </row>
    <row r="250" customFormat="false" ht="22.35" hidden="false" customHeight="false" outlineLevel="0" collapsed="false">
      <c r="A250" s="6" t="n">
        <v>1214</v>
      </c>
      <c r="B250" s="6" t="s">
        <v>272</v>
      </c>
      <c r="C250" s="7" t="s">
        <v>5874</v>
      </c>
      <c r="D250" s="6" t="s">
        <v>5872</v>
      </c>
      <c r="E250" s="6" t="n">
        <v>8</v>
      </c>
      <c r="F250" s="6" t="n">
        <v>10</v>
      </c>
      <c r="G250" s="6" t="n">
        <v>6</v>
      </c>
      <c r="H250" s="6" t="n">
        <v>7</v>
      </c>
      <c r="I250" s="6" t="n">
        <v>4</v>
      </c>
      <c r="J250" s="6" t="n">
        <v>7</v>
      </c>
      <c r="K250" s="6" t="n">
        <v>1</v>
      </c>
      <c r="L250" s="6" t="n">
        <v>1</v>
      </c>
      <c r="M250" s="6" t="n">
        <v>0</v>
      </c>
      <c r="N250" s="6" t="n">
        <v>0</v>
      </c>
      <c r="O250" s="6" t="n">
        <v>1</v>
      </c>
      <c r="P250" s="6" t="n">
        <v>1</v>
      </c>
      <c r="Q250" s="6" t="n">
        <v>1</v>
      </c>
      <c r="R250" s="6" t="n">
        <v>1</v>
      </c>
      <c r="S250" s="6" t="n">
        <v>0</v>
      </c>
      <c r="T250" s="6" t="n">
        <v>0</v>
      </c>
      <c r="U250" s="6" t="s">
        <v>266</v>
      </c>
    </row>
    <row r="251" customFormat="false" ht="22.35" hidden="false" customHeight="false" outlineLevel="0" collapsed="false">
      <c r="A251" s="6" t="n">
        <v>1215</v>
      </c>
      <c r="B251" s="6" t="s">
        <v>272</v>
      </c>
      <c r="C251" s="7" t="s">
        <v>5875</v>
      </c>
      <c r="D251" s="6" t="s">
        <v>5872</v>
      </c>
      <c r="E251" s="6" t="n">
        <v>8</v>
      </c>
      <c r="F251" s="6" t="n">
        <v>10</v>
      </c>
      <c r="G251" s="6" t="n">
        <v>6</v>
      </c>
      <c r="H251" s="6" t="n">
        <v>7</v>
      </c>
      <c r="I251" s="6" t="n">
        <v>4</v>
      </c>
      <c r="J251" s="6" t="n">
        <v>7</v>
      </c>
      <c r="K251" s="6" t="n">
        <v>1</v>
      </c>
      <c r="L251" s="6" t="n">
        <v>1</v>
      </c>
      <c r="M251" s="6" t="n">
        <v>0</v>
      </c>
      <c r="N251" s="6" t="n">
        <v>0</v>
      </c>
      <c r="O251" s="6" t="n">
        <v>1</v>
      </c>
      <c r="P251" s="6" t="n">
        <v>1</v>
      </c>
      <c r="Q251" s="6" t="n">
        <v>1</v>
      </c>
      <c r="R251" s="6" t="n">
        <v>1</v>
      </c>
      <c r="S251" s="6" t="n">
        <v>0</v>
      </c>
      <c r="T251" s="6" t="n">
        <v>0</v>
      </c>
      <c r="U251" s="6" t="s">
        <v>266</v>
      </c>
    </row>
    <row r="252" customFormat="false" ht="22.35" hidden="false" customHeight="false" outlineLevel="0" collapsed="false">
      <c r="A252" s="6" t="n">
        <v>1216</v>
      </c>
      <c r="B252" s="6" t="s">
        <v>272</v>
      </c>
      <c r="C252" s="7" t="s">
        <v>5876</v>
      </c>
      <c r="D252" s="6" t="s">
        <v>5872</v>
      </c>
      <c r="E252" s="6" t="n">
        <v>6</v>
      </c>
      <c r="F252" s="6" t="n">
        <v>10</v>
      </c>
      <c r="G252" s="6" t="n">
        <v>6</v>
      </c>
      <c r="H252" s="6" t="n">
        <v>7</v>
      </c>
      <c r="I252" s="6" t="n">
        <v>4</v>
      </c>
      <c r="J252" s="6" t="n">
        <v>7</v>
      </c>
      <c r="K252" s="6" t="n">
        <v>1</v>
      </c>
      <c r="L252" s="6" t="n">
        <v>1</v>
      </c>
      <c r="M252" s="6" t="n">
        <v>0</v>
      </c>
      <c r="N252" s="6" t="n">
        <v>0</v>
      </c>
      <c r="O252" s="6" t="n">
        <v>1</v>
      </c>
      <c r="P252" s="6" t="n">
        <v>1</v>
      </c>
      <c r="Q252" s="6" t="n">
        <v>1</v>
      </c>
      <c r="R252" s="6" t="n">
        <v>1</v>
      </c>
      <c r="S252" s="6" t="n">
        <v>0</v>
      </c>
      <c r="T252" s="6" t="n">
        <v>0</v>
      </c>
      <c r="U252" s="6" t="s">
        <v>266</v>
      </c>
    </row>
    <row r="253" customFormat="false" ht="22.35" hidden="false" customHeight="false" outlineLevel="0" collapsed="false">
      <c r="A253" s="6" t="n">
        <v>1217</v>
      </c>
      <c r="B253" s="6" t="s">
        <v>272</v>
      </c>
      <c r="C253" s="7" t="s">
        <v>5877</v>
      </c>
      <c r="D253" s="6" t="s">
        <v>5872</v>
      </c>
      <c r="E253" s="6" t="n">
        <v>3</v>
      </c>
      <c r="F253" s="6" t="n">
        <v>10</v>
      </c>
      <c r="G253" s="6" t="n">
        <v>6</v>
      </c>
      <c r="H253" s="6" t="n">
        <v>7</v>
      </c>
      <c r="I253" s="6" t="n">
        <v>4</v>
      </c>
      <c r="J253" s="6" t="n">
        <v>7</v>
      </c>
      <c r="K253" s="6" t="n">
        <v>1</v>
      </c>
      <c r="L253" s="6" t="n">
        <v>1</v>
      </c>
      <c r="M253" s="6" t="n">
        <v>0</v>
      </c>
      <c r="N253" s="6" t="n">
        <v>0</v>
      </c>
      <c r="O253" s="6" t="n">
        <v>1</v>
      </c>
      <c r="P253" s="6" t="n">
        <v>1</v>
      </c>
      <c r="Q253" s="6" t="n">
        <v>1</v>
      </c>
      <c r="R253" s="6" t="n">
        <v>1</v>
      </c>
      <c r="S253" s="6" t="n">
        <v>0</v>
      </c>
      <c r="T253" s="6" t="n">
        <v>0</v>
      </c>
      <c r="U253" s="6" t="s">
        <v>266</v>
      </c>
    </row>
    <row r="254" customFormat="false" ht="22.35" hidden="false" customHeight="false" outlineLevel="0" collapsed="false">
      <c r="A254" s="6" t="n">
        <v>1218</v>
      </c>
      <c r="B254" s="6" t="s">
        <v>272</v>
      </c>
      <c r="C254" s="7" t="s">
        <v>5878</v>
      </c>
      <c r="D254" s="6" t="s">
        <v>5872</v>
      </c>
      <c r="E254" s="6" t="n">
        <v>3</v>
      </c>
      <c r="F254" s="6" t="n">
        <v>10</v>
      </c>
      <c r="G254" s="6" t="n">
        <v>6</v>
      </c>
      <c r="H254" s="6" t="n">
        <v>7</v>
      </c>
      <c r="I254" s="6" t="n">
        <v>4</v>
      </c>
      <c r="J254" s="6" t="n">
        <v>7</v>
      </c>
      <c r="K254" s="6" t="n">
        <v>1</v>
      </c>
      <c r="L254" s="6" t="n">
        <v>1</v>
      </c>
      <c r="M254" s="6" t="n">
        <v>0</v>
      </c>
      <c r="N254" s="6" t="n">
        <v>0</v>
      </c>
      <c r="O254" s="6" t="n">
        <v>1</v>
      </c>
      <c r="P254" s="6" t="n">
        <v>1</v>
      </c>
      <c r="Q254" s="6" t="n">
        <v>1</v>
      </c>
      <c r="R254" s="6" t="n">
        <v>1</v>
      </c>
      <c r="S254" s="6" t="n">
        <v>0</v>
      </c>
      <c r="T254" s="6" t="n">
        <v>0</v>
      </c>
      <c r="U254" s="6" t="s">
        <v>266</v>
      </c>
    </row>
    <row r="255" customFormat="false" ht="22.35" hidden="false" customHeight="false" outlineLevel="0" collapsed="false">
      <c r="A255" s="6" t="n">
        <v>1219</v>
      </c>
      <c r="B255" s="6" t="s">
        <v>272</v>
      </c>
      <c r="C255" s="7" t="s">
        <v>5879</v>
      </c>
      <c r="D255" s="6" t="s">
        <v>5872</v>
      </c>
      <c r="E255" s="6" t="n">
        <v>4</v>
      </c>
      <c r="F255" s="6" t="n">
        <v>10</v>
      </c>
      <c r="G255" s="6" t="n">
        <v>6</v>
      </c>
      <c r="H255" s="6" t="n">
        <v>7</v>
      </c>
      <c r="I255" s="6" t="n">
        <v>4</v>
      </c>
      <c r="J255" s="6" t="n">
        <v>7</v>
      </c>
      <c r="K255" s="6" t="n">
        <v>1</v>
      </c>
      <c r="L255" s="6" t="n">
        <v>1</v>
      </c>
      <c r="M255" s="6" t="n">
        <v>0</v>
      </c>
      <c r="N255" s="6" t="n">
        <v>0</v>
      </c>
      <c r="O255" s="6" t="n">
        <v>1</v>
      </c>
      <c r="P255" s="6" t="n">
        <v>1</v>
      </c>
      <c r="Q255" s="6" t="n">
        <v>1</v>
      </c>
      <c r="R255" s="6" t="n">
        <v>1</v>
      </c>
      <c r="S255" s="6" t="n">
        <v>0</v>
      </c>
      <c r="T255" s="6" t="n">
        <v>0</v>
      </c>
      <c r="U255" s="6" t="s">
        <v>266</v>
      </c>
    </row>
    <row r="256" customFormat="false" ht="22.35" hidden="false" customHeight="false" outlineLevel="0" collapsed="false">
      <c r="A256" s="6" t="n">
        <v>1220</v>
      </c>
      <c r="B256" s="6" t="s">
        <v>272</v>
      </c>
      <c r="C256" s="7" t="s">
        <v>5880</v>
      </c>
      <c r="D256" s="6" t="s">
        <v>5872</v>
      </c>
      <c r="E256" s="6" t="n">
        <v>10</v>
      </c>
      <c r="F256" s="6" t="n">
        <v>10</v>
      </c>
      <c r="G256" s="6" t="n">
        <v>6</v>
      </c>
      <c r="H256" s="6" t="n">
        <v>7</v>
      </c>
      <c r="I256" s="6" t="n">
        <v>4</v>
      </c>
      <c r="J256" s="6" t="n">
        <v>7</v>
      </c>
      <c r="K256" s="6" t="n">
        <v>1</v>
      </c>
      <c r="L256" s="6" t="n">
        <v>1</v>
      </c>
      <c r="M256" s="6" t="n">
        <v>0</v>
      </c>
      <c r="N256" s="6" t="n">
        <v>0</v>
      </c>
      <c r="O256" s="6" t="n">
        <v>1</v>
      </c>
      <c r="P256" s="6" t="n">
        <v>1</v>
      </c>
      <c r="Q256" s="6" t="n">
        <v>1</v>
      </c>
      <c r="R256" s="6" t="n">
        <v>1</v>
      </c>
      <c r="S256" s="6" t="n">
        <v>0</v>
      </c>
      <c r="T256" s="6" t="n">
        <v>0</v>
      </c>
      <c r="U256" s="6" t="s">
        <v>266</v>
      </c>
    </row>
    <row r="257" customFormat="false" ht="22.35" hidden="false" customHeight="false" outlineLevel="0" collapsed="false">
      <c r="A257" s="6" t="n">
        <v>1221</v>
      </c>
      <c r="B257" s="6" t="s">
        <v>272</v>
      </c>
      <c r="C257" s="7" t="s">
        <v>5881</v>
      </c>
      <c r="D257" s="6" t="s">
        <v>5872</v>
      </c>
      <c r="E257" s="6" t="n">
        <v>1</v>
      </c>
      <c r="F257" s="6" t="n">
        <v>10</v>
      </c>
      <c r="G257" s="6" t="n">
        <v>6</v>
      </c>
      <c r="H257" s="6" t="n">
        <v>7</v>
      </c>
      <c r="I257" s="6" t="n">
        <v>4</v>
      </c>
      <c r="J257" s="6" t="n">
        <v>7</v>
      </c>
      <c r="K257" s="6" t="n">
        <v>1</v>
      </c>
      <c r="L257" s="6" t="n">
        <v>1</v>
      </c>
      <c r="M257" s="6" t="n">
        <v>0</v>
      </c>
      <c r="N257" s="6" t="n">
        <v>0</v>
      </c>
      <c r="O257" s="6" t="n">
        <v>1</v>
      </c>
      <c r="P257" s="6" t="n">
        <v>1</v>
      </c>
      <c r="Q257" s="6" t="n">
        <v>1</v>
      </c>
      <c r="R257" s="6" t="n">
        <v>1</v>
      </c>
      <c r="S257" s="6" t="n">
        <v>0</v>
      </c>
      <c r="T257" s="6" t="n">
        <v>0</v>
      </c>
      <c r="U257" s="6" t="s">
        <v>266</v>
      </c>
    </row>
    <row r="258" customFormat="false" ht="22.35" hidden="false" customHeight="false" outlineLevel="0" collapsed="false">
      <c r="A258" s="6" t="n">
        <v>1222</v>
      </c>
      <c r="B258" s="6" t="s">
        <v>272</v>
      </c>
      <c r="C258" s="7" t="s">
        <v>5882</v>
      </c>
      <c r="D258" s="6" t="s">
        <v>5872</v>
      </c>
      <c r="E258" s="6" t="n">
        <v>2</v>
      </c>
      <c r="F258" s="6" t="n">
        <v>10</v>
      </c>
      <c r="G258" s="6" t="n">
        <v>6</v>
      </c>
      <c r="H258" s="6" t="n">
        <v>7</v>
      </c>
      <c r="I258" s="6" t="n">
        <v>4</v>
      </c>
      <c r="J258" s="6" t="n">
        <v>7</v>
      </c>
      <c r="K258" s="6" t="n">
        <v>1</v>
      </c>
      <c r="L258" s="6" t="n">
        <v>1</v>
      </c>
      <c r="M258" s="6" t="n">
        <v>0</v>
      </c>
      <c r="N258" s="6" t="n">
        <v>0</v>
      </c>
      <c r="O258" s="6" t="n">
        <v>1</v>
      </c>
      <c r="P258" s="6" t="n">
        <v>1</v>
      </c>
      <c r="Q258" s="6" t="n">
        <v>1</v>
      </c>
      <c r="R258" s="6" t="n">
        <v>1</v>
      </c>
      <c r="S258" s="6" t="n">
        <v>0</v>
      </c>
      <c r="T258" s="6" t="n">
        <v>0</v>
      </c>
      <c r="U258" s="6" t="s">
        <v>266</v>
      </c>
    </row>
    <row r="259" customFormat="false" ht="22.35" hidden="false" customHeight="false" outlineLevel="0" collapsed="false">
      <c r="A259" s="6" t="n">
        <v>1223</v>
      </c>
      <c r="B259" s="6" t="s">
        <v>272</v>
      </c>
      <c r="C259" s="7" t="s">
        <v>5883</v>
      </c>
      <c r="D259" s="6" t="s">
        <v>5872</v>
      </c>
      <c r="E259" s="6" t="n">
        <v>2</v>
      </c>
      <c r="F259" s="6" t="n">
        <v>10</v>
      </c>
      <c r="G259" s="6" t="n">
        <v>6</v>
      </c>
      <c r="H259" s="6" t="n">
        <v>7</v>
      </c>
      <c r="I259" s="6" t="n">
        <v>4</v>
      </c>
      <c r="J259" s="6" t="n">
        <v>7</v>
      </c>
      <c r="K259" s="6" t="n">
        <v>1</v>
      </c>
      <c r="L259" s="6" t="n">
        <v>1</v>
      </c>
      <c r="M259" s="6" t="n">
        <v>0</v>
      </c>
      <c r="N259" s="6" t="n">
        <v>0</v>
      </c>
      <c r="O259" s="6" t="n">
        <v>1</v>
      </c>
      <c r="P259" s="6" t="n">
        <v>1</v>
      </c>
      <c r="Q259" s="6" t="n">
        <v>1</v>
      </c>
      <c r="R259" s="6" t="n">
        <v>1</v>
      </c>
      <c r="S259" s="6" t="n">
        <v>0</v>
      </c>
      <c r="T259" s="6" t="n">
        <v>0</v>
      </c>
      <c r="U259" s="6" t="s">
        <v>266</v>
      </c>
    </row>
    <row r="260" customFormat="false" ht="22.35" hidden="false" customHeight="false" outlineLevel="0" collapsed="false">
      <c r="A260" s="6" t="n">
        <v>1224</v>
      </c>
      <c r="B260" s="6" t="s">
        <v>272</v>
      </c>
      <c r="C260" s="7" t="s">
        <v>5884</v>
      </c>
      <c r="D260" s="6" t="s">
        <v>5872</v>
      </c>
      <c r="E260" s="6" t="n">
        <v>2</v>
      </c>
      <c r="F260" s="6" t="n">
        <v>10</v>
      </c>
      <c r="G260" s="6" t="n">
        <v>6</v>
      </c>
      <c r="H260" s="6" t="n">
        <v>7</v>
      </c>
      <c r="I260" s="6" t="n">
        <v>4</v>
      </c>
      <c r="J260" s="6" t="n">
        <v>7</v>
      </c>
      <c r="K260" s="6" t="n">
        <v>1</v>
      </c>
      <c r="L260" s="6" t="n">
        <v>1</v>
      </c>
      <c r="M260" s="6" t="n">
        <v>0</v>
      </c>
      <c r="N260" s="6" t="n">
        <v>0</v>
      </c>
      <c r="O260" s="6" t="n">
        <v>1</v>
      </c>
      <c r="P260" s="6" t="n">
        <v>1</v>
      </c>
      <c r="Q260" s="6" t="n">
        <v>1</v>
      </c>
      <c r="R260" s="6" t="n">
        <v>1</v>
      </c>
      <c r="S260" s="6" t="n">
        <v>0</v>
      </c>
      <c r="T260" s="6" t="n">
        <v>0</v>
      </c>
      <c r="U260" s="6" t="s">
        <v>266</v>
      </c>
    </row>
    <row r="261" customFormat="false" ht="22.35" hidden="false" customHeight="false" outlineLevel="0" collapsed="false">
      <c r="A261" s="6" t="n">
        <v>1225</v>
      </c>
      <c r="B261" s="6" t="s">
        <v>272</v>
      </c>
      <c r="C261" s="7" t="s">
        <v>5885</v>
      </c>
      <c r="D261" s="6" t="s">
        <v>5872</v>
      </c>
      <c r="E261" s="6" t="n">
        <v>1</v>
      </c>
      <c r="F261" s="6" t="n">
        <v>10</v>
      </c>
      <c r="G261" s="6" t="n">
        <v>6</v>
      </c>
      <c r="H261" s="6" t="n">
        <v>7</v>
      </c>
      <c r="I261" s="6" t="n">
        <v>4</v>
      </c>
      <c r="J261" s="6" t="n">
        <v>7</v>
      </c>
      <c r="K261" s="6" t="n">
        <v>1</v>
      </c>
      <c r="L261" s="6" t="n">
        <v>1</v>
      </c>
      <c r="M261" s="6" t="n">
        <v>0</v>
      </c>
      <c r="N261" s="6" t="n">
        <v>0</v>
      </c>
      <c r="O261" s="6" t="n">
        <v>1</v>
      </c>
      <c r="P261" s="6" t="n">
        <v>1</v>
      </c>
      <c r="Q261" s="6" t="n">
        <v>1</v>
      </c>
      <c r="R261" s="6" t="n">
        <v>1</v>
      </c>
      <c r="S261" s="6" t="n">
        <v>0</v>
      </c>
      <c r="T261" s="6" t="n">
        <v>0</v>
      </c>
      <c r="U261" s="6" t="s">
        <v>266</v>
      </c>
    </row>
    <row r="262" customFormat="false" ht="22.35" hidden="false" customHeight="false" outlineLevel="0" collapsed="false">
      <c r="A262" s="6" t="n">
        <v>1226</v>
      </c>
      <c r="B262" s="6" t="s">
        <v>272</v>
      </c>
      <c r="C262" s="7" t="s">
        <v>5886</v>
      </c>
      <c r="D262" s="6" t="s">
        <v>5872</v>
      </c>
      <c r="E262" s="6" t="n">
        <v>6</v>
      </c>
      <c r="F262" s="6" t="n">
        <v>10</v>
      </c>
      <c r="G262" s="6" t="n">
        <v>6</v>
      </c>
      <c r="H262" s="6" t="n">
        <v>7</v>
      </c>
      <c r="I262" s="6" t="n">
        <v>4</v>
      </c>
      <c r="J262" s="6" t="n">
        <v>7</v>
      </c>
      <c r="K262" s="6" t="n">
        <v>1</v>
      </c>
      <c r="L262" s="6" t="n">
        <v>1</v>
      </c>
      <c r="M262" s="6" t="n">
        <v>0</v>
      </c>
      <c r="N262" s="6" t="n">
        <v>0</v>
      </c>
      <c r="O262" s="6" t="n">
        <v>1</v>
      </c>
      <c r="P262" s="6" t="n">
        <v>1</v>
      </c>
      <c r="Q262" s="6" t="n">
        <v>1</v>
      </c>
      <c r="R262" s="6" t="n">
        <v>1</v>
      </c>
      <c r="S262" s="6" t="n">
        <v>0</v>
      </c>
      <c r="T262" s="6" t="n">
        <v>0</v>
      </c>
      <c r="U262" s="6" t="s">
        <v>266</v>
      </c>
    </row>
    <row r="263" customFormat="false" ht="22.35" hidden="false" customHeight="false" outlineLevel="0" collapsed="false">
      <c r="A263" s="6" t="n">
        <v>1227</v>
      </c>
      <c r="B263" s="6" t="s">
        <v>272</v>
      </c>
      <c r="C263" s="7" t="s">
        <v>5887</v>
      </c>
      <c r="D263" s="6" t="s">
        <v>5888</v>
      </c>
      <c r="E263" s="6" t="n">
        <v>5</v>
      </c>
      <c r="F263" s="6" t="n">
        <v>2</v>
      </c>
      <c r="G263" s="6" t="n">
        <v>8</v>
      </c>
      <c r="H263" s="6" t="n">
        <v>1</v>
      </c>
      <c r="I263" s="6" t="n">
        <v>3</v>
      </c>
      <c r="J263" s="6" t="n">
        <v>10</v>
      </c>
      <c r="K263" s="6" t="n">
        <v>0</v>
      </c>
      <c r="L263" s="6" t="n">
        <v>0</v>
      </c>
      <c r="M263" s="6" t="n">
        <v>0</v>
      </c>
      <c r="N263" s="6" t="n">
        <v>0</v>
      </c>
      <c r="O263" s="6" t="n">
        <v>1</v>
      </c>
      <c r="P263" s="6" t="n">
        <v>0</v>
      </c>
      <c r="Q263" s="6" t="n">
        <v>0</v>
      </c>
      <c r="R263" s="6" t="n">
        <v>0</v>
      </c>
      <c r="S263" s="6" t="n">
        <v>0</v>
      </c>
      <c r="T263" s="6" t="n">
        <v>0</v>
      </c>
      <c r="U263" s="6" t="s">
        <v>266</v>
      </c>
    </row>
    <row r="264" customFormat="false" ht="22.35" hidden="false" customHeight="false" outlineLevel="0" collapsed="false">
      <c r="A264" s="6" t="n">
        <v>1228</v>
      </c>
      <c r="B264" s="6" t="s">
        <v>272</v>
      </c>
      <c r="C264" s="7" t="s">
        <v>5889</v>
      </c>
      <c r="D264" s="6" t="s">
        <v>5888</v>
      </c>
      <c r="E264" s="6" t="n">
        <v>5</v>
      </c>
      <c r="F264" s="6" t="n">
        <v>2</v>
      </c>
      <c r="G264" s="6" t="n">
        <v>8</v>
      </c>
      <c r="H264" s="6" t="n">
        <v>1</v>
      </c>
      <c r="I264" s="6" t="n">
        <v>3</v>
      </c>
      <c r="J264" s="6" t="n">
        <v>10</v>
      </c>
      <c r="K264" s="6" t="n">
        <v>0</v>
      </c>
      <c r="L264" s="6" t="n">
        <v>0</v>
      </c>
      <c r="M264" s="6" t="n">
        <v>0</v>
      </c>
      <c r="N264" s="6" t="n">
        <v>0</v>
      </c>
      <c r="O264" s="6" t="n">
        <v>1</v>
      </c>
      <c r="P264" s="6" t="n">
        <v>0</v>
      </c>
      <c r="Q264" s="6" t="n">
        <v>0</v>
      </c>
      <c r="R264" s="6" t="n">
        <v>0</v>
      </c>
      <c r="S264" s="6" t="n">
        <v>0</v>
      </c>
      <c r="T264" s="6" t="n">
        <v>0</v>
      </c>
      <c r="U264" s="6" t="s">
        <v>266</v>
      </c>
    </row>
    <row r="265" customFormat="false" ht="22.35" hidden="false" customHeight="false" outlineLevel="0" collapsed="false">
      <c r="A265" s="6" t="n">
        <v>1229</v>
      </c>
      <c r="B265" s="6" t="s">
        <v>272</v>
      </c>
      <c r="C265" s="7" t="s">
        <v>5890</v>
      </c>
      <c r="D265" s="6" t="s">
        <v>5888</v>
      </c>
      <c r="E265" s="6" t="n">
        <v>4</v>
      </c>
      <c r="F265" s="6" t="n">
        <v>2</v>
      </c>
      <c r="G265" s="6" t="n">
        <v>8</v>
      </c>
      <c r="H265" s="6" t="n">
        <v>1</v>
      </c>
      <c r="I265" s="6" t="n">
        <v>3</v>
      </c>
      <c r="J265" s="6" t="n">
        <v>10</v>
      </c>
      <c r="K265" s="6" t="n">
        <v>0</v>
      </c>
      <c r="L265" s="6" t="n">
        <v>0</v>
      </c>
      <c r="M265" s="6" t="n">
        <v>0</v>
      </c>
      <c r="N265" s="6" t="n">
        <v>0</v>
      </c>
      <c r="O265" s="6" t="n">
        <v>1</v>
      </c>
      <c r="P265" s="6" t="n">
        <v>0</v>
      </c>
      <c r="Q265" s="6" t="n">
        <v>0</v>
      </c>
      <c r="R265" s="6" t="n">
        <v>0</v>
      </c>
      <c r="S265" s="6" t="n">
        <v>0</v>
      </c>
      <c r="T265" s="6" t="n">
        <v>0</v>
      </c>
      <c r="U265" s="6" t="s">
        <v>266</v>
      </c>
    </row>
    <row r="266" customFormat="false" ht="22.35" hidden="false" customHeight="false" outlineLevel="0" collapsed="false">
      <c r="A266" s="6" t="n">
        <v>1230</v>
      </c>
      <c r="B266" s="6" t="s">
        <v>272</v>
      </c>
      <c r="C266" s="7" t="s">
        <v>5891</v>
      </c>
      <c r="D266" s="6" t="s">
        <v>5888</v>
      </c>
      <c r="E266" s="6" t="n">
        <v>7</v>
      </c>
      <c r="F266" s="6" t="n">
        <v>2</v>
      </c>
      <c r="G266" s="6" t="n">
        <v>8</v>
      </c>
      <c r="H266" s="6" t="n">
        <v>1</v>
      </c>
      <c r="I266" s="6" t="n">
        <v>3</v>
      </c>
      <c r="J266" s="6" t="n">
        <v>10</v>
      </c>
      <c r="K266" s="6" t="n">
        <v>0</v>
      </c>
      <c r="L266" s="6" t="n">
        <v>0</v>
      </c>
      <c r="M266" s="6" t="n">
        <v>0</v>
      </c>
      <c r="N266" s="6" t="n">
        <v>0</v>
      </c>
      <c r="O266" s="6" t="n">
        <v>1</v>
      </c>
      <c r="P266" s="6" t="n">
        <v>0</v>
      </c>
      <c r="Q266" s="6" t="n">
        <v>0</v>
      </c>
      <c r="R266" s="6" t="n">
        <v>0</v>
      </c>
      <c r="S266" s="6" t="n">
        <v>0</v>
      </c>
      <c r="T266" s="6" t="n">
        <v>0</v>
      </c>
      <c r="U266" s="6" t="s">
        <v>266</v>
      </c>
    </row>
    <row r="267" customFormat="false" ht="22.35" hidden="false" customHeight="false" outlineLevel="0" collapsed="false">
      <c r="A267" s="6" t="n">
        <v>1231</v>
      </c>
      <c r="B267" s="6" t="s">
        <v>272</v>
      </c>
      <c r="C267" s="7" t="s">
        <v>5892</v>
      </c>
      <c r="D267" s="6" t="s">
        <v>5888</v>
      </c>
      <c r="E267" s="6" t="n">
        <v>2</v>
      </c>
      <c r="F267" s="6" t="n">
        <v>2</v>
      </c>
      <c r="G267" s="6" t="n">
        <v>8</v>
      </c>
      <c r="H267" s="6" t="n">
        <v>1</v>
      </c>
      <c r="I267" s="6" t="n">
        <v>3</v>
      </c>
      <c r="J267" s="6" t="n">
        <v>10</v>
      </c>
      <c r="K267" s="6" t="n">
        <v>0</v>
      </c>
      <c r="L267" s="6" t="n">
        <v>0</v>
      </c>
      <c r="M267" s="6" t="n">
        <v>0</v>
      </c>
      <c r="N267" s="6" t="n">
        <v>0</v>
      </c>
      <c r="O267" s="6" t="n">
        <v>1</v>
      </c>
      <c r="P267" s="6" t="n">
        <v>0</v>
      </c>
      <c r="Q267" s="6" t="n">
        <v>0</v>
      </c>
      <c r="R267" s="6" t="n">
        <v>0</v>
      </c>
      <c r="S267" s="6" t="n">
        <v>0</v>
      </c>
      <c r="T267" s="6" t="n">
        <v>0</v>
      </c>
      <c r="U267" s="6" t="s">
        <v>266</v>
      </c>
    </row>
    <row r="268" customFormat="false" ht="22.35" hidden="false" customHeight="false" outlineLevel="0" collapsed="false">
      <c r="A268" s="6" t="n">
        <v>1232</v>
      </c>
      <c r="B268" s="6" t="s">
        <v>272</v>
      </c>
      <c r="C268" s="7" t="s">
        <v>5893</v>
      </c>
      <c r="D268" s="6" t="s">
        <v>5888</v>
      </c>
      <c r="E268" s="6" t="n">
        <v>6</v>
      </c>
      <c r="F268" s="6" t="n">
        <v>2</v>
      </c>
      <c r="G268" s="6" t="n">
        <v>8</v>
      </c>
      <c r="H268" s="6" t="n">
        <v>1</v>
      </c>
      <c r="I268" s="6" t="n">
        <v>3</v>
      </c>
      <c r="J268" s="6" t="n">
        <v>10</v>
      </c>
      <c r="K268" s="6" t="n">
        <v>0</v>
      </c>
      <c r="L268" s="6" t="n">
        <v>0</v>
      </c>
      <c r="M268" s="6" t="n">
        <v>0</v>
      </c>
      <c r="N268" s="6" t="n">
        <v>0</v>
      </c>
      <c r="O268" s="6" t="n">
        <v>1</v>
      </c>
      <c r="P268" s="6" t="n">
        <v>0</v>
      </c>
      <c r="Q268" s="6" t="n">
        <v>0</v>
      </c>
      <c r="R268" s="6" t="n">
        <v>0</v>
      </c>
      <c r="S268" s="6" t="n">
        <v>0</v>
      </c>
      <c r="T268" s="6" t="n">
        <v>0</v>
      </c>
      <c r="U268" s="6" t="s">
        <v>266</v>
      </c>
    </row>
    <row r="269" customFormat="false" ht="22.35" hidden="false" customHeight="false" outlineLevel="0" collapsed="false">
      <c r="A269" s="6" t="n">
        <v>1233</v>
      </c>
      <c r="B269" s="6" t="s">
        <v>272</v>
      </c>
      <c r="C269" s="7" t="s">
        <v>5894</v>
      </c>
      <c r="D269" s="6" t="s">
        <v>5888</v>
      </c>
      <c r="E269" s="6" t="n">
        <v>9</v>
      </c>
      <c r="F269" s="6" t="n">
        <v>2</v>
      </c>
      <c r="G269" s="6" t="n">
        <v>8</v>
      </c>
      <c r="H269" s="6" t="n">
        <v>1</v>
      </c>
      <c r="I269" s="6" t="n">
        <v>3</v>
      </c>
      <c r="J269" s="6" t="n">
        <v>10</v>
      </c>
      <c r="K269" s="6" t="n">
        <v>0</v>
      </c>
      <c r="L269" s="6" t="n">
        <v>0</v>
      </c>
      <c r="M269" s="6" t="n">
        <v>0</v>
      </c>
      <c r="N269" s="6" t="n">
        <v>0</v>
      </c>
      <c r="O269" s="6" t="n">
        <v>1</v>
      </c>
      <c r="P269" s="6" t="n">
        <v>0</v>
      </c>
      <c r="Q269" s="6" t="n">
        <v>0</v>
      </c>
      <c r="R269" s="6" t="n">
        <v>0</v>
      </c>
      <c r="S269" s="6" t="n">
        <v>0</v>
      </c>
      <c r="T269" s="6" t="n">
        <v>0</v>
      </c>
      <c r="U269" s="6" t="s">
        <v>266</v>
      </c>
    </row>
    <row r="270" customFormat="false" ht="22.35" hidden="false" customHeight="false" outlineLevel="0" collapsed="false">
      <c r="A270" s="6" t="n">
        <v>1234</v>
      </c>
      <c r="B270" s="6" t="s">
        <v>272</v>
      </c>
      <c r="C270" s="7" t="s">
        <v>5895</v>
      </c>
      <c r="D270" s="6" t="s">
        <v>5888</v>
      </c>
      <c r="E270" s="6" t="n">
        <v>2</v>
      </c>
      <c r="F270" s="6" t="n">
        <v>2</v>
      </c>
      <c r="G270" s="6" t="n">
        <v>8</v>
      </c>
      <c r="H270" s="6" t="n">
        <v>1</v>
      </c>
      <c r="I270" s="6" t="n">
        <v>3</v>
      </c>
      <c r="J270" s="6" t="n">
        <v>10</v>
      </c>
      <c r="K270" s="6" t="n">
        <v>0</v>
      </c>
      <c r="L270" s="6" t="n">
        <v>0</v>
      </c>
      <c r="M270" s="6" t="n">
        <v>0</v>
      </c>
      <c r="N270" s="6" t="n">
        <v>0</v>
      </c>
      <c r="O270" s="6" t="n">
        <v>1</v>
      </c>
      <c r="P270" s="6" t="n">
        <v>0</v>
      </c>
      <c r="Q270" s="6" t="n">
        <v>0</v>
      </c>
      <c r="R270" s="6" t="n">
        <v>0</v>
      </c>
      <c r="S270" s="6" t="n">
        <v>0</v>
      </c>
      <c r="T270" s="6" t="n">
        <v>0</v>
      </c>
      <c r="U270" s="6" t="s">
        <v>266</v>
      </c>
    </row>
    <row r="271" customFormat="false" ht="22.35" hidden="false" customHeight="false" outlineLevel="0" collapsed="false">
      <c r="A271" s="6" t="n">
        <v>1235</v>
      </c>
      <c r="B271" s="6" t="s">
        <v>272</v>
      </c>
      <c r="C271" s="7" t="s">
        <v>5896</v>
      </c>
      <c r="D271" s="6" t="s">
        <v>5888</v>
      </c>
      <c r="E271" s="6" t="n">
        <v>1</v>
      </c>
      <c r="F271" s="6" t="n">
        <v>2</v>
      </c>
      <c r="G271" s="6" t="n">
        <v>8</v>
      </c>
      <c r="H271" s="6" t="n">
        <v>1</v>
      </c>
      <c r="I271" s="6" t="n">
        <v>3</v>
      </c>
      <c r="J271" s="6" t="n">
        <v>10</v>
      </c>
      <c r="K271" s="6" t="n">
        <v>0</v>
      </c>
      <c r="L271" s="6" t="n">
        <v>0</v>
      </c>
      <c r="M271" s="6" t="n">
        <v>0</v>
      </c>
      <c r="N271" s="6" t="n">
        <v>0</v>
      </c>
      <c r="O271" s="6" t="n">
        <v>1</v>
      </c>
      <c r="P271" s="6" t="n">
        <v>0</v>
      </c>
      <c r="Q271" s="6" t="n">
        <v>0</v>
      </c>
      <c r="R271" s="6" t="n">
        <v>0</v>
      </c>
      <c r="S271" s="6" t="n">
        <v>0</v>
      </c>
      <c r="T271" s="6" t="n">
        <v>0</v>
      </c>
      <c r="U271" s="6" t="s">
        <v>266</v>
      </c>
    </row>
    <row r="272" customFormat="false" ht="22.35" hidden="false" customHeight="false" outlineLevel="0" collapsed="false">
      <c r="A272" s="6" t="n">
        <v>1236</v>
      </c>
      <c r="B272" s="6" t="s">
        <v>272</v>
      </c>
      <c r="C272" s="7" t="s">
        <v>5897</v>
      </c>
      <c r="D272" s="6" t="s">
        <v>5888</v>
      </c>
      <c r="E272" s="6" t="n">
        <v>6</v>
      </c>
      <c r="F272" s="6" t="n">
        <v>2</v>
      </c>
      <c r="G272" s="6" t="n">
        <v>8</v>
      </c>
      <c r="H272" s="6" t="n">
        <v>1</v>
      </c>
      <c r="I272" s="6" t="n">
        <v>3</v>
      </c>
      <c r="J272" s="6" t="n">
        <v>10</v>
      </c>
      <c r="K272" s="6" t="n">
        <v>0</v>
      </c>
      <c r="L272" s="6" t="n">
        <v>0</v>
      </c>
      <c r="M272" s="6" t="n">
        <v>0</v>
      </c>
      <c r="N272" s="6" t="n">
        <v>0</v>
      </c>
      <c r="O272" s="6" t="n">
        <v>1</v>
      </c>
      <c r="P272" s="6" t="n">
        <v>0</v>
      </c>
      <c r="Q272" s="6" t="n">
        <v>0</v>
      </c>
      <c r="R272" s="6" t="n">
        <v>0</v>
      </c>
      <c r="S272" s="6" t="n">
        <v>0</v>
      </c>
      <c r="T272" s="6" t="n">
        <v>0</v>
      </c>
      <c r="U272" s="6" t="s">
        <v>266</v>
      </c>
    </row>
    <row r="273" customFormat="false" ht="22.35" hidden="false" customHeight="false" outlineLevel="0" collapsed="false">
      <c r="A273" s="6" t="n">
        <v>1237</v>
      </c>
      <c r="B273" s="6" t="s">
        <v>272</v>
      </c>
      <c r="C273" s="7" t="s">
        <v>5898</v>
      </c>
      <c r="D273" s="6" t="s">
        <v>5888</v>
      </c>
      <c r="E273" s="6" t="n">
        <v>6</v>
      </c>
      <c r="F273" s="6" t="n">
        <v>2</v>
      </c>
      <c r="G273" s="6" t="n">
        <v>8</v>
      </c>
      <c r="H273" s="6" t="n">
        <v>1</v>
      </c>
      <c r="I273" s="6" t="n">
        <v>3</v>
      </c>
      <c r="J273" s="6" t="n">
        <v>10</v>
      </c>
      <c r="K273" s="6" t="n">
        <v>0</v>
      </c>
      <c r="L273" s="6" t="n">
        <v>0</v>
      </c>
      <c r="M273" s="6" t="n">
        <v>0</v>
      </c>
      <c r="N273" s="6" t="n">
        <v>0</v>
      </c>
      <c r="O273" s="6" t="n">
        <v>1</v>
      </c>
      <c r="P273" s="6" t="n">
        <v>0</v>
      </c>
      <c r="Q273" s="6" t="n">
        <v>0</v>
      </c>
      <c r="R273" s="6" t="n">
        <v>0</v>
      </c>
      <c r="S273" s="6" t="n">
        <v>0</v>
      </c>
      <c r="T273" s="6" t="n">
        <v>0</v>
      </c>
      <c r="U273" s="6" t="s">
        <v>266</v>
      </c>
    </row>
    <row r="274" customFormat="false" ht="22.35" hidden="false" customHeight="false" outlineLevel="0" collapsed="false">
      <c r="A274" s="6" t="n">
        <v>1238</v>
      </c>
      <c r="B274" s="6" t="s">
        <v>272</v>
      </c>
      <c r="C274" s="7" t="s">
        <v>5899</v>
      </c>
      <c r="D274" s="6" t="s">
        <v>5888</v>
      </c>
      <c r="E274" s="6" t="n">
        <v>7</v>
      </c>
      <c r="F274" s="6" t="n">
        <v>2</v>
      </c>
      <c r="G274" s="6" t="n">
        <v>8</v>
      </c>
      <c r="H274" s="6" t="n">
        <v>1</v>
      </c>
      <c r="I274" s="6" t="n">
        <v>3</v>
      </c>
      <c r="J274" s="6" t="n">
        <v>10</v>
      </c>
      <c r="K274" s="6" t="n">
        <v>0</v>
      </c>
      <c r="L274" s="6" t="n">
        <v>0</v>
      </c>
      <c r="M274" s="6" t="n">
        <v>0</v>
      </c>
      <c r="N274" s="6" t="n">
        <v>0</v>
      </c>
      <c r="O274" s="6" t="n">
        <v>1</v>
      </c>
      <c r="P274" s="6" t="n">
        <v>0</v>
      </c>
      <c r="Q274" s="6" t="n">
        <v>0</v>
      </c>
      <c r="R274" s="6" t="n">
        <v>0</v>
      </c>
      <c r="S274" s="6" t="n">
        <v>0</v>
      </c>
      <c r="T274" s="6" t="n">
        <v>0</v>
      </c>
      <c r="U274" s="6" t="s">
        <v>266</v>
      </c>
    </row>
    <row r="275" customFormat="false" ht="22.35" hidden="false" customHeight="false" outlineLevel="0" collapsed="false">
      <c r="A275" s="6" t="n">
        <v>1239</v>
      </c>
      <c r="B275" s="6" t="s">
        <v>272</v>
      </c>
      <c r="C275" s="7" t="s">
        <v>5900</v>
      </c>
      <c r="D275" s="6" t="s">
        <v>5888</v>
      </c>
      <c r="E275" s="6" t="n">
        <v>10</v>
      </c>
      <c r="F275" s="6" t="n">
        <v>2</v>
      </c>
      <c r="G275" s="6" t="n">
        <v>8</v>
      </c>
      <c r="H275" s="6" t="n">
        <v>1</v>
      </c>
      <c r="I275" s="6" t="n">
        <v>3</v>
      </c>
      <c r="J275" s="6" t="n">
        <v>10</v>
      </c>
      <c r="K275" s="6" t="n">
        <v>0</v>
      </c>
      <c r="L275" s="6" t="n">
        <v>0</v>
      </c>
      <c r="M275" s="6" t="n">
        <v>0</v>
      </c>
      <c r="N275" s="6" t="n">
        <v>0</v>
      </c>
      <c r="O275" s="6" t="n">
        <v>1</v>
      </c>
      <c r="P275" s="6" t="n">
        <v>0</v>
      </c>
      <c r="Q275" s="6" t="n">
        <v>0</v>
      </c>
      <c r="R275" s="6" t="n">
        <v>0</v>
      </c>
      <c r="S275" s="6" t="n">
        <v>0</v>
      </c>
      <c r="T275" s="6" t="n">
        <v>0</v>
      </c>
      <c r="U275" s="6" t="s">
        <v>266</v>
      </c>
    </row>
    <row r="276" customFormat="false" ht="22.35" hidden="false" customHeight="false" outlineLevel="0" collapsed="false">
      <c r="A276" s="6" t="n">
        <v>1240</v>
      </c>
      <c r="B276" s="6" t="s">
        <v>272</v>
      </c>
      <c r="C276" s="7" t="s">
        <v>5901</v>
      </c>
      <c r="D276" s="6" t="s">
        <v>5888</v>
      </c>
      <c r="E276" s="6" t="n">
        <v>9</v>
      </c>
      <c r="F276" s="6" t="n">
        <v>2</v>
      </c>
      <c r="G276" s="6" t="n">
        <v>8</v>
      </c>
      <c r="H276" s="6" t="n">
        <v>1</v>
      </c>
      <c r="I276" s="6" t="n">
        <v>3</v>
      </c>
      <c r="J276" s="6" t="n">
        <v>10</v>
      </c>
      <c r="K276" s="6" t="n">
        <v>0</v>
      </c>
      <c r="L276" s="6" t="n">
        <v>0</v>
      </c>
      <c r="M276" s="6" t="n">
        <v>0</v>
      </c>
      <c r="N276" s="6" t="n">
        <v>0</v>
      </c>
      <c r="O276" s="6" t="n">
        <v>1</v>
      </c>
      <c r="P276" s="6" t="n">
        <v>0</v>
      </c>
      <c r="Q276" s="6" t="n">
        <v>0</v>
      </c>
      <c r="R276" s="6" t="n">
        <v>0</v>
      </c>
      <c r="S276" s="6" t="n">
        <v>0</v>
      </c>
      <c r="T276" s="6" t="n">
        <v>0</v>
      </c>
      <c r="U276" s="6" t="s">
        <v>266</v>
      </c>
    </row>
    <row r="277" customFormat="false" ht="22.35" hidden="false" customHeight="false" outlineLevel="0" collapsed="false">
      <c r="A277" s="6" t="n">
        <v>1241</v>
      </c>
      <c r="B277" s="6" t="s">
        <v>272</v>
      </c>
      <c r="C277" s="7" t="s">
        <v>5902</v>
      </c>
      <c r="D277" s="6" t="s">
        <v>5888</v>
      </c>
      <c r="E277" s="6" t="n">
        <v>5</v>
      </c>
      <c r="F277" s="6" t="n">
        <v>2</v>
      </c>
      <c r="G277" s="6" t="n">
        <v>8</v>
      </c>
      <c r="H277" s="6" t="n">
        <v>1</v>
      </c>
      <c r="I277" s="6" t="n">
        <v>3</v>
      </c>
      <c r="J277" s="6" t="n">
        <v>10</v>
      </c>
      <c r="K277" s="6" t="n">
        <v>0</v>
      </c>
      <c r="L277" s="6" t="n">
        <v>0</v>
      </c>
      <c r="M277" s="6" t="n">
        <v>0</v>
      </c>
      <c r="N277" s="6" t="n">
        <v>0</v>
      </c>
      <c r="O277" s="6" t="n">
        <v>1</v>
      </c>
      <c r="P277" s="6" t="n">
        <v>0</v>
      </c>
      <c r="Q277" s="6" t="n">
        <v>0</v>
      </c>
      <c r="R277" s="6" t="n">
        <v>0</v>
      </c>
      <c r="S277" s="6" t="n">
        <v>0</v>
      </c>
      <c r="T277" s="6" t="n">
        <v>0</v>
      </c>
      <c r="U277" s="6" t="s">
        <v>266</v>
      </c>
    </row>
    <row r="278" customFormat="false" ht="22.35" hidden="false" customHeight="false" outlineLevel="0" collapsed="false">
      <c r="A278" s="6" t="n">
        <v>1242</v>
      </c>
      <c r="B278" s="6" t="s">
        <v>272</v>
      </c>
      <c r="C278" s="7" t="s">
        <v>5903</v>
      </c>
      <c r="D278" s="6" t="s">
        <v>5904</v>
      </c>
      <c r="E278" s="6" t="n">
        <v>3</v>
      </c>
      <c r="F278" s="6" t="n">
        <v>5</v>
      </c>
      <c r="G278" s="6" t="n">
        <v>6</v>
      </c>
      <c r="H278" s="6" t="n">
        <v>6</v>
      </c>
      <c r="I278" s="6" t="n">
        <v>3</v>
      </c>
      <c r="J278" s="6" t="n">
        <v>5</v>
      </c>
      <c r="K278" s="6" t="n">
        <v>0</v>
      </c>
      <c r="L278" s="6" t="n">
        <v>0</v>
      </c>
      <c r="M278" s="6" t="n">
        <v>1</v>
      </c>
      <c r="N278" s="6" t="n">
        <v>0</v>
      </c>
      <c r="O278" s="6" t="n">
        <v>0</v>
      </c>
      <c r="P278" s="6" t="n">
        <v>0</v>
      </c>
      <c r="Q278" s="6" t="n">
        <v>0</v>
      </c>
      <c r="R278" s="6" t="n">
        <v>1</v>
      </c>
      <c r="S278" s="6" t="n">
        <v>1</v>
      </c>
      <c r="T278" s="6" t="n">
        <v>0</v>
      </c>
      <c r="U278" s="6" t="s">
        <v>266</v>
      </c>
    </row>
    <row r="279" customFormat="false" ht="22.35" hidden="false" customHeight="false" outlineLevel="0" collapsed="false">
      <c r="A279" s="6" t="n">
        <v>1243</v>
      </c>
      <c r="B279" s="6" t="s">
        <v>272</v>
      </c>
      <c r="C279" s="7" t="s">
        <v>5905</v>
      </c>
      <c r="D279" s="6" t="s">
        <v>5904</v>
      </c>
      <c r="E279" s="6" t="n">
        <v>4</v>
      </c>
      <c r="F279" s="6" t="n">
        <v>5</v>
      </c>
      <c r="G279" s="6" t="n">
        <v>6</v>
      </c>
      <c r="H279" s="6" t="n">
        <v>6</v>
      </c>
      <c r="I279" s="6" t="n">
        <v>3</v>
      </c>
      <c r="J279" s="6" t="n">
        <v>5</v>
      </c>
      <c r="K279" s="6" t="n">
        <v>0</v>
      </c>
      <c r="L279" s="6" t="n">
        <v>0</v>
      </c>
      <c r="M279" s="6" t="n">
        <v>1</v>
      </c>
      <c r="N279" s="6" t="n">
        <v>0</v>
      </c>
      <c r="O279" s="6" t="n">
        <v>0</v>
      </c>
      <c r="P279" s="6" t="n">
        <v>0</v>
      </c>
      <c r="Q279" s="6" t="n">
        <v>0</v>
      </c>
      <c r="R279" s="6" t="n">
        <v>1</v>
      </c>
      <c r="S279" s="6" t="n">
        <v>1</v>
      </c>
      <c r="T279" s="6" t="n">
        <v>0</v>
      </c>
      <c r="U279" s="6" t="s">
        <v>266</v>
      </c>
    </row>
    <row r="280" customFormat="false" ht="22.35" hidden="false" customHeight="false" outlineLevel="0" collapsed="false">
      <c r="A280" s="6" t="n">
        <v>1244</v>
      </c>
      <c r="B280" s="6" t="s">
        <v>272</v>
      </c>
      <c r="C280" s="7" t="s">
        <v>5906</v>
      </c>
      <c r="D280" s="6" t="s">
        <v>5904</v>
      </c>
      <c r="E280" s="6" t="n">
        <v>6</v>
      </c>
      <c r="F280" s="6" t="n">
        <v>5</v>
      </c>
      <c r="G280" s="6" t="n">
        <v>6</v>
      </c>
      <c r="H280" s="6" t="n">
        <v>6</v>
      </c>
      <c r="I280" s="6" t="n">
        <v>3</v>
      </c>
      <c r="J280" s="6" t="n">
        <v>5</v>
      </c>
      <c r="K280" s="6" t="n">
        <v>0</v>
      </c>
      <c r="L280" s="6" t="n">
        <v>0</v>
      </c>
      <c r="M280" s="6" t="n">
        <v>1</v>
      </c>
      <c r="N280" s="6" t="n">
        <v>0</v>
      </c>
      <c r="O280" s="6" t="n">
        <v>0</v>
      </c>
      <c r="P280" s="6" t="n">
        <v>0</v>
      </c>
      <c r="Q280" s="6" t="n">
        <v>0</v>
      </c>
      <c r="R280" s="6" t="n">
        <v>1</v>
      </c>
      <c r="S280" s="6" t="n">
        <v>1</v>
      </c>
      <c r="T280" s="6" t="n">
        <v>0</v>
      </c>
      <c r="U280" s="6" t="s">
        <v>266</v>
      </c>
    </row>
    <row r="281" customFormat="false" ht="22.35" hidden="false" customHeight="false" outlineLevel="0" collapsed="false">
      <c r="A281" s="6" t="n">
        <v>1245</v>
      </c>
      <c r="B281" s="6" t="s">
        <v>272</v>
      </c>
      <c r="C281" s="7" t="s">
        <v>357</v>
      </c>
      <c r="D281" s="6" t="s">
        <v>5904</v>
      </c>
      <c r="E281" s="6" t="n">
        <v>6</v>
      </c>
      <c r="F281" s="6" t="n">
        <v>5</v>
      </c>
      <c r="G281" s="6" t="n">
        <v>6</v>
      </c>
      <c r="H281" s="6" t="n">
        <v>6</v>
      </c>
      <c r="I281" s="6" t="n">
        <v>3</v>
      </c>
      <c r="J281" s="6" t="n">
        <v>5</v>
      </c>
      <c r="K281" s="6" t="n">
        <v>0</v>
      </c>
      <c r="L281" s="6" t="n">
        <v>0</v>
      </c>
      <c r="M281" s="6" t="n">
        <v>1</v>
      </c>
      <c r="N281" s="6" t="n">
        <v>0</v>
      </c>
      <c r="O281" s="6" t="n">
        <v>0</v>
      </c>
      <c r="P281" s="6" t="n">
        <v>0</v>
      </c>
      <c r="Q281" s="6" t="n">
        <v>0</v>
      </c>
      <c r="R281" s="6" t="n">
        <v>1</v>
      </c>
      <c r="S281" s="6" t="n">
        <v>1</v>
      </c>
      <c r="T281" s="6" t="n">
        <v>0</v>
      </c>
      <c r="U281" s="6" t="s">
        <v>266</v>
      </c>
    </row>
    <row r="282" customFormat="false" ht="22.35" hidden="false" customHeight="false" outlineLevel="0" collapsed="false">
      <c r="A282" s="6" t="n">
        <v>1246</v>
      </c>
      <c r="B282" s="6" t="s">
        <v>272</v>
      </c>
      <c r="C282" s="7" t="s">
        <v>5907</v>
      </c>
      <c r="D282" s="6" t="s">
        <v>5904</v>
      </c>
      <c r="E282" s="6" t="n">
        <v>1</v>
      </c>
      <c r="F282" s="6" t="n">
        <v>5</v>
      </c>
      <c r="G282" s="6" t="n">
        <v>6</v>
      </c>
      <c r="H282" s="6" t="n">
        <v>6</v>
      </c>
      <c r="I282" s="6" t="n">
        <v>3</v>
      </c>
      <c r="J282" s="6" t="n">
        <v>5</v>
      </c>
      <c r="K282" s="6" t="n">
        <v>0</v>
      </c>
      <c r="L282" s="6" t="n">
        <v>0</v>
      </c>
      <c r="M282" s="6" t="n">
        <v>1</v>
      </c>
      <c r="N282" s="6" t="n">
        <v>0</v>
      </c>
      <c r="O282" s="6" t="n">
        <v>0</v>
      </c>
      <c r="P282" s="6" t="n">
        <v>0</v>
      </c>
      <c r="Q282" s="6" t="n">
        <v>0</v>
      </c>
      <c r="R282" s="6" t="n">
        <v>1</v>
      </c>
      <c r="S282" s="6" t="n">
        <v>1</v>
      </c>
      <c r="T282" s="6" t="n">
        <v>0</v>
      </c>
      <c r="U282" s="6" t="s">
        <v>266</v>
      </c>
    </row>
    <row r="283" customFormat="false" ht="22.35" hidden="false" customHeight="false" outlineLevel="0" collapsed="false">
      <c r="A283" s="6" t="n">
        <v>1247</v>
      </c>
      <c r="B283" s="6" t="s">
        <v>272</v>
      </c>
      <c r="C283" s="7" t="s">
        <v>5908</v>
      </c>
      <c r="D283" s="6" t="s">
        <v>5904</v>
      </c>
      <c r="E283" s="6" t="n">
        <v>7</v>
      </c>
      <c r="F283" s="6" t="n">
        <v>5</v>
      </c>
      <c r="G283" s="6" t="n">
        <v>6</v>
      </c>
      <c r="H283" s="6" t="n">
        <v>6</v>
      </c>
      <c r="I283" s="6" t="n">
        <v>3</v>
      </c>
      <c r="J283" s="6" t="n">
        <v>5</v>
      </c>
      <c r="K283" s="6" t="n">
        <v>0</v>
      </c>
      <c r="L283" s="6" t="n">
        <v>0</v>
      </c>
      <c r="M283" s="6" t="n">
        <v>1</v>
      </c>
      <c r="N283" s="6" t="n">
        <v>0</v>
      </c>
      <c r="O283" s="6" t="n">
        <v>0</v>
      </c>
      <c r="P283" s="6" t="n">
        <v>0</v>
      </c>
      <c r="Q283" s="6" t="n">
        <v>0</v>
      </c>
      <c r="R283" s="6" t="n">
        <v>1</v>
      </c>
      <c r="S283" s="6" t="n">
        <v>1</v>
      </c>
      <c r="T283" s="6" t="n">
        <v>0</v>
      </c>
      <c r="U283" s="6" t="s">
        <v>266</v>
      </c>
    </row>
    <row r="284" customFormat="false" ht="22.35" hidden="false" customHeight="false" outlineLevel="0" collapsed="false">
      <c r="A284" s="6" t="n">
        <v>1248</v>
      </c>
      <c r="B284" s="6" t="s">
        <v>272</v>
      </c>
      <c r="C284" s="7" t="s">
        <v>5909</v>
      </c>
      <c r="D284" s="6" t="s">
        <v>5904</v>
      </c>
      <c r="E284" s="6" t="n">
        <v>5</v>
      </c>
      <c r="F284" s="6" t="n">
        <v>5</v>
      </c>
      <c r="G284" s="6" t="n">
        <v>6</v>
      </c>
      <c r="H284" s="6" t="n">
        <v>6</v>
      </c>
      <c r="I284" s="6" t="n">
        <v>3</v>
      </c>
      <c r="J284" s="6" t="n">
        <v>5</v>
      </c>
      <c r="K284" s="6" t="n">
        <v>0</v>
      </c>
      <c r="L284" s="6" t="n">
        <v>0</v>
      </c>
      <c r="M284" s="6" t="n">
        <v>1</v>
      </c>
      <c r="N284" s="6" t="n">
        <v>0</v>
      </c>
      <c r="O284" s="6" t="n">
        <v>0</v>
      </c>
      <c r="P284" s="6" t="n">
        <v>0</v>
      </c>
      <c r="Q284" s="6" t="n">
        <v>0</v>
      </c>
      <c r="R284" s="6" t="n">
        <v>1</v>
      </c>
      <c r="S284" s="6" t="n">
        <v>1</v>
      </c>
      <c r="T284" s="6" t="n">
        <v>0</v>
      </c>
      <c r="U284" s="6" t="s">
        <v>266</v>
      </c>
    </row>
    <row r="285" customFormat="false" ht="22.35" hidden="false" customHeight="false" outlineLevel="0" collapsed="false">
      <c r="A285" s="6" t="n">
        <v>1249</v>
      </c>
      <c r="B285" s="6" t="s">
        <v>272</v>
      </c>
      <c r="C285" s="7" t="s">
        <v>5910</v>
      </c>
      <c r="D285" s="6" t="s">
        <v>5904</v>
      </c>
      <c r="E285" s="6" t="n">
        <v>7</v>
      </c>
      <c r="F285" s="6" t="n">
        <v>5</v>
      </c>
      <c r="G285" s="6" t="n">
        <v>6</v>
      </c>
      <c r="H285" s="6" t="n">
        <v>6</v>
      </c>
      <c r="I285" s="6" t="n">
        <v>3</v>
      </c>
      <c r="J285" s="6" t="n">
        <v>5</v>
      </c>
      <c r="K285" s="6" t="n">
        <v>0</v>
      </c>
      <c r="L285" s="6" t="n">
        <v>0</v>
      </c>
      <c r="M285" s="6" t="n">
        <v>1</v>
      </c>
      <c r="N285" s="6" t="n">
        <v>0</v>
      </c>
      <c r="O285" s="6" t="n">
        <v>0</v>
      </c>
      <c r="P285" s="6" t="n">
        <v>0</v>
      </c>
      <c r="Q285" s="6" t="n">
        <v>0</v>
      </c>
      <c r="R285" s="6" t="n">
        <v>1</v>
      </c>
      <c r="S285" s="6" t="n">
        <v>1</v>
      </c>
      <c r="T285" s="6" t="n">
        <v>0</v>
      </c>
      <c r="U285" s="6" t="s">
        <v>266</v>
      </c>
    </row>
    <row r="286" customFormat="false" ht="22.35" hidden="false" customHeight="false" outlineLevel="0" collapsed="false">
      <c r="A286" s="6" t="n">
        <v>1250</v>
      </c>
      <c r="B286" s="6" t="s">
        <v>272</v>
      </c>
      <c r="C286" s="7" t="s">
        <v>5911</v>
      </c>
      <c r="D286" s="6" t="s">
        <v>5904</v>
      </c>
      <c r="E286" s="6" t="n">
        <v>2</v>
      </c>
      <c r="F286" s="6" t="n">
        <v>5</v>
      </c>
      <c r="G286" s="6" t="n">
        <v>6</v>
      </c>
      <c r="H286" s="6" t="n">
        <v>6</v>
      </c>
      <c r="I286" s="6" t="n">
        <v>3</v>
      </c>
      <c r="J286" s="6" t="n">
        <v>5</v>
      </c>
      <c r="K286" s="6" t="n">
        <v>0</v>
      </c>
      <c r="L286" s="6" t="n">
        <v>0</v>
      </c>
      <c r="M286" s="6" t="n">
        <v>1</v>
      </c>
      <c r="N286" s="6" t="n">
        <v>0</v>
      </c>
      <c r="O286" s="6" t="n">
        <v>0</v>
      </c>
      <c r="P286" s="6" t="n">
        <v>0</v>
      </c>
      <c r="Q286" s="6" t="n">
        <v>0</v>
      </c>
      <c r="R286" s="6" t="n">
        <v>1</v>
      </c>
      <c r="S286" s="6" t="n">
        <v>1</v>
      </c>
      <c r="T286" s="6" t="n">
        <v>0</v>
      </c>
      <c r="U286" s="6" t="s">
        <v>266</v>
      </c>
    </row>
    <row r="287" customFormat="false" ht="22.35" hidden="false" customHeight="false" outlineLevel="0" collapsed="false">
      <c r="A287" s="6" t="n">
        <v>1251</v>
      </c>
      <c r="B287" s="6" t="s">
        <v>272</v>
      </c>
      <c r="C287" s="7" t="s">
        <v>360</v>
      </c>
      <c r="D287" s="6" t="s">
        <v>5904</v>
      </c>
      <c r="E287" s="6" t="n">
        <v>6</v>
      </c>
      <c r="F287" s="6" t="n">
        <v>5</v>
      </c>
      <c r="G287" s="6" t="n">
        <v>6</v>
      </c>
      <c r="H287" s="6" t="n">
        <v>6</v>
      </c>
      <c r="I287" s="6" t="n">
        <v>3</v>
      </c>
      <c r="J287" s="6" t="n">
        <v>5</v>
      </c>
      <c r="K287" s="6" t="n">
        <v>0</v>
      </c>
      <c r="L287" s="6" t="n">
        <v>0</v>
      </c>
      <c r="M287" s="6" t="n">
        <v>1</v>
      </c>
      <c r="N287" s="6" t="n">
        <v>0</v>
      </c>
      <c r="O287" s="6" t="n">
        <v>0</v>
      </c>
      <c r="P287" s="6" t="n">
        <v>0</v>
      </c>
      <c r="Q287" s="6" t="n">
        <v>0</v>
      </c>
      <c r="R287" s="6" t="n">
        <v>1</v>
      </c>
      <c r="S287" s="6" t="n">
        <v>1</v>
      </c>
      <c r="T287" s="6" t="n">
        <v>0</v>
      </c>
      <c r="U287" s="6" t="s">
        <v>266</v>
      </c>
    </row>
    <row r="288" customFormat="false" ht="22.35" hidden="false" customHeight="false" outlineLevel="0" collapsed="false">
      <c r="A288" s="6" t="n">
        <v>1252</v>
      </c>
      <c r="B288" s="6" t="s">
        <v>272</v>
      </c>
      <c r="C288" s="7" t="s">
        <v>5912</v>
      </c>
      <c r="D288" s="6" t="s">
        <v>5904</v>
      </c>
      <c r="E288" s="6" t="n">
        <v>2</v>
      </c>
      <c r="F288" s="6" t="n">
        <v>5</v>
      </c>
      <c r="G288" s="6" t="n">
        <v>6</v>
      </c>
      <c r="H288" s="6" t="n">
        <v>6</v>
      </c>
      <c r="I288" s="6" t="n">
        <v>3</v>
      </c>
      <c r="J288" s="6" t="n">
        <v>5</v>
      </c>
      <c r="K288" s="6" t="n">
        <v>0</v>
      </c>
      <c r="L288" s="6" t="n">
        <v>0</v>
      </c>
      <c r="M288" s="6" t="n">
        <v>1</v>
      </c>
      <c r="N288" s="6" t="n">
        <v>0</v>
      </c>
      <c r="O288" s="6" t="n">
        <v>0</v>
      </c>
      <c r="P288" s="6" t="n">
        <v>0</v>
      </c>
      <c r="Q288" s="6" t="n">
        <v>0</v>
      </c>
      <c r="R288" s="6" t="n">
        <v>1</v>
      </c>
      <c r="S288" s="6" t="n">
        <v>1</v>
      </c>
      <c r="T288" s="6" t="n">
        <v>0</v>
      </c>
      <c r="U288" s="6" t="s">
        <v>266</v>
      </c>
    </row>
    <row r="289" customFormat="false" ht="22.35" hidden="false" customHeight="false" outlineLevel="0" collapsed="false">
      <c r="A289" s="6" t="n">
        <v>1253</v>
      </c>
      <c r="B289" s="6" t="s">
        <v>272</v>
      </c>
      <c r="C289" s="7" t="s">
        <v>5913</v>
      </c>
      <c r="D289" s="6" t="s">
        <v>5904</v>
      </c>
      <c r="E289" s="6" t="n">
        <v>6</v>
      </c>
      <c r="F289" s="6" t="n">
        <v>5</v>
      </c>
      <c r="G289" s="6" t="n">
        <v>6</v>
      </c>
      <c r="H289" s="6" t="n">
        <v>6</v>
      </c>
      <c r="I289" s="6" t="n">
        <v>3</v>
      </c>
      <c r="J289" s="6" t="n">
        <v>5</v>
      </c>
      <c r="K289" s="6" t="n">
        <v>0</v>
      </c>
      <c r="L289" s="6" t="n">
        <v>0</v>
      </c>
      <c r="M289" s="6" t="n">
        <v>1</v>
      </c>
      <c r="N289" s="6" t="n">
        <v>0</v>
      </c>
      <c r="O289" s="6" t="n">
        <v>0</v>
      </c>
      <c r="P289" s="6" t="n">
        <v>0</v>
      </c>
      <c r="Q289" s="6" t="n">
        <v>0</v>
      </c>
      <c r="R289" s="6" t="n">
        <v>1</v>
      </c>
      <c r="S289" s="6" t="n">
        <v>1</v>
      </c>
      <c r="T289" s="6" t="n">
        <v>0</v>
      </c>
      <c r="U289" s="6" t="s">
        <v>266</v>
      </c>
    </row>
    <row r="290" customFormat="false" ht="22.35" hidden="false" customHeight="false" outlineLevel="0" collapsed="false">
      <c r="A290" s="6" t="n">
        <v>1254</v>
      </c>
      <c r="B290" s="6" t="s">
        <v>272</v>
      </c>
      <c r="C290" s="7" t="s">
        <v>5914</v>
      </c>
      <c r="D290" s="6" t="s">
        <v>5904</v>
      </c>
      <c r="E290" s="6" t="n">
        <v>4</v>
      </c>
      <c r="F290" s="6" t="n">
        <v>5</v>
      </c>
      <c r="G290" s="6" t="n">
        <v>6</v>
      </c>
      <c r="H290" s="6" t="n">
        <v>6</v>
      </c>
      <c r="I290" s="6" t="n">
        <v>3</v>
      </c>
      <c r="J290" s="6" t="n">
        <v>5</v>
      </c>
      <c r="K290" s="6" t="n">
        <v>0</v>
      </c>
      <c r="L290" s="6" t="n">
        <v>0</v>
      </c>
      <c r="M290" s="6" t="n">
        <v>1</v>
      </c>
      <c r="N290" s="6" t="n">
        <v>0</v>
      </c>
      <c r="O290" s="6" t="n">
        <v>0</v>
      </c>
      <c r="P290" s="6" t="n">
        <v>0</v>
      </c>
      <c r="Q290" s="6" t="n">
        <v>0</v>
      </c>
      <c r="R290" s="6" t="n">
        <v>1</v>
      </c>
      <c r="S290" s="6" t="n">
        <v>1</v>
      </c>
      <c r="T290" s="6" t="n">
        <v>0</v>
      </c>
      <c r="U290" s="6" t="s">
        <v>266</v>
      </c>
    </row>
    <row r="291" customFormat="false" ht="22.35" hidden="false" customHeight="false" outlineLevel="0" collapsed="false">
      <c r="A291" s="6" t="n">
        <v>1255</v>
      </c>
      <c r="B291" s="6" t="s">
        <v>272</v>
      </c>
      <c r="C291" s="7" t="s">
        <v>5915</v>
      </c>
      <c r="D291" s="6" t="s">
        <v>5904</v>
      </c>
      <c r="E291" s="6" t="n">
        <v>9</v>
      </c>
      <c r="F291" s="6" t="n">
        <v>5</v>
      </c>
      <c r="G291" s="6" t="n">
        <v>6</v>
      </c>
      <c r="H291" s="6" t="n">
        <v>6</v>
      </c>
      <c r="I291" s="6" t="n">
        <v>3</v>
      </c>
      <c r="J291" s="6" t="n">
        <v>5</v>
      </c>
      <c r="K291" s="6" t="n">
        <v>0</v>
      </c>
      <c r="L291" s="6" t="n">
        <v>0</v>
      </c>
      <c r="M291" s="6" t="n">
        <v>1</v>
      </c>
      <c r="N291" s="6" t="n">
        <v>0</v>
      </c>
      <c r="O291" s="6" t="n">
        <v>0</v>
      </c>
      <c r="P291" s="6" t="n">
        <v>0</v>
      </c>
      <c r="Q291" s="6" t="n">
        <v>0</v>
      </c>
      <c r="R291" s="6" t="n">
        <v>1</v>
      </c>
      <c r="S291" s="6" t="n">
        <v>1</v>
      </c>
      <c r="T291" s="6" t="n">
        <v>0</v>
      </c>
      <c r="U291" s="6" t="s">
        <v>266</v>
      </c>
    </row>
    <row r="292" customFormat="false" ht="22.35" hidden="false" customHeight="false" outlineLevel="0" collapsed="false">
      <c r="A292" s="6" t="n">
        <v>1256</v>
      </c>
      <c r="B292" s="6" t="s">
        <v>272</v>
      </c>
      <c r="C292" s="7" t="s">
        <v>5916</v>
      </c>
      <c r="D292" s="6" t="s">
        <v>5904</v>
      </c>
      <c r="E292" s="6" t="n">
        <v>7</v>
      </c>
      <c r="F292" s="6" t="n">
        <v>5</v>
      </c>
      <c r="G292" s="6" t="n">
        <v>6</v>
      </c>
      <c r="H292" s="6" t="n">
        <v>6</v>
      </c>
      <c r="I292" s="6" t="n">
        <v>3</v>
      </c>
      <c r="J292" s="6" t="n">
        <v>5</v>
      </c>
      <c r="K292" s="6" t="n">
        <v>0</v>
      </c>
      <c r="L292" s="6" t="n">
        <v>0</v>
      </c>
      <c r="M292" s="6" t="n">
        <v>1</v>
      </c>
      <c r="N292" s="6" t="n">
        <v>0</v>
      </c>
      <c r="O292" s="6" t="n">
        <v>0</v>
      </c>
      <c r="P292" s="6" t="n">
        <v>0</v>
      </c>
      <c r="Q292" s="6" t="n">
        <v>0</v>
      </c>
      <c r="R292" s="6" t="n">
        <v>1</v>
      </c>
      <c r="S292" s="6" t="n">
        <v>1</v>
      </c>
      <c r="T292" s="6" t="n">
        <v>0</v>
      </c>
      <c r="U292" s="6" t="s">
        <v>266</v>
      </c>
    </row>
    <row r="293" customFormat="false" ht="22.35" hidden="false" customHeight="false" outlineLevel="0" collapsed="false">
      <c r="A293" s="6" t="n">
        <v>1257</v>
      </c>
      <c r="B293" s="6" t="s">
        <v>272</v>
      </c>
      <c r="C293" s="7" t="s">
        <v>5917</v>
      </c>
      <c r="D293" s="6" t="s">
        <v>5918</v>
      </c>
      <c r="E293" s="6" t="n">
        <v>8</v>
      </c>
      <c r="F293" s="6" t="n">
        <v>3</v>
      </c>
      <c r="G293" s="6" t="n">
        <v>9</v>
      </c>
      <c r="H293" s="6" t="n">
        <v>9</v>
      </c>
      <c r="I293" s="6" t="n">
        <v>4</v>
      </c>
      <c r="J293" s="6" t="n">
        <v>8</v>
      </c>
      <c r="K293" s="6" t="n">
        <v>0</v>
      </c>
      <c r="L293" s="6" t="n">
        <v>0</v>
      </c>
      <c r="M293" s="6" t="n">
        <v>0</v>
      </c>
      <c r="N293" s="6" t="n">
        <v>1</v>
      </c>
      <c r="O293" s="6" t="n">
        <v>0</v>
      </c>
      <c r="P293" s="6" t="n">
        <v>0</v>
      </c>
      <c r="Q293" s="6" t="n">
        <v>1</v>
      </c>
      <c r="R293" s="6" t="n">
        <v>1</v>
      </c>
      <c r="S293" s="6" t="n">
        <v>0</v>
      </c>
      <c r="T293" s="6" t="n">
        <v>0</v>
      </c>
      <c r="U293" s="6" t="s">
        <v>266</v>
      </c>
    </row>
    <row r="294" customFormat="false" ht="22.35" hidden="false" customHeight="false" outlineLevel="0" collapsed="false">
      <c r="A294" s="6" t="n">
        <v>1258</v>
      </c>
      <c r="B294" s="6" t="s">
        <v>272</v>
      </c>
      <c r="C294" s="7" t="s">
        <v>5919</v>
      </c>
      <c r="D294" s="6" t="s">
        <v>5918</v>
      </c>
      <c r="E294" s="6" t="n">
        <v>10</v>
      </c>
      <c r="F294" s="6" t="n">
        <v>3</v>
      </c>
      <c r="G294" s="6" t="n">
        <v>9</v>
      </c>
      <c r="H294" s="6" t="n">
        <v>9</v>
      </c>
      <c r="I294" s="6" t="n">
        <v>4</v>
      </c>
      <c r="J294" s="6" t="n">
        <v>8</v>
      </c>
      <c r="K294" s="6" t="n">
        <v>0</v>
      </c>
      <c r="L294" s="6" t="n">
        <v>0</v>
      </c>
      <c r="M294" s="6" t="n">
        <v>0</v>
      </c>
      <c r="N294" s="6" t="n">
        <v>1</v>
      </c>
      <c r="O294" s="6" t="n">
        <v>0</v>
      </c>
      <c r="P294" s="6" t="n">
        <v>0</v>
      </c>
      <c r="Q294" s="6" t="n">
        <v>1</v>
      </c>
      <c r="R294" s="6" t="n">
        <v>1</v>
      </c>
      <c r="S294" s="6" t="n">
        <v>0</v>
      </c>
      <c r="T294" s="6" t="n">
        <v>0</v>
      </c>
      <c r="U294" s="6" t="s">
        <v>266</v>
      </c>
    </row>
    <row r="295" customFormat="false" ht="22.35" hidden="false" customHeight="false" outlineLevel="0" collapsed="false">
      <c r="A295" s="6" t="n">
        <v>1259</v>
      </c>
      <c r="B295" s="6" t="s">
        <v>272</v>
      </c>
      <c r="C295" s="7" t="s">
        <v>5920</v>
      </c>
      <c r="D295" s="6" t="s">
        <v>5918</v>
      </c>
      <c r="E295" s="6" t="n">
        <v>7</v>
      </c>
      <c r="F295" s="6" t="n">
        <v>3</v>
      </c>
      <c r="G295" s="6" t="n">
        <v>9</v>
      </c>
      <c r="H295" s="6" t="n">
        <v>9</v>
      </c>
      <c r="I295" s="6" t="n">
        <v>4</v>
      </c>
      <c r="J295" s="6" t="n">
        <v>8</v>
      </c>
      <c r="K295" s="6" t="n">
        <v>0</v>
      </c>
      <c r="L295" s="6" t="n">
        <v>0</v>
      </c>
      <c r="M295" s="6" t="n">
        <v>0</v>
      </c>
      <c r="N295" s="6" t="n">
        <v>1</v>
      </c>
      <c r="O295" s="6" t="n">
        <v>0</v>
      </c>
      <c r="P295" s="6" t="n">
        <v>0</v>
      </c>
      <c r="Q295" s="6" t="n">
        <v>1</v>
      </c>
      <c r="R295" s="6" t="n">
        <v>1</v>
      </c>
      <c r="S295" s="6" t="n">
        <v>0</v>
      </c>
      <c r="T295" s="6" t="n">
        <v>0</v>
      </c>
      <c r="U295" s="6" t="s">
        <v>266</v>
      </c>
    </row>
    <row r="296" customFormat="false" ht="22.35" hidden="false" customHeight="false" outlineLevel="0" collapsed="false">
      <c r="A296" s="6" t="n">
        <v>1260</v>
      </c>
      <c r="B296" s="6" t="s">
        <v>272</v>
      </c>
      <c r="C296" s="7" t="s">
        <v>5921</v>
      </c>
      <c r="D296" s="6" t="s">
        <v>5918</v>
      </c>
      <c r="E296" s="6" t="n">
        <v>4</v>
      </c>
      <c r="F296" s="6" t="n">
        <v>3</v>
      </c>
      <c r="G296" s="6" t="n">
        <v>9</v>
      </c>
      <c r="H296" s="6" t="n">
        <v>9</v>
      </c>
      <c r="I296" s="6" t="n">
        <v>4</v>
      </c>
      <c r="J296" s="6" t="n">
        <v>8</v>
      </c>
      <c r="K296" s="6" t="n">
        <v>0</v>
      </c>
      <c r="L296" s="6" t="n">
        <v>0</v>
      </c>
      <c r="M296" s="6" t="n">
        <v>0</v>
      </c>
      <c r="N296" s="6" t="n">
        <v>1</v>
      </c>
      <c r="O296" s="6" t="n">
        <v>0</v>
      </c>
      <c r="P296" s="6" t="n">
        <v>0</v>
      </c>
      <c r="Q296" s="6" t="n">
        <v>1</v>
      </c>
      <c r="R296" s="6" t="n">
        <v>1</v>
      </c>
      <c r="S296" s="6" t="n">
        <v>0</v>
      </c>
      <c r="T296" s="6" t="n">
        <v>0</v>
      </c>
      <c r="U296" s="6" t="s">
        <v>266</v>
      </c>
    </row>
    <row r="297" customFormat="false" ht="22.35" hidden="false" customHeight="false" outlineLevel="0" collapsed="false">
      <c r="A297" s="6" t="n">
        <v>1261</v>
      </c>
      <c r="B297" s="6" t="s">
        <v>272</v>
      </c>
      <c r="C297" s="7" t="s">
        <v>5922</v>
      </c>
      <c r="D297" s="6" t="s">
        <v>5918</v>
      </c>
      <c r="E297" s="6" t="n">
        <v>5</v>
      </c>
      <c r="F297" s="6" t="n">
        <v>3</v>
      </c>
      <c r="G297" s="6" t="n">
        <v>9</v>
      </c>
      <c r="H297" s="6" t="n">
        <v>9</v>
      </c>
      <c r="I297" s="6" t="n">
        <v>4</v>
      </c>
      <c r="J297" s="6" t="n">
        <v>8</v>
      </c>
      <c r="K297" s="6" t="n">
        <v>0</v>
      </c>
      <c r="L297" s="6" t="n">
        <v>0</v>
      </c>
      <c r="M297" s="6" t="n">
        <v>0</v>
      </c>
      <c r="N297" s="6" t="n">
        <v>1</v>
      </c>
      <c r="O297" s="6" t="n">
        <v>0</v>
      </c>
      <c r="P297" s="6" t="n">
        <v>0</v>
      </c>
      <c r="Q297" s="6" t="n">
        <v>1</v>
      </c>
      <c r="R297" s="6" t="n">
        <v>1</v>
      </c>
      <c r="S297" s="6" t="n">
        <v>0</v>
      </c>
      <c r="T297" s="6" t="n">
        <v>0</v>
      </c>
      <c r="U297" s="6" t="s">
        <v>266</v>
      </c>
    </row>
    <row r="298" customFormat="false" ht="22.35" hidden="false" customHeight="false" outlineLevel="0" collapsed="false">
      <c r="A298" s="6" t="n">
        <v>1262</v>
      </c>
      <c r="B298" s="6" t="s">
        <v>272</v>
      </c>
      <c r="C298" s="7" t="s">
        <v>5923</v>
      </c>
      <c r="D298" s="6" t="s">
        <v>5918</v>
      </c>
      <c r="E298" s="6" t="n">
        <v>3</v>
      </c>
      <c r="F298" s="6" t="n">
        <v>3</v>
      </c>
      <c r="G298" s="6" t="n">
        <v>9</v>
      </c>
      <c r="H298" s="6" t="n">
        <v>9</v>
      </c>
      <c r="I298" s="6" t="n">
        <v>4</v>
      </c>
      <c r="J298" s="6" t="n">
        <v>8</v>
      </c>
      <c r="K298" s="6" t="n">
        <v>0</v>
      </c>
      <c r="L298" s="6" t="n">
        <v>0</v>
      </c>
      <c r="M298" s="6" t="n">
        <v>0</v>
      </c>
      <c r="N298" s="6" t="n">
        <v>1</v>
      </c>
      <c r="O298" s="6" t="n">
        <v>0</v>
      </c>
      <c r="P298" s="6" t="n">
        <v>0</v>
      </c>
      <c r="Q298" s="6" t="n">
        <v>1</v>
      </c>
      <c r="R298" s="6" t="n">
        <v>1</v>
      </c>
      <c r="S298" s="6" t="n">
        <v>0</v>
      </c>
      <c r="T298" s="6" t="n">
        <v>0</v>
      </c>
      <c r="U298" s="6" t="s">
        <v>266</v>
      </c>
    </row>
    <row r="299" customFormat="false" ht="22.35" hidden="false" customHeight="false" outlineLevel="0" collapsed="false">
      <c r="A299" s="6" t="n">
        <v>1263</v>
      </c>
      <c r="B299" s="6" t="s">
        <v>272</v>
      </c>
      <c r="C299" s="7" t="s">
        <v>5924</v>
      </c>
      <c r="D299" s="6" t="s">
        <v>5918</v>
      </c>
      <c r="E299" s="6" t="n">
        <v>2</v>
      </c>
      <c r="F299" s="6" t="n">
        <v>3</v>
      </c>
      <c r="G299" s="6" t="n">
        <v>9</v>
      </c>
      <c r="H299" s="6" t="n">
        <v>9</v>
      </c>
      <c r="I299" s="6" t="n">
        <v>4</v>
      </c>
      <c r="J299" s="6" t="n">
        <v>8</v>
      </c>
      <c r="K299" s="6" t="n">
        <v>0</v>
      </c>
      <c r="L299" s="6" t="n">
        <v>0</v>
      </c>
      <c r="M299" s="6" t="n">
        <v>0</v>
      </c>
      <c r="N299" s="6" t="n">
        <v>1</v>
      </c>
      <c r="O299" s="6" t="n">
        <v>0</v>
      </c>
      <c r="P299" s="6" t="n">
        <v>0</v>
      </c>
      <c r="Q299" s="6" t="n">
        <v>1</v>
      </c>
      <c r="R299" s="6" t="n">
        <v>1</v>
      </c>
      <c r="S299" s="6" t="n">
        <v>0</v>
      </c>
      <c r="T299" s="6" t="n">
        <v>0</v>
      </c>
      <c r="U299" s="6" t="s">
        <v>266</v>
      </c>
    </row>
    <row r="300" customFormat="false" ht="22.35" hidden="false" customHeight="false" outlineLevel="0" collapsed="false">
      <c r="A300" s="6" t="n">
        <v>1264</v>
      </c>
      <c r="B300" s="6" t="s">
        <v>272</v>
      </c>
      <c r="C300" s="7" t="s">
        <v>5925</v>
      </c>
      <c r="D300" s="6" t="s">
        <v>5918</v>
      </c>
      <c r="E300" s="6" t="n">
        <v>2</v>
      </c>
      <c r="F300" s="6" t="n">
        <v>3</v>
      </c>
      <c r="G300" s="6" t="n">
        <v>9</v>
      </c>
      <c r="H300" s="6" t="n">
        <v>9</v>
      </c>
      <c r="I300" s="6" t="n">
        <v>4</v>
      </c>
      <c r="J300" s="6" t="n">
        <v>8</v>
      </c>
      <c r="K300" s="6" t="n">
        <v>0</v>
      </c>
      <c r="L300" s="6" t="n">
        <v>0</v>
      </c>
      <c r="M300" s="6" t="n">
        <v>0</v>
      </c>
      <c r="N300" s="6" t="n">
        <v>1</v>
      </c>
      <c r="O300" s="6" t="n">
        <v>0</v>
      </c>
      <c r="P300" s="6" t="n">
        <v>0</v>
      </c>
      <c r="Q300" s="6" t="n">
        <v>1</v>
      </c>
      <c r="R300" s="6" t="n">
        <v>1</v>
      </c>
      <c r="S300" s="6" t="n">
        <v>0</v>
      </c>
      <c r="T300" s="6" t="n">
        <v>0</v>
      </c>
      <c r="U300" s="6" t="s">
        <v>266</v>
      </c>
    </row>
    <row r="301" customFormat="false" ht="22.35" hidden="false" customHeight="false" outlineLevel="0" collapsed="false">
      <c r="A301" s="6" t="n">
        <v>1265</v>
      </c>
      <c r="B301" s="6" t="s">
        <v>272</v>
      </c>
      <c r="C301" s="7" t="s">
        <v>5926</v>
      </c>
      <c r="D301" s="6" t="s">
        <v>5918</v>
      </c>
      <c r="E301" s="6" t="n">
        <v>7</v>
      </c>
      <c r="F301" s="6" t="n">
        <v>3</v>
      </c>
      <c r="G301" s="6" t="n">
        <v>9</v>
      </c>
      <c r="H301" s="6" t="n">
        <v>9</v>
      </c>
      <c r="I301" s="6" t="n">
        <v>4</v>
      </c>
      <c r="J301" s="6" t="n">
        <v>8</v>
      </c>
      <c r="K301" s="6" t="n">
        <v>0</v>
      </c>
      <c r="L301" s="6" t="n">
        <v>0</v>
      </c>
      <c r="M301" s="6" t="n">
        <v>0</v>
      </c>
      <c r="N301" s="6" t="n">
        <v>1</v>
      </c>
      <c r="O301" s="6" t="n">
        <v>0</v>
      </c>
      <c r="P301" s="6" t="n">
        <v>0</v>
      </c>
      <c r="Q301" s="6" t="n">
        <v>1</v>
      </c>
      <c r="R301" s="6" t="n">
        <v>1</v>
      </c>
      <c r="S301" s="6" t="n">
        <v>0</v>
      </c>
      <c r="T301" s="6" t="n">
        <v>0</v>
      </c>
      <c r="U301" s="6" t="s">
        <v>266</v>
      </c>
    </row>
    <row r="302" customFormat="false" ht="22.35" hidden="false" customHeight="false" outlineLevel="0" collapsed="false">
      <c r="A302" s="6" t="n">
        <v>1266</v>
      </c>
      <c r="B302" s="6" t="s">
        <v>272</v>
      </c>
      <c r="C302" s="7" t="s">
        <v>5927</v>
      </c>
      <c r="D302" s="6" t="s">
        <v>5918</v>
      </c>
      <c r="E302" s="6" t="n">
        <v>2</v>
      </c>
      <c r="F302" s="6" t="n">
        <v>3</v>
      </c>
      <c r="G302" s="6" t="n">
        <v>9</v>
      </c>
      <c r="H302" s="6" t="n">
        <v>9</v>
      </c>
      <c r="I302" s="6" t="n">
        <v>4</v>
      </c>
      <c r="J302" s="6" t="n">
        <v>8</v>
      </c>
      <c r="K302" s="6" t="n">
        <v>0</v>
      </c>
      <c r="L302" s="6" t="n">
        <v>0</v>
      </c>
      <c r="M302" s="6" t="n">
        <v>0</v>
      </c>
      <c r="N302" s="6" t="n">
        <v>1</v>
      </c>
      <c r="O302" s="6" t="n">
        <v>0</v>
      </c>
      <c r="P302" s="6" t="n">
        <v>0</v>
      </c>
      <c r="Q302" s="6" t="n">
        <v>1</v>
      </c>
      <c r="R302" s="6" t="n">
        <v>1</v>
      </c>
      <c r="S302" s="6" t="n">
        <v>0</v>
      </c>
      <c r="T302" s="6" t="n">
        <v>0</v>
      </c>
      <c r="U302" s="6" t="s">
        <v>266</v>
      </c>
    </row>
    <row r="303" customFormat="false" ht="22.35" hidden="false" customHeight="false" outlineLevel="0" collapsed="false">
      <c r="A303" s="6" t="n">
        <v>1267</v>
      </c>
      <c r="B303" s="6" t="s">
        <v>272</v>
      </c>
      <c r="C303" s="7" t="s">
        <v>5928</v>
      </c>
      <c r="D303" s="6" t="s">
        <v>5918</v>
      </c>
      <c r="E303" s="6" t="n">
        <v>4</v>
      </c>
      <c r="F303" s="6" t="n">
        <v>3</v>
      </c>
      <c r="G303" s="6" t="n">
        <v>9</v>
      </c>
      <c r="H303" s="6" t="n">
        <v>9</v>
      </c>
      <c r="I303" s="6" t="n">
        <v>4</v>
      </c>
      <c r="J303" s="6" t="n">
        <v>8</v>
      </c>
      <c r="K303" s="6" t="n">
        <v>0</v>
      </c>
      <c r="L303" s="6" t="n">
        <v>0</v>
      </c>
      <c r="M303" s="6" t="n">
        <v>0</v>
      </c>
      <c r="N303" s="6" t="n">
        <v>1</v>
      </c>
      <c r="O303" s="6" t="n">
        <v>0</v>
      </c>
      <c r="P303" s="6" t="n">
        <v>0</v>
      </c>
      <c r="Q303" s="6" t="n">
        <v>1</v>
      </c>
      <c r="R303" s="6" t="n">
        <v>1</v>
      </c>
      <c r="S303" s="6" t="n">
        <v>0</v>
      </c>
      <c r="T303" s="6" t="n">
        <v>0</v>
      </c>
      <c r="U303" s="6" t="s">
        <v>266</v>
      </c>
    </row>
    <row r="304" customFormat="false" ht="22.35" hidden="false" customHeight="false" outlineLevel="0" collapsed="false">
      <c r="A304" s="6" t="n">
        <v>1268</v>
      </c>
      <c r="B304" s="6" t="s">
        <v>272</v>
      </c>
      <c r="C304" s="7" t="s">
        <v>5929</v>
      </c>
      <c r="D304" s="6" t="s">
        <v>5918</v>
      </c>
      <c r="E304" s="6" t="n">
        <v>1</v>
      </c>
      <c r="F304" s="6" t="n">
        <v>3</v>
      </c>
      <c r="G304" s="6" t="n">
        <v>9</v>
      </c>
      <c r="H304" s="6" t="n">
        <v>9</v>
      </c>
      <c r="I304" s="6" t="n">
        <v>4</v>
      </c>
      <c r="J304" s="6" t="n">
        <v>8</v>
      </c>
      <c r="K304" s="6" t="n">
        <v>0</v>
      </c>
      <c r="L304" s="6" t="n">
        <v>0</v>
      </c>
      <c r="M304" s="6" t="n">
        <v>0</v>
      </c>
      <c r="N304" s="6" t="n">
        <v>1</v>
      </c>
      <c r="O304" s="6" t="n">
        <v>0</v>
      </c>
      <c r="P304" s="6" t="n">
        <v>0</v>
      </c>
      <c r="Q304" s="6" t="n">
        <v>1</v>
      </c>
      <c r="R304" s="6" t="n">
        <v>1</v>
      </c>
      <c r="S304" s="6" t="n">
        <v>0</v>
      </c>
      <c r="T304" s="6" t="n">
        <v>0</v>
      </c>
      <c r="U304" s="6" t="s">
        <v>266</v>
      </c>
    </row>
    <row r="305" customFormat="false" ht="22.35" hidden="false" customHeight="false" outlineLevel="0" collapsed="false">
      <c r="A305" s="6" t="n">
        <v>1269</v>
      </c>
      <c r="B305" s="6" t="s">
        <v>272</v>
      </c>
      <c r="C305" s="7" t="s">
        <v>5930</v>
      </c>
      <c r="D305" s="6" t="s">
        <v>5918</v>
      </c>
      <c r="E305" s="6" t="n">
        <v>4</v>
      </c>
      <c r="F305" s="6" t="n">
        <v>3</v>
      </c>
      <c r="G305" s="6" t="n">
        <v>9</v>
      </c>
      <c r="H305" s="6" t="n">
        <v>9</v>
      </c>
      <c r="I305" s="6" t="n">
        <v>4</v>
      </c>
      <c r="J305" s="6" t="n">
        <v>8</v>
      </c>
      <c r="K305" s="6" t="n">
        <v>0</v>
      </c>
      <c r="L305" s="6" t="n">
        <v>0</v>
      </c>
      <c r="M305" s="6" t="n">
        <v>0</v>
      </c>
      <c r="N305" s="6" t="n">
        <v>1</v>
      </c>
      <c r="O305" s="6" t="n">
        <v>0</v>
      </c>
      <c r="P305" s="6" t="n">
        <v>0</v>
      </c>
      <c r="Q305" s="6" t="n">
        <v>1</v>
      </c>
      <c r="R305" s="6" t="n">
        <v>1</v>
      </c>
      <c r="S305" s="6" t="n">
        <v>0</v>
      </c>
      <c r="T305" s="6" t="n">
        <v>0</v>
      </c>
      <c r="U305" s="6" t="s">
        <v>266</v>
      </c>
    </row>
    <row r="306" customFormat="false" ht="22.35" hidden="false" customHeight="false" outlineLevel="0" collapsed="false">
      <c r="A306" s="6" t="n">
        <v>1270</v>
      </c>
      <c r="B306" s="6" t="s">
        <v>272</v>
      </c>
      <c r="C306" s="7" t="s">
        <v>5931</v>
      </c>
      <c r="D306" s="6" t="s">
        <v>5918</v>
      </c>
      <c r="E306" s="6" t="n">
        <v>4</v>
      </c>
      <c r="F306" s="6" t="n">
        <v>3</v>
      </c>
      <c r="G306" s="6" t="n">
        <v>9</v>
      </c>
      <c r="H306" s="6" t="n">
        <v>9</v>
      </c>
      <c r="I306" s="6" t="n">
        <v>4</v>
      </c>
      <c r="J306" s="6" t="n">
        <v>8</v>
      </c>
      <c r="K306" s="6" t="n">
        <v>0</v>
      </c>
      <c r="L306" s="6" t="n">
        <v>0</v>
      </c>
      <c r="M306" s="6" t="n">
        <v>0</v>
      </c>
      <c r="N306" s="6" t="n">
        <v>1</v>
      </c>
      <c r="O306" s="6" t="n">
        <v>0</v>
      </c>
      <c r="P306" s="6" t="n">
        <v>0</v>
      </c>
      <c r="Q306" s="6" t="n">
        <v>1</v>
      </c>
      <c r="R306" s="6" t="n">
        <v>1</v>
      </c>
      <c r="S306" s="6" t="n">
        <v>0</v>
      </c>
      <c r="T306" s="6" t="n">
        <v>0</v>
      </c>
      <c r="U306" s="6" t="s">
        <v>266</v>
      </c>
    </row>
    <row r="307" customFormat="false" ht="22.35" hidden="false" customHeight="false" outlineLevel="0" collapsed="false">
      <c r="A307" s="6" t="n">
        <v>1271</v>
      </c>
      <c r="B307" s="6" t="s">
        <v>272</v>
      </c>
      <c r="C307" s="7" t="s">
        <v>5932</v>
      </c>
      <c r="D307" s="6" t="s">
        <v>5918</v>
      </c>
      <c r="E307" s="6" t="n">
        <v>2</v>
      </c>
      <c r="F307" s="6" t="n">
        <v>3</v>
      </c>
      <c r="G307" s="6" t="n">
        <v>9</v>
      </c>
      <c r="H307" s="6" t="n">
        <v>9</v>
      </c>
      <c r="I307" s="6" t="n">
        <v>4</v>
      </c>
      <c r="J307" s="6" t="n">
        <v>8</v>
      </c>
      <c r="K307" s="6" t="n">
        <v>0</v>
      </c>
      <c r="L307" s="6" t="n">
        <v>0</v>
      </c>
      <c r="M307" s="6" t="n">
        <v>0</v>
      </c>
      <c r="N307" s="6" t="n">
        <v>1</v>
      </c>
      <c r="O307" s="6" t="n">
        <v>0</v>
      </c>
      <c r="P307" s="6" t="n">
        <v>0</v>
      </c>
      <c r="Q307" s="6" t="n">
        <v>1</v>
      </c>
      <c r="R307" s="6" t="n">
        <v>1</v>
      </c>
      <c r="S307" s="6" t="n">
        <v>0</v>
      </c>
      <c r="T307" s="6" t="n">
        <v>0</v>
      </c>
      <c r="U307" s="6" t="s">
        <v>266</v>
      </c>
    </row>
    <row r="308" customFormat="false" ht="22.35" hidden="false" customHeight="false" outlineLevel="0" collapsed="false">
      <c r="A308" s="6" t="n">
        <v>1272</v>
      </c>
      <c r="B308" s="6" t="s">
        <v>272</v>
      </c>
      <c r="C308" s="7" t="s">
        <v>5933</v>
      </c>
      <c r="D308" s="6" t="s">
        <v>5934</v>
      </c>
      <c r="E308" s="6" t="n">
        <v>10</v>
      </c>
      <c r="F308" s="6" t="n">
        <v>2</v>
      </c>
      <c r="G308" s="6" t="n">
        <v>9</v>
      </c>
      <c r="H308" s="6" t="n">
        <v>5</v>
      </c>
      <c r="I308" s="6" t="n">
        <v>6</v>
      </c>
      <c r="J308" s="6" t="n">
        <v>2</v>
      </c>
      <c r="K308" s="6" t="n">
        <v>0</v>
      </c>
      <c r="L308" s="6" t="n">
        <v>0</v>
      </c>
      <c r="M308" s="6" t="n">
        <v>0</v>
      </c>
      <c r="N308" s="6" t="n">
        <v>0</v>
      </c>
      <c r="O308" s="6" t="n">
        <v>0</v>
      </c>
      <c r="P308" s="6" t="n">
        <v>0</v>
      </c>
      <c r="Q308" s="6" t="n">
        <v>0</v>
      </c>
      <c r="R308" s="6" t="n">
        <v>0</v>
      </c>
      <c r="S308" s="6" t="n">
        <v>1</v>
      </c>
      <c r="T308" s="6" t="n">
        <v>0</v>
      </c>
      <c r="U308" s="6" t="s">
        <v>266</v>
      </c>
    </row>
    <row r="309" customFormat="false" ht="22.35" hidden="false" customHeight="false" outlineLevel="0" collapsed="false">
      <c r="A309" s="6" t="n">
        <v>1273</v>
      </c>
      <c r="B309" s="6" t="s">
        <v>272</v>
      </c>
      <c r="C309" s="7" t="s">
        <v>5935</v>
      </c>
      <c r="D309" s="6" t="s">
        <v>5934</v>
      </c>
      <c r="E309" s="6" t="n">
        <v>3</v>
      </c>
      <c r="F309" s="6" t="n">
        <v>2</v>
      </c>
      <c r="G309" s="6" t="n">
        <v>9</v>
      </c>
      <c r="H309" s="6" t="n">
        <v>5</v>
      </c>
      <c r="I309" s="6" t="n">
        <v>6</v>
      </c>
      <c r="J309" s="6" t="n">
        <v>2</v>
      </c>
      <c r="K309" s="6" t="n">
        <v>0</v>
      </c>
      <c r="L309" s="6" t="n">
        <v>0</v>
      </c>
      <c r="M309" s="6" t="n">
        <v>0</v>
      </c>
      <c r="N309" s="6" t="n">
        <v>0</v>
      </c>
      <c r="O309" s="6" t="n">
        <v>0</v>
      </c>
      <c r="P309" s="6" t="n">
        <v>0</v>
      </c>
      <c r="Q309" s="6" t="n">
        <v>0</v>
      </c>
      <c r="R309" s="6" t="n">
        <v>0</v>
      </c>
      <c r="S309" s="6" t="n">
        <v>1</v>
      </c>
      <c r="T309" s="6" t="n">
        <v>0</v>
      </c>
      <c r="U309" s="6" t="s">
        <v>266</v>
      </c>
    </row>
    <row r="310" customFormat="false" ht="22.35" hidden="false" customHeight="false" outlineLevel="0" collapsed="false">
      <c r="A310" s="6" t="n">
        <v>1274</v>
      </c>
      <c r="B310" s="6" t="s">
        <v>272</v>
      </c>
      <c r="C310" s="7" t="s">
        <v>5936</v>
      </c>
      <c r="D310" s="6" t="s">
        <v>5934</v>
      </c>
      <c r="E310" s="6" t="n">
        <v>8</v>
      </c>
      <c r="F310" s="6" t="n">
        <v>2</v>
      </c>
      <c r="G310" s="6" t="n">
        <v>9</v>
      </c>
      <c r="H310" s="6" t="n">
        <v>5</v>
      </c>
      <c r="I310" s="6" t="n">
        <v>6</v>
      </c>
      <c r="J310" s="6" t="n">
        <v>2</v>
      </c>
      <c r="K310" s="6" t="n">
        <v>0</v>
      </c>
      <c r="L310" s="6" t="n">
        <v>0</v>
      </c>
      <c r="M310" s="6" t="n">
        <v>0</v>
      </c>
      <c r="N310" s="6" t="n">
        <v>0</v>
      </c>
      <c r="O310" s="6" t="n">
        <v>0</v>
      </c>
      <c r="P310" s="6" t="n">
        <v>0</v>
      </c>
      <c r="Q310" s="6" t="n">
        <v>0</v>
      </c>
      <c r="R310" s="6" t="n">
        <v>0</v>
      </c>
      <c r="S310" s="6" t="n">
        <v>1</v>
      </c>
      <c r="T310" s="6" t="n">
        <v>0</v>
      </c>
      <c r="U310" s="6" t="s">
        <v>266</v>
      </c>
    </row>
    <row r="311" customFormat="false" ht="22.35" hidden="false" customHeight="false" outlineLevel="0" collapsed="false">
      <c r="A311" s="6" t="n">
        <v>1275</v>
      </c>
      <c r="B311" s="6" t="s">
        <v>272</v>
      </c>
      <c r="C311" s="7" t="s">
        <v>5937</v>
      </c>
      <c r="D311" s="6" t="s">
        <v>5934</v>
      </c>
      <c r="E311" s="6" t="n">
        <v>9</v>
      </c>
      <c r="F311" s="6" t="n">
        <v>2</v>
      </c>
      <c r="G311" s="6" t="n">
        <v>9</v>
      </c>
      <c r="H311" s="6" t="n">
        <v>5</v>
      </c>
      <c r="I311" s="6" t="n">
        <v>6</v>
      </c>
      <c r="J311" s="6" t="n">
        <v>2</v>
      </c>
      <c r="K311" s="6" t="n">
        <v>0</v>
      </c>
      <c r="L311" s="6" t="n">
        <v>0</v>
      </c>
      <c r="M311" s="6" t="n">
        <v>0</v>
      </c>
      <c r="N311" s="6" t="n">
        <v>0</v>
      </c>
      <c r="O311" s="6" t="n">
        <v>0</v>
      </c>
      <c r="P311" s="6" t="n">
        <v>0</v>
      </c>
      <c r="Q311" s="6" t="n">
        <v>0</v>
      </c>
      <c r="R311" s="6" t="n">
        <v>0</v>
      </c>
      <c r="S311" s="6" t="n">
        <v>1</v>
      </c>
      <c r="T311" s="6" t="n">
        <v>0</v>
      </c>
      <c r="U311" s="6" t="s">
        <v>266</v>
      </c>
    </row>
    <row r="312" customFormat="false" ht="22.35" hidden="false" customHeight="false" outlineLevel="0" collapsed="false">
      <c r="A312" s="6" t="n">
        <v>1276</v>
      </c>
      <c r="B312" s="6" t="s">
        <v>272</v>
      </c>
      <c r="C312" s="7" t="s">
        <v>5938</v>
      </c>
      <c r="D312" s="6" t="s">
        <v>5934</v>
      </c>
      <c r="E312" s="6" t="n">
        <v>1</v>
      </c>
      <c r="F312" s="6" t="n">
        <v>2</v>
      </c>
      <c r="G312" s="6" t="n">
        <v>9</v>
      </c>
      <c r="H312" s="6" t="n">
        <v>5</v>
      </c>
      <c r="I312" s="6" t="n">
        <v>6</v>
      </c>
      <c r="J312" s="6" t="n">
        <v>2</v>
      </c>
      <c r="K312" s="6" t="n">
        <v>0</v>
      </c>
      <c r="L312" s="6" t="n">
        <v>0</v>
      </c>
      <c r="M312" s="6" t="n">
        <v>0</v>
      </c>
      <c r="N312" s="6" t="n">
        <v>0</v>
      </c>
      <c r="O312" s="6" t="n">
        <v>0</v>
      </c>
      <c r="P312" s="6" t="n">
        <v>0</v>
      </c>
      <c r="Q312" s="6" t="n">
        <v>0</v>
      </c>
      <c r="R312" s="6" t="n">
        <v>0</v>
      </c>
      <c r="S312" s="6" t="n">
        <v>1</v>
      </c>
      <c r="T312" s="6" t="n">
        <v>0</v>
      </c>
      <c r="U312" s="6" t="s">
        <v>266</v>
      </c>
    </row>
    <row r="313" customFormat="false" ht="22.35" hidden="false" customHeight="false" outlineLevel="0" collapsed="false">
      <c r="A313" s="6" t="n">
        <v>1277</v>
      </c>
      <c r="B313" s="6" t="s">
        <v>272</v>
      </c>
      <c r="C313" s="7" t="s">
        <v>5939</v>
      </c>
      <c r="D313" s="6" t="s">
        <v>5934</v>
      </c>
      <c r="E313" s="6" t="n">
        <v>1</v>
      </c>
      <c r="F313" s="6" t="n">
        <v>2</v>
      </c>
      <c r="G313" s="6" t="n">
        <v>9</v>
      </c>
      <c r="H313" s="6" t="n">
        <v>5</v>
      </c>
      <c r="I313" s="6" t="n">
        <v>6</v>
      </c>
      <c r="J313" s="6" t="n">
        <v>2</v>
      </c>
      <c r="K313" s="6" t="n">
        <v>0</v>
      </c>
      <c r="L313" s="6" t="n">
        <v>0</v>
      </c>
      <c r="M313" s="6" t="n">
        <v>0</v>
      </c>
      <c r="N313" s="6" t="n">
        <v>0</v>
      </c>
      <c r="O313" s="6" t="n">
        <v>0</v>
      </c>
      <c r="P313" s="6" t="n">
        <v>0</v>
      </c>
      <c r="Q313" s="6" t="n">
        <v>0</v>
      </c>
      <c r="R313" s="6" t="n">
        <v>0</v>
      </c>
      <c r="S313" s="6" t="n">
        <v>1</v>
      </c>
      <c r="T313" s="6" t="n">
        <v>0</v>
      </c>
      <c r="U313" s="6" t="s">
        <v>266</v>
      </c>
    </row>
    <row r="314" customFormat="false" ht="22.35" hidden="false" customHeight="false" outlineLevel="0" collapsed="false">
      <c r="A314" s="6" t="n">
        <v>1278</v>
      </c>
      <c r="B314" s="6" t="s">
        <v>272</v>
      </c>
      <c r="C314" s="7" t="s">
        <v>5940</v>
      </c>
      <c r="D314" s="6" t="s">
        <v>5934</v>
      </c>
      <c r="E314" s="6" t="n">
        <v>3</v>
      </c>
      <c r="F314" s="6" t="n">
        <v>2</v>
      </c>
      <c r="G314" s="6" t="n">
        <v>9</v>
      </c>
      <c r="H314" s="6" t="n">
        <v>5</v>
      </c>
      <c r="I314" s="6" t="n">
        <v>6</v>
      </c>
      <c r="J314" s="6" t="n">
        <v>2</v>
      </c>
      <c r="K314" s="6" t="n">
        <v>0</v>
      </c>
      <c r="L314" s="6" t="n">
        <v>0</v>
      </c>
      <c r="M314" s="6" t="n">
        <v>0</v>
      </c>
      <c r="N314" s="6" t="n">
        <v>0</v>
      </c>
      <c r="O314" s="6" t="n">
        <v>0</v>
      </c>
      <c r="P314" s="6" t="n">
        <v>0</v>
      </c>
      <c r="Q314" s="6" t="n">
        <v>0</v>
      </c>
      <c r="R314" s="6" t="n">
        <v>0</v>
      </c>
      <c r="S314" s="6" t="n">
        <v>1</v>
      </c>
      <c r="T314" s="6" t="n">
        <v>0</v>
      </c>
      <c r="U314" s="6" t="s">
        <v>266</v>
      </c>
    </row>
    <row r="315" customFormat="false" ht="22.35" hidden="false" customHeight="false" outlineLevel="0" collapsed="false">
      <c r="A315" s="6" t="n">
        <v>1279</v>
      </c>
      <c r="B315" s="6" t="s">
        <v>272</v>
      </c>
      <c r="C315" s="7" t="s">
        <v>5941</v>
      </c>
      <c r="D315" s="6" t="s">
        <v>5934</v>
      </c>
      <c r="E315" s="6" t="n">
        <v>4</v>
      </c>
      <c r="F315" s="6" t="n">
        <v>2</v>
      </c>
      <c r="G315" s="6" t="n">
        <v>9</v>
      </c>
      <c r="H315" s="6" t="n">
        <v>5</v>
      </c>
      <c r="I315" s="6" t="n">
        <v>6</v>
      </c>
      <c r="J315" s="6" t="n">
        <v>2</v>
      </c>
      <c r="K315" s="6" t="n">
        <v>0</v>
      </c>
      <c r="L315" s="6" t="n">
        <v>0</v>
      </c>
      <c r="M315" s="6" t="n">
        <v>0</v>
      </c>
      <c r="N315" s="6" t="n">
        <v>0</v>
      </c>
      <c r="O315" s="6" t="n">
        <v>0</v>
      </c>
      <c r="P315" s="6" t="n">
        <v>0</v>
      </c>
      <c r="Q315" s="6" t="n">
        <v>0</v>
      </c>
      <c r="R315" s="6" t="n">
        <v>0</v>
      </c>
      <c r="S315" s="6" t="n">
        <v>1</v>
      </c>
      <c r="T315" s="6" t="n">
        <v>0</v>
      </c>
      <c r="U315" s="6" t="s">
        <v>266</v>
      </c>
    </row>
    <row r="316" customFormat="false" ht="22.35" hidden="false" customHeight="false" outlineLevel="0" collapsed="false">
      <c r="A316" s="6" t="n">
        <v>1280</v>
      </c>
      <c r="B316" s="6" t="s">
        <v>272</v>
      </c>
      <c r="C316" s="7" t="s">
        <v>5942</v>
      </c>
      <c r="D316" s="6" t="s">
        <v>5934</v>
      </c>
      <c r="E316" s="6" t="n">
        <v>8</v>
      </c>
      <c r="F316" s="6" t="n">
        <v>2</v>
      </c>
      <c r="G316" s="6" t="n">
        <v>9</v>
      </c>
      <c r="H316" s="6" t="n">
        <v>5</v>
      </c>
      <c r="I316" s="6" t="n">
        <v>6</v>
      </c>
      <c r="J316" s="6" t="n">
        <v>2</v>
      </c>
      <c r="K316" s="6" t="n">
        <v>0</v>
      </c>
      <c r="L316" s="6" t="n">
        <v>0</v>
      </c>
      <c r="M316" s="6" t="n">
        <v>0</v>
      </c>
      <c r="N316" s="6" t="n">
        <v>0</v>
      </c>
      <c r="O316" s="6" t="n">
        <v>0</v>
      </c>
      <c r="P316" s="6" t="n">
        <v>0</v>
      </c>
      <c r="Q316" s="6" t="n">
        <v>0</v>
      </c>
      <c r="R316" s="6" t="n">
        <v>0</v>
      </c>
      <c r="S316" s="6" t="n">
        <v>1</v>
      </c>
      <c r="T316" s="6" t="n">
        <v>0</v>
      </c>
      <c r="U316" s="6" t="s">
        <v>266</v>
      </c>
    </row>
    <row r="317" customFormat="false" ht="22.35" hidden="false" customHeight="false" outlineLevel="0" collapsed="false">
      <c r="A317" s="6" t="n">
        <v>1281</v>
      </c>
      <c r="B317" s="6" t="s">
        <v>272</v>
      </c>
      <c r="C317" s="7" t="s">
        <v>5943</v>
      </c>
      <c r="D317" s="6" t="s">
        <v>5934</v>
      </c>
      <c r="E317" s="6" t="n">
        <v>9</v>
      </c>
      <c r="F317" s="6" t="n">
        <v>2</v>
      </c>
      <c r="G317" s="6" t="n">
        <v>9</v>
      </c>
      <c r="H317" s="6" t="n">
        <v>5</v>
      </c>
      <c r="I317" s="6" t="n">
        <v>6</v>
      </c>
      <c r="J317" s="6" t="n">
        <v>2</v>
      </c>
      <c r="K317" s="6" t="n">
        <v>0</v>
      </c>
      <c r="L317" s="6" t="n">
        <v>0</v>
      </c>
      <c r="M317" s="6" t="n">
        <v>0</v>
      </c>
      <c r="N317" s="6" t="n">
        <v>0</v>
      </c>
      <c r="O317" s="6" t="n">
        <v>0</v>
      </c>
      <c r="P317" s="6" t="n">
        <v>0</v>
      </c>
      <c r="Q317" s="6" t="n">
        <v>0</v>
      </c>
      <c r="R317" s="6" t="n">
        <v>0</v>
      </c>
      <c r="S317" s="6" t="n">
        <v>1</v>
      </c>
      <c r="T317" s="6" t="n">
        <v>0</v>
      </c>
      <c r="U317" s="6" t="s">
        <v>266</v>
      </c>
    </row>
    <row r="318" customFormat="false" ht="22.35" hidden="false" customHeight="false" outlineLevel="0" collapsed="false">
      <c r="A318" s="6" t="n">
        <v>1282</v>
      </c>
      <c r="B318" s="6" t="s">
        <v>272</v>
      </c>
      <c r="C318" s="7" t="s">
        <v>5944</v>
      </c>
      <c r="D318" s="6" t="s">
        <v>5934</v>
      </c>
      <c r="E318" s="6" t="n">
        <v>9</v>
      </c>
      <c r="F318" s="6" t="n">
        <v>2</v>
      </c>
      <c r="G318" s="6" t="n">
        <v>9</v>
      </c>
      <c r="H318" s="6" t="n">
        <v>5</v>
      </c>
      <c r="I318" s="6" t="n">
        <v>6</v>
      </c>
      <c r="J318" s="6" t="n">
        <v>2</v>
      </c>
      <c r="K318" s="6" t="n">
        <v>0</v>
      </c>
      <c r="L318" s="6" t="n">
        <v>0</v>
      </c>
      <c r="M318" s="6" t="n">
        <v>0</v>
      </c>
      <c r="N318" s="6" t="n">
        <v>0</v>
      </c>
      <c r="O318" s="6" t="n">
        <v>0</v>
      </c>
      <c r="P318" s="6" t="n">
        <v>0</v>
      </c>
      <c r="Q318" s="6" t="n">
        <v>0</v>
      </c>
      <c r="R318" s="6" t="n">
        <v>0</v>
      </c>
      <c r="S318" s="6" t="n">
        <v>1</v>
      </c>
      <c r="T318" s="6" t="n">
        <v>0</v>
      </c>
      <c r="U318" s="6" t="s">
        <v>266</v>
      </c>
    </row>
    <row r="319" customFormat="false" ht="22.35" hidden="false" customHeight="false" outlineLevel="0" collapsed="false">
      <c r="A319" s="6" t="n">
        <v>1283</v>
      </c>
      <c r="B319" s="6" t="s">
        <v>272</v>
      </c>
      <c r="C319" s="7" t="s">
        <v>5945</v>
      </c>
      <c r="D319" s="6" t="s">
        <v>5934</v>
      </c>
      <c r="E319" s="6" t="n">
        <v>6</v>
      </c>
      <c r="F319" s="6" t="n">
        <v>2</v>
      </c>
      <c r="G319" s="6" t="n">
        <v>9</v>
      </c>
      <c r="H319" s="6" t="n">
        <v>5</v>
      </c>
      <c r="I319" s="6" t="n">
        <v>6</v>
      </c>
      <c r="J319" s="6" t="n">
        <v>2</v>
      </c>
      <c r="K319" s="6" t="n">
        <v>0</v>
      </c>
      <c r="L319" s="6" t="n">
        <v>0</v>
      </c>
      <c r="M319" s="6" t="n">
        <v>0</v>
      </c>
      <c r="N319" s="6" t="n">
        <v>0</v>
      </c>
      <c r="O319" s="6" t="n">
        <v>0</v>
      </c>
      <c r="P319" s="6" t="n">
        <v>0</v>
      </c>
      <c r="Q319" s="6" t="n">
        <v>0</v>
      </c>
      <c r="R319" s="6" t="n">
        <v>0</v>
      </c>
      <c r="S319" s="6" t="n">
        <v>1</v>
      </c>
      <c r="T319" s="6" t="n">
        <v>0</v>
      </c>
      <c r="U319" s="6" t="s">
        <v>266</v>
      </c>
    </row>
    <row r="320" customFormat="false" ht="22.35" hidden="false" customHeight="false" outlineLevel="0" collapsed="false">
      <c r="A320" s="6" t="n">
        <v>1284</v>
      </c>
      <c r="B320" s="6" t="s">
        <v>272</v>
      </c>
      <c r="C320" s="7" t="s">
        <v>5946</v>
      </c>
      <c r="D320" s="6" t="s">
        <v>5934</v>
      </c>
      <c r="E320" s="6" t="n">
        <v>1</v>
      </c>
      <c r="F320" s="6" t="n">
        <v>2</v>
      </c>
      <c r="G320" s="6" t="n">
        <v>9</v>
      </c>
      <c r="H320" s="6" t="n">
        <v>5</v>
      </c>
      <c r="I320" s="6" t="n">
        <v>6</v>
      </c>
      <c r="J320" s="6" t="n">
        <v>2</v>
      </c>
      <c r="K320" s="6" t="n">
        <v>0</v>
      </c>
      <c r="L320" s="6" t="n">
        <v>0</v>
      </c>
      <c r="M320" s="6" t="n">
        <v>0</v>
      </c>
      <c r="N320" s="6" t="n">
        <v>0</v>
      </c>
      <c r="O320" s="6" t="n">
        <v>0</v>
      </c>
      <c r="P320" s="6" t="n">
        <v>0</v>
      </c>
      <c r="Q320" s="6" t="n">
        <v>0</v>
      </c>
      <c r="R320" s="6" t="n">
        <v>0</v>
      </c>
      <c r="S320" s="6" t="n">
        <v>1</v>
      </c>
      <c r="T320" s="6" t="n">
        <v>0</v>
      </c>
      <c r="U320" s="6" t="s">
        <v>266</v>
      </c>
    </row>
    <row r="321" customFormat="false" ht="22.35" hidden="false" customHeight="false" outlineLevel="0" collapsed="false">
      <c r="A321" s="6" t="n">
        <v>1285</v>
      </c>
      <c r="B321" s="6" t="s">
        <v>272</v>
      </c>
      <c r="C321" s="7" t="s">
        <v>5947</v>
      </c>
      <c r="D321" s="6" t="s">
        <v>5934</v>
      </c>
      <c r="E321" s="6" t="n">
        <v>10</v>
      </c>
      <c r="F321" s="6" t="n">
        <v>2</v>
      </c>
      <c r="G321" s="6" t="n">
        <v>9</v>
      </c>
      <c r="H321" s="6" t="n">
        <v>5</v>
      </c>
      <c r="I321" s="6" t="n">
        <v>6</v>
      </c>
      <c r="J321" s="6" t="n">
        <v>2</v>
      </c>
      <c r="K321" s="6" t="n">
        <v>0</v>
      </c>
      <c r="L321" s="6" t="n">
        <v>0</v>
      </c>
      <c r="M321" s="6" t="n">
        <v>0</v>
      </c>
      <c r="N321" s="6" t="n">
        <v>0</v>
      </c>
      <c r="O321" s="6" t="n">
        <v>0</v>
      </c>
      <c r="P321" s="6" t="n">
        <v>0</v>
      </c>
      <c r="Q321" s="6" t="n">
        <v>0</v>
      </c>
      <c r="R321" s="6" t="n">
        <v>0</v>
      </c>
      <c r="S321" s="6" t="n">
        <v>1</v>
      </c>
      <c r="T321" s="6" t="n">
        <v>0</v>
      </c>
      <c r="U321" s="6" t="s">
        <v>266</v>
      </c>
    </row>
    <row r="322" customFormat="false" ht="22.35" hidden="false" customHeight="false" outlineLevel="0" collapsed="false">
      <c r="A322" s="6" t="n">
        <v>1286</v>
      </c>
      <c r="B322" s="6" t="s">
        <v>272</v>
      </c>
      <c r="C322" s="7" t="s">
        <v>5948</v>
      </c>
      <c r="D322" s="6" t="s">
        <v>5934</v>
      </c>
      <c r="E322" s="6" t="n">
        <v>3</v>
      </c>
      <c r="F322" s="6" t="n">
        <v>2</v>
      </c>
      <c r="G322" s="6" t="n">
        <v>9</v>
      </c>
      <c r="H322" s="6" t="n">
        <v>5</v>
      </c>
      <c r="I322" s="6" t="n">
        <v>6</v>
      </c>
      <c r="J322" s="6" t="n">
        <v>2</v>
      </c>
      <c r="K322" s="6" t="n">
        <v>0</v>
      </c>
      <c r="L322" s="6" t="n">
        <v>0</v>
      </c>
      <c r="M322" s="6" t="n">
        <v>0</v>
      </c>
      <c r="N322" s="6" t="n">
        <v>0</v>
      </c>
      <c r="O322" s="6" t="n">
        <v>0</v>
      </c>
      <c r="P322" s="6" t="n">
        <v>0</v>
      </c>
      <c r="Q322" s="6" t="n">
        <v>0</v>
      </c>
      <c r="R322" s="6" t="n">
        <v>0</v>
      </c>
      <c r="S322" s="6" t="n">
        <v>1</v>
      </c>
      <c r="T322" s="6" t="n">
        <v>0</v>
      </c>
      <c r="U322" s="6" t="s">
        <v>266</v>
      </c>
    </row>
    <row r="323" customFormat="false" ht="22.35" hidden="false" customHeight="false" outlineLevel="0" collapsed="false">
      <c r="A323" s="6" t="n">
        <v>1287</v>
      </c>
      <c r="B323" s="6" t="s">
        <v>272</v>
      </c>
      <c r="C323" s="7" t="s">
        <v>5949</v>
      </c>
      <c r="D323" s="6" t="s">
        <v>5950</v>
      </c>
      <c r="E323" s="6" t="n">
        <v>2</v>
      </c>
      <c r="F323" s="6" t="n">
        <v>2</v>
      </c>
      <c r="G323" s="6" t="n">
        <v>1</v>
      </c>
      <c r="H323" s="6" t="n">
        <v>4</v>
      </c>
      <c r="I323" s="6" t="n">
        <v>4</v>
      </c>
      <c r="J323" s="6" t="n">
        <v>8</v>
      </c>
      <c r="K323" s="6" t="n">
        <v>0</v>
      </c>
      <c r="L323" s="6" t="n">
        <v>1</v>
      </c>
      <c r="M323" s="6" t="n">
        <v>0</v>
      </c>
      <c r="N323" s="6" t="n">
        <v>0</v>
      </c>
      <c r="O323" s="6" t="n">
        <v>1</v>
      </c>
      <c r="P323" s="6" t="n">
        <v>0</v>
      </c>
      <c r="Q323" s="6" t="n">
        <v>0</v>
      </c>
      <c r="R323" s="6" t="n">
        <v>0</v>
      </c>
      <c r="S323" s="6" t="n">
        <v>0</v>
      </c>
      <c r="T323" s="6" t="n">
        <v>1</v>
      </c>
      <c r="U323" s="6" t="s">
        <v>266</v>
      </c>
    </row>
    <row r="324" customFormat="false" ht="22.35" hidden="false" customHeight="false" outlineLevel="0" collapsed="false">
      <c r="A324" s="6" t="n">
        <v>1288</v>
      </c>
      <c r="B324" s="6" t="s">
        <v>272</v>
      </c>
      <c r="C324" s="7" t="s">
        <v>5951</v>
      </c>
      <c r="D324" s="6" t="s">
        <v>5950</v>
      </c>
      <c r="E324" s="6" t="n">
        <v>4</v>
      </c>
      <c r="F324" s="6" t="n">
        <v>2</v>
      </c>
      <c r="G324" s="6" t="n">
        <v>1</v>
      </c>
      <c r="H324" s="6" t="n">
        <v>4</v>
      </c>
      <c r="I324" s="6" t="n">
        <v>4</v>
      </c>
      <c r="J324" s="6" t="n">
        <v>8</v>
      </c>
      <c r="K324" s="6" t="n">
        <v>0</v>
      </c>
      <c r="L324" s="6" t="n">
        <v>1</v>
      </c>
      <c r="M324" s="6" t="n">
        <v>0</v>
      </c>
      <c r="N324" s="6" t="n">
        <v>0</v>
      </c>
      <c r="O324" s="6" t="n">
        <v>1</v>
      </c>
      <c r="P324" s="6" t="n">
        <v>0</v>
      </c>
      <c r="Q324" s="6" t="n">
        <v>0</v>
      </c>
      <c r="R324" s="6" t="n">
        <v>0</v>
      </c>
      <c r="S324" s="6" t="n">
        <v>0</v>
      </c>
      <c r="T324" s="6" t="n">
        <v>1</v>
      </c>
      <c r="U324" s="6" t="s">
        <v>266</v>
      </c>
    </row>
    <row r="325" customFormat="false" ht="22.35" hidden="false" customHeight="false" outlineLevel="0" collapsed="false">
      <c r="A325" s="6" t="n">
        <v>1289</v>
      </c>
      <c r="B325" s="6" t="s">
        <v>272</v>
      </c>
      <c r="C325" s="7" t="s">
        <v>5952</v>
      </c>
      <c r="D325" s="6" t="s">
        <v>5950</v>
      </c>
      <c r="E325" s="6" t="n">
        <v>8</v>
      </c>
      <c r="F325" s="6" t="n">
        <v>2</v>
      </c>
      <c r="G325" s="6" t="n">
        <v>1</v>
      </c>
      <c r="H325" s="6" t="n">
        <v>4</v>
      </c>
      <c r="I325" s="6" t="n">
        <v>4</v>
      </c>
      <c r="J325" s="6" t="n">
        <v>8</v>
      </c>
      <c r="K325" s="6" t="n">
        <v>0</v>
      </c>
      <c r="L325" s="6" t="n">
        <v>1</v>
      </c>
      <c r="M325" s="6" t="n">
        <v>0</v>
      </c>
      <c r="N325" s="6" t="n">
        <v>0</v>
      </c>
      <c r="O325" s="6" t="n">
        <v>1</v>
      </c>
      <c r="P325" s="6" t="n">
        <v>0</v>
      </c>
      <c r="Q325" s="6" t="n">
        <v>0</v>
      </c>
      <c r="R325" s="6" t="n">
        <v>0</v>
      </c>
      <c r="S325" s="6" t="n">
        <v>0</v>
      </c>
      <c r="T325" s="6" t="n">
        <v>1</v>
      </c>
      <c r="U325" s="6" t="s">
        <v>266</v>
      </c>
    </row>
    <row r="326" customFormat="false" ht="22.35" hidden="false" customHeight="false" outlineLevel="0" collapsed="false">
      <c r="A326" s="6" t="n">
        <v>1290</v>
      </c>
      <c r="B326" s="6" t="s">
        <v>272</v>
      </c>
      <c r="C326" s="7" t="s">
        <v>5953</v>
      </c>
      <c r="D326" s="6" t="s">
        <v>5950</v>
      </c>
      <c r="E326" s="6" t="n">
        <v>5</v>
      </c>
      <c r="F326" s="6" t="n">
        <v>2</v>
      </c>
      <c r="G326" s="6" t="n">
        <v>1</v>
      </c>
      <c r="H326" s="6" t="n">
        <v>4</v>
      </c>
      <c r="I326" s="6" t="n">
        <v>4</v>
      </c>
      <c r="J326" s="6" t="n">
        <v>8</v>
      </c>
      <c r="K326" s="6" t="n">
        <v>0</v>
      </c>
      <c r="L326" s="6" t="n">
        <v>1</v>
      </c>
      <c r="M326" s="6" t="n">
        <v>0</v>
      </c>
      <c r="N326" s="6" t="n">
        <v>0</v>
      </c>
      <c r="O326" s="6" t="n">
        <v>1</v>
      </c>
      <c r="P326" s="6" t="n">
        <v>0</v>
      </c>
      <c r="Q326" s="6" t="n">
        <v>0</v>
      </c>
      <c r="R326" s="6" t="n">
        <v>0</v>
      </c>
      <c r="S326" s="6" t="n">
        <v>0</v>
      </c>
      <c r="T326" s="6" t="n">
        <v>1</v>
      </c>
      <c r="U326" s="6" t="s">
        <v>266</v>
      </c>
    </row>
    <row r="327" customFormat="false" ht="22.35" hidden="false" customHeight="false" outlineLevel="0" collapsed="false">
      <c r="A327" s="6" t="n">
        <v>1291</v>
      </c>
      <c r="B327" s="6" t="s">
        <v>272</v>
      </c>
      <c r="C327" s="7" t="s">
        <v>5954</v>
      </c>
      <c r="D327" s="6" t="s">
        <v>5950</v>
      </c>
      <c r="E327" s="6" t="n">
        <v>1</v>
      </c>
      <c r="F327" s="6" t="n">
        <v>2</v>
      </c>
      <c r="G327" s="6" t="n">
        <v>1</v>
      </c>
      <c r="H327" s="6" t="n">
        <v>4</v>
      </c>
      <c r="I327" s="6" t="n">
        <v>4</v>
      </c>
      <c r="J327" s="6" t="n">
        <v>8</v>
      </c>
      <c r="K327" s="6" t="n">
        <v>0</v>
      </c>
      <c r="L327" s="6" t="n">
        <v>1</v>
      </c>
      <c r="M327" s="6" t="n">
        <v>0</v>
      </c>
      <c r="N327" s="6" t="n">
        <v>0</v>
      </c>
      <c r="O327" s="6" t="n">
        <v>1</v>
      </c>
      <c r="P327" s="6" t="n">
        <v>0</v>
      </c>
      <c r="Q327" s="6" t="n">
        <v>0</v>
      </c>
      <c r="R327" s="6" t="n">
        <v>0</v>
      </c>
      <c r="S327" s="6" t="n">
        <v>0</v>
      </c>
      <c r="T327" s="6" t="n">
        <v>1</v>
      </c>
      <c r="U327" s="6" t="s">
        <v>266</v>
      </c>
    </row>
    <row r="328" customFormat="false" ht="22.35" hidden="false" customHeight="false" outlineLevel="0" collapsed="false">
      <c r="A328" s="6" t="n">
        <v>1292</v>
      </c>
      <c r="B328" s="6" t="s">
        <v>272</v>
      </c>
      <c r="C328" s="7" t="s">
        <v>5955</v>
      </c>
      <c r="D328" s="6" t="s">
        <v>5950</v>
      </c>
      <c r="E328" s="6" t="n">
        <v>5</v>
      </c>
      <c r="F328" s="6" t="n">
        <v>2</v>
      </c>
      <c r="G328" s="6" t="n">
        <v>1</v>
      </c>
      <c r="H328" s="6" t="n">
        <v>4</v>
      </c>
      <c r="I328" s="6" t="n">
        <v>4</v>
      </c>
      <c r="J328" s="6" t="n">
        <v>8</v>
      </c>
      <c r="K328" s="6" t="n">
        <v>0</v>
      </c>
      <c r="L328" s="6" t="n">
        <v>1</v>
      </c>
      <c r="M328" s="6" t="n">
        <v>0</v>
      </c>
      <c r="N328" s="6" t="n">
        <v>0</v>
      </c>
      <c r="O328" s="6" t="n">
        <v>1</v>
      </c>
      <c r="P328" s="6" t="n">
        <v>0</v>
      </c>
      <c r="Q328" s="6" t="n">
        <v>0</v>
      </c>
      <c r="R328" s="6" t="n">
        <v>0</v>
      </c>
      <c r="S328" s="6" t="n">
        <v>0</v>
      </c>
      <c r="T328" s="6" t="n">
        <v>1</v>
      </c>
      <c r="U328" s="6" t="s">
        <v>266</v>
      </c>
    </row>
    <row r="329" customFormat="false" ht="22.35" hidden="false" customHeight="false" outlineLevel="0" collapsed="false">
      <c r="A329" s="6" t="n">
        <v>1293</v>
      </c>
      <c r="B329" s="6" t="s">
        <v>272</v>
      </c>
      <c r="C329" s="7" t="s">
        <v>5956</v>
      </c>
      <c r="D329" s="6" t="s">
        <v>5950</v>
      </c>
      <c r="E329" s="6" t="n">
        <v>7</v>
      </c>
      <c r="F329" s="6" t="n">
        <v>2</v>
      </c>
      <c r="G329" s="6" t="n">
        <v>1</v>
      </c>
      <c r="H329" s="6" t="n">
        <v>4</v>
      </c>
      <c r="I329" s="6" t="n">
        <v>4</v>
      </c>
      <c r="J329" s="6" t="n">
        <v>8</v>
      </c>
      <c r="K329" s="6" t="n">
        <v>0</v>
      </c>
      <c r="L329" s="6" t="n">
        <v>1</v>
      </c>
      <c r="M329" s="6" t="n">
        <v>0</v>
      </c>
      <c r="N329" s="6" t="n">
        <v>0</v>
      </c>
      <c r="O329" s="6" t="n">
        <v>1</v>
      </c>
      <c r="P329" s="6" t="n">
        <v>0</v>
      </c>
      <c r="Q329" s="6" t="n">
        <v>0</v>
      </c>
      <c r="R329" s="6" t="n">
        <v>0</v>
      </c>
      <c r="S329" s="6" t="n">
        <v>0</v>
      </c>
      <c r="T329" s="6" t="n">
        <v>1</v>
      </c>
      <c r="U329" s="6" t="s">
        <v>266</v>
      </c>
    </row>
    <row r="330" customFormat="false" ht="22.35" hidden="false" customHeight="false" outlineLevel="0" collapsed="false">
      <c r="A330" s="6" t="n">
        <v>1294</v>
      </c>
      <c r="B330" s="6" t="s">
        <v>272</v>
      </c>
      <c r="C330" s="7" t="s">
        <v>5957</v>
      </c>
      <c r="D330" s="6" t="s">
        <v>5950</v>
      </c>
      <c r="E330" s="6" t="n">
        <v>3</v>
      </c>
      <c r="F330" s="6" t="n">
        <v>2</v>
      </c>
      <c r="G330" s="6" t="n">
        <v>1</v>
      </c>
      <c r="H330" s="6" t="n">
        <v>4</v>
      </c>
      <c r="I330" s="6" t="n">
        <v>4</v>
      </c>
      <c r="J330" s="6" t="n">
        <v>8</v>
      </c>
      <c r="K330" s="6" t="n">
        <v>0</v>
      </c>
      <c r="L330" s="6" t="n">
        <v>1</v>
      </c>
      <c r="M330" s="6" t="n">
        <v>0</v>
      </c>
      <c r="N330" s="6" t="n">
        <v>0</v>
      </c>
      <c r="O330" s="6" t="n">
        <v>1</v>
      </c>
      <c r="P330" s="6" t="n">
        <v>0</v>
      </c>
      <c r="Q330" s="6" t="n">
        <v>0</v>
      </c>
      <c r="R330" s="6" t="n">
        <v>0</v>
      </c>
      <c r="S330" s="6" t="n">
        <v>0</v>
      </c>
      <c r="T330" s="6" t="n">
        <v>1</v>
      </c>
      <c r="U330" s="6" t="s">
        <v>266</v>
      </c>
    </row>
    <row r="331" customFormat="false" ht="22.35" hidden="false" customHeight="false" outlineLevel="0" collapsed="false">
      <c r="A331" s="6" t="n">
        <v>1295</v>
      </c>
      <c r="B331" s="6" t="s">
        <v>272</v>
      </c>
      <c r="C331" s="7" t="s">
        <v>5958</v>
      </c>
      <c r="D331" s="6" t="s">
        <v>5950</v>
      </c>
      <c r="E331" s="6" t="n">
        <v>6</v>
      </c>
      <c r="F331" s="6" t="n">
        <v>2</v>
      </c>
      <c r="G331" s="6" t="n">
        <v>1</v>
      </c>
      <c r="H331" s="6" t="n">
        <v>4</v>
      </c>
      <c r="I331" s="6" t="n">
        <v>4</v>
      </c>
      <c r="J331" s="6" t="n">
        <v>8</v>
      </c>
      <c r="K331" s="6" t="n">
        <v>0</v>
      </c>
      <c r="L331" s="6" t="n">
        <v>1</v>
      </c>
      <c r="M331" s="6" t="n">
        <v>0</v>
      </c>
      <c r="N331" s="6" t="n">
        <v>0</v>
      </c>
      <c r="O331" s="6" t="n">
        <v>1</v>
      </c>
      <c r="P331" s="6" t="n">
        <v>0</v>
      </c>
      <c r="Q331" s="6" t="n">
        <v>0</v>
      </c>
      <c r="R331" s="6" t="n">
        <v>0</v>
      </c>
      <c r="S331" s="6" t="n">
        <v>0</v>
      </c>
      <c r="T331" s="6" t="n">
        <v>1</v>
      </c>
      <c r="U331" s="6" t="s">
        <v>266</v>
      </c>
    </row>
    <row r="332" customFormat="false" ht="22.35" hidden="false" customHeight="false" outlineLevel="0" collapsed="false">
      <c r="A332" s="6" t="n">
        <v>1296</v>
      </c>
      <c r="B332" s="6" t="s">
        <v>272</v>
      </c>
      <c r="C332" s="7" t="s">
        <v>5959</v>
      </c>
      <c r="D332" s="6" t="s">
        <v>5950</v>
      </c>
      <c r="E332" s="6" t="n">
        <v>6</v>
      </c>
      <c r="F332" s="6" t="n">
        <v>2</v>
      </c>
      <c r="G332" s="6" t="n">
        <v>1</v>
      </c>
      <c r="H332" s="6" t="n">
        <v>4</v>
      </c>
      <c r="I332" s="6" t="n">
        <v>4</v>
      </c>
      <c r="J332" s="6" t="n">
        <v>8</v>
      </c>
      <c r="K332" s="6" t="n">
        <v>0</v>
      </c>
      <c r="L332" s="6" t="n">
        <v>1</v>
      </c>
      <c r="M332" s="6" t="n">
        <v>0</v>
      </c>
      <c r="N332" s="6" t="n">
        <v>0</v>
      </c>
      <c r="O332" s="6" t="n">
        <v>1</v>
      </c>
      <c r="P332" s="6" t="n">
        <v>0</v>
      </c>
      <c r="Q332" s="6" t="n">
        <v>0</v>
      </c>
      <c r="R332" s="6" t="n">
        <v>0</v>
      </c>
      <c r="S332" s="6" t="n">
        <v>0</v>
      </c>
      <c r="T332" s="6" t="n">
        <v>1</v>
      </c>
      <c r="U332" s="6" t="s">
        <v>266</v>
      </c>
    </row>
    <row r="333" customFormat="false" ht="22.35" hidden="false" customHeight="false" outlineLevel="0" collapsed="false">
      <c r="A333" s="6" t="n">
        <v>1297</v>
      </c>
      <c r="B333" s="6" t="s">
        <v>272</v>
      </c>
      <c r="C333" s="7" t="s">
        <v>5960</v>
      </c>
      <c r="D333" s="6" t="s">
        <v>5950</v>
      </c>
      <c r="E333" s="6" t="n">
        <v>2</v>
      </c>
      <c r="F333" s="6" t="n">
        <v>2</v>
      </c>
      <c r="G333" s="6" t="n">
        <v>1</v>
      </c>
      <c r="H333" s="6" t="n">
        <v>4</v>
      </c>
      <c r="I333" s="6" t="n">
        <v>4</v>
      </c>
      <c r="J333" s="6" t="n">
        <v>8</v>
      </c>
      <c r="K333" s="6" t="n">
        <v>0</v>
      </c>
      <c r="L333" s="6" t="n">
        <v>1</v>
      </c>
      <c r="M333" s="6" t="n">
        <v>0</v>
      </c>
      <c r="N333" s="6" t="n">
        <v>0</v>
      </c>
      <c r="O333" s="6" t="n">
        <v>1</v>
      </c>
      <c r="P333" s="6" t="n">
        <v>0</v>
      </c>
      <c r="Q333" s="6" t="n">
        <v>0</v>
      </c>
      <c r="R333" s="6" t="n">
        <v>0</v>
      </c>
      <c r="S333" s="6" t="n">
        <v>0</v>
      </c>
      <c r="T333" s="6" t="n">
        <v>1</v>
      </c>
      <c r="U333" s="6" t="s">
        <v>266</v>
      </c>
    </row>
    <row r="334" customFormat="false" ht="22.35" hidden="false" customHeight="false" outlineLevel="0" collapsed="false">
      <c r="A334" s="6" t="n">
        <v>1298</v>
      </c>
      <c r="B334" s="6" t="s">
        <v>272</v>
      </c>
      <c r="C334" s="7" t="s">
        <v>5961</v>
      </c>
      <c r="D334" s="6" t="s">
        <v>5950</v>
      </c>
      <c r="E334" s="6" t="n">
        <v>8</v>
      </c>
      <c r="F334" s="6" t="n">
        <v>2</v>
      </c>
      <c r="G334" s="6" t="n">
        <v>1</v>
      </c>
      <c r="H334" s="6" t="n">
        <v>4</v>
      </c>
      <c r="I334" s="6" t="n">
        <v>4</v>
      </c>
      <c r="J334" s="6" t="n">
        <v>8</v>
      </c>
      <c r="K334" s="6" t="n">
        <v>0</v>
      </c>
      <c r="L334" s="6" t="n">
        <v>1</v>
      </c>
      <c r="M334" s="6" t="n">
        <v>0</v>
      </c>
      <c r="N334" s="6" t="n">
        <v>0</v>
      </c>
      <c r="O334" s="6" t="n">
        <v>1</v>
      </c>
      <c r="P334" s="6" t="n">
        <v>0</v>
      </c>
      <c r="Q334" s="6" t="n">
        <v>0</v>
      </c>
      <c r="R334" s="6" t="n">
        <v>0</v>
      </c>
      <c r="S334" s="6" t="n">
        <v>0</v>
      </c>
      <c r="T334" s="6" t="n">
        <v>1</v>
      </c>
      <c r="U334" s="6" t="s">
        <v>266</v>
      </c>
    </row>
    <row r="335" customFormat="false" ht="22.35" hidden="false" customHeight="false" outlineLevel="0" collapsed="false">
      <c r="A335" s="6" t="n">
        <v>1299</v>
      </c>
      <c r="B335" s="6" t="s">
        <v>272</v>
      </c>
      <c r="C335" s="7" t="s">
        <v>5962</v>
      </c>
      <c r="D335" s="6" t="s">
        <v>5950</v>
      </c>
      <c r="E335" s="6" t="n">
        <v>6</v>
      </c>
      <c r="F335" s="6" t="n">
        <v>2</v>
      </c>
      <c r="G335" s="6" t="n">
        <v>1</v>
      </c>
      <c r="H335" s="6" t="n">
        <v>4</v>
      </c>
      <c r="I335" s="6" t="n">
        <v>4</v>
      </c>
      <c r="J335" s="6" t="n">
        <v>8</v>
      </c>
      <c r="K335" s="6" t="n">
        <v>0</v>
      </c>
      <c r="L335" s="6" t="n">
        <v>1</v>
      </c>
      <c r="M335" s="6" t="n">
        <v>0</v>
      </c>
      <c r="N335" s="6" t="n">
        <v>0</v>
      </c>
      <c r="O335" s="6" t="n">
        <v>1</v>
      </c>
      <c r="P335" s="6" t="n">
        <v>0</v>
      </c>
      <c r="Q335" s="6" t="n">
        <v>0</v>
      </c>
      <c r="R335" s="6" t="n">
        <v>0</v>
      </c>
      <c r="S335" s="6" t="n">
        <v>0</v>
      </c>
      <c r="T335" s="6" t="n">
        <v>1</v>
      </c>
      <c r="U335" s="6" t="s">
        <v>266</v>
      </c>
    </row>
    <row r="336" customFormat="false" ht="22.35" hidden="false" customHeight="false" outlineLevel="0" collapsed="false">
      <c r="A336" s="6" t="n">
        <v>1300</v>
      </c>
      <c r="B336" s="6" t="s">
        <v>272</v>
      </c>
      <c r="C336" s="7" t="s">
        <v>5963</v>
      </c>
      <c r="D336" s="6" t="s">
        <v>5950</v>
      </c>
      <c r="E336" s="6" t="n">
        <v>6</v>
      </c>
      <c r="F336" s="6" t="n">
        <v>2</v>
      </c>
      <c r="G336" s="6" t="n">
        <v>1</v>
      </c>
      <c r="H336" s="6" t="n">
        <v>4</v>
      </c>
      <c r="I336" s="6" t="n">
        <v>4</v>
      </c>
      <c r="J336" s="6" t="n">
        <v>8</v>
      </c>
      <c r="K336" s="6" t="n">
        <v>0</v>
      </c>
      <c r="L336" s="6" t="n">
        <v>1</v>
      </c>
      <c r="M336" s="6" t="n">
        <v>0</v>
      </c>
      <c r="N336" s="6" t="n">
        <v>0</v>
      </c>
      <c r="O336" s="6" t="n">
        <v>1</v>
      </c>
      <c r="P336" s="6" t="n">
        <v>0</v>
      </c>
      <c r="Q336" s="6" t="n">
        <v>0</v>
      </c>
      <c r="R336" s="6" t="n">
        <v>0</v>
      </c>
      <c r="S336" s="6" t="n">
        <v>0</v>
      </c>
      <c r="T336" s="6" t="n">
        <v>1</v>
      </c>
      <c r="U336" s="6" t="s">
        <v>266</v>
      </c>
    </row>
    <row r="337" customFormat="false" ht="22.35" hidden="false" customHeight="false" outlineLevel="0" collapsed="false">
      <c r="A337" s="6" t="n">
        <v>1301</v>
      </c>
      <c r="B337" s="6" t="s">
        <v>272</v>
      </c>
      <c r="C337" s="7" t="s">
        <v>5964</v>
      </c>
      <c r="D337" s="6" t="s">
        <v>5950</v>
      </c>
      <c r="E337" s="6" t="n">
        <v>8</v>
      </c>
      <c r="F337" s="6" t="n">
        <v>2</v>
      </c>
      <c r="G337" s="6" t="n">
        <v>1</v>
      </c>
      <c r="H337" s="6" t="n">
        <v>4</v>
      </c>
      <c r="I337" s="6" t="n">
        <v>4</v>
      </c>
      <c r="J337" s="6" t="n">
        <v>8</v>
      </c>
      <c r="K337" s="6" t="n">
        <v>0</v>
      </c>
      <c r="L337" s="6" t="n">
        <v>1</v>
      </c>
      <c r="M337" s="6" t="n">
        <v>0</v>
      </c>
      <c r="N337" s="6" t="n">
        <v>0</v>
      </c>
      <c r="O337" s="6" t="n">
        <v>1</v>
      </c>
      <c r="P337" s="6" t="n">
        <v>0</v>
      </c>
      <c r="Q337" s="6" t="n">
        <v>0</v>
      </c>
      <c r="R337" s="6" t="n">
        <v>0</v>
      </c>
      <c r="S337" s="6" t="n">
        <v>0</v>
      </c>
      <c r="T337" s="6" t="n">
        <v>1</v>
      </c>
      <c r="U337" s="6" t="s">
        <v>266</v>
      </c>
    </row>
    <row r="338" customFormat="false" ht="22.35" hidden="false" customHeight="false" outlineLevel="0" collapsed="false">
      <c r="A338" s="6" t="n">
        <v>1302</v>
      </c>
      <c r="B338" s="6" t="s">
        <v>272</v>
      </c>
      <c r="C338" s="7" t="s">
        <v>5965</v>
      </c>
      <c r="D338" s="6" t="s">
        <v>5966</v>
      </c>
      <c r="E338" s="6" t="n">
        <v>9</v>
      </c>
      <c r="F338" s="6" t="n">
        <v>8</v>
      </c>
      <c r="G338" s="6" t="n">
        <v>6</v>
      </c>
      <c r="H338" s="6" t="n">
        <v>5</v>
      </c>
      <c r="I338" s="6" t="n">
        <v>1</v>
      </c>
      <c r="J338" s="6" t="n">
        <v>1</v>
      </c>
      <c r="K338" s="6" t="n">
        <v>0</v>
      </c>
      <c r="L338" s="6" t="n">
        <v>0</v>
      </c>
      <c r="M338" s="6" t="n">
        <v>1</v>
      </c>
      <c r="N338" s="6" t="n">
        <v>1</v>
      </c>
      <c r="O338" s="6" t="n">
        <v>1</v>
      </c>
      <c r="P338" s="6" t="n">
        <v>0</v>
      </c>
      <c r="Q338" s="6" t="n">
        <v>1</v>
      </c>
      <c r="R338" s="6" t="n">
        <v>0</v>
      </c>
      <c r="S338" s="6" t="n">
        <v>0</v>
      </c>
      <c r="T338" s="6" t="n">
        <v>1</v>
      </c>
      <c r="U338" s="6" t="s">
        <v>266</v>
      </c>
    </row>
    <row r="339" customFormat="false" ht="22.35" hidden="false" customHeight="false" outlineLevel="0" collapsed="false">
      <c r="A339" s="6" t="n">
        <v>1303</v>
      </c>
      <c r="B339" s="6" t="s">
        <v>272</v>
      </c>
      <c r="C339" s="7" t="s">
        <v>5967</v>
      </c>
      <c r="D339" s="6" t="s">
        <v>5966</v>
      </c>
      <c r="E339" s="6" t="n">
        <v>4</v>
      </c>
      <c r="F339" s="6" t="n">
        <v>8</v>
      </c>
      <c r="G339" s="6" t="n">
        <v>6</v>
      </c>
      <c r="H339" s="6" t="n">
        <v>5</v>
      </c>
      <c r="I339" s="6" t="n">
        <v>1</v>
      </c>
      <c r="J339" s="6" t="n">
        <v>1</v>
      </c>
      <c r="K339" s="6" t="n">
        <v>0</v>
      </c>
      <c r="L339" s="6" t="n">
        <v>0</v>
      </c>
      <c r="M339" s="6" t="n">
        <v>1</v>
      </c>
      <c r="N339" s="6" t="n">
        <v>1</v>
      </c>
      <c r="O339" s="6" t="n">
        <v>1</v>
      </c>
      <c r="P339" s="6" t="n">
        <v>0</v>
      </c>
      <c r="Q339" s="6" t="n">
        <v>1</v>
      </c>
      <c r="R339" s="6" t="n">
        <v>0</v>
      </c>
      <c r="S339" s="6" t="n">
        <v>0</v>
      </c>
      <c r="T339" s="6" t="n">
        <v>1</v>
      </c>
      <c r="U339" s="6" t="s">
        <v>266</v>
      </c>
    </row>
    <row r="340" customFormat="false" ht="22.35" hidden="false" customHeight="false" outlineLevel="0" collapsed="false">
      <c r="A340" s="6" t="n">
        <v>1304</v>
      </c>
      <c r="B340" s="6" t="s">
        <v>272</v>
      </c>
      <c r="C340" s="7" t="s">
        <v>5968</v>
      </c>
      <c r="D340" s="6" t="s">
        <v>5966</v>
      </c>
      <c r="E340" s="6" t="n">
        <v>2</v>
      </c>
      <c r="F340" s="6" t="n">
        <v>8</v>
      </c>
      <c r="G340" s="6" t="n">
        <v>6</v>
      </c>
      <c r="H340" s="6" t="n">
        <v>5</v>
      </c>
      <c r="I340" s="6" t="n">
        <v>1</v>
      </c>
      <c r="J340" s="6" t="n">
        <v>1</v>
      </c>
      <c r="K340" s="6" t="n">
        <v>0</v>
      </c>
      <c r="L340" s="6" t="n">
        <v>0</v>
      </c>
      <c r="M340" s="6" t="n">
        <v>1</v>
      </c>
      <c r="N340" s="6" t="n">
        <v>1</v>
      </c>
      <c r="O340" s="6" t="n">
        <v>1</v>
      </c>
      <c r="P340" s="6" t="n">
        <v>0</v>
      </c>
      <c r="Q340" s="6" t="n">
        <v>1</v>
      </c>
      <c r="R340" s="6" t="n">
        <v>0</v>
      </c>
      <c r="S340" s="6" t="n">
        <v>0</v>
      </c>
      <c r="T340" s="6" t="n">
        <v>1</v>
      </c>
      <c r="U340" s="6" t="s">
        <v>266</v>
      </c>
    </row>
    <row r="341" customFormat="false" ht="22.35" hidden="false" customHeight="false" outlineLevel="0" collapsed="false">
      <c r="A341" s="6" t="n">
        <v>1305</v>
      </c>
      <c r="B341" s="6" t="s">
        <v>272</v>
      </c>
      <c r="C341" s="7" t="s">
        <v>5969</v>
      </c>
      <c r="D341" s="6" t="s">
        <v>5966</v>
      </c>
      <c r="E341" s="6" t="n">
        <v>6</v>
      </c>
      <c r="F341" s="6" t="n">
        <v>8</v>
      </c>
      <c r="G341" s="6" t="n">
        <v>6</v>
      </c>
      <c r="H341" s="6" t="n">
        <v>5</v>
      </c>
      <c r="I341" s="6" t="n">
        <v>1</v>
      </c>
      <c r="J341" s="6" t="n">
        <v>1</v>
      </c>
      <c r="K341" s="6" t="n">
        <v>0</v>
      </c>
      <c r="L341" s="6" t="n">
        <v>0</v>
      </c>
      <c r="M341" s="6" t="n">
        <v>1</v>
      </c>
      <c r="N341" s="6" t="n">
        <v>1</v>
      </c>
      <c r="O341" s="6" t="n">
        <v>1</v>
      </c>
      <c r="P341" s="6" t="n">
        <v>0</v>
      </c>
      <c r="Q341" s="6" t="n">
        <v>1</v>
      </c>
      <c r="R341" s="6" t="n">
        <v>0</v>
      </c>
      <c r="S341" s="6" t="n">
        <v>0</v>
      </c>
      <c r="T341" s="6" t="n">
        <v>1</v>
      </c>
      <c r="U341" s="6" t="s">
        <v>266</v>
      </c>
    </row>
    <row r="342" customFormat="false" ht="22.35" hidden="false" customHeight="false" outlineLevel="0" collapsed="false">
      <c r="A342" s="6" t="n">
        <v>1306</v>
      </c>
      <c r="B342" s="6" t="s">
        <v>272</v>
      </c>
      <c r="C342" s="7" t="s">
        <v>5970</v>
      </c>
      <c r="D342" s="6" t="s">
        <v>5966</v>
      </c>
      <c r="E342" s="6" t="n">
        <v>1</v>
      </c>
      <c r="F342" s="6" t="n">
        <v>8</v>
      </c>
      <c r="G342" s="6" t="n">
        <v>6</v>
      </c>
      <c r="H342" s="6" t="n">
        <v>5</v>
      </c>
      <c r="I342" s="6" t="n">
        <v>1</v>
      </c>
      <c r="J342" s="6" t="n">
        <v>1</v>
      </c>
      <c r="K342" s="6" t="n">
        <v>0</v>
      </c>
      <c r="L342" s="6" t="n">
        <v>0</v>
      </c>
      <c r="M342" s="6" t="n">
        <v>1</v>
      </c>
      <c r="N342" s="6" t="n">
        <v>1</v>
      </c>
      <c r="O342" s="6" t="n">
        <v>1</v>
      </c>
      <c r="P342" s="6" t="n">
        <v>0</v>
      </c>
      <c r="Q342" s="6" t="n">
        <v>1</v>
      </c>
      <c r="R342" s="6" t="n">
        <v>0</v>
      </c>
      <c r="S342" s="6" t="n">
        <v>0</v>
      </c>
      <c r="T342" s="6" t="n">
        <v>1</v>
      </c>
      <c r="U342" s="6" t="s">
        <v>266</v>
      </c>
    </row>
    <row r="343" customFormat="false" ht="22.35" hidden="false" customHeight="false" outlineLevel="0" collapsed="false">
      <c r="A343" s="6" t="n">
        <v>1307</v>
      </c>
      <c r="B343" s="6" t="s">
        <v>272</v>
      </c>
      <c r="C343" s="7" t="s">
        <v>5971</v>
      </c>
      <c r="D343" s="6" t="s">
        <v>5966</v>
      </c>
      <c r="E343" s="6" t="n">
        <v>2</v>
      </c>
      <c r="F343" s="6" t="n">
        <v>8</v>
      </c>
      <c r="G343" s="6" t="n">
        <v>6</v>
      </c>
      <c r="H343" s="6" t="n">
        <v>5</v>
      </c>
      <c r="I343" s="6" t="n">
        <v>1</v>
      </c>
      <c r="J343" s="6" t="n">
        <v>1</v>
      </c>
      <c r="K343" s="6" t="n">
        <v>0</v>
      </c>
      <c r="L343" s="6" t="n">
        <v>0</v>
      </c>
      <c r="M343" s="6" t="n">
        <v>1</v>
      </c>
      <c r="N343" s="6" t="n">
        <v>1</v>
      </c>
      <c r="O343" s="6" t="n">
        <v>1</v>
      </c>
      <c r="P343" s="6" t="n">
        <v>0</v>
      </c>
      <c r="Q343" s="6" t="n">
        <v>1</v>
      </c>
      <c r="R343" s="6" t="n">
        <v>0</v>
      </c>
      <c r="S343" s="6" t="n">
        <v>0</v>
      </c>
      <c r="T343" s="6" t="n">
        <v>1</v>
      </c>
      <c r="U343" s="6" t="s">
        <v>266</v>
      </c>
    </row>
    <row r="344" customFormat="false" ht="22.35" hidden="false" customHeight="false" outlineLevel="0" collapsed="false">
      <c r="A344" s="6" t="n">
        <v>1308</v>
      </c>
      <c r="B344" s="6" t="s">
        <v>272</v>
      </c>
      <c r="C344" s="7" t="s">
        <v>5972</v>
      </c>
      <c r="D344" s="6" t="s">
        <v>5966</v>
      </c>
      <c r="E344" s="6" t="n">
        <v>6</v>
      </c>
      <c r="F344" s="6" t="n">
        <v>8</v>
      </c>
      <c r="G344" s="6" t="n">
        <v>6</v>
      </c>
      <c r="H344" s="6" t="n">
        <v>5</v>
      </c>
      <c r="I344" s="6" t="n">
        <v>1</v>
      </c>
      <c r="J344" s="6" t="n">
        <v>1</v>
      </c>
      <c r="K344" s="6" t="n">
        <v>0</v>
      </c>
      <c r="L344" s="6" t="n">
        <v>0</v>
      </c>
      <c r="M344" s="6" t="n">
        <v>1</v>
      </c>
      <c r="N344" s="6" t="n">
        <v>1</v>
      </c>
      <c r="O344" s="6" t="n">
        <v>1</v>
      </c>
      <c r="P344" s="6" t="n">
        <v>0</v>
      </c>
      <c r="Q344" s="6" t="n">
        <v>1</v>
      </c>
      <c r="R344" s="6" t="n">
        <v>0</v>
      </c>
      <c r="S344" s="6" t="n">
        <v>0</v>
      </c>
      <c r="T344" s="6" t="n">
        <v>1</v>
      </c>
      <c r="U344" s="6" t="s">
        <v>266</v>
      </c>
    </row>
    <row r="345" customFormat="false" ht="22.35" hidden="false" customHeight="false" outlineLevel="0" collapsed="false">
      <c r="A345" s="6" t="n">
        <v>1309</v>
      </c>
      <c r="B345" s="6" t="s">
        <v>272</v>
      </c>
      <c r="C345" s="7" t="s">
        <v>5973</v>
      </c>
      <c r="D345" s="6" t="s">
        <v>5966</v>
      </c>
      <c r="E345" s="6" t="n">
        <v>9</v>
      </c>
      <c r="F345" s="6" t="n">
        <v>8</v>
      </c>
      <c r="G345" s="6" t="n">
        <v>6</v>
      </c>
      <c r="H345" s="6" t="n">
        <v>5</v>
      </c>
      <c r="I345" s="6" t="n">
        <v>1</v>
      </c>
      <c r="J345" s="6" t="n">
        <v>1</v>
      </c>
      <c r="K345" s="6" t="n">
        <v>0</v>
      </c>
      <c r="L345" s="6" t="n">
        <v>0</v>
      </c>
      <c r="M345" s="6" t="n">
        <v>1</v>
      </c>
      <c r="N345" s="6" t="n">
        <v>1</v>
      </c>
      <c r="O345" s="6" t="n">
        <v>1</v>
      </c>
      <c r="P345" s="6" t="n">
        <v>0</v>
      </c>
      <c r="Q345" s="6" t="n">
        <v>1</v>
      </c>
      <c r="R345" s="6" t="n">
        <v>0</v>
      </c>
      <c r="S345" s="6" t="n">
        <v>0</v>
      </c>
      <c r="T345" s="6" t="n">
        <v>1</v>
      </c>
      <c r="U345" s="6" t="s">
        <v>266</v>
      </c>
    </row>
    <row r="346" customFormat="false" ht="22.35" hidden="false" customHeight="false" outlineLevel="0" collapsed="false">
      <c r="A346" s="6" t="n">
        <v>1310</v>
      </c>
      <c r="B346" s="6" t="s">
        <v>272</v>
      </c>
      <c r="C346" s="7" t="s">
        <v>5974</v>
      </c>
      <c r="D346" s="6" t="s">
        <v>5966</v>
      </c>
      <c r="E346" s="6" t="n">
        <v>3</v>
      </c>
      <c r="F346" s="6" t="n">
        <v>8</v>
      </c>
      <c r="G346" s="6" t="n">
        <v>6</v>
      </c>
      <c r="H346" s="6" t="n">
        <v>5</v>
      </c>
      <c r="I346" s="6" t="n">
        <v>1</v>
      </c>
      <c r="J346" s="6" t="n">
        <v>1</v>
      </c>
      <c r="K346" s="6" t="n">
        <v>0</v>
      </c>
      <c r="L346" s="6" t="n">
        <v>0</v>
      </c>
      <c r="M346" s="6" t="n">
        <v>1</v>
      </c>
      <c r="N346" s="6" t="n">
        <v>1</v>
      </c>
      <c r="O346" s="6" t="n">
        <v>1</v>
      </c>
      <c r="P346" s="6" t="n">
        <v>0</v>
      </c>
      <c r="Q346" s="6" t="n">
        <v>1</v>
      </c>
      <c r="R346" s="6" t="n">
        <v>0</v>
      </c>
      <c r="S346" s="6" t="n">
        <v>0</v>
      </c>
      <c r="T346" s="6" t="n">
        <v>1</v>
      </c>
      <c r="U346" s="6" t="s">
        <v>266</v>
      </c>
    </row>
    <row r="347" customFormat="false" ht="22.35" hidden="false" customHeight="false" outlineLevel="0" collapsed="false">
      <c r="A347" s="6" t="n">
        <v>1311</v>
      </c>
      <c r="B347" s="6" t="s">
        <v>272</v>
      </c>
      <c r="C347" s="7" t="s">
        <v>5975</v>
      </c>
      <c r="D347" s="6" t="s">
        <v>5966</v>
      </c>
      <c r="E347" s="6" t="n">
        <v>9</v>
      </c>
      <c r="F347" s="6" t="n">
        <v>8</v>
      </c>
      <c r="G347" s="6" t="n">
        <v>6</v>
      </c>
      <c r="H347" s="6" t="n">
        <v>5</v>
      </c>
      <c r="I347" s="6" t="n">
        <v>1</v>
      </c>
      <c r="J347" s="6" t="n">
        <v>1</v>
      </c>
      <c r="K347" s="6" t="n">
        <v>0</v>
      </c>
      <c r="L347" s="6" t="n">
        <v>0</v>
      </c>
      <c r="M347" s="6" t="n">
        <v>1</v>
      </c>
      <c r="N347" s="6" t="n">
        <v>1</v>
      </c>
      <c r="O347" s="6" t="n">
        <v>1</v>
      </c>
      <c r="P347" s="6" t="n">
        <v>0</v>
      </c>
      <c r="Q347" s="6" t="n">
        <v>1</v>
      </c>
      <c r="R347" s="6" t="n">
        <v>0</v>
      </c>
      <c r="S347" s="6" t="n">
        <v>0</v>
      </c>
      <c r="T347" s="6" t="n">
        <v>1</v>
      </c>
      <c r="U347" s="6" t="s">
        <v>266</v>
      </c>
    </row>
    <row r="348" customFormat="false" ht="22.35" hidden="false" customHeight="false" outlineLevel="0" collapsed="false">
      <c r="A348" s="6" t="n">
        <v>1312</v>
      </c>
      <c r="B348" s="6" t="s">
        <v>272</v>
      </c>
      <c r="C348" s="7" t="s">
        <v>5976</v>
      </c>
      <c r="D348" s="6" t="s">
        <v>5966</v>
      </c>
      <c r="E348" s="6" t="n">
        <v>4</v>
      </c>
      <c r="F348" s="6" t="n">
        <v>8</v>
      </c>
      <c r="G348" s="6" t="n">
        <v>6</v>
      </c>
      <c r="H348" s="6" t="n">
        <v>5</v>
      </c>
      <c r="I348" s="6" t="n">
        <v>1</v>
      </c>
      <c r="J348" s="6" t="n">
        <v>1</v>
      </c>
      <c r="K348" s="6" t="n">
        <v>0</v>
      </c>
      <c r="L348" s="6" t="n">
        <v>0</v>
      </c>
      <c r="M348" s="6" t="n">
        <v>1</v>
      </c>
      <c r="N348" s="6" t="n">
        <v>1</v>
      </c>
      <c r="O348" s="6" t="n">
        <v>1</v>
      </c>
      <c r="P348" s="6" t="n">
        <v>0</v>
      </c>
      <c r="Q348" s="6" t="n">
        <v>1</v>
      </c>
      <c r="R348" s="6" t="n">
        <v>0</v>
      </c>
      <c r="S348" s="6" t="n">
        <v>0</v>
      </c>
      <c r="T348" s="6" t="n">
        <v>1</v>
      </c>
      <c r="U348" s="6" t="s">
        <v>266</v>
      </c>
    </row>
    <row r="349" customFormat="false" ht="22.35" hidden="false" customHeight="false" outlineLevel="0" collapsed="false">
      <c r="A349" s="6" t="n">
        <v>1313</v>
      </c>
      <c r="B349" s="6" t="s">
        <v>272</v>
      </c>
      <c r="C349" s="7" t="s">
        <v>5977</v>
      </c>
      <c r="D349" s="6" t="s">
        <v>5966</v>
      </c>
      <c r="E349" s="6" t="n">
        <v>2</v>
      </c>
      <c r="F349" s="6" t="n">
        <v>8</v>
      </c>
      <c r="G349" s="6" t="n">
        <v>6</v>
      </c>
      <c r="H349" s="6" t="n">
        <v>5</v>
      </c>
      <c r="I349" s="6" t="n">
        <v>1</v>
      </c>
      <c r="J349" s="6" t="n">
        <v>1</v>
      </c>
      <c r="K349" s="6" t="n">
        <v>0</v>
      </c>
      <c r="L349" s="6" t="n">
        <v>0</v>
      </c>
      <c r="M349" s="6" t="n">
        <v>1</v>
      </c>
      <c r="N349" s="6" t="n">
        <v>1</v>
      </c>
      <c r="O349" s="6" t="n">
        <v>1</v>
      </c>
      <c r="P349" s="6" t="n">
        <v>0</v>
      </c>
      <c r="Q349" s="6" t="n">
        <v>1</v>
      </c>
      <c r="R349" s="6" t="n">
        <v>0</v>
      </c>
      <c r="S349" s="6" t="n">
        <v>0</v>
      </c>
      <c r="T349" s="6" t="n">
        <v>1</v>
      </c>
      <c r="U349" s="6" t="s">
        <v>266</v>
      </c>
    </row>
    <row r="350" customFormat="false" ht="22.35" hidden="false" customHeight="false" outlineLevel="0" collapsed="false">
      <c r="A350" s="6" t="n">
        <v>1314</v>
      </c>
      <c r="B350" s="6" t="s">
        <v>272</v>
      </c>
      <c r="C350" s="7" t="s">
        <v>5978</v>
      </c>
      <c r="D350" s="6" t="s">
        <v>5966</v>
      </c>
      <c r="E350" s="6" t="n">
        <v>10</v>
      </c>
      <c r="F350" s="6" t="n">
        <v>8</v>
      </c>
      <c r="G350" s="6" t="n">
        <v>6</v>
      </c>
      <c r="H350" s="6" t="n">
        <v>5</v>
      </c>
      <c r="I350" s="6" t="n">
        <v>1</v>
      </c>
      <c r="J350" s="6" t="n">
        <v>1</v>
      </c>
      <c r="K350" s="6" t="n">
        <v>0</v>
      </c>
      <c r="L350" s="6" t="n">
        <v>0</v>
      </c>
      <c r="M350" s="6" t="n">
        <v>1</v>
      </c>
      <c r="N350" s="6" t="n">
        <v>1</v>
      </c>
      <c r="O350" s="6" t="n">
        <v>1</v>
      </c>
      <c r="P350" s="6" t="n">
        <v>0</v>
      </c>
      <c r="Q350" s="6" t="n">
        <v>1</v>
      </c>
      <c r="R350" s="6" t="n">
        <v>0</v>
      </c>
      <c r="S350" s="6" t="n">
        <v>0</v>
      </c>
      <c r="T350" s="6" t="n">
        <v>1</v>
      </c>
      <c r="U350" s="6" t="s">
        <v>266</v>
      </c>
    </row>
    <row r="351" customFormat="false" ht="22.35" hidden="false" customHeight="false" outlineLevel="0" collapsed="false">
      <c r="A351" s="6" t="n">
        <v>1315</v>
      </c>
      <c r="B351" s="6" t="s">
        <v>272</v>
      </c>
      <c r="C351" s="7" t="s">
        <v>5979</v>
      </c>
      <c r="D351" s="6" t="s">
        <v>5966</v>
      </c>
      <c r="E351" s="6" t="n">
        <v>10</v>
      </c>
      <c r="F351" s="6" t="n">
        <v>8</v>
      </c>
      <c r="G351" s="6" t="n">
        <v>6</v>
      </c>
      <c r="H351" s="6" t="n">
        <v>5</v>
      </c>
      <c r="I351" s="6" t="n">
        <v>1</v>
      </c>
      <c r="J351" s="6" t="n">
        <v>1</v>
      </c>
      <c r="K351" s="6" t="n">
        <v>0</v>
      </c>
      <c r="L351" s="6" t="n">
        <v>0</v>
      </c>
      <c r="M351" s="6" t="n">
        <v>1</v>
      </c>
      <c r="N351" s="6" t="n">
        <v>1</v>
      </c>
      <c r="O351" s="6" t="n">
        <v>1</v>
      </c>
      <c r="P351" s="6" t="n">
        <v>0</v>
      </c>
      <c r="Q351" s="6" t="n">
        <v>1</v>
      </c>
      <c r="R351" s="6" t="n">
        <v>0</v>
      </c>
      <c r="S351" s="6" t="n">
        <v>0</v>
      </c>
      <c r="T351" s="6" t="n">
        <v>1</v>
      </c>
      <c r="U351" s="6" t="s">
        <v>266</v>
      </c>
    </row>
    <row r="352" customFormat="false" ht="22.35" hidden="false" customHeight="false" outlineLevel="0" collapsed="false">
      <c r="A352" s="6" t="n">
        <v>1316</v>
      </c>
      <c r="B352" s="6" t="s">
        <v>272</v>
      </c>
      <c r="C352" s="7" t="s">
        <v>5980</v>
      </c>
      <c r="D352" s="6" t="s">
        <v>5966</v>
      </c>
      <c r="E352" s="6" t="n">
        <v>5</v>
      </c>
      <c r="F352" s="6" t="n">
        <v>8</v>
      </c>
      <c r="G352" s="6" t="n">
        <v>6</v>
      </c>
      <c r="H352" s="6" t="n">
        <v>5</v>
      </c>
      <c r="I352" s="6" t="n">
        <v>1</v>
      </c>
      <c r="J352" s="6" t="n">
        <v>1</v>
      </c>
      <c r="K352" s="6" t="n">
        <v>0</v>
      </c>
      <c r="L352" s="6" t="n">
        <v>0</v>
      </c>
      <c r="M352" s="6" t="n">
        <v>1</v>
      </c>
      <c r="N352" s="6" t="n">
        <v>1</v>
      </c>
      <c r="O352" s="6" t="n">
        <v>1</v>
      </c>
      <c r="P352" s="6" t="n">
        <v>0</v>
      </c>
      <c r="Q352" s="6" t="n">
        <v>1</v>
      </c>
      <c r="R352" s="6" t="n">
        <v>0</v>
      </c>
      <c r="S352" s="6" t="n">
        <v>0</v>
      </c>
      <c r="T352" s="6" t="n">
        <v>1</v>
      </c>
      <c r="U352" s="6" t="s">
        <v>266</v>
      </c>
    </row>
    <row r="353" customFormat="false" ht="22.35" hidden="false" customHeight="false" outlineLevel="0" collapsed="false">
      <c r="A353" s="6" t="n">
        <v>1317</v>
      </c>
      <c r="B353" s="6" t="s">
        <v>272</v>
      </c>
      <c r="C353" s="7" t="s">
        <v>5981</v>
      </c>
      <c r="D353" s="6" t="s">
        <v>5982</v>
      </c>
      <c r="E353" s="6" t="n">
        <v>10</v>
      </c>
      <c r="F353" s="6" t="n">
        <v>3</v>
      </c>
      <c r="G353" s="6" t="n">
        <v>2</v>
      </c>
      <c r="H353" s="6" t="n">
        <v>10</v>
      </c>
      <c r="I353" s="6" t="n">
        <v>5</v>
      </c>
      <c r="J353" s="6" t="n">
        <v>7</v>
      </c>
      <c r="K353" s="6" t="n">
        <v>0</v>
      </c>
      <c r="L353" s="6" t="n">
        <v>1</v>
      </c>
      <c r="M353" s="6" t="n">
        <v>0</v>
      </c>
      <c r="N353" s="6" t="n">
        <v>1</v>
      </c>
      <c r="O353" s="6" t="n">
        <v>0</v>
      </c>
      <c r="P353" s="6" t="n">
        <v>0</v>
      </c>
      <c r="Q353" s="6" t="n">
        <v>1</v>
      </c>
      <c r="R353" s="6" t="n">
        <v>0</v>
      </c>
      <c r="S353" s="6" t="n">
        <v>1</v>
      </c>
      <c r="T353" s="6" t="n">
        <v>1</v>
      </c>
      <c r="U353" s="6" t="s">
        <v>266</v>
      </c>
    </row>
    <row r="354" customFormat="false" ht="22.35" hidden="false" customHeight="false" outlineLevel="0" collapsed="false">
      <c r="A354" s="6" t="n">
        <v>1318</v>
      </c>
      <c r="B354" s="6" t="s">
        <v>272</v>
      </c>
      <c r="C354" s="7" t="s">
        <v>5983</v>
      </c>
      <c r="D354" s="6" t="s">
        <v>5982</v>
      </c>
      <c r="E354" s="6" t="n">
        <v>8</v>
      </c>
      <c r="F354" s="6" t="n">
        <v>3</v>
      </c>
      <c r="G354" s="6" t="n">
        <v>2</v>
      </c>
      <c r="H354" s="6" t="n">
        <v>10</v>
      </c>
      <c r="I354" s="6" t="n">
        <v>5</v>
      </c>
      <c r="J354" s="6" t="n">
        <v>7</v>
      </c>
      <c r="K354" s="6" t="n">
        <v>0</v>
      </c>
      <c r="L354" s="6" t="n">
        <v>1</v>
      </c>
      <c r="M354" s="6" t="n">
        <v>0</v>
      </c>
      <c r="N354" s="6" t="n">
        <v>1</v>
      </c>
      <c r="O354" s="6" t="n">
        <v>0</v>
      </c>
      <c r="P354" s="6" t="n">
        <v>0</v>
      </c>
      <c r="Q354" s="6" t="n">
        <v>1</v>
      </c>
      <c r="R354" s="6" t="n">
        <v>0</v>
      </c>
      <c r="S354" s="6" t="n">
        <v>1</v>
      </c>
      <c r="T354" s="6" t="n">
        <v>1</v>
      </c>
      <c r="U354" s="6" t="s">
        <v>266</v>
      </c>
    </row>
    <row r="355" customFormat="false" ht="22.35" hidden="false" customHeight="false" outlineLevel="0" collapsed="false">
      <c r="A355" s="6" t="n">
        <v>1319</v>
      </c>
      <c r="B355" s="6" t="s">
        <v>272</v>
      </c>
      <c r="C355" s="7" t="s">
        <v>5984</v>
      </c>
      <c r="D355" s="6" t="s">
        <v>5982</v>
      </c>
      <c r="E355" s="6" t="n">
        <v>1</v>
      </c>
      <c r="F355" s="6" t="n">
        <v>3</v>
      </c>
      <c r="G355" s="6" t="n">
        <v>2</v>
      </c>
      <c r="H355" s="6" t="n">
        <v>10</v>
      </c>
      <c r="I355" s="6" t="n">
        <v>5</v>
      </c>
      <c r="J355" s="6" t="n">
        <v>7</v>
      </c>
      <c r="K355" s="6" t="n">
        <v>0</v>
      </c>
      <c r="L355" s="6" t="n">
        <v>1</v>
      </c>
      <c r="M355" s="6" t="n">
        <v>0</v>
      </c>
      <c r="N355" s="6" t="n">
        <v>1</v>
      </c>
      <c r="O355" s="6" t="n">
        <v>0</v>
      </c>
      <c r="P355" s="6" t="n">
        <v>0</v>
      </c>
      <c r="Q355" s="6" t="n">
        <v>1</v>
      </c>
      <c r="R355" s="6" t="n">
        <v>0</v>
      </c>
      <c r="S355" s="6" t="n">
        <v>1</v>
      </c>
      <c r="T355" s="6" t="n">
        <v>1</v>
      </c>
      <c r="U355" s="6" t="s">
        <v>266</v>
      </c>
    </row>
    <row r="356" customFormat="false" ht="22.35" hidden="false" customHeight="false" outlineLevel="0" collapsed="false">
      <c r="A356" s="6" t="n">
        <v>1320</v>
      </c>
      <c r="B356" s="6" t="s">
        <v>272</v>
      </c>
      <c r="C356" s="7" t="s">
        <v>5985</v>
      </c>
      <c r="D356" s="6" t="s">
        <v>5982</v>
      </c>
      <c r="E356" s="6" t="n">
        <v>9</v>
      </c>
      <c r="F356" s="6" t="n">
        <v>3</v>
      </c>
      <c r="G356" s="6" t="n">
        <v>2</v>
      </c>
      <c r="H356" s="6" t="n">
        <v>10</v>
      </c>
      <c r="I356" s="6" t="n">
        <v>5</v>
      </c>
      <c r="J356" s="6" t="n">
        <v>7</v>
      </c>
      <c r="K356" s="6" t="n">
        <v>0</v>
      </c>
      <c r="L356" s="6" t="n">
        <v>1</v>
      </c>
      <c r="M356" s="6" t="n">
        <v>0</v>
      </c>
      <c r="N356" s="6" t="n">
        <v>1</v>
      </c>
      <c r="O356" s="6" t="n">
        <v>0</v>
      </c>
      <c r="P356" s="6" t="n">
        <v>0</v>
      </c>
      <c r="Q356" s="6" t="n">
        <v>1</v>
      </c>
      <c r="R356" s="6" t="n">
        <v>0</v>
      </c>
      <c r="S356" s="6" t="n">
        <v>1</v>
      </c>
      <c r="T356" s="6" t="n">
        <v>1</v>
      </c>
      <c r="U356" s="6" t="s">
        <v>266</v>
      </c>
    </row>
    <row r="357" customFormat="false" ht="22.35" hidden="false" customHeight="false" outlineLevel="0" collapsed="false">
      <c r="A357" s="6" t="n">
        <v>1321</v>
      </c>
      <c r="B357" s="6" t="s">
        <v>272</v>
      </c>
      <c r="C357" s="7" t="s">
        <v>5986</v>
      </c>
      <c r="D357" s="6" t="s">
        <v>5982</v>
      </c>
      <c r="E357" s="6" t="n">
        <v>9</v>
      </c>
      <c r="F357" s="6" t="n">
        <v>3</v>
      </c>
      <c r="G357" s="6" t="n">
        <v>2</v>
      </c>
      <c r="H357" s="6" t="n">
        <v>10</v>
      </c>
      <c r="I357" s="6" t="n">
        <v>5</v>
      </c>
      <c r="J357" s="6" t="n">
        <v>7</v>
      </c>
      <c r="K357" s="6" t="n">
        <v>0</v>
      </c>
      <c r="L357" s="6" t="n">
        <v>1</v>
      </c>
      <c r="M357" s="6" t="n">
        <v>0</v>
      </c>
      <c r="N357" s="6" t="n">
        <v>1</v>
      </c>
      <c r="O357" s="6" t="n">
        <v>0</v>
      </c>
      <c r="P357" s="6" t="n">
        <v>0</v>
      </c>
      <c r="Q357" s="6" t="n">
        <v>1</v>
      </c>
      <c r="R357" s="6" t="n">
        <v>0</v>
      </c>
      <c r="S357" s="6" t="n">
        <v>1</v>
      </c>
      <c r="T357" s="6" t="n">
        <v>1</v>
      </c>
      <c r="U357" s="6" t="s">
        <v>266</v>
      </c>
    </row>
    <row r="358" customFormat="false" ht="22.35" hidden="false" customHeight="false" outlineLevel="0" collapsed="false">
      <c r="A358" s="6" t="n">
        <v>1322</v>
      </c>
      <c r="B358" s="6" t="s">
        <v>272</v>
      </c>
      <c r="C358" s="7" t="s">
        <v>5987</v>
      </c>
      <c r="D358" s="6" t="s">
        <v>5982</v>
      </c>
      <c r="E358" s="6" t="n">
        <v>9</v>
      </c>
      <c r="F358" s="6" t="n">
        <v>3</v>
      </c>
      <c r="G358" s="6" t="n">
        <v>2</v>
      </c>
      <c r="H358" s="6" t="n">
        <v>10</v>
      </c>
      <c r="I358" s="6" t="n">
        <v>5</v>
      </c>
      <c r="J358" s="6" t="n">
        <v>7</v>
      </c>
      <c r="K358" s="6" t="n">
        <v>0</v>
      </c>
      <c r="L358" s="6" t="n">
        <v>1</v>
      </c>
      <c r="M358" s="6" t="n">
        <v>0</v>
      </c>
      <c r="N358" s="6" t="n">
        <v>1</v>
      </c>
      <c r="O358" s="6" t="n">
        <v>0</v>
      </c>
      <c r="P358" s="6" t="n">
        <v>0</v>
      </c>
      <c r="Q358" s="6" t="n">
        <v>1</v>
      </c>
      <c r="R358" s="6" t="n">
        <v>0</v>
      </c>
      <c r="S358" s="6" t="n">
        <v>1</v>
      </c>
      <c r="T358" s="6" t="n">
        <v>1</v>
      </c>
      <c r="U358" s="6" t="s">
        <v>266</v>
      </c>
    </row>
    <row r="359" customFormat="false" ht="22.35" hidden="false" customHeight="false" outlineLevel="0" collapsed="false">
      <c r="A359" s="6" t="n">
        <v>1323</v>
      </c>
      <c r="B359" s="6" t="s">
        <v>272</v>
      </c>
      <c r="C359" s="7" t="s">
        <v>5988</v>
      </c>
      <c r="D359" s="6" t="s">
        <v>5982</v>
      </c>
      <c r="E359" s="6" t="n">
        <v>5</v>
      </c>
      <c r="F359" s="6" t="n">
        <v>3</v>
      </c>
      <c r="G359" s="6" t="n">
        <v>2</v>
      </c>
      <c r="H359" s="6" t="n">
        <v>10</v>
      </c>
      <c r="I359" s="6" t="n">
        <v>5</v>
      </c>
      <c r="J359" s="6" t="n">
        <v>7</v>
      </c>
      <c r="K359" s="6" t="n">
        <v>0</v>
      </c>
      <c r="L359" s="6" t="n">
        <v>1</v>
      </c>
      <c r="M359" s="6" t="n">
        <v>0</v>
      </c>
      <c r="N359" s="6" t="n">
        <v>1</v>
      </c>
      <c r="O359" s="6" t="n">
        <v>0</v>
      </c>
      <c r="P359" s="6" t="n">
        <v>0</v>
      </c>
      <c r="Q359" s="6" t="n">
        <v>1</v>
      </c>
      <c r="R359" s="6" t="n">
        <v>0</v>
      </c>
      <c r="S359" s="6" t="n">
        <v>1</v>
      </c>
      <c r="T359" s="6" t="n">
        <v>1</v>
      </c>
      <c r="U359" s="6" t="s">
        <v>266</v>
      </c>
    </row>
    <row r="360" customFormat="false" ht="22.35" hidden="false" customHeight="false" outlineLevel="0" collapsed="false">
      <c r="A360" s="6" t="n">
        <v>1324</v>
      </c>
      <c r="B360" s="6" t="s">
        <v>272</v>
      </c>
      <c r="C360" s="7" t="s">
        <v>5989</v>
      </c>
      <c r="D360" s="6" t="s">
        <v>5982</v>
      </c>
      <c r="E360" s="6" t="n">
        <v>6</v>
      </c>
      <c r="F360" s="6" t="n">
        <v>3</v>
      </c>
      <c r="G360" s="6" t="n">
        <v>2</v>
      </c>
      <c r="H360" s="6" t="n">
        <v>10</v>
      </c>
      <c r="I360" s="6" t="n">
        <v>5</v>
      </c>
      <c r="J360" s="6" t="n">
        <v>7</v>
      </c>
      <c r="K360" s="6" t="n">
        <v>0</v>
      </c>
      <c r="L360" s="6" t="n">
        <v>1</v>
      </c>
      <c r="M360" s="6" t="n">
        <v>0</v>
      </c>
      <c r="N360" s="6" t="n">
        <v>1</v>
      </c>
      <c r="O360" s="6" t="n">
        <v>0</v>
      </c>
      <c r="P360" s="6" t="n">
        <v>0</v>
      </c>
      <c r="Q360" s="6" t="n">
        <v>1</v>
      </c>
      <c r="R360" s="6" t="n">
        <v>0</v>
      </c>
      <c r="S360" s="6" t="n">
        <v>1</v>
      </c>
      <c r="T360" s="6" t="n">
        <v>1</v>
      </c>
      <c r="U360" s="6" t="s">
        <v>266</v>
      </c>
    </row>
    <row r="361" customFormat="false" ht="22.35" hidden="false" customHeight="false" outlineLevel="0" collapsed="false">
      <c r="A361" s="6" t="n">
        <v>1325</v>
      </c>
      <c r="B361" s="6" t="s">
        <v>272</v>
      </c>
      <c r="C361" s="7" t="s">
        <v>5990</v>
      </c>
      <c r="D361" s="6" t="s">
        <v>5982</v>
      </c>
      <c r="E361" s="6" t="n">
        <v>10</v>
      </c>
      <c r="F361" s="6" t="n">
        <v>3</v>
      </c>
      <c r="G361" s="6" t="n">
        <v>2</v>
      </c>
      <c r="H361" s="6" t="n">
        <v>10</v>
      </c>
      <c r="I361" s="6" t="n">
        <v>5</v>
      </c>
      <c r="J361" s="6" t="n">
        <v>7</v>
      </c>
      <c r="K361" s="6" t="n">
        <v>0</v>
      </c>
      <c r="L361" s="6" t="n">
        <v>1</v>
      </c>
      <c r="M361" s="6" t="n">
        <v>0</v>
      </c>
      <c r="N361" s="6" t="n">
        <v>1</v>
      </c>
      <c r="O361" s="6" t="n">
        <v>0</v>
      </c>
      <c r="P361" s="6" t="n">
        <v>0</v>
      </c>
      <c r="Q361" s="6" t="n">
        <v>1</v>
      </c>
      <c r="R361" s="6" t="n">
        <v>0</v>
      </c>
      <c r="S361" s="6" t="n">
        <v>1</v>
      </c>
      <c r="T361" s="6" t="n">
        <v>1</v>
      </c>
      <c r="U361" s="6" t="s">
        <v>266</v>
      </c>
    </row>
    <row r="362" customFormat="false" ht="22.35" hidden="false" customHeight="false" outlineLevel="0" collapsed="false">
      <c r="A362" s="6" t="n">
        <v>1326</v>
      </c>
      <c r="B362" s="6" t="s">
        <v>272</v>
      </c>
      <c r="C362" s="7" t="s">
        <v>5991</v>
      </c>
      <c r="D362" s="6" t="s">
        <v>5982</v>
      </c>
      <c r="E362" s="6" t="n">
        <v>2</v>
      </c>
      <c r="F362" s="6" t="n">
        <v>3</v>
      </c>
      <c r="G362" s="6" t="n">
        <v>2</v>
      </c>
      <c r="H362" s="6" t="n">
        <v>10</v>
      </c>
      <c r="I362" s="6" t="n">
        <v>5</v>
      </c>
      <c r="J362" s="6" t="n">
        <v>7</v>
      </c>
      <c r="K362" s="6" t="n">
        <v>0</v>
      </c>
      <c r="L362" s="6" t="n">
        <v>1</v>
      </c>
      <c r="M362" s="6" t="n">
        <v>0</v>
      </c>
      <c r="N362" s="6" t="n">
        <v>1</v>
      </c>
      <c r="O362" s="6" t="n">
        <v>0</v>
      </c>
      <c r="P362" s="6" t="n">
        <v>0</v>
      </c>
      <c r="Q362" s="6" t="n">
        <v>1</v>
      </c>
      <c r="R362" s="6" t="n">
        <v>0</v>
      </c>
      <c r="S362" s="6" t="n">
        <v>1</v>
      </c>
      <c r="T362" s="6" t="n">
        <v>1</v>
      </c>
      <c r="U362" s="6" t="s">
        <v>266</v>
      </c>
    </row>
    <row r="363" customFormat="false" ht="22.35" hidden="false" customHeight="false" outlineLevel="0" collapsed="false">
      <c r="A363" s="6" t="n">
        <v>1327</v>
      </c>
      <c r="B363" s="6" t="s">
        <v>272</v>
      </c>
      <c r="C363" s="7" t="s">
        <v>5992</v>
      </c>
      <c r="D363" s="6" t="s">
        <v>5982</v>
      </c>
      <c r="E363" s="6" t="n">
        <v>6</v>
      </c>
      <c r="F363" s="6" t="n">
        <v>3</v>
      </c>
      <c r="G363" s="6" t="n">
        <v>2</v>
      </c>
      <c r="H363" s="6" t="n">
        <v>10</v>
      </c>
      <c r="I363" s="6" t="n">
        <v>5</v>
      </c>
      <c r="J363" s="6" t="n">
        <v>7</v>
      </c>
      <c r="K363" s="6" t="n">
        <v>0</v>
      </c>
      <c r="L363" s="6" t="n">
        <v>1</v>
      </c>
      <c r="M363" s="6" t="n">
        <v>0</v>
      </c>
      <c r="N363" s="6" t="n">
        <v>1</v>
      </c>
      <c r="O363" s="6" t="n">
        <v>0</v>
      </c>
      <c r="P363" s="6" t="n">
        <v>0</v>
      </c>
      <c r="Q363" s="6" t="n">
        <v>1</v>
      </c>
      <c r="R363" s="6" t="n">
        <v>0</v>
      </c>
      <c r="S363" s="6" t="n">
        <v>1</v>
      </c>
      <c r="T363" s="6" t="n">
        <v>1</v>
      </c>
      <c r="U363" s="6" t="s">
        <v>266</v>
      </c>
    </row>
    <row r="364" customFormat="false" ht="22.35" hidden="false" customHeight="false" outlineLevel="0" collapsed="false">
      <c r="A364" s="6" t="n">
        <v>1328</v>
      </c>
      <c r="B364" s="6" t="s">
        <v>272</v>
      </c>
      <c r="C364" s="7" t="s">
        <v>5993</v>
      </c>
      <c r="D364" s="6" t="s">
        <v>5982</v>
      </c>
      <c r="E364" s="6" t="n">
        <v>9</v>
      </c>
      <c r="F364" s="6" t="n">
        <v>3</v>
      </c>
      <c r="G364" s="6" t="n">
        <v>2</v>
      </c>
      <c r="H364" s="6" t="n">
        <v>10</v>
      </c>
      <c r="I364" s="6" t="n">
        <v>5</v>
      </c>
      <c r="J364" s="6" t="n">
        <v>7</v>
      </c>
      <c r="K364" s="6" t="n">
        <v>0</v>
      </c>
      <c r="L364" s="6" t="n">
        <v>1</v>
      </c>
      <c r="M364" s="6" t="n">
        <v>0</v>
      </c>
      <c r="N364" s="6" t="n">
        <v>1</v>
      </c>
      <c r="O364" s="6" t="n">
        <v>0</v>
      </c>
      <c r="P364" s="6" t="n">
        <v>0</v>
      </c>
      <c r="Q364" s="6" t="n">
        <v>1</v>
      </c>
      <c r="R364" s="6" t="n">
        <v>0</v>
      </c>
      <c r="S364" s="6" t="n">
        <v>1</v>
      </c>
      <c r="T364" s="6" t="n">
        <v>1</v>
      </c>
      <c r="U364" s="6" t="s">
        <v>266</v>
      </c>
    </row>
    <row r="365" customFormat="false" ht="22.35" hidden="false" customHeight="false" outlineLevel="0" collapsed="false">
      <c r="A365" s="6" t="n">
        <v>1329</v>
      </c>
      <c r="B365" s="6" t="s">
        <v>272</v>
      </c>
      <c r="C365" s="7" t="s">
        <v>5994</v>
      </c>
      <c r="D365" s="6" t="s">
        <v>5982</v>
      </c>
      <c r="E365" s="6" t="n">
        <v>6</v>
      </c>
      <c r="F365" s="6" t="n">
        <v>3</v>
      </c>
      <c r="G365" s="6" t="n">
        <v>2</v>
      </c>
      <c r="H365" s="6" t="n">
        <v>10</v>
      </c>
      <c r="I365" s="6" t="n">
        <v>5</v>
      </c>
      <c r="J365" s="6" t="n">
        <v>7</v>
      </c>
      <c r="K365" s="6" t="n">
        <v>0</v>
      </c>
      <c r="L365" s="6" t="n">
        <v>1</v>
      </c>
      <c r="M365" s="6" t="n">
        <v>0</v>
      </c>
      <c r="N365" s="6" t="n">
        <v>1</v>
      </c>
      <c r="O365" s="6" t="n">
        <v>0</v>
      </c>
      <c r="P365" s="6" t="n">
        <v>0</v>
      </c>
      <c r="Q365" s="6" t="n">
        <v>1</v>
      </c>
      <c r="R365" s="6" t="n">
        <v>0</v>
      </c>
      <c r="S365" s="6" t="n">
        <v>1</v>
      </c>
      <c r="T365" s="6" t="n">
        <v>1</v>
      </c>
      <c r="U365" s="6" t="s">
        <v>266</v>
      </c>
    </row>
    <row r="366" customFormat="false" ht="22.35" hidden="false" customHeight="false" outlineLevel="0" collapsed="false">
      <c r="A366" s="6" t="n">
        <v>1330</v>
      </c>
      <c r="B366" s="6" t="s">
        <v>272</v>
      </c>
      <c r="C366" s="7" t="s">
        <v>5995</v>
      </c>
      <c r="D366" s="6" t="s">
        <v>5982</v>
      </c>
      <c r="E366" s="6" t="n">
        <v>10</v>
      </c>
      <c r="F366" s="6" t="n">
        <v>3</v>
      </c>
      <c r="G366" s="6" t="n">
        <v>2</v>
      </c>
      <c r="H366" s="6" t="n">
        <v>10</v>
      </c>
      <c r="I366" s="6" t="n">
        <v>5</v>
      </c>
      <c r="J366" s="6" t="n">
        <v>7</v>
      </c>
      <c r="K366" s="6" t="n">
        <v>0</v>
      </c>
      <c r="L366" s="6" t="n">
        <v>1</v>
      </c>
      <c r="M366" s="6" t="n">
        <v>0</v>
      </c>
      <c r="N366" s="6" t="n">
        <v>1</v>
      </c>
      <c r="O366" s="6" t="n">
        <v>0</v>
      </c>
      <c r="P366" s="6" t="n">
        <v>0</v>
      </c>
      <c r="Q366" s="6" t="n">
        <v>1</v>
      </c>
      <c r="R366" s="6" t="n">
        <v>0</v>
      </c>
      <c r="S366" s="6" t="n">
        <v>1</v>
      </c>
      <c r="T366" s="6" t="n">
        <v>1</v>
      </c>
      <c r="U366" s="6" t="s">
        <v>266</v>
      </c>
    </row>
    <row r="367" customFormat="false" ht="22.35" hidden="false" customHeight="false" outlineLevel="0" collapsed="false">
      <c r="A367" s="6" t="n">
        <v>1331</v>
      </c>
      <c r="B367" s="6" t="s">
        <v>272</v>
      </c>
      <c r="C367" s="7" t="s">
        <v>5996</v>
      </c>
      <c r="D367" s="6" t="s">
        <v>5982</v>
      </c>
      <c r="E367" s="6" t="n">
        <v>6</v>
      </c>
      <c r="F367" s="6" t="n">
        <v>3</v>
      </c>
      <c r="G367" s="6" t="n">
        <v>2</v>
      </c>
      <c r="H367" s="6" t="n">
        <v>10</v>
      </c>
      <c r="I367" s="6" t="n">
        <v>5</v>
      </c>
      <c r="J367" s="6" t="n">
        <v>7</v>
      </c>
      <c r="K367" s="6" t="n">
        <v>0</v>
      </c>
      <c r="L367" s="6" t="n">
        <v>1</v>
      </c>
      <c r="M367" s="6" t="n">
        <v>0</v>
      </c>
      <c r="N367" s="6" t="n">
        <v>1</v>
      </c>
      <c r="O367" s="6" t="n">
        <v>0</v>
      </c>
      <c r="P367" s="6" t="n">
        <v>0</v>
      </c>
      <c r="Q367" s="6" t="n">
        <v>1</v>
      </c>
      <c r="R367" s="6" t="n">
        <v>0</v>
      </c>
      <c r="S367" s="6" t="n">
        <v>1</v>
      </c>
      <c r="T367" s="6" t="n">
        <v>1</v>
      </c>
      <c r="U367" s="6" t="s">
        <v>266</v>
      </c>
    </row>
    <row r="368" customFormat="false" ht="22.35" hidden="false" customHeight="false" outlineLevel="0" collapsed="false">
      <c r="A368" s="6" t="n">
        <v>1332</v>
      </c>
      <c r="B368" s="6" t="s">
        <v>272</v>
      </c>
      <c r="C368" s="7" t="s">
        <v>5997</v>
      </c>
      <c r="D368" s="6" t="s">
        <v>5998</v>
      </c>
      <c r="E368" s="6" t="n">
        <v>6</v>
      </c>
      <c r="F368" s="6" t="n">
        <v>2</v>
      </c>
      <c r="G368" s="6" t="n">
        <v>2</v>
      </c>
      <c r="H368" s="6" t="n">
        <v>9</v>
      </c>
      <c r="I368" s="6" t="n">
        <v>1</v>
      </c>
      <c r="J368" s="6" t="n">
        <v>3</v>
      </c>
      <c r="K368" s="6" t="n">
        <v>1</v>
      </c>
      <c r="L368" s="6" t="n">
        <v>0</v>
      </c>
      <c r="M368" s="6" t="n">
        <v>0</v>
      </c>
      <c r="N368" s="6" t="n">
        <v>0</v>
      </c>
      <c r="O368" s="6" t="n">
        <v>0</v>
      </c>
      <c r="P368" s="6" t="n">
        <v>0</v>
      </c>
      <c r="Q368" s="6" t="n">
        <v>0</v>
      </c>
      <c r="R368" s="6" t="n">
        <v>1</v>
      </c>
      <c r="S368" s="6" t="n">
        <v>1</v>
      </c>
      <c r="T368" s="6" t="n">
        <v>0</v>
      </c>
      <c r="U368" s="6" t="s">
        <v>266</v>
      </c>
    </row>
    <row r="369" customFormat="false" ht="22.35" hidden="false" customHeight="false" outlineLevel="0" collapsed="false">
      <c r="A369" s="6" t="n">
        <v>1333</v>
      </c>
      <c r="B369" s="6" t="s">
        <v>272</v>
      </c>
      <c r="C369" s="7" t="s">
        <v>5999</v>
      </c>
      <c r="D369" s="6" t="s">
        <v>5998</v>
      </c>
      <c r="E369" s="6" t="n">
        <v>3</v>
      </c>
      <c r="F369" s="6" t="n">
        <v>2</v>
      </c>
      <c r="G369" s="6" t="n">
        <v>2</v>
      </c>
      <c r="H369" s="6" t="n">
        <v>9</v>
      </c>
      <c r="I369" s="6" t="n">
        <v>1</v>
      </c>
      <c r="J369" s="6" t="n">
        <v>3</v>
      </c>
      <c r="K369" s="6" t="n">
        <v>1</v>
      </c>
      <c r="L369" s="6" t="n">
        <v>0</v>
      </c>
      <c r="M369" s="6" t="n">
        <v>0</v>
      </c>
      <c r="N369" s="6" t="n">
        <v>0</v>
      </c>
      <c r="O369" s="6" t="n">
        <v>0</v>
      </c>
      <c r="P369" s="6" t="n">
        <v>0</v>
      </c>
      <c r="Q369" s="6" t="n">
        <v>0</v>
      </c>
      <c r="R369" s="6" t="n">
        <v>1</v>
      </c>
      <c r="S369" s="6" t="n">
        <v>1</v>
      </c>
      <c r="T369" s="6" t="n">
        <v>0</v>
      </c>
      <c r="U369" s="6" t="s">
        <v>266</v>
      </c>
    </row>
    <row r="370" customFormat="false" ht="22.35" hidden="false" customHeight="false" outlineLevel="0" collapsed="false">
      <c r="A370" s="6" t="n">
        <v>1334</v>
      </c>
      <c r="B370" s="6" t="s">
        <v>272</v>
      </c>
      <c r="C370" s="7" t="s">
        <v>6000</v>
      </c>
      <c r="D370" s="6" t="s">
        <v>5998</v>
      </c>
      <c r="E370" s="6" t="n">
        <v>3</v>
      </c>
      <c r="F370" s="6" t="n">
        <v>2</v>
      </c>
      <c r="G370" s="6" t="n">
        <v>2</v>
      </c>
      <c r="H370" s="6" t="n">
        <v>9</v>
      </c>
      <c r="I370" s="6" t="n">
        <v>1</v>
      </c>
      <c r="J370" s="6" t="n">
        <v>3</v>
      </c>
      <c r="K370" s="6" t="n">
        <v>1</v>
      </c>
      <c r="L370" s="6" t="n">
        <v>0</v>
      </c>
      <c r="M370" s="6" t="n">
        <v>0</v>
      </c>
      <c r="N370" s="6" t="n">
        <v>0</v>
      </c>
      <c r="O370" s="6" t="n">
        <v>0</v>
      </c>
      <c r="P370" s="6" t="n">
        <v>0</v>
      </c>
      <c r="Q370" s="6" t="n">
        <v>0</v>
      </c>
      <c r="R370" s="6" t="n">
        <v>1</v>
      </c>
      <c r="S370" s="6" t="n">
        <v>1</v>
      </c>
      <c r="T370" s="6" t="n">
        <v>0</v>
      </c>
      <c r="U370" s="6" t="s">
        <v>266</v>
      </c>
    </row>
    <row r="371" customFormat="false" ht="22.35" hidden="false" customHeight="false" outlineLevel="0" collapsed="false">
      <c r="A371" s="6" t="n">
        <v>1335</v>
      </c>
      <c r="B371" s="6" t="s">
        <v>272</v>
      </c>
      <c r="C371" s="7" t="s">
        <v>6001</v>
      </c>
      <c r="D371" s="6" t="s">
        <v>5998</v>
      </c>
      <c r="E371" s="6" t="n">
        <v>10</v>
      </c>
      <c r="F371" s="6" t="n">
        <v>2</v>
      </c>
      <c r="G371" s="6" t="n">
        <v>2</v>
      </c>
      <c r="H371" s="6" t="n">
        <v>9</v>
      </c>
      <c r="I371" s="6" t="n">
        <v>1</v>
      </c>
      <c r="J371" s="6" t="n">
        <v>3</v>
      </c>
      <c r="K371" s="6" t="n">
        <v>1</v>
      </c>
      <c r="L371" s="6" t="n">
        <v>0</v>
      </c>
      <c r="M371" s="6" t="n">
        <v>0</v>
      </c>
      <c r="N371" s="6" t="n">
        <v>0</v>
      </c>
      <c r="O371" s="6" t="n">
        <v>0</v>
      </c>
      <c r="P371" s="6" t="n">
        <v>0</v>
      </c>
      <c r="Q371" s="6" t="n">
        <v>0</v>
      </c>
      <c r="R371" s="6" t="n">
        <v>1</v>
      </c>
      <c r="S371" s="6" t="n">
        <v>1</v>
      </c>
      <c r="T371" s="6" t="n">
        <v>0</v>
      </c>
      <c r="U371" s="6" t="s">
        <v>266</v>
      </c>
    </row>
    <row r="372" customFormat="false" ht="22.35" hidden="false" customHeight="false" outlineLevel="0" collapsed="false">
      <c r="A372" s="6" t="n">
        <v>1336</v>
      </c>
      <c r="B372" s="6" t="s">
        <v>272</v>
      </c>
      <c r="C372" s="7" t="s">
        <v>6002</v>
      </c>
      <c r="D372" s="6" t="s">
        <v>5998</v>
      </c>
      <c r="E372" s="6" t="n">
        <v>2</v>
      </c>
      <c r="F372" s="6" t="n">
        <v>2</v>
      </c>
      <c r="G372" s="6" t="n">
        <v>2</v>
      </c>
      <c r="H372" s="6" t="n">
        <v>9</v>
      </c>
      <c r="I372" s="6" t="n">
        <v>1</v>
      </c>
      <c r="J372" s="6" t="n">
        <v>3</v>
      </c>
      <c r="K372" s="6" t="n">
        <v>1</v>
      </c>
      <c r="L372" s="6" t="n">
        <v>0</v>
      </c>
      <c r="M372" s="6" t="n">
        <v>0</v>
      </c>
      <c r="N372" s="6" t="n">
        <v>0</v>
      </c>
      <c r="O372" s="6" t="n">
        <v>0</v>
      </c>
      <c r="P372" s="6" t="n">
        <v>0</v>
      </c>
      <c r="Q372" s="6" t="n">
        <v>0</v>
      </c>
      <c r="R372" s="6" t="n">
        <v>1</v>
      </c>
      <c r="S372" s="6" t="n">
        <v>1</v>
      </c>
      <c r="T372" s="6" t="n">
        <v>0</v>
      </c>
      <c r="U372" s="6" t="s">
        <v>266</v>
      </c>
    </row>
    <row r="373" customFormat="false" ht="22.35" hidden="false" customHeight="false" outlineLevel="0" collapsed="false">
      <c r="A373" s="6" t="n">
        <v>1337</v>
      </c>
      <c r="B373" s="6" t="s">
        <v>272</v>
      </c>
      <c r="C373" s="7" t="s">
        <v>6003</v>
      </c>
      <c r="D373" s="6" t="s">
        <v>5998</v>
      </c>
      <c r="E373" s="6" t="n">
        <v>4</v>
      </c>
      <c r="F373" s="6" t="n">
        <v>2</v>
      </c>
      <c r="G373" s="6" t="n">
        <v>2</v>
      </c>
      <c r="H373" s="6" t="n">
        <v>9</v>
      </c>
      <c r="I373" s="6" t="n">
        <v>1</v>
      </c>
      <c r="J373" s="6" t="n">
        <v>3</v>
      </c>
      <c r="K373" s="6" t="n">
        <v>1</v>
      </c>
      <c r="L373" s="6" t="n">
        <v>0</v>
      </c>
      <c r="M373" s="6" t="n">
        <v>0</v>
      </c>
      <c r="N373" s="6" t="n">
        <v>0</v>
      </c>
      <c r="O373" s="6" t="n">
        <v>0</v>
      </c>
      <c r="P373" s="6" t="n">
        <v>0</v>
      </c>
      <c r="Q373" s="6" t="n">
        <v>0</v>
      </c>
      <c r="R373" s="6" t="n">
        <v>1</v>
      </c>
      <c r="S373" s="6" t="n">
        <v>1</v>
      </c>
      <c r="T373" s="6" t="n">
        <v>0</v>
      </c>
      <c r="U373" s="6" t="s">
        <v>266</v>
      </c>
    </row>
    <row r="374" customFormat="false" ht="22.35" hidden="false" customHeight="false" outlineLevel="0" collapsed="false">
      <c r="A374" s="6" t="n">
        <v>1338</v>
      </c>
      <c r="B374" s="6" t="s">
        <v>272</v>
      </c>
      <c r="C374" s="7" t="s">
        <v>6004</v>
      </c>
      <c r="D374" s="6" t="s">
        <v>5998</v>
      </c>
      <c r="E374" s="6" t="n">
        <v>7</v>
      </c>
      <c r="F374" s="6" t="n">
        <v>2</v>
      </c>
      <c r="G374" s="6" t="n">
        <v>2</v>
      </c>
      <c r="H374" s="6" t="n">
        <v>9</v>
      </c>
      <c r="I374" s="6" t="n">
        <v>1</v>
      </c>
      <c r="J374" s="6" t="n">
        <v>3</v>
      </c>
      <c r="K374" s="6" t="n">
        <v>1</v>
      </c>
      <c r="L374" s="6" t="n">
        <v>0</v>
      </c>
      <c r="M374" s="6" t="n">
        <v>0</v>
      </c>
      <c r="N374" s="6" t="n">
        <v>0</v>
      </c>
      <c r="O374" s="6" t="n">
        <v>0</v>
      </c>
      <c r="P374" s="6" t="n">
        <v>0</v>
      </c>
      <c r="Q374" s="6" t="n">
        <v>0</v>
      </c>
      <c r="R374" s="6" t="n">
        <v>1</v>
      </c>
      <c r="S374" s="6" t="n">
        <v>1</v>
      </c>
      <c r="T374" s="6" t="n">
        <v>0</v>
      </c>
      <c r="U374" s="6" t="s">
        <v>266</v>
      </c>
    </row>
    <row r="375" customFormat="false" ht="22.35" hidden="false" customHeight="false" outlineLevel="0" collapsed="false">
      <c r="A375" s="6" t="n">
        <v>1339</v>
      </c>
      <c r="B375" s="6" t="s">
        <v>272</v>
      </c>
      <c r="C375" s="7" t="s">
        <v>6005</v>
      </c>
      <c r="D375" s="6" t="s">
        <v>5998</v>
      </c>
      <c r="E375" s="6" t="n">
        <v>7</v>
      </c>
      <c r="F375" s="6" t="n">
        <v>2</v>
      </c>
      <c r="G375" s="6" t="n">
        <v>2</v>
      </c>
      <c r="H375" s="6" t="n">
        <v>9</v>
      </c>
      <c r="I375" s="6" t="n">
        <v>1</v>
      </c>
      <c r="J375" s="6" t="n">
        <v>3</v>
      </c>
      <c r="K375" s="6" t="n">
        <v>1</v>
      </c>
      <c r="L375" s="6" t="n">
        <v>0</v>
      </c>
      <c r="M375" s="6" t="n">
        <v>0</v>
      </c>
      <c r="N375" s="6" t="n">
        <v>0</v>
      </c>
      <c r="O375" s="6" t="n">
        <v>0</v>
      </c>
      <c r="P375" s="6" t="n">
        <v>0</v>
      </c>
      <c r="Q375" s="6" t="n">
        <v>0</v>
      </c>
      <c r="R375" s="6" t="n">
        <v>1</v>
      </c>
      <c r="S375" s="6" t="n">
        <v>1</v>
      </c>
      <c r="T375" s="6" t="n">
        <v>0</v>
      </c>
      <c r="U375" s="6" t="s">
        <v>266</v>
      </c>
    </row>
    <row r="376" customFormat="false" ht="22.35" hidden="false" customHeight="false" outlineLevel="0" collapsed="false">
      <c r="A376" s="6" t="n">
        <v>1340</v>
      </c>
      <c r="B376" s="6" t="s">
        <v>272</v>
      </c>
      <c r="C376" s="7" t="s">
        <v>6006</v>
      </c>
      <c r="D376" s="6" t="s">
        <v>5998</v>
      </c>
      <c r="E376" s="6" t="n">
        <v>4</v>
      </c>
      <c r="F376" s="6" t="n">
        <v>2</v>
      </c>
      <c r="G376" s="6" t="n">
        <v>2</v>
      </c>
      <c r="H376" s="6" t="n">
        <v>9</v>
      </c>
      <c r="I376" s="6" t="n">
        <v>1</v>
      </c>
      <c r="J376" s="6" t="n">
        <v>3</v>
      </c>
      <c r="K376" s="6" t="n">
        <v>1</v>
      </c>
      <c r="L376" s="6" t="n">
        <v>0</v>
      </c>
      <c r="M376" s="6" t="n">
        <v>0</v>
      </c>
      <c r="N376" s="6" t="n">
        <v>0</v>
      </c>
      <c r="O376" s="6" t="n">
        <v>0</v>
      </c>
      <c r="P376" s="6" t="n">
        <v>0</v>
      </c>
      <c r="Q376" s="6" t="n">
        <v>0</v>
      </c>
      <c r="R376" s="6" t="n">
        <v>1</v>
      </c>
      <c r="S376" s="6" t="n">
        <v>1</v>
      </c>
      <c r="T376" s="6" t="n">
        <v>0</v>
      </c>
      <c r="U376" s="6" t="s">
        <v>266</v>
      </c>
    </row>
    <row r="377" customFormat="false" ht="22.35" hidden="false" customHeight="false" outlineLevel="0" collapsed="false">
      <c r="A377" s="6" t="n">
        <v>1341</v>
      </c>
      <c r="B377" s="6" t="s">
        <v>272</v>
      </c>
      <c r="C377" s="7" t="s">
        <v>6007</v>
      </c>
      <c r="D377" s="6" t="s">
        <v>5998</v>
      </c>
      <c r="E377" s="6" t="n">
        <v>2</v>
      </c>
      <c r="F377" s="6" t="n">
        <v>2</v>
      </c>
      <c r="G377" s="6" t="n">
        <v>2</v>
      </c>
      <c r="H377" s="6" t="n">
        <v>9</v>
      </c>
      <c r="I377" s="6" t="n">
        <v>1</v>
      </c>
      <c r="J377" s="6" t="n">
        <v>3</v>
      </c>
      <c r="K377" s="6" t="n">
        <v>1</v>
      </c>
      <c r="L377" s="6" t="n">
        <v>0</v>
      </c>
      <c r="M377" s="6" t="n">
        <v>0</v>
      </c>
      <c r="N377" s="6" t="n">
        <v>0</v>
      </c>
      <c r="O377" s="6" t="n">
        <v>0</v>
      </c>
      <c r="P377" s="6" t="n">
        <v>0</v>
      </c>
      <c r="Q377" s="6" t="n">
        <v>0</v>
      </c>
      <c r="R377" s="6" t="n">
        <v>1</v>
      </c>
      <c r="S377" s="6" t="n">
        <v>1</v>
      </c>
      <c r="T377" s="6" t="n">
        <v>0</v>
      </c>
      <c r="U377" s="6" t="s">
        <v>266</v>
      </c>
    </row>
    <row r="378" customFormat="false" ht="22.35" hidden="false" customHeight="false" outlineLevel="0" collapsed="false">
      <c r="A378" s="6" t="n">
        <v>1342</v>
      </c>
      <c r="B378" s="6" t="s">
        <v>272</v>
      </c>
      <c r="C378" s="7" t="s">
        <v>6008</v>
      </c>
      <c r="D378" s="6" t="s">
        <v>5998</v>
      </c>
      <c r="E378" s="6" t="n">
        <v>3</v>
      </c>
      <c r="F378" s="6" t="n">
        <v>2</v>
      </c>
      <c r="G378" s="6" t="n">
        <v>2</v>
      </c>
      <c r="H378" s="6" t="n">
        <v>9</v>
      </c>
      <c r="I378" s="6" t="n">
        <v>1</v>
      </c>
      <c r="J378" s="6" t="n">
        <v>3</v>
      </c>
      <c r="K378" s="6" t="n">
        <v>1</v>
      </c>
      <c r="L378" s="6" t="n">
        <v>0</v>
      </c>
      <c r="M378" s="6" t="n">
        <v>0</v>
      </c>
      <c r="N378" s="6" t="n">
        <v>0</v>
      </c>
      <c r="O378" s="6" t="n">
        <v>0</v>
      </c>
      <c r="P378" s="6" t="n">
        <v>0</v>
      </c>
      <c r="Q378" s="6" t="n">
        <v>0</v>
      </c>
      <c r="R378" s="6" t="n">
        <v>1</v>
      </c>
      <c r="S378" s="6" t="n">
        <v>1</v>
      </c>
      <c r="T378" s="6" t="n">
        <v>0</v>
      </c>
      <c r="U378" s="6" t="s">
        <v>266</v>
      </c>
    </row>
    <row r="379" customFormat="false" ht="22.35" hidden="false" customHeight="false" outlineLevel="0" collapsed="false">
      <c r="A379" s="6" t="n">
        <v>1343</v>
      </c>
      <c r="B379" s="6" t="s">
        <v>272</v>
      </c>
      <c r="C379" s="7" t="s">
        <v>6009</v>
      </c>
      <c r="D379" s="6" t="s">
        <v>5998</v>
      </c>
      <c r="E379" s="6" t="n">
        <v>3</v>
      </c>
      <c r="F379" s="6" t="n">
        <v>2</v>
      </c>
      <c r="G379" s="6" t="n">
        <v>2</v>
      </c>
      <c r="H379" s="6" t="n">
        <v>9</v>
      </c>
      <c r="I379" s="6" t="n">
        <v>1</v>
      </c>
      <c r="J379" s="6" t="n">
        <v>3</v>
      </c>
      <c r="K379" s="6" t="n">
        <v>1</v>
      </c>
      <c r="L379" s="6" t="n">
        <v>0</v>
      </c>
      <c r="M379" s="6" t="n">
        <v>0</v>
      </c>
      <c r="N379" s="6" t="n">
        <v>0</v>
      </c>
      <c r="O379" s="6" t="n">
        <v>0</v>
      </c>
      <c r="P379" s="6" t="n">
        <v>0</v>
      </c>
      <c r="Q379" s="6" t="n">
        <v>0</v>
      </c>
      <c r="R379" s="6" t="n">
        <v>1</v>
      </c>
      <c r="S379" s="6" t="n">
        <v>1</v>
      </c>
      <c r="T379" s="6" t="n">
        <v>0</v>
      </c>
      <c r="U379" s="6" t="s">
        <v>266</v>
      </c>
    </row>
    <row r="380" customFormat="false" ht="22.35" hidden="false" customHeight="false" outlineLevel="0" collapsed="false">
      <c r="A380" s="6" t="n">
        <v>1344</v>
      </c>
      <c r="B380" s="6" t="s">
        <v>272</v>
      </c>
      <c r="C380" s="7" t="s">
        <v>6010</v>
      </c>
      <c r="D380" s="6" t="s">
        <v>5998</v>
      </c>
      <c r="E380" s="6" t="n">
        <v>10</v>
      </c>
      <c r="F380" s="6" t="n">
        <v>2</v>
      </c>
      <c r="G380" s="6" t="n">
        <v>2</v>
      </c>
      <c r="H380" s="6" t="n">
        <v>9</v>
      </c>
      <c r="I380" s="6" t="n">
        <v>1</v>
      </c>
      <c r="J380" s="6" t="n">
        <v>3</v>
      </c>
      <c r="K380" s="6" t="n">
        <v>1</v>
      </c>
      <c r="L380" s="6" t="n">
        <v>0</v>
      </c>
      <c r="M380" s="6" t="n">
        <v>0</v>
      </c>
      <c r="N380" s="6" t="n">
        <v>0</v>
      </c>
      <c r="O380" s="6" t="n">
        <v>0</v>
      </c>
      <c r="P380" s="6" t="n">
        <v>0</v>
      </c>
      <c r="Q380" s="6" t="n">
        <v>0</v>
      </c>
      <c r="R380" s="6" t="n">
        <v>1</v>
      </c>
      <c r="S380" s="6" t="n">
        <v>1</v>
      </c>
      <c r="T380" s="6" t="n">
        <v>0</v>
      </c>
      <c r="U380" s="6" t="s">
        <v>266</v>
      </c>
    </row>
    <row r="381" customFormat="false" ht="22.35" hidden="false" customHeight="false" outlineLevel="0" collapsed="false">
      <c r="A381" s="6" t="n">
        <v>1345</v>
      </c>
      <c r="B381" s="6" t="s">
        <v>272</v>
      </c>
      <c r="C381" s="7" t="s">
        <v>6011</v>
      </c>
      <c r="D381" s="6" t="s">
        <v>5998</v>
      </c>
      <c r="E381" s="6" t="n">
        <v>1</v>
      </c>
      <c r="F381" s="6" t="n">
        <v>2</v>
      </c>
      <c r="G381" s="6" t="n">
        <v>2</v>
      </c>
      <c r="H381" s="6" t="n">
        <v>9</v>
      </c>
      <c r="I381" s="6" t="n">
        <v>1</v>
      </c>
      <c r="J381" s="6" t="n">
        <v>3</v>
      </c>
      <c r="K381" s="6" t="n">
        <v>1</v>
      </c>
      <c r="L381" s="6" t="n">
        <v>0</v>
      </c>
      <c r="M381" s="6" t="n">
        <v>0</v>
      </c>
      <c r="N381" s="6" t="n">
        <v>0</v>
      </c>
      <c r="O381" s="6" t="n">
        <v>0</v>
      </c>
      <c r="P381" s="6" t="n">
        <v>0</v>
      </c>
      <c r="Q381" s="6" t="n">
        <v>0</v>
      </c>
      <c r="R381" s="6" t="n">
        <v>1</v>
      </c>
      <c r="S381" s="6" t="n">
        <v>1</v>
      </c>
      <c r="T381" s="6" t="n">
        <v>0</v>
      </c>
      <c r="U381" s="6" t="s">
        <v>266</v>
      </c>
    </row>
    <row r="382" customFormat="false" ht="22.35" hidden="false" customHeight="false" outlineLevel="0" collapsed="false">
      <c r="A382" s="6" t="n">
        <v>1346</v>
      </c>
      <c r="B382" s="6" t="s">
        <v>272</v>
      </c>
      <c r="C382" s="7" t="s">
        <v>6012</v>
      </c>
      <c r="D382" s="6" t="s">
        <v>5998</v>
      </c>
      <c r="E382" s="6" t="n">
        <v>4</v>
      </c>
      <c r="F382" s="6" t="n">
        <v>2</v>
      </c>
      <c r="G382" s="6" t="n">
        <v>2</v>
      </c>
      <c r="H382" s="6" t="n">
        <v>9</v>
      </c>
      <c r="I382" s="6" t="n">
        <v>1</v>
      </c>
      <c r="J382" s="6" t="n">
        <v>3</v>
      </c>
      <c r="K382" s="6" t="n">
        <v>1</v>
      </c>
      <c r="L382" s="6" t="n">
        <v>0</v>
      </c>
      <c r="M382" s="6" t="n">
        <v>0</v>
      </c>
      <c r="N382" s="6" t="n">
        <v>0</v>
      </c>
      <c r="O382" s="6" t="n">
        <v>0</v>
      </c>
      <c r="P382" s="6" t="n">
        <v>0</v>
      </c>
      <c r="Q382" s="6" t="n">
        <v>0</v>
      </c>
      <c r="R382" s="6" t="n">
        <v>1</v>
      </c>
      <c r="S382" s="6" t="n">
        <v>1</v>
      </c>
      <c r="T382" s="6" t="n">
        <v>0</v>
      </c>
      <c r="U382" s="6" t="s">
        <v>266</v>
      </c>
    </row>
    <row r="383" customFormat="false" ht="22.35" hidden="false" customHeight="false" outlineLevel="0" collapsed="false">
      <c r="A383" s="6" t="n">
        <v>1347</v>
      </c>
      <c r="B383" s="6" t="s">
        <v>272</v>
      </c>
      <c r="C383" s="7" t="s">
        <v>6013</v>
      </c>
      <c r="D383" s="6" t="s">
        <v>6014</v>
      </c>
      <c r="E383" s="6" t="n">
        <v>10</v>
      </c>
      <c r="F383" s="6" t="n">
        <v>3</v>
      </c>
      <c r="G383" s="6" t="n">
        <v>5</v>
      </c>
      <c r="H383" s="6" t="n">
        <v>10</v>
      </c>
      <c r="I383" s="6" t="n">
        <v>8</v>
      </c>
      <c r="J383" s="6" t="n">
        <v>9</v>
      </c>
      <c r="K383" s="6" t="n">
        <v>0</v>
      </c>
      <c r="L383" s="6" t="n">
        <v>0</v>
      </c>
      <c r="M383" s="6" t="n">
        <v>1</v>
      </c>
      <c r="N383" s="6" t="n">
        <v>1</v>
      </c>
      <c r="O383" s="6" t="n">
        <v>0</v>
      </c>
      <c r="P383" s="6" t="n">
        <v>1</v>
      </c>
      <c r="Q383" s="6" t="n">
        <v>0</v>
      </c>
      <c r="R383" s="6" t="n">
        <v>0</v>
      </c>
      <c r="S383" s="6" t="n">
        <v>0</v>
      </c>
      <c r="T383" s="6" t="n">
        <v>0</v>
      </c>
      <c r="U383" s="6" t="s">
        <v>266</v>
      </c>
    </row>
    <row r="384" customFormat="false" ht="22.35" hidden="false" customHeight="false" outlineLevel="0" collapsed="false">
      <c r="A384" s="6" t="n">
        <v>1348</v>
      </c>
      <c r="B384" s="6" t="s">
        <v>272</v>
      </c>
      <c r="C384" s="7" t="s">
        <v>6015</v>
      </c>
      <c r="D384" s="6" t="s">
        <v>6014</v>
      </c>
      <c r="E384" s="6" t="n">
        <v>10</v>
      </c>
      <c r="F384" s="6" t="n">
        <v>3</v>
      </c>
      <c r="G384" s="6" t="n">
        <v>5</v>
      </c>
      <c r="H384" s="6" t="n">
        <v>10</v>
      </c>
      <c r="I384" s="6" t="n">
        <v>8</v>
      </c>
      <c r="J384" s="6" t="n">
        <v>9</v>
      </c>
      <c r="K384" s="6" t="n">
        <v>0</v>
      </c>
      <c r="L384" s="6" t="n">
        <v>0</v>
      </c>
      <c r="M384" s="6" t="n">
        <v>1</v>
      </c>
      <c r="N384" s="6" t="n">
        <v>1</v>
      </c>
      <c r="O384" s="6" t="n">
        <v>0</v>
      </c>
      <c r="P384" s="6" t="n">
        <v>1</v>
      </c>
      <c r="Q384" s="6" t="n">
        <v>0</v>
      </c>
      <c r="R384" s="6" t="n">
        <v>0</v>
      </c>
      <c r="S384" s="6" t="n">
        <v>0</v>
      </c>
      <c r="T384" s="6" t="n">
        <v>0</v>
      </c>
      <c r="U384" s="6" t="s">
        <v>266</v>
      </c>
    </row>
    <row r="385" customFormat="false" ht="22.35" hidden="false" customHeight="false" outlineLevel="0" collapsed="false">
      <c r="A385" s="6" t="n">
        <v>1349</v>
      </c>
      <c r="B385" s="6" t="s">
        <v>272</v>
      </c>
      <c r="C385" s="7" t="s">
        <v>6016</v>
      </c>
      <c r="D385" s="6" t="s">
        <v>6014</v>
      </c>
      <c r="E385" s="6" t="n">
        <v>1</v>
      </c>
      <c r="F385" s="6" t="n">
        <v>3</v>
      </c>
      <c r="G385" s="6" t="n">
        <v>5</v>
      </c>
      <c r="H385" s="6" t="n">
        <v>10</v>
      </c>
      <c r="I385" s="6" t="n">
        <v>8</v>
      </c>
      <c r="J385" s="6" t="n">
        <v>9</v>
      </c>
      <c r="K385" s="6" t="n">
        <v>0</v>
      </c>
      <c r="L385" s="6" t="n">
        <v>0</v>
      </c>
      <c r="M385" s="6" t="n">
        <v>1</v>
      </c>
      <c r="N385" s="6" t="n">
        <v>1</v>
      </c>
      <c r="O385" s="6" t="n">
        <v>0</v>
      </c>
      <c r="P385" s="6" t="n">
        <v>1</v>
      </c>
      <c r="Q385" s="6" t="n">
        <v>0</v>
      </c>
      <c r="R385" s="6" t="n">
        <v>0</v>
      </c>
      <c r="S385" s="6" t="n">
        <v>0</v>
      </c>
      <c r="T385" s="6" t="n">
        <v>0</v>
      </c>
      <c r="U385" s="6" t="s">
        <v>266</v>
      </c>
    </row>
    <row r="386" customFormat="false" ht="22.35" hidden="false" customHeight="false" outlineLevel="0" collapsed="false">
      <c r="A386" s="6" t="n">
        <v>1350</v>
      </c>
      <c r="B386" s="6" t="s">
        <v>272</v>
      </c>
      <c r="C386" s="7" t="s">
        <v>6017</v>
      </c>
      <c r="D386" s="6" t="s">
        <v>6014</v>
      </c>
      <c r="E386" s="6" t="n">
        <v>8</v>
      </c>
      <c r="F386" s="6" t="n">
        <v>3</v>
      </c>
      <c r="G386" s="6" t="n">
        <v>5</v>
      </c>
      <c r="H386" s="6" t="n">
        <v>10</v>
      </c>
      <c r="I386" s="6" t="n">
        <v>8</v>
      </c>
      <c r="J386" s="6" t="n">
        <v>9</v>
      </c>
      <c r="K386" s="6" t="n">
        <v>0</v>
      </c>
      <c r="L386" s="6" t="n">
        <v>0</v>
      </c>
      <c r="M386" s="6" t="n">
        <v>1</v>
      </c>
      <c r="N386" s="6" t="n">
        <v>1</v>
      </c>
      <c r="O386" s="6" t="n">
        <v>0</v>
      </c>
      <c r="P386" s="6" t="n">
        <v>1</v>
      </c>
      <c r="Q386" s="6" t="n">
        <v>0</v>
      </c>
      <c r="R386" s="6" t="n">
        <v>0</v>
      </c>
      <c r="S386" s="6" t="n">
        <v>0</v>
      </c>
      <c r="T386" s="6" t="n">
        <v>0</v>
      </c>
      <c r="U386" s="6" t="s">
        <v>266</v>
      </c>
    </row>
    <row r="387" customFormat="false" ht="22.35" hidden="false" customHeight="false" outlineLevel="0" collapsed="false">
      <c r="A387" s="6" t="n">
        <v>1351</v>
      </c>
      <c r="B387" s="6" t="s">
        <v>272</v>
      </c>
      <c r="C387" s="7" t="s">
        <v>6018</v>
      </c>
      <c r="D387" s="6" t="s">
        <v>6014</v>
      </c>
      <c r="E387" s="6" t="n">
        <v>10</v>
      </c>
      <c r="F387" s="6" t="n">
        <v>3</v>
      </c>
      <c r="G387" s="6" t="n">
        <v>5</v>
      </c>
      <c r="H387" s="6" t="n">
        <v>10</v>
      </c>
      <c r="I387" s="6" t="n">
        <v>8</v>
      </c>
      <c r="J387" s="6" t="n">
        <v>9</v>
      </c>
      <c r="K387" s="6" t="n">
        <v>0</v>
      </c>
      <c r="L387" s="6" t="n">
        <v>0</v>
      </c>
      <c r="M387" s="6" t="n">
        <v>1</v>
      </c>
      <c r="N387" s="6" t="n">
        <v>1</v>
      </c>
      <c r="O387" s="6" t="n">
        <v>0</v>
      </c>
      <c r="P387" s="6" t="n">
        <v>1</v>
      </c>
      <c r="Q387" s="6" t="n">
        <v>0</v>
      </c>
      <c r="R387" s="6" t="n">
        <v>0</v>
      </c>
      <c r="S387" s="6" t="n">
        <v>0</v>
      </c>
      <c r="T387" s="6" t="n">
        <v>0</v>
      </c>
      <c r="U387" s="6" t="s">
        <v>266</v>
      </c>
    </row>
    <row r="388" customFormat="false" ht="22.35" hidden="false" customHeight="false" outlineLevel="0" collapsed="false">
      <c r="A388" s="6" t="n">
        <v>1352</v>
      </c>
      <c r="B388" s="6" t="s">
        <v>272</v>
      </c>
      <c r="C388" s="7" t="s">
        <v>6019</v>
      </c>
      <c r="D388" s="6" t="s">
        <v>6014</v>
      </c>
      <c r="E388" s="6" t="n">
        <v>8</v>
      </c>
      <c r="F388" s="6" t="n">
        <v>3</v>
      </c>
      <c r="G388" s="6" t="n">
        <v>5</v>
      </c>
      <c r="H388" s="6" t="n">
        <v>10</v>
      </c>
      <c r="I388" s="6" t="n">
        <v>8</v>
      </c>
      <c r="J388" s="6" t="n">
        <v>9</v>
      </c>
      <c r="K388" s="6" t="n">
        <v>0</v>
      </c>
      <c r="L388" s="6" t="n">
        <v>0</v>
      </c>
      <c r="M388" s="6" t="n">
        <v>1</v>
      </c>
      <c r="N388" s="6" t="n">
        <v>1</v>
      </c>
      <c r="O388" s="6" t="n">
        <v>0</v>
      </c>
      <c r="P388" s="6" t="n">
        <v>1</v>
      </c>
      <c r="Q388" s="6" t="n">
        <v>0</v>
      </c>
      <c r="R388" s="6" t="n">
        <v>0</v>
      </c>
      <c r="S388" s="6" t="n">
        <v>0</v>
      </c>
      <c r="T388" s="6" t="n">
        <v>0</v>
      </c>
      <c r="U388" s="6" t="s">
        <v>266</v>
      </c>
    </row>
    <row r="389" customFormat="false" ht="22.35" hidden="false" customHeight="false" outlineLevel="0" collapsed="false">
      <c r="A389" s="6" t="n">
        <v>1353</v>
      </c>
      <c r="B389" s="6" t="s">
        <v>272</v>
      </c>
      <c r="C389" s="7" t="s">
        <v>6020</v>
      </c>
      <c r="D389" s="6" t="s">
        <v>6014</v>
      </c>
      <c r="E389" s="6" t="n">
        <v>7</v>
      </c>
      <c r="F389" s="6" t="n">
        <v>3</v>
      </c>
      <c r="G389" s="6" t="n">
        <v>5</v>
      </c>
      <c r="H389" s="6" t="n">
        <v>10</v>
      </c>
      <c r="I389" s="6" t="n">
        <v>8</v>
      </c>
      <c r="J389" s="6" t="n">
        <v>9</v>
      </c>
      <c r="K389" s="6" t="n">
        <v>0</v>
      </c>
      <c r="L389" s="6" t="n">
        <v>0</v>
      </c>
      <c r="M389" s="6" t="n">
        <v>1</v>
      </c>
      <c r="N389" s="6" t="n">
        <v>1</v>
      </c>
      <c r="O389" s="6" t="n">
        <v>0</v>
      </c>
      <c r="P389" s="6" t="n">
        <v>1</v>
      </c>
      <c r="Q389" s="6" t="n">
        <v>0</v>
      </c>
      <c r="R389" s="6" t="n">
        <v>0</v>
      </c>
      <c r="S389" s="6" t="n">
        <v>0</v>
      </c>
      <c r="T389" s="6" t="n">
        <v>0</v>
      </c>
      <c r="U389" s="6" t="s">
        <v>266</v>
      </c>
    </row>
    <row r="390" customFormat="false" ht="22.35" hidden="false" customHeight="false" outlineLevel="0" collapsed="false">
      <c r="A390" s="6" t="n">
        <v>1354</v>
      </c>
      <c r="B390" s="6" t="s">
        <v>272</v>
      </c>
      <c r="C390" s="7" t="s">
        <v>6021</v>
      </c>
      <c r="D390" s="6" t="s">
        <v>6014</v>
      </c>
      <c r="E390" s="6" t="n">
        <v>5</v>
      </c>
      <c r="F390" s="6" t="n">
        <v>3</v>
      </c>
      <c r="G390" s="6" t="n">
        <v>5</v>
      </c>
      <c r="H390" s="6" t="n">
        <v>10</v>
      </c>
      <c r="I390" s="6" t="n">
        <v>8</v>
      </c>
      <c r="J390" s="6" t="n">
        <v>9</v>
      </c>
      <c r="K390" s="6" t="n">
        <v>0</v>
      </c>
      <c r="L390" s="6" t="n">
        <v>0</v>
      </c>
      <c r="M390" s="6" t="n">
        <v>1</v>
      </c>
      <c r="N390" s="6" t="n">
        <v>1</v>
      </c>
      <c r="O390" s="6" t="n">
        <v>0</v>
      </c>
      <c r="P390" s="6" t="n">
        <v>1</v>
      </c>
      <c r="Q390" s="6" t="n">
        <v>0</v>
      </c>
      <c r="R390" s="6" t="n">
        <v>0</v>
      </c>
      <c r="S390" s="6" t="n">
        <v>0</v>
      </c>
      <c r="T390" s="6" t="n">
        <v>0</v>
      </c>
      <c r="U390" s="6" t="s">
        <v>266</v>
      </c>
    </row>
    <row r="391" customFormat="false" ht="22.35" hidden="false" customHeight="false" outlineLevel="0" collapsed="false">
      <c r="A391" s="6" t="n">
        <v>1355</v>
      </c>
      <c r="B391" s="6" t="s">
        <v>272</v>
      </c>
      <c r="C391" s="7" t="s">
        <v>6022</v>
      </c>
      <c r="D391" s="6" t="s">
        <v>6014</v>
      </c>
      <c r="E391" s="6" t="n">
        <v>7</v>
      </c>
      <c r="F391" s="6" t="n">
        <v>3</v>
      </c>
      <c r="G391" s="6" t="n">
        <v>5</v>
      </c>
      <c r="H391" s="6" t="n">
        <v>10</v>
      </c>
      <c r="I391" s="6" t="n">
        <v>8</v>
      </c>
      <c r="J391" s="6" t="n">
        <v>9</v>
      </c>
      <c r="K391" s="6" t="n">
        <v>0</v>
      </c>
      <c r="L391" s="6" t="n">
        <v>0</v>
      </c>
      <c r="M391" s="6" t="n">
        <v>1</v>
      </c>
      <c r="N391" s="6" t="n">
        <v>1</v>
      </c>
      <c r="O391" s="6" t="n">
        <v>0</v>
      </c>
      <c r="P391" s="6" t="n">
        <v>1</v>
      </c>
      <c r="Q391" s="6" t="n">
        <v>0</v>
      </c>
      <c r="R391" s="6" t="n">
        <v>0</v>
      </c>
      <c r="S391" s="6" t="n">
        <v>0</v>
      </c>
      <c r="T391" s="6" t="n">
        <v>0</v>
      </c>
      <c r="U391" s="6" t="s">
        <v>266</v>
      </c>
    </row>
    <row r="392" customFormat="false" ht="22.35" hidden="false" customHeight="false" outlineLevel="0" collapsed="false">
      <c r="A392" s="6" t="n">
        <v>1356</v>
      </c>
      <c r="B392" s="6" t="s">
        <v>272</v>
      </c>
      <c r="C392" s="7" t="s">
        <v>6023</v>
      </c>
      <c r="D392" s="6" t="s">
        <v>6014</v>
      </c>
      <c r="E392" s="6" t="n">
        <v>6</v>
      </c>
      <c r="F392" s="6" t="n">
        <v>3</v>
      </c>
      <c r="G392" s="6" t="n">
        <v>5</v>
      </c>
      <c r="H392" s="6" t="n">
        <v>10</v>
      </c>
      <c r="I392" s="6" t="n">
        <v>8</v>
      </c>
      <c r="J392" s="6" t="n">
        <v>9</v>
      </c>
      <c r="K392" s="6" t="n">
        <v>0</v>
      </c>
      <c r="L392" s="6" t="n">
        <v>0</v>
      </c>
      <c r="M392" s="6" t="n">
        <v>1</v>
      </c>
      <c r="N392" s="6" t="n">
        <v>1</v>
      </c>
      <c r="O392" s="6" t="n">
        <v>0</v>
      </c>
      <c r="P392" s="6" t="n">
        <v>1</v>
      </c>
      <c r="Q392" s="6" t="n">
        <v>0</v>
      </c>
      <c r="R392" s="6" t="n">
        <v>0</v>
      </c>
      <c r="S392" s="6" t="n">
        <v>0</v>
      </c>
      <c r="T392" s="6" t="n">
        <v>0</v>
      </c>
      <c r="U392" s="6" t="s">
        <v>266</v>
      </c>
    </row>
    <row r="393" customFormat="false" ht="22.35" hidden="false" customHeight="false" outlineLevel="0" collapsed="false">
      <c r="A393" s="6" t="n">
        <v>1357</v>
      </c>
      <c r="B393" s="6" t="s">
        <v>272</v>
      </c>
      <c r="C393" s="7" t="s">
        <v>6024</v>
      </c>
      <c r="D393" s="6" t="s">
        <v>6014</v>
      </c>
      <c r="E393" s="6" t="n">
        <v>3</v>
      </c>
      <c r="F393" s="6" t="n">
        <v>3</v>
      </c>
      <c r="G393" s="6" t="n">
        <v>5</v>
      </c>
      <c r="H393" s="6" t="n">
        <v>10</v>
      </c>
      <c r="I393" s="6" t="n">
        <v>8</v>
      </c>
      <c r="J393" s="6" t="n">
        <v>9</v>
      </c>
      <c r="K393" s="6" t="n">
        <v>0</v>
      </c>
      <c r="L393" s="6" t="n">
        <v>0</v>
      </c>
      <c r="M393" s="6" t="n">
        <v>1</v>
      </c>
      <c r="N393" s="6" t="n">
        <v>1</v>
      </c>
      <c r="O393" s="6" t="n">
        <v>0</v>
      </c>
      <c r="P393" s="6" t="n">
        <v>1</v>
      </c>
      <c r="Q393" s="6" t="n">
        <v>0</v>
      </c>
      <c r="R393" s="6" t="n">
        <v>0</v>
      </c>
      <c r="S393" s="6" t="n">
        <v>0</v>
      </c>
      <c r="T393" s="6" t="n">
        <v>0</v>
      </c>
      <c r="U393" s="6" t="s">
        <v>266</v>
      </c>
    </row>
    <row r="394" customFormat="false" ht="22.35" hidden="false" customHeight="false" outlineLevel="0" collapsed="false">
      <c r="A394" s="6" t="n">
        <v>1358</v>
      </c>
      <c r="B394" s="6" t="s">
        <v>272</v>
      </c>
      <c r="C394" s="7" t="s">
        <v>6025</v>
      </c>
      <c r="D394" s="6" t="s">
        <v>6014</v>
      </c>
      <c r="E394" s="6" t="n">
        <v>3</v>
      </c>
      <c r="F394" s="6" t="n">
        <v>3</v>
      </c>
      <c r="G394" s="6" t="n">
        <v>5</v>
      </c>
      <c r="H394" s="6" t="n">
        <v>10</v>
      </c>
      <c r="I394" s="6" t="n">
        <v>8</v>
      </c>
      <c r="J394" s="6" t="n">
        <v>9</v>
      </c>
      <c r="K394" s="6" t="n">
        <v>0</v>
      </c>
      <c r="L394" s="6" t="n">
        <v>0</v>
      </c>
      <c r="M394" s="6" t="n">
        <v>1</v>
      </c>
      <c r="N394" s="6" t="n">
        <v>1</v>
      </c>
      <c r="O394" s="6" t="n">
        <v>0</v>
      </c>
      <c r="P394" s="6" t="n">
        <v>1</v>
      </c>
      <c r="Q394" s="6" t="n">
        <v>0</v>
      </c>
      <c r="R394" s="6" t="n">
        <v>0</v>
      </c>
      <c r="S394" s="6" t="n">
        <v>0</v>
      </c>
      <c r="T394" s="6" t="n">
        <v>0</v>
      </c>
      <c r="U394" s="6" t="s">
        <v>266</v>
      </c>
    </row>
    <row r="395" customFormat="false" ht="22.35" hidden="false" customHeight="false" outlineLevel="0" collapsed="false">
      <c r="A395" s="6" t="n">
        <v>1359</v>
      </c>
      <c r="B395" s="6" t="s">
        <v>272</v>
      </c>
      <c r="C395" s="7" t="s">
        <v>6026</v>
      </c>
      <c r="D395" s="6" t="s">
        <v>6014</v>
      </c>
      <c r="E395" s="6" t="n">
        <v>9</v>
      </c>
      <c r="F395" s="6" t="n">
        <v>3</v>
      </c>
      <c r="G395" s="6" t="n">
        <v>5</v>
      </c>
      <c r="H395" s="6" t="n">
        <v>10</v>
      </c>
      <c r="I395" s="6" t="n">
        <v>8</v>
      </c>
      <c r="J395" s="6" t="n">
        <v>9</v>
      </c>
      <c r="K395" s="6" t="n">
        <v>0</v>
      </c>
      <c r="L395" s="6" t="n">
        <v>0</v>
      </c>
      <c r="M395" s="6" t="n">
        <v>1</v>
      </c>
      <c r="N395" s="6" t="n">
        <v>1</v>
      </c>
      <c r="O395" s="6" t="n">
        <v>0</v>
      </c>
      <c r="P395" s="6" t="n">
        <v>1</v>
      </c>
      <c r="Q395" s="6" t="n">
        <v>0</v>
      </c>
      <c r="R395" s="6" t="n">
        <v>0</v>
      </c>
      <c r="S395" s="6" t="n">
        <v>0</v>
      </c>
      <c r="T395" s="6" t="n">
        <v>0</v>
      </c>
      <c r="U395" s="6" t="s">
        <v>266</v>
      </c>
    </row>
    <row r="396" customFormat="false" ht="22.35" hidden="false" customHeight="false" outlineLevel="0" collapsed="false">
      <c r="A396" s="6" t="n">
        <v>1360</v>
      </c>
      <c r="B396" s="6" t="s">
        <v>272</v>
      </c>
      <c r="C396" s="7" t="s">
        <v>6027</v>
      </c>
      <c r="D396" s="6" t="s">
        <v>6014</v>
      </c>
      <c r="E396" s="6" t="n">
        <v>3</v>
      </c>
      <c r="F396" s="6" t="n">
        <v>3</v>
      </c>
      <c r="G396" s="6" t="n">
        <v>5</v>
      </c>
      <c r="H396" s="6" t="n">
        <v>10</v>
      </c>
      <c r="I396" s="6" t="n">
        <v>8</v>
      </c>
      <c r="J396" s="6" t="n">
        <v>9</v>
      </c>
      <c r="K396" s="6" t="n">
        <v>0</v>
      </c>
      <c r="L396" s="6" t="n">
        <v>0</v>
      </c>
      <c r="M396" s="6" t="n">
        <v>1</v>
      </c>
      <c r="N396" s="6" t="n">
        <v>1</v>
      </c>
      <c r="O396" s="6" t="n">
        <v>0</v>
      </c>
      <c r="P396" s="6" t="n">
        <v>1</v>
      </c>
      <c r="Q396" s="6" t="n">
        <v>0</v>
      </c>
      <c r="R396" s="6" t="n">
        <v>0</v>
      </c>
      <c r="S396" s="6" t="n">
        <v>0</v>
      </c>
      <c r="T396" s="6" t="n">
        <v>0</v>
      </c>
      <c r="U396" s="6" t="s">
        <v>266</v>
      </c>
    </row>
    <row r="397" customFormat="false" ht="22.35" hidden="false" customHeight="false" outlineLevel="0" collapsed="false">
      <c r="A397" s="6" t="n">
        <v>1361</v>
      </c>
      <c r="B397" s="6" t="s">
        <v>272</v>
      </c>
      <c r="C397" s="7" t="s">
        <v>6028</v>
      </c>
      <c r="D397" s="6" t="s">
        <v>6014</v>
      </c>
      <c r="E397" s="6" t="n">
        <v>6</v>
      </c>
      <c r="F397" s="6" t="n">
        <v>3</v>
      </c>
      <c r="G397" s="6" t="n">
        <v>5</v>
      </c>
      <c r="H397" s="6" t="n">
        <v>10</v>
      </c>
      <c r="I397" s="6" t="n">
        <v>8</v>
      </c>
      <c r="J397" s="6" t="n">
        <v>9</v>
      </c>
      <c r="K397" s="6" t="n">
        <v>0</v>
      </c>
      <c r="L397" s="6" t="n">
        <v>0</v>
      </c>
      <c r="M397" s="6" t="n">
        <v>1</v>
      </c>
      <c r="N397" s="6" t="n">
        <v>1</v>
      </c>
      <c r="O397" s="6" t="n">
        <v>0</v>
      </c>
      <c r="P397" s="6" t="n">
        <v>1</v>
      </c>
      <c r="Q397" s="6" t="n">
        <v>0</v>
      </c>
      <c r="R397" s="6" t="n">
        <v>0</v>
      </c>
      <c r="S397" s="6" t="n">
        <v>0</v>
      </c>
      <c r="T397" s="6" t="n">
        <v>0</v>
      </c>
      <c r="U397" s="6" t="s">
        <v>266</v>
      </c>
    </row>
    <row r="398" customFormat="false" ht="22.35" hidden="false" customHeight="false" outlineLevel="0" collapsed="false">
      <c r="A398" s="6" t="n">
        <v>1362</v>
      </c>
      <c r="B398" s="6" t="s">
        <v>272</v>
      </c>
      <c r="C398" s="7" t="s">
        <v>6029</v>
      </c>
      <c r="D398" s="6" t="s">
        <v>6030</v>
      </c>
      <c r="E398" s="6" t="n">
        <v>4</v>
      </c>
      <c r="F398" s="6" t="n">
        <v>1</v>
      </c>
      <c r="G398" s="6" t="n">
        <v>4</v>
      </c>
      <c r="H398" s="6" t="n">
        <v>3</v>
      </c>
      <c r="I398" s="6" t="n">
        <v>3</v>
      </c>
      <c r="J398" s="6" t="n">
        <v>4</v>
      </c>
      <c r="K398" s="6" t="n">
        <v>0</v>
      </c>
      <c r="L398" s="6" t="n">
        <v>0</v>
      </c>
      <c r="M398" s="6" t="n">
        <v>0</v>
      </c>
      <c r="N398" s="6" t="n">
        <v>0</v>
      </c>
      <c r="O398" s="6" t="n">
        <v>0</v>
      </c>
      <c r="P398" s="6" t="n">
        <v>0</v>
      </c>
      <c r="Q398" s="6" t="n">
        <v>0</v>
      </c>
      <c r="R398" s="6" t="n">
        <v>0</v>
      </c>
      <c r="S398" s="6" t="n">
        <v>0</v>
      </c>
      <c r="T398" s="6" t="n">
        <v>0</v>
      </c>
      <c r="U398" s="6" t="s">
        <v>266</v>
      </c>
    </row>
    <row r="399" customFormat="false" ht="22.35" hidden="false" customHeight="false" outlineLevel="0" collapsed="false">
      <c r="A399" s="6" t="n">
        <v>1363</v>
      </c>
      <c r="B399" s="6" t="s">
        <v>272</v>
      </c>
      <c r="C399" s="7" t="s">
        <v>6031</v>
      </c>
      <c r="D399" s="6" t="s">
        <v>6030</v>
      </c>
      <c r="E399" s="6" t="n">
        <v>2</v>
      </c>
      <c r="F399" s="6" t="n">
        <v>1</v>
      </c>
      <c r="G399" s="6" t="n">
        <v>4</v>
      </c>
      <c r="H399" s="6" t="n">
        <v>3</v>
      </c>
      <c r="I399" s="6" t="n">
        <v>3</v>
      </c>
      <c r="J399" s="6" t="n">
        <v>4</v>
      </c>
      <c r="K399" s="6" t="n">
        <v>0</v>
      </c>
      <c r="L399" s="6" t="n">
        <v>0</v>
      </c>
      <c r="M399" s="6" t="n">
        <v>0</v>
      </c>
      <c r="N399" s="6" t="n">
        <v>0</v>
      </c>
      <c r="O399" s="6" t="n">
        <v>0</v>
      </c>
      <c r="P399" s="6" t="n">
        <v>0</v>
      </c>
      <c r="Q399" s="6" t="n">
        <v>0</v>
      </c>
      <c r="R399" s="6" t="n">
        <v>0</v>
      </c>
      <c r="S399" s="6" t="n">
        <v>0</v>
      </c>
      <c r="T399" s="6" t="n">
        <v>0</v>
      </c>
      <c r="U399" s="6" t="s">
        <v>266</v>
      </c>
    </row>
    <row r="400" customFormat="false" ht="22.35" hidden="false" customHeight="false" outlineLevel="0" collapsed="false">
      <c r="A400" s="6" t="n">
        <v>1364</v>
      </c>
      <c r="B400" s="6" t="s">
        <v>272</v>
      </c>
      <c r="C400" s="7" t="s">
        <v>6032</v>
      </c>
      <c r="D400" s="6" t="s">
        <v>6030</v>
      </c>
      <c r="E400" s="6" t="n">
        <v>7</v>
      </c>
      <c r="F400" s="6" t="n">
        <v>1</v>
      </c>
      <c r="G400" s="6" t="n">
        <v>4</v>
      </c>
      <c r="H400" s="6" t="n">
        <v>3</v>
      </c>
      <c r="I400" s="6" t="n">
        <v>3</v>
      </c>
      <c r="J400" s="6" t="n">
        <v>4</v>
      </c>
      <c r="K400" s="6" t="n">
        <v>0</v>
      </c>
      <c r="L400" s="6" t="n">
        <v>0</v>
      </c>
      <c r="M400" s="6" t="n">
        <v>0</v>
      </c>
      <c r="N400" s="6" t="n">
        <v>0</v>
      </c>
      <c r="O400" s="6" t="n">
        <v>0</v>
      </c>
      <c r="P400" s="6" t="n">
        <v>0</v>
      </c>
      <c r="Q400" s="6" t="n">
        <v>0</v>
      </c>
      <c r="R400" s="6" t="n">
        <v>0</v>
      </c>
      <c r="S400" s="6" t="n">
        <v>0</v>
      </c>
      <c r="T400" s="6" t="n">
        <v>0</v>
      </c>
      <c r="U400" s="6" t="s">
        <v>266</v>
      </c>
    </row>
    <row r="401" customFormat="false" ht="22.35" hidden="false" customHeight="false" outlineLevel="0" collapsed="false">
      <c r="A401" s="6" t="n">
        <v>1365</v>
      </c>
      <c r="B401" s="6" t="s">
        <v>272</v>
      </c>
      <c r="C401" s="7" t="s">
        <v>6033</v>
      </c>
      <c r="D401" s="6" t="s">
        <v>6030</v>
      </c>
      <c r="E401" s="6" t="n">
        <v>5</v>
      </c>
      <c r="F401" s="6" t="n">
        <v>1</v>
      </c>
      <c r="G401" s="6" t="n">
        <v>4</v>
      </c>
      <c r="H401" s="6" t="n">
        <v>3</v>
      </c>
      <c r="I401" s="6" t="n">
        <v>3</v>
      </c>
      <c r="J401" s="6" t="n">
        <v>4</v>
      </c>
      <c r="K401" s="6" t="n">
        <v>0</v>
      </c>
      <c r="L401" s="6" t="n">
        <v>0</v>
      </c>
      <c r="M401" s="6" t="n">
        <v>0</v>
      </c>
      <c r="N401" s="6" t="n">
        <v>0</v>
      </c>
      <c r="O401" s="6" t="n">
        <v>0</v>
      </c>
      <c r="P401" s="6" t="n">
        <v>0</v>
      </c>
      <c r="Q401" s="6" t="n">
        <v>0</v>
      </c>
      <c r="R401" s="6" t="n">
        <v>0</v>
      </c>
      <c r="S401" s="6" t="n">
        <v>0</v>
      </c>
      <c r="T401" s="6" t="n">
        <v>0</v>
      </c>
      <c r="U401" s="6" t="s">
        <v>266</v>
      </c>
    </row>
    <row r="402" customFormat="false" ht="22.35" hidden="false" customHeight="false" outlineLevel="0" collapsed="false">
      <c r="A402" s="6" t="n">
        <v>1366</v>
      </c>
      <c r="B402" s="6" t="s">
        <v>272</v>
      </c>
      <c r="C402" s="7" t="s">
        <v>6034</v>
      </c>
      <c r="D402" s="6" t="s">
        <v>6030</v>
      </c>
      <c r="E402" s="6" t="n">
        <v>6</v>
      </c>
      <c r="F402" s="6" t="n">
        <v>1</v>
      </c>
      <c r="G402" s="6" t="n">
        <v>4</v>
      </c>
      <c r="H402" s="6" t="n">
        <v>3</v>
      </c>
      <c r="I402" s="6" t="n">
        <v>3</v>
      </c>
      <c r="J402" s="6" t="n">
        <v>4</v>
      </c>
      <c r="K402" s="6" t="n">
        <v>0</v>
      </c>
      <c r="L402" s="6" t="n">
        <v>0</v>
      </c>
      <c r="M402" s="6" t="n">
        <v>0</v>
      </c>
      <c r="N402" s="6" t="n">
        <v>0</v>
      </c>
      <c r="O402" s="6" t="n">
        <v>0</v>
      </c>
      <c r="P402" s="6" t="n">
        <v>0</v>
      </c>
      <c r="Q402" s="6" t="n">
        <v>0</v>
      </c>
      <c r="R402" s="6" t="n">
        <v>0</v>
      </c>
      <c r="S402" s="6" t="n">
        <v>0</v>
      </c>
      <c r="T402" s="6" t="n">
        <v>0</v>
      </c>
      <c r="U402" s="6" t="s">
        <v>266</v>
      </c>
    </row>
    <row r="403" customFormat="false" ht="22.35" hidden="false" customHeight="false" outlineLevel="0" collapsed="false">
      <c r="A403" s="6" t="n">
        <v>1367</v>
      </c>
      <c r="B403" s="6" t="s">
        <v>272</v>
      </c>
      <c r="C403" s="7" t="s">
        <v>6035</v>
      </c>
      <c r="D403" s="6" t="s">
        <v>6030</v>
      </c>
      <c r="E403" s="6" t="n">
        <v>1</v>
      </c>
      <c r="F403" s="6" t="n">
        <v>1</v>
      </c>
      <c r="G403" s="6" t="n">
        <v>4</v>
      </c>
      <c r="H403" s="6" t="n">
        <v>3</v>
      </c>
      <c r="I403" s="6" t="n">
        <v>3</v>
      </c>
      <c r="J403" s="6" t="n">
        <v>4</v>
      </c>
      <c r="K403" s="6" t="n">
        <v>0</v>
      </c>
      <c r="L403" s="6" t="n">
        <v>0</v>
      </c>
      <c r="M403" s="6" t="n">
        <v>0</v>
      </c>
      <c r="N403" s="6" t="n">
        <v>0</v>
      </c>
      <c r="O403" s="6" t="n">
        <v>0</v>
      </c>
      <c r="P403" s="6" t="n">
        <v>0</v>
      </c>
      <c r="Q403" s="6" t="n">
        <v>0</v>
      </c>
      <c r="R403" s="6" t="n">
        <v>0</v>
      </c>
      <c r="S403" s="6" t="n">
        <v>0</v>
      </c>
      <c r="T403" s="6" t="n">
        <v>0</v>
      </c>
      <c r="U403" s="6" t="s">
        <v>266</v>
      </c>
    </row>
    <row r="404" customFormat="false" ht="22.35" hidden="false" customHeight="false" outlineLevel="0" collapsed="false">
      <c r="A404" s="6" t="n">
        <v>1368</v>
      </c>
      <c r="B404" s="6" t="s">
        <v>272</v>
      </c>
      <c r="C404" s="7" t="s">
        <v>6036</v>
      </c>
      <c r="D404" s="6" t="s">
        <v>6030</v>
      </c>
      <c r="E404" s="6" t="n">
        <v>7</v>
      </c>
      <c r="F404" s="6" t="n">
        <v>1</v>
      </c>
      <c r="G404" s="6" t="n">
        <v>4</v>
      </c>
      <c r="H404" s="6" t="n">
        <v>3</v>
      </c>
      <c r="I404" s="6" t="n">
        <v>3</v>
      </c>
      <c r="J404" s="6" t="n">
        <v>4</v>
      </c>
      <c r="K404" s="6" t="n">
        <v>0</v>
      </c>
      <c r="L404" s="6" t="n">
        <v>0</v>
      </c>
      <c r="M404" s="6" t="n">
        <v>0</v>
      </c>
      <c r="N404" s="6" t="n">
        <v>0</v>
      </c>
      <c r="O404" s="6" t="n">
        <v>0</v>
      </c>
      <c r="P404" s="6" t="n">
        <v>0</v>
      </c>
      <c r="Q404" s="6" t="n">
        <v>0</v>
      </c>
      <c r="R404" s="6" t="n">
        <v>0</v>
      </c>
      <c r="S404" s="6" t="n">
        <v>0</v>
      </c>
      <c r="T404" s="6" t="n">
        <v>0</v>
      </c>
      <c r="U404" s="6" t="s">
        <v>266</v>
      </c>
    </row>
    <row r="405" customFormat="false" ht="22.35" hidden="false" customHeight="false" outlineLevel="0" collapsed="false">
      <c r="A405" s="6" t="n">
        <v>1369</v>
      </c>
      <c r="B405" s="6" t="s">
        <v>272</v>
      </c>
      <c r="C405" s="7" t="s">
        <v>6037</v>
      </c>
      <c r="D405" s="6" t="s">
        <v>6030</v>
      </c>
      <c r="E405" s="6" t="n">
        <v>5</v>
      </c>
      <c r="F405" s="6" t="n">
        <v>1</v>
      </c>
      <c r="G405" s="6" t="n">
        <v>4</v>
      </c>
      <c r="H405" s="6" t="n">
        <v>3</v>
      </c>
      <c r="I405" s="6" t="n">
        <v>3</v>
      </c>
      <c r="J405" s="6" t="n">
        <v>4</v>
      </c>
      <c r="K405" s="6" t="n">
        <v>0</v>
      </c>
      <c r="L405" s="6" t="n">
        <v>0</v>
      </c>
      <c r="M405" s="6" t="n">
        <v>0</v>
      </c>
      <c r="N405" s="6" t="n">
        <v>0</v>
      </c>
      <c r="O405" s="6" t="n">
        <v>0</v>
      </c>
      <c r="P405" s="6" t="n">
        <v>0</v>
      </c>
      <c r="Q405" s="6" t="n">
        <v>0</v>
      </c>
      <c r="R405" s="6" t="n">
        <v>0</v>
      </c>
      <c r="S405" s="6" t="n">
        <v>0</v>
      </c>
      <c r="T405" s="6" t="n">
        <v>0</v>
      </c>
      <c r="U405" s="6" t="s">
        <v>266</v>
      </c>
    </row>
    <row r="406" customFormat="false" ht="22.35" hidden="false" customHeight="false" outlineLevel="0" collapsed="false">
      <c r="A406" s="6" t="n">
        <v>1370</v>
      </c>
      <c r="B406" s="6" t="s">
        <v>272</v>
      </c>
      <c r="C406" s="7" t="s">
        <v>6038</v>
      </c>
      <c r="D406" s="6" t="s">
        <v>6030</v>
      </c>
      <c r="E406" s="6" t="n">
        <v>9</v>
      </c>
      <c r="F406" s="6" t="n">
        <v>1</v>
      </c>
      <c r="G406" s="6" t="n">
        <v>4</v>
      </c>
      <c r="H406" s="6" t="n">
        <v>3</v>
      </c>
      <c r="I406" s="6" t="n">
        <v>3</v>
      </c>
      <c r="J406" s="6" t="n">
        <v>4</v>
      </c>
      <c r="K406" s="6" t="n">
        <v>0</v>
      </c>
      <c r="L406" s="6" t="n">
        <v>0</v>
      </c>
      <c r="M406" s="6" t="n">
        <v>0</v>
      </c>
      <c r="N406" s="6" t="n">
        <v>0</v>
      </c>
      <c r="O406" s="6" t="n">
        <v>0</v>
      </c>
      <c r="P406" s="6" t="n">
        <v>0</v>
      </c>
      <c r="Q406" s="6" t="n">
        <v>0</v>
      </c>
      <c r="R406" s="6" t="n">
        <v>0</v>
      </c>
      <c r="S406" s="6" t="n">
        <v>0</v>
      </c>
      <c r="T406" s="6" t="n">
        <v>0</v>
      </c>
      <c r="U406" s="6" t="s">
        <v>266</v>
      </c>
    </row>
    <row r="407" customFormat="false" ht="22.35" hidden="false" customHeight="false" outlineLevel="0" collapsed="false">
      <c r="A407" s="6" t="n">
        <v>1371</v>
      </c>
      <c r="B407" s="6" t="s">
        <v>272</v>
      </c>
      <c r="C407" s="7" t="s">
        <v>6039</v>
      </c>
      <c r="D407" s="6" t="s">
        <v>6030</v>
      </c>
      <c r="E407" s="6" t="n">
        <v>5</v>
      </c>
      <c r="F407" s="6" t="n">
        <v>1</v>
      </c>
      <c r="G407" s="6" t="n">
        <v>4</v>
      </c>
      <c r="H407" s="6" t="n">
        <v>3</v>
      </c>
      <c r="I407" s="6" t="n">
        <v>3</v>
      </c>
      <c r="J407" s="6" t="n">
        <v>4</v>
      </c>
      <c r="K407" s="6" t="n">
        <v>0</v>
      </c>
      <c r="L407" s="6" t="n">
        <v>0</v>
      </c>
      <c r="M407" s="6" t="n">
        <v>0</v>
      </c>
      <c r="N407" s="6" t="n">
        <v>0</v>
      </c>
      <c r="O407" s="6" t="n">
        <v>0</v>
      </c>
      <c r="P407" s="6" t="n">
        <v>0</v>
      </c>
      <c r="Q407" s="6" t="n">
        <v>0</v>
      </c>
      <c r="R407" s="6" t="n">
        <v>0</v>
      </c>
      <c r="S407" s="6" t="n">
        <v>0</v>
      </c>
      <c r="T407" s="6" t="n">
        <v>0</v>
      </c>
      <c r="U407" s="6" t="s">
        <v>266</v>
      </c>
    </row>
    <row r="408" customFormat="false" ht="22.35" hidden="false" customHeight="false" outlineLevel="0" collapsed="false">
      <c r="A408" s="6" t="n">
        <v>1372</v>
      </c>
      <c r="B408" s="6" t="s">
        <v>272</v>
      </c>
      <c r="C408" s="7" t="s">
        <v>6040</v>
      </c>
      <c r="D408" s="6" t="s">
        <v>6030</v>
      </c>
      <c r="E408" s="6" t="n">
        <v>4</v>
      </c>
      <c r="F408" s="6" t="n">
        <v>1</v>
      </c>
      <c r="G408" s="6" t="n">
        <v>4</v>
      </c>
      <c r="H408" s="6" t="n">
        <v>3</v>
      </c>
      <c r="I408" s="6" t="n">
        <v>3</v>
      </c>
      <c r="J408" s="6" t="n">
        <v>4</v>
      </c>
      <c r="K408" s="6" t="n">
        <v>0</v>
      </c>
      <c r="L408" s="6" t="n">
        <v>0</v>
      </c>
      <c r="M408" s="6" t="n">
        <v>0</v>
      </c>
      <c r="N408" s="6" t="n">
        <v>0</v>
      </c>
      <c r="O408" s="6" t="n">
        <v>0</v>
      </c>
      <c r="P408" s="6" t="n">
        <v>0</v>
      </c>
      <c r="Q408" s="6" t="n">
        <v>0</v>
      </c>
      <c r="R408" s="6" t="n">
        <v>0</v>
      </c>
      <c r="S408" s="6" t="n">
        <v>0</v>
      </c>
      <c r="T408" s="6" t="n">
        <v>0</v>
      </c>
      <c r="U408" s="6" t="s">
        <v>266</v>
      </c>
    </row>
    <row r="409" customFormat="false" ht="22.35" hidden="false" customHeight="false" outlineLevel="0" collapsed="false">
      <c r="A409" s="6" t="n">
        <v>1373</v>
      </c>
      <c r="B409" s="6" t="s">
        <v>272</v>
      </c>
      <c r="C409" s="7" t="s">
        <v>6041</v>
      </c>
      <c r="D409" s="6" t="s">
        <v>6030</v>
      </c>
      <c r="E409" s="6" t="n">
        <v>8</v>
      </c>
      <c r="F409" s="6" t="n">
        <v>1</v>
      </c>
      <c r="G409" s="6" t="n">
        <v>4</v>
      </c>
      <c r="H409" s="6" t="n">
        <v>3</v>
      </c>
      <c r="I409" s="6" t="n">
        <v>3</v>
      </c>
      <c r="J409" s="6" t="n">
        <v>4</v>
      </c>
      <c r="K409" s="6" t="n">
        <v>0</v>
      </c>
      <c r="L409" s="6" t="n">
        <v>0</v>
      </c>
      <c r="M409" s="6" t="n">
        <v>0</v>
      </c>
      <c r="N409" s="6" t="n">
        <v>0</v>
      </c>
      <c r="O409" s="6" t="n">
        <v>0</v>
      </c>
      <c r="P409" s="6" t="n">
        <v>0</v>
      </c>
      <c r="Q409" s="6" t="n">
        <v>0</v>
      </c>
      <c r="R409" s="6" t="n">
        <v>0</v>
      </c>
      <c r="S409" s="6" t="n">
        <v>0</v>
      </c>
      <c r="T409" s="6" t="n">
        <v>0</v>
      </c>
      <c r="U409" s="6" t="s">
        <v>266</v>
      </c>
    </row>
    <row r="410" customFormat="false" ht="22.35" hidden="false" customHeight="false" outlineLevel="0" collapsed="false">
      <c r="A410" s="6" t="n">
        <v>1374</v>
      </c>
      <c r="B410" s="6" t="s">
        <v>272</v>
      </c>
      <c r="C410" s="7" t="s">
        <v>6042</v>
      </c>
      <c r="D410" s="6" t="s">
        <v>6030</v>
      </c>
      <c r="E410" s="6" t="n">
        <v>4</v>
      </c>
      <c r="F410" s="6" t="n">
        <v>1</v>
      </c>
      <c r="G410" s="6" t="n">
        <v>4</v>
      </c>
      <c r="H410" s="6" t="n">
        <v>3</v>
      </c>
      <c r="I410" s="6" t="n">
        <v>3</v>
      </c>
      <c r="J410" s="6" t="n">
        <v>4</v>
      </c>
      <c r="K410" s="6" t="n">
        <v>0</v>
      </c>
      <c r="L410" s="6" t="n">
        <v>0</v>
      </c>
      <c r="M410" s="6" t="n">
        <v>0</v>
      </c>
      <c r="N410" s="6" t="n">
        <v>0</v>
      </c>
      <c r="O410" s="6" t="n">
        <v>0</v>
      </c>
      <c r="P410" s="6" t="n">
        <v>0</v>
      </c>
      <c r="Q410" s="6" t="n">
        <v>0</v>
      </c>
      <c r="R410" s="6" t="n">
        <v>0</v>
      </c>
      <c r="S410" s="6" t="n">
        <v>0</v>
      </c>
      <c r="T410" s="6" t="n">
        <v>0</v>
      </c>
      <c r="U410" s="6" t="s">
        <v>266</v>
      </c>
    </row>
    <row r="411" customFormat="false" ht="22.35" hidden="false" customHeight="false" outlineLevel="0" collapsed="false">
      <c r="A411" s="6" t="n">
        <v>1375</v>
      </c>
      <c r="B411" s="6" t="s">
        <v>272</v>
      </c>
      <c r="C411" s="7" t="s">
        <v>6043</v>
      </c>
      <c r="D411" s="6" t="s">
        <v>6030</v>
      </c>
      <c r="E411" s="6" t="n">
        <v>6</v>
      </c>
      <c r="F411" s="6" t="n">
        <v>1</v>
      </c>
      <c r="G411" s="6" t="n">
        <v>4</v>
      </c>
      <c r="H411" s="6" t="n">
        <v>3</v>
      </c>
      <c r="I411" s="6" t="n">
        <v>3</v>
      </c>
      <c r="J411" s="6" t="n">
        <v>4</v>
      </c>
      <c r="K411" s="6" t="n">
        <v>0</v>
      </c>
      <c r="L411" s="6" t="n">
        <v>0</v>
      </c>
      <c r="M411" s="6" t="n">
        <v>0</v>
      </c>
      <c r="N411" s="6" t="n">
        <v>0</v>
      </c>
      <c r="O411" s="6" t="n">
        <v>0</v>
      </c>
      <c r="P411" s="6" t="n">
        <v>0</v>
      </c>
      <c r="Q411" s="6" t="n">
        <v>0</v>
      </c>
      <c r="R411" s="6" t="n">
        <v>0</v>
      </c>
      <c r="S411" s="6" t="n">
        <v>0</v>
      </c>
      <c r="T411" s="6" t="n">
        <v>0</v>
      </c>
      <c r="U411" s="6" t="s">
        <v>266</v>
      </c>
    </row>
    <row r="412" customFormat="false" ht="22.35" hidden="false" customHeight="false" outlineLevel="0" collapsed="false">
      <c r="A412" s="6" t="n">
        <v>1376</v>
      </c>
      <c r="B412" s="6" t="s">
        <v>272</v>
      </c>
      <c r="C412" s="7" t="s">
        <v>6044</v>
      </c>
      <c r="D412" s="6" t="s">
        <v>6030</v>
      </c>
      <c r="E412" s="6" t="n">
        <v>2</v>
      </c>
      <c r="F412" s="6" t="n">
        <v>1</v>
      </c>
      <c r="G412" s="6" t="n">
        <v>4</v>
      </c>
      <c r="H412" s="6" t="n">
        <v>3</v>
      </c>
      <c r="I412" s="6" t="n">
        <v>3</v>
      </c>
      <c r="J412" s="6" t="n">
        <v>4</v>
      </c>
      <c r="K412" s="6" t="n">
        <v>0</v>
      </c>
      <c r="L412" s="6" t="n">
        <v>0</v>
      </c>
      <c r="M412" s="6" t="n">
        <v>0</v>
      </c>
      <c r="N412" s="6" t="n">
        <v>0</v>
      </c>
      <c r="O412" s="6" t="n">
        <v>0</v>
      </c>
      <c r="P412" s="6" t="n">
        <v>0</v>
      </c>
      <c r="Q412" s="6" t="n">
        <v>0</v>
      </c>
      <c r="R412" s="6" t="n">
        <v>0</v>
      </c>
      <c r="S412" s="6" t="n">
        <v>0</v>
      </c>
      <c r="T412" s="6" t="n">
        <v>0</v>
      </c>
      <c r="U412" s="6" t="s">
        <v>266</v>
      </c>
    </row>
    <row r="413" customFormat="false" ht="22.35" hidden="false" customHeight="false" outlineLevel="0" collapsed="false">
      <c r="A413" s="6" t="n">
        <v>1377</v>
      </c>
      <c r="B413" s="6" t="s">
        <v>272</v>
      </c>
      <c r="C413" s="7" t="s">
        <v>6045</v>
      </c>
      <c r="D413" s="6" t="s">
        <v>6046</v>
      </c>
      <c r="E413" s="6" t="n">
        <v>4</v>
      </c>
      <c r="F413" s="6" t="n">
        <v>7</v>
      </c>
      <c r="G413" s="6" t="n">
        <v>3</v>
      </c>
      <c r="H413" s="6" t="n">
        <v>2</v>
      </c>
      <c r="I413" s="6" t="n">
        <v>8</v>
      </c>
      <c r="J413" s="6" t="n">
        <v>6</v>
      </c>
      <c r="K413" s="6" t="n">
        <v>0</v>
      </c>
      <c r="L413" s="6" t="n">
        <v>0</v>
      </c>
      <c r="M413" s="6" t="n">
        <v>1</v>
      </c>
      <c r="N413" s="6" t="n">
        <v>0</v>
      </c>
      <c r="O413" s="6" t="n">
        <v>1</v>
      </c>
      <c r="P413" s="6" t="n">
        <v>0</v>
      </c>
      <c r="Q413" s="6" t="n">
        <v>0</v>
      </c>
      <c r="R413" s="6" t="n">
        <v>0</v>
      </c>
      <c r="S413" s="6" t="n">
        <v>0</v>
      </c>
      <c r="T413" s="6" t="n">
        <v>1</v>
      </c>
      <c r="U413" s="6" t="s">
        <v>266</v>
      </c>
    </row>
    <row r="414" customFormat="false" ht="22.35" hidden="false" customHeight="false" outlineLevel="0" collapsed="false">
      <c r="A414" s="6" t="n">
        <v>1378</v>
      </c>
      <c r="B414" s="6" t="s">
        <v>272</v>
      </c>
      <c r="C414" s="7" t="s">
        <v>6047</v>
      </c>
      <c r="D414" s="6" t="s">
        <v>6046</v>
      </c>
      <c r="E414" s="6" t="n">
        <v>6</v>
      </c>
      <c r="F414" s="6" t="n">
        <v>7</v>
      </c>
      <c r="G414" s="6" t="n">
        <v>3</v>
      </c>
      <c r="H414" s="6" t="n">
        <v>2</v>
      </c>
      <c r="I414" s="6" t="n">
        <v>8</v>
      </c>
      <c r="J414" s="6" t="n">
        <v>6</v>
      </c>
      <c r="K414" s="6" t="n">
        <v>0</v>
      </c>
      <c r="L414" s="6" t="n">
        <v>0</v>
      </c>
      <c r="M414" s="6" t="n">
        <v>1</v>
      </c>
      <c r="N414" s="6" t="n">
        <v>0</v>
      </c>
      <c r="O414" s="6" t="n">
        <v>1</v>
      </c>
      <c r="P414" s="6" t="n">
        <v>0</v>
      </c>
      <c r="Q414" s="6" t="n">
        <v>0</v>
      </c>
      <c r="R414" s="6" t="n">
        <v>0</v>
      </c>
      <c r="S414" s="6" t="n">
        <v>0</v>
      </c>
      <c r="T414" s="6" t="n">
        <v>1</v>
      </c>
      <c r="U414" s="6" t="s">
        <v>266</v>
      </c>
    </row>
    <row r="415" customFormat="false" ht="22.35" hidden="false" customHeight="false" outlineLevel="0" collapsed="false">
      <c r="A415" s="6" t="n">
        <v>1379</v>
      </c>
      <c r="B415" s="6" t="s">
        <v>272</v>
      </c>
      <c r="C415" s="7" t="s">
        <v>6048</v>
      </c>
      <c r="D415" s="6" t="s">
        <v>6046</v>
      </c>
      <c r="E415" s="6" t="n">
        <v>8</v>
      </c>
      <c r="F415" s="6" t="n">
        <v>7</v>
      </c>
      <c r="G415" s="6" t="n">
        <v>3</v>
      </c>
      <c r="H415" s="6" t="n">
        <v>2</v>
      </c>
      <c r="I415" s="6" t="n">
        <v>8</v>
      </c>
      <c r="J415" s="6" t="n">
        <v>6</v>
      </c>
      <c r="K415" s="6" t="n">
        <v>0</v>
      </c>
      <c r="L415" s="6" t="n">
        <v>0</v>
      </c>
      <c r="M415" s="6" t="n">
        <v>1</v>
      </c>
      <c r="N415" s="6" t="n">
        <v>0</v>
      </c>
      <c r="O415" s="6" t="n">
        <v>1</v>
      </c>
      <c r="P415" s="6" t="n">
        <v>0</v>
      </c>
      <c r="Q415" s="6" t="n">
        <v>0</v>
      </c>
      <c r="R415" s="6" t="n">
        <v>0</v>
      </c>
      <c r="S415" s="6" t="n">
        <v>0</v>
      </c>
      <c r="T415" s="6" t="n">
        <v>1</v>
      </c>
      <c r="U415" s="6" t="s">
        <v>266</v>
      </c>
    </row>
    <row r="416" customFormat="false" ht="22.35" hidden="false" customHeight="false" outlineLevel="0" collapsed="false">
      <c r="A416" s="6" t="n">
        <v>1380</v>
      </c>
      <c r="B416" s="6" t="s">
        <v>272</v>
      </c>
      <c r="C416" s="7" t="s">
        <v>6049</v>
      </c>
      <c r="D416" s="6" t="s">
        <v>6046</v>
      </c>
      <c r="E416" s="6" t="n">
        <v>7</v>
      </c>
      <c r="F416" s="6" t="n">
        <v>7</v>
      </c>
      <c r="G416" s="6" t="n">
        <v>3</v>
      </c>
      <c r="H416" s="6" t="n">
        <v>2</v>
      </c>
      <c r="I416" s="6" t="n">
        <v>8</v>
      </c>
      <c r="J416" s="6" t="n">
        <v>6</v>
      </c>
      <c r="K416" s="6" t="n">
        <v>0</v>
      </c>
      <c r="L416" s="6" t="n">
        <v>0</v>
      </c>
      <c r="M416" s="6" t="n">
        <v>1</v>
      </c>
      <c r="N416" s="6" t="n">
        <v>0</v>
      </c>
      <c r="O416" s="6" t="n">
        <v>1</v>
      </c>
      <c r="P416" s="6" t="n">
        <v>0</v>
      </c>
      <c r="Q416" s="6" t="n">
        <v>0</v>
      </c>
      <c r="R416" s="6" t="n">
        <v>0</v>
      </c>
      <c r="S416" s="6" t="n">
        <v>0</v>
      </c>
      <c r="T416" s="6" t="n">
        <v>1</v>
      </c>
      <c r="U416" s="6" t="s">
        <v>266</v>
      </c>
    </row>
    <row r="417" customFormat="false" ht="22.35" hidden="false" customHeight="false" outlineLevel="0" collapsed="false">
      <c r="A417" s="6" t="n">
        <v>1381</v>
      </c>
      <c r="B417" s="6" t="s">
        <v>272</v>
      </c>
      <c r="C417" s="7" t="s">
        <v>6050</v>
      </c>
      <c r="D417" s="6" t="s">
        <v>6046</v>
      </c>
      <c r="E417" s="6" t="n">
        <v>7</v>
      </c>
      <c r="F417" s="6" t="n">
        <v>7</v>
      </c>
      <c r="G417" s="6" t="n">
        <v>3</v>
      </c>
      <c r="H417" s="6" t="n">
        <v>2</v>
      </c>
      <c r="I417" s="6" t="n">
        <v>8</v>
      </c>
      <c r="J417" s="6" t="n">
        <v>6</v>
      </c>
      <c r="K417" s="6" t="n">
        <v>0</v>
      </c>
      <c r="L417" s="6" t="n">
        <v>0</v>
      </c>
      <c r="M417" s="6" t="n">
        <v>1</v>
      </c>
      <c r="N417" s="6" t="n">
        <v>0</v>
      </c>
      <c r="O417" s="6" t="n">
        <v>1</v>
      </c>
      <c r="P417" s="6" t="n">
        <v>0</v>
      </c>
      <c r="Q417" s="6" t="n">
        <v>0</v>
      </c>
      <c r="R417" s="6" t="n">
        <v>0</v>
      </c>
      <c r="S417" s="6" t="n">
        <v>0</v>
      </c>
      <c r="T417" s="6" t="n">
        <v>1</v>
      </c>
      <c r="U417" s="6" t="s">
        <v>266</v>
      </c>
    </row>
    <row r="418" customFormat="false" ht="22.35" hidden="false" customHeight="false" outlineLevel="0" collapsed="false">
      <c r="A418" s="6" t="n">
        <v>1382</v>
      </c>
      <c r="B418" s="6" t="s">
        <v>272</v>
      </c>
      <c r="C418" s="7" t="s">
        <v>6051</v>
      </c>
      <c r="D418" s="6" t="s">
        <v>6046</v>
      </c>
      <c r="E418" s="6" t="n">
        <v>8</v>
      </c>
      <c r="F418" s="6" t="n">
        <v>7</v>
      </c>
      <c r="G418" s="6" t="n">
        <v>3</v>
      </c>
      <c r="H418" s="6" t="n">
        <v>2</v>
      </c>
      <c r="I418" s="6" t="n">
        <v>8</v>
      </c>
      <c r="J418" s="6" t="n">
        <v>6</v>
      </c>
      <c r="K418" s="6" t="n">
        <v>0</v>
      </c>
      <c r="L418" s="6" t="n">
        <v>0</v>
      </c>
      <c r="M418" s="6" t="n">
        <v>1</v>
      </c>
      <c r="N418" s="6" t="n">
        <v>0</v>
      </c>
      <c r="O418" s="6" t="n">
        <v>1</v>
      </c>
      <c r="P418" s="6" t="n">
        <v>0</v>
      </c>
      <c r="Q418" s="6" t="n">
        <v>0</v>
      </c>
      <c r="R418" s="6" t="n">
        <v>0</v>
      </c>
      <c r="S418" s="6" t="n">
        <v>0</v>
      </c>
      <c r="T418" s="6" t="n">
        <v>1</v>
      </c>
      <c r="U418" s="6" t="s">
        <v>266</v>
      </c>
    </row>
    <row r="419" customFormat="false" ht="22.35" hidden="false" customHeight="false" outlineLevel="0" collapsed="false">
      <c r="A419" s="6" t="n">
        <v>1383</v>
      </c>
      <c r="B419" s="6" t="s">
        <v>272</v>
      </c>
      <c r="C419" s="7" t="s">
        <v>6052</v>
      </c>
      <c r="D419" s="6" t="s">
        <v>6046</v>
      </c>
      <c r="E419" s="6" t="n">
        <v>1</v>
      </c>
      <c r="F419" s="6" t="n">
        <v>7</v>
      </c>
      <c r="G419" s="6" t="n">
        <v>3</v>
      </c>
      <c r="H419" s="6" t="n">
        <v>2</v>
      </c>
      <c r="I419" s="6" t="n">
        <v>8</v>
      </c>
      <c r="J419" s="6" t="n">
        <v>6</v>
      </c>
      <c r="K419" s="6" t="n">
        <v>0</v>
      </c>
      <c r="L419" s="6" t="n">
        <v>0</v>
      </c>
      <c r="M419" s="6" t="n">
        <v>1</v>
      </c>
      <c r="N419" s="6" t="n">
        <v>0</v>
      </c>
      <c r="O419" s="6" t="n">
        <v>1</v>
      </c>
      <c r="P419" s="6" t="n">
        <v>0</v>
      </c>
      <c r="Q419" s="6" t="n">
        <v>0</v>
      </c>
      <c r="R419" s="6" t="n">
        <v>0</v>
      </c>
      <c r="S419" s="6" t="n">
        <v>0</v>
      </c>
      <c r="T419" s="6" t="n">
        <v>1</v>
      </c>
      <c r="U419" s="6" t="s">
        <v>266</v>
      </c>
    </row>
    <row r="420" customFormat="false" ht="22.35" hidden="false" customHeight="false" outlineLevel="0" collapsed="false">
      <c r="A420" s="6" t="n">
        <v>1384</v>
      </c>
      <c r="B420" s="6" t="s">
        <v>272</v>
      </c>
      <c r="C420" s="7" t="s">
        <v>6053</v>
      </c>
      <c r="D420" s="6" t="s">
        <v>6046</v>
      </c>
      <c r="E420" s="6" t="n">
        <v>1</v>
      </c>
      <c r="F420" s="6" t="n">
        <v>7</v>
      </c>
      <c r="G420" s="6" t="n">
        <v>3</v>
      </c>
      <c r="H420" s="6" t="n">
        <v>2</v>
      </c>
      <c r="I420" s="6" t="n">
        <v>8</v>
      </c>
      <c r="J420" s="6" t="n">
        <v>6</v>
      </c>
      <c r="K420" s="6" t="n">
        <v>0</v>
      </c>
      <c r="L420" s="6" t="n">
        <v>0</v>
      </c>
      <c r="M420" s="6" t="n">
        <v>1</v>
      </c>
      <c r="N420" s="6" t="n">
        <v>0</v>
      </c>
      <c r="O420" s="6" t="n">
        <v>1</v>
      </c>
      <c r="P420" s="6" t="n">
        <v>0</v>
      </c>
      <c r="Q420" s="6" t="n">
        <v>0</v>
      </c>
      <c r="R420" s="6" t="n">
        <v>0</v>
      </c>
      <c r="S420" s="6" t="n">
        <v>0</v>
      </c>
      <c r="T420" s="6" t="n">
        <v>1</v>
      </c>
      <c r="U420" s="6" t="s">
        <v>266</v>
      </c>
    </row>
    <row r="421" customFormat="false" ht="22.35" hidden="false" customHeight="false" outlineLevel="0" collapsed="false">
      <c r="A421" s="6" t="n">
        <v>1385</v>
      </c>
      <c r="B421" s="6" t="s">
        <v>272</v>
      </c>
      <c r="C421" s="7" t="s">
        <v>6054</v>
      </c>
      <c r="D421" s="6" t="s">
        <v>6046</v>
      </c>
      <c r="E421" s="6" t="n">
        <v>10</v>
      </c>
      <c r="F421" s="6" t="n">
        <v>7</v>
      </c>
      <c r="G421" s="6" t="n">
        <v>3</v>
      </c>
      <c r="H421" s="6" t="n">
        <v>2</v>
      </c>
      <c r="I421" s="6" t="n">
        <v>8</v>
      </c>
      <c r="J421" s="6" t="n">
        <v>6</v>
      </c>
      <c r="K421" s="6" t="n">
        <v>0</v>
      </c>
      <c r="L421" s="6" t="n">
        <v>0</v>
      </c>
      <c r="M421" s="6" t="n">
        <v>1</v>
      </c>
      <c r="N421" s="6" t="n">
        <v>0</v>
      </c>
      <c r="O421" s="6" t="n">
        <v>1</v>
      </c>
      <c r="P421" s="6" t="n">
        <v>0</v>
      </c>
      <c r="Q421" s="6" t="n">
        <v>0</v>
      </c>
      <c r="R421" s="6" t="n">
        <v>0</v>
      </c>
      <c r="S421" s="6" t="n">
        <v>0</v>
      </c>
      <c r="T421" s="6" t="n">
        <v>1</v>
      </c>
      <c r="U421" s="6" t="s">
        <v>266</v>
      </c>
    </row>
    <row r="422" customFormat="false" ht="22.35" hidden="false" customHeight="false" outlineLevel="0" collapsed="false">
      <c r="A422" s="6" t="n">
        <v>1386</v>
      </c>
      <c r="B422" s="6" t="s">
        <v>272</v>
      </c>
      <c r="C422" s="7" t="s">
        <v>6055</v>
      </c>
      <c r="D422" s="6" t="s">
        <v>6046</v>
      </c>
      <c r="E422" s="6" t="n">
        <v>9</v>
      </c>
      <c r="F422" s="6" t="n">
        <v>7</v>
      </c>
      <c r="G422" s="6" t="n">
        <v>3</v>
      </c>
      <c r="H422" s="6" t="n">
        <v>2</v>
      </c>
      <c r="I422" s="6" t="n">
        <v>8</v>
      </c>
      <c r="J422" s="6" t="n">
        <v>6</v>
      </c>
      <c r="K422" s="6" t="n">
        <v>0</v>
      </c>
      <c r="L422" s="6" t="n">
        <v>0</v>
      </c>
      <c r="M422" s="6" t="n">
        <v>1</v>
      </c>
      <c r="N422" s="6" t="n">
        <v>0</v>
      </c>
      <c r="O422" s="6" t="n">
        <v>1</v>
      </c>
      <c r="P422" s="6" t="n">
        <v>0</v>
      </c>
      <c r="Q422" s="6" t="n">
        <v>0</v>
      </c>
      <c r="R422" s="6" t="n">
        <v>0</v>
      </c>
      <c r="S422" s="6" t="n">
        <v>0</v>
      </c>
      <c r="T422" s="6" t="n">
        <v>1</v>
      </c>
      <c r="U422" s="6" t="s">
        <v>266</v>
      </c>
    </row>
    <row r="423" customFormat="false" ht="22.35" hidden="false" customHeight="false" outlineLevel="0" collapsed="false">
      <c r="A423" s="6" t="n">
        <v>1387</v>
      </c>
      <c r="B423" s="6" t="s">
        <v>272</v>
      </c>
      <c r="C423" s="7" t="s">
        <v>6056</v>
      </c>
      <c r="D423" s="6" t="s">
        <v>6046</v>
      </c>
      <c r="E423" s="6" t="n">
        <v>8</v>
      </c>
      <c r="F423" s="6" t="n">
        <v>7</v>
      </c>
      <c r="G423" s="6" t="n">
        <v>3</v>
      </c>
      <c r="H423" s="6" t="n">
        <v>2</v>
      </c>
      <c r="I423" s="6" t="n">
        <v>8</v>
      </c>
      <c r="J423" s="6" t="n">
        <v>6</v>
      </c>
      <c r="K423" s="6" t="n">
        <v>0</v>
      </c>
      <c r="L423" s="6" t="n">
        <v>0</v>
      </c>
      <c r="M423" s="6" t="n">
        <v>1</v>
      </c>
      <c r="N423" s="6" t="n">
        <v>0</v>
      </c>
      <c r="O423" s="6" t="n">
        <v>1</v>
      </c>
      <c r="P423" s="6" t="n">
        <v>0</v>
      </c>
      <c r="Q423" s="6" t="n">
        <v>0</v>
      </c>
      <c r="R423" s="6" t="n">
        <v>0</v>
      </c>
      <c r="S423" s="6" t="n">
        <v>0</v>
      </c>
      <c r="T423" s="6" t="n">
        <v>1</v>
      </c>
      <c r="U423" s="6" t="s">
        <v>266</v>
      </c>
    </row>
    <row r="424" customFormat="false" ht="22.35" hidden="false" customHeight="false" outlineLevel="0" collapsed="false">
      <c r="A424" s="6" t="n">
        <v>1388</v>
      </c>
      <c r="B424" s="6" t="s">
        <v>272</v>
      </c>
      <c r="C424" s="7" t="s">
        <v>6057</v>
      </c>
      <c r="D424" s="6" t="s">
        <v>6046</v>
      </c>
      <c r="E424" s="6" t="n">
        <v>1</v>
      </c>
      <c r="F424" s="6" t="n">
        <v>7</v>
      </c>
      <c r="G424" s="6" t="n">
        <v>3</v>
      </c>
      <c r="H424" s="6" t="n">
        <v>2</v>
      </c>
      <c r="I424" s="6" t="n">
        <v>8</v>
      </c>
      <c r="J424" s="6" t="n">
        <v>6</v>
      </c>
      <c r="K424" s="6" t="n">
        <v>0</v>
      </c>
      <c r="L424" s="6" t="n">
        <v>0</v>
      </c>
      <c r="M424" s="6" t="n">
        <v>1</v>
      </c>
      <c r="N424" s="6" t="n">
        <v>0</v>
      </c>
      <c r="O424" s="6" t="n">
        <v>1</v>
      </c>
      <c r="P424" s="6" t="n">
        <v>0</v>
      </c>
      <c r="Q424" s="6" t="n">
        <v>0</v>
      </c>
      <c r="R424" s="6" t="n">
        <v>0</v>
      </c>
      <c r="S424" s="6" t="n">
        <v>0</v>
      </c>
      <c r="T424" s="6" t="n">
        <v>1</v>
      </c>
      <c r="U424" s="6" t="s">
        <v>266</v>
      </c>
    </row>
    <row r="425" customFormat="false" ht="22.35" hidden="false" customHeight="false" outlineLevel="0" collapsed="false">
      <c r="A425" s="6" t="n">
        <v>1389</v>
      </c>
      <c r="B425" s="6" t="s">
        <v>272</v>
      </c>
      <c r="C425" s="7" t="s">
        <v>6058</v>
      </c>
      <c r="D425" s="6" t="s">
        <v>6046</v>
      </c>
      <c r="E425" s="6" t="n">
        <v>1</v>
      </c>
      <c r="F425" s="6" t="n">
        <v>7</v>
      </c>
      <c r="G425" s="6" t="n">
        <v>3</v>
      </c>
      <c r="H425" s="6" t="n">
        <v>2</v>
      </c>
      <c r="I425" s="6" t="n">
        <v>8</v>
      </c>
      <c r="J425" s="6" t="n">
        <v>6</v>
      </c>
      <c r="K425" s="6" t="n">
        <v>0</v>
      </c>
      <c r="L425" s="6" t="n">
        <v>0</v>
      </c>
      <c r="M425" s="6" t="n">
        <v>1</v>
      </c>
      <c r="N425" s="6" t="n">
        <v>0</v>
      </c>
      <c r="O425" s="6" t="n">
        <v>1</v>
      </c>
      <c r="P425" s="6" t="n">
        <v>0</v>
      </c>
      <c r="Q425" s="6" t="n">
        <v>0</v>
      </c>
      <c r="R425" s="6" t="n">
        <v>0</v>
      </c>
      <c r="S425" s="6" t="n">
        <v>0</v>
      </c>
      <c r="T425" s="6" t="n">
        <v>1</v>
      </c>
      <c r="U425" s="6" t="s">
        <v>266</v>
      </c>
    </row>
    <row r="426" customFormat="false" ht="22.35" hidden="false" customHeight="false" outlineLevel="0" collapsed="false">
      <c r="A426" s="6" t="n">
        <v>1390</v>
      </c>
      <c r="B426" s="6" t="s">
        <v>272</v>
      </c>
      <c r="C426" s="7" t="s">
        <v>6059</v>
      </c>
      <c r="D426" s="6" t="s">
        <v>6046</v>
      </c>
      <c r="E426" s="6" t="n">
        <v>4</v>
      </c>
      <c r="F426" s="6" t="n">
        <v>7</v>
      </c>
      <c r="G426" s="6" t="n">
        <v>3</v>
      </c>
      <c r="H426" s="6" t="n">
        <v>2</v>
      </c>
      <c r="I426" s="6" t="n">
        <v>8</v>
      </c>
      <c r="J426" s="6" t="n">
        <v>6</v>
      </c>
      <c r="K426" s="6" t="n">
        <v>0</v>
      </c>
      <c r="L426" s="6" t="n">
        <v>0</v>
      </c>
      <c r="M426" s="6" t="n">
        <v>1</v>
      </c>
      <c r="N426" s="6" t="n">
        <v>0</v>
      </c>
      <c r="O426" s="6" t="n">
        <v>1</v>
      </c>
      <c r="P426" s="6" t="n">
        <v>0</v>
      </c>
      <c r="Q426" s="6" t="n">
        <v>0</v>
      </c>
      <c r="R426" s="6" t="n">
        <v>0</v>
      </c>
      <c r="S426" s="6" t="n">
        <v>0</v>
      </c>
      <c r="T426" s="6" t="n">
        <v>1</v>
      </c>
      <c r="U426" s="6" t="s">
        <v>266</v>
      </c>
    </row>
    <row r="427" customFormat="false" ht="22.35" hidden="false" customHeight="false" outlineLevel="0" collapsed="false">
      <c r="A427" s="6" t="n">
        <v>1391</v>
      </c>
      <c r="B427" s="6" t="s">
        <v>272</v>
      </c>
      <c r="C427" s="7" t="s">
        <v>6060</v>
      </c>
      <c r="D427" s="6" t="s">
        <v>6046</v>
      </c>
      <c r="E427" s="6" t="n">
        <v>1</v>
      </c>
      <c r="F427" s="6" t="n">
        <v>7</v>
      </c>
      <c r="G427" s="6" t="n">
        <v>3</v>
      </c>
      <c r="H427" s="6" t="n">
        <v>2</v>
      </c>
      <c r="I427" s="6" t="n">
        <v>8</v>
      </c>
      <c r="J427" s="6" t="n">
        <v>6</v>
      </c>
      <c r="K427" s="6" t="n">
        <v>0</v>
      </c>
      <c r="L427" s="6" t="n">
        <v>0</v>
      </c>
      <c r="M427" s="6" t="n">
        <v>1</v>
      </c>
      <c r="N427" s="6" t="n">
        <v>0</v>
      </c>
      <c r="O427" s="6" t="n">
        <v>1</v>
      </c>
      <c r="P427" s="6" t="n">
        <v>0</v>
      </c>
      <c r="Q427" s="6" t="n">
        <v>0</v>
      </c>
      <c r="R427" s="6" t="n">
        <v>0</v>
      </c>
      <c r="S427" s="6" t="n">
        <v>0</v>
      </c>
      <c r="T427" s="6" t="n">
        <v>1</v>
      </c>
      <c r="U427" s="6" t="s">
        <v>266</v>
      </c>
    </row>
    <row r="428" customFormat="false" ht="22.35" hidden="false" customHeight="false" outlineLevel="0" collapsed="false">
      <c r="A428" s="6" t="n">
        <v>1392</v>
      </c>
      <c r="B428" s="6" t="s">
        <v>272</v>
      </c>
      <c r="C428" s="7" t="s">
        <v>6061</v>
      </c>
      <c r="D428" s="6" t="s">
        <v>6062</v>
      </c>
      <c r="E428" s="6" t="n">
        <v>1</v>
      </c>
      <c r="F428" s="6" t="n">
        <v>7</v>
      </c>
      <c r="G428" s="6" t="n">
        <v>7</v>
      </c>
      <c r="H428" s="6" t="n">
        <v>2</v>
      </c>
      <c r="I428" s="6" t="n">
        <v>9</v>
      </c>
      <c r="J428" s="6" t="n">
        <v>2</v>
      </c>
      <c r="K428" s="6" t="n">
        <v>1</v>
      </c>
      <c r="L428" s="6" t="n">
        <v>0</v>
      </c>
      <c r="M428" s="6" t="n">
        <v>0</v>
      </c>
      <c r="N428" s="6" t="n">
        <v>0</v>
      </c>
      <c r="O428" s="6" t="n">
        <v>1</v>
      </c>
      <c r="P428" s="6" t="n">
        <v>0</v>
      </c>
      <c r="Q428" s="6" t="n">
        <v>0</v>
      </c>
      <c r="R428" s="6" t="n">
        <v>1</v>
      </c>
      <c r="S428" s="6" t="n">
        <v>0</v>
      </c>
      <c r="T428" s="6" t="n">
        <v>0</v>
      </c>
      <c r="U428" s="6" t="s">
        <v>266</v>
      </c>
    </row>
    <row r="429" customFormat="false" ht="22.35" hidden="false" customHeight="false" outlineLevel="0" collapsed="false">
      <c r="A429" s="6" t="n">
        <v>1393</v>
      </c>
      <c r="B429" s="6" t="s">
        <v>272</v>
      </c>
      <c r="C429" s="7" t="s">
        <v>6063</v>
      </c>
      <c r="D429" s="6" t="s">
        <v>6062</v>
      </c>
      <c r="E429" s="6" t="n">
        <v>7</v>
      </c>
      <c r="F429" s="6" t="n">
        <v>7</v>
      </c>
      <c r="G429" s="6" t="n">
        <v>7</v>
      </c>
      <c r="H429" s="6" t="n">
        <v>2</v>
      </c>
      <c r="I429" s="6" t="n">
        <v>9</v>
      </c>
      <c r="J429" s="6" t="n">
        <v>2</v>
      </c>
      <c r="K429" s="6" t="n">
        <v>1</v>
      </c>
      <c r="L429" s="6" t="n">
        <v>0</v>
      </c>
      <c r="M429" s="6" t="n">
        <v>0</v>
      </c>
      <c r="N429" s="6" t="n">
        <v>0</v>
      </c>
      <c r="O429" s="6" t="n">
        <v>1</v>
      </c>
      <c r="P429" s="6" t="n">
        <v>0</v>
      </c>
      <c r="Q429" s="6" t="n">
        <v>0</v>
      </c>
      <c r="R429" s="6" t="n">
        <v>1</v>
      </c>
      <c r="S429" s="6" t="n">
        <v>0</v>
      </c>
      <c r="T429" s="6" t="n">
        <v>0</v>
      </c>
      <c r="U429" s="6" t="s">
        <v>266</v>
      </c>
    </row>
    <row r="430" customFormat="false" ht="22.35" hidden="false" customHeight="false" outlineLevel="0" collapsed="false">
      <c r="A430" s="6" t="n">
        <v>1394</v>
      </c>
      <c r="B430" s="6" t="s">
        <v>272</v>
      </c>
      <c r="C430" s="7" t="s">
        <v>6064</v>
      </c>
      <c r="D430" s="6" t="s">
        <v>6062</v>
      </c>
      <c r="E430" s="6" t="n">
        <v>7</v>
      </c>
      <c r="F430" s="6" t="n">
        <v>7</v>
      </c>
      <c r="G430" s="6" t="n">
        <v>7</v>
      </c>
      <c r="H430" s="6" t="n">
        <v>2</v>
      </c>
      <c r="I430" s="6" t="n">
        <v>9</v>
      </c>
      <c r="J430" s="6" t="n">
        <v>2</v>
      </c>
      <c r="K430" s="6" t="n">
        <v>1</v>
      </c>
      <c r="L430" s="6" t="n">
        <v>0</v>
      </c>
      <c r="M430" s="6" t="n">
        <v>0</v>
      </c>
      <c r="N430" s="6" t="n">
        <v>0</v>
      </c>
      <c r="O430" s="6" t="n">
        <v>1</v>
      </c>
      <c r="P430" s="6" t="n">
        <v>0</v>
      </c>
      <c r="Q430" s="6" t="n">
        <v>0</v>
      </c>
      <c r="R430" s="6" t="n">
        <v>1</v>
      </c>
      <c r="S430" s="6" t="n">
        <v>0</v>
      </c>
      <c r="T430" s="6" t="n">
        <v>0</v>
      </c>
      <c r="U430" s="6" t="s">
        <v>266</v>
      </c>
    </row>
    <row r="431" customFormat="false" ht="22.35" hidden="false" customHeight="false" outlineLevel="0" collapsed="false">
      <c r="A431" s="6" t="n">
        <v>1395</v>
      </c>
      <c r="B431" s="6" t="s">
        <v>272</v>
      </c>
      <c r="C431" s="7" t="s">
        <v>365</v>
      </c>
      <c r="D431" s="6" t="s">
        <v>6062</v>
      </c>
      <c r="E431" s="6" t="n">
        <v>6</v>
      </c>
      <c r="F431" s="6" t="n">
        <v>7</v>
      </c>
      <c r="G431" s="6" t="n">
        <v>7</v>
      </c>
      <c r="H431" s="6" t="n">
        <v>2</v>
      </c>
      <c r="I431" s="6" t="n">
        <v>9</v>
      </c>
      <c r="J431" s="6" t="n">
        <v>2</v>
      </c>
      <c r="K431" s="6" t="n">
        <v>1</v>
      </c>
      <c r="L431" s="6" t="n">
        <v>0</v>
      </c>
      <c r="M431" s="6" t="n">
        <v>0</v>
      </c>
      <c r="N431" s="6" t="n">
        <v>0</v>
      </c>
      <c r="O431" s="6" t="n">
        <v>1</v>
      </c>
      <c r="P431" s="6" t="n">
        <v>0</v>
      </c>
      <c r="Q431" s="6" t="n">
        <v>0</v>
      </c>
      <c r="R431" s="6" t="n">
        <v>1</v>
      </c>
      <c r="S431" s="6" t="n">
        <v>0</v>
      </c>
      <c r="T431" s="6" t="n">
        <v>0</v>
      </c>
      <c r="U431" s="6" t="s">
        <v>266</v>
      </c>
    </row>
    <row r="432" customFormat="false" ht="22.35" hidden="false" customHeight="false" outlineLevel="0" collapsed="false">
      <c r="A432" s="6" t="n">
        <v>1396</v>
      </c>
      <c r="B432" s="6" t="s">
        <v>272</v>
      </c>
      <c r="C432" s="7" t="s">
        <v>6065</v>
      </c>
      <c r="D432" s="6" t="s">
        <v>6062</v>
      </c>
      <c r="E432" s="6" t="n">
        <v>10</v>
      </c>
      <c r="F432" s="6" t="n">
        <v>7</v>
      </c>
      <c r="G432" s="6" t="n">
        <v>7</v>
      </c>
      <c r="H432" s="6" t="n">
        <v>2</v>
      </c>
      <c r="I432" s="6" t="n">
        <v>9</v>
      </c>
      <c r="J432" s="6" t="n">
        <v>2</v>
      </c>
      <c r="K432" s="6" t="n">
        <v>1</v>
      </c>
      <c r="L432" s="6" t="n">
        <v>0</v>
      </c>
      <c r="M432" s="6" t="n">
        <v>0</v>
      </c>
      <c r="N432" s="6" t="n">
        <v>0</v>
      </c>
      <c r="O432" s="6" t="n">
        <v>1</v>
      </c>
      <c r="P432" s="6" t="n">
        <v>0</v>
      </c>
      <c r="Q432" s="6" t="n">
        <v>0</v>
      </c>
      <c r="R432" s="6" t="n">
        <v>1</v>
      </c>
      <c r="S432" s="6" t="n">
        <v>0</v>
      </c>
      <c r="T432" s="6" t="n">
        <v>0</v>
      </c>
      <c r="U432" s="6" t="s">
        <v>266</v>
      </c>
    </row>
    <row r="433" customFormat="false" ht="22.35" hidden="false" customHeight="false" outlineLevel="0" collapsed="false">
      <c r="A433" s="6" t="n">
        <v>1397</v>
      </c>
      <c r="B433" s="6" t="s">
        <v>272</v>
      </c>
      <c r="C433" s="7" t="s">
        <v>6066</v>
      </c>
      <c r="D433" s="6" t="s">
        <v>6062</v>
      </c>
      <c r="E433" s="6" t="n">
        <v>8</v>
      </c>
      <c r="F433" s="6" t="n">
        <v>7</v>
      </c>
      <c r="G433" s="6" t="n">
        <v>7</v>
      </c>
      <c r="H433" s="6" t="n">
        <v>2</v>
      </c>
      <c r="I433" s="6" t="n">
        <v>9</v>
      </c>
      <c r="J433" s="6" t="n">
        <v>2</v>
      </c>
      <c r="K433" s="6" t="n">
        <v>1</v>
      </c>
      <c r="L433" s="6" t="n">
        <v>0</v>
      </c>
      <c r="M433" s="6" t="n">
        <v>0</v>
      </c>
      <c r="N433" s="6" t="n">
        <v>0</v>
      </c>
      <c r="O433" s="6" t="n">
        <v>1</v>
      </c>
      <c r="P433" s="6" t="n">
        <v>0</v>
      </c>
      <c r="Q433" s="6" t="n">
        <v>0</v>
      </c>
      <c r="R433" s="6" t="n">
        <v>1</v>
      </c>
      <c r="S433" s="6" t="n">
        <v>0</v>
      </c>
      <c r="T433" s="6" t="n">
        <v>0</v>
      </c>
      <c r="U433" s="6" t="s">
        <v>266</v>
      </c>
    </row>
    <row r="434" customFormat="false" ht="22.35" hidden="false" customHeight="false" outlineLevel="0" collapsed="false">
      <c r="A434" s="6" t="n">
        <v>1398</v>
      </c>
      <c r="B434" s="6" t="s">
        <v>272</v>
      </c>
      <c r="C434" s="7" t="s">
        <v>6067</v>
      </c>
      <c r="D434" s="6" t="s">
        <v>6062</v>
      </c>
      <c r="E434" s="6" t="n">
        <v>10</v>
      </c>
      <c r="F434" s="6" t="n">
        <v>7</v>
      </c>
      <c r="G434" s="6" t="n">
        <v>7</v>
      </c>
      <c r="H434" s="6" t="n">
        <v>2</v>
      </c>
      <c r="I434" s="6" t="n">
        <v>9</v>
      </c>
      <c r="J434" s="6" t="n">
        <v>2</v>
      </c>
      <c r="K434" s="6" t="n">
        <v>1</v>
      </c>
      <c r="L434" s="6" t="n">
        <v>0</v>
      </c>
      <c r="M434" s="6" t="n">
        <v>0</v>
      </c>
      <c r="N434" s="6" t="n">
        <v>0</v>
      </c>
      <c r="O434" s="6" t="n">
        <v>1</v>
      </c>
      <c r="P434" s="6" t="n">
        <v>0</v>
      </c>
      <c r="Q434" s="6" t="n">
        <v>0</v>
      </c>
      <c r="R434" s="6" t="n">
        <v>1</v>
      </c>
      <c r="S434" s="6" t="n">
        <v>0</v>
      </c>
      <c r="T434" s="6" t="n">
        <v>0</v>
      </c>
      <c r="U434" s="6" t="s">
        <v>266</v>
      </c>
    </row>
    <row r="435" customFormat="false" ht="22.35" hidden="false" customHeight="false" outlineLevel="0" collapsed="false">
      <c r="A435" s="6" t="n">
        <v>1399</v>
      </c>
      <c r="B435" s="6" t="s">
        <v>272</v>
      </c>
      <c r="C435" s="7" t="s">
        <v>6068</v>
      </c>
      <c r="D435" s="6" t="s">
        <v>6062</v>
      </c>
      <c r="E435" s="6" t="n">
        <v>7</v>
      </c>
      <c r="F435" s="6" t="n">
        <v>7</v>
      </c>
      <c r="G435" s="6" t="n">
        <v>7</v>
      </c>
      <c r="H435" s="6" t="n">
        <v>2</v>
      </c>
      <c r="I435" s="6" t="n">
        <v>9</v>
      </c>
      <c r="J435" s="6" t="n">
        <v>2</v>
      </c>
      <c r="K435" s="6" t="n">
        <v>1</v>
      </c>
      <c r="L435" s="6" t="n">
        <v>0</v>
      </c>
      <c r="M435" s="6" t="n">
        <v>0</v>
      </c>
      <c r="N435" s="6" t="n">
        <v>0</v>
      </c>
      <c r="O435" s="6" t="n">
        <v>1</v>
      </c>
      <c r="P435" s="6" t="n">
        <v>0</v>
      </c>
      <c r="Q435" s="6" t="n">
        <v>0</v>
      </c>
      <c r="R435" s="6" t="n">
        <v>1</v>
      </c>
      <c r="S435" s="6" t="n">
        <v>0</v>
      </c>
      <c r="T435" s="6" t="n">
        <v>0</v>
      </c>
      <c r="U435" s="6" t="s">
        <v>266</v>
      </c>
    </row>
    <row r="436" customFormat="false" ht="22.35" hidden="false" customHeight="false" outlineLevel="0" collapsed="false">
      <c r="A436" s="6" t="n">
        <v>1400</v>
      </c>
      <c r="B436" s="6" t="s">
        <v>272</v>
      </c>
      <c r="C436" s="7" t="s">
        <v>6069</v>
      </c>
      <c r="D436" s="6" t="s">
        <v>6062</v>
      </c>
      <c r="E436" s="6" t="n">
        <v>5</v>
      </c>
      <c r="F436" s="6" t="n">
        <v>7</v>
      </c>
      <c r="G436" s="6" t="n">
        <v>7</v>
      </c>
      <c r="H436" s="6" t="n">
        <v>2</v>
      </c>
      <c r="I436" s="6" t="n">
        <v>9</v>
      </c>
      <c r="J436" s="6" t="n">
        <v>2</v>
      </c>
      <c r="K436" s="6" t="n">
        <v>1</v>
      </c>
      <c r="L436" s="6" t="n">
        <v>0</v>
      </c>
      <c r="M436" s="6" t="n">
        <v>0</v>
      </c>
      <c r="N436" s="6" t="n">
        <v>0</v>
      </c>
      <c r="O436" s="6" t="n">
        <v>1</v>
      </c>
      <c r="P436" s="6" t="n">
        <v>0</v>
      </c>
      <c r="Q436" s="6" t="n">
        <v>0</v>
      </c>
      <c r="R436" s="6" t="n">
        <v>1</v>
      </c>
      <c r="S436" s="6" t="n">
        <v>0</v>
      </c>
      <c r="T436" s="6" t="n">
        <v>0</v>
      </c>
      <c r="U436" s="6" t="s">
        <v>266</v>
      </c>
    </row>
    <row r="437" customFormat="false" ht="22.35" hidden="false" customHeight="false" outlineLevel="0" collapsed="false">
      <c r="A437" s="6" t="n">
        <v>1401</v>
      </c>
      <c r="B437" s="6" t="s">
        <v>272</v>
      </c>
      <c r="C437" s="7" t="s">
        <v>6070</v>
      </c>
      <c r="D437" s="6" t="s">
        <v>6062</v>
      </c>
      <c r="E437" s="6" t="n">
        <v>1</v>
      </c>
      <c r="F437" s="6" t="n">
        <v>7</v>
      </c>
      <c r="G437" s="6" t="n">
        <v>7</v>
      </c>
      <c r="H437" s="6" t="n">
        <v>2</v>
      </c>
      <c r="I437" s="6" t="n">
        <v>9</v>
      </c>
      <c r="J437" s="6" t="n">
        <v>2</v>
      </c>
      <c r="K437" s="6" t="n">
        <v>1</v>
      </c>
      <c r="L437" s="6" t="n">
        <v>0</v>
      </c>
      <c r="M437" s="6" t="n">
        <v>0</v>
      </c>
      <c r="N437" s="6" t="n">
        <v>0</v>
      </c>
      <c r="O437" s="6" t="n">
        <v>1</v>
      </c>
      <c r="P437" s="6" t="n">
        <v>0</v>
      </c>
      <c r="Q437" s="6" t="n">
        <v>0</v>
      </c>
      <c r="R437" s="6" t="n">
        <v>1</v>
      </c>
      <c r="S437" s="6" t="n">
        <v>0</v>
      </c>
      <c r="T437" s="6" t="n">
        <v>0</v>
      </c>
      <c r="U437" s="6" t="s">
        <v>266</v>
      </c>
    </row>
    <row r="438" customFormat="false" ht="22.35" hidden="false" customHeight="false" outlineLevel="0" collapsed="false">
      <c r="A438" s="6" t="n">
        <v>1402</v>
      </c>
      <c r="B438" s="6" t="s">
        <v>272</v>
      </c>
      <c r="C438" s="7" t="s">
        <v>6071</v>
      </c>
      <c r="D438" s="6" t="s">
        <v>6062</v>
      </c>
      <c r="E438" s="6" t="n">
        <v>9</v>
      </c>
      <c r="F438" s="6" t="n">
        <v>7</v>
      </c>
      <c r="G438" s="6" t="n">
        <v>7</v>
      </c>
      <c r="H438" s="6" t="n">
        <v>2</v>
      </c>
      <c r="I438" s="6" t="n">
        <v>9</v>
      </c>
      <c r="J438" s="6" t="n">
        <v>2</v>
      </c>
      <c r="K438" s="6" t="n">
        <v>1</v>
      </c>
      <c r="L438" s="6" t="n">
        <v>0</v>
      </c>
      <c r="M438" s="6" t="n">
        <v>0</v>
      </c>
      <c r="N438" s="6" t="n">
        <v>0</v>
      </c>
      <c r="O438" s="6" t="n">
        <v>1</v>
      </c>
      <c r="P438" s="6" t="n">
        <v>0</v>
      </c>
      <c r="Q438" s="6" t="n">
        <v>0</v>
      </c>
      <c r="R438" s="6" t="n">
        <v>1</v>
      </c>
      <c r="S438" s="6" t="n">
        <v>0</v>
      </c>
      <c r="T438" s="6" t="n">
        <v>0</v>
      </c>
      <c r="U438" s="6" t="s">
        <v>266</v>
      </c>
    </row>
    <row r="439" customFormat="false" ht="22.35" hidden="false" customHeight="false" outlineLevel="0" collapsed="false">
      <c r="A439" s="6" t="n">
        <v>1403</v>
      </c>
      <c r="B439" s="6" t="s">
        <v>272</v>
      </c>
      <c r="C439" s="7" t="s">
        <v>6072</v>
      </c>
      <c r="D439" s="6" t="s">
        <v>6062</v>
      </c>
      <c r="E439" s="6" t="n">
        <v>5</v>
      </c>
      <c r="F439" s="6" t="n">
        <v>7</v>
      </c>
      <c r="G439" s="6" t="n">
        <v>7</v>
      </c>
      <c r="H439" s="6" t="n">
        <v>2</v>
      </c>
      <c r="I439" s="6" t="n">
        <v>9</v>
      </c>
      <c r="J439" s="6" t="n">
        <v>2</v>
      </c>
      <c r="K439" s="6" t="n">
        <v>1</v>
      </c>
      <c r="L439" s="6" t="n">
        <v>0</v>
      </c>
      <c r="M439" s="6" t="n">
        <v>0</v>
      </c>
      <c r="N439" s="6" t="n">
        <v>0</v>
      </c>
      <c r="O439" s="6" t="n">
        <v>1</v>
      </c>
      <c r="P439" s="6" t="n">
        <v>0</v>
      </c>
      <c r="Q439" s="6" t="n">
        <v>0</v>
      </c>
      <c r="R439" s="6" t="n">
        <v>1</v>
      </c>
      <c r="S439" s="6" t="n">
        <v>0</v>
      </c>
      <c r="T439" s="6" t="n">
        <v>0</v>
      </c>
      <c r="U439" s="6" t="s">
        <v>266</v>
      </c>
    </row>
    <row r="440" customFormat="false" ht="22.35" hidden="false" customHeight="false" outlineLevel="0" collapsed="false">
      <c r="A440" s="6" t="n">
        <v>1404</v>
      </c>
      <c r="B440" s="6" t="s">
        <v>272</v>
      </c>
      <c r="C440" s="7" t="s">
        <v>6073</v>
      </c>
      <c r="D440" s="6" t="s">
        <v>6062</v>
      </c>
      <c r="E440" s="6" t="n">
        <v>1</v>
      </c>
      <c r="F440" s="6" t="n">
        <v>7</v>
      </c>
      <c r="G440" s="6" t="n">
        <v>7</v>
      </c>
      <c r="H440" s="6" t="n">
        <v>2</v>
      </c>
      <c r="I440" s="6" t="n">
        <v>9</v>
      </c>
      <c r="J440" s="6" t="n">
        <v>2</v>
      </c>
      <c r="K440" s="6" t="n">
        <v>1</v>
      </c>
      <c r="L440" s="6" t="n">
        <v>0</v>
      </c>
      <c r="M440" s="6" t="n">
        <v>0</v>
      </c>
      <c r="N440" s="6" t="n">
        <v>0</v>
      </c>
      <c r="O440" s="6" t="n">
        <v>1</v>
      </c>
      <c r="P440" s="6" t="n">
        <v>0</v>
      </c>
      <c r="Q440" s="6" t="n">
        <v>0</v>
      </c>
      <c r="R440" s="6" t="n">
        <v>1</v>
      </c>
      <c r="S440" s="6" t="n">
        <v>0</v>
      </c>
      <c r="T440" s="6" t="n">
        <v>0</v>
      </c>
      <c r="U440" s="6" t="s">
        <v>266</v>
      </c>
    </row>
    <row r="441" customFormat="false" ht="22.35" hidden="false" customHeight="false" outlineLevel="0" collapsed="false">
      <c r="A441" s="6" t="n">
        <v>1405</v>
      </c>
      <c r="B441" s="6" t="s">
        <v>272</v>
      </c>
      <c r="C441" s="7" t="s">
        <v>6074</v>
      </c>
      <c r="D441" s="6" t="s">
        <v>6062</v>
      </c>
      <c r="E441" s="6" t="n">
        <v>5</v>
      </c>
      <c r="F441" s="6" t="n">
        <v>7</v>
      </c>
      <c r="G441" s="6" t="n">
        <v>7</v>
      </c>
      <c r="H441" s="6" t="n">
        <v>2</v>
      </c>
      <c r="I441" s="6" t="n">
        <v>9</v>
      </c>
      <c r="J441" s="6" t="n">
        <v>2</v>
      </c>
      <c r="K441" s="6" t="n">
        <v>1</v>
      </c>
      <c r="L441" s="6" t="n">
        <v>0</v>
      </c>
      <c r="M441" s="6" t="n">
        <v>0</v>
      </c>
      <c r="N441" s="6" t="n">
        <v>0</v>
      </c>
      <c r="O441" s="6" t="n">
        <v>1</v>
      </c>
      <c r="P441" s="6" t="n">
        <v>0</v>
      </c>
      <c r="Q441" s="6" t="n">
        <v>0</v>
      </c>
      <c r="R441" s="6" t="n">
        <v>1</v>
      </c>
      <c r="S441" s="6" t="n">
        <v>0</v>
      </c>
      <c r="T441" s="6" t="n">
        <v>0</v>
      </c>
      <c r="U441" s="6" t="s">
        <v>266</v>
      </c>
    </row>
    <row r="442" customFormat="false" ht="22.35" hidden="false" customHeight="false" outlineLevel="0" collapsed="false">
      <c r="A442" s="6" t="n">
        <v>1406</v>
      </c>
      <c r="B442" s="6" t="s">
        <v>272</v>
      </c>
      <c r="C442" s="7" t="s">
        <v>6075</v>
      </c>
      <c r="D442" s="6" t="s">
        <v>6062</v>
      </c>
      <c r="E442" s="6" t="n">
        <v>1</v>
      </c>
      <c r="F442" s="6" t="n">
        <v>7</v>
      </c>
      <c r="G442" s="6" t="n">
        <v>7</v>
      </c>
      <c r="H442" s="6" t="n">
        <v>2</v>
      </c>
      <c r="I442" s="6" t="n">
        <v>9</v>
      </c>
      <c r="J442" s="6" t="n">
        <v>2</v>
      </c>
      <c r="K442" s="6" t="n">
        <v>1</v>
      </c>
      <c r="L442" s="6" t="n">
        <v>0</v>
      </c>
      <c r="M442" s="6" t="n">
        <v>0</v>
      </c>
      <c r="N442" s="6" t="n">
        <v>0</v>
      </c>
      <c r="O442" s="6" t="n">
        <v>1</v>
      </c>
      <c r="P442" s="6" t="n">
        <v>0</v>
      </c>
      <c r="Q442" s="6" t="n">
        <v>0</v>
      </c>
      <c r="R442" s="6" t="n">
        <v>1</v>
      </c>
      <c r="S442" s="6" t="n">
        <v>0</v>
      </c>
      <c r="T442" s="6" t="n">
        <v>0</v>
      </c>
      <c r="U442" s="6" t="s">
        <v>266</v>
      </c>
    </row>
    <row r="443" customFormat="false" ht="22.35" hidden="false" customHeight="false" outlineLevel="0" collapsed="false">
      <c r="A443" s="6" t="n">
        <v>1407</v>
      </c>
      <c r="B443" s="6" t="s">
        <v>272</v>
      </c>
      <c r="C443" s="7" t="s">
        <v>6076</v>
      </c>
      <c r="D443" s="6" t="s">
        <v>6077</v>
      </c>
      <c r="E443" s="6" t="n">
        <v>3</v>
      </c>
      <c r="F443" s="6" t="n">
        <v>9</v>
      </c>
      <c r="G443" s="6" t="n">
        <v>1</v>
      </c>
      <c r="H443" s="6" t="n">
        <v>1</v>
      </c>
      <c r="I443" s="6" t="n">
        <v>5</v>
      </c>
      <c r="J443" s="6" t="n">
        <v>6</v>
      </c>
      <c r="K443" s="6" t="n">
        <v>0</v>
      </c>
      <c r="L443" s="6" t="n">
        <v>0</v>
      </c>
      <c r="M443" s="6" t="n">
        <v>1</v>
      </c>
      <c r="N443" s="6" t="n">
        <v>1</v>
      </c>
      <c r="O443" s="6" t="n">
        <v>1</v>
      </c>
      <c r="P443" s="6" t="n">
        <v>0</v>
      </c>
      <c r="Q443" s="6" t="n">
        <v>0</v>
      </c>
      <c r="R443" s="6" t="n">
        <v>0</v>
      </c>
      <c r="S443" s="6" t="n">
        <v>0</v>
      </c>
      <c r="T443" s="6" t="n">
        <v>0</v>
      </c>
      <c r="U443" s="6" t="s">
        <v>266</v>
      </c>
    </row>
    <row r="444" customFormat="false" ht="22.35" hidden="false" customHeight="false" outlineLevel="0" collapsed="false">
      <c r="A444" s="6" t="n">
        <v>1408</v>
      </c>
      <c r="B444" s="6" t="s">
        <v>272</v>
      </c>
      <c r="C444" s="7" t="s">
        <v>366</v>
      </c>
      <c r="D444" s="6" t="s">
        <v>6077</v>
      </c>
      <c r="E444" s="6" t="n">
        <v>5</v>
      </c>
      <c r="F444" s="6" t="n">
        <v>9</v>
      </c>
      <c r="G444" s="6" t="n">
        <v>1</v>
      </c>
      <c r="H444" s="6" t="n">
        <v>1</v>
      </c>
      <c r="I444" s="6" t="n">
        <v>5</v>
      </c>
      <c r="J444" s="6" t="n">
        <v>6</v>
      </c>
      <c r="K444" s="6" t="n">
        <v>0</v>
      </c>
      <c r="L444" s="6" t="n">
        <v>0</v>
      </c>
      <c r="M444" s="6" t="n">
        <v>1</v>
      </c>
      <c r="N444" s="6" t="n">
        <v>1</v>
      </c>
      <c r="O444" s="6" t="n">
        <v>1</v>
      </c>
      <c r="P444" s="6" t="n">
        <v>0</v>
      </c>
      <c r="Q444" s="6" t="n">
        <v>0</v>
      </c>
      <c r="R444" s="6" t="n">
        <v>0</v>
      </c>
      <c r="S444" s="6" t="n">
        <v>0</v>
      </c>
      <c r="T444" s="6" t="n">
        <v>0</v>
      </c>
      <c r="U444" s="6" t="s">
        <v>266</v>
      </c>
    </row>
    <row r="445" customFormat="false" ht="22.35" hidden="false" customHeight="false" outlineLevel="0" collapsed="false">
      <c r="A445" s="6" t="n">
        <v>1409</v>
      </c>
      <c r="B445" s="6" t="s">
        <v>272</v>
      </c>
      <c r="C445" s="7" t="s">
        <v>6078</v>
      </c>
      <c r="D445" s="6" t="s">
        <v>6077</v>
      </c>
      <c r="E445" s="6" t="n">
        <v>1</v>
      </c>
      <c r="F445" s="6" t="n">
        <v>9</v>
      </c>
      <c r="G445" s="6" t="n">
        <v>1</v>
      </c>
      <c r="H445" s="6" t="n">
        <v>1</v>
      </c>
      <c r="I445" s="6" t="n">
        <v>5</v>
      </c>
      <c r="J445" s="6" t="n">
        <v>6</v>
      </c>
      <c r="K445" s="6" t="n">
        <v>0</v>
      </c>
      <c r="L445" s="6" t="n">
        <v>0</v>
      </c>
      <c r="M445" s="6" t="n">
        <v>1</v>
      </c>
      <c r="N445" s="6" t="n">
        <v>1</v>
      </c>
      <c r="O445" s="6" t="n">
        <v>1</v>
      </c>
      <c r="P445" s="6" t="n">
        <v>0</v>
      </c>
      <c r="Q445" s="6" t="n">
        <v>0</v>
      </c>
      <c r="R445" s="6" t="n">
        <v>0</v>
      </c>
      <c r="S445" s="6" t="n">
        <v>0</v>
      </c>
      <c r="T445" s="6" t="n">
        <v>0</v>
      </c>
      <c r="U445" s="6" t="s">
        <v>266</v>
      </c>
    </row>
    <row r="446" customFormat="false" ht="22.35" hidden="false" customHeight="false" outlineLevel="0" collapsed="false">
      <c r="A446" s="6" t="n">
        <v>1410</v>
      </c>
      <c r="B446" s="6" t="s">
        <v>272</v>
      </c>
      <c r="C446" s="7" t="s">
        <v>6079</v>
      </c>
      <c r="D446" s="6" t="s">
        <v>6077</v>
      </c>
      <c r="E446" s="6" t="n">
        <v>4</v>
      </c>
      <c r="F446" s="6" t="n">
        <v>9</v>
      </c>
      <c r="G446" s="6" t="n">
        <v>1</v>
      </c>
      <c r="H446" s="6" t="n">
        <v>1</v>
      </c>
      <c r="I446" s="6" t="n">
        <v>5</v>
      </c>
      <c r="J446" s="6" t="n">
        <v>6</v>
      </c>
      <c r="K446" s="6" t="n">
        <v>0</v>
      </c>
      <c r="L446" s="6" t="n">
        <v>0</v>
      </c>
      <c r="M446" s="6" t="n">
        <v>1</v>
      </c>
      <c r="N446" s="6" t="n">
        <v>1</v>
      </c>
      <c r="O446" s="6" t="n">
        <v>1</v>
      </c>
      <c r="P446" s="6" t="n">
        <v>0</v>
      </c>
      <c r="Q446" s="6" t="n">
        <v>0</v>
      </c>
      <c r="R446" s="6" t="n">
        <v>0</v>
      </c>
      <c r="S446" s="6" t="n">
        <v>0</v>
      </c>
      <c r="T446" s="6" t="n">
        <v>0</v>
      </c>
      <c r="U446" s="6" t="s">
        <v>266</v>
      </c>
    </row>
    <row r="447" customFormat="false" ht="22.35" hidden="false" customHeight="false" outlineLevel="0" collapsed="false">
      <c r="A447" s="6" t="n">
        <v>1411</v>
      </c>
      <c r="B447" s="6" t="s">
        <v>272</v>
      </c>
      <c r="C447" s="7" t="s">
        <v>6080</v>
      </c>
      <c r="D447" s="6" t="s">
        <v>6077</v>
      </c>
      <c r="E447" s="6" t="n">
        <v>10</v>
      </c>
      <c r="F447" s="6" t="n">
        <v>9</v>
      </c>
      <c r="G447" s="6" t="n">
        <v>1</v>
      </c>
      <c r="H447" s="6" t="n">
        <v>1</v>
      </c>
      <c r="I447" s="6" t="n">
        <v>5</v>
      </c>
      <c r="J447" s="6" t="n">
        <v>6</v>
      </c>
      <c r="K447" s="6" t="n">
        <v>0</v>
      </c>
      <c r="L447" s="6" t="n">
        <v>0</v>
      </c>
      <c r="M447" s="6" t="n">
        <v>1</v>
      </c>
      <c r="N447" s="6" t="n">
        <v>1</v>
      </c>
      <c r="O447" s="6" t="n">
        <v>1</v>
      </c>
      <c r="P447" s="6" t="n">
        <v>0</v>
      </c>
      <c r="Q447" s="6" t="n">
        <v>0</v>
      </c>
      <c r="R447" s="6" t="n">
        <v>0</v>
      </c>
      <c r="S447" s="6" t="n">
        <v>0</v>
      </c>
      <c r="T447" s="6" t="n">
        <v>0</v>
      </c>
      <c r="U447" s="6" t="s">
        <v>266</v>
      </c>
    </row>
    <row r="448" customFormat="false" ht="22.35" hidden="false" customHeight="false" outlineLevel="0" collapsed="false">
      <c r="A448" s="6" t="n">
        <v>1412</v>
      </c>
      <c r="B448" s="6" t="s">
        <v>272</v>
      </c>
      <c r="C448" s="7" t="s">
        <v>6081</v>
      </c>
      <c r="D448" s="6" t="s">
        <v>6077</v>
      </c>
      <c r="E448" s="6" t="n">
        <v>10</v>
      </c>
      <c r="F448" s="6" t="n">
        <v>9</v>
      </c>
      <c r="G448" s="6" t="n">
        <v>1</v>
      </c>
      <c r="H448" s="6" t="n">
        <v>1</v>
      </c>
      <c r="I448" s="6" t="n">
        <v>5</v>
      </c>
      <c r="J448" s="6" t="n">
        <v>6</v>
      </c>
      <c r="K448" s="6" t="n">
        <v>0</v>
      </c>
      <c r="L448" s="6" t="n">
        <v>0</v>
      </c>
      <c r="M448" s="6" t="n">
        <v>1</v>
      </c>
      <c r="N448" s="6" t="n">
        <v>1</v>
      </c>
      <c r="O448" s="6" t="n">
        <v>1</v>
      </c>
      <c r="P448" s="6" t="n">
        <v>0</v>
      </c>
      <c r="Q448" s="6" t="n">
        <v>0</v>
      </c>
      <c r="R448" s="6" t="n">
        <v>0</v>
      </c>
      <c r="S448" s="6" t="n">
        <v>0</v>
      </c>
      <c r="T448" s="6" t="n">
        <v>0</v>
      </c>
      <c r="U448" s="6" t="s">
        <v>266</v>
      </c>
    </row>
    <row r="449" customFormat="false" ht="22.35" hidden="false" customHeight="false" outlineLevel="0" collapsed="false">
      <c r="A449" s="6" t="n">
        <v>1413</v>
      </c>
      <c r="B449" s="6" t="s">
        <v>272</v>
      </c>
      <c r="C449" s="7" t="s">
        <v>6082</v>
      </c>
      <c r="D449" s="6" t="s">
        <v>6077</v>
      </c>
      <c r="E449" s="6" t="n">
        <v>4</v>
      </c>
      <c r="F449" s="6" t="n">
        <v>9</v>
      </c>
      <c r="G449" s="6" t="n">
        <v>1</v>
      </c>
      <c r="H449" s="6" t="n">
        <v>1</v>
      </c>
      <c r="I449" s="6" t="n">
        <v>5</v>
      </c>
      <c r="J449" s="6" t="n">
        <v>6</v>
      </c>
      <c r="K449" s="6" t="n">
        <v>0</v>
      </c>
      <c r="L449" s="6" t="n">
        <v>0</v>
      </c>
      <c r="M449" s="6" t="n">
        <v>1</v>
      </c>
      <c r="N449" s="6" t="n">
        <v>1</v>
      </c>
      <c r="O449" s="6" t="n">
        <v>1</v>
      </c>
      <c r="P449" s="6" t="n">
        <v>0</v>
      </c>
      <c r="Q449" s="6" t="n">
        <v>0</v>
      </c>
      <c r="R449" s="6" t="n">
        <v>0</v>
      </c>
      <c r="S449" s="6" t="n">
        <v>0</v>
      </c>
      <c r="T449" s="6" t="n">
        <v>0</v>
      </c>
      <c r="U449" s="6" t="s">
        <v>266</v>
      </c>
    </row>
    <row r="450" customFormat="false" ht="22.35" hidden="false" customHeight="false" outlineLevel="0" collapsed="false">
      <c r="A450" s="6" t="n">
        <v>1414</v>
      </c>
      <c r="B450" s="6" t="s">
        <v>272</v>
      </c>
      <c r="C450" s="7" t="s">
        <v>6083</v>
      </c>
      <c r="D450" s="6" t="s">
        <v>6077</v>
      </c>
      <c r="E450" s="6" t="n">
        <v>10</v>
      </c>
      <c r="F450" s="6" t="n">
        <v>9</v>
      </c>
      <c r="G450" s="6" t="n">
        <v>1</v>
      </c>
      <c r="H450" s="6" t="n">
        <v>1</v>
      </c>
      <c r="I450" s="6" t="n">
        <v>5</v>
      </c>
      <c r="J450" s="6" t="n">
        <v>6</v>
      </c>
      <c r="K450" s="6" t="n">
        <v>0</v>
      </c>
      <c r="L450" s="6" t="n">
        <v>0</v>
      </c>
      <c r="M450" s="6" t="n">
        <v>1</v>
      </c>
      <c r="N450" s="6" t="n">
        <v>1</v>
      </c>
      <c r="O450" s="6" t="n">
        <v>1</v>
      </c>
      <c r="P450" s="6" t="n">
        <v>0</v>
      </c>
      <c r="Q450" s="6" t="n">
        <v>0</v>
      </c>
      <c r="R450" s="6" t="n">
        <v>0</v>
      </c>
      <c r="S450" s="6" t="n">
        <v>0</v>
      </c>
      <c r="T450" s="6" t="n">
        <v>0</v>
      </c>
      <c r="U450" s="6" t="s">
        <v>266</v>
      </c>
    </row>
    <row r="451" customFormat="false" ht="22.35" hidden="false" customHeight="false" outlineLevel="0" collapsed="false">
      <c r="A451" s="6" t="n">
        <v>1415</v>
      </c>
      <c r="B451" s="6" t="s">
        <v>272</v>
      </c>
      <c r="C451" s="7" t="s">
        <v>6084</v>
      </c>
      <c r="D451" s="6" t="s">
        <v>6077</v>
      </c>
      <c r="E451" s="6" t="n">
        <v>7</v>
      </c>
      <c r="F451" s="6" t="n">
        <v>9</v>
      </c>
      <c r="G451" s="6" t="n">
        <v>1</v>
      </c>
      <c r="H451" s="6" t="n">
        <v>1</v>
      </c>
      <c r="I451" s="6" t="n">
        <v>5</v>
      </c>
      <c r="J451" s="6" t="n">
        <v>6</v>
      </c>
      <c r="K451" s="6" t="n">
        <v>0</v>
      </c>
      <c r="L451" s="6" t="n">
        <v>0</v>
      </c>
      <c r="M451" s="6" t="n">
        <v>1</v>
      </c>
      <c r="N451" s="6" t="n">
        <v>1</v>
      </c>
      <c r="O451" s="6" t="n">
        <v>1</v>
      </c>
      <c r="P451" s="6" t="n">
        <v>0</v>
      </c>
      <c r="Q451" s="6" t="n">
        <v>0</v>
      </c>
      <c r="R451" s="6" t="n">
        <v>0</v>
      </c>
      <c r="S451" s="6" t="n">
        <v>0</v>
      </c>
      <c r="T451" s="6" t="n">
        <v>0</v>
      </c>
      <c r="U451" s="6" t="s">
        <v>266</v>
      </c>
    </row>
    <row r="452" customFormat="false" ht="22.35" hidden="false" customHeight="false" outlineLevel="0" collapsed="false">
      <c r="A452" s="6" t="n">
        <v>1416</v>
      </c>
      <c r="B452" s="6" t="s">
        <v>272</v>
      </c>
      <c r="C452" s="7" t="s">
        <v>6085</v>
      </c>
      <c r="D452" s="6" t="s">
        <v>6077</v>
      </c>
      <c r="E452" s="6" t="n">
        <v>6</v>
      </c>
      <c r="F452" s="6" t="n">
        <v>9</v>
      </c>
      <c r="G452" s="6" t="n">
        <v>1</v>
      </c>
      <c r="H452" s="6" t="n">
        <v>1</v>
      </c>
      <c r="I452" s="6" t="n">
        <v>5</v>
      </c>
      <c r="J452" s="6" t="n">
        <v>6</v>
      </c>
      <c r="K452" s="6" t="n">
        <v>0</v>
      </c>
      <c r="L452" s="6" t="n">
        <v>0</v>
      </c>
      <c r="M452" s="6" t="n">
        <v>1</v>
      </c>
      <c r="N452" s="6" t="n">
        <v>1</v>
      </c>
      <c r="O452" s="6" t="n">
        <v>1</v>
      </c>
      <c r="P452" s="6" t="n">
        <v>0</v>
      </c>
      <c r="Q452" s="6" t="n">
        <v>0</v>
      </c>
      <c r="R452" s="6" t="n">
        <v>0</v>
      </c>
      <c r="S452" s="6" t="n">
        <v>0</v>
      </c>
      <c r="T452" s="6" t="n">
        <v>0</v>
      </c>
      <c r="U452" s="6" t="s">
        <v>266</v>
      </c>
    </row>
    <row r="453" customFormat="false" ht="22.35" hidden="false" customHeight="false" outlineLevel="0" collapsed="false">
      <c r="A453" s="6" t="n">
        <v>1417</v>
      </c>
      <c r="B453" s="6" t="s">
        <v>272</v>
      </c>
      <c r="C453" s="7" t="s">
        <v>6086</v>
      </c>
      <c r="D453" s="6" t="s">
        <v>6077</v>
      </c>
      <c r="E453" s="6" t="n">
        <v>10</v>
      </c>
      <c r="F453" s="6" t="n">
        <v>9</v>
      </c>
      <c r="G453" s="6" t="n">
        <v>1</v>
      </c>
      <c r="H453" s="6" t="n">
        <v>1</v>
      </c>
      <c r="I453" s="6" t="n">
        <v>5</v>
      </c>
      <c r="J453" s="6" t="n">
        <v>6</v>
      </c>
      <c r="K453" s="6" t="n">
        <v>0</v>
      </c>
      <c r="L453" s="6" t="n">
        <v>0</v>
      </c>
      <c r="M453" s="6" t="n">
        <v>1</v>
      </c>
      <c r="N453" s="6" t="n">
        <v>1</v>
      </c>
      <c r="O453" s="6" t="n">
        <v>1</v>
      </c>
      <c r="P453" s="6" t="n">
        <v>0</v>
      </c>
      <c r="Q453" s="6" t="n">
        <v>0</v>
      </c>
      <c r="R453" s="6" t="n">
        <v>0</v>
      </c>
      <c r="S453" s="6" t="n">
        <v>0</v>
      </c>
      <c r="T453" s="6" t="n">
        <v>0</v>
      </c>
      <c r="U453" s="6" t="s">
        <v>266</v>
      </c>
    </row>
    <row r="454" customFormat="false" ht="22.35" hidden="false" customHeight="false" outlineLevel="0" collapsed="false">
      <c r="A454" s="6" t="n">
        <v>1418</v>
      </c>
      <c r="B454" s="6" t="s">
        <v>272</v>
      </c>
      <c r="C454" s="7" t="s">
        <v>6087</v>
      </c>
      <c r="D454" s="6" t="s">
        <v>6077</v>
      </c>
      <c r="E454" s="6" t="n">
        <v>2</v>
      </c>
      <c r="F454" s="6" t="n">
        <v>9</v>
      </c>
      <c r="G454" s="6" t="n">
        <v>1</v>
      </c>
      <c r="H454" s="6" t="n">
        <v>1</v>
      </c>
      <c r="I454" s="6" t="n">
        <v>5</v>
      </c>
      <c r="J454" s="6" t="n">
        <v>6</v>
      </c>
      <c r="K454" s="6" t="n">
        <v>0</v>
      </c>
      <c r="L454" s="6" t="n">
        <v>0</v>
      </c>
      <c r="M454" s="6" t="n">
        <v>1</v>
      </c>
      <c r="N454" s="6" t="n">
        <v>1</v>
      </c>
      <c r="O454" s="6" t="n">
        <v>1</v>
      </c>
      <c r="P454" s="6" t="n">
        <v>0</v>
      </c>
      <c r="Q454" s="6" t="n">
        <v>0</v>
      </c>
      <c r="R454" s="6" t="n">
        <v>0</v>
      </c>
      <c r="S454" s="6" t="n">
        <v>0</v>
      </c>
      <c r="T454" s="6" t="n">
        <v>0</v>
      </c>
      <c r="U454" s="6" t="s">
        <v>266</v>
      </c>
    </row>
    <row r="455" customFormat="false" ht="22.35" hidden="false" customHeight="false" outlineLevel="0" collapsed="false">
      <c r="A455" s="6" t="n">
        <v>1419</v>
      </c>
      <c r="B455" s="6" t="s">
        <v>272</v>
      </c>
      <c r="C455" s="7" t="s">
        <v>6088</v>
      </c>
      <c r="D455" s="6" t="s">
        <v>6077</v>
      </c>
      <c r="E455" s="6" t="n">
        <v>7</v>
      </c>
      <c r="F455" s="6" t="n">
        <v>9</v>
      </c>
      <c r="G455" s="6" t="n">
        <v>1</v>
      </c>
      <c r="H455" s="6" t="n">
        <v>1</v>
      </c>
      <c r="I455" s="6" t="n">
        <v>5</v>
      </c>
      <c r="J455" s="6" t="n">
        <v>6</v>
      </c>
      <c r="K455" s="6" t="n">
        <v>0</v>
      </c>
      <c r="L455" s="6" t="n">
        <v>0</v>
      </c>
      <c r="M455" s="6" t="n">
        <v>1</v>
      </c>
      <c r="N455" s="6" t="n">
        <v>1</v>
      </c>
      <c r="O455" s="6" t="n">
        <v>1</v>
      </c>
      <c r="P455" s="6" t="n">
        <v>0</v>
      </c>
      <c r="Q455" s="6" t="n">
        <v>0</v>
      </c>
      <c r="R455" s="6" t="n">
        <v>0</v>
      </c>
      <c r="S455" s="6" t="n">
        <v>0</v>
      </c>
      <c r="T455" s="6" t="n">
        <v>0</v>
      </c>
      <c r="U455" s="6" t="s">
        <v>266</v>
      </c>
    </row>
    <row r="456" customFormat="false" ht="22.35" hidden="false" customHeight="false" outlineLevel="0" collapsed="false">
      <c r="A456" s="6" t="n">
        <v>1420</v>
      </c>
      <c r="B456" s="6" t="s">
        <v>272</v>
      </c>
      <c r="C456" s="7" t="s">
        <v>6089</v>
      </c>
      <c r="D456" s="6" t="s">
        <v>6077</v>
      </c>
      <c r="E456" s="6" t="n">
        <v>4</v>
      </c>
      <c r="F456" s="6" t="n">
        <v>9</v>
      </c>
      <c r="G456" s="6" t="n">
        <v>1</v>
      </c>
      <c r="H456" s="6" t="n">
        <v>1</v>
      </c>
      <c r="I456" s="6" t="n">
        <v>5</v>
      </c>
      <c r="J456" s="6" t="n">
        <v>6</v>
      </c>
      <c r="K456" s="6" t="n">
        <v>0</v>
      </c>
      <c r="L456" s="6" t="n">
        <v>0</v>
      </c>
      <c r="M456" s="6" t="n">
        <v>1</v>
      </c>
      <c r="N456" s="6" t="n">
        <v>1</v>
      </c>
      <c r="O456" s="6" t="n">
        <v>1</v>
      </c>
      <c r="P456" s="6" t="n">
        <v>0</v>
      </c>
      <c r="Q456" s="6" t="n">
        <v>0</v>
      </c>
      <c r="R456" s="6" t="n">
        <v>0</v>
      </c>
      <c r="S456" s="6" t="n">
        <v>0</v>
      </c>
      <c r="T456" s="6" t="n">
        <v>0</v>
      </c>
      <c r="U456" s="6" t="s">
        <v>266</v>
      </c>
    </row>
    <row r="457" customFormat="false" ht="22.35" hidden="false" customHeight="false" outlineLevel="0" collapsed="false">
      <c r="A457" s="6" t="n">
        <v>1421</v>
      </c>
      <c r="B457" s="6" t="s">
        <v>272</v>
      </c>
      <c r="C457" s="7" t="s">
        <v>6090</v>
      </c>
      <c r="D457" s="6" t="s">
        <v>6077</v>
      </c>
      <c r="E457" s="6" t="n">
        <v>7</v>
      </c>
      <c r="F457" s="6" t="n">
        <v>9</v>
      </c>
      <c r="G457" s="6" t="n">
        <v>1</v>
      </c>
      <c r="H457" s="6" t="n">
        <v>1</v>
      </c>
      <c r="I457" s="6" t="n">
        <v>5</v>
      </c>
      <c r="J457" s="6" t="n">
        <v>6</v>
      </c>
      <c r="K457" s="6" t="n">
        <v>0</v>
      </c>
      <c r="L457" s="6" t="n">
        <v>0</v>
      </c>
      <c r="M457" s="6" t="n">
        <v>1</v>
      </c>
      <c r="N457" s="6" t="n">
        <v>1</v>
      </c>
      <c r="O457" s="6" t="n">
        <v>1</v>
      </c>
      <c r="P457" s="6" t="n">
        <v>0</v>
      </c>
      <c r="Q457" s="6" t="n">
        <v>0</v>
      </c>
      <c r="R457" s="6" t="n">
        <v>0</v>
      </c>
      <c r="S457" s="6" t="n">
        <v>0</v>
      </c>
      <c r="T457" s="6" t="n">
        <v>0</v>
      </c>
      <c r="U457" s="6" t="s">
        <v>266</v>
      </c>
    </row>
    <row r="458" customFormat="false" ht="22.35" hidden="false" customHeight="false" outlineLevel="0" collapsed="false">
      <c r="A458" s="6" t="n">
        <v>1422</v>
      </c>
      <c r="B458" s="6" t="s">
        <v>272</v>
      </c>
      <c r="C458" s="7" t="s">
        <v>6091</v>
      </c>
      <c r="D458" s="6" t="s">
        <v>6092</v>
      </c>
      <c r="E458" s="6" t="n">
        <v>4</v>
      </c>
      <c r="F458" s="6" t="n">
        <v>5</v>
      </c>
      <c r="G458" s="6" t="n">
        <v>7</v>
      </c>
      <c r="H458" s="6" t="n">
        <v>10</v>
      </c>
      <c r="I458" s="6" t="n">
        <v>10</v>
      </c>
      <c r="J458" s="6" t="n">
        <v>1</v>
      </c>
      <c r="K458" s="6" t="n">
        <v>1</v>
      </c>
      <c r="L458" s="6" t="n">
        <v>1</v>
      </c>
      <c r="M458" s="6" t="n">
        <v>0</v>
      </c>
      <c r="N458" s="6" t="n">
        <v>1</v>
      </c>
      <c r="O458" s="6" t="n">
        <v>1</v>
      </c>
      <c r="P458" s="6" t="n">
        <v>0</v>
      </c>
      <c r="Q458" s="6" t="n">
        <v>0</v>
      </c>
      <c r="R458" s="6" t="n">
        <v>0</v>
      </c>
      <c r="S458" s="6" t="n">
        <v>1</v>
      </c>
      <c r="T458" s="6" t="n">
        <v>1</v>
      </c>
      <c r="U458" s="6" t="s">
        <v>266</v>
      </c>
    </row>
    <row r="459" customFormat="false" ht="22.35" hidden="false" customHeight="false" outlineLevel="0" collapsed="false">
      <c r="A459" s="6" t="n">
        <v>1423</v>
      </c>
      <c r="B459" s="6" t="s">
        <v>272</v>
      </c>
      <c r="C459" s="7" t="s">
        <v>6093</v>
      </c>
      <c r="D459" s="6" t="s">
        <v>6092</v>
      </c>
      <c r="E459" s="6" t="n">
        <v>6</v>
      </c>
      <c r="F459" s="6" t="n">
        <v>5</v>
      </c>
      <c r="G459" s="6" t="n">
        <v>7</v>
      </c>
      <c r="H459" s="6" t="n">
        <v>10</v>
      </c>
      <c r="I459" s="6" t="n">
        <v>10</v>
      </c>
      <c r="J459" s="6" t="n">
        <v>1</v>
      </c>
      <c r="K459" s="6" t="n">
        <v>1</v>
      </c>
      <c r="L459" s="6" t="n">
        <v>1</v>
      </c>
      <c r="M459" s="6" t="n">
        <v>0</v>
      </c>
      <c r="N459" s="6" t="n">
        <v>1</v>
      </c>
      <c r="O459" s="6" t="n">
        <v>1</v>
      </c>
      <c r="P459" s="6" t="n">
        <v>0</v>
      </c>
      <c r="Q459" s="6" t="n">
        <v>0</v>
      </c>
      <c r="R459" s="6" t="n">
        <v>0</v>
      </c>
      <c r="S459" s="6" t="n">
        <v>1</v>
      </c>
      <c r="T459" s="6" t="n">
        <v>1</v>
      </c>
      <c r="U459" s="6" t="s">
        <v>266</v>
      </c>
    </row>
    <row r="460" customFormat="false" ht="22.35" hidden="false" customHeight="false" outlineLevel="0" collapsed="false">
      <c r="A460" s="6" t="n">
        <v>1424</v>
      </c>
      <c r="B460" s="6" t="s">
        <v>272</v>
      </c>
      <c r="C460" s="7" t="s">
        <v>6094</v>
      </c>
      <c r="D460" s="6" t="s">
        <v>6092</v>
      </c>
      <c r="E460" s="6" t="n">
        <v>4</v>
      </c>
      <c r="F460" s="6" t="n">
        <v>5</v>
      </c>
      <c r="G460" s="6" t="n">
        <v>7</v>
      </c>
      <c r="H460" s="6" t="n">
        <v>10</v>
      </c>
      <c r="I460" s="6" t="n">
        <v>10</v>
      </c>
      <c r="J460" s="6" t="n">
        <v>1</v>
      </c>
      <c r="K460" s="6" t="n">
        <v>1</v>
      </c>
      <c r="L460" s="6" t="n">
        <v>1</v>
      </c>
      <c r="M460" s="6" t="n">
        <v>0</v>
      </c>
      <c r="N460" s="6" t="n">
        <v>1</v>
      </c>
      <c r="O460" s="6" t="n">
        <v>1</v>
      </c>
      <c r="P460" s="6" t="n">
        <v>0</v>
      </c>
      <c r="Q460" s="6" t="n">
        <v>0</v>
      </c>
      <c r="R460" s="6" t="n">
        <v>0</v>
      </c>
      <c r="S460" s="6" t="n">
        <v>1</v>
      </c>
      <c r="T460" s="6" t="n">
        <v>1</v>
      </c>
      <c r="U460" s="6" t="s">
        <v>266</v>
      </c>
    </row>
    <row r="461" customFormat="false" ht="22.35" hidden="false" customHeight="false" outlineLevel="0" collapsed="false">
      <c r="A461" s="6" t="n">
        <v>1425</v>
      </c>
      <c r="B461" s="6" t="s">
        <v>272</v>
      </c>
      <c r="C461" s="7" t="s">
        <v>6095</v>
      </c>
      <c r="D461" s="6" t="s">
        <v>6092</v>
      </c>
      <c r="E461" s="6" t="n">
        <v>8</v>
      </c>
      <c r="F461" s="6" t="n">
        <v>5</v>
      </c>
      <c r="G461" s="6" t="n">
        <v>7</v>
      </c>
      <c r="H461" s="6" t="n">
        <v>10</v>
      </c>
      <c r="I461" s="6" t="n">
        <v>10</v>
      </c>
      <c r="J461" s="6" t="n">
        <v>1</v>
      </c>
      <c r="K461" s="6" t="n">
        <v>1</v>
      </c>
      <c r="L461" s="6" t="n">
        <v>1</v>
      </c>
      <c r="M461" s="6" t="n">
        <v>0</v>
      </c>
      <c r="N461" s="6" t="n">
        <v>1</v>
      </c>
      <c r="O461" s="6" t="n">
        <v>1</v>
      </c>
      <c r="P461" s="6" t="n">
        <v>0</v>
      </c>
      <c r="Q461" s="6" t="n">
        <v>0</v>
      </c>
      <c r="R461" s="6" t="n">
        <v>0</v>
      </c>
      <c r="S461" s="6" t="n">
        <v>1</v>
      </c>
      <c r="T461" s="6" t="n">
        <v>1</v>
      </c>
      <c r="U461" s="6" t="s">
        <v>266</v>
      </c>
    </row>
    <row r="462" customFormat="false" ht="22.35" hidden="false" customHeight="false" outlineLevel="0" collapsed="false">
      <c r="A462" s="6" t="n">
        <v>1426</v>
      </c>
      <c r="B462" s="6" t="s">
        <v>272</v>
      </c>
      <c r="C462" s="7" t="s">
        <v>6096</v>
      </c>
      <c r="D462" s="6" t="s">
        <v>6092</v>
      </c>
      <c r="E462" s="6" t="n">
        <v>9</v>
      </c>
      <c r="F462" s="6" t="n">
        <v>5</v>
      </c>
      <c r="G462" s="6" t="n">
        <v>7</v>
      </c>
      <c r="H462" s="6" t="n">
        <v>10</v>
      </c>
      <c r="I462" s="6" t="n">
        <v>10</v>
      </c>
      <c r="J462" s="6" t="n">
        <v>1</v>
      </c>
      <c r="K462" s="6" t="n">
        <v>1</v>
      </c>
      <c r="L462" s="6" t="n">
        <v>1</v>
      </c>
      <c r="M462" s="6" t="n">
        <v>0</v>
      </c>
      <c r="N462" s="6" t="n">
        <v>1</v>
      </c>
      <c r="O462" s="6" t="n">
        <v>1</v>
      </c>
      <c r="P462" s="6" t="n">
        <v>0</v>
      </c>
      <c r="Q462" s="6" t="n">
        <v>0</v>
      </c>
      <c r="R462" s="6" t="n">
        <v>0</v>
      </c>
      <c r="S462" s="6" t="n">
        <v>1</v>
      </c>
      <c r="T462" s="6" t="n">
        <v>1</v>
      </c>
      <c r="U462" s="6" t="s">
        <v>266</v>
      </c>
    </row>
    <row r="463" customFormat="false" ht="22.35" hidden="false" customHeight="false" outlineLevel="0" collapsed="false">
      <c r="A463" s="6" t="n">
        <v>1427</v>
      </c>
      <c r="B463" s="6" t="s">
        <v>272</v>
      </c>
      <c r="C463" s="7" t="s">
        <v>6097</v>
      </c>
      <c r="D463" s="6" t="s">
        <v>6092</v>
      </c>
      <c r="E463" s="6" t="n">
        <v>3</v>
      </c>
      <c r="F463" s="6" t="n">
        <v>5</v>
      </c>
      <c r="G463" s="6" t="n">
        <v>7</v>
      </c>
      <c r="H463" s="6" t="n">
        <v>10</v>
      </c>
      <c r="I463" s="6" t="n">
        <v>10</v>
      </c>
      <c r="J463" s="6" t="n">
        <v>1</v>
      </c>
      <c r="K463" s="6" t="n">
        <v>1</v>
      </c>
      <c r="L463" s="6" t="n">
        <v>1</v>
      </c>
      <c r="M463" s="6" t="n">
        <v>0</v>
      </c>
      <c r="N463" s="6" t="n">
        <v>1</v>
      </c>
      <c r="O463" s="6" t="n">
        <v>1</v>
      </c>
      <c r="P463" s="6" t="n">
        <v>0</v>
      </c>
      <c r="Q463" s="6" t="n">
        <v>0</v>
      </c>
      <c r="R463" s="6" t="n">
        <v>0</v>
      </c>
      <c r="S463" s="6" t="n">
        <v>1</v>
      </c>
      <c r="T463" s="6" t="n">
        <v>1</v>
      </c>
      <c r="U463" s="6" t="s">
        <v>266</v>
      </c>
    </row>
    <row r="464" customFormat="false" ht="22.35" hidden="false" customHeight="false" outlineLevel="0" collapsed="false">
      <c r="A464" s="6" t="n">
        <v>1428</v>
      </c>
      <c r="B464" s="6" t="s">
        <v>272</v>
      </c>
      <c r="C464" s="7" t="s">
        <v>6098</v>
      </c>
      <c r="D464" s="6" t="s">
        <v>6092</v>
      </c>
      <c r="E464" s="6" t="n">
        <v>7</v>
      </c>
      <c r="F464" s="6" t="n">
        <v>5</v>
      </c>
      <c r="G464" s="6" t="n">
        <v>7</v>
      </c>
      <c r="H464" s="6" t="n">
        <v>10</v>
      </c>
      <c r="I464" s="6" t="n">
        <v>10</v>
      </c>
      <c r="J464" s="6" t="n">
        <v>1</v>
      </c>
      <c r="K464" s="6" t="n">
        <v>1</v>
      </c>
      <c r="L464" s="6" t="n">
        <v>1</v>
      </c>
      <c r="M464" s="6" t="n">
        <v>0</v>
      </c>
      <c r="N464" s="6" t="n">
        <v>1</v>
      </c>
      <c r="O464" s="6" t="n">
        <v>1</v>
      </c>
      <c r="P464" s="6" t="n">
        <v>0</v>
      </c>
      <c r="Q464" s="6" t="n">
        <v>0</v>
      </c>
      <c r="R464" s="6" t="n">
        <v>0</v>
      </c>
      <c r="S464" s="6" t="n">
        <v>1</v>
      </c>
      <c r="T464" s="6" t="n">
        <v>1</v>
      </c>
      <c r="U464" s="6" t="s">
        <v>266</v>
      </c>
    </row>
    <row r="465" customFormat="false" ht="22.35" hidden="false" customHeight="false" outlineLevel="0" collapsed="false">
      <c r="A465" s="6" t="n">
        <v>1429</v>
      </c>
      <c r="B465" s="6" t="s">
        <v>272</v>
      </c>
      <c r="C465" s="7" t="s">
        <v>6099</v>
      </c>
      <c r="D465" s="6" t="s">
        <v>6092</v>
      </c>
      <c r="E465" s="6" t="n">
        <v>8</v>
      </c>
      <c r="F465" s="6" t="n">
        <v>5</v>
      </c>
      <c r="G465" s="6" t="n">
        <v>7</v>
      </c>
      <c r="H465" s="6" t="n">
        <v>10</v>
      </c>
      <c r="I465" s="6" t="n">
        <v>10</v>
      </c>
      <c r="J465" s="6" t="n">
        <v>1</v>
      </c>
      <c r="K465" s="6" t="n">
        <v>1</v>
      </c>
      <c r="L465" s="6" t="n">
        <v>1</v>
      </c>
      <c r="M465" s="6" t="n">
        <v>0</v>
      </c>
      <c r="N465" s="6" t="n">
        <v>1</v>
      </c>
      <c r="O465" s="6" t="n">
        <v>1</v>
      </c>
      <c r="P465" s="6" t="n">
        <v>0</v>
      </c>
      <c r="Q465" s="6" t="n">
        <v>0</v>
      </c>
      <c r="R465" s="6" t="n">
        <v>0</v>
      </c>
      <c r="S465" s="6" t="n">
        <v>1</v>
      </c>
      <c r="T465" s="6" t="n">
        <v>1</v>
      </c>
      <c r="U465" s="6" t="s">
        <v>266</v>
      </c>
    </row>
    <row r="466" customFormat="false" ht="22.35" hidden="false" customHeight="false" outlineLevel="0" collapsed="false">
      <c r="A466" s="6" t="n">
        <v>1430</v>
      </c>
      <c r="B466" s="6" t="s">
        <v>272</v>
      </c>
      <c r="C466" s="7" t="s">
        <v>6100</v>
      </c>
      <c r="D466" s="6" t="s">
        <v>6092</v>
      </c>
      <c r="E466" s="6" t="n">
        <v>5</v>
      </c>
      <c r="F466" s="6" t="n">
        <v>5</v>
      </c>
      <c r="G466" s="6" t="n">
        <v>7</v>
      </c>
      <c r="H466" s="6" t="n">
        <v>10</v>
      </c>
      <c r="I466" s="6" t="n">
        <v>10</v>
      </c>
      <c r="J466" s="6" t="n">
        <v>1</v>
      </c>
      <c r="K466" s="6" t="n">
        <v>1</v>
      </c>
      <c r="L466" s="6" t="n">
        <v>1</v>
      </c>
      <c r="M466" s="6" t="n">
        <v>0</v>
      </c>
      <c r="N466" s="6" t="n">
        <v>1</v>
      </c>
      <c r="O466" s="6" t="n">
        <v>1</v>
      </c>
      <c r="P466" s="6" t="n">
        <v>0</v>
      </c>
      <c r="Q466" s="6" t="n">
        <v>0</v>
      </c>
      <c r="R466" s="6" t="n">
        <v>0</v>
      </c>
      <c r="S466" s="6" t="n">
        <v>1</v>
      </c>
      <c r="T466" s="6" t="n">
        <v>1</v>
      </c>
      <c r="U466" s="6" t="s">
        <v>266</v>
      </c>
    </row>
    <row r="467" customFormat="false" ht="22.35" hidden="false" customHeight="false" outlineLevel="0" collapsed="false">
      <c r="A467" s="6" t="n">
        <v>1431</v>
      </c>
      <c r="B467" s="6" t="s">
        <v>272</v>
      </c>
      <c r="C467" s="7" t="s">
        <v>6101</v>
      </c>
      <c r="D467" s="6" t="s">
        <v>6092</v>
      </c>
      <c r="E467" s="6" t="n">
        <v>7</v>
      </c>
      <c r="F467" s="6" t="n">
        <v>5</v>
      </c>
      <c r="G467" s="6" t="n">
        <v>7</v>
      </c>
      <c r="H467" s="6" t="n">
        <v>10</v>
      </c>
      <c r="I467" s="6" t="n">
        <v>10</v>
      </c>
      <c r="J467" s="6" t="n">
        <v>1</v>
      </c>
      <c r="K467" s="6" t="n">
        <v>1</v>
      </c>
      <c r="L467" s="6" t="n">
        <v>1</v>
      </c>
      <c r="M467" s="6" t="n">
        <v>0</v>
      </c>
      <c r="N467" s="6" t="n">
        <v>1</v>
      </c>
      <c r="O467" s="6" t="n">
        <v>1</v>
      </c>
      <c r="P467" s="6" t="n">
        <v>0</v>
      </c>
      <c r="Q467" s="6" t="n">
        <v>0</v>
      </c>
      <c r="R467" s="6" t="n">
        <v>0</v>
      </c>
      <c r="S467" s="6" t="n">
        <v>1</v>
      </c>
      <c r="T467" s="6" t="n">
        <v>1</v>
      </c>
      <c r="U467" s="6" t="s">
        <v>266</v>
      </c>
    </row>
    <row r="468" customFormat="false" ht="22.35" hidden="false" customHeight="false" outlineLevel="0" collapsed="false">
      <c r="A468" s="6" t="n">
        <v>1432</v>
      </c>
      <c r="B468" s="6" t="s">
        <v>272</v>
      </c>
      <c r="C468" s="7" t="s">
        <v>6102</v>
      </c>
      <c r="D468" s="6" t="s">
        <v>6092</v>
      </c>
      <c r="E468" s="6" t="n">
        <v>10</v>
      </c>
      <c r="F468" s="6" t="n">
        <v>5</v>
      </c>
      <c r="G468" s="6" t="n">
        <v>7</v>
      </c>
      <c r="H468" s="6" t="n">
        <v>10</v>
      </c>
      <c r="I468" s="6" t="n">
        <v>10</v>
      </c>
      <c r="J468" s="6" t="n">
        <v>1</v>
      </c>
      <c r="K468" s="6" t="n">
        <v>1</v>
      </c>
      <c r="L468" s="6" t="n">
        <v>1</v>
      </c>
      <c r="M468" s="6" t="n">
        <v>0</v>
      </c>
      <c r="N468" s="6" t="n">
        <v>1</v>
      </c>
      <c r="O468" s="6" t="n">
        <v>1</v>
      </c>
      <c r="P468" s="6" t="n">
        <v>0</v>
      </c>
      <c r="Q468" s="6" t="n">
        <v>0</v>
      </c>
      <c r="R468" s="6" t="n">
        <v>0</v>
      </c>
      <c r="S468" s="6" t="n">
        <v>1</v>
      </c>
      <c r="T468" s="6" t="n">
        <v>1</v>
      </c>
      <c r="U468" s="6" t="s">
        <v>266</v>
      </c>
    </row>
    <row r="469" customFormat="false" ht="22.35" hidden="false" customHeight="false" outlineLevel="0" collapsed="false">
      <c r="A469" s="6" t="n">
        <v>1433</v>
      </c>
      <c r="B469" s="6" t="s">
        <v>272</v>
      </c>
      <c r="C469" s="7" t="s">
        <v>6103</v>
      </c>
      <c r="D469" s="6" t="s">
        <v>6092</v>
      </c>
      <c r="E469" s="6" t="n">
        <v>2</v>
      </c>
      <c r="F469" s="6" t="n">
        <v>5</v>
      </c>
      <c r="G469" s="6" t="n">
        <v>7</v>
      </c>
      <c r="H469" s="6" t="n">
        <v>10</v>
      </c>
      <c r="I469" s="6" t="n">
        <v>10</v>
      </c>
      <c r="J469" s="6" t="n">
        <v>1</v>
      </c>
      <c r="K469" s="6" t="n">
        <v>1</v>
      </c>
      <c r="L469" s="6" t="n">
        <v>1</v>
      </c>
      <c r="M469" s="6" t="n">
        <v>0</v>
      </c>
      <c r="N469" s="6" t="n">
        <v>1</v>
      </c>
      <c r="O469" s="6" t="n">
        <v>1</v>
      </c>
      <c r="P469" s="6" t="n">
        <v>0</v>
      </c>
      <c r="Q469" s="6" t="n">
        <v>0</v>
      </c>
      <c r="R469" s="6" t="n">
        <v>0</v>
      </c>
      <c r="S469" s="6" t="n">
        <v>1</v>
      </c>
      <c r="T469" s="6" t="n">
        <v>1</v>
      </c>
      <c r="U469" s="6" t="s">
        <v>266</v>
      </c>
    </row>
    <row r="470" customFormat="false" ht="22.35" hidden="false" customHeight="false" outlineLevel="0" collapsed="false">
      <c r="A470" s="6" t="n">
        <v>1434</v>
      </c>
      <c r="B470" s="6" t="s">
        <v>272</v>
      </c>
      <c r="C470" s="7" t="s">
        <v>6104</v>
      </c>
      <c r="D470" s="6" t="s">
        <v>6092</v>
      </c>
      <c r="E470" s="6" t="n">
        <v>9</v>
      </c>
      <c r="F470" s="6" t="n">
        <v>5</v>
      </c>
      <c r="G470" s="6" t="n">
        <v>7</v>
      </c>
      <c r="H470" s="6" t="n">
        <v>10</v>
      </c>
      <c r="I470" s="6" t="n">
        <v>10</v>
      </c>
      <c r="J470" s="6" t="n">
        <v>1</v>
      </c>
      <c r="K470" s="6" t="n">
        <v>1</v>
      </c>
      <c r="L470" s="6" t="n">
        <v>1</v>
      </c>
      <c r="M470" s="6" t="n">
        <v>0</v>
      </c>
      <c r="N470" s="6" t="n">
        <v>1</v>
      </c>
      <c r="O470" s="6" t="n">
        <v>1</v>
      </c>
      <c r="P470" s="6" t="n">
        <v>0</v>
      </c>
      <c r="Q470" s="6" t="n">
        <v>0</v>
      </c>
      <c r="R470" s="6" t="n">
        <v>0</v>
      </c>
      <c r="S470" s="6" t="n">
        <v>1</v>
      </c>
      <c r="T470" s="6" t="n">
        <v>1</v>
      </c>
      <c r="U470" s="6" t="s">
        <v>266</v>
      </c>
    </row>
    <row r="471" customFormat="false" ht="22.35" hidden="false" customHeight="false" outlineLevel="0" collapsed="false">
      <c r="A471" s="6" t="n">
        <v>1435</v>
      </c>
      <c r="B471" s="6" t="s">
        <v>272</v>
      </c>
      <c r="C471" s="7" t="s">
        <v>6105</v>
      </c>
      <c r="D471" s="6" t="s">
        <v>6092</v>
      </c>
      <c r="E471" s="6" t="n">
        <v>2</v>
      </c>
      <c r="F471" s="6" t="n">
        <v>5</v>
      </c>
      <c r="G471" s="6" t="n">
        <v>7</v>
      </c>
      <c r="H471" s="6" t="n">
        <v>10</v>
      </c>
      <c r="I471" s="6" t="n">
        <v>10</v>
      </c>
      <c r="J471" s="6" t="n">
        <v>1</v>
      </c>
      <c r="K471" s="6" t="n">
        <v>1</v>
      </c>
      <c r="L471" s="6" t="n">
        <v>1</v>
      </c>
      <c r="M471" s="6" t="n">
        <v>0</v>
      </c>
      <c r="N471" s="6" t="n">
        <v>1</v>
      </c>
      <c r="O471" s="6" t="n">
        <v>1</v>
      </c>
      <c r="P471" s="6" t="n">
        <v>0</v>
      </c>
      <c r="Q471" s="6" t="n">
        <v>0</v>
      </c>
      <c r="R471" s="6" t="n">
        <v>0</v>
      </c>
      <c r="S471" s="6" t="n">
        <v>1</v>
      </c>
      <c r="T471" s="6" t="n">
        <v>1</v>
      </c>
      <c r="U471" s="6" t="s">
        <v>266</v>
      </c>
    </row>
    <row r="472" customFormat="false" ht="22.35" hidden="false" customHeight="false" outlineLevel="0" collapsed="false">
      <c r="A472" s="6" t="n">
        <v>1436</v>
      </c>
      <c r="B472" s="6" t="s">
        <v>272</v>
      </c>
      <c r="C472" s="7" t="s">
        <v>6106</v>
      </c>
      <c r="D472" s="6" t="s">
        <v>6092</v>
      </c>
      <c r="E472" s="6" t="n">
        <v>9</v>
      </c>
      <c r="F472" s="6" t="n">
        <v>5</v>
      </c>
      <c r="G472" s="6" t="n">
        <v>7</v>
      </c>
      <c r="H472" s="6" t="n">
        <v>10</v>
      </c>
      <c r="I472" s="6" t="n">
        <v>10</v>
      </c>
      <c r="J472" s="6" t="n">
        <v>1</v>
      </c>
      <c r="K472" s="6" t="n">
        <v>1</v>
      </c>
      <c r="L472" s="6" t="n">
        <v>1</v>
      </c>
      <c r="M472" s="6" t="n">
        <v>0</v>
      </c>
      <c r="N472" s="6" t="n">
        <v>1</v>
      </c>
      <c r="O472" s="6" t="n">
        <v>1</v>
      </c>
      <c r="P472" s="6" t="n">
        <v>0</v>
      </c>
      <c r="Q472" s="6" t="n">
        <v>0</v>
      </c>
      <c r="R472" s="6" t="n">
        <v>0</v>
      </c>
      <c r="S472" s="6" t="n">
        <v>1</v>
      </c>
      <c r="T472" s="6" t="n">
        <v>1</v>
      </c>
      <c r="U472" s="6" t="s">
        <v>266</v>
      </c>
    </row>
    <row r="473" customFormat="false" ht="22.35" hidden="false" customHeight="false" outlineLevel="0" collapsed="false">
      <c r="A473" s="6" t="n">
        <v>1437</v>
      </c>
      <c r="B473" s="6" t="s">
        <v>272</v>
      </c>
      <c r="C473" s="7" t="s">
        <v>6107</v>
      </c>
      <c r="D473" s="6" t="s">
        <v>6108</v>
      </c>
      <c r="E473" s="6" t="n">
        <v>3</v>
      </c>
      <c r="F473" s="6" t="n">
        <v>9</v>
      </c>
      <c r="G473" s="6" t="n">
        <v>3</v>
      </c>
      <c r="H473" s="6" t="n">
        <v>2</v>
      </c>
      <c r="I473" s="6" t="n">
        <v>10</v>
      </c>
      <c r="J473" s="6" t="n">
        <v>9</v>
      </c>
      <c r="K473" s="6" t="n">
        <v>1</v>
      </c>
      <c r="L473" s="6" t="n">
        <v>0</v>
      </c>
      <c r="M473" s="6" t="n">
        <v>0</v>
      </c>
      <c r="N473" s="6" t="n">
        <v>0</v>
      </c>
      <c r="O473" s="6" t="n">
        <v>0</v>
      </c>
      <c r="P473" s="6" t="n">
        <v>1</v>
      </c>
      <c r="Q473" s="6" t="n">
        <v>0</v>
      </c>
      <c r="R473" s="6" t="n">
        <v>1</v>
      </c>
      <c r="S473" s="6" t="n">
        <v>0</v>
      </c>
      <c r="T473" s="6" t="n">
        <v>0</v>
      </c>
      <c r="U473" s="6" t="s">
        <v>266</v>
      </c>
    </row>
    <row r="474" customFormat="false" ht="22.35" hidden="false" customHeight="false" outlineLevel="0" collapsed="false">
      <c r="A474" s="6" t="n">
        <v>1438</v>
      </c>
      <c r="B474" s="6" t="s">
        <v>272</v>
      </c>
      <c r="C474" s="7" t="s">
        <v>6109</v>
      </c>
      <c r="D474" s="6" t="s">
        <v>6108</v>
      </c>
      <c r="E474" s="6" t="n">
        <v>3</v>
      </c>
      <c r="F474" s="6" t="n">
        <v>9</v>
      </c>
      <c r="G474" s="6" t="n">
        <v>3</v>
      </c>
      <c r="H474" s="6" t="n">
        <v>2</v>
      </c>
      <c r="I474" s="6" t="n">
        <v>10</v>
      </c>
      <c r="J474" s="6" t="n">
        <v>9</v>
      </c>
      <c r="K474" s="6" t="n">
        <v>1</v>
      </c>
      <c r="L474" s="6" t="n">
        <v>0</v>
      </c>
      <c r="M474" s="6" t="n">
        <v>0</v>
      </c>
      <c r="N474" s="6" t="n">
        <v>0</v>
      </c>
      <c r="O474" s="6" t="n">
        <v>0</v>
      </c>
      <c r="P474" s="6" t="n">
        <v>1</v>
      </c>
      <c r="Q474" s="6" t="n">
        <v>0</v>
      </c>
      <c r="R474" s="6" t="n">
        <v>1</v>
      </c>
      <c r="S474" s="6" t="n">
        <v>0</v>
      </c>
      <c r="T474" s="6" t="n">
        <v>0</v>
      </c>
      <c r="U474" s="6" t="s">
        <v>266</v>
      </c>
    </row>
    <row r="475" customFormat="false" ht="22.35" hidden="false" customHeight="false" outlineLevel="0" collapsed="false">
      <c r="A475" s="6" t="n">
        <v>1439</v>
      </c>
      <c r="B475" s="6" t="s">
        <v>272</v>
      </c>
      <c r="C475" s="7" t="s">
        <v>6110</v>
      </c>
      <c r="D475" s="6" t="s">
        <v>6108</v>
      </c>
      <c r="E475" s="6" t="n">
        <v>9</v>
      </c>
      <c r="F475" s="6" t="n">
        <v>9</v>
      </c>
      <c r="G475" s="6" t="n">
        <v>3</v>
      </c>
      <c r="H475" s="6" t="n">
        <v>2</v>
      </c>
      <c r="I475" s="6" t="n">
        <v>10</v>
      </c>
      <c r="J475" s="6" t="n">
        <v>9</v>
      </c>
      <c r="K475" s="6" t="n">
        <v>1</v>
      </c>
      <c r="L475" s="6" t="n">
        <v>0</v>
      </c>
      <c r="M475" s="6" t="n">
        <v>0</v>
      </c>
      <c r="N475" s="6" t="n">
        <v>0</v>
      </c>
      <c r="O475" s="6" t="n">
        <v>0</v>
      </c>
      <c r="P475" s="6" t="n">
        <v>1</v>
      </c>
      <c r="Q475" s="6" t="n">
        <v>0</v>
      </c>
      <c r="R475" s="6" t="n">
        <v>1</v>
      </c>
      <c r="S475" s="6" t="n">
        <v>0</v>
      </c>
      <c r="T475" s="6" t="n">
        <v>0</v>
      </c>
      <c r="U475" s="6" t="s">
        <v>266</v>
      </c>
    </row>
    <row r="476" customFormat="false" ht="22.35" hidden="false" customHeight="false" outlineLevel="0" collapsed="false">
      <c r="A476" s="6" t="n">
        <v>1440</v>
      </c>
      <c r="B476" s="6" t="s">
        <v>272</v>
      </c>
      <c r="C476" s="7" t="s">
        <v>6111</v>
      </c>
      <c r="D476" s="6" t="s">
        <v>6108</v>
      </c>
      <c r="E476" s="6" t="n">
        <v>9</v>
      </c>
      <c r="F476" s="6" t="n">
        <v>9</v>
      </c>
      <c r="G476" s="6" t="n">
        <v>3</v>
      </c>
      <c r="H476" s="6" t="n">
        <v>2</v>
      </c>
      <c r="I476" s="6" t="n">
        <v>10</v>
      </c>
      <c r="J476" s="6" t="n">
        <v>9</v>
      </c>
      <c r="K476" s="6" t="n">
        <v>1</v>
      </c>
      <c r="L476" s="6" t="n">
        <v>0</v>
      </c>
      <c r="M476" s="6" t="n">
        <v>0</v>
      </c>
      <c r="N476" s="6" t="n">
        <v>0</v>
      </c>
      <c r="O476" s="6" t="n">
        <v>0</v>
      </c>
      <c r="P476" s="6" t="n">
        <v>1</v>
      </c>
      <c r="Q476" s="6" t="n">
        <v>0</v>
      </c>
      <c r="R476" s="6" t="n">
        <v>1</v>
      </c>
      <c r="S476" s="6" t="n">
        <v>0</v>
      </c>
      <c r="T476" s="6" t="n">
        <v>0</v>
      </c>
      <c r="U476" s="6" t="s">
        <v>266</v>
      </c>
    </row>
    <row r="477" customFormat="false" ht="22.35" hidden="false" customHeight="false" outlineLevel="0" collapsed="false">
      <c r="A477" s="6" t="n">
        <v>1441</v>
      </c>
      <c r="B477" s="6" t="s">
        <v>272</v>
      </c>
      <c r="C477" s="7" t="s">
        <v>6112</v>
      </c>
      <c r="D477" s="6" t="s">
        <v>6108</v>
      </c>
      <c r="E477" s="6" t="n">
        <v>3</v>
      </c>
      <c r="F477" s="6" t="n">
        <v>9</v>
      </c>
      <c r="G477" s="6" t="n">
        <v>3</v>
      </c>
      <c r="H477" s="6" t="n">
        <v>2</v>
      </c>
      <c r="I477" s="6" t="n">
        <v>10</v>
      </c>
      <c r="J477" s="6" t="n">
        <v>9</v>
      </c>
      <c r="K477" s="6" t="n">
        <v>1</v>
      </c>
      <c r="L477" s="6" t="n">
        <v>0</v>
      </c>
      <c r="M477" s="6" t="n">
        <v>0</v>
      </c>
      <c r="N477" s="6" t="n">
        <v>0</v>
      </c>
      <c r="O477" s="6" t="n">
        <v>0</v>
      </c>
      <c r="P477" s="6" t="n">
        <v>1</v>
      </c>
      <c r="Q477" s="6" t="n">
        <v>0</v>
      </c>
      <c r="R477" s="6" t="n">
        <v>1</v>
      </c>
      <c r="S477" s="6" t="n">
        <v>0</v>
      </c>
      <c r="T477" s="6" t="n">
        <v>0</v>
      </c>
      <c r="U477" s="6" t="s">
        <v>266</v>
      </c>
    </row>
    <row r="478" customFormat="false" ht="22.35" hidden="false" customHeight="false" outlineLevel="0" collapsed="false">
      <c r="A478" s="6" t="n">
        <v>1442</v>
      </c>
      <c r="B478" s="6" t="s">
        <v>272</v>
      </c>
      <c r="C478" s="7" t="s">
        <v>6113</v>
      </c>
      <c r="D478" s="6" t="s">
        <v>6108</v>
      </c>
      <c r="E478" s="6" t="n">
        <v>4</v>
      </c>
      <c r="F478" s="6" t="n">
        <v>9</v>
      </c>
      <c r="G478" s="6" t="n">
        <v>3</v>
      </c>
      <c r="H478" s="6" t="n">
        <v>2</v>
      </c>
      <c r="I478" s="6" t="n">
        <v>10</v>
      </c>
      <c r="J478" s="6" t="n">
        <v>9</v>
      </c>
      <c r="K478" s="6" t="n">
        <v>1</v>
      </c>
      <c r="L478" s="6" t="n">
        <v>0</v>
      </c>
      <c r="M478" s="6" t="n">
        <v>0</v>
      </c>
      <c r="N478" s="6" t="n">
        <v>0</v>
      </c>
      <c r="O478" s="6" t="n">
        <v>0</v>
      </c>
      <c r="P478" s="6" t="n">
        <v>1</v>
      </c>
      <c r="Q478" s="6" t="n">
        <v>0</v>
      </c>
      <c r="R478" s="6" t="n">
        <v>1</v>
      </c>
      <c r="S478" s="6" t="n">
        <v>0</v>
      </c>
      <c r="T478" s="6" t="n">
        <v>0</v>
      </c>
      <c r="U478" s="6" t="s">
        <v>266</v>
      </c>
    </row>
    <row r="479" customFormat="false" ht="22.35" hidden="false" customHeight="false" outlineLevel="0" collapsed="false">
      <c r="A479" s="6" t="n">
        <v>1443</v>
      </c>
      <c r="B479" s="6" t="s">
        <v>272</v>
      </c>
      <c r="C479" s="7" t="s">
        <v>6114</v>
      </c>
      <c r="D479" s="6" t="s">
        <v>6108</v>
      </c>
      <c r="E479" s="6" t="n">
        <v>7</v>
      </c>
      <c r="F479" s="6" t="n">
        <v>9</v>
      </c>
      <c r="G479" s="6" t="n">
        <v>3</v>
      </c>
      <c r="H479" s="6" t="n">
        <v>2</v>
      </c>
      <c r="I479" s="6" t="n">
        <v>10</v>
      </c>
      <c r="J479" s="6" t="n">
        <v>9</v>
      </c>
      <c r="K479" s="6" t="n">
        <v>1</v>
      </c>
      <c r="L479" s="6" t="n">
        <v>0</v>
      </c>
      <c r="M479" s="6" t="n">
        <v>0</v>
      </c>
      <c r="N479" s="6" t="n">
        <v>0</v>
      </c>
      <c r="O479" s="6" t="n">
        <v>0</v>
      </c>
      <c r="P479" s="6" t="n">
        <v>1</v>
      </c>
      <c r="Q479" s="6" t="n">
        <v>0</v>
      </c>
      <c r="R479" s="6" t="n">
        <v>1</v>
      </c>
      <c r="S479" s="6" t="n">
        <v>0</v>
      </c>
      <c r="T479" s="6" t="n">
        <v>0</v>
      </c>
      <c r="U479" s="6" t="s">
        <v>266</v>
      </c>
    </row>
    <row r="480" customFormat="false" ht="22.35" hidden="false" customHeight="false" outlineLevel="0" collapsed="false">
      <c r="A480" s="6" t="n">
        <v>1444</v>
      </c>
      <c r="B480" s="6" t="s">
        <v>272</v>
      </c>
      <c r="C480" s="7" t="s">
        <v>6115</v>
      </c>
      <c r="D480" s="6" t="s">
        <v>6108</v>
      </c>
      <c r="E480" s="6" t="n">
        <v>10</v>
      </c>
      <c r="F480" s="6" t="n">
        <v>9</v>
      </c>
      <c r="G480" s="6" t="n">
        <v>3</v>
      </c>
      <c r="H480" s="6" t="n">
        <v>2</v>
      </c>
      <c r="I480" s="6" t="n">
        <v>10</v>
      </c>
      <c r="J480" s="6" t="n">
        <v>9</v>
      </c>
      <c r="K480" s="6" t="n">
        <v>1</v>
      </c>
      <c r="L480" s="6" t="n">
        <v>0</v>
      </c>
      <c r="M480" s="6" t="n">
        <v>0</v>
      </c>
      <c r="N480" s="6" t="n">
        <v>0</v>
      </c>
      <c r="O480" s="6" t="n">
        <v>0</v>
      </c>
      <c r="P480" s="6" t="n">
        <v>1</v>
      </c>
      <c r="Q480" s="6" t="n">
        <v>0</v>
      </c>
      <c r="R480" s="6" t="n">
        <v>1</v>
      </c>
      <c r="S480" s="6" t="n">
        <v>0</v>
      </c>
      <c r="T480" s="6" t="n">
        <v>0</v>
      </c>
      <c r="U480" s="6" t="s">
        <v>266</v>
      </c>
    </row>
    <row r="481" customFormat="false" ht="22.35" hidden="false" customHeight="false" outlineLevel="0" collapsed="false">
      <c r="A481" s="6" t="n">
        <v>1445</v>
      </c>
      <c r="B481" s="6" t="s">
        <v>272</v>
      </c>
      <c r="C481" s="7" t="s">
        <v>6116</v>
      </c>
      <c r="D481" s="6" t="s">
        <v>6108</v>
      </c>
      <c r="E481" s="6" t="n">
        <v>9</v>
      </c>
      <c r="F481" s="6" t="n">
        <v>9</v>
      </c>
      <c r="G481" s="6" t="n">
        <v>3</v>
      </c>
      <c r="H481" s="6" t="n">
        <v>2</v>
      </c>
      <c r="I481" s="6" t="n">
        <v>10</v>
      </c>
      <c r="J481" s="6" t="n">
        <v>9</v>
      </c>
      <c r="K481" s="6" t="n">
        <v>1</v>
      </c>
      <c r="L481" s="6" t="n">
        <v>0</v>
      </c>
      <c r="M481" s="6" t="n">
        <v>0</v>
      </c>
      <c r="N481" s="6" t="n">
        <v>0</v>
      </c>
      <c r="O481" s="6" t="n">
        <v>0</v>
      </c>
      <c r="P481" s="6" t="n">
        <v>1</v>
      </c>
      <c r="Q481" s="6" t="n">
        <v>0</v>
      </c>
      <c r="R481" s="6" t="n">
        <v>1</v>
      </c>
      <c r="S481" s="6" t="n">
        <v>0</v>
      </c>
      <c r="T481" s="6" t="n">
        <v>0</v>
      </c>
      <c r="U481" s="6" t="s">
        <v>266</v>
      </c>
    </row>
    <row r="482" customFormat="false" ht="22.35" hidden="false" customHeight="false" outlineLevel="0" collapsed="false">
      <c r="A482" s="6" t="n">
        <v>1446</v>
      </c>
      <c r="B482" s="6" t="s">
        <v>272</v>
      </c>
      <c r="C482" s="7" t="s">
        <v>6117</v>
      </c>
      <c r="D482" s="6" t="s">
        <v>6108</v>
      </c>
      <c r="E482" s="6" t="n">
        <v>9</v>
      </c>
      <c r="F482" s="6" t="n">
        <v>9</v>
      </c>
      <c r="G482" s="6" t="n">
        <v>3</v>
      </c>
      <c r="H482" s="6" t="n">
        <v>2</v>
      </c>
      <c r="I482" s="6" t="n">
        <v>10</v>
      </c>
      <c r="J482" s="6" t="n">
        <v>9</v>
      </c>
      <c r="K482" s="6" t="n">
        <v>1</v>
      </c>
      <c r="L482" s="6" t="n">
        <v>0</v>
      </c>
      <c r="M482" s="6" t="n">
        <v>0</v>
      </c>
      <c r="N482" s="6" t="n">
        <v>0</v>
      </c>
      <c r="O482" s="6" t="n">
        <v>0</v>
      </c>
      <c r="P482" s="6" t="n">
        <v>1</v>
      </c>
      <c r="Q482" s="6" t="n">
        <v>0</v>
      </c>
      <c r="R482" s="6" t="n">
        <v>1</v>
      </c>
      <c r="S482" s="6" t="n">
        <v>0</v>
      </c>
      <c r="T482" s="6" t="n">
        <v>0</v>
      </c>
      <c r="U482" s="6" t="s">
        <v>266</v>
      </c>
    </row>
    <row r="483" customFormat="false" ht="22.35" hidden="false" customHeight="false" outlineLevel="0" collapsed="false">
      <c r="A483" s="6" t="n">
        <v>1447</v>
      </c>
      <c r="B483" s="6" t="s">
        <v>272</v>
      </c>
      <c r="C483" s="7" t="s">
        <v>6118</v>
      </c>
      <c r="D483" s="6" t="s">
        <v>6108</v>
      </c>
      <c r="E483" s="6" t="n">
        <v>1</v>
      </c>
      <c r="F483" s="6" t="n">
        <v>9</v>
      </c>
      <c r="G483" s="6" t="n">
        <v>3</v>
      </c>
      <c r="H483" s="6" t="n">
        <v>2</v>
      </c>
      <c r="I483" s="6" t="n">
        <v>10</v>
      </c>
      <c r="J483" s="6" t="n">
        <v>9</v>
      </c>
      <c r="K483" s="6" t="n">
        <v>1</v>
      </c>
      <c r="L483" s="6" t="n">
        <v>0</v>
      </c>
      <c r="M483" s="6" t="n">
        <v>0</v>
      </c>
      <c r="N483" s="6" t="n">
        <v>0</v>
      </c>
      <c r="O483" s="6" t="n">
        <v>0</v>
      </c>
      <c r="P483" s="6" t="n">
        <v>1</v>
      </c>
      <c r="Q483" s="6" t="n">
        <v>0</v>
      </c>
      <c r="R483" s="6" t="n">
        <v>1</v>
      </c>
      <c r="S483" s="6" t="n">
        <v>0</v>
      </c>
      <c r="T483" s="6" t="n">
        <v>0</v>
      </c>
      <c r="U483" s="6" t="s">
        <v>266</v>
      </c>
    </row>
    <row r="484" customFormat="false" ht="22.35" hidden="false" customHeight="false" outlineLevel="0" collapsed="false">
      <c r="A484" s="6" t="n">
        <v>1448</v>
      </c>
      <c r="B484" s="6" t="s">
        <v>272</v>
      </c>
      <c r="C484" s="7" t="s">
        <v>6119</v>
      </c>
      <c r="D484" s="6" t="s">
        <v>6108</v>
      </c>
      <c r="E484" s="6" t="n">
        <v>8</v>
      </c>
      <c r="F484" s="6" t="n">
        <v>9</v>
      </c>
      <c r="G484" s="6" t="n">
        <v>3</v>
      </c>
      <c r="H484" s="6" t="n">
        <v>2</v>
      </c>
      <c r="I484" s="6" t="n">
        <v>10</v>
      </c>
      <c r="J484" s="6" t="n">
        <v>9</v>
      </c>
      <c r="K484" s="6" t="n">
        <v>1</v>
      </c>
      <c r="L484" s="6" t="n">
        <v>0</v>
      </c>
      <c r="M484" s="6" t="n">
        <v>0</v>
      </c>
      <c r="N484" s="6" t="n">
        <v>0</v>
      </c>
      <c r="O484" s="6" t="n">
        <v>0</v>
      </c>
      <c r="P484" s="6" t="n">
        <v>1</v>
      </c>
      <c r="Q484" s="6" t="n">
        <v>0</v>
      </c>
      <c r="R484" s="6" t="n">
        <v>1</v>
      </c>
      <c r="S484" s="6" t="n">
        <v>0</v>
      </c>
      <c r="T484" s="6" t="n">
        <v>0</v>
      </c>
      <c r="U484" s="6" t="s">
        <v>266</v>
      </c>
    </row>
    <row r="485" customFormat="false" ht="22.35" hidden="false" customHeight="false" outlineLevel="0" collapsed="false">
      <c r="A485" s="6" t="n">
        <v>1449</v>
      </c>
      <c r="B485" s="6" t="s">
        <v>272</v>
      </c>
      <c r="C485" s="7" t="s">
        <v>6120</v>
      </c>
      <c r="D485" s="6" t="s">
        <v>6108</v>
      </c>
      <c r="E485" s="6" t="n">
        <v>1</v>
      </c>
      <c r="F485" s="6" t="n">
        <v>9</v>
      </c>
      <c r="G485" s="6" t="n">
        <v>3</v>
      </c>
      <c r="H485" s="6" t="n">
        <v>2</v>
      </c>
      <c r="I485" s="6" t="n">
        <v>10</v>
      </c>
      <c r="J485" s="6" t="n">
        <v>9</v>
      </c>
      <c r="K485" s="6" t="n">
        <v>1</v>
      </c>
      <c r="L485" s="6" t="n">
        <v>0</v>
      </c>
      <c r="M485" s="6" t="n">
        <v>0</v>
      </c>
      <c r="N485" s="6" t="n">
        <v>0</v>
      </c>
      <c r="O485" s="6" t="n">
        <v>0</v>
      </c>
      <c r="P485" s="6" t="n">
        <v>1</v>
      </c>
      <c r="Q485" s="6" t="n">
        <v>0</v>
      </c>
      <c r="R485" s="6" t="n">
        <v>1</v>
      </c>
      <c r="S485" s="6" t="n">
        <v>0</v>
      </c>
      <c r="T485" s="6" t="n">
        <v>0</v>
      </c>
      <c r="U485" s="6" t="s">
        <v>266</v>
      </c>
    </row>
    <row r="486" customFormat="false" ht="22.35" hidden="false" customHeight="false" outlineLevel="0" collapsed="false">
      <c r="A486" s="6" t="n">
        <v>1450</v>
      </c>
      <c r="B486" s="6" t="s">
        <v>272</v>
      </c>
      <c r="C486" s="7" t="s">
        <v>6121</v>
      </c>
      <c r="D486" s="6" t="s">
        <v>6108</v>
      </c>
      <c r="E486" s="6" t="n">
        <v>3</v>
      </c>
      <c r="F486" s="6" t="n">
        <v>9</v>
      </c>
      <c r="G486" s="6" t="n">
        <v>3</v>
      </c>
      <c r="H486" s="6" t="n">
        <v>2</v>
      </c>
      <c r="I486" s="6" t="n">
        <v>10</v>
      </c>
      <c r="J486" s="6" t="n">
        <v>9</v>
      </c>
      <c r="K486" s="6" t="n">
        <v>1</v>
      </c>
      <c r="L486" s="6" t="n">
        <v>0</v>
      </c>
      <c r="M486" s="6" t="n">
        <v>0</v>
      </c>
      <c r="N486" s="6" t="n">
        <v>0</v>
      </c>
      <c r="O486" s="6" t="n">
        <v>0</v>
      </c>
      <c r="P486" s="6" t="n">
        <v>1</v>
      </c>
      <c r="Q486" s="6" t="n">
        <v>0</v>
      </c>
      <c r="R486" s="6" t="n">
        <v>1</v>
      </c>
      <c r="S486" s="6" t="n">
        <v>0</v>
      </c>
      <c r="T486" s="6" t="n">
        <v>0</v>
      </c>
      <c r="U486" s="6" t="s">
        <v>266</v>
      </c>
    </row>
    <row r="487" customFormat="false" ht="22.35" hidden="false" customHeight="false" outlineLevel="0" collapsed="false">
      <c r="A487" s="6" t="n">
        <v>1451</v>
      </c>
      <c r="B487" s="6" t="s">
        <v>272</v>
      </c>
      <c r="C487" s="7" t="s">
        <v>6122</v>
      </c>
      <c r="D487" s="6" t="s">
        <v>6108</v>
      </c>
      <c r="E487" s="6" t="n">
        <v>5</v>
      </c>
      <c r="F487" s="6" t="n">
        <v>9</v>
      </c>
      <c r="G487" s="6" t="n">
        <v>3</v>
      </c>
      <c r="H487" s="6" t="n">
        <v>2</v>
      </c>
      <c r="I487" s="6" t="n">
        <v>10</v>
      </c>
      <c r="J487" s="6" t="n">
        <v>9</v>
      </c>
      <c r="K487" s="6" t="n">
        <v>1</v>
      </c>
      <c r="L487" s="6" t="n">
        <v>0</v>
      </c>
      <c r="M487" s="6" t="n">
        <v>0</v>
      </c>
      <c r="N487" s="6" t="n">
        <v>0</v>
      </c>
      <c r="O487" s="6" t="n">
        <v>0</v>
      </c>
      <c r="P487" s="6" t="n">
        <v>1</v>
      </c>
      <c r="Q487" s="6" t="n">
        <v>0</v>
      </c>
      <c r="R487" s="6" t="n">
        <v>1</v>
      </c>
      <c r="S487" s="6" t="n">
        <v>0</v>
      </c>
      <c r="T487" s="6" t="n">
        <v>0</v>
      </c>
      <c r="U487" s="6" t="s">
        <v>266</v>
      </c>
    </row>
    <row r="488" customFormat="false" ht="22.35" hidden="false" customHeight="false" outlineLevel="0" collapsed="false">
      <c r="A488" s="6" t="n">
        <v>1452</v>
      </c>
      <c r="B488" s="6" t="s">
        <v>272</v>
      </c>
      <c r="C488" s="7" t="s">
        <v>6123</v>
      </c>
      <c r="D488" s="6" t="s">
        <v>6124</v>
      </c>
      <c r="E488" s="6" t="n">
        <v>6</v>
      </c>
      <c r="F488" s="6" t="n">
        <v>6</v>
      </c>
      <c r="G488" s="6" t="n">
        <v>7</v>
      </c>
      <c r="H488" s="6" t="n">
        <v>6</v>
      </c>
      <c r="I488" s="6" t="n">
        <v>2</v>
      </c>
      <c r="J488" s="6" t="n">
        <v>5</v>
      </c>
      <c r="K488" s="6" t="n">
        <v>0</v>
      </c>
      <c r="L488" s="6" t="n">
        <v>0</v>
      </c>
      <c r="M488" s="6" t="n">
        <v>1</v>
      </c>
      <c r="N488" s="6" t="n">
        <v>0</v>
      </c>
      <c r="O488" s="6" t="n">
        <v>0</v>
      </c>
      <c r="P488" s="6" t="n">
        <v>1</v>
      </c>
      <c r="Q488" s="6" t="n">
        <v>0</v>
      </c>
      <c r="R488" s="6" t="n">
        <v>0</v>
      </c>
      <c r="S488" s="6" t="n">
        <v>0</v>
      </c>
      <c r="T488" s="6" t="n">
        <v>0</v>
      </c>
      <c r="U488" s="6" t="s">
        <v>266</v>
      </c>
    </row>
    <row r="489" customFormat="false" ht="22.35" hidden="false" customHeight="false" outlineLevel="0" collapsed="false">
      <c r="A489" s="6" t="n">
        <v>1453</v>
      </c>
      <c r="B489" s="6" t="s">
        <v>272</v>
      </c>
      <c r="C489" s="7" t="s">
        <v>6125</v>
      </c>
      <c r="D489" s="6" t="s">
        <v>6124</v>
      </c>
      <c r="E489" s="6" t="n">
        <v>10</v>
      </c>
      <c r="F489" s="6" t="n">
        <v>6</v>
      </c>
      <c r="G489" s="6" t="n">
        <v>7</v>
      </c>
      <c r="H489" s="6" t="n">
        <v>6</v>
      </c>
      <c r="I489" s="6" t="n">
        <v>2</v>
      </c>
      <c r="J489" s="6" t="n">
        <v>5</v>
      </c>
      <c r="K489" s="6" t="n">
        <v>0</v>
      </c>
      <c r="L489" s="6" t="n">
        <v>0</v>
      </c>
      <c r="M489" s="6" t="n">
        <v>1</v>
      </c>
      <c r="N489" s="6" t="n">
        <v>0</v>
      </c>
      <c r="O489" s="6" t="n">
        <v>0</v>
      </c>
      <c r="P489" s="6" t="n">
        <v>1</v>
      </c>
      <c r="Q489" s="6" t="n">
        <v>0</v>
      </c>
      <c r="R489" s="6" t="n">
        <v>0</v>
      </c>
      <c r="S489" s="6" t="n">
        <v>0</v>
      </c>
      <c r="T489" s="6" t="n">
        <v>0</v>
      </c>
      <c r="U489" s="6" t="s">
        <v>266</v>
      </c>
    </row>
    <row r="490" customFormat="false" ht="22.35" hidden="false" customHeight="false" outlineLevel="0" collapsed="false">
      <c r="A490" s="6" t="n">
        <v>1454</v>
      </c>
      <c r="B490" s="6" t="s">
        <v>272</v>
      </c>
      <c r="C490" s="7" t="s">
        <v>6126</v>
      </c>
      <c r="D490" s="6" t="s">
        <v>6124</v>
      </c>
      <c r="E490" s="6" t="n">
        <v>7</v>
      </c>
      <c r="F490" s="6" t="n">
        <v>6</v>
      </c>
      <c r="G490" s="6" t="n">
        <v>7</v>
      </c>
      <c r="H490" s="6" t="n">
        <v>6</v>
      </c>
      <c r="I490" s="6" t="n">
        <v>2</v>
      </c>
      <c r="J490" s="6" t="n">
        <v>5</v>
      </c>
      <c r="K490" s="6" t="n">
        <v>0</v>
      </c>
      <c r="L490" s="6" t="n">
        <v>0</v>
      </c>
      <c r="M490" s="6" t="n">
        <v>1</v>
      </c>
      <c r="N490" s="6" t="n">
        <v>0</v>
      </c>
      <c r="O490" s="6" t="n">
        <v>0</v>
      </c>
      <c r="P490" s="6" t="n">
        <v>1</v>
      </c>
      <c r="Q490" s="6" t="n">
        <v>0</v>
      </c>
      <c r="R490" s="6" t="n">
        <v>0</v>
      </c>
      <c r="S490" s="6" t="n">
        <v>0</v>
      </c>
      <c r="T490" s="6" t="n">
        <v>0</v>
      </c>
      <c r="U490" s="6" t="s">
        <v>266</v>
      </c>
    </row>
    <row r="491" customFormat="false" ht="22.35" hidden="false" customHeight="false" outlineLevel="0" collapsed="false">
      <c r="A491" s="6" t="n">
        <v>1455</v>
      </c>
      <c r="B491" s="6" t="s">
        <v>272</v>
      </c>
      <c r="C491" s="7" t="s">
        <v>6127</v>
      </c>
      <c r="D491" s="6" t="s">
        <v>6124</v>
      </c>
      <c r="E491" s="6" t="n">
        <v>2</v>
      </c>
      <c r="F491" s="6" t="n">
        <v>6</v>
      </c>
      <c r="G491" s="6" t="n">
        <v>7</v>
      </c>
      <c r="H491" s="6" t="n">
        <v>6</v>
      </c>
      <c r="I491" s="6" t="n">
        <v>2</v>
      </c>
      <c r="J491" s="6" t="n">
        <v>5</v>
      </c>
      <c r="K491" s="6" t="n">
        <v>0</v>
      </c>
      <c r="L491" s="6" t="n">
        <v>0</v>
      </c>
      <c r="M491" s="6" t="n">
        <v>1</v>
      </c>
      <c r="N491" s="6" t="n">
        <v>0</v>
      </c>
      <c r="O491" s="6" t="n">
        <v>0</v>
      </c>
      <c r="P491" s="6" t="n">
        <v>1</v>
      </c>
      <c r="Q491" s="6" t="n">
        <v>0</v>
      </c>
      <c r="R491" s="6" t="n">
        <v>0</v>
      </c>
      <c r="S491" s="6" t="n">
        <v>0</v>
      </c>
      <c r="T491" s="6" t="n">
        <v>0</v>
      </c>
      <c r="U491" s="6" t="s">
        <v>266</v>
      </c>
    </row>
    <row r="492" customFormat="false" ht="22.35" hidden="false" customHeight="false" outlineLevel="0" collapsed="false">
      <c r="A492" s="6" t="n">
        <v>1456</v>
      </c>
      <c r="B492" s="6" t="s">
        <v>272</v>
      </c>
      <c r="C492" s="7" t="s">
        <v>6128</v>
      </c>
      <c r="D492" s="6" t="s">
        <v>6124</v>
      </c>
      <c r="E492" s="6" t="n">
        <v>3</v>
      </c>
      <c r="F492" s="6" t="n">
        <v>6</v>
      </c>
      <c r="G492" s="6" t="n">
        <v>7</v>
      </c>
      <c r="H492" s="6" t="n">
        <v>6</v>
      </c>
      <c r="I492" s="6" t="n">
        <v>2</v>
      </c>
      <c r="J492" s="6" t="n">
        <v>5</v>
      </c>
      <c r="K492" s="6" t="n">
        <v>0</v>
      </c>
      <c r="L492" s="6" t="n">
        <v>0</v>
      </c>
      <c r="M492" s="6" t="n">
        <v>1</v>
      </c>
      <c r="N492" s="6" t="n">
        <v>0</v>
      </c>
      <c r="O492" s="6" t="n">
        <v>0</v>
      </c>
      <c r="P492" s="6" t="n">
        <v>1</v>
      </c>
      <c r="Q492" s="6" t="n">
        <v>0</v>
      </c>
      <c r="R492" s="6" t="n">
        <v>0</v>
      </c>
      <c r="S492" s="6" t="n">
        <v>0</v>
      </c>
      <c r="T492" s="6" t="n">
        <v>0</v>
      </c>
      <c r="U492" s="6" t="s">
        <v>266</v>
      </c>
    </row>
    <row r="493" customFormat="false" ht="22.35" hidden="false" customHeight="false" outlineLevel="0" collapsed="false">
      <c r="A493" s="6" t="n">
        <v>1457</v>
      </c>
      <c r="B493" s="6" t="s">
        <v>272</v>
      </c>
      <c r="C493" s="7" t="s">
        <v>6129</v>
      </c>
      <c r="D493" s="6" t="s">
        <v>6124</v>
      </c>
      <c r="E493" s="6" t="n">
        <v>8</v>
      </c>
      <c r="F493" s="6" t="n">
        <v>6</v>
      </c>
      <c r="G493" s="6" t="n">
        <v>7</v>
      </c>
      <c r="H493" s="6" t="n">
        <v>6</v>
      </c>
      <c r="I493" s="6" t="n">
        <v>2</v>
      </c>
      <c r="J493" s="6" t="n">
        <v>5</v>
      </c>
      <c r="K493" s="6" t="n">
        <v>0</v>
      </c>
      <c r="L493" s="6" t="n">
        <v>0</v>
      </c>
      <c r="M493" s="6" t="n">
        <v>1</v>
      </c>
      <c r="N493" s="6" t="n">
        <v>0</v>
      </c>
      <c r="O493" s="6" t="n">
        <v>0</v>
      </c>
      <c r="P493" s="6" t="n">
        <v>1</v>
      </c>
      <c r="Q493" s="6" t="n">
        <v>0</v>
      </c>
      <c r="R493" s="6" t="n">
        <v>0</v>
      </c>
      <c r="S493" s="6" t="n">
        <v>0</v>
      </c>
      <c r="T493" s="6" t="n">
        <v>0</v>
      </c>
      <c r="U493" s="6" t="s">
        <v>266</v>
      </c>
    </row>
    <row r="494" customFormat="false" ht="22.35" hidden="false" customHeight="false" outlineLevel="0" collapsed="false">
      <c r="A494" s="6" t="n">
        <v>1458</v>
      </c>
      <c r="B494" s="6" t="s">
        <v>272</v>
      </c>
      <c r="C494" s="7" t="s">
        <v>6130</v>
      </c>
      <c r="D494" s="6" t="s">
        <v>6124</v>
      </c>
      <c r="E494" s="6" t="n">
        <v>8</v>
      </c>
      <c r="F494" s="6" t="n">
        <v>6</v>
      </c>
      <c r="G494" s="6" t="n">
        <v>7</v>
      </c>
      <c r="H494" s="6" t="n">
        <v>6</v>
      </c>
      <c r="I494" s="6" t="n">
        <v>2</v>
      </c>
      <c r="J494" s="6" t="n">
        <v>5</v>
      </c>
      <c r="K494" s="6" t="n">
        <v>0</v>
      </c>
      <c r="L494" s="6" t="n">
        <v>0</v>
      </c>
      <c r="M494" s="6" t="n">
        <v>1</v>
      </c>
      <c r="N494" s="6" t="n">
        <v>0</v>
      </c>
      <c r="O494" s="6" t="n">
        <v>0</v>
      </c>
      <c r="P494" s="6" t="n">
        <v>1</v>
      </c>
      <c r="Q494" s="6" t="n">
        <v>0</v>
      </c>
      <c r="R494" s="6" t="n">
        <v>0</v>
      </c>
      <c r="S494" s="6" t="n">
        <v>0</v>
      </c>
      <c r="T494" s="6" t="n">
        <v>0</v>
      </c>
      <c r="U494" s="6" t="s">
        <v>266</v>
      </c>
    </row>
    <row r="495" customFormat="false" ht="22.35" hidden="false" customHeight="false" outlineLevel="0" collapsed="false">
      <c r="A495" s="6" t="n">
        <v>1459</v>
      </c>
      <c r="B495" s="6" t="s">
        <v>272</v>
      </c>
      <c r="C495" s="7" t="s">
        <v>6131</v>
      </c>
      <c r="D495" s="6" t="s">
        <v>6124</v>
      </c>
      <c r="E495" s="6" t="n">
        <v>8</v>
      </c>
      <c r="F495" s="6" t="n">
        <v>6</v>
      </c>
      <c r="G495" s="6" t="n">
        <v>7</v>
      </c>
      <c r="H495" s="6" t="n">
        <v>6</v>
      </c>
      <c r="I495" s="6" t="n">
        <v>2</v>
      </c>
      <c r="J495" s="6" t="n">
        <v>5</v>
      </c>
      <c r="K495" s="6" t="n">
        <v>0</v>
      </c>
      <c r="L495" s="6" t="n">
        <v>0</v>
      </c>
      <c r="M495" s="6" t="n">
        <v>1</v>
      </c>
      <c r="N495" s="6" t="n">
        <v>0</v>
      </c>
      <c r="O495" s="6" t="n">
        <v>0</v>
      </c>
      <c r="P495" s="6" t="n">
        <v>1</v>
      </c>
      <c r="Q495" s="6" t="n">
        <v>0</v>
      </c>
      <c r="R495" s="6" t="n">
        <v>0</v>
      </c>
      <c r="S495" s="6" t="n">
        <v>0</v>
      </c>
      <c r="T495" s="6" t="n">
        <v>0</v>
      </c>
      <c r="U495" s="6" t="s">
        <v>266</v>
      </c>
    </row>
    <row r="496" customFormat="false" ht="22.35" hidden="false" customHeight="false" outlineLevel="0" collapsed="false">
      <c r="A496" s="6" t="n">
        <v>1460</v>
      </c>
      <c r="B496" s="6" t="s">
        <v>272</v>
      </c>
      <c r="C496" s="7" t="s">
        <v>6132</v>
      </c>
      <c r="D496" s="6" t="s">
        <v>6124</v>
      </c>
      <c r="E496" s="6" t="n">
        <v>5</v>
      </c>
      <c r="F496" s="6" t="n">
        <v>6</v>
      </c>
      <c r="G496" s="6" t="n">
        <v>7</v>
      </c>
      <c r="H496" s="6" t="n">
        <v>6</v>
      </c>
      <c r="I496" s="6" t="n">
        <v>2</v>
      </c>
      <c r="J496" s="6" t="n">
        <v>5</v>
      </c>
      <c r="K496" s="6" t="n">
        <v>0</v>
      </c>
      <c r="L496" s="6" t="n">
        <v>0</v>
      </c>
      <c r="M496" s="6" t="n">
        <v>1</v>
      </c>
      <c r="N496" s="6" t="n">
        <v>0</v>
      </c>
      <c r="O496" s="6" t="n">
        <v>0</v>
      </c>
      <c r="P496" s="6" t="n">
        <v>1</v>
      </c>
      <c r="Q496" s="6" t="n">
        <v>0</v>
      </c>
      <c r="R496" s="6" t="n">
        <v>0</v>
      </c>
      <c r="S496" s="6" t="n">
        <v>0</v>
      </c>
      <c r="T496" s="6" t="n">
        <v>0</v>
      </c>
      <c r="U496" s="6" t="s">
        <v>266</v>
      </c>
    </row>
    <row r="497" customFormat="false" ht="22.35" hidden="false" customHeight="false" outlineLevel="0" collapsed="false">
      <c r="A497" s="6" t="n">
        <v>1461</v>
      </c>
      <c r="B497" s="6" t="s">
        <v>272</v>
      </c>
      <c r="C497" s="7" t="s">
        <v>6133</v>
      </c>
      <c r="D497" s="6" t="s">
        <v>6124</v>
      </c>
      <c r="E497" s="6" t="n">
        <v>10</v>
      </c>
      <c r="F497" s="6" t="n">
        <v>6</v>
      </c>
      <c r="G497" s="6" t="n">
        <v>7</v>
      </c>
      <c r="H497" s="6" t="n">
        <v>6</v>
      </c>
      <c r="I497" s="6" t="n">
        <v>2</v>
      </c>
      <c r="J497" s="6" t="n">
        <v>5</v>
      </c>
      <c r="K497" s="6" t="n">
        <v>0</v>
      </c>
      <c r="L497" s="6" t="n">
        <v>0</v>
      </c>
      <c r="M497" s="6" t="n">
        <v>1</v>
      </c>
      <c r="N497" s="6" t="n">
        <v>0</v>
      </c>
      <c r="O497" s="6" t="n">
        <v>0</v>
      </c>
      <c r="P497" s="6" t="n">
        <v>1</v>
      </c>
      <c r="Q497" s="6" t="n">
        <v>0</v>
      </c>
      <c r="R497" s="6" t="n">
        <v>0</v>
      </c>
      <c r="S497" s="6" t="n">
        <v>0</v>
      </c>
      <c r="T497" s="6" t="n">
        <v>0</v>
      </c>
      <c r="U497" s="6" t="s">
        <v>266</v>
      </c>
    </row>
    <row r="498" customFormat="false" ht="22.35" hidden="false" customHeight="false" outlineLevel="0" collapsed="false">
      <c r="A498" s="6" t="n">
        <v>1462</v>
      </c>
      <c r="B498" s="6" t="s">
        <v>272</v>
      </c>
      <c r="C498" s="7" t="s">
        <v>363</v>
      </c>
      <c r="D498" s="6" t="s">
        <v>6124</v>
      </c>
      <c r="E498" s="6" t="n">
        <v>6</v>
      </c>
      <c r="F498" s="6" t="n">
        <v>6</v>
      </c>
      <c r="G498" s="6" t="n">
        <v>7</v>
      </c>
      <c r="H498" s="6" t="n">
        <v>6</v>
      </c>
      <c r="I498" s="6" t="n">
        <v>2</v>
      </c>
      <c r="J498" s="6" t="n">
        <v>5</v>
      </c>
      <c r="K498" s="6" t="n">
        <v>0</v>
      </c>
      <c r="L498" s="6" t="n">
        <v>0</v>
      </c>
      <c r="M498" s="6" t="n">
        <v>1</v>
      </c>
      <c r="N498" s="6" t="n">
        <v>0</v>
      </c>
      <c r="O498" s="6" t="n">
        <v>0</v>
      </c>
      <c r="P498" s="6" t="n">
        <v>1</v>
      </c>
      <c r="Q498" s="6" t="n">
        <v>0</v>
      </c>
      <c r="R498" s="6" t="n">
        <v>0</v>
      </c>
      <c r="S498" s="6" t="n">
        <v>0</v>
      </c>
      <c r="T498" s="6" t="n">
        <v>0</v>
      </c>
      <c r="U498" s="6" t="s">
        <v>266</v>
      </c>
    </row>
    <row r="499" customFormat="false" ht="22.35" hidden="false" customHeight="false" outlineLevel="0" collapsed="false">
      <c r="A499" s="6" t="n">
        <v>1463</v>
      </c>
      <c r="B499" s="6" t="s">
        <v>272</v>
      </c>
      <c r="C499" s="7" t="s">
        <v>6134</v>
      </c>
      <c r="D499" s="6" t="s">
        <v>6124</v>
      </c>
      <c r="E499" s="6" t="n">
        <v>3</v>
      </c>
      <c r="F499" s="6" t="n">
        <v>6</v>
      </c>
      <c r="G499" s="6" t="n">
        <v>7</v>
      </c>
      <c r="H499" s="6" t="n">
        <v>6</v>
      </c>
      <c r="I499" s="6" t="n">
        <v>2</v>
      </c>
      <c r="J499" s="6" t="n">
        <v>5</v>
      </c>
      <c r="K499" s="6" t="n">
        <v>0</v>
      </c>
      <c r="L499" s="6" t="n">
        <v>0</v>
      </c>
      <c r="M499" s="6" t="n">
        <v>1</v>
      </c>
      <c r="N499" s="6" t="n">
        <v>0</v>
      </c>
      <c r="O499" s="6" t="n">
        <v>0</v>
      </c>
      <c r="P499" s="6" t="n">
        <v>1</v>
      </c>
      <c r="Q499" s="6" t="n">
        <v>0</v>
      </c>
      <c r="R499" s="6" t="n">
        <v>0</v>
      </c>
      <c r="S499" s="6" t="n">
        <v>0</v>
      </c>
      <c r="T499" s="6" t="n">
        <v>0</v>
      </c>
      <c r="U499" s="6" t="s">
        <v>266</v>
      </c>
    </row>
    <row r="500" customFormat="false" ht="22.35" hidden="false" customHeight="false" outlineLevel="0" collapsed="false">
      <c r="A500" s="6" t="n">
        <v>1464</v>
      </c>
      <c r="B500" s="6" t="s">
        <v>272</v>
      </c>
      <c r="C500" s="7" t="s">
        <v>6135</v>
      </c>
      <c r="D500" s="6" t="s">
        <v>6124</v>
      </c>
      <c r="E500" s="6" t="n">
        <v>5</v>
      </c>
      <c r="F500" s="6" t="n">
        <v>6</v>
      </c>
      <c r="G500" s="6" t="n">
        <v>7</v>
      </c>
      <c r="H500" s="6" t="n">
        <v>6</v>
      </c>
      <c r="I500" s="6" t="n">
        <v>2</v>
      </c>
      <c r="J500" s="6" t="n">
        <v>5</v>
      </c>
      <c r="K500" s="6" t="n">
        <v>0</v>
      </c>
      <c r="L500" s="6" t="n">
        <v>0</v>
      </c>
      <c r="M500" s="6" t="n">
        <v>1</v>
      </c>
      <c r="N500" s="6" t="n">
        <v>0</v>
      </c>
      <c r="O500" s="6" t="n">
        <v>0</v>
      </c>
      <c r="P500" s="6" t="n">
        <v>1</v>
      </c>
      <c r="Q500" s="6" t="n">
        <v>0</v>
      </c>
      <c r="R500" s="6" t="n">
        <v>0</v>
      </c>
      <c r="S500" s="6" t="n">
        <v>0</v>
      </c>
      <c r="T500" s="6" t="n">
        <v>0</v>
      </c>
      <c r="U500" s="6" t="s">
        <v>266</v>
      </c>
    </row>
    <row r="501" customFormat="false" ht="22.35" hidden="false" customHeight="false" outlineLevel="0" collapsed="false">
      <c r="A501" s="6" t="n">
        <v>1465</v>
      </c>
      <c r="B501" s="6" t="s">
        <v>272</v>
      </c>
      <c r="C501" s="7" t="s">
        <v>6136</v>
      </c>
      <c r="D501" s="6" t="s">
        <v>6124</v>
      </c>
      <c r="E501" s="6" t="n">
        <v>3</v>
      </c>
      <c r="F501" s="6" t="n">
        <v>6</v>
      </c>
      <c r="G501" s="6" t="n">
        <v>7</v>
      </c>
      <c r="H501" s="6" t="n">
        <v>6</v>
      </c>
      <c r="I501" s="6" t="n">
        <v>2</v>
      </c>
      <c r="J501" s="6" t="n">
        <v>5</v>
      </c>
      <c r="K501" s="6" t="n">
        <v>0</v>
      </c>
      <c r="L501" s="6" t="n">
        <v>0</v>
      </c>
      <c r="M501" s="6" t="n">
        <v>1</v>
      </c>
      <c r="N501" s="6" t="n">
        <v>0</v>
      </c>
      <c r="O501" s="6" t="n">
        <v>0</v>
      </c>
      <c r="P501" s="6" t="n">
        <v>1</v>
      </c>
      <c r="Q501" s="6" t="n">
        <v>0</v>
      </c>
      <c r="R501" s="6" t="n">
        <v>0</v>
      </c>
      <c r="S501" s="6" t="n">
        <v>0</v>
      </c>
      <c r="T501" s="6" t="n">
        <v>0</v>
      </c>
      <c r="U501" s="6" t="s">
        <v>266</v>
      </c>
    </row>
    <row r="502" customFormat="false" ht="22.35" hidden="false" customHeight="false" outlineLevel="0" collapsed="false">
      <c r="A502" s="6" t="n">
        <v>1466</v>
      </c>
      <c r="B502" s="6" t="s">
        <v>272</v>
      </c>
      <c r="C502" s="7" t="s">
        <v>6137</v>
      </c>
      <c r="D502" s="6" t="s">
        <v>6124</v>
      </c>
      <c r="E502" s="6" t="n">
        <v>7</v>
      </c>
      <c r="F502" s="6" t="n">
        <v>6</v>
      </c>
      <c r="G502" s="6" t="n">
        <v>7</v>
      </c>
      <c r="H502" s="6" t="n">
        <v>6</v>
      </c>
      <c r="I502" s="6" t="n">
        <v>2</v>
      </c>
      <c r="J502" s="6" t="n">
        <v>5</v>
      </c>
      <c r="K502" s="6" t="n">
        <v>0</v>
      </c>
      <c r="L502" s="6" t="n">
        <v>0</v>
      </c>
      <c r="M502" s="6" t="n">
        <v>1</v>
      </c>
      <c r="N502" s="6" t="n">
        <v>0</v>
      </c>
      <c r="O502" s="6" t="n">
        <v>0</v>
      </c>
      <c r="P502" s="6" t="n">
        <v>1</v>
      </c>
      <c r="Q502" s="6" t="n">
        <v>0</v>
      </c>
      <c r="R502" s="6" t="n">
        <v>0</v>
      </c>
      <c r="S502" s="6" t="n">
        <v>0</v>
      </c>
      <c r="T502" s="6" t="n">
        <v>0</v>
      </c>
      <c r="U502" s="6" t="s">
        <v>266</v>
      </c>
    </row>
    <row r="503" customFormat="false" ht="22.35" hidden="false" customHeight="false" outlineLevel="0" collapsed="false">
      <c r="A503" s="6" t="n">
        <v>1467</v>
      </c>
      <c r="B503" s="6" t="s">
        <v>272</v>
      </c>
      <c r="C503" s="7" t="s">
        <v>6138</v>
      </c>
      <c r="D503" s="6" t="s">
        <v>6139</v>
      </c>
      <c r="E503" s="6" t="n">
        <v>7</v>
      </c>
      <c r="F503" s="6" t="n">
        <v>10</v>
      </c>
      <c r="G503" s="6" t="n">
        <v>8</v>
      </c>
      <c r="H503" s="6" t="n">
        <v>5</v>
      </c>
      <c r="I503" s="6" t="n">
        <v>6</v>
      </c>
      <c r="J503" s="6" t="n">
        <v>4</v>
      </c>
      <c r="K503" s="6" t="n">
        <v>0</v>
      </c>
      <c r="L503" s="6" t="n">
        <v>1</v>
      </c>
      <c r="M503" s="6" t="n">
        <v>0</v>
      </c>
      <c r="N503" s="6" t="n">
        <v>1</v>
      </c>
      <c r="O503" s="6" t="n">
        <v>0</v>
      </c>
      <c r="P503" s="6" t="n">
        <v>0</v>
      </c>
      <c r="Q503" s="6" t="n">
        <v>1</v>
      </c>
      <c r="R503" s="6" t="n">
        <v>0</v>
      </c>
      <c r="S503" s="6" t="n">
        <v>1</v>
      </c>
      <c r="T503" s="6" t="n">
        <v>1</v>
      </c>
      <c r="U503" s="6" t="s">
        <v>266</v>
      </c>
    </row>
    <row r="504" customFormat="false" ht="22.35" hidden="false" customHeight="false" outlineLevel="0" collapsed="false">
      <c r="A504" s="6" t="n">
        <v>1468</v>
      </c>
      <c r="B504" s="6" t="s">
        <v>272</v>
      </c>
      <c r="C504" s="7" t="s">
        <v>6140</v>
      </c>
      <c r="D504" s="6" t="s">
        <v>6139</v>
      </c>
      <c r="E504" s="6" t="n">
        <v>1</v>
      </c>
      <c r="F504" s="6" t="n">
        <v>10</v>
      </c>
      <c r="G504" s="6" t="n">
        <v>8</v>
      </c>
      <c r="H504" s="6" t="n">
        <v>5</v>
      </c>
      <c r="I504" s="6" t="n">
        <v>6</v>
      </c>
      <c r="J504" s="6" t="n">
        <v>4</v>
      </c>
      <c r="K504" s="6" t="n">
        <v>0</v>
      </c>
      <c r="L504" s="6" t="n">
        <v>1</v>
      </c>
      <c r="M504" s="6" t="n">
        <v>0</v>
      </c>
      <c r="N504" s="6" t="n">
        <v>1</v>
      </c>
      <c r="O504" s="6" t="n">
        <v>0</v>
      </c>
      <c r="P504" s="6" t="n">
        <v>0</v>
      </c>
      <c r="Q504" s="6" t="n">
        <v>1</v>
      </c>
      <c r="R504" s="6" t="n">
        <v>0</v>
      </c>
      <c r="S504" s="6" t="n">
        <v>1</v>
      </c>
      <c r="T504" s="6" t="n">
        <v>1</v>
      </c>
      <c r="U504" s="6" t="s">
        <v>266</v>
      </c>
    </row>
    <row r="505" customFormat="false" ht="22.35" hidden="false" customHeight="false" outlineLevel="0" collapsed="false">
      <c r="A505" s="6" t="n">
        <v>1469</v>
      </c>
      <c r="B505" s="6" t="s">
        <v>272</v>
      </c>
      <c r="C505" s="7" t="s">
        <v>6141</v>
      </c>
      <c r="D505" s="6" t="s">
        <v>6139</v>
      </c>
      <c r="E505" s="6" t="n">
        <v>10</v>
      </c>
      <c r="F505" s="6" t="n">
        <v>10</v>
      </c>
      <c r="G505" s="6" t="n">
        <v>8</v>
      </c>
      <c r="H505" s="6" t="n">
        <v>5</v>
      </c>
      <c r="I505" s="6" t="n">
        <v>6</v>
      </c>
      <c r="J505" s="6" t="n">
        <v>4</v>
      </c>
      <c r="K505" s="6" t="n">
        <v>0</v>
      </c>
      <c r="L505" s="6" t="n">
        <v>1</v>
      </c>
      <c r="M505" s="6" t="n">
        <v>0</v>
      </c>
      <c r="N505" s="6" t="n">
        <v>1</v>
      </c>
      <c r="O505" s="6" t="n">
        <v>0</v>
      </c>
      <c r="P505" s="6" t="n">
        <v>0</v>
      </c>
      <c r="Q505" s="6" t="n">
        <v>1</v>
      </c>
      <c r="R505" s="6" t="n">
        <v>0</v>
      </c>
      <c r="S505" s="6" t="n">
        <v>1</v>
      </c>
      <c r="T505" s="6" t="n">
        <v>1</v>
      </c>
      <c r="U505" s="6" t="s">
        <v>266</v>
      </c>
    </row>
    <row r="506" customFormat="false" ht="22.35" hidden="false" customHeight="false" outlineLevel="0" collapsed="false">
      <c r="A506" s="6" t="n">
        <v>1470</v>
      </c>
      <c r="B506" s="6" t="s">
        <v>272</v>
      </c>
      <c r="C506" s="7" t="s">
        <v>6142</v>
      </c>
      <c r="D506" s="6" t="s">
        <v>6139</v>
      </c>
      <c r="E506" s="6" t="n">
        <v>6</v>
      </c>
      <c r="F506" s="6" t="n">
        <v>10</v>
      </c>
      <c r="G506" s="6" t="n">
        <v>8</v>
      </c>
      <c r="H506" s="6" t="n">
        <v>5</v>
      </c>
      <c r="I506" s="6" t="n">
        <v>6</v>
      </c>
      <c r="J506" s="6" t="n">
        <v>4</v>
      </c>
      <c r="K506" s="6" t="n">
        <v>0</v>
      </c>
      <c r="L506" s="6" t="n">
        <v>1</v>
      </c>
      <c r="M506" s="6" t="n">
        <v>0</v>
      </c>
      <c r="N506" s="6" t="n">
        <v>1</v>
      </c>
      <c r="O506" s="6" t="n">
        <v>0</v>
      </c>
      <c r="P506" s="6" t="n">
        <v>0</v>
      </c>
      <c r="Q506" s="6" t="n">
        <v>1</v>
      </c>
      <c r="R506" s="6" t="n">
        <v>0</v>
      </c>
      <c r="S506" s="6" t="n">
        <v>1</v>
      </c>
      <c r="T506" s="6" t="n">
        <v>1</v>
      </c>
      <c r="U506" s="6" t="s">
        <v>266</v>
      </c>
    </row>
    <row r="507" customFormat="false" ht="22.35" hidden="false" customHeight="false" outlineLevel="0" collapsed="false">
      <c r="A507" s="6" t="n">
        <v>1471</v>
      </c>
      <c r="B507" s="6" t="s">
        <v>272</v>
      </c>
      <c r="C507" s="7" t="s">
        <v>6143</v>
      </c>
      <c r="D507" s="6" t="s">
        <v>6139</v>
      </c>
      <c r="E507" s="6" t="n">
        <v>4</v>
      </c>
      <c r="F507" s="6" t="n">
        <v>10</v>
      </c>
      <c r="G507" s="6" t="n">
        <v>8</v>
      </c>
      <c r="H507" s="6" t="n">
        <v>5</v>
      </c>
      <c r="I507" s="6" t="n">
        <v>6</v>
      </c>
      <c r="J507" s="6" t="n">
        <v>4</v>
      </c>
      <c r="K507" s="6" t="n">
        <v>0</v>
      </c>
      <c r="L507" s="6" t="n">
        <v>1</v>
      </c>
      <c r="M507" s="6" t="n">
        <v>0</v>
      </c>
      <c r="N507" s="6" t="n">
        <v>1</v>
      </c>
      <c r="O507" s="6" t="n">
        <v>0</v>
      </c>
      <c r="P507" s="6" t="n">
        <v>0</v>
      </c>
      <c r="Q507" s="6" t="n">
        <v>1</v>
      </c>
      <c r="R507" s="6" t="n">
        <v>0</v>
      </c>
      <c r="S507" s="6" t="n">
        <v>1</v>
      </c>
      <c r="T507" s="6" t="n">
        <v>1</v>
      </c>
      <c r="U507" s="6" t="s">
        <v>266</v>
      </c>
    </row>
    <row r="508" customFormat="false" ht="22.35" hidden="false" customHeight="false" outlineLevel="0" collapsed="false">
      <c r="A508" s="6" t="n">
        <v>1472</v>
      </c>
      <c r="B508" s="6" t="s">
        <v>272</v>
      </c>
      <c r="C508" s="7" t="s">
        <v>6144</v>
      </c>
      <c r="D508" s="6" t="s">
        <v>6139</v>
      </c>
      <c r="E508" s="6" t="n">
        <v>7</v>
      </c>
      <c r="F508" s="6" t="n">
        <v>10</v>
      </c>
      <c r="G508" s="6" t="n">
        <v>8</v>
      </c>
      <c r="H508" s="6" t="n">
        <v>5</v>
      </c>
      <c r="I508" s="6" t="n">
        <v>6</v>
      </c>
      <c r="J508" s="6" t="n">
        <v>4</v>
      </c>
      <c r="K508" s="6" t="n">
        <v>0</v>
      </c>
      <c r="L508" s="6" t="n">
        <v>1</v>
      </c>
      <c r="M508" s="6" t="n">
        <v>0</v>
      </c>
      <c r="N508" s="6" t="n">
        <v>1</v>
      </c>
      <c r="O508" s="6" t="n">
        <v>0</v>
      </c>
      <c r="P508" s="6" t="n">
        <v>0</v>
      </c>
      <c r="Q508" s="6" t="n">
        <v>1</v>
      </c>
      <c r="R508" s="6" t="n">
        <v>0</v>
      </c>
      <c r="S508" s="6" t="n">
        <v>1</v>
      </c>
      <c r="T508" s="6" t="n">
        <v>1</v>
      </c>
      <c r="U508" s="6" t="s">
        <v>266</v>
      </c>
    </row>
    <row r="509" customFormat="false" ht="22.35" hidden="false" customHeight="false" outlineLevel="0" collapsed="false">
      <c r="A509" s="6" t="n">
        <v>1473</v>
      </c>
      <c r="B509" s="6" t="s">
        <v>272</v>
      </c>
      <c r="C509" s="7" t="s">
        <v>6145</v>
      </c>
      <c r="D509" s="6" t="s">
        <v>6139</v>
      </c>
      <c r="E509" s="6" t="n">
        <v>8</v>
      </c>
      <c r="F509" s="6" t="n">
        <v>10</v>
      </c>
      <c r="G509" s="6" t="n">
        <v>8</v>
      </c>
      <c r="H509" s="6" t="n">
        <v>5</v>
      </c>
      <c r="I509" s="6" t="n">
        <v>6</v>
      </c>
      <c r="J509" s="6" t="n">
        <v>4</v>
      </c>
      <c r="K509" s="6" t="n">
        <v>0</v>
      </c>
      <c r="L509" s="6" t="n">
        <v>1</v>
      </c>
      <c r="M509" s="6" t="n">
        <v>0</v>
      </c>
      <c r="N509" s="6" t="n">
        <v>1</v>
      </c>
      <c r="O509" s="6" t="n">
        <v>0</v>
      </c>
      <c r="P509" s="6" t="n">
        <v>0</v>
      </c>
      <c r="Q509" s="6" t="n">
        <v>1</v>
      </c>
      <c r="R509" s="6" t="n">
        <v>0</v>
      </c>
      <c r="S509" s="6" t="n">
        <v>1</v>
      </c>
      <c r="T509" s="6" t="n">
        <v>1</v>
      </c>
      <c r="U509" s="6" t="s">
        <v>266</v>
      </c>
    </row>
    <row r="510" customFormat="false" ht="22.35" hidden="false" customHeight="false" outlineLevel="0" collapsed="false">
      <c r="A510" s="6" t="n">
        <v>1474</v>
      </c>
      <c r="B510" s="6" t="s">
        <v>272</v>
      </c>
      <c r="C510" s="7" t="s">
        <v>6146</v>
      </c>
      <c r="D510" s="6" t="s">
        <v>6139</v>
      </c>
      <c r="E510" s="6" t="n">
        <v>3</v>
      </c>
      <c r="F510" s="6" t="n">
        <v>10</v>
      </c>
      <c r="G510" s="6" t="n">
        <v>8</v>
      </c>
      <c r="H510" s="6" t="n">
        <v>5</v>
      </c>
      <c r="I510" s="6" t="n">
        <v>6</v>
      </c>
      <c r="J510" s="6" t="n">
        <v>4</v>
      </c>
      <c r="K510" s="6" t="n">
        <v>0</v>
      </c>
      <c r="L510" s="6" t="n">
        <v>1</v>
      </c>
      <c r="M510" s="6" t="n">
        <v>0</v>
      </c>
      <c r="N510" s="6" t="n">
        <v>1</v>
      </c>
      <c r="O510" s="6" t="n">
        <v>0</v>
      </c>
      <c r="P510" s="6" t="n">
        <v>0</v>
      </c>
      <c r="Q510" s="6" t="n">
        <v>1</v>
      </c>
      <c r="R510" s="6" t="n">
        <v>0</v>
      </c>
      <c r="S510" s="6" t="n">
        <v>1</v>
      </c>
      <c r="T510" s="6" t="n">
        <v>1</v>
      </c>
      <c r="U510" s="6" t="s">
        <v>266</v>
      </c>
    </row>
    <row r="511" customFormat="false" ht="22.35" hidden="false" customHeight="false" outlineLevel="0" collapsed="false">
      <c r="A511" s="6" t="n">
        <v>1475</v>
      </c>
      <c r="B511" s="6" t="s">
        <v>272</v>
      </c>
      <c r="C511" s="7" t="s">
        <v>6147</v>
      </c>
      <c r="D511" s="6" t="s">
        <v>6139</v>
      </c>
      <c r="E511" s="6" t="n">
        <v>7</v>
      </c>
      <c r="F511" s="6" t="n">
        <v>10</v>
      </c>
      <c r="G511" s="6" t="n">
        <v>8</v>
      </c>
      <c r="H511" s="6" t="n">
        <v>5</v>
      </c>
      <c r="I511" s="6" t="n">
        <v>6</v>
      </c>
      <c r="J511" s="6" t="n">
        <v>4</v>
      </c>
      <c r="K511" s="6" t="n">
        <v>0</v>
      </c>
      <c r="L511" s="6" t="n">
        <v>1</v>
      </c>
      <c r="M511" s="6" t="n">
        <v>0</v>
      </c>
      <c r="N511" s="6" t="n">
        <v>1</v>
      </c>
      <c r="O511" s="6" t="n">
        <v>0</v>
      </c>
      <c r="P511" s="6" t="n">
        <v>0</v>
      </c>
      <c r="Q511" s="6" t="n">
        <v>1</v>
      </c>
      <c r="R511" s="6" t="n">
        <v>0</v>
      </c>
      <c r="S511" s="6" t="n">
        <v>1</v>
      </c>
      <c r="T511" s="6" t="n">
        <v>1</v>
      </c>
      <c r="U511" s="6" t="s">
        <v>266</v>
      </c>
    </row>
    <row r="512" customFormat="false" ht="22.35" hidden="false" customHeight="false" outlineLevel="0" collapsed="false">
      <c r="A512" s="6" t="n">
        <v>1476</v>
      </c>
      <c r="B512" s="6" t="s">
        <v>272</v>
      </c>
      <c r="C512" s="7" t="s">
        <v>6148</v>
      </c>
      <c r="D512" s="6" t="s">
        <v>6139</v>
      </c>
      <c r="E512" s="6" t="n">
        <v>5</v>
      </c>
      <c r="F512" s="6" t="n">
        <v>10</v>
      </c>
      <c r="G512" s="6" t="n">
        <v>8</v>
      </c>
      <c r="H512" s="6" t="n">
        <v>5</v>
      </c>
      <c r="I512" s="6" t="n">
        <v>6</v>
      </c>
      <c r="J512" s="6" t="n">
        <v>4</v>
      </c>
      <c r="K512" s="6" t="n">
        <v>0</v>
      </c>
      <c r="L512" s="6" t="n">
        <v>1</v>
      </c>
      <c r="M512" s="6" t="n">
        <v>0</v>
      </c>
      <c r="N512" s="6" t="n">
        <v>1</v>
      </c>
      <c r="O512" s="6" t="n">
        <v>0</v>
      </c>
      <c r="P512" s="6" t="n">
        <v>0</v>
      </c>
      <c r="Q512" s="6" t="n">
        <v>1</v>
      </c>
      <c r="R512" s="6" t="n">
        <v>0</v>
      </c>
      <c r="S512" s="6" t="n">
        <v>1</v>
      </c>
      <c r="T512" s="6" t="n">
        <v>1</v>
      </c>
      <c r="U512" s="6" t="s">
        <v>266</v>
      </c>
    </row>
    <row r="513" customFormat="false" ht="22.35" hidden="false" customHeight="false" outlineLevel="0" collapsed="false">
      <c r="A513" s="6" t="n">
        <v>1477</v>
      </c>
      <c r="B513" s="6" t="s">
        <v>272</v>
      </c>
      <c r="C513" s="7" t="s">
        <v>6149</v>
      </c>
      <c r="D513" s="6" t="s">
        <v>6139</v>
      </c>
      <c r="E513" s="6" t="n">
        <v>3</v>
      </c>
      <c r="F513" s="6" t="n">
        <v>10</v>
      </c>
      <c r="G513" s="6" t="n">
        <v>8</v>
      </c>
      <c r="H513" s="6" t="n">
        <v>5</v>
      </c>
      <c r="I513" s="6" t="n">
        <v>6</v>
      </c>
      <c r="J513" s="6" t="n">
        <v>4</v>
      </c>
      <c r="K513" s="6" t="n">
        <v>0</v>
      </c>
      <c r="L513" s="6" t="n">
        <v>1</v>
      </c>
      <c r="M513" s="6" t="n">
        <v>0</v>
      </c>
      <c r="N513" s="6" t="n">
        <v>1</v>
      </c>
      <c r="O513" s="6" t="n">
        <v>0</v>
      </c>
      <c r="P513" s="6" t="n">
        <v>0</v>
      </c>
      <c r="Q513" s="6" t="n">
        <v>1</v>
      </c>
      <c r="R513" s="6" t="n">
        <v>0</v>
      </c>
      <c r="S513" s="6" t="n">
        <v>1</v>
      </c>
      <c r="T513" s="6" t="n">
        <v>1</v>
      </c>
      <c r="U513" s="6" t="s">
        <v>266</v>
      </c>
    </row>
    <row r="514" customFormat="false" ht="22.35" hidden="false" customHeight="false" outlineLevel="0" collapsed="false">
      <c r="A514" s="6" t="n">
        <v>1478</v>
      </c>
      <c r="B514" s="6" t="s">
        <v>272</v>
      </c>
      <c r="C514" s="7" t="s">
        <v>6150</v>
      </c>
      <c r="D514" s="6" t="s">
        <v>6139</v>
      </c>
      <c r="E514" s="6" t="n">
        <v>9</v>
      </c>
      <c r="F514" s="6" t="n">
        <v>10</v>
      </c>
      <c r="G514" s="6" t="n">
        <v>8</v>
      </c>
      <c r="H514" s="6" t="n">
        <v>5</v>
      </c>
      <c r="I514" s="6" t="n">
        <v>6</v>
      </c>
      <c r="J514" s="6" t="n">
        <v>4</v>
      </c>
      <c r="K514" s="6" t="n">
        <v>0</v>
      </c>
      <c r="L514" s="6" t="n">
        <v>1</v>
      </c>
      <c r="M514" s="6" t="n">
        <v>0</v>
      </c>
      <c r="N514" s="6" t="n">
        <v>1</v>
      </c>
      <c r="O514" s="6" t="n">
        <v>0</v>
      </c>
      <c r="P514" s="6" t="n">
        <v>0</v>
      </c>
      <c r="Q514" s="6" t="n">
        <v>1</v>
      </c>
      <c r="R514" s="6" t="n">
        <v>0</v>
      </c>
      <c r="S514" s="6" t="n">
        <v>1</v>
      </c>
      <c r="T514" s="6" t="n">
        <v>1</v>
      </c>
      <c r="U514" s="6" t="s">
        <v>266</v>
      </c>
    </row>
    <row r="515" customFormat="false" ht="22.35" hidden="false" customHeight="false" outlineLevel="0" collapsed="false">
      <c r="A515" s="6" t="n">
        <v>1479</v>
      </c>
      <c r="B515" s="6" t="s">
        <v>272</v>
      </c>
      <c r="C515" s="7" t="s">
        <v>6151</v>
      </c>
      <c r="D515" s="6" t="s">
        <v>6139</v>
      </c>
      <c r="E515" s="6" t="n">
        <v>7</v>
      </c>
      <c r="F515" s="6" t="n">
        <v>10</v>
      </c>
      <c r="G515" s="6" t="n">
        <v>8</v>
      </c>
      <c r="H515" s="6" t="n">
        <v>5</v>
      </c>
      <c r="I515" s="6" t="n">
        <v>6</v>
      </c>
      <c r="J515" s="6" t="n">
        <v>4</v>
      </c>
      <c r="K515" s="6" t="n">
        <v>0</v>
      </c>
      <c r="L515" s="6" t="n">
        <v>1</v>
      </c>
      <c r="M515" s="6" t="n">
        <v>0</v>
      </c>
      <c r="N515" s="6" t="n">
        <v>1</v>
      </c>
      <c r="O515" s="6" t="n">
        <v>0</v>
      </c>
      <c r="P515" s="6" t="n">
        <v>0</v>
      </c>
      <c r="Q515" s="6" t="n">
        <v>1</v>
      </c>
      <c r="R515" s="6" t="n">
        <v>0</v>
      </c>
      <c r="S515" s="6" t="n">
        <v>1</v>
      </c>
      <c r="T515" s="6" t="n">
        <v>1</v>
      </c>
      <c r="U515" s="6" t="s">
        <v>266</v>
      </c>
    </row>
    <row r="516" customFormat="false" ht="22.35" hidden="false" customHeight="false" outlineLevel="0" collapsed="false">
      <c r="A516" s="6" t="n">
        <v>1480</v>
      </c>
      <c r="B516" s="6" t="s">
        <v>272</v>
      </c>
      <c r="C516" s="7" t="s">
        <v>6152</v>
      </c>
      <c r="D516" s="6" t="s">
        <v>6139</v>
      </c>
      <c r="E516" s="6" t="n">
        <v>7</v>
      </c>
      <c r="F516" s="6" t="n">
        <v>10</v>
      </c>
      <c r="G516" s="6" t="n">
        <v>8</v>
      </c>
      <c r="H516" s="6" t="n">
        <v>5</v>
      </c>
      <c r="I516" s="6" t="n">
        <v>6</v>
      </c>
      <c r="J516" s="6" t="n">
        <v>4</v>
      </c>
      <c r="K516" s="6" t="n">
        <v>0</v>
      </c>
      <c r="L516" s="6" t="n">
        <v>1</v>
      </c>
      <c r="M516" s="6" t="n">
        <v>0</v>
      </c>
      <c r="N516" s="6" t="n">
        <v>1</v>
      </c>
      <c r="O516" s="6" t="n">
        <v>0</v>
      </c>
      <c r="P516" s="6" t="n">
        <v>0</v>
      </c>
      <c r="Q516" s="6" t="n">
        <v>1</v>
      </c>
      <c r="R516" s="6" t="n">
        <v>0</v>
      </c>
      <c r="S516" s="6" t="n">
        <v>1</v>
      </c>
      <c r="T516" s="6" t="n">
        <v>1</v>
      </c>
      <c r="U516" s="6" t="s">
        <v>266</v>
      </c>
    </row>
    <row r="517" customFormat="false" ht="22.35" hidden="false" customHeight="false" outlineLevel="0" collapsed="false">
      <c r="A517" s="6" t="n">
        <v>1481</v>
      </c>
      <c r="B517" s="6" t="s">
        <v>272</v>
      </c>
      <c r="C517" s="7" t="s">
        <v>6153</v>
      </c>
      <c r="D517" s="6" t="s">
        <v>6139</v>
      </c>
      <c r="E517" s="6" t="n">
        <v>9</v>
      </c>
      <c r="F517" s="6" t="n">
        <v>10</v>
      </c>
      <c r="G517" s="6" t="n">
        <v>8</v>
      </c>
      <c r="H517" s="6" t="n">
        <v>5</v>
      </c>
      <c r="I517" s="6" t="n">
        <v>6</v>
      </c>
      <c r="J517" s="6" t="n">
        <v>4</v>
      </c>
      <c r="K517" s="6" t="n">
        <v>0</v>
      </c>
      <c r="L517" s="6" t="n">
        <v>1</v>
      </c>
      <c r="M517" s="6" t="n">
        <v>0</v>
      </c>
      <c r="N517" s="6" t="n">
        <v>1</v>
      </c>
      <c r="O517" s="6" t="n">
        <v>0</v>
      </c>
      <c r="P517" s="6" t="n">
        <v>0</v>
      </c>
      <c r="Q517" s="6" t="n">
        <v>1</v>
      </c>
      <c r="R517" s="6" t="n">
        <v>0</v>
      </c>
      <c r="S517" s="6" t="n">
        <v>1</v>
      </c>
      <c r="T517" s="6" t="n">
        <v>1</v>
      </c>
      <c r="U517" s="6" t="s">
        <v>266</v>
      </c>
    </row>
    <row r="518" customFormat="false" ht="22.35" hidden="false" customHeight="false" outlineLevel="0" collapsed="false">
      <c r="A518" s="6" t="n">
        <v>1482</v>
      </c>
      <c r="B518" s="6" t="s">
        <v>272</v>
      </c>
      <c r="C518" s="7" t="s">
        <v>6154</v>
      </c>
      <c r="D518" s="6" t="s">
        <v>6155</v>
      </c>
      <c r="E518" s="6" t="n">
        <v>3</v>
      </c>
      <c r="F518" s="6" t="n">
        <v>1</v>
      </c>
      <c r="G518" s="6" t="n">
        <v>4</v>
      </c>
      <c r="H518" s="6" t="n">
        <v>4</v>
      </c>
      <c r="I518" s="6" t="n">
        <v>9</v>
      </c>
      <c r="J518" s="6" t="n">
        <v>7</v>
      </c>
      <c r="K518" s="6" t="n">
        <v>1</v>
      </c>
      <c r="L518" s="6" t="n">
        <v>0</v>
      </c>
      <c r="M518" s="6" t="n">
        <v>1</v>
      </c>
      <c r="N518" s="6" t="n">
        <v>0</v>
      </c>
      <c r="O518" s="6" t="n">
        <v>0</v>
      </c>
      <c r="P518" s="6" t="n">
        <v>1</v>
      </c>
      <c r="Q518" s="6" t="n">
        <v>1</v>
      </c>
      <c r="R518" s="6" t="n">
        <v>0</v>
      </c>
      <c r="S518" s="6" t="n">
        <v>0</v>
      </c>
      <c r="T518" s="6" t="n">
        <v>0</v>
      </c>
      <c r="U518" s="6" t="s">
        <v>266</v>
      </c>
    </row>
    <row r="519" customFormat="false" ht="22.35" hidden="false" customHeight="false" outlineLevel="0" collapsed="false">
      <c r="A519" s="6" t="n">
        <v>1483</v>
      </c>
      <c r="B519" s="6" t="s">
        <v>272</v>
      </c>
      <c r="C519" s="7" t="s">
        <v>6156</v>
      </c>
      <c r="D519" s="6" t="s">
        <v>6155</v>
      </c>
      <c r="E519" s="6" t="n">
        <v>10</v>
      </c>
      <c r="F519" s="6" t="n">
        <v>1</v>
      </c>
      <c r="G519" s="6" t="n">
        <v>4</v>
      </c>
      <c r="H519" s="6" t="n">
        <v>4</v>
      </c>
      <c r="I519" s="6" t="n">
        <v>9</v>
      </c>
      <c r="J519" s="6" t="n">
        <v>7</v>
      </c>
      <c r="K519" s="6" t="n">
        <v>1</v>
      </c>
      <c r="L519" s="6" t="n">
        <v>0</v>
      </c>
      <c r="M519" s="6" t="n">
        <v>1</v>
      </c>
      <c r="N519" s="6" t="n">
        <v>0</v>
      </c>
      <c r="O519" s="6" t="n">
        <v>0</v>
      </c>
      <c r="P519" s="6" t="n">
        <v>1</v>
      </c>
      <c r="Q519" s="6" t="n">
        <v>1</v>
      </c>
      <c r="R519" s="6" t="n">
        <v>0</v>
      </c>
      <c r="S519" s="6" t="n">
        <v>0</v>
      </c>
      <c r="T519" s="6" t="n">
        <v>0</v>
      </c>
      <c r="U519" s="6" t="s">
        <v>266</v>
      </c>
    </row>
    <row r="520" customFormat="false" ht="22.35" hidden="false" customHeight="false" outlineLevel="0" collapsed="false">
      <c r="A520" s="6" t="n">
        <v>1484</v>
      </c>
      <c r="B520" s="6" t="s">
        <v>272</v>
      </c>
      <c r="C520" s="7" t="s">
        <v>6157</v>
      </c>
      <c r="D520" s="6" t="s">
        <v>6155</v>
      </c>
      <c r="E520" s="6" t="n">
        <v>2</v>
      </c>
      <c r="F520" s="6" t="n">
        <v>1</v>
      </c>
      <c r="G520" s="6" t="n">
        <v>4</v>
      </c>
      <c r="H520" s="6" t="n">
        <v>4</v>
      </c>
      <c r="I520" s="6" t="n">
        <v>9</v>
      </c>
      <c r="J520" s="6" t="n">
        <v>7</v>
      </c>
      <c r="K520" s="6" t="n">
        <v>1</v>
      </c>
      <c r="L520" s="6" t="n">
        <v>0</v>
      </c>
      <c r="M520" s="6" t="n">
        <v>1</v>
      </c>
      <c r="N520" s="6" t="n">
        <v>0</v>
      </c>
      <c r="O520" s="6" t="n">
        <v>0</v>
      </c>
      <c r="P520" s="6" t="n">
        <v>1</v>
      </c>
      <c r="Q520" s="6" t="n">
        <v>1</v>
      </c>
      <c r="R520" s="6" t="n">
        <v>0</v>
      </c>
      <c r="S520" s="6" t="n">
        <v>0</v>
      </c>
      <c r="T520" s="6" t="n">
        <v>0</v>
      </c>
      <c r="U520" s="6" t="s">
        <v>266</v>
      </c>
    </row>
    <row r="521" customFormat="false" ht="22.35" hidden="false" customHeight="false" outlineLevel="0" collapsed="false">
      <c r="A521" s="6" t="n">
        <v>1485</v>
      </c>
      <c r="B521" s="6" t="s">
        <v>272</v>
      </c>
      <c r="C521" s="7" t="s">
        <v>6158</v>
      </c>
      <c r="D521" s="6" t="s">
        <v>6155</v>
      </c>
      <c r="E521" s="6" t="n">
        <v>3</v>
      </c>
      <c r="F521" s="6" t="n">
        <v>1</v>
      </c>
      <c r="G521" s="6" t="n">
        <v>4</v>
      </c>
      <c r="H521" s="6" t="n">
        <v>4</v>
      </c>
      <c r="I521" s="6" t="n">
        <v>9</v>
      </c>
      <c r="J521" s="6" t="n">
        <v>7</v>
      </c>
      <c r="K521" s="6" t="n">
        <v>1</v>
      </c>
      <c r="L521" s="6" t="n">
        <v>0</v>
      </c>
      <c r="M521" s="6" t="n">
        <v>1</v>
      </c>
      <c r="N521" s="6" t="n">
        <v>0</v>
      </c>
      <c r="O521" s="6" t="n">
        <v>0</v>
      </c>
      <c r="P521" s="6" t="n">
        <v>1</v>
      </c>
      <c r="Q521" s="6" t="n">
        <v>1</v>
      </c>
      <c r="R521" s="6" t="n">
        <v>0</v>
      </c>
      <c r="S521" s="6" t="n">
        <v>0</v>
      </c>
      <c r="T521" s="6" t="n">
        <v>0</v>
      </c>
      <c r="U521" s="6" t="s">
        <v>266</v>
      </c>
    </row>
    <row r="522" customFormat="false" ht="22.35" hidden="false" customHeight="false" outlineLevel="0" collapsed="false">
      <c r="A522" s="6" t="n">
        <v>1486</v>
      </c>
      <c r="B522" s="6" t="s">
        <v>272</v>
      </c>
      <c r="C522" s="7" t="s">
        <v>6159</v>
      </c>
      <c r="D522" s="6" t="s">
        <v>6155</v>
      </c>
      <c r="E522" s="6" t="n">
        <v>5</v>
      </c>
      <c r="F522" s="6" t="n">
        <v>1</v>
      </c>
      <c r="G522" s="6" t="n">
        <v>4</v>
      </c>
      <c r="H522" s="6" t="n">
        <v>4</v>
      </c>
      <c r="I522" s="6" t="n">
        <v>9</v>
      </c>
      <c r="J522" s="6" t="n">
        <v>7</v>
      </c>
      <c r="K522" s="6" t="n">
        <v>1</v>
      </c>
      <c r="L522" s="6" t="n">
        <v>0</v>
      </c>
      <c r="M522" s="6" t="n">
        <v>1</v>
      </c>
      <c r="N522" s="6" t="n">
        <v>0</v>
      </c>
      <c r="O522" s="6" t="n">
        <v>0</v>
      </c>
      <c r="P522" s="6" t="n">
        <v>1</v>
      </c>
      <c r="Q522" s="6" t="n">
        <v>1</v>
      </c>
      <c r="R522" s="6" t="n">
        <v>0</v>
      </c>
      <c r="S522" s="6" t="n">
        <v>0</v>
      </c>
      <c r="T522" s="6" t="n">
        <v>0</v>
      </c>
      <c r="U522" s="6" t="s">
        <v>266</v>
      </c>
    </row>
    <row r="523" customFormat="false" ht="22.35" hidden="false" customHeight="false" outlineLevel="0" collapsed="false">
      <c r="A523" s="6" t="n">
        <v>1487</v>
      </c>
      <c r="B523" s="6" t="s">
        <v>272</v>
      </c>
      <c r="C523" s="7" t="s">
        <v>6160</v>
      </c>
      <c r="D523" s="6" t="s">
        <v>6155</v>
      </c>
      <c r="E523" s="6" t="n">
        <v>8</v>
      </c>
      <c r="F523" s="6" t="n">
        <v>1</v>
      </c>
      <c r="G523" s="6" t="n">
        <v>4</v>
      </c>
      <c r="H523" s="6" t="n">
        <v>4</v>
      </c>
      <c r="I523" s="6" t="n">
        <v>9</v>
      </c>
      <c r="J523" s="6" t="n">
        <v>7</v>
      </c>
      <c r="K523" s="6" t="n">
        <v>1</v>
      </c>
      <c r="L523" s="6" t="n">
        <v>0</v>
      </c>
      <c r="M523" s="6" t="n">
        <v>1</v>
      </c>
      <c r="N523" s="6" t="n">
        <v>0</v>
      </c>
      <c r="O523" s="6" t="n">
        <v>0</v>
      </c>
      <c r="P523" s="6" t="n">
        <v>1</v>
      </c>
      <c r="Q523" s="6" t="n">
        <v>1</v>
      </c>
      <c r="R523" s="6" t="n">
        <v>0</v>
      </c>
      <c r="S523" s="6" t="n">
        <v>0</v>
      </c>
      <c r="T523" s="6" t="n">
        <v>0</v>
      </c>
      <c r="U523" s="6" t="s">
        <v>266</v>
      </c>
    </row>
    <row r="524" customFormat="false" ht="22.35" hidden="false" customHeight="false" outlineLevel="0" collapsed="false">
      <c r="A524" s="6" t="n">
        <v>1488</v>
      </c>
      <c r="B524" s="6" t="s">
        <v>272</v>
      </c>
      <c r="C524" s="7" t="s">
        <v>6161</v>
      </c>
      <c r="D524" s="6" t="s">
        <v>6155</v>
      </c>
      <c r="E524" s="6" t="n">
        <v>8</v>
      </c>
      <c r="F524" s="6" t="n">
        <v>1</v>
      </c>
      <c r="G524" s="6" t="n">
        <v>4</v>
      </c>
      <c r="H524" s="6" t="n">
        <v>4</v>
      </c>
      <c r="I524" s="6" t="n">
        <v>9</v>
      </c>
      <c r="J524" s="6" t="n">
        <v>7</v>
      </c>
      <c r="K524" s="6" t="n">
        <v>1</v>
      </c>
      <c r="L524" s="6" t="n">
        <v>0</v>
      </c>
      <c r="M524" s="6" t="n">
        <v>1</v>
      </c>
      <c r="N524" s="6" t="n">
        <v>0</v>
      </c>
      <c r="O524" s="6" t="n">
        <v>0</v>
      </c>
      <c r="P524" s="6" t="n">
        <v>1</v>
      </c>
      <c r="Q524" s="6" t="n">
        <v>1</v>
      </c>
      <c r="R524" s="6" t="n">
        <v>0</v>
      </c>
      <c r="S524" s="6" t="n">
        <v>0</v>
      </c>
      <c r="T524" s="6" t="n">
        <v>0</v>
      </c>
      <c r="U524" s="6" t="s">
        <v>266</v>
      </c>
    </row>
    <row r="525" customFormat="false" ht="22.35" hidden="false" customHeight="false" outlineLevel="0" collapsed="false">
      <c r="A525" s="6" t="n">
        <v>1489</v>
      </c>
      <c r="B525" s="6" t="s">
        <v>272</v>
      </c>
      <c r="C525" s="7" t="s">
        <v>6162</v>
      </c>
      <c r="D525" s="6" t="s">
        <v>6155</v>
      </c>
      <c r="E525" s="6" t="n">
        <v>2</v>
      </c>
      <c r="F525" s="6" t="n">
        <v>1</v>
      </c>
      <c r="G525" s="6" t="n">
        <v>4</v>
      </c>
      <c r="H525" s="6" t="n">
        <v>4</v>
      </c>
      <c r="I525" s="6" t="n">
        <v>9</v>
      </c>
      <c r="J525" s="6" t="n">
        <v>7</v>
      </c>
      <c r="K525" s="6" t="n">
        <v>1</v>
      </c>
      <c r="L525" s="6" t="n">
        <v>0</v>
      </c>
      <c r="M525" s="6" t="n">
        <v>1</v>
      </c>
      <c r="N525" s="6" t="n">
        <v>0</v>
      </c>
      <c r="O525" s="6" t="n">
        <v>0</v>
      </c>
      <c r="P525" s="6" t="n">
        <v>1</v>
      </c>
      <c r="Q525" s="6" t="n">
        <v>1</v>
      </c>
      <c r="R525" s="6" t="n">
        <v>0</v>
      </c>
      <c r="S525" s="6" t="n">
        <v>0</v>
      </c>
      <c r="T525" s="6" t="n">
        <v>0</v>
      </c>
      <c r="U525" s="6" t="s">
        <v>266</v>
      </c>
    </row>
    <row r="526" customFormat="false" ht="22.35" hidden="false" customHeight="false" outlineLevel="0" collapsed="false">
      <c r="A526" s="6" t="n">
        <v>1490</v>
      </c>
      <c r="B526" s="6" t="s">
        <v>272</v>
      </c>
      <c r="C526" s="7" t="s">
        <v>6163</v>
      </c>
      <c r="D526" s="6" t="s">
        <v>6155</v>
      </c>
      <c r="E526" s="6" t="n">
        <v>7</v>
      </c>
      <c r="F526" s="6" t="n">
        <v>1</v>
      </c>
      <c r="G526" s="6" t="n">
        <v>4</v>
      </c>
      <c r="H526" s="6" t="n">
        <v>4</v>
      </c>
      <c r="I526" s="6" t="n">
        <v>9</v>
      </c>
      <c r="J526" s="6" t="n">
        <v>7</v>
      </c>
      <c r="K526" s="6" t="n">
        <v>1</v>
      </c>
      <c r="L526" s="6" t="n">
        <v>0</v>
      </c>
      <c r="M526" s="6" t="n">
        <v>1</v>
      </c>
      <c r="N526" s="6" t="n">
        <v>0</v>
      </c>
      <c r="O526" s="6" t="n">
        <v>0</v>
      </c>
      <c r="P526" s="6" t="n">
        <v>1</v>
      </c>
      <c r="Q526" s="6" t="n">
        <v>1</v>
      </c>
      <c r="R526" s="6" t="n">
        <v>0</v>
      </c>
      <c r="S526" s="6" t="n">
        <v>0</v>
      </c>
      <c r="T526" s="6" t="n">
        <v>0</v>
      </c>
      <c r="U526" s="6" t="s">
        <v>266</v>
      </c>
    </row>
    <row r="527" customFormat="false" ht="22.35" hidden="false" customHeight="false" outlineLevel="0" collapsed="false">
      <c r="A527" s="6" t="n">
        <v>1491</v>
      </c>
      <c r="B527" s="6" t="s">
        <v>272</v>
      </c>
      <c r="C527" s="7" t="s">
        <v>6164</v>
      </c>
      <c r="D527" s="6" t="s">
        <v>6155</v>
      </c>
      <c r="E527" s="6" t="n">
        <v>7</v>
      </c>
      <c r="F527" s="6" t="n">
        <v>1</v>
      </c>
      <c r="G527" s="6" t="n">
        <v>4</v>
      </c>
      <c r="H527" s="6" t="n">
        <v>4</v>
      </c>
      <c r="I527" s="6" t="n">
        <v>9</v>
      </c>
      <c r="J527" s="6" t="n">
        <v>7</v>
      </c>
      <c r="K527" s="6" t="n">
        <v>1</v>
      </c>
      <c r="L527" s="6" t="n">
        <v>0</v>
      </c>
      <c r="M527" s="6" t="n">
        <v>1</v>
      </c>
      <c r="N527" s="6" t="n">
        <v>0</v>
      </c>
      <c r="O527" s="6" t="n">
        <v>0</v>
      </c>
      <c r="P527" s="6" t="n">
        <v>1</v>
      </c>
      <c r="Q527" s="6" t="n">
        <v>1</v>
      </c>
      <c r="R527" s="6" t="n">
        <v>0</v>
      </c>
      <c r="S527" s="6" t="n">
        <v>0</v>
      </c>
      <c r="T527" s="6" t="n">
        <v>0</v>
      </c>
      <c r="U527" s="6" t="s">
        <v>266</v>
      </c>
    </row>
    <row r="528" customFormat="false" ht="22.35" hidden="false" customHeight="false" outlineLevel="0" collapsed="false">
      <c r="A528" s="6" t="n">
        <v>1492</v>
      </c>
      <c r="B528" s="6" t="s">
        <v>272</v>
      </c>
      <c r="C528" s="7" t="s">
        <v>6165</v>
      </c>
      <c r="D528" s="6" t="s">
        <v>6155</v>
      </c>
      <c r="E528" s="6" t="n">
        <v>6</v>
      </c>
      <c r="F528" s="6" t="n">
        <v>1</v>
      </c>
      <c r="G528" s="6" t="n">
        <v>4</v>
      </c>
      <c r="H528" s="6" t="n">
        <v>4</v>
      </c>
      <c r="I528" s="6" t="n">
        <v>9</v>
      </c>
      <c r="J528" s="6" t="n">
        <v>7</v>
      </c>
      <c r="K528" s="6" t="n">
        <v>1</v>
      </c>
      <c r="L528" s="6" t="n">
        <v>0</v>
      </c>
      <c r="M528" s="6" t="n">
        <v>1</v>
      </c>
      <c r="N528" s="6" t="n">
        <v>0</v>
      </c>
      <c r="O528" s="6" t="n">
        <v>0</v>
      </c>
      <c r="P528" s="6" t="n">
        <v>1</v>
      </c>
      <c r="Q528" s="6" t="n">
        <v>1</v>
      </c>
      <c r="R528" s="6" t="n">
        <v>0</v>
      </c>
      <c r="S528" s="6" t="n">
        <v>0</v>
      </c>
      <c r="T528" s="6" t="n">
        <v>0</v>
      </c>
      <c r="U528" s="6" t="s">
        <v>266</v>
      </c>
    </row>
    <row r="529" customFormat="false" ht="22.35" hidden="false" customHeight="false" outlineLevel="0" collapsed="false">
      <c r="A529" s="6" t="n">
        <v>1493</v>
      </c>
      <c r="B529" s="6" t="s">
        <v>272</v>
      </c>
      <c r="C529" s="7" t="s">
        <v>6166</v>
      </c>
      <c r="D529" s="6" t="s">
        <v>6155</v>
      </c>
      <c r="E529" s="6" t="n">
        <v>6</v>
      </c>
      <c r="F529" s="6" t="n">
        <v>1</v>
      </c>
      <c r="G529" s="6" t="n">
        <v>4</v>
      </c>
      <c r="H529" s="6" t="n">
        <v>4</v>
      </c>
      <c r="I529" s="6" t="n">
        <v>9</v>
      </c>
      <c r="J529" s="6" t="n">
        <v>7</v>
      </c>
      <c r="K529" s="6" t="n">
        <v>1</v>
      </c>
      <c r="L529" s="6" t="n">
        <v>0</v>
      </c>
      <c r="M529" s="6" t="n">
        <v>1</v>
      </c>
      <c r="N529" s="6" t="n">
        <v>0</v>
      </c>
      <c r="O529" s="6" t="n">
        <v>0</v>
      </c>
      <c r="P529" s="6" t="n">
        <v>1</v>
      </c>
      <c r="Q529" s="6" t="n">
        <v>1</v>
      </c>
      <c r="R529" s="6" t="n">
        <v>0</v>
      </c>
      <c r="S529" s="6" t="n">
        <v>0</v>
      </c>
      <c r="T529" s="6" t="n">
        <v>0</v>
      </c>
      <c r="U529" s="6" t="s">
        <v>266</v>
      </c>
    </row>
    <row r="530" customFormat="false" ht="22.35" hidden="false" customHeight="false" outlineLevel="0" collapsed="false">
      <c r="A530" s="6" t="n">
        <v>1494</v>
      </c>
      <c r="B530" s="6" t="s">
        <v>272</v>
      </c>
      <c r="C530" s="7" t="s">
        <v>6167</v>
      </c>
      <c r="D530" s="6" t="s">
        <v>6155</v>
      </c>
      <c r="E530" s="6" t="n">
        <v>5</v>
      </c>
      <c r="F530" s="6" t="n">
        <v>1</v>
      </c>
      <c r="G530" s="6" t="n">
        <v>4</v>
      </c>
      <c r="H530" s="6" t="n">
        <v>4</v>
      </c>
      <c r="I530" s="6" t="n">
        <v>9</v>
      </c>
      <c r="J530" s="6" t="n">
        <v>7</v>
      </c>
      <c r="K530" s="6" t="n">
        <v>1</v>
      </c>
      <c r="L530" s="6" t="n">
        <v>0</v>
      </c>
      <c r="M530" s="6" t="n">
        <v>1</v>
      </c>
      <c r="N530" s="6" t="n">
        <v>0</v>
      </c>
      <c r="O530" s="6" t="n">
        <v>0</v>
      </c>
      <c r="P530" s="6" t="n">
        <v>1</v>
      </c>
      <c r="Q530" s="6" t="n">
        <v>1</v>
      </c>
      <c r="R530" s="6" t="n">
        <v>0</v>
      </c>
      <c r="S530" s="6" t="n">
        <v>0</v>
      </c>
      <c r="T530" s="6" t="n">
        <v>0</v>
      </c>
      <c r="U530" s="6" t="s">
        <v>266</v>
      </c>
    </row>
    <row r="531" customFormat="false" ht="22.35" hidden="false" customHeight="false" outlineLevel="0" collapsed="false">
      <c r="A531" s="6" t="n">
        <v>1495</v>
      </c>
      <c r="B531" s="6" t="s">
        <v>272</v>
      </c>
      <c r="C531" s="7" t="s">
        <v>6168</v>
      </c>
      <c r="D531" s="6" t="s">
        <v>6155</v>
      </c>
      <c r="E531" s="6" t="n">
        <v>8</v>
      </c>
      <c r="F531" s="6" t="n">
        <v>1</v>
      </c>
      <c r="G531" s="6" t="n">
        <v>4</v>
      </c>
      <c r="H531" s="6" t="n">
        <v>4</v>
      </c>
      <c r="I531" s="6" t="n">
        <v>9</v>
      </c>
      <c r="J531" s="6" t="n">
        <v>7</v>
      </c>
      <c r="K531" s="6" t="n">
        <v>1</v>
      </c>
      <c r="L531" s="6" t="n">
        <v>0</v>
      </c>
      <c r="M531" s="6" t="n">
        <v>1</v>
      </c>
      <c r="N531" s="6" t="n">
        <v>0</v>
      </c>
      <c r="O531" s="6" t="n">
        <v>0</v>
      </c>
      <c r="P531" s="6" t="n">
        <v>1</v>
      </c>
      <c r="Q531" s="6" t="n">
        <v>1</v>
      </c>
      <c r="R531" s="6" t="n">
        <v>0</v>
      </c>
      <c r="S531" s="6" t="n">
        <v>0</v>
      </c>
      <c r="T531" s="6" t="n">
        <v>0</v>
      </c>
      <c r="U531" s="6" t="s">
        <v>266</v>
      </c>
    </row>
    <row r="532" customFormat="false" ht="22.35" hidden="false" customHeight="false" outlineLevel="0" collapsed="false">
      <c r="A532" s="6" t="n">
        <v>1496</v>
      </c>
      <c r="B532" s="6" t="s">
        <v>272</v>
      </c>
      <c r="C532" s="7" t="s">
        <v>359</v>
      </c>
      <c r="D532" s="6" t="s">
        <v>6155</v>
      </c>
      <c r="E532" s="6" t="n">
        <v>3</v>
      </c>
      <c r="F532" s="6" t="n">
        <v>1</v>
      </c>
      <c r="G532" s="6" t="n">
        <v>4</v>
      </c>
      <c r="H532" s="6" t="n">
        <v>4</v>
      </c>
      <c r="I532" s="6" t="n">
        <v>9</v>
      </c>
      <c r="J532" s="6" t="n">
        <v>7</v>
      </c>
      <c r="K532" s="6" t="n">
        <v>1</v>
      </c>
      <c r="L532" s="6" t="n">
        <v>0</v>
      </c>
      <c r="M532" s="6" t="n">
        <v>1</v>
      </c>
      <c r="N532" s="6" t="n">
        <v>0</v>
      </c>
      <c r="O532" s="6" t="n">
        <v>0</v>
      </c>
      <c r="P532" s="6" t="n">
        <v>1</v>
      </c>
      <c r="Q532" s="6" t="n">
        <v>1</v>
      </c>
      <c r="R532" s="6" t="n">
        <v>0</v>
      </c>
      <c r="S532" s="6" t="n">
        <v>0</v>
      </c>
      <c r="T532" s="6" t="n">
        <v>0</v>
      </c>
      <c r="U532" s="6" t="s">
        <v>266</v>
      </c>
    </row>
    <row r="533" customFormat="false" ht="22.35" hidden="false" customHeight="false" outlineLevel="0" collapsed="false">
      <c r="A533" s="6" t="n">
        <v>1497</v>
      </c>
      <c r="B533" s="6" t="s">
        <v>272</v>
      </c>
      <c r="C533" s="7" t="s">
        <v>364</v>
      </c>
      <c r="D533" s="6" t="s">
        <v>6169</v>
      </c>
      <c r="E533" s="6" t="n">
        <v>4</v>
      </c>
      <c r="F533" s="6" t="n">
        <v>3</v>
      </c>
      <c r="G533" s="6" t="n">
        <v>8</v>
      </c>
      <c r="H533" s="6" t="n">
        <v>1</v>
      </c>
      <c r="I533" s="6" t="n">
        <v>9</v>
      </c>
      <c r="J533" s="6" t="n">
        <v>3</v>
      </c>
      <c r="K533" s="6" t="n">
        <v>1</v>
      </c>
      <c r="L533" s="6" t="n">
        <v>1</v>
      </c>
      <c r="M533" s="6" t="n">
        <v>0</v>
      </c>
      <c r="N533" s="6" t="n">
        <v>0</v>
      </c>
      <c r="O533" s="6" t="n">
        <v>0</v>
      </c>
      <c r="P533" s="6" t="n">
        <v>1</v>
      </c>
      <c r="Q533" s="6" t="n">
        <v>0</v>
      </c>
      <c r="R533" s="6" t="n">
        <v>1</v>
      </c>
      <c r="S533" s="6" t="n">
        <v>0</v>
      </c>
      <c r="T533" s="6" t="n">
        <v>1</v>
      </c>
      <c r="U533" s="6" t="s">
        <v>266</v>
      </c>
    </row>
    <row r="534" customFormat="false" ht="22.35" hidden="false" customHeight="false" outlineLevel="0" collapsed="false">
      <c r="A534" s="6" t="n">
        <v>1498</v>
      </c>
      <c r="B534" s="6" t="s">
        <v>272</v>
      </c>
      <c r="C534" s="7" t="s">
        <v>6170</v>
      </c>
      <c r="D534" s="6" t="s">
        <v>6169</v>
      </c>
      <c r="E534" s="6" t="n">
        <v>4</v>
      </c>
      <c r="F534" s="6" t="n">
        <v>3</v>
      </c>
      <c r="G534" s="6" t="n">
        <v>8</v>
      </c>
      <c r="H534" s="6" t="n">
        <v>1</v>
      </c>
      <c r="I534" s="6" t="n">
        <v>9</v>
      </c>
      <c r="J534" s="6" t="n">
        <v>3</v>
      </c>
      <c r="K534" s="6" t="n">
        <v>1</v>
      </c>
      <c r="L534" s="6" t="n">
        <v>1</v>
      </c>
      <c r="M534" s="6" t="n">
        <v>0</v>
      </c>
      <c r="N534" s="6" t="n">
        <v>0</v>
      </c>
      <c r="O534" s="6" t="n">
        <v>0</v>
      </c>
      <c r="P534" s="6" t="n">
        <v>1</v>
      </c>
      <c r="Q534" s="6" t="n">
        <v>0</v>
      </c>
      <c r="R534" s="6" t="n">
        <v>1</v>
      </c>
      <c r="S534" s="6" t="n">
        <v>0</v>
      </c>
      <c r="T534" s="6" t="n">
        <v>1</v>
      </c>
      <c r="U534" s="6" t="s">
        <v>266</v>
      </c>
    </row>
    <row r="535" customFormat="false" ht="22.35" hidden="false" customHeight="false" outlineLevel="0" collapsed="false">
      <c r="A535" s="6" t="n">
        <v>1499</v>
      </c>
      <c r="B535" s="6" t="s">
        <v>272</v>
      </c>
      <c r="C535" s="7" t="s">
        <v>6171</v>
      </c>
      <c r="D535" s="6" t="s">
        <v>6169</v>
      </c>
      <c r="E535" s="6" t="n">
        <v>6</v>
      </c>
      <c r="F535" s="6" t="n">
        <v>3</v>
      </c>
      <c r="G535" s="6" t="n">
        <v>8</v>
      </c>
      <c r="H535" s="6" t="n">
        <v>1</v>
      </c>
      <c r="I535" s="6" t="n">
        <v>9</v>
      </c>
      <c r="J535" s="6" t="n">
        <v>3</v>
      </c>
      <c r="K535" s="6" t="n">
        <v>1</v>
      </c>
      <c r="L535" s="6" t="n">
        <v>1</v>
      </c>
      <c r="M535" s="6" t="n">
        <v>0</v>
      </c>
      <c r="N535" s="6" t="n">
        <v>0</v>
      </c>
      <c r="O535" s="6" t="n">
        <v>0</v>
      </c>
      <c r="P535" s="6" t="n">
        <v>1</v>
      </c>
      <c r="Q535" s="6" t="n">
        <v>0</v>
      </c>
      <c r="R535" s="6" t="n">
        <v>1</v>
      </c>
      <c r="S535" s="6" t="n">
        <v>0</v>
      </c>
      <c r="T535" s="6" t="n">
        <v>1</v>
      </c>
      <c r="U535" s="6" t="s">
        <v>266</v>
      </c>
    </row>
    <row r="536" customFormat="false" ht="22.35" hidden="false" customHeight="false" outlineLevel="0" collapsed="false">
      <c r="A536" s="6" t="n">
        <v>1500</v>
      </c>
      <c r="B536" s="6" t="s">
        <v>272</v>
      </c>
      <c r="C536" s="7" t="s">
        <v>6172</v>
      </c>
      <c r="D536" s="6" t="s">
        <v>6169</v>
      </c>
      <c r="E536" s="6" t="n">
        <v>5</v>
      </c>
      <c r="F536" s="6" t="n">
        <v>3</v>
      </c>
      <c r="G536" s="6" t="n">
        <v>8</v>
      </c>
      <c r="H536" s="6" t="n">
        <v>1</v>
      </c>
      <c r="I536" s="6" t="n">
        <v>9</v>
      </c>
      <c r="J536" s="6" t="n">
        <v>3</v>
      </c>
      <c r="K536" s="6" t="n">
        <v>1</v>
      </c>
      <c r="L536" s="6" t="n">
        <v>1</v>
      </c>
      <c r="M536" s="6" t="n">
        <v>0</v>
      </c>
      <c r="N536" s="6" t="n">
        <v>0</v>
      </c>
      <c r="O536" s="6" t="n">
        <v>0</v>
      </c>
      <c r="P536" s="6" t="n">
        <v>1</v>
      </c>
      <c r="Q536" s="6" t="n">
        <v>0</v>
      </c>
      <c r="R536" s="6" t="n">
        <v>1</v>
      </c>
      <c r="S536" s="6" t="n">
        <v>0</v>
      </c>
      <c r="T536" s="6" t="n">
        <v>1</v>
      </c>
      <c r="U536" s="6" t="s">
        <v>266</v>
      </c>
    </row>
    <row r="537" customFormat="false" ht="22.35" hidden="false" customHeight="false" outlineLevel="0" collapsed="false">
      <c r="A537" s="6" t="n">
        <v>1501</v>
      </c>
      <c r="B537" s="6" t="s">
        <v>272</v>
      </c>
      <c r="C537" s="7" t="s">
        <v>6173</v>
      </c>
      <c r="D537" s="6" t="s">
        <v>6169</v>
      </c>
      <c r="E537" s="6" t="n">
        <v>8</v>
      </c>
      <c r="F537" s="6" t="n">
        <v>3</v>
      </c>
      <c r="G537" s="6" t="n">
        <v>8</v>
      </c>
      <c r="H537" s="6" t="n">
        <v>1</v>
      </c>
      <c r="I537" s="6" t="n">
        <v>9</v>
      </c>
      <c r="J537" s="6" t="n">
        <v>3</v>
      </c>
      <c r="K537" s="6" t="n">
        <v>1</v>
      </c>
      <c r="L537" s="6" t="n">
        <v>1</v>
      </c>
      <c r="M537" s="6" t="n">
        <v>0</v>
      </c>
      <c r="N537" s="6" t="n">
        <v>0</v>
      </c>
      <c r="O537" s="6" t="n">
        <v>0</v>
      </c>
      <c r="P537" s="6" t="n">
        <v>1</v>
      </c>
      <c r="Q537" s="6" t="n">
        <v>0</v>
      </c>
      <c r="R537" s="6" t="n">
        <v>1</v>
      </c>
      <c r="S537" s="6" t="n">
        <v>0</v>
      </c>
      <c r="T537" s="6" t="n">
        <v>1</v>
      </c>
      <c r="U537" s="6" t="s">
        <v>266</v>
      </c>
    </row>
    <row r="538" customFormat="false" ht="22.35" hidden="false" customHeight="false" outlineLevel="0" collapsed="false">
      <c r="A538" s="6" t="n">
        <v>1502</v>
      </c>
      <c r="B538" s="6" t="s">
        <v>272</v>
      </c>
      <c r="C538" s="7" t="s">
        <v>6174</v>
      </c>
      <c r="D538" s="6" t="s">
        <v>6169</v>
      </c>
      <c r="E538" s="6" t="n">
        <v>10</v>
      </c>
      <c r="F538" s="6" t="n">
        <v>3</v>
      </c>
      <c r="G538" s="6" t="n">
        <v>8</v>
      </c>
      <c r="H538" s="6" t="n">
        <v>1</v>
      </c>
      <c r="I538" s="6" t="n">
        <v>9</v>
      </c>
      <c r="J538" s="6" t="n">
        <v>3</v>
      </c>
      <c r="K538" s="6" t="n">
        <v>1</v>
      </c>
      <c r="L538" s="6" t="n">
        <v>1</v>
      </c>
      <c r="M538" s="6" t="n">
        <v>0</v>
      </c>
      <c r="N538" s="6" t="n">
        <v>0</v>
      </c>
      <c r="O538" s="6" t="n">
        <v>0</v>
      </c>
      <c r="P538" s="6" t="n">
        <v>1</v>
      </c>
      <c r="Q538" s="6" t="n">
        <v>0</v>
      </c>
      <c r="R538" s="6" t="n">
        <v>1</v>
      </c>
      <c r="S538" s="6" t="n">
        <v>0</v>
      </c>
      <c r="T538" s="6" t="n">
        <v>1</v>
      </c>
      <c r="U538" s="6" t="s">
        <v>266</v>
      </c>
    </row>
    <row r="539" customFormat="false" ht="22.35" hidden="false" customHeight="false" outlineLevel="0" collapsed="false">
      <c r="A539" s="6" t="n">
        <v>1503</v>
      </c>
      <c r="B539" s="6" t="s">
        <v>272</v>
      </c>
      <c r="C539" s="7" t="s">
        <v>6175</v>
      </c>
      <c r="D539" s="6" t="s">
        <v>6169</v>
      </c>
      <c r="E539" s="6" t="n">
        <v>9</v>
      </c>
      <c r="F539" s="6" t="n">
        <v>3</v>
      </c>
      <c r="G539" s="6" t="n">
        <v>8</v>
      </c>
      <c r="H539" s="6" t="n">
        <v>1</v>
      </c>
      <c r="I539" s="6" t="n">
        <v>9</v>
      </c>
      <c r="J539" s="6" t="n">
        <v>3</v>
      </c>
      <c r="K539" s="6" t="n">
        <v>1</v>
      </c>
      <c r="L539" s="6" t="n">
        <v>1</v>
      </c>
      <c r="M539" s="6" t="n">
        <v>0</v>
      </c>
      <c r="N539" s="6" t="n">
        <v>0</v>
      </c>
      <c r="O539" s="6" t="n">
        <v>0</v>
      </c>
      <c r="P539" s="6" t="n">
        <v>1</v>
      </c>
      <c r="Q539" s="6" t="n">
        <v>0</v>
      </c>
      <c r="R539" s="6" t="n">
        <v>1</v>
      </c>
      <c r="S539" s="6" t="n">
        <v>0</v>
      </c>
      <c r="T539" s="6" t="n">
        <v>1</v>
      </c>
      <c r="U539" s="6" t="s">
        <v>266</v>
      </c>
    </row>
    <row r="540" customFormat="false" ht="22.35" hidden="false" customHeight="false" outlineLevel="0" collapsed="false">
      <c r="A540" s="6" t="n">
        <v>1504</v>
      </c>
      <c r="B540" s="6" t="s">
        <v>272</v>
      </c>
      <c r="C540" s="7" t="s">
        <v>6176</v>
      </c>
      <c r="D540" s="6" t="s">
        <v>6169</v>
      </c>
      <c r="E540" s="6" t="n">
        <v>10</v>
      </c>
      <c r="F540" s="6" t="n">
        <v>3</v>
      </c>
      <c r="G540" s="6" t="n">
        <v>8</v>
      </c>
      <c r="H540" s="6" t="n">
        <v>1</v>
      </c>
      <c r="I540" s="6" t="n">
        <v>9</v>
      </c>
      <c r="J540" s="6" t="n">
        <v>3</v>
      </c>
      <c r="K540" s="6" t="n">
        <v>1</v>
      </c>
      <c r="L540" s="6" t="n">
        <v>1</v>
      </c>
      <c r="M540" s="6" t="n">
        <v>0</v>
      </c>
      <c r="N540" s="6" t="n">
        <v>0</v>
      </c>
      <c r="O540" s="6" t="n">
        <v>0</v>
      </c>
      <c r="P540" s="6" t="n">
        <v>1</v>
      </c>
      <c r="Q540" s="6" t="n">
        <v>0</v>
      </c>
      <c r="R540" s="6" t="n">
        <v>1</v>
      </c>
      <c r="S540" s="6" t="n">
        <v>0</v>
      </c>
      <c r="T540" s="6" t="n">
        <v>1</v>
      </c>
      <c r="U540" s="6" t="s">
        <v>266</v>
      </c>
    </row>
    <row r="541" customFormat="false" ht="22.35" hidden="false" customHeight="false" outlineLevel="0" collapsed="false">
      <c r="A541" s="6" t="n">
        <v>1505</v>
      </c>
      <c r="B541" s="6" t="s">
        <v>272</v>
      </c>
      <c r="C541" s="7" t="s">
        <v>361</v>
      </c>
      <c r="D541" s="6" t="s">
        <v>6169</v>
      </c>
      <c r="E541" s="6" t="n">
        <v>9</v>
      </c>
      <c r="F541" s="6" t="n">
        <v>3</v>
      </c>
      <c r="G541" s="6" t="n">
        <v>8</v>
      </c>
      <c r="H541" s="6" t="n">
        <v>1</v>
      </c>
      <c r="I541" s="6" t="n">
        <v>9</v>
      </c>
      <c r="J541" s="6" t="n">
        <v>3</v>
      </c>
      <c r="K541" s="6" t="n">
        <v>1</v>
      </c>
      <c r="L541" s="6" t="n">
        <v>1</v>
      </c>
      <c r="M541" s="6" t="n">
        <v>0</v>
      </c>
      <c r="N541" s="6" t="n">
        <v>0</v>
      </c>
      <c r="O541" s="6" t="n">
        <v>0</v>
      </c>
      <c r="P541" s="6" t="n">
        <v>1</v>
      </c>
      <c r="Q541" s="6" t="n">
        <v>0</v>
      </c>
      <c r="R541" s="6" t="n">
        <v>1</v>
      </c>
      <c r="S541" s="6" t="n">
        <v>0</v>
      </c>
      <c r="T541" s="6" t="n">
        <v>1</v>
      </c>
      <c r="U541" s="6" t="s">
        <v>266</v>
      </c>
    </row>
    <row r="542" customFormat="false" ht="22.35" hidden="false" customHeight="false" outlineLevel="0" collapsed="false">
      <c r="A542" s="6" t="n">
        <v>1506</v>
      </c>
      <c r="B542" s="6" t="s">
        <v>272</v>
      </c>
      <c r="C542" s="7" t="s">
        <v>6177</v>
      </c>
      <c r="D542" s="6" t="s">
        <v>6169</v>
      </c>
      <c r="E542" s="6" t="n">
        <v>1</v>
      </c>
      <c r="F542" s="6" t="n">
        <v>3</v>
      </c>
      <c r="G542" s="6" t="n">
        <v>8</v>
      </c>
      <c r="H542" s="6" t="n">
        <v>1</v>
      </c>
      <c r="I542" s="6" t="n">
        <v>9</v>
      </c>
      <c r="J542" s="6" t="n">
        <v>3</v>
      </c>
      <c r="K542" s="6" t="n">
        <v>1</v>
      </c>
      <c r="L542" s="6" t="n">
        <v>1</v>
      </c>
      <c r="M542" s="6" t="n">
        <v>0</v>
      </c>
      <c r="N542" s="6" t="n">
        <v>0</v>
      </c>
      <c r="O542" s="6" t="n">
        <v>0</v>
      </c>
      <c r="P542" s="6" t="n">
        <v>1</v>
      </c>
      <c r="Q542" s="6" t="n">
        <v>0</v>
      </c>
      <c r="R542" s="6" t="n">
        <v>1</v>
      </c>
      <c r="S542" s="6" t="n">
        <v>0</v>
      </c>
      <c r="T542" s="6" t="n">
        <v>1</v>
      </c>
      <c r="U542" s="6" t="s">
        <v>266</v>
      </c>
    </row>
    <row r="543" customFormat="false" ht="22.35" hidden="false" customHeight="false" outlineLevel="0" collapsed="false">
      <c r="A543" s="6" t="n">
        <v>1507</v>
      </c>
      <c r="B543" s="6" t="s">
        <v>272</v>
      </c>
      <c r="C543" s="7" t="s">
        <v>6178</v>
      </c>
      <c r="D543" s="6" t="s">
        <v>6169</v>
      </c>
      <c r="E543" s="6" t="n">
        <v>9</v>
      </c>
      <c r="F543" s="6" t="n">
        <v>3</v>
      </c>
      <c r="G543" s="6" t="n">
        <v>8</v>
      </c>
      <c r="H543" s="6" t="n">
        <v>1</v>
      </c>
      <c r="I543" s="6" t="n">
        <v>9</v>
      </c>
      <c r="J543" s="6" t="n">
        <v>3</v>
      </c>
      <c r="K543" s="6" t="n">
        <v>1</v>
      </c>
      <c r="L543" s="6" t="n">
        <v>1</v>
      </c>
      <c r="M543" s="6" t="n">
        <v>0</v>
      </c>
      <c r="N543" s="6" t="n">
        <v>0</v>
      </c>
      <c r="O543" s="6" t="n">
        <v>0</v>
      </c>
      <c r="P543" s="6" t="n">
        <v>1</v>
      </c>
      <c r="Q543" s="6" t="n">
        <v>0</v>
      </c>
      <c r="R543" s="6" t="n">
        <v>1</v>
      </c>
      <c r="S543" s="6" t="n">
        <v>0</v>
      </c>
      <c r="T543" s="6" t="n">
        <v>1</v>
      </c>
      <c r="U543" s="6" t="s">
        <v>266</v>
      </c>
    </row>
    <row r="544" customFormat="false" ht="22.35" hidden="false" customHeight="false" outlineLevel="0" collapsed="false">
      <c r="A544" s="6" t="n">
        <v>1508</v>
      </c>
      <c r="B544" s="6" t="s">
        <v>272</v>
      </c>
      <c r="C544" s="7" t="s">
        <v>6179</v>
      </c>
      <c r="D544" s="6" t="s">
        <v>6169</v>
      </c>
      <c r="E544" s="6" t="n">
        <v>3</v>
      </c>
      <c r="F544" s="6" t="n">
        <v>3</v>
      </c>
      <c r="G544" s="6" t="n">
        <v>8</v>
      </c>
      <c r="H544" s="6" t="n">
        <v>1</v>
      </c>
      <c r="I544" s="6" t="n">
        <v>9</v>
      </c>
      <c r="J544" s="6" t="n">
        <v>3</v>
      </c>
      <c r="K544" s="6" t="n">
        <v>1</v>
      </c>
      <c r="L544" s="6" t="n">
        <v>1</v>
      </c>
      <c r="M544" s="6" t="n">
        <v>0</v>
      </c>
      <c r="N544" s="6" t="n">
        <v>0</v>
      </c>
      <c r="O544" s="6" t="n">
        <v>0</v>
      </c>
      <c r="P544" s="6" t="n">
        <v>1</v>
      </c>
      <c r="Q544" s="6" t="n">
        <v>0</v>
      </c>
      <c r="R544" s="6" t="n">
        <v>1</v>
      </c>
      <c r="S544" s="6" t="n">
        <v>0</v>
      </c>
      <c r="T544" s="6" t="n">
        <v>1</v>
      </c>
      <c r="U544" s="6" t="s">
        <v>266</v>
      </c>
    </row>
    <row r="545" customFormat="false" ht="22.35" hidden="false" customHeight="false" outlineLevel="0" collapsed="false">
      <c r="A545" s="6" t="n">
        <v>1509</v>
      </c>
      <c r="B545" s="6" t="s">
        <v>272</v>
      </c>
      <c r="C545" s="7" t="s">
        <v>6180</v>
      </c>
      <c r="D545" s="6" t="s">
        <v>6169</v>
      </c>
      <c r="E545" s="6" t="n">
        <v>8</v>
      </c>
      <c r="F545" s="6" t="n">
        <v>3</v>
      </c>
      <c r="G545" s="6" t="n">
        <v>8</v>
      </c>
      <c r="H545" s="6" t="n">
        <v>1</v>
      </c>
      <c r="I545" s="6" t="n">
        <v>9</v>
      </c>
      <c r="J545" s="6" t="n">
        <v>3</v>
      </c>
      <c r="K545" s="6" t="n">
        <v>1</v>
      </c>
      <c r="L545" s="6" t="n">
        <v>1</v>
      </c>
      <c r="M545" s="6" t="n">
        <v>0</v>
      </c>
      <c r="N545" s="6" t="n">
        <v>0</v>
      </c>
      <c r="O545" s="6" t="n">
        <v>0</v>
      </c>
      <c r="P545" s="6" t="n">
        <v>1</v>
      </c>
      <c r="Q545" s="6" t="n">
        <v>0</v>
      </c>
      <c r="R545" s="6" t="n">
        <v>1</v>
      </c>
      <c r="S545" s="6" t="n">
        <v>0</v>
      </c>
      <c r="T545" s="6" t="n">
        <v>1</v>
      </c>
      <c r="U545" s="6" t="s">
        <v>266</v>
      </c>
    </row>
    <row r="546" customFormat="false" ht="22.35" hidden="false" customHeight="false" outlineLevel="0" collapsed="false">
      <c r="A546" s="6" t="n">
        <v>1510</v>
      </c>
      <c r="B546" s="6" t="s">
        <v>272</v>
      </c>
      <c r="C546" s="7" t="s">
        <v>6181</v>
      </c>
      <c r="D546" s="6" t="s">
        <v>6169</v>
      </c>
      <c r="E546" s="6" t="n">
        <v>9</v>
      </c>
      <c r="F546" s="6" t="n">
        <v>3</v>
      </c>
      <c r="G546" s="6" t="n">
        <v>8</v>
      </c>
      <c r="H546" s="6" t="n">
        <v>1</v>
      </c>
      <c r="I546" s="6" t="n">
        <v>9</v>
      </c>
      <c r="J546" s="6" t="n">
        <v>3</v>
      </c>
      <c r="K546" s="6" t="n">
        <v>1</v>
      </c>
      <c r="L546" s="6" t="n">
        <v>1</v>
      </c>
      <c r="M546" s="6" t="n">
        <v>0</v>
      </c>
      <c r="N546" s="6" t="n">
        <v>0</v>
      </c>
      <c r="O546" s="6" t="n">
        <v>0</v>
      </c>
      <c r="P546" s="6" t="n">
        <v>1</v>
      </c>
      <c r="Q546" s="6" t="n">
        <v>0</v>
      </c>
      <c r="R546" s="6" t="n">
        <v>1</v>
      </c>
      <c r="S546" s="6" t="n">
        <v>0</v>
      </c>
      <c r="T546" s="6" t="n">
        <v>1</v>
      </c>
      <c r="U546" s="6" t="s">
        <v>266</v>
      </c>
    </row>
    <row r="547" customFormat="false" ht="22.35" hidden="false" customHeight="false" outlineLevel="0" collapsed="false">
      <c r="A547" s="6" t="n">
        <v>1511</v>
      </c>
      <c r="B547" s="6" t="s">
        <v>272</v>
      </c>
      <c r="C547" s="7" t="s">
        <v>6182</v>
      </c>
      <c r="D547" s="6" t="s">
        <v>6169</v>
      </c>
      <c r="E547" s="6" t="n">
        <v>9</v>
      </c>
      <c r="F547" s="6" t="n">
        <v>3</v>
      </c>
      <c r="G547" s="6" t="n">
        <v>8</v>
      </c>
      <c r="H547" s="6" t="n">
        <v>1</v>
      </c>
      <c r="I547" s="6" t="n">
        <v>9</v>
      </c>
      <c r="J547" s="6" t="n">
        <v>3</v>
      </c>
      <c r="K547" s="6" t="n">
        <v>1</v>
      </c>
      <c r="L547" s="6" t="n">
        <v>1</v>
      </c>
      <c r="M547" s="6" t="n">
        <v>0</v>
      </c>
      <c r="N547" s="6" t="n">
        <v>0</v>
      </c>
      <c r="O547" s="6" t="n">
        <v>0</v>
      </c>
      <c r="P547" s="6" t="n">
        <v>1</v>
      </c>
      <c r="Q547" s="6" t="n">
        <v>0</v>
      </c>
      <c r="R547" s="6" t="n">
        <v>1</v>
      </c>
      <c r="S547" s="6" t="n">
        <v>0</v>
      </c>
      <c r="T547" s="6" t="n">
        <v>1</v>
      </c>
      <c r="U547" s="6" t="s">
        <v>266</v>
      </c>
    </row>
    <row r="548" customFormat="false" ht="22.35" hidden="false" customHeight="false" outlineLevel="0" collapsed="false">
      <c r="A548" s="6" t="n">
        <v>1512</v>
      </c>
      <c r="B548" s="6" t="s">
        <v>272</v>
      </c>
      <c r="C548" s="7" t="s">
        <v>6183</v>
      </c>
      <c r="D548" s="6" t="s">
        <v>6184</v>
      </c>
      <c r="E548" s="6" t="n">
        <v>5</v>
      </c>
      <c r="F548" s="6" t="n">
        <v>4</v>
      </c>
      <c r="G548" s="6" t="n">
        <v>3</v>
      </c>
      <c r="H548" s="6" t="n">
        <v>4</v>
      </c>
      <c r="I548" s="6" t="n">
        <v>10</v>
      </c>
      <c r="J548" s="6" t="n">
        <v>3</v>
      </c>
      <c r="K548" s="6" t="n">
        <v>0</v>
      </c>
      <c r="L548" s="6" t="n">
        <v>0</v>
      </c>
      <c r="M548" s="6" t="n">
        <v>0</v>
      </c>
      <c r="N548" s="6" t="n">
        <v>0</v>
      </c>
      <c r="O548" s="6" t="n">
        <v>0</v>
      </c>
      <c r="P548" s="6" t="n">
        <v>0</v>
      </c>
      <c r="Q548" s="6" t="n">
        <v>1</v>
      </c>
      <c r="R548" s="6" t="n">
        <v>0</v>
      </c>
      <c r="S548" s="6" t="n">
        <v>0</v>
      </c>
      <c r="T548" s="6" t="n">
        <v>0</v>
      </c>
      <c r="U548" s="6" t="s">
        <v>266</v>
      </c>
    </row>
    <row r="549" customFormat="false" ht="22.35" hidden="false" customHeight="false" outlineLevel="0" collapsed="false">
      <c r="A549" s="6" t="n">
        <v>1513</v>
      </c>
      <c r="B549" s="6" t="s">
        <v>272</v>
      </c>
      <c r="C549" s="7" t="s">
        <v>6185</v>
      </c>
      <c r="D549" s="6" t="s">
        <v>6184</v>
      </c>
      <c r="E549" s="6" t="n">
        <v>7</v>
      </c>
      <c r="F549" s="6" t="n">
        <v>4</v>
      </c>
      <c r="G549" s="6" t="n">
        <v>3</v>
      </c>
      <c r="H549" s="6" t="n">
        <v>4</v>
      </c>
      <c r="I549" s="6" t="n">
        <v>10</v>
      </c>
      <c r="J549" s="6" t="n">
        <v>3</v>
      </c>
      <c r="K549" s="6" t="n">
        <v>0</v>
      </c>
      <c r="L549" s="6" t="n">
        <v>0</v>
      </c>
      <c r="M549" s="6" t="n">
        <v>0</v>
      </c>
      <c r="N549" s="6" t="n">
        <v>0</v>
      </c>
      <c r="O549" s="6" t="n">
        <v>0</v>
      </c>
      <c r="P549" s="6" t="n">
        <v>0</v>
      </c>
      <c r="Q549" s="6" t="n">
        <v>1</v>
      </c>
      <c r="R549" s="6" t="n">
        <v>0</v>
      </c>
      <c r="S549" s="6" t="n">
        <v>0</v>
      </c>
      <c r="T549" s="6" t="n">
        <v>0</v>
      </c>
      <c r="U549" s="6" t="s">
        <v>266</v>
      </c>
    </row>
    <row r="550" customFormat="false" ht="22.35" hidden="false" customHeight="false" outlineLevel="0" collapsed="false">
      <c r="A550" s="6" t="n">
        <v>1514</v>
      </c>
      <c r="B550" s="6" t="s">
        <v>272</v>
      </c>
      <c r="C550" s="7" t="s">
        <v>362</v>
      </c>
      <c r="D550" s="6" t="s">
        <v>6184</v>
      </c>
      <c r="E550" s="6" t="n">
        <v>1</v>
      </c>
      <c r="F550" s="6" t="n">
        <v>4</v>
      </c>
      <c r="G550" s="6" t="n">
        <v>3</v>
      </c>
      <c r="H550" s="6" t="n">
        <v>4</v>
      </c>
      <c r="I550" s="6" t="n">
        <v>10</v>
      </c>
      <c r="J550" s="6" t="n">
        <v>3</v>
      </c>
      <c r="K550" s="6" t="n">
        <v>0</v>
      </c>
      <c r="L550" s="6" t="n">
        <v>0</v>
      </c>
      <c r="M550" s="6" t="n">
        <v>0</v>
      </c>
      <c r="N550" s="6" t="n">
        <v>0</v>
      </c>
      <c r="O550" s="6" t="n">
        <v>0</v>
      </c>
      <c r="P550" s="6" t="n">
        <v>0</v>
      </c>
      <c r="Q550" s="6" t="n">
        <v>1</v>
      </c>
      <c r="R550" s="6" t="n">
        <v>0</v>
      </c>
      <c r="S550" s="6" t="n">
        <v>0</v>
      </c>
      <c r="T550" s="6" t="n">
        <v>0</v>
      </c>
      <c r="U550" s="6" t="s">
        <v>266</v>
      </c>
    </row>
    <row r="551" customFormat="false" ht="22.35" hidden="false" customHeight="false" outlineLevel="0" collapsed="false">
      <c r="A551" s="6" t="n">
        <v>1515</v>
      </c>
      <c r="B551" s="6" t="s">
        <v>272</v>
      </c>
      <c r="C551" s="7" t="s">
        <v>6186</v>
      </c>
      <c r="D551" s="6" t="s">
        <v>6184</v>
      </c>
      <c r="E551" s="6" t="n">
        <v>5</v>
      </c>
      <c r="F551" s="6" t="n">
        <v>4</v>
      </c>
      <c r="G551" s="6" t="n">
        <v>3</v>
      </c>
      <c r="H551" s="6" t="n">
        <v>4</v>
      </c>
      <c r="I551" s="6" t="n">
        <v>10</v>
      </c>
      <c r="J551" s="6" t="n">
        <v>3</v>
      </c>
      <c r="K551" s="6" t="n">
        <v>0</v>
      </c>
      <c r="L551" s="6" t="n">
        <v>0</v>
      </c>
      <c r="M551" s="6" t="n">
        <v>0</v>
      </c>
      <c r="N551" s="6" t="n">
        <v>0</v>
      </c>
      <c r="O551" s="6" t="n">
        <v>0</v>
      </c>
      <c r="P551" s="6" t="n">
        <v>0</v>
      </c>
      <c r="Q551" s="6" t="n">
        <v>1</v>
      </c>
      <c r="R551" s="6" t="n">
        <v>0</v>
      </c>
      <c r="S551" s="6" t="n">
        <v>0</v>
      </c>
      <c r="T551" s="6" t="n">
        <v>0</v>
      </c>
      <c r="U551" s="6" t="s">
        <v>266</v>
      </c>
    </row>
    <row r="552" customFormat="false" ht="22.35" hidden="false" customHeight="false" outlineLevel="0" collapsed="false">
      <c r="A552" s="6" t="n">
        <v>1516</v>
      </c>
      <c r="B552" s="6" t="s">
        <v>272</v>
      </c>
      <c r="C552" s="7" t="s">
        <v>6187</v>
      </c>
      <c r="D552" s="6" t="s">
        <v>6184</v>
      </c>
      <c r="E552" s="6" t="n">
        <v>3</v>
      </c>
      <c r="F552" s="6" t="n">
        <v>4</v>
      </c>
      <c r="G552" s="6" t="n">
        <v>3</v>
      </c>
      <c r="H552" s="6" t="n">
        <v>4</v>
      </c>
      <c r="I552" s="6" t="n">
        <v>10</v>
      </c>
      <c r="J552" s="6" t="n">
        <v>3</v>
      </c>
      <c r="K552" s="6" t="n">
        <v>0</v>
      </c>
      <c r="L552" s="6" t="n">
        <v>0</v>
      </c>
      <c r="M552" s="6" t="n">
        <v>0</v>
      </c>
      <c r="N552" s="6" t="n">
        <v>0</v>
      </c>
      <c r="O552" s="6" t="n">
        <v>0</v>
      </c>
      <c r="P552" s="6" t="n">
        <v>0</v>
      </c>
      <c r="Q552" s="6" t="n">
        <v>1</v>
      </c>
      <c r="R552" s="6" t="n">
        <v>0</v>
      </c>
      <c r="S552" s="6" t="n">
        <v>0</v>
      </c>
      <c r="T552" s="6" t="n">
        <v>0</v>
      </c>
      <c r="U552" s="6" t="s">
        <v>266</v>
      </c>
    </row>
    <row r="553" customFormat="false" ht="22.35" hidden="false" customHeight="false" outlineLevel="0" collapsed="false">
      <c r="A553" s="6" t="n">
        <v>1517</v>
      </c>
      <c r="B553" s="6" t="s">
        <v>272</v>
      </c>
      <c r="C553" s="7" t="s">
        <v>6188</v>
      </c>
      <c r="D553" s="6" t="s">
        <v>6184</v>
      </c>
      <c r="E553" s="6" t="n">
        <v>1</v>
      </c>
      <c r="F553" s="6" t="n">
        <v>4</v>
      </c>
      <c r="G553" s="6" t="n">
        <v>3</v>
      </c>
      <c r="H553" s="6" t="n">
        <v>4</v>
      </c>
      <c r="I553" s="6" t="n">
        <v>10</v>
      </c>
      <c r="J553" s="6" t="n">
        <v>3</v>
      </c>
      <c r="K553" s="6" t="n">
        <v>0</v>
      </c>
      <c r="L553" s="6" t="n">
        <v>0</v>
      </c>
      <c r="M553" s="6" t="n">
        <v>0</v>
      </c>
      <c r="N553" s="6" t="n">
        <v>0</v>
      </c>
      <c r="O553" s="6" t="n">
        <v>0</v>
      </c>
      <c r="P553" s="6" t="n">
        <v>0</v>
      </c>
      <c r="Q553" s="6" t="n">
        <v>1</v>
      </c>
      <c r="R553" s="6" t="n">
        <v>0</v>
      </c>
      <c r="S553" s="6" t="n">
        <v>0</v>
      </c>
      <c r="T553" s="6" t="n">
        <v>0</v>
      </c>
      <c r="U553" s="6" t="s">
        <v>266</v>
      </c>
    </row>
    <row r="554" customFormat="false" ht="22.35" hidden="false" customHeight="false" outlineLevel="0" collapsed="false">
      <c r="A554" s="6" t="n">
        <v>1518</v>
      </c>
      <c r="B554" s="6" t="s">
        <v>272</v>
      </c>
      <c r="C554" s="7" t="s">
        <v>6189</v>
      </c>
      <c r="D554" s="6" t="s">
        <v>6184</v>
      </c>
      <c r="E554" s="6" t="n">
        <v>9</v>
      </c>
      <c r="F554" s="6" t="n">
        <v>4</v>
      </c>
      <c r="G554" s="6" t="n">
        <v>3</v>
      </c>
      <c r="H554" s="6" t="n">
        <v>4</v>
      </c>
      <c r="I554" s="6" t="n">
        <v>10</v>
      </c>
      <c r="J554" s="6" t="n">
        <v>3</v>
      </c>
      <c r="K554" s="6" t="n">
        <v>0</v>
      </c>
      <c r="L554" s="6" t="n">
        <v>0</v>
      </c>
      <c r="M554" s="6" t="n">
        <v>0</v>
      </c>
      <c r="N554" s="6" t="n">
        <v>0</v>
      </c>
      <c r="O554" s="6" t="n">
        <v>0</v>
      </c>
      <c r="P554" s="6" t="n">
        <v>0</v>
      </c>
      <c r="Q554" s="6" t="n">
        <v>1</v>
      </c>
      <c r="R554" s="6" t="n">
        <v>0</v>
      </c>
      <c r="S554" s="6" t="n">
        <v>0</v>
      </c>
      <c r="T554" s="6" t="n">
        <v>0</v>
      </c>
      <c r="U554" s="6" t="s">
        <v>266</v>
      </c>
    </row>
    <row r="555" customFormat="false" ht="22.35" hidden="false" customHeight="false" outlineLevel="0" collapsed="false">
      <c r="A555" s="6" t="n">
        <v>1519</v>
      </c>
      <c r="B555" s="6" t="s">
        <v>272</v>
      </c>
      <c r="C555" s="7" t="s">
        <v>6190</v>
      </c>
      <c r="D555" s="6" t="s">
        <v>6184</v>
      </c>
      <c r="E555" s="6" t="n">
        <v>10</v>
      </c>
      <c r="F555" s="6" t="n">
        <v>4</v>
      </c>
      <c r="G555" s="6" t="n">
        <v>3</v>
      </c>
      <c r="H555" s="6" t="n">
        <v>4</v>
      </c>
      <c r="I555" s="6" t="n">
        <v>10</v>
      </c>
      <c r="J555" s="6" t="n">
        <v>3</v>
      </c>
      <c r="K555" s="6" t="n">
        <v>0</v>
      </c>
      <c r="L555" s="6" t="n">
        <v>0</v>
      </c>
      <c r="M555" s="6" t="n">
        <v>0</v>
      </c>
      <c r="N555" s="6" t="n">
        <v>0</v>
      </c>
      <c r="O555" s="6" t="n">
        <v>0</v>
      </c>
      <c r="P555" s="6" t="n">
        <v>0</v>
      </c>
      <c r="Q555" s="6" t="n">
        <v>1</v>
      </c>
      <c r="R555" s="6" t="n">
        <v>0</v>
      </c>
      <c r="S555" s="6" t="n">
        <v>0</v>
      </c>
      <c r="T555" s="6" t="n">
        <v>0</v>
      </c>
      <c r="U555" s="6" t="s">
        <v>266</v>
      </c>
    </row>
    <row r="556" customFormat="false" ht="22.35" hidden="false" customHeight="false" outlineLevel="0" collapsed="false">
      <c r="A556" s="6" t="n">
        <v>1520</v>
      </c>
      <c r="B556" s="6" t="s">
        <v>272</v>
      </c>
      <c r="C556" s="7" t="s">
        <v>6191</v>
      </c>
      <c r="D556" s="6" t="s">
        <v>6184</v>
      </c>
      <c r="E556" s="6" t="n">
        <v>2</v>
      </c>
      <c r="F556" s="6" t="n">
        <v>4</v>
      </c>
      <c r="G556" s="6" t="n">
        <v>3</v>
      </c>
      <c r="H556" s="6" t="n">
        <v>4</v>
      </c>
      <c r="I556" s="6" t="n">
        <v>10</v>
      </c>
      <c r="J556" s="6" t="n">
        <v>3</v>
      </c>
      <c r="K556" s="6" t="n">
        <v>0</v>
      </c>
      <c r="L556" s="6" t="n">
        <v>0</v>
      </c>
      <c r="M556" s="6" t="n">
        <v>0</v>
      </c>
      <c r="N556" s="6" t="n">
        <v>0</v>
      </c>
      <c r="O556" s="6" t="n">
        <v>0</v>
      </c>
      <c r="P556" s="6" t="n">
        <v>0</v>
      </c>
      <c r="Q556" s="6" t="n">
        <v>1</v>
      </c>
      <c r="R556" s="6" t="n">
        <v>0</v>
      </c>
      <c r="S556" s="6" t="n">
        <v>0</v>
      </c>
      <c r="T556" s="6" t="n">
        <v>0</v>
      </c>
      <c r="U556" s="6" t="s">
        <v>266</v>
      </c>
    </row>
    <row r="557" customFormat="false" ht="22.35" hidden="false" customHeight="false" outlineLevel="0" collapsed="false">
      <c r="A557" s="6" t="n">
        <v>1521</v>
      </c>
      <c r="B557" s="6" t="s">
        <v>272</v>
      </c>
      <c r="C557" s="7" t="s">
        <v>6192</v>
      </c>
      <c r="D557" s="6" t="s">
        <v>6184</v>
      </c>
      <c r="E557" s="6" t="n">
        <v>9</v>
      </c>
      <c r="F557" s="6" t="n">
        <v>4</v>
      </c>
      <c r="G557" s="6" t="n">
        <v>3</v>
      </c>
      <c r="H557" s="6" t="n">
        <v>4</v>
      </c>
      <c r="I557" s="6" t="n">
        <v>10</v>
      </c>
      <c r="J557" s="6" t="n">
        <v>3</v>
      </c>
      <c r="K557" s="6" t="n">
        <v>0</v>
      </c>
      <c r="L557" s="6" t="n">
        <v>0</v>
      </c>
      <c r="M557" s="6" t="n">
        <v>0</v>
      </c>
      <c r="N557" s="6" t="n">
        <v>0</v>
      </c>
      <c r="O557" s="6" t="n">
        <v>0</v>
      </c>
      <c r="P557" s="6" t="n">
        <v>0</v>
      </c>
      <c r="Q557" s="6" t="n">
        <v>1</v>
      </c>
      <c r="R557" s="6" t="n">
        <v>0</v>
      </c>
      <c r="S557" s="6" t="n">
        <v>0</v>
      </c>
      <c r="T557" s="6" t="n">
        <v>0</v>
      </c>
      <c r="U557" s="6" t="s">
        <v>266</v>
      </c>
    </row>
    <row r="558" customFormat="false" ht="22.35" hidden="false" customHeight="false" outlineLevel="0" collapsed="false">
      <c r="A558" s="6" t="n">
        <v>1522</v>
      </c>
      <c r="B558" s="6" t="s">
        <v>272</v>
      </c>
      <c r="C558" s="7" t="s">
        <v>6193</v>
      </c>
      <c r="D558" s="6" t="s">
        <v>6184</v>
      </c>
      <c r="E558" s="6" t="n">
        <v>9</v>
      </c>
      <c r="F558" s="6" t="n">
        <v>4</v>
      </c>
      <c r="G558" s="6" t="n">
        <v>3</v>
      </c>
      <c r="H558" s="6" t="n">
        <v>4</v>
      </c>
      <c r="I558" s="6" t="n">
        <v>10</v>
      </c>
      <c r="J558" s="6" t="n">
        <v>3</v>
      </c>
      <c r="K558" s="6" t="n">
        <v>0</v>
      </c>
      <c r="L558" s="6" t="n">
        <v>0</v>
      </c>
      <c r="M558" s="6" t="n">
        <v>0</v>
      </c>
      <c r="N558" s="6" t="n">
        <v>0</v>
      </c>
      <c r="O558" s="6" t="n">
        <v>0</v>
      </c>
      <c r="P558" s="6" t="n">
        <v>0</v>
      </c>
      <c r="Q558" s="6" t="n">
        <v>1</v>
      </c>
      <c r="R558" s="6" t="n">
        <v>0</v>
      </c>
      <c r="S558" s="6" t="n">
        <v>0</v>
      </c>
      <c r="T558" s="6" t="n">
        <v>0</v>
      </c>
      <c r="U558" s="6" t="s">
        <v>266</v>
      </c>
    </row>
    <row r="559" customFormat="false" ht="22.35" hidden="false" customHeight="false" outlineLevel="0" collapsed="false">
      <c r="A559" s="6" t="n">
        <v>1523</v>
      </c>
      <c r="B559" s="6" t="s">
        <v>272</v>
      </c>
      <c r="C559" s="7" t="s">
        <v>6194</v>
      </c>
      <c r="D559" s="6" t="s">
        <v>6184</v>
      </c>
      <c r="E559" s="6" t="n">
        <v>2</v>
      </c>
      <c r="F559" s="6" t="n">
        <v>4</v>
      </c>
      <c r="G559" s="6" t="n">
        <v>3</v>
      </c>
      <c r="H559" s="6" t="n">
        <v>4</v>
      </c>
      <c r="I559" s="6" t="n">
        <v>10</v>
      </c>
      <c r="J559" s="6" t="n">
        <v>3</v>
      </c>
      <c r="K559" s="6" t="n">
        <v>0</v>
      </c>
      <c r="L559" s="6" t="n">
        <v>0</v>
      </c>
      <c r="M559" s="6" t="n">
        <v>0</v>
      </c>
      <c r="N559" s="6" t="n">
        <v>0</v>
      </c>
      <c r="O559" s="6" t="n">
        <v>0</v>
      </c>
      <c r="P559" s="6" t="n">
        <v>0</v>
      </c>
      <c r="Q559" s="6" t="n">
        <v>1</v>
      </c>
      <c r="R559" s="6" t="n">
        <v>0</v>
      </c>
      <c r="S559" s="6" t="n">
        <v>0</v>
      </c>
      <c r="T559" s="6" t="n">
        <v>0</v>
      </c>
      <c r="U559" s="6" t="s">
        <v>266</v>
      </c>
    </row>
    <row r="560" customFormat="false" ht="22.35" hidden="false" customHeight="false" outlineLevel="0" collapsed="false">
      <c r="A560" s="6" t="n">
        <v>1524</v>
      </c>
      <c r="B560" s="6" t="s">
        <v>272</v>
      </c>
      <c r="C560" s="7" t="s">
        <v>6195</v>
      </c>
      <c r="D560" s="6" t="s">
        <v>6184</v>
      </c>
      <c r="E560" s="6" t="n">
        <v>9</v>
      </c>
      <c r="F560" s="6" t="n">
        <v>4</v>
      </c>
      <c r="G560" s="6" t="n">
        <v>3</v>
      </c>
      <c r="H560" s="6" t="n">
        <v>4</v>
      </c>
      <c r="I560" s="6" t="n">
        <v>10</v>
      </c>
      <c r="J560" s="6" t="n">
        <v>3</v>
      </c>
      <c r="K560" s="6" t="n">
        <v>0</v>
      </c>
      <c r="L560" s="6" t="n">
        <v>0</v>
      </c>
      <c r="M560" s="6" t="n">
        <v>0</v>
      </c>
      <c r="N560" s="6" t="n">
        <v>0</v>
      </c>
      <c r="O560" s="6" t="n">
        <v>0</v>
      </c>
      <c r="P560" s="6" t="n">
        <v>0</v>
      </c>
      <c r="Q560" s="6" t="n">
        <v>1</v>
      </c>
      <c r="R560" s="6" t="n">
        <v>0</v>
      </c>
      <c r="S560" s="6" t="n">
        <v>0</v>
      </c>
      <c r="T560" s="6" t="n">
        <v>0</v>
      </c>
      <c r="U560" s="6" t="s">
        <v>266</v>
      </c>
    </row>
    <row r="561" customFormat="false" ht="22.35" hidden="false" customHeight="false" outlineLevel="0" collapsed="false">
      <c r="A561" s="6" t="n">
        <v>1525</v>
      </c>
      <c r="B561" s="6" t="s">
        <v>272</v>
      </c>
      <c r="C561" s="7" t="s">
        <v>6196</v>
      </c>
      <c r="D561" s="6" t="s">
        <v>6184</v>
      </c>
      <c r="E561" s="6" t="n">
        <v>8</v>
      </c>
      <c r="F561" s="6" t="n">
        <v>4</v>
      </c>
      <c r="G561" s="6" t="n">
        <v>3</v>
      </c>
      <c r="H561" s="6" t="n">
        <v>4</v>
      </c>
      <c r="I561" s="6" t="n">
        <v>10</v>
      </c>
      <c r="J561" s="6" t="n">
        <v>3</v>
      </c>
      <c r="K561" s="6" t="n">
        <v>0</v>
      </c>
      <c r="L561" s="6" t="n">
        <v>0</v>
      </c>
      <c r="M561" s="6" t="n">
        <v>0</v>
      </c>
      <c r="N561" s="6" t="n">
        <v>0</v>
      </c>
      <c r="O561" s="6" t="n">
        <v>0</v>
      </c>
      <c r="P561" s="6" t="n">
        <v>0</v>
      </c>
      <c r="Q561" s="6" t="n">
        <v>1</v>
      </c>
      <c r="R561" s="6" t="n">
        <v>0</v>
      </c>
      <c r="S561" s="6" t="n">
        <v>0</v>
      </c>
      <c r="T561" s="6" t="n">
        <v>0</v>
      </c>
      <c r="U561" s="6" t="s">
        <v>266</v>
      </c>
    </row>
    <row r="562" customFormat="false" ht="22.35" hidden="false" customHeight="false" outlineLevel="0" collapsed="false">
      <c r="A562" s="6" t="n">
        <v>1526</v>
      </c>
      <c r="B562" s="6" t="s">
        <v>272</v>
      </c>
      <c r="C562" s="7" t="s">
        <v>6197</v>
      </c>
      <c r="D562" s="6" t="s">
        <v>6184</v>
      </c>
      <c r="E562" s="6" t="n">
        <v>8</v>
      </c>
      <c r="F562" s="6" t="n">
        <v>4</v>
      </c>
      <c r="G562" s="6" t="n">
        <v>3</v>
      </c>
      <c r="H562" s="6" t="n">
        <v>4</v>
      </c>
      <c r="I562" s="6" t="n">
        <v>10</v>
      </c>
      <c r="J562" s="6" t="n">
        <v>3</v>
      </c>
      <c r="K562" s="6" t="n">
        <v>0</v>
      </c>
      <c r="L562" s="6" t="n">
        <v>0</v>
      </c>
      <c r="M562" s="6" t="n">
        <v>0</v>
      </c>
      <c r="N562" s="6" t="n">
        <v>0</v>
      </c>
      <c r="O562" s="6" t="n">
        <v>0</v>
      </c>
      <c r="P562" s="6" t="n">
        <v>0</v>
      </c>
      <c r="Q562" s="6" t="n">
        <v>1</v>
      </c>
      <c r="R562" s="6" t="n">
        <v>0</v>
      </c>
      <c r="S562" s="6" t="n">
        <v>0</v>
      </c>
      <c r="T562" s="6" t="n">
        <v>0</v>
      </c>
      <c r="U562" s="6" t="s">
        <v>266</v>
      </c>
    </row>
    <row r="563" customFormat="false" ht="22.35" hidden="false" customHeight="false" outlineLevel="0" collapsed="false">
      <c r="A563" s="6" t="n">
        <v>1527</v>
      </c>
      <c r="B563" s="6" t="s">
        <v>272</v>
      </c>
      <c r="C563" s="7" t="s">
        <v>6198</v>
      </c>
      <c r="D563" s="6" t="s">
        <v>6199</v>
      </c>
      <c r="E563" s="6" t="n">
        <v>6</v>
      </c>
      <c r="F563" s="6" t="n">
        <v>5</v>
      </c>
      <c r="G563" s="6" t="n">
        <v>10</v>
      </c>
      <c r="H563" s="6" t="n">
        <v>7</v>
      </c>
      <c r="I563" s="6" t="n">
        <v>2</v>
      </c>
      <c r="J563" s="6" t="n">
        <v>1</v>
      </c>
      <c r="K563" s="6" t="n">
        <v>1</v>
      </c>
      <c r="L563" s="6" t="n">
        <v>0</v>
      </c>
      <c r="M563" s="6" t="n">
        <v>0</v>
      </c>
      <c r="N563" s="6" t="n">
        <v>0</v>
      </c>
      <c r="O563" s="6" t="n">
        <v>0</v>
      </c>
      <c r="P563" s="6" t="n">
        <v>0</v>
      </c>
      <c r="Q563" s="6" t="n">
        <v>0</v>
      </c>
      <c r="R563" s="6" t="n">
        <v>0</v>
      </c>
      <c r="S563" s="6" t="n">
        <v>1</v>
      </c>
      <c r="T563" s="6" t="n">
        <v>1</v>
      </c>
      <c r="U563" s="6" t="s">
        <v>266</v>
      </c>
    </row>
    <row r="564" customFormat="false" ht="22.35" hidden="false" customHeight="false" outlineLevel="0" collapsed="false">
      <c r="A564" s="6" t="n">
        <v>1528</v>
      </c>
      <c r="B564" s="6" t="s">
        <v>272</v>
      </c>
      <c r="C564" s="7" t="s">
        <v>6200</v>
      </c>
      <c r="D564" s="6" t="s">
        <v>6199</v>
      </c>
      <c r="E564" s="6" t="n">
        <v>5</v>
      </c>
      <c r="F564" s="6" t="n">
        <v>5</v>
      </c>
      <c r="G564" s="6" t="n">
        <v>10</v>
      </c>
      <c r="H564" s="6" t="n">
        <v>7</v>
      </c>
      <c r="I564" s="6" t="n">
        <v>2</v>
      </c>
      <c r="J564" s="6" t="n">
        <v>1</v>
      </c>
      <c r="K564" s="6" t="n">
        <v>1</v>
      </c>
      <c r="L564" s="6" t="n">
        <v>0</v>
      </c>
      <c r="M564" s="6" t="n">
        <v>0</v>
      </c>
      <c r="N564" s="6" t="n">
        <v>0</v>
      </c>
      <c r="O564" s="6" t="n">
        <v>0</v>
      </c>
      <c r="P564" s="6" t="n">
        <v>0</v>
      </c>
      <c r="Q564" s="6" t="n">
        <v>0</v>
      </c>
      <c r="R564" s="6" t="n">
        <v>0</v>
      </c>
      <c r="S564" s="6" t="n">
        <v>1</v>
      </c>
      <c r="T564" s="6" t="n">
        <v>1</v>
      </c>
      <c r="U564" s="6" t="s">
        <v>266</v>
      </c>
    </row>
    <row r="565" customFormat="false" ht="22.35" hidden="false" customHeight="false" outlineLevel="0" collapsed="false">
      <c r="A565" s="6" t="n">
        <v>1529</v>
      </c>
      <c r="B565" s="6" t="s">
        <v>272</v>
      </c>
      <c r="C565" s="7" t="s">
        <v>6201</v>
      </c>
      <c r="D565" s="6" t="s">
        <v>6199</v>
      </c>
      <c r="E565" s="6" t="n">
        <v>1</v>
      </c>
      <c r="F565" s="6" t="n">
        <v>5</v>
      </c>
      <c r="G565" s="6" t="n">
        <v>10</v>
      </c>
      <c r="H565" s="6" t="n">
        <v>7</v>
      </c>
      <c r="I565" s="6" t="n">
        <v>2</v>
      </c>
      <c r="J565" s="6" t="n">
        <v>1</v>
      </c>
      <c r="K565" s="6" t="n">
        <v>1</v>
      </c>
      <c r="L565" s="6" t="n">
        <v>0</v>
      </c>
      <c r="M565" s="6" t="n">
        <v>0</v>
      </c>
      <c r="N565" s="6" t="n">
        <v>0</v>
      </c>
      <c r="O565" s="6" t="n">
        <v>0</v>
      </c>
      <c r="P565" s="6" t="n">
        <v>0</v>
      </c>
      <c r="Q565" s="6" t="n">
        <v>0</v>
      </c>
      <c r="R565" s="6" t="n">
        <v>0</v>
      </c>
      <c r="S565" s="6" t="n">
        <v>1</v>
      </c>
      <c r="T565" s="6" t="n">
        <v>1</v>
      </c>
      <c r="U565" s="6" t="s">
        <v>266</v>
      </c>
    </row>
    <row r="566" customFormat="false" ht="22.35" hidden="false" customHeight="false" outlineLevel="0" collapsed="false">
      <c r="A566" s="6" t="n">
        <v>1530</v>
      </c>
      <c r="B566" s="6" t="s">
        <v>272</v>
      </c>
      <c r="C566" s="7" t="s">
        <v>6202</v>
      </c>
      <c r="D566" s="6" t="s">
        <v>6199</v>
      </c>
      <c r="E566" s="6" t="n">
        <v>9</v>
      </c>
      <c r="F566" s="6" t="n">
        <v>5</v>
      </c>
      <c r="G566" s="6" t="n">
        <v>10</v>
      </c>
      <c r="H566" s="6" t="n">
        <v>7</v>
      </c>
      <c r="I566" s="6" t="n">
        <v>2</v>
      </c>
      <c r="J566" s="6" t="n">
        <v>1</v>
      </c>
      <c r="K566" s="6" t="n">
        <v>1</v>
      </c>
      <c r="L566" s="6" t="n">
        <v>0</v>
      </c>
      <c r="M566" s="6" t="n">
        <v>0</v>
      </c>
      <c r="N566" s="6" t="n">
        <v>0</v>
      </c>
      <c r="O566" s="6" t="n">
        <v>0</v>
      </c>
      <c r="P566" s="6" t="n">
        <v>0</v>
      </c>
      <c r="Q566" s="6" t="n">
        <v>0</v>
      </c>
      <c r="R566" s="6" t="n">
        <v>0</v>
      </c>
      <c r="S566" s="6" t="n">
        <v>1</v>
      </c>
      <c r="T566" s="6" t="n">
        <v>1</v>
      </c>
      <c r="U566" s="6" t="s">
        <v>266</v>
      </c>
    </row>
    <row r="567" customFormat="false" ht="22.35" hidden="false" customHeight="false" outlineLevel="0" collapsed="false">
      <c r="A567" s="6" t="n">
        <v>1531</v>
      </c>
      <c r="B567" s="6" t="s">
        <v>272</v>
      </c>
      <c r="C567" s="7" t="s">
        <v>6203</v>
      </c>
      <c r="D567" s="6" t="s">
        <v>6199</v>
      </c>
      <c r="E567" s="6" t="n">
        <v>9</v>
      </c>
      <c r="F567" s="6" t="n">
        <v>5</v>
      </c>
      <c r="G567" s="6" t="n">
        <v>10</v>
      </c>
      <c r="H567" s="6" t="n">
        <v>7</v>
      </c>
      <c r="I567" s="6" t="n">
        <v>2</v>
      </c>
      <c r="J567" s="6" t="n">
        <v>1</v>
      </c>
      <c r="K567" s="6" t="n">
        <v>1</v>
      </c>
      <c r="L567" s="6" t="n">
        <v>0</v>
      </c>
      <c r="M567" s="6" t="n">
        <v>0</v>
      </c>
      <c r="N567" s="6" t="n">
        <v>0</v>
      </c>
      <c r="O567" s="6" t="n">
        <v>0</v>
      </c>
      <c r="P567" s="6" t="n">
        <v>0</v>
      </c>
      <c r="Q567" s="6" t="n">
        <v>0</v>
      </c>
      <c r="R567" s="6" t="n">
        <v>0</v>
      </c>
      <c r="S567" s="6" t="n">
        <v>1</v>
      </c>
      <c r="T567" s="6" t="n">
        <v>1</v>
      </c>
      <c r="U567" s="6" t="s">
        <v>266</v>
      </c>
    </row>
    <row r="568" customFormat="false" ht="22.35" hidden="false" customHeight="false" outlineLevel="0" collapsed="false">
      <c r="A568" s="6" t="n">
        <v>1532</v>
      </c>
      <c r="B568" s="6" t="s">
        <v>272</v>
      </c>
      <c r="C568" s="7" t="s">
        <v>6204</v>
      </c>
      <c r="D568" s="6" t="s">
        <v>6199</v>
      </c>
      <c r="E568" s="6" t="n">
        <v>3</v>
      </c>
      <c r="F568" s="6" t="n">
        <v>5</v>
      </c>
      <c r="G568" s="6" t="n">
        <v>10</v>
      </c>
      <c r="H568" s="6" t="n">
        <v>7</v>
      </c>
      <c r="I568" s="6" t="n">
        <v>2</v>
      </c>
      <c r="J568" s="6" t="n">
        <v>1</v>
      </c>
      <c r="K568" s="6" t="n">
        <v>1</v>
      </c>
      <c r="L568" s="6" t="n">
        <v>0</v>
      </c>
      <c r="M568" s="6" t="n">
        <v>0</v>
      </c>
      <c r="N568" s="6" t="n">
        <v>0</v>
      </c>
      <c r="O568" s="6" t="n">
        <v>0</v>
      </c>
      <c r="P568" s="6" t="n">
        <v>0</v>
      </c>
      <c r="Q568" s="6" t="n">
        <v>0</v>
      </c>
      <c r="R568" s="6" t="n">
        <v>0</v>
      </c>
      <c r="S568" s="6" t="n">
        <v>1</v>
      </c>
      <c r="T568" s="6" t="n">
        <v>1</v>
      </c>
      <c r="U568" s="6" t="s">
        <v>266</v>
      </c>
    </row>
    <row r="569" customFormat="false" ht="22.35" hidden="false" customHeight="false" outlineLevel="0" collapsed="false">
      <c r="A569" s="6" t="n">
        <v>1533</v>
      </c>
      <c r="B569" s="6" t="s">
        <v>272</v>
      </c>
      <c r="C569" s="7" t="s">
        <v>6205</v>
      </c>
      <c r="D569" s="6" t="s">
        <v>6199</v>
      </c>
      <c r="E569" s="6" t="n">
        <v>4</v>
      </c>
      <c r="F569" s="6" t="n">
        <v>5</v>
      </c>
      <c r="G569" s="6" t="n">
        <v>10</v>
      </c>
      <c r="H569" s="6" t="n">
        <v>7</v>
      </c>
      <c r="I569" s="6" t="n">
        <v>2</v>
      </c>
      <c r="J569" s="6" t="n">
        <v>1</v>
      </c>
      <c r="K569" s="6" t="n">
        <v>1</v>
      </c>
      <c r="L569" s="6" t="n">
        <v>0</v>
      </c>
      <c r="M569" s="6" t="n">
        <v>0</v>
      </c>
      <c r="N569" s="6" t="n">
        <v>0</v>
      </c>
      <c r="O569" s="6" t="n">
        <v>0</v>
      </c>
      <c r="P569" s="6" t="n">
        <v>0</v>
      </c>
      <c r="Q569" s="6" t="n">
        <v>0</v>
      </c>
      <c r="R569" s="6" t="n">
        <v>0</v>
      </c>
      <c r="S569" s="6" t="n">
        <v>1</v>
      </c>
      <c r="T569" s="6" t="n">
        <v>1</v>
      </c>
      <c r="U569" s="6" t="s">
        <v>266</v>
      </c>
    </row>
    <row r="570" customFormat="false" ht="22.35" hidden="false" customHeight="false" outlineLevel="0" collapsed="false">
      <c r="A570" s="6" t="n">
        <v>1534</v>
      </c>
      <c r="B570" s="6" t="s">
        <v>272</v>
      </c>
      <c r="C570" s="7" t="s">
        <v>6206</v>
      </c>
      <c r="D570" s="6" t="s">
        <v>6199</v>
      </c>
      <c r="E570" s="6" t="n">
        <v>9</v>
      </c>
      <c r="F570" s="6" t="n">
        <v>5</v>
      </c>
      <c r="G570" s="6" t="n">
        <v>10</v>
      </c>
      <c r="H570" s="6" t="n">
        <v>7</v>
      </c>
      <c r="I570" s="6" t="n">
        <v>2</v>
      </c>
      <c r="J570" s="6" t="n">
        <v>1</v>
      </c>
      <c r="K570" s="6" t="n">
        <v>1</v>
      </c>
      <c r="L570" s="6" t="n">
        <v>0</v>
      </c>
      <c r="M570" s="6" t="n">
        <v>0</v>
      </c>
      <c r="N570" s="6" t="n">
        <v>0</v>
      </c>
      <c r="O570" s="6" t="n">
        <v>0</v>
      </c>
      <c r="P570" s="6" t="n">
        <v>0</v>
      </c>
      <c r="Q570" s="6" t="n">
        <v>0</v>
      </c>
      <c r="R570" s="6" t="n">
        <v>0</v>
      </c>
      <c r="S570" s="6" t="n">
        <v>1</v>
      </c>
      <c r="T570" s="6" t="n">
        <v>1</v>
      </c>
      <c r="U570" s="6" t="s">
        <v>266</v>
      </c>
    </row>
    <row r="571" customFormat="false" ht="22.35" hidden="false" customHeight="false" outlineLevel="0" collapsed="false">
      <c r="A571" s="6" t="n">
        <v>1535</v>
      </c>
      <c r="B571" s="6" t="s">
        <v>272</v>
      </c>
      <c r="C571" s="7" t="s">
        <v>6207</v>
      </c>
      <c r="D571" s="6" t="s">
        <v>6199</v>
      </c>
      <c r="E571" s="6" t="n">
        <v>10</v>
      </c>
      <c r="F571" s="6" t="n">
        <v>5</v>
      </c>
      <c r="G571" s="6" t="n">
        <v>10</v>
      </c>
      <c r="H571" s="6" t="n">
        <v>7</v>
      </c>
      <c r="I571" s="6" t="n">
        <v>2</v>
      </c>
      <c r="J571" s="6" t="n">
        <v>1</v>
      </c>
      <c r="K571" s="6" t="n">
        <v>1</v>
      </c>
      <c r="L571" s="6" t="n">
        <v>0</v>
      </c>
      <c r="M571" s="6" t="n">
        <v>0</v>
      </c>
      <c r="N571" s="6" t="n">
        <v>0</v>
      </c>
      <c r="O571" s="6" t="n">
        <v>0</v>
      </c>
      <c r="P571" s="6" t="n">
        <v>0</v>
      </c>
      <c r="Q571" s="6" t="n">
        <v>0</v>
      </c>
      <c r="R571" s="6" t="n">
        <v>0</v>
      </c>
      <c r="S571" s="6" t="n">
        <v>1</v>
      </c>
      <c r="T571" s="6" t="n">
        <v>1</v>
      </c>
      <c r="U571" s="6" t="s">
        <v>266</v>
      </c>
    </row>
    <row r="572" customFormat="false" ht="22.35" hidden="false" customHeight="false" outlineLevel="0" collapsed="false">
      <c r="A572" s="6" t="n">
        <v>1536</v>
      </c>
      <c r="B572" s="6" t="s">
        <v>272</v>
      </c>
      <c r="C572" s="7" t="s">
        <v>6208</v>
      </c>
      <c r="D572" s="6" t="s">
        <v>6199</v>
      </c>
      <c r="E572" s="6" t="n">
        <v>10</v>
      </c>
      <c r="F572" s="6" t="n">
        <v>5</v>
      </c>
      <c r="G572" s="6" t="n">
        <v>10</v>
      </c>
      <c r="H572" s="6" t="n">
        <v>7</v>
      </c>
      <c r="I572" s="6" t="n">
        <v>2</v>
      </c>
      <c r="J572" s="6" t="n">
        <v>1</v>
      </c>
      <c r="K572" s="6" t="n">
        <v>1</v>
      </c>
      <c r="L572" s="6" t="n">
        <v>0</v>
      </c>
      <c r="M572" s="6" t="n">
        <v>0</v>
      </c>
      <c r="N572" s="6" t="n">
        <v>0</v>
      </c>
      <c r="O572" s="6" t="n">
        <v>0</v>
      </c>
      <c r="P572" s="6" t="n">
        <v>0</v>
      </c>
      <c r="Q572" s="6" t="n">
        <v>0</v>
      </c>
      <c r="R572" s="6" t="n">
        <v>0</v>
      </c>
      <c r="S572" s="6" t="n">
        <v>1</v>
      </c>
      <c r="T572" s="6" t="n">
        <v>1</v>
      </c>
      <c r="U572" s="6" t="s">
        <v>266</v>
      </c>
    </row>
    <row r="573" customFormat="false" ht="22.35" hidden="false" customHeight="false" outlineLevel="0" collapsed="false">
      <c r="A573" s="6" t="n">
        <v>1537</v>
      </c>
      <c r="B573" s="6" t="s">
        <v>272</v>
      </c>
      <c r="C573" s="7" t="s">
        <v>6209</v>
      </c>
      <c r="D573" s="6" t="s">
        <v>6199</v>
      </c>
      <c r="E573" s="6" t="n">
        <v>7</v>
      </c>
      <c r="F573" s="6" t="n">
        <v>5</v>
      </c>
      <c r="G573" s="6" t="n">
        <v>10</v>
      </c>
      <c r="H573" s="6" t="n">
        <v>7</v>
      </c>
      <c r="I573" s="6" t="n">
        <v>2</v>
      </c>
      <c r="J573" s="6" t="n">
        <v>1</v>
      </c>
      <c r="K573" s="6" t="n">
        <v>1</v>
      </c>
      <c r="L573" s="6" t="n">
        <v>0</v>
      </c>
      <c r="M573" s="6" t="n">
        <v>0</v>
      </c>
      <c r="N573" s="6" t="n">
        <v>0</v>
      </c>
      <c r="O573" s="6" t="n">
        <v>0</v>
      </c>
      <c r="P573" s="6" t="n">
        <v>0</v>
      </c>
      <c r="Q573" s="6" t="n">
        <v>0</v>
      </c>
      <c r="R573" s="6" t="n">
        <v>0</v>
      </c>
      <c r="S573" s="6" t="n">
        <v>1</v>
      </c>
      <c r="T573" s="6" t="n">
        <v>1</v>
      </c>
      <c r="U573" s="6" t="s">
        <v>266</v>
      </c>
    </row>
    <row r="574" customFormat="false" ht="22.35" hidden="false" customHeight="false" outlineLevel="0" collapsed="false">
      <c r="A574" s="6" t="n">
        <v>1538</v>
      </c>
      <c r="B574" s="6" t="s">
        <v>272</v>
      </c>
      <c r="C574" s="7" t="s">
        <v>6210</v>
      </c>
      <c r="D574" s="6" t="s">
        <v>6199</v>
      </c>
      <c r="E574" s="6" t="n">
        <v>6</v>
      </c>
      <c r="F574" s="6" t="n">
        <v>5</v>
      </c>
      <c r="G574" s="6" t="n">
        <v>10</v>
      </c>
      <c r="H574" s="6" t="n">
        <v>7</v>
      </c>
      <c r="I574" s="6" t="n">
        <v>2</v>
      </c>
      <c r="J574" s="6" t="n">
        <v>1</v>
      </c>
      <c r="K574" s="6" t="n">
        <v>1</v>
      </c>
      <c r="L574" s="6" t="n">
        <v>0</v>
      </c>
      <c r="M574" s="6" t="n">
        <v>0</v>
      </c>
      <c r="N574" s="6" t="n">
        <v>0</v>
      </c>
      <c r="O574" s="6" t="n">
        <v>0</v>
      </c>
      <c r="P574" s="6" t="n">
        <v>0</v>
      </c>
      <c r="Q574" s="6" t="n">
        <v>0</v>
      </c>
      <c r="R574" s="6" t="n">
        <v>0</v>
      </c>
      <c r="S574" s="6" t="n">
        <v>1</v>
      </c>
      <c r="T574" s="6" t="n">
        <v>1</v>
      </c>
      <c r="U574" s="6" t="s">
        <v>266</v>
      </c>
    </row>
    <row r="575" customFormat="false" ht="22.35" hidden="false" customHeight="false" outlineLevel="0" collapsed="false">
      <c r="A575" s="6" t="n">
        <v>1539</v>
      </c>
      <c r="B575" s="6" t="s">
        <v>272</v>
      </c>
      <c r="C575" s="7" t="s">
        <v>6211</v>
      </c>
      <c r="D575" s="6" t="s">
        <v>6199</v>
      </c>
      <c r="E575" s="6" t="n">
        <v>3</v>
      </c>
      <c r="F575" s="6" t="n">
        <v>5</v>
      </c>
      <c r="G575" s="6" t="n">
        <v>10</v>
      </c>
      <c r="H575" s="6" t="n">
        <v>7</v>
      </c>
      <c r="I575" s="6" t="n">
        <v>2</v>
      </c>
      <c r="J575" s="6" t="n">
        <v>1</v>
      </c>
      <c r="K575" s="6" t="n">
        <v>1</v>
      </c>
      <c r="L575" s="6" t="n">
        <v>0</v>
      </c>
      <c r="M575" s="6" t="n">
        <v>0</v>
      </c>
      <c r="N575" s="6" t="n">
        <v>0</v>
      </c>
      <c r="O575" s="6" t="n">
        <v>0</v>
      </c>
      <c r="P575" s="6" t="n">
        <v>0</v>
      </c>
      <c r="Q575" s="6" t="n">
        <v>0</v>
      </c>
      <c r="R575" s="6" t="n">
        <v>0</v>
      </c>
      <c r="S575" s="6" t="n">
        <v>1</v>
      </c>
      <c r="T575" s="6" t="n">
        <v>1</v>
      </c>
      <c r="U575" s="6" t="s">
        <v>266</v>
      </c>
    </row>
    <row r="576" customFormat="false" ht="22.35" hidden="false" customHeight="false" outlineLevel="0" collapsed="false">
      <c r="A576" s="6" t="n">
        <v>1540</v>
      </c>
      <c r="B576" s="6" t="s">
        <v>272</v>
      </c>
      <c r="C576" s="7" t="s">
        <v>6212</v>
      </c>
      <c r="D576" s="6" t="s">
        <v>6199</v>
      </c>
      <c r="E576" s="6" t="n">
        <v>4</v>
      </c>
      <c r="F576" s="6" t="n">
        <v>5</v>
      </c>
      <c r="G576" s="6" t="n">
        <v>10</v>
      </c>
      <c r="H576" s="6" t="n">
        <v>7</v>
      </c>
      <c r="I576" s="6" t="n">
        <v>2</v>
      </c>
      <c r="J576" s="6" t="n">
        <v>1</v>
      </c>
      <c r="K576" s="6" t="n">
        <v>1</v>
      </c>
      <c r="L576" s="6" t="n">
        <v>0</v>
      </c>
      <c r="M576" s="6" t="n">
        <v>0</v>
      </c>
      <c r="N576" s="6" t="n">
        <v>0</v>
      </c>
      <c r="O576" s="6" t="n">
        <v>0</v>
      </c>
      <c r="P576" s="6" t="n">
        <v>0</v>
      </c>
      <c r="Q576" s="6" t="n">
        <v>0</v>
      </c>
      <c r="R576" s="6" t="n">
        <v>0</v>
      </c>
      <c r="S576" s="6" t="n">
        <v>1</v>
      </c>
      <c r="T576" s="6" t="n">
        <v>1</v>
      </c>
      <c r="U576" s="6" t="s">
        <v>266</v>
      </c>
    </row>
    <row r="577" customFormat="false" ht="22.35" hidden="false" customHeight="false" outlineLevel="0" collapsed="false">
      <c r="A577" s="6" t="n">
        <v>1541</v>
      </c>
      <c r="B577" s="6" t="s">
        <v>272</v>
      </c>
      <c r="C577" s="7" t="s">
        <v>6213</v>
      </c>
      <c r="D577" s="6" t="s">
        <v>6199</v>
      </c>
      <c r="E577" s="6" t="n">
        <v>5</v>
      </c>
      <c r="F577" s="6" t="n">
        <v>5</v>
      </c>
      <c r="G577" s="6" t="n">
        <v>10</v>
      </c>
      <c r="H577" s="6" t="n">
        <v>7</v>
      </c>
      <c r="I577" s="6" t="n">
        <v>2</v>
      </c>
      <c r="J577" s="6" t="n">
        <v>1</v>
      </c>
      <c r="K577" s="6" t="n">
        <v>1</v>
      </c>
      <c r="L577" s="6" t="n">
        <v>0</v>
      </c>
      <c r="M577" s="6" t="n">
        <v>0</v>
      </c>
      <c r="N577" s="6" t="n">
        <v>0</v>
      </c>
      <c r="O577" s="6" t="n">
        <v>0</v>
      </c>
      <c r="P577" s="6" t="n">
        <v>0</v>
      </c>
      <c r="Q577" s="6" t="n">
        <v>0</v>
      </c>
      <c r="R577" s="6" t="n">
        <v>0</v>
      </c>
      <c r="S577" s="6" t="n">
        <v>1</v>
      </c>
      <c r="T577" s="6" t="n">
        <v>1</v>
      </c>
      <c r="U577" s="6" t="s">
        <v>266</v>
      </c>
    </row>
    <row r="578" customFormat="false" ht="22.35" hidden="false" customHeight="false" outlineLevel="0" collapsed="false">
      <c r="A578" s="6" t="n">
        <v>1542</v>
      </c>
      <c r="B578" s="6" t="s">
        <v>272</v>
      </c>
      <c r="C578" s="7" t="s">
        <v>6214</v>
      </c>
      <c r="D578" s="6" t="s">
        <v>6215</v>
      </c>
      <c r="E578" s="6" t="n">
        <v>6</v>
      </c>
      <c r="F578" s="6" t="n">
        <v>1</v>
      </c>
      <c r="G578" s="6" t="n">
        <v>2</v>
      </c>
      <c r="H578" s="6" t="n">
        <v>8</v>
      </c>
      <c r="I578" s="6" t="n">
        <v>2</v>
      </c>
      <c r="J578" s="6" t="n">
        <v>9</v>
      </c>
      <c r="K578" s="6" t="n">
        <v>0</v>
      </c>
      <c r="L578" s="6" t="n">
        <v>0</v>
      </c>
      <c r="M578" s="6" t="n">
        <v>0</v>
      </c>
      <c r="N578" s="6" t="n">
        <v>0</v>
      </c>
      <c r="O578" s="6" t="n">
        <v>0</v>
      </c>
      <c r="P578" s="6" t="n">
        <v>0</v>
      </c>
      <c r="Q578" s="6" t="n">
        <v>0</v>
      </c>
      <c r="R578" s="6" t="n">
        <v>0</v>
      </c>
      <c r="S578" s="6" t="n">
        <v>0</v>
      </c>
      <c r="T578" s="6" t="n">
        <v>0</v>
      </c>
      <c r="U578" s="6" t="s">
        <v>266</v>
      </c>
    </row>
    <row r="579" customFormat="false" ht="22.35" hidden="false" customHeight="false" outlineLevel="0" collapsed="false">
      <c r="A579" s="6" t="n">
        <v>1543</v>
      </c>
      <c r="B579" s="6" t="s">
        <v>272</v>
      </c>
      <c r="C579" s="7" t="s">
        <v>6216</v>
      </c>
      <c r="D579" s="6" t="s">
        <v>6215</v>
      </c>
      <c r="E579" s="6" t="n">
        <v>9</v>
      </c>
      <c r="F579" s="6" t="n">
        <v>1</v>
      </c>
      <c r="G579" s="6" t="n">
        <v>2</v>
      </c>
      <c r="H579" s="6" t="n">
        <v>8</v>
      </c>
      <c r="I579" s="6" t="n">
        <v>2</v>
      </c>
      <c r="J579" s="6" t="n">
        <v>9</v>
      </c>
      <c r="K579" s="6" t="n">
        <v>0</v>
      </c>
      <c r="L579" s="6" t="n">
        <v>0</v>
      </c>
      <c r="M579" s="6" t="n">
        <v>0</v>
      </c>
      <c r="N579" s="6" t="n">
        <v>0</v>
      </c>
      <c r="O579" s="6" t="n">
        <v>0</v>
      </c>
      <c r="P579" s="6" t="n">
        <v>0</v>
      </c>
      <c r="Q579" s="6" t="n">
        <v>0</v>
      </c>
      <c r="R579" s="6" t="n">
        <v>0</v>
      </c>
      <c r="S579" s="6" t="n">
        <v>0</v>
      </c>
      <c r="T579" s="6" t="n">
        <v>0</v>
      </c>
      <c r="U579" s="6" t="s">
        <v>266</v>
      </c>
    </row>
    <row r="580" customFormat="false" ht="22.35" hidden="false" customHeight="false" outlineLevel="0" collapsed="false">
      <c r="A580" s="6" t="n">
        <v>1544</v>
      </c>
      <c r="B580" s="6" t="s">
        <v>272</v>
      </c>
      <c r="C580" s="7" t="s">
        <v>6217</v>
      </c>
      <c r="D580" s="6" t="s">
        <v>6215</v>
      </c>
      <c r="E580" s="6" t="n">
        <v>4</v>
      </c>
      <c r="F580" s="6" t="n">
        <v>1</v>
      </c>
      <c r="G580" s="6" t="n">
        <v>2</v>
      </c>
      <c r="H580" s="6" t="n">
        <v>8</v>
      </c>
      <c r="I580" s="6" t="n">
        <v>2</v>
      </c>
      <c r="J580" s="6" t="n">
        <v>9</v>
      </c>
      <c r="K580" s="6" t="n">
        <v>0</v>
      </c>
      <c r="L580" s="6" t="n">
        <v>0</v>
      </c>
      <c r="M580" s="6" t="n">
        <v>0</v>
      </c>
      <c r="N580" s="6" t="n">
        <v>0</v>
      </c>
      <c r="O580" s="6" t="n">
        <v>0</v>
      </c>
      <c r="P580" s="6" t="n">
        <v>0</v>
      </c>
      <c r="Q580" s="6" t="n">
        <v>0</v>
      </c>
      <c r="R580" s="6" t="n">
        <v>0</v>
      </c>
      <c r="S580" s="6" t="n">
        <v>0</v>
      </c>
      <c r="T580" s="6" t="n">
        <v>0</v>
      </c>
      <c r="U580" s="6" t="s">
        <v>266</v>
      </c>
    </row>
    <row r="581" customFormat="false" ht="22.35" hidden="false" customHeight="false" outlineLevel="0" collapsed="false">
      <c r="A581" s="6" t="n">
        <v>1545</v>
      </c>
      <c r="B581" s="6" t="s">
        <v>272</v>
      </c>
      <c r="C581" s="7" t="s">
        <v>6218</v>
      </c>
      <c r="D581" s="6" t="s">
        <v>6215</v>
      </c>
      <c r="E581" s="6" t="n">
        <v>6</v>
      </c>
      <c r="F581" s="6" t="n">
        <v>1</v>
      </c>
      <c r="G581" s="6" t="n">
        <v>2</v>
      </c>
      <c r="H581" s="6" t="n">
        <v>8</v>
      </c>
      <c r="I581" s="6" t="n">
        <v>2</v>
      </c>
      <c r="J581" s="6" t="n">
        <v>9</v>
      </c>
      <c r="K581" s="6" t="n">
        <v>0</v>
      </c>
      <c r="L581" s="6" t="n">
        <v>0</v>
      </c>
      <c r="M581" s="6" t="n">
        <v>0</v>
      </c>
      <c r="N581" s="6" t="n">
        <v>0</v>
      </c>
      <c r="O581" s="6" t="n">
        <v>0</v>
      </c>
      <c r="P581" s="6" t="n">
        <v>0</v>
      </c>
      <c r="Q581" s="6" t="n">
        <v>0</v>
      </c>
      <c r="R581" s="6" t="n">
        <v>0</v>
      </c>
      <c r="S581" s="6" t="n">
        <v>0</v>
      </c>
      <c r="T581" s="6" t="n">
        <v>0</v>
      </c>
      <c r="U581" s="6" t="s">
        <v>266</v>
      </c>
    </row>
    <row r="582" customFormat="false" ht="22.35" hidden="false" customHeight="false" outlineLevel="0" collapsed="false">
      <c r="A582" s="6" t="n">
        <v>1546</v>
      </c>
      <c r="B582" s="6" t="s">
        <v>272</v>
      </c>
      <c r="C582" s="7" t="s">
        <v>6219</v>
      </c>
      <c r="D582" s="6" t="s">
        <v>6215</v>
      </c>
      <c r="E582" s="6" t="n">
        <v>3</v>
      </c>
      <c r="F582" s="6" t="n">
        <v>1</v>
      </c>
      <c r="G582" s="6" t="n">
        <v>2</v>
      </c>
      <c r="H582" s="6" t="n">
        <v>8</v>
      </c>
      <c r="I582" s="6" t="n">
        <v>2</v>
      </c>
      <c r="J582" s="6" t="n">
        <v>9</v>
      </c>
      <c r="K582" s="6" t="n">
        <v>0</v>
      </c>
      <c r="L582" s="6" t="n">
        <v>0</v>
      </c>
      <c r="M582" s="6" t="n">
        <v>0</v>
      </c>
      <c r="N582" s="6" t="n">
        <v>0</v>
      </c>
      <c r="O582" s="6" t="n">
        <v>0</v>
      </c>
      <c r="P582" s="6" t="n">
        <v>0</v>
      </c>
      <c r="Q582" s="6" t="n">
        <v>0</v>
      </c>
      <c r="R582" s="6" t="n">
        <v>0</v>
      </c>
      <c r="S582" s="6" t="n">
        <v>0</v>
      </c>
      <c r="T582" s="6" t="n">
        <v>0</v>
      </c>
      <c r="U582" s="6" t="s">
        <v>266</v>
      </c>
    </row>
    <row r="583" customFormat="false" ht="22.35" hidden="false" customHeight="false" outlineLevel="0" collapsed="false">
      <c r="A583" s="6" t="n">
        <v>1547</v>
      </c>
      <c r="B583" s="6" t="s">
        <v>272</v>
      </c>
      <c r="C583" s="7" t="s">
        <v>6220</v>
      </c>
      <c r="D583" s="6" t="s">
        <v>6215</v>
      </c>
      <c r="E583" s="6" t="n">
        <v>8</v>
      </c>
      <c r="F583" s="6" t="n">
        <v>1</v>
      </c>
      <c r="G583" s="6" t="n">
        <v>2</v>
      </c>
      <c r="H583" s="6" t="n">
        <v>8</v>
      </c>
      <c r="I583" s="6" t="n">
        <v>2</v>
      </c>
      <c r="J583" s="6" t="n">
        <v>9</v>
      </c>
      <c r="K583" s="6" t="n">
        <v>0</v>
      </c>
      <c r="L583" s="6" t="n">
        <v>0</v>
      </c>
      <c r="M583" s="6" t="n">
        <v>0</v>
      </c>
      <c r="N583" s="6" t="n">
        <v>0</v>
      </c>
      <c r="O583" s="6" t="n">
        <v>0</v>
      </c>
      <c r="P583" s="6" t="n">
        <v>0</v>
      </c>
      <c r="Q583" s="6" t="n">
        <v>0</v>
      </c>
      <c r="R583" s="6" t="n">
        <v>0</v>
      </c>
      <c r="S583" s="6" t="n">
        <v>0</v>
      </c>
      <c r="T583" s="6" t="n">
        <v>0</v>
      </c>
      <c r="U583" s="6" t="s">
        <v>266</v>
      </c>
    </row>
    <row r="584" customFormat="false" ht="22.35" hidden="false" customHeight="false" outlineLevel="0" collapsed="false">
      <c r="A584" s="6" t="n">
        <v>1548</v>
      </c>
      <c r="B584" s="6" t="s">
        <v>272</v>
      </c>
      <c r="C584" s="7" t="s">
        <v>6221</v>
      </c>
      <c r="D584" s="6" t="s">
        <v>6215</v>
      </c>
      <c r="E584" s="6" t="n">
        <v>9</v>
      </c>
      <c r="F584" s="6" t="n">
        <v>1</v>
      </c>
      <c r="G584" s="6" t="n">
        <v>2</v>
      </c>
      <c r="H584" s="6" t="n">
        <v>8</v>
      </c>
      <c r="I584" s="6" t="n">
        <v>2</v>
      </c>
      <c r="J584" s="6" t="n">
        <v>9</v>
      </c>
      <c r="K584" s="6" t="n">
        <v>0</v>
      </c>
      <c r="L584" s="6" t="n">
        <v>0</v>
      </c>
      <c r="M584" s="6" t="n">
        <v>0</v>
      </c>
      <c r="N584" s="6" t="n">
        <v>0</v>
      </c>
      <c r="O584" s="6" t="n">
        <v>0</v>
      </c>
      <c r="P584" s="6" t="n">
        <v>0</v>
      </c>
      <c r="Q584" s="6" t="n">
        <v>0</v>
      </c>
      <c r="R584" s="6" t="n">
        <v>0</v>
      </c>
      <c r="S584" s="6" t="n">
        <v>0</v>
      </c>
      <c r="T584" s="6" t="n">
        <v>0</v>
      </c>
      <c r="U584" s="6" t="s">
        <v>266</v>
      </c>
    </row>
    <row r="585" customFormat="false" ht="22.35" hidden="false" customHeight="false" outlineLevel="0" collapsed="false">
      <c r="A585" s="6" t="n">
        <v>1549</v>
      </c>
      <c r="B585" s="6" t="s">
        <v>272</v>
      </c>
      <c r="C585" s="7" t="s">
        <v>6222</v>
      </c>
      <c r="D585" s="6" t="s">
        <v>6215</v>
      </c>
      <c r="E585" s="6" t="n">
        <v>4</v>
      </c>
      <c r="F585" s="6" t="n">
        <v>1</v>
      </c>
      <c r="G585" s="6" t="n">
        <v>2</v>
      </c>
      <c r="H585" s="6" t="n">
        <v>8</v>
      </c>
      <c r="I585" s="6" t="n">
        <v>2</v>
      </c>
      <c r="J585" s="6" t="n">
        <v>9</v>
      </c>
      <c r="K585" s="6" t="n">
        <v>0</v>
      </c>
      <c r="L585" s="6" t="n">
        <v>0</v>
      </c>
      <c r="M585" s="6" t="n">
        <v>0</v>
      </c>
      <c r="N585" s="6" t="n">
        <v>0</v>
      </c>
      <c r="O585" s="6" t="n">
        <v>0</v>
      </c>
      <c r="P585" s="6" t="n">
        <v>0</v>
      </c>
      <c r="Q585" s="6" t="n">
        <v>0</v>
      </c>
      <c r="R585" s="6" t="n">
        <v>0</v>
      </c>
      <c r="S585" s="6" t="n">
        <v>0</v>
      </c>
      <c r="T585" s="6" t="n">
        <v>0</v>
      </c>
      <c r="U585" s="6" t="s">
        <v>266</v>
      </c>
    </row>
    <row r="586" customFormat="false" ht="22.35" hidden="false" customHeight="false" outlineLevel="0" collapsed="false">
      <c r="A586" s="6" t="n">
        <v>1550</v>
      </c>
      <c r="B586" s="6" t="s">
        <v>272</v>
      </c>
      <c r="C586" s="7" t="s">
        <v>6223</v>
      </c>
      <c r="D586" s="6" t="s">
        <v>6215</v>
      </c>
      <c r="E586" s="6" t="n">
        <v>7</v>
      </c>
      <c r="F586" s="6" t="n">
        <v>1</v>
      </c>
      <c r="G586" s="6" t="n">
        <v>2</v>
      </c>
      <c r="H586" s="6" t="n">
        <v>8</v>
      </c>
      <c r="I586" s="6" t="n">
        <v>2</v>
      </c>
      <c r="J586" s="6" t="n">
        <v>9</v>
      </c>
      <c r="K586" s="6" t="n">
        <v>0</v>
      </c>
      <c r="L586" s="6" t="n">
        <v>0</v>
      </c>
      <c r="M586" s="6" t="n">
        <v>0</v>
      </c>
      <c r="N586" s="6" t="n">
        <v>0</v>
      </c>
      <c r="O586" s="6" t="n">
        <v>0</v>
      </c>
      <c r="P586" s="6" t="n">
        <v>0</v>
      </c>
      <c r="Q586" s="6" t="n">
        <v>0</v>
      </c>
      <c r="R586" s="6" t="n">
        <v>0</v>
      </c>
      <c r="S586" s="6" t="n">
        <v>0</v>
      </c>
      <c r="T586" s="6" t="n">
        <v>0</v>
      </c>
      <c r="U586" s="6" t="s">
        <v>266</v>
      </c>
    </row>
    <row r="587" customFormat="false" ht="22.35" hidden="false" customHeight="false" outlineLevel="0" collapsed="false">
      <c r="A587" s="6" t="n">
        <v>1551</v>
      </c>
      <c r="B587" s="6" t="s">
        <v>272</v>
      </c>
      <c r="C587" s="7" t="s">
        <v>6224</v>
      </c>
      <c r="D587" s="6" t="s">
        <v>6215</v>
      </c>
      <c r="E587" s="6" t="n">
        <v>5</v>
      </c>
      <c r="F587" s="6" t="n">
        <v>1</v>
      </c>
      <c r="G587" s="6" t="n">
        <v>2</v>
      </c>
      <c r="H587" s="6" t="n">
        <v>8</v>
      </c>
      <c r="I587" s="6" t="n">
        <v>2</v>
      </c>
      <c r="J587" s="6" t="n">
        <v>9</v>
      </c>
      <c r="K587" s="6" t="n">
        <v>0</v>
      </c>
      <c r="L587" s="6" t="n">
        <v>0</v>
      </c>
      <c r="M587" s="6" t="n">
        <v>0</v>
      </c>
      <c r="N587" s="6" t="n">
        <v>0</v>
      </c>
      <c r="O587" s="6" t="n">
        <v>0</v>
      </c>
      <c r="P587" s="6" t="n">
        <v>0</v>
      </c>
      <c r="Q587" s="6" t="n">
        <v>0</v>
      </c>
      <c r="R587" s="6" t="n">
        <v>0</v>
      </c>
      <c r="S587" s="6" t="n">
        <v>0</v>
      </c>
      <c r="T587" s="6" t="n">
        <v>0</v>
      </c>
      <c r="U587" s="6" t="s">
        <v>266</v>
      </c>
    </row>
    <row r="588" customFormat="false" ht="22.35" hidden="false" customHeight="false" outlineLevel="0" collapsed="false">
      <c r="A588" s="6" t="n">
        <v>1552</v>
      </c>
      <c r="B588" s="6" t="s">
        <v>272</v>
      </c>
      <c r="C588" s="7" t="s">
        <v>6225</v>
      </c>
      <c r="D588" s="6" t="s">
        <v>6215</v>
      </c>
      <c r="E588" s="6" t="n">
        <v>5</v>
      </c>
      <c r="F588" s="6" t="n">
        <v>1</v>
      </c>
      <c r="G588" s="6" t="n">
        <v>2</v>
      </c>
      <c r="H588" s="6" t="n">
        <v>8</v>
      </c>
      <c r="I588" s="6" t="n">
        <v>2</v>
      </c>
      <c r="J588" s="6" t="n">
        <v>9</v>
      </c>
      <c r="K588" s="6" t="n">
        <v>0</v>
      </c>
      <c r="L588" s="6" t="n">
        <v>0</v>
      </c>
      <c r="M588" s="6" t="n">
        <v>0</v>
      </c>
      <c r="N588" s="6" t="n">
        <v>0</v>
      </c>
      <c r="O588" s="6" t="n">
        <v>0</v>
      </c>
      <c r="P588" s="6" t="n">
        <v>0</v>
      </c>
      <c r="Q588" s="6" t="n">
        <v>0</v>
      </c>
      <c r="R588" s="6" t="n">
        <v>0</v>
      </c>
      <c r="S588" s="6" t="n">
        <v>0</v>
      </c>
      <c r="T588" s="6" t="n">
        <v>0</v>
      </c>
      <c r="U588" s="6" t="s">
        <v>266</v>
      </c>
    </row>
    <row r="589" customFormat="false" ht="22.35" hidden="false" customHeight="false" outlineLevel="0" collapsed="false">
      <c r="A589" s="6" t="n">
        <v>1553</v>
      </c>
      <c r="B589" s="6" t="s">
        <v>272</v>
      </c>
      <c r="C589" s="7" t="s">
        <v>6226</v>
      </c>
      <c r="D589" s="6" t="s">
        <v>6215</v>
      </c>
      <c r="E589" s="6" t="n">
        <v>10</v>
      </c>
      <c r="F589" s="6" t="n">
        <v>1</v>
      </c>
      <c r="G589" s="6" t="n">
        <v>2</v>
      </c>
      <c r="H589" s="6" t="n">
        <v>8</v>
      </c>
      <c r="I589" s="6" t="n">
        <v>2</v>
      </c>
      <c r="J589" s="6" t="n">
        <v>9</v>
      </c>
      <c r="K589" s="6" t="n">
        <v>0</v>
      </c>
      <c r="L589" s="6" t="n">
        <v>0</v>
      </c>
      <c r="M589" s="6" t="n">
        <v>0</v>
      </c>
      <c r="N589" s="6" t="n">
        <v>0</v>
      </c>
      <c r="O589" s="6" t="n">
        <v>0</v>
      </c>
      <c r="P589" s="6" t="n">
        <v>0</v>
      </c>
      <c r="Q589" s="6" t="n">
        <v>0</v>
      </c>
      <c r="R589" s="6" t="n">
        <v>0</v>
      </c>
      <c r="S589" s="6" t="n">
        <v>0</v>
      </c>
      <c r="T589" s="6" t="n">
        <v>0</v>
      </c>
      <c r="U589" s="6" t="s">
        <v>266</v>
      </c>
    </row>
    <row r="590" customFormat="false" ht="22.35" hidden="false" customHeight="false" outlineLevel="0" collapsed="false">
      <c r="A590" s="6" t="n">
        <v>1554</v>
      </c>
      <c r="B590" s="6" t="s">
        <v>272</v>
      </c>
      <c r="C590" s="7" t="s">
        <v>6227</v>
      </c>
      <c r="D590" s="6" t="s">
        <v>6215</v>
      </c>
      <c r="E590" s="6" t="n">
        <v>3</v>
      </c>
      <c r="F590" s="6" t="n">
        <v>1</v>
      </c>
      <c r="G590" s="6" t="n">
        <v>2</v>
      </c>
      <c r="H590" s="6" t="n">
        <v>8</v>
      </c>
      <c r="I590" s="6" t="n">
        <v>2</v>
      </c>
      <c r="J590" s="6" t="n">
        <v>9</v>
      </c>
      <c r="K590" s="6" t="n">
        <v>0</v>
      </c>
      <c r="L590" s="6" t="n">
        <v>0</v>
      </c>
      <c r="M590" s="6" t="n">
        <v>0</v>
      </c>
      <c r="N590" s="6" t="n">
        <v>0</v>
      </c>
      <c r="O590" s="6" t="n">
        <v>0</v>
      </c>
      <c r="P590" s="6" t="n">
        <v>0</v>
      </c>
      <c r="Q590" s="6" t="n">
        <v>0</v>
      </c>
      <c r="R590" s="6" t="n">
        <v>0</v>
      </c>
      <c r="S590" s="6" t="n">
        <v>0</v>
      </c>
      <c r="T590" s="6" t="n">
        <v>0</v>
      </c>
      <c r="U590" s="6" t="s">
        <v>266</v>
      </c>
    </row>
    <row r="591" customFormat="false" ht="22.35" hidden="false" customHeight="false" outlineLevel="0" collapsed="false">
      <c r="A591" s="6" t="n">
        <v>1555</v>
      </c>
      <c r="B591" s="6" t="s">
        <v>272</v>
      </c>
      <c r="C591" s="7" t="s">
        <v>6228</v>
      </c>
      <c r="D591" s="6" t="s">
        <v>6215</v>
      </c>
      <c r="E591" s="6" t="n">
        <v>3</v>
      </c>
      <c r="F591" s="6" t="n">
        <v>1</v>
      </c>
      <c r="G591" s="6" t="n">
        <v>2</v>
      </c>
      <c r="H591" s="6" t="n">
        <v>8</v>
      </c>
      <c r="I591" s="6" t="n">
        <v>2</v>
      </c>
      <c r="J591" s="6" t="n">
        <v>9</v>
      </c>
      <c r="K591" s="6" t="n">
        <v>0</v>
      </c>
      <c r="L591" s="6" t="n">
        <v>0</v>
      </c>
      <c r="M591" s="6" t="n">
        <v>0</v>
      </c>
      <c r="N591" s="6" t="n">
        <v>0</v>
      </c>
      <c r="O591" s="6" t="n">
        <v>0</v>
      </c>
      <c r="P591" s="6" t="n">
        <v>0</v>
      </c>
      <c r="Q591" s="6" t="n">
        <v>0</v>
      </c>
      <c r="R591" s="6" t="n">
        <v>0</v>
      </c>
      <c r="S591" s="6" t="n">
        <v>0</v>
      </c>
      <c r="T591" s="6" t="n">
        <v>0</v>
      </c>
      <c r="U591" s="6" t="s">
        <v>266</v>
      </c>
    </row>
    <row r="592" customFormat="false" ht="22.35" hidden="false" customHeight="false" outlineLevel="0" collapsed="false">
      <c r="A592" s="6" t="n">
        <v>1556</v>
      </c>
      <c r="B592" s="6" t="s">
        <v>272</v>
      </c>
      <c r="C592" s="7" t="s">
        <v>6229</v>
      </c>
      <c r="D592" s="6" t="s">
        <v>6215</v>
      </c>
      <c r="E592" s="6" t="n">
        <v>10</v>
      </c>
      <c r="F592" s="6" t="n">
        <v>1</v>
      </c>
      <c r="G592" s="6" t="n">
        <v>2</v>
      </c>
      <c r="H592" s="6" t="n">
        <v>8</v>
      </c>
      <c r="I592" s="6" t="n">
        <v>2</v>
      </c>
      <c r="J592" s="6" t="n">
        <v>9</v>
      </c>
      <c r="K592" s="6" t="n">
        <v>0</v>
      </c>
      <c r="L592" s="6" t="n">
        <v>0</v>
      </c>
      <c r="M592" s="6" t="n">
        <v>0</v>
      </c>
      <c r="N592" s="6" t="n">
        <v>0</v>
      </c>
      <c r="O592" s="6" t="n">
        <v>0</v>
      </c>
      <c r="P592" s="6" t="n">
        <v>0</v>
      </c>
      <c r="Q592" s="6" t="n">
        <v>0</v>
      </c>
      <c r="R592" s="6" t="n">
        <v>0</v>
      </c>
      <c r="S592" s="6" t="n">
        <v>0</v>
      </c>
      <c r="T592" s="6" t="n">
        <v>0</v>
      </c>
      <c r="U592" s="6" t="s">
        <v>266</v>
      </c>
    </row>
    <row r="593" customFormat="false" ht="22.35" hidden="false" customHeight="false" outlineLevel="0" collapsed="false">
      <c r="A593" s="6" t="n">
        <v>1557</v>
      </c>
      <c r="B593" s="6" t="s">
        <v>272</v>
      </c>
      <c r="C593" s="7" t="s">
        <v>6230</v>
      </c>
      <c r="D593" s="6" t="s">
        <v>6231</v>
      </c>
      <c r="E593" s="6" t="n">
        <v>6</v>
      </c>
      <c r="F593" s="6" t="n">
        <v>9</v>
      </c>
      <c r="G593" s="6" t="n">
        <v>9</v>
      </c>
      <c r="H593" s="6" t="n">
        <v>3</v>
      </c>
      <c r="I593" s="6" t="n">
        <v>5</v>
      </c>
      <c r="J593" s="6" t="n">
        <v>4</v>
      </c>
      <c r="K593" s="6" t="n">
        <v>1</v>
      </c>
      <c r="L593" s="6" t="n">
        <v>0</v>
      </c>
      <c r="M593" s="6" t="n">
        <v>1</v>
      </c>
      <c r="N593" s="6" t="n">
        <v>1</v>
      </c>
      <c r="O593" s="6" t="n">
        <v>1</v>
      </c>
      <c r="P593" s="6" t="n">
        <v>1</v>
      </c>
      <c r="Q593" s="6" t="n">
        <v>0</v>
      </c>
      <c r="R593" s="6" t="n">
        <v>0</v>
      </c>
      <c r="S593" s="6" t="n">
        <v>0</v>
      </c>
      <c r="T593" s="6" t="n">
        <v>0</v>
      </c>
      <c r="U593" s="6" t="s">
        <v>266</v>
      </c>
    </row>
    <row r="594" customFormat="false" ht="22.35" hidden="false" customHeight="false" outlineLevel="0" collapsed="false">
      <c r="A594" s="6" t="n">
        <v>1558</v>
      </c>
      <c r="B594" s="6" t="s">
        <v>272</v>
      </c>
      <c r="C594" s="7" t="s">
        <v>6232</v>
      </c>
      <c r="D594" s="6" t="s">
        <v>6231</v>
      </c>
      <c r="E594" s="6" t="n">
        <v>7</v>
      </c>
      <c r="F594" s="6" t="n">
        <v>9</v>
      </c>
      <c r="G594" s="6" t="n">
        <v>9</v>
      </c>
      <c r="H594" s="6" t="n">
        <v>3</v>
      </c>
      <c r="I594" s="6" t="n">
        <v>5</v>
      </c>
      <c r="J594" s="6" t="n">
        <v>4</v>
      </c>
      <c r="K594" s="6" t="n">
        <v>1</v>
      </c>
      <c r="L594" s="6" t="n">
        <v>0</v>
      </c>
      <c r="M594" s="6" t="n">
        <v>1</v>
      </c>
      <c r="N594" s="6" t="n">
        <v>1</v>
      </c>
      <c r="O594" s="6" t="n">
        <v>1</v>
      </c>
      <c r="P594" s="6" t="n">
        <v>1</v>
      </c>
      <c r="Q594" s="6" t="n">
        <v>0</v>
      </c>
      <c r="R594" s="6" t="n">
        <v>0</v>
      </c>
      <c r="S594" s="6" t="n">
        <v>0</v>
      </c>
      <c r="T594" s="6" t="n">
        <v>0</v>
      </c>
      <c r="U594" s="6" t="s">
        <v>266</v>
      </c>
    </row>
    <row r="595" customFormat="false" ht="22.35" hidden="false" customHeight="false" outlineLevel="0" collapsed="false">
      <c r="A595" s="6" t="n">
        <v>1559</v>
      </c>
      <c r="B595" s="6" t="s">
        <v>272</v>
      </c>
      <c r="C595" s="7" t="s">
        <v>6233</v>
      </c>
      <c r="D595" s="6" t="s">
        <v>6231</v>
      </c>
      <c r="E595" s="6" t="n">
        <v>8</v>
      </c>
      <c r="F595" s="6" t="n">
        <v>9</v>
      </c>
      <c r="G595" s="6" t="n">
        <v>9</v>
      </c>
      <c r="H595" s="6" t="n">
        <v>3</v>
      </c>
      <c r="I595" s="6" t="n">
        <v>5</v>
      </c>
      <c r="J595" s="6" t="n">
        <v>4</v>
      </c>
      <c r="K595" s="6" t="n">
        <v>1</v>
      </c>
      <c r="L595" s="6" t="n">
        <v>0</v>
      </c>
      <c r="M595" s="6" t="n">
        <v>1</v>
      </c>
      <c r="N595" s="6" t="n">
        <v>1</v>
      </c>
      <c r="O595" s="6" t="n">
        <v>1</v>
      </c>
      <c r="P595" s="6" t="n">
        <v>1</v>
      </c>
      <c r="Q595" s="6" t="n">
        <v>0</v>
      </c>
      <c r="R595" s="6" t="n">
        <v>0</v>
      </c>
      <c r="S595" s="6" t="n">
        <v>0</v>
      </c>
      <c r="T595" s="6" t="n">
        <v>0</v>
      </c>
      <c r="U595" s="6" t="s">
        <v>266</v>
      </c>
    </row>
    <row r="596" customFormat="false" ht="22.35" hidden="false" customHeight="false" outlineLevel="0" collapsed="false">
      <c r="A596" s="6" t="n">
        <v>1560</v>
      </c>
      <c r="B596" s="6" t="s">
        <v>272</v>
      </c>
      <c r="C596" s="7" t="s">
        <v>6234</v>
      </c>
      <c r="D596" s="6" t="s">
        <v>6231</v>
      </c>
      <c r="E596" s="6" t="n">
        <v>5</v>
      </c>
      <c r="F596" s="6" t="n">
        <v>9</v>
      </c>
      <c r="G596" s="6" t="n">
        <v>9</v>
      </c>
      <c r="H596" s="6" t="n">
        <v>3</v>
      </c>
      <c r="I596" s="6" t="n">
        <v>5</v>
      </c>
      <c r="J596" s="6" t="n">
        <v>4</v>
      </c>
      <c r="K596" s="6" t="n">
        <v>1</v>
      </c>
      <c r="L596" s="6" t="n">
        <v>0</v>
      </c>
      <c r="M596" s="6" t="n">
        <v>1</v>
      </c>
      <c r="N596" s="6" t="n">
        <v>1</v>
      </c>
      <c r="O596" s="6" t="n">
        <v>1</v>
      </c>
      <c r="P596" s="6" t="n">
        <v>1</v>
      </c>
      <c r="Q596" s="6" t="n">
        <v>0</v>
      </c>
      <c r="R596" s="6" t="n">
        <v>0</v>
      </c>
      <c r="S596" s="6" t="n">
        <v>0</v>
      </c>
      <c r="T596" s="6" t="n">
        <v>0</v>
      </c>
      <c r="U596" s="6" t="s">
        <v>266</v>
      </c>
    </row>
    <row r="597" customFormat="false" ht="22.35" hidden="false" customHeight="false" outlineLevel="0" collapsed="false">
      <c r="A597" s="6" t="n">
        <v>1561</v>
      </c>
      <c r="B597" s="6" t="s">
        <v>272</v>
      </c>
      <c r="C597" s="7" t="s">
        <v>6235</v>
      </c>
      <c r="D597" s="6" t="s">
        <v>6231</v>
      </c>
      <c r="E597" s="6" t="n">
        <v>4</v>
      </c>
      <c r="F597" s="6" t="n">
        <v>9</v>
      </c>
      <c r="G597" s="6" t="n">
        <v>9</v>
      </c>
      <c r="H597" s="6" t="n">
        <v>3</v>
      </c>
      <c r="I597" s="6" t="n">
        <v>5</v>
      </c>
      <c r="J597" s="6" t="n">
        <v>4</v>
      </c>
      <c r="K597" s="6" t="n">
        <v>1</v>
      </c>
      <c r="L597" s="6" t="n">
        <v>0</v>
      </c>
      <c r="M597" s="6" t="n">
        <v>1</v>
      </c>
      <c r="N597" s="6" t="n">
        <v>1</v>
      </c>
      <c r="O597" s="6" t="n">
        <v>1</v>
      </c>
      <c r="P597" s="6" t="n">
        <v>1</v>
      </c>
      <c r="Q597" s="6" t="n">
        <v>0</v>
      </c>
      <c r="R597" s="6" t="n">
        <v>0</v>
      </c>
      <c r="S597" s="6" t="n">
        <v>0</v>
      </c>
      <c r="T597" s="6" t="n">
        <v>0</v>
      </c>
      <c r="U597" s="6" t="s">
        <v>266</v>
      </c>
    </row>
    <row r="598" customFormat="false" ht="22.35" hidden="false" customHeight="false" outlineLevel="0" collapsed="false">
      <c r="A598" s="6" t="n">
        <v>1562</v>
      </c>
      <c r="B598" s="6" t="s">
        <v>272</v>
      </c>
      <c r="C598" s="7" t="s">
        <v>6236</v>
      </c>
      <c r="D598" s="6" t="s">
        <v>6231</v>
      </c>
      <c r="E598" s="6" t="n">
        <v>10</v>
      </c>
      <c r="F598" s="6" t="n">
        <v>9</v>
      </c>
      <c r="G598" s="6" t="n">
        <v>9</v>
      </c>
      <c r="H598" s="6" t="n">
        <v>3</v>
      </c>
      <c r="I598" s="6" t="n">
        <v>5</v>
      </c>
      <c r="J598" s="6" t="n">
        <v>4</v>
      </c>
      <c r="K598" s="6" t="n">
        <v>1</v>
      </c>
      <c r="L598" s="6" t="n">
        <v>0</v>
      </c>
      <c r="M598" s="6" t="n">
        <v>1</v>
      </c>
      <c r="N598" s="6" t="n">
        <v>1</v>
      </c>
      <c r="O598" s="6" t="n">
        <v>1</v>
      </c>
      <c r="P598" s="6" t="n">
        <v>1</v>
      </c>
      <c r="Q598" s="6" t="n">
        <v>0</v>
      </c>
      <c r="R598" s="6" t="n">
        <v>0</v>
      </c>
      <c r="S598" s="6" t="n">
        <v>0</v>
      </c>
      <c r="T598" s="6" t="n">
        <v>0</v>
      </c>
      <c r="U598" s="6" t="s">
        <v>266</v>
      </c>
    </row>
    <row r="599" customFormat="false" ht="22.35" hidden="false" customHeight="false" outlineLevel="0" collapsed="false">
      <c r="A599" s="6" t="n">
        <v>1563</v>
      </c>
      <c r="B599" s="6" t="s">
        <v>272</v>
      </c>
      <c r="C599" s="7" t="s">
        <v>6237</v>
      </c>
      <c r="D599" s="6" t="s">
        <v>6231</v>
      </c>
      <c r="E599" s="6" t="n">
        <v>9</v>
      </c>
      <c r="F599" s="6" t="n">
        <v>9</v>
      </c>
      <c r="G599" s="6" t="n">
        <v>9</v>
      </c>
      <c r="H599" s="6" t="n">
        <v>3</v>
      </c>
      <c r="I599" s="6" t="n">
        <v>5</v>
      </c>
      <c r="J599" s="6" t="n">
        <v>4</v>
      </c>
      <c r="K599" s="6" t="n">
        <v>1</v>
      </c>
      <c r="L599" s="6" t="n">
        <v>0</v>
      </c>
      <c r="M599" s="6" t="n">
        <v>1</v>
      </c>
      <c r="N599" s="6" t="n">
        <v>1</v>
      </c>
      <c r="O599" s="6" t="n">
        <v>1</v>
      </c>
      <c r="P599" s="6" t="n">
        <v>1</v>
      </c>
      <c r="Q599" s="6" t="n">
        <v>0</v>
      </c>
      <c r="R599" s="6" t="n">
        <v>0</v>
      </c>
      <c r="S599" s="6" t="n">
        <v>0</v>
      </c>
      <c r="T599" s="6" t="n">
        <v>0</v>
      </c>
      <c r="U599" s="6" t="s">
        <v>266</v>
      </c>
    </row>
    <row r="600" customFormat="false" ht="22.35" hidden="false" customHeight="false" outlineLevel="0" collapsed="false">
      <c r="A600" s="6" t="n">
        <v>1564</v>
      </c>
      <c r="B600" s="6" t="s">
        <v>272</v>
      </c>
      <c r="C600" s="7" t="s">
        <v>6238</v>
      </c>
      <c r="D600" s="6" t="s">
        <v>6231</v>
      </c>
      <c r="E600" s="6" t="n">
        <v>7</v>
      </c>
      <c r="F600" s="6" t="n">
        <v>9</v>
      </c>
      <c r="G600" s="6" t="n">
        <v>9</v>
      </c>
      <c r="H600" s="6" t="n">
        <v>3</v>
      </c>
      <c r="I600" s="6" t="n">
        <v>5</v>
      </c>
      <c r="J600" s="6" t="n">
        <v>4</v>
      </c>
      <c r="K600" s="6" t="n">
        <v>1</v>
      </c>
      <c r="L600" s="6" t="n">
        <v>0</v>
      </c>
      <c r="M600" s="6" t="n">
        <v>1</v>
      </c>
      <c r="N600" s="6" t="n">
        <v>1</v>
      </c>
      <c r="O600" s="6" t="n">
        <v>1</v>
      </c>
      <c r="P600" s="6" t="n">
        <v>1</v>
      </c>
      <c r="Q600" s="6" t="n">
        <v>0</v>
      </c>
      <c r="R600" s="6" t="n">
        <v>0</v>
      </c>
      <c r="S600" s="6" t="n">
        <v>0</v>
      </c>
      <c r="T600" s="6" t="n">
        <v>0</v>
      </c>
      <c r="U600" s="6" t="s">
        <v>266</v>
      </c>
    </row>
    <row r="601" customFormat="false" ht="22.35" hidden="false" customHeight="false" outlineLevel="0" collapsed="false">
      <c r="A601" s="6" t="n">
        <v>1565</v>
      </c>
      <c r="B601" s="6" t="s">
        <v>272</v>
      </c>
      <c r="C601" s="7" t="s">
        <v>6239</v>
      </c>
      <c r="D601" s="6" t="s">
        <v>6231</v>
      </c>
      <c r="E601" s="6" t="n">
        <v>3</v>
      </c>
      <c r="F601" s="6" t="n">
        <v>9</v>
      </c>
      <c r="G601" s="6" t="n">
        <v>9</v>
      </c>
      <c r="H601" s="6" t="n">
        <v>3</v>
      </c>
      <c r="I601" s="6" t="n">
        <v>5</v>
      </c>
      <c r="J601" s="6" t="n">
        <v>4</v>
      </c>
      <c r="K601" s="6" t="n">
        <v>1</v>
      </c>
      <c r="L601" s="6" t="n">
        <v>0</v>
      </c>
      <c r="M601" s="6" t="n">
        <v>1</v>
      </c>
      <c r="N601" s="6" t="n">
        <v>1</v>
      </c>
      <c r="O601" s="6" t="n">
        <v>1</v>
      </c>
      <c r="P601" s="6" t="n">
        <v>1</v>
      </c>
      <c r="Q601" s="6" t="n">
        <v>0</v>
      </c>
      <c r="R601" s="6" t="n">
        <v>0</v>
      </c>
      <c r="S601" s="6" t="n">
        <v>0</v>
      </c>
      <c r="T601" s="6" t="n">
        <v>0</v>
      </c>
      <c r="U601" s="6" t="s">
        <v>266</v>
      </c>
    </row>
    <row r="602" customFormat="false" ht="22.35" hidden="false" customHeight="false" outlineLevel="0" collapsed="false">
      <c r="A602" s="6" t="n">
        <v>1566</v>
      </c>
      <c r="B602" s="6" t="s">
        <v>272</v>
      </c>
      <c r="C602" s="7" t="s">
        <v>6240</v>
      </c>
      <c r="D602" s="6" t="s">
        <v>6231</v>
      </c>
      <c r="E602" s="6" t="n">
        <v>7</v>
      </c>
      <c r="F602" s="6" t="n">
        <v>9</v>
      </c>
      <c r="G602" s="6" t="n">
        <v>9</v>
      </c>
      <c r="H602" s="6" t="n">
        <v>3</v>
      </c>
      <c r="I602" s="6" t="n">
        <v>5</v>
      </c>
      <c r="J602" s="6" t="n">
        <v>4</v>
      </c>
      <c r="K602" s="6" t="n">
        <v>1</v>
      </c>
      <c r="L602" s="6" t="n">
        <v>0</v>
      </c>
      <c r="M602" s="6" t="n">
        <v>1</v>
      </c>
      <c r="N602" s="6" t="n">
        <v>1</v>
      </c>
      <c r="O602" s="6" t="n">
        <v>1</v>
      </c>
      <c r="P602" s="6" t="n">
        <v>1</v>
      </c>
      <c r="Q602" s="6" t="n">
        <v>0</v>
      </c>
      <c r="R602" s="6" t="n">
        <v>0</v>
      </c>
      <c r="S602" s="6" t="n">
        <v>0</v>
      </c>
      <c r="T602" s="6" t="n">
        <v>0</v>
      </c>
      <c r="U602" s="6" t="s">
        <v>266</v>
      </c>
    </row>
    <row r="603" customFormat="false" ht="22.35" hidden="false" customHeight="false" outlineLevel="0" collapsed="false">
      <c r="A603" s="6" t="n">
        <v>1567</v>
      </c>
      <c r="B603" s="6" t="s">
        <v>272</v>
      </c>
      <c r="C603" s="7" t="s">
        <v>6241</v>
      </c>
      <c r="D603" s="6" t="s">
        <v>6231</v>
      </c>
      <c r="E603" s="6" t="n">
        <v>9</v>
      </c>
      <c r="F603" s="6" t="n">
        <v>9</v>
      </c>
      <c r="G603" s="6" t="n">
        <v>9</v>
      </c>
      <c r="H603" s="6" t="n">
        <v>3</v>
      </c>
      <c r="I603" s="6" t="n">
        <v>5</v>
      </c>
      <c r="J603" s="6" t="n">
        <v>4</v>
      </c>
      <c r="K603" s="6" t="n">
        <v>1</v>
      </c>
      <c r="L603" s="6" t="n">
        <v>0</v>
      </c>
      <c r="M603" s="6" t="n">
        <v>1</v>
      </c>
      <c r="N603" s="6" t="n">
        <v>1</v>
      </c>
      <c r="O603" s="6" t="n">
        <v>1</v>
      </c>
      <c r="P603" s="6" t="n">
        <v>1</v>
      </c>
      <c r="Q603" s="6" t="n">
        <v>0</v>
      </c>
      <c r="R603" s="6" t="n">
        <v>0</v>
      </c>
      <c r="S603" s="6" t="n">
        <v>0</v>
      </c>
      <c r="T603" s="6" t="n">
        <v>0</v>
      </c>
      <c r="U603" s="6" t="s">
        <v>266</v>
      </c>
    </row>
    <row r="604" customFormat="false" ht="22.35" hidden="false" customHeight="false" outlineLevel="0" collapsed="false">
      <c r="A604" s="6" t="n">
        <v>1568</v>
      </c>
      <c r="B604" s="6" t="s">
        <v>272</v>
      </c>
      <c r="C604" s="7" t="s">
        <v>6242</v>
      </c>
      <c r="D604" s="6" t="s">
        <v>6231</v>
      </c>
      <c r="E604" s="6" t="n">
        <v>6</v>
      </c>
      <c r="F604" s="6" t="n">
        <v>9</v>
      </c>
      <c r="G604" s="6" t="n">
        <v>9</v>
      </c>
      <c r="H604" s="6" t="n">
        <v>3</v>
      </c>
      <c r="I604" s="6" t="n">
        <v>5</v>
      </c>
      <c r="J604" s="6" t="n">
        <v>4</v>
      </c>
      <c r="K604" s="6" t="n">
        <v>1</v>
      </c>
      <c r="L604" s="6" t="n">
        <v>0</v>
      </c>
      <c r="M604" s="6" t="n">
        <v>1</v>
      </c>
      <c r="N604" s="6" t="n">
        <v>1</v>
      </c>
      <c r="O604" s="6" t="n">
        <v>1</v>
      </c>
      <c r="P604" s="6" t="n">
        <v>1</v>
      </c>
      <c r="Q604" s="6" t="n">
        <v>0</v>
      </c>
      <c r="R604" s="6" t="n">
        <v>0</v>
      </c>
      <c r="S604" s="6" t="n">
        <v>0</v>
      </c>
      <c r="T604" s="6" t="n">
        <v>0</v>
      </c>
      <c r="U604" s="6" t="s">
        <v>266</v>
      </c>
    </row>
    <row r="605" customFormat="false" ht="22.35" hidden="false" customHeight="false" outlineLevel="0" collapsed="false">
      <c r="A605" s="6" t="n">
        <v>1569</v>
      </c>
      <c r="B605" s="6" t="s">
        <v>272</v>
      </c>
      <c r="C605" s="7" t="s">
        <v>6243</v>
      </c>
      <c r="D605" s="6" t="s">
        <v>6231</v>
      </c>
      <c r="E605" s="6" t="n">
        <v>7</v>
      </c>
      <c r="F605" s="6" t="n">
        <v>9</v>
      </c>
      <c r="G605" s="6" t="n">
        <v>9</v>
      </c>
      <c r="H605" s="6" t="n">
        <v>3</v>
      </c>
      <c r="I605" s="6" t="n">
        <v>5</v>
      </c>
      <c r="J605" s="6" t="n">
        <v>4</v>
      </c>
      <c r="K605" s="6" t="n">
        <v>1</v>
      </c>
      <c r="L605" s="6" t="n">
        <v>0</v>
      </c>
      <c r="M605" s="6" t="n">
        <v>1</v>
      </c>
      <c r="N605" s="6" t="n">
        <v>1</v>
      </c>
      <c r="O605" s="6" t="n">
        <v>1</v>
      </c>
      <c r="P605" s="6" t="n">
        <v>1</v>
      </c>
      <c r="Q605" s="6" t="n">
        <v>0</v>
      </c>
      <c r="R605" s="6" t="n">
        <v>0</v>
      </c>
      <c r="S605" s="6" t="n">
        <v>0</v>
      </c>
      <c r="T605" s="6" t="n">
        <v>0</v>
      </c>
      <c r="U605" s="6" t="s">
        <v>266</v>
      </c>
    </row>
    <row r="606" customFormat="false" ht="22.35" hidden="false" customHeight="false" outlineLevel="0" collapsed="false">
      <c r="A606" s="6" t="n">
        <v>1570</v>
      </c>
      <c r="B606" s="6" t="s">
        <v>272</v>
      </c>
      <c r="C606" s="7" t="s">
        <v>6244</v>
      </c>
      <c r="D606" s="6" t="s">
        <v>6231</v>
      </c>
      <c r="E606" s="6" t="n">
        <v>1</v>
      </c>
      <c r="F606" s="6" t="n">
        <v>9</v>
      </c>
      <c r="G606" s="6" t="n">
        <v>9</v>
      </c>
      <c r="H606" s="6" t="n">
        <v>3</v>
      </c>
      <c r="I606" s="6" t="n">
        <v>5</v>
      </c>
      <c r="J606" s="6" t="n">
        <v>4</v>
      </c>
      <c r="K606" s="6" t="n">
        <v>1</v>
      </c>
      <c r="L606" s="6" t="n">
        <v>0</v>
      </c>
      <c r="M606" s="6" t="n">
        <v>1</v>
      </c>
      <c r="N606" s="6" t="n">
        <v>1</v>
      </c>
      <c r="O606" s="6" t="n">
        <v>1</v>
      </c>
      <c r="P606" s="6" t="n">
        <v>1</v>
      </c>
      <c r="Q606" s="6" t="n">
        <v>0</v>
      </c>
      <c r="R606" s="6" t="n">
        <v>0</v>
      </c>
      <c r="S606" s="6" t="n">
        <v>0</v>
      </c>
      <c r="T606" s="6" t="n">
        <v>0</v>
      </c>
      <c r="U606" s="6" t="s">
        <v>266</v>
      </c>
    </row>
    <row r="607" customFormat="false" ht="22.35" hidden="false" customHeight="false" outlineLevel="0" collapsed="false">
      <c r="A607" s="6" t="n">
        <v>1571</v>
      </c>
      <c r="B607" s="6" t="s">
        <v>272</v>
      </c>
      <c r="C607" s="7" t="s">
        <v>6245</v>
      </c>
      <c r="D607" s="6" t="s">
        <v>6231</v>
      </c>
      <c r="E607" s="6" t="n">
        <v>2</v>
      </c>
      <c r="F607" s="6" t="n">
        <v>9</v>
      </c>
      <c r="G607" s="6" t="n">
        <v>9</v>
      </c>
      <c r="H607" s="6" t="n">
        <v>3</v>
      </c>
      <c r="I607" s="6" t="n">
        <v>5</v>
      </c>
      <c r="J607" s="6" t="n">
        <v>4</v>
      </c>
      <c r="K607" s="6" t="n">
        <v>1</v>
      </c>
      <c r="L607" s="6" t="n">
        <v>0</v>
      </c>
      <c r="M607" s="6" t="n">
        <v>1</v>
      </c>
      <c r="N607" s="6" t="n">
        <v>1</v>
      </c>
      <c r="O607" s="6" t="n">
        <v>1</v>
      </c>
      <c r="P607" s="6" t="n">
        <v>1</v>
      </c>
      <c r="Q607" s="6" t="n">
        <v>0</v>
      </c>
      <c r="R607" s="6" t="n">
        <v>0</v>
      </c>
      <c r="S607" s="6" t="n">
        <v>0</v>
      </c>
      <c r="T607" s="6" t="n">
        <v>0</v>
      </c>
      <c r="U607" s="6" t="s">
        <v>266</v>
      </c>
    </row>
    <row r="608" customFormat="false" ht="22.35" hidden="false" customHeight="false" outlineLevel="0" collapsed="false">
      <c r="A608" s="6" t="n">
        <v>1572</v>
      </c>
      <c r="B608" s="6" t="s">
        <v>272</v>
      </c>
      <c r="C608" s="7" t="s">
        <v>6246</v>
      </c>
      <c r="D608" s="6" t="s">
        <v>6247</v>
      </c>
      <c r="E608" s="6" t="n">
        <v>10</v>
      </c>
      <c r="F608" s="6" t="n">
        <v>7</v>
      </c>
      <c r="G608" s="6" t="n">
        <v>8</v>
      </c>
      <c r="H608" s="6" t="n">
        <v>9</v>
      </c>
      <c r="I608" s="6" t="n">
        <v>7</v>
      </c>
      <c r="J608" s="6" t="n">
        <v>3</v>
      </c>
      <c r="K608" s="6" t="n">
        <v>0</v>
      </c>
      <c r="L608" s="6" t="n">
        <v>0</v>
      </c>
      <c r="M608" s="6" t="n">
        <v>1</v>
      </c>
      <c r="N608" s="6" t="n">
        <v>1</v>
      </c>
      <c r="O608" s="6" t="n">
        <v>0</v>
      </c>
      <c r="P608" s="6" t="n">
        <v>0</v>
      </c>
      <c r="Q608" s="6" t="n">
        <v>1</v>
      </c>
      <c r="R608" s="6" t="n">
        <v>0</v>
      </c>
      <c r="S608" s="6" t="n">
        <v>0</v>
      </c>
      <c r="T608" s="6" t="n">
        <v>0</v>
      </c>
      <c r="U608" s="6" t="s">
        <v>266</v>
      </c>
    </row>
    <row r="609" customFormat="false" ht="22.35" hidden="false" customHeight="false" outlineLevel="0" collapsed="false">
      <c r="A609" s="6" t="n">
        <v>1573</v>
      </c>
      <c r="B609" s="6" t="s">
        <v>272</v>
      </c>
      <c r="C609" s="7" t="s">
        <v>6248</v>
      </c>
      <c r="D609" s="6" t="s">
        <v>6247</v>
      </c>
      <c r="E609" s="6" t="n">
        <v>10</v>
      </c>
      <c r="F609" s="6" t="n">
        <v>7</v>
      </c>
      <c r="G609" s="6" t="n">
        <v>8</v>
      </c>
      <c r="H609" s="6" t="n">
        <v>9</v>
      </c>
      <c r="I609" s="6" t="n">
        <v>7</v>
      </c>
      <c r="J609" s="6" t="n">
        <v>3</v>
      </c>
      <c r="K609" s="6" t="n">
        <v>0</v>
      </c>
      <c r="L609" s="6" t="n">
        <v>0</v>
      </c>
      <c r="M609" s="6" t="n">
        <v>1</v>
      </c>
      <c r="N609" s="6" t="n">
        <v>1</v>
      </c>
      <c r="O609" s="6" t="n">
        <v>0</v>
      </c>
      <c r="P609" s="6" t="n">
        <v>0</v>
      </c>
      <c r="Q609" s="6" t="n">
        <v>1</v>
      </c>
      <c r="R609" s="6" t="n">
        <v>0</v>
      </c>
      <c r="S609" s="6" t="n">
        <v>0</v>
      </c>
      <c r="T609" s="6" t="n">
        <v>0</v>
      </c>
      <c r="U609" s="6" t="s">
        <v>266</v>
      </c>
    </row>
    <row r="610" customFormat="false" ht="22.35" hidden="false" customHeight="false" outlineLevel="0" collapsed="false">
      <c r="A610" s="6" t="n">
        <v>1574</v>
      </c>
      <c r="B610" s="6" t="s">
        <v>272</v>
      </c>
      <c r="C610" s="7" t="s">
        <v>6249</v>
      </c>
      <c r="D610" s="6" t="s">
        <v>6247</v>
      </c>
      <c r="E610" s="6" t="n">
        <v>3</v>
      </c>
      <c r="F610" s="6" t="n">
        <v>7</v>
      </c>
      <c r="G610" s="6" t="n">
        <v>8</v>
      </c>
      <c r="H610" s="6" t="n">
        <v>9</v>
      </c>
      <c r="I610" s="6" t="n">
        <v>7</v>
      </c>
      <c r="J610" s="6" t="n">
        <v>3</v>
      </c>
      <c r="K610" s="6" t="n">
        <v>0</v>
      </c>
      <c r="L610" s="6" t="n">
        <v>0</v>
      </c>
      <c r="M610" s="6" t="n">
        <v>1</v>
      </c>
      <c r="N610" s="6" t="n">
        <v>1</v>
      </c>
      <c r="O610" s="6" t="n">
        <v>0</v>
      </c>
      <c r="P610" s="6" t="n">
        <v>0</v>
      </c>
      <c r="Q610" s="6" t="n">
        <v>1</v>
      </c>
      <c r="R610" s="6" t="n">
        <v>0</v>
      </c>
      <c r="S610" s="6" t="n">
        <v>0</v>
      </c>
      <c r="T610" s="6" t="n">
        <v>0</v>
      </c>
      <c r="U610" s="6" t="s">
        <v>266</v>
      </c>
    </row>
    <row r="611" customFormat="false" ht="22.35" hidden="false" customHeight="false" outlineLevel="0" collapsed="false">
      <c r="A611" s="6" t="n">
        <v>1575</v>
      </c>
      <c r="B611" s="6" t="s">
        <v>272</v>
      </c>
      <c r="C611" s="7" t="s">
        <v>6250</v>
      </c>
      <c r="D611" s="6" t="s">
        <v>6247</v>
      </c>
      <c r="E611" s="6" t="n">
        <v>9</v>
      </c>
      <c r="F611" s="6" t="n">
        <v>7</v>
      </c>
      <c r="G611" s="6" t="n">
        <v>8</v>
      </c>
      <c r="H611" s="6" t="n">
        <v>9</v>
      </c>
      <c r="I611" s="6" t="n">
        <v>7</v>
      </c>
      <c r="J611" s="6" t="n">
        <v>3</v>
      </c>
      <c r="K611" s="6" t="n">
        <v>0</v>
      </c>
      <c r="L611" s="6" t="n">
        <v>0</v>
      </c>
      <c r="M611" s="6" t="n">
        <v>1</v>
      </c>
      <c r="N611" s="6" t="n">
        <v>1</v>
      </c>
      <c r="O611" s="6" t="n">
        <v>0</v>
      </c>
      <c r="P611" s="6" t="n">
        <v>0</v>
      </c>
      <c r="Q611" s="6" t="n">
        <v>1</v>
      </c>
      <c r="R611" s="6" t="n">
        <v>0</v>
      </c>
      <c r="S611" s="6" t="n">
        <v>0</v>
      </c>
      <c r="T611" s="6" t="n">
        <v>0</v>
      </c>
      <c r="U611" s="6" t="s">
        <v>266</v>
      </c>
    </row>
    <row r="612" customFormat="false" ht="22.35" hidden="false" customHeight="false" outlineLevel="0" collapsed="false">
      <c r="A612" s="6" t="n">
        <v>1576</v>
      </c>
      <c r="B612" s="6" t="s">
        <v>272</v>
      </c>
      <c r="C612" s="7" t="s">
        <v>6251</v>
      </c>
      <c r="D612" s="6" t="s">
        <v>6247</v>
      </c>
      <c r="E612" s="6" t="n">
        <v>2</v>
      </c>
      <c r="F612" s="6" t="n">
        <v>7</v>
      </c>
      <c r="G612" s="6" t="n">
        <v>8</v>
      </c>
      <c r="H612" s="6" t="n">
        <v>9</v>
      </c>
      <c r="I612" s="6" t="n">
        <v>7</v>
      </c>
      <c r="J612" s="6" t="n">
        <v>3</v>
      </c>
      <c r="K612" s="6" t="n">
        <v>0</v>
      </c>
      <c r="L612" s="6" t="n">
        <v>0</v>
      </c>
      <c r="M612" s="6" t="n">
        <v>1</v>
      </c>
      <c r="N612" s="6" t="n">
        <v>1</v>
      </c>
      <c r="O612" s="6" t="n">
        <v>0</v>
      </c>
      <c r="P612" s="6" t="n">
        <v>0</v>
      </c>
      <c r="Q612" s="6" t="n">
        <v>1</v>
      </c>
      <c r="R612" s="6" t="n">
        <v>0</v>
      </c>
      <c r="S612" s="6" t="n">
        <v>0</v>
      </c>
      <c r="T612" s="6" t="n">
        <v>0</v>
      </c>
      <c r="U612" s="6" t="s">
        <v>266</v>
      </c>
    </row>
    <row r="613" customFormat="false" ht="22.35" hidden="false" customHeight="false" outlineLevel="0" collapsed="false">
      <c r="A613" s="6" t="n">
        <v>1577</v>
      </c>
      <c r="B613" s="6" t="s">
        <v>272</v>
      </c>
      <c r="C613" s="7" t="s">
        <v>6252</v>
      </c>
      <c r="D613" s="6" t="s">
        <v>6247</v>
      </c>
      <c r="E613" s="6" t="n">
        <v>1</v>
      </c>
      <c r="F613" s="6" t="n">
        <v>7</v>
      </c>
      <c r="G613" s="6" t="n">
        <v>8</v>
      </c>
      <c r="H613" s="6" t="n">
        <v>9</v>
      </c>
      <c r="I613" s="6" t="n">
        <v>7</v>
      </c>
      <c r="J613" s="6" t="n">
        <v>3</v>
      </c>
      <c r="K613" s="6" t="n">
        <v>0</v>
      </c>
      <c r="L613" s="6" t="n">
        <v>0</v>
      </c>
      <c r="M613" s="6" t="n">
        <v>1</v>
      </c>
      <c r="N613" s="6" t="n">
        <v>1</v>
      </c>
      <c r="O613" s="6" t="n">
        <v>0</v>
      </c>
      <c r="P613" s="6" t="n">
        <v>0</v>
      </c>
      <c r="Q613" s="6" t="n">
        <v>1</v>
      </c>
      <c r="R613" s="6" t="n">
        <v>0</v>
      </c>
      <c r="S613" s="6" t="n">
        <v>0</v>
      </c>
      <c r="T613" s="6" t="n">
        <v>0</v>
      </c>
      <c r="U613" s="6" t="s">
        <v>266</v>
      </c>
    </row>
    <row r="614" customFormat="false" ht="22.35" hidden="false" customHeight="false" outlineLevel="0" collapsed="false">
      <c r="A614" s="6" t="n">
        <v>1578</v>
      </c>
      <c r="B614" s="6" t="s">
        <v>272</v>
      </c>
      <c r="C614" s="7" t="s">
        <v>6253</v>
      </c>
      <c r="D614" s="6" t="s">
        <v>6247</v>
      </c>
      <c r="E614" s="6" t="n">
        <v>4</v>
      </c>
      <c r="F614" s="6" t="n">
        <v>7</v>
      </c>
      <c r="G614" s="6" t="n">
        <v>8</v>
      </c>
      <c r="H614" s="6" t="n">
        <v>9</v>
      </c>
      <c r="I614" s="6" t="n">
        <v>7</v>
      </c>
      <c r="J614" s="6" t="n">
        <v>3</v>
      </c>
      <c r="K614" s="6" t="n">
        <v>0</v>
      </c>
      <c r="L614" s="6" t="n">
        <v>0</v>
      </c>
      <c r="M614" s="6" t="n">
        <v>1</v>
      </c>
      <c r="N614" s="6" t="n">
        <v>1</v>
      </c>
      <c r="O614" s="6" t="n">
        <v>0</v>
      </c>
      <c r="P614" s="6" t="n">
        <v>0</v>
      </c>
      <c r="Q614" s="6" t="n">
        <v>1</v>
      </c>
      <c r="R614" s="6" t="n">
        <v>0</v>
      </c>
      <c r="S614" s="6" t="n">
        <v>0</v>
      </c>
      <c r="T614" s="6" t="n">
        <v>0</v>
      </c>
      <c r="U614" s="6" t="s">
        <v>266</v>
      </c>
    </row>
    <row r="615" customFormat="false" ht="22.35" hidden="false" customHeight="false" outlineLevel="0" collapsed="false">
      <c r="A615" s="6" t="n">
        <v>1579</v>
      </c>
      <c r="B615" s="6" t="s">
        <v>272</v>
      </c>
      <c r="C615" s="7" t="s">
        <v>6254</v>
      </c>
      <c r="D615" s="6" t="s">
        <v>6247</v>
      </c>
      <c r="E615" s="6" t="n">
        <v>2</v>
      </c>
      <c r="F615" s="6" t="n">
        <v>7</v>
      </c>
      <c r="G615" s="6" t="n">
        <v>8</v>
      </c>
      <c r="H615" s="6" t="n">
        <v>9</v>
      </c>
      <c r="I615" s="6" t="n">
        <v>7</v>
      </c>
      <c r="J615" s="6" t="n">
        <v>3</v>
      </c>
      <c r="K615" s="6" t="n">
        <v>0</v>
      </c>
      <c r="L615" s="6" t="n">
        <v>0</v>
      </c>
      <c r="M615" s="6" t="n">
        <v>1</v>
      </c>
      <c r="N615" s="6" t="n">
        <v>1</v>
      </c>
      <c r="O615" s="6" t="n">
        <v>0</v>
      </c>
      <c r="P615" s="6" t="n">
        <v>0</v>
      </c>
      <c r="Q615" s="6" t="n">
        <v>1</v>
      </c>
      <c r="R615" s="6" t="n">
        <v>0</v>
      </c>
      <c r="S615" s="6" t="n">
        <v>0</v>
      </c>
      <c r="T615" s="6" t="n">
        <v>0</v>
      </c>
      <c r="U615" s="6" t="s">
        <v>266</v>
      </c>
    </row>
    <row r="616" customFormat="false" ht="22.35" hidden="false" customHeight="false" outlineLevel="0" collapsed="false">
      <c r="A616" s="6" t="n">
        <v>1580</v>
      </c>
      <c r="B616" s="6" t="s">
        <v>272</v>
      </c>
      <c r="C616" s="7" t="s">
        <v>6255</v>
      </c>
      <c r="D616" s="6" t="s">
        <v>6247</v>
      </c>
      <c r="E616" s="6" t="n">
        <v>6</v>
      </c>
      <c r="F616" s="6" t="n">
        <v>7</v>
      </c>
      <c r="G616" s="6" t="n">
        <v>8</v>
      </c>
      <c r="H616" s="6" t="n">
        <v>9</v>
      </c>
      <c r="I616" s="6" t="n">
        <v>7</v>
      </c>
      <c r="J616" s="6" t="n">
        <v>3</v>
      </c>
      <c r="K616" s="6" t="n">
        <v>0</v>
      </c>
      <c r="L616" s="6" t="n">
        <v>0</v>
      </c>
      <c r="M616" s="6" t="n">
        <v>1</v>
      </c>
      <c r="N616" s="6" t="n">
        <v>1</v>
      </c>
      <c r="O616" s="6" t="n">
        <v>0</v>
      </c>
      <c r="P616" s="6" t="n">
        <v>0</v>
      </c>
      <c r="Q616" s="6" t="n">
        <v>1</v>
      </c>
      <c r="R616" s="6" t="n">
        <v>0</v>
      </c>
      <c r="S616" s="6" t="n">
        <v>0</v>
      </c>
      <c r="T616" s="6" t="n">
        <v>0</v>
      </c>
      <c r="U616" s="6" t="s">
        <v>266</v>
      </c>
    </row>
    <row r="617" customFormat="false" ht="22.35" hidden="false" customHeight="false" outlineLevel="0" collapsed="false">
      <c r="A617" s="6" t="n">
        <v>1581</v>
      </c>
      <c r="B617" s="6" t="s">
        <v>272</v>
      </c>
      <c r="C617" s="7" t="s">
        <v>6256</v>
      </c>
      <c r="D617" s="6" t="s">
        <v>6247</v>
      </c>
      <c r="E617" s="6" t="n">
        <v>2</v>
      </c>
      <c r="F617" s="6" t="n">
        <v>7</v>
      </c>
      <c r="G617" s="6" t="n">
        <v>8</v>
      </c>
      <c r="H617" s="6" t="n">
        <v>9</v>
      </c>
      <c r="I617" s="6" t="n">
        <v>7</v>
      </c>
      <c r="J617" s="6" t="n">
        <v>3</v>
      </c>
      <c r="K617" s="6" t="n">
        <v>0</v>
      </c>
      <c r="L617" s="6" t="n">
        <v>0</v>
      </c>
      <c r="M617" s="6" t="n">
        <v>1</v>
      </c>
      <c r="N617" s="6" t="n">
        <v>1</v>
      </c>
      <c r="O617" s="6" t="n">
        <v>0</v>
      </c>
      <c r="P617" s="6" t="n">
        <v>0</v>
      </c>
      <c r="Q617" s="6" t="n">
        <v>1</v>
      </c>
      <c r="R617" s="6" t="n">
        <v>0</v>
      </c>
      <c r="S617" s="6" t="n">
        <v>0</v>
      </c>
      <c r="T617" s="6" t="n">
        <v>0</v>
      </c>
      <c r="U617" s="6" t="s">
        <v>266</v>
      </c>
    </row>
    <row r="618" customFormat="false" ht="22.35" hidden="false" customHeight="false" outlineLevel="0" collapsed="false">
      <c r="A618" s="6" t="n">
        <v>1582</v>
      </c>
      <c r="B618" s="6" t="s">
        <v>272</v>
      </c>
      <c r="C618" s="7" t="s">
        <v>6257</v>
      </c>
      <c r="D618" s="6" t="s">
        <v>6247</v>
      </c>
      <c r="E618" s="6" t="n">
        <v>5</v>
      </c>
      <c r="F618" s="6" t="n">
        <v>7</v>
      </c>
      <c r="G618" s="6" t="n">
        <v>8</v>
      </c>
      <c r="H618" s="6" t="n">
        <v>9</v>
      </c>
      <c r="I618" s="6" t="n">
        <v>7</v>
      </c>
      <c r="J618" s="6" t="n">
        <v>3</v>
      </c>
      <c r="K618" s="6" t="n">
        <v>0</v>
      </c>
      <c r="L618" s="6" t="n">
        <v>0</v>
      </c>
      <c r="M618" s="6" t="n">
        <v>1</v>
      </c>
      <c r="N618" s="6" t="n">
        <v>1</v>
      </c>
      <c r="O618" s="6" t="n">
        <v>0</v>
      </c>
      <c r="P618" s="6" t="n">
        <v>0</v>
      </c>
      <c r="Q618" s="6" t="n">
        <v>1</v>
      </c>
      <c r="R618" s="6" t="n">
        <v>0</v>
      </c>
      <c r="S618" s="6" t="n">
        <v>0</v>
      </c>
      <c r="T618" s="6" t="n">
        <v>0</v>
      </c>
      <c r="U618" s="6" t="s">
        <v>266</v>
      </c>
    </row>
    <row r="619" customFormat="false" ht="22.35" hidden="false" customHeight="false" outlineLevel="0" collapsed="false">
      <c r="A619" s="6" t="n">
        <v>1583</v>
      </c>
      <c r="B619" s="6" t="s">
        <v>272</v>
      </c>
      <c r="C619" s="7" t="s">
        <v>6258</v>
      </c>
      <c r="D619" s="6" t="s">
        <v>6247</v>
      </c>
      <c r="E619" s="6" t="n">
        <v>4</v>
      </c>
      <c r="F619" s="6" t="n">
        <v>7</v>
      </c>
      <c r="G619" s="6" t="n">
        <v>8</v>
      </c>
      <c r="H619" s="6" t="n">
        <v>9</v>
      </c>
      <c r="I619" s="6" t="n">
        <v>7</v>
      </c>
      <c r="J619" s="6" t="n">
        <v>3</v>
      </c>
      <c r="K619" s="6" t="n">
        <v>0</v>
      </c>
      <c r="L619" s="6" t="n">
        <v>0</v>
      </c>
      <c r="M619" s="6" t="n">
        <v>1</v>
      </c>
      <c r="N619" s="6" t="n">
        <v>1</v>
      </c>
      <c r="O619" s="6" t="n">
        <v>0</v>
      </c>
      <c r="P619" s="6" t="n">
        <v>0</v>
      </c>
      <c r="Q619" s="6" t="n">
        <v>1</v>
      </c>
      <c r="R619" s="6" t="n">
        <v>0</v>
      </c>
      <c r="S619" s="6" t="n">
        <v>0</v>
      </c>
      <c r="T619" s="6" t="n">
        <v>0</v>
      </c>
      <c r="U619" s="6" t="s">
        <v>266</v>
      </c>
    </row>
    <row r="620" customFormat="false" ht="22.35" hidden="false" customHeight="false" outlineLevel="0" collapsed="false">
      <c r="A620" s="6" t="n">
        <v>1584</v>
      </c>
      <c r="B620" s="6" t="s">
        <v>272</v>
      </c>
      <c r="C620" s="7" t="s">
        <v>6259</v>
      </c>
      <c r="D620" s="6" t="s">
        <v>6247</v>
      </c>
      <c r="E620" s="6" t="n">
        <v>7</v>
      </c>
      <c r="F620" s="6" t="n">
        <v>7</v>
      </c>
      <c r="G620" s="6" t="n">
        <v>8</v>
      </c>
      <c r="H620" s="6" t="n">
        <v>9</v>
      </c>
      <c r="I620" s="6" t="n">
        <v>7</v>
      </c>
      <c r="J620" s="6" t="n">
        <v>3</v>
      </c>
      <c r="K620" s="6" t="n">
        <v>0</v>
      </c>
      <c r="L620" s="6" t="n">
        <v>0</v>
      </c>
      <c r="M620" s="6" t="n">
        <v>1</v>
      </c>
      <c r="N620" s="6" t="n">
        <v>1</v>
      </c>
      <c r="O620" s="6" t="n">
        <v>0</v>
      </c>
      <c r="P620" s="6" t="n">
        <v>0</v>
      </c>
      <c r="Q620" s="6" t="n">
        <v>1</v>
      </c>
      <c r="R620" s="6" t="n">
        <v>0</v>
      </c>
      <c r="S620" s="6" t="n">
        <v>0</v>
      </c>
      <c r="T620" s="6" t="n">
        <v>0</v>
      </c>
      <c r="U620" s="6" t="s">
        <v>266</v>
      </c>
    </row>
    <row r="621" customFormat="false" ht="22.35" hidden="false" customHeight="false" outlineLevel="0" collapsed="false">
      <c r="A621" s="6" t="n">
        <v>1585</v>
      </c>
      <c r="B621" s="6" t="s">
        <v>272</v>
      </c>
      <c r="C621" s="7" t="s">
        <v>6260</v>
      </c>
      <c r="D621" s="6" t="s">
        <v>6247</v>
      </c>
      <c r="E621" s="6" t="n">
        <v>3</v>
      </c>
      <c r="F621" s="6" t="n">
        <v>7</v>
      </c>
      <c r="G621" s="6" t="n">
        <v>8</v>
      </c>
      <c r="H621" s="6" t="n">
        <v>9</v>
      </c>
      <c r="I621" s="6" t="n">
        <v>7</v>
      </c>
      <c r="J621" s="6" t="n">
        <v>3</v>
      </c>
      <c r="K621" s="6" t="n">
        <v>0</v>
      </c>
      <c r="L621" s="6" t="n">
        <v>0</v>
      </c>
      <c r="M621" s="6" t="n">
        <v>1</v>
      </c>
      <c r="N621" s="6" t="n">
        <v>1</v>
      </c>
      <c r="O621" s="6" t="n">
        <v>0</v>
      </c>
      <c r="P621" s="6" t="n">
        <v>0</v>
      </c>
      <c r="Q621" s="6" t="n">
        <v>1</v>
      </c>
      <c r="R621" s="6" t="n">
        <v>0</v>
      </c>
      <c r="S621" s="6" t="n">
        <v>0</v>
      </c>
      <c r="T621" s="6" t="n">
        <v>0</v>
      </c>
      <c r="U621" s="6" t="s">
        <v>266</v>
      </c>
    </row>
    <row r="622" customFormat="false" ht="22.35" hidden="false" customHeight="false" outlineLevel="0" collapsed="false">
      <c r="A622" s="6" t="n">
        <v>1586</v>
      </c>
      <c r="B622" s="6" t="s">
        <v>272</v>
      </c>
      <c r="C622" s="7" t="s">
        <v>6261</v>
      </c>
      <c r="D622" s="6" t="s">
        <v>6247</v>
      </c>
      <c r="E622" s="6" t="n">
        <v>1</v>
      </c>
      <c r="F622" s="6" t="n">
        <v>7</v>
      </c>
      <c r="G622" s="6" t="n">
        <v>8</v>
      </c>
      <c r="H622" s="6" t="n">
        <v>9</v>
      </c>
      <c r="I622" s="6" t="n">
        <v>7</v>
      </c>
      <c r="J622" s="6" t="n">
        <v>3</v>
      </c>
      <c r="K622" s="6" t="n">
        <v>0</v>
      </c>
      <c r="L622" s="6" t="n">
        <v>0</v>
      </c>
      <c r="M622" s="6" t="n">
        <v>1</v>
      </c>
      <c r="N622" s="6" t="n">
        <v>1</v>
      </c>
      <c r="O622" s="6" t="n">
        <v>0</v>
      </c>
      <c r="P622" s="6" t="n">
        <v>0</v>
      </c>
      <c r="Q622" s="6" t="n">
        <v>1</v>
      </c>
      <c r="R622" s="6" t="n">
        <v>0</v>
      </c>
      <c r="S622" s="6" t="n">
        <v>0</v>
      </c>
      <c r="T622" s="6" t="n">
        <v>0</v>
      </c>
      <c r="U622" s="6" t="s">
        <v>266</v>
      </c>
    </row>
    <row r="623" customFormat="false" ht="22.35" hidden="false" customHeight="false" outlineLevel="0" collapsed="false">
      <c r="A623" s="6" t="n">
        <v>1587</v>
      </c>
      <c r="B623" s="6" t="s">
        <v>272</v>
      </c>
      <c r="C623" s="7" t="s">
        <v>6262</v>
      </c>
      <c r="D623" s="6" t="s">
        <v>6263</v>
      </c>
      <c r="E623" s="6" t="n">
        <v>1</v>
      </c>
      <c r="F623" s="6" t="n">
        <v>4</v>
      </c>
      <c r="G623" s="6" t="n">
        <v>4</v>
      </c>
      <c r="H623" s="6" t="n">
        <v>2</v>
      </c>
      <c r="I623" s="6" t="n">
        <v>6</v>
      </c>
      <c r="J623" s="6" t="n">
        <v>2</v>
      </c>
      <c r="K623" s="6" t="n">
        <v>0</v>
      </c>
      <c r="L623" s="6" t="n">
        <v>0</v>
      </c>
      <c r="M623" s="6" t="n">
        <v>1</v>
      </c>
      <c r="N623" s="6" t="n">
        <v>0</v>
      </c>
      <c r="O623" s="6" t="n">
        <v>0</v>
      </c>
      <c r="P623" s="6" t="n">
        <v>1</v>
      </c>
      <c r="Q623" s="6" t="n">
        <v>0</v>
      </c>
      <c r="R623" s="6" t="n">
        <v>0</v>
      </c>
      <c r="S623" s="6" t="n">
        <v>1</v>
      </c>
      <c r="T623" s="6" t="n">
        <v>0</v>
      </c>
      <c r="U623" s="6" t="s">
        <v>266</v>
      </c>
    </row>
    <row r="624" customFormat="false" ht="22.35" hidden="false" customHeight="false" outlineLevel="0" collapsed="false">
      <c r="A624" s="6" t="n">
        <v>1588</v>
      </c>
      <c r="B624" s="6" t="s">
        <v>272</v>
      </c>
      <c r="C624" s="7" t="s">
        <v>6264</v>
      </c>
      <c r="D624" s="6" t="s">
        <v>6263</v>
      </c>
      <c r="E624" s="6" t="n">
        <v>1</v>
      </c>
      <c r="F624" s="6" t="n">
        <v>4</v>
      </c>
      <c r="G624" s="6" t="n">
        <v>4</v>
      </c>
      <c r="H624" s="6" t="n">
        <v>2</v>
      </c>
      <c r="I624" s="6" t="n">
        <v>6</v>
      </c>
      <c r="J624" s="6" t="n">
        <v>2</v>
      </c>
      <c r="K624" s="6" t="n">
        <v>0</v>
      </c>
      <c r="L624" s="6" t="n">
        <v>0</v>
      </c>
      <c r="M624" s="6" t="n">
        <v>1</v>
      </c>
      <c r="N624" s="6" t="n">
        <v>0</v>
      </c>
      <c r="O624" s="6" t="n">
        <v>0</v>
      </c>
      <c r="P624" s="6" t="n">
        <v>1</v>
      </c>
      <c r="Q624" s="6" t="n">
        <v>0</v>
      </c>
      <c r="R624" s="6" t="n">
        <v>0</v>
      </c>
      <c r="S624" s="6" t="n">
        <v>1</v>
      </c>
      <c r="T624" s="6" t="n">
        <v>0</v>
      </c>
      <c r="U624" s="6" t="s">
        <v>266</v>
      </c>
    </row>
    <row r="625" customFormat="false" ht="22.35" hidden="false" customHeight="false" outlineLevel="0" collapsed="false">
      <c r="A625" s="6" t="n">
        <v>1589</v>
      </c>
      <c r="B625" s="6" t="s">
        <v>272</v>
      </c>
      <c r="C625" s="7" t="s">
        <v>6265</v>
      </c>
      <c r="D625" s="6" t="s">
        <v>6263</v>
      </c>
      <c r="E625" s="6" t="n">
        <v>4</v>
      </c>
      <c r="F625" s="6" t="n">
        <v>4</v>
      </c>
      <c r="G625" s="6" t="n">
        <v>4</v>
      </c>
      <c r="H625" s="6" t="n">
        <v>2</v>
      </c>
      <c r="I625" s="6" t="n">
        <v>6</v>
      </c>
      <c r="J625" s="6" t="n">
        <v>2</v>
      </c>
      <c r="K625" s="6" t="n">
        <v>0</v>
      </c>
      <c r="L625" s="6" t="n">
        <v>0</v>
      </c>
      <c r="M625" s="6" t="n">
        <v>1</v>
      </c>
      <c r="N625" s="6" t="n">
        <v>0</v>
      </c>
      <c r="O625" s="6" t="n">
        <v>0</v>
      </c>
      <c r="P625" s="6" t="n">
        <v>1</v>
      </c>
      <c r="Q625" s="6" t="n">
        <v>0</v>
      </c>
      <c r="R625" s="6" t="n">
        <v>0</v>
      </c>
      <c r="S625" s="6" t="n">
        <v>1</v>
      </c>
      <c r="T625" s="6" t="n">
        <v>0</v>
      </c>
      <c r="U625" s="6" t="s">
        <v>266</v>
      </c>
    </row>
    <row r="626" customFormat="false" ht="22.35" hidden="false" customHeight="false" outlineLevel="0" collapsed="false">
      <c r="A626" s="6" t="n">
        <v>1590</v>
      </c>
      <c r="B626" s="6" t="s">
        <v>272</v>
      </c>
      <c r="C626" s="7" t="s">
        <v>6266</v>
      </c>
      <c r="D626" s="6" t="s">
        <v>6263</v>
      </c>
      <c r="E626" s="6" t="n">
        <v>10</v>
      </c>
      <c r="F626" s="6" t="n">
        <v>4</v>
      </c>
      <c r="G626" s="6" t="n">
        <v>4</v>
      </c>
      <c r="H626" s="6" t="n">
        <v>2</v>
      </c>
      <c r="I626" s="6" t="n">
        <v>6</v>
      </c>
      <c r="J626" s="6" t="n">
        <v>2</v>
      </c>
      <c r="K626" s="6" t="n">
        <v>0</v>
      </c>
      <c r="L626" s="6" t="n">
        <v>0</v>
      </c>
      <c r="M626" s="6" t="n">
        <v>1</v>
      </c>
      <c r="N626" s="6" t="n">
        <v>0</v>
      </c>
      <c r="O626" s="6" t="n">
        <v>0</v>
      </c>
      <c r="P626" s="6" t="n">
        <v>1</v>
      </c>
      <c r="Q626" s="6" t="n">
        <v>0</v>
      </c>
      <c r="R626" s="6" t="n">
        <v>0</v>
      </c>
      <c r="S626" s="6" t="n">
        <v>1</v>
      </c>
      <c r="T626" s="6" t="n">
        <v>0</v>
      </c>
      <c r="U626" s="6" t="s">
        <v>266</v>
      </c>
    </row>
    <row r="627" customFormat="false" ht="22.35" hidden="false" customHeight="false" outlineLevel="0" collapsed="false">
      <c r="A627" s="6" t="n">
        <v>1591</v>
      </c>
      <c r="B627" s="6" t="s">
        <v>272</v>
      </c>
      <c r="C627" s="7" t="s">
        <v>6267</v>
      </c>
      <c r="D627" s="6" t="s">
        <v>6263</v>
      </c>
      <c r="E627" s="6" t="n">
        <v>10</v>
      </c>
      <c r="F627" s="6" t="n">
        <v>4</v>
      </c>
      <c r="G627" s="6" t="n">
        <v>4</v>
      </c>
      <c r="H627" s="6" t="n">
        <v>2</v>
      </c>
      <c r="I627" s="6" t="n">
        <v>6</v>
      </c>
      <c r="J627" s="6" t="n">
        <v>2</v>
      </c>
      <c r="K627" s="6" t="n">
        <v>0</v>
      </c>
      <c r="L627" s="6" t="n">
        <v>0</v>
      </c>
      <c r="M627" s="6" t="n">
        <v>1</v>
      </c>
      <c r="N627" s="6" t="n">
        <v>0</v>
      </c>
      <c r="O627" s="6" t="n">
        <v>0</v>
      </c>
      <c r="P627" s="6" t="n">
        <v>1</v>
      </c>
      <c r="Q627" s="6" t="n">
        <v>0</v>
      </c>
      <c r="R627" s="6" t="n">
        <v>0</v>
      </c>
      <c r="S627" s="6" t="n">
        <v>1</v>
      </c>
      <c r="T627" s="6" t="n">
        <v>0</v>
      </c>
      <c r="U627" s="6" t="s">
        <v>266</v>
      </c>
    </row>
    <row r="628" customFormat="false" ht="22.35" hidden="false" customHeight="false" outlineLevel="0" collapsed="false">
      <c r="A628" s="6" t="n">
        <v>1592</v>
      </c>
      <c r="B628" s="6" t="s">
        <v>272</v>
      </c>
      <c r="C628" s="7" t="s">
        <v>6268</v>
      </c>
      <c r="D628" s="6" t="s">
        <v>6263</v>
      </c>
      <c r="E628" s="6" t="n">
        <v>9</v>
      </c>
      <c r="F628" s="6" t="n">
        <v>4</v>
      </c>
      <c r="G628" s="6" t="n">
        <v>4</v>
      </c>
      <c r="H628" s="6" t="n">
        <v>2</v>
      </c>
      <c r="I628" s="6" t="n">
        <v>6</v>
      </c>
      <c r="J628" s="6" t="n">
        <v>2</v>
      </c>
      <c r="K628" s="6" t="n">
        <v>0</v>
      </c>
      <c r="L628" s="6" t="n">
        <v>0</v>
      </c>
      <c r="M628" s="6" t="n">
        <v>1</v>
      </c>
      <c r="N628" s="6" t="n">
        <v>0</v>
      </c>
      <c r="O628" s="6" t="n">
        <v>0</v>
      </c>
      <c r="P628" s="6" t="n">
        <v>1</v>
      </c>
      <c r="Q628" s="6" t="n">
        <v>0</v>
      </c>
      <c r="R628" s="6" t="n">
        <v>0</v>
      </c>
      <c r="S628" s="6" t="n">
        <v>1</v>
      </c>
      <c r="T628" s="6" t="n">
        <v>0</v>
      </c>
      <c r="U628" s="6" t="s">
        <v>266</v>
      </c>
    </row>
    <row r="629" customFormat="false" ht="22.35" hidden="false" customHeight="false" outlineLevel="0" collapsed="false">
      <c r="A629" s="6" t="n">
        <v>1593</v>
      </c>
      <c r="B629" s="6" t="s">
        <v>272</v>
      </c>
      <c r="C629" s="7" t="s">
        <v>6269</v>
      </c>
      <c r="D629" s="6" t="s">
        <v>6263</v>
      </c>
      <c r="E629" s="6" t="n">
        <v>2</v>
      </c>
      <c r="F629" s="6" t="n">
        <v>4</v>
      </c>
      <c r="G629" s="6" t="n">
        <v>4</v>
      </c>
      <c r="H629" s="6" t="n">
        <v>2</v>
      </c>
      <c r="I629" s="6" t="n">
        <v>6</v>
      </c>
      <c r="J629" s="6" t="n">
        <v>2</v>
      </c>
      <c r="K629" s="6" t="n">
        <v>0</v>
      </c>
      <c r="L629" s="6" t="n">
        <v>0</v>
      </c>
      <c r="M629" s="6" t="n">
        <v>1</v>
      </c>
      <c r="N629" s="6" t="n">
        <v>0</v>
      </c>
      <c r="O629" s="6" t="n">
        <v>0</v>
      </c>
      <c r="P629" s="6" t="n">
        <v>1</v>
      </c>
      <c r="Q629" s="6" t="n">
        <v>0</v>
      </c>
      <c r="R629" s="6" t="n">
        <v>0</v>
      </c>
      <c r="S629" s="6" t="n">
        <v>1</v>
      </c>
      <c r="T629" s="6" t="n">
        <v>0</v>
      </c>
      <c r="U629" s="6" t="s">
        <v>266</v>
      </c>
    </row>
    <row r="630" customFormat="false" ht="22.35" hidden="false" customHeight="false" outlineLevel="0" collapsed="false">
      <c r="A630" s="6" t="n">
        <v>1594</v>
      </c>
      <c r="B630" s="6" t="s">
        <v>272</v>
      </c>
      <c r="C630" s="7" t="s">
        <v>6270</v>
      </c>
      <c r="D630" s="6" t="s">
        <v>6263</v>
      </c>
      <c r="E630" s="6" t="n">
        <v>5</v>
      </c>
      <c r="F630" s="6" t="n">
        <v>4</v>
      </c>
      <c r="G630" s="6" t="n">
        <v>4</v>
      </c>
      <c r="H630" s="6" t="n">
        <v>2</v>
      </c>
      <c r="I630" s="6" t="n">
        <v>6</v>
      </c>
      <c r="J630" s="6" t="n">
        <v>2</v>
      </c>
      <c r="K630" s="6" t="n">
        <v>0</v>
      </c>
      <c r="L630" s="6" t="n">
        <v>0</v>
      </c>
      <c r="M630" s="6" t="n">
        <v>1</v>
      </c>
      <c r="N630" s="6" t="n">
        <v>0</v>
      </c>
      <c r="O630" s="6" t="n">
        <v>0</v>
      </c>
      <c r="P630" s="6" t="n">
        <v>1</v>
      </c>
      <c r="Q630" s="6" t="n">
        <v>0</v>
      </c>
      <c r="R630" s="6" t="n">
        <v>0</v>
      </c>
      <c r="S630" s="6" t="n">
        <v>1</v>
      </c>
      <c r="T630" s="6" t="n">
        <v>0</v>
      </c>
      <c r="U630" s="6" t="s">
        <v>266</v>
      </c>
    </row>
    <row r="631" customFormat="false" ht="22.35" hidden="false" customHeight="false" outlineLevel="0" collapsed="false">
      <c r="A631" s="6" t="n">
        <v>1595</v>
      </c>
      <c r="B631" s="6" t="s">
        <v>272</v>
      </c>
      <c r="C631" s="7" t="s">
        <v>6271</v>
      </c>
      <c r="D631" s="6" t="s">
        <v>6263</v>
      </c>
      <c r="E631" s="6" t="n">
        <v>9</v>
      </c>
      <c r="F631" s="6" t="n">
        <v>4</v>
      </c>
      <c r="G631" s="6" t="n">
        <v>4</v>
      </c>
      <c r="H631" s="6" t="n">
        <v>2</v>
      </c>
      <c r="I631" s="6" t="n">
        <v>6</v>
      </c>
      <c r="J631" s="6" t="n">
        <v>2</v>
      </c>
      <c r="K631" s="6" t="n">
        <v>0</v>
      </c>
      <c r="L631" s="6" t="n">
        <v>0</v>
      </c>
      <c r="M631" s="6" t="n">
        <v>1</v>
      </c>
      <c r="N631" s="6" t="n">
        <v>0</v>
      </c>
      <c r="O631" s="6" t="n">
        <v>0</v>
      </c>
      <c r="P631" s="6" t="n">
        <v>1</v>
      </c>
      <c r="Q631" s="6" t="n">
        <v>0</v>
      </c>
      <c r="R631" s="6" t="n">
        <v>0</v>
      </c>
      <c r="S631" s="6" t="n">
        <v>1</v>
      </c>
      <c r="T631" s="6" t="n">
        <v>0</v>
      </c>
      <c r="U631" s="6" t="s">
        <v>266</v>
      </c>
    </row>
    <row r="632" customFormat="false" ht="22.35" hidden="false" customHeight="false" outlineLevel="0" collapsed="false">
      <c r="A632" s="6" t="n">
        <v>1596</v>
      </c>
      <c r="B632" s="6" t="s">
        <v>272</v>
      </c>
      <c r="C632" s="7" t="s">
        <v>6272</v>
      </c>
      <c r="D632" s="6" t="s">
        <v>6263</v>
      </c>
      <c r="E632" s="6" t="n">
        <v>1</v>
      </c>
      <c r="F632" s="6" t="n">
        <v>4</v>
      </c>
      <c r="G632" s="6" t="n">
        <v>4</v>
      </c>
      <c r="H632" s="6" t="n">
        <v>2</v>
      </c>
      <c r="I632" s="6" t="n">
        <v>6</v>
      </c>
      <c r="J632" s="6" t="n">
        <v>2</v>
      </c>
      <c r="K632" s="6" t="n">
        <v>0</v>
      </c>
      <c r="L632" s="6" t="n">
        <v>0</v>
      </c>
      <c r="M632" s="6" t="n">
        <v>1</v>
      </c>
      <c r="N632" s="6" t="n">
        <v>0</v>
      </c>
      <c r="O632" s="6" t="n">
        <v>0</v>
      </c>
      <c r="P632" s="6" t="n">
        <v>1</v>
      </c>
      <c r="Q632" s="6" t="n">
        <v>0</v>
      </c>
      <c r="R632" s="6" t="n">
        <v>0</v>
      </c>
      <c r="S632" s="6" t="n">
        <v>1</v>
      </c>
      <c r="T632" s="6" t="n">
        <v>0</v>
      </c>
      <c r="U632" s="6" t="s">
        <v>266</v>
      </c>
    </row>
    <row r="633" customFormat="false" ht="22.35" hidden="false" customHeight="false" outlineLevel="0" collapsed="false">
      <c r="A633" s="6" t="n">
        <v>1597</v>
      </c>
      <c r="B633" s="6" t="s">
        <v>272</v>
      </c>
      <c r="C633" s="7" t="s">
        <v>6273</v>
      </c>
      <c r="D633" s="6" t="s">
        <v>6263</v>
      </c>
      <c r="E633" s="6" t="n">
        <v>4</v>
      </c>
      <c r="F633" s="6" t="n">
        <v>4</v>
      </c>
      <c r="G633" s="6" t="n">
        <v>4</v>
      </c>
      <c r="H633" s="6" t="n">
        <v>2</v>
      </c>
      <c r="I633" s="6" t="n">
        <v>6</v>
      </c>
      <c r="J633" s="6" t="n">
        <v>2</v>
      </c>
      <c r="K633" s="6" t="n">
        <v>0</v>
      </c>
      <c r="L633" s="6" t="n">
        <v>0</v>
      </c>
      <c r="M633" s="6" t="n">
        <v>1</v>
      </c>
      <c r="N633" s="6" t="n">
        <v>0</v>
      </c>
      <c r="O633" s="6" t="n">
        <v>0</v>
      </c>
      <c r="P633" s="6" t="n">
        <v>1</v>
      </c>
      <c r="Q633" s="6" t="n">
        <v>0</v>
      </c>
      <c r="R633" s="6" t="n">
        <v>0</v>
      </c>
      <c r="S633" s="6" t="n">
        <v>1</v>
      </c>
      <c r="T633" s="6" t="n">
        <v>0</v>
      </c>
      <c r="U633" s="6" t="s">
        <v>266</v>
      </c>
    </row>
    <row r="634" customFormat="false" ht="22.35" hidden="false" customHeight="false" outlineLevel="0" collapsed="false">
      <c r="A634" s="6" t="n">
        <v>1598</v>
      </c>
      <c r="B634" s="6" t="s">
        <v>272</v>
      </c>
      <c r="C634" s="7" t="s">
        <v>6274</v>
      </c>
      <c r="D634" s="6" t="s">
        <v>6263</v>
      </c>
      <c r="E634" s="6" t="n">
        <v>8</v>
      </c>
      <c r="F634" s="6" t="n">
        <v>4</v>
      </c>
      <c r="G634" s="6" t="n">
        <v>4</v>
      </c>
      <c r="H634" s="6" t="n">
        <v>2</v>
      </c>
      <c r="I634" s="6" t="n">
        <v>6</v>
      </c>
      <c r="J634" s="6" t="n">
        <v>2</v>
      </c>
      <c r="K634" s="6" t="n">
        <v>0</v>
      </c>
      <c r="L634" s="6" t="n">
        <v>0</v>
      </c>
      <c r="M634" s="6" t="n">
        <v>1</v>
      </c>
      <c r="N634" s="6" t="n">
        <v>0</v>
      </c>
      <c r="O634" s="6" t="n">
        <v>0</v>
      </c>
      <c r="P634" s="6" t="n">
        <v>1</v>
      </c>
      <c r="Q634" s="6" t="n">
        <v>0</v>
      </c>
      <c r="R634" s="6" t="n">
        <v>0</v>
      </c>
      <c r="S634" s="6" t="n">
        <v>1</v>
      </c>
      <c r="T634" s="6" t="n">
        <v>0</v>
      </c>
      <c r="U634" s="6" t="s">
        <v>266</v>
      </c>
    </row>
    <row r="635" customFormat="false" ht="22.35" hidden="false" customHeight="false" outlineLevel="0" collapsed="false">
      <c r="A635" s="6" t="n">
        <v>1599</v>
      </c>
      <c r="B635" s="6" t="s">
        <v>272</v>
      </c>
      <c r="C635" s="7" t="s">
        <v>6275</v>
      </c>
      <c r="D635" s="6" t="s">
        <v>6263</v>
      </c>
      <c r="E635" s="6" t="n">
        <v>8</v>
      </c>
      <c r="F635" s="6" t="n">
        <v>4</v>
      </c>
      <c r="G635" s="6" t="n">
        <v>4</v>
      </c>
      <c r="H635" s="6" t="n">
        <v>2</v>
      </c>
      <c r="I635" s="6" t="n">
        <v>6</v>
      </c>
      <c r="J635" s="6" t="n">
        <v>2</v>
      </c>
      <c r="K635" s="6" t="n">
        <v>0</v>
      </c>
      <c r="L635" s="6" t="n">
        <v>0</v>
      </c>
      <c r="M635" s="6" t="n">
        <v>1</v>
      </c>
      <c r="N635" s="6" t="n">
        <v>0</v>
      </c>
      <c r="O635" s="6" t="n">
        <v>0</v>
      </c>
      <c r="P635" s="6" t="n">
        <v>1</v>
      </c>
      <c r="Q635" s="6" t="n">
        <v>0</v>
      </c>
      <c r="R635" s="6" t="n">
        <v>0</v>
      </c>
      <c r="S635" s="6" t="n">
        <v>1</v>
      </c>
      <c r="T635" s="6" t="n">
        <v>0</v>
      </c>
      <c r="U635" s="6" t="s">
        <v>266</v>
      </c>
    </row>
    <row r="636" customFormat="false" ht="22.35" hidden="false" customHeight="false" outlineLevel="0" collapsed="false">
      <c r="A636" s="6" t="n">
        <v>1600</v>
      </c>
      <c r="B636" s="6" t="s">
        <v>272</v>
      </c>
      <c r="C636" s="7" t="s">
        <v>6276</v>
      </c>
      <c r="D636" s="6" t="s">
        <v>6263</v>
      </c>
      <c r="E636" s="6" t="n">
        <v>10</v>
      </c>
      <c r="F636" s="6" t="n">
        <v>4</v>
      </c>
      <c r="G636" s="6" t="n">
        <v>4</v>
      </c>
      <c r="H636" s="6" t="n">
        <v>2</v>
      </c>
      <c r="I636" s="6" t="n">
        <v>6</v>
      </c>
      <c r="J636" s="6" t="n">
        <v>2</v>
      </c>
      <c r="K636" s="6" t="n">
        <v>0</v>
      </c>
      <c r="L636" s="6" t="n">
        <v>0</v>
      </c>
      <c r="M636" s="6" t="n">
        <v>1</v>
      </c>
      <c r="N636" s="6" t="n">
        <v>0</v>
      </c>
      <c r="O636" s="6" t="n">
        <v>0</v>
      </c>
      <c r="P636" s="6" t="n">
        <v>1</v>
      </c>
      <c r="Q636" s="6" t="n">
        <v>0</v>
      </c>
      <c r="R636" s="6" t="n">
        <v>0</v>
      </c>
      <c r="S636" s="6" t="n">
        <v>1</v>
      </c>
      <c r="T636" s="6" t="n">
        <v>0</v>
      </c>
      <c r="U636" s="6" t="s">
        <v>266</v>
      </c>
    </row>
    <row r="637" customFormat="false" ht="22.35" hidden="false" customHeight="false" outlineLevel="0" collapsed="false">
      <c r="A637" s="6" t="n">
        <v>1601</v>
      </c>
      <c r="B637" s="6" t="s">
        <v>272</v>
      </c>
      <c r="C637" s="7" t="s">
        <v>6277</v>
      </c>
      <c r="D637" s="6" t="s">
        <v>6263</v>
      </c>
      <c r="E637" s="6" t="n">
        <v>5</v>
      </c>
      <c r="F637" s="6" t="n">
        <v>4</v>
      </c>
      <c r="G637" s="6" t="n">
        <v>4</v>
      </c>
      <c r="H637" s="6" t="n">
        <v>2</v>
      </c>
      <c r="I637" s="6" t="n">
        <v>6</v>
      </c>
      <c r="J637" s="6" t="n">
        <v>2</v>
      </c>
      <c r="K637" s="6" t="n">
        <v>0</v>
      </c>
      <c r="L637" s="6" t="n">
        <v>0</v>
      </c>
      <c r="M637" s="6" t="n">
        <v>1</v>
      </c>
      <c r="N637" s="6" t="n">
        <v>0</v>
      </c>
      <c r="O637" s="6" t="n">
        <v>0</v>
      </c>
      <c r="P637" s="6" t="n">
        <v>1</v>
      </c>
      <c r="Q637" s="6" t="n">
        <v>0</v>
      </c>
      <c r="R637" s="6" t="n">
        <v>0</v>
      </c>
      <c r="S637" s="6" t="n">
        <v>1</v>
      </c>
      <c r="T637" s="6" t="n">
        <v>0</v>
      </c>
      <c r="U637" s="6" t="s">
        <v>266</v>
      </c>
    </row>
    <row r="638" customFormat="false" ht="22.35" hidden="false" customHeight="false" outlineLevel="0" collapsed="false">
      <c r="A638" s="6" t="n">
        <v>1602</v>
      </c>
      <c r="B638" s="6" t="s">
        <v>272</v>
      </c>
      <c r="C638" s="7" t="s">
        <v>6278</v>
      </c>
      <c r="D638" s="6" t="s">
        <v>6279</v>
      </c>
      <c r="E638" s="6" t="n">
        <v>1</v>
      </c>
      <c r="F638" s="6" t="n">
        <v>6</v>
      </c>
      <c r="G638" s="6" t="n">
        <v>2</v>
      </c>
      <c r="H638" s="6" t="n">
        <v>6</v>
      </c>
      <c r="I638" s="6" t="n">
        <v>1</v>
      </c>
      <c r="J638" s="6" t="n">
        <v>2</v>
      </c>
      <c r="K638" s="6" t="n">
        <v>1</v>
      </c>
      <c r="L638" s="6" t="n">
        <v>0</v>
      </c>
      <c r="M638" s="6" t="n">
        <v>0</v>
      </c>
      <c r="N638" s="6" t="n">
        <v>0</v>
      </c>
      <c r="O638" s="6" t="n">
        <v>0</v>
      </c>
      <c r="P638" s="6" t="n">
        <v>0</v>
      </c>
      <c r="Q638" s="6" t="n">
        <v>0</v>
      </c>
      <c r="R638" s="6" t="n">
        <v>1</v>
      </c>
      <c r="S638" s="6" t="n">
        <v>0</v>
      </c>
      <c r="T638" s="6" t="n">
        <v>0</v>
      </c>
      <c r="U638" s="6" t="s">
        <v>266</v>
      </c>
    </row>
    <row r="639" customFormat="false" ht="22.35" hidden="false" customHeight="false" outlineLevel="0" collapsed="false">
      <c r="A639" s="6" t="n">
        <v>1603</v>
      </c>
      <c r="B639" s="6" t="s">
        <v>272</v>
      </c>
      <c r="C639" s="7" t="s">
        <v>6280</v>
      </c>
      <c r="D639" s="6" t="s">
        <v>6279</v>
      </c>
      <c r="E639" s="6" t="n">
        <v>9</v>
      </c>
      <c r="F639" s="6" t="n">
        <v>6</v>
      </c>
      <c r="G639" s="6" t="n">
        <v>2</v>
      </c>
      <c r="H639" s="6" t="n">
        <v>6</v>
      </c>
      <c r="I639" s="6" t="n">
        <v>1</v>
      </c>
      <c r="J639" s="6" t="n">
        <v>2</v>
      </c>
      <c r="K639" s="6" t="n">
        <v>1</v>
      </c>
      <c r="L639" s="6" t="n">
        <v>0</v>
      </c>
      <c r="M639" s="6" t="n">
        <v>0</v>
      </c>
      <c r="N639" s="6" t="n">
        <v>0</v>
      </c>
      <c r="O639" s="6" t="n">
        <v>0</v>
      </c>
      <c r="P639" s="6" t="n">
        <v>0</v>
      </c>
      <c r="Q639" s="6" t="n">
        <v>0</v>
      </c>
      <c r="R639" s="6" t="n">
        <v>1</v>
      </c>
      <c r="S639" s="6" t="n">
        <v>0</v>
      </c>
      <c r="T639" s="6" t="n">
        <v>0</v>
      </c>
      <c r="U639" s="6" t="s">
        <v>266</v>
      </c>
    </row>
    <row r="640" customFormat="false" ht="22.35" hidden="false" customHeight="false" outlineLevel="0" collapsed="false">
      <c r="A640" s="6" t="n">
        <v>1604</v>
      </c>
      <c r="B640" s="6" t="s">
        <v>272</v>
      </c>
      <c r="C640" s="7" t="s">
        <v>6281</v>
      </c>
      <c r="D640" s="6" t="s">
        <v>6279</v>
      </c>
      <c r="E640" s="6" t="n">
        <v>2</v>
      </c>
      <c r="F640" s="6" t="n">
        <v>6</v>
      </c>
      <c r="G640" s="6" t="n">
        <v>2</v>
      </c>
      <c r="H640" s="6" t="n">
        <v>6</v>
      </c>
      <c r="I640" s="6" t="n">
        <v>1</v>
      </c>
      <c r="J640" s="6" t="n">
        <v>2</v>
      </c>
      <c r="K640" s="6" t="n">
        <v>1</v>
      </c>
      <c r="L640" s="6" t="n">
        <v>0</v>
      </c>
      <c r="M640" s="6" t="n">
        <v>0</v>
      </c>
      <c r="N640" s="6" t="n">
        <v>0</v>
      </c>
      <c r="O640" s="6" t="n">
        <v>0</v>
      </c>
      <c r="P640" s="6" t="n">
        <v>0</v>
      </c>
      <c r="Q640" s="6" t="n">
        <v>0</v>
      </c>
      <c r="R640" s="6" t="n">
        <v>1</v>
      </c>
      <c r="S640" s="6" t="n">
        <v>0</v>
      </c>
      <c r="T640" s="6" t="n">
        <v>0</v>
      </c>
      <c r="U640" s="6" t="s">
        <v>266</v>
      </c>
    </row>
    <row r="641" customFormat="false" ht="22.35" hidden="false" customHeight="false" outlineLevel="0" collapsed="false">
      <c r="A641" s="6" t="n">
        <v>1605</v>
      </c>
      <c r="B641" s="6" t="s">
        <v>272</v>
      </c>
      <c r="C641" s="7" t="s">
        <v>6282</v>
      </c>
      <c r="D641" s="6" t="s">
        <v>6279</v>
      </c>
      <c r="E641" s="6" t="n">
        <v>8</v>
      </c>
      <c r="F641" s="6" t="n">
        <v>6</v>
      </c>
      <c r="G641" s="6" t="n">
        <v>2</v>
      </c>
      <c r="H641" s="6" t="n">
        <v>6</v>
      </c>
      <c r="I641" s="6" t="n">
        <v>1</v>
      </c>
      <c r="J641" s="6" t="n">
        <v>2</v>
      </c>
      <c r="K641" s="6" t="n">
        <v>1</v>
      </c>
      <c r="L641" s="6" t="n">
        <v>0</v>
      </c>
      <c r="M641" s="6" t="n">
        <v>0</v>
      </c>
      <c r="N641" s="6" t="n">
        <v>0</v>
      </c>
      <c r="O641" s="6" t="n">
        <v>0</v>
      </c>
      <c r="P641" s="6" t="n">
        <v>0</v>
      </c>
      <c r="Q641" s="6" t="n">
        <v>0</v>
      </c>
      <c r="R641" s="6" t="n">
        <v>1</v>
      </c>
      <c r="S641" s="6" t="n">
        <v>0</v>
      </c>
      <c r="T641" s="6" t="n">
        <v>0</v>
      </c>
      <c r="U641" s="6" t="s">
        <v>266</v>
      </c>
    </row>
    <row r="642" customFormat="false" ht="22.35" hidden="false" customHeight="false" outlineLevel="0" collapsed="false">
      <c r="A642" s="6" t="n">
        <v>1606</v>
      </c>
      <c r="B642" s="6" t="s">
        <v>272</v>
      </c>
      <c r="C642" s="7" t="s">
        <v>6283</v>
      </c>
      <c r="D642" s="6" t="s">
        <v>6279</v>
      </c>
      <c r="E642" s="6" t="n">
        <v>10</v>
      </c>
      <c r="F642" s="6" t="n">
        <v>6</v>
      </c>
      <c r="G642" s="6" t="n">
        <v>2</v>
      </c>
      <c r="H642" s="6" t="n">
        <v>6</v>
      </c>
      <c r="I642" s="6" t="n">
        <v>1</v>
      </c>
      <c r="J642" s="6" t="n">
        <v>2</v>
      </c>
      <c r="K642" s="6" t="n">
        <v>1</v>
      </c>
      <c r="L642" s="6" t="n">
        <v>0</v>
      </c>
      <c r="M642" s="6" t="n">
        <v>0</v>
      </c>
      <c r="N642" s="6" t="n">
        <v>0</v>
      </c>
      <c r="O642" s="6" t="n">
        <v>0</v>
      </c>
      <c r="P642" s="6" t="n">
        <v>0</v>
      </c>
      <c r="Q642" s="6" t="n">
        <v>0</v>
      </c>
      <c r="R642" s="6" t="n">
        <v>1</v>
      </c>
      <c r="S642" s="6" t="n">
        <v>0</v>
      </c>
      <c r="T642" s="6" t="n">
        <v>0</v>
      </c>
      <c r="U642" s="6" t="s">
        <v>266</v>
      </c>
    </row>
    <row r="643" customFormat="false" ht="22.35" hidden="false" customHeight="false" outlineLevel="0" collapsed="false">
      <c r="A643" s="6" t="n">
        <v>1607</v>
      </c>
      <c r="B643" s="6" t="s">
        <v>272</v>
      </c>
      <c r="C643" s="7" t="s">
        <v>6284</v>
      </c>
      <c r="D643" s="6" t="s">
        <v>6279</v>
      </c>
      <c r="E643" s="6" t="n">
        <v>1</v>
      </c>
      <c r="F643" s="6" t="n">
        <v>6</v>
      </c>
      <c r="G643" s="6" t="n">
        <v>2</v>
      </c>
      <c r="H643" s="6" t="n">
        <v>6</v>
      </c>
      <c r="I643" s="6" t="n">
        <v>1</v>
      </c>
      <c r="J643" s="6" t="n">
        <v>2</v>
      </c>
      <c r="K643" s="6" t="n">
        <v>1</v>
      </c>
      <c r="L643" s="6" t="n">
        <v>0</v>
      </c>
      <c r="M643" s="6" t="n">
        <v>0</v>
      </c>
      <c r="N643" s="6" t="n">
        <v>0</v>
      </c>
      <c r="O643" s="6" t="n">
        <v>0</v>
      </c>
      <c r="P643" s="6" t="n">
        <v>0</v>
      </c>
      <c r="Q643" s="6" t="n">
        <v>0</v>
      </c>
      <c r="R643" s="6" t="n">
        <v>1</v>
      </c>
      <c r="S643" s="6" t="n">
        <v>0</v>
      </c>
      <c r="T643" s="6" t="n">
        <v>0</v>
      </c>
      <c r="U643" s="6" t="s">
        <v>266</v>
      </c>
    </row>
    <row r="644" customFormat="false" ht="22.35" hidden="false" customHeight="false" outlineLevel="0" collapsed="false">
      <c r="A644" s="6" t="n">
        <v>1608</v>
      </c>
      <c r="B644" s="6" t="s">
        <v>272</v>
      </c>
      <c r="C644" s="7" t="s">
        <v>6285</v>
      </c>
      <c r="D644" s="6" t="s">
        <v>6279</v>
      </c>
      <c r="E644" s="6" t="n">
        <v>1</v>
      </c>
      <c r="F644" s="6" t="n">
        <v>6</v>
      </c>
      <c r="G644" s="6" t="n">
        <v>2</v>
      </c>
      <c r="H644" s="6" t="n">
        <v>6</v>
      </c>
      <c r="I644" s="6" t="n">
        <v>1</v>
      </c>
      <c r="J644" s="6" t="n">
        <v>2</v>
      </c>
      <c r="K644" s="6" t="n">
        <v>1</v>
      </c>
      <c r="L644" s="6" t="n">
        <v>0</v>
      </c>
      <c r="M644" s="6" t="n">
        <v>0</v>
      </c>
      <c r="N644" s="6" t="n">
        <v>0</v>
      </c>
      <c r="O644" s="6" t="n">
        <v>0</v>
      </c>
      <c r="P644" s="6" t="n">
        <v>0</v>
      </c>
      <c r="Q644" s="6" t="n">
        <v>0</v>
      </c>
      <c r="R644" s="6" t="n">
        <v>1</v>
      </c>
      <c r="S644" s="6" t="n">
        <v>0</v>
      </c>
      <c r="T644" s="6" t="n">
        <v>0</v>
      </c>
      <c r="U644" s="6" t="s">
        <v>266</v>
      </c>
    </row>
    <row r="645" customFormat="false" ht="22.35" hidden="false" customHeight="false" outlineLevel="0" collapsed="false">
      <c r="A645" s="6" t="n">
        <v>1609</v>
      </c>
      <c r="B645" s="6" t="s">
        <v>272</v>
      </c>
      <c r="C645" s="7" t="s">
        <v>6286</v>
      </c>
      <c r="D645" s="6" t="s">
        <v>6279</v>
      </c>
      <c r="E645" s="6" t="n">
        <v>4</v>
      </c>
      <c r="F645" s="6" t="n">
        <v>6</v>
      </c>
      <c r="G645" s="6" t="n">
        <v>2</v>
      </c>
      <c r="H645" s="6" t="n">
        <v>6</v>
      </c>
      <c r="I645" s="6" t="n">
        <v>1</v>
      </c>
      <c r="J645" s="6" t="n">
        <v>2</v>
      </c>
      <c r="K645" s="6" t="n">
        <v>1</v>
      </c>
      <c r="L645" s="6" t="n">
        <v>0</v>
      </c>
      <c r="M645" s="6" t="n">
        <v>0</v>
      </c>
      <c r="N645" s="6" t="n">
        <v>0</v>
      </c>
      <c r="O645" s="6" t="n">
        <v>0</v>
      </c>
      <c r="P645" s="6" t="n">
        <v>0</v>
      </c>
      <c r="Q645" s="6" t="n">
        <v>0</v>
      </c>
      <c r="R645" s="6" t="n">
        <v>1</v>
      </c>
      <c r="S645" s="6" t="n">
        <v>0</v>
      </c>
      <c r="T645" s="6" t="n">
        <v>0</v>
      </c>
      <c r="U645" s="6" t="s">
        <v>266</v>
      </c>
    </row>
    <row r="646" customFormat="false" ht="22.35" hidden="false" customHeight="false" outlineLevel="0" collapsed="false">
      <c r="A646" s="6" t="n">
        <v>1610</v>
      </c>
      <c r="B646" s="6" t="s">
        <v>272</v>
      </c>
      <c r="C646" s="7" t="s">
        <v>6287</v>
      </c>
      <c r="D646" s="6" t="s">
        <v>6279</v>
      </c>
      <c r="E646" s="6" t="n">
        <v>3</v>
      </c>
      <c r="F646" s="6" t="n">
        <v>6</v>
      </c>
      <c r="G646" s="6" t="n">
        <v>2</v>
      </c>
      <c r="H646" s="6" t="n">
        <v>6</v>
      </c>
      <c r="I646" s="6" t="n">
        <v>1</v>
      </c>
      <c r="J646" s="6" t="n">
        <v>2</v>
      </c>
      <c r="K646" s="6" t="n">
        <v>1</v>
      </c>
      <c r="L646" s="6" t="n">
        <v>0</v>
      </c>
      <c r="M646" s="6" t="n">
        <v>0</v>
      </c>
      <c r="N646" s="6" t="n">
        <v>0</v>
      </c>
      <c r="O646" s="6" t="n">
        <v>0</v>
      </c>
      <c r="P646" s="6" t="n">
        <v>0</v>
      </c>
      <c r="Q646" s="6" t="n">
        <v>0</v>
      </c>
      <c r="R646" s="6" t="n">
        <v>1</v>
      </c>
      <c r="S646" s="6" t="n">
        <v>0</v>
      </c>
      <c r="T646" s="6" t="n">
        <v>0</v>
      </c>
      <c r="U646" s="6" t="s">
        <v>266</v>
      </c>
    </row>
    <row r="647" customFormat="false" ht="22.35" hidden="false" customHeight="false" outlineLevel="0" collapsed="false">
      <c r="A647" s="6" t="n">
        <v>1611</v>
      </c>
      <c r="B647" s="6" t="s">
        <v>272</v>
      </c>
      <c r="C647" s="7" t="s">
        <v>6288</v>
      </c>
      <c r="D647" s="6" t="s">
        <v>6279</v>
      </c>
      <c r="E647" s="6" t="n">
        <v>1</v>
      </c>
      <c r="F647" s="6" t="n">
        <v>6</v>
      </c>
      <c r="G647" s="6" t="n">
        <v>2</v>
      </c>
      <c r="H647" s="6" t="n">
        <v>6</v>
      </c>
      <c r="I647" s="6" t="n">
        <v>1</v>
      </c>
      <c r="J647" s="6" t="n">
        <v>2</v>
      </c>
      <c r="K647" s="6" t="n">
        <v>1</v>
      </c>
      <c r="L647" s="6" t="n">
        <v>0</v>
      </c>
      <c r="M647" s="6" t="n">
        <v>0</v>
      </c>
      <c r="N647" s="6" t="n">
        <v>0</v>
      </c>
      <c r="O647" s="6" t="n">
        <v>0</v>
      </c>
      <c r="P647" s="6" t="n">
        <v>0</v>
      </c>
      <c r="Q647" s="6" t="n">
        <v>0</v>
      </c>
      <c r="R647" s="6" t="n">
        <v>1</v>
      </c>
      <c r="S647" s="6" t="n">
        <v>0</v>
      </c>
      <c r="T647" s="6" t="n">
        <v>0</v>
      </c>
      <c r="U647" s="6" t="s">
        <v>266</v>
      </c>
    </row>
    <row r="648" customFormat="false" ht="22.35" hidden="false" customHeight="false" outlineLevel="0" collapsed="false">
      <c r="A648" s="6" t="n">
        <v>1612</v>
      </c>
      <c r="B648" s="6" t="s">
        <v>272</v>
      </c>
      <c r="C648" s="7" t="s">
        <v>6289</v>
      </c>
      <c r="D648" s="6" t="s">
        <v>6279</v>
      </c>
      <c r="E648" s="6" t="n">
        <v>1</v>
      </c>
      <c r="F648" s="6" t="n">
        <v>6</v>
      </c>
      <c r="G648" s="6" t="n">
        <v>2</v>
      </c>
      <c r="H648" s="6" t="n">
        <v>6</v>
      </c>
      <c r="I648" s="6" t="n">
        <v>1</v>
      </c>
      <c r="J648" s="6" t="n">
        <v>2</v>
      </c>
      <c r="K648" s="6" t="n">
        <v>1</v>
      </c>
      <c r="L648" s="6" t="n">
        <v>0</v>
      </c>
      <c r="M648" s="6" t="n">
        <v>0</v>
      </c>
      <c r="N648" s="6" t="n">
        <v>0</v>
      </c>
      <c r="O648" s="6" t="n">
        <v>0</v>
      </c>
      <c r="P648" s="6" t="n">
        <v>0</v>
      </c>
      <c r="Q648" s="6" t="n">
        <v>0</v>
      </c>
      <c r="R648" s="6" t="n">
        <v>1</v>
      </c>
      <c r="S648" s="6" t="n">
        <v>0</v>
      </c>
      <c r="T648" s="6" t="n">
        <v>0</v>
      </c>
      <c r="U648" s="6" t="s">
        <v>266</v>
      </c>
    </row>
    <row r="649" customFormat="false" ht="22.35" hidden="false" customHeight="false" outlineLevel="0" collapsed="false">
      <c r="A649" s="6" t="n">
        <v>1613</v>
      </c>
      <c r="B649" s="6" t="s">
        <v>272</v>
      </c>
      <c r="C649" s="7" t="s">
        <v>6290</v>
      </c>
      <c r="D649" s="6" t="s">
        <v>6279</v>
      </c>
      <c r="E649" s="6" t="n">
        <v>5</v>
      </c>
      <c r="F649" s="6" t="n">
        <v>6</v>
      </c>
      <c r="G649" s="6" t="n">
        <v>2</v>
      </c>
      <c r="H649" s="6" t="n">
        <v>6</v>
      </c>
      <c r="I649" s="6" t="n">
        <v>1</v>
      </c>
      <c r="J649" s="6" t="n">
        <v>2</v>
      </c>
      <c r="K649" s="6" t="n">
        <v>1</v>
      </c>
      <c r="L649" s="6" t="n">
        <v>0</v>
      </c>
      <c r="M649" s="6" t="n">
        <v>0</v>
      </c>
      <c r="N649" s="6" t="n">
        <v>0</v>
      </c>
      <c r="O649" s="6" t="n">
        <v>0</v>
      </c>
      <c r="P649" s="6" t="n">
        <v>0</v>
      </c>
      <c r="Q649" s="6" t="n">
        <v>0</v>
      </c>
      <c r="R649" s="6" t="n">
        <v>1</v>
      </c>
      <c r="S649" s="6" t="n">
        <v>0</v>
      </c>
      <c r="T649" s="6" t="n">
        <v>0</v>
      </c>
      <c r="U649" s="6" t="s">
        <v>266</v>
      </c>
    </row>
    <row r="650" customFormat="false" ht="22.35" hidden="false" customHeight="false" outlineLevel="0" collapsed="false">
      <c r="A650" s="6" t="n">
        <v>1614</v>
      </c>
      <c r="B650" s="6" t="s">
        <v>272</v>
      </c>
      <c r="C650" s="7" t="s">
        <v>6291</v>
      </c>
      <c r="D650" s="6" t="s">
        <v>6279</v>
      </c>
      <c r="E650" s="6" t="n">
        <v>10</v>
      </c>
      <c r="F650" s="6" t="n">
        <v>6</v>
      </c>
      <c r="G650" s="6" t="n">
        <v>2</v>
      </c>
      <c r="H650" s="6" t="n">
        <v>6</v>
      </c>
      <c r="I650" s="6" t="n">
        <v>1</v>
      </c>
      <c r="J650" s="6" t="n">
        <v>2</v>
      </c>
      <c r="K650" s="6" t="n">
        <v>1</v>
      </c>
      <c r="L650" s="6" t="n">
        <v>0</v>
      </c>
      <c r="M650" s="6" t="n">
        <v>0</v>
      </c>
      <c r="N650" s="6" t="n">
        <v>0</v>
      </c>
      <c r="O650" s="6" t="n">
        <v>0</v>
      </c>
      <c r="P650" s="6" t="n">
        <v>0</v>
      </c>
      <c r="Q650" s="6" t="n">
        <v>0</v>
      </c>
      <c r="R650" s="6" t="n">
        <v>1</v>
      </c>
      <c r="S650" s="6" t="n">
        <v>0</v>
      </c>
      <c r="T650" s="6" t="n">
        <v>0</v>
      </c>
      <c r="U650" s="6" t="s">
        <v>266</v>
      </c>
    </row>
    <row r="651" customFormat="false" ht="22.35" hidden="false" customHeight="false" outlineLevel="0" collapsed="false">
      <c r="A651" s="6" t="n">
        <v>1615</v>
      </c>
      <c r="B651" s="6" t="s">
        <v>272</v>
      </c>
      <c r="C651" s="7" t="s">
        <v>6292</v>
      </c>
      <c r="D651" s="6" t="s">
        <v>6279</v>
      </c>
      <c r="E651" s="6" t="n">
        <v>8</v>
      </c>
      <c r="F651" s="6" t="n">
        <v>6</v>
      </c>
      <c r="G651" s="6" t="n">
        <v>2</v>
      </c>
      <c r="H651" s="6" t="n">
        <v>6</v>
      </c>
      <c r="I651" s="6" t="n">
        <v>1</v>
      </c>
      <c r="J651" s="6" t="n">
        <v>2</v>
      </c>
      <c r="K651" s="6" t="n">
        <v>1</v>
      </c>
      <c r="L651" s="6" t="n">
        <v>0</v>
      </c>
      <c r="M651" s="6" t="n">
        <v>0</v>
      </c>
      <c r="N651" s="6" t="n">
        <v>0</v>
      </c>
      <c r="O651" s="6" t="n">
        <v>0</v>
      </c>
      <c r="P651" s="6" t="n">
        <v>0</v>
      </c>
      <c r="Q651" s="6" t="n">
        <v>0</v>
      </c>
      <c r="R651" s="6" t="n">
        <v>1</v>
      </c>
      <c r="S651" s="6" t="n">
        <v>0</v>
      </c>
      <c r="T651" s="6" t="n">
        <v>0</v>
      </c>
      <c r="U651" s="6" t="s">
        <v>266</v>
      </c>
    </row>
    <row r="652" customFormat="false" ht="22.35" hidden="false" customHeight="false" outlineLevel="0" collapsed="false">
      <c r="A652" s="6" t="n">
        <v>1616</v>
      </c>
      <c r="B652" s="6" t="s">
        <v>272</v>
      </c>
      <c r="C652" s="7" t="s">
        <v>6293</v>
      </c>
      <c r="D652" s="6" t="s">
        <v>6279</v>
      </c>
      <c r="E652" s="6" t="n">
        <v>6</v>
      </c>
      <c r="F652" s="6" t="n">
        <v>6</v>
      </c>
      <c r="G652" s="6" t="n">
        <v>2</v>
      </c>
      <c r="H652" s="6" t="n">
        <v>6</v>
      </c>
      <c r="I652" s="6" t="n">
        <v>1</v>
      </c>
      <c r="J652" s="6" t="n">
        <v>2</v>
      </c>
      <c r="K652" s="6" t="n">
        <v>1</v>
      </c>
      <c r="L652" s="6" t="n">
        <v>0</v>
      </c>
      <c r="M652" s="6" t="n">
        <v>0</v>
      </c>
      <c r="N652" s="6" t="n">
        <v>0</v>
      </c>
      <c r="O652" s="6" t="n">
        <v>0</v>
      </c>
      <c r="P652" s="6" t="n">
        <v>0</v>
      </c>
      <c r="Q652" s="6" t="n">
        <v>0</v>
      </c>
      <c r="R652" s="6" t="n">
        <v>1</v>
      </c>
      <c r="S652" s="6" t="n">
        <v>0</v>
      </c>
      <c r="T652" s="6" t="n">
        <v>0</v>
      </c>
      <c r="U652" s="6" t="s">
        <v>266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6294</v>
      </c>
      <c r="B2" s="2"/>
      <c r="C2" s="2"/>
      <c r="D2" s="2"/>
      <c r="E2" s="2"/>
      <c r="F2" s="2"/>
      <c r="G2" s="2"/>
      <c r="H2" s="2"/>
      <c r="I2" s="2"/>
      <c r="J2" s="2"/>
      <c r="K2" s="2"/>
      <c r="L2" s="2"/>
    </row>
    <row r="4" customFormat="false" ht="36" hidden="false" customHeight="true" outlineLevel="0" collapsed="false">
      <c r="A4" s="5" t="s">
        <v>413</v>
      </c>
      <c r="B4" s="5" t="s">
        <v>414</v>
      </c>
      <c r="C4" s="5" t="s">
        <v>415</v>
      </c>
      <c r="D4" s="5" t="s">
        <v>6295</v>
      </c>
      <c r="E4" s="5" t="s">
        <v>482</v>
      </c>
      <c r="F4" s="5" t="s">
        <v>6296</v>
      </c>
      <c r="G4" s="5" t="s">
        <v>6297</v>
      </c>
      <c r="H4" s="5" t="s">
        <v>6298</v>
      </c>
      <c r="I4" s="5" t="s">
        <v>6299</v>
      </c>
      <c r="J4" s="5" t="s">
        <v>696</v>
      </c>
      <c r="K4" s="5" t="s">
        <v>1603</v>
      </c>
      <c r="L4" s="5" t="s">
        <v>1609</v>
      </c>
    </row>
    <row r="5" customFormat="false" ht="15" hidden="false" customHeight="false" outlineLevel="0" collapsed="false">
      <c r="A5" s="17" t="n">
        <v>400</v>
      </c>
      <c r="B5" s="16" t="n">
        <v>0.27798927506363</v>
      </c>
      <c r="C5" s="16" t="n">
        <v>0.301079423201305</v>
      </c>
      <c r="D5" s="16" t="n">
        <v>1</v>
      </c>
      <c r="E5" s="17" t="n">
        <v>100</v>
      </c>
      <c r="F5" s="16" t="n">
        <v>8.6425747263843</v>
      </c>
      <c r="G5" s="16" t="n">
        <v>8.5085146000415</v>
      </c>
      <c r="H5" s="16" t="n">
        <v>1.77850544422037</v>
      </c>
      <c r="I5" s="16" t="n">
        <v>1.30102999566398</v>
      </c>
      <c r="J5" s="16" t="n">
        <v>0.516088128456223</v>
      </c>
      <c r="K5" s="16" t="n">
        <v>0.661196844993141</v>
      </c>
      <c r="L5" s="16" t="n">
        <v>0.537722908093278</v>
      </c>
    </row>
    <row r="6" customFormat="false" ht="15" hidden="false" customHeight="false" outlineLevel="0" collapsed="false">
      <c r="A6" s="17" t="n">
        <v>401</v>
      </c>
      <c r="B6" s="16" t="n">
        <v>0.277540670224914</v>
      </c>
      <c r="C6" s="16" t="n">
        <v>0.300739674187369</v>
      </c>
      <c r="D6" s="16" t="n">
        <v>1</v>
      </c>
      <c r="E6" s="17" t="n">
        <v>100</v>
      </c>
      <c r="F6" s="16" t="n">
        <v>8.76111940947748</v>
      </c>
      <c r="G6" s="16" t="n">
        <v>8.62536722457127</v>
      </c>
      <c r="H6" s="16" t="n">
        <v>1.80754093596942</v>
      </c>
      <c r="I6" s="16" t="n">
        <v>1.30102999566398</v>
      </c>
      <c r="J6" s="16" t="n">
        <v>0.721043595954224</v>
      </c>
      <c r="K6" s="16" t="n">
        <v>0.661917009602195</v>
      </c>
      <c r="L6" s="16" t="n">
        <v>0.538786008230453</v>
      </c>
    </row>
    <row r="7" customFormat="false" ht="15" hidden="false" customHeight="false" outlineLevel="0" collapsed="false">
      <c r="A7" s="17" t="n">
        <v>402</v>
      </c>
      <c r="B7" s="16" t="n">
        <v>0.276596001866791</v>
      </c>
      <c r="C7" s="16" t="n">
        <v>0.299798025135641</v>
      </c>
      <c r="D7" s="16" t="n">
        <v>1</v>
      </c>
      <c r="E7" s="17" t="n">
        <v>100</v>
      </c>
      <c r="F7" s="16" t="n">
        <v>8.92487793785708</v>
      </c>
      <c r="G7" s="16" t="n">
        <v>8.78543685245471</v>
      </c>
      <c r="H7" s="16" t="n">
        <v>1.80489137086349</v>
      </c>
      <c r="I7" s="16" t="n">
        <v>1.30102999566398</v>
      </c>
      <c r="J7" s="16" t="n">
        <v>0.702606998249641</v>
      </c>
      <c r="K7" s="16" t="n">
        <v>0.662294238683128</v>
      </c>
      <c r="L7" s="16" t="n">
        <v>0.513991769547325</v>
      </c>
    </row>
    <row r="8" customFormat="false" ht="15" hidden="false" customHeight="false" outlineLevel="0" collapsed="false">
      <c r="A8" s="17" t="n">
        <v>403</v>
      </c>
      <c r="B8" s="16" t="n">
        <v>0.276261764819975</v>
      </c>
      <c r="C8" s="16" t="n">
        <v>0.29909593253224</v>
      </c>
      <c r="D8" s="16" t="n">
        <v>1</v>
      </c>
      <c r="E8" s="17" t="n">
        <v>100</v>
      </c>
      <c r="F8" s="16" t="n">
        <v>8.64352220575789</v>
      </c>
      <c r="G8" s="16" t="n">
        <v>8.50918052706687</v>
      </c>
      <c r="H8" s="16" t="n">
        <v>1.77857480567387</v>
      </c>
      <c r="I8" s="16" t="n">
        <v>1.30102999566398</v>
      </c>
      <c r="J8" s="16" t="n">
        <v>0.590827370033836</v>
      </c>
      <c r="K8" s="16" t="n">
        <v>0.661711248285322</v>
      </c>
      <c r="L8" s="16" t="n">
        <v>0.501748971193416</v>
      </c>
    </row>
    <row r="9" customFormat="false" ht="15" hidden="false" customHeight="false" outlineLevel="0" collapsed="false">
      <c r="A9" s="17" t="n">
        <v>404</v>
      </c>
      <c r="B9" s="16" t="n">
        <v>0.276348757109156</v>
      </c>
      <c r="C9" s="16" t="n">
        <v>0.298983164545563</v>
      </c>
      <c r="D9" s="16" t="n">
        <v>1</v>
      </c>
      <c r="E9" s="17" t="n">
        <v>100</v>
      </c>
      <c r="F9" s="16" t="n">
        <v>8.46406447402012</v>
      </c>
      <c r="G9" s="16" t="n">
        <v>8.33280987734273</v>
      </c>
      <c r="H9" s="16" t="n">
        <v>1.77004374983978</v>
      </c>
      <c r="I9" s="16" t="n">
        <v>1.30102999566398</v>
      </c>
      <c r="J9" s="16" t="n">
        <v>0.548032571129709</v>
      </c>
      <c r="K9" s="16" t="n">
        <v>0.660476680384088</v>
      </c>
      <c r="L9" s="16" t="n">
        <v>0.513220164609054</v>
      </c>
    </row>
    <row r="10" customFormat="false" ht="15" hidden="false" customHeight="false" outlineLevel="0" collapsed="false">
      <c r="A10" s="17" t="n">
        <v>405</v>
      </c>
      <c r="B10" s="16" t="n">
        <v>0.275893245444254</v>
      </c>
      <c r="C10" s="16" t="n">
        <v>0.298674414224095</v>
      </c>
      <c r="D10" s="16" t="n">
        <v>1</v>
      </c>
      <c r="E10" s="17" t="n">
        <v>100</v>
      </c>
      <c r="F10" s="16" t="n">
        <v>8.60398508437501</v>
      </c>
      <c r="G10" s="16" t="n">
        <v>8.47076852155136</v>
      </c>
      <c r="H10" s="16" t="n">
        <v>1.78489565605808</v>
      </c>
      <c r="I10" s="16" t="n">
        <v>1.30102999566398</v>
      </c>
      <c r="J10" s="16" t="n">
        <v>0.73369233093911</v>
      </c>
      <c r="K10" s="16" t="n">
        <v>0.658847736625514</v>
      </c>
      <c r="L10" s="16" t="n">
        <v>0.53659122085048</v>
      </c>
    </row>
    <row r="11" customFormat="false" ht="15" hidden="false" customHeight="false" outlineLevel="0" collapsed="false">
      <c r="A11" s="17" t="n">
        <v>406</v>
      </c>
      <c r="B11" s="16" t="n">
        <v>0.272290155429531</v>
      </c>
      <c r="C11" s="16" t="n">
        <v>0.294822025850967</v>
      </c>
      <c r="D11" s="16" t="n">
        <v>1</v>
      </c>
      <c r="E11" s="17" t="n">
        <v>100</v>
      </c>
      <c r="F11" s="16" t="n">
        <v>8.34625018556347</v>
      </c>
      <c r="G11" s="16" t="n">
        <v>8.21611274572563</v>
      </c>
      <c r="H11" s="16" t="n">
        <v>1.74695038889192</v>
      </c>
      <c r="I11" s="16" t="n">
        <v>1.30102999566398</v>
      </c>
      <c r="J11" s="16" t="n">
        <v>0.577300962695902</v>
      </c>
      <c r="K11" s="16" t="n">
        <v>0.658762002743484</v>
      </c>
      <c r="L11" s="16" t="n">
        <v>0.540192043895748</v>
      </c>
    </row>
    <row r="12" customFormat="false" ht="15" hidden="false" customHeight="false" outlineLevel="0" collapsed="false">
      <c r="A12" s="17" t="n">
        <v>407</v>
      </c>
      <c r="B12" s="16" t="n">
        <v>0.271169683999485</v>
      </c>
      <c r="C12" s="16" t="n">
        <v>0.293241984976663</v>
      </c>
      <c r="D12" s="16" t="n">
        <v>1</v>
      </c>
      <c r="E12" s="17" t="n">
        <v>99.9</v>
      </c>
      <c r="F12" s="16" t="n">
        <v>8.05210549240747</v>
      </c>
      <c r="G12" s="16" t="n">
        <v>7.92557909241075</v>
      </c>
      <c r="H12" s="16" t="n">
        <v>1.71143998044544</v>
      </c>
      <c r="I12" s="16" t="n">
        <v>1.30102999566398</v>
      </c>
      <c r="J12" s="16" t="n">
        <v>0.723008283718279</v>
      </c>
      <c r="K12" s="16" t="n">
        <v>0.660185185185185</v>
      </c>
      <c r="L12" s="16" t="n">
        <v>0.538803155006859</v>
      </c>
    </row>
    <row r="13" customFormat="false" ht="15" hidden="false" customHeight="false" outlineLevel="0" collapsed="false">
      <c r="A13" s="17" t="n">
        <v>408</v>
      </c>
      <c r="B13" s="16" t="n">
        <v>0.2709533997156</v>
      </c>
      <c r="C13" s="16" t="n">
        <v>0.292954332436676</v>
      </c>
      <c r="D13" s="16" t="n">
        <v>1</v>
      </c>
      <c r="E13" s="17" t="n">
        <v>99.9</v>
      </c>
      <c r="F13" s="16" t="n">
        <v>8.08499634598648</v>
      </c>
      <c r="G13" s="16" t="n">
        <v>7.95763929004911</v>
      </c>
      <c r="H13" s="16" t="n">
        <v>1.73574365176998</v>
      </c>
      <c r="I13" s="16" t="n">
        <v>1.30102999566398</v>
      </c>
      <c r="J13" s="16" t="n">
        <v>0.498436697502227</v>
      </c>
      <c r="K13" s="16" t="n">
        <v>0.660270919067215</v>
      </c>
      <c r="L13" s="16" t="n">
        <v>0.529012345679012</v>
      </c>
    </row>
    <row r="14" customFormat="false" ht="15" hidden="false" customHeight="false" outlineLevel="0" collapsed="false">
      <c r="A14" s="17" t="n">
        <v>409</v>
      </c>
      <c r="B14" s="16" t="n">
        <v>0.268245674255822</v>
      </c>
      <c r="C14" s="16" t="n">
        <v>0.291008841881046</v>
      </c>
      <c r="D14" s="16" t="n">
        <v>1</v>
      </c>
      <c r="E14" s="17" t="n">
        <v>100</v>
      </c>
      <c r="F14" s="16" t="n">
        <v>8.68189957705359</v>
      </c>
      <c r="G14" s="16" t="n">
        <v>8.5469942454841</v>
      </c>
      <c r="H14" s="16" t="n">
        <v>1.85255838772506</v>
      </c>
      <c r="I14" s="16" t="n">
        <v>1.30102999566398</v>
      </c>
      <c r="J14" s="16" t="n">
        <v>0.616466720797411</v>
      </c>
      <c r="K14" s="16" t="n">
        <v>0.660631001371742</v>
      </c>
      <c r="L14" s="16" t="n">
        <v>0.512894375857339</v>
      </c>
    </row>
    <row r="15" customFormat="false" ht="15" hidden="false" customHeight="false" outlineLevel="0" collapsed="false">
      <c r="A15" s="17" t="n">
        <v>410</v>
      </c>
      <c r="B15" s="16" t="n">
        <v>0.26705224784436</v>
      </c>
      <c r="C15" s="16" t="n">
        <v>0.289902863209998</v>
      </c>
      <c r="D15" s="16" t="n">
        <v>1</v>
      </c>
      <c r="E15" s="17" t="n">
        <v>100</v>
      </c>
      <c r="F15" s="16" t="n">
        <v>8.8212681219495</v>
      </c>
      <c r="G15" s="16" t="n">
        <v>8.68381726024181</v>
      </c>
      <c r="H15" s="16" t="n">
        <v>1.89616265101768</v>
      </c>
      <c r="I15" s="16" t="n">
        <v>1.30102999566398</v>
      </c>
      <c r="J15" s="16" t="n">
        <v>0.826607970587744</v>
      </c>
      <c r="K15" s="16" t="n">
        <v>0.660905349794239</v>
      </c>
      <c r="L15" s="16" t="n">
        <v>0.501663237311385</v>
      </c>
    </row>
    <row r="16" customFormat="false" ht="15" hidden="false" customHeight="false" outlineLevel="0" collapsed="false">
      <c r="A16" s="17" t="n">
        <v>411</v>
      </c>
      <c r="B16" s="16" t="n">
        <v>0.267022677869709</v>
      </c>
      <c r="C16" s="16" t="n">
        <v>0.289291850284294</v>
      </c>
      <c r="D16" s="16" t="n">
        <v>1</v>
      </c>
      <c r="E16" s="17" t="n">
        <v>100</v>
      </c>
      <c r="F16" s="16" t="n">
        <v>8.49711401299935</v>
      </c>
      <c r="G16" s="16" t="n">
        <v>8.36557967751556</v>
      </c>
      <c r="H16" s="16" t="n">
        <v>1.84502267041925</v>
      </c>
      <c r="I16" s="16" t="n">
        <v>1.30102999566398</v>
      </c>
      <c r="J16" s="16" t="n">
        <v>0.506646341353032</v>
      </c>
      <c r="K16" s="16" t="n">
        <v>0.662122770919067</v>
      </c>
      <c r="L16" s="16" t="n">
        <v>0.501200274348423</v>
      </c>
    </row>
    <row r="17" customFormat="false" ht="15" hidden="false" customHeight="false" outlineLevel="0" collapsed="false">
      <c r="A17" s="17" t="n">
        <v>412</v>
      </c>
      <c r="B17" s="16" t="n">
        <v>0.267188032606134</v>
      </c>
      <c r="C17" s="16" t="n">
        <v>0.288870489514536</v>
      </c>
      <c r="D17" s="16" t="n">
        <v>1</v>
      </c>
      <c r="E17" s="17" t="n">
        <v>99.9</v>
      </c>
      <c r="F17" s="16" t="n">
        <v>8.20033129057319</v>
      </c>
      <c r="G17" s="16" t="n">
        <v>8.07158626770852</v>
      </c>
      <c r="H17" s="16" t="n">
        <v>1.78489565605808</v>
      </c>
      <c r="I17" s="16" t="n">
        <v>1.30102999566398</v>
      </c>
      <c r="J17" s="16" t="n">
        <v>0.574422727890892</v>
      </c>
      <c r="K17" s="16" t="n">
        <v>0.664163237311386</v>
      </c>
      <c r="L17" s="16" t="n">
        <v>0.500960219478738</v>
      </c>
    </row>
    <row r="18" customFormat="false" ht="15" hidden="false" customHeight="false" outlineLevel="0" collapsed="false">
      <c r="A18" s="17" t="n">
        <v>413</v>
      </c>
      <c r="B18" s="16" t="n">
        <v>0.26632511905498</v>
      </c>
      <c r="C18" s="16" t="n">
        <v>0.288704351584117</v>
      </c>
      <c r="D18" s="16" t="n">
        <v>1</v>
      </c>
      <c r="E18" s="17" t="n">
        <v>100</v>
      </c>
      <c r="F18" s="16" t="n">
        <v>8.84998251493878</v>
      </c>
      <c r="G18" s="16" t="n">
        <v>8.71224789335043</v>
      </c>
      <c r="H18" s="16" t="n">
        <v>1.90961289711014</v>
      </c>
      <c r="I18" s="16" t="n">
        <v>1.30102999566398</v>
      </c>
      <c r="J18" s="16" t="n">
        <v>0.759492268114899</v>
      </c>
      <c r="K18" s="16" t="n">
        <v>0.664729080932785</v>
      </c>
      <c r="L18" s="16" t="n">
        <v>0.505675582990398</v>
      </c>
    </row>
    <row r="19" customFormat="false" ht="15" hidden="false" customHeight="false" outlineLevel="0" collapsed="false">
      <c r="A19" s="17" t="n">
        <v>414</v>
      </c>
      <c r="B19" s="16" t="n">
        <v>0.26468809293928</v>
      </c>
      <c r="C19" s="16" t="n">
        <v>0.287204192109682</v>
      </c>
      <c r="D19" s="16" t="n">
        <v>1</v>
      </c>
      <c r="E19" s="17" t="n">
        <v>100</v>
      </c>
      <c r="F19" s="16" t="n">
        <v>9.04041679657887</v>
      </c>
      <c r="G19" s="16" t="n">
        <v>8.89840337701124</v>
      </c>
      <c r="H19" s="16" t="n">
        <v>1.9551047687301</v>
      </c>
      <c r="I19" s="16" t="n">
        <v>1.30102999566398</v>
      </c>
      <c r="J19" s="16" t="n">
        <v>0.423068597784031</v>
      </c>
      <c r="K19" s="16" t="n">
        <v>0.664506172839506</v>
      </c>
      <c r="L19" s="16" t="n">
        <v>0.503669410150892</v>
      </c>
    </row>
    <row r="20" customFormat="false" ht="15" hidden="false" customHeight="false" outlineLevel="0" collapsed="false">
      <c r="A20" s="17" t="n">
        <v>415</v>
      </c>
      <c r="B20" s="16" t="n">
        <v>0.262492250651121</v>
      </c>
      <c r="C20" s="16" t="n">
        <v>0.284879677080446</v>
      </c>
      <c r="D20" s="16" t="n">
        <v>1</v>
      </c>
      <c r="E20" s="17" t="n">
        <v>100</v>
      </c>
      <c r="F20" s="16" t="n">
        <v>8.97506440646716</v>
      </c>
      <c r="G20" s="16" t="n">
        <v>8.83505300649576</v>
      </c>
      <c r="H20" s="16" t="n">
        <v>1.95659166178889</v>
      </c>
      <c r="I20" s="16" t="n">
        <v>1.30102999566398</v>
      </c>
      <c r="J20" s="16" t="n">
        <v>0.565840940613496</v>
      </c>
      <c r="K20" s="16" t="n">
        <v>0.665123456790123</v>
      </c>
      <c r="L20" s="16" t="n">
        <v>0.509122085048011</v>
      </c>
    </row>
    <row r="21" customFormat="false" ht="15" hidden="false" customHeight="false" outlineLevel="0" collapsed="false">
      <c r="A21" s="17" t="n">
        <v>416</v>
      </c>
      <c r="B21" s="16" t="n">
        <v>0.260284617957142</v>
      </c>
      <c r="C21" s="16" t="n">
        <v>0.282821850699407</v>
      </c>
      <c r="D21" s="16" t="n">
        <v>1</v>
      </c>
      <c r="E21" s="17" t="n">
        <v>100</v>
      </c>
      <c r="F21" s="16" t="n">
        <v>9.10968706664279</v>
      </c>
      <c r="G21" s="16" t="n">
        <v>8.96681280540203</v>
      </c>
      <c r="H21" s="16" t="n">
        <v>1.9946530833961</v>
      </c>
      <c r="I21" s="16" t="n">
        <v>1.30102999566398</v>
      </c>
      <c r="J21" s="16" t="n">
        <v>0.81086361482555</v>
      </c>
      <c r="K21" s="16" t="n">
        <v>0.666769547325103</v>
      </c>
      <c r="L21" s="16" t="n">
        <v>0.520541838134431</v>
      </c>
    </row>
    <row r="22" customFormat="false" ht="15" hidden="false" customHeight="false" outlineLevel="0" collapsed="false">
      <c r="A22" s="17" t="n">
        <v>417</v>
      </c>
      <c r="B22" s="16" t="n">
        <v>0.259821205917332</v>
      </c>
      <c r="C22" s="16" t="n">
        <v>0.282203977610226</v>
      </c>
      <c r="D22" s="16" t="n">
        <v>1</v>
      </c>
      <c r="E22" s="17" t="n">
        <v>100</v>
      </c>
      <c r="F22" s="16" t="n">
        <v>9.06088954265179</v>
      </c>
      <c r="G22" s="16" t="n">
        <v>8.91858936540989</v>
      </c>
      <c r="H22" s="16" t="n">
        <v>1.98879919155038</v>
      </c>
      <c r="I22" s="16" t="n">
        <v>1.30102999566398</v>
      </c>
      <c r="J22" s="16" t="n">
        <v>0.625827180241655</v>
      </c>
      <c r="K22" s="16" t="n">
        <v>0.668141289437586</v>
      </c>
      <c r="L22" s="16" t="n">
        <v>0.517918381344307</v>
      </c>
    </row>
    <row r="23" customFormat="false" ht="15" hidden="false" customHeight="false" outlineLevel="0" collapsed="false">
      <c r="A23" s="17" t="n">
        <v>418</v>
      </c>
      <c r="B23" s="16" t="n">
        <v>0.259035713418766</v>
      </c>
      <c r="C23" s="16" t="n">
        <v>0.281117908960139</v>
      </c>
      <c r="D23" s="16" t="n">
        <v>1</v>
      </c>
      <c r="E23" s="17" t="n">
        <v>100</v>
      </c>
      <c r="F23" s="16" t="n">
        <v>8.86558156282065</v>
      </c>
      <c r="G23" s="16" t="n">
        <v>8.72727886465437</v>
      </c>
      <c r="H23" s="16" t="n">
        <v>1.97084417691617</v>
      </c>
      <c r="I23" s="16" t="n">
        <v>1.30102999566398</v>
      </c>
      <c r="J23" s="16" t="n">
        <v>0.63426694307241</v>
      </c>
      <c r="K23" s="16" t="n">
        <v>0.667541152263375</v>
      </c>
      <c r="L23" s="16" t="n">
        <v>0.509859396433471</v>
      </c>
    </row>
    <row r="24" customFormat="false" ht="15" hidden="false" customHeight="false" outlineLevel="0" collapsed="false">
      <c r="A24" s="17" t="n">
        <v>419</v>
      </c>
      <c r="B24" s="16" t="n">
        <v>0.25742141502323</v>
      </c>
      <c r="C24" s="16" t="n">
        <v>0.279334023346504</v>
      </c>
      <c r="D24" s="16" t="n">
        <v>1</v>
      </c>
      <c r="E24" s="17" t="n">
        <v>100</v>
      </c>
      <c r="F24" s="16" t="n">
        <v>8.75280566731574</v>
      </c>
      <c r="G24" s="16" t="n">
        <v>8.6173359503752</v>
      </c>
      <c r="H24" s="16" t="n">
        <v>1.98112470963423</v>
      </c>
      <c r="I24" s="16" t="n">
        <v>1.30102999566398</v>
      </c>
      <c r="J24" s="16" t="n">
        <v>0.5951909790415</v>
      </c>
      <c r="K24" s="16" t="n">
        <v>0.667335390946502</v>
      </c>
      <c r="L24" s="16" t="n">
        <v>0.506738683127572</v>
      </c>
    </row>
    <row r="25" customFormat="false" ht="15" hidden="false" customHeight="false" outlineLevel="0" collapsed="false">
      <c r="A25" s="17" t="n">
        <v>420</v>
      </c>
      <c r="B25" s="16" t="n">
        <v>0.255728582955069</v>
      </c>
      <c r="C25" s="16" t="n">
        <v>0.277876827451918</v>
      </c>
      <c r="D25" s="16" t="n">
        <v>1</v>
      </c>
      <c r="E25" s="17" t="n">
        <v>100</v>
      </c>
      <c r="F25" s="16" t="n">
        <v>9.0194817145576</v>
      </c>
      <c r="G25" s="16" t="n">
        <v>8.87827181808022</v>
      </c>
      <c r="H25" s="16" t="n">
        <v>2.05579757604704</v>
      </c>
      <c r="I25" s="16" t="n">
        <v>1.30102999566398</v>
      </c>
      <c r="J25" s="16" t="n">
        <v>0.429828830200922</v>
      </c>
      <c r="K25" s="16" t="n">
        <v>0.666923868312757</v>
      </c>
      <c r="L25" s="16" t="n">
        <v>0.513271604938272</v>
      </c>
    </row>
    <row r="26" customFormat="false" ht="15" hidden="false" customHeight="false" outlineLevel="0" collapsed="false">
      <c r="A26" s="17" t="n">
        <v>421</v>
      </c>
      <c r="B26" s="16" t="n">
        <v>0.254039492458105</v>
      </c>
      <c r="C26" s="16" t="n">
        <v>0.275859010274763</v>
      </c>
      <c r="D26" s="16" t="n">
        <v>1</v>
      </c>
      <c r="E26" s="17" t="n">
        <v>100</v>
      </c>
      <c r="F26" s="16" t="n">
        <v>8.91520974854184</v>
      </c>
      <c r="G26" s="16" t="n">
        <v>8.77605353981869</v>
      </c>
      <c r="H26" s="16" t="n">
        <v>2.02974792839696</v>
      </c>
      <c r="I26" s="16" t="n">
        <v>1.30102999566398</v>
      </c>
      <c r="J26" s="16" t="n">
        <v>0.621854411963949</v>
      </c>
      <c r="K26" s="16" t="n">
        <v>0.666683813443073</v>
      </c>
      <c r="L26" s="16" t="n">
        <v>0.510785322359396</v>
      </c>
    </row>
    <row r="27" customFormat="false" ht="15" hidden="false" customHeight="false" outlineLevel="0" collapsed="false">
      <c r="A27" s="17" t="n">
        <v>422</v>
      </c>
      <c r="B27" s="16" t="n">
        <v>0.252413166203985</v>
      </c>
      <c r="C27" s="16" t="n">
        <v>0.273921946932872</v>
      </c>
      <c r="D27" s="16" t="n">
        <v>1</v>
      </c>
      <c r="E27" s="17" t="n">
        <v>100</v>
      </c>
      <c r="F27" s="16" t="n">
        <v>8.77002422006314</v>
      </c>
      <c r="G27" s="16" t="n">
        <v>8.63370654747039</v>
      </c>
      <c r="H27" s="16" t="n">
        <v>2.00088724707719</v>
      </c>
      <c r="I27" s="16" t="n">
        <v>1.30102999566398</v>
      </c>
      <c r="J27" s="16" t="n">
        <v>0.523259301002321</v>
      </c>
      <c r="K27" s="16" t="n">
        <v>0.667078189300412</v>
      </c>
      <c r="L27" s="16" t="n">
        <v>0.509362139917696</v>
      </c>
    </row>
    <row r="28" customFormat="false" ht="15" hidden="false" customHeight="false" outlineLevel="0" collapsed="false">
      <c r="A28" s="17" t="n">
        <v>423</v>
      </c>
      <c r="B28" s="16" t="n">
        <v>0.250782023287482</v>
      </c>
      <c r="C28" s="16" t="n">
        <v>0.272392343536571</v>
      </c>
      <c r="D28" s="16" t="n">
        <v>1</v>
      </c>
      <c r="E28" s="17" t="n">
        <v>100</v>
      </c>
      <c r="F28" s="16" t="n">
        <v>8.8530400438991</v>
      </c>
      <c r="G28" s="16" t="n">
        <v>8.71502147690547</v>
      </c>
      <c r="H28" s="16" t="n">
        <v>2.0444811294202</v>
      </c>
      <c r="I28" s="16" t="n">
        <v>1.30102999566398</v>
      </c>
      <c r="J28" s="16" t="n">
        <v>0.415812871689388</v>
      </c>
      <c r="K28" s="16" t="n">
        <v>0.668175582990398</v>
      </c>
      <c r="L28" s="16" t="n">
        <v>0.508950617283951</v>
      </c>
    </row>
    <row r="29" customFormat="false" ht="15" hidden="false" customHeight="false" outlineLevel="0" collapsed="false">
      <c r="A29" s="17" t="n">
        <v>424</v>
      </c>
      <c r="B29" s="16" t="n">
        <v>0.248808919279664</v>
      </c>
      <c r="C29" s="16" t="n">
        <v>0.27035209958752</v>
      </c>
      <c r="D29" s="16" t="n">
        <v>1</v>
      </c>
      <c r="E29" s="17" t="n">
        <v>100</v>
      </c>
      <c r="F29" s="16" t="n">
        <v>8.88685763903696</v>
      </c>
      <c r="G29" s="16" t="n">
        <v>8.74798612024987</v>
      </c>
      <c r="H29" s="16" t="n">
        <v>2.07462103473879</v>
      </c>
      <c r="I29" s="16" t="n">
        <v>1.30102999566398</v>
      </c>
      <c r="J29" s="16" t="n">
        <v>0.336562470913601</v>
      </c>
      <c r="K29" s="16" t="n">
        <v>0.66937585733882</v>
      </c>
      <c r="L29" s="16" t="n">
        <v>0.50497256515775</v>
      </c>
    </row>
    <row r="30" customFormat="false" ht="15" hidden="false" customHeight="false" outlineLevel="0" collapsed="false">
      <c r="A30" s="17" t="n">
        <v>425</v>
      </c>
      <c r="B30" s="16" t="n">
        <v>0.246941625795983</v>
      </c>
      <c r="C30" s="16" t="n">
        <v>0.268548678827507</v>
      </c>
      <c r="D30" s="16" t="n">
        <v>1</v>
      </c>
      <c r="E30" s="17" t="n">
        <v>100</v>
      </c>
      <c r="F30" s="16" t="n">
        <v>9.01942609892671</v>
      </c>
      <c r="G30" s="16" t="n">
        <v>8.87827181808022</v>
      </c>
      <c r="H30" s="16" t="n">
        <v>2.10531585105173</v>
      </c>
      <c r="I30" s="16" t="n">
        <v>1.30102999566398</v>
      </c>
      <c r="J30" s="16" t="n">
        <v>0.55536289449218</v>
      </c>
      <c r="K30" s="16" t="n">
        <v>0.67011316872428</v>
      </c>
      <c r="L30" s="16" t="n">
        <v>0.518535665294925</v>
      </c>
    </row>
    <row r="31" customFormat="false" ht="15" hidden="false" customHeight="false" outlineLevel="0" collapsed="false">
      <c r="A31" s="17" t="n">
        <v>426</v>
      </c>
      <c r="B31" s="16" t="n">
        <v>0.245410424001791</v>
      </c>
      <c r="C31" s="16" t="n">
        <v>0.267164968009348</v>
      </c>
      <c r="D31" s="16" t="n">
        <v>1</v>
      </c>
      <c r="E31" s="17" t="n">
        <v>100</v>
      </c>
      <c r="F31" s="16" t="n">
        <v>9.211615023511</v>
      </c>
      <c r="G31" s="16" t="n">
        <v>9.06787821088064</v>
      </c>
      <c r="H31" s="16" t="n">
        <v>2.14391042736385</v>
      </c>
      <c r="I31" s="16" t="n">
        <v>1.30102999566398</v>
      </c>
      <c r="J31" s="16" t="n">
        <v>0.440592891697026</v>
      </c>
      <c r="K31" s="16" t="n">
        <v>0.671262002743484</v>
      </c>
      <c r="L31" s="16" t="n">
        <v>0.524657064471879</v>
      </c>
    </row>
    <row r="32" customFormat="false" ht="15" hidden="false" customHeight="false" outlineLevel="0" collapsed="false">
      <c r="A32" s="17" t="n">
        <v>427</v>
      </c>
      <c r="B32" s="16" t="n">
        <v>0.244175147541143</v>
      </c>
      <c r="C32" s="16" t="n">
        <v>0.265967337676772</v>
      </c>
      <c r="D32" s="16" t="n">
        <v>1</v>
      </c>
      <c r="E32" s="17" t="n">
        <v>100</v>
      </c>
      <c r="F32" s="16" t="n">
        <v>9.34286390897664</v>
      </c>
      <c r="G32" s="16" t="n">
        <v>9.19681854881396</v>
      </c>
      <c r="H32" s="16" t="n">
        <v>2.18851290788523</v>
      </c>
      <c r="I32" s="16" t="n">
        <v>1.30102999566398</v>
      </c>
      <c r="J32" s="16" t="n">
        <v>0.335976956032729</v>
      </c>
      <c r="K32" s="16" t="n">
        <v>0.672067901234568</v>
      </c>
      <c r="L32" s="16" t="n">
        <v>0.529320987654321</v>
      </c>
    </row>
    <row r="33" customFormat="false" ht="15" hidden="false" customHeight="false" outlineLevel="0" collapsed="false">
      <c r="A33" s="17" t="n">
        <v>428</v>
      </c>
      <c r="B33" s="16" t="n">
        <v>0.242258412832463</v>
      </c>
      <c r="C33" s="16" t="n">
        <v>0.263925408709932</v>
      </c>
      <c r="D33" s="16" t="n">
        <v>1</v>
      </c>
      <c r="E33" s="17" t="n">
        <v>100</v>
      </c>
      <c r="F33" s="16" t="n">
        <v>9.34215892450652</v>
      </c>
      <c r="G33" s="16" t="n">
        <v>9.19640280476872</v>
      </c>
      <c r="H33" s="16" t="n">
        <v>2.19070595622761</v>
      </c>
      <c r="I33" s="16" t="n">
        <v>1.30102999566398</v>
      </c>
      <c r="J33" s="16" t="n">
        <v>0.191232451706633</v>
      </c>
      <c r="K33" s="16" t="n">
        <v>0.67292524005487</v>
      </c>
      <c r="L33" s="16" t="n">
        <v>0.535665294924554</v>
      </c>
    </row>
    <row r="34" customFormat="false" ht="15" hidden="false" customHeight="false" outlineLevel="0" collapsed="false">
      <c r="A34" s="17" t="n">
        <v>429</v>
      </c>
      <c r="B34" s="16" t="n">
        <v>0.239982087854986</v>
      </c>
      <c r="C34" s="16" t="n">
        <v>0.261415244307783</v>
      </c>
      <c r="D34" s="16" t="n">
        <v>1</v>
      </c>
      <c r="E34" s="17" t="n">
        <v>100</v>
      </c>
      <c r="F34" s="16" t="n">
        <v>9.25029164835983</v>
      </c>
      <c r="G34" s="16" t="n">
        <v>9.10597884826851</v>
      </c>
      <c r="H34" s="16" t="n">
        <v>2.17963905616948</v>
      </c>
      <c r="I34" s="16" t="n">
        <v>1.30102999566398</v>
      </c>
      <c r="J34" s="16" t="n">
        <v>0.214743404512919</v>
      </c>
      <c r="K34" s="16" t="n">
        <v>0.673302469135803</v>
      </c>
      <c r="L34" s="16" t="n">
        <v>0.536282578875172</v>
      </c>
    </row>
    <row r="35" customFormat="false" ht="15" hidden="false" customHeight="false" outlineLevel="0" collapsed="false">
      <c r="A35" s="17" t="n">
        <v>430</v>
      </c>
      <c r="B35" s="16" t="n">
        <v>0.237726374494809</v>
      </c>
      <c r="C35" s="16" t="n">
        <v>0.259019575571572</v>
      </c>
      <c r="D35" s="16" t="n">
        <v>1</v>
      </c>
      <c r="E35" s="17" t="n">
        <v>100</v>
      </c>
      <c r="F35" s="16" t="n">
        <v>9.22625043158631</v>
      </c>
      <c r="G35" s="16" t="n">
        <v>9.08222572071411</v>
      </c>
      <c r="H35" s="16" t="n">
        <v>2.19001555496527</v>
      </c>
      <c r="I35" s="16" t="n">
        <v>1.30102999566398</v>
      </c>
      <c r="J35" s="16" t="n">
        <v>0.175547565269152</v>
      </c>
      <c r="K35" s="16" t="n">
        <v>0.674434156378601</v>
      </c>
      <c r="L35" s="16" t="n">
        <v>0.536316872427984</v>
      </c>
    </row>
    <row r="36" customFormat="false" ht="15" hidden="false" customHeight="false" outlineLevel="0" collapsed="false">
      <c r="A36" s="17" t="n">
        <v>431</v>
      </c>
      <c r="B36" s="16" t="n">
        <v>0.235750472380055</v>
      </c>
      <c r="C36" s="16" t="n">
        <v>0.257446179125044</v>
      </c>
      <c r="D36" s="16" t="n">
        <v>1</v>
      </c>
      <c r="E36" s="17" t="n">
        <v>100</v>
      </c>
      <c r="F36" s="16" t="n">
        <v>9.61932226253681</v>
      </c>
      <c r="G36" s="16" t="n">
        <v>9.47066503326751</v>
      </c>
      <c r="H36" s="16" t="n">
        <v>2.28272374593544</v>
      </c>
      <c r="I36" s="16" t="n">
        <v>1.30102999566398</v>
      </c>
      <c r="J36" s="16" t="n">
        <v>0.616024507409315</v>
      </c>
      <c r="K36" s="16" t="n">
        <v>0.674571330589849</v>
      </c>
      <c r="L36" s="16" t="n">
        <v>0.539043209876543</v>
      </c>
    </row>
    <row r="37" customFormat="false" ht="15" hidden="false" customHeight="false" outlineLevel="0" collapsed="false">
      <c r="A37" s="17" t="n">
        <v>432</v>
      </c>
      <c r="B37" s="16" t="n">
        <v>0.234371879172546</v>
      </c>
      <c r="C37" s="16" t="n">
        <v>0.256127372880777</v>
      </c>
      <c r="D37" s="16" t="n">
        <v>1</v>
      </c>
      <c r="E37" s="17" t="n">
        <v>100</v>
      </c>
      <c r="F37" s="16" t="n">
        <v>9.76487686945489</v>
      </c>
      <c r="G37" s="16" t="n">
        <v>9.6150537482588</v>
      </c>
      <c r="H37" s="16" t="n">
        <v>2.30782578214371</v>
      </c>
      <c r="I37" s="16" t="n">
        <v>1.30102999566398</v>
      </c>
      <c r="J37" s="16" t="n">
        <v>0.458529262043395</v>
      </c>
      <c r="K37" s="16" t="n">
        <v>0.67474279835391</v>
      </c>
      <c r="L37" s="16" t="n">
        <v>0.543758573388203</v>
      </c>
    </row>
    <row r="38" customFormat="false" ht="15" hidden="false" customHeight="false" outlineLevel="0" collapsed="false">
      <c r="A38" s="17" t="n">
        <v>433</v>
      </c>
      <c r="B38" s="16" t="n">
        <v>0.232893409138476</v>
      </c>
      <c r="C38" s="16" t="n">
        <v>0.254541441963779</v>
      </c>
      <c r="D38" s="16" t="n">
        <v>1</v>
      </c>
      <c r="E38" s="17" t="n">
        <v>100</v>
      </c>
      <c r="F38" s="16" t="n">
        <v>9.76537371426226</v>
      </c>
      <c r="G38" s="16" t="n">
        <v>9.61525863037827</v>
      </c>
      <c r="H38" s="16" t="n">
        <v>2.30291895975335</v>
      </c>
      <c r="I38" s="16" t="n">
        <v>1.30102999566398</v>
      </c>
      <c r="J38" s="16" t="n">
        <v>0.264581031071557</v>
      </c>
      <c r="K38" s="16" t="n">
        <v>0.675874485596708</v>
      </c>
      <c r="L38" s="16" t="n">
        <v>0.552229080932785</v>
      </c>
    </row>
    <row r="39" customFormat="false" ht="15" hidden="false" customHeight="false" outlineLevel="0" collapsed="false">
      <c r="A39" s="17" t="n">
        <v>434</v>
      </c>
      <c r="B39" s="16" t="n">
        <v>0.230718956501396</v>
      </c>
      <c r="C39" s="16" t="n">
        <v>0.25244268424533</v>
      </c>
      <c r="D39" s="16" t="n">
        <v>1</v>
      </c>
      <c r="E39" s="17" t="n">
        <v>100</v>
      </c>
      <c r="F39" s="16" t="n">
        <v>9.87870319924444</v>
      </c>
      <c r="G39" s="16" t="n">
        <v>9.72624532083538</v>
      </c>
      <c r="H39" s="16" t="n">
        <v>2.33894346904706</v>
      </c>
      <c r="I39" s="16" t="n">
        <v>1.30102999566398</v>
      </c>
      <c r="J39" s="16" t="n">
        <v>0.331742284174874</v>
      </c>
      <c r="K39" s="16" t="n">
        <v>0.677331961591221</v>
      </c>
      <c r="L39" s="16" t="n">
        <v>0.566958161865569</v>
      </c>
    </row>
    <row r="40" customFormat="false" ht="15" hidden="false" customHeight="false" outlineLevel="0" collapsed="false">
      <c r="A40" s="17" t="n">
        <v>435</v>
      </c>
      <c r="B40" s="16" t="n">
        <v>0.229293700169634</v>
      </c>
      <c r="C40" s="16" t="n">
        <v>0.250801667488284</v>
      </c>
      <c r="D40" s="16" t="n">
        <v>1</v>
      </c>
      <c r="E40" s="17" t="n">
        <v>100</v>
      </c>
      <c r="F40" s="16" t="n">
        <v>9.76683443398608</v>
      </c>
      <c r="G40" s="16" t="n">
        <v>9.61613483523336</v>
      </c>
      <c r="H40" s="16" t="n">
        <v>2.31943136777093</v>
      </c>
      <c r="I40" s="16" t="n">
        <v>1.30102999566398</v>
      </c>
      <c r="J40" s="16" t="n">
        <v>0.423626932683776</v>
      </c>
      <c r="K40" s="16" t="n">
        <v>0.67789780521262</v>
      </c>
      <c r="L40" s="16" t="n">
        <v>0.586213991769547</v>
      </c>
    </row>
    <row r="41" customFormat="false" ht="15" hidden="false" customHeight="false" outlineLevel="0" collapsed="false">
      <c r="A41" s="17" t="n">
        <v>436</v>
      </c>
      <c r="B41" s="16" t="n">
        <v>0.227522538354</v>
      </c>
      <c r="C41" s="16" t="n">
        <v>0.249085443715255</v>
      </c>
      <c r="D41" s="16" t="n">
        <v>1</v>
      </c>
      <c r="E41" s="17" t="n">
        <v>100</v>
      </c>
      <c r="F41" s="16" t="n">
        <v>9.8652961122518</v>
      </c>
      <c r="G41" s="16" t="n">
        <v>9.7131317752408</v>
      </c>
      <c r="H41" s="16" t="n">
        <v>2.34244027491028</v>
      </c>
      <c r="I41" s="16" t="n">
        <v>1.30102999566398</v>
      </c>
      <c r="J41" s="16" t="n">
        <v>0.668586292032523</v>
      </c>
      <c r="K41" s="16" t="n">
        <v>0.678377914951989</v>
      </c>
      <c r="L41" s="16" t="n">
        <v>0.603446502057613</v>
      </c>
    </row>
    <row r="42" customFormat="false" ht="15" hidden="false" customHeight="false" outlineLevel="0" collapsed="false">
      <c r="A42" s="17" t="n">
        <v>437</v>
      </c>
      <c r="B42" s="16" t="n">
        <v>0.225267078175589</v>
      </c>
      <c r="C42" s="16" t="n">
        <v>0.247151829881801</v>
      </c>
      <c r="D42" s="16" t="n">
        <v>1</v>
      </c>
      <c r="E42" s="17" t="n">
        <v>100</v>
      </c>
      <c r="F42" s="17" t="n">
        <v>10.1769910126851</v>
      </c>
      <c r="G42" s="17" t="n">
        <v>10.0215867560694</v>
      </c>
      <c r="H42" s="16" t="n">
        <v>2.41183878854937</v>
      </c>
      <c r="I42" s="16" t="n">
        <v>1.30102999566398</v>
      </c>
      <c r="J42" s="16" t="n">
        <v>0.264996855353356</v>
      </c>
      <c r="K42" s="16" t="n">
        <v>0.679475308641975</v>
      </c>
      <c r="L42" s="16" t="n">
        <v>0.616100823045268</v>
      </c>
    </row>
    <row r="43" customFormat="false" ht="15" hidden="false" customHeight="false" outlineLevel="0" collapsed="false">
      <c r="A43" s="17" t="n">
        <v>438</v>
      </c>
      <c r="B43" s="16" t="n">
        <v>0.223430382984656</v>
      </c>
      <c r="C43" s="16" t="n">
        <v>0.245330177909798</v>
      </c>
      <c r="D43" s="16" t="n">
        <v>1</v>
      </c>
      <c r="E43" s="17" t="n">
        <v>100</v>
      </c>
      <c r="F43" s="17" t="n">
        <v>10.2558228150078</v>
      </c>
      <c r="G43" s="17" t="n">
        <v>10.099234387292</v>
      </c>
      <c r="H43" s="16" t="n">
        <v>2.42386443668092</v>
      </c>
      <c r="I43" s="16" t="n">
        <v>1.30102999566398</v>
      </c>
      <c r="J43" s="16" t="n">
        <v>0.243861174587963</v>
      </c>
      <c r="K43" s="16" t="n">
        <v>0.680847050754458</v>
      </c>
      <c r="L43" s="16" t="n">
        <v>0.614951989026063</v>
      </c>
    </row>
    <row r="44" customFormat="false" ht="15" hidden="false" customHeight="false" outlineLevel="0" collapsed="false">
      <c r="A44" s="17" t="n">
        <v>439</v>
      </c>
      <c r="B44" s="16" t="n">
        <v>0.222079163072286</v>
      </c>
      <c r="C44" s="16" t="n">
        <v>0.24402865226622</v>
      </c>
      <c r="D44" s="16" t="n">
        <v>1</v>
      </c>
      <c r="E44" s="17" t="n">
        <v>100</v>
      </c>
      <c r="F44" s="17" t="n">
        <v>10.3546851474892</v>
      </c>
      <c r="G44" s="17" t="n">
        <v>10.1972064677051</v>
      </c>
      <c r="H44" s="16" t="n">
        <v>2.44094847352367</v>
      </c>
      <c r="I44" s="16" t="n">
        <v>1.30102999566398</v>
      </c>
      <c r="J44" s="16" t="n">
        <v>0.307078498032447</v>
      </c>
      <c r="K44" s="16" t="n">
        <v>0.682355967078189</v>
      </c>
      <c r="L44" s="16" t="n">
        <v>0.626474622770919</v>
      </c>
    </row>
    <row r="45" customFormat="false" ht="15" hidden="false" customHeight="false" outlineLevel="0" collapsed="false">
      <c r="A45" s="17" t="n">
        <v>440</v>
      </c>
      <c r="B45" s="16" t="n">
        <v>0.22081439624782</v>
      </c>
      <c r="C45" s="16" t="n">
        <v>0.242893089878338</v>
      </c>
      <c r="D45" s="16" t="n">
        <v>1</v>
      </c>
      <c r="E45" s="17" t="n">
        <v>100</v>
      </c>
      <c r="F45" s="17" t="n">
        <v>10.5106797237606</v>
      </c>
      <c r="G45" s="17" t="n">
        <v>10.3511166646766</v>
      </c>
      <c r="H45" s="16" t="n">
        <v>2.46936822690713</v>
      </c>
      <c r="I45" s="16" t="n">
        <v>1.30102999566398</v>
      </c>
      <c r="J45" s="16" t="n">
        <v>0.285029804373446</v>
      </c>
      <c r="K45" s="16" t="n">
        <v>0.683830589849108</v>
      </c>
      <c r="L45" s="16" t="n">
        <v>0.640363511659808</v>
      </c>
    </row>
    <row r="46" customFormat="false" ht="15" hidden="false" customHeight="false" outlineLevel="0" collapsed="false">
      <c r="A46" s="17" t="n">
        <v>441</v>
      </c>
      <c r="B46" s="16" t="n">
        <v>0.219309744735559</v>
      </c>
      <c r="C46" s="16" t="n">
        <v>0.241551574816306</v>
      </c>
      <c r="D46" s="16" t="n">
        <v>1</v>
      </c>
      <c r="E46" s="17" t="n">
        <v>100</v>
      </c>
      <c r="F46" s="17" t="n">
        <v>10.6916247986651</v>
      </c>
      <c r="G46" s="17" t="n">
        <v>10.5296672773781</v>
      </c>
      <c r="H46" s="16" t="n">
        <v>2.49760976133921</v>
      </c>
      <c r="I46" s="16" t="n">
        <v>1.30102999566398</v>
      </c>
      <c r="J46" s="16" t="n">
        <v>0.460600374563474</v>
      </c>
      <c r="K46" s="16" t="n">
        <v>0.685185185185185</v>
      </c>
      <c r="L46" s="16" t="n">
        <v>0.646244855967078</v>
      </c>
    </row>
    <row r="47" customFormat="false" ht="15" hidden="false" customHeight="false" outlineLevel="0" collapsed="false">
      <c r="A47" s="17" t="n">
        <v>442</v>
      </c>
      <c r="B47" s="16" t="n">
        <v>0.217810358438227</v>
      </c>
      <c r="C47" s="16" t="n">
        <v>0.240112716345875</v>
      </c>
      <c r="D47" s="16" t="n">
        <v>1</v>
      </c>
      <c r="E47" s="17" t="n">
        <v>100</v>
      </c>
      <c r="F47" s="17" t="n">
        <v>10.7916765598633</v>
      </c>
      <c r="G47" s="17" t="n">
        <v>10.6288177006909</v>
      </c>
      <c r="H47" s="16" t="n">
        <v>2.51413946435791</v>
      </c>
      <c r="I47" s="16" t="n">
        <v>1.30102999566398</v>
      </c>
      <c r="J47" s="16" t="n">
        <v>0.255277449815138</v>
      </c>
      <c r="K47" s="16" t="n">
        <v>0.685888203017833</v>
      </c>
      <c r="L47" s="16" t="n">
        <v>0.645318930041152</v>
      </c>
    </row>
    <row r="48" customFormat="false" ht="15" hidden="false" customHeight="false" outlineLevel="0" collapsed="false">
      <c r="A48" s="17" t="n">
        <v>443</v>
      </c>
      <c r="B48" s="16" t="n">
        <v>0.216251869030573</v>
      </c>
      <c r="C48" s="16" t="n">
        <v>0.238696714518247</v>
      </c>
      <c r="D48" s="16" t="n">
        <v>1</v>
      </c>
      <c r="E48" s="17" t="n">
        <v>100</v>
      </c>
      <c r="F48" s="17" t="n">
        <v>10.9294256061261</v>
      </c>
      <c r="G48" s="17" t="n">
        <v>10.7650603476568</v>
      </c>
      <c r="H48" s="16" t="n">
        <v>2.54636957043047</v>
      </c>
      <c r="I48" s="16" t="n">
        <v>1.30102999566398</v>
      </c>
      <c r="J48" s="16" t="n">
        <v>0.339795111366737</v>
      </c>
      <c r="K48" s="16" t="n">
        <v>0.686711248285322</v>
      </c>
      <c r="L48" s="16" t="n">
        <v>0.630109739368999</v>
      </c>
    </row>
    <row r="49" customFormat="false" ht="15" hidden="false" customHeight="false" outlineLevel="0" collapsed="false">
      <c r="A49" s="17" t="n">
        <v>444</v>
      </c>
      <c r="B49" s="16" t="n">
        <v>0.214814909768325</v>
      </c>
      <c r="C49" s="16" t="n">
        <v>0.237401889457747</v>
      </c>
      <c r="D49" s="16" t="n">
        <v>1</v>
      </c>
      <c r="E49" s="17" t="n">
        <v>100</v>
      </c>
      <c r="F49" s="17" t="n">
        <v>11.0568474769633</v>
      </c>
      <c r="G49" s="17" t="n">
        <v>10.8909705758891</v>
      </c>
      <c r="H49" s="16" t="n">
        <v>2.57387849482985</v>
      </c>
      <c r="I49" s="16" t="n">
        <v>1.30102999566398</v>
      </c>
      <c r="J49" s="16" t="n">
        <v>0.403791190877517</v>
      </c>
      <c r="K49" s="16" t="n">
        <v>0.687208504801097</v>
      </c>
      <c r="L49" s="16" t="n">
        <v>0.61522633744856</v>
      </c>
    </row>
    <row r="50" customFormat="false" ht="15" hidden="false" customHeight="false" outlineLevel="0" collapsed="false">
      <c r="A50" s="17" t="n">
        <v>445</v>
      </c>
      <c r="B50" s="16" t="n">
        <v>0.213784907289125</v>
      </c>
      <c r="C50" s="16" t="n">
        <v>0.236289070822575</v>
      </c>
      <c r="D50" s="16" t="n">
        <v>1</v>
      </c>
      <c r="E50" s="17" t="n">
        <v>100</v>
      </c>
      <c r="F50" s="17" t="n">
        <v>11.0335279608753</v>
      </c>
      <c r="G50" s="17" t="n">
        <v>10.8682563483756</v>
      </c>
      <c r="H50" s="16" t="n">
        <v>2.55329174495916</v>
      </c>
      <c r="I50" s="16" t="n">
        <v>1.30102999566398</v>
      </c>
      <c r="J50" s="16" t="n">
        <v>0.416923964026562</v>
      </c>
      <c r="K50" s="16" t="n">
        <v>0.687791495198903</v>
      </c>
      <c r="L50" s="16" t="n">
        <v>0.605606995884774</v>
      </c>
    </row>
    <row r="51" customFormat="false" ht="15" hidden="false" customHeight="false" outlineLevel="0" collapsed="false">
      <c r="A51" s="17" t="n">
        <v>446</v>
      </c>
      <c r="B51" s="16" t="n">
        <v>0.212475005399298</v>
      </c>
      <c r="C51" s="16" t="n">
        <v>0.234997687350821</v>
      </c>
      <c r="D51" s="16" t="n">
        <v>1</v>
      </c>
      <c r="E51" s="17" t="n">
        <v>100</v>
      </c>
      <c r="F51" s="17" t="n">
        <v>11.0596215521735</v>
      </c>
      <c r="G51" s="17" t="n">
        <v>10.8934416901648</v>
      </c>
      <c r="H51" s="16" t="n">
        <v>2.54767604238116</v>
      </c>
      <c r="I51" s="16" t="n">
        <v>1.30102999566398</v>
      </c>
      <c r="J51" s="16" t="n">
        <v>0.212131632965683</v>
      </c>
      <c r="K51" s="16" t="n">
        <v>0.68823731138546</v>
      </c>
      <c r="L51" s="16" t="n">
        <v>0.590912208504801</v>
      </c>
    </row>
    <row r="52" customFormat="false" ht="15" hidden="false" customHeight="false" outlineLevel="0" collapsed="false">
      <c r="A52" s="17" t="n">
        <v>447</v>
      </c>
      <c r="B52" s="16" t="n">
        <v>0.211141599963109</v>
      </c>
      <c r="C52" s="16" t="n">
        <v>0.233784392558866</v>
      </c>
      <c r="D52" s="16" t="n">
        <v>1</v>
      </c>
      <c r="E52" s="17" t="n">
        <v>100</v>
      </c>
      <c r="F52" s="17" t="n">
        <v>11.1612424801995</v>
      </c>
      <c r="G52" s="17" t="n">
        <v>10.9938486565845</v>
      </c>
      <c r="H52" s="16" t="n">
        <v>2.55706421481573</v>
      </c>
      <c r="I52" s="16" t="n">
        <v>1.30102999566398</v>
      </c>
      <c r="J52" s="16" t="n">
        <v>0.428517276020293</v>
      </c>
      <c r="K52" s="16" t="n">
        <v>0.689008916323731</v>
      </c>
      <c r="L52" s="16" t="n">
        <v>0.576320301783265</v>
      </c>
    </row>
    <row r="53" customFormat="false" ht="15" hidden="false" customHeight="false" outlineLevel="0" collapsed="false">
      <c r="A53" s="17" t="n">
        <v>448</v>
      </c>
      <c r="B53" s="16" t="n">
        <v>0.209975017579617</v>
      </c>
      <c r="C53" s="16" t="n">
        <v>0.232770518793</v>
      </c>
      <c r="D53" s="16" t="n">
        <v>1</v>
      </c>
      <c r="E53" s="17" t="n">
        <v>100</v>
      </c>
      <c r="F53" s="17" t="n">
        <v>11.3064919650204</v>
      </c>
      <c r="G53" s="17" t="n">
        <v>11.137880776959</v>
      </c>
      <c r="H53" s="16" t="n">
        <v>2.57387849482985</v>
      </c>
      <c r="I53" s="16" t="n">
        <v>1.30102999566398</v>
      </c>
      <c r="J53" s="16" t="n">
        <v>0.341583193941451</v>
      </c>
      <c r="K53" s="16" t="n">
        <v>0.689540466392318</v>
      </c>
      <c r="L53" s="16" t="n">
        <v>0.56539780521262</v>
      </c>
    </row>
    <row r="54" customFormat="false" ht="15" hidden="false" customHeight="false" outlineLevel="0" collapsed="false">
      <c r="A54" s="17" t="n">
        <v>449</v>
      </c>
      <c r="B54" s="16" t="n">
        <v>0.208683319527794</v>
      </c>
      <c r="C54" s="16" t="n">
        <v>0.231557266083029</v>
      </c>
      <c r="D54" s="16" t="n">
        <v>1</v>
      </c>
      <c r="E54" s="17" t="n">
        <v>100</v>
      </c>
      <c r="F54" s="17" t="n">
        <v>11.4017527139605</v>
      </c>
      <c r="G54" s="17" t="n">
        <v>11.2325315616388</v>
      </c>
      <c r="H54" s="16" t="n">
        <v>2.58193791796417</v>
      </c>
      <c r="I54" s="16" t="n">
        <v>1.30102999566398</v>
      </c>
      <c r="J54" s="16" t="n">
        <v>0.526108439748567</v>
      </c>
      <c r="K54" s="16" t="n">
        <v>0.690054869684499</v>
      </c>
      <c r="L54" s="16" t="n">
        <v>0.557681755829904</v>
      </c>
    </row>
    <row r="55" customFormat="false" ht="15" hidden="false" customHeight="false" outlineLevel="0" collapsed="false">
      <c r="A55" s="17" t="n">
        <v>450</v>
      </c>
      <c r="B55" s="16" t="n">
        <v>0.207566525925089</v>
      </c>
      <c r="C55" s="16" t="n">
        <v>0.230535131196181</v>
      </c>
      <c r="D55" s="16" t="n">
        <v>1</v>
      </c>
      <c r="E55" s="17" t="n">
        <v>100</v>
      </c>
      <c r="F55" s="17" t="n">
        <v>11.5200724911124</v>
      </c>
      <c r="G55" s="17" t="n">
        <v>11.3493226695535</v>
      </c>
      <c r="H55" s="16" t="n">
        <v>2.59235293766198</v>
      </c>
      <c r="I55" s="16" t="n">
        <v>1.30102999566398</v>
      </c>
      <c r="J55" s="16" t="n">
        <v>0.163300891037703</v>
      </c>
      <c r="K55" s="16" t="n">
        <v>0.69048353909465</v>
      </c>
      <c r="L55" s="16" t="n">
        <v>0.550754458161866</v>
      </c>
    </row>
    <row r="56" customFormat="false" ht="15" hidden="false" customHeight="false" outlineLevel="0" collapsed="false">
      <c r="A56" s="17" t="n">
        <v>451</v>
      </c>
      <c r="B56" s="16" t="n">
        <v>0.206494739624085</v>
      </c>
      <c r="C56" s="16" t="n">
        <v>0.229518210694746</v>
      </c>
      <c r="D56" s="16" t="n">
        <v>1</v>
      </c>
      <c r="E56" s="17" t="n">
        <v>100</v>
      </c>
      <c r="F56" s="17" t="n">
        <v>11.6144163800753</v>
      </c>
      <c r="G56" s="17" t="n">
        <v>11.4421324895179</v>
      </c>
      <c r="H56" s="16" t="n">
        <v>2.59559724803801</v>
      </c>
      <c r="I56" s="16" t="n">
        <v>1.30102999566398</v>
      </c>
      <c r="J56" s="16" t="n">
        <v>0.321895200381283</v>
      </c>
      <c r="K56" s="16" t="n">
        <v>0.691272290809328</v>
      </c>
      <c r="L56" s="16" t="n">
        <v>0.54610768175583</v>
      </c>
    </row>
    <row r="57" customFormat="false" ht="15" hidden="false" customHeight="false" outlineLevel="0" collapsed="false">
      <c r="A57" s="17" t="n">
        <v>452</v>
      </c>
      <c r="B57" s="16" t="n">
        <v>0.20520282274595</v>
      </c>
      <c r="C57" s="16" t="n">
        <v>0.228157588260041</v>
      </c>
      <c r="D57" s="16" t="n">
        <v>1</v>
      </c>
      <c r="E57" s="17" t="n">
        <v>100</v>
      </c>
      <c r="F57" s="17" t="n">
        <v>11.6116391685415</v>
      </c>
      <c r="G57" s="17" t="n">
        <v>11.4396625255964</v>
      </c>
      <c r="H57" s="16" t="n">
        <v>2.58175001475117</v>
      </c>
      <c r="I57" s="16" t="n">
        <v>1.30102999566398</v>
      </c>
      <c r="J57" s="16" t="n">
        <v>0.19952446802697</v>
      </c>
      <c r="K57" s="16" t="n">
        <v>0.691495198902606</v>
      </c>
      <c r="L57" s="16" t="n">
        <v>0.538991769547325</v>
      </c>
    </row>
    <row r="58" customFormat="false" ht="15" hidden="false" customHeight="false" outlineLevel="0" collapsed="false">
      <c r="A58" s="17" t="n">
        <v>453</v>
      </c>
      <c r="B58" s="16" t="n">
        <v>0.203973878726915</v>
      </c>
      <c r="C58" s="16" t="n">
        <v>0.226935803531497</v>
      </c>
      <c r="D58" s="16" t="n">
        <v>1</v>
      </c>
      <c r="E58" s="17" t="n">
        <v>100</v>
      </c>
      <c r="F58" s="17" t="n">
        <v>11.6497462685273</v>
      </c>
      <c r="G58" s="17" t="n">
        <v>11.4765393287767</v>
      </c>
      <c r="H58" s="16" t="n">
        <v>2.58605265350861</v>
      </c>
      <c r="I58" s="16" t="n">
        <v>1.30102999566398</v>
      </c>
      <c r="J58" s="16" t="n">
        <v>0.305162509958582</v>
      </c>
      <c r="K58" s="16" t="n">
        <v>0.691752400548697</v>
      </c>
      <c r="L58" s="16" t="n">
        <v>0.523062414266118</v>
      </c>
    </row>
    <row r="59" customFormat="false" ht="15" hidden="false" customHeight="false" outlineLevel="0" collapsed="false">
      <c r="A59" s="17" t="n">
        <v>454</v>
      </c>
      <c r="B59" s="16" t="n">
        <v>0.202589819414748</v>
      </c>
      <c r="C59" s="16" t="n">
        <v>0.225591208344256</v>
      </c>
      <c r="D59" s="16" t="n">
        <v>1</v>
      </c>
      <c r="E59" s="17" t="n">
        <v>100</v>
      </c>
      <c r="F59" s="17" t="n">
        <v>11.726449607035</v>
      </c>
      <c r="G59" s="17" t="n">
        <v>11.5526262094351</v>
      </c>
      <c r="H59" s="16" t="n">
        <v>2.59478027949144</v>
      </c>
      <c r="I59" s="16" t="n">
        <v>1.30102999566398</v>
      </c>
      <c r="J59" s="16" t="n">
        <v>0.374947456602578</v>
      </c>
      <c r="K59" s="16" t="n">
        <v>0.6920438957476</v>
      </c>
      <c r="L59" s="16" t="n">
        <v>0.505555555555556</v>
      </c>
    </row>
    <row r="60" customFormat="false" ht="15" hidden="false" customHeight="false" outlineLevel="0" collapsed="false">
      <c r="A60" s="17" t="n">
        <v>455</v>
      </c>
      <c r="B60" s="16" t="n">
        <v>0.20106695799364</v>
      </c>
      <c r="C60" s="16" t="n">
        <v>0.224092779253368</v>
      </c>
      <c r="D60" s="16" t="n">
        <v>1</v>
      </c>
      <c r="E60" s="17" t="n">
        <v>100</v>
      </c>
      <c r="F60" s="17" t="n">
        <v>11.8190615389356</v>
      </c>
      <c r="G60" s="17" t="n">
        <v>11.6443118107708</v>
      </c>
      <c r="H60" s="16" t="n">
        <v>2.59833426295744</v>
      </c>
      <c r="I60" s="16" t="n">
        <v>1.30102999566398</v>
      </c>
      <c r="J60" s="16" t="n">
        <v>0.414605584534186</v>
      </c>
      <c r="K60" s="16" t="n">
        <v>0.692163923182442</v>
      </c>
      <c r="L60" s="16" t="n">
        <v>0.509053497942387</v>
      </c>
    </row>
    <row r="61" customFormat="false" ht="15" hidden="false" customHeight="false" outlineLevel="0" collapsed="false">
      <c r="A61" s="17" t="n">
        <v>456</v>
      </c>
      <c r="B61" s="16" t="n">
        <v>0.19986322025458</v>
      </c>
      <c r="C61" s="16" t="n">
        <v>0.222879332662733</v>
      </c>
      <c r="D61" s="16" t="n">
        <v>1</v>
      </c>
      <c r="E61" s="17" t="n">
        <v>100</v>
      </c>
      <c r="F61" s="17" t="n">
        <v>11.8932606763139</v>
      </c>
      <c r="G61" s="17" t="n">
        <v>11.7178922949363</v>
      </c>
      <c r="H61" s="16" t="n">
        <v>2.60343354858947</v>
      </c>
      <c r="I61" s="16" t="n">
        <v>1.30102999566398</v>
      </c>
      <c r="J61" s="16" t="n">
        <v>0.34325217381177</v>
      </c>
      <c r="K61" s="16" t="n">
        <v>0.692524005486969</v>
      </c>
      <c r="L61" s="16" t="n">
        <v>0.519255829903978</v>
      </c>
    </row>
    <row r="62" customFormat="false" ht="15" hidden="false" customHeight="false" outlineLevel="0" collapsed="false">
      <c r="A62" s="17" t="n">
        <v>457</v>
      </c>
      <c r="B62" s="16" t="n">
        <v>0.198529538870962</v>
      </c>
      <c r="C62" s="16" t="n">
        <v>0.221579230107643</v>
      </c>
      <c r="D62" s="16" t="n">
        <v>1</v>
      </c>
      <c r="E62" s="17" t="n">
        <v>100</v>
      </c>
      <c r="F62" s="17" t="n">
        <v>12.0084212957762</v>
      </c>
      <c r="G62" s="17" t="n">
        <v>11.8318129578621</v>
      </c>
      <c r="H62" s="16" t="n">
        <v>2.62000906600747</v>
      </c>
      <c r="I62" s="16" t="n">
        <v>1.30102999566398</v>
      </c>
      <c r="J62" s="16" t="n">
        <v>0.270031148660181</v>
      </c>
      <c r="K62" s="16" t="n">
        <v>0.692764060356653</v>
      </c>
      <c r="L62" s="16" t="n">
        <v>0.524314128943759</v>
      </c>
    </row>
    <row r="63" customFormat="false" ht="15" hidden="false" customHeight="false" outlineLevel="0" collapsed="false">
      <c r="A63" s="17" t="n">
        <v>458</v>
      </c>
      <c r="B63" s="16" t="n">
        <v>0.197082665369467</v>
      </c>
      <c r="C63" s="16" t="n">
        <v>0.220117537263367</v>
      </c>
      <c r="D63" s="16" t="n">
        <v>1</v>
      </c>
      <c r="E63" s="17" t="n">
        <v>100</v>
      </c>
      <c r="F63" s="17" t="n">
        <v>12.0831984766118</v>
      </c>
      <c r="G63" s="17" t="n">
        <v>11.9053466318155</v>
      </c>
      <c r="H63" s="16" t="n">
        <v>2.63152493748621</v>
      </c>
      <c r="I63" s="16" t="n">
        <v>1.30102999566398</v>
      </c>
      <c r="J63" s="16" t="n">
        <v>0.229686795458525</v>
      </c>
      <c r="K63" s="16" t="n">
        <v>0.69320987654321</v>
      </c>
      <c r="L63" s="16" t="n">
        <v>0.523439643347051</v>
      </c>
    </row>
    <row r="64" customFormat="false" ht="15" hidden="false" customHeight="false" outlineLevel="0" collapsed="false">
      <c r="A64" s="17" t="n">
        <v>459</v>
      </c>
      <c r="B64" s="16" t="n">
        <v>0.195663378608448</v>
      </c>
      <c r="C64" s="16" t="n">
        <v>0.218556663504353</v>
      </c>
      <c r="D64" s="16" t="n">
        <v>1</v>
      </c>
      <c r="E64" s="17" t="n">
        <v>100</v>
      </c>
      <c r="F64" s="17" t="n">
        <v>12.0492860177342</v>
      </c>
      <c r="G64" s="17" t="n">
        <v>11.8720563714424</v>
      </c>
      <c r="H64" s="16" t="n">
        <v>2.62250975794455</v>
      </c>
      <c r="I64" s="16" t="n">
        <v>1.30102999566398</v>
      </c>
      <c r="J64" s="16" t="n">
        <v>0.393399833028765</v>
      </c>
      <c r="K64" s="16" t="n">
        <v>0.693810013717421</v>
      </c>
      <c r="L64" s="16" t="n">
        <v>0.519787379972565</v>
      </c>
    </row>
    <row r="65" customFormat="false" ht="15" hidden="false" customHeight="false" outlineLevel="0" collapsed="false">
      <c r="A65" s="17" t="n">
        <v>460</v>
      </c>
      <c r="B65" s="16" t="n">
        <v>0.194250553708386</v>
      </c>
      <c r="C65" s="16" t="n">
        <v>0.217130522071211</v>
      </c>
      <c r="D65" s="16" t="n">
        <v>1</v>
      </c>
      <c r="E65" s="17" t="n">
        <v>100</v>
      </c>
      <c r="F65" s="17" t="n">
        <v>12.1310429111148</v>
      </c>
      <c r="G65" s="17" t="n">
        <v>11.9525679751328</v>
      </c>
      <c r="H65" s="16" t="n">
        <v>2.6317116642415</v>
      </c>
      <c r="I65" s="16" t="n">
        <v>1.30102999566398</v>
      </c>
      <c r="J65" s="16" t="n">
        <v>0.503936174673159</v>
      </c>
      <c r="K65" s="16" t="n">
        <v>0.694478737997257</v>
      </c>
      <c r="L65" s="16" t="n">
        <v>0.518672839506173</v>
      </c>
    </row>
    <row r="66" customFormat="false" ht="15" hidden="false" customHeight="false" outlineLevel="0" collapsed="false">
      <c r="A66" s="17" t="n">
        <v>461</v>
      </c>
      <c r="B66" s="16" t="n">
        <v>0.192831302820532</v>
      </c>
      <c r="C66" s="16" t="n">
        <v>0.215740835639062</v>
      </c>
      <c r="D66" s="16" t="n">
        <v>1</v>
      </c>
      <c r="E66" s="17" t="n">
        <v>100</v>
      </c>
      <c r="F66" s="17" t="n">
        <v>12.2570075920679</v>
      </c>
      <c r="G66" s="17" t="n">
        <v>12.0772837853995</v>
      </c>
      <c r="H66" s="16" t="n">
        <v>2.64909001356041</v>
      </c>
      <c r="I66" s="16" t="n">
        <v>1.30102999566398</v>
      </c>
      <c r="J66" s="16" t="n">
        <v>0.272317707320487</v>
      </c>
      <c r="K66" s="16" t="n">
        <v>0.695044581618656</v>
      </c>
      <c r="L66" s="16" t="n">
        <v>0.51712962962963</v>
      </c>
    </row>
    <row r="67" customFormat="false" ht="15" hidden="false" customHeight="false" outlineLevel="0" collapsed="false">
      <c r="A67" s="17" t="n">
        <v>462</v>
      </c>
      <c r="B67" s="16" t="n">
        <v>0.191431903176838</v>
      </c>
      <c r="C67" s="16" t="n">
        <v>0.214363731802614</v>
      </c>
      <c r="D67" s="16" t="n">
        <v>1</v>
      </c>
      <c r="E67" s="17" t="n">
        <v>100</v>
      </c>
      <c r="F67" s="17" t="n">
        <v>12.3946799758328</v>
      </c>
      <c r="G67" s="17" t="n">
        <v>12.2133900135476</v>
      </c>
      <c r="H67" s="16" t="n">
        <v>2.66895270034653</v>
      </c>
      <c r="I67" s="16" t="n">
        <v>1.30102999566398</v>
      </c>
      <c r="J67" s="16" t="n">
        <v>0.474790732549676</v>
      </c>
      <c r="K67" s="16" t="n">
        <v>0.695593278463649</v>
      </c>
      <c r="L67" s="16" t="n">
        <v>0.514351851851852</v>
      </c>
    </row>
    <row r="68" customFormat="false" ht="15" hidden="false" customHeight="false" outlineLevel="0" collapsed="false">
      <c r="A68" s="17" t="n">
        <v>463</v>
      </c>
      <c r="B68" s="16" t="n">
        <v>0.190116131747211</v>
      </c>
      <c r="C68" s="16" t="n">
        <v>0.213071764232936</v>
      </c>
      <c r="D68" s="16" t="n">
        <v>1</v>
      </c>
      <c r="E68" s="17" t="n">
        <v>100</v>
      </c>
      <c r="F68" s="17" t="n">
        <v>12.573555582344</v>
      </c>
      <c r="G68" s="17" t="n">
        <v>12.3903787475097</v>
      </c>
      <c r="H68" s="16" t="n">
        <v>2.69527084691991</v>
      </c>
      <c r="I68" s="16" t="n">
        <v>1.30102999566398</v>
      </c>
      <c r="J68" s="16" t="n">
        <v>0.204886672688345</v>
      </c>
      <c r="K68" s="16" t="n">
        <v>0.696210562414266</v>
      </c>
      <c r="L68" s="16" t="n">
        <v>0.512225651577503</v>
      </c>
    </row>
    <row r="69" customFormat="false" ht="15" hidden="false" customHeight="false" outlineLevel="0" collapsed="false">
      <c r="A69" s="17" t="n">
        <v>464</v>
      </c>
      <c r="B69" s="16" t="n">
        <v>0.188695139769051</v>
      </c>
      <c r="C69" s="16" t="n">
        <v>0.211649400299346</v>
      </c>
      <c r="D69" s="16" t="n">
        <v>1</v>
      </c>
      <c r="E69" s="17" t="n">
        <v>100</v>
      </c>
      <c r="F69" s="17" t="n">
        <v>12.6825911538926</v>
      </c>
      <c r="G69" s="17" t="n">
        <v>12.4984677996529</v>
      </c>
      <c r="H69" s="16" t="n">
        <v>2.70836975901112</v>
      </c>
      <c r="I69" s="16" t="n">
        <v>1.30102999566398</v>
      </c>
      <c r="J69" s="16" t="n">
        <v>0.406312460519967</v>
      </c>
      <c r="K69" s="16" t="n">
        <v>0.696947873799726</v>
      </c>
      <c r="L69" s="16" t="n">
        <v>0.509876543209877</v>
      </c>
    </row>
    <row r="70" customFormat="false" ht="15" hidden="false" customHeight="false" outlineLevel="0" collapsed="false">
      <c r="A70" s="17" t="n">
        <v>465</v>
      </c>
      <c r="B70" s="16" t="n">
        <v>0.187320417414109</v>
      </c>
      <c r="C70" s="16" t="n">
        <v>0.210223347610898</v>
      </c>
      <c r="D70" s="16" t="n">
        <v>1</v>
      </c>
      <c r="E70" s="17" t="n">
        <v>100</v>
      </c>
      <c r="F70" s="17" t="n">
        <v>12.7398249981533</v>
      </c>
      <c r="G70" s="17" t="n">
        <v>12.5550694829841</v>
      </c>
      <c r="H70" s="16" t="n">
        <v>2.71215205064212</v>
      </c>
      <c r="I70" s="16" t="n">
        <v>1.30102999566398</v>
      </c>
      <c r="J70" s="16" t="n">
        <v>0.324200175909316</v>
      </c>
      <c r="K70" s="16" t="n">
        <v>0.697753772290809</v>
      </c>
      <c r="L70" s="16" t="n">
        <v>0.504646776406036</v>
      </c>
    </row>
    <row r="71" customFormat="false" ht="15" hidden="false" customHeight="false" outlineLevel="0" collapsed="false">
      <c r="A71" s="17" t="n">
        <v>466</v>
      </c>
      <c r="B71" s="16" t="n">
        <v>0.186085201523922</v>
      </c>
      <c r="C71" s="16" t="n">
        <v>0.208906054634739</v>
      </c>
      <c r="D71" s="16" t="n">
        <v>1</v>
      </c>
      <c r="E71" s="17" t="n">
        <v>100</v>
      </c>
      <c r="F71" s="17" t="n">
        <v>12.806095470023</v>
      </c>
      <c r="G71" s="17" t="n">
        <v>12.6197555150011</v>
      </c>
      <c r="H71" s="16" t="n">
        <v>2.71551178660862</v>
      </c>
      <c r="I71" s="16" t="n">
        <v>1.30102999566398</v>
      </c>
      <c r="J71" s="16" t="n">
        <v>0.281715765487695</v>
      </c>
      <c r="K71" s="16" t="n">
        <v>0.698508230452675</v>
      </c>
      <c r="L71" s="16" t="n">
        <v>0.50017146776406</v>
      </c>
    </row>
    <row r="72" customFormat="false" ht="15" hidden="false" customHeight="false" outlineLevel="0" collapsed="false">
      <c r="A72" s="17" t="n">
        <v>467</v>
      </c>
      <c r="B72" s="16" t="n">
        <v>0.184577582335031</v>
      </c>
      <c r="C72" s="16" t="n">
        <v>0.20745876069974</v>
      </c>
      <c r="D72" s="16" t="n">
        <v>1</v>
      </c>
      <c r="E72" s="17" t="n">
        <v>100</v>
      </c>
      <c r="F72" s="17" t="n">
        <v>12.9648480068078</v>
      </c>
      <c r="G72" s="17" t="n">
        <v>12.7769178102365</v>
      </c>
      <c r="H72" s="16" t="n">
        <v>2.74675401296699</v>
      </c>
      <c r="I72" s="16" t="n">
        <v>1.30102999566398</v>
      </c>
      <c r="J72" s="16" t="n">
        <v>0.297827290458198</v>
      </c>
      <c r="K72" s="16" t="n">
        <v>0.699382716049383</v>
      </c>
      <c r="L72" s="16" t="n">
        <v>0.505298353909465</v>
      </c>
    </row>
    <row r="73" customFormat="false" ht="15" hidden="false" customHeight="false" outlineLevel="0" collapsed="false">
      <c r="A73" s="17" t="n">
        <v>468</v>
      </c>
      <c r="B73" s="16" t="n">
        <v>0.183119758687637</v>
      </c>
      <c r="C73" s="16" t="n">
        <v>0.206037114698578</v>
      </c>
      <c r="D73" s="16" t="n">
        <v>1</v>
      </c>
      <c r="E73" s="17" t="n">
        <v>100</v>
      </c>
      <c r="F73" s="17" t="n">
        <v>13.1168448503277</v>
      </c>
      <c r="G73" s="17" t="n">
        <v>12.9269986455815</v>
      </c>
      <c r="H73" s="16" t="n">
        <v>2.76682672017132</v>
      </c>
      <c r="I73" s="16" t="n">
        <v>1.30102999566398</v>
      </c>
      <c r="J73" s="16" t="n">
        <v>0.262670186003952</v>
      </c>
      <c r="K73" s="16" t="n">
        <v>0.699862825788752</v>
      </c>
      <c r="L73" s="16" t="n">
        <v>0.512002743484225</v>
      </c>
    </row>
    <row r="74" customFormat="false" ht="15" hidden="false" customHeight="false" outlineLevel="0" collapsed="false">
      <c r="A74" s="17" t="n">
        <v>469</v>
      </c>
      <c r="B74" s="16" t="n">
        <v>0.181821891279132</v>
      </c>
      <c r="C74" s="16" t="n">
        <v>0.204695260662724</v>
      </c>
      <c r="D74" s="16" t="n">
        <v>1</v>
      </c>
      <c r="E74" s="17" t="n">
        <v>100</v>
      </c>
      <c r="F74" s="17" t="n">
        <v>13.1991976619841</v>
      </c>
      <c r="G74" s="17" t="n">
        <v>13.0080694061758</v>
      </c>
      <c r="H74" s="16" t="n">
        <v>2.76972791173351</v>
      </c>
      <c r="I74" s="16" t="n">
        <v>1.30102999566398</v>
      </c>
      <c r="J74" s="16" t="n">
        <v>0.188876133846122</v>
      </c>
      <c r="K74" s="16" t="n">
        <v>0.700754458161866</v>
      </c>
      <c r="L74" s="16" t="n">
        <v>0.513974622770919</v>
      </c>
    </row>
    <row r="75" customFormat="false" ht="15" hidden="false" customHeight="false" outlineLevel="0" collapsed="false">
      <c r="A75" s="17" t="n">
        <v>470</v>
      </c>
      <c r="B75" s="16" t="n">
        <v>0.180613093492058</v>
      </c>
      <c r="C75" s="16" t="n">
        <v>0.203402195098224</v>
      </c>
      <c r="D75" s="16" t="n">
        <v>1</v>
      </c>
      <c r="E75" s="17" t="n">
        <v>100</v>
      </c>
      <c r="F75" s="17" t="n">
        <v>13.1935786533122</v>
      </c>
      <c r="G75" s="17" t="n">
        <v>13.0027712652554</v>
      </c>
      <c r="H75" s="16" t="n">
        <v>2.77671010568822</v>
      </c>
      <c r="I75" s="16" t="n">
        <v>1.30102999566398</v>
      </c>
      <c r="J75" s="16" t="n">
        <v>0.33376880954467</v>
      </c>
      <c r="K75" s="16" t="n">
        <v>0.701457475994513</v>
      </c>
      <c r="L75" s="16" t="n">
        <v>0.5125</v>
      </c>
    </row>
    <row r="76" customFormat="false" ht="15" hidden="false" customHeight="false" outlineLevel="0" collapsed="false">
      <c r="A76" s="17" t="n">
        <v>471</v>
      </c>
      <c r="B76" s="16" t="n">
        <v>0.179404472863233</v>
      </c>
      <c r="C76" s="16" t="n">
        <v>0.202222940629279</v>
      </c>
      <c r="D76" s="16" t="n">
        <v>1</v>
      </c>
      <c r="E76" s="17" t="n">
        <v>100</v>
      </c>
      <c r="F76" s="17" t="n">
        <v>13.3504514029746</v>
      </c>
      <c r="G76" s="17" t="n">
        <v>13.1548059275806</v>
      </c>
      <c r="H76" s="16" t="n">
        <v>2.79849284269506</v>
      </c>
      <c r="I76" s="16" t="n">
        <v>1.30102999566398</v>
      </c>
      <c r="J76" s="16" t="n">
        <v>0.27366833978424</v>
      </c>
      <c r="K76" s="16" t="n">
        <v>0.702006172839506</v>
      </c>
      <c r="L76" s="16" t="n">
        <v>0.508281893004115</v>
      </c>
    </row>
    <row r="77" customFormat="false" ht="15" hidden="false" customHeight="false" outlineLevel="0" collapsed="false">
      <c r="A77" s="17" t="n">
        <v>472</v>
      </c>
      <c r="B77" s="16" t="n">
        <v>0.178197385122379</v>
      </c>
      <c r="C77" s="16" t="n">
        <v>0.20105672252399</v>
      </c>
      <c r="D77" s="16" t="n">
        <v>1</v>
      </c>
      <c r="E77" s="17" t="n">
        <v>100</v>
      </c>
      <c r="F77" s="17" t="n">
        <v>13.5224189192798</v>
      </c>
      <c r="G77" s="17" t="n">
        <v>13.3202376624202</v>
      </c>
      <c r="H77" s="16" t="n">
        <v>2.81852880503838</v>
      </c>
      <c r="I77" s="16" t="n">
        <v>1.30102999566398</v>
      </c>
      <c r="J77" s="16" t="n">
        <v>0.363361696000372</v>
      </c>
      <c r="K77" s="16" t="n">
        <v>0.702211934156379</v>
      </c>
      <c r="L77" s="16" t="n">
        <v>0.502520576131687</v>
      </c>
    </row>
    <row r="78" customFormat="false" ht="15" hidden="false" customHeight="false" outlineLevel="0" collapsed="false">
      <c r="A78" s="17" t="n">
        <v>473</v>
      </c>
      <c r="B78" s="16" t="n">
        <v>0.177043220373216</v>
      </c>
      <c r="C78" s="16" t="n">
        <v>0.199864432091514</v>
      </c>
      <c r="D78" s="16" t="n">
        <v>1</v>
      </c>
      <c r="E78" s="17" t="n">
        <v>100</v>
      </c>
      <c r="F78" s="17" t="n">
        <v>13.5835877745516</v>
      </c>
      <c r="G78" s="17" t="n">
        <v>13.3794264482351</v>
      </c>
      <c r="H78" s="16" t="n">
        <v>2.82800521908342</v>
      </c>
      <c r="I78" s="16" t="n">
        <v>1.30102999566398</v>
      </c>
      <c r="J78" s="16" t="n">
        <v>0.565905386504115</v>
      </c>
      <c r="K78" s="16" t="n">
        <v>0.70289780521262</v>
      </c>
      <c r="L78" s="16" t="n">
        <v>0.502400548696845</v>
      </c>
    </row>
    <row r="79" customFormat="false" ht="15" hidden="false" customHeight="false" outlineLevel="0" collapsed="false">
      <c r="A79" s="17" t="n">
        <v>474</v>
      </c>
      <c r="B79" s="16" t="n">
        <v>0.176109879519101</v>
      </c>
      <c r="C79" s="16" t="n">
        <v>0.198857953261446</v>
      </c>
      <c r="D79" s="16" t="n">
        <v>1</v>
      </c>
      <c r="E79" s="17" t="n">
        <v>100</v>
      </c>
      <c r="F79" s="17" t="n">
        <v>13.6529595113921</v>
      </c>
      <c r="G79" s="17" t="n">
        <v>13.4464766359252</v>
      </c>
      <c r="H79" s="16" t="n">
        <v>2.82905219935831</v>
      </c>
      <c r="I79" s="16" t="n">
        <v>1.30102999566398</v>
      </c>
      <c r="J79" s="16" t="n">
        <v>0.169280617855179</v>
      </c>
      <c r="K79" s="16" t="n">
        <v>0.703549382716049</v>
      </c>
      <c r="L79" s="16" t="n">
        <v>0.5059670781893</v>
      </c>
    </row>
    <row r="80" customFormat="false" ht="15" hidden="false" customHeight="false" outlineLevel="0" collapsed="false">
      <c r="A80" s="17" t="n">
        <v>475</v>
      </c>
      <c r="B80" s="16" t="n">
        <v>0.174943301550768</v>
      </c>
      <c r="C80" s="16" t="n">
        <v>0.197665537866177</v>
      </c>
      <c r="D80" s="16" t="n">
        <v>1</v>
      </c>
      <c r="E80" s="17" t="n">
        <v>100</v>
      </c>
      <c r="F80" s="17" t="n">
        <v>13.7448178917619</v>
      </c>
      <c r="G80" s="17" t="n">
        <v>13.5333180816223</v>
      </c>
      <c r="H80" s="16" t="n">
        <v>2.83653539598461</v>
      </c>
      <c r="I80" s="16" t="n">
        <v>1.30102999566398</v>
      </c>
      <c r="J80" s="16" t="n">
        <v>0.532255348380137</v>
      </c>
      <c r="K80" s="16" t="n">
        <v>0.704166666666667</v>
      </c>
      <c r="L80" s="16" t="n">
        <v>0.501971879286694</v>
      </c>
    </row>
    <row r="81" customFormat="false" ht="15" hidden="false" customHeight="false" outlineLevel="0" collapsed="false">
      <c r="A81" s="17" t="n">
        <v>476</v>
      </c>
      <c r="B81" s="16" t="n">
        <v>0.173708504824727</v>
      </c>
      <c r="C81" s="16" t="n">
        <v>0.196459037051709</v>
      </c>
      <c r="D81" s="16" t="n">
        <v>1</v>
      </c>
      <c r="E81" s="17" t="n">
        <v>100</v>
      </c>
      <c r="F81" s="17" t="n">
        <v>13.8607882727623</v>
      </c>
      <c r="G81" s="17" t="n">
        <v>13.645232764835</v>
      </c>
      <c r="H81" s="16" t="n">
        <v>2.85098235582978</v>
      </c>
      <c r="I81" s="16" t="n">
        <v>1.30102999566398</v>
      </c>
      <c r="J81" s="16" t="n">
        <v>0.226322453982843</v>
      </c>
      <c r="K81" s="16" t="n">
        <v>0.704458161865569</v>
      </c>
      <c r="L81" s="16" t="n">
        <v>0.50679012345679</v>
      </c>
    </row>
    <row r="82" customFormat="false" ht="15" hidden="false" customHeight="false" outlineLevel="0" collapsed="false">
      <c r="A82" s="17" t="n">
        <v>477</v>
      </c>
      <c r="B82" s="16" t="n">
        <v>0.172811286592925</v>
      </c>
      <c r="C82" s="16" t="n">
        <v>0.195608370861522</v>
      </c>
      <c r="D82" s="16" t="n">
        <v>1</v>
      </c>
      <c r="E82" s="17" t="n">
        <v>100</v>
      </c>
      <c r="F82" s="17" t="n">
        <v>13.9942710211808</v>
      </c>
      <c r="G82" s="17" t="n">
        <v>13.7742786744562</v>
      </c>
      <c r="H82" s="16" t="n">
        <v>2.86830598915393</v>
      </c>
      <c r="I82" s="16" t="n">
        <v>1.30102999566398</v>
      </c>
      <c r="J82" s="16" t="n">
        <v>0.386047331712547</v>
      </c>
      <c r="K82" s="16" t="n">
        <v>0.705024005486968</v>
      </c>
      <c r="L82" s="16" t="n">
        <v>0.510973936899863</v>
      </c>
    </row>
    <row r="83" customFormat="false" ht="15" hidden="false" customHeight="false" outlineLevel="0" collapsed="false">
      <c r="A83" s="17" t="n">
        <v>478</v>
      </c>
      <c r="B83" s="16" t="n">
        <v>0.171617273862163</v>
      </c>
      <c r="C83" s="16" t="n">
        <v>0.194473834735928</v>
      </c>
      <c r="D83" s="16" t="n">
        <v>1</v>
      </c>
      <c r="E83" s="17" t="n">
        <v>100</v>
      </c>
      <c r="F83" s="17" t="n">
        <v>14.1650244890215</v>
      </c>
      <c r="G83" s="17" t="n">
        <v>13.9391608749897</v>
      </c>
      <c r="H83" s="16" t="n">
        <v>2.88485855970738</v>
      </c>
      <c r="I83" s="16" t="n">
        <v>1.30102999566398</v>
      </c>
      <c r="J83" s="16" t="n">
        <v>0.156858572316089</v>
      </c>
      <c r="K83" s="16" t="n">
        <v>0.705692729766804</v>
      </c>
      <c r="L83" s="16" t="n">
        <v>0.515003429355281</v>
      </c>
    </row>
    <row r="84" customFormat="false" ht="15" hidden="false" customHeight="false" outlineLevel="0" collapsed="false">
      <c r="A84" s="17" t="n">
        <v>479</v>
      </c>
      <c r="B84" s="16" t="n">
        <v>0.170513736015117</v>
      </c>
      <c r="C84" s="16" t="n">
        <v>0.193357908311817</v>
      </c>
      <c r="D84" s="16" t="n">
        <v>1</v>
      </c>
      <c r="E84" s="17" t="n">
        <v>100</v>
      </c>
      <c r="F84" s="17" t="n">
        <v>14.2607678959196</v>
      </c>
      <c r="G84" s="17" t="n">
        <v>14.0317635286759</v>
      </c>
      <c r="H84" s="16" t="n">
        <v>2.89107776483079</v>
      </c>
      <c r="I84" s="16" t="n">
        <v>1.30102999566398</v>
      </c>
      <c r="J84" s="16" t="n">
        <v>0.319320650789243</v>
      </c>
      <c r="K84" s="16" t="n">
        <v>0.706207133058985</v>
      </c>
      <c r="L84" s="16" t="n">
        <v>0.522582304526749</v>
      </c>
    </row>
    <row r="85" customFormat="false" ht="15" hidden="false" customHeight="false" outlineLevel="0" collapsed="false">
      <c r="A85" s="17" t="n">
        <v>480</v>
      </c>
      <c r="B85" s="16" t="n">
        <v>0.169680249152912</v>
      </c>
      <c r="C85" s="16" t="n">
        <v>0.192441637455313</v>
      </c>
      <c r="D85" s="16" t="n">
        <v>1</v>
      </c>
      <c r="E85" s="17" t="n">
        <v>100</v>
      </c>
      <c r="F85" s="17" t="n">
        <v>14.2670664291007</v>
      </c>
      <c r="G85" s="17" t="n">
        <v>14.0373610213788</v>
      </c>
      <c r="H85" s="16" t="n">
        <v>2.88672578227932</v>
      </c>
      <c r="I85" s="16" t="n">
        <v>1.30102999566398</v>
      </c>
      <c r="J85" s="16" t="n">
        <v>0.169132851209966</v>
      </c>
      <c r="K85" s="16" t="n">
        <v>0.706978737997257</v>
      </c>
      <c r="L85" s="16" t="n">
        <v>0.534739368998628</v>
      </c>
    </row>
    <row r="86" customFormat="false" ht="15" hidden="false" customHeight="false" outlineLevel="0" collapsed="false">
      <c r="A86" s="17" t="n">
        <v>481</v>
      </c>
      <c r="B86" s="16" t="n">
        <v>0.168728378152958</v>
      </c>
      <c r="C86" s="16" t="n">
        <v>0.191500410699734</v>
      </c>
      <c r="D86" s="16" t="n">
        <v>1</v>
      </c>
      <c r="E86" s="17" t="n">
        <v>100</v>
      </c>
      <c r="F86" s="17" t="n">
        <v>14.371983634726</v>
      </c>
      <c r="G86" s="17" t="n">
        <v>14.1383782829229</v>
      </c>
      <c r="H86" s="16" t="n">
        <v>2.89772869618267</v>
      </c>
      <c r="I86" s="16" t="n">
        <v>1.30102999566398</v>
      </c>
      <c r="J86" s="16" t="n">
        <v>0.172223090391669</v>
      </c>
      <c r="K86" s="16" t="n">
        <v>0.707493141289438</v>
      </c>
      <c r="L86" s="16" t="n">
        <v>0.544187242798354</v>
      </c>
    </row>
    <row r="87" customFormat="false" ht="15" hidden="false" customHeight="false" outlineLevel="0" collapsed="false">
      <c r="A87" s="17" t="n">
        <v>482</v>
      </c>
      <c r="B87" s="16" t="n">
        <v>0.167605477764651</v>
      </c>
      <c r="C87" s="16" t="n">
        <v>0.190405327233451</v>
      </c>
      <c r="D87" s="16" t="n">
        <v>1</v>
      </c>
      <c r="E87" s="17" t="n">
        <v>100</v>
      </c>
      <c r="F87" s="17" t="n">
        <v>14.5028376408913</v>
      </c>
      <c r="G87" s="17" t="n">
        <v>14.2635557316284</v>
      </c>
      <c r="H87" s="16" t="n">
        <v>2.90973121275395</v>
      </c>
      <c r="I87" s="16" t="n">
        <v>1.30102999566398</v>
      </c>
      <c r="J87" s="16" t="n">
        <v>0.225884281993617</v>
      </c>
      <c r="K87" s="16" t="n">
        <v>0.708144718792867</v>
      </c>
      <c r="L87" s="16" t="n">
        <v>0.553858024691358</v>
      </c>
    </row>
    <row r="88" customFormat="false" ht="15" hidden="false" customHeight="false" outlineLevel="0" collapsed="false">
      <c r="A88" s="17" t="n">
        <v>483</v>
      </c>
      <c r="B88" s="16" t="n">
        <v>0.166551108092622</v>
      </c>
      <c r="C88" s="16" t="n">
        <v>0.189364029370524</v>
      </c>
      <c r="D88" s="16" t="n">
        <v>1</v>
      </c>
      <c r="E88" s="17" t="n">
        <v>100</v>
      </c>
      <c r="F88" s="17" t="n">
        <v>14.6036367755671</v>
      </c>
      <c r="G88" s="17" t="n">
        <v>14.360753730564</v>
      </c>
      <c r="H88" s="16" t="n">
        <v>2.91720063216245</v>
      </c>
      <c r="I88" s="16" t="n">
        <v>1.30102999566398</v>
      </c>
      <c r="J88" s="16" t="n">
        <v>0.161823869936666</v>
      </c>
      <c r="K88" s="16" t="n">
        <v>0.708676268861454</v>
      </c>
      <c r="L88" s="16" t="n">
        <v>0.566889574759945</v>
      </c>
    </row>
    <row r="89" customFormat="false" ht="15" hidden="false" customHeight="false" outlineLevel="0" collapsed="false">
      <c r="A89" s="17" t="n">
        <v>484</v>
      </c>
      <c r="B89" s="16" t="n">
        <v>0.16582526549421</v>
      </c>
      <c r="C89" s="16" t="n">
        <v>0.188632104173303</v>
      </c>
      <c r="D89" s="16" t="n">
        <v>1</v>
      </c>
      <c r="E89" s="17" t="n">
        <v>100</v>
      </c>
      <c r="F89" s="17" t="n">
        <v>14.6472326711266</v>
      </c>
      <c r="G89" s="17" t="n">
        <v>14.4010828741249</v>
      </c>
      <c r="H89" s="16" t="n">
        <v>2.91879518025593</v>
      </c>
      <c r="I89" s="16" t="n">
        <v>1.30102999566398</v>
      </c>
      <c r="J89" s="16" t="n">
        <v>0.249061118406893</v>
      </c>
      <c r="K89" s="16" t="n">
        <v>0.709190672153635</v>
      </c>
      <c r="L89" s="16" t="n">
        <v>0.579389574759945</v>
      </c>
    </row>
    <row r="90" customFormat="false" ht="15" hidden="false" customHeight="false" outlineLevel="0" collapsed="false">
      <c r="A90" s="17" t="n">
        <v>485</v>
      </c>
      <c r="B90" s="16" t="n">
        <v>0.165036390432053</v>
      </c>
      <c r="C90" s="16" t="n">
        <v>0.187895573289306</v>
      </c>
      <c r="D90" s="16" t="n">
        <v>1</v>
      </c>
      <c r="E90" s="17" t="n">
        <v>100</v>
      </c>
      <c r="F90" s="17" t="n">
        <v>14.7713448448503</v>
      </c>
      <c r="G90" s="17" t="n">
        <v>14.5171046541905</v>
      </c>
      <c r="H90" s="16" t="n">
        <v>2.92707726671187</v>
      </c>
      <c r="I90" s="16" t="n">
        <v>1.30102999566398</v>
      </c>
      <c r="J90" s="16" t="n">
        <v>0.343831234798815</v>
      </c>
      <c r="K90" s="16" t="n">
        <v>0.709876543209877</v>
      </c>
      <c r="L90" s="16" t="n">
        <v>0.593964334705076</v>
      </c>
    </row>
    <row r="91" customFormat="false" ht="15" hidden="false" customHeight="false" outlineLevel="0" collapsed="false">
      <c r="A91" s="17" t="n">
        <v>486</v>
      </c>
      <c r="B91" s="16" t="n">
        <v>0.164181014453923</v>
      </c>
      <c r="C91" s="16" t="n">
        <v>0.18710277415812</v>
      </c>
      <c r="D91" s="16" t="n">
        <v>1</v>
      </c>
      <c r="E91" s="17" t="n">
        <v>100</v>
      </c>
      <c r="F91" s="17" t="n">
        <v>14.8958255909066</v>
      </c>
      <c r="G91" s="17" t="n">
        <v>14.6393525188146</v>
      </c>
      <c r="H91" s="16" t="n">
        <v>2.9332361658407</v>
      </c>
      <c r="I91" s="16" t="n">
        <v>1.30102999566398</v>
      </c>
      <c r="J91" s="16" t="n">
        <v>0.179676271010601</v>
      </c>
      <c r="K91" s="16" t="n">
        <v>0.710305212620027</v>
      </c>
      <c r="L91" s="16" t="n">
        <v>0.605658436213992</v>
      </c>
    </row>
    <row r="92" customFormat="false" ht="15" hidden="false" customHeight="false" outlineLevel="0" collapsed="false">
      <c r="A92" s="17" t="n">
        <v>487</v>
      </c>
      <c r="B92" s="16" t="n">
        <v>0.163359473562903</v>
      </c>
      <c r="C92" s="16" t="n">
        <v>0.186331176606041</v>
      </c>
      <c r="D92" s="16" t="n">
        <v>1</v>
      </c>
      <c r="E92" s="17" t="n">
        <v>100</v>
      </c>
      <c r="F92" s="17" t="n">
        <v>14.9815398356521</v>
      </c>
      <c r="G92" s="17" t="n">
        <v>14.7239460029847</v>
      </c>
      <c r="H92" s="16" t="n">
        <v>2.93618631773169</v>
      </c>
      <c r="I92" s="16" t="n">
        <v>1.30102999566398</v>
      </c>
      <c r="J92" s="16" t="n">
        <v>0.112276462174809</v>
      </c>
      <c r="K92" s="16" t="n">
        <v>0.710991083676269</v>
      </c>
      <c r="L92" s="16" t="n">
        <v>0.614780521262003</v>
      </c>
    </row>
    <row r="93" customFormat="false" ht="15" hidden="false" customHeight="false" outlineLevel="0" collapsed="false">
      <c r="A93" s="17" t="n">
        <v>488</v>
      </c>
      <c r="B93" s="16" t="n">
        <v>0.162767911398852</v>
      </c>
      <c r="C93" s="16" t="n">
        <v>0.185795327469155</v>
      </c>
      <c r="D93" s="16" t="n">
        <v>1</v>
      </c>
      <c r="E93" s="17" t="n">
        <v>100</v>
      </c>
      <c r="F93" s="17" t="n">
        <v>15.061988634795</v>
      </c>
      <c r="G93" s="17" t="n">
        <v>14.8032711417804</v>
      </c>
      <c r="H93" s="16" t="n">
        <v>2.93812883966881</v>
      </c>
      <c r="I93" s="16" t="n">
        <v>1.30102999566398</v>
      </c>
      <c r="J93" s="16" t="n">
        <v>0.116934283548893</v>
      </c>
      <c r="K93" s="16" t="n">
        <v>0.711642661179698</v>
      </c>
      <c r="L93" s="16" t="n">
        <v>0.624399862825789</v>
      </c>
    </row>
    <row r="94" customFormat="false" ht="15" hidden="false" customHeight="false" outlineLevel="0" collapsed="false">
      <c r="A94" s="17" t="n">
        <v>489</v>
      </c>
      <c r="B94" s="16" t="n">
        <v>0.162247044758664</v>
      </c>
      <c r="C94" s="16" t="n">
        <v>0.185382345098036</v>
      </c>
      <c r="D94" s="16" t="n">
        <v>1</v>
      </c>
      <c r="E94" s="17" t="n">
        <v>100</v>
      </c>
      <c r="F94" s="17" t="n">
        <v>15.1700115334171</v>
      </c>
      <c r="G94" s="17" t="n">
        <v>14.9094147883059</v>
      </c>
      <c r="H94" s="16" t="n">
        <v>2.94300166881018</v>
      </c>
      <c r="I94" s="16" t="n">
        <v>1.30102999566398</v>
      </c>
      <c r="J94" s="16" t="n">
        <v>0.133287237453904</v>
      </c>
      <c r="K94" s="16" t="n">
        <v>0.712379972565158</v>
      </c>
      <c r="L94" s="16" t="n">
        <v>0.632013031550069</v>
      </c>
    </row>
    <row r="95" customFormat="false" ht="15" hidden="false" customHeight="false" outlineLevel="0" collapsed="false">
      <c r="A95" s="17" t="n">
        <v>490</v>
      </c>
      <c r="B95" s="16" t="n">
        <v>0.161727460860102</v>
      </c>
      <c r="C95" s="16" t="n">
        <v>0.18498499299641</v>
      </c>
      <c r="D95" s="16" t="n">
        <v>1</v>
      </c>
      <c r="E95" s="17" t="n">
        <v>100</v>
      </c>
      <c r="F95" s="17" t="n">
        <v>15.2853496215178</v>
      </c>
      <c r="G95" s="17" t="n">
        <v>15.0239988927417</v>
      </c>
      <c r="H95" s="16" t="n">
        <v>2.94869104793648</v>
      </c>
      <c r="I95" s="16" t="n">
        <v>1.30102999566398</v>
      </c>
      <c r="J95" s="16" t="n">
        <v>0.21345577253257</v>
      </c>
      <c r="K95" s="16" t="n">
        <v>0.712842935528121</v>
      </c>
      <c r="L95" s="16" t="n">
        <v>0.636642661179698</v>
      </c>
    </row>
    <row r="96" customFormat="false" ht="15" hidden="false" customHeight="false" outlineLevel="0" collapsed="false">
      <c r="A96" s="17" t="n">
        <v>491</v>
      </c>
      <c r="B96" s="16" t="n">
        <v>0.161191207184284</v>
      </c>
      <c r="C96" s="16" t="n">
        <v>0.184547381185823</v>
      </c>
      <c r="D96" s="16" t="n">
        <v>1</v>
      </c>
      <c r="E96" s="17" t="n">
        <v>100</v>
      </c>
      <c r="F96" s="17" t="n">
        <v>15.3827080156623</v>
      </c>
      <c r="G96" s="17" t="n">
        <v>15.1198453811576</v>
      </c>
      <c r="H96" s="16" t="n">
        <v>2.94869104793648</v>
      </c>
      <c r="I96" s="16" t="n">
        <v>1.30102999566398</v>
      </c>
      <c r="J96" s="16" t="n">
        <v>0.352738553335558</v>
      </c>
      <c r="K96" s="16" t="n">
        <v>0.713271604938272</v>
      </c>
      <c r="L96" s="16" t="n">
        <v>0.638443072702332</v>
      </c>
    </row>
    <row r="97" customFormat="false" ht="15" hidden="false" customHeight="false" outlineLevel="0" collapsed="false">
      <c r="A97" s="17" t="n">
        <v>492</v>
      </c>
      <c r="B97" s="16" t="n">
        <v>0.160693098273542</v>
      </c>
      <c r="C97" s="16" t="n">
        <v>0.184198119477541</v>
      </c>
      <c r="D97" s="16" t="n">
        <v>1</v>
      </c>
      <c r="E97" s="17" t="n">
        <v>100</v>
      </c>
      <c r="F97" s="17" t="n">
        <v>15.4912571967507</v>
      </c>
      <c r="G97" s="17" t="n">
        <v>15.2257359956812</v>
      </c>
      <c r="H97" s="16" t="n">
        <v>2.94995210361791</v>
      </c>
      <c r="I97" s="16" t="n">
        <v>1.30102999566398</v>
      </c>
      <c r="J97" s="16" t="n">
        <v>0.186586267468988</v>
      </c>
      <c r="K97" s="16" t="n">
        <v>0.713923182441701</v>
      </c>
      <c r="L97" s="16" t="n">
        <v>0.639026063100137</v>
      </c>
    </row>
    <row r="98" customFormat="false" ht="15" hidden="false" customHeight="false" outlineLevel="0" collapsed="false">
      <c r="A98" s="17" t="n">
        <v>493</v>
      </c>
      <c r="B98" s="16" t="n">
        <v>0.160443849792635</v>
      </c>
      <c r="C98" s="16" t="n">
        <v>0.184079690981242</v>
      </c>
      <c r="D98" s="16" t="n">
        <v>1</v>
      </c>
      <c r="E98" s="17" t="n">
        <v>100</v>
      </c>
      <c r="F98" s="17" t="n">
        <v>15.5668813822454</v>
      </c>
      <c r="G98" s="17" t="n">
        <v>15.3002157945272</v>
      </c>
      <c r="H98" s="16" t="n">
        <v>2.94869104793648</v>
      </c>
      <c r="I98" s="16" t="n">
        <v>1.30102999566398</v>
      </c>
      <c r="J98" s="16" t="n">
        <v>0.293619363308119</v>
      </c>
      <c r="K98" s="16" t="n">
        <v>0.714831961591221</v>
      </c>
      <c r="L98" s="16" t="n">
        <v>0.638734567901235</v>
      </c>
    </row>
    <row r="99" customFormat="false" ht="15" hidden="false" customHeight="false" outlineLevel="0" collapsed="false">
      <c r="A99" s="17" t="n">
        <v>494</v>
      </c>
      <c r="B99" s="16" t="n">
        <v>0.160370483925497</v>
      </c>
      <c r="C99" s="16" t="n">
        <v>0.184142488917267</v>
      </c>
      <c r="D99" s="16" t="n">
        <v>1</v>
      </c>
      <c r="E99" s="17" t="n">
        <v>100</v>
      </c>
      <c r="F99" s="17" t="n">
        <v>15.6387396774493</v>
      </c>
      <c r="G99" s="17" t="n">
        <v>15.3713094865725</v>
      </c>
      <c r="H99" s="16" t="n">
        <v>2.94811746327953</v>
      </c>
      <c r="I99" s="16" t="n">
        <v>1.30102999566398</v>
      </c>
      <c r="J99" s="16" t="n">
        <v>0.261099216005837</v>
      </c>
      <c r="K99" s="16" t="n">
        <v>0.715346364883402</v>
      </c>
      <c r="L99" s="16" t="n">
        <v>0.638803155006859</v>
      </c>
    </row>
    <row r="100" customFormat="false" ht="15" hidden="false" customHeight="false" outlineLevel="0" collapsed="false">
      <c r="A100" s="17" t="n">
        <v>495</v>
      </c>
      <c r="B100" s="16" t="n">
        <v>0.160150329478913</v>
      </c>
      <c r="C100" s="16" t="n">
        <v>0.184169350992198</v>
      </c>
      <c r="D100" s="16" t="n">
        <v>1</v>
      </c>
      <c r="E100" s="17" t="n">
        <v>100</v>
      </c>
      <c r="F100" s="17" t="n">
        <v>15.797274507585</v>
      </c>
      <c r="G100" s="17" t="n">
        <v>15.5283110601045</v>
      </c>
      <c r="H100" s="16" t="n">
        <v>2.95309673688112</v>
      </c>
      <c r="I100" s="16" t="n">
        <v>1.30102999566398</v>
      </c>
      <c r="J100" s="16" t="n">
        <v>0.14183107051881</v>
      </c>
      <c r="K100" s="16" t="n">
        <v>0.715912208504801</v>
      </c>
      <c r="L100" s="16" t="n">
        <v>0.636745541838135</v>
      </c>
    </row>
    <row r="101" customFormat="false" ht="15" hidden="false" customHeight="false" outlineLevel="0" collapsed="false">
      <c r="A101" s="17" t="n">
        <v>496</v>
      </c>
      <c r="B101" s="16" t="n">
        <v>0.160123428053878</v>
      </c>
      <c r="C101" s="16" t="n">
        <v>0.184365514914195</v>
      </c>
      <c r="D101" s="16" t="n">
        <v>1</v>
      </c>
      <c r="E101" s="17" t="n">
        <v>100</v>
      </c>
      <c r="F101" s="17" t="n">
        <v>15.8851568884686</v>
      </c>
      <c r="G101" s="17" t="n">
        <v>15.6134971472957</v>
      </c>
      <c r="H101" s="16" t="n">
        <v>2.95666698228342</v>
      </c>
      <c r="I101" s="16" t="n">
        <v>1.30102999566398</v>
      </c>
      <c r="J101" s="16" t="n">
        <v>0.206727161049524</v>
      </c>
      <c r="K101" s="16" t="n">
        <v>0.716718106995885</v>
      </c>
      <c r="L101" s="16" t="n">
        <v>0.633401920438958</v>
      </c>
    </row>
    <row r="102" customFormat="false" ht="15" hidden="false" customHeight="false" outlineLevel="0" collapsed="false">
      <c r="A102" s="17" t="n">
        <v>497</v>
      </c>
      <c r="B102" s="16" t="n">
        <v>0.16022070110948</v>
      </c>
      <c r="C102" s="16" t="n">
        <v>0.18467084877193</v>
      </c>
      <c r="D102" s="16" t="n">
        <v>1</v>
      </c>
      <c r="E102" s="17" t="n">
        <v>100</v>
      </c>
      <c r="F102" s="17" t="n">
        <v>15.9424018358122</v>
      </c>
      <c r="G102" s="17" t="n">
        <v>15.6703555396677</v>
      </c>
      <c r="H102" s="16" t="n">
        <v>2.95596512247004</v>
      </c>
      <c r="I102" s="16" t="n">
        <v>1.30102999566398</v>
      </c>
      <c r="J102" s="16" t="n">
        <v>0.219597926568826</v>
      </c>
      <c r="K102" s="16" t="n">
        <v>0.717146776406036</v>
      </c>
      <c r="L102" s="16" t="n">
        <v>0.631361454046639</v>
      </c>
    </row>
    <row r="103" customFormat="false" ht="15" hidden="false" customHeight="false" outlineLevel="0" collapsed="false">
      <c r="A103" s="17" t="n">
        <v>498</v>
      </c>
      <c r="B103" s="16" t="n">
        <v>0.160342132741654</v>
      </c>
      <c r="C103" s="16" t="n">
        <v>0.185014322275917</v>
      </c>
      <c r="D103" s="16" t="n">
        <v>1</v>
      </c>
      <c r="E103" s="17" t="n">
        <v>100</v>
      </c>
      <c r="F103" s="17" t="n">
        <v>16.0170727035583</v>
      </c>
      <c r="G103" s="17" t="n">
        <v>15.7434767376807</v>
      </c>
      <c r="H103" s="16" t="n">
        <v>2.95447701391924</v>
      </c>
      <c r="I103" s="16" t="n">
        <v>1.30102999566398</v>
      </c>
      <c r="J103" s="16" t="n">
        <v>0.146392773920417</v>
      </c>
      <c r="K103" s="16" t="n">
        <v>0.718261316872428</v>
      </c>
      <c r="L103" s="16" t="n">
        <v>0.628429355281207</v>
      </c>
    </row>
    <row r="104" customFormat="false" ht="15" hidden="false" customHeight="false" outlineLevel="0" collapsed="false">
      <c r="A104" s="17" t="n">
        <v>499</v>
      </c>
      <c r="B104" s="16" t="n">
        <v>0.160531997887625</v>
      </c>
      <c r="C104" s="16" t="n">
        <v>0.185429213113255</v>
      </c>
      <c r="D104" s="16" t="n">
        <v>1</v>
      </c>
      <c r="E104" s="17" t="n">
        <v>100</v>
      </c>
      <c r="F104" s="17" t="n">
        <v>16.0340887928939</v>
      </c>
      <c r="G104" s="17" t="n">
        <v>15.7597159136036</v>
      </c>
      <c r="H104" s="16" t="n">
        <v>2.94996147911944</v>
      </c>
      <c r="I104" s="16" t="n">
        <v>1.30102999566398</v>
      </c>
      <c r="J104" s="16" t="n">
        <v>0.202445478892361</v>
      </c>
      <c r="K104" s="16" t="n">
        <v>0.718895747599451</v>
      </c>
      <c r="L104" s="16" t="n">
        <v>0.624502743484225</v>
      </c>
    </row>
    <row r="105" customFormat="false" ht="15" hidden="false" customHeight="false" outlineLevel="0" collapsed="false">
      <c r="A105" s="17" t="n">
        <v>500</v>
      </c>
      <c r="B105" s="16" t="n">
        <v>0.160995667593347</v>
      </c>
      <c r="C105" s="16" t="n">
        <v>0.186148051958945</v>
      </c>
      <c r="D105" s="16" t="n">
        <v>1</v>
      </c>
      <c r="E105" s="17" t="n">
        <v>100</v>
      </c>
      <c r="F105" s="17" t="n">
        <v>16.074379308765</v>
      </c>
      <c r="G105" s="17" t="n">
        <v>15.7996174509606</v>
      </c>
      <c r="H105" s="16" t="n">
        <v>2.94869104793648</v>
      </c>
      <c r="I105" s="16" t="n">
        <v>1.30102999566398</v>
      </c>
      <c r="J105" s="16" t="n">
        <v>0.362291868500878</v>
      </c>
      <c r="K105" s="16" t="n">
        <v>0.71937585733882</v>
      </c>
      <c r="L105" s="16" t="n">
        <v>0.620541838134431</v>
      </c>
    </row>
    <row r="106" customFormat="false" ht="15" hidden="false" customHeight="false" outlineLevel="0" collapsed="false">
      <c r="A106" s="17" t="n">
        <v>501</v>
      </c>
      <c r="B106" s="16" t="n">
        <v>0.161685016834074</v>
      </c>
      <c r="C106" s="16" t="n">
        <v>0.187118425040885</v>
      </c>
      <c r="D106" s="16" t="n">
        <v>1</v>
      </c>
      <c r="E106" s="17" t="n">
        <v>100</v>
      </c>
      <c r="F106" s="17" t="n">
        <v>16.1364440144826</v>
      </c>
      <c r="G106" s="17" t="n">
        <v>15.8601227493226</v>
      </c>
      <c r="H106" s="16" t="n">
        <v>2.94811746327953</v>
      </c>
      <c r="I106" s="16" t="n">
        <v>1.30102999566398</v>
      </c>
      <c r="J106" s="16" t="n">
        <v>0.312150678026992</v>
      </c>
      <c r="K106" s="16" t="n">
        <v>0.719221536351166</v>
      </c>
      <c r="L106" s="16" t="n">
        <v>0.61431755829904</v>
      </c>
    </row>
    <row r="107" customFormat="false" ht="15" hidden="false" customHeight="false" outlineLevel="0" collapsed="false">
      <c r="A107" s="17" t="n">
        <v>502</v>
      </c>
      <c r="B107" s="16" t="n">
        <v>0.162395362707752</v>
      </c>
      <c r="C107" s="16" t="n">
        <v>0.188111576575924</v>
      </c>
      <c r="D107" s="16" t="n">
        <v>1</v>
      </c>
      <c r="E107" s="17" t="n">
        <v>100</v>
      </c>
      <c r="F107" s="17" t="n">
        <v>16.1632598235052</v>
      </c>
      <c r="G107" s="17" t="n">
        <v>15.8861567498859</v>
      </c>
      <c r="H107" s="16" t="n">
        <v>2.94635557246844</v>
      </c>
      <c r="I107" s="16" t="n">
        <v>1.30102999566398</v>
      </c>
      <c r="J107" s="16" t="n">
        <v>0.188895784178294</v>
      </c>
      <c r="K107" s="16" t="n">
        <v>0.719187242798354</v>
      </c>
      <c r="L107" s="16" t="n">
        <v>0.608213305898491</v>
      </c>
    </row>
    <row r="108" customFormat="false" ht="15" hidden="false" customHeight="false" outlineLevel="0" collapsed="false">
      <c r="A108" s="17" t="n">
        <v>503</v>
      </c>
      <c r="B108" s="16" t="n">
        <v>0.163229378147258</v>
      </c>
      <c r="C108" s="16" t="n">
        <v>0.189235404161391</v>
      </c>
      <c r="D108" s="16" t="n">
        <v>1</v>
      </c>
      <c r="E108" s="17" t="n">
        <v>100</v>
      </c>
      <c r="F108" s="17" t="n">
        <v>16.1353299575289</v>
      </c>
      <c r="G108" s="17" t="n">
        <v>15.8593990694577</v>
      </c>
      <c r="H108" s="16" t="n">
        <v>2.94077001809626</v>
      </c>
      <c r="I108" s="16" t="n">
        <v>1.30102999566398</v>
      </c>
      <c r="J108" s="16" t="n">
        <v>0.140688175626255</v>
      </c>
      <c r="K108" s="16" t="n">
        <v>0.719718792866941</v>
      </c>
      <c r="L108" s="16" t="n">
        <v>0.602503429355281</v>
      </c>
    </row>
    <row r="109" customFormat="false" ht="15" hidden="false" customHeight="false" outlineLevel="0" collapsed="false">
      <c r="A109" s="17" t="n">
        <v>504</v>
      </c>
      <c r="B109" s="16" t="n">
        <v>0.164234568123464</v>
      </c>
      <c r="C109" s="16" t="n">
        <v>0.190519180176435</v>
      </c>
      <c r="D109" s="16" t="n">
        <v>1</v>
      </c>
      <c r="E109" s="17" t="n">
        <v>100</v>
      </c>
      <c r="F109" s="17" t="n">
        <v>16.0800899388581</v>
      </c>
      <c r="G109" s="17" t="n">
        <v>15.8045490772899</v>
      </c>
      <c r="H109" s="16" t="n">
        <v>2.9332361658407</v>
      </c>
      <c r="I109" s="16" t="n">
        <v>1.30102999566398</v>
      </c>
      <c r="J109" s="16" t="n">
        <v>0.145949064514636</v>
      </c>
      <c r="K109" s="16" t="n">
        <v>0.719461591220851</v>
      </c>
      <c r="L109" s="16" t="n">
        <v>0.597462277091907</v>
      </c>
    </row>
    <row r="110" customFormat="false" ht="15" hidden="false" customHeight="false" outlineLevel="0" collapsed="false">
      <c r="A110" s="17" t="n">
        <v>505</v>
      </c>
      <c r="B110" s="16" t="n">
        <v>0.165423820968028</v>
      </c>
      <c r="C110" s="16" t="n">
        <v>0.191977522798159</v>
      </c>
      <c r="D110" s="16" t="n">
        <v>1</v>
      </c>
      <c r="E110" s="17" t="n">
        <v>100</v>
      </c>
      <c r="F110" s="17" t="n">
        <v>16.0201662980982</v>
      </c>
      <c r="G110" s="17" t="n">
        <v>15.7461820492427</v>
      </c>
      <c r="H110" s="16" t="n">
        <v>2.92460020034446</v>
      </c>
      <c r="I110" s="16" t="n">
        <v>1.30102999566398</v>
      </c>
      <c r="J110" s="16" t="n">
        <v>0.180585281977579</v>
      </c>
      <c r="K110" s="16" t="n">
        <v>0.719135802469136</v>
      </c>
      <c r="L110" s="16" t="n">
        <v>0.591460905349794</v>
      </c>
    </row>
    <row r="111" customFormat="false" ht="15" hidden="false" customHeight="false" outlineLevel="0" collapsed="false">
      <c r="A111" s="17" t="n">
        <v>506</v>
      </c>
      <c r="B111" s="16" t="n">
        <v>0.16673862747848</v>
      </c>
      <c r="C111" s="16" t="n">
        <v>0.193612672540325</v>
      </c>
      <c r="D111" s="16" t="n">
        <v>1</v>
      </c>
      <c r="E111" s="17" t="n">
        <v>100</v>
      </c>
      <c r="F111" s="17" t="n">
        <v>15.9592640938355</v>
      </c>
      <c r="G111" s="17" t="n">
        <v>15.6868308983497</v>
      </c>
      <c r="H111" s="16" t="n">
        <v>2.91956662012812</v>
      </c>
      <c r="I111" s="16" t="n">
        <v>1.30102999566398</v>
      </c>
      <c r="J111" s="16" t="n">
        <v>0.0903556661012801</v>
      </c>
      <c r="K111" s="16" t="n">
        <v>0.718707133058985</v>
      </c>
      <c r="L111" s="16" t="n">
        <v>0.583916323731139</v>
      </c>
    </row>
    <row r="112" customFormat="false" ht="15" hidden="false" customHeight="false" outlineLevel="0" collapsed="false">
      <c r="A112" s="17" t="n">
        <v>507</v>
      </c>
      <c r="B112" s="16" t="n">
        <v>0.168308111528556</v>
      </c>
      <c r="C112" s="16" t="n">
        <v>0.195448131997276</v>
      </c>
      <c r="D112" s="16" t="n">
        <v>1</v>
      </c>
      <c r="E112" s="17" t="n">
        <v>100</v>
      </c>
      <c r="F112" s="17" t="n">
        <v>15.8151618149629</v>
      </c>
      <c r="G112" s="17" t="n">
        <v>15.5458142060403</v>
      </c>
      <c r="H112" s="16" t="n">
        <v>2.90668707904285</v>
      </c>
      <c r="I112" s="16" t="n">
        <v>1.30102999566398</v>
      </c>
      <c r="J112" s="16" t="n">
        <v>0.198999534133416</v>
      </c>
      <c r="K112" s="16" t="n">
        <v>0.717781207133059</v>
      </c>
      <c r="L112" s="16" t="n">
        <v>0.576200274348423</v>
      </c>
    </row>
    <row r="113" customFormat="false" ht="15" hidden="false" customHeight="false" outlineLevel="0" collapsed="false">
      <c r="A113" s="17" t="n">
        <v>508</v>
      </c>
      <c r="B113" s="16" t="n">
        <v>0.170134842326796</v>
      </c>
      <c r="C113" s="16" t="n">
        <v>0.197505902154026</v>
      </c>
      <c r="D113" s="16" t="n">
        <v>1</v>
      </c>
      <c r="E113" s="17" t="n">
        <v>100</v>
      </c>
      <c r="F113" s="17" t="n">
        <v>15.6267707979367</v>
      </c>
      <c r="G113" s="17" t="n">
        <v>15.3597230769057</v>
      </c>
      <c r="H113" s="16" t="n">
        <v>2.88797772766984</v>
      </c>
      <c r="I113" s="16" t="n">
        <v>1.30102999566398</v>
      </c>
      <c r="J113" s="16" t="n">
        <v>0.281396512197639</v>
      </c>
      <c r="K113" s="16" t="n">
        <v>0.717198216735254</v>
      </c>
      <c r="L113" s="16" t="n">
        <v>0.56812414266118</v>
      </c>
    </row>
    <row r="114" customFormat="false" ht="15" hidden="false" customHeight="false" outlineLevel="0" collapsed="false">
      <c r="A114" s="17" t="n">
        <v>509</v>
      </c>
      <c r="B114" s="16" t="n">
        <v>0.172167828789464</v>
      </c>
      <c r="C114" s="16" t="n">
        <v>0.19980571621822</v>
      </c>
      <c r="D114" s="16" t="n">
        <v>1</v>
      </c>
      <c r="E114" s="17" t="n">
        <v>100</v>
      </c>
      <c r="F114" s="17" t="n">
        <v>15.472904496943</v>
      </c>
      <c r="G114" s="17" t="n">
        <v>15.2085246749323</v>
      </c>
      <c r="H114" s="16" t="n">
        <v>2.87674671735468</v>
      </c>
      <c r="I114" s="16" t="n">
        <v>1.30102999566398</v>
      </c>
      <c r="J114" s="16" t="n">
        <v>0.226147044218622</v>
      </c>
      <c r="K114" s="16" t="n">
        <v>0.716152263374486</v>
      </c>
      <c r="L114" s="16" t="n">
        <v>0.557750342935528</v>
      </c>
    </row>
    <row r="115" customFormat="false" ht="15" hidden="false" customHeight="false" outlineLevel="0" collapsed="false">
      <c r="A115" s="17" t="n">
        <v>510</v>
      </c>
      <c r="B115" s="16" t="n">
        <v>0.174465116251398</v>
      </c>
      <c r="C115" s="16" t="n">
        <v>0.202370724454522</v>
      </c>
      <c r="D115" s="16" t="n">
        <v>1</v>
      </c>
      <c r="E115" s="17" t="n">
        <v>100</v>
      </c>
      <c r="F115" s="17" t="n">
        <v>15.2881622404146</v>
      </c>
      <c r="G115" s="17" t="n">
        <v>15.0264340283623</v>
      </c>
      <c r="H115" s="16" t="n">
        <v>2.86387976665679</v>
      </c>
      <c r="I115" s="16" t="n">
        <v>1.30102999566398</v>
      </c>
      <c r="J115" s="16" t="n">
        <v>0.363693621055413</v>
      </c>
      <c r="K115" s="16" t="n">
        <v>0.714540466392318</v>
      </c>
      <c r="L115" s="16" t="n">
        <v>0.547770919067215</v>
      </c>
    </row>
    <row r="116" customFormat="false" ht="15" hidden="false" customHeight="false" outlineLevel="0" collapsed="false">
      <c r="A116" s="17" t="n">
        <v>511</v>
      </c>
      <c r="B116" s="16" t="n">
        <v>0.17702811487295</v>
      </c>
      <c r="C116" s="16" t="n">
        <v>0.205159633951607</v>
      </c>
      <c r="D116" s="16" t="n">
        <v>1</v>
      </c>
      <c r="E116" s="17" t="n">
        <v>100</v>
      </c>
      <c r="F116" s="17" t="n">
        <v>15.061294193844</v>
      </c>
      <c r="G116" s="17" t="n">
        <v>14.8029515774016</v>
      </c>
      <c r="H116" s="16" t="n">
        <v>2.84567683991968</v>
      </c>
      <c r="I116" s="16" t="n">
        <v>1.30102999566398</v>
      </c>
      <c r="J116" s="16" t="n">
        <v>0.374962215223294</v>
      </c>
      <c r="K116" s="16" t="n">
        <v>0.712911522633745</v>
      </c>
      <c r="L116" s="16" t="n">
        <v>0.536865569272977</v>
      </c>
    </row>
    <row r="117" customFormat="false" ht="15" hidden="false" customHeight="false" outlineLevel="0" collapsed="false">
      <c r="A117" s="17" t="n">
        <v>512</v>
      </c>
      <c r="B117" s="16" t="n">
        <v>0.179844378045312</v>
      </c>
      <c r="C117" s="16" t="n">
        <v>0.208131478368132</v>
      </c>
      <c r="D117" s="16" t="n">
        <v>1</v>
      </c>
      <c r="E117" s="17" t="n">
        <v>100</v>
      </c>
      <c r="F117" s="17" t="n">
        <v>14.7796970736713</v>
      </c>
      <c r="G117" s="17" t="n">
        <v>14.5250855324272</v>
      </c>
      <c r="H117" s="16" t="n">
        <v>2.82017613040237</v>
      </c>
      <c r="I117" s="16" t="n">
        <v>1.30102999566398</v>
      </c>
      <c r="J117" s="16" t="n">
        <v>0.516827554436603</v>
      </c>
      <c r="K117" s="16" t="n">
        <v>0.711042524005487</v>
      </c>
      <c r="L117" s="16" t="n">
        <v>0.524691358024691</v>
      </c>
    </row>
    <row r="118" customFormat="false" ht="15" hidden="false" customHeight="false" outlineLevel="0" collapsed="false">
      <c r="A118" s="17" t="n">
        <v>513</v>
      </c>
      <c r="B118" s="16" t="n">
        <v>0.182903525178079</v>
      </c>
      <c r="C118" s="16" t="n">
        <v>0.21126557674121</v>
      </c>
      <c r="D118" s="16" t="n">
        <v>1</v>
      </c>
      <c r="E118" s="17" t="n">
        <v>100</v>
      </c>
      <c r="F118" s="17" t="n">
        <v>14.4224400850488</v>
      </c>
      <c r="G118" s="17" t="n">
        <v>14.1863738633176</v>
      </c>
      <c r="H118" s="16" t="n">
        <v>2.78670268398223</v>
      </c>
      <c r="I118" s="16" t="n">
        <v>1.30102999566398</v>
      </c>
      <c r="J118" s="16" t="n">
        <v>0.364776332174811</v>
      </c>
      <c r="K118" s="16" t="n">
        <v>0.709533607681756</v>
      </c>
      <c r="L118" s="16" t="n">
        <v>0.510288065843621</v>
      </c>
    </row>
    <row r="119" customFormat="false" ht="15" hidden="false" customHeight="false" outlineLevel="0" collapsed="false">
      <c r="A119" s="17" t="n">
        <v>514</v>
      </c>
      <c r="B119" s="16" t="n">
        <v>0.186211005957038</v>
      </c>
      <c r="C119" s="16" t="n">
        <v>0.214657129692259</v>
      </c>
      <c r="D119" s="16" t="n">
        <v>1</v>
      </c>
      <c r="E119" s="17" t="n">
        <v>100</v>
      </c>
      <c r="F119" s="17" t="n">
        <v>14.0787387002716</v>
      </c>
      <c r="G119" s="17" t="n">
        <v>13.8566831929832</v>
      </c>
      <c r="H119" s="16" t="n">
        <v>2.75423213992155</v>
      </c>
      <c r="I119" s="16" t="n">
        <v>1.30102999566398</v>
      </c>
      <c r="J119" s="16" t="n">
        <v>0.172550049311751</v>
      </c>
      <c r="K119" s="16" t="n">
        <v>0.70679012345679</v>
      </c>
      <c r="L119" s="16" t="n">
        <v>0.50380658436214</v>
      </c>
    </row>
    <row r="120" customFormat="false" ht="15" hidden="false" customHeight="false" outlineLevel="0" collapsed="false">
      <c r="A120" s="17" t="n">
        <v>515</v>
      </c>
      <c r="B120" s="16" t="n">
        <v>0.189804571922179</v>
      </c>
      <c r="C120" s="16" t="n">
        <v>0.218283997255343</v>
      </c>
      <c r="D120" s="16" t="n">
        <v>1</v>
      </c>
      <c r="E120" s="17" t="n">
        <v>100</v>
      </c>
      <c r="F120" s="17" t="n">
        <v>13.7097109264549</v>
      </c>
      <c r="G120" s="17" t="n">
        <v>13.5005595665133</v>
      </c>
      <c r="H120" s="16" t="n">
        <v>2.71642632278975</v>
      </c>
      <c r="I120" s="16" t="n">
        <v>1.30102999566398</v>
      </c>
      <c r="J120" s="16" t="n">
        <v>0.221662156185744</v>
      </c>
      <c r="K120" s="16" t="n">
        <v>0.704029492455418</v>
      </c>
      <c r="L120" s="16" t="n">
        <v>0.519393004115226</v>
      </c>
    </row>
    <row r="121" customFormat="false" ht="15" hidden="false" customHeight="false" outlineLevel="0" collapsed="false">
      <c r="A121" s="17" t="n">
        <v>516</v>
      </c>
      <c r="B121" s="16" t="n">
        <v>0.193708891255988</v>
      </c>
      <c r="C121" s="16" t="n">
        <v>0.222088674704234</v>
      </c>
      <c r="D121" s="16" t="n">
        <v>1</v>
      </c>
      <c r="E121" s="17" t="n">
        <v>100</v>
      </c>
      <c r="F121" s="17" t="n">
        <v>13.2601083543614</v>
      </c>
      <c r="G121" s="17" t="n">
        <v>13.0680160704505</v>
      </c>
      <c r="H121" s="16" t="n">
        <v>2.66192745777726</v>
      </c>
      <c r="I121" s="16" t="n">
        <v>1.30102999566398</v>
      </c>
      <c r="J121" s="16" t="n">
        <v>0.353678150404467</v>
      </c>
      <c r="K121" s="16" t="n">
        <v>0.701234567901235</v>
      </c>
      <c r="L121" s="16" t="n">
        <v>0.536882716049383</v>
      </c>
    </row>
    <row r="122" customFormat="false" ht="15" hidden="false" customHeight="false" outlineLevel="0" collapsed="false">
      <c r="A122" s="17" t="n">
        <v>517</v>
      </c>
      <c r="B122" s="16" t="n">
        <v>0.197805931170782</v>
      </c>
      <c r="C122" s="16" t="n">
        <v>0.226080090469784</v>
      </c>
      <c r="D122" s="16" t="n">
        <v>1</v>
      </c>
      <c r="E122" s="17" t="n">
        <v>100</v>
      </c>
      <c r="F122" s="17" t="n">
        <v>12.8213061824118</v>
      </c>
      <c r="G122" s="17" t="n">
        <v>12.6346486445736</v>
      </c>
      <c r="H122" s="16" t="n">
        <v>2.60784978544465</v>
      </c>
      <c r="I122" s="16" t="n">
        <v>1.30102999566398</v>
      </c>
      <c r="J122" s="16" t="n">
        <v>0.324227697820095</v>
      </c>
      <c r="K122" s="16" t="n">
        <v>0.697496570644719</v>
      </c>
      <c r="L122" s="16" t="n">
        <v>0.554561042524006</v>
      </c>
    </row>
    <row r="123" customFormat="false" ht="15" hidden="false" customHeight="false" outlineLevel="0" collapsed="false">
      <c r="A123" s="17" t="n">
        <v>518</v>
      </c>
      <c r="B123" s="16" t="n">
        <v>0.202139616702442</v>
      </c>
      <c r="C123" s="16" t="n">
        <v>0.230261188938662</v>
      </c>
      <c r="D123" s="16" t="n">
        <v>1</v>
      </c>
      <c r="E123" s="17" t="n">
        <v>100</v>
      </c>
      <c r="F123" s="17" t="n">
        <v>12.3810377941352</v>
      </c>
      <c r="G123" s="17" t="n">
        <v>12.2000615151297</v>
      </c>
      <c r="H123" s="16" t="n">
        <v>2.55227790665659</v>
      </c>
      <c r="I123" s="16" t="n">
        <v>1.30102999566398</v>
      </c>
      <c r="J123" s="16" t="n">
        <v>0.174310716237629</v>
      </c>
      <c r="K123" s="16" t="n">
        <v>0.693998628257888</v>
      </c>
      <c r="L123" s="16" t="n">
        <v>0.572565157750343</v>
      </c>
    </row>
    <row r="124" customFormat="false" ht="15" hidden="false" customHeight="false" outlineLevel="0" collapsed="false">
      <c r="A124" s="17" t="n">
        <v>519</v>
      </c>
      <c r="B124" s="16" t="n">
        <v>0.206675861306764</v>
      </c>
      <c r="C124" s="16" t="n">
        <v>0.234567641742803</v>
      </c>
      <c r="D124" s="16" t="n">
        <v>1</v>
      </c>
      <c r="E124" s="17" t="n">
        <v>100</v>
      </c>
      <c r="F124" s="17" t="n">
        <v>11.9216027268852</v>
      </c>
      <c r="G124" s="17" t="n">
        <v>11.745614809765</v>
      </c>
      <c r="H124" s="16" t="n">
        <v>2.48756673480663</v>
      </c>
      <c r="I124" s="16" t="n">
        <v>1.30102999566398</v>
      </c>
      <c r="J124" s="16" t="n">
        <v>0.148450212682559</v>
      </c>
      <c r="K124" s="16" t="n">
        <v>0.68957475994513</v>
      </c>
      <c r="L124" s="16" t="n">
        <v>0.590414951989026</v>
      </c>
    </row>
    <row r="125" customFormat="false" ht="15" hidden="false" customHeight="false" outlineLevel="0" collapsed="false">
      <c r="A125" s="17" t="n">
        <v>520</v>
      </c>
      <c r="B125" s="16" t="n">
        <v>0.211281808162177</v>
      </c>
      <c r="C125" s="16" t="n">
        <v>0.238861629449659</v>
      </c>
      <c r="D125" s="16" t="n">
        <v>1</v>
      </c>
      <c r="E125" s="17" t="n">
        <v>100</v>
      </c>
      <c r="F125" s="17" t="n">
        <v>11.4301524012696</v>
      </c>
      <c r="G125" s="17" t="n">
        <v>11.2603204267911</v>
      </c>
      <c r="H125" s="16" t="n">
        <v>2.41449777191798</v>
      </c>
      <c r="I125" s="16" t="n">
        <v>1.30102999566398</v>
      </c>
      <c r="J125" s="16" t="n">
        <v>0.343693363621036</v>
      </c>
      <c r="K125" s="16" t="n">
        <v>0.684670781893004</v>
      </c>
      <c r="L125" s="16" t="n">
        <v>0.60752743484225</v>
      </c>
    </row>
    <row r="126" customFormat="false" ht="15" hidden="false" customHeight="false" outlineLevel="0" collapsed="false">
      <c r="A126" s="17" t="n">
        <v>521</v>
      </c>
      <c r="B126" s="16" t="n">
        <v>0.216013364631821</v>
      </c>
      <c r="C126" s="16" t="n">
        <v>0.243186534692844</v>
      </c>
      <c r="D126" s="16" t="n">
        <v>1</v>
      </c>
      <c r="E126" s="17" t="n">
        <v>100</v>
      </c>
      <c r="F126" s="17" t="n">
        <v>10.9074345534454</v>
      </c>
      <c r="G126" s="17" t="n">
        <v>10.7436724818534</v>
      </c>
      <c r="H126" s="16" t="n">
        <v>2.332969271499</v>
      </c>
      <c r="I126" s="16" t="n">
        <v>1.30102999566398</v>
      </c>
      <c r="J126" s="16" t="n">
        <v>0.507873919135905</v>
      </c>
      <c r="K126" s="16" t="n">
        <v>0.679938271604938</v>
      </c>
      <c r="L126" s="16" t="n">
        <v>0.624245541838134</v>
      </c>
    </row>
    <row r="127" customFormat="false" ht="15" hidden="false" customHeight="false" outlineLevel="0" collapsed="false">
      <c r="A127" s="17" t="n">
        <v>522</v>
      </c>
      <c r="B127" s="16" t="n">
        <v>0.220821096803303</v>
      </c>
      <c r="C127" s="16" t="n">
        <v>0.247526296890444</v>
      </c>
      <c r="D127" s="16" t="n">
        <v>1</v>
      </c>
      <c r="E127" s="17" t="n">
        <v>100</v>
      </c>
      <c r="F127" s="17" t="n">
        <v>10.3822487831172</v>
      </c>
      <c r="G127" s="17" t="n">
        <v>10.2241755864956</v>
      </c>
      <c r="H127" s="16" t="n">
        <v>2.24816417442515</v>
      </c>
      <c r="I127" s="16" t="n">
        <v>1.30102999566398</v>
      </c>
      <c r="J127" s="16" t="n">
        <v>0.251187691844204</v>
      </c>
      <c r="K127" s="16" t="n">
        <v>0.675034293552812</v>
      </c>
      <c r="L127" s="16" t="n">
        <v>0.640552126200274</v>
      </c>
    </row>
    <row r="128" customFormat="false" ht="15" hidden="false" customHeight="false" outlineLevel="0" collapsed="false">
      <c r="A128" s="17" t="n">
        <v>523</v>
      </c>
      <c r="B128" s="16" t="n">
        <v>0.225608049305501</v>
      </c>
      <c r="C128" s="16" t="n">
        <v>0.25182383949006</v>
      </c>
      <c r="D128" s="16" t="n">
        <v>1</v>
      </c>
      <c r="E128" s="17" t="n">
        <v>100</v>
      </c>
      <c r="F128" s="16" t="n">
        <v>9.88259355155629</v>
      </c>
      <c r="G128" s="16" t="n">
        <v>9.72984193320914</v>
      </c>
      <c r="H128" s="16" t="n">
        <v>2.17292604476871</v>
      </c>
      <c r="I128" s="16" t="n">
        <v>1.30102999566398</v>
      </c>
      <c r="J128" s="16" t="n">
        <v>0.597830060595315</v>
      </c>
      <c r="K128" s="16" t="n">
        <v>0.670318930041152</v>
      </c>
      <c r="L128" s="16" t="n">
        <v>0.654029492455418</v>
      </c>
    </row>
    <row r="129" customFormat="false" ht="15" hidden="false" customHeight="false" outlineLevel="0" collapsed="false">
      <c r="A129" s="17" t="n">
        <v>524</v>
      </c>
      <c r="B129" s="16" t="n">
        <v>0.230223679294189</v>
      </c>
      <c r="C129" s="16" t="n">
        <v>0.25593976466744</v>
      </c>
      <c r="D129" s="16" t="n">
        <v>1</v>
      </c>
      <c r="E129" s="17" t="n">
        <v>100</v>
      </c>
      <c r="F129" s="16" t="n">
        <v>9.40853748417835</v>
      </c>
      <c r="G129" s="16" t="n">
        <v>9.26162324513585</v>
      </c>
      <c r="H129" s="16" t="n">
        <v>2.09691815975343</v>
      </c>
      <c r="I129" s="16" t="n">
        <v>1.30102999566398</v>
      </c>
      <c r="J129" s="16" t="n">
        <v>0.442809270381335</v>
      </c>
      <c r="K129" s="16" t="n">
        <v>0.66531207133059</v>
      </c>
      <c r="L129" s="16" t="n">
        <v>0.667403978052126</v>
      </c>
    </row>
    <row r="130" customFormat="false" ht="15" hidden="false" customHeight="false" outlineLevel="0" collapsed="false">
      <c r="A130" s="17" t="n">
        <v>525</v>
      </c>
      <c r="B130" s="16" t="n">
        <v>0.234683225966162</v>
      </c>
      <c r="C130" s="16" t="n">
        <v>0.259859092781941</v>
      </c>
      <c r="D130" s="16" t="n">
        <v>1</v>
      </c>
      <c r="E130" s="17" t="n">
        <v>100</v>
      </c>
      <c r="F130" s="16" t="n">
        <v>8.94747028888676</v>
      </c>
      <c r="G130" s="16" t="n">
        <v>8.80774413981686</v>
      </c>
      <c r="H130" s="16" t="n">
        <v>2.01639230452541</v>
      </c>
      <c r="I130" s="16" t="n">
        <v>1.30102999566398</v>
      </c>
      <c r="J130" s="16" t="n">
        <v>0.462907711508153</v>
      </c>
      <c r="K130" s="16" t="n">
        <v>0.659842249657065</v>
      </c>
      <c r="L130" s="16" t="n">
        <v>0.678840877914952</v>
      </c>
    </row>
    <row r="131" customFormat="false" ht="15" hidden="false" customHeight="false" outlineLevel="0" collapsed="false">
      <c r="A131" s="17" t="n">
        <v>526</v>
      </c>
      <c r="B131" s="16" t="n">
        <v>0.238953446900403</v>
      </c>
      <c r="C131" s="16" t="n">
        <v>0.26356814796174</v>
      </c>
      <c r="D131" s="16" t="n">
        <v>1</v>
      </c>
      <c r="E131" s="17" t="n">
        <v>99.9</v>
      </c>
      <c r="F131" s="16" t="n">
        <v>8.50857777534668</v>
      </c>
      <c r="G131" s="16" t="n">
        <v>8.37648342111102</v>
      </c>
      <c r="H131" s="16" t="n">
        <v>1.93860793591689</v>
      </c>
      <c r="I131" s="16" t="n">
        <v>1.30102999566398</v>
      </c>
      <c r="J131" s="16" t="n">
        <v>0.845944987296302</v>
      </c>
      <c r="K131" s="16" t="n">
        <v>0.654749657064472</v>
      </c>
      <c r="L131" s="16" t="n">
        <v>0.688528806584362</v>
      </c>
    </row>
    <row r="132" customFormat="false" ht="15" hidden="false" customHeight="false" outlineLevel="0" collapsed="false">
      <c r="A132" s="17" t="n">
        <v>527</v>
      </c>
      <c r="B132" s="16" t="n">
        <v>0.242960873025435</v>
      </c>
      <c r="C132" s="16" t="n">
        <v>0.26705690211168</v>
      </c>
      <c r="D132" s="16" t="n">
        <v>1</v>
      </c>
      <c r="E132" s="17" t="n">
        <v>99.8</v>
      </c>
      <c r="F132" s="16" t="n">
        <v>8.11795783263379</v>
      </c>
      <c r="G132" s="16" t="n">
        <v>7.99032353794976</v>
      </c>
      <c r="H132" s="16" t="n">
        <v>1.86855361368508</v>
      </c>
      <c r="I132" s="16" t="n">
        <v>1.30102999566398</v>
      </c>
      <c r="J132" s="16" t="n">
        <v>0.775849608899036</v>
      </c>
      <c r="K132" s="16" t="n">
        <v>0.649691358024691</v>
      </c>
      <c r="L132" s="16" t="n">
        <v>0.695438957475995</v>
      </c>
    </row>
    <row r="133" customFormat="false" ht="15" hidden="false" customHeight="false" outlineLevel="0" collapsed="false">
      <c r="A133" s="17" t="n">
        <v>528</v>
      </c>
      <c r="B133" s="16" t="n">
        <v>0.246673282235861</v>
      </c>
      <c r="C133" s="16" t="n">
        <v>0.270259706124111</v>
      </c>
      <c r="D133" s="16" t="n">
        <v>1</v>
      </c>
      <c r="E133" s="17" t="n">
        <v>99.8</v>
      </c>
      <c r="F133" s="16" t="n">
        <v>7.75992548349846</v>
      </c>
      <c r="G133" s="16" t="n">
        <v>7.63560642996591</v>
      </c>
      <c r="H133" s="16" t="n">
        <v>1.80228790566047</v>
      </c>
      <c r="I133" s="16" t="n">
        <v>1.30102999566398</v>
      </c>
      <c r="J133" s="16" t="n">
        <v>0.554293637397875</v>
      </c>
      <c r="K133" s="16" t="n">
        <v>0.646004801097394</v>
      </c>
      <c r="L133" s="16" t="n">
        <v>0.699331275720165</v>
      </c>
    </row>
    <row r="134" customFormat="false" ht="15" hidden="false" customHeight="false" outlineLevel="0" collapsed="false">
      <c r="A134" s="17" t="n">
        <v>529</v>
      </c>
      <c r="B134" s="16" t="n">
        <v>0.250011086050007</v>
      </c>
      <c r="C134" s="16" t="n">
        <v>0.273123739659786</v>
      </c>
      <c r="D134" s="16" t="n">
        <v>1</v>
      </c>
      <c r="E134" s="17" t="n">
        <v>99.8</v>
      </c>
      <c r="F134" s="16" t="n">
        <v>7.44033949444027</v>
      </c>
      <c r="G134" s="16" t="n">
        <v>7.31931056635477</v>
      </c>
      <c r="H134" s="16" t="n">
        <v>1.7425029670419</v>
      </c>
      <c r="I134" s="16" t="n">
        <v>1.30102999566398</v>
      </c>
      <c r="J134" s="16" t="n">
        <v>0.46155423816177</v>
      </c>
      <c r="K134" s="16" t="n">
        <v>0.641460905349794</v>
      </c>
      <c r="L134" s="16" t="n">
        <v>0.701474622770919</v>
      </c>
    </row>
    <row r="135" customFormat="false" ht="15" hidden="false" customHeight="false" outlineLevel="0" collapsed="false">
      <c r="A135" s="17" t="n">
        <v>530</v>
      </c>
      <c r="B135" s="16" t="n">
        <v>0.252949377314912</v>
      </c>
      <c r="C135" s="16" t="n">
        <v>0.275643353412549</v>
      </c>
      <c r="D135" s="16" t="n">
        <v>1</v>
      </c>
      <c r="E135" s="17" t="n">
        <v>99.6</v>
      </c>
      <c r="F135" s="16" t="n">
        <v>7.1632453089586</v>
      </c>
      <c r="G135" s="16" t="n">
        <v>7.04521058847194</v>
      </c>
      <c r="H135" s="16" t="n">
        <v>1.69186134634852</v>
      </c>
      <c r="I135" s="16" t="n">
        <v>1.30102999566398</v>
      </c>
      <c r="J135" s="16" t="n">
        <v>0.509162265711903</v>
      </c>
      <c r="K135" s="16" t="n">
        <v>0.638460219478738</v>
      </c>
      <c r="L135" s="16" t="n">
        <v>0.700480109739369</v>
      </c>
    </row>
    <row r="136" customFormat="false" ht="15" hidden="false" customHeight="false" outlineLevel="0" collapsed="false">
      <c r="A136" s="17" t="n">
        <v>531</v>
      </c>
      <c r="B136" s="16" t="n">
        <v>0.255611364626222</v>
      </c>
      <c r="C136" s="16" t="n">
        <v>0.277904178064179</v>
      </c>
      <c r="D136" s="16" t="n">
        <v>1</v>
      </c>
      <c r="E136" s="17" t="n">
        <v>99.5</v>
      </c>
      <c r="F136" s="16" t="n">
        <v>6.91582296385408</v>
      </c>
      <c r="G136" s="16" t="n">
        <v>6.80850549250122</v>
      </c>
      <c r="H136" s="16" t="n">
        <v>1.64393807513179</v>
      </c>
      <c r="I136" s="16" t="n">
        <v>1.30102999566398</v>
      </c>
      <c r="J136" s="16" t="n">
        <v>0.533059961062147</v>
      </c>
      <c r="K136" s="16" t="n">
        <v>0.635613854595336</v>
      </c>
      <c r="L136" s="16" t="n">
        <v>0.697307956104252</v>
      </c>
    </row>
    <row r="137" customFormat="false" ht="15" hidden="false" customHeight="false" outlineLevel="0" collapsed="false">
      <c r="A137" s="17" t="n">
        <v>532</v>
      </c>
      <c r="B137" s="16" t="n">
        <v>0.257912716517846</v>
      </c>
      <c r="C137" s="16" t="n">
        <v>0.279864183813334</v>
      </c>
      <c r="D137" s="16" t="n">
        <v>1</v>
      </c>
      <c r="E137" s="17" t="n">
        <v>99.4</v>
      </c>
      <c r="F137" s="16" t="n">
        <v>6.7062049981436</v>
      </c>
      <c r="G137" s="16" t="n">
        <v>6.60310145415698</v>
      </c>
      <c r="H137" s="16" t="n">
        <v>1.60463066430575</v>
      </c>
      <c r="I137" s="16" t="n">
        <v>1.30102999566398</v>
      </c>
      <c r="J137" s="16" t="n">
        <v>0.808261686689698</v>
      </c>
      <c r="K137" s="16" t="n">
        <v>0.632836076817558</v>
      </c>
      <c r="L137" s="16" t="n">
        <v>0.690723593964335</v>
      </c>
    </row>
    <row r="138" customFormat="false" ht="15" hidden="false" customHeight="false" outlineLevel="0" collapsed="false">
      <c r="A138" s="17" t="n">
        <v>533</v>
      </c>
      <c r="B138" s="16" t="n">
        <v>0.259860689579337</v>
      </c>
      <c r="C138" s="16" t="n">
        <v>0.281531309336424</v>
      </c>
      <c r="D138" s="16" t="n">
        <v>1</v>
      </c>
      <c r="E138" s="17" t="n">
        <v>99.4</v>
      </c>
      <c r="F138" s="16" t="n">
        <v>6.53477572877167</v>
      </c>
      <c r="G138" s="16" t="n">
        <v>6.43558594946871</v>
      </c>
      <c r="H138" s="16" t="n">
        <v>1.58050214629064</v>
      </c>
      <c r="I138" s="16" t="n">
        <v>1.30102999566398</v>
      </c>
      <c r="J138" s="16" t="n">
        <v>0.82589088385214</v>
      </c>
      <c r="K138" s="16" t="n">
        <v>0.630675582990398</v>
      </c>
      <c r="L138" s="16" t="n">
        <v>0.680195473251029</v>
      </c>
    </row>
    <row r="139" customFormat="false" ht="15" hidden="false" customHeight="false" outlineLevel="0" collapsed="false">
      <c r="A139" s="17" t="n">
        <v>534</v>
      </c>
      <c r="B139" s="16" t="n">
        <v>0.261515643033716</v>
      </c>
      <c r="C139" s="16" t="n">
        <v>0.282942723648416</v>
      </c>
      <c r="D139" s="16" t="n">
        <v>1</v>
      </c>
      <c r="E139" s="17" t="n">
        <v>99.3</v>
      </c>
      <c r="F139" s="16" t="n">
        <v>6.39687288450835</v>
      </c>
      <c r="G139" s="16" t="n">
        <v>6.30053094807822</v>
      </c>
      <c r="H139" s="16" t="n">
        <v>1.5575470580349</v>
      </c>
      <c r="I139" s="16" t="n">
        <v>1.30102999566398</v>
      </c>
      <c r="J139" s="16" t="n">
        <v>1.11257743347387</v>
      </c>
      <c r="K139" s="16" t="n">
        <v>0.629029492455418</v>
      </c>
      <c r="L139" s="16" t="n">
        <v>0.666855281207133</v>
      </c>
    </row>
    <row r="140" customFormat="false" ht="15" hidden="false" customHeight="false" outlineLevel="0" collapsed="false">
      <c r="A140" s="17" t="n">
        <v>535</v>
      </c>
      <c r="B140" s="16" t="n">
        <v>0.262824529574977</v>
      </c>
      <c r="C140" s="16" t="n">
        <v>0.284095766478115</v>
      </c>
      <c r="D140" s="16" t="n">
        <v>1</v>
      </c>
      <c r="E140" s="17" t="n">
        <v>99.2</v>
      </c>
      <c r="F140" s="16" t="n">
        <v>6.30692738497565</v>
      </c>
      <c r="G140" s="16" t="n">
        <v>6.2129016912727</v>
      </c>
      <c r="H140" s="16" t="n">
        <v>1.5433713513489</v>
      </c>
      <c r="I140" s="16" t="n">
        <v>1.30102999566398</v>
      </c>
      <c r="J140" s="16" t="n">
        <v>0.574854531816089</v>
      </c>
      <c r="K140" s="16" t="n">
        <v>0.628034979423868</v>
      </c>
      <c r="L140" s="16" t="n">
        <v>0.649074074074074</v>
      </c>
    </row>
    <row r="141" customFormat="false" ht="15" hidden="false" customHeight="false" outlineLevel="0" collapsed="false">
      <c r="A141" s="17" t="n">
        <v>536</v>
      </c>
      <c r="B141" s="16" t="n">
        <v>0.263874271263679</v>
      </c>
      <c r="C141" s="16" t="n">
        <v>0.285034862822957</v>
      </c>
      <c r="D141" s="16" t="n">
        <v>1</v>
      </c>
      <c r="E141" s="17" t="n">
        <v>99.1</v>
      </c>
      <c r="F141" s="16" t="n">
        <v>6.24458151525181</v>
      </c>
      <c r="G141" s="16" t="n">
        <v>6.15209314875379</v>
      </c>
      <c r="H141" s="16" t="n">
        <v>1.5365846933925</v>
      </c>
      <c r="I141" s="16" t="n">
        <v>1.30102999566398</v>
      </c>
      <c r="J141" s="16" t="n">
        <v>0.657678373071307</v>
      </c>
      <c r="K141" s="16" t="n">
        <v>0.62681755829904</v>
      </c>
      <c r="L141" s="16" t="n">
        <v>0.626577503429355</v>
      </c>
    </row>
    <row r="142" customFormat="false" ht="15" hidden="false" customHeight="false" outlineLevel="0" collapsed="false">
      <c r="A142" s="17" t="n">
        <v>537</v>
      </c>
      <c r="B142" s="16" t="n">
        <v>0.264698889658407</v>
      </c>
      <c r="C142" s="16" t="n">
        <v>0.285766980272752</v>
      </c>
      <c r="D142" s="16" t="n">
        <v>1</v>
      </c>
      <c r="E142" s="17" t="n">
        <v>99</v>
      </c>
      <c r="F142" s="16" t="n">
        <v>6.19707868883993</v>
      </c>
      <c r="G142" s="16" t="n">
        <v>6.10586728439658</v>
      </c>
      <c r="H142" s="16" t="n">
        <v>1.53260993359761</v>
      </c>
      <c r="I142" s="16" t="n">
        <v>1.30102999566398</v>
      </c>
      <c r="J142" s="16" t="n">
        <v>0.603757403410053</v>
      </c>
      <c r="K142" s="16" t="n">
        <v>0.626114540466392</v>
      </c>
      <c r="L142" s="16" t="n">
        <v>0.600102880658436</v>
      </c>
    </row>
    <row r="143" customFormat="false" ht="15" hidden="false" customHeight="false" outlineLevel="0" collapsed="false">
      <c r="A143" s="17" t="n">
        <v>538</v>
      </c>
      <c r="B143" s="16" t="n">
        <v>0.265155305327089</v>
      </c>
      <c r="C143" s="16" t="n">
        <v>0.286190603728648</v>
      </c>
      <c r="D143" s="16" t="n">
        <v>1</v>
      </c>
      <c r="E143" s="17" t="n">
        <v>98.9</v>
      </c>
      <c r="F143" s="16" t="n">
        <v>6.18065168724978</v>
      </c>
      <c r="G143" s="16" t="n">
        <v>6.09020466167533</v>
      </c>
      <c r="H143" s="16" t="n">
        <v>1.53070508904931</v>
      </c>
      <c r="I143" s="16" t="n">
        <v>1.30102999566398</v>
      </c>
      <c r="J143" s="16" t="n">
        <v>0.809668934664884</v>
      </c>
      <c r="K143" s="16" t="n">
        <v>0.625634430727023</v>
      </c>
      <c r="L143" s="16" t="n">
        <v>0.57127914951989</v>
      </c>
    </row>
    <row r="144" customFormat="false" ht="15" hidden="false" customHeight="false" outlineLevel="0" collapsed="false">
      <c r="A144" s="17" t="n">
        <v>539</v>
      </c>
      <c r="B144" s="16" t="n">
        <v>0.265486081579217</v>
      </c>
      <c r="C144" s="16" t="n">
        <v>0.286503469336916</v>
      </c>
      <c r="D144" s="16" t="n">
        <v>1</v>
      </c>
      <c r="E144" s="17" t="n">
        <v>98.9</v>
      </c>
      <c r="F144" s="16" t="n">
        <v>6.17440529027426</v>
      </c>
      <c r="G144" s="16" t="n">
        <v>6.08421275898304</v>
      </c>
      <c r="H144" s="16" t="n">
        <v>1.53070508904931</v>
      </c>
      <c r="I144" s="16" t="n">
        <v>1.30102999566398</v>
      </c>
      <c r="J144" s="16" t="n">
        <v>0.614639599466462</v>
      </c>
      <c r="K144" s="16" t="n">
        <v>0.625531550068587</v>
      </c>
      <c r="L144" s="16" t="n">
        <v>0.543192729766804</v>
      </c>
    </row>
    <row r="145" customFormat="false" ht="15" hidden="false" customHeight="false" outlineLevel="0" collapsed="false">
      <c r="A145" s="17" t="n">
        <v>540</v>
      </c>
      <c r="B145" s="16" t="n">
        <v>0.26572068904837</v>
      </c>
      <c r="C145" s="16" t="n">
        <v>0.28674602718265</v>
      </c>
      <c r="D145" s="16" t="n">
        <v>1</v>
      </c>
      <c r="E145" s="17" t="n">
        <v>98.9</v>
      </c>
      <c r="F145" s="16" t="n">
        <v>6.18452994155375</v>
      </c>
      <c r="G145" s="16" t="n">
        <v>6.09382827247631</v>
      </c>
      <c r="H145" s="16" t="n">
        <v>1.53361746969275</v>
      </c>
      <c r="I145" s="16" t="n">
        <v>1.30102999566398</v>
      </c>
      <c r="J145" s="16" t="n">
        <v>0.558560315349794</v>
      </c>
      <c r="K145" s="16" t="n">
        <v>0.62582304526749</v>
      </c>
      <c r="L145" s="16" t="n">
        <v>0.516958161865569</v>
      </c>
    </row>
    <row r="146" customFormat="false" ht="15" hidden="false" customHeight="false" outlineLevel="0" collapsed="false">
      <c r="A146" s="17" t="n">
        <v>541</v>
      </c>
      <c r="B146" s="16" t="n">
        <v>0.265803058804185</v>
      </c>
      <c r="C146" s="16" t="n">
        <v>0.286888116818887</v>
      </c>
      <c r="D146" s="16" t="n">
        <v>1</v>
      </c>
      <c r="E146" s="17" t="n">
        <v>98.9</v>
      </c>
      <c r="F146" s="16" t="n">
        <v>6.22368004473949</v>
      </c>
      <c r="G146" s="16" t="n">
        <v>6.13195830594611</v>
      </c>
      <c r="H146" s="16" t="n">
        <v>1.53876795146218</v>
      </c>
      <c r="I146" s="16" t="n">
        <v>1.30102999566398</v>
      </c>
      <c r="J146" s="16" t="n">
        <v>0.631540242828842</v>
      </c>
      <c r="K146" s="16" t="n">
        <v>0.625891632373114</v>
      </c>
      <c r="L146" s="16" t="n">
        <v>0.504938271604938</v>
      </c>
    </row>
    <row r="147" customFormat="false" ht="15" hidden="false" customHeight="false" outlineLevel="0" collapsed="false">
      <c r="A147" s="17" t="n">
        <v>542</v>
      </c>
      <c r="B147" s="16" t="n">
        <v>0.265836517981909</v>
      </c>
      <c r="C147" s="16" t="n">
        <v>0.28695592780908</v>
      </c>
      <c r="D147" s="16" t="n">
        <v>1</v>
      </c>
      <c r="E147" s="17" t="n">
        <v>98.9</v>
      </c>
      <c r="F147" s="16" t="n">
        <v>6.24669785747665</v>
      </c>
      <c r="G147" s="16" t="n">
        <v>6.15395364738838</v>
      </c>
      <c r="H147" s="16" t="n">
        <v>1.54394129021222</v>
      </c>
      <c r="I147" s="16" t="n">
        <v>1.30102999566398</v>
      </c>
      <c r="J147" s="16" t="n">
        <v>0.570104558973545</v>
      </c>
      <c r="K147" s="16" t="n">
        <v>0.626286008230453</v>
      </c>
      <c r="L147" s="16" t="n">
        <v>0.52326817558299</v>
      </c>
    </row>
    <row r="148" customFormat="false" ht="15" hidden="false" customHeight="false" outlineLevel="0" collapsed="false">
      <c r="A148" s="17" t="n">
        <v>543</v>
      </c>
      <c r="B148" s="16" t="n">
        <v>0.265878357269146</v>
      </c>
      <c r="C148" s="16" t="n">
        <v>0.287052824348211</v>
      </c>
      <c r="D148" s="16" t="n">
        <v>1</v>
      </c>
      <c r="E148" s="17" t="n">
        <v>99</v>
      </c>
      <c r="F148" s="16" t="n">
        <v>6.28006898340001</v>
      </c>
      <c r="G148" s="16" t="n">
        <v>6.18681263353316</v>
      </c>
      <c r="H148" s="16" t="n">
        <v>1.55207428540758</v>
      </c>
      <c r="I148" s="16" t="n">
        <v>1.30102999566398</v>
      </c>
      <c r="J148" s="16" t="n">
        <v>0.696233230805561</v>
      </c>
      <c r="K148" s="16" t="n">
        <v>0.626628943758573</v>
      </c>
      <c r="L148" s="16" t="n">
        <v>0.539900548696845</v>
      </c>
    </row>
    <row r="149" customFormat="false" ht="15" hidden="false" customHeight="false" outlineLevel="0" collapsed="false">
      <c r="A149" s="17" t="n">
        <v>544</v>
      </c>
      <c r="B149" s="16" t="n">
        <v>0.265933310130128</v>
      </c>
      <c r="C149" s="16" t="n">
        <v>0.287190625209499</v>
      </c>
      <c r="D149" s="16" t="n">
        <v>1</v>
      </c>
      <c r="E149" s="17" t="n">
        <v>99.2</v>
      </c>
      <c r="F149" s="16" t="n">
        <v>6.33043501487247</v>
      </c>
      <c r="G149" s="16" t="n">
        <v>6.2358956670802</v>
      </c>
      <c r="H149" s="16" t="n">
        <v>1.5624332175115</v>
      </c>
      <c r="I149" s="16" t="n">
        <v>1.30102999566398</v>
      </c>
      <c r="J149" s="16" t="n">
        <v>0.943678923796411</v>
      </c>
      <c r="K149" s="16" t="n">
        <v>0.626748971193416</v>
      </c>
      <c r="L149" s="16" t="n">
        <v>0.555246913580247</v>
      </c>
    </row>
    <row r="150" customFormat="false" ht="15" hidden="false" customHeight="false" outlineLevel="0" collapsed="false">
      <c r="A150" s="17" t="n">
        <v>545</v>
      </c>
      <c r="B150" s="16" t="n">
        <v>0.265930035599956</v>
      </c>
      <c r="C150" s="16" t="n">
        <v>0.287217338190035</v>
      </c>
      <c r="D150" s="16" t="n">
        <v>1</v>
      </c>
      <c r="E150" s="17" t="n">
        <v>99.2</v>
      </c>
      <c r="F150" s="16" t="n">
        <v>6.35782590319603</v>
      </c>
      <c r="G150" s="16" t="n">
        <v>6.2625149333792</v>
      </c>
      <c r="H150" s="16" t="n">
        <v>1.56911383228817</v>
      </c>
      <c r="I150" s="16" t="n">
        <v>1.30102999566398</v>
      </c>
      <c r="J150" s="16" t="n">
        <v>0.673095557346438</v>
      </c>
      <c r="K150" s="16" t="n">
        <v>0.627091906721536</v>
      </c>
      <c r="L150" s="16" t="n">
        <v>0.569255829903978</v>
      </c>
    </row>
    <row r="151" customFormat="false" ht="15" hidden="false" customHeight="false" outlineLevel="0" collapsed="false">
      <c r="A151" s="17" t="n">
        <v>546</v>
      </c>
      <c r="B151" s="16" t="n">
        <v>0.265932649511982</v>
      </c>
      <c r="C151" s="16" t="n">
        <v>0.287232173868903</v>
      </c>
      <c r="D151" s="16" t="n">
        <v>1</v>
      </c>
      <c r="E151" s="17" t="n">
        <v>99.2</v>
      </c>
      <c r="F151" s="16" t="n">
        <v>6.37425362262997</v>
      </c>
      <c r="G151" s="16" t="n">
        <v>6.27842747543137</v>
      </c>
      <c r="H151" s="16" t="n">
        <v>1.57377730089856</v>
      </c>
      <c r="I151" s="16" t="n">
        <v>1.30102999566398</v>
      </c>
      <c r="J151" s="16" t="n">
        <v>0.818150369587275</v>
      </c>
      <c r="K151" s="16" t="n">
        <v>0.627417695473251</v>
      </c>
      <c r="L151" s="16" t="n">
        <v>0.58533950617284</v>
      </c>
    </row>
    <row r="152" customFormat="false" ht="15" hidden="false" customHeight="false" outlineLevel="0" collapsed="false">
      <c r="A152" s="17" t="n">
        <v>547</v>
      </c>
      <c r="B152" s="16" t="n">
        <v>0.265920204144937</v>
      </c>
      <c r="C152" s="16" t="n">
        <v>0.287228288529096</v>
      </c>
      <c r="D152" s="16" t="n">
        <v>1</v>
      </c>
      <c r="E152" s="17" t="n">
        <v>99.2</v>
      </c>
      <c r="F152" s="16" t="n">
        <v>6.38689555990912</v>
      </c>
      <c r="G152" s="16" t="n">
        <v>6.2908115946668</v>
      </c>
      <c r="H152" s="16" t="n">
        <v>1.57841995129125</v>
      </c>
      <c r="I152" s="16" t="n">
        <v>1.30102999566398</v>
      </c>
      <c r="J152" s="16" t="n">
        <v>0.647494412589144</v>
      </c>
      <c r="K152" s="16" t="n">
        <v>0.627469135802469</v>
      </c>
      <c r="L152" s="16" t="n">
        <v>0.604903978052126</v>
      </c>
    </row>
    <row r="153" customFormat="false" ht="15" hidden="false" customHeight="false" outlineLevel="0" collapsed="false">
      <c r="A153" s="17" t="n">
        <v>548</v>
      </c>
      <c r="B153" s="16" t="n">
        <v>0.265843679507573</v>
      </c>
      <c r="C153" s="16" t="n">
        <v>0.287166982613228</v>
      </c>
      <c r="D153" s="16" t="n">
        <v>1</v>
      </c>
      <c r="E153" s="17" t="n">
        <v>99.3</v>
      </c>
      <c r="F153" s="16" t="n">
        <v>6.40380771511135</v>
      </c>
      <c r="G153" s="16" t="n">
        <v>6.3070034104323</v>
      </c>
      <c r="H153" s="16" t="n">
        <v>1.5837452708391</v>
      </c>
      <c r="I153" s="16" t="n">
        <v>1.30102999566398</v>
      </c>
      <c r="J153" s="16" t="n">
        <v>1.10863002736638</v>
      </c>
      <c r="K153" s="16" t="n">
        <v>0.627520576131687</v>
      </c>
      <c r="L153" s="16" t="n">
        <v>0.631035665294925</v>
      </c>
    </row>
    <row r="154" customFormat="false" ht="15" hidden="false" customHeight="false" outlineLevel="0" collapsed="false">
      <c r="A154" s="17" t="n">
        <v>549</v>
      </c>
      <c r="B154" s="16" t="n">
        <v>0.265688621335559</v>
      </c>
      <c r="C154" s="16" t="n">
        <v>0.287049902230501</v>
      </c>
      <c r="D154" s="16" t="n">
        <v>1</v>
      </c>
      <c r="E154" s="17" t="n">
        <v>99.3</v>
      </c>
      <c r="F154" s="16" t="n">
        <v>6.43793372159559</v>
      </c>
      <c r="G154" s="16" t="n">
        <v>6.34029962568232</v>
      </c>
      <c r="H154" s="16" t="n">
        <v>1.59253006151403</v>
      </c>
      <c r="I154" s="16" t="n">
        <v>1.30102999566398</v>
      </c>
      <c r="J154" s="16" t="n">
        <v>0.91055057657988</v>
      </c>
      <c r="K154" s="16" t="n">
        <v>0.627863511659808</v>
      </c>
      <c r="L154" s="16" t="n">
        <v>0.663957475994513</v>
      </c>
    </row>
    <row r="155" customFormat="false" ht="15" hidden="false" customHeight="false" outlineLevel="0" collapsed="false">
      <c r="A155" s="17" t="n">
        <v>550</v>
      </c>
      <c r="B155" s="16" t="n">
        <v>0.265408497855619</v>
      </c>
      <c r="C155" s="16" t="n">
        <v>0.286831533191381</v>
      </c>
      <c r="D155" s="16" t="n">
        <v>1</v>
      </c>
      <c r="E155" s="17" t="n">
        <v>99.3</v>
      </c>
      <c r="F155" s="16" t="n">
        <v>6.4861909673637</v>
      </c>
      <c r="G155" s="16" t="n">
        <v>6.38797816288498</v>
      </c>
      <c r="H155" s="16" t="n">
        <v>1.60139402197113</v>
      </c>
      <c r="I155" s="16" t="n">
        <v>1.30102999566398</v>
      </c>
      <c r="J155" s="16" t="n">
        <v>0.973318767292563</v>
      </c>
      <c r="K155" s="16" t="n">
        <v>0.628429355281207</v>
      </c>
      <c r="L155" s="16" t="n">
        <v>0.691443758573388</v>
      </c>
    </row>
    <row r="156" customFormat="false" ht="15" hidden="false" customHeight="false" outlineLevel="0" collapsed="false">
      <c r="A156" s="17" t="n">
        <v>551</v>
      </c>
      <c r="B156" s="16" t="n">
        <v>0.264971542413588</v>
      </c>
      <c r="C156" s="16" t="n">
        <v>0.286471220437023</v>
      </c>
      <c r="D156" s="16" t="n">
        <v>1</v>
      </c>
      <c r="E156" s="17" t="n">
        <v>99.3</v>
      </c>
      <c r="F156" s="16" t="n">
        <v>6.54177419632595</v>
      </c>
      <c r="G156" s="16" t="n">
        <v>6.44232459381339</v>
      </c>
      <c r="H156" s="16" t="n">
        <v>1.6157658438005</v>
      </c>
      <c r="I156" s="16" t="n">
        <v>1.30102999566398</v>
      </c>
      <c r="J156" s="16" t="n">
        <v>0.830371754349998</v>
      </c>
      <c r="K156" s="16" t="n">
        <v>0.629115226337449</v>
      </c>
      <c r="L156" s="16" t="n">
        <v>0.713700274348423</v>
      </c>
    </row>
    <row r="157" customFormat="false" ht="15" hidden="false" customHeight="false" outlineLevel="0" collapsed="false">
      <c r="A157" s="17" t="n">
        <v>552</v>
      </c>
      <c r="B157" s="16" t="n">
        <v>0.264369152072403</v>
      </c>
      <c r="C157" s="16" t="n">
        <v>0.285939812135917</v>
      </c>
      <c r="D157" s="16" t="n">
        <v>1</v>
      </c>
      <c r="E157" s="17" t="n">
        <v>99.3</v>
      </c>
      <c r="F157" s="16" t="n">
        <v>6.59422414845403</v>
      </c>
      <c r="G157" s="16" t="n">
        <v>6.49373369587608</v>
      </c>
      <c r="H157" s="16" t="n">
        <v>1.63108456258273</v>
      </c>
      <c r="I157" s="16" t="n">
        <v>1.30102999566398</v>
      </c>
      <c r="J157" s="16" t="n">
        <v>1.078341523378</v>
      </c>
      <c r="K157" s="16" t="n">
        <v>0.62971536351166</v>
      </c>
      <c r="L157" s="16" t="n">
        <v>0.724742798353909</v>
      </c>
    </row>
    <row r="158" customFormat="false" ht="15" hidden="false" customHeight="false" outlineLevel="0" collapsed="false">
      <c r="A158" s="17" t="n">
        <v>553</v>
      </c>
      <c r="B158" s="16" t="n">
        <v>0.26345315699776</v>
      </c>
      <c r="C158" s="16" t="n">
        <v>0.285156272241363</v>
      </c>
      <c r="D158" s="16" t="n">
        <v>1</v>
      </c>
      <c r="E158" s="17" t="n">
        <v>99.3</v>
      </c>
      <c r="F158" s="16" t="n">
        <v>6.68291942655034</v>
      </c>
      <c r="G158" s="16" t="n">
        <v>6.58007790035864</v>
      </c>
      <c r="H158" s="16" t="n">
        <v>1.6536749437352</v>
      </c>
      <c r="I158" s="16" t="n">
        <v>1.30102999566398</v>
      </c>
      <c r="J158" s="16" t="n">
        <v>0.698231717761319</v>
      </c>
      <c r="K158" s="16" t="n">
        <v>0.630744170096022</v>
      </c>
      <c r="L158" s="16" t="n">
        <v>0.728926611796982</v>
      </c>
    </row>
    <row r="159" customFormat="false" ht="15" hidden="false" customHeight="false" outlineLevel="0" collapsed="false">
      <c r="A159" s="17" t="n">
        <v>554</v>
      </c>
      <c r="B159" s="16" t="n">
        <v>0.262248102575541</v>
      </c>
      <c r="C159" s="16" t="n">
        <v>0.284134661075142</v>
      </c>
      <c r="D159" s="16" t="n">
        <v>1</v>
      </c>
      <c r="E159" s="17" t="n">
        <v>99.4</v>
      </c>
      <c r="F159" s="16" t="n">
        <v>6.80304540265906</v>
      </c>
      <c r="G159" s="16" t="n">
        <v>6.69862939323747</v>
      </c>
      <c r="H159" s="16" t="n">
        <v>1.6830621208818</v>
      </c>
      <c r="I159" s="16" t="n">
        <v>1.30102999566398</v>
      </c>
      <c r="J159" s="16" t="n">
        <v>0.758466858426183</v>
      </c>
      <c r="K159" s="16" t="n">
        <v>0.631944444444444</v>
      </c>
      <c r="L159" s="16" t="n">
        <v>0.731807270233196</v>
      </c>
    </row>
    <row r="160" customFormat="false" ht="15" hidden="false" customHeight="false" outlineLevel="0" collapsed="false">
      <c r="A160" s="17" t="n">
        <v>555</v>
      </c>
      <c r="B160" s="16" t="n">
        <v>0.260807223204109</v>
      </c>
      <c r="C160" s="16" t="n">
        <v>0.282905776605562</v>
      </c>
      <c r="D160" s="16" t="n">
        <v>1</v>
      </c>
      <c r="E160" s="17" t="n">
        <v>99.5</v>
      </c>
      <c r="F160" s="16" t="n">
        <v>6.94229026122221</v>
      </c>
      <c r="G160" s="16" t="n">
        <v>6.8339128882282</v>
      </c>
      <c r="H160" s="16" t="n">
        <v>1.71648363908983</v>
      </c>
      <c r="I160" s="16" t="n">
        <v>1.30102999566398</v>
      </c>
      <c r="J160" s="16" t="n">
        <v>1.20392561930671</v>
      </c>
      <c r="K160" s="16" t="n">
        <v>0.633453360768176</v>
      </c>
      <c r="L160" s="16" t="n">
        <v>0.735699588477366</v>
      </c>
    </row>
    <row r="161" customFormat="false" ht="15" hidden="false" customHeight="false" outlineLevel="0" collapsed="false">
      <c r="A161" s="17" t="n">
        <v>556</v>
      </c>
      <c r="B161" s="16" t="n">
        <v>0.259065315265347</v>
      </c>
      <c r="C161" s="16" t="n">
        <v>0.281432000188916</v>
      </c>
      <c r="D161" s="16" t="n">
        <v>1</v>
      </c>
      <c r="E161" s="17" t="n">
        <v>99.5</v>
      </c>
      <c r="F161" s="16" t="n">
        <v>7.11615099107964</v>
      </c>
      <c r="G161" s="16" t="n">
        <v>7.00162846905973</v>
      </c>
      <c r="H161" s="16" t="n">
        <v>1.75666992210934</v>
      </c>
      <c r="I161" s="16" t="n">
        <v>1.30102999566398</v>
      </c>
      <c r="J161" s="16" t="n">
        <v>0.832822908524839</v>
      </c>
      <c r="K161" s="16" t="n">
        <v>0.635459533607682</v>
      </c>
      <c r="L161" s="16" t="n">
        <v>0.739900548696845</v>
      </c>
    </row>
    <row r="162" customFormat="false" ht="15" hidden="false" customHeight="false" outlineLevel="0" collapsed="false">
      <c r="A162" s="17" t="n">
        <v>557</v>
      </c>
      <c r="B162" s="16" t="n">
        <v>0.257059021956391</v>
      </c>
      <c r="C162" s="16" t="n">
        <v>0.279731514773987</v>
      </c>
      <c r="D162" s="16" t="n">
        <v>1</v>
      </c>
      <c r="E162" s="17" t="n">
        <v>99.6</v>
      </c>
      <c r="F162" s="16" t="n">
        <v>7.31869652510213</v>
      </c>
      <c r="G162" s="16" t="n">
        <v>7.19848624849731</v>
      </c>
      <c r="H162" s="16" t="n">
        <v>1.80228790566047</v>
      </c>
      <c r="I162" s="16" t="n">
        <v>1.30102999566398</v>
      </c>
      <c r="J162" s="16" t="n">
        <v>0.536603031043535</v>
      </c>
      <c r="K162" s="16" t="n">
        <v>0.637654320987654</v>
      </c>
      <c r="L162" s="16" t="n">
        <v>0.743707133058985</v>
      </c>
    </row>
    <row r="163" customFormat="false" ht="15" hidden="false" customHeight="false" outlineLevel="0" collapsed="false">
      <c r="A163" s="17" t="n">
        <v>558</v>
      </c>
      <c r="B163" s="16" t="n">
        <v>0.254826325647257</v>
      </c>
      <c r="C163" s="16" t="n">
        <v>0.277838313689938</v>
      </c>
      <c r="D163" s="16" t="n">
        <v>1</v>
      </c>
      <c r="E163" s="17" t="n">
        <v>99.8</v>
      </c>
      <c r="F163" s="16" t="n">
        <v>7.54729230434854</v>
      </c>
      <c r="G163" s="16" t="n">
        <v>7.42516943492417</v>
      </c>
      <c r="H163" s="16" t="n">
        <v>1.85347861999282</v>
      </c>
      <c r="I163" s="16" t="n">
        <v>1.30102999566398</v>
      </c>
      <c r="J163" s="16" t="n">
        <v>0.775778797774745</v>
      </c>
      <c r="K163" s="16" t="n">
        <v>0.639969135802469</v>
      </c>
      <c r="L163" s="16" t="n">
        <v>0.746982167352538</v>
      </c>
    </row>
    <row r="164" customFormat="false" ht="15" hidden="false" customHeight="false" outlineLevel="0" collapsed="false">
      <c r="A164" s="17" t="n">
        <v>559</v>
      </c>
      <c r="B164" s="16" t="n">
        <v>0.252403126408657</v>
      </c>
      <c r="C164" s="16" t="n">
        <v>0.275797899950434</v>
      </c>
      <c r="D164" s="16" t="n">
        <v>1</v>
      </c>
      <c r="E164" s="17" t="n">
        <v>99.8</v>
      </c>
      <c r="F164" s="16" t="n">
        <v>7.80238301265002</v>
      </c>
      <c r="G164" s="16" t="n">
        <v>7.6775131733976</v>
      </c>
      <c r="H164" s="16" t="n">
        <v>1.91071313475626</v>
      </c>
      <c r="I164" s="16" t="n">
        <v>1.30102999566398</v>
      </c>
      <c r="J164" s="16" t="n">
        <v>1.07340634431607</v>
      </c>
      <c r="K164" s="16" t="n">
        <v>0.642849794238683</v>
      </c>
      <c r="L164" s="16" t="n">
        <v>0.75108024691358</v>
      </c>
    </row>
    <row r="165" customFormat="false" ht="15" hidden="false" customHeight="false" outlineLevel="0" collapsed="false">
      <c r="A165" s="17" t="n">
        <v>560</v>
      </c>
      <c r="B165" s="16" t="n">
        <v>0.249861784693268</v>
      </c>
      <c r="C165" s="16" t="n">
        <v>0.273646072105125</v>
      </c>
      <c r="D165" s="16" t="n">
        <v>1</v>
      </c>
      <c r="E165" s="17" t="n">
        <v>99.8</v>
      </c>
      <c r="F165" s="16" t="n">
        <v>8.07181888496515</v>
      </c>
      <c r="G165" s="16" t="n">
        <v>7.94473889090761</v>
      </c>
      <c r="H165" s="16" t="n">
        <v>1.97033603413111</v>
      </c>
      <c r="I165" s="16" t="n">
        <v>1.30102999566398</v>
      </c>
      <c r="J165" s="16" t="n">
        <v>0.797789288562068</v>
      </c>
      <c r="K165" s="16" t="n">
        <v>0.645696159122085</v>
      </c>
      <c r="L165" s="16" t="n">
        <v>0.753377914951989</v>
      </c>
    </row>
    <row r="166" customFormat="false" ht="15" hidden="false" customHeight="false" outlineLevel="0" collapsed="false">
      <c r="A166" s="17" t="n">
        <v>561</v>
      </c>
      <c r="B166" s="16" t="n">
        <v>0.247173035724296</v>
      </c>
      <c r="C166" s="16" t="n">
        <v>0.271365105885047</v>
      </c>
      <c r="D166" s="16" t="n">
        <v>1</v>
      </c>
      <c r="E166" s="17" t="n">
        <v>99.8</v>
      </c>
      <c r="F166" s="16" t="n">
        <v>8.36157830647777</v>
      </c>
      <c r="G166" s="16" t="n">
        <v>8.23116184672548</v>
      </c>
      <c r="H166" s="16" t="n">
        <v>2.0331923589254</v>
      </c>
      <c r="I166" s="16" t="n">
        <v>1.30102999566398</v>
      </c>
      <c r="J166" s="16" t="n">
        <v>0.668620008431858</v>
      </c>
      <c r="K166" s="16" t="n">
        <v>0.648816872427984</v>
      </c>
      <c r="L166" s="16" t="n">
        <v>0.756241426611797</v>
      </c>
    </row>
    <row r="167" customFormat="false" ht="15" hidden="false" customHeight="false" outlineLevel="0" collapsed="false">
      <c r="A167" s="17" t="n">
        <v>562</v>
      </c>
      <c r="B167" s="16" t="n">
        <v>0.244316757139232</v>
      </c>
      <c r="C167" s="16" t="n">
        <v>0.26894835219891</v>
      </c>
      <c r="D167" s="16" t="n">
        <v>1</v>
      </c>
      <c r="E167" s="17" t="n">
        <v>99.9</v>
      </c>
      <c r="F167" s="16" t="n">
        <v>8.67886112675509</v>
      </c>
      <c r="G167" s="16" t="n">
        <v>8.54423771306756</v>
      </c>
      <c r="H167" s="16" t="n">
        <v>2.10163626646146</v>
      </c>
      <c r="I167" s="16" t="n">
        <v>1.30102999566398</v>
      </c>
      <c r="J167" s="16" t="n">
        <v>0.645139101921427</v>
      </c>
      <c r="K167" s="16" t="n">
        <v>0.651783264746228</v>
      </c>
      <c r="L167" s="16" t="n">
        <v>0.757150205761317</v>
      </c>
    </row>
    <row r="168" customFormat="false" ht="15" hidden="false" customHeight="false" outlineLevel="0" collapsed="false">
      <c r="A168" s="17" t="n">
        <v>563</v>
      </c>
      <c r="B168" s="16" t="n">
        <v>0.241387338274055</v>
      </c>
      <c r="C168" s="16" t="n">
        <v>0.2664720274508</v>
      </c>
      <c r="D168" s="16" t="n">
        <v>1</v>
      </c>
      <c r="E168" s="17" t="n">
        <v>99.9</v>
      </c>
      <c r="F168" s="16" t="n">
        <v>9.01902236605257</v>
      </c>
      <c r="G168" s="16" t="n">
        <v>8.8781540875094</v>
      </c>
      <c r="H168" s="16" t="n">
        <v>2.17254760055829</v>
      </c>
      <c r="I168" s="16" t="n">
        <v>1.30102999566398</v>
      </c>
      <c r="J168" s="16" t="n">
        <v>0.707246366409314</v>
      </c>
      <c r="K168" s="16" t="n">
        <v>0.655058299039781</v>
      </c>
      <c r="L168" s="16" t="n">
        <v>0.757270233196159</v>
      </c>
    </row>
    <row r="169" customFormat="false" ht="15" hidden="false" customHeight="false" outlineLevel="0" collapsed="false">
      <c r="A169" s="17" t="n">
        <v>564</v>
      </c>
      <c r="B169" s="16" t="n">
        <v>0.238297952959935</v>
      </c>
      <c r="C169" s="16" t="n">
        <v>0.263868589174968</v>
      </c>
      <c r="D169" s="16" t="n">
        <v>1</v>
      </c>
      <c r="E169" s="17" t="n">
        <v>99.9</v>
      </c>
      <c r="F169" s="16" t="n">
        <v>9.39121622356186</v>
      </c>
      <c r="G169" s="16" t="n">
        <v>9.24488143021159</v>
      </c>
      <c r="H169" s="16" t="n">
        <v>2.24613150089117</v>
      </c>
      <c r="I169" s="16" t="n">
        <v>1.30102999566398</v>
      </c>
      <c r="J169" s="16" t="n">
        <v>0.951190755028971</v>
      </c>
      <c r="K169" s="16" t="n">
        <v>0.658624828532236</v>
      </c>
      <c r="L169" s="16" t="n">
        <v>0.756738683127572</v>
      </c>
    </row>
    <row r="170" customFormat="false" ht="15" hidden="false" customHeight="false" outlineLevel="0" collapsed="false">
      <c r="A170" s="17" t="n">
        <v>565</v>
      </c>
      <c r="B170" s="16" t="n">
        <v>0.235051067477023</v>
      </c>
      <c r="C170" s="16" t="n">
        <v>0.261134681271182</v>
      </c>
      <c r="D170" s="16" t="n">
        <v>1</v>
      </c>
      <c r="E170" s="17" t="n">
        <v>100</v>
      </c>
      <c r="F170" s="16" t="n">
        <v>9.79269697152516</v>
      </c>
      <c r="G170" s="16" t="n">
        <v>9.64170482006221</v>
      </c>
      <c r="H170" s="16" t="n">
        <v>2.332969271499</v>
      </c>
      <c r="I170" s="16" t="n">
        <v>1.30102999566398</v>
      </c>
      <c r="J170" s="16" t="n">
        <v>1.01992751532351</v>
      </c>
      <c r="K170" s="16" t="n">
        <v>0.662019890260631</v>
      </c>
      <c r="L170" s="16" t="n">
        <v>0.755058299039781</v>
      </c>
    </row>
    <row r="171" customFormat="false" ht="15" hidden="false" customHeight="false" outlineLevel="0" collapsed="false">
      <c r="A171" s="17" t="n">
        <v>566</v>
      </c>
      <c r="B171" s="16" t="n">
        <v>0.231709385359729</v>
      </c>
      <c r="C171" s="16" t="n">
        <v>0.258310263024436</v>
      </c>
      <c r="D171" s="16" t="n">
        <v>1</v>
      </c>
      <c r="E171" s="17" t="n">
        <v>100</v>
      </c>
      <c r="F171" s="17" t="n">
        <v>10.2119737995681</v>
      </c>
      <c r="G171" s="17" t="n">
        <v>10.0559778610054</v>
      </c>
      <c r="H171" s="16" t="n">
        <v>2.42386443668092</v>
      </c>
      <c r="I171" s="16" t="n">
        <v>1.30102999566398</v>
      </c>
      <c r="J171" s="16" t="n">
        <v>0.970568826785776</v>
      </c>
      <c r="K171" s="16" t="n">
        <v>0.665860768175583</v>
      </c>
      <c r="L171" s="16" t="n">
        <v>0.751234567901235</v>
      </c>
    </row>
    <row r="172" customFormat="false" ht="15" hidden="false" customHeight="false" outlineLevel="0" collapsed="false">
      <c r="A172" s="17" t="n">
        <v>567</v>
      </c>
      <c r="B172" s="16" t="n">
        <v>0.228237419078747</v>
      </c>
      <c r="C172" s="16" t="n">
        <v>0.255373347550631</v>
      </c>
      <c r="D172" s="16" t="n">
        <v>1</v>
      </c>
      <c r="E172" s="17" t="n">
        <v>100</v>
      </c>
      <c r="F172" s="17" t="n">
        <v>10.6585613262132</v>
      </c>
      <c r="G172" s="17" t="n">
        <v>10.4972036592784</v>
      </c>
      <c r="H172" s="16" t="n">
        <v>2.51706983413932</v>
      </c>
      <c r="I172" s="16" t="n">
        <v>1.30102999566398</v>
      </c>
      <c r="J172" s="16" t="n">
        <v>0.841992278228147</v>
      </c>
      <c r="K172" s="16" t="n">
        <v>0.669410150891632</v>
      </c>
      <c r="L172" s="16" t="n">
        <v>0.746862139917696</v>
      </c>
    </row>
    <row r="173" customFormat="false" ht="15" hidden="false" customHeight="false" outlineLevel="0" collapsed="false">
      <c r="A173" s="17" t="n">
        <v>568</v>
      </c>
      <c r="B173" s="16" t="n">
        <v>0.224671278010916</v>
      </c>
      <c r="C173" s="16" t="n">
        <v>0.252345320803148</v>
      </c>
      <c r="D173" s="16" t="n">
        <v>1</v>
      </c>
      <c r="E173" s="17" t="n">
        <v>100</v>
      </c>
      <c r="F173" s="17" t="n">
        <v>11.1238595010261</v>
      </c>
      <c r="G173" s="17" t="n">
        <v>10.9570730823799</v>
      </c>
      <c r="H173" s="16" t="n">
        <v>2.61010718430741</v>
      </c>
      <c r="I173" s="16" t="n">
        <v>1.30102999566398</v>
      </c>
      <c r="J173" s="16" t="n">
        <v>0.886394711848611</v>
      </c>
      <c r="K173" s="16" t="n">
        <v>0.673542524005487</v>
      </c>
      <c r="L173" s="16" t="n">
        <v>0.741529492455418</v>
      </c>
    </row>
    <row r="174" customFormat="false" ht="15" hidden="false" customHeight="false" outlineLevel="0" collapsed="false">
      <c r="A174" s="17" t="n">
        <v>569</v>
      </c>
      <c r="B174" s="16" t="n">
        <v>0.221054299010171</v>
      </c>
      <c r="C174" s="16" t="n">
        <v>0.249255622481858</v>
      </c>
      <c r="D174" s="16" t="n">
        <v>1</v>
      </c>
      <c r="E174" s="17" t="n">
        <v>100</v>
      </c>
      <c r="F174" s="17" t="n">
        <v>11.5986015410029</v>
      </c>
      <c r="G174" s="17" t="n">
        <v>11.4272387419507</v>
      </c>
      <c r="H174" s="16" t="n">
        <v>2.7062038750865</v>
      </c>
      <c r="I174" s="16" t="n">
        <v>1.30102999566398</v>
      </c>
      <c r="J174" s="16" t="n">
        <v>0.829643751133782</v>
      </c>
      <c r="K174" s="16" t="n">
        <v>0.67772633744856</v>
      </c>
      <c r="L174" s="16" t="n">
        <v>0.735733882030178</v>
      </c>
    </row>
    <row r="175" customFormat="false" ht="15" hidden="false" customHeight="false" outlineLevel="0" collapsed="false">
      <c r="A175" s="17" t="n">
        <v>570</v>
      </c>
      <c r="B175" s="16" t="n">
        <v>0.217411198963722</v>
      </c>
      <c r="C175" s="16" t="n">
        <v>0.246131880167458</v>
      </c>
      <c r="D175" s="16" t="n">
        <v>1</v>
      </c>
      <c r="E175" s="17" t="n">
        <v>100</v>
      </c>
      <c r="F175" s="17" t="n">
        <v>12.0844256768009</v>
      </c>
      <c r="G175" s="17" t="n">
        <v>11.9062623981569</v>
      </c>
      <c r="H175" s="16" t="n">
        <v>2.79510507010393</v>
      </c>
      <c r="I175" s="16" t="n">
        <v>1.30102999566398</v>
      </c>
      <c r="J175" s="16" t="n">
        <v>1.03013698415116</v>
      </c>
      <c r="K175" s="16" t="n">
        <v>0.682081618655693</v>
      </c>
      <c r="L175" s="16" t="n">
        <v>0.729218106995885</v>
      </c>
    </row>
    <row r="176" customFormat="false" ht="15" hidden="false" customHeight="false" outlineLevel="0" collapsed="false">
      <c r="A176" s="17" t="n">
        <v>571</v>
      </c>
      <c r="B176" s="16" t="n">
        <v>0.21373465091542</v>
      </c>
      <c r="C176" s="16" t="n">
        <v>0.242940166316651</v>
      </c>
      <c r="D176" s="16" t="n">
        <v>1</v>
      </c>
      <c r="E176" s="17" t="n">
        <v>100</v>
      </c>
      <c r="F176" s="17" t="n">
        <v>12.5607192556738</v>
      </c>
      <c r="G176" s="17" t="n">
        <v>12.3781722896691</v>
      </c>
      <c r="H176" s="16" t="n">
        <v>2.87102748784084</v>
      </c>
      <c r="I176" s="16" t="n">
        <v>1.30102999566398</v>
      </c>
      <c r="J176" s="16" t="n">
        <v>0.855547021826665</v>
      </c>
      <c r="K176" s="16" t="n">
        <v>0.685905349794239</v>
      </c>
      <c r="L176" s="16" t="n">
        <v>0.721536351165981</v>
      </c>
    </row>
    <row r="177" customFormat="false" ht="15" hidden="false" customHeight="false" outlineLevel="0" collapsed="false">
      <c r="A177" s="17" t="n">
        <v>572</v>
      </c>
      <c r="B177" s="16" t="n">
        <v>0.210075066183452</v>
      </c>
      <c r="C177" s="16" t="n">
        <v>0.239730199012491</v>
      </c>
      <c r="D177" s="16" t="n">
        <v>1</v>
      </c>
      <c r="E177" s="17" t="n">
        <v>100</v>
      </c>
      <c r="F177" s="17" t="n">
        <v>13.0233724675124</v>
      </c>
      <c r="G177" s="17" t="n">
        <v>12.8351235226832</v>
      </c>
      <c r="H177" s="16" t="n">
        <v>2.93812883966881</v>
      </c>
      <c r="I177" s="16" t="n">
        <v>1.30102999566398</v>
      </c>
      <c r="J177" s="16" t="n">
        <v>0.785981964080024</v>
      </c>
      <c r="K177" s="16" t="n">
        <v>0.689454732510288</v>
      </c>
      <c r="L177" s="16" t="n">
        <v>0.713134430727023</v>
      </c>
    </row>
    <row r="178" customFormat="false" ht="15" hidden="false" customHeight="false" outlineLevel="0" collapsed="false">
      <c r="A178" s="17" t="n">
        <v>573</v>
      </c>
      <c r="B178" s="16" t="n">
        <v>0.206515859812498</v>
      </c>
      <c r="C178" s="16" t="n">
        <v>0.236595053915624</v>
      </c>
      <c r="D178" s="16" t="n">
        <v>1</v>
      </c>
      <c r="E178" s="17" t="n">
        <v>100</v>
      </c>
      <c r="F178" s="17" t="n">
        <v>13.4753802844258</v>
      </c>
      <c r="G178" s="17" t="n">
        <v>13.2754977560886</v>
      </c>
      <c r="H178" s="16" t="n">
        <v>3.00728987864474</v>
      </c>
      <c r="I178" s="16" t="n">
        <v>1.30102999566398</v>
      </c>
      <c r="J178" s="16" t="n">
        <v>0.922099432223698</v>
      </c>
      <c r="K178" s="16" t="n">
        <v>0.692832647462277</v>
      </c>
      <c r="L178" s="16" t="n">
        <v>0.704681069958848</v>
      </c>
    </row>
    <row r="179" customFormat="false" ht="15" hidden="false" customHeight="false" outlineLevel="0" collapsed="false">
      <c r="A179" s="17" t="n">
        <v>574</v>
      </c>
      <c r="B179" s="16" t="n">
        <v>0.203087439139684</v>
      </c>
      <c r="C179" s="16" t="n">
        <v>0.233551397671302</v>
      </c>
      <c r="D179" s="16" t="n">
        <v>1</v>
      </c>
      <c r="E179" s="17" t="n">
        <v>100</v>
      </c>
      <c r="F179" s="17" t="n">
        <v>13.9067436037875</v>
      </c>
      <c r="G179" s="17" t="n">
        <v>13.6894869793809</v>
      </c>
      <c r="H179" s="16" t="n">
        <v>3.08675078629238</v>
      </c>
      <c r="I179" s="16" t="n">
        <v>1.30102999566398</v>
      </c>
      <c r="J179" s="16" t="n">
        <v>0.751759637528174</v>
      </c>
      <c r="K179" s="16" t="n">
        <v>0.696141975308642</v>
      </c>
      <c r="L179" s="16" t="n">
        <v>0.696313443072702</v>
      </c>
    </row>
    <row r="180" customFormat="false" ht="15" hidden="false" customHeight="false" outlineLevel="0" collapsed="false">
      <c r="A180" s="17" t="n">
        <v>575</v>
      </c>
      <c r="B180" s="16" t="n">
        <v>0.199801569735562</v>
      </c>
      <c r="C180" s="16" t="n">
        <v>0.230615208684294</v>
      </c>
      <c r="D180" s="16" t="n">
        <v>1</v>
      </c>
      <c r="E180" s="17" t="n">
        <v>100</v>
      </c>
      <c r="F180" s="17" t="n">
        <v>14.322631303993</v>
      </c>
      <c r="G180" s="17" t="n">
        <v>14.0908159594155</v>
      </c>
      <c r="H180" s="16" t="n">
        <v>3.16024216813048</v>
      </c>
      <c r="I180" s="16" t="n">
        <v>1.30102999566398</v>
      </c>
      <c r="J180" s="16" t="n">
        <v>0.773752679230316</v>
      </c>
      <c r="K180" s="16" t="n">
        <v>0.699348422496571</v>
      </c>
      <c r="L180" s="16" t="n">
        <v>0.687431412894376</v>
      </c>
    </row>
    <row r="181" customFormat="false" ht="15" hidden="false" customHeight="false" outlineLevel="0" collapsed="false">
      <c r="A181" s="17" t="n">
        <v>576</v>
      </c>
      <c r="B181" s="16" t="n">
        <v>0.196682129193235</v>
      </c>
      <c r="C181" s="16" t="n">
        <v>0.227820474074947</v>
      </c>
      <c r="D181" s="16" t="n">
        <v>1</v>
      </c>
      <c r="E181" s="17" t="n">
        <v>100</v>
      </c>
      <c r="F181" s="17" t="n">
        <v>14.7285454347683</v>
      </c>
      <c r="G181" s="17" t="n">
        <v>14.4750469940444</v>
      </c>
      <c r="H181" s="16" t="n">
        <v>3.22992273686329</v>
      </c>
      <c r="I181" s="16" t="n">
        <v>1.30102999566398</v>
      </c>
      <c r="J181" s="16" t="n">
        <v>1.41261563829514</v>
      </c>
      <c r="K181" s="16" t="n">
        <v>0.702297668038409</v>
      </c>
      <c r="L181" s="16" t="n">
        <v>0.6789780521262</v>
      </c>
    </row>
    <row r="182" customFormat="false" ht="15" hidden="false" customHeight="false" outlineLevel="0" collapsed="false">
      <c r="A182" s="17" t="n">
        <v>577</v>
      </c>
      <c r="B182" s="16" t="n">
        <v>0.193786420204021</v>
      </c>
      <c r="C182" s="16" t="n">
        <v>0.225244256826463</v>
      </c>
      <c r="D182" s="16" t="n">
        <v>1</v>
      </c>
      <c r="E182" s="17" t="n">
        <v>100</v>
      </c>
      <c r="F182" s="17" t="n">
        <v>15.1274606663958</v>
      </c>
      <c r="G182" s="17" t="n">
        <v>14.8676165982181</v>
      </c>
      <c r="H182" s="16" t="n">
        <v>3.30218857052349</v>
      </c>
      <c r="I182" s="16" t="n">
        <v>1.30102999566398</v>
      </c>
      <c r="J182" s="16" t="n">
        <v>0.871912175103823</v>
      </c>
      <c r="K182" s="16" t="n">
        <v>0.705366941015089</v>
      </c>
      <c r="L182" s="16" t="n">
        <v>0.670576131687243</v>
      </c>
    </row>
    <row r="183" customFormat="false" ht="15" hidden="false" customHeight="false" outlineLevel="0" collapsed="false">
      <c r="A183" s="17" t="n">
        <v>578</v>
      </c>
      <c r="B183" s="16" t="n">
        <v>0.191103465855122</v>
      </c>
      <c r="C183" s="16" t="n">
        <v>0.222836181700782</v>
      </c>
      <c r="D183" s="16" t="n">
        <v>1</v>
      </c>
      <c r="E183" s="17" t="n">
        <v>100</v>
      </c>
      <c r="F183" s="17" t="n">
        <v>15.5011651705182</v>
      </c>
      <c r="G183" s="17" t="n">
        <v>15.2352628421913</v>
      </c>
      <c r="H183" s="16" t="n">
        <v>3.36605729741623</v>
      </c>
      <c r="I183" s="16" t="n">
        <v>1.30102999566398</v>
      </c>
      <c r="J183" s="16" t="n">
        <v>0.626727940032477</v>
      </c>
      <c r="K183" s="16" t="n">
        <v>0.707990397805213</v>
      </c>
      <c r="L183" s="16" t="n">
        <v>0.662928669410151</v>
      </c>
    </row>
    <row r="184" customFormat="false" ht="15" hidden="false" customHeight="false" outlineLevel="0" collapsed="false">
      <c r="A184" s="17" t="n">
        <v>579</v>
      </c>
      <c r="B184" s="16" t="n">
        <v>0.188573849283987</v>
      </c>
      <c r="C184" s="16" t="n">
        <v>0.220542099851149</v>
      </c>
      <c r="D184" s="16" t="n">
        <v>1</v>
      </c>
      <c r="E184" s="17" t="n">
        <v>100</v>
      </c>
      <c r="F184" s="17" t="n">
        <v>15.850946162508</v>
      </c>
      <c r="G184" s="17" t="n">
        <v>15.5800585006174</v>
      </c>
      <c r="H184" s="16" t="n">
        <v>3.42497077992026</v>
      </c>
      <c r="I184" s="16" t="n">
        <v>1.30102999566398</v>
      </c>
      <c r="J184" s="16" t="n">
        <v>0.418312378090944</v>
      </c>
      <c r="K184" s="16" t="n">
        <v>0.710476680384088</v>
      </c>
      <c r="L184" s="16" t="n">
        <v>0.654458161865569</v>
      </c>
    </row>
    <row r="185" customFormat="false" ht="15" hidden="false" customHeight="false" outlineLevel="0" collapsed="false">
      <c r="A185" s="17" t="n">
        <v>580</v>
      </c>
      <c r="B185" s="16" t="n">
        <v>0.186133329239157</v>
      </c>
      <c r="C185" s="16" t="n">
        <v>0.218317168302558</v>
      </c>
      <c r="D185" s="16" t="n">
        <v>1</v>
      </c>
      <c r="E185" s="17" t="n">
        <v>100</v>
      </c>
      <c r="F185" s="17" t="n">
        <v>16.1849277062815</v>
      </c>
      <c r="G185" s="17" t="n">
        <v>15.907041414268</v>
      </c>
      <c r="H185" s="16" t="n">
        <v>3.47743720317381</v>
      </c>
      <c r="I185" s="16" t="n">
        <v>1.30102999566398</v>
      </c>
      <c r="J185" s="16" t="n">
        <v>0.987745147559843</v>
      </c>
      <c r="K185" s="16" t="n">
        <v>0.712757201646091</v>
      </c>
      <c r="L185" s="16" t="n">
        <v>0.645696159122085</v>
      </c>
    </row>
    <row r="186" customFormat="false" ht="15" hidden="false" customHeight="false" outlineLevel="0" collapsed="false">
      <c r="A186" s="17" t="n">
        <v>581</v>
      </c>
      <c r="B186" s="16" t="n">
        <v>0.183866407860208</v>
      </c>
      <c r="C186" s="16" t="n">
        <v>0.216240675388663</v>
      </c>
      <c r="D186" s="16" t="n">
        <v>1</v>
      </c>
      <c r="E186" s="17" t="n">
        <v>100</v>
      </c>
      <c r="F186" s="17" t="n">
        <v>16.500055222837</v>
      </c>
      <c r="G186" s="17" t="n">
        <v>16.2194164894028</v>
      </c>
      <c r="H186" s="16" t="n">
        <v>3.52449626679802</v>
      </c>
      <c r="I186" s="16" t="n">
        <v>1.30102999566398</v>
      </c>
      <c r="J186" s="16" t="n">
        <v>0.598125953904405</v>
      </c>
      <c r="K186" s="16" t="n">
        <v>0.714986282578875</v>
      </c>
      <c r="L186" s="16" t="n">
        <v>0.637191358024691</v>
      </c>
    </row>
    <row r="187" customFormat="false" ht="15" hidden="false" customHeight="false" outlineLevel="0" collapsed="false">
      <c r="A187" s="17" t="n">
        <v>582</v>
      </c>
      <c r="B187" s="16" t="n">
        <v>0.181725237656523</v>
      </c>
      <c r="C187" s="16" t="n">
        <v>0.21426268791159</v>
      </c>
      <c r="D187" s="16" t="n">
        <v>1</v>
      </c>
      <c r="E187" s="17" t="n">
        <v>100</v>
      </c>
      <c r="F187" s="17" t="n">
        <v>16.7973003833832</v>
      </c>
      <c r="G187" s="17" t="n">
        <v>16.5138916529747</v>
      </c>
      <c r="H187" s="16" t="n">
        <v>3.54811500851899</v>
      </c>
      <c r="I187" s="16" t="n">
        <v>1.30102999566398</v>
      </c>
      <c r="J187" s="16" t="n">
        <v>0.882254909683806</v>
      </c>
      <c r="K187" s="16" t="n">
        <v>0.716683813443073</v>
      </c>
      <c r="L187" s="16" t="n">
        <v>0.628240740740741</v>
      </c>
    </row>
    <row r="188" customFormat="false" ht="15" hidden="false" customHeight="false" outlineLevel="0" collapsed="false">
      <c r="A188" s="17" t="n">
        <v>583</v>
      </c>
      <c r="B188" s="16" t="n">
        <v>0.179680625321689</v>
      </c>
      <c r="C188" s="16" t="n">
        <v>0.212361810646123</v>
      </c>
      <c r="D188" s="16" t="n">
        <v>1</v>
      </c>
      <c r="E188" s="17" t="n">
        <v>100</v>
      </c>
      <c r="F188" s="17" t="n">
        <v>17.0804919333399</v>
      </c>
      <c r="G188" s="17" t="n">
        <v>16.7946947762961</v>
      </c>
      <c r="H188" s="16" t="n">
        <v>3.57051555905234</v>
      </c>
      <c r="I188" s="16" t="n">
        <v>1.30102999566398</v>
      </c>
      <c r="J188" s="16" t="n">
        <v>0.618219024792954</v>
      </c>
      <c r="K188" s="16" t="n">
        <v>0.718398491083676</v>
      </c>
      <c r="L188" s="16" t="n">
        <v>0.619958847736626</v>
      </c>
    </row>
    <row r="189" customFormat="false" ht="15" hidden="false" customHeight="false" outlineLevel="0" collapsed="false">
      <c r="A189" s="17" t="n">
        <v>584</v>
      </c>
      <c r="B189" s="16" t="n">
        <v>0.177751581288046</v>
      </c>
      <c r="C189" s="16" t="n">
        <v>0.21057729407869</v>
      </c>
      <c r="D189" s="16" t="n">
        <v>1</v>
      </c>
      <c r="E189" s="17" t="n">
        <v>100</v>
      </c>
      <c r="F189" s="17" t="n">
        <v>17.3556265026033</v>
      </c>
      <c r="G189" s="17" t="n">
        <v>17.0674277109678</v>
      </c>
      <c r="H189" s="16" t="n">
        <v>3.57907034728915</v>
      </c>
      <c r="I189" s="16" t="n">
        <v>1.30102999566398</v>
      </c>
      <c r="J189" s="16" t="n">
        <v>0.834230891653585</v>
      </c>
      <c r="K189" s="16" t="n">
        <v>0.720010288065844</v>
      </c>
      <c r="L189" s="16" t="n">
        <v>0.612054183813443</v>
      </c>
    </row>
    <row r="190" customFormat="false" ht="15" hidden="false" customHeight="false" outlineLevel="0" collapsed="false">
      <c r="A190" s="17" t="n">
        <v>585</v>
      </c>
      <c r="B190" s="16" t="n">
        <v>0.17593768004466</v>
      </c>
      <c r="C190" s="16" t="n">
        <v>0.208871656173357</v>
      </c>
      <c r="D190" s="16" t="n">
        <v>1</v>
      </c>
      <c r="E190" s="17" t="n">
        <v>100</v>
      </c>
      <c r="F190" s="17" t="n">
        <v>17.6015945453853</v>
      </c>
      <c r="G190" s="17" t="n">
        <v>17.3109807643097</v>
      </c>
      <c r="H190" s="16" t="n">
        <v>3.57907034728915</v>
      </c>
      <c r="I190" s="16" t="n">
        <v>1.30102999566398</v>
      </c>
      <c r="J190" s="16" t="n">
        <v>1.10739959355815</v>
      </c>
      <c r="K190" s="16" t="n">
        <v>0.721587791495199</v>
      </c>
      <c r="L190" s="16" t="n">
        <v>0.603909465020576</v>
      </c>
    </row>
    <row r="191" customFormat="false" ht="15" hidden="false" customHeight="false" outlineLevel="0" collapsed="false">
      <c r="A191" s="17" t="n">
        <v>586</v>
      </c>
      <c r="B191" s="16" t="n">
        <v>0.17423829836426</v>
      </c>
      <c r="C191" s="16" t="n">
        <v>0.207259857323435</v>
      </c>
      <c r="D191" s="16" t="n">
        <v>1</v>
      </c>
      <c r="E191" s="17" t="n">
        <v>100</v>
      </c>
      <c r="F191" s="17" t="n">
        <v>17.8329801830913</v>
      </c>
      <c r="G191" s="17" t="n">
        <v>17.5403436015172</v>
      </c>
      <c r="H191" s="16" t="n">
        <v>3.57907034728915</v>
      </c>
      <c r="I191" s="16" t="n">
        <v>1.30102999566398</v>
      </c>
      <c r="J191" s="16" t="n">
        <v>1.26993986335662</v>
      </c>
      <c r="K191" s="16" t="n">
        <v>0.723131001371742</v>
      </c>
      <c r="L191" s="16" t="n">
        <v>0.596176268861454</v>
      </c>
    </row>
    <row r="192" customFormat="false" ht="15" hidden="false" customHeight="false" outlineLevel="0" collapsed="false">
      <c r="A192" s="17" t="n">
        <v>587</v>
      </c>
      <c r="B192" s="16" t="n">
        <v>0.172649326009883</v>
      </c>
      <c r="C192" s="16" t="n">
        <v>0.205760761322799</v>
      </c>
      <c r="D192" s="16" t="n">
        <v>1</v>
      </c>
      <c r="E192" s="17" t="n">
        <v>100</v>
      </c>
      <c r="F192" s="17" t="n">
        <v>18.0667041359015</v>
      </c>
      <c r="G192" s="17" t="n">
        <v>17.7720352881861</v>
      </c>
      <c r="H192" s="16" t="n">
        <v>3.57907034728915</v>
      </c>
      <c r="I192" s="16" t="n">
        <v>1.30102999566398</v>
      </c>
      <c r="J192" s="16" t="n">
        <v>1.17525691493908</v>
      </c>
      <c r="K192" s="16" t="n">
        <v>0.724554183813443</v>
      </c>
      <c r="L192" s="16" t="n">
        <v>0.588768861454047</v>
      </c>
    </row>
    <row r="193" customFormat="false" ht="15" hidden="false" customHeight="false" outlineLevel="0" collapsed="false">
      <c r="A193" s="17" t="n">
        <v>588</v>
      </c>
      <c r="B193" s="16" t="n">
        <v>0.171171734040534</v>
      </c>
      <c r="C193" s="16" t="n">
        <v>0.204360931090735</v>
      </c>
      <c r="D193" s="16" t="n">
        <v>1</v>
      </c>
      <c r="E193" s="17" t="n">
        <v>100</v>
      </c>
      <c r="F193" s="17" t="n">
        <v>18.2780664654969</v>
      </c>
      <c r="G193" s="17" t="n">
        <v>17.9817649298363</v>
      </c>
      <c r="H193" s="16" t="n">
        <v>3.57907034728915</v>
      </c>
      <c r="I193" s="16" t="n">
        <v>1.30102999566398</v>
      </c>
      <c r="J193" s="16" t="n">
        <v>0.865700138481556</v>
      </c>
      <c r="K193" s="16" t="n">
        <v>0.725943072702332</v>
      </c>
      <c r="L193" s="16" t="n">
        <v>0.58062414266118</v>
      </c>
    </row>
    <row r="194" customFormat="false" ht="15" hidden="false" customHeight="false" outlineLevel="0" collapsed="false">
      <c r="A194" s="17" t="n">
        <v>589</v>
      </c>
      <c r="B194" s="16" t="n">
        <v>0.169829525053501</v>
      </c>
      <c r="C194" s="16" t="n">
        <v>0.203091196191532</v>
      </c>
      <c r="D194" s="16" t="n">
        <v>1</v>
      </c>
      <c r="E194" s="17" t="n">
        <v>100</v>
      </c>
      <c r="F194" s="17" t="n">
        <v>18.4830861927431</v>
      </c>
      <c r="G194" s="17" t="n">
        <v>18.1843240585349</v>
      </c>
      <c r="H194" s="16" t="n">
        <v>3.57907034728915</v>
      </c>
      <c r="I194" s="16" t="n">
        <v>1.30102999566398</v>
      </c>
      <c r="J194" s="16" t="n">
        <v>0.81824668919897</v>
      </c>
      <c r="K194" s="16" t="n">
        <v>0.7269890260631</v>
      </c>
      <c r="L194" s="16" t="n">
        <v>0.572067901234568</v>
      </c>
    </row>
    <row r="195" customFormat="false" ht="15" hidden="false" customHeight="false" outlineLevel="0" collapsed="false">
      <c r="A195" s="17" t="n">
        <v>590</v>
      </c>
      <c r="B195" s="16" t="n">
        <v>0.168605257791502</v>
      </c>
      <c r="C195" s="16" t="n">
        <v>0.201930503064284</v>
      </c>
      <c r="D195" s="16" t="n">
        <v>1</v>
      </c>
      <c r="E195" s="17" t="n">
        <v>100</v>
      </c>
      <c r="F195" s="17" t="n">
        <v>18.6822466773747</v>
      </c>
      <c r="G195" s="17" t="n">
        <v>18.3818363647865</v>
      </c>
      <c r="H195" s="16" t="n">
        <v>3.57907034728915</v>
      </c>
      <c r="I195" s="16" t="n">
        <v>1.30102999566398</v>
      </c>
      <c r="J195" s="16" t="n">
        <v>1.45647456030328</v>
      </c>
      <c r="K195" s="16" t="n">
        <v>0.728223593964335</v>
      </c>
      <c r="L195" s="16" t="n">
        <v>0.564471879286694</v>
      </c>
    </row>
    <row r="196" customFormat="false" ht="15" hidden="false" customHeight="false" outlineLevel="0" collapsed="false">
      <c r="A196" s="17" t="n">
        <v>591</v>
      </c>
      <c r="B196" s="16" t="n">
        <v>0.167439446681076</v>
      </c>
      <c r="C196" s="16" t="n">
        <v>0.200806153979566</v>
      </c>
      <c r="D196" s="16" t="n">
        <v>1</v>
      </c>
      <c r="E196" s="17" t="n">
        <v>100</v>
      </c>
      <c r="F196" s="17" t="n">
        <v>18.8599794201589</v>
      </c>
      <c r="G196" s="17" t="n">
        <v>18.5579146504007</v>
      </c>
      <c r="H196" s="16" t="n">
        <v>3.57907034728915</v>
      </c>
      <c r="I196" s="16" t="n">
        <v>1.30102999566398</v>
      </c>
      <c r="J196" s="16" t="n">
        <v>1.21382252150772</v>
      </c>
      <c r="K196" s="16" t="n">
        <v>0.729492455418381</v>
      </c>
      <c r="L196" s="16" t="n">
        <v>0.555281207133059</v>
      </c>
    </row>
    <row r="197" customFormat="false" ht="15" hidden="false" customHeight="false" outlineLevel="0" collapsed="false">
      <c r="A197" s="17" t="n">
        <v>592</v>
      </c>
      <c r="B197" s="16" t="n">
        <v>0.166388789536776</v>
      </c>
      <c r="C197" s="16" t="n">
        <v>0.199796283755589</v>
      </c>
      <c r="D197" s="16" t="n">
        <v>1</v>
      </c>
      <c r="E197" s="17" t="n">
        <v>100</v>
      </c>
      <c r="F197" s="17" t="n">
        <v>19.0239414234933</v>
      </c>
      <c r="G197" s="17" t="n">
        <v>18.7206316615344</v>
      </c>
      <c r="H197" s="16" t="n">
        <v>3.57907034728915</v>
      </c>
      <c r="I197" s="16" t="n">
        <v>1.30102999566398</v>
      </c>
      <c r="J197" s="16" t="n">
        <v>0.988766824077331</v>
      </c>
      <c r="K197" s="16" t="n">
        <v>0.730195473251029</v>
      </c>
      <c r="L197" s="16" t="n">
        <v>0.545593278463649</v>
      </c>
    </row>
    <row r="198" customFormat="false" ht="15" hidden="false" customHeight="false" outlineLevel="0" collapsed="false">
      <c r="A198" s="17" t="n">
        <v>593</v>
      </c>
      <c r="B198" s="16" t="n">
        <v>0.165425853182872</v>
      </c>
      <c r="C198" s="16" t="n">
        <v>0.198863706323836</v>
      </c>
      <c r="D198" s="16" t="n">
        <v>1</v>
      </c>
      <c r="E198" s="17" t="n">
        <v>100</v>
      </c>
      <c r="F198" s="17" t="n">
        <v>19.1688810789256</v>
      </c>
      <c r="G198" s="17" t="n">
        <v>18.8639057560302</v>
      </c>
      <c r="H198" s="16" t="n">
        <v>3.57907034728915</v>
      </c>
      <c r="I198" s="16" t="n">
        <v>1.30102999566398</v>
      </c>
      <c r="J198" s="16" t="n">
        <v>0.878692782319167</v>
      </c>
      <c r="K198" s="16" t="n">
        <v>0.730898491083676</v>
      </c>
      <c r="L198" s="16" t="n">
        <v>0.537928669410151</v>
      </c>
    </row>
    <row r="199" customFormat="false" ht="15" hidden="false" customHeight="false" outlineLevel="0" collapsed="false">
      <c r="A199" s="17" t="n">
        <v>594</v>
      </c>
      <c r="B199" s="16" t="n">
        <v>0.164519197962902</v>
      </c>
      <c r="C199" s="16" t="n">
        <v>0.19796818598277</v>
      </c>
      <c r="D199" s="16" t="n">
        <v>1</v>
      </c>
      <c r="E199" s="17" t="n">
        <v>100</v>
      </c>
      <c r="F199" s="17" t="n">
        <v>19.2917693193338</v>
      </c>
      <c r="G199" s="17" t="n">
        <v>18.9847030223371</v>
      </c>
      <c r="H199" s="16" t="n">
        <v>3.57907034728915</v>
      </c>
      <c r="I199" s="16" t="n">
        <v>1.30102999566398</v>
      </c>
      <c r="J199" s="16" t="n">
        <v>0.683038107052093</v>
      </c>
      <c r="K199" s="16" t="n">
        <v>0.731412894375857</v>
      </c>
      <c r="L199" s="16" t="n">
        <v>0.52971536351166</v>
      </c>
    </row>
    <row r="200" customFormat="false" ht="15" hidden="false" customHeight="false" outlineLevel="0" collapsed="false">
      <c r="A200" s="17" t="n">
        <v>595</v>
      </c>
      <c r="B200" s="16" t="n">
        <v>0.163678242928452</v>
      </c>
      <c r="C200" s="16" t="n">
        <v>0.1971365161792</v>
      </c>
      <c r="D200" s="16" t="n">
        <v>1</v>
      </c>
      <c r="E200" s="17" t="n">
        <v>100</v>
      </c>
      <c r="F200" s="17" t="n">
        <v>19.4056215219929</v>
      </c>
      <c r="G200" s="17" t="n">
        <v>19.0968751668781</v>
      </c>
      <c r="H200" s="16" t="n">
        <v>3.57907034728915</v>
      </c>
      <c r="I200" s="16" t="n">
        <v>1.30102999566398</v>
      </c>
      <c r="J200" s="16" t="n">
        <v>0.561128830261182</v>
      </c>
      <c r="K200" s="16" t="n">
        <v>0.731910150891632</v>
      </c>
      <c r="L200" s="16" t="n">
        <v>0.522822359396434</v>
      </c>
    </row>
    <row r="201" customFormat="false" ht="15" hidden="false" customHeight="false" outlineLevel="0" collapsed="false">
      <c r="A201" s="17" t="n">
        <v>596</v>
      </c>
      <c r="B201" s="16" t="n">
        <v>0.162885581315668</v>
      </c>
      <c r="C201" s="16" t="n">
        <v>0.196357353624922</v>
      </c>
      <c r="D201" s="16" t="n">
        <v>1</v>
      </c>
      <c r="E201" s="17" t="n">
        <v>100</v>
      </c>
      <c r="F201" s="17" t="n">
        <v>19.5187165654444</v>
      </c>
      <c r="G201" s="17" t="n">
        <v>19.2091277377436</v>
      </c>
      <c r="H201" s="16" t="n">
        <v>3.57907034728915</v>
      </c>
      <c r="I201" s="16" t="n">
        <v>1.30102999566398</v>
      </c>
      <c r="J201" s="16" t="n">
        <v>0.493080062370047</v>
      </c>
      <c r="K201" s="16" t="n">
        <v>0.732493141289438</v>
      </c>
      <c r="L201" s="16" t="n">
        <v>0.518552812071331</v>
      </c>
    </row>
    <row r="202" customFormat="false" ht="15" hidden="false" customHeight="false" outlineLevel="0" collapsed="false">
      <c r="A202" s="17" t="n">
        <v>597</v>
      </c>
      <c r="B202" s="16" t="n">
        <v>0.162109899162142</v>
      </c>
      <c r="C202" s="16" t="n">
        <v>0.195591315530517</v>
      </c>
      <c r="D202" s="16" t="n">
        <v>1</v>
      </c>
      <c r="E202" s="17" t="n">
        <v>100</v>
      </c>
      <c r="F202" s="17" t="n">
        <v>19.6275965090872</v>
      </c>
      <c r="G202" s="17" t="n">
        <v>19.3167409002785</v>
      </c>
      <c r="H202" s="16" t="n">
        <v>3.57907034728915</v>
      </c>
      <c r="I202" s="16" t="n">
        <v>1.30102999566398</v>
      </c>
      <c r="J202" s="16" t="n">
        <v>1.11309692720635</v>
      </c>
      <c r="K202" s="16" t="n">
        <v>0.732990397805213</v>
      </c>
      <c r="L202" s="16" t="n">
        <v>0.517609739368999</v>
      </c>
    </row>
    <row r="203" customFormat="false" ht="15" hidden="false" customHeight="false" outlineLevel="0" collapsed="false">
      <c r="A203" s="17" t="n">
        <v>598</v>
      </c>
      <c r="B203" s="16" t="n">
        <v>0.161313013898002</v>
      </c>
      <c r="C203" s="16" t="n">
        <v>0.194784765593984</v>
      </c>
      <c r="D203" s="16" t="n">
        <v>1</v>
      </c>
      <c r="E203" s="17" t="n">
        <v>100</v>
      </c>
      <c r="F203" s="17" t="n">
        <v>19.7216932934727</v>
      </c>
      <c r="G203" s="17" t="n">
        <v>19.4099911064585</v>
      </c>
      <c r="H203" s="16" t="n">
        <v>3.57907034728915</v>
      </c>
      <c r="I203" s="16" t="n">
        <v>1.30102999566398</v>
      </c>
      <c r="J203" s="16" t="n">
        <v>0.819430740769123</v>
      </c>
      <c r="K203" s="16" t="n">
        <v>0.733504801097394</v>
      </c>
      <c r="L203" s="16" t="n">
        <v>0.517506858710563</v>
      </c>
    </row>
    <row r="204" customFormat="false" ht="15" hidden="false" customHeight="false" outlineLevel="0" collapsed="false">
      <c r="A204" s="17" t="n">
        <v>599</v>
      </c>
      <c r="B204" s="16" t="n">
        <v>0.160479788082065</v>
      </c>
      <c r="C204" s="16" t="n">
        <v>0.193960543915078</v>
      </c>
      <c r="D204" s="16" t="n">
        <v>1</v>
      </c>
      <c r="E204" s="17" t="n">
        <v>100</v>
      </c>
      <c r="F204" s="17" t="n">
        <v>19.8295790179879</v>
      </c>
      <c r="G204" s="17" t="n">
        <v>19.5170285992941</v>
      </c>
      <c r="H204" s="16" t="n">
        <v>3.57907034728915</v>
      </c>
      <c r="I204" s="16" t="n">
        <v>1.30102999566398</v>
      </c>
      <c r="J204" s="16" t="n">
        <v>1.10402543406876</v>
      </c>
      <c r="K204" s="16" t="n">
        <v>0.733796296296296</v>
      </c>
      <c r="L204" s="16" t="n">
        <v>0.518758573388203</v>
      </c>
    </row>
    <row r="205" customFormat="false" ht="15" hidden="false" customHeight="false" outlineLevel="0" collapsed="false">
      <c r="A205" s="17" t="n">
        <v>600</v>
      </c>
      <c r="B205" s="16" t="n">
        <v>0.159609090398859</v>
      </c>
      <c r="C205" s="16" t="n">
        <v>0.193113860943251</v>
      </c>
      <c r="D205" s="16" t="n">
        <v>1</v>
      </c>
      <c r="E205" s="17" t="n">
        <v>100</v>
      </c>
      <c r="F205" s="17" t="n">
        <v>19.9527851798888</v>
      </c>
      <c r="G205" s="17" t="n">
        <v>19.6381069054836</v>
      </c>
      <c r="H205" s="16" t="n">
        <v>3.57907034728915</v>
      </c>
      <c r="I205" s="16" t="n">
        <v>1.30102999566398</v>
      </c>
      <c r="J205" s="16" t="n">
        <v>0.424118882199105</v>
      </c>
      <c r="K205" s="16" t="n">
        <v>0.734242112482853</v>
      </c>
      <c r="L205" s="16" t="n">
        <v>0.521879286694102</v>
      </c>
    </row>
    <row r="206" customFormat="false" ht="15" hidden="false" customHeight="false" outlineLevel="0" collapsed="false">
      <c r="A206" s="17" t="n">
        <v>601</v>
      </c>
      <c r="B206" s="16" t="n">
        <v>0.158691105812236</v>
      </c>
      <c r="C206" s="16" t="n">
        <v>0.192225110586043</v>
      </c>
      <c r="D206" s="16" t="n">
        <v>1</v>
      </c>
      <c r="E206" s="17" t="n">
        <v>100</v>
      </c>
      <c r="F206" s="17" t="n">
        <v>20.0860679199678</v>
      </c>
      <c r="G206" s="17" t="n">
        <v>19.770107909811</v>
      </c>
      <c r="H206" s="16" t="n">
        <v>3.57907034728915</v>
      </c>
      <c r="I206" s="16" t="n">
        <v>1.30102999566398</v>
      </c>
      <c r="J206" s="16" t="n">
        <v>0.652609882598373</v>
      </c>
      <c r="K206" s="16" t="n">
        <v>0.734842249657065</v>
      </c>
      <c r="L206" s="16" t="n">
        <v>0.527760631001372</v>
      </c>
    </row>
    <row r="207" customFormat="false" ht="15" hidden="false" customHeight="false" outlineLevel="0" collapsed="false">
      <c r="A207" s="17" t="n">
        <v>602</v>
      </c>
      <c r="B207" s="16" t="n">
        <v>0.157686222896532</v>
      </c>
      <c r="C207" s="16" t="n">
        <v>0.191246392288142</v>
      </c>
      <c r="D207" s="16" t="n">
        <v>1</v>
      </c>
      <c r="E207" s="17" t="n">
        <v>100</v>
      </c>
      <c r="F207" s="17" t="n">
        <v>20.2182344120876</v>
      </c>
      <c r="G207" s="17" t="n">
        <v>19.9009888721854</v>
      </c>
      <c r="H207" s="16" t="n">
        <v>3.57907034728915</v>
      </c>
      <c r="I207" s="16" t="n">
        <v>1.30102999566398</v>
      </c>
      <c r="J207" s="16" t="n">
        <v>0.820577216070457</v>
      </c>
      <c r="K207" s="16" t="n">
        <v>0.735459533607682</v>
      </c>
      <c r="L207" s="16" t="n">
        <v>0.532733196159122</v>
      </c>
    </row>
    <row r="208" customFormat="false" ht="15" hidden="false" customHeight="false" outlineLevel="0" collapsed="false">
      <c r="A208" s="17" t="n">
        <v>603</v>
      </c>
      <c r="B208" s="16" t="n">
        <v>0.156580294102982</v>
      </c>
      <c r="C208" s="16" t="n">
        <v>0.190188963228354</v>
      </c>
      <c r="D208" s="16" t="n">
        <v>1</v>
      </c>
      <c r="E208" s="17" t="n">
        <v>100</v>
      </c>
      <c r="F208" s="17" t="n">
        <v>20.3764861359391</v>
      </c>
      <c r="G208" s="17" t="n">
        <v>20.0421729238015</v>
      </c>
      <c r="H208" s="16" t="n">
        <v>3.57907034728915</v>
      </c>
      <c r="I208" s="16" t="n">
        <v>1.30102999566398</v>
      </c>
      <c r="J208" s="16" t="n">
        <v>0.402957267026961</v>
      </c>
      <c r="K208" s="16" t="n">
        <v>0.736213991769547</v>
      </c>
      <c r="L208" s="16" t="n">
        <v>0.537259945130316</v>
      </c>
    </row>
    <row r="209" customFormat="false" ht="15" hidden="false" customHeight="false" outlineLevel="0" collapsed="false">
      <c r="A209" s="17" t="n">
        <v>604</v>
      </c>
      <c r="B209" s="16" t="n">
        <v>0.155384921917209</v>
      </c>
      <c r="C209" s="16" t="n">
        <v>0.189050988494246</v>
      </c>
      <c r="D209" s="16" t="n">
        <v>1</v>
      </c>
      <c r="E209" s="17" t="n">
        <v>100</v>
      </c>
      <c r="F209" s="17" t="n">
        <v>20.553536176344</v>
      </c>
      <c r="G209" s="17" t="n">
        <v>20.2102030245764</v>
      </c>
      <c r="H209" s="16" t="n">
        <v>3.57907034728915</v>
      </c>
      <c r="I209" s="16" t="n">
        <v>1.30102999566398</v>
      </c>
      <c r="J209" s="16" t="n">
        <v>1.30037098278901</v>
      </c>
      <c r="K209" s="16" t="n">
        <v>0.737259945130316</v>
      </c>
      <c r="L209" s="16" t="n">
        <v>0.541615226337449</v>
      </c>
    </row>
    <row r="210" customFormat="false" ht="15" hidden="false" customHeight="false" outlineLevel="0" collapsed="false">
      <c r="A210" s="17" t="n">
        <v>605</v>
      </c>
      <c r="B210" s="16" t="n">
        <v>0.154120855723266</v>
      </c>
      <c r="C210" s="16" t="n">
        <v>0.187825563977714</v>
      </c>
      <c r="D210" s="16" t="n">
        <v>1</v>
      </c>
      <c r="E210" s="17" t="n">
        <v>100</v>
      </c>
      <c r="F210" s="17" t="n">
        <v>20.7276123127433</v>
      </c>
      <c r="G210" s="17" t="n">
        <v>20.3764621090755</v>
      </c>
      <c r="H210" s="16" t="n">
        <v>3.57907034728915</v>
      </c>
      <c r="I210" s="16" t="n">
        <v>1.30102999566398</v>
      </c>
      <c r="J210" s="16" t="n">
        <v>0.445305403274923</v>
      </c>
      <c r="K210" s="16" t="n">
        <v>0.738305898491084</v>
      </c>
      <c r="L210" s="16" t="n">
        <v>0.54502743484225</v>
      </c>
    </row>
    <row r="211" customFormat="false" ht="15" hidden="false" customHeight="false" outlineLevel="0" collapsed="false">
      <c r="A211" s="17" t="n">
        <v>606</v>
      </c>
      <c r="B211" s="16" t="n">
        <v>0.152731090439139</v>
      </c>
      <c r="C211" s="16" t="n">
        <v>0.186493011025919</v>
      </c>
      <c r="D211" s="16" t="n">
        <v>1</v>
      </c>
      <c r="E211" s="17" t="n">
        <v>100</v>
      </c>
      <c r="F211" s="17" t="n">
        <v>20.9226823809754</v>
      </c>
      <c r="G211" s="17" t="n">
        <v>20.5654580295953</v>
      </c>
      <c r="H211" s="16" t="n">
        <v>3.57907034728915</v>
      </c>
      <c r="I211" s="16" t="n">
        <v>1.30102999566398</v>
      </c>
      <c r="J211" s="16" t="n">
        <v>0.598044420418595</v>
      </c>
      <c r="K211" s="16" t="n">
        <v>0.739248971193416</v>
      </c>
      <c r="L211" s="16" t="n">
        <v>0.545764746227709</v>
      </c>
    </row>
    <row r="212" customFormat="false" ht="15" hidden="false" customHeight="false" outlineLevel="0" collapsed="false">
      <c r="A212" s="17" t="n">
        <v>607</v>
      </c>
      <c r="B212" s="16" t="n">
        <v>0.151258037598045</v>
      </c>
      <c r="C212" s="16" t="n">
        <v>0.185084855984207</v>
      </c>
      <c r="D212" s="16" t="n">
        <v>1</v>
      </c>
      <c r="E212" s="17" t="n">
        <v>100</v>
      </c>
      <c r="F212" s="17" t="n">
        <v>21.1366853202262</v>
      </c>
      <c r="G212" s="17" t="n">
        <v>20.7728231510422</v>
      </c>
      <c r="H212" s="16" t="n">
        <v>3.57907034728915</v>
      </c>
      <c r="I212" s="16" t="n">
        <v>1.30102999566398</v>
      </c>
      <c r="J212" s="16" t="n">
        <v>0.897970981761055</v>
      </c>
      <c r="K212" s="16" t="n">
        <v>0.740209190672154</v>
      </c>
      <c r="L212" s="16" t="n">
        <v>0.544975994513032</v>
      </c>
    </row>
    <row r="213" customFormat="false" ht="15" hidden="false" customHeight="false" outlineLevel="0" collapsed="false">
      <c r="A213" s="17" t="n">
        <v>608</v>
      </c>
      <c r="B213" s="16" t="n">
        <v>0.149735836657109</v>
      </c>
      <c r="C213" s="16" t="n">
        <v>0.183625237809287</v>
      </c>
      <c r="D213" s="16" t="n">
        <v>1</v>
      </c>
      <c r="E213" s="17" t="n">
        <v>100</v>
      </c>
      <c r="F213" s="17" t="n">
        <v>21.363176547457</v>
      </c>
      <c r="G213" s="17" t="n">
        <v>20.9901405016959</v>
      </c>
      <c r="H213" s="16" t="n">
        <v>3.57907034728915</v>
      </c>
      <c r="I213" s="16" t="n">
        <v>1.30102999566398</v>
      </c>
      <c r="J213" s="16" t="n">
        <v>0.74078468576343</v>
      </c>
      <c r="K213" s="16" t="n">
        <v>0.741272290809328</v>
      </c>
      <c r="L213" s="16" t="n">
        <v>0.543227023319616</v>
      </c>
    </row>
    <row r="214" customFormat="false" ht="15" hidden="false" customHeight="false" outlineLevel="0" collapsed="false">
      <c r="A214" s="17" t="n">
        <v>609</v>
      </c>
      <c r="B214" s="16" t="n">
        <v>0.148161837555192</v>
      </c>
      <c r="C214" s="16" t="n">
        <v>0.182110926550296</v>
      </c>
      <c r="D214" s="16" t="n">
        <v>1</v>
      </c>
      <c r="E214" s="17" t="n">
        <v>100</v>
      </c>
      <c r="F214" s="17" t="n">
        <v>21.5907483189074</v>
      </c>
      <c r="G214" s="17" t="n">
        <v>21.2103303195237</v>
      </c>
      <c r="H214" s="16" t="n">
        <v>3.57907034728915</v>
      </c>
      <c r="I214" s="16" t="n">
        <v>1.30102999566398</v>
      </c>
      <c r="J214" s="16" t="n">
        <v>0.666670198280501</v>
      </c>
      <c r="K214" s="16" t="n">
        <v>0.742609739368999</v>
      </c>
      <c r="L214" s="16" t="n">
        <v>0.540706447187929</v>
      </c>
    </row>
    <row r="215" customFormat="false" ht="15" hidden="false" customHeight="false" outlineLevel="0" collapsed="false">
      <c r="A215" s="17" t="n">
        <v>610</v>
      </c>
      <c r="B215" s="16" t="n">
        <v>0.146558973593292</v>
      </c>
      <c r="C215" s="16" t="n">
        <v>0.180568635574094</v>
      </c>
      <c r="D215" s="16" t="n">
        <v>1</v>
      </c>
      <c r="E215" s="17" t="n">
        <v>100</v>
      </c>
      <c r="F215" s="17" t="n">
        <v>21.8268975482338</v>
      </c>
      <c r="G215" s="17" t="n">
        <v>21.4387786862204</v>
      </c>
      <c r="H215" s="16" t="n">
        <v>3.57907034728915</v>
      </c>
      <c r="I215" s="16" t="n">
        <v>1.30102999566398</v>
      </c>
      <c r="J215" s="16" t="n">
        <v>0.817868092383183</v>
      </c>
      <c r="K215" s="16" t="n">
        <v>0.7440329218107</v>
      </c>
      <c r="L215" s="16" t="n">
        <v>0.537740054869685</v>
      </c>
    </row>
    <row r="216" customFormat="false" ht="15" hidden="false" customHeight="false" outlineLevel="0" collapsed="false">
      <c r="A216" s="17" t="n">
        <v>611</v>
      </c>
      <c r="B216" s="16" t="n">
        <v>0.144941474345547</v>
      </c>
      <c r="C216" s="16" t="n">
        <v>0.179010190083473</v>
      </c>
      <c r="D216" s="16" t="n">
        <v>1</v>
      </c>
      <c r="E216" s="17" t="n">
        <v>100</v>
      </c>
      <c r="F216" s="17" t="n">
        <v>22.0726050263068</v>
      </c>
      <c r="G216" s="17" t="n">
        <v>21.6749749696988</v>
      </c>
      <c r="H216" s="16" t="n">
        <v>3.57907034728915</v>
      </c>
      <c r="I216" s="16" t="n">
        <v>1.30102999566398</v>
      </c>
      <c r="J216" s="16" t="n">
        <v>0.876475769265184</v>
      </c>
      <c r="K216" s="16" t="n">
        <v>0.745456104252401</v>
      </c>
      <c r="L216" s="16" t="n">
        <v>0.533950617283951</v>
      </c>
    </row>
    <row r="217" customFormat="false" ht="15" hidden="false" customHeight="false" outlineLevel="0" collapsed="false">
      <c r="A217" s="17" t="n">
        <v>612</v>
      </c>
      <c r="B217" s="16" t="n">
        <v>0.143328973264606</v>
      </c>
      <c r="C217" s="16" t="n">
        <v>0.177447781173719</v>
      </c>
      <c r="D217" s="16" t="n">
        <v>1</v>
      </c>
      <c r="E217" s="17" t="n">
        <v>100</v>
      </c>
      <c r="F217" s="17" t="n">
        <v>22.3216997287088</v>
      </c>
      <c r="G217" s="17" t="n">
        <v>21.9136168334223</v>
      </c>
      <c r="H217" s="16" t="n">
        <v>3.57907034728915</v>
      </c>
      <c r="I217" s="16" t="n">
        <v>1.30102999566398</v>
      </c>
      <c r="J217" s="16" t="n">
        <v>1.29885886230305</v>
      </c>
      <c r="K217" s="16" t="n">
        <v>0.746879286694102</v>
      </c>
      <c r="L217" s="16" t="n">
        <v>0.530092592592593</v>
      </c>
    </row>
    <row r="218" customFormat="false" ht="15" hidden="false" customHeight="false" outlineLevel="0" collapsed="false">
      <c r="A218" s="17" t="n">
        <v>613</v>
      </c>
      <c r="B218" s="16" t="n">
        <v>0.141786959919113</v>
      </c>
      <c r="C218" s="16" t="n">
        <v>0.175925075800883</v>
      </c>
      <c r="D218" s="16" t="n">
        <v>1</v>
      </c>
      <c r="E218" s="17" t="n">
        <v>100</v>
      </c>
      <c r="F218" s="17" t="n">
        <v>22.5421882383167</v>
      </c>
      <c r="G218" s="17" t="n">
        <v>22.1250182346592</v>
      </c>
      <c r="H218" s="16" t="n">
        <v>3.57907034728915</v>
      </c>
      <c r="I218" s="16" t="n">
        <v>1.30102999566398</v>
      </c>
      <c r="J218" s="16" t="n">
        <v>0.792796256496378</v>
      </c>
      <c r="K218" s="16" t="n">
        <v>0.747890946502058</v>
      </c>
      <c r="L218" s="16" t="n">
        <v>0.525120027434842</v>
      </c>
    </row>
    <row r="219" customFormat="false" ht="15" hidden="false" customHeight="false" outlineLevel="0" collapsed="false">
      <c r="A219" s="17" t="n">
        <v>614</v>
      </c>
      <c r="B219" s="16" t="n">
        <v>0.140274120977631</v>
      </c>
      <c r="C219" s="16" t="n">
        <v>0.174430905227308</v>
      </c>
      <c r="D219" s="16" t="n">
        <v>1</v>
      </c>
      <c r="E219" s="17" t="n">
        <v>100</v>
      </c>
      <c r="F219" s="17" t="n">
        <v>22.7615869122594</v>
      </c>
      <c r="G219" s="17" t="n">
        <v>22.3340305165987</v>
      </c>
      <c r="H219" s="16" t="n">
        <v>3.57907034728915</v>
      </c>
      <c r="I219" s="16" t="n">
        <v>1.30102999566398</v>
      </c>
      <c r="J219" s="16" t="n">
        <v>1.1445337234793</v>
      </c>
      <c r="K219" s="16" t="n">
        <v>0.749074074074074</v>
      </c>
      <c r="L219" s="16" t="n">
        <v>0.520884773662552</v>
      </c>
    </row>
    <row r="220" customFormat="false" ht="15" hidden="false" customHeight="false" outlineLevel="0" collapsed="false">
      <c r="A220" s="17" t="n">
        <v>615</v>
      </c>
      <c r="B220" s="16" t="n">
        <v>0.138793794369256</v>
      </c>
      <c r="C220" s="16" t="n">
        <v>0.172978296379248</v>
      </c>
      <c r="D220" s="16" t="n">
        <v>1</v>
      </c>
      <c r="E220" s="17" t="n">
        <v>100</v>
      </c>
      <c r="F220" s="17" t="n">
        <v>22.9911711217791</v>
      </c>
      <c r="G220" s="17" t="n">
        <v>22.55338847984</v>
      </c>
      <c r="H220" s="16" t="n">
        <v>3.57907034728915</v>
      </c>
      <c r="I220" s="16" t="n">
        <v>1.30102999566398</v>
      </c>
      <c r="J220" s="16" t="n">
        <v>0.931454363081659</v>
      </c>
      <c r="K220" s="16" t="n">
        <v>0.749948559670782</v>
      </c>
      <c r="L220" s="16" t="n">
        <v>0.515740740740741</v>
      </c>
    </row>
    <row r="221" customFormat="false" ht="15" hidden="false" customHeight="false" outlineLevel="0" collapsed="false">
      <c r="A221" s="17" t="n">
        <v>616</v>
      </c>
      <c r="B221" s="16" t="n">
        <v>0.137415313679311</v>
      </c>
      <c r="C221" s="16" t="n">
        <v>0.171616742635767</v>
      </c>
      <c r="D221" s="16" t="n">
        <v>1</v>
      </c>
      <c r="E221" s="17" t="n">
        <v>100</v>
      </c>
      <c r="F221" s="17" t="n">
        <v>23.2159373063147</v>
      </c>
      <c r="G221" s="17" t="n">
        <v>22.7668318557241</v>
      </c>
      <c r="H221" s="16" t="n">
        <v>3.57907034728915</v>
      </c>
      <c r="I221" s="16" t="n">
        <v>1.30102999566398</v>
      </c>
      <c r="J221" s="16" t="n">
        <v>0.971690001020492</v>
      </c>
      <c r="K221" s="16" t="n">
        <v>0.751148834019204</v>
      </c>
      <c r="L221" s="16" t="n">
        <v>0.511917009602195</v>
      </c>
    </row>
    <row r="222" customFormat="false" ht="15" hidden="false" customHeight="false" outlineLevel="0" collapsed="false">
      <c r="A222" s="17" t="n">
        <v>617</v>
      </c>
      <c r="B222" s="16" t="n">
        <v>0.136143430653546</v>
      </c>
      <c r="C222" s="16" t="n">
        <v>0.170344134778888</v>
      </c>
      <c r="D222" s="16" t="n">
        <v>1</v>
      </c>
      <c r="E222" s="17" t="n">
        <v>100</v>
      </c>
      <c r="F222" s="17" t="n">
        <v>23.4096789326363</v>
      </c>
      <c r="G222" s="17" t="n">
        <v>22.9499804085483</v>
      </c>
      <c r="H222" s="16" t="n">
        <v>3.57907034728915</v>
      </c>
      <c r="I222" s="16" t="n">
        <v>1.30102999566398</v>
      </c>
      <c r="J222" s="16" t="n">
        <v>0.929336902718343</v>
      </c>
      <c r="K222" s="16" t="n">
        <v>0.752091906721536</v>
      </c>
      <c r="L222" s="16" t="n">
        <v>0.508590534979424</v>
      </c>
    </row>
    <row r="223" customFormat="false" ht="15" hidden="false" customHeight="false" outlineLevel="0" collapsed="false">
      <c r="A223" s="17" t="n">
        <v>618</v>
      </c>
      <c r="B223" s="16" t="n">
        <v>0.134965451503242</v>
      </c>
      <c r="C223" s="16" t="n">
        <v>0.169163154120799</v>
      </c>
      <c r="D223" s="16" t="n">
        <v>1</v>
      </c>
      <c r="E223" s="17" t="n">
        <v>100</v>
      </c>
      <c r="F223" s="17" t="n">
        <v>23.5897764233231</v>
      </c>
      <c r="G223" s="17" t="n">
        <v>23.122263393225</v>
      </c>
      <c r="H223" s="16" t="n">
        <v>3.57907034728915</v>
      </c>
      <c r="I223" s="16" t="n">
        <v>1.30102999566398</v>
      </c>
      <c r="J223" s="16" t="n">
        <v>0.840522207289437</v>
      </c>
      <c r="K223" s="16" t="n">
        <v>0.752846364883402</v>
      </c>
      <c r="L223" s="16" t="n">
        <v>0.506721536351166</v>
      </c>
    </row>
    <row r="224" customFormat="false" ht="15" hidden="false" customHeight="false" outlineLevel="0" collapsed="false">
      <c r="A224" s="17" t="n">
        <v>619</v>
      </c>
      <c r="B224" s="16" t="n">
        <v>0.133871508486293</v>
      </c>
      <c r="C224" s="16" t="n">
        <v>0.168078881267596</v>
      </c>
      <c r="D224" s="16" t="n">
        <v>1</v>
      </c>
      <c r="E224" s="17" t="n">
        <v>100</v>
      </c>
      <c r="F224" s="17" t="n">
        <v>23.7762555577003</v>
      </c>
      <c r="G224" s="17" t="n">
        <v>23.3001666174242</v>
      </c>
      <c r="H224" s="16" t="n">
        <v>3.57907034728915</v>
      </c>
      <c r="I224" s="16" t="n">
        <v>1.30102999566398</v>
      </c>
      <c r="J224" s="16" t="n">
        <v>1.00468994143257</v>
      </c>
      <c r="K224" s="16" t="n">
        <v>0.753669410150892</v>
      </c>
      <c r="L224" s="16" t="n">
        <v>0.506052812071331</v>
      </c>
    </row>
    <row r="225" customFormat="false" ht="15" hidden="false" customHeight="false" outlineLevel="0" collapsed="false">
      <c r="A225" s="17" t="n">
        <v>620</v>
      </c>
      <c r="B225" s="16" t="n">
        <v>0.132897112656523</v>
      </c>
      <c r="C225" s="16" t="n">
        <v>0.167111384551282</v>
      </c>
      <c r="D225" s="16" t="n">
        <v>1</v>
      </c>
      <c r="E225" s="17" t="n">
        <v>100</v>
      </c>
      <c r="F225" s="17" t="n">
        <v>23.9413236219443</v>
      </c>
      <c r="G225" s="17" t="n">
        <v>23.4564860077739</v>
      </c>
      <c r="H225" s="16" t="n">
        <v>3.57907034728915</v>
      </c>
      <c r="I225" s="16" t="n">
        <v>1.30102999566398</v>
      </c>
      <c r="J225" s="16" t="n">
        <v>0.338542450672076</v>
      </c>
      <c r="K225" s="16" t="n">
        <v>0.754115226337449</v>
      </c>
      <c r="L225" s="16" t="n">
        <v>0.507133058984911</v>
      </c>
    </row>
    <row r="226" customFormat="false" ht="15" hidden="false" customHeight="false" outlineLevel="0" collapsed="false">
      <c r="A226" s="17" t="n">
        <v>621</v>
      </c>
      <c r="B226" s="16" t="n">
        <v>0.132034774524746</v>
      </c>
      <c r="C226" s="16" t="n">
        <v>0.166251628652767</v>
      </c>
      <c r="D226" s="16" t="n">
        <v>1</v>
      </c>
      <c r="E226" s="17" t="n">
        <v>100</v>
      </c>
      <c r="F226" s="17" t="n">
        <v>24.0784064171543</v>
      </c>
      <c r="G226" s="17" t="n">
        <v>23.5852841375793</v>
      </c>
      <c r="H226" s="16" t="n">
        <v>3.57907034728915</v>
      </c>
      <c r="I226" s="16" t="n">
        <v>1.30102999566398</v>
      </c>
      <c r="J226" s="16" t="n">
        <v>0.587341940177333</v>
      </c>
      <c r="K226" s="16" t="n">
        <v>0.754698216735254</v>
      </c>
      <c r="L226" s="16" t="n">
        <v>0.509276406035665</v>
      </c>
    </row>
    <row r="227" customFormat="false" ht="15" hidden="false" customHeight="false" outlineLevel="0" collapsed="false">
      <c r="A227" s="17" t="n">
        <v>622</v>
      </c>
      <c r="B227" s="16" t="n">
        <v>0.13126807514992</v>
      </c>
      <c r="C227" s="16" t="n">
        <v>0.165487819578913</v>
      </c>
      <c r="D227" s="16" t="n">
        <v>1</v>
      </c>
      <c r="E227" s="17" t="n">
        <v>100</v>
      </c>
      <c r="F227" s="17" t="n">
        <v>24.1949365243942</v>
      </c>
      <c r="G227" s="17" t="n">
        <v>23.690075841548</v>
      </c>
      <c r="H227" s="16" t="n">
        <v>3.57907034728915</v>
      </c>
      <c r="I227" s="16" t="n">
        <v>1.30102999566398</v>
      </c>
      <c r="J227" s="16" t="n">
        <v>0.624115372924106</v>
      </c>
      <c r="K227" s="16" t="n">
        <v>0.75553840877915</v>
      </c>
      <c r="L227" s="16" t="n">
        <v>0.511042524005487</v>
      </c>
    </row>
    <row r="228" customFormat="false" ht="15" hidden="false" customHeight="false" outlineLevel="0" collapsed="false">
      <c r="A228" s="17" t="n">
        <v>623</v>
      </c>
      <c r="B228" s="16" t="n">
        <v>0.130574249214044</v>
      </c>
      <c r="C228" s="16" t="n">
        <v>0.164807490314598</v>
      </c>
      <c r="D228" s="16" t="n">
        <v>1</v>
      </c>
      <c r="E228" s="17" t="n">
        <v>100</v>
      </c>
      <c r="F228" s="17" t="n">
        <v>24.310752485688</v>
      </c>
      <c r="G228" s="17" t="n">
        <v>23.8025740290139</v>
      </c>
      <c r="H228" s="16" t="n">
        <v>3.57907034728915</v>
      </c>
      <c r="I228" s="16" t="n">
        <v>1.30102999566398</v>
      </c>
      <c r="J228" s="16" t="n">
        <v>0.970834125595478</v>
      </c>
      <c r="K228" s="16" t="n">
        <v>0.755915637860082</v>
      </c>
      <c r="L228" s="16" t="n">
        <v>0.51522633744856</v>
      </c>
    </row>
    <row r="229" customFormat="false" ht="15" hidden="false" customHeight="false" outlineLevel="0" collapsed="false">
      <c r="A229" s="17" t="n">
        <v>624</v>
      </c>
      <c r="B229" s="16" t="n">
        <v>0.129968394904777</v>
      </c>
      <c r="C229" s="16" t="n">
        <v>0.164237687515992</v>
      </c>
      <c r="D229" s="16" t="n">
        <v>1</v>
      </c>
      <c r="E229" s="17" t="n">
        <v>100</v>
      </c>
      <c r="F229" s="17" t="n">
        <v>24.4318249146386</v>
      </c>
      <c r="G229" s="17" t="n">
        <v>23.9176098351569</v>
      </c>
      <c r="H229" s="16" t="n">
        <v>3.57907034728915</v>
      </c>
      <c r="I229" s="16" t="n">
        <v>1.30102999566398</v>
      </c>
      <c r="J229" s="16" t="n">
        <v>0.499969050325334</v>
      </c>
      <c r="K229" s="16" t="n">
        <v>0.756258573388203</v>
      </c>
      <c r="L229" s="16" t="n">
        <v>0.518141289437586</v>
      </c>
    </row>
    <row r="230" customFormat="false" ht="15" hidden="false" customHeight="false" outlineLevel="0" collapsed="false">
      <c r="A230" s="17" t="n">
        <v>625</v>
      </c>
      <c r="B230" s="16" t="n">
        <v>0.129451575999459</v>
      </c>
      <c r="C230" s="16" t="n">
        <v>0.163756953524771</v>
      </c>
      <c r="D230" s="16" t="n">
        <v>1</v>
      </c>
      <c r="E230" s="17" t="n">
        <v>100</v>
      </c>
      <c r="F230" s="17" t="n">
        <v>24.5325580897124</v>
      </c>
      <c r="G230" s="17" t="n">
        <v>24.0142714696418</v>
      </c>
      <c r="H230" s="16" t="n">
        <v>3.57907034728915</v>
      </c>
      <c r="I230" s="16" t="n">
        <v>1.30102999566398</v>
      </c>
      <c r="J230" s="16" t="n">
        <v>0.958114734717206</v>
      </c>
      <c r="K230" s="16" t="n">
        <v>0.7565329218107</v>
      </c>
      <c r="L230" s="16" t="n">
        <v>0.519633058984911</v>
      </c>
    </row>
    <row r="231" customFormat="false" ht="15" hidden="false" customHeight="false" outlineLevel="0" collapsed="false">
      <c r="A231" s="17" t="n">
        <v>626</v>
      </c>
      <c r="B231" s="16" t="n">
        <v>0.129014267827626</v>
      </c>
      <c r="C231" s="16" t="n">
        <v>0.1633408602879</v>
      </c>
      <c r="D231" s="16" t="n">
        <v>1</v>
      </c>
      <c r="E231" s="17" t="n">
        <v>100</v>
      </c>
      <c r="F231" s="17" t="n">
        <v>24.5991638124087</v>
      </c>
      <c r="G231" s="17" t="n">
        <v>24.0780918002851</v>
      </c>
      <c r="H231" s="16" t="n">
        <v>3.57907034728915</v>
      </c>
      <c r="I231" s="16" t="n">
        <v>1.30102999566398</v>
      </c>
      <c r="J231" s="16" t="n">
        <v>0.79546219194846</v>
      </c>
      <c r="K231" s="16" t="n">
        <v>0.75687585733882</v>
      </c>
      <c r="L231" s="16" t="n">
        <v>0.516735253772291</v>
      </c>
    </row>
    <row r="232" customFormat="false" ht="15" hidden="false" customHeight="false" outlineLevel="0" collapsed="false">
      <c r="A232" s="17" t="n">
        <v>627</v>
      </c>
      <c r="B232" s="16" t="n">
        <v>0.128626925318881</v>
      </c>
      <c r="C232" s="16" t="n">
        <v>0.16298745089659</v>
      </c>
      <c r="D232" s="16" t="n">
        <v>1</v>
      </c>
      <c r="E232" s="17" t="n">
        <v>100</v>
      </c>
      <c r="F232" s="17" t="n">
        <v>24.6709648025331</v>
      </c>
      <c r="G232" s="17" t="n">
        <v>24.1472327812982</v>
      </c>
      <c r="H232" s="16" t="n">
        <v>3.57907034728915</v>
      </c>
      <c r="I232" s="16" t="n">
        <v>1.30102999566398</v>
      </c>
      <c r="J232" s="16" t="n">
        <v>1.3530412093594</v>
      </c>
      <c r="K232" s="16" t="n">
        <v>0.757253086419753</v>
      </c>
      <c r="L232" s="16" t="n">
        <v>0.506910150891632</v>
      </c>
    </row>
    <row r="233" customFormat="false" ht="15" hidden="false" customHeight="false" outlineLevel="0" collapsed="false">
      <c r="A233" s="17" t="n">
        <v>628</v>
      </c>
      <c r="B233" s="16" t="n">
        <v>0.128285792690736</v>
      </c>
      <c r="C233" s="16" t="n">
        <v>0.162685686211895</v>
      </c>
      <c r="D233" s="16" t="n">
        <v>1</v>
      </c>
      <c r="E233" s="17" t="n">
        <v>100</v>
      </c>
      <c r="F233" s="17" t="n">
        <v>24.7402578553804</v>
      </c>
      <c r="G233" s="17" t="n">
        <v>24.2150993438051</v>
      </c>
      <c r="H233" s="16" t="n">
        <v>3.57907034728915</v>
      </c>
      <c r="I233" s="16" t="n">
        <v>1.30102999566398</v>
      </c>
      <c r="J233" s="16" t="n">
        <v>0.690170153411607</v>
      </c>
      <c r="K233" s="16" t="n">
        <v>0.757493141289438</v>
      </c>
      <c r="L233" s="16" t="n">
        <v>0.510185185185185</v>
      </c>
    </row>
    <row r="234" customFormat="false" ht="15" hidden="false" customHeight="false" outlineLevel="0" collapsed="false">
      <c r="A234" s="17" t="n">
        <v>629</v>
      </c>
      <c r="B234" s="16" t="n">
        <v>0.127988390555536</v>
      </c>
      <c r="C234" s="16" t="n">
        <v>0.162418828049192</v>
      </c>
      <c r="D234" s="16" t="n">
        <v>1</v>
      </c>
      <c r="E234" s="17" t="n">
        <v>100</v>
      </c>
      <c r="F234" s="17" t="n">
        <v>24.7960398395754</v>
      </c>
      <c r="G234" s="17" t="n">
        <v>24.2687983768519</v>
      </c>
      <c r="H234" s="16" t="n">
        <v>3.57907034728915</v>
      </c>
      <c r="I234" s="16" t="n">
        <v>1.30102999566398</v>
      </c>
      <c r="J234" s="16" t="n">
        <v>0.590735102970738</v>
      </c>
      <c r="K234" s="16" t="n">
        <v>0.757664609053498</v>
      </c>
      <c r="L234" s="16" t="n">
        <v>0.531310013717421</v>
      </c>
    </row>
    <row r="235" customFormat="false" ht="15" hidden="false" customHeight="false" outlineLevel="0" collapsed="false">
      <c r="A235" s="17" t="n">
        <v>630</v>
      </c>
      <c r="B235" s="16" t="n">
        <v>0.12772446670742</v>
      </c>
      <c r="C235" s="16" t="n">
        <v>0.162160478408138</v>
      </c>
      <c r="D235" s="16" t="n">
        <v>1</v>
      </c>
      <c r="E235" s="17" t="n">
        <v>100</v>
      </c>
      <c r="F235" s="17" t="n">
        <v>24.8287970305561</v>
      </c>
      <c r="G235" s="17" t="n">
        <v>24.300161362841</v>
      </c>
      <c r="H235" s="16" t="n">
        <v>3.57907034728915</v>
      </c>
      <c r="I235" s="16" t="n">
        <v>1.30102999566398</v>
      </c>
      <c r="J235" s="16" t="n">
        <v>0.966606794137201</v>
      </c>
      <c r="K235" s="16" t="n">
        <v>0.757904663923183</v>
      </c>
      <c r="L235" s="16" t="n">
        <v>0.553652263374486</v>
      </c>
    </row>
    <row r="236" customFormat="false" ht="15" hidden="false" customHeight="false" outlineLevel="0" collapsed="false">
      <c r="A236" s="17" t="n">
        <v>631</v>
      </c>
      <c r="B236" s="16" t="n">
        <v>0.127396469935775</v>
      </c>
      <c r="C236" s="16" t="n">
        <v>0.161833025018374</v>
      </c>
      <c r="D236" s="16" t="n">
        <v>1</v>
      </c>
      <c r="E236" s="17" t="n">
        <v>100</v>
      </c>
      <c r="F236" s="17" t="n">
        <v>24.8733874502349</v>
      </c>
      <c r="G236" s="17" t="n">
        <v>24.3419498729177</v>
      </c>
      <c r="H236" s="16" t="n">
        <v>3.57907034728915</v>
      </c>
      <c r="I236" s="16" t="n">
        <v>1.30102999566398</v>
      </c>
      <c r="J236" s="16" t="n">
        <v>0.426351188198865</v>
      </c>
      <c r="K236" s="16" t="n">
        <v>0.758076131687243</v>
      </c>
      <c r="L236" s="16" t="n">
        <v>0.577709190672154</v>
      </c>
    </row>
    <row r="237" customFormat="false" ht="15" hidden="false" customHeight="false" outlineLevel="0" collapsed="false">
      <c r="A237" s="17" t="n">
        <v>632</v>
      </c>
      <c r="B237" s="16" t="n">
        <v>0.127033416733698</v>
      </c>
      <c r="C237" s="16" t="n">
        <v>0.161458901288333</v>
      </c>
      <c r="D237" s="16" t="n">
        <v>1</v>
      </c>
      <c r="E237" s="17" t="n">
        <v>100</v>
      </c>
      <c r="F237" s="17" t="n">
        <v>24.9309992529603</v>
      </c>
      <c r="G237" s="17" t="n">
        <v>24.3981539127188</v>
      </c>
      <c r="H237" s="16" t="n">
        <v>3.57907034728915</v>
      </c>
      <c r="I237" s="16" t="n">
        <v>1.30102999566398</v>
      </c>
      <c r="J237" s="16" t="n">
        <v>1.44324439985113</v>
      </c>
      <c r="K237" s="16" t="n">
        <v>0.758264746227709</v>
      </c>
      <c r="L237" s="16" t="n">
        <v>0.59792524005487</v>
      </c>
    </row>
    <row r="238" customFormat="false" ht="15" hidden="false" customHeight="false" outlineLevel="0" collapsed="false">
      <c r="A238" s="17" t="n">
        <v>633</v>
      </c>
      <c r="B238" s="16" t="n">
        <v>0.126640491394533</v>
      </c>
      <c r="C238" s="16" t="n">
        <v>0.161028454273387</v>
      </c>
      <c r="D238" s="16" t="n">
        <v>1</v>
      </c>
      <c r="E238" s="17" t="n">
        <v>100</v>
      </c>
      <c r="F238" s="17" t="n">
        <v>24.9940217859448</v>
      </c>
      <c r="G238" s="17" t="n">
        <v>24.4590562080573</v>
      </c>
      <c r="H238" s="16" t="n">
        <v>3.57907034728915</v>
      </c>
      <c r="I238" s="16" t="n">
        <v>1.30102999566398</v>
      </c>
      <c r="J238" s="16" t="n">
        <v>0.674488981557415</v>
      </c>
      <c r="K238" s="16" t="n">
        <v>0.758453360768176</v>
      </c>
      <c r="L238" s="16" t="n">
        <v>0.6164780521262</v>
      </c>
    </row>
    <row r="239" customFormat="false" ht="15" hidden="false" customHeight="false" outlineLevel="0" collapsed="false">
      <c r="A239" s="17" t="n">
        <v>634</v>
      </c>
      <c r="B239" s="16" t="n">
        <v>0.126141816239666</v>
      </c>
      <c r="C239" s="16" t="n">
        <v>0.160439716141533</v>
      </c>
      <c r="D239" s="16" t="n">
        <v>1</v>
      </c>
      <c r="E239" s="17" t="n">
        <v>100</v>
      </c>
      <c r="F239" s="17" t="n">
        <v>25.0447270866203</v>
      </c>
      <c r="G239" s="17" t="n">
        <v>24.5076308692251</v>
      </c>
      <c r="H239" s="16" t="n">
        <v>3.57907034728915</v>
      </c>
      <c r="I239" s="16" t="n">
        <v>1.30102999566398</v>
      </c>
      <c r="J239" s="16" t="n">
        <v>0.588006955582106</v>
      </c>
      <c r="K239" s="16" t="n">
        <v>0.758727709190672</v>
      </c>
      <c r="L239" s="16" t="n">
        <v>0.633573388203018</v>
      </c>
    </row>
    <row r="240" customFormat="false" ht="15" hidden="false" customHeight="false" outlineLevel="0" collapsed="false">
      <c r="A240" s="17" t="n">
        <v>635</v>
      </c>
      <c r="B240" s="16" t="n">
        <v>0.125496083801543</v>
      </c>
      <c r="C240" s="16" t="n">
        <v>0.159677641700815</v>
      </c>
      <c r="D240" s="16" t="n">
        <v>1</v>
      </c>
      <c r="E240" s="17" t="n">
        <v>100</v>
      </c>
      <c r="F240" s="17" t="n">
        <v>25.1172439871958</v>
      </c>
      <c r="G240" s="17" t="n">
        <v>24.575854873411</v>
      </c>
      <c r="H240" s="16" t="n">
        <v>3.57907034728915</v>
      </c>
      <c r="I240" s="16" t="n">
        <v>1.30102999566398</v>
      </c>
      <c r="J240" s="16" t="n">
        <v>0.652034451530052</v>
      </c>
      <c r="K240" s="16" t="n">
        <v>0.758796296296296</v>
      </c>
      <c r="L240" s="16" t="n">
        <v>0.648285322359397</v>
      </c>
    </row>
    <row r="241" customFormat="false" ht="15" hidden="false" customHeight="false" outlineLevel="0" collapsed="false">
      <c r="A241" s="17" t="n">
        <v>636</v>
      </c>
      <c r="B241" s="16" t="n">
        <v>0.124712160547022</v>
      </c>
      <c r="C241" s="16" t="n">
        <v>0.158753793107139</v>
      </c>
      <c r="D241" s="16" t="n">
        <v>1</v>
      </c>
      <c r="E241" s="17" t="n">
        <v>100</v>
      </c>
      <c r="F241" s="17" t="n">
        <v>25.2213647619439</v>
      </c>
      <c r="G241" s="17" t="n">
        <v>24.6770899599215</v>
      </c>
      <c r="H241" s="16" t="n">
        <v>3.57907034728915</v>
      </c>
      <c r="I241" s="16" t="n">
        <v>1.30102999566398</v>
      </c>
      <c r="J241" s="16" t="n">
        <v>0.807591848349853</v>
      </c>
      <c r="K241" s="16" t="n">
        <v>0.758830589849108</v>
      </c>
      <c r="L241" s="16" t="n">
        <v>0.658453360768176</v>
      </c>
    </row>
    <row r="242" customFormat="false" ht="15" hidden="false" customHeight="false" outlineLevel="0" collapsed="false">
      <c r="A242" s="17" t="n">
        <v>637</v>
      </c>
      <c r="B242" s="16" t="n">
        <v>0.123826750036743</v>
      </c>
      <c r="C242" s="16" t="n">
        <v>0.157694916013214</v>
      </c>
      <c r="D242" s="16" t="n">
        <v>1</v>
      </c>
      <c r="E242" s="17" t="n">
        <v>100</v>
      </c>
      <c r="F242" s="17" t="n">
        <v>25.3500197527461</v>
      </c>
      <c r="G242" s="17" t="n">
        <v>24.8021106660687</v>
      </c>
      <c r="H242" s="16" t="n">
        <v>3.57907034728915</v>
      </c>
      <c r="I242" s="16" t="n">
        <v>1.30102999566398</v>
      </c>
      <c r="J242" s="16" t="n">
        <v>0.583721705521859</v>
      </c>
      <c r="K242" s="16" t="n">
        <v>0.759242112482853</v>
      </c>
      <c r="L242" s="16" t="n">
        <v>0.665775034293553</v>
      </c>
    </row>
    <row r="243" customFormat="false" ht="15" hidden="false" customHeight="false" outlineLevel="0" collapsed="false">
      <c r="A243" s="17" t="n">
        <v>638</v>
      </c>
      <c r="B243" s="16" t="n">
        <v>0.122859389486688</v>
      </c>
      <c r="C243" s="16" t="n">
        <v>0.156491291219438</v>
      </c>
      <c r="D243" s="16" t="n">
        <v>1</v>
      </c>
      <c r="E243" s="17" t="n">
        <v>100</v>
      </c>
      <c r="F243" s="17" t="n">
        <v>25.4611495575371</v>
      </c>
      <c r="G243" s="17" t="n">
        <v>24.9103109860124</v>
      </c>
      <c r="H243" s="16" t="n">
        <v>3.57907034728915</v>
      </c>
      <c r="I243" s="16" t="n">
        <v>1.30102999566398</v>
      </c>
      <c r="J243" s="16" t="n">
        <v>0.858477506956193</v>
      </c>
      <c r="K243" s="16" t="n">
        <v>0.759413580246914</v>
      </c>
      <c r="L243" s="16" t="n">
        <v>0.671141975308642</v>
      </c>
    </row>
    <row r="244" customFormat="false" ht="15" hidden="false" customHeight="false" outlineLevel="0" collapsed="false">
      <c r="A244" s="17" t="n">
        <v>639</v>
      </c>
      <c r="B244" s="16" t="n">
        <v>0.121804511105573</v>
      </c>
      <c r="C244" s="16" t="n">
        <v>0.155161653652235</v>
      </c>
      <c r="D244" s="16" t="n">
        <v>1</v>
      </c>
      <c r="E244" s="17" t="n">
        <v>100</v>
      </c>
      <c r="F244" s="17" t="n">
        <v>25.5730035022752</v>
      </c>
      <c r="G244" s="17" t="n">
        <v>25.0177333159514</v>
      </c>
      <c r="H244" s="16" t="n">
        <v>3.57907034728915</v>
      </c>
      <c r="I244" s="16" t="n">
        <v>1.30102999566398</v>
      </c>
      <c r="J244" s="16" t="n">
        <v>0.388067068298519</v>
      </c>
      <c r="K244" s="16" t="n">
        <v>0.759585048010974</v>
      </c>
      <c r="L244" s="16" t="n">
        <v>0.675514403292181</v>
      </c>
    </row>
    <row r="245" customFormat="false" ht="15" hidden="false" customHeight="false" outlineLevel="0" collapsed="false">
      <c r="A245" s="17" t="n">
        <v>640</v>
      </c>
      <c r="B245" s="16" t="n">
        <v>0.120665707246021</v>
      </c>
      <c r="C245" s="16" t="n">
        <v>0.153724212158057</v>
      </c>
      <c r="D245" s="16" t="n">
        <v>1</v>
      </c>
      <c r="E245" s="17" t="n">
        <v>100</v>
      </c>
      <c r="F245" s="17" t="n">
        <v>25.6957936634063</v>
      </c>
      <c r="G245" s="17" t="n">
        <v>25.1367956045633</v>
      </c>
      <c r="H245" s="16" t="n">
        <v>3.57907034728915</v>
      </c>
      <c r="I245" s="16" t="n">
        <v>1.30102999566398</v>
      </c>
      <c r="J245" s="16" t="n">
        <v>0.540437769646247</v>
      </c>
      <c r="K245" s="16" t="n">
        <v>0.759859396433471</v>
      </c>
      <c r="L245" s="16" t="n">
        <v>0.677554869684499</v>
      </c>
    </row>
    <row r="246" customFormat="false" ht="15" hidden="false" customHeight="false" outlineLevel="0" collapsed="false">
      <c r="A246" s="17" t="n">
        <v>641</v>
      </c>
      <c r="B246" s="16" t="n">
        <v>0.119461703010731</v>
      </c>
      <c r="C246" s="16" t="n">
        <v>0.152191724172897</v>
      </c>
      <c r="D246" s="16" t="n">
        <v>1</v>
      </c>
      <c r="E246" s="17" t="n">
        <v>100</v>
      </c>
      <c r="F246" s="17" t="n">
        <v>25.8196951119594</v>
      </c>
      <c r="G246" s="17" t="n">
        <v>25.256936904243</v>
      </c>
      <c r="H246" s="16" t="n">
        <v>3.57907034728915</v>
      </c>
      <c r="I246" s="16" t="n">
        <v>1.30102999566398</v>
      </c>
      <c r="J246" s="16" t="n">
        <v>1.03447832560036</v>
      </c>
      <c r="K246" s="16" t="n">
        <v>0.75977366255144</v>
      </c>
      <c r="L246" s="16" t="n">
        <v>0.678789437585734</v>
      </c>
    </row>
    <row r="247" customFormat="false" ht="15" hidden="false" customHeight="false" outlineLevel="0" collapsed="false">
      <c r="A247" s="17" t="n">
        <v>642</v>
      </c>
      <c r="B247" s="16" t="n">
        <v>0.118245575439047</v>
      </c>
      <c r="C247" s="16" t="n">
        <v>0.150625757141798</v>
      </c>
      <c r="D247" s="16" t="n">
        <v>1</v>
      </c>
      <c r="E247" s="17" t="n">
        <v>100</v>
      </c>
      <c r="F247" s="17" t="n">
        <v>25.929202273607</v>
      </c>
      <c r="G247" s="17" t="n">
        <v>25.3618884875961</v>
      </c>
      <c r="H247" s="16" t="n">
        <v>3.57907034728915</v>
      </c>
      <c r="I247" s="16" t="n">
        <v>1.30102999566398</v>
      </c>
      <c r="J247" s="16" t="n">
        <v>0.645665404411608</v>
      </c>
      <c r="K247" s="16" t="n">
        <v>0.759756515775034</v>
      </c>
      <c r="L247" s="16" t="n">
        <v>0.679852537722908</v>
      </c>
    </row>
    <row r="248" customFormat="false" ht="15" hidden="false" customHeight="false" outlineLevel="0" collapsed="false">
      <c r="A248" s="17" t="n">
        <v>643</v>
      </c>
      <c r="B248" s="16" t="n">
        <v>0.117031429169907</v>
      </c>
      <c r="C248" s="16" t="n">
        <v>0.149048371626823</v>
      </c>
      <c r="D248" s="16" t="n">
        <v>1</v>
      </c>
      <c r="E248" s="17" t="n">
        <v>100</v>
      </c>
      <c r="F248" s="17" t="n">
        <v>26.0293243861269</v>
      </c>
      <c r="G248" s="17" t="n">
        <v>25.4581774377043</v>
      </c>
      <c r="H248" s="16" t="n">
        <v>3.57907034728915</v>
      </c>
      <c r="I248" s="16" t="n">
        <v>1.30102999566398</v>
      </c>
      <c r="J248" s="16" t="n">
        <v>0.861467292373095</v>
      </c>
      <c r="K248" s="16" t="n">
        <v>0.759670781893004</v>
      </c>
      <c r="L248" s="16" t="n">
        <v>0.679595336076818</v>
      </c>
    </row>
    <row r="249" customFormat="false" ht="15" hidden="false" customHeight="false" outlineLevel="0" collapsed="false">
      <c r="A249" s="17" t="n">
        <v>644</v>
      </c>
      <c r="B249" s="16" t="n">
        <v>0.115812481829414</v>
      </c>
      <c r="C249" s="16" t="n">
        <v>0.147462623911323</v>
      </c>
      <c r="D249" s="16" t="n">
        <v>1</v>
      </c>
      <c r="E249" s="17" t="n">
        <v>100</v>
      </c>
      <c r="F249" s="17" t="n">
        <v>26.1319258505361</v>
      </c>
      <c r="G249" s="17" t="n">
        <v>25.5569116060166</v>
      </c>
      <c r="H249" s="16" t="n">
        <v>3.57907034728915</v>
      </c>
      <c r="I249" s="16" t="n">
        <v>1.30102999566398</v>
      </c>
      <c r="J249" s="16" t="n">
        <v>0.382484798604645</v>
      </c>
      <c r="K249" s="16" t="n">
        <v>0.759842249657065</v>
      </c>
      <c r="L249" s="16" t="n">
        <v>0.679646776406036</v>
      </c>
    </row>
    <row r="250" customFormat="false" ht="15" hidden="false" customHeight="false" outlineLevel="0" collapsed="false">
      <c r="A250" s="17" t="n">
        <v>645</v>
      </c>
      <c r="B250" s="16" t="n">
        <v>0.114558949583659</v>
      </c>
      <c r="C250" s="16" t="n">
        <v>0.145856956544298</v>
      </c>
      <c r="D250" s="16" t="n">
        <v>1</v>
      </c>
      <c r="E250" s="17" t="n">
        <v>100</v>
      </c>
      <c r="F250" s="17" t="n">
        <v>26.243690875924</v>
      </c>
      <c r="G250" s="17" t="n">
        <v>25.6639899548227</v>
      </c>
      <c r="H250" s="16" t="n">
        <v>3.57907034728915</v>
      </c>
      <c r="I250" s="16" t="n">
        <v>1.30102999566398</v>
      </c>
      <c r="J250" s="16" t="n">
        <v>0.84872331790283</v>
      </c>
      <c r="K250" s="16" t="n">
        <v>0.760030864197531</v>
      </c>
      <c r="L250" s="16" t="n">
        <v>0.678034979423868</v>
      </c>
    </row>
    <row r="251" customFormat="false" ht="15" hidden="false" customHeight="false" outlineLevel="0" collapsed="false">
      <c r="A251" s="17" t="n">
        <v>646</v>
      </c>
      <c r="B251" s="16" t="n">
        <v>0.113334604159549</v>
      </c>
      <c r="C251" s="16" t="n">
        <v>0.144293173264574</v>
      </c>
      <c r="D251" s="16" t="n">
        <v>1</v>
      </c>
      <c r="E251" s="17" t="n">
        <v>100</v>
      </c>
      <c r="F251" s="17" t="n">
        <v>26.3468395978033</v>
      </c>
      <c r="G251" s="17" t="n">
        <v>25.7624008717308</v>
      </c>
      <c r="H251" s="16" t="n">
        <v>3.57907034728915</v>
      </c>
      <c r="I251" s="16" t="n">
        <v>1.30102999566398</v>
      </c>
      <c r="J251" s="16" t="n">
        <v>0.313453139353846</v>
      </c>
      <c r="K251" s="16" t="n">
        <v>0.760065157750343</v>
      </c>
      <c r="L251" s="16" t="n">
        <v>0.675634430727023</v>
      </c>
    </row>
    <row r="252" customFormat="false" ht="15" hidden="false" customHeight="false" outlineLevel="0" collapsed="false">
      <c r="A252" s="17" t="n">
        <v>647</v>
      </c>
      <c r="B252" s="16" t="n">
        <v>0.112175821637114</v>
      </c>
      <c r="C252" s="16" t="n">
        <v>0.142815309293844</v>
      </c>
      <c r="D252" s="16" t="n">
        <v>1</v>
      </c>
      <c r="E252" s="17" t="n">
        <v>100</v>
      </c>
      <c r="F252" s="17" t="n">
        <v>26.441864472066</v>
      </c>
      <c r="G252" s="17" t="n">
        <v>25.8542382492489</v>
      </c>
      <c r="H252" s="16" t="n">
        <v>3.57907034728915</v>
      </c>
      <c r="I252" s="16" t="n">
        <v>1.30102999566398</v>
      </c>
      <c r="J252" s="16" t="n">
        <v>0.525068526097884</v>
      </c>
      <c r="K252" s="16" t="n">
        <v>0.760133744855967</v>
      </c>
      <c r="L252" s="16" t="n">
        <v>0.673165294924554</v>
      </c>
    </row>
    <row r="253" customFormat="false" ht="15" hidden="false" customHeight="false" outlineLevel="0" collapsed="false">
      <c r="A253" s="17" t="n">
        <v>648</v>
      </c>
      <c r="B253" s="16" t="n">
        <v>0.111087850398488</v>
      </c>
      <c r="C253" s="16" t="n">
        <v>0.14144569794061</v>
      </c>
      <c r="D253" s="16" t="n">
        <v>1</v>
      </c>
      <c r="E253" s="17" t="n">
        <v>100</v>
      </c>
      <c r="F253" s="17" t="n">
        <v>26.5488576623394</v>
      </c>
      <c r="G253" s="17" t="n">
        <v>25.956405895633</v>
      </c>
      <c r="H253" s="16" t="n">
        <v>3.57907034728915</v>
      </c>
      <c r="I253" s="16" t="n">
        <v>1.30102999566398</v>
      </c>
      <c r="J253" s="16" t="n">
        <v>0.799204308172802</v>
      </c>
      <c r="K253" s="16" t="n">
        <v>0.760665294924554</v>
      </c>
      <c r="L253" s="16" t="n">
        <v>0.669650205761317</v>
      </c>
    </row>
    <row r="254" customFormat="false" ht="15" hidden="false" customHeight="false" outlineLevel="0" collapsed="false">
      <c r="A254" s="17" t="n">
        <v>649</v>
      </c>
      <c r="B254" s="16" t="n">
        <v>0.11009609947602</v>
      </c>
      <c r="C254" s="16" t="n">
        <v>0.140206908889943</v>
      </c>
      <c r="D254" s="16" t="n">
        <v>1</v>
      </c>
      <c r="E254" s="17" t="n">
        <v>100</v>
      </c>
      <c r="F254" s="17" t="n">
        <v>26.6354568868206</v>
      </c>
      <c r="G254" s="17" t="n">
        <v>26.0397580434412</v>
      </c>
      <c r="H254" s="16" t="n">
        <v>3.57907034728915</v>
      </c>
      <c r="I254" s="16" t="n">
        <v>1.30102999566398</v>
      </c>
      <c r="J254" s="16" t="n">
        <v>0.297106958081927</v>
      </c>
      <c r="K254" s="16" t="n">
        <v>0.760956790123457</v>
      </c>
      <c r="L254" s="16" t="n">
        <v>0.665449245541838</v>
      </c>
    </row>
    <row r="255" customFormat="false" ht="15" hidden="false" customHeight="false" outlineLevel="0" collapsed="false">
      <c r="A255" s="17" t="n">
        <v>650</v>
      </c>
      <c r="B255" s="16" t="n">
        <v>0.109197085240373</v>
      </c>
      <c r="C255" s="16" t="n">
        <v>0.13909424920049</v>
      </c>
      <c r="D255" s="16" t="n">
        <v>1</v>
      </c>
      <c r="E255" s="17" t="n">
        <v>100</v>
      </c>
      <c r="F255" s="17" t="n">
        <v>26.7061649172531</v>
      </c>
      <c r="G255" s="17" t="n">
        <v>26.1055494800597</v>
      </c>
      <c r="H255" s="16" t="n">
        <v>3.57907034728915</v>
      </c>
      <c r="I255" s="16" t="n">
        <v>1.30102999566398</v>
      </c>
      <c r="J255" s="16" t="n">
        <v>0.652006123919858</v>
      </c>
      <c r="K255" s="16" t="n">
        <v>0.761111111111111</v>
      </c>
      <c r="L255" s="16" t="n">
        <v>0.661762688614541</v>
      </c>
    </row>
    <row r="256" customFormat="false" ht="15" hidden="false" customHeight="false" outlineLevel="0" collapsed="false">
      <c r="A256" s="17" t="n">
        <v>651</v>
      </c>
      <c r="B256" s="16" t="n">
        <v>0.108375475362495</v>
      </c>
      <c r="C256" s="16" t="n">
        <v>0.138090024736744</v>
      </c>
      <c r="D256" s="16" t="n">
        <v>1</v>
      </c>
      <c r="E256" s="17" t="n">
        <v>100</v>
      </c>
      <c r="F256" s="17" t="n">
        <v>26.7698505409312</v>
      </c>
      <c r="G256" s="17" t="n">
        <v>26.1650949915275</v>
      </c>
      <c r="H256" s="16" t="n">
        <v>3.57907034728915</v>
      </c>
      <c r="I256" s="16" t="n">
        <v>1.30102999566398</v>
      </c>
      <c r="J256" s="16" t="n">
        <v>0.452869140191872</v>
      </c>
      <c r="K256" s="16" t="n">
        <v>0.761093964334705</v>
      </c>
      <c r="L256" s="16" t="n">
        <v>0.658093278463649</v>
      </c>
    </row>
    <row r="257" customFormat="false" ht="15" hidden="false" customHeight="false" outlineLevel="0" collapsed="false">
      <c r="A257" s="17" t="n">
        <v>652</v>
      </c>
      <c r="B257" s="16" t="n">
        <v>0.107609059247706</v>
      </c>
      <c r="C257" s="16" t="n">
        <v>0.137170045201977</v>
      </c>
      <c r="D257" s="16" t="n">
        <v>1</v>
      </c>
      <c r="E257" s="17" t="n">
        <v>100</v>
      </c>
      <c r="F257" s="17" t="n">
        <v>26.8213598625636</v>
      </c>
      <c r="G257" s="17" t="n">
        <v>26.2141011680062</v>
      </c>
      <c r="H257" s="16" t="n">
        <v>3.57907034728915</v>
      </c>
      <c r="I257" s="16" t="n">
        <v>1.30102999566398</v>
      </c>
      <c r="J257" s="16" t="n">
        <v>0.305342158760262</v>
      </c>
      <c r="K257" s="16" t="n">
        <v>0.761076817558299</v>
      </c>
      <c r="L257" s="16" t="n">
        <v>0.655298353909465</v>
      </c>
    </row>
    <row r="258" customFormat="false" ht="15" hidden="false" customHeight="false" outlineLevel="0" collapsed="false">
      <c r="A258" s="17" t="n">
        <v>653</v>
      </c>
      <c r="B258" s="16" t="n">
        <v>0.106879591251965</v>
      </c>
      <c r="C258" s="16" t="n">
        <v>0.136285437146823</v>
      </c>
      <c r="D258" s="16" t="n">
        <v>1</v>
      </c>
      <c r="E258" s="17" t="n">
        <v>100</v>
      </c>
      <c r="F258" s="17" t="n">
        <v>26.8460492818826</v>
      </c>
      <c r="G258" s="17" t="n">
        <v>26.2362729311038</v>
      </c>
      <c r="H258" s="16" t="n">
        <v>3.57907034728915</v>
      </c>
      <c r="I258" s="16" t="n">
        <v>1.30102999566398</v>
      </c>
      <c r="J258" s="16" t="n">
        <v>0.611225675413801</v>
      </c>
      <c r="K258" s="16" t="n">
        <v>0.761436899862826</v>
      </c>
      <c r="L258" s="16" t="n">
        <v>0.655178326474623</v>
      </c>
    </row>
    <row r="259" customFormat="false" ht="15" hidden="false" customHeight="false" outlineLevel="0" collapsed="false">
      <c r="A259" s="17" t="n">
        <v>654</v>
      </c>
      <c r="B259" s="16" t="n">
        <v>0.106155090585903</v>
      </c>
      <c r="C259" s="16" t="n">
        <v>0.135393449774495</v>
      </c>
      <c r="D259" s="16" t="n">
        <v>1</v>
      </c>
      <c r="E259" s="17" t="n">
        <v>100</v>
      </c>
      <c r="F259" s="17" t="n">
        <v>26.8504671437956</v>
      </c>
      <c r="G259" s="17" t="n">
        <v>26.2398483204309</v>
      </c>
      <c r="H259" s="16" t="n">
        <v>3.57907034728915</v>
      </c>
      <c r="I259" s="16" t="n">
        <v>1.30102999566398</v>
      </c>
      <c r="J259" s="16" t="n">
        <v>0.449599289007931</v>
      </c>
      <c r="K259" s="16" t="n">
        <v>0.761128257887517</v>
      </c>
      <c r="L259" s="16" t="n">
        <v>0.658093278463649</v>
      </c>
    </row>
    <row r="260" customFormat="false" ht="15" hidden="false" customHeight="false" outlineLevel="0" collapsed="false">
      <c r="A260" s="17" t="n">
        <v>655</v>
      </c>
      <c r="B260" s="16" t="n">
        <v>0.105394385686075</v>
      </c>
      <c r="C260" s="16" t="n">
        <v>0.134453337984505</v>
      </c>
      <c r="D260" s="16" t="n">
        <v>1</v>
      </c>
      <c r="E260" s="17" t="n">
        <v>100</v>
      </c>
      <c r="F260" s="17" t="n">
        <v>26.8524166660285</v>
      </c>
      <c r="G260" s="17" t="n">
        <v>26.2409537326178</v>
      </c>
      <c r="H260" s="16" t="n">
        <v>3.57907034728915</v>
      </c>
      <c r="I260" s="16" t="n">
        <v>1.30102999566398</v>
      </c>
      <c r="J260" s="16" t="n">
        <v>0.561546633766478</v>
      </c>
      <c r="K260" s="16" t="n">
        <v>0.761265432098765</v>
      </c>
      <c r="L260" s="16" t="n">
        <v>0.662465706447188</v>
      </c>
    </row>
    <row r="261" customFormat="false" ht="15" hidden="false" customHeight="false" outlineLevel="0" collapsed="false">
      <c r="A261" s="17" t="n">
        <v>656</v>
      </c>
      <c r="B261" s="16" t="n">
        <v>0.104550844058394</v>
      </c>
      <c r="C261" s="16" t="n">
        <v>0.133387883421448</v>
      </c>
      <c r="D261" s="16" t="n">
        <v>1</v>
      </c>
      <c r="E261" s="17" t="n">
        <v>100</v>
      </c>
      <c r="F261" s="17" t="n">
        <v>26.8246391545248</v>
      </c>
      <c r="G261" s="17" t="n">
        <v>26.2165428618641</v>
      </c>
      <c r="H261" s="16" t="n">
        <v>3.57907034728915</v>
      </c>
      <c r="I261" s="16" t="n">
        <v>1.30102999566398</v>
      </c>
      <c r="J261" s="16" t="n">
        <v>0.334349247110322</v>
      </c>
      <c r="K261" s="16" t="n">
        <v>0.761213991769547</v>
      </c>
      <c r="L261" s="16" t="n">
        <v>0.668227023319616</v>
      </c>
    </row>
    <row r="262" customFormat="false" ht="15" hidden="false" customHeight="false" outlineLevel="0" collapsed="false">
      <c r="A262" s="17" t="n">
        <v>657</v>
      </c>
      <c r="B262" s="16" t="n">
        <v>0.103640071495816</v>
      </c>
      <c r="C262" s="16" t="n">
        <v>0.132220653347947</v>
      </c>
      <c r="D262" s="16" t="n">
        <v>1</v>
      </c>
      <c r="E262" s="17" t="n">
        <v>100</v>
      </c>
      <c r="F262" s="17" t="n">
        <v>26.787859485838</v>
      </c>
      <c r="G262" s="17" t="n">
        <v>26.1822711567316</v>
      </c>
      <c r="H262" s="16" t="n">
        <v>3.57907034728915</v>
      </c>
      <c r="I262" s="16" t="n">
        <v>1.30102999566398</v>
      </c>
      <c r="J262" s="16" t="n">
        <v>0.381579411280609</v>
      </c>
      <c r="K262" s="16" t="n">
        <v>0.760836762688615</v>
      </c>
      <c r="L262" s="16" t="n">
        <v>0.674965706447188</v>
      </c>
    </row>
    <row r="263" customFormat="false" ht="15" hidden="false" customHeight="false" outlineLevel="0" collapsed="false">
      <c r="A263" s="17" t="n">
        <v>658</v>
      </c>
      <c r="B263" s="16" t="n">
        <v>0.102689214671652</v>
      </c>
      <c r="C263" s="16" t="n">
        <v>0.130981345902439</v>
      </c>
      <c r="D263" s="16" t="n">
        <v>1</v>
      </c>
      <c r="E263" s="17" t="n">
        <v>100</v>
      </c>
      <c r="F263" s="17" t="n">
        <v>26.7515399824638</v>
      </c>
      <c r="G263" s="17" t="n">
        <v>26.1492732334638</v>
      </c>
      <c r="H263" s="16" t="n">
        <v>3.57907034728915</v>
      </c>
      <c r="I263" s="16" t="n">
        <v>1.30102999566398</v>
      </c>
      <c r="J263" s="16" t="n">
        <v>0.361030115743005</v>
      </c>
      <c r="K263" s="16" t="n">
        <v>0.760408093278464</v>
      </c>
      <c r="L263" s="16" t="n">
        <v>0.681687242798354</v>
      </c>
    </row>
    <row r="264" customFormat="false" ht="15" hidden="false" customHeight="false" outlineLevel="0" collapsed="false">
      <c r="A264" s="17" t="n">
        <v>659</v>
      </c>
      <c r="B264" s="16" t="n">
        <v>0.101725141069403</v>
      </c>
      <c r="C264" s="16" t="n">
        <v>0.129675282675911</v>
      </c>
      <c r="D264" s="16" t="n">
        <v>1</v>
      </c>
      <c r="E264" s="17" t="n">
        <v>100</v>
      </c>
      <c r="F264" s="17" t="n">
        <v>26.6890327381864</v>
      </c>
      <c r="G264" s="17" t="n">
        <v>26.0892406083143</v>
      </c>
      <c r="H264" s="16" t="n">
        <v>3.57907034728915</v>
      </c>
      <c r="I264" s="16" t="n">
        <v>1.30102999566398</v>
      </c>
      <c r="J264" s="16" t="n">
        <v>0.35681708859408</v>
      </c>
      <c r="K264" s="16" t="n">
        <v>0.75951646090535</v>
      </c>
      <c r="L264" s="16" t="n">
        <v>0.689248971193416</v>
      </c>
    </row>
    <row r="265" customFormat="false" ht="15" hidden="false" customHeight="false" outlineLevel="0" collapsed="false">
      <c r="A265" s="17" t="n">
        <v>660</v>
      </c>
      <c r="B265" s="16" t="n">
        <v>0.100744654321008</v>
      </c>
      <c r="C265" s="16" t="n">
        <v>0.128312233476727</v>
      </c>
      <c r="D265" s="16" t="n">
        <v>1</v>
      </c>
      <c r="E265" s="17" t="n">
        <v>100</v>
      </c>
      <c r="F265" s="17" t="n">
        <v>26.5944128442711</v>
      </c>
      <c r="G265" s="17" t="n">
        <v>26.0003405738864</v>
      </c>
      <c r="H265" s="16" t="n">
        <v>3.57907034728915</v>
      </c>
      <c r="I265" s="16" t="n">
        <v>1.30102999566398</v>
      </c>
      <c r="J265" s="16" t="n">
        <v>0.191319069277051</v>
      </c>
      <c r="K265" s="16" t="n">
        <v>0.758950617283951</v>
      </c>
      <c r="L265" s="16" t="n">
        <v>0.696313443072702</v>
      </c>
    </row>
    <row r="266" customFormat="false" ht="15" hidden="false" customHeight="false" outlineLevel="0" collapsed="false">
      <c r="A266" s="17" t="n">
        <v>661</v>
      </c>
      <c r="B266" s="16" t="n">
        <v>0.0997734514789449</v>
      </c>
      <c r="C266" s="16" t="n">
        <v>0.126932474184367</v>
      </c>
      <c r="D266" s="16" t="n">
        <v>1</v>
      </c>
      <c r="E266" s="17" t="n">
        <v>100</v>
      </c>
      <c r="F266" s="17" t="n">
        <v>26.4753265293753</v>
      </c>
      <c r="G266" s="17" t="n">
        <v>25.8860977420759</v>
      </c>
      <c r="H266" s="16" t="n">
        <v>3.57907034728915</v>
      </c>
      <c r="I266" s="16" t="n">
        <v>1.30102999566398</v>
      </c>
      <c r="J266" s="16" t="n">
        <v>0.177261113372225</v>
      </c>
      <c r="K266" s="16" t="n">
        <v>0.757836076817558</v>
      </c>
      <c r="L266" s="16" t="n">
        <v>0.703137860082305</v>
      </c>
    </row>
    <row r="267" customFormat="false" ht="15" hidden="false" customHeight="false" outlineLevel="0" collapsed="false">
      <c r="A267" s="17" t="n">
        <v>662</v>
      </c>
      <c r="B267" s="16" t="n">
        <v>0.0988505314345713</v>
      </c>
      <c r="C267" s="16" t="n">
        <v>0.125589523478239</v>
      </c>
      <c r="D267" s="16" t="n">
        <v>1</v>
      </c>
      <c r="E267" s="17" t="n">
        <v>100</v>
      </c>
      <c r="F267" s="17" t="n">
        <v>26.3440335717153</v>
      </c>
      <c r="G267" s="17" t="n">
        <v>25.7603880777937</v>
      </c>
      <c r="H267" s="16" t="n">
        <v>3.57907034728915</v>
      </c>
      <c r="I267" s="16" t="n">
        <v>1.30102999566398</v>
      </c>
      <c r="J267" s="16" t="n">
        <v>0.285496370348339</v>
      </c>
      <c r="K267" s="16" t="n">
        <v>0.756687242798354</v>
      </c>
      <c r="L267" s="16" t="n">
        <v>0.710236625514403</v>
      </c>
    </row>
    <row r="268" customFormat="false" ht="15" hidden="false" customHeight="false" outlineLevel="0" collapsed="false">
      <c r="A268" s="17" t="n">
        <v>663</v>
      </c>
      <c r="B268" s="16" t="n">
        <v>0.0980079776297013</v>
      </c>
      <c r="C268" s="16" t="n">
        <v>0.124316081321902</v>
      </c>
      <c r="D268" s="16" t="n">
        <v>1</v>
      </c>
      <c r="E268" s="17" t="n">
        <v>100</v>
      </c>
      <c r="F268" s="17" t="n">
        <v>26.1948513937047</v>
      </c>
      <c r="G268" s="17" t="n">
        <v>25.6167183244214</v>
      </c>
      <c r="H268" s="16" t="n">
        <v>3.57907034728915</v>
      </c>
      <c r="I268" s="16" t="n">
        <v>1.30102999566398</v>
      </c>
      <c r="J268" s="16" t="n">
        <v>0.418607907438612</v>
      </c>
      <c r="K268" s="16" t="n">
        <v>0.756104252400549</v>
      </c>
      <c r="L268" s="16" t="n">
        <v>0.717541152263375</v>
      </c>
    </row>
    <row r="269" customFormat="false" ht="15" hidden="false" customHeight="false" outlineLevel="0" collapsed="false">
      <c r="A269" s="17" t="n">
        <v>664</v>
      </c>
      <c r="B269" s="16" t="n">
        <v>0.0972551557890795</v>
      </c>
      <c r="C269" s="16" t="n">
        <v>0.123127137648839</v>
      </c>
      <c r="D269" s="16" t="n">
        <v>1</v>
      </c>
      <c r="E269" s="17" t="n">
        <v>100</v>
      </c>
      <c r="F269" s="17" t="n">
        <v>26.0073886681299</v>
      </c>
      <c r="G269" s="17" t="n">
        <v>25.4377790469122</v>
      </c>
      <c r="H269" s="16" t="n">
        <v>3.57907034728915</v>
      </c>
      <c r="I269" s="16" t="n">
        <v>1.30102999566398</v>
      </c>
      <c r="J269" s="16" t="n">
        <v>0.186072584277826</v>
      </c>
      <c r="K269" s="16" t="n">
        <v>0.755435528120713</v>
      </c>
      <c r="L269" s="16" t="n">
        <v>0.724931412894376</v>
      </c>
    </row>
    <row r="270" customFormat="false" ht="15" hidden="false" customHeight="false" outlineLevel="0" collapsed="false">
      <c r="A270" s="17" t="n">
        <v>665</v>
      </c>
      <c r="B270" s="16" t="n">
        <v>0.0966041012218705</v>
      </c>
      <c r="C270" s="16" t="n">
        <v>0.122047196245856</v>
      </c>
      <c r="D270" s="16" t="n">
        <v>1</v>
      </c>
      <c r="E270" s="17" t="n">
        <v>100</v>
      </c>
      <c r="F270" s="17" t="n">
        <v>25.7846114337897</v>
      </c>
      <c r="G270" s="17" t="n">
        <v>25.2233611945395</v>
      </c>
      <c r="H270" s="16" t="n">
        <v>3.57907034728915</v>
      </c>
      <c r="I270" s="16" t="n">
        <v>1.30102999566398</v>
      </c>
      <c r="J270" s="16" t="n">
        <v>0.127269441368279</v>
      </c>
      <c r="K270" s="16" t="n">
        <v>0.754080932784637</v>
      </c>
      <c r="L270" s="16" t="n">
        <v>0.732767489711934</v>
      </c>
    </row>
    <row r="271" customFormat="false" ht="15" hidden="false" customHeight="false" outlineLevel="0" collapsed="false">
      <c r="A271" s="17" t="n">
        <v>666</v>
      </c>
      <c r="B271" s="16" t="n">
        <v>0.096074548377483</v>
      </c>
      <c r="C271" s="16" t="n">
        <v>0.12111694963166</v>
      </c>
      <c r="D271" s="16" t="n">
        <v>1</v>
      </c>
      <c r="E271" s="17" t="n">
        <v>100</v>
      </c>
      <c r="F271" s="17" t="n">
        <v>25.5626245787412</v>
      </c>
      <c r="G271" s="17" t="n">
        <v>25.0080961423533</v>
      </c>
      <c r="H271" s="16" t="n">
        <v>3.57907034728915</v>
      </c>
      <c r="I271" s="16" t="n">
        <v>1.30102999566398</v>
      </c>
      <c r="J271" s="16" t="n">
        <v>0.244629686292497</v>
      </c>
      <c r="K271" s="16" t="n">
        <v>0.752966392318244</v>
      </c>
      <c r="L271" s="16" t="n">
        <v>0.741255144032922</v>
      </c>
    </row>
    <row r="272" customFormat="false" ht="15" hidden="false" customHeight="false" outlineLevel="0" collapsed="false">
      <c r="A272" s="17" t="n">
        <v>667</v>
      </c>
      <c r="B272" s="16" t="n">
        <v>0.0956446438751839</v>
      </c>
      <c r="C272" s="16" t="n">
        <v>0.120308963968246</v>
      </c>
      <c r="D272" s="16" t="n">
        <v>1</v>
      </c>
      <c r="E272" s="17" t="n">
        <v>100</v>
      </c>
      <c r="F272" s="17" t="n">
        <v>25.3283747342283</v>
      </c>
      <c r="G272" s="17" t="n">
        <v>24.7819230129517</v>
      </c>
      <c r="H272" s="16" t="n">
        <v>3.57907034728915</v>
      </c>
      <c r="I272" s="16" t="n">
        <v>1.30102999566398</v>
      </c>
      <c r="J272" s="16" t="n">
        <v>0.589699001914146</v>
      </c>
      <c r="K272" s="16" t="n">
        <v>0.751474622770919</v>
      </c>
      <c r="L272" s="16" t="n">
        <v>0.748713991769547</v>
      </c>
    </row>
    <row r="273" customFormat="false" ht="15" hidden="false" customHeight="false" outlineLevel="0" collapsed="false">
      <c r="A273" s="17" t="n">
        <v>668</v>
      </c>
      <c r="B273" s="16" t="n">
        <v>0.0953281254128173</v>
      </c>
      <c r="C273" s="16" t="n">
        <v>0.119643907925045</v>
      </c>
      <c r="D273" s="16" t="n">
        <v>1</v>
      </c>
      <c r="E273" s="17" t="n">
        <v>100</v>
      </c>
      <c r="F273" s="17" t="n">
        <v>25.0803141342699</v>
      </c>
      <c r="G273" s="17" t="n">
        <v>24.5410767729392</v>
      </c>
      <c r="H273" s="16" t="n">
        <v>3.57907034728915</v>
      </c>
      <c r="I273" s="16" t="n">
        <v>1.30102999566398</v>
      </c>
      <c r="J273" s="16" t="n">
        <v>0.187340231784676</v>
      </c>
      <c r="K273" s="16" t="n">
        <v>0.74982853223594</v>
      </c>
      <c r="L273" s="16" t="n">
        <v>0.75670438957476</v>
      </c>
    </row>
    <row r="274" customFormat="false" ht="15" hidden="false" customHeight="false" outlineLevel="0" collapsed="false">
      <c r="A274" s="17" t="n">
        <v>669</v>
      </c>
      <c r="B274" s="16" t="n">
        <v>0.0951345910628637</v>
      </c>
      <c r="C274" s="16" t="n">
        <v>0.119138587004057</v>
      </c>
      <c r="D274" s="16" t="n">
        <v>1</v>
      </c>
      <c r="E274" s="17" t="n">
        <v>100</v>
      </c>
      <c r="F274" s="17" t="n">
        <v>24.8242272104385</v>
      </c>
      <c r="G274" s="17" t="n">
        <v>24.2962892046917</v>
      </c>
      <c r="H274" s="16" t="n">
        <v>3.57907034728915</v>
      </c>
      <c r="I274" s="16" t="n">
        <v>1.30102999566398</v>
      </c>
      <c r="J274" s="16" t="n">
        <v>0.217393827027109</v>
      </c>
      <c r="K274" s="16" t="n">
        <v>0.748131001371742</v>
      </c>
      <c r="L274" s="16" t="n">
        <v>0.764077503429355</v>
      </c>
    </row>
    <row r="275" customFormat="false" ht="15" hidden="false" customHeight="false" outlineLevel="0" collapsed="false">
      <c r="A275" s="17" t="n">
        <v>670</v>
      </c>
      <c r="B275" s="16" t="n">
        <v>0.0950162308635535</v>
      </c>
      <c r="C275" s="16" t="n">
        <v>0.118740540742874</v>
      </c>
      <c r="D275" s="16" t="n">
        <v>1</v>
      </c>
      <c r="E275" s="17" t="n">
        <v>100</v>
      </c>
      <c r="F275" s="17" t="n">
        <v>24.582362135331</v>
      </c>
      <c r="G275" s="17" t="n">
        <v>24.0620253408068</v>
      </c>
      <c r="H275" s="16" t="n">
        <v>3.57907034728915</v>
      </c>
      <c r="I275" s="16" t="n">
        <v>1.30102999566398</v>
      </c>
      <c r="J275" s="16" t="n">
        <v>0.367383570240517</v>
      </c>
      <c r="K275" s="16" t="n">
        <v>0.746467764060357</v>
      </c>
      <c r="L275" s="16" t="n">
        <v>0.768981481481482</v>
      </c>
    </row>
    <row r="276" customFormat="false" ht="15" hidden="false" customHeight="false" outlineLevel="0" collapsed="false">
      <c r="A276" s="17" t="n">
        <v>671</v>
      </c>
      <c r="B276" s="16" t="n">
        <v>0.0949965726446222</v>
      </c>
      <c r="C276" s="16" t="n">
        <v>0.118481796027886</v>
      </c>
      <c r="D276" s="16" t="n">
        <v>1</v>
      </c>
      <c r="E276" s="17" t="n">
        <v>100</v>
      </c>
      <c r="F276" s="17" t="n">
        <v>24.350331996778</v>
      </c>
      <c r="G276" s="17" t="n">
        <v>23.8401506411724</v>
      </c>
      <c r="H276" s="16" t="n">
        <v>3.57907034728915</v>
      </c>
      <c r="I276" s="16" t="n">
        <v>1.30102999566398</v>
      </c>
      <c r="J276" s="16" t="n">
        <v>0.271808101767843</v>
      </c>
      <c r="K276" s="16" t="n">
        <v>0.745267489711934</v>
      </c>
      <c r="L276" s="16" t="n">
        <v>0.771313443072702</v>
      </c>
    </row>
    <row r="277" customFormat="false" ht="15" hidden="false" customHeight="false" outlineLevel="0" collapsed="false">
      <c r="A277" s="17" t="n">
        <v>672</v>
      </c>
      <c r="B277" s="16" t="n">
        <v>0.0950791163852921</v>
      </c>
      <c r="C277" s="16" t="n">
        <v>0.118361354163951</v>
      </c>
      <c r="D277" s="16" t="n">
        <v>1</v>
      </c>
      <c r="E277" s="17" t="n">
        <v>100</v>
      </c>
      <c r="F277" s="17" t="n">
        <v>24.1214125075045</v>
      </c>
      <c r="G277" s="17" t="n">
        <v>23.6257089752675</v>
      </c>
      <c r="H277" s="16" t="n">
        <v>3.57907034728915</v>
      </c>
      <c r="I277" s="16" t="n">
        <v>1.30102999566398</v>
      </c>
      <c r="J277" s="16" t="n">
        <v>0.38150762295682</v>
      </c>
      <c r="K277" s="16" t="n">
        <v>0.743861454046639</v>
      </c>
      <c r="L277" s="16" t="n">
        <v>0.768227023319616</v>
      </c>
    </row>
    <row r="278" customFormat="false" ht="15" hidden="false" customHeight="false" outlineLevel="0" collapsed="false">
      <c r="A278" s="17" t="n">
        <v>673</v>
      </c>
      <c r="B278" s="16" t="n">
        <v>0.0952474750164482</v>
      </c>
      <c r="C278" s="16" t="n">
        <v>0.118347245523775</v>
      </c>
      <c r="D278" s="16" t="n">
        <v>1</v>
      </c>
      <c r="E278" s="17" t="n">
        <v>100</v>
      </c>
      <c r="F278" s="17" t="n">
        <v>23.8871803544933</v>
      </c>
      <c r="G278" s="17" t="n">
        <v>23.4054875366992</v>
      </c>
      <c r="H278" s="16" t="n">
        <v>3.57907034728915</v>
      </c>
      <c r="I278" s="16" t="n">
        <v>1.30102999566398</v>
      </c>
      <c r="J278" s="16" t="n">
        <v>0.145700668973221</v>
      </c>
      <c r="K278" s="16" t="n">
        <v>0.74238683127572</v>
      </c>
      <c r="L278" s="16" t="n">
        <v>0.753377914951989</v>
      </c>
    </row>
    <row r="279" customFormat="false" ht="15" hidden="false" customHeight="false" outlineLevel="0" collapsed="false">
      <c r="A279" s="17" t="n">
        <v>674</v>
      </c>
      <c r="B279" s="16" t="n">
        <v>0.0954799201615431</v>
      </c>
      <c r="C279" s="16" t="n">
        <v>0.118418938238864</v>
      </c>
      <c r="D279" s="16" t="n">
        <v>1</v>
      </c>
      <c r="E279" s="17" t="n">
        <v>100</v>
      </c>
      <c r="F279" s="17" t="n">
        <v>23.6549781496712</v>
      </c>
      <c r="G279" s="17" t="n">
        <v>23.1844216979951</v>
      </c>
      <c r="H279" s="16" t="n">
        <v>3.57907034728915</v>
      </c>
      <c r="I279" s="16" t="n">
        <v>1.30102999566398</v>
      </c>
      <c r="J279" s="16" t="n">
        <v>0.13844064256005</v>
      </c>
      <c r="K279" s="16" t="n">
        <v>0.741117969821674</v>
      </c>
      <c r="L279" s="16" t="n">
        <v>0.72201646090535</v>
      </c>
    </row>
    <row r="280" customFormat="false" ht="15" hidden="false" customHeight="false" outlineLevel="0" collapsed="false">
      <c r="A280" s="17" t="n">
        <v>675</v>
      </c>
      <c r="B280" s="16" t="n">
        <v>0.0957755912785177</v>
      </c>
      <c r="C280" s="16" t="n">
        <v>0.118571842586001</v>
      </c>
      <c r="D280" s="16" t="n">
        <v>1</v>
      </c>
      <c r="E280" s="17" t="n">
        <v>100</v>
      </c>
      <c r="F280" s="17" t="n">
        <v>23.4052976918304</v>
      </c>
      <c r="G280" s="17" t="n">
        <v>22.9461944995449</v>
      </c>
      <c r="H280" s="16" t="n">
        <v>3.57907034728915</v>
      </c>
      <c r="I280" s="16" t="n">
        <v>1.30102999566398</v>
      </c>
      <c r="J280" s="16" t="n">
        <v>0.259743519697874</v>
      </c>
      <c r="K280" s="16" t="n">
        <v>0.739454732510288</v>
      </c>
      <c r="L280" s="16" t="n">
        <v>0.670919067215364</v>
      </c>
    </row>
    <row r="281" customFormat="false" ht="15" hidden="false" customHeight="false" outlineLevel="0" collapsed="false">
      <c r="A281" s="17" t="n">
        <v>676</v>
      </c>
      <c r="B281" s="16" t="n">
        <v>0.0961448853076608</v>
      </c>
      <c r="C281" s="16" t="n">
        <v>0.118818347211237</v>
      </c>
      <c r="D281" s="16" t="n">
        <v>1</v>
      </c>
      <c r="E281" s="17" t="n">
        <v>100</v>
      </c>
      <c r="F281" s="17" t="n">
        <v>23.1402583028762</v>
      </c>
      <c r="G281" s="17" t="n">
        <v>22.6963540459714</v>
      </c>
      <c r="H281" s="16" t="n">
        <v>3.57907034728915</v>
      </c>
      <c r="I281" s="16" t="n">
        <v>1.30102999566398</v>
      </c>
      <c r="J281" s="16" t="n">
        <v>0.310429125990719</v>
      </c>
      <c r="K281" s="16" t="n">
        <v>0.737534293552812</v>
      </c>
      <c r="L281" s="16" t="n">
        <v>0.605727023319616</v>
      </c>
    </row>
    <row r="282" customFormat="false" ht="15" hidden="false" customHeight="false" outlineLevel="0" collapsed="false">
      <c r="A282" s="17" t="n">
        <v>677</v>
      </c>
      <c r="B282" s="16" t="n">
        <v>0.0966154611497014</v>
      </c>
      <c r="C282" s="16" t="n">
        <v>0.119203129176188</v>
      </c>
      <c r="D282" s="16" t="n">
        <v>1</v>
      </c>
      <c r="E282" s="17" t="n">
        <v>100</v>
      </c>
      <c r="F282" s="17" t="n">
        <v>22.9294320668089</v>
      </c>
      <c r="G282" s="17" t="n">
        <v>22.4957469750859</v>
      </c>
      <c r="H282" s="16" t="n">
        <v>3.57051555905234</v>
      </c>
      <c r="I282" s="16" t="n">
        <v>1.30102999566398</v>
      </c>
      <c r="J282" s="16" t="n">
        <v>0.311306416484105</v>
      </c>
      <c r="K282" s="16" t="n">
        <v>0.736042524005487</v>
      </c>
      <c r="L282" s="16" t="n">
        <v>0.525617283950617</v>
      </c>
    </row>
    <row r="283" customFormat="false" ht="15" hidden="false" customHeight="false" outlineLevel="0" collapsed="false">
      <c r="A283" s="17" t="n">
        <v>678</v>
      </c>
      <c r="B283" s="16" t="n">
        <v>0.0971568622798831</v>
      </c>
      <c r="C283" s="16" t="n">
        <v>0.119685953689946</v>
      </c>
      <c r="D283" s="16" t="n">
        <v>1</v>
      </c>
      <c r="E283" s="17" t="n">
        <v>100</v>
      </c>
      <c r="F283" s="17" t="n">
        <v>22.7064262757706</v>
      </c>
      <c r="G283" s="17" t="n">
        <v>22.2816273146551</v>
      </c>
      <c r="H283" s="16" t="n">
        <v>3.55550321778182</v>
      </c>
      <c r="I283" s="16" t="n">
        <v>1.30102999566398</v>
      </c>
      <c r="J283" s="16" t="n">
        <v>0.441422978623876</v>
      </c>
      <c r="K283" s="16" t="n">
        <v>0.734653635116598</v>
      </c>
      <c r="L283" s="16" t="n">
        <v>0.549691358024691</v>
      </c>
    </row>
    <row r="284" customFormat="false" ht="15" hidden="false" customHeight="false" outlineLevel="0" collapsed="false">
      <c r="A284" s="17" t="n">
        <v>679</v>
      </c>
      <c r="B284" s="16" t="n">
        <v>0.0977786601417595</v>
      </c>
      <c r="C284" s="16" t="n">
        <v>0.120298152803271</v>
      </c>
      <c r="D284" s="16" t="n">
        <v>1</v>
      </c>
      <c r="E284" s="17" t="n">
        <v>100</v>
      </c>
      <c r="F284" s="17" t="n">
        <v>22.4898056388003</v>
      </c>
      <c r="G284" s="17" t="n">
        <v>22.074790947169</v>
      </c>
      <c r="H284" s="16" t="n">
        <v>3.54020101422713</v>
      </c>
      <c r="I284" s="16" t="n">
        <v>1.30102999566398</v>
      </c>
      <c r="J284" s="16" t="n">
        <v>0.349899106710408</v>
      </c>
      <c r="K284" s="16" t="n">
        <v>0.733470507544582</v>
      </c>
      <c r="L284" s="16" t="n">
        <v>0.6125</v>
      </c>
    </row>
    <row r="285" customFormat="false" ht="15" hidden="false" customHeight="false" outlineLevel="0" collapsed="false">
      <c r="A285" s="17" t="n">
        <v>680</v>
      </c>
      <c r="B285" s="16" t="n">
        <v>0.0985062213407622</v>
      </c>
      <c r="C285" s="16" t="n">
        <v>0.121103233292147</v>
      </c>
      <c r="D285" s="16" t="n">
        <v>1</v>
      </c>
      <c r="E285" s="17" t="n">
        <v>100</v>
      </c>
      <c r="F285" s="17" t="n">
        <v>22.3386990551903</v>
      </c>
      <c r="G285" s="17" t="n">
        <v>21.9290263064557</v>
      </c>
      <c r="H285" s="16" t="n">
        <v>3.52968721840216</v>
      </c>
      <c r="I285" s="16" t="n">
        <v>1.30102999566398</v>
      </c>
      <c r="J285" s="16" t="n">
        <v>0.602066976158785</v>
      </c>
      <c r="K285" s="16" t="n">
        <v>0.733058984910837</v>
      </c>
      <c r="L285" s="16" t="n">
        <v>0.663014403292181</v>
      </c>
    </row>
    <row r="286" customFormat="false" ht="15" hidden="false" customHeight="false" outlineLevel="0" collapsed="false">
      <c r="A286" s="17" t="n">
        <v>681</v>
      </c>
      <c r="B286" s="16" t="n">
        <v>0.0993034927243436</v>
      </c>
      <c r="C286" s="16" t="n">
        <v>0.122073998702345</v>
      </c>
      <c r="D286" s="16" t="n">
        <v>1</v>
      </c>
      <c r="E286" s="17" t="n">
        <v>100</v>
      </c>
      <c r="F286" s="17" t="n">
        <v>22.2488148839305</v>
      </c>
      <c r="G286" s="17" t="n">
        <v>21.8444191683094</v>
      </c>
      <c r="H286" s="16" t="n">
        <v>3.5200645163097</v>
      </c>
      <c r="I286" s="16" t="n">
        <v>1.30102999566398</v>
      </c>
      <c r="J286" s="16" t="n">
        <v>0.386320073441019</v>
      </c>
      <c r="K286" s="16" t="n">
        <v>0.733196159122085</v>
      </c>
      <c r="L286" s="16" t="n">
        <v>0.698439643347051</v>
      </c>
    </row>
    <row r="287" customFormat="false" ht="15" hidden="false" customHeight="false" outlineLevel="0" collapsed="false">
      <c r="A287" s="17" t="n">
        <v>682</v>
      </c>
      <c r="B287" s="16" t="n">
        <v>0.100196500481279</v>
      </c>
      <c r="C287" s="16" t="n">
        <v>0.123274325744973</v>
      </c>
      <c r="D287" s="16" t="n">
        <v>1</v>
      </c>
      <c r="E287" s="17" t="n">
        <v>100</v>
      </c>
      <c r="F287" s="17" t="n">
        <v>22.2527146248113</v>
      </c>
      <c r="G287" s="17" t="n">
        <v>21.8477940819579</v>
      </c>
      <c r="H287" s="16" t="n">
        <v>3.52247045199197</v>
      </c>
      <c r="I287" s="16" t="n">
        <v>1.30102999566398</v>
      </c>
      <c r="J287" s="16" t="n">
        <v>0.565764385020087</v>
      </c>
      <c r="K287" s="16" t="n">
        <v>0.733590534979424</v>
      </c>
      <c r="L287" s="16" t="n">
        <v>0.720764746227709</v>
      </c>
    </row>
    <row r="288" customFormat="false" ht="15" hidden="false" customHeight="false" outlineLevel="0" collapsed="false">
      <c r="A288" s="17" t="n">
        <v>683</v>
      </c>
      <c r="B288" s="16" t="n">
        <v>0.101204931667006</v>
      </c>
      <c r="C288" s="16" t="n">
        <v>0.124756837539651</v>
      </c>
      <c r="D288" s="16" t="n">
        <v>1</v>
      </c>
      <c r="E288" s="17" t="n">
        <v>100</v>
      </c>
      <c r="F288" s="17" t="n">
        <v>22.3737370822794</v>
      </c>
      <c r="G288" s="17" t="n">
        <v>21.9635330864059</v>
      </c>
      <c r="H288" s="16" t="n">
        <v>3.54020101422713</v>
      </c>
      <c r="I288" s="16" t="n">
        <v>1.30102999566398</v>
      </c>
      <c r="J288" s="16" t="n">
        <v>0.269057205445954</v>
      </c>
      <c r="K288" s="16" t="n">
        <v>0.734910836762689</v>
      </c>
      <c r="L288" s="16" t="n">
        <v>0.733967764060357</v>
      </c>
    </row>
    <row r="289" customFormat="false" ht="15" hidden="false" customHeight="false" outlineLevel="0" collapsed="false">
      <c r="A289" s="17" t="n">
        <v>684</v>
      </c>
      <c r="B289" s="16" t="n">
        <v>0.102321419106038</v>
      </c>
      <c r="C289" s="16" t="n">
        <v>0.126534830806432</v>
      </c>
      <c r="D289" s="16" t="n">
        <v>1</v>
      </c>
      <c r="E289" s="17" t="n">
        <v>100</v>
      </c>
      <c r="F289" s="17" t="n">
        <v>22.6151454323224</v>
      </c>
      <c r="G289" s="17" t="n">
        <v>22.1938867924511</v>
      </c>
      <c r="H289" s="16" t="n">
        <v>3.55743717007685</v>
      </c>
      <c r="I289" s="16" t="n">
        <v>1.30102999566398</v>
      </c>
      <c r="J289" s="16" t="n">
        <v>0.311333313386454</v>
      </c>
      <c r="K289" s="16" t="n">
        <v>0.736831275720165</v>
      </c>
      <c r="L289" s="16" t="n">
        <v>0.74031207133059</v>
      </c>
    </row>
    <row r="290" customFormat="false" ht="15" hidden="false" customHeight="false" outlineLevel="0" collapsed="false">
      <c r="A290" s="17" t="n">
        <v>685</v>
      </c>
      <c r="B290" s="16" t="n">
        <v>0.10361598894276</v>
      </c>
      <c r="C290" s="16" t="n">
        <v>0.128694007435331</v>
      </c>
      <c r="D290" s="16" t="n">
        <v>1</v>
      </c>
      <c r="E290" s="17" t="n">
        <v>100</v>
      </c>
      <c r="F290" s="17" t="n">
        <v>22.9505955423071</v>
      </c>
      <c r="G290" s="17" t="n">
        <v>22.5146602150736</v>
      </c>
      <c r="H290" s="16" t="n">
        <v>3.57907034728915</v>
      </c>
      <c r="I290" s="16" t="n">
        <v>1.30102999566398</v>
      </c>
      <c r="J290" s="16" t="n">
        <v>0.358003959932842</v>
      </c>
      <c r="K290" s="16" t="n">
        <v>0.739660493827161</v>
      </c>
      <c r="L290" s="16" t="n">
        <v>0.74230109739369</v>
      </c>
    </row>
    <row r="291" customFormat="false" ht="15" hidden="false" customHeight="false" outlineLevel="0" collapsed="false">
      <c r="A291" s="17" t="n">
        <v>686</v>
      </c>
      <c r="B291" s="16" t="n">
        <v>0.105150271690002</v>
      </c>
      <c r="C291" s="16" t="n">
        <v>0.131304285233771</v>
      </c>
      <c r="D291" s="16" t="n">
        <v>1</v>
      </c>
      <c r="E291" s="17" t="n">
        <v>100</v>
      </c>
      <c r="F291" s="17" t="n">
        <v>23.3544521376958</v>
      </c>
      <c r="G291" s="17" t="n">
        <v>22.8989038996273</v>
      </c>
      <c r="H291" s="16" t="n">
        <v>3.57907034728915</v>
      </c>
      <c r="I291" s="16" t="n">
        <v>1.30102999566398</v>
      </c>
      <c r="J291" s="16" t="n">
        <v>0.341103049207777</v>
      </c>
      <c r="K291" s="16" t="n">
        <v>0.743227023319616</v>
      </c>
      <c r="L291" s="16" t="n">
        <v>0.740157750342936</v>
      </c>
    </row>
    <row r="292" customFormat="false" ht="15" hidden="false" customHeight="false" outlineLevel="0" collapsed="false">
      <c r="A292" s="17" t="n">
        <v>687</v>
      </c>
      <c r="B292" s="16" t="n">
        <v>0.107000356609071</v>
      </c>
      <c r="C292" s="16" t="n">
        <v>0.1344333363352</v>
      </c>
      <c r="D292" s="16" t="n">
        <v>1</v>
      </c>
      <c r="E292" s="17" t="n">
        <v>100</v>
      </c>
      <c r="F292" s="17" t="n">
        <v>23.7829814026626</v>
      </c>
      <c r="G292" s="17" t="n">
        <v>23.3062733682233</v>
      </c>
      <c r="H292" s="16" t="n">
        <v>3.57907034728915</v>
      </c>
      <c r="I292" s="16" t="n">
        <v>1.30102999566398</v>
      </c>
      <c r="J292" s="16" t="n">
        <v>0.192588374165172</v>
      </c>
      <c r="K292" s="16" t="n">
        <v>0.747050754458162</v>
      </c>
      <c r="L292" s="16" t="n">
        <v>0.73533950617284</v>
      </c>
    </row>
    <row r="293" customFormat="false" ht="15" hidden="false" customHeight="false" outlineLevel="0" collapsed="false">
      <c r="A293" s="17" t="n">
        <v>688</v>
      </c>
      <c r="B293" s="16" t="n">
        <v>0.109293457948499</v>
      </c>
      <c r="C293" s="16" t="n">
        <v>0.1381620420212</v>
      </c>
      <c r="D293" s="16" t="n">
        <v>1</v>
      </c>
      <c r="E293" s="17" t="n">
        <v>100</v>
      </c>
      <c r="F293" s="17" t="n">
        <v>24.1459829468125</v>
      </c>
      <c r="G293" s="17" t="n">
        <v>23.6473918393841</v>
      </c>
      <c r="H293" s="16" t="n">
        <v>3.57907034728915</v>
      </c>
      <c r="I293" s="16" t="n">
        <v>1.30102999566398</v>
      </c>
      <c r="J293" s="16" t="n">
        <v>0.261237922206528</v>
      </c>
      <c r="K293" s="16" t="n">
        <v>0.751097393689986</v>
      </c>
      <c r="L293" s="16" t="n">
        <v>0.728875171467764</v>
      </c>
    </row>
    <row r="294" customFormat="false" ht="15" hidden="false" customHeight="false" outlineLevel="0" collapsed="false">
      <c r="A294" s="17" t="n">
        <v>689</v>
      </c>
      <c r="B294" s="16" t="n">
        <v>0.11216550603233</v>
      </c>
      <c r="C294" s="16" t="n">
        <v>0.142601631361025</v>
      </c>
      <c r="D294" s="16" t="n">
        <v>1</v>
      </c>
      <c r="E294" s="17" t="n">
        <v>100</v>
      </c>
      <c r="F294" s="17" t="n">
        <v>24.3982823331469</v>
      </c>
      <c r="G294" s="17" t="n">
        <v>23.886088798736</v>
      </c>
      <c r="H294" s="16" t="n">
        <v>3.57907034728915</v>
      </c>
      <c r="I294" s="16" t="n">
        <v>1.30102999566398</v>
      </c>
      <c r="J294" s="16" t="n">
        <v>0.164991439996039</v>
      </c>
      <c r="K294" s="16" t="n">
        <v>0.755109739368999</v>
      </c>
      <c r="L294" s="16" t="n">
        <v>0.720661865569273</v>
      </c>
    </row>
    <row r="295" customFormat="false" ht="15" hidden="false" customHeight="false" outlineLevel="0" collapsed="false">
      <c r="A295" s="17" t="n">
        <v>690</v>
      </c>
      <c r="B295" s="16" t="n">
        <v>0.115727937193932</v>
      </c>
      <c r="C295" s="16" t="n">
        <v>0.147809048700664</v>
      </c>
      <c r="D295" s="16" t="n">
        <v>1</v>
      </c>
      <c r="E295" s="17" t="n">
        <v>100</v>
      </c>
      <c r="F295" s="17" t="n">
        <v>24.4880784577799</v>
      </c>
      <c r="G295" s="17" t="n">
        <v>23.9711532635323</v>
      </c>
      <c r="H295" s="16" t="n">
        <v>3.57907034728915</v>
      </c>
      <c r="I295" s="16" t="n">
        <v>1.30102999566398</v>
      </c>
      <c r="J295" s="16" t="n">
        <v>0.171564012621895</v>
      </c>
      <c r="K295" s="16" t="n">
        <v>0.758024691358025</v>
      </c>
      <c r="L295" s="16" t="n">
        <v>0.71042524005487</v>
      </c>
    </row>
    <row r="296" customFormat="false" ht="15" hidden="false" customHeight="false" outlineLevel="0" collapsed="false">
      <c r="A296" s="17" t="n">
        <v>691</v>
      </c>
      <c r="B296" s="16" t="n">
        <v>0.120069922741365</v>
      </c>
      <c r="C296" s="16" t="n">
        <v>0.153788950652988</v>
      </c>
      <c r="D296" s="16" t="n">
        <v>1</v>
      </c>
      <c r="E296" s="17" t="n">
        <v>100</v>
      </c>
      <c r="F296" s="17" t="n">
        <v>24.3599253916568</v>
      </c>
      <c r="G296" s="17" t="n">
        <v>23.8490743451215</v>
      </c>
      <c r="H296" s="16" t="n">
        <v>3.57907034728915</v>
      </c>
      <c r="I296" s="16" t="n">
        <v>1.30102999566398</v>
      </c>
      <c r="J296" s="16" t="n">
        <v>0.372664734199875</v>
      </c>
      <c r="K296" s="16" t="n">
        <v>0.759996570644719</v>
      </c>
      <c r="L296" s="16" t="n">
        <v>0.69818244170096</v>
      </c>
    </row>
    <row r="297" customFormat="false" ht="15" hidden="false" customHeight="false" outlineLevel="0" collapsed="false">
      <c r="A297" s="17" t="n">
        <v>692</v>
      </c>
      <c r="B297" s="16" t="n">
        <v>0.125297983901368</v>
      </c>
      <c r="C297" s="16" t="n">
        <v>0.160611051624572</v>
      </c>
      <c r="D297" s="16" t="n">
        <v>1</v>
      </c>
      <c r="E297" s="17" t="n">
        <v>100</v>
      </c>
      <c r="F297" s="17" t="n">
        <v>24.0417415096683</v>
      </c>
      <c r="G297" s="17" t="n">
        <v>23.5511852315429</v>
      </c>
      <c r="H297" s="16" t="n">
        <v>3.57907034728915</v>
      </c>
      <c r="I297" s="16" t="n">
        <v>1.30102999566398</v>
      </c>
      <c r="J297" s="16" t="n">
        <v>0.712467441575369</v>
      </c>
      <c r="K297" s="16" t="n">
        <v>0.760219478737997</v>
      </c>
      <c r="L297" s="16" t="n">
        <v>0.684567901234568</v>
      </c>
    </row>
    <row r="298" customFormat="false" ht="15" hidden="false" customHeight="false" outlineLevel="0" collapsed="false">
      <c r="A298" s="17" t="n">
        <v>693</v>
      </c>
      <c r="B298" s="16" t="n">
        <v>0.131472082394693</v>
      </c>
      <c r="C298" s="16" t="n">
        <v>0.168266070813493</v>
      </c>
      <c r="D298" s="16" t="n">
        <v>1</v>
      </c>
      <c r="E298" s="17" t="n">
        <v>100</v>
      </c>
      <c r="F298" s="17" t="n">
        <v>23.5399272157153</v>
      </c>
      <c r="G298" s="17" t="n">
        <v>23.0754364280287</v>
      </c>
      <c r="H298" s="16" t="n">
        <v>3.57907034728915</v>
      </c>
      <c r="I298" s="16" t="n">
        <v>1.30102999566398</v>
      </c>
      <c r="J298" s="16" t="n">
        <v>0.697590905952171</v>
      </c>
      <c r="K298" s="16" t="n">
        <v>0.759465020576132</v>
      </c>
      <c r="L298" s="16" t="n">
        <v>0.666820987654321</v>
      </c>
    </row>
    <row r="299" customFormat="false" ht="15" hidden="false" customHeight="false" outlineLevel="0" collapsed="false">
      <c r="A299" s="17" t="n">
        <v>694</v>
      </c>
      <c r="B299" s="16" t="n">
        <v>0.138618905994075</v>
      </c>
      <c r="C299" s="16" t="n">
        <v>0.176713419112342</v>
      </c>
      <c r="D299" s="16" t="n">
        <v>1</v>
      </c>
      <c r="E299" s="17" t="n">
        <v>100</v>
      </c>
      <c r="F299" s="17" t="n">
        <v>22.8732988767266</v>
      </c>
      <c r="G299" s="17" t="n">
        <v>22.4412938431216</v>
      </c>
      <c r="H299" s="16" t="n">
        <v>3.57907034728915</v>
      </c>
      <c r="I299" s="16" t="n">
        <v>1.30102999566398</v>
      </c>
      <c r="J299" s="16" t="n">
        <v>0.277434817368782</v>
      </c>
      <c r="K299" s="16" t="n">
        <v>0.758384773662551</v>
      </c>
      <c r="L299" s="16" t="n">
        <v>0.647153635116598</v>
      </c>
    </row>
    <row r="300" customFormat="false" ht="15" hidden="false" customHeight="false" outlineLevel="0" collapsed="false">
      <c r="A300" s="17" t="n">
        <v>695</v>
      </c>
      <c r="B300" s="16" t="n">
        <v>0.146744774240587</v>
      </c>
      <c r="C300" s="16" t="n">
        <v>0.185927293077111</v>
      </c>
      <c r="D300" s="16" t="n">
        <v>1</v>
      </c>
      <c r="E300" s="17" t="n">
        <v>100</v>
      </c>
      <c r="F300" s="17" t="n">
        <v>22.0968643215538</v>
      </c>
      <c r="G300" s="17" t="n">
        <v>21.6982002299766</v>
      </c>
      <c r="H300" s="16" t="n">
        <v>3.57907034728915</v>
      </c>
      <c r="I300" s="16" t="n">
        <v>1.30102999566398</v>
      </c>
      <c r="J300" s="16" t="n">
        <v>0.938474753668694</v>
      </c>
      <c r="K300" s="16" t="n">
        <v>0.756310013717421</v>
      </c>
      <c r="L300" s="16" t="n">
        <v>0.621759259259259</v>
      </c>
    </row>
    <row r="301" customFormat="false" ht="15" hidden="false" customHeight="false" outlineLevel="0" collapsed="false">
      <c r="A301" s="17" t="n">
        <v>696</v>
      </c>
      <c r="B301" s="16" t="n">
        <v>0.155753457228895</v>
      </c>
      <c r="C301" s="16" t="n">
        <v>0.195764171428703</v>
      </c>
      <c r="D301" s="16" t="n">
        <v>1</v>
      </c>
      <c r="E301" s="17" t="n">
        <v>100</v>
      </c>
      <c r="F301" s="17" t="n">
        <v>21.2251064829913</v>
      </c>
      <c r="G301" s="17" t="n">
        <v>20.8574052215644</v>
      </c>
      <c r="H301" s="16" t="n">
        <v>3.57907034728915</v>
      </c>
      <c r="I301" s="16" t="n">
        <v>1.30102999566398</v>
      </c>
      <c r="J301" s="16" t="n">
        <v>1.09399353348277</v>
      </c>
      <c r="K301" s="16" t="n">
        <v>0.752520576131687</v>
      </c>
      <c r="L301" s="16" t="n">
        <v>0.593621399176955</v>
      </c>
    </row>
    <row r="302" customFormat="false" ht="15" hidden="false" customHeight="false" outlineLevel="0" collapsed="false">
      <c r="A302" s="17" t="n">
        <v>697</v>
      </c>
      <c r="B302" s="16" t="n">
        <v>0.165584325652432</v>
      </c>
      <c r="C302" s="16" t="n">
        <v>0.20614926221746</v>
      </c>
      <c r="D302" s="16" t="n">
        <v>1</v>
      </c>
      <c r="E302" s="17" t="n">
        <v>100</v>
      </c>
      <c r="F302" s="17" t="n">
        <v>20.2917017230993</v>
      </c>
      <c r="G302" s="17" t="n">
        <v>19.9631525856345</v>
      </c>
      <c r="H302" s="16" t="n">
        <v>3.57907034728915</v>
      </c>
      <c r="I302" s="16" t="n">
        <v>1.30102999566398</v>
      </c>
      <c r="J302" s="16" t="n">
        <v>0.718516678417079</v>
      </c>
      <c r="K302" s="16" t="n">
        <v>0.748782578875172</v>
      </c>
      <c r="L302" s="16" t="n">
        <v>0.561385459533608</v>
      </c>
    </row>
    <row r="303" customFormat="false" ht="15" hidden="false" customHeight="false" outlineLevel="0" collapsed="false">
      <c r="A303" s="17" t="n">
        <v>698</v>
      </c>
      <c r="B303" s="16" t="n">
        <v>0.176180868099133</v>
      </c>
      <c r="C303" s="16" t="n">
        <v>0.217035279919704</v>
      </c>
      <c r="D303" s="16" t="n">
        <v>1</v>
      </c>
      <c r="E303" s="17" t="n">
        <v>100</v>
      </c>
      <c r="F303" s="17" t="n">
        <v>19.3364571870965</v>
      </c>
      <c r="G303" s="17" t="n">
        <v>19.0289714844835</v>
      </c>
      <c r="H303" s="16" t="n">
        <v>3.57907034728915</v>
      </c>
      <c r="I303" s="16" t="n">
        <v>1.30102999566398</v>
      </c>
      <c r="J303" s="16" t="n">
        <v>1.26763659508859</v>
      </c>
      <c r="K303" s="16" t="n">
        <v>0.745216049382716</v>
      </c>
      <c r="L303" s="16" t="n">
        <v>0.523662551440329</v>
      </c>
    </row>
    <row r="304" customFormat="false" ht="15" hidden="false" customHeight="false" outlineLevel="0" collapsed="false">
      <c r="A304" s="17" t="n">
        <v>699</v>
      </c>
      <c r="B304" s="16" t="n">
        <v>0.187408421188593</v>
      </c>
      <c r="C304" s="16" t="n">
        <v>0.228272040616031</v>
      </c>
      <c r="D304" s="16" t="n">
        <v>1</v>
      </c>
      <c r="E304" s="17" t="n">
        <v>100</v>
      </c>
      <c r="F304" s="17" t="n">
        <v>18.3719302700226</v>
      </c>
      <c r="G304" s="17" t="n">
        <v>18.0744001777241</v>
      </c>
      <c r="H304" s="16" t="n">
        <v>3.57907034728915</v>
      </c>
      <c r="I304" s="16" t="n">
        <v>1.30102999566398</v>
      </c>
      <c r="J304" s="16" t="n">
        <v>0.791240189615225</v>
      </c>
      <c r="K304" s="16" t="n">
        <v>0.740843621399177</v>
      </c>
      <c r="L304" s="16" t="n">
        <v>0.516529492455419</v>
      </c>
    </row>
    <row r="305" customFormat="false" ht="15" hidden="false" customHeight="false" outlineLevel="0" collapsed="false">
      <c r="A305" s="17" t="n">
        <v>700</v>
      </c>
      <c r="B305" s="16" t="n">
        <v>0.199166847047982</v>
      </c>
      <c r="C305" s="16" t="n">
        <v>0.239752433311056</v>
      </c>
      <c r="D305" s="16" t="n">
        <v>1</v>
      </c>
      <c r="E305" s="17" t="n">
        <v>100</v>
      </c>
      <c r="F305" s="17" t="n">
        <v>17.3930496969706</v>
      </c>
      <c r="G305" s="17" t="n">
        <v>17.1040474000516</v>
      </c>
      <c r="H305" s="16" t="n">
        <v>3.57907034728915</v>
      </c>
      <c r="I305" s="16" t="n">
        <v>1.30102999566398</v>
      </c>
      <c r="J305" s="16" t="n">
        <v>1.10838932780178</v>
      </c>
      <c r="K305" s="16" t="n">
        <v>0.735236625514403</v>
      </c>
      <c r="L305" s="16" t="n">
        <v>0.55934499314129</v>
      </c>
    </row>
    <row r="306" customFormat="false" ht="15" hidden="false" customHeight="false" outlineLevel="0" collapsed="false">
      <c r="A306" s="17" t="n">
        <v>701</v>
      </c>
      <c r="B306" s="16" t="n">
        <v>0.211352962724589</v>
      </c>
      <c r="C306" s="16" t="n">
        <v>0.251384104098435</v>
      </c>
      <c r="D306" s="16" t="n">
        <v>1</v>
      </c>
      <c r="E306" s="17" t="n">
        <v>100</v>
      </c>
      <c r="F306" s="17" t="n">
        <v>16.404039645298</v>
      </c>
      <c r="G306" s="17" t="n">
        <v>16.1241891053322</v>
      </c>
      <c r="H306" s="16" t="n">
        <v>3.57907034728915</v>
      </c>
      <c r="I306" s="16" t="n">
        <v>1.30102999566398</v>
      </c>
      <c r="J306" s="16" t="n">
        <v>1.036378666258</v>
      </c>
      <c r="K306" s="16" t="n">
        <v>0.729080932784637</v>
      </c>
      <c r="L306" s="16" t="n">
        <v>0.60471536351166</v>
      </c>
    </row>
    <row r="307" customFormat="false" ht="15" hidden="false" customHeight="false" outlineLevel="0" collapsed="false">
      <c r="A307" s="17" t="n">
        <v>702</v>
      </c>
      <c r="B307" s="16" t="n">
        <v>0.223874921737998</v>
      </c>
      <c r="C307" s="16" t="n">
        <v>0.263116523126761</v>
      </c>
      <c r="D307" s="16" t="n">
        <v>1</v>
      </c>
      <c r="E307" s="17" t="n">
        <v>100</v>
      </c>
      <c r="F307" s="17" t="n">
        <v>15.4281479647153</v>
      </c>
      <c r="G307" s="17" t="n">
        <v>15.1649065299407</v>
      </c>
      <c r="H307" s="16" t="n">
        <v>3.57907034728915</v>
      </c>
      <c r="I307" s="16" t="n">
        <v>1.30102999566398</v>
      </c>
      <c r="J307" s="16" t="n">
        <v>1.28988017405849</v>
      </c>
      <c r="K307" s="16" t="n">
        <v>0.723593964334705</v>
      </c>
      <c r="L307" s="16" t="n">
        <v>0.650943072702332</v>
      </c>
    </row>
    <row r="308" customFormat="false" ht="15" hidden="false" customHeight="false" outlineLevel="0" collapsed="false">
      <c r="A308" s="17" t="n">
        <v>703</v>
      </c>
      <c r="B308" s="16" t="n">
        <v>0.23660329632737</v>
      </c>
      <c r="C308" s="16" t="n">
        <v>0.274817710700962</v>
      </c>
      <c r="D308" s="16" t="n">
        <v>1</v>
      </c>
      <c r="E308" s="17" t="n">
        <v>100</v>
      </c>
      <c r="F308" s="17" t="n">
        <v>14.4562561468195</v>
      </c>
      <c r="G308" s="17" t="n">
        <v>14.2184063723479</v>
      </c>
      <c r="H308" s="16" t="n">
        <v>3.57907034728915</v>
      </c>
      <c r="I308" s="16" t="n">
        <v>1.30102999566398</v>
      </c>
      <c r="J308" s="16" t="n">
        <v>1.35207341299894</v>
      </c>
      <c r="K308" s="16" t="n">
        <v>0.717609739368999</v>
      </c>
      <c r="L308" s="16" t="n">
        <v>0.69537037037037</v>
      </c>
    </row>
    <row r="309" customFormat="false" ht="15" hidden="false" customHeight="false" outlineLevel="0" collapsed="false">
      <c r="A309" s="17" t="n">
        <v>704</v>
      </c>
      <c r="B309" s="16" t="n">
        <v>0.249471062035472</v>
      </c>
      <c r="C309" s="16" t="n">
        <v>0.286439495644084</v>
      </c>
      <c r="D309" s="16" t="n">
        <v>1</v>
      </c>
      <c r="E309" s="17" t="n">
        <v>100</v>
      </c>
      <c r="F309" s="17" t="n">
        <v>13.485688805548</v>
      </c>
      <c r="G309" s="17" t="n">
        <v>13.2851507382458</v>
      </c>
      <c r="H309" s="16" t="n">
        <v>3.57907034728915</v>
      </c>
      <c r="I309" s="16" t="n">
        <v>1.30102999566398</v>
      </c>
      <c r="J309" s="16" t="n">
        <v>1.3788745052921</v>
      </c>
      <c r="K309" s="16" t="n">
        <v>0.711025377229081</v>
      </c>
      <c r="L309" s="16" t="n">
        <v>0.735733882030178</v>
      </c>
    </row>
    <row r="310" customFormat="false" ht="15" hidden="false" customHeight="false" outlineLevel="0" collapsed="false">
      <c r="A310" s="17" t="n">
        <v>705</v>
      </c>
      <c r="B310" s="16" t="n">
        <v>0.262436532863864</v>
      </c>
      <c r="C310" s="16" t="n">
        <v>0.297968757538884</v>
      </c>
      <c r="D310" s="16" t="n">
        <v>1</v>
      </c>
      <c r="E310" s="17" t="n">
        <v>100</v>
      </c>
      <c r="F310" s="17" t="n">
        <v>12.5180628189764</v>
      </c>
      <c r="G310" s="17" t="n">
        <v>12.335830445149</v>
      </c>
      <c r="H310" s="16" t="n">
        <v>3.57907034728915</v>
      </c>
      <c r="I310" s="16" t="n">
        <v>1.30102999566398</v>
      </c>
      <c r="J310" s="16" t="n">
        <v>0.756126735050751</v>
      </c>
      <c r="K310" s="16" t="n">
        <v>0.703943758573388</v>
      </c>
      <c r="L310" s="16" t="n">
        <v>0.768689986282579</v>
      </c>
    </row>
    <row r="311" customFormat="false" ht="15" hidden="false" customHeight="false" outlineLevel="0" collapsed="false">
      <c r="A311" s="17" t="n">
        <v>706</v>
      </c>
      <c r="B311" s="16" t="n">
        <v>0.275443359519597</v>
      </c>
      <c r="C311" s="16" t="n">
        <v>0.309384592953655</v>
      </c>
      <c r="D311" s="16" t="n">
        <v>1</v>
      </c>
      <c r="E311" s="17" t="n">
        <v>100</v>
      </c>
      <c r="F311" s="17" t="n">
        <v>11.5645756858816</v>
      </c>
      <c r="G311" s="17" t="n">
        <v>11.3935194837231</v>
      </c>
      <c r="H311" s="16" t="n">
        <v>3.55743717007685</v>
      </c>
      <c r="I311" s="16" t="n">
        <v>1.30102999566398</v>
      </c>
      <c r="J311" s="16" t="n">
        <v>1.16974233745724</v>
      </c>
      <c r="K311" s="16" t="n">
        <v>0.696039094650206</v>
      </c>
      <c r="L311" s="16" t="n">
        <v>0.793449931412894</v>
      </c>
    </row>
    <row r="312" customFormat="false" ht="15" hidden="false" customHeight="false" outlineLevel="0" collapsed="false">
      <c r="A312" s="17" t="n">
        <v>707</v>
      </c>
      <c r="B312" s="16" t="n">
        <v>0.288468815800216</v>
      </c>
      <c r="C312" s="16" t="n">
        <v>0.32064014568373</v>
      </c>
      <c r="D312" s="16" t="n">
        <v>1</v>
      </c>
      <c r="E312" s="17" t="n">
        <v>100</v>
      </c>
      <c r="F312" s="17" t="n">
        <v>10.5974365588822</v>
      </c>
      <c r="G312" s="17" t="n">
        <v>10.4369771228403</v>
      </c>
      <c r="H312" s="16" t="n">
        <v>3.34769298531693</v>
      </c>
      <c r="I312" s="16" t="n">
        <v>1.30102999566398</v>
      </c>
      <c r="J312" s="16" t="n">
        <v>1.0729615794801</v>
      </c>
      <c r="K312" s="16" t="n">
        <v>0.687740054869685</v>
      </c>
      <c r="L312" s="16" t="n">
        <v>0.813065843621399</v>
      </c>
    </row>
    <row r="313" customFormat="false" ht="15" hidden="false" customHeight="false" outlineLevel="0" collapsed="false">
      <c r="A313" s="17" t="n">
        <v>708</v>
      </c>
      <c r="B313" s="16" t="n">
        <v>0.301507890362431</v>
      </c>
      <c r="C313" s="16" t="n">
        <v>0.331734776469292</v>
      </c>
      <c r="D313" s="16" t="n">
        <v>1</v>
      </c>
      <c r="E313" s="17" t="n">
        <v>100</v>
      </c>
      <c r="F313" s="16" t="n">
        <v>9.60957257072753</v>
      </c>
      <c r="G313" s="16" t="n">
        <v>9.4612063260466</v>
      </c>
      <c r="H313" s="16" t="n">
        <v>3.06589912704083</v>
      </c>
      <c r="I313" s="16" t="n">
        <v>1.30102999566398</v>
      </c>
      <c r="J313" s="16" t="n">
        <v>1.29587829541511</v>
      </c>
      <c r="K313" s="16" t="n">
        <v>0.678703703703704</v>
      </c>
      <c r="L313" s="16" t="n">
        <v>0.82707475994513</v>
      </c>
    </row>
    <row r="314" customFormat="false" ht="15" hidden="false" customHeight="false" outlineLevel="0" collapsed="false">
      <c r="A314" s="17" t="n">
        <v>709</v>
      </c>
      <c r="B314" s="16" t="n">
        <v>0.314562504904138</v>
      </c>
      <c r="C314" s="16" t="n">
        <v>0.342714904386688</v>
      </c>
      <c r="D314" s="16" t="n">
        <v>1</v>
      </c>
      <c r="E314" s="17" t="n">
        <v>100</v>
      </c>
      <c r="F314" s="16" t="n">
        <v>8.61896813911899</v>
      </c>
      <c r="G314" s="16" t="n">
        <v>8.48518938271276</v>
      </c>
      <c r="H314" s="16" t="n">
        <v>2.81550458260505</v>
      </c>
      <c r="I314" s="16" t="n">
        <v>1.30102999566398</v>
      </c>
      <c r="J314" s="16" t="n">
        <v>1.09865970273846</v>
      </c>
      <c r="K314" s="16" t="n">
        <v>0.669135802469136</v>
      </c>
      <c r="L314" s="16" t="n">
        <v>0.837517146776406</v>
      </c>
    </row>
    <row r="315" customFormat="false" ht="15" hidden="false" customHeight="false" outlineLevel="0" collapsed="false">
      <c r="A315" s="17" t="n">
        <v>710</v>
      </c>
      <c r="B315" s="16" t="n">
        <v>0.327613499429491</v>
      </c>
      <c r="C315" s="16" t="n">
        <v>0.353577577764237</v>
      </c>
      <c r="D315" s="16" t="n">
        <v>1</v>
      </c>
      <c r="E315" s="17" t="n">
        <v>99.8</v>
      </c>
      <c r="F315" s="16" t="n">
        <v>7.63422136609839</v>
      </c>
      <c r="G315" s="16" t="n">
        <v>7.51127622855479</v>
      </c>
      <c r="H315" s="16" t="n">
        <v>2.51739334033686</v>
      </c>
      <c r="I315" s="16" t="n">
        <v>1.30102999566398</v>
      </c>
      <c r="J315" s="16" t="n">
        <v>1.49042893164139</v>
      </c>
      <c r="K315" s="16" t="n">
        <v>0.658916323731139</v>
      </c>
      <c r="L315" s="16" t="n">
        <v>0.845164609053498</v>
      </c>
    </row>
    <row r="316" customFormat="false" ht="15" hidden="false" customHeight="false" outlineLevel="0" collapsed="false">
      <c r="A316" s="17" t="n">
        <v>711</v>
      </c>
      <c r="B316" s="16" t="n">
        <v>0.340649216263383</v>
      </c>
      <c r="C316" s="16" t="n">
        <v>0.364298959407542</v>
      </c>
      <c r="D316" s="16" t="n">
        <v>1</v>
      </c>
      <c r="E316" s="17" t="n">
        <v>99.4</v>
      </c>
      <c r="F316" s="16" t="n">
        <v>6.64426896019977</v>
      </c>
      <c r="G316" s="16" t="n">
        <v>6.54273515701333</v>
      </c>
      <c r="H316" s="16" t="n">
        <v>2.19185927707479</v>
      </c>
      <c r="I316" s="16" t="n">
        <v>1.30102999566398</v>
      </c>
      <c r="J316" s="16" t="n">
        <v>1.92444282539326</v>
      </c>
      <c r="K316" s="16" t="n">
        <v>0.647170781893004</v>
      </c>
      <c r="L316" s="16" t="n">
        <v>0.849811385459534</v>
      </c>
    </row>
    <row r="317" customFormat="false" ht="15" hidden="false" customHeight="false" outlineLevel="0" collapsed="false">
      <c r="A317" s="17" t="n">
        <v>712</v>
      </c>
      <c r="B317" s="16" t="n">
        <v>0.353655972690494</v>
      </c>
      <c r="C317" s="16" t="n">
        <v>0.374858496420913</v>
      </c>
      <c r="D317" s="16" t="n">
        <v>1</v>
      </c>
      <c r="E317" s="17" t="n">
        <v>97.5</v>
      </c>
      <c r="F317" s="16" t="n">
        <v>5.6471203548035</v>
      </c>
      <c r="G317" s="16" t="n">
        <v>5.58020801521708</v>
      </c>
      <c r="H317" s="16" t="n">
        <v>1.87387815081856</v>
      </c>
      <c r="I317" s="16" t="n">
        <v>1.30102999566398</v>
      </c>
      <c r="J317" s="16" t="n">
        <v>1.0764657662223</v>
      </c>
      <c r="K317" s="16" t="n">
        <v>0.634807956104252</v>
      </c>
      <c r="L317" s="16" t="n">
        <v>0.852914951989026</v>
      </c>
    </row>
    <row r="318" customFormat="false" ht="15" hidden="false" customHeight="false" outlineLevel="0" collapsed="false">
      <c r="A318" s="17" t="n">
        <v>713</v>
      </c>
      <c r="B318" s="16" t="n">
        <v>0.366613180825004</v>
      </c>
      <c r="C318" s="16" t="n">
        <v>0.385273018617321</v>
      </c>
      <c r="D318" s="16" t="n">
        <v>1</v>
      </c>
      <c r="E318" s="17" t="n">
        <v>93.6</v>
      </c>
      <c r="F318" s="16" t="n">
        <v>4.66983552748454</v>
      </c>
      <c r="G318" s="16" t="n">
        <v>4.62821540347226</v>
      </c>
      <c r="H318" s="16" t="n">
        <v>1.56911383228817</v>
      </c>
      <c r="I318" s="16" t="n">
        <v>1.30102999566398</v>
      </c>
      <c r="J318" s="16" t="n">
        <v>1.39537935123346</v>
      </c>
      <c r="K318" s="16" t="n">
        <v>0.619838820301783</v>
      </c>
      <c r="L318" s="16" t="n">
        <v>0.854441015089163</v>
      </c>
    </row>
    <row r="319" customFormat="false" ht="15" hidden="false" customHeight="false" outlineLevel="0" collapsed="false">
      <c r="A319" s="17" t="n">
        <v>714</v>
      </c>
      <c r="B319" s="16" t="n">
        <v>0.379484616771892</v>
      </c>
      <c r="C319" s="16" t="n">
        <v>0.395518670589836</v>
      </c>
      <c r="D319" s="16" t="n">
        <v>1</v>
      </c>
      <c r="E319" s="17" t="n">
        <v>84.1</v>
      </c>
      <c r="F319" s="16" t="n">
        <v>3.72563857756724</v>
      </c>
      <c r="G319" s="16" t="n">
        <v>3.70791842337405</v>
      </c>
      <c r="H319" s="16" t="n">
        <v>1.27949306377203</v>
      </c>
      <c r="I319" s="16" t="n">
        <v>1.30102999566398</v>
      </c>
      <c r="J319" s="16" t="n">
        <v>1.40357323253102</v>
      </c>
      <c r="K319" s="16" t="n">
        <v>0.603257887517147</v>
      </c>
      <c r="L319" s="16" t="n">
        <v>0.854698216735254</v>
      </c>
    </row>
    <row r="320" customFormat="false" ht="15" hidden="false" customHeight="false" outlineLevel="0" collapsed="false">
      <c r="A320" s="17" t="n">
        <v>715</v>
      </c>
      <c r="B320" s="16" t="n">
        <v>0.392243074322188</v>
      </c>
      <c r="C320" s="16" t="n">
        <v>0.405565892849807</v>
      </c>
      <c r="D320" s="16" t="n">
        <v>1</v>
      </c>
      <c r="E320" s="17" t="n">
        <v>63.8</v>
      </c>
      <c r="F320" s="16" t="n">
        <v>2.82708669683209</v>
      </c>
      <c r="G320" s="16" t="n">
        <v>2.81194269145949</v>
      </c>
      <c r="H320" s="16" t="n">
        <v>0.973489442173793</v>
      </c>
      <c r="I320" s="16" t="n">
        <v>1.30102999566398</v>
      </c>
      <c r="J320" s="16" t="n">
        <v>1.731412533621</v>
      </c>
      <c r="K320" s="16" t="n">
        <v>0.586454046639232</v>
      </c>
      <c r="L320" s="16" t="n">
        <v>0.854732510288066</v>
      </c>
    </row>
    <row r="321" customFormat="false" ht="15" hidden="false" customHeight="false" outlineLevel="0" collapsed="false">
      <c r="A321" s="17" t="n">
        <v>716</v>
      </c>
      <c r="B321" s="16" t="n">
        <v>0.404868463399234</v>
      </c>
      <c r="C321" s="16" t="n">
        <v>0.415389512230953</v>
      </c>
      <c r="D321" s="16" t="n">
        <v>1</v>
      </c>
      <c r="E321" s="17" t="n">
        <v>37.6</v>
      </c>
      <c r="F321" s="16" t="n">
        <v>1.99292791056219</v>
      </c>
      <c r="G321" s="16" t="n">
        <v>1.98034486287231</v>
      </c>
      <c r="H321" s="16" t="n">
        <v>0.694095426223681</v>
      </c>
      <c r="I321" s="16" t="n">
        <v>1.30102999566398</v>
      </c>
      <c r="J321" s="16" t="n">
        <v>1.49539547522301</v>
      </c>
      <c r="K321" s="16" t="n">
        <v>0.56803840877915</v>
      </c>
      <c r="L321" s="16" t="n">
        <v>0.854320987654321</v>
      </c>
    </row>
    <row r="322" customFormat="false" ht="15" hidden="false" customHeight="false" outlineLevel="0" collapsed="false">
      <c r="A322" s="17" t="n">
        <v>717</v>
      </c>
      <c r="B322" s="16" t="n">
        <v>0.417353152400918</v>
      </c>
      <c r="C322" s="16" t="n">
        <v>0.425027716711715</v>
      </c>
      <c r="D322" s="16" t="n">
        <v>0</v>
      </c>
      <c r="E322" s="17" t="n">
        <v>16</v>
      </c>
      <c r="F322" s="16" t="n">
        <v>1.26188982166974</v>
      </c>
      <c r="G322" s="16" t="n">
        <v>1.25164112570356</v>
      </c>
      <c r="H322" s="16" t="n">
        <v>0.450669777559723</v>
      </c>
      <c r="I322" s="16" t="n">
        <v>1.30102999566398</v>
      </c>
      <c r="J322" s="16" t="n">
        <v>0</v>
      </c>
      <c r="K322" s="16" t="n">
        <v>0.54826817558299</v>
      </c>
      <c r="L322" s="16" t="n">
        <v>0.853480795610425</v>
      </c>
    </row>
    <row r="323" customFormat="false" ht="15" hidden="false" customHeight="false" outlineLevel="0" collapsed="false">
      <c r="A323" s="17" t="n">
        <v>718</v>
      </c>
      <c r="B323" s="16" t="n">
        <v>0.429625647211516</v>
      </c>
      <c r="C323" s="16" t="n">
        <v>0.434416731391792</v>
      </c>
      <c r="D323" s="16" t="n">
        <v>0</v>
      </c>
      <c r="E323" s="16" t="n">
        <v>4.1</v>
      </c>
      <c r="F323" s="16" t="n">
        <v>0.659151678900973</v>
      </c>
      <c r="G323" s="16" t="n">
        <v>0.651855943678623</v>
      </c>
      <c r="H323" s="16" t="n">
        <v>0.246373827287679</v>
      </c>
      <c r="I323" s="16" t="n">
        <v>1.30102999566398</v>
      </c>
      <c r="J323" s="16" t="n">
        <v>0</v>
      </c>
      <c r="K323" s="16" t="n">
        <v>0.527023319615912</v>
      </c>
      <c r="L323" s="16" t="n">
        <v>0.852537722908093</v>
      </c>
    </row>
    <row r="324" customFormat="false" ht="15" hidden="false" customHeight="false" outlineLevel="0" collapsed="false">
      <c r="A324" s="17" t="n">
        <v>719</v>
      </c>
      <c r="B324" s="16" t="n">
        <v>0.441653507175269</v>
      </c>
      <c r="C324" s="16" t="n">
        <v>0.443533372520297</v>
      </c>
      <c r="D324" s="16" t="n">
        <v>0</v>
      </c>
      <c r="E324" s="16" t="n">
        <v>1</v>
      </c>
      <c r="F324" s="16" t="n">
        <v>0.206459888512072</v>
      </c>
      <c r="G324" s="16" t="n">
        <v>0.203139895415896</v>
      </c>
      <c r="H324" s="16" t="n">
        <v>0.0836112829456212</v>
      </c>
      <c r="I324" s="16" t="n">
        <v>1.30102999566398</v>
      </c>
      <c r="J324" s="16" t="n">
        <v>0</v>
      </c>
      <c r="K324" s="16" t="n">
        <v>0.505195473251029</v>
      </c>
      <c r="L324" s="16" t="n">
        <v>0.850668724279835</v>
      </c>
    </row>
    <row r="325" customFormat="false" ht="15" hidden="false" customHeight="false" outlineLevel="0" collapsed="false">
      <c r="A325" s="17" t="n">
        <v>720</v>
      </c>
      <c r="B325" s="16" t="n">
        <v>0.453456362364469</v>
      </c>
      <c r="C325" s="16" t="n">
        <v>0.452427198820644</v>
      </c>
      <c r="D325" s="16" t="n">
        <v>0</v>
      </c>
      <c r="E325" s="16" t="n">
        <v>0.8</v>
      </c>
      <c r="F325" s="16" t="n">
        <v>0.106604104285509</v>
      </c>
      <c r="G325" s="16" t="n">
        <v>0.104739732074793</v>
      </c>
      <c r="H325" s="16" t="n">
        <v>0.0435416633833641</v>
      </c>
      <c r="I325" s="16" t="n">
        <v>1.30102999566398</v>
      </c>
      <c r="J325" s="16" t="n">
        <v>0</v>
      </c>
      <c r="K325" s="16" t="n">
        <v>0.518912894375857</v>
      </c>
      <c r="L325" s="16" t="n">
        <v>0.849879972565158</v>
      </c>
    </row>
    <row r="326" customFormat="false" ht="15" hidden="false" customHeight="false" outlineLevel="0" collapsed="false">
      <c r="A326" s="17" t="n">
        <v>721</v>
      </c>
      <c r="B326" s="16" t="n">
        <v>0.464959168323764</v>
      </c>
      <c r="C326" s="16" t="n">
        <v>0.461038303320055</v>
      </c>
      <c r="D326" s="16" t="n">
        <v>0</v>
      </c>
      <c r="E326" s="16" t="n">
        <v>4.4</v>
      </c>
      <c r="F326" s="16" t="n">
        <v>0.548855105985381</v>
      </c>
      <c r="G326" s="16" t="n">
        <v>0.542399399036347</v>
      </c>
      <c r="H326" s="16" t="n">
        <v>0.187812250265744</v>
      </c>
      <c r="I326" s="16" t="n">
        <v>1.30102999566398</v>
      </c>
      <c r="J326" s="16" t="n">
        <v>0</v>
      </c>
      <c r="K326" s="16" t="n">
        <v>0.543844307270233</v>
      </c>
      <c r="L326" s="16" t="n">
        <v>0.848405349794239</v>
      </c>
    </row>
    <row r="327" customFormat="false" ht="15" hidden="false" customHeight="false" outlineLevel="0" collapsed="false">
      <c r="A327" s="17" t="n">
        <v>722</v>
      </c>
      <c r="B327" s="16" t="n">
        <v>0.476136651855928</v>
      </c>
      <c r="C327" s="16" t="n">
        <v>0.469352187271471</v>
      </c>
      <c r="D327" s="16" t="n">
        <v>0</v>
      </c>
      <c r="E327" s="17" t="n">
        <v>19.6</v>
      </c>
      <c r="F327" s="16" t="n">
        <v>1.23503084907497</v>
      </c>
      <c r="G327" s="16" t="n">
        <v>1.22520523593028</v>
      </c>
      <c r="H327" s="16" t="n">
        <v>0.362459784361478</v>
      </c>
      <c r="I327" s="16" t="n">
        <v>1.30102999566398</v>
      </c>
      <c r="J327" s="16" t="n">
        <v>0</v>
      </c>
      <c r="K327" s="16" t="n">
        <v>0.569495884773663</v>
      </c>
      <c r="L327" s="16" t="n">
        <v>0.846536351165981</v>
      </c>
    </row>
    <row r="328" customFormat="false" ht="15" hidden="false" customHeight="false" outlineLevel="0" collapsed="false">
      <c r="A328" s="17" t="n">
        <v>723</v>
      </c>
      <c r="B328" s="16" t="n">
        <v>0.486969366669655</v>
      </c>
      <c r="C328" s="16" t="n">
        <v>0.477356239711797</v>
      </c>
      <c r="D328" s="16" t="n">
        <v>1</v>
      </c>
      <c r="E328" s="17" t="n">
        <v>48.3</v>
      </c>
      <c r="F328" s="16" t="n">
        <v>2.19407864266722</v>
      </c>
      <c r="G328" s="16" t="n">
        <v>2.18064361926143</v>
      </c>
      <c r="H328" s="16" t="n">
        <v>0.563787420367431</v>
      </c>
      <c r="I328" s="16" t="n">
        <v>1.30102999566398</v>
      </c>
      <c r="J328" s="16" t="n">
        <v>1.52967631963713</v>
      </c>
      <c r="K328" s="16" t="n">
        <v>0.593912894375857</v>
      </c>
      <c r="L328" s="16" t="n">
        <v>0.844804526748971</v>
      </c>
    </row>
    <row r="329" customFormat="false" ht="15" hidden="false" customHeight="false" outlineLevel="0" collapsed="false">
      <c r="A329" s="17" t="n">
        <v>724</v>
      </c>
      <c r="B329" s="16" t="n">
        <v>0.497371694004094</v>
      </c>
      <c r="C329" s="16" t="n">
        <v>0.4849658123321</v>
      </c>
      <c r="D329" s="16" t="n">
        <v>1</v>
      </c>
      <c r="E329" s="17" t="n">
        <v>75.2</v>
      </c>
      <c r="F329" s="16" t="n">
        <v>3.43842636846577</v>
      </c>
      <c r="G329" s="16" t="n">
        <v>3.42156662957512</v>
      </c>
      <c r="H329" s="16" t="n">
        <v>0.787473783585466</v>
      </c>
      <c r="I329" s="16" t="n">
        <v>1.30102999566398</v>
      </c>
      <c r="J329" s="16" t="n">
        <v>0.833037175845315</v>
      </c>
      <c r="K329" s="16" t="n">
        <v>0.618672839506173</v>
      </c>
      <c r="L329" s="16" t="n">
        <v>0.843449931412894</v>
      </c>
    </row>
    <row r="330" customFormat="false" ht="15" hidden="false" customHeight="false" outlineLevel="0" collapsed="false">
      <c r="A330" s="17" t="n">
        <v>725</v>
      </c>
      <c r="B330" s="16" t="n">
        <v>0.507352798349328</v>
      </c>
      <c r="C330" s="16" t="n">
        <v>0.49223086392438</v>
      </c>
      <c r="D330" s="16" t="n">
        <v>1</v>
      </c>
      <c r="E330" s="17" t="n">
        <v>93.1</v>
      </c>
      <c r="F330" s="16" t="n">
        <v>4.94408076709084</v>
      </c>
      <c r="G330" s="16" t="n">
        <v>4.89834624352993</v>
      </c>
      <c r="H330" s="16" t="n">
        <v>1.02487320078783</v>
      </c>
      <c r="I330" s="16" t="n">
        <v>1.30102999566398</v>
      </c>
      <c r="J330" s="16" t="n">
        <v>1.02507106247854</v>
      </c>
      <c r="K330" s="16" t="n">
        <v>0.641066529492455</v>
      </c>
      <c r="L330" s="16" t="n">
        <v>0.842009602194787</v>
      </c>
    </row>
    <row r="331" customFormat="false" ht="15" hidden="false" customHeight="false" outlineLevel="0" collapsed="false">
      <c r="A331" s="17" t="n">
        <v>726</v>
      </c>
      <c r="B331" s="16" t="n">
        <v>0.516909241124436</v>
      </c>
      <c r="C331" s="16" t="n">
        <v>0.499162642492188</v>
      </c>
      <c r="D331" s="16" t="n">
        <v>1</v>
      </c>
      <c r="E331" s="17" t="n">
        <v>98.8</v>
      </c>
      <c r="F331" s="16" t="n">
        <v>6.67586971351901</v>
      </c>
      <c r="G331" s="16" t="n">
        <v>6.57329004713742</v>
      </c>
      <c r="H331" s="16" t="n">
        <v>1.27058201035313</v>
      </c>
      <c r="I331" s="16" t="n">
        <v>1.30102999566398</v>
      </c>
      <c r="J331" s="16" t="n">
        <v>1.13920473602026</v>
      </c>
      <c r="K331" s="16" t="n">
        <v>0.66323731138546</v>
      </c>
      <c r="L331" s="16" t="n">
        <v>0.839917695473251</v>
      </c>
    </row>
    <row r="332" customFormat="false" ht="15" hidden="false" customHeight="false" outlineLevel="0" collapsed="false">
      <c r="A332" s="17" t="n">
        <v>727</v>
      </c>
      <c r="B332" s="16" t="n">
        <v>0.526024672168273</v>
      </c>
      <c r="C332" s="16" t="n">
        <v>0.505729658956881</v>
      </c>
      <c r="D332" s="16" t="n">
        <v>1</v>
      </c>
      <c r="E332" s="17" t="n">
        <v>99.9</v>
      </c>
      <c r="F332" s="16" t="n">
        <v>8.60290809491252</v>
      </c>
      <c r="G332" s="16" t="n">
        <v>8.46997235620593</v>
      </c>
      <c r="H332" s="16" t="n">
        <v>1.51580540093594</v>
      </c>
      <c r="I332" s="16" t="n">
        <v>1.30102999566398</v>
      </c>
      <c r="J332" s="16" t="n">
        <v>0.483161962101848</v>
      </c>
      <c r="K332" s="16" t="n">
        <v>0.683539094650206</v>
      </c>
      <c r="L332" s="16" t="n">
        <v>0.837980109739369</v>
      </c>
    </row>
    <row r="333" customFormat="false" ht="15" hidden="false" customHeight="false" outlineLevel="0" collapsed="false">
      <c r="A333" s="17" t="n">
        <v>728</v>
      </c>
      <c r="B333" s="16" t="n">
        <v>0.534650069971879</v>
      </c>
      <c r="C333" s="16" t="n">
        <v>0.5119196491109</v>
      </c>
      <c r="D333" s="16" t="n">
        <v>1</v>
      </c>
      <c r="E333" s="17" t="n">
        <v>100</v>
      </c>
      <c r="F333" s="17" t="n">
        <v>10.65280152953</v>
      </c>
      <c r="G333" s="17" t="n">
        <v>10.491743479359</v>
      </c>
      <c r="H333" s="16" t="n">
        <v>1.70922420511733</v>
      </c>
      <c r="I333" s="16" t="n">
        <v>1.30102999566398</v>
      </c>
      <c r="J333" s="16" t="n">
        <v>0.72230843573011</v>
      </c>
      <c r="K333" s="16" t="n">
        <v>0.701234567901235</v>
      </c>
      <c r="L333" s="16" t="n">
        <v>0.836402606310014</v>
      </c>
    </row>
    <row r="334" customFormat="false" ht="15" hidden="false" customHeight="false" outlineLevel="0" collapsed="false">
      <c r="A334" s="17" t="n">
        <v>729</v>
      </c>
      <c r="B334" s="16" t="n">
        <v>0.542811957498392</v>
      </c>
      <c r="C334" s="16" t="n">
        <v>0.517771100777167</v>
      </c>
      <c r="D334" s="16" t="n">
        <v>1</v>
      </c>
      <c r="E334" s="17" t="n">
        <v>100</v>
      </c>
      <c r="F334" s="17" t="n">
        <v>12.7665207087124</v>
      </c>
      <c r="G334" s="17" t="n">
        <v>12.5808152234628</v>
      </c>
      <c r="H334" s="16" t="n">
        <v>1.93178050235174</v>
      </c>
      <c r="I334" s="16" t="n">
        <v>1.30102999566398</v>
      </c>
      <c r="J334" s="16" t="n">
        <v>0.840569396243234</v>
      </c>
      <c r="K334" s="16" t="n">
        <v>0.718312757201646</v>
      </c>
      <c r="L334" s="16" t="n">
        <v>0.834876543209877</v>
      </c>
    </row>
    <row r="335" customFormat="false" ht="15" hidden="false" customHeight="false" outlineLevel="0" collapsed="false">
      <c r="A335" s="17" t="n">
        <v>730</v>
      </c>
      <c r="B335" s="16" t="n">
        <v>0.550527694048705</v>
      </c>
      <c r="C335" s="16" t="n">
        <v>0.523302332063516</v>
      </c>
      <c r="D335" s="16" t="n">
        <v>1</v>
      </c>
      <c r="E335" s="17" t="n">
        <v>100</v>
      </c>
      <c r="F335" s="17" t="n">
        <v>14.895327219343</v>
      </c>
      <c r="G335" s="17" t="n">
        <v>14.6392270922991</v>
      </c>
      <c r="H335" s="16" t="n">
        <v>2.14866180752505</v>
      </c>
      <c r="I335" s="16" t="n">
        <v>1.30102999566398</v>
      </c>
      <c r="J335" s="16" t="n">
        <v>1.47893927307835</v>
      </c>
      <c r="K335" s="16" t="n">
        <v>0.732664609053498</v>
      </c>
      <c r="L335" s="16" t="n">
        <v>0.832801783264746</v>
      </c>
    </row>
    <row r="336" customFormat="false" ht="15" hidden="false" customHeight="false" outlineLevel="0" collapsed="false">
      <c r="A336" s="17" t="n">
        <v>731</v>
      </c>
      <c r="B336" s="16" t="n">
        <v>0.557748108826302</v>
      </c>
      <c r="C336" s="16" t="n">
        <v>0.528447665715659</v>
      </c>
      <c r="D336" s="16" t="n">
        <v>1</v>
      </c>
      <c r="E336" s="17" t="n">
        <v>100</v>
      </c>
      <c r="F336" s="17" t="n">
        <v>17.0050448077149</v>
      </c>
      <c r="G336" s="17" t="n">
        <v>16.7204435058973</v>
      </c>
      <c r="H336" s="16" t="n">
        <v>2.35053563203272</v>
      </c>
      <c r="I336" s="16" t="n">
        <v>1.30102999566398</v>
      </c>
      <c r="J336" s="16" t="n">
        <v>1.28492244271676</v>
      </c>
      <c r="K336" s="16" t="n">
        <v>0.745799039780521</v>
      </c>
      <c r="L336" s="16" t="n">
        <v>0.831104252400549</v>
      </c>
    </row>
    <row r="337" customFormat="false" ht="15" hidden="false" customHeight="false" outlineLevel="0" collapsed="false">
      <c r="A337" s="17" t="n">
        <v>732</v>
      </c>
      <c r="B337" s="16" t="n">
        <v>0.564526040244986</v>
      </c>
      <c r="C337" s="16" t="n">
        <v>0.533295396577429</v>
      </c>
      <c r="D337" s="16" t="n">
        <v>1</v>
      </c>
      <c r="E337" s="17" t="n">
        <v>100</v>
      </c>
      <c r="F337" s="17" t="n">
        <v>19.0346839226129</v>
      </c>
      <c r="G337" s="17" t="n">
        <v>18.7309583688732</v>
      </c>
      <c r="H337" s="16" t="n">
        <v>2.54772472323722</v>
      </c>
      <c r="I337" s="16" t="n">
        <v>1.30102999566398</v>
      </c>
      <c r="J337" s="16" t="n">
        <v>1.17626153272498</v>
      </c>
      <c r="K337" s="16" t="n">
        <v>0.757390260631001</v>
      </c>
      <c r="L337" s="16" t="n">
        <v>0.8289780521262</v>
      </c>
    </row>
    <row r="338" customFormat="false" ht="15" hidden="false" customHeight="false" outlineLevel="0" collapsed="false">
      <c r="A338" s="17" t="n">
        <v>733</v>
      </c>
      <c r="B338" s="16" t="n">
        <v>0.570861632073367</v>
      </c>
      <c r="C338" s="16" t="n">
        <v>0.537823222025677</v>
      </c>
      <c r="D338" s="16" t="n">
        <v>1</v>
      </c>
      <c r="E338" s="17" t="n">
        <v>100</v>
      </c>
      <c r="F338" s="17" t="n">
        <v>20.9716463962876</v>
      </c>
      <c r="G338" s="17" t="n">
        <v>20.6130081712272</v>
      </c>
      <c r="H338" s="16" t="n">
        <v>2.72449732245548</v>
      </c>
      <c r="I338" s="16" t="n">
        <v>1.30102999566398</v>
      </c>
      <c r="J338" s="16" t="n">
        <v>2.07247984212568</v>
      </c>
      <c r="K338" s="16" t="n">
        <v>0.767163923182442</v>
      </c>
      <c r="L338" s="16" t="n">
        <v>0.82707475994513</v>
      </c>
    </row>
    <row r="339" customFormat="false" ht="15" hidden="false" customHeight="false" outlineLevel="0" collapsed="false">
      <c r="A339" s="17" t="n">
        <v>734</v>
      </c>
      <c r="B339" s="16" t="n">
        <v>0.576737768120236</v>
      </c>
      <c r="C339" s="16" t="n">
        <v>0.541968210869365</v>
      </c>
      <c r="D339" s="16" t="n">
        <v>1</v>
      </c>
      <c r="E339" s="17" t="n">
        <v>100</v>
      </c>
      <c r="F339" s="17" t="n">
        <v>22.8283959105645</v>
      </c>
      <c r="G339" s="17" t="n">
        <v>22.3986208920359</v>
      </c>
      <c r="H339" s="16" t="n">
        <v>2.87105819885827</v>
      </c>
      <c r="I339" s="16" t="n">
        <v>1.30102999566398</v>
      </c>
      <c r="J339" s="16" t="n">
        <v>1.67681251749034</v>
      </c>
      <c r="K339" s="16" t="n">
        <v>0.775480109739369</v>
      </c>
      <c r="L339" s="16" t="n">
        <v>0.824982853223594</v>
      </c>
    </row>
    <row r="340" customFormat="false" ht="15" hidden="false" customHeight="false" outlineLevel="0" collapsed="false">
      <c r="A340" s="17" t="n">
        <v>735</v>
      </c>
      <c r="B340" s="16" t="n">
        <v>0.582223599155744</v>
      </c>
      <c r="C340" s="16" t="n">
        <v>0.545835528219188</v>
      </c>
      <c r="D340" s="16" t="n">
        <v>1</v>
      </c>
      <c r="E340" s="17" t="n">
        <v>100</v>
      </c>
      <c r="F340" s="17" t="n">
        <v>24.5621233299321</v>
      </c>
      <c r="G340" s="17" t="n">
        <v>24.0431543931746</v>
      </c>
      <c r="H340" s="16" t="n">
        <v>2.99737303452139</v>
      </c>
      <c r="I340" s="16" t="n">
        <v>1.30102999566398</v>
      </c>
      <c r="J340" s="16" t="n">
        <v>1.30309220618132</v>
      </c>
      <c r="K340" s="16" t="n">
        <v>0.782578875171468</v>
      </c>
      <c r="L340" s="16" t="n">
        <v>0.822736625514403</v>
      </c>
    </row>
    <row r="341" customFormat="false" ht="15" hidden="false" customHeight="false" outlineLevel="0" collapsed="false">
      <c r="A341" s="17" t="n">
        <v>736</v>
      </c>
      <c r="B341" s="16" t="n">
        <v>0.587317744338954</v>
      </c>
      <c r="C341" s="16" t="n">
        <v>0.549442148650134</v>
      </c>
      <c r="D341" s="16" t="n">
        <v>1</v>
      </c>
      <c r="E341" s="17" t="n">
        <v>100</v>
      </c>
      <c r="F341" s="17" t="n">
        <v>26.1410566586756</v>
      </c>
      <c r="G341" s="17" t="n">
        <v>25.5652648052072</v>
      </c>
      <c r="H341" s="16" t="n">
        <v>3.14583900970094</v>
      </c>
      <c r="I341" s="16" t="n">
        <v>1.30102999566398</v>
      </c>
      <c r="J341" s="16" t="n">
        <v>2.18838685195718</v>
      </c>
      <c r="K341" s="16" t="n">
        <v>0.788957475994513</v>
      </c>
      <c r="L341" s="16" t="n">
        <v>0.820438957475995</v>
      </c>
    </row>
    <row r="342" customFormat="false" ht="15" hidden="false" customHeight="false" outlineLevel="0" collapsed="false">
      <c r="A342" s="17" t="n">
        <v>737</v>
      </c>
      <c r="B342" s="16" t="n">
        <v>0.592021628110497</v>
      </c>
      <c r="C342" s="16" t="n">
        <v>0.552793971531921</v>
      </c>
      <c r="D342" s="16" t="n">
        <v>1</v>
      </c>
      <c r="E342" s="17" t="n">
        <v>100</v>
      </c>
      <c r="F342" s="17" t="n">
        <v>27.554074169169</v>
      </c>
      <c r="G342" s="17" t="n">
        <v>26.9200679387658</v>
      </c>
      <c r="H342" s="16" t="n">
        <v>3.27744089936265</v>
      </c>
      <c r="I342" s="16" t="n">
        <v>1.30102999566398</v>
      </c>
      <c r="J342" s="16" t="n">
        <v>2.86705521169315</v>
      </c>
      <c r="K342" s="16" t="n">
        <v>0.794701646090535</v>
      </c>
      <c r="L342" s="16" t="n">
        <v>0.818004115226337</v>
      </c>
    </row>
    <row r="343" customFormat="false" ht="15" hidden="false" customHeight="false" outlineLevel="0" collapsed="false">
      <c r="A343" s="17" t="n">
        <v>738</v>
      </c>
      <c r="B343" s="16" t="n">
        <v>0.596353485076516</v>
      </c>
      <c r="C343" s="16" t="n">
        <v>0.555897315398411</v>
      </c>
      <c r="D343" s="16" t="n">
        <v>1</v>
      </c>
      <c r="E343" s="17" t="n">
        <v>100</v>
      </c>
      <c r="F343" s="17" t="n">
        <v>28.8142129162614</v>
      </c>
      <c r="G343" s="17" t="n">
        <v>28.1449993776308</v>
      </c>
      <c r="H343" s="16" t="n">
        <v>3.39134556710742</v>
      </c>
      <c r="I343" s="16" t="n">
        <v>1.30102999566398</v>
      </c>
      <c r="J343" s="16" t="n">
        <v>2.21918730842702</v>
      </c>
      <c r="K343" s="16" t="n">
        <v>0.799194101508916</v>
      </c>
      <c r="L343" s="16" t="n">
        <v>0.814420438957476</v>
      </c>
    </row>
    <row r="344" customFormat="false" ht="15" hidden="false" customHeight="false" outlineLevel="0" collapsed="false">
      <c r="A344" s="17" t="n">
        <v>739</v>
      </c>
      <c r="B344" s="16" t="n">
        <v>0.600333562051808</v>
      </c>
      <c r="C344" s="16" t="n">
        <v>0.558746583428648</v>
      </c>
      <c r="D344" s="16" t="n">
        <v>1</v>
      </c>
      <c r="E344" s="17" t="n">
        <v>100</v>
      </c>
      <c r="F344" s="17" t="n">
        <v>29.9510195037243</v>
      </c>
      <c r="G344" s="17" t="n">
        <v>29.2434906673515</v>
      </c>
      <c r="H344" s="16" t="n">
        <v>3.49702572565586</v>
      </c>
      <c r="I344" s="16" t="n">
        <v>1.30102999566398</v>
      </c>
      <c r="J344" s="16" t="n">
        <v>1.653415119205</v>
      </c>
      <c r="K344" s="16" t="n">
        <v>0.80298353909465</v>
      </c>
      <c r="L344" s="16" t="n">
        <v>0.811213991769547</v>
      </c>
    </row>
    <row r="345" customFormat="false" ht="15" hidden="false" customHeight="false" outlineLevel="0" collapsed="false">
      <c r="A345" s="17" t="n">
        <v>740</v>
      </c>
      <c r="B345" s="16" t="n">
        <v>0.60397413097046</v>
      </c>
      <c r="C345" s="16" t="n">
        <v>0.561346636491793</v>
      </c>
      <c r="D345" s="16" t="n">
        <v>1</v>
      </c>
      <c r="E345" s="17" t="n">
        <v>100</v>
      </c>
      <c r="F345" s="17" t="n">
        <v>30.971983084639</v>
      </c>
      <c r="G345" s="17" t="n">
        <v>30.1737556077434</v>
      </c>
      <c r="H345" s="16" t="n">
        <v>3.55743717007685</v>
      </c>
      <c r="I345" s="16" t="n">
        <v>1.30102999566398</v>
      </c>
      <c r="J345" s="16" t="n">
        <v>2.40585053163942</v>
      </c>
      <c r="K345" s="16" t="n">
        <v>0.80679012345679</v>
      </c>
      <c r="L345" s="16" t="n">
        <v>0.807887517146776</v>
      </c>
    </row>
    <row r="346" customFormat="false" ht="15" hidden="false" customHeight="false" outlineLevel="0" collapsed="false">
      <c r="A346" s="17" t="n">
        <v>741</v>
      </c>
      <c r="B346" s="16" t="n">
        <v>0.60729091697269</v>
      </c>
      <c r="C346" s="16" t="n">
        <v>0.563713693398017</v>
      </c>
      <c r="D346" s="16" t="n">
        <v>1</v>
      </c>
      <c r="E346" s="17" t="n">
        <v>100</v>
      </c>
      <c r="F346" s="17" t="n">
        <v>31.8775073190547</v>
      </c>
      <c r="G346" s="17" t="n">
        <v>30.9442473510133</v>
      </c>
      <c r="H346" s="16" t="n">
        <v>3.57907034728915</v>
      </c>
      <c r="I346" s="16" t="n">
        <v>1.30102999566398</v>
      </c>
      <c r="J346" s="16" t="n">
        <v>1.69748366913246</v>
      </c>
      <c r="K346" s="16" t="n">
        <v>0.810030864197531</v>
      </c>
      <c r="L346" s="16" t="n">
        <v>0.803034979423868</v>
      </c>
    </row>
    <row r="347" customFormat="false" ht="15" hidden="false" customHeight="false" outlineLevel="0" collapsed="false">
      <c r="A347" s="17" t="n">
        <v>742</v>
      </c>
      <c r="B347" s="16" t="n">
        <v>0.610322036676937</v>
      </c>
      <c r="C347" s="16" t="n">
        <v>0.565890583395958</v>
      </c>
      <c r="D347" s="16" t="n">
        <v>1</v>
      </c>
      <c r="E347" s="17" t="n">
        <v>100</v>
      </c>
      <c r="F347" s="17" t="n">
        <v>32.6705118614677</v>
      </c>
      <c r="G347" s="17" t="n">
        <v>31.5733950907876</v>
      </c>
      <c r="H347" s="16" t="n">
        <v>3.57907034728915</v>
      </c>
      <c r="I347" s="16" t="n">
        <v>1.30102999566398</v>
      </c>
      <c r="J347" s="16" t="n">
        <v>1.89885317123573</v>
      </c>
      <c r="K347" s="16" t="n">
        <v>0.813443072702332</v>
      </c>
      <c r="L347" s="16" t="n">
        <v>0.798199588477366</v>
      </c>
    </row>
    <row r="348" customFormat="false" ht="15" hidden="false" customHeight="false" outlineLevel="0" collapsed="false">
      <c r="A348" s="17" t="n">
        <v>743</v>
      </c>
      <c r="B348" s="16" t="n">
        <v>0.613055457671483</v>
      </c>
      <c r="C348" s="16" t="n">
        <v>0.567855566077762</v>
      </c>
      <c r="D348" s="16" t="n">
        <v>1</v>
      </c>
      <c r="E348" s="17" t="n">
        <v>100</v>
      </c>
      <c r="F348" s="17" t="n">
        <v>33.3673362519411</v>
      </c>
      <c r="G348" s="17" t="n">
        <v>32.1784491079054</v>
      </c>
      <c r="H348" s="16" t="n">
        <v>3.57907034728915</v>
      </c>
      <c r="I348" s="16" t="n">
        <v>1.30102999566398</v>
      </c>
      <c r="J348" s="16" t="n">
        <v>4.11119319263822</v>
      </c>
      <c r="K348" s="16" t="n">
        <v>0.815672153635117</v>
      </c>
      <c r="L348" s="16" t="n">
        <v>0.79338134430727</v>
      </c>
    </row>
    <row r="349" customFormat="false" ht="15" hidden="false" customHeight="false" outlineLevel="0" collapsed="false">
      <c r="A349" s="17" t="n">
        <v>744</v>
      </c>
      <c r="B349" s="16" t="n">
        <v>0.615508731316637</v>
      </c>
      <c r="C349" s="16" t="n">
        <v>0.569629057193244</v>
      </c>
      <c r="D349" s="16" t="n">
        <v>1</v>
      </c>
      <c r="E349" s="17" t="n">
        <v>100</v>
      </c>
      <c r="F349" s="17" t="n">
        <v>33.9678488258476</v>
      </c>
      <c r="G349" s="17" t="n">
        <v>32.7209697348342</v>
      </c>
      <c r="H349" s="16" t="n">
        <v>3.57907034728915</v>
      </c>
      <c r="I349" s="16" t="n">
        <v>1.30102999566398</v>
      </c>
      <c r="J349" s="16" t="n">
        <v>4.69111958688341</v>
      </c>
      <c r="K349" s="16" t="n">
        <v>0.818141289437586</v>
      </c>
      <c r="L349" s="16" t="n">
        <v>0.78732853223594</v>
      </c>
    </row>
    <row r="350" customFormat="false" ht="15" hidden="false" customHeight="false" outlineLevel="0" collapsed="false">
      <c r="A350" s="17" t="n">
        <v>745</v>
      </c>
      <c r="B350" s="16" t="n">
        <v>0.617720209889942</v>
      </c>
      <c r="C350" s="16" t="n">
        <v>0.571258015378758</v>
      </c>
      <c r="D350" s="16" t="n">
        <v>1</v>
      </c>
      <c r="E350" s="17" t="n">
        <v>100</v>
      </c>
      <c r="F350" s="17" t="n">
        <v>34.4640194637951</v>
      </c>
      <c r="G350" s="17" t="n">
        <v>33.1459147851718</v>
      </c>
      <c r="H350" s="16" t="n">
        <v>3.57907034728915</v>
      </c>
      <c r="I350" s="16" t="n">
        <v>1.30102999566398</v>
      </c>
      <c r="J350" s="16" t="n">
        <v>7.10743618696837</v>
      </c>
      <c r="K350" s="16" t="n">
        <v>0.81994170096022</v>
      </c>
      <c r="L350" s="16" t="n">
        <v>0.77980109739369</v>
      </c>
    </row>
    <row r="351" customFormat="false" ht="15" hidden="false" customHeight="false" outlineLevel="0" collapsed="false">
      <c r="A351" s="17" t="n">
        <v>746</v>
      </c>
      <c r="B351" s="16" t="n">
        <v>0.619636542819165</v>
      </c>
      <c r="C351" s="16" t="n">
        <v>0.572645881385715</v>
      </c>
      <c r="D351" s="16" t="n">
        <v>1</v>
      </c>
      <c r="E351" s="17" t="n">
        <v>100</v>
      </c>
      <c r="F351" s="17" t="n">
        <v>34.9115807436634</v>
      </c>
      <c r="G351" s="17" t="n">
        <v>33.5134339773193</v>
      </c>
      <c r="H351" s="16" t="n">
        <v>3.57907034728915</v>
      </c>
      <c r="I351" s="16" t="n">
        <v>1.30102999566398</v>
      </c>
      <c r="J351" s="16" t="n">
        <v>6.30400727997083</v>
      </c>
      <c r="K351" s="16" t="n">
        <v>0.82119341563786</v>
      </c>
      <c r="L351" s="16" t="n">
        <v>0.771244855967078</v>
      </c>
    </row>
    <row r="352" customFormat="false" ht="15" hidden="false" customHeight="false" outlineLevel="0" collapsed="false">
      <c r="A352" s="17" t="n">
        <v>747</v>
      </c>
      <c r="B352" s="16" t="n">
        <v>0.621348083571152</v>
      </c>
      <c r="C352" s="16" t="n">
        <v>0.573901714274177</v>
      </c>
      <c r="D352" s="16" t="n">
        <v>1</v>
      </c>
      <c r="E352" s="17" t="n">
        <v>100</v>
      </c>
      <c r="F352" s="17" t="n">
        <v>35.2883886486108</v>
      </c>
      <c r="G352" s="17" t="n">
        <v>33.7855065317467</v>
      </c>
      <c r="H352" s="16" t="n">
        <v>3.57907034728915</v>
      </c>
      <c r="I352" s="16" t="n">
        <v>1.30102999566398</v>
      </c>
      <c r="J352" s="16" t="n">
        <v>5.47066482821876</v>
      </c>
      <c r="K352" s="16" t="n">
        <v>0.822410836762689</v>
      </c>
      <c r="L352" s="16" t="n">
        <v>0.760065157750343</v>
      </c>
    </row>
    <row r="353" customFormat="false" ht="15" hidden="false" customHeight="false" outlineLevel="0" collapsed="false">
      <c r="A353" s="17" t="n">
        <v>748</v>
      </c>
      <c r="B353" s="16" t="n">
        <v>0.622900969452328</v>
      </c>
      <c r="C353" s="16" t="n">
        <v>0.575081043110953</v>
      </c>
      <c r="D353" s="16" t="n">
        <v>1</v>
      </c>
      <c r="E353" s="17" t="n">
        <v>100</v>
      </c>
      <c r="F353" s="17" t="n">
        <v>35.5826774262437</v>
      </c>
      <c r="G353" s="17" t="n">
        <v>33.9512767675199</v>
      </c>
      <c r="H353" s="16" t="n">
        <v>3.57907034728915</v>
      </c>
      <c r="I353" s="16" t="n">
        <v>1.30102999566398</v>
      </c>
      <c r="J353" s="16" t="n">
        <v>4.55253834844335</v>
      </c>
      <c r="K353" s="16" t="n">
        <v>0.823371056241427</v>
      </c>
      <c r="L353" s="16" t="n">
        <v>0.749125514403292</v>
      </c>
    </row>
    <row r="354" customFormat="false" ht="15" hidden="false" customHeight="false" outlineLevel="0" collapsed="false">
      <c r="A354" s="17" t="n">
        <v>749</v>
      </c>
      <c r="B354" s="16" t="n">
        <v>0.624205230562775</v>
      </c>
      <c r="C354" s="16" t="n">
        <v>0.576063762053296</v>
      </c>
      <c r="D354" s="16" t="n">
        <v>1</v>
      </c>
      <c r="E354" s="17" t="n">
        <v>100</v>
      </c>
      <c r="F354" s="17" t="n">
        <v>35.8305161886424</v>
      </c>
      <c r="G354" s="17" t="n">
        <v>33.9668257246362</v>
      </c>
      <c r="H354" s="16" t="n">
        <v>3.57907034728915</v>
      </c>
      <c r="I354" s="16" t="n">
        <v>1.30102999566398</v>
      </c>
      <c r="J354" s="16" t="n">
        <v>5.32671851473794</v>
      </c>
      <c r="K354" s="16" t="n">
        <v>0.824108367626886</v>
      </c>
      <c r="L354" s="16" t="n">
        <v>0.736213991769547</v>
      </c>
    </row>
    <row r="355" customFormat="false" ht="15" hidden="false" customHeight="false" outlineLevel="0" collapsed="false">
      <c r="A355" s="17" t="n">
        <v>750</v>
      </c>
      <c r="B355" s="16" t="n">
        <v>0.625353292734535</v>
      </c>
      <c r="C355" s="16" t="n">
        <v>0.576949728528659</v>
      </c>
      <c r="D355" s="16" t="n">
        <v>1</v>
      </c>
      <c r="E355" s="17" t="n">
        <v>100</v>
      </c>
      <c r="F355" s="17" t="n">
        <v>36.0296525140009</v>
      </c>
      <c r="G355" s="17" t="n">
        <v>33.9668257246362</v>
      </c>
      <c r="H355" s="16" t="n">
        <v>3.57907034728915</v>
      </c>
      <c r="I355" s="16" t="n">
        <v>1.30102999566398</v>
      </c>
      <c r="J355" s="16" t="n">
        <v>7.26991907895905</v>
      </c>
      <c r="K355" s="16" t="n">
        <v>0.824605624142661</v>
      </c>
      <c r="L355" s="16" t="n">
        <v>0.719701646090535</v>
      </c>
    </row>
    <row r="356" customFormat="false" ht="15" hidden="false" customHeight="false" outlineLevel="0" collapsed="false">
      <c r="A356" s="17" t="n">
        <v>751</v>
      </c>
      <c r="B356" s="16" t="n">
        <v>0.626356410759467</v>
      </c>
      <c r="C356" s="16" t="n">
        <v>0.577755621627525</v>
      </c>
      <c r="D356" s="16" t="n">
        <v>1</v>
      </c>
      <c r="E356" s="17" t="n">
        <v>100</v>
      </c>
      <c r="F356" s="17" t="n">
        <v>36.1702430504305</v>
      </c>
      <c r="G356" s="17" t="n">
        <v>33.9939450337028</v>
      </c>
      <c r="H356" s="16" t="n">
        <v>3.57907034728915</v>
      </c>
      <c r="I356" s="16" t="n">
        <v>1.30102999566398</v>
      </c>
      <c r="J356" s="16" t="n">
        <v>7.41190001544601</v>
      </c>
      <c r="K356" s="16" t="n">
        <v>0.824811385459534</v>
      </c>
      <c r="L356" s="16" t="n">
        <v>0.701800411522634</v>
      </c>
    </row>
    <row r="357" customFormat="false" ht="15" hidden="false" customHeight="false" outlineLevel="0" collapsed="false">
      <c r="A357" s="17" t="n">
        <v>752</v>
      </c>
      <c r="B357" s="16" t="n">
        <v>0.627202761394006</v>
      </c>
      <c r="C357" s="16" t="n">
        <v>0.578458974593216</v>
      </c>
      <c r="D357" s="16" t="n">
        <v>1</v>
      </c>
      <c r="E357" s="17" t="n">
        <v>100</v>
      </c>
      <c r="F357" s="17" t="n">
        <v>36.2591036707682</v>
      </c>
      <c r="G357" s="17" t="n">
        <v>34.0158588644098</v>
      </c>
      <c r="H357" s="16" t="n">
        <v>3.57907034728915</v>
      </c>
      <c r="I357" s="16" t="n">
        <v>1.30102999566398</v>
      </c>
      <c r="J357" s="16" t="n">
        <v>5.21475396098435</v>
      </c>
      <c r="K357" s="16" t="n">
        <v>0.825377229080933</v>
      </c>
      <c r="L357" s="16" t="n">
        <v>0.682133058984911</v>
      </c>
    </row>
    <row r="358" customFormat="false" ht="15" hidden="false" customHeight="false" outlineLevel="0" collapsed="false">
      <c r="A358" s="17" t="n">
        <v>753</v>
      </c>
      <c r="B358" s="16" t="n">
        <v>0.627911035109449</v>
      </c>
      <c r="C358" s="16" t="n">
        <v>0.578989073082253</v>
      </c>
      <c r="D358" s="16" t="n">
        <v>1</v>
      </c>
      <c r="E358" s="17" t="n">
        <v>100</v>
      </c>
      <c r="F358" s="17" t="n">
        <v>36.4080059982627</v>
      </c>
      <c r="G358" s="17" t="n">
        <v>34.039822455296</v>
      </c>
      <c r="H358" s="16" t="n">
        <v>3.57907034728915</v>
      </c>
      <c r="I358" s="16" t="n">
        <v>1.30102999566398</v>
      </c>
      <c r="J358" s="16" t="n">
        <v>7.8110486804787</v>
      </c>
      <c r="K358" s="16" t="n">
        <v>0.825651577503429</v>
      </c>
      <c r="L358" s="16" t="n">
        <v>0.659173525377229</v>
      </c>
    </row>
    <row r="359" customFormat="false" ht="15" hidden="false" customHeight="false" outlineLevel="0" collapsed="false">
      <c r="A359" s="17" t="n">
        <v>754</v>
      </c>
      <c r="B359" s="16" t="n">
        <v>0.628523350313858</v>
      </c>
      <c r="C359" s="16" t="n">
        <v>0.579454078276952</v>
      </c>
      <c r="D359" s="16" t="n">
        <v>1</v>
      </c>
      <c r="E359" s="17" t="n">
        <v>100</v>
      </c>
      <c r="F359" s="17" t="n">
        <v>36.5309470880262</v>
      </c>
      <c r="G359" s="17" t="n">
        <v>34.039822455296</v>
      </c>
      <c r="H359" s="16" t="n">
        <v>3.57907034728915</v>
      </c>
      <c r="I359" s="16" t="n">
        <v>1.30102999566398</v>
      </c>
      <c r="J359" s="16" t="n">
        <v>5.41390938615623</v>
      </c>
      <c r="K359" s="16" t="n">
        <v>0.825977366255144</v>
      </c>
      <c r="L359" s="16" t="n">
        <v>0.634002057613169</v>
      </c>
    </row>
    <row r="360" customFormat="false" ht="15" hidden="false" customHeight="false" outlineLevel="0" collapsed="false">
      <c r="A360" s="17" t="n">
        <v>755</v>
      </c>
      <c r="B360" s="16" t="n">
        <v>0.62905772195922</v>
      </c>
      <c r="C360" s="16" t="n">
        <v>0.579910766747263</v>
      </c>
      <c r="D360" s="16" t="n">
        <v>1</v>
      </c>
      <c r="E360" s="17" t="n">
        <v>100</v>
      </c>
      <c r="F360" s="17" t="n">
        <v>36.5816090217845</v>
      </c>
      <c r="G360" s="17" t="n">
        <v>34.039822455296</v>
      </c>
      <c r="H360" s="16" t="n">
        <v>3.57907034728915</v>
      </c>
      <c r="I360" s="16" t="n">
        <v>1.30102999566398</v>
      </c>
      <c r="J360" s="16" t="n">
        <v>4.53710839568375</v>
      </c>
      <c r="K360" s="16" t="n">
        <v>0.826371742112483</v>
      </c>
      <c r="L360" s="16" t="n">
        <v>0.606601508916324</v>
      </c>
    </row>
    <row r="361" customFormat="false" ht="15" hidden="false" customHeight="false" outlineLevel="0" collapsed="false">
      <c r="A361" s="17" t="n">
        <v>756</v>
      </c>
      <c r="B361" s="16" t="n">
        <v>0.62950430755262</v>
      </c>
      <c r="C361" s="16" t="n">
        <v>0.580347348860017</v>
      </c>
      <c r="D361" s="16" t="n">
        <v>1</v>
      </c>
      <c r="E361" s="17" t="n">
        <v>100</v>
      </c>
      <c r="F361" s="17" t="n">
        <v>36.5704157197342</v>
      </c>
      <c r="G361" s="17" t="n">
        <v>34.039822455296</v>
      </c>
      <c r="H361" s="16" t="n">
        <v>3.57907034728915</v>
      </c>
      <c r="I361" s="16" t="n">
        <v>1.30102999566398</v>
      </c>
      <c r="J361" s="16" t="n">
        <v>5.5969030648682</v>
      </c>
      <c r="K361" s="16" t="n">
        <v>0.826286008230453</v>
      </c>
      <c r="L361" s="16" t="n">
        <v>0.574399862825789</v>
      </c>
    </row>
    <row r="362" customFormat="false" ht="15" hidden="false" customHeight="false" outlineLevel="0" collapsed="false">
      <c r="A362" s="17" t="n">
        <v>757</v>
      </c>
      <c r="B362" s="16" t="n">
        <v>0.62984900838799</v>
      </c>
      <c r="C362" s="16" t="n">
        <v>0.580680912346752</v>
      </c>
      <c r="D362" s="16" t="n">
        <v>1</v>
      </c>
      <c r="E362" s="17" t="n">
        <v>100</v>
      </c>
      <c r="F362" s="17" t="n">
        <v>36.572831713228</v>
      </c>
      <c r="G362" s="17" t="n">
        <v>34.039822455296</v>
      </c>
      <c r="H362" s="16" t="n">
        <v>3.57907034728915</v>
      </c>
      <c r="I362" s="16" t="n">
        <v>1.30102999566398</v>
      </c>
      <c r="J362" s="16" t="n">
        <v>5.76217489232591</v>
      </c>
      <c r="K362" s="16" t="n">
        <v>0.826097393689986</v>
      </c>
      <c r="L362" s="16" t="n">
        <v>0.537465706447188</v>
      </c>
    </row>
    <row r="363" customFormat="false" ht="15" hidden="false" customHeight="false" outlineLevel="0" collapsed="false">
      <c r="A363" s="17" t="n">
        <v>758</v>
      </c>
      <c r="B363" s="16" t="n">
        <v>0.630103361827356</v>
      </c>
      <c r="C363" s="16" t="n">
        <v>0.580936732557085</v>
      </c>
      <c r="D363" s="16" t="n">
        <v>1</v>
      </c>
      <c r="E363" s="17" t="n">
        <v>100</v>
      </c>
      <c r="F363" s="17" t="n">
        <v>36.5610178103781</v>
      </c>
      <c r="G363" s="17" t="n">
        <v>34.039822455296</v>
      </c>
      <c r="H363" s="16" t="n">
        <v>3.57907034728915</v>
      </c>
      <c r="I363" s="16" t="n">
        <v>1.30102999566398</v>
      </c>
      <c r="J363" s="16" t="n">
        <v>8.25217062197559</v>
      </c>
      <c r="K363" s="16" t="n">
        <v>0.826200274348423</v>
      </c>
      <c r="L363" s="16" t="n">
        <v>0.501148834019204</v>
      </c>
    </row>
    <row r="364" customFormat="false" ht="15" hidden="false" customHeight="false" outlineLevel="0" collapsed="false">
      <c r="A364" s="17" t="n">
        <v>759</v>
      </c>
      <c r="B364" s="16" t="n">
        <v>0.630284210598027</v>
      </c>
      <c r="C364" s="16" t="n">
        <v>0.58114912316755</v>
      </c>
      <c r="D364" s="16" t="n">
        <v>1</v>
      </c>
      <c r="E364" s="17" t="n">
        <v>100</v>
      </c>
      <c r="F364" s="17" t="n">
        <v>36.5102232167874</v>
      </c>
      <c r="G364" s="17" t="n">
        <v>34.039822455296</v>
      </c>
      <c r="H364" s="16" t="n">
        <v>3.57907034728915</v>
      </c>
      <c r="I364" s="16" t="n">
        <v>1.30102999566398</v>
      </c>
      <c r="J364" s="16" t="n">
        <v>5.97840959797337</v>
      </c>
      <c r="K364" s="16" t="n">
        <v>0.826097393689986</v>
      </c>
      <c r="L364" s="16" t="n">
        <v>0.540003429355281</v>
      </c>
    </row>
    <row r="365" customFormat="false" ht="15" hidden="false" customHeight="false" outlineLevel="0" collapsed="false">
      <c r="A365" s="17" t="n">
        <v>760</v>
      </c>
      <c r="B365" s="16" t="n">
        <v>0.630399424168799</v>
      </c>
      <c r="C365" s="16" t="n">
        <v>0.581303263096898</v>
      </c>
      <c r="D365" s="16" t="n">
        <v>1</v>
      </c>
      <c r="E365" s="17" t="n">
        <v>100</v>
      </c>
      <c r="F365" s="17" t="n">
        <v>36.4643188000581</v>
      </c>
      <c r="G365" s="17" t="n">
        <v>34.039822455296</v>
      </c>
      <c r="H365" s="16" t="n">
        <v>3.57907034728915</v>
      </c>
      <c r="I365" s="16" t="n">
        <v>1.30102999566398</v>
      </c>
      <c r="J365" s="16" t="n">
        <v>3.64100825683663</v>
      </c>
      <c r="K365" s="16" t="n">
        <v>0.82590877914952</v>
      </c>
      <c r="L365" s="16" t="n">
        <v>0.579852537722908</v>
      </c>
    </row>
    <row r="366" customFormat="false" ht="15" hidden="false" customHeight="false" outlineLevel="0" collapsed="false">
      <c r="A366" s="17" t="n">
        <v>761</v>
      </c>
      <c r="B366" s="16" t="n">
        <v>0.630510121583939</v>
      </c>
      <c r="C366" s="16" t="n">
        <v>0.581470162945765</v>
      </c>
      <c r="D366" s="16" t="n">
        <v>1</v>
      </c>
      <c r="E366" s="17" t="n">
        <v>100</v>
      </c>
      <c r="F366" s="17" t="n">
        <v>36.4174968424751</v>
      </c>
      <c r="G366" s="17" t="n">
        <v>34.039822455296</v>
      </c>
      <c r="H366" s="16" t="n">
        <v>3.57907034728915</v>
      </c>
      <c r="I366" s="16" t="n">
        <v>1.30102999566398</v>
      </c>
      <c r="J366" s="16" t="n">
        <v>6.50623305394226</v>
      </c>
      <c r="K366" s="16" t="n">
        <v>0.82573731138546</v>
      </c>
      <c r="L366" s="16" t="n">
        <v>0.617541152263375</v>
      </c>
    </row>
    <row r="367" customFormat="false" ht="15" hidden="false" customHeight="false" outlineLevel="0" collapsed="false">
      <c r="A367" s="17" t="n">
        <v>762</v>
      </c>
      <c r="B367" s="16" t="n">
        <v>0.630607533234137</v>
      </c>
      <c r="C367" s="16" t="n">
        <v>0.581653801931275</v>
      </c>
      <c r="D367" s="16" t="n">
        <v>1</v>
      </c>
      <c r="E367" s="17" t="n">
        <v>100</v>
      </c>
      <c r="F367" s="17" t="n">
        <v>36.353530364147</v>
      </c>
      <c r="G367" s="17" t="n">
        <v>34.0311043117411</v>
      </c>
      <c r="H367" s="16" t="n">
        <v>3.57907034728915</v>
      </c>
      <c r="I367" s="16" t="n">
        <v>1.30102999566398</v>
      </c>
      <c r="J367" s="16" t="n">
        <v>6.03517821913674</v>
      </c>
      <c r="K367" s="16" t="n">
        <v>0.825617283950617</v>
      </c>
      <c r="L367" s="16" t="n">
        <v>0.651800411522634</v>
      </c>
    </row>
    <row r="368" customFormat="false" ht="15" hidden="false" customHeight="false" outlineLevel="0" collapsed="false">
      <c r="A368" s="17" t="n">
        <v>763</v>
      </c>
      <c r="B368" s="16" t="n">
        <v>0.630649250414636</v>
      </c>
      <c r="C368" s="16" t="n">
        <v>0.58181716479637</v>
      </c>
      <c r="D368" s="16" t="n">
        <v>1</v>
      </c>
      <c r="E368" s="17" t="n">
        <v>100</v>
      </c>
      <c r="F368" s="17" t="n">
        <v>36.2602201490431</v>
      </c>
      <c r="G368" s="17" t="n">
        <v>34.0158588644098</v>
      </c>
      <c r="H368" s="16" t="n">
        <v>3.57907034728915</v>
      </c>
      <c r="I368" s="16" t="n">
        <v>1.30102999566398</v>
      </c>
      <c r="J368" s="16" t="n">
        <v>4.21616814107948</v>
      </c>
      <c r="K368" s="16" t="n">
        <v>0.825274348422497</v>
      </c>
      <c r="L368" s="16" t="n">
        <v>0.682304526748971</v>
      </c>
    </row>
    <row r="369" customFormat="false" ht="15" hidden="false" customHeight="false" outlineLevel="0" collapsed="false">
      <c r="A369" s="17" t="n">
        <v>764</v>
      </c>
      <c r="B369" s="16" t="n">
        <v>0.630626631003839</v>
      </c>
      <c r="C369" s="16" t="n">
        <v>0.581899769990533</v>
      </c>
      <c r="D369" s="16" t="n">
        <v>1</v>
      </c>
      <c r="E369" s="17" t="n">
        <v>100</v>
      </c>
      <c r="F369" s="17" t="n">
        <v>36.1935853178946</v>
      </c>
      <c r="G369" s="17" t="n">
        <v>33.9939450337028</v>
      </c>
      <c r="H369" s="16" t="n">
        <v>3.57907034728915</v>
      </c>
      <c r="I369" s="16" t="n">
        <v>1.30102999566398</v>
      </c>
      <c r="J369" s="16" t="n">
        <v>3.55958373237372</v>
      </c>
      <c r="K369" s="16" t="n">
        <v>0.824965706447188</v>
      </c>
      <c r="L369" s="16" t="n">
        <v>0.707304526748971</v>
      </c>
    </row>
    <row r="370" customFormat="false" ht="15" hidden="false" customHeight="false" outlineLevel="0" collapsed="false">
      <c r="A370" s="17" t="n">
        <v>765</v>
      </c>
      <c r="B370" s="16" t="n">
        <v>0.630575591767276</v>
      </c>
      <c r="C370" s="16" t="n">
        <v>0.581954419392127</v>
      </c>
      <c r="D370" s="16" t="n">
        <v>1</v>
      </c>
      <c r="E370" s="17" t="n">
        <v>100</v>
      </c>
      <c r="F370" s="17" t="n">
        <v>36.1372588069202</v>
      </c>
      <c r="G370" s="17" t="n">
        <v>33.9909240135699</v>
      </c>
      <c r="H370" s="16" t="n">
        <v>3.57907034728915</v>
      </c>
      <c r="I370" s="16" t="n">
        <v>1.30102999566398</v>
      </c>
      <c r="J370" s="16" t="n">
        <v>5.09548114346218</v>
      </c>
      <c r="K370" s="16" t="n">
        <v>0.824845679012346</v>
      </c>
      <c r="L370" s="16" t="n">
        <v>0.729561042524005</v>
      </c>
    </row>
    <row r="371" customFormat="false" ht="15" hidden="false" customHeight="false" outlineLevel="0" collapsed="false">
      <c r="A371" s="17" t="n">
        <v>766</v>
      </c>
      <c r="B371" s="16" t="n">
        <v>0.63050522075759</v>
      </c>
      <c r="C371" s="16" t="n">
        <v>0.581994221938981</v>
      </c>
      <c r="D371" s="16" t="n">
        <v>1</v>
      </c>
      <c r="E371" s="17" t="n">
        <v>100</v>
      </c>
      <c r="F371" s="17" t="n">
        <v>36.0851996786704</v>
      </c>
      <c r="G371" s="17" t="n">
        <v>33.9668936089203</v>
      </c>
      <c r="H371" s="16" t="n">
        <v>3.57907034728915</v>
      </c>
      <c r="I371" s="16" t="n">
        <v>1.30102999566398</v>
      </c>
      <c r="J371" s="16" t="n">
        <v>2.73538549674494</v>
      </c>
      <c r="K371" s="16" t="n">
        <v>0.824759945130316</v>
      </c>
      <c r="L371" s="16" t="n">
        <v>0.748439643347051</v>
      </c>
    </row>
    <row r="372" customFormat="false" ht="15" hidden="false" customHeight="false" outlineLevel="0" collapsed="false">
      <c r="A372" s="17" t="n">
        <v>767</v>
      </c>
      <c r="B372" s="16" t="n">
        <v>0.630386581023534</v>
      </c>
      <c r="C372" s="16" t="n">
        <v>0.581970768725431</v>
      </c>
      <c r="D372" s="16" t="n">
        <v>1</v>
      </c>
      <c r="E372" s="17" t="n">
        <v>100</v>
      </c>
      <c r="F372" s="17" t="n">
        <v>36.0521184862307</v>
      </c>
      <c r="G372" s="17" t="n">
        <v>33.9668257246362</v>
      </c>
      <c r="H372" s="16" t="n">
        <v>3.57907034728915</v>
      </c>
      <c r="I372" s="16" t="n">
        <v>1.30102999566398</v>
      </c>
      <c r="J372" s="16" t="n">
        <v>5.38569457192511</v>
      </c>
      <c r="K372" s="16" t="n">
        <v>0.824845679012346</v>
      </c>
      <c r="L372" s="16" t="n">
        <v>0.766186556927298</v>
      </c>
    </row>
    <row r="373" customFormat="false" ht="15" hidden="false" customHeight="false" outlineLevel="0" collapsed="false">
      <c r="A373" s="17" t="n">
        <v>768</v>
      </c>
      <c r="B373" s="16" t="n">
        <v>0.630252666495465</v>
      </c>
      <c r="C373" s="16" t="n">
        <v>0.581992954843574</v>
      </c>
      <c r="D373" s="16" t="n">
        <v>1</v>
      </c>
      <c r="E373" s="17" t="n">
        <v>100</v>
      </c>
      <c r="F373" s="17" t="n">
        <v>35.9482004208144</v>
      </c>
      <c r="G373" s="17" t="n">
        <v>33.9668257246362</v>
      </c>
      <c r="H373" s="16" t="n">
        <v>3.57907034728915</v>
      </c>
      <c r="I373" s="16" t="n">
        <v>1.30102999566398</v>
      </c>
      <c r="J373" s="16" t="n">
        <v>3.80848216548216</v>
      </c>
      <c r="K373" s="16" t="n">
        <v>0.824691358024691</v>
      </c>
      <c r="L373" s="16" t="n">
        <v>0.78187585733882</v>
      </c>
    </row>
    <row r="374" customFormat="false" ht="15" hidden="false" customHeight="false" outlineLevel="0" collapsed="false">
      <c r="A374" s="17" t="n">
        <v>769</v>
      </c>
      <c r="B374" s="16" t="n">
        <v>0.630113335671248</v>
      </c>
      <c r="C374" s="16" t="n">
        <v>0.582019301034786</v>
      </c>
      <c r="D374" s="16" t="n">
        <v>1</v>
      </c>
      <c r="E374" s="17" t="n">
        <v>100</v>
      </c>
      <c r="F374" s="17" t="n">
        <v>35.8312062671954</v>
      </c>
      <c r="G374" s="17" t="n">
        <v>33.9668257246362</v>
      </c>
      <c r="H374" s="16" t="n">
        <v>3.57907034728915</v>
      </c>
      <c r="I374" s="16" t="n">
        <v>1.30102999566398</v>
      </c>
      <c r="J374" s="16" t="n">
        <v>5.02298770845765</v>
      </c>
      <c r="K374" s="16" t="n">
        <v>0.824485596707819</v>
      </c>
      <c r="L374" s="16" t="n">
        <v>0.794410150891632</v>
      </c>
    </row>
    <row r="375" customFormat="false" ht="15" hidden="false" customHeight="false" outlineLevel="0" collapsed="false">
      <c r="A375" s="17" t="n">
        <v>770</v>
      </c>
      <c r="B375" s="16" t="n">
        <v>0.629967364448088</v>
      </c>
      <c r="C375" s="16" t="n">
        <v>0.581999722178336</v>
      </c>
      <c r="D375" s="16" t="n">
        <v>1</v>
      </c>
      <c r="E375" s="17" t="n">
        <v>100</v>
      </c>
      <c r="F375" s="17" t="n">
        <v>35.7571365059954</v>
      </c>
      <c r="G375" s="17" t="n">
        <v>33.9668257246362</v>
      </c>
      <c r="H375" s="16" t="n">
        <v>3.57907034728915</v>
      </c>
      <c r="I375" s="16" t="n">
        <v>1.30102999566398</v>
      </c>
      <c r="J375" s="16" t="n">
        <v>5.22484158723118</v>
      </c>
      <c r="K375" s="16" t="n">
        <v>0.824348422496571</v>
      </c>
      <c r="L375" s="16" t="n">
        <v>0.807304526748971</v>
      </c>
    </row>
    <row r="376" customFormat="false" ht="15" hidden="false" customHeight="false" outlineLevel="0" collapsed="false">
      <c r="A376" s="17" t="n">
        <v>771</v>
      </c>
      <c r="B376" s="16" t="n">
        <v>0.629796542503216</v>
      </c>
      <c r="C376" s="16" t="n">
        <v>0.581976085128608</v>
      </c>
      <c r="D376" s="16" t="n">
        <v>1</v>
      </c>
      <c r="E376" s="17" t="n">
        <v>100</v>
      </c>
      <c r="F376" s="17" t="n">
        <v>35.6557833214625</v>
      </c>
      <c r="G376" s="17" t="n">
        <v>33.9668257246362</v>
      </c>
      <c r="H376" s="16" t="n">
        <v>3.57907034728915</v>
      </c>
      <c r="I376" s="16" t="n">
        <v>1.30102999566398</v>
      </c>
      <c r="J376" s="16" t="n">
        <v>4.97071420900706</v>
      </c>
      <c r="K376" s="16" t="n">
        <v>0.824125514403292</v>
      </c>
      <c r="L376" s="16" t="n">
        <v>0.818792866941015</v>
      </c>
    </row>
    <row r="377" customFormat="false" ht="15" hidden="false" customHeight="false" outlineLevel="0" collapsed="false">
      <c r="A377" s="17" t="n">
        <v>772</v>
      </c>
      <c r="B377" s="16" t="n">
        <v>0.629631800784005</v>
      </c>
      <c r="C377" s="16" t="n">
        <v>0.581966673886335</v>
      </c>
      <c r="D377" s="16" t="n">
        <v>1</v>
      </c>
      <c r="E377" s="17" t="n">
        <v>100</v>
      </c>
      <c r="F377" s="17" t="n">
        <v>35.5467149273776</v>
      </c>
      <c r="G377" s="17" t="n">
        <v>33.9448570255193</v>
      </c>
      <c r="H377" s="16" t="n">
        <v>3.57907034728915</v>
      </c>
      <c r="I377" s="16" t="n">
        <v>1.30102999566398</v>
      </c>
      <c r="J377" s="16" t="n">
        <v>3.24275660086237</v>
      </c>
      <c r="K377" s="16" t="n">
        <v>0.823851165980796</v>
      </c>
      <c r="L377" s="16" t="n">
        <v>0.827606310013717</v>
      </c>
    </row>
    <row r="378" customFormat="false" ht="15" hidden="false" customHeight="false" outlineLevel="0" collapsed="false">
      <c r="A378" s="17" t="n">
        <v>773</v>
      </c>
      <c r="B378" s="16" t="n">
        <v>0.629477854128237</v>
      </c>
      <c r="C378" s="16" t="n">
        <v>0.581973717941178</v>
      </c>
      <c r="D378" s="16" t="n">
        <v>1</v>
      </c>
      <c r="E378" s="17" t="n">
        <v>100</v>
      </c>
      <c r="F378" s="17" t="n">
        <v>35.4350000578959</v>
      </c>
      <c r="G378" s="17" t="n">
        <v>33.8762938085995</v>
      </c>
      <c r="H378" s="16" t="n">
        <v>3.57907034728915</v>
      </c>
      <c r="I378" s="16" t="n">
        <v>1.30102999566398</v>
      </c>
      <c r="J378" s="16" t="n">
        <v>2.08772491369872</v>
      </c>
      <c r="K378" s="16" t="n">
        <v>0.823542524005487</v>
      </c>
      <c r="L378" s="16" t="n">
        <v>0.835493827160494</v>
      </c>
    </row>
    <row r="379" customFormat="false" ht="15" hidden="false" customHeight="false" outlineLevel="0" collapsed="false">
      <c r="A379" s="17" t="n">
        <v>774</v>
      </c>
      <c r="B379" s="16" t="n">
        <v>0.629322857216553</v>
      </c>
      <c r="C379" s="16" t="n">
        <v>0.581985790917167</v>
      </c>
      <c r="D379" s="16" t="n">
        <v>1</v>
      </c>
      <c r="E379" s="17" t="n">
        <v>100</v>
      </c>
      <c r="F379" s="17" t="n">
        <v>35.3197569955893</v>
      </c>
      <c r="G379" s="17" t="n">
        <v>33.8102442998262</v>
      </c>
      <c r="H379" s="16" t="n">
        <v>3.57907034728915</v>
      </c>
      <c r="I379" s="16" t="n">
        <v>1.30102999566398</v>
      </c>
      <c r="J379" s="16" t="n">
        <v>2.60922368091783</v>
      </c>
      <c r="K379" s="16" t="n">
        <v>0.823302469135802</v>
      </c>
      <c r="L379" s="16" t="n">
        <v>0.841975308641975</v>
      </c>
    </row>
    <row r="380" customFormat="false" ht="15" hidden="false" customHeight="false" outlineLevel="0" collapsed="false">
      <c r="A380" s="17" t="n">
        <v>775</v>
      </c>
      <c r="B380" s="16" t="n">
        <v>0.629157349467278</v>
      </c>
      <c r="C380" s="16" t="n">
        <v>0.581972472093724</v>
      </c>
      <c r="D380" s="16" t="n">
        <v>1</v>
      </c>
      <c r="E380" s="17" t="n">
        <v>100</v>
      </c>
      <c r="F380" s="17" t="n">
        <v>35.2196683216855</v>
      </c>
      <c r="G380" s="17" t="n">
        <v>33.7485006179986</v>
      </c>
      <c r="H380" s="16" t="n">
        <v>3.57907034728915</v>
      </c>
      <c r="I380" s="16" t="n">
        <v>1.30102999566398</v>
      </c>
      <c r="J380" s="16" t="n">
        <v>4.99439054321583</v>
      </c>
      <c r="K380" s="16" t="n">
        <v>0.822976680384088</v>
      </c>
      <c r="L380" s="16" t="n">
        <v>0.847788065843621</v>
      </c>
    </row>
    <row r="381" customFormat="false" ht="15" hidden="false" customHeight="false" outlineLevel="0" collapsed="false">
      <c r="A381" s="17" t="n">
        <v>776</v>
      </c>
      <c r="B381" s="16" t="n">
        <v>0.628998044464323</v>
      </c>
      <c r="C381" s="16" t="n">
        <v>0.581976176522396</v>
      </c>
      <c r="D381" s="16" t="n">
        <v>1</v>
      </c>
      <c r="E381" s="17" t="n">
        <v>100</v>
      </c>
      <c r="F381" s="17" t="n">
        <v>35.1061668771361</v>
      </c>
      <c r="G381" s="17" t="n">
        <v>33.6645544170109</v>
      </c>
      <c r="H381" s="16" t="n">
        <v>3.57907034728915</v>
      </c>
      <c r="I381" s="16" t="n">
        <v>1.30102999566398</v>
      </c>
      <c r="J381" s="16" t="n">
        <v>4.10673341382591</v>
      </c>
      <c r="K381" s="16" t="n">
        <v>0.822668038408779</v>
      </c>
      <c r="L381" s="16" t="n">
        <v>0.853137860082305</v>
      </c>
    </row>
    <row r="382" customFormat="false" ht="15" hidden="false" customHeight="false" outlineLevel="0" collapsed="false">
      <c r="A382" s="17" t="n">
        <v>777</v>
      </c>
      <c r="B382" s="16" t="n">
        <v>0.628851410967332</v>
      </c>
      <c r="C382" s="16" t="n">
        <v>0.582003342994937</v>
      </c>
      <c r="D382" s="16" t="n">
        <v>1</v>
      </c>
      <c r="E382" s="17" t="n">
        <v>100</v>
      </c>
      <c r="F382" s="17" t="n">
        <v>34.9803720030698</v>
      </c>
      <c r="G382" s="17" t="n">
        <v>33.5664309695425</v>
      </c>
      <c r="H382" s="16" t="n">
        <v>3.57907034728915</v>
      </c>
      <c r="I382" s="16" t="n">
        <v>1.30102999566398</v>
      </c>
      <c r="J382" s="16" t="n">
        <v>3.36680156818864</v>
      </c>
      <c r="K382" s="16" t="n">
        <v>0.822153635116598</v>
      </c>
      <c r="L382" s="16" t="n">
        <v>0.85860768175583</v>
      </c>
    </row>
    <row r="383" customFormat="false" ht="15" hidden="false" customHeight="false" outlineLevel="0" collapsed="false">
      <c r="A383" s="17" t="n">
        <v>778</v>
      </c>
      <c r="B383" s="16" t="n">
        <v>0.628705476169233</v>
      </c>
      <c r="C383" s="16" t="n">
        <v>0.5819984195409</v>
      </c>
      <c r="D383" s="16" t="n">
        <v>1</v>
      </c>
      <c r="E383" s="17" t="n">
        <v>100</v>
      </c>
      <c r="F383" s="17" t="n">
        <v>34.8924654544945</v>
      </c>
      <c r="G383" s="17" t="n">
        <v>33.5095586547072</v>
      </c>
      <c r="H383" s="16" t="n">
        <v>3.57907034728915</v>
      </c>
      <c r="I383" s="16" t="n">
        <v>1.30102999566398</v>
      </c>
      <c r="J383" s="16" t="n">
        <v>4.28984029883798</v>
      </c>
      <c r="K383" s="16" t="n">
        <v>0.821793552812071</v>
      </c>
      <c r="L383" s="16" t="n">
        <v>0.862808641975309</v>
      </c>
    </row>
    <row r="384" customFormat="false" ht="15" hidden="false" customHeight="false" outlineLevel="0" collapsed="false">
      <c r="A384" s="17" t="n">
        <v>779</v>
      </c>
      <c r="B384" s="16" t="n">
        <v>0.628554272982809</v>
      </c>
      <c r="C384" s="16" t="n">
        <v>0.581975066772214</v>
      </c>
      <c r="D384" s="16" t="n">
        <v>1</v>
      </c>
      <c r="E384" s="17" t="n">
        <v>100</v>
      </c>
      <c r="F384" s="17" t="n">
        <v>34.8214511436147</v>
      </c>
      <c r="G384" s="17" t="n">
        <v>33.4532676006481</v>
      </c>
      <c r="H384" s="16" t="n">
        <v>3.57907034728915</v>
      </c>
      <c r="I384" s="16" t="n">
        <v>1.30102999566398</v>
      </c>
      <c r="J384" s="16" t="n">
        <v>4.91284095410542</v>
      </c>
      <c r="K384" s="16" t="n">
        <v>0.821553497942387</v>
      </c>
      <c r="L384" s="16" t="n">
        <v>0.867232510288066</v>
      </c>
    </row>
    <row r="385" customFormat="false" ht="15" hidden="false" customHeight="false" outlineLevel="0" collapsed="false">
      <c r="A385" s="17" t="n">
        <v>780</v>
      </c>
      <c r="B385" s="16" t="n">
        <v>0.628405500341345</v>
      </c>
      <c r="C385" s="16" t="n">
        <v>0.581965500226727</v>
      </c>
      <c r="D385" s="16" t="n">
        <v>1</v>
      </c>
      <c r="E385" s="17" t="n">
        <v>100</v>
      </c>
      <c r="F385" s="17" t="n">
        <v>34.7366692738712</v>
      </c>
      <c r="G385" s="17" t="n">
        <v>33.3827261700191</v>
      </c>
      <c r="H385" s="16" t="n">
        <v>3.57907034728915</v>
      </c>
      <c r="I385" s="16" t="n">
        <v>1.30102999566398</v>
      </c>
      <c r="J385" s="16" t="n">
        <v>4.58140486356838</v>
      </c>
      <c r="K385" s="16" t="n">
        <v>0.821347736625514</v>
      </c>
      <c r="L385" s="16" t="n">
        <v>0.870010288065844</v>
      </c>
    </row>
    <row r="386" customFormat="false" ht="15" hidden="false" customHeight="false" outlineLevel="0" collapsed="false">
      <c r="A386" s="17" t="n">
        <v>781</v>
      </c>
      <c r="B386" s="16" t="n">
        <v>0.628268830754139</v>
      </c>
      <c r="C386" s="16" t="n">
        <v>0.581998913266041</v>
      </c>
      <c r="D386" s="16" t="n">
        <v>1</v>
      </c>
      <c r="E386" s="17" t="n">
        <v>100</v>
      </c>
      <c r="F386" s="17" t="n">
        <v>34.6135227602698</v>
      </c>
      <c r="G386" s="17" t="n">
        <v>33.2823227835564</v>
      </c>
      <c r="H386" s="16" t="n">
        <v>3.57907034728915</v>
      </c>
      <c r="I386" s="16" t="n">
        <v>1.30102999566398</v>
      </c>
      <c r="J386" s="16" t="n">
        <v>1.43540694847041</v>
      </c>
      <c r="K386" s="16" t="n">
        <v>0.820901920438958</v>
      </c>
      <c r="L386" s="16" t="n">
        <v>0.870473251028807</v>
      </c>
    </row>
    <row r="387" customFormat="false" ht="15" hidden="false" customHeight="false" outlineLevel="0" collapsed="false">
      <c r="A387" s="17" t="n">
        <v>782</v>
      </c>
      <c r="B387" s="16" t="n">
        <v>0.628149886926015</v>
      </c>
      <c r="C387" s="16" t="n">
        <v>0.582084697760918</v>
      </c>
      <c r="D387" s="16" t="n">
        <v>1</v>
      </c>
      <c r="E387" s="17" t="n">
        <v>100</v>
      </c>
      <c r="F387" s="17" t="n">
        <v>34.4508814727526</v>
      </c>
      <c r="G387" s="17" t="n">
        <v>33.1434046168673</v>
      </c>
      <c r="H387" s="16" t="n">
        <v>3.57907034728915</v>
      </c>
      <c r="I387" s="16" t="n">
        <v>1.30102999566398</v>
      </c>
      <c r="J387" s="16" t="n">
        <v>3.41601268312965</v>
      </c>
      <c r="K387" s="16" t="n">
        <v>0.820301783264746</v>
      </c>
      <c r="L387" s="16" t="n">
        <v>0.872033607681756</v>
      </c>
    </row>
    <row r="388" customFormat="false" ht="15" hidden="false" customHeight="false" outlineLevel="0" collapsed="false">
      <c r="A388" s="17" t="n">
        <v>783</v>
      </c>
      <c r="B388" s="16" t="n">
        <v>0.627995723927463</v>
      </c>
      <c r="C388" s="16" t="n">
        <v>0.582096435460779</v>
      </c>
      <c r="D388" s="16" t="n">
        <v>1</v>
      </c>
      <c r="E388" s="17" t="n">
        <v>100</v>
      </c>
      <c r="F388" s="17" t="n">
        <v>34.3320059965342</v>
      </c>
      <c r="G388" s="17" t="n">
        <v>33.0389637218135</v>
      </c>
      <c r="H388" s="16" t="n">
        <v>3.57907034728915</v>
      </c>
      <c r="I388" s="16" t="n">
        <v>1.30102999566398</v>
      </c>
      <c r="J388" s="16" t="n">
        <v>2.59821103118929</v>
      </c>
      <c r="K388" s="16" t="n">
        <v>0.819821673525377</v>
      </c>
      <c r="L388" s="16" t="n">
        <v>0.872496570644719</v>
      </c>
    </row>
    <row r="389" customFormat="false" ht="15" hidden="false" customHeight="false" outlineLevel="0" collapsed="false">
      <c r="A389" s="17" t="n">
        <v>784</v>
      </c>
      <c r="B389" s="16" t="n">
        <v>0.627843383837629</v>
      </c>
      <c r="C389" s="16" t="n">
        <v>0.582078647061631</v>
      </c>
      <c r="D389" s="16" t="n">
        <v>1</v>
      </c>
      <c r="E389" s="17" t="n">
        <v>100</v>
      </c>
      <c r="F389" s="17" t="n">
        <v>34.2467372507726</v>
      </c>
      <c r="G389" s="17" t="n">
        <v>32.9657038835249</v>
      </c>
      <c r="H389" s="16" t="n">
        <v>3.57907034728915</v>
      </c>
      <c r="I389" s="16" t="n">
        <v>1.30102999566398</v>
      </c>
      <c r="J389" s="16" t="n">
        <v>2.22208062224153</v>
      </c>
      <c r="K389" s="16" t="n">
        <v>0.819410150891632</v>
      </c>
      <c r="L389" s="16" t="n">
        <v>0.872548010973937</v>
      </c>
    </row>
    <row r="390" customFormat="false" ht="15" hidden="false" customHeight="false" outlineLevel="0" collapsed="false">
      <c r="A390" s="17" t="n">
        <v>785</v>
      </c>
      <c r="B390" s="16" t="n">
        <v>0.627771476352656</v>
      </c>
      <c r="C390" s="16" t="n">
        <v>0.58216683599684</v>
      </c>
      <c r="D390" s="16" t="n">
        <v>1</v>
      </c>
      <c r="E390" s="17" t="n">
        <v>100</v>
      </c>
      <c r="F390" s="17" t="n">
        <v>34.1283881266336</v>
      </c>
      <c r="G390" s="17" t="n">
        <v>32.8590405177111</v>
      </c>
      <c r="H390" s="16" t="n">
        <v>3.57907034728915</v>
      </c>
      <c r="I390" s="16" t="n">
        <v>1.30102999566398</v>
      </c>
      <c r="J390" s="16" t="n">
        <v>2.78675393420539</v>
      </c>
      <c r="K390" s="16" t="n">
        <v>0.819050068587106</v>
      </c>
      <c r="L390" s="16" t="n">
        <v>0.875068587105624</v>
      </c>
    </row>
    <row r="391" customFormat="false" ht="15" hidden="false" customHeight="false" outlineLevel="0" collapsed="false">
      <c r="A391" s="17" t="n">
        <v>786</v>
      </c>
      <c r="B391" s="16" t="n">
        <v>0.627671094956221</v>
      </c>
      <c r="C391" s="16" t="n">
        <v>0.582239622595134</v>
      </c>
      <c r="D391" s="16" t="n">
        <v>1</v>
      </c>
      <c r="E391" s="17" t="n">
        <v>100</v>
      </c>
      <c r="F391" s="17" t="n">
        <v>33.9960176676864</v>
      </c>
      <c r="G391" s="17" t="n">
        <v>32.7380496045074</v>
      </c>
      <c r="H391" s="16" t="n">
        <v>3.57907034728915</v>
      </c>
      <c r="I391" s="16" t="n">
        <v>1.30102999566398</v>
      </c>
      <c r="J391" s="16" t="n">
        <v>2.80627417034757</v>
      </c>
      <c r="K391" s="16" t="n">
        <v>0.818689986282579</v>
      </c>
      <c r="L391" s="16" t="n">
        <v>0.874862825788752</v>
      </c>
    </row>
    <row r="392" customFormat="false" ht="15" hidden="false" customHeight="false" outlineLevel="0" collapsed="false">
      <c r="A392" s="17" t="n">
        <v>787</v>
      </c>
      <c r="B392" s="16" t="n">
        <v>0.627561387640459</v>
      </c>
      <c r="C392" s="16" t="n">
        <v>0.582267414474929</v>
      </c>
      <c r="D392" s="16" t="n">
        <v>1</v>
      </c>
      <c r="E392" s="17" t="n">
        <v>100</v>
      </c>
      <c r="F392" s="17" t="n">
        <v>33.9074487496195</v>
      </c>
      <c r="G392" s="17" t="n">
        <v>32.6642039432612</v>
      </c>
      <c r="H392" s="16" t="n">
        <v>3.57907034728915</v>
      </c>
      <c r="I392" s="16" t="n">
        <v>1.30102999566398</v>
      </c>
      <c r="J392" s="16" t="n">
        <v>3.03163224424552</v>
      </c>
      <c r="K392" s="16" t="n">
        <v>0.818535665294925</v>
      </c>
      <c r="L392" s="16" t="n">
        <v>0.872496570644719</v>
      </c>
    </row>
    <row r="393" customFormat="false" ht="15" hidden="false" customHeight="false" outlineLevel="0" collapsed="false">
      <c r="A393" s="17" t="n">
        <v>788</v>
      </c>
      <c r="B393" s="16" t="n">
        <v>0.627457805253841</v>
      </c>
      <c r="C393" s="16" t="n">
        <v>0.582268359318928</v>
      </c>
      <c r="D393" s="16" t="n">
        <v>1</v>
      </c>
      <c r="E393" s="17" t="n">
        <v>100</v>
      </c>
      <c r="F393" s="17" t="n">
        <v>33.8574220350523</v>
      </c>
      <c r="G393" s="17" t="n">
        <v>32.6249010940857</v>
      </c>
      <c r="H393" s="16" t="n">
        <v>3.57907034728915</v>
      </c>
      <c r="I393" s="16" t="n">
        <v>1.30102999566398</v>
      </c>
      <c r="J393" s="16" t="n">
        <v>4.2876071223775</v>
      </c>
      <c r="K393" s="16" t="n">
        <v>0.818192729766804</v>
      </c>
      <c r="L393" s="16" t="n">
        <v>0.868587105624143</v>
      </c>
    </row>
    <row r="394" customFormat="false" ht="15" hidden="false" customHeight="false" outlineLevel="0" collapsed="false">
      <c r="A394" s="17" t="n">
        <v>789</v>
      </c>
      <c r="B394" s="16" t="n">
        <v>0.627344812507983</v>
      </c>
      <c r="C394" s="16" t="n">
        <v>0.582313924531142</v>
      </c>
      <c r="D394" s="16" t="n">
        <v>1</v>
      </c>
      <c r="E394" s="17" t="n">
        <v>100</v>
      </c>
      <c r="F394" s="17" t="n">
        <v>33.7385643783803</v>
      </c>
      <c r="G394" s="17" t="n">
        <v>32.5165088710919</v>
      </c>
      <c r="H394" s="16" t="n">
        <v>3.57907034728915</v>
      </c>
      <c r="I394" s="16" t="n">
        <v>1.30102999566398</v>
      </c>
      <c r="J394" s="16" t="n">
        <v>1.35939223562337</v>
      </c>
      <c r="K394" s="16" t="n">
        <v>0.817918381344307</v>
      </c>
      <c r="L394" s="16" t="n">
        <v>0.864471879286694</v>
      </c>
    </row>
    <row r="395" customFormat="false" ht="15" hidden="false" customHeight="false" outlineLevel="0" collapsed="false">
      <c r="A395" s="17" t="n">
        <v>790</v>
      </c>
      <c r="B395" s="16" t="n">
        <v>0.627260124793759</v>
      </c>
      <c r="C395" s="16" t="n">
        <v>0.582395635103738</v>
      </c>
      <c r="D395" s="16" t="n">
        <v>1</v>
      </c>
      <c r="E395" s="17" t="n">
        <v>100</v>
      </c>
      <c r="F395" s="17" t="n">
        <v>33.6171669270304</v>
      </c>
      <c r="G395" s="17" t="n">
        <v>32.4053305849237</v>
      </c>
      <c r="H395" s="16" t="n">
        <v>3.57907034728915</v>
      </c>
      <c r="I395" s="16" t="n">
        <v>1.30102999566398</v>
      </c>
      <c r="J395" s="16" t="n">
        <v>3.22717404204316</v>
      </c>
      <c r="K395" s="16" t="n">
        <v>0.81747256515775</v>
      </c>
      <c r="L395" s="16" t="n">
        <v>0.862928669410151</v>
      </c>
    </row>
    <row r="396" customFormat="false" ht="15" hidden="false" customHeight="false" outlineLevel="0" collapsed="false">
      <c r="A396" s="17" t="n">
        <v>791</v>
      </c>
      <c r="B396" s="16" t="n">
        <v>0.627183723780844</v>
      </c>
      <c r="C396" s="16" t="n">
        <v>0.582479745259991</v>
      </c>
      <c r="D396" s="16" t="n">
        <v>1</v>
      </c>
      <c r="E396" s="17" t="n">
        <v>100</v>
      </c>
      <c r="F396" s="17" t="n">
        <v>33.5004992344227</v>
      </c>
      <c r="G396" s="17" t="n">
        <v>32.2986471132226</v>
      </c>
      <c r="H396" s="16" t="n">
        <v>3.57907034728915</v>
      </c>
      <c r="I396" s="16" t="n">
        <v>1.30102999566398</v>
      </c>
      <c r="J396" s="16" t="n">
        <v>1.3611379544269</v>
      </c>
      <c r="K396" s="16" t="n">
        <v>0.817266803840878</v>
      </c>
      <c r="L396" s="16" t="n">
        <v>0.863391632373114</v>
      </c>
    </row>
    <row r="397" customFormat="false" ht="15" hidden="false" customHeight="false" outlineLevel="0" collapsed="false">
      <c r="A397" s="17" t="n">
        <v>792</v>
      </c>
      <c r="B397" s="16" t="n">
        <v>0.627090359727542</v>
      </c>
      <c r="C397" s="16" t="n">
        <v>0.582535138946992</v>
      </c>
      <c r="D397" s="16" t="n">
        <v>1</v>
      </c>
      <c r="E397" s="17" t="n">
        <v>100</v>
      </c>
      <c r="F397" s="17" t="n">
        <v>33.3884687352259</v>
      </c>
      <c r="G397" s="17" t="n">
        <v>32.196376451315</v>
      </c>
      <c r="H397" s="16" t="n">
        <v>3.57907034728915</v>
      </c>
      <c r="I397" s="16" t="n">
        <v>1.30102999566398</v>
      </c>
      <c r="J397" s="16" t="n">
        <v>2.59112675101659</v>
      </c>
      <c r="K397" s="16" t="n">
        <v>0.816838134430727</v>
      </c>
      <c r="L397" s="16" t="n">
        <v>0.864300411522634</v>
      </c>
    </row>
    <row r="398" customFormat="false" ht="15" hidden="false" customHeight="false" outlineLevel="0" collapsed="false">
      <c r="A398" s="17" t="n">
        <v>793</v>
      </c>
      <c r="B398" s="16" t="n">
        <v>0.626998389208758</v>
      </c>
      <c r="C398" s="16" t="n">
        <v>0.582570427435416</v>
      </c>
      <c r="D398" s="16" t="n">
        <v>1</v>
      </c>
      <c r="E398" s="17" t="n">
        <v>100</v>
      </c>
      <c r="F398" s="17" t="n">
        <v>33.3146142586725</v>
      </c>
      <c r="G398" s="17" t="n">
        <v>32.1320672926678</v>
      </c>
      <c r="H398" s="16" t="n">
        <v>3.57907034728915</v>
      </c>
      <c r="I398" s="16" t="n">
        <v>1.30102999566398</v>
      </c>
      <c r="J398" s="16" t="n">
        <v>3.24356069560469</v>
      </c>
      <c r="K398" s="16" t="n">
        <v>0.816409465020576</v>
      </c>
      <c r="L398" s="16" t="n">
        <v>0.867232510288066</v>
      </c>
    </row>
    <row r="399" customFormat="false" ht="15" hidden="false" customHeight="false" outlineLevel="0" collapsed="false">
      <c r="A399" s="17" t="n">
        <v>794</v>
      </c>
      <c r="B399" s="16" t="n">
        <v>0.626917479214845</v>
      </c>
      <c r="C399" s="16" t="n">
        <v>0.582628126332053</v>
      </c>
      <c r="D399" s="16" t="n">
        <v>1</v>
      </c>
      <c r="E399" s="17" t="n">
        <v>100</v>
      </c>
      <c r="F399" s="17" t="n">
        <v>33.224353181833</v>
      </c>
      <c r="G399" s="17" t="n">
        <v>32.0511462420824</v>
      </c>
      <c r="H399" s="16" t="n">
        <v>3.57907034728915</v>
      </c>
      <c r="I399" s="16" t="n">
        <v>1.30102999566398</v>
      </c>
      <c r="J399" s="16" t="n">
        <v>3.97753520956253</v>
      </c>
      <c r="K399" s="16" t="n">
        <v>0.816186556927298</v>
      </c>
      <c r="L399" s="16" t="n">
        <v>0.870061728395062</v>
      </c>
    </row>
    <row r="400" customFormat="false" ht="15" hidden="false" customHeight="false" outlineLevel="0" collapsed="false">
      <c r="A400" s="17" t="n">
        <v>795</v>
      </c>
      <c r="B400" s="16" t="n">
        <v>0.626849399672614</v>
      </c>
      <c r="C400" s="16" t="n">
        <v>0.582709630827109</v>
      </c>
      <c r="D400" s="16" t="n">
        <v>1</v>
      </c>
      <c r="E400" s="17" t="n">
        <v>100</v>
      </c>
      <c r="F400" s="17" t="n">
        <v>33.1153580861502</v>
      </c>
      <c r="G400" s="17" t="n">
        <v>31.9512945258395</v>
      </c>
      <c r="H400" s="16" t="n">
        <v>3.57907034728915</v>
      </c>
      <c r="I400" s="16" t="n">
        <v>1.30102999566398</v>
      </c>
      <c r="J400" s="16" t="n">
        <v>1.63505552048811</v>
      </c>
      <c r="K400" s="16" t="n">
        <v>0.815740740740741</v>
      </c>
      <c r="L400" s="16" t="n">
        <v>0.871742112482853</v>
      </c>
    </row>
    <row r="401" customFormat="false" ht="15" hidden="false" customHeight="false" outlineLevel="0" collapsed="false">
      <c r="A401" s="17" t="n">
        <v>796</v>
      </c>
      <c r="B401" s="16" t="n">
        <v>0.626785882645183</v>
      </c>
      <c r="C401" s="16" t="n">
        <v>0.582786024499823</v>
      </c>
      <c r="D401" s="16" t="n">
        <v>1</v>
      </c>
      <c r="E401" s="17" t="n">
        <v>100</v>
      </c>
      <c r="F401" s="17" t="n">
        <v>33.0178848873502</v>
      </c>
      <c r="G401" s="17" t="n">
        <v>31.8657205503392</v>
      </c>
      <c r="H401" s="16" t="n">
        <v>3.57907034728915</v>
      </c>
      <c r="I401" s="16" t="n">
        <v>1.30102999566398</v>
      </c>
      <c r="J401" s="16" t="n">
        <v>1.73792399946168</v>
      </c>
      <c r="K401" s="16" t="n">
        <v>0.81556927297668</v>
      </c>
      <c r="L401" s="16" t="n">
        <v>0.872890946502058</v>
      </c>
    </row>
    <row r="402" customFormat="false" ht="15" hidden="false" customHeight="false" outlineLevel="0" collapsed="false">
      <c r="A402" s="17" t="n">
        <v>797</v>
      </c>
      <c r="B402" s="16" t="n">
        <v>0.626680098198078</v>
      </c>
      <c r="C402" s="16" t="n">
        <v>0.582821879894645</v>
      </c>
      <c r="D402" s="16" t="n">
        <v>1</v>
      </c>
      <c r="E402" s="17" t="n">
        <v>100</v>
      </c>
      <c r="F402" s="17" t="n">
        <v>32.916226748401</v>
      </c>
      <c r="G402" s="17" t="n">
        <v>31.7869252943495</v>
      </c>
      <c r="H402" s="16" t="n">
        <v>3.57907034728915</v>
      </c>
      <c r="I402" s="16" t="n">
        <v>1.30102999566398</v>
      </c>
      <c r="J402" s="16" t="n">
        <v>3.06290892130346</v>
      </c>
      <c r="K402" s="16" t="n">
        <v>0.81522633744856</v>
      </c>
      <c r="L402" s="16" t="n">
        <v>0.875857338820302</v>
      </c>
    </row>
    <row r="403" customFormat="false" ht="15" hidden="false" customHeight="false" outlineLevel="0" collapsed="false">
      <c r="A403" s="17" t="n">
        <v>798</v>
      </c>
      <c r="B403" s="16" t="n">
        <v>0.626603696081374</v>
      </c>
      <c r="C403" s="16" t="n">
        <v>0.582897147370709</v>
      </c>
      <c r="D403" s="16" t="n">
        <v>1</v>
      </c>
      <c r="E403" s="17" t="n">
        <v>100</v>
      </c>
      <c r="F403" s="17" t="n">
        <v>32.802936357476</v>
      </c>
      <c r="G403" s="17" t="n">
        <v>31.6873361811019</v>
      </c>
      <c r="H403" s="16" t="n">
        <v>3.57907034728915</v>
      </c>
      <c r="I403" s="16" t="n">
        <v>1.30102999566398</v>
      </c>
      <c r="J403" s="16" t="n">
        <v>1.59052286790835</v>
      </c>
      <c r="K403" s="16" t="n">
        <v>0.814694787379973</v>
      </c>
      <c r="L403" s="16" t="n">
        <v>0.877057613168724</v>
      </c>
    </row>
    <row r="404" customFormat="false" ht="15" hidden="false" customHeight="false" outlineLevel="0" collapsed="false">
      <c r="A404" s="17" t="n">
        <v>799</v>
      </c>
      <c r="B404" s="16" t="n">
        <v>0.626567893006183</v>
      </c>
      <c r="C404" s="16" t="n">
        <v>0.583022899980898</v>
      </c>
      <c r="D404" s="16" t="n">
        <v>1</v>
      </c>
      <c r="E404" s="17" t="n">
        <v>100</v>
      </c>
      <c r="F404" s="17" t="n">
        <v>32.6787812594211</v>
      </c>
      <c r="G404" s="17" t="n">
        <v>31.5765812637505</v>
      </c>
      <c r="H404" s="16" t="n">
        <v>3.57907034728915</v>
      </c>
      <c r="I404" s="16" t="n">
        <v>1.30102999566398</v>
      </c>
      <c r="J404" s="16" t="n">
        <v>1.82586451552571</v>
      </c>
      <c r="K404" s="16" t="n">
        <v>0.814471879286694</v>
      </c>
      <c r="L404" s="16" t="n">
        <v>0.874965706447188</v>
      </c>
    </row>
    <row r="405" customFormat="false" ht="15" hidden="false" customHeight="false" outlineLevel="0" collapsed="false">
      <c r="A405" s="17" t="n">
        <v>800</v>
      </c>
      <c r="B405" s="16" t="n">
        <v>0.626473371629362</v>
      </c>
      <c r="C405" s="16" t="n">
        <v>0.583088514208794</v>
      </c>
      <c r="D405" s="16" t="n">
        <v>1</v>
      </c>
      <c r="E405" s="17" t="n">
        <v>100</v>
      </c>
      <c r="F405" s="17" t="n">
        <v>32.5544093785489</v>
      </c>
      <c r="G405" s="17" t="n">
        <v>31.4649794365351</v>
      </c>
      <c r="H405" s="16" t="n">
        <v>3.57907034728915</v>
      </c>
      <c r="I405" s="16" t="n">
        <v>1.30102999566398</v>
      </c>
      <c r="J405" s="16" t="n">
        <v>2.36904960602354</v>
      </c>
      <c r="K405" s="16" t="n">
        <v>0.814128943758573</v>
      </c>
      <c r="L405" s="16" t="n">
        <v>0.875685871056241</v>
      </c>
    </row>
    <row r="406" customFormat="false" ht="15" hidden="false" customHeight="false" outlineLevel="0" collapsed="false">
      <c r="A406" s="17" t="n">
        <v>801</v>
      </c>
      <c r="B406" s="16" t="n">
        <v>0.626380055590912</v>
      </c>
      <c r="C406" s="16" t="n">
        <v>0.583129311877268</v>
      </c>
      <c r="D406" s="16" t="n">
        <v>1</v>
      </c>
      <c r="E406" s="17" t="n">
        <v>100</v>
      </c>
      <c r="F406" s="17" t="n">
        <v>32.4604966159336</v>
      </c>
      <c r="G406" s="17" t="n">
        <v>31.3835832313418</v>
      </c>
      <c r="H406" s="16" t="n">
        <v>3.57907034728915</v>
      </c>
      <c r="I406" s="16" t="n">
        <v>1.30102999566398</v>
      </c>
      <c r="J406" s="16" t="n">
        <v>0.513220363634264</v>
      </c>
      <c r="K406" s="16" t="n">
        <v>0.813648834019204</v>
      </c>
      <c r="L406" s="16" t="n">
        <v>0.87400548696845</v>
      </c>
    </row>
    <row r="407" customFormat="false" ht="15" hidden="false" customHeight="false" outlineLevel="0" collapsed="false">
      <c r="A407" s="17" t="n">
        <v>802</v>
      </c>
      <c r="B407" s="16" t="n">
        <v>0.626315567228529</v>
      </c>
      <c r="C407" s="16" t="n">
        <v>0.583202401631408</v>
      </c>
      <c r="D407" s="16" t="n">
        <v>1</v>
      </c>
      <c r="E407" s="17" t="n">
        <v>100</v>
      </c>
      <c r="F407" s="17" t="n">
        <v>32.3591906222785</v>
      </c>
      <c r="G407" s="17" t="n">
        <v>31.2920370749759</v>
      </c>
      <c r="H407" s="16" t="n">
        <v>3.57907034728915</v>
      </c>
      <c r="I407" s="16" t="n">
        <v>1.30102999566398</v>
      </c>
      <c r="J407" s="16" t="n">
        <v>2.89426004871977</v>
      </c>
      <c r="K407" s="16" t="n">
        <v>0.813305898491084</v>
      </c>
      <c r="L407" s="16" t="n">
        <v>0.870627572016461</v>
      </c>
    </row>
    <row r="408" customFormat="false" ht="15" hidden="false" customHeight="false" outlineLevel="0" collapsed="false">
      <c r="A408" s="17" t="n">
        <v>803</v>
      </c>
      <c r="B408" s="16" t="n">
        <v>0.626277829761858</v>
      </c>
      <c r="C408" s="16" t="n">
        <v>0.583330847874836</v>
      </c>
      <c r="D408" s="16" t="n">
        <v>1</v>
      </c>
      <c r="E408" s="17" t="n">
        <v>100</v>
      </c>
      <c r="F408" s="17" t="n">
        <v>32.2202701559305</v>
      </c>
      <c r="G408" s="17" t="n">
        <v>31.1781054958544</v>
      </c>
      <c r="H408" s="16" t="n">
        <v>3.57907034728915</v>
      </c>
      <c r="I408" s="16" t="n">
        <v>1.30102999566398</v>
      </c>
      <c r="J408" s="16" t="n">
        <v>2.96896696488137</v>
      </c>
      <c r="K408" s="16" t="n">
        <v>0.813031550068587</v>
      </c>
      <c r="L408" s="16" t="n">
        <v>0.867644032921811</v>
      </c>
    </row>
    <row r="409" customFormat="false" ht="15" hidden="false" customHeight="false" outlineLevel="0" collapsed="false">
      <c r="A409" s="17" t="n">
        <v>804</v>
      </c>
      <c r="B409" s="16" t="n">
        <v>0.62619253275571</v>
      </c>
      <c r="C409" s="16" t="n">
        <v>0.583400485029927</v>
      </c>
      <c r="D409" s="16" t="n">
        <v>1</v>
      </c>
      <c r="E409" s="17" t="n">
        <v>100</v>
      </c>
      <c r="F409" s="17" t="n">
        <v>32.1027192155863</v>
      </c>
      <c r="G409" s="17" t="n">
        <v>31.118749656785</v>
      </c>
      <c r="H409" s="16" t="n">
        <v>3.57907034728915</v>
      </c>
      <c r="I409" s="16" t="n">
        <v>1.30102999566398</v>
      </c>
      <c r="J409" s="16" t="n">
        <v>1.09343112320804</v>
      </c>
      <c r="K409" s="16" t="n">
        <v>0.812517146776406</v>
      </c>
      <c r="L409" s="16" t="n">
        <v>0.86622085048011</v>
      </c>
    </row>
    <row r="410" customFormat="false" ht="15" hidden="false" customHeight="false" outlineLevel="0" collapsed="false">
      <c r="A410" s="17" t="n">
        <v>805</v>
      </c>
      <c r="B410" s="16" t="n">
        <v>0.626123522718748</v>
      </c>
      <c r="C410" s="16" t="n">
        <v>0.58344835959099</v>
      </c>
      <c r="D410" s="16" t="n">
        <v>1</v>
      </c>
      <c r="E410" s="17" t="n">
        <v>100</v>
      </c>
      <c r="F410" s="17" t="n">
        <v>32.0326205047341</v>
      </c>
      <c r="G410" s="17" t="n">
        <v>31.0623769704395</v>
      </c>
      <c r="H410" s="16" t="n">
        <v>3.57907034728915</v>
      </c>
      <c r="I410" s="16" t="n">
        <v>1.30102999566398</v>
      </c>
      <c r="J410" s="16" t="n">
        <v>0.419040331075823</v>
      </c>
      <c r="K410" s="16" t="n">
        <v>0.81232853223594</v>
      </c>
      <c r="L410" s="16" t="n">
        <v>0.865672153635117</v>
      </c>
    </row>
    <row r="411" customFormat="false" ht="15" hidden="false" customHeight="false" outlineLevel="0" collapsed="false">
      <c r="A411" s="17" t="n">
        <v>806</v>
      </c>
      <c r="B411" s="16" t="n">
        <v>0.626071445367954</v>
      </c>
      <c r="C411" s="16" t="n">
        <v>0.583508341235143</v>
      </c>
      <c r="D411" s="16" t="n">
        <v>1</v>
      </c>
      <c r="E411" s="17" t="n">
        <v>100</v>
      </c>
      <c r="F411" s="17" t="n">
        <v>31.9664163864</v>
      </c>
      <c r="G411" s="17" t="n">
        <v>31.0150581962657</v>
      </c>
      <c r="H411" s="16" t="n">
        <v>3.57907034728915</v>
      </c>
      <c r="I411" s="16" t="n">
        <v>1.30102999566398</v>
      </c>
      <c r="J411" s="16" t="n">
        <v>1.54635861120372</v>
      </c>
      <c r="K411" s="16" t="n">
        <v>0.811951303155007</v>
      </c>
      <c r="L411" s="16" t="n">
        <v>0.866323731138546</v>
      </c>
    </row>
    <row r="412" customFormat="false" ht="15" hidden="false" customHeight="false" outlineLevel="0" collapsed="false">
      <c r="A412" s="17" t="n">
        <v>807</v>
      </c>
      <c r="B412" s="16" t="n">
        <v>0.626001397216762</v>
      </c>
      <c r="C412" s="16" t="n">
        <v>0.583599573539363</v>
      </c>
      <c r="D412" s="16" t="n">
        <v>1</v>
      </c>
      <c r="E412" s="17" t="n">
        <v>100</v>
      </c>
      <c r="F412" s="17" t="n">
        <v>31.8371739607977</v>
      </c>
      <c r="G412" s="17" t="n">
        <v>30.9139109429232</v>
      </c>
      <c r="H412" s="16" t="n">
        <v>3.57907034728915</v>
      </c>
      <c r="I412" s="16" t="n">
        <v>1.30102999566398</v>
      </c>
      <c r="J412" s="16" t="n">
        <v>0.17262349588037</v>
      </c>
      <c r="K412" s="16" t="n">
        <v>0.811659807956104</v>
      </c>
      <c r="L412" s="16" t="n">
        <v>0.869341563786008</v>
      </c>
    </row>
    <row r="413" customFormat="false" ht="15" hidden="false" customHeight="false" outlineLevel="0" collapsed="false">
      <c r="A413" s="17" t="n">
        <v>808</v>
      </c>
      <c r="B413" s="16" t="n">
        <v>0.625931967739706</v>
      </c>
      <c r="C413" s="16" t="n">
        <v>0.583643906811873</v>
      </c>
      <c r="D413" s="16" t="n">
        <v>1</v>
      </c>
      <c r="E413" s="17" t="n">
        <v>100</v>
      </c>
      <c r="F413" s="17" t="n">
        <v>31.7599246843328</v>
      </c>
      <c r="G413" s="17" t="n">
        <v>30.8474317552582</v>
      </c>
      <c r="H413" s="16" t="n">
        <v>3.57907034728915</v>
      </c>
      <c r="I413" s="16" t="n">
        <v>1.30102999566398</v>
      </c>
      <c r="J413" s="16" t="n">
        <v>0.418403332345162</v>
      </c>
      <c r="K413" s="16" t="n">
        <v>0.811299725651578</v>
      </c>
      <c r="L413" s="16" t="n">
        <v>0.871604938271605</v>
      </c>
    </row>
    <row r="414" customFormat="false" ht="15" hidden="false" customHeight="false" outlineLevel="0" collapsed="false">
      <c r="A414" s="17" t="n">
        <v>809</v>
      </c>
      <c r="B414" s="16" t="n">
        <v>0.625841517691259</v>
      </c>
      <c r="C414" s="16" t="n">
        <v>0.583659608110234</v>
      </c>
      <c r="D414" s="16" t="n">
        <v>1</v>
      </c>
      <c r="E414" s="17" t="n">
        <v>100</v>
      </c>
      <c r="F414" s="17" t="n">
        <v>31.6930085287123</v>
      </c>
      <c r="G414" s="17" t="n">
        <v>30.797093737671</v>
      </c>
      <c r="H414" s="16" t="n">
        <v>3.57907034728915</v>
      </c>
      <c r="I414" s="16" t="n">
        <v>1.30102999566398</v>
      </c>
      <c r="J414" s="16" t="n">
        <v>2.33675982240913</v>
      </c>
      <c r="K414" s="16" t="n">
        <v>0.810871056241427</v>
      </c>
      <c r="L414" s="16" t="n">
        <v>0.871313443072702</v>
      </c>
    </row>
    <row r="415" customFormat="false" ht="15" hidden="false" customHeight="false" outlineLevel="0" collapsed="false">
      <c r="A415" s="17" t="n">
        <v>810</v>
      </c>
      <c r="B415" s="16" t="n">
        <v>0.625733217707387</v>
      </c>
      <c r="C415" s="16" t="n">
        <v>0.583685775929027</v>
      </c>
      <c r="D415" s="16" t="n">
        <v>1</v>
      </c>
      <c r="E415" s="17" t="n">
        <v>100</v>
      </c>
      <c r="F415" s="17" t="n">
        <v>31.5964829458612</v>
      </c>
      <c r="G415" s="17" t="n">
        <v>30.7165366625197</v>
      </c>
      <c r="H415" s="16" t="n">
        <v>3.57907034728915</v>
      </c>
      <c r="I415" s="16" t="n">
        <v>1.30102999566398</v>
      </c>
      <c r="J415" s="16" t="n">
        <v>1.28261553459597</v>
      </c>
      <c r="K415" s="16" t="n">
        <v>0.810390946502058</v>
      </c>
      <c r="L415" s="16" t="n">
        <v>0.870850480109739</v>
      </c>
    </row>
    <row r="416" customFormat="false" ht="15" hidden="false" customHeight="false" outlineLevel="0" collapsed="false">
      <c r="A416" s="17" t="n">
        <v>811</v>
      </c>
      <c r="B416" s="16" t="n">
        <v>0.625647471458824</v>
      </c>
      <c r="C416" s="16" t="n">
        <v>0.583771896638252</v>
      </c>
      <c r="D416" s="16" t="n">
        <v>1</v>
      </c>
      <c r="E416" s="17" t="n">
        <v>100</v>
      </c>
      <c r="F416" s="17" t="n">
        <v>31.4572397905947</v>
      </c>
      <c r="G416" s="17" t="n">
        <v>30.5957115809453</v>
      </c>
      <c r="H416" s="16" t="n">
        <v>3.57907034728915</v>
      </c>
      <c r="I416" s="16" t="n">
        <v>1.30102999566398</v>
      </c>
      <c r="J416" s="16" t="n">
        <v>1.08119137514106</v>
      </c>
      <c r="K416" s="16" t="n">
        <v>0.809859396433471</v>
      </c>
      <c r="L416" s="16" t="n">
        <v>0.872753772290809</v>
      </c>
    </row>
    <row r="417" customFormat="false" ht="15" hidden="false" customHeight="false" outlineLevel="0" collapsed="false">
      <c r="A417" s="17" t="n">
        <v>812</v>
      </c>
      <c r="B417" s="16" t="n">
        <v>0.625578539790931</v>
      </c>
      <c r="C417" s="16" t="n">
        <v>0.583851957597114</v>
      </c>
      <c r="D417" s="16" t="n">
        <v>1</v>
      </c>
      <c r="E417" s="17" t="n">
        <v>100</v>
      </c>
      <c r="F417" s="17" t="n">
        <v>31.3331089757615</v>
      </c>
      <c r="G417" s="17" t="n">
        <v>30.4906898663127</v>
      </c>
      <c r="H417" s="16" t="n">
        <v>3.57907034728915</v>
      </c>
      <c r="I417" s="16" t="n">
        <v>1.30102999566398</v>
      </c>
      <c r="J417" s="16" t="n">
        <v>0.991295823585668</v>
      </c>
      <c r="K417" s="16" t="n">
        <v>0.809379286694102</v>
      </c>
      <c r="L417" s="16" t="n">
        <v>0.874879972565158</v>
      </c>
    </row>
    <row r="418" customFormat="false" ht="15" hidden="false" customHeight="false" outlineLevel="0" collapsed="false">
      <c r="A418" s="17" t="n">
        <v>813</v>
      </c>
      <c r="B418" s="16" t="n">
        <v>0.625506087585732</v>
      </c>
      <c r="C418" s="16" t="n">
        <v>0.583923280625432</v>
      </c>
      <c r="D418" s="16" t="n">
        <v>1</v>
      </c>
      <c r="E418" s="17" t="n">
        <v>100</v>
      </c>
      <c r="F418" s="17" t="n">
        <v>31.2074491978892</v>
      </c>
      <c r="G418" s="17" t="n">
        <v>30.3777835345101</v>
      </c>
      <c r="H418" s="16" t="n">
        <v>3.57907034728915</v>
      </c>
      <c r="I418" s="16" t="n">
        <v>1.30102999566398</v>
      </c>
      <c r="J418" s="16" t="n">
        <v>1.66132044040323</v>
      </c>
      <c r="K418" s="16" t="n">
        <v>0.808984910836763</v>
      </c>
      <c r="L418" s="16" t="n">
        <v>0.875377229080933</v>
      </c>
    </row>
    <row r="419" customFormat="false" ht="15" hidden="false" customHeight="false" outlineLevel="0" collapsed="false">
      <c r="A419" s="17" t="n">
        <v>814</v>
      </c>
      <c r="B419" s="16" t="n">
        <v>0.625416543748644</v>
      </c>
      <c r="C419" s="16" t="n">
        <v>0.583985450863838</v>
      </c>
      <c r="D419" s="16" t="n">
        <v>1</v>
      </c>
      <c r="E419" s="17" t="n">
        <v>100</v>
      </c>
      <c r="F419" s="17" t="n">
        <v>31.0742450742131</v>
      </c>
      <c r="G419" s="17" t="n">
        <v>30.2569690001271</v>
      </c>
      <c r="H419" s="16" t="n">
        <v>3.57907034728915</v>
      </c>
      <c r="I419" s="16" t="n">
        <v>1.30102999566398</v>
      </c>
      <c r="J419" s="16" t="n">
        <v>1.41681996036511</v>
      </c>
      <c r="K419" s="16" t="n">
        <v>0.808573388203018</v>
      </c>
      <c r="L419" s="16" t="n">
        <v>0.874365569272977</v>
      </c>
    </row>
    <row r="420" customFormat="false" ht="15" hidden="false" customHeight="false" outlineLevel="0" collapsed="false">
      <c r="A420" s="17" t="n">
        <v>815</v>
      </c>
      <c r="B420" s="16" t="n">
        <v>0.625327303453728</v>
      </c>
      <c r="C420" s="16" t="n">
        <v>0.583988422596896</v>
      </c>
      <c r="D420" s="16" t="n">
        <v>1</v>
      </c>
      <c r="E420" s="17" t="n">
        <v>100</v>
      </c>
      <c r="F420" s="17" t="n">
        <v>31.0238053537785</v>
      </c>
      <c r="G420" s="17" t="n">
        <v>30.2159270540328</v>
      </c>
      <c r="H420" s="16" t="n">
        <v>3.57907034728915</v>
      </c>
      <c r="I420" s="16" t="n">
        <v>1.30102999566398</v>
      </c>
      <c r="J420" s="16" t="n">
        <v>1.92562214068815</v>
      </c>
      <c r="K420" s="16" t="n">
        <v>0.808316186556927</v>
      </c>
      <c r="L420" s="16" t="n">
        <v>0.874056927297668</v>
      </c>
    </row>
    <row r="421" customFormat="false" ht="15" hidden="false" customHeight="false" outlineLevel="0" collapsed="false">
      <c r="A421" s="17" t="n">
        <v>816</v>
      </c>
      <c r="B421" s="16" t="n">
        <v>0.625255127195959</v>
      </c>
      <c r="C421" s="16" t="n">
        <v>0.584021703181443</v>
      </c>
      <c r="D421" s="16" t="n">
        <v>1</v>
      </c>
      <c r="E421" s="17" t="n">
        <v>100</v>
      </c>
      <c r="F421" s="17" t="n">
        <v>30.9568948709099</v>
      </c>
      <c r="G421" s="17" t="n">
        <v>30.1620987193752</v>
      </c>
      <c r="H421" s="16" t="n">
        <v>3.57907034728915</v>
      </c>
      <c r="I421" s="16" t="n">
        <v>1.30102999566398</v>
      </c>
      <c r="J421" s="16" t="n">
        <v>0.530733998244187</v>
      </c>
      <c r="K421" s="16" t="n">
        <v>0.808007544581619</v>
      </c>
      <c r="L421" s="16" t="n">
        <v>0.872565157750343</v>
      </c>
    </row>
    <row r="422" customFormat="false" ht="15" hidden="false" customHeight="false" outlineLevel="0" collapsed="false">
      <c r="A422" s="17" t="n">
        <v>817</v>
      </c>
      <c r="B422" s="16" t="n">
        <v>0.625198868137819</v>
      </c>
      <c r="C422" s="16" t="n">
        <v>0.58410052701279</v>
      </c>
      <c r="D422" s="16" t="n">
        <v>1</v>
      </c>
      <c r="E422" s="17" t="n">
        <v>100</v>
      </c>
      <c r="F422" s="17" t="n">
        <v>30.8535700996639</v>
      </c>
      <c r="G422" s="17" t="n">
        <v>30.0702201460508</v>
      </c>
      <c r="H422" s="16" t="n">
        <v>3.57907034728915</v>
      </c>
      <c r="I422" s="16" t="n">
        <v>1.30102999566398</v>
      </c>
      <c r="J422" s="16" t="n">
        <v>0.781306554580825</v>
      </c>
      <c r="K422" s="16" t="n">
        <v>0.80787037037037</v>
      </c>
      <c r="L422" s="16" t="n">
        <v>0.868227023319616</v>
      </c>
    </row>
    <row r="423" customFormat="false" ht="15" hidden="false" customHeight="false" outlineLevel="0" collapsed="false">
      <c r="A423" s="17" t="n">
        <v>818</v>
      </c>
      <c r="B423" s="16" t="n">
        <v>0.625146591001087</v>
      </c>
      <c r="C423" s="16" t="n">
        <v>0.58419500887394</v>
      </c>
      <c r="D423" s="16" t="n">
        <v>1</v>
      </c>
      <c r="E423" s="17" t="n">
        <v>100</v>
      </c>
      <c r="F423" s="17" t="n">
        <v>30.7400013185668</v>
      </c>
      <c r="G423" s="17" t="n">
        <v>29.9714582928047</v>
      </c>
      <c r="H423" s="16" t="n">
        <v>3.57907034728915</v>
      </c>
      <c r="I423" s="16" t="n">
        <v>1.30102999566398</v>
      </c>
      <c r="J423" s="16" t="n">
        <v>1.05418890816618</v>
      </c>
      <c r="K423" s="16" t="n">
        <v>0.807578875171468</v>
      </c>
      <c r="L423" s="16" t="n">
        <v>0.86522633744856</v>
      </c>
    </row>
    <row r="424" customFormat="false" ht="15" hidden="false" customHeight="false" outlineLevel="0" collapsed="false">
      <c r="A424" s="17" t="n">
        <v>819</v>
      </c>
      <c r="B424" s="16" t="n">
        <v>0.62509313777641</v>
      </c>
      <c r="C424" s="16" t="n">
        <v>0.584271159436968</v>
      </c>
      <c r="D424" s="16" t="n">
        <v>1</v>
      </c>
      <c r="E424" s="17" t="n">
        <v>100</v>
      </c>
      <c r="F424" s="17" t="n">
        <v>30.6474242231963</v>
      </c>
      <c r="G424" s="17" t="n">
        <v>29.8967070025991</v>
      </c>
      <c r="H424" s="16" t="n">
        <v>3.57907034728915</v>
      </c>
      <c r="I424" s="16" t="n">
        <v>1.30102999566398</v>
      </c>
      <c r="J424" s="16" t="n">
        <v>0.738586532912335</v>
      </c>
      <c r="K424" s="16" t="n">
        <v>0.807115912208505</v>
      </c>
      <c r="L424" s="16" t="n">
        <v>0.862791495198903</v>
      </c>
    </row>
    <row r="425" customFormat="false" ht="15" hidden="false" customHeight="false" outlineLevel="0" collapsed="false">
      <c r="A425" s="17" t="n">
        <v>820</v>
      </c>
      <c r="B425" s="16" t="n">
        <v>0.625011671472479</v>
      </c>
      <c r="C425" s="16" t="n">
        <v>0.584306013694516</v>
      </c>
      <c r="D425" s="16" t="n">
        <v>1</v>
      </c>
      <c r="E425" s="17" t="n">
        <v>100</v>
      </c>
      <c r="F425" s="17" t="n">
        <v>30.5684329522836</v>
      </c>
      <c r="G425" s="17" t="n">
        <v>29.8269318755533</v>
      </c>
      <c r="H425" s="16" t="n">
        <v>3.57907034728915</v>
      </c>
      <c r="I425" s="16" t="n">
        <v>1.30102999566398</v>
      </c>
      <c r="J425" s="16" t="n">
        <v>1.02958569517577</v>
      </c>
      <c r="K425" s="16" t="n">
        <v>0.806841563786008</v>
      </c>
      <c r="L425" s="16" t="n">
        <v>0.860305212620028</v>
      </c>
    </row>
    <row r="426" customFormat="false" ht="15" hidden="false" customHeight="false" outlineLevel="0" collapsed="false">
      <c r="A426" s="17" t="n">
        <v>821</v>
      </c>
      <c r="B426" s="16" t="n">
        <v>0.624911016336194</v>
      </c>
      <c r="C426" s="16" t="n">
        <v>0.584321167789124</v>
      </c>
      <c r="D426" s="16" t="n">
        <v>1</v>
      </c>
      <c r="E426" s="17" t="n">
        <v>100</v>
      </c>
      <c r="F426" s="17" t="n">
        <v>30.4885347624861</v>
      </c>
      <c r="G426" s="17" t="n">
        <v>29.7526960147519</v>
      </c>
      <c r="H426" s="16" t="n">
        <v>3.57907034728915</v>
      </c>
      <c r="I426" s="16" t="n">
        <v>1.30102999566398</v>
      </c>
      <c r="J426" s="16" t="n">
        <v>0.258317683644831</v>
      </c>
      <c r="K426" s="16" t="n">
        <v>0.806687242798354</v>
      </c>
      <c r="L426" s="16" t="n">
        <v>0.861608367626886</v>
      </c>
    </row>
    <row r="427" customFormat="false" ht="15" hidden="false" customHeight="false" outlineLevel="0" collapsed="false">
      <c r="A427" s="17" t="n">
        <v>822</v>
      </c>
      <c r="B427" s="16" t="n">
        <v>0.624838007820977</v>
      </c>
      <c r="C427" s="16" t="n">
        <v>0.584380521818444</v>
      </c>
      <c r="D427" s="16" t="n">
        <v>1</v>
      </c>
      <c r="E427" s="17" t="n">
        <v>100</v>
      </c>
      <c r="F427" s="17" t="n">
        <v>30.3918792341957</v>
      </c>
      <c r="G427" s="17" t="n">
        <v>29.6638457321652</v>
      </c>
      <c r="H427" s="16" t="n">
        <v>3.57907034728915</v>
      </c>
      <c r="I427" s="16" t="n">
        <v>1.30102999566398</v>
      </c>
      <c r="J427" s="16" t="n">
        <v>0.871074592080652</v>
      </c>
      <c r="K427" s="16" t="n">
        <v>0.806412894375857</v>
      </c>
      <c r="L427" s="16" t="n">
        <v>0.866032235939643</v>
      </c>
    </row>
    <row r="428" customFormat="false" ht="15" hidden="false" customHeight="false" outlineLevel="0" collapsed="false">
      <c r="A428" s="17" t="n">
        <v>823</v>
      </c>
      <c r="B428" s="16" t="n">
        <v>0.624742297110734</v>
      </c>
      <c r="C428" s="16" t="n">
        <v>0.584404197831949</v>
      </c>
      <c r="D428" s="16" t="n">
        <v>1</v>
      </c>
      <c r="E428" s="17" t="n">
        <v>100</v>
      </c>
      <c r="F428" s="17" t="n">
        <v>30.3134749375625</v>
      </c>
      <c r="G428" s="17" t="n">
        <v>29.5898393919197</v>
      </c>
      <c r="H428" s="16" t="n">
        <v>3.57907034728915</v>
      </c>
      <c r="I428" s="16" t="n">
        <v>1.30102999566398</v>
      </c>
      <c r="J428" s="16" t="n">
        <v>0.14021709791713</v>
      </c>
      <c r="K428" s="16" t="n">
        <v>0.806052812071331</v>
      </c>
      <c r="L428" s="16" t="n">
        <v>0.869238683127572</v>
      </c>
    </row>
    <row r="429" customFormat="false" ht="15" hidden="false" customHeight="false" outlineLevel="0" collapsed="false">
      <c r="A429" s="17" t="n">
        <v>824</v>
      </c>
      <c r="B429" s="16" t="n">
        <v>0.624648614614098</v>
      </c>
      <c r="C429" s="16" t="n">
        <v>0.584440859986676</v>
      </c>
      <c r="D429" s="16" t="n">
        <v>1</v>
      </c>
      <c r="E429" s="17" t="n">
        <v>100</v>
      </c>
      <c r="F429" s="17" t="n">
        <v>30.2221200443497</v>
      </c>
      <c r="G429" s="17" t="n">
        <v>29.502838364564</v>
      </c>
      <c r="H429" s="16" t="n">
        <v>3.57907034728915</v>
      </c>
      <c r="I429" s="16" t="n">
        <v>1.30102999566398</v>
      </c>
      <c r="J429" s="16" t="n">
        <v>1.15068643341284</v>
      </c>
      <c r="K429" s="16" t="n">
        <v>0.805692729766804</v>
      </c>
      <c r="L429" s="16" t="n">
        <v>0.869821673525377</v>
      </c>
    </row>
    <row r="430" customFormat="false" ht="15" hidden="false" customHeight="false" outlineLevel="0" collapsed="false">
      <c r="A430" s="17" t="n">
        <v>825</v>
      </c>
      <c r="B430" s="16" t="n">
        <v>0.62457298790967</v>
      </c>
      <c r="C430" s="16" t="n">
        <v>0.584511179559761</v>
      </c>
      <c r="D430" s="16" t="n">
        <v>1</v>
      </c>
      <c r="E430" s="17" t="n">
        <v>100</v>
      </c>
      <c r="F430" s="17" t="n">
        <v>30.1102375306283</v>
      </c>
      <c r="G430" s="17" t="n">
        <v>29.3963375117996</v>
      </c>
      <c r="H430" s="16" t="n">
        <v>3.57907034728915</v>
      </c>
      <c r="I430" s="16" t="n">
        <v>1.30102999566398</v>
      </c>
      <c r="J430" s="16" t="n">
        <v>0.746375485025615</v>
      </c>
      <c r="K430" s="16" t="n">
        <v>0.805246913580247</v>
      </c>
      <c r="L430" s="16" t="n">
        <v>0.867952674897119</v>
      </c>
    </row>
    <row r="431" customFormat="false" ht="15" hidden="false" customHeight="false" outlineLevel="0" collapsed="false">
      <c r="A431" s="17" t="n">
        <v>826</v>
      </c>
      <c r="B431" s="16" t="n">
        <v>0.624476058063684</v>
      </c>
      <c r="C431" s="16" t="n">
        <v>0.584501876709638</v>
      </c>
      <c r="D431" s="16" t="n">
        <v>1</v>
      </c>
      <c r="E431" s="17" t="n">
        <v>100</v>
      </c>
      <c r="F431" s="17" t="n">
        <v>30.0666684058033</v>
      </c>
      <c r="G431" s="17" t="n">
        <v>29.3538367626226</v>
      </c>
      <c r="H431" s="16" t="n">
        <v>3.57907034728915</v>
      </c>
      <c r="I431" s="16" t="n">
        <v>1.30102999566398</v>
      </c>
      <c r="J431" s="16" t="n">
        <v>0.774813269390575</v>
      </c>
      <c r="K431" s="16" t="n">
        <v>0.804921124828532</v>
      </c>
      <c r="L431" s="16" t="n">
        <v>0.864111796982167</v>
      </c>
    </row>
    <row r="432" customFormat="false" ht="15" hidden="false" customHeight="false" outlineLevel="0" collapsed="false">
      <c r="A432" s="17" t="n">
        <v>827</v>
      </c>
      <c r="B432" s="16" t="n">
        <v>0.624354003756135</v>
      </c>
      <c r="C432" s="16" t="n">
        <v>0.58450957255231</v>
      </c>
      <c r="D432" s="16" t="n">
        <v>1</v>
      </c>
      <c r="E432" s="17" t="n">
        <v>100</v>
      </c>
      <c r="F432" s="17" t="n">
        <v>29.9753015881216</v>
      </c>
      <c r="G432" s="17" t="n">
        <v>29.2656593924354</v>
      </c>
      <c r="H432" s="16" t="n">
        <v>3.57907034728915</v>
      </c>
      <c r="I432" s="16" t="n">
        <v>1.30102999566398</v>
      </c>
      <c r="J432" s="16" t="n">
        <v>0.659286996662083</v>
      </c>
      <c r="K432" s="16" t="n">
        <v>0.804578189300412</v>
      </c>
      <c r="L432" s="16" t="n">
        <v>0.860613854595336</v>
      </c>
    </row>
    <row r="433" customFormat="false" ht="15" hidden="false" customHeight="false" outlineLevel="0" collapsed="false">
      <c r="A433" s="17" t="n">
        <v>828</v>
      </c>
      <c r="B433" s="16" t="n">
        <v>0.624215772858373</v>
      </c>
      <c r="C433" s="16" t="n">
        <v>0.584526903209863</v>
      </c>
      <c r="D433" s="16" t="n">
        <v>1</v>
      </c>
      <c r="E433" s="17" t="n">
        <v>100</v>
      </c>
      <c r="F433" s="17" t="n">
        <v>29.8532323643507</v>
      </c>
      <c r="G433" s="17" t="n">
        <v>29.1488544086568</v>
      </c>
      <c r="H433" s="16" t="n">
        <v>3.57907034728915</v>
      </c>
      <c r="I433" s="16" t="n">
        <v>1.30102999566398</v>
      </c>
      <c r="J433" s="16" t="n">
        <v>0.601563676798945</v>
      </c>
      <c r="K433" s="16" t="n">
        <v>0.804149519890261</v>
      </c>
      <c r="L433" s="16" t="n">
        <v>0.85843621399177</v>
      </c>
    </row>
    <row r="434" customFormat="false" ht="15" hidden="false" customHeight="false" outlineLevel="0" collapsed="false">
      <c r="A434" s="17" t="n">
        <v>829</v>
      </c>
      <c r="B434" s="16" t="n">
        <v>0.624077452553643</v>
      </c>
      <c r="C434" s="16" t="n">
        <v>0.584517142728523</v>
      </c>
      <c r="D434" s="16" t="n">
        <v>1</v>
      </c>
      <c r="E434" s="17" t="n">
        <v>100</v>
      </c>
      <c r="F434" s="17" t="n">
        <v>29.7598845542587</v>
      </c>
      <c r="G434" s="17" t="n">
        <v>29.0596725248191</v>
      </c>
      <c r="H434" s="16" t="n">
        <v>3.57907034728915</v>
      </c>
      <c r="I434" s="16" t="n">
        <v>1.30102999566398</v>
      </c>
      <c r="J434" s="16" t="n">
        <v>0.306286185136407</v>
      </c>
      <c r="K434" s="16" t="n">
        <v>0.803737997256516</v>
      </c>
      <c r="L434" s="16" t="n">
        <v>0.856670096021948</v>
      </c>
    </row>
    <row r="435" customFormat="false" ht="15" hidden="false" customHeight="false" outlineLevel="0" collapsed="false">
      <c r="A435" s="17" t="n">
        <v>830</v>
      </c>
      <c r="B435" s="16" t="n">
        <v>0.623950724248533</v>
      </c>
      <c r="C435" s="16" t="n">
        <v>0.584505735889629</v>
      </c>
      <c r="D435" s="16" t="n">
        <v>1</v>
      </c>
      <c r="E435" s="17" t="n">
        <v>100</v>
      </c>
      <c r="F435" s="17" t="n">
        <v>29.6820995158601</v>
      </c>
      <c r="G435" s="17" t="n">
        <v>28.9849859144158</v>
      </c>
      <c r="H435" s="16" t="n">
        <v>3.57907034728915</v>
      </c>
      <c r="I435" s="16" t="n">
        <v>1.30102999566398</v>
      </c>
      <c r="J435" s="16" t="n">
        <v>0.407052855957467</v>
      </c>
      <c r="K435" s="16" t="n">
        <v>0.803480795610425</v>
      </c>
      <c r="L435" s="16" t="n">
        <v>0.85488683127572</v>
      </c>
    </row>
    <row r="436" customFormat="false" ht="15" hidden="false" customHeight="false" outlineLevel="0" collapsed="false">
      <c r="A436" s="17" t="n">
        <v>831</v>
      </c>
      <c r="B436" s="16" t="n">
        <v>0.6238287648669</v>
      </c>
      <c r="C436" s="16" t="n">
        <v>0.584502250563215</v>
      </c>
      <c r="D436" s="16" t="n">
        <v>1</v>
      </c>
      <c r="E436" s="17" t="n">
        <v>100</v>
      </c>
      <c r="F436" s="17" t="n">
        <v>29.6027884142234</v>
      </c>
      <c r="G436" s="17" t="n">
        <v>28.9077282184102</v>
      </c>
      <c r="H436" s="16" t="n">
        <v>3.57907034728915</v>
      </c>
      <c r="I436" s="16" t="n">
        <v>1.30102999566398</v>
      </c>
      <c r="J436" s="16" t="n">
        <v>0.197893577102241</v>
      </c>
      <c r="K436" s="16" t="n">
        <v>0.803257887517147</v>
      </c>
      <c r="L436" s="16" t="n">
        <v>0.853189300411523</v>
      </c>
    </row>
    <row r="437" customFormat="false" ht="15" hidden="false" customHeight="false" outlineLevel="0" collapsed="false">
      <c r="A437" s="17" t="n">
        <v>832</v>
      </c>
      <c r="B437" s="16" t="n">
        <v>0.623710595347263</v>
      </c>
      <c r="C437" s="16" t="n">
        <v>0.584492372749028</v>
      </c>
      <c r="D437" s="16" t="n">
        <v>1</v>
      </c>
      <c r="E437" s="17" t="n">
        <v>100</v>
      </c>
      <c r="F437" s="17" t="n">
        <v>29.5380188577565</v>
      </c>
      <c r="G437" s="17" t="n">
        <v>28.8460206803755</v>
      </c>
      <c r="H437" s="16" t="n">
        <v>3.57907034728915</v>
      </c>
      <c r="I437" s="16" t="n">
        <v>1.30102999566398</v>
      </c>
      <c r="J437" s="16" t="n">
        <v>0.720344542498481</v>
      </c>
      <c r="K437" s="16" t="n">
        <v>0.803120713305899</v>
      </c>
      <c r="L437" s="16" t="n">
        <v>0.851697530864198</v>
      </c>
    </row>
    <row r="438" customFormat="false" ht="15" hidden="false" customHeight="false" outlineLevel="0" collapsed="false">
      <c r="A438" s="17" t="n">
        <v>833</v>
      </c>
      <c r="B438" s="16" t="n">
        <v>0.623601665099462</v>
      </c>
      <c r="C438" s="16" t="n">
        <v>0.584452596969075</v>
      </c>
      <c r="D438" s="16" t="n">
        <v>1</v>
      </c>
      <c r="E438" s="17" t="n">
        <v>100</v>
      </c>
      <c r="F438" s="17" t="n">
        <v>29.5200635719951</v>
      </c>
      <c r="G438" s="17" t="n">
        <v>28.8290812886023</v>
      </c>
      <c r="H438" s="16" t="n">
        <v>3.57907034728915</v>
      </c>
      <c r="I438" s="16" t="n">
        <v>1.30102999566398</v>
      </c>
      <c r="J438" s="16" t="n">
        <v>0.179877659163841</v>
      </c>
      <c r="K438" s="16" t="n">
        <v>0.802880658436214</v>
      </c>
      <c r="L438" s="16" t="n">
        <v>0.853480795610425</v>
      </c>
    </row>
    <row r="439" customFormat="false" ht="15" hidden="false" customHeight="false" outlineLevel="0" collapsed="false">
      <c r="A439" s="17" t="n">
        <v>834</v>
      </c>
      <c r="B439" s="16" t="n">
        <v>0.623510703996376</v>
      </c>
      <c r="C439" s="16" t="n">
        <v>0.584489250293484</v>
      </c>
      <c r="D439" s="16" t="n">
        <v>1</v>
      </c>
      <c r="E439" s="17" t="n">
        <v>100</v>
      </c>
      <c r="F439" s="17" t="n">
        <v>29.4263921146967</v>
      </c>
      <c r="G439" s="17" t="n">
        <v>28.7384433324514</v>
      </c>
      <c r="H439" s="16" t="n">
        <v>3.57907034728915</v>
      </c>
      <c r="I439" s="16" t="n">
        <v>1.30102999566398</v>
      </c>
      <c r="J439" s="16" t="n">
        <v>0.573070236132377</v>
      </c>
      <c r="K439" s="16" t="n">
        <v>0.802589163237311</v>
      </c>
      <c r="L439" s="16" t="n">
        <v>0.853017832647462</v>
      </c>
    </row>
    <row r="440" customFormat="false" ht="15" hidden="false" customHeight="false" outlineLevel="0" collapsed="false">
      <c r="A440" s="17" t="n">
        <v>835</v>
      </c>
      <c r="B440" s="16" t="n">
        <v>0.623448725651812</v>
      </c>
      <c r="C440" s="16" t="n">
        <v>0.584565190915708</v>
      </c>
      <c r="D440" s="16" t="n">
        <v>1</v>
      </c>
      <c r="E440" s="17" t="n">
        <v>100</v>
      </c>
      <c r="F440" s="17" t="n">
        <v>29.3145947173716</v>
      </c>
      <c r="G440" s="17" t="n">
        <v>28.628656561319</v>
      </c>
      <c r="H440" s="16" t="n">
        <v>3.57907034728915</v>
      </c>
      <c r="I440" s="16" t="n">
        <v>1.30102999566398</v>
      </c>
      <c r="J440" s="16" t="n">
        <v>0.422923067259478</v>
      </c>
      <c r="K440" s="16" t="n">
        <v>0.802331961591221</v>
      </c>
      <c r="L440" s="16" t="n">
        <v>0.850205761316872</v>
      </c>
    </row>
    <row r="441" customFormat="false" ht="15" hidden="false" customHeight="false" outlineLevel="0" collapsed="false">
      <c r="A441" s="17" t="n">
        <v>836</v>
      </c>
      <c r="B441" s="16" t="n">
        <v>0.6234068594597</v>
      </c>
      <c r="C441" s="16" t="n">
        <v>0.584633061896872</v>
      </c>
      <c r="D441" s="16" t="n">
        <v>1</v>
      </c>
      <c r="E441" s="17" t="n">
        <v>100</v>
      </c>
      <c r="F441" s="17" t="n">
        <v>29.2343618664253</v>
      </c>
      <c r="G441" s="17" t="n">
        <v>28.5514223032879</v>
      </c>
      <c r="H441" s="16" t="n">
        <v>3.57907034728915</v>
      </c>
      <c r="I441" s="16" t="n">
        <v>1.30102999566398</v>
      </c>
      <c r="J441" s="16" t="n">
        <v>0.410712093740417</v>
      </c>
      <c r="K441" s="16" t="n">
        <v>0.802091906721536</v>
      </c>
      <c r="L441" s="16" t="n">
        <v>0.847890946502058</v>
      </c>
    </row>
    <row r="442" customFormat="false" ht="15" hidden="false" customHeight="false" outlineLevel="0" collapsed="false">
      <c r="A442" s="17" t="n">
        <v>837</v>
      </c>
      <c r="B442" s="16" t="n">
        <v>0.623343445084713</v>
      </c>
      <c r="C442" s="16" t="n">
        <v>0.584667907931187</v>
      </c>
      <c r="D442" s="16" t="n">
        <v>1</v>
      </c>
      <c r="E442" s="17" t="n">
        <v>100</v>
      </c>
      <c r="F442" s="17" t="n">
        <v>29.1733016157929</v>
      </c>
      <c r="G442" s="17" t="n">
        <v>28.492349673891</v>
      </c>
      <c r="H442" s="16" t="n">
        <v>3.57907034728915</v>
      </c>
      <c r="I442" s="16" t="n">
        <v>1.30102999566398</v>
      </c>
      <c r="J442" s="16" t="n">
        <v>1.05609909888548</v>
      </c>
      <c r="K442" s="16" t="n">
        <v>0.801800411522634</v>
      </c>
      <c r="L442" s="16" t="n">
        <v>0.850274348422497</v>
      </c>
    </row>
    <row r="443" customFormat="false" ht="15" hidden="false" customHeight="false" outlineLevel="0" collapsed="false">
      <c r="A443" s="17" t="n">
        <v>838</v>
      </c>
      <c r="B443" s="16" t="n">
        <v>0.62329680941723</v>
      </c>
      <c r="C443" s="16" t="n">
        <v>0.584743283357885</v>
      </c>
      <c r="D443" s="16" t="n">
        <v>1</v>
      </c>
      <c r="E443" s="17" t="n">
        <v>100</v>
      </c>
      <c r="F443" s="17" t="n">
        <v>29.0818661009847</v>
      </c>
      <c r="G443" s="17" t="n">
        <v>28.4038786380466</v>
      </c>
      <c r="H443" s="16" t="n">
        <v>3.57907034728915</v>
      </c>
      <c r="I443" s="16" t="n">
        <v>1.30102999566398</v>
      </c>
      <c r="J443" s="16" t="n">
        <v>0.313887428228142</v>
      </c>
      <c r="K443" s="16" t="n">
        <v>0.801371742112483</v>
      </c>
      <c r="L443" s="16" t="n">
        <v>0.853909465020576</v>
      </c>
    </row>
    <row r="444" customFormat="false" ht="15" hidden="false" customHeight="false" outlineLevel="0" collapsed="false">
      <c r="A444" s="17" t="n">
        <v>839</v>
      </c>
      <c r="B444" s="16" t="n">
        <v>0.623252399541714</v>
      </c>
      <c r="C444" s="16" t="n">
        <v>0.584832488441909</v>
      </c>
      <c r="D444" s="16" t="n">
        <v>1</v>
      </c>
      <c r="E444" s="17" t="n">
        <v>100</v>
      </c>
      <c r="F444" s="17" t="n">
        <v>28.9740673676113</v>
      </c>
      <c r="G444" s="17" t="n">
        <v>28.3000013261863</v>
      </c>
      <c r="H444" s="16" t="n">
        <v>3.57907034728915</v>
      </c>
      <c r="I444" s="16" t="n">
        <v>1.30102999566398</v>
      </c>
      <c r="J444" s="16" t="n">
        <v>0.370656865414377</v>
      </c>
      <c r="K444" s="16" t="n">
        <v>0.80116598079561</v>
      </c>
      <c r="L444" s="16" t="n">
        <v>0.85679012345679</v>
      </c>
    </row>
    <row r="445" customFormat="false" ht="15" hidden="false" customHeight="false" outlineLevel="0" collapsed="false">
      <c r="A445" s="17" t="n">
        <v>840</v>
      </c>
      <c r="B445" s="16" t="n">
        <v>0.623193871643808</v>
      </c>
      <c r="C445" s="16" t="n">
        <v>0.58489600762173</v>
      </c>
      <c r="D445" s="16" t="n">
        <v>1</v>
      </c>
      <c r="E445" s="17" t="n">
        <v>100</v>
      </c>
      <c r="F445" s="17" t="n">
        <v>28.8777343987491</v>
      </c>
      <c r="G445" s="17" t="n">
        <v>28.2056158694751</v>
      </c>
      <c r="H445" s="16" t="n">
        <v>3.57907034728915</v>
      </c>
      <c r="I445" s="16" t="n">
        <v>1.30102999566398</v>
      </c>
      <c r="J445" s="16" t="n">
        <v>0.291243037543216</v>
      </c>
      <c r="K445" s="16" t="n">
        <v>0.800805898491084</v>
      </c>
      <c r="L445" s="16" t="n">
        <v>0.856841563786008</v>
      </c>
    </row>
    <row r="446" customFormat="false" ht="15" hidden="false" customHeight="false" outlineLevel="0" collapsed="false">
      <c r="A446" s="17" t="n">
        <v>841</v>
      </c>
      <c r="B446" s="16" t="n">
        <v>0.623150395574393</v>
      </c>
      <c r="C446" s="16" t="n">
        <v>0.584961461137842</v>
      </c>
      <c r="D446" s="16" t="n">
        <v>1</v>
      </c>
      <c r="E446" s="17" t="n">
        <v>100</v>
      </c>
      <c r="F446" s="17" t="n">
        <v>28.7889546518811</v>
      </c>
      <c r="G446" s="17" t="n">
        <v>28.1207051413531</v>
      </c>
      <c r="H446" s="16" t="n">
        <v>3.57907034728915</v>
      </c>
      <c r="I446" s="16" t="n">
        <v>1.30102999566398</v>
      </c>
      <c r="J446" s="16" t="n">
        <v>0.476721740673113</v>
      </c>
      <c r="K446" s="16" t="n">
        <v>0.800480109739369</v>
      </c>
      <c r="L446" s="16" t="n">
        <v>0.854423868312757</v>
      </c>
    </row>
    <row r="447" customFormat="false" ht="15" hidden="false" customHeight="false" outlineLevel="0" collapsed="false">
      <c r="A447" s="17" t="n">
        <v>842</v>
      </c>
      <c r="B447" s="16" t="n">
        <v>0.62312560611301</v>
      </c>
      <c r="C447" s="16" t="n">
        <v>0.585010967376056</v>
      </c>
      <c r="D447" s="16" t="n">
        <v>1</v>
      </c>
      <c r="E447" s="17" t="n">
        <v>100</v>
      </c>
      <c r="F447" s="17" t="n">
        <v>28.7442320163779</v>
      </c>
      <c r="G447" s="17" t="n">
        <v>28.0769443987833</v>
      </c>
      <c r="H447" s="16" t="n">
        <v>3.57907034728915</v>
      </c>
      <c r="I447" s="16" t="n">
        <v>1.30102999566398</v>
      </c>
      <c r="J447" s="16" t="n">
        <v>0.32075440536915</v>
      </c>
      <c r="K447" s="16" t="n">
        <v>0.80017146776406</v>
      </c>
      <c r="L447" s="16" t="n">
        <v>0.854183813443073</v>
      </c>
    </row>
    <row r="448" customFormat="false" ht="15" hidden="false" customHeight="false" outlineLevel="0" collapsed="false">
      <c r="A448" s="17" t="n">
        <v>843</v>
      </c>
      <c r="B448" s="16" t="n">
        <v>0.623098226609054</v>
      </c>
      <c r="C448" s="16" t="n">
        <v>0.58506266027689</v>
      </c>
      <c r="D448" s="16" t="n">
        <v>1</v>
      </c>
      <c r="E448" s="17" t="n">
        <v>100</v>
      </c>
      <c r="F448" s="17" t="n">
        <v>28.6956262586579</v>
      </c>
      <c r="G448" s="17" t="n">
        <v>28.0312116029091</v>
      </c>
      <c r="H448" s="16" t="n">
        <v>3.57907034728915</v>
      </c>
      <c r="I448" s="16" t="n">
        <v>1.30102999566398</v>
      </c>
      <c r="J448" s="16" t="n">
        <v>0.50446332295091</v>
      </c>
      <c r="K448" s="16" t="n">
        <v>0.79982853223594</v>
      </c>
      <c r="L448" s="16" t="n">
        <v>0.854698216735254</v>
      </c>
    </row>
    <row r="449" customFormat="false" ht="15" hidden="false" customHeight="false" outlineLevel="0" collapsed="false">
      <c r="A449" s="17" t="n">
        <v>844</v>
      </c>
      <c r="B449" s="16" t="n">
        <v>0.623042519997667</v>
      </c>
      <c r="C449" s="16" t="n">
        <v>0.585146545480799</v>
      </c>
      <c r="D449" s="16" t="n">
        <v>1</v>
      </c>
      <c r="E449" s="17" t="n">
        <v>100</v>
      </c>
      <c r="F449" s="17" t="n">
        <v>28.5701556766999</v>
      </c>
      <c r="G449" s="17" t="n">
        <v>27.9076458243638</v>
      </c>
      <c r="H449" s="16" t="n">
        <v>3.57907034728915</v>
      </c>
      <c r="I449" s="16" t="n">
        <v>1.30102999566398</v>
      </c>
      <c r="J449" s="16" t="n">
        <v>0.383801188823436</v>
      </c>
      <c r="K449" s="16" t="n">
        <v>0.799502743484225</v>
      </c>
      <c r="L449" s="16" t="n">
        <v>0.853017832647462</v>
      </c>
    </row>
    <row r="450" customFormat="false" ht="15" hidden="false" customHeight="false" outlineLevel="0" collapsed="false">
      <c r="A450" s="17" t="n">
        <v>845</v>
      </c>
      <c r="B450" s="16" t="n">
        <v>0.623009696602821</v>
      </c>
      <c r="C450" s="16" t="n">
        <v>0.585229272698915</v>
      </c>
      <c r="D450" s="16" t="n">
        <v>1</v>
      </c>
      <c r="E450" s="17" t="n">
        <v>100</v>
      </c>
      <c r="F450" s="17" t="n">
        <v>28.4743100290217</v>
      </c>
      <c r="G450" s="17" t="n">
        <v>27.813696662153</v>
      </c>
      <c r="H450" s="16" t="n">
        <v>3.57907034728915</v>
      </c>
      <c r="I450" s="16" t="n">
        <v>1.30102999566398</v>
      </c>
      <c r="J450" s="16" t="n">
        <v>1.21748877943115</v>
      </c>
      <c r="K450" s="16" t="n">
        <v>0.799245541838135</v>
      </c>
      <c r="L450" s="16" t="n">
        <v>0.852177640603567</v>
      </c>
    </row>
    <row r="451" customFormat="false" ht="15" hidden="false" customHeight="false" outlineLevel="0" collapsed="false">
      <c r="A451" s="17" t="n">
        <v>846</v>
      </c>
      <c r="B451" s="16" t="n">
        <v>0.622964514626397</v>
      </c>
      <c r="C451" s="16" t="n">
        <v>0.585276194965398</v>
      </c>
      <c r="D451" s="16" t="n">
        <v>1</v>
      </c>
      <c r="E451" s="17" t="n">
        <v>100</v>
      </c>
      <c r="F451" s="17" t="n">
        <v>28.4108217206543</v>
      </c>
      <c r="G451" s="17" t="n">
        <v>27.7530376438045</v>
      </c>
      <c r="H451" s="16" t="n">
        <v>3.57907034728915</v>
      </c>
      <c r="I451" s="16" t="n">
        <v>1.30102999566398</v>
      </c>
      <c r="J451" s="16" t="n">
        <v>0.482006164297403</v>
      </c>
      <c r="K451" s="16" t="n">
        <v>0.798954046639232</v>
      </c>
      <c r="L451" s="16" t="n">
        <v>0.852366255144033</v>
      </c>
    </row>
    <row r="452" customFormat="false" ht="15" hidden="false" customHeight="false" outlineLevel="0" collapsed="false">
      <c r="A452" s="17" t="n">
        <v>847</v>
      </c>
      <c r="B452" s="16" t="n">
        <v>0.622906580015465</v>
      </c>
      <c r="C452" s="16" t="n">
        <v>0.585301864312755</v>
      </c>
      <c r="D452" s="16" t="n">
        <v>1</v>
      </c>
      <c r="E452" s="17" t="n">
        <v>100</v>
      </c>
      <c r="F452" s="17" t="n">
        <v>28.3575349104634</v>
      </c>
      <c r="G452" s="17" t="n">
        <v>27.7006898490754</v>
      </c>
      <c r="H452" s="16" t="n">
        <v>3.57907034728915</v>
      </c>
      <c r="I452" s="16" t="n">
        <v>1.30102999566398</v>
      </c>
      <c r="J452" s="16" t="n">
        <v>1.35758926092733</v>
      </c>
      <c r="K452" s="16" t="n">
        <v>0.798662551440329</v>
      </c>
      <c r="L452" s="16" t="n">
        <v>0.853772290809328</v>
      </c>
    </row>
    <row r="453" customFormat="false" ht="15" hidden="false" customHeight="false" outlineLevel="0" collapsed="false">
      <c r="A453" s="17" t="n">
        <v>848</v>
      </c>
      <c r="B453" s="16" t="n">
        <v>0.622880319754283</v>
      </c>
      <c r="C453" s="16" t="n">
        <v>0.585372008217706</v>
      </c>
      <c r="D453" s="16" t="n">
        <v>1</v>
      </c>
      <c r="E453" s="17" t="n">
        <v>100</v>
      </c>
      <c r="F453" s="17" t="n">
        <v>28.2775508789785</v>
      </c>
      <c r="G453" s="17" t="n">
        <v>27.6225777794625</v>
      </c>
      <c r="H453" s="16" t="n">
        <v>3.57907034728915</v>
      </c>
      <c r="I453" s="16" t="n">
        <v>1.30102999566398</v>
      </c>
      <c r="J453" s="16" t="n">
        <v>0.171398560781671</v>
      </c>
      <c r="K453" s="16" t="n">
        <v>0.798405349794239</v>
      </c>
      <c r="L453" s="16" t="n">
        <v>0.853772290809328</v>
      </c>
    </row>
    <row r="454" customFormat="false" ht="15" hidden="false" customHeight="false" outlineLevel="0" collapsed="false">
      <c r="A454" s="17" t="n">
        <v>849</v>
      </c>
      <c r="B454" s="16" t="n">
        <v>0.622862505692023</v>
      </c>
      <c r="C454" s="16" t="n">
        <v>0.58546821684749</v>
      </c>
      <c r="D454" s="16" t="n">
        <v>1</v>
      </c>
      <c r="E454" s="17" t="n">
        <v>100</v>
      </c>
      <c r="F454" s="17" t="n">
        <v>28.1791647615497</v>
      </c>
      <c r="G454" s="17" t="n">
        <v>27.5269845622179</v>
      </c>
      <c r="H454" s="16" t="n">
        <v>3.57907034728915</v>
      </c>
      <c r="I454" s="16" t="n">
        <v>1.30102999566398</v>
      </c>
      <c r="J454" s="16" t="n">
        <v>0.233294450449415</v>
      </c>
      <c r="K454" s="16" t="n">
        <v>0.797908093278464</v>
      </c>
      <c r="L454" s="16" t="n">
        <v>0.85406378600823</v>
      </c>
    </row>
    <row r="455" customFormat="false" ht="15" hidden="false" customHeight="false" outlineLevel="0" collapsed="false">
      <c r="A455" s="17" t="n">
        <v>850</v>
      </c>
      <c r="B455" s="16" t="n">
        <v>0.622827373169087</v>
      </c>
      <c r="C455" s="16" t="n">
        <v>0.585537096085372</v>
      </c>
      <c r="D455" s="16" t="n">
        <v>1</v>
      </c>
      <c r="E455" s="17" t="n">
        <v>100</v>
      </c>
      <c r="F455" s="17" t="n">
        <v>28.0969370831799</v>
      </c>
      <c r="G455" s="17" t="n">
        <v>27.4475319379028</v>
      </c>
      <c r="H455" s="16" t="n">
        <v>3.57907034728915</v>
      </c>
      <c r="I455" s="16" t="n">
        <v>1.30102999566398</v>
      </c>
      <c r="J455" s="16" t="n">
        <v>0.352246512021952</v>
      </c>
      <c r="K455" s="16" t="n">
        <v>0.797633744855967</v>
      </c>
      <c r="L455" s="16" t="n">
        <v>0.851680384087792</v>
      </c>
    </row>
    <row r="456" customFormat="false" ht="15" hidden="false" customHeight="false" outlineLevel="0" collapsed="false">
      <c r="A456" s="17" t="n">
        <v>851</v>
      </c>
      <c r="B456" s="16" t="n">
        <v>0.622772163263074</v>
      </c>
      <c r="C456" s="16" t="n">
        <v>0.58556876303973</v>
      </c>
      <c r="D456" s="16" t="n">
        <v>1</v>
      </c>
      <c r="E456" s="17" t="n">
        <v>100</v>
      </c>
      <c r="F456" s="17" t="n">
        <v>28.0368530482878</v>
      </c>
      <c r="G456" s="17" t="n">
        <v>27.3892881366197</v>
      </c>
      <c r="H456" s="16" t="n">
        <v>3.57907034728915</v>
      </c>
      <c r="I456" s="16" t="n">
        <v>1.30102999566398</v>
      </c>
      <c r="J456" s="16" t="n">
        <v>0.714977713005584</v>
      </c>
      <c r="K456" s="16" t="n">
        <v>0.797136488340192</v>
      </c>
      <c r="L456" s="16" t="n">
        <v>0.848525377229081</v>
      </c>
    </row>
    <row r="457" customFormat="false" ht="15" hidden="false" customHeight="false" outlineLevel="0" collapsed="false">
      <c r="A457" s="17" t="n">
        <v>852</v>
      </c>
      <c r="B457" s="16" t="n">
        <v>0.622745003965166</v>
      </c>
      <c r="C457" s="16" t="n">
        <v>0.585664770117513</v>
      </c>
      <c r="D457" s="16" t="n">
        <v>1</v>
      </c>
      <c r="E457" s="17" t="n">
        <v>100</v>
      </c>
      <c r="F457" s="17" t="n">
        <v>27.9294020908447</v>
      </c>
      <c r="G457" s="17" t="n">
        <v>27.2836696480636</v>
      </c>
      <c r="H457" s="16" t="n">
        <v>3.57907034728915</v>
      </c>
      <c r="I457" s="16" t="n">
        <v>1.30102999566398</v>
      </c>
      <c r="J457" s="16" t="n">
        <v>0.33680106767863</v>
      </c>
      <c r="K457" s="16" t="n">
        <v>0.796896433470508</v>
      </c>
      <c r="L457" s="16" t="n">
        <v>0.848971193415638</v>
      </c>
    </row>
    <row r="458" customFormat="false" ht="15" hidden="false" customHeight="false" outlineLevel="0" collapsed="false">
      <c r="A458" s="17" t="n">
        <v>853</v>
      </c>
      <c r="B458" s="16" t="n">
        <v>0.622714222581298</v>
      </c>
      <c r="C458" s="16" t="n">
        <v>0.585742757331442</v>
      </c>
      <c r="D458" s="16" t="n">
        <v>1</v>
      </c>
      <c r="E458" s="17" t="n">
        <v>100</v>
      </c>
      <c r="F458" s="17" t="n">
        <v>27.8385103918702</v>
      </c>
      <c r="G458" s="17" t="n">
        <v>27.1955122360763</v>
      </c>
      <c r="H458" s="16" t="n">
        <v>3.57907034728915</v>
      </c>
      <c r="I458" s="16" t="n">
        <v>1.30102999566398</v>
      </c>
      <c r="J458" s="16" t="n">
        <v>0.468068706270294</v>
      </c>
      <c r="K458" s="16" t="n">
        <v>0.796622085048011</v>
      </c>
      <c r="L458" s="16" t="n">
        <v>0.849588477366255</v>
      </c>
    </row>
    <row r="459" customFormat="false" ht="15" hidden="false" customHeight="false" outlineLevel="0" collapsed="false">
      <c r="A459" s="17" t="n">
        <v>854</v>
      </c>
      <c r="B459" s="16" t="n">
        <v>0.622680221994718</v>
      </c>
      <c r="C459" s="16" t="n">
        <v>0.585789324343205</v>
      </c>
      <c r="D459" s="16" t="n">
        <v>1</v>
      </c>
      <c r="E459" s="17" t="n">
        <v>100</v>
      </c>
      <c r="F459" s="17" t="n">
        <v>27.7812265605546</v>
      </c>
      <c r="G459" s="17" t="n">
        <v>27.1400417455242</v>
      </c>
      <c r="H459" s="16" t="n">
        <v>3.57907034728915</v>
      </c>
      <c r="I459" s="16" t="n">
        <v>1.30102999566398</v>
      </c>
      <c r="J459" s="16" t="n">
        <v>0.203039010637336</v>
      </c>
      <c r="K459" s="16" t="n">
        <v>0.796296296296296</v>
      </c>
      <c r="L459" s="16" t="n">
        <v>0.849674211248285</v>
      </c>
    </row>
    <row r="460" customFormat="false" ht="15" hidden="false" customHeight="false" outlineLevel="0" collapsed="false">
      <c r="A460" s="17" t="n">
        <v>855</v>
      </c>
      <c r="B460" s="16" t="n">
        <v>0.622651661435763</v>
      </c>
      <c r="C460" s="16" t="n">
        <v>0.585822535830515</v>
      </c>
      <c r="D460" s="16" t="n">
        <v>1</v>
      </c>
      <c r="E460" s="17" t="n">
        <v>100</v>
      </c>
      <c r="F460" s="17" t="n">
        <v>27.7460230196782</v>
      </c>
      <c r="G460" s="17" t="n">
        <v>27.105742043646</v>
      </c>
      <c r="H460" s="16" t="n">
        <v>3.57907034728915</v>
      </c>
      <c r="I460" s="16" t="n">
        <v>1.30102999566398</v>
      </c>
      <c r="J460" s="16" t="n">
        <v>0.320903269551575</v>
      </c>
      <c r="K460" s="16" t="n">
        <v>0.79593621399177</v>
      </c>
      <c r="L460" s="16" t="n">
        <v>0.850754458161866</v>
      </c>
    </row>
    <row r="461" customFormat="false" ht="15" hidden="false" customHeight="false" outlineLevel="0" collapsed="false">
      <c r="A461" s="17" t="n">
        <v>856</v>
      </c>
      <c r="B461" s="16" t="n">
        <v>0.622625244436441</v>
      </c>
      <c r="C461" s="16" t="n">
        <v>0.585882792594256</v>
      </c>
      <c r="D461" s="16" t="n">
        <v>1</v>
      </c>
      <c r="E461" s="17" t="n">
        <v>100</v>
      </c>
      <c r="F461" s="17" t="n">
        <v>27.6797941859893</v>
      </c>
      <c r="G461" s="17" t="n">
        <v>27.0413152643348</v>
      </c>
      <c r="H461" s="16" t="n">
        <v>3.57907034728915</v>
      </c>
      <c r="I461" s="16" t="n">
        <v>1.30102999566398</v>
      </c>
      <c r="J461" s="16" t="n">
        <v>0.335053325384584</v>
      </c>
      <c r="K461" s="16" t="n">
        <v>0.795747599451303</v>
      </c>
      <c r="L461" s="16" t="n">
        <v>0.853240740740741</v>
      </c>
    </row>
    <row r="462" customFormat="false" ht="15" hidden="false" customHeight="false" outlineLevel="0" collapsed="false">
      <c r="A462" s="17" t="n">
        <v>857</v>
      </c>
      <c r="B462" s="16" t="n">
        <v>0.622603400989815</v>
      </c>
      <c r="C462" s="16" t="n">
        <v>0.585957859015023</v>
      </c>
      <c r="D462" s="16" t="n">
        <v>1</v>
      </c>
      <c r="E462" s="17" t="n">
        <v>100</v>
      </c>
      <c r="F462" s="17" t="n">
        <v>27.6013745500795</v>
      </c>
      <c r="G462" s="17" t="n">
        <v>26.9646902362758</v>
      </c>
      <c r="H462" s="16" t="n">
        <v>3.57907034728915</v>
      </c>
      <c r="I462" s="16" t="n">
        <v>1.30102999566398</v>
      </c>
      <c r="J462" s="16" t="n">
        <v>0.147583357014303</v>
      </c>
      <c r="K462" s="16" t="n">
        <v>0.795541838134431</v>
      </c>
      <c r="L462" s="16" t="n">
        <v>0.854938271604938</v>
      </c>
    </row>
    <row r="463" customFormat="false" ht="15" hidden="false" customHeight="false" outlineLevel="0" collapsed="false">
      <c r="A463" s="17" t="n">
        <v>858</v>
      </c>
      <c r="B463" s="16" t="n">
        <v>0.622584634908923</v>
      </c>
      <c r="C463" s="16" t="n">
        <v>0.586039406889015</v>
      </c>
      <c r="D463" s="16" t="n">
        <v>1</v>
      </c>
      <c r="E463" s="17" t="n">
        <v>100</v>
      </c>
      <c r="F463" s="17" t="n">
        <v>27.517152741001</v>
      </c>
      <c r="G463" s="17" t="n">
        <v>26.8840355477186</v>
      </c>
      <c r="H463" s="16" t="n">
        <v>3.57907034728915</v>
      </c>
      <c r="I463" s="16" t="n">
        <v>1.30102999566398</v>
      </c>
      <c r="J463" s="16" t="n">
        <v>0.565193707606883</v>
      </c>
      <c r="K463" s="16" t="n">
        <v>0.795267489711934</v>
      </c>
      <c r="L463" s="16" t="n">
        <v>0.853395061728395</v>
      </c>
    </row>
    <row r="464" customFormat="false" ht="15" hidden="false" customHeight="false" outlineLevel="0" collapsed="false">
      <c r="A464" s="17" t="n">
        <v>859</v>
      </c>
      <c r="B464" s="16" t="n">
        <v>0.622561650143729</v>
      </c>
      <c r="C464" s="16" t="n">
        <v>0.586118266814285</v>
      </c>
      <c r="D464" s="16" t="n">
        <v>1</v>
      </c>
      <c r="E464" s="17" t="n">
        <v>100</v>
      </c>
      <c r="F464" s="17" t="n">
        <v>27.4276064790677</v>
      </c>
      <c r="G464" s="17" t="n">
        <v>26.798027345939</v>
      </c>
      <c r="H464" s="16" t="n">
        <v>3.57907034728915</v>
      </c>
      <c r="I464" s="16" t="n">
        <v>1.30102999566398</v>
      </c>
      <c r="J464" s="16" t="n">
        <v>0.593690544927664</v>
      </c>
      <c r="K464" s="16" t="n">
        <v>0.794907407407407</v>
      </c>
      <c r="L464" s="16" t="n">
        <v>0.849022633744856</v>
      </c>
    </row>
    <row r="465" customFormat="false" ht="15" hidden="false" customHeight="false" outlineLevel="0" collapsed="false">
      <c r="A465" s="17" t="n">
        <v>860</v>
      </c>
      <c r="B465" s="16" t="n">
        <v>0.622503020145275</v>
      </c>
      <c r="C465" s="16" t="n">
        <v>0.586150610722877</v>
      </c>
      <c r="D465" s="16" t="n">
        <v>1</v>
      </c>
      <c r="E465" s="17" t="n">
        <v>100</v>
      </c>
      <c r="F465" s="17" t="n">
        <v>27.3639627384281</v>
      </c>
      <c r="G465" s="17" t="n">
        <v>26.7352636349458</v>
      </c>
      <c r="H465" s="16" t="n">
        <v>3.57907034728915</v>
      </c>
      <c r="I465" s="16" t="n">
        <v>1.30102999566398</v>
      </c>
      <c r="J465" s="16" t="n">
        <v>0.351895772533217</v>
      </c>
      <c r="K465" s="16" t="n">
        <v>0.794564471879287</v>
      </c>
      <c r="L465" s="16" t="n">
        <v>0.847462277091907</v>
      </c>
    </row>
    <row r="466" customFormat="false" ht="15" hidden="false" customHeight="false" outlineLevel="0" collapsed="false">
      <c r="A466" s="17" t="n">
        <v>861</v>
      </c>
      <c r="B466" s="16" t="n">
        <v>0.622449091739125</v>
      </c>
      <c r="C466" s="16" t="n">
        <v>0.586196097345264</v>
      </c>
      <c r="D466" s="16" t="n">
        <v>1</v>
      </c>
      <c r="E466" s="17" t="n">
        <v>100</v>
      </c>
      <c r="F466" s="17" t="n">
        <v>27.2852759221184</v>
      </c>
      <c r="G466" s="17" t="n">
        <v>26.6592062584458</v>
      </c>
      <c r="H466" s="16" t="n">
        <v>3.57907034728915</v>
      </c>
      <c r="I466" s="16" t="n">
        <v>1.30102999566398</v>
      </c>
      <c r="J466" s="16" t="n">
        <v>0.252820606473483</v>
      </c>
      <c r="K466" s="16" t="n">
        <v>0.794255829903978</v>
      </c>
      <c r="L466" s="16" t="n">
        <v>0.846999314128944</v>
      </c>
    </row>
    <row r="467" customFormat="false" ht="15" hidden="false" customHeight="false" outlineLevel="0" collapsed="false">
      <c r="A467" s="17" t="n">
        <v>862</v>
      </c>
      <c r="B467" s="16" t="n">
        <v>0.622417351713887</v>
      </c>
      <c r="C467" s="16" t="n">
        <v>0.586275663530385</v>
      </c>
      <c r="D467" s="16" t="n">
        <v>1</v>
      </c>
      <c r="E467" s="17" t="n">
        <v>100</v>
      </c>
      <c r="F467" s="17" t="n">
        <v>27.1812994047244</v>
      </c>
      <c r="G467" s="17" t="n">
        <v>26.5578433566545</v>
      </c>
      <c r="H467" s="16" t="n">
        <v>3.57907034728915</v>
      </c>
      <c r="I467" s="16" t="n">
        <v>1.30102999566398</v>
      </c>
      <c r="J467" s="16" t="n">
        <v>0.443730292285504</v>
      </c>
      <c r="K467" s="16" t="n">
        <v>0.793912894375857</v>
      </c>
      <c r="L467" s="16" t="n">
        <v>0.846141975308642</v>
      </c>
    </row>
    <row r="468" customFormat="false" ht="15" hidden="false" customHeight="false" outlineLevel="0" collapsed="false">
      <c r="A468" s="17" t="n">
        <v>863</v>
      </c>
      <c r="B468" s="16" t="n">
        <v>0.622388229325966</v>
      </c>
      <c r="C468" s="16" t="n">
        <v>0.586348713327337</v>
      </c>
      <c r="D468" s="16" t="n">
        <v>1</v>
      </c>
      <c r="E468" s="17" t="n">
        <v>100</v>
      </c>
      <c r="F468" s="17" t="n">
        <v>27.0895172648254</v>
      </c>
      <c r="G468" s="17" t="n">
        <v>26.4686591974753</v>
      </c>
      <c r="H468" s="16" t="n">
        <v>3.57907034728915</v>
      </c>
      <c r="I468" s="16" t="n">
        <v>1.30102999566398</v>
      </c>
      <c r="J468" s="16" t="n">
        <v>0.16149216302267</v>
      </c>
      <c r="K468" s="16" t="n">
        <v>0.793707133058985</v>
      </c>
      <c r="L468" s="16" t="n">
        <v>0.846056241426612</v>
      </c>
    </row>
    <row r="469" customFormat="false" ht="15" hidden="false" customHeight="false" outlineLevel="0" collapsed="false">
      <c r="A469" s="17" t="n">
        <v>864</v>
      </c>
      <c r="B469" s="16" t="n">
        <v>0.622398050294982</v>
      </c>
      <c r="C469" s="16" t="n">
        <v>0.586405603698006</v>
      </c>
      <c r="D469" s="16" t="n">
        <v>1</v>
      </c>
      <c r="E469" s="17" t="n">
        <v>100</v>
      </c>
      <c r="F469" s="17" t="n">
        <v>27.0578477344958</v>
      </c>
      <c r="G469" s="17" t="n">
        <v>26.4387130602085</v>
      </c>
      <c r="H469" s="16" t="n">
        <v>3.57907034728915</v>
      </c>
      <c r="I469" s="16" t="n">
        <v>1.30102999566398</v>
      </c>
      <c r="J469" s="16" t="n">
        <v>0.279313826927806</v>
      </c>
      <c r="K469" s="16" t="n">
        <v>0.793484224965707</v>
      </c>
      <c r="L469" s="16" t="n">
        <v>0.84693072702332</v>
      </c>
    </row>
    <row r="470" customFormat="false" ht="15" hidden="false" customHeight="false" outlineLevel="0" collapsed="false">
      <c r="A470" s="17" t="n">
        <v>865</v>
      </c>
      <c r="B470" s="16" t="n">
        <v>0.622401363871716</v>
      </c>
      <c r="C470" s="16" t="n">
        <v>0.586449854627804</v>
      </c>
      <c r="D470" s="16" t="n">
        <v>1</v>
      </c>
      <c r="E470" s="17" t="n">
        <v>100</v>
      </c>
      <c r="F470" s="17" t="n">
        <v>27.0399815525841</v>
      </c>
      <c r="G470" s="17" t="n">
        <v>26.421706017018</v>
      </c>
      <c r="H470" s="16" t="n">
        <v>3.57907034728915</v>
      </c>
      <c r="I470" s="16" t="n">
        <v>1.30102999566398</v>
      </c>
      <c r="J470" s="16" t="n">
        <v>0.722606923600587</v>
      </c>
      <c r="K470" s="16" t="n">
        <v>0.793312757201646</v>
      </c>
      <c r="L470" s="16" t="n">
        <v>0.849365569272977</v>
      </c>
    </row>
    <row r="471" customFormat="false" ht="15" hidden="false" customHeight="false" outlineLevel="0" collapsed="false">
      <c r="A471" s="17" t="n">
        <v>866</v>
      </c>
      <c r="B471" s="16" t="n">
        <v>0.622363689872954</v>
      </c>
      <c r="C471" s="16" t="n">
        <v>0.586490897558354</v>
      </c>
      <c r="D471" s="16" t="n">
        <v>1</v>
      </c>
      <c r="E471" s="17" t="n">
        <v>100</v>
      </c>
      <c r="F471" s="17" t="n">
        <v>26.9893284884738</v>
      </c>
      <c r="G471" s="17" t="n">
        <v>26.3736202184046</v>
      </c>
      <c r="H471" s="16" t="n">
        <v>3.57907034728915</v>
      </c>
      <c r="I471" s="16" t="n">
        <v>1.30102999566398</v>
      </c>
      <c r="J471" s="16" t="n">
        <v>0.165411563298037</v>
      </c>
      <c r="K471" s="16" t="n">
        <v>0.792935528120713</v>
      </c>
      <c r="L471" s="16" t="n">
        <v>0.853652263374486</v>
      </c>
    </row>
    <row r="472" customFormat="false" ht="15" hidden="false" customHeight="false" outlineLevel="0" collapsed="false">
      <c r="A472" s="17" t="n">
        <v>867</v>
      </c>
      <c r="B472" s="16" t="n">
        <v>0.622311901163172</v>
      </c>
      <c r="C472" s="16" t="n">
        <v>0.58654222206937</v>
      </c>
      <c r="D472" s="16" t="n">
        <v>1</v>
      </c>
      <c r="E472" s="17" t="n">
        <v>100</v>
      </c>
      <c r="F472" s="17" t="n">
        <v>26.9057356791356</v>
      </c>
      <c r="G472" s="17" t="n">
        <v>26.2917305268643</v>
      </c>
      <c r="H472" s="16" t="n">
        <v>3.57907034728915</v>
      </c>
      <c r="I472" s="16" t="n">
        <v>1.30102999566398</v>
      </c>
      <c r="J472" s="16" t="n">
        <v>0.53305751020102</v>
      </c>
      <c r="K472" s="16" t="n">
        <v>0.792798353909465</v>
      </c>
      <c r="L472" s="16" t="n">
        <v>0.858796296296296</v>
      </c>
    </row>
    <row r="473" customFormat="false" ht="15" hidden="false" customHeight="false" outlineLevel="0" collapsed="false">
      <c r="A473" s="17" t="n">
        <v>868</v>
      </c>
      <c r="B473" s="16" t="n">
        <v>0.622271472105273</v>
      </c>
      <c r="C473" s="16" t="n">
        <v>0.586584628400979</v>
      </c>
      <c r="D473" s="16" t="n">
        <v>1</v>
      </c>
      <c r="E473" s="17" t="n">
        <v>100</v>
      </c>
      <c r="F473" s="17" t="n">
        <v>26.8406669906624</v>
      </c>
      <c r="G473" s="17" t="n">
        <v>26.2317314813504</v>
      </c>
      <c r="H473" s="16" t="n">
        <v>3.57907034728915</v>
      </c>
      <c r="I473" s="16" t="n">
        <v>1.30102999566398</v>
      </c>
      <c r="J473" s="16" t="n">
        <v>0.895764173821665</v>
      </c>
      <c r="K473" s="16" t="n">
        <v>0.792712620027435</v>
      </c>
      <c r="L473" s="16" t="n">
        <v>0.862054183813443</v>
      </c>
    </row>
    <row r="474" customFormat="false" ht="15" hidden="false" customHeight="false" outlineLevel="0" collapsed="false">
      <c r="A474" s="17" t="n">
        <v>869</v>
      </c>
      <c r="B474" s="16" t="n">
        <v>0.622239801618788</v>
      </c>
      <c r="C474" s="16" t="n">
        <v>0.586642788460961</v>
      </c>
      <c r="D474" s="16" t="n">
        <v>1</v>
      </c>
      <c r="E474" s="17" t="n">
        <v>100</v>
      </c>
      <c r="F474" s="17" t="n">
        <v>26.7667481945535</v>
      </c>
      <c r="G474" s="17" t="n">
        <v>26.1636534291312</v>
      </c>
      <c r="H474" s="16" t="n">
        <v>3.57907034728915</v>
      </c>
      <c r="I474" s="16" t="n">
        <v>1.30102999566398</v>
      </c>
      <c r="J474" s="16" t="n">
        <v>0.159507330975907</v>
      </c>
      <c r="K474" s="16" t="n">
        <v>0.792112482853224</v>
      </c>
      <c r="L474" s="16" t="n">
        <v>0.862825788751715</v>
      </c>
    </row>
    <row r="475" customFormat="false" ht="15" hidden="false" customHeight="false" outlineLevel="0" collapsed="false">
      <c r="A475" s="17" t="n">
        <v>870</v>
      </c>
      <c r="B475" s="16" t="n">
        <v>0.622204847909786</v>
      </c>
      <c r="C475" s="16" t="n">
        <v>0.586736941392775</v>
      </c>
      <c r="D475" s="16" t="n">
        <v>1</v>
      </c>
      <c r="E475" s="17" t="n">
        <v>100</v>
      </c>
      <c r="F475" s="17" t="n">
        <v>26.6511724556572</v>
      </c>
      <c r="G475" s="17" t="n">
        <v>26.0538409243327</v>
      </c>
      <c r="H475" s="16" t="n">
        <v>3.57907034728915</v>
      </c>
      <c r="I475" s="16" t="n">
        <v>1.30102999566398</v>
      </c>
      <c r="J475" s="16" t="n">
        <v>0.383946271971086</v>
      </c>
      <c r="K475" s="16" t="n">
        <v>0.791700960219479</v>
      </c>
      <c r="L475" s="16" t="n">
        <v>0.862311385459534</v>
      </c>
    </row>
    <row r="476" customFormat="false" ht="15" hidden="false" customHeight="false" outlineLevel="0" collapsed="false">
      <c r="A476" s="17" t="n">
        <v>871</v>
      </c>
      <c r="B476" s="16" t="n">
        <v>0.622168034315109</v>
      </c>
      <c r="C476" s="16" t="n">
        <v>0.586809382891213</v>
      </c>
      <c r="D476" s="16" t="n">
        <v>1</v>
      </c>
      <c r="E476" s="17" t="n">
        <v>100</v>
      </c>
      <c r="F476" s="17" t="n">
        <v>26.5599207266909</v>
      </c>
      <c r="G476" s="17" t="n">
        <v>25.9666594639778</v>
      </c>
      <c r="H476" s="16" t="n">
        <v>3.57907034728915</v>
      </c>
      <c r="I476" s="16" t="n">
        <v>1.30102999566398</v>
      </c>
      <c r="J476" s="16" t="n">
        <v>0.173218188460632</v>
      </c>
      <c r="K476" s="16" t="n">
        <v>0.791203703703704</v>
      </c>
      <c r="L476" s="16" t="n">
        <v>0.86349451303155</v>
      </c>
    </row>
    <row r="477" customFormat="false" ht="15" hidden="false" customHeight="false" outlineLevel="0" collapsed="false">
      <c r="A477" s="17" t="n">
        <v>872</v>
      </c>
      <c r="B477" s="16" t="n">
        <v>0.622126380602519</v>
      </c>
      <c r="C477" s="16" t="n">
        <v>0.586864583249445</v>
      </c>
      <c r="D477" s="16" t="n">
        <v>1</v>
      </c>
      <c r="E477" s="17" t="n">
        <v>100</v>
      </c>
      <c r="F477" s="17" t="n">
        <v>26.4785003962583</v>
      </c>
      <c r="G477" s="17" t="n">
        <v>25.8884681036754</v>
      </c>
      <c r="H477" s="16" t="n">
        <v>3.57907034728915</v>
      </c>
      <c r="I477" s="16" t="n">
        <v>1.30102999566398</v>
      </c>
      <c r="J477" s="16" t="n">
        <v>0.727109306827586</v>
      </c>
      <c r="K477" s="16" t="n">
        <v>0.790706447187929</v>
      </c>
      <c r="L477" s="16" t="n">
        <v>0.863786008230453</v>
      </c>
    </row>
    <row r="478" customFormat="false" ht="15" hidden="false" customHeight="false" outlineLevel="0" collapsed="false">
      <c r="A478" s="17" t="n">
        <v>873</v>
      </c>
      <c r="B478" s="16" t="n">
        <v>0.622081105907758</v>
      </c>
      <c r="C478" s="16" t="n">
        <v>0.586910806817037</v>
      </c>
      <c r="D478" s="16" t="n">
        <v>1</v>
      </c>
      <c r="E478" s="17" t="n">
        <v>100</v>
      </c>
      <c r="F478" s="17" t="n">
        <v>26.3991969706213</v>
      </c>
      <c r="G478" s="17" t="n">
        <v>25.8123698179135</v>
      </c>
      <c r="H478" s="16" t="n">
        <v>3.57907034728915</v>
      </c>
      <c r="I478" s="16" t="n">
        <v>1.30102999566398</v>
      </c>
      <c r="J478" s="16" t="n">
        <v>0.588387979633513</v>
      </c>
      <c r="K478" s="16" t="n">
        <v>0.790329218106996</v>
      </c>
      <c r="L478" s="16" t="n">
        <v>0.861145404663923</v>
      </c>
    </row>
    <row r="479" customFormat="false" ht="15" hidden="false" customHeight="false" outlineLevel="0" collapsed="false">
      <c r="A479" s="17" t="n">
        <v>874</v>
      </c>
      <c r="B479" s="16" t="n">
        <v>0.622033601557767</v>
      </c>
      <c r="C479" s="16" t="n">
        <v>0.586954618217769</v>
      </c>
      <c r="D479" s="16" t="n">
        <v>1</v>
      </c>
      <c r="E479" s="17" t="n">
        <v>100</v>
      </c>
      <c r="F479" s="17" t="n">
        <v>26.320814864209</v>
      </c>
      <c r="G479" s="17" t="n">
        <v>25.7379611562532</v>
      </c>
      <c r="H479" s="16" t="n">
        <v>3.57907034728915</v>
      </c>
      <c r="I479" s="16" t="n">
        <v>1.30102999566398</v>
      </c>
      <c r="J479" s="16" t="n">
        <v>0.272587094756031</v>
      </c>
      <c r="K479" s="16" t="n">
        <v>0.790003429355281</v>
      </c>
      <c r="L479" s="16" t="n">
        <v>0.857596021947874</v>
      </c>
    </row>
    <row r="480" customFormat="false" ht="15" hidden="false" customHeight="false" outlineLevel="0" collapsed="false">
      <c r="A480" s="17" t="n">
        <v>875</v>
      </c>
      <c r="B480" s="16" t="n">
        <v>0.621962978332131</v>
      </c>
      <c r="C480" s="16" t="n">
        <v>0.586974100989324</v>
      </c>
      <c r="D480" s="16" t="n">
        <v>1</v>
      </c>
      <c r="E480" s="17" t="n">
        <v>100</v>
      </c>
      <c r="F480" s="17" t="n">
        <v>26.2486192491335</v>
      </c>
      <c r="G480" s="17" t="n">
        <v>25.6681322744567</v>
      </c>
      <c r="H480" s="16" t="n">
        <v>3.57907034728915</v>
      </c>
      <c r="I480" s="16" t="n">
        <v>1.30102999566398</v>
      </c>
      <c r="J480" s="16" t="n">
        <v>0.148798014538755</v>
      </c>
      <c r="K480" s="16" t="n">
        <v>0.789746227709191</v>
      </c>
      <c r="L480" s="16" t="n">
        <v>0.856652949245542</v>
      </c>
    </row>
    <row r="481" customFormat="false" ht="15" hidden="false" customHeight="false" outlineLevel="0" collapsed="false">
      <c r="A481" s="17" t="n">
        <v>876</v>
      </c>
      <c r="B481" s="16" t="n">
        <v>0.621901955317568</v>
      </c>
      <c r="C481" s="16" t="n">
        <v>0.586971973269074</v>
      </c>
      <c r="D481" s="16" t="n">
        <v>1</v>
      </c>
      <c r="E481" s="17" t="n">
        <v>100</v>
      </c>
      <c r="F481" s="17" t="n">
        <v>26.2121585280575</v>
      </c>
      <c r="G481" s="17" t="n">
        <v>25.63324224038</v>
      </c>
      <c r="H481" s="16" t="n">
        <v>3.57907034728915</v>
      </c>
      <c r="I481" s="16" t="n">
        <v>1.30102999566398</v>
      </c>
      <c r="J481" s="16" t="n">
        <v>0.346020742161482</v>
      </c>
      <c r="K481" s="16" t="n">
        <v>0.789660493827161</v>
      </c>
      <c r="L481" s="16" t="n">
        <v>0.857030178326475</v>
      </c>
    </row>
    <row r="482" customFormat="false" ht="15" hidden="false" customHeight="false" outlineLevel="0" collapsed="false">
      <c r="A482" s="17" t="n">
        <v>877</v>
      </c>
      <c r="B482" s="16" t="n">
        <v>0.621867422704344</v>
      </c>
      <c r="C482" s="16" t="n">
        <v>0.58697961828223</v>
      </c>
      <c r="D482" s="16" t="n">
        <v>1</v>
      </c>
      <c r="E482" s="17" t="n">
        <v>100</v>
      </c>
      <c r="F482" s="17" t="n">
        <v>26.193068027613</v>
      </c>
      <c r="G482" s="17" t="n">
        <v>25.6157167667891</v>
      </c>
      <c r="H482" s="16" t="n">
        <v>3.57907034728915</v>
      </c>
      <c r="I482" s="16" t="n">
        <v>1.30102999566398</v>
      </c>
      <c r="J482" s="16" t="n">
        <v>0.239220845535848</v>
      </c>
      <c r="K482" s="16" t="n">
        <v>0.7894890260631</v>
      </c>
      <c r="L482" s="16" t="n">
        <v>0.857321673525377</v>
      </c>
    </row>
    <row r="483" customFormat="false" ht="15" hidden="false" customHeight="false" outlineLevel="0" collapsed="false">
      <c r="A483" s="17" t="n">
        <v>878</v>
      </c>
      <c r="B483" s="16" t="n">
        <v>0.621850385710045</v>
      </c>
      <c r="C483" s="16" t="n">
        <v>0.587050066005301</v>
      </c>
      <c r="D483" s="16" t="n">
        <v>1</v>
      </c>
      <c r="E483" s="17" t="n">
        <v>100</v>
      </c>
      <c r="F483" s="17" t="n">
        <v>26.1235295165418</v>
      </c>
      <c r="G483" s="17" t="n">
        <v>25.550066325392</v>
      </c>
      <c r="H483" s="16" t="n">
        <v>3.57907034728915</v>
      </c>
      <c r="I483" s="16" t="n">
        <v>1.30102999566398</v>
      </c>
      <c r="J483" s="16" t="n">
        <v>0.390941392851989</v>
      </c>
      <c r="K483" s="16" t="n">
        <v>0.789266117969822</v>
      </c>
      <c r="L483" s="16" t="n">
        <v>0.858830589849108</v>
      </c>
    </row>
    <row r="484" customFormat="false" ht="15" hidden="false" customHeight="false" outlineLevel="0" collapsed="false">
      <c r="A484" s="17" t="n">
        <v>879</v>
      </c>
      <c r="B484" s="16" t="n">
        <v>0.621817834951259</v>
      </c>
      <c r="C484" s="16" t="n">
        <v>0.587118464322002</v>
      </c>
      <c r="D484" s="16" t="n">
        <v>1</v>
      </c>
      <c r="E484" s="17" t="n">
        <v>100</v>
      </c>
      <c r="F484" s="17" t="n">
        <v>26.0398190438033</v>
      </c>
      <c r="G484" s="17" t="n">
        <v>25.4679013862487</v>
      </c>
      <c r="H484" s="16" t="n">
        <v>3.57907034728915</v>
      </c>
      <c r="I484" s="16" t="n">
        <v>1.30102999566398</v>
      </c>
      <c r="J484" s="16" t="n">
        <v>0.41298117628527</v>
      </c>
      <c r="K484" s="16" t="n">
        <v>0.788974622770919</v>
      </c>
      <c r="L484" s="16" t="n">
        <v>0.859190672153635</v>
      </c>
    </row>
    <row r="485" customFormat="false" ht="15" hidden="false" customHeight="false" outlineLevel="0" collapsed="false">
      <c r="A485" s="17" t="n">
        <v>880</v>
      </c>
      <c r="B485" s="16" t="n">
        <v>0.621774460982393</v>
      </c>
      <c r="C485" s="16" t="n">
        <v>0.587173448006312</v>
      </c>
      <c r="D485" s="16" t="n">
        <v>1</v>
      </c>
      <c r="E485" s="17" t="n">
        <v>100</v>
      </c>
      <c r="F485" s="17" t="n">
        <v>25.9620629146476</v>
      </c>
      <c r="G485" s="17" t="n">
        <v>25.3939851979527</v>
      </c>
      <c r="H485" s="16" t="n">
        <v>3.57907034728915</v>
      </c>
      <c r="I485" s="16" t="n">
        <v>1.30102999566398</v>
      </c>
      <c r="J485" s="16" t="n">
        <v>0.23085973081271</v>
      </c>
      <c r="K485" s="16" t="n">
        <v>0.788528806584362</v>
      </c>
      <c r="L485" s="16" t="n">
        <v>0.86042524005487</v>
      </c>
    </row>
    <row r="486" customFormat="false" ht="15" hidden="false" customHeight="false" outlineLevel="0" collapsed="false">
      <c r="A486" s="17" t="n">
        <v>881</v>
      </c>
      <c r="B486" s="16" t="n">
        <v>0.621732156033869</v>
      </c>
      <c r="C486" s="16" t="n">
        <v>0.587224341653012</v>
      </c>
      <c r="D486" s="16" t="n">
        <v>1</v>
      </c>
      <c r="E486" s="17" t="n">
        <v>100</v>
      </c>
      <c r="F486" s="17" t="n">
        <v>25.8893335713657</v>
      </c>
      <c r="G486" s="17" t="n">
        <v>25.3235436272056</v>
      </c>
      <c r="H486" s="16" t="n">
        <v>3.57907034728915</v>
      </c>
      <c r="I486" s="16" t="n">
        <v>1.30102999566398</v>
      </c>
      <c r="J486" s="16" t="n">
        <v>0.651546997171171</v>
      </c>
      <c r="K486" s="16" t="n">
        <v>0.788117283950617</v>
      </c>
      <c r="L486" s="16" t="n">
        <v>0.867043895747599</v>
      </c>
    </row>
    <row r="487" customFormat="false" ht="15" hidden="false" customHeight="false" outlineLevel="0" collapsed="false">
      <c r="A487" s="17" t="n">
        <v>882</v>
      </c>
      <c r="B487" s="16" t="n">
        <v>0.62170057716193</v>
      </c>
      <c r="C487" s="16" t="n">
        <v>0.587299367509506</v>
      </c>
      <c r="D487" s="16" t="n">
        <v>1</v>
      </c>
      <c r="E487" s="17" t="n">
        <v>100</v>
      </c>
      <c r="F487" s="17" t="n">
        <v>25.7855818879048</v>
      </c>
      <c r="G487" s="17" t="n">
        <v>25.2235783189221</v>
      </c>
      <c r="H487" s="16" t="n">
        <v>3.57907034728915</v>
      </c>
      <c r="I487" s="16" t="n">
        <v>1.30102999566398</v>
      </c>
      <c r="J487" s="16" t="n">
        <v>0.705715657108986</v>
      </c>
      <c r="K487" s="16" t="n">
        <v>0.787757201646091</v>
      </c>
      <c r="L487" s="16" t="n">
        <v>0.878155006858711</v>
      </c>
    </row>
    <row r="488" customFormat="false" ht="15" hidden="false" customHeight="false" outlineLevel="0" collapsed="false">
      <c r="A488" s="17" t="n">
        <v>883</v>
      </c>
      <c r="B488" s="16" t="n">
        <v>0.621665662637463</v>
      </c>
      <c r="C488" s="16" t="n">
        <v>0.58737201569257</v>
      </c>
      <c r="D488" s="16" t="n">
        <v>1</v>
      </c>
      <c r="E488" s="17" t="n">
        <v>100</v>
      </c>
      <c r="F488" s="17" t="n">
        <v>25.6844990811831</v>
      </c>
      <c r="G488" s="17" t="n">
        <v>25.1262491611675</v>
      </c>
      <c r="H488" s="16" t="n">
        <v>3.57907034728915</v>
      </c>
      <c r="I488" s="16" t="n">
        <v>1.30102999566398</v>
      </c>
      <c r="J488" s="16" t="n">
        <v>0.445303147584568</v>
      </c>
      <c r="K488" s="16" t="n">
        <v>0.787534293552812</v>
      </c>
      <c r="L488" s="16" t="n">
        <v>0.89113511659808</v>
      </c>
    </row>
    <row r="489" customFormat="false" ht="15" hidden="false" customHeight="false" outlineLevel="0" collapsed="false">
      <c r="A489" s="17" t="n">
        <v>884</v>
      </c>
      <c r="B489" s="16" t="n">
        <v>0.621613512436549</v>
      </c>
      <c r="C489" s="16" t="n">
        <v>0.587415579513267</v>
      </c>
      <c r="D489" s="16" t="n">
        <v>1</v>
      </c>
      <c r="E489" s="17" t="n">
        <v>100</v>
      </c>
      <c r="F489" s="17" t="n">
        <v>25.6058739231931</v>
      </c>
      <c r="G489" s="17" t="n">
        <v>25.0491164255461</v>
      </c>
      <c r="H489" s="16" t="n">
        <v>3.57907034728915</v>
      </c>
      <c r="I489" s="16" t="n">
        <v>1.30102999566398</v>
      </c>
      <c r="J489" s="16" t="n">
        <v>0.316459426393541</v>
      </c>
      <c r="K489" s="16" t="n">
        <v>0.787105624142661</v>
      </c>
      <c r="L489" s="16" t="n">
        <v>0.895078875171468</v>
      </c>
    </row>
    <row r="490" customFormat="false" ht="15" hidden="false" customHeight="false" outlineLevel="0" collapsed="false">
      <c r="A490" s="17" t="n">
        <v>885</v>
      </c>
      <c r="B490" s="16" t="n">
        <v>0.62154777403231</v>
      </c>
      <c r="C490" s="16" t="n">
        <v>0.587424844117076</v>
      </c>
      <c r="D490" s="16" t="n">
        <v>1</v>
      </c>
      <c r="E490" s="17" t="n">
        <v>100</v>
      </c>
      <c r="F490" s="17" t="n">
        <v>25.5565904230038</v>
      </c>
      <c r="G490" s="17" t="n">
        <v>25.0028024718455</v>
      </c>
      <c r="H490" s="16" t="n">
        <v>3.57907034728915</v>
      </c>
      <c r="I490" s="16" t="n">
        <v>1.30102999566398</v>
      </c>
      <c r="J490" s="16" t="n">
        <v>0.24357580706769</v>
      </c>
      <c r="K490" s="16" t="n">
        <v>0.786711248285322</v>
      </c>
      <c r="L490" s="16" t="n">
        <v>0.888854595336077</v>
      </c>
    </row>
    <row r="491" customFormat="false" ht="15" hidden="false" customHeight="false" outlineLevel="0" collapsed="false">
      <c r="A491" s="17" t="n">
        <v>886</v>
      </c>
      <c r="B491" s="16" t="n">
        <v>0.621526840108412</v>
      </c>
      <c r="C491" s="16" t="n">
        <v>0.587456310071327</v>
      </c>
      <c r="D491" s="16" t="n">
        <v>1</v>
      </c>
      <c r="E491" s="17" t="n">
        <v>100</v>
      </c>
      <c r="F491" s="17" t="n">
        <v>25.5239437297884</v>
      </c>
      <c r="G491" s="17" t="n">
        <v>24.9708950034586</v>
      </c>
      <c r="H491" s="16" t="n">
        <v>3.57907034728915</v>
      </c>
      <c r="I491" s="16" t="n">
        <v>1.30102999566398</v>
      </c>
      <c r="J491" s="16" t="n">
        <v>0.160671228235099</v>
      </c>
      <c r="K491" s="16" t="n">
        <v>0.78633401920439</v>
      </c>
      <c r="L491" s="16" t="n">
        <v>0.883196159122085</v>
      </c>
    </row>
    <row r="492" customFormat="false" ht="15" hidden="false" customHeight="false" outlineLevel="0" collapsed="false">
      <c r="A492" s="17" t="n">
        <v>887</v>
      </c>
      <c r="B492" s="16" t="n">
        <v>0.621505627477611</v>
      </c>
      <c r="C492" s="16" t="n">
        <v>0.587523383178093</v>
      </c>
      <c r="D492" s="16" t="n">
        <v>1</v>
      </c>
      <c r="E492" s="17" t="n">
        <v>100</v>
      </c>
      <c r="F492" s="17" t="n">
        <v>25.4560173807188</v>
      </c>
      <c r="G492" s="17" t="n">
        <v>24.9059130350358</v>
      </c>
      <c r="H492" s="16" t="n">
        <v>3.57907034728915</v>
      </c>
      <c r="I492" s="16" t="n">
        <v>1.30102999566398</v>
      </c>
      <c r="J492" s="16" t="n">
        <v>0.642312779028742</v>
      </c>
      <c r="K492" s="16" t="n">
        <v>0.785785322359397</v>
      </c>
      <c r="L492" s="16" t="n">
        <v>0.875977366255144</v>
      </c>
    </row>
    <row r="493" customFormat="false" ht="15" hidden="false" customHeight="false" outlineLevel="0" collapsed="false">
      <c r="A493" s="17" t="n">
        <v>888</v>
      </c>
      <c r="B493" s="16" t="n">
        <v>0.621470842096541</v>
      </c>
      <c r="C493" s="16" t="n">
        <v>0.587624470613621</v>
      </c>
      <c r="D493" s="16" t="n">
        <v>1</v>
      </c>
      <c r="E493" s="17" t="n">
        <v>100</v>
      </c>
      <c r="F493" s="17" t="n">
        <v>25.3333546556751</v>
      </c>
      <c r="G493" s="17" t="n">
        <v>24.7861748630094</v>
      </c>
      <c r="H493" s="16" t="n">
        <v>3.57907034728915</v>
      </c>
      <c r="I493" s="16" t="n">
        <v>1.30102999566398</v>
      </c>
      <c r="J493" s="16" t="n">
        <v>0.675368102638259</v>
      </c>
      <c r="K493" s="16" t="n">
        <v>0.785373799725652</v>
      </c>
      <c r="L493" s="16" t="n">
        <v>0.866872427983539</v>
      </c>
    </row>
    <row r="494" customFormat="false" ht="15" hidden="false" customHeight="false" outlineLevel="0" collapsed="false">
      <c r="A494" s="17" t="n">
        <v>889</v>
      </c>
      <c r="B494" s="16" t="n">
        <v>0.621427141405918</v>
      </c>
      <c r="C494" s="16" t="n">
        <v>0.587738925328961</v>
      </c>
      <c r="D494" s="16" t="n">
        <v>1</v>
      </c>
      <c r="E494" s="17" t="n">
        <v>100</v>
      </c>
      <c r="F494" s="17" t="n">
        <v>25.1730616025022</v>
      </c>
      <c r="G494" s="17" t="n">
        <v>24.630232041354</v>
      </c>
      <c r="H494" s="16" t="n">
        <v>3.57907034728915</v>
      </c>
      <c r="I494" s="16" t="n">
        <v>1.30102999566398</v>
      </c>
      <c r="J494" s="16" t="n">
        <v>0.637988440656368</v>
      </c>
      <c r="K494" s="16" t="n">
        <v>0.784996570644719</v>
      </c>
      <c r="L494" s="16" t="n">
        <v>0.857836076817558</v>
      </c>
    </row>
    <row r="495" customFormat="false" ht="15" hidden="false" customHeight="false" outlineLevel="0" collapsed="false">
      <c r="A495" s="17" t="n">
        <v>890</v>
      </c>
      <c r="B495" s="16" t="n">
        <v>0.621380198884893</v>
      </c>
      <c r="C495" s="16" t="n">
        <v>0.587813851182108</v>
      </c>
      <c r="D495" s="16" t="n">
        <v>1</v>
      </c>
      <c r="E495" s="17" t="n">
        <v>100</v>
      </c>
      <c r="F495" s="17" t="n">
        <v>25.0580231117242</v>
      </c>
      <c r="G495" s="17" t="n">
        <v>24.5202143519511</v>
      </c>
      <c r="H495" s="16" t="n">
        <v>3.57907034728915</v>
      </c>
      <c r="I495" s="16" t="n">
        <v>1.30102999566398</v>
      </c>
      <c r="J495" s="16" t="n">
        <v>0.343540345544277</v>
      </c>
      <c r="K495" s="16" t="n">
        <v>0.784499314128944</v>
      </c>
      <c r="L495" s="16" t="n">
        <v>0.856052812071331</v>
      </c>
    </row>
    <row r="496" customFormat="false" ht="15" hidden="false" customHeight="false" outlineLevel="0" collapsed="false">
      <c r="A496" s="17" t="n">
        <v>891</v>
      </c>
      <c r="B496" s="16" t="n">
        <v>0.621346980333328</v>
      </c>
      <c r="C496" s="16" t="n">
        <v>0.587806009363245</v>
      </c>
      <c r="D496" s="16" t="n">
        <v>1</v>
      </c>
      <c r="E496" s="17" t="n">
        <v>100</v>
      </c>
      <c r="F496" s="17" t="n">
        <v>25.0624888731266</v>
      </c>
      <c r="G496" s="17" t="n">
        <v>24.5239663999934</v>
      </c>
      <c r="H496" s="16" t="n">
        <v>3.57907034728915</v>
      </c>
      <c r="I496" s="16" t="n">
        <v>1.30102999566398</v>
      </c>
      <c r="J496" s="16" t="n">
        <v>0.286282757987119</v>
      </c>
      <c r="K496" s="16" t="n">
        <v>0.784276406035665</v>
      </c>
      <c r="L496" s="16" t="n">
        <v>0.858110425240055</v>
      </c>
    </row>
    <row r="497" customFormat="false" ht="15" hidden="false" customHeight="false" outlineLevel="0" collapsed="false">
      <c r="A497" s="17" t="n">
        <v>892</v>
      </c>
      <c r="B497" s="16" t="n">
        <v>0.621306807906539</v>
      </c>
      <c r="C497" s="16" t="n">
        <v>0.58776497128937</v>
      </c>
      <c r="D497" s="16" t="n">
        <v>1</v>
      </c>
      <c r="E497" s="17" t="n">
        <v>100</v>
      </c>
      <c r="F497" s="17" t="n">
        <v>25.0977528043007</v>
      </c>
      <c r="G497" s="17" t="n">
        <v>24.5570821265472</v>
      </c>
      <c r="H497" s="16" t="n">
        <v>3.57907034728915</v>
      </c>
      <c r="I497" s="16" t="n">
        <v>1.30102999566398</v>
      </c>
      <c r="J497" s="16" t="n">
        <v>0.564058029454435</v>
      </c>
      <c r="K497" s="16" t="n">
        <v>0.783950617283951</v>
      </c>
      <c r="L497" s="16" t="n">
        <v>0.86042524005487</v>
      </c>
    </row>
    <row r="498" customFormat="false" ht="15" hidden="false" customHeight="false" outlineLevel="0" collapsed="false">
      <c r="A498" s="17" t="n">
        <v>893</v>
      </c>
      <c r="B498" s="16" t="n">
        <v>0.621222802886256</v>
      </c>
      <c r="C498" s="16" t="n">
        <v>0.587802712508926</v>
      </c>
      <c r="D498" s="16" t="n">
        <v>1</v>
      </c>
      <c r="E498" s="17" t="n">
        <v>100</v>
      </c>
      <c r="F498" s="17" t="n">
        <v>24.978230298774</v>
      </c>
      <c r="G498" s="17" t="n">
        <v>24.4439726175092</v>
      </c>
      <c r="H498" s="16" t="n">
        <v>3.57907034728915</v>
      </c>
      <c r="I498" s="16" t="n">
        <v>1.30102999566398</v>
      </c>
      <c r="J498" s="16" t="n">
        <v>0.669597991502204</v>
      </c>
      <c r="K498" s="16" t="n">
        <v>0.783727709190672</v>
      </c>
      <c r="L498" s="16" t="n">
        <v>0.860150891632373</v>
      </c>
    </row>
    <row r="499" customFormat="false" ht="15" hidden="false" customHeight="false" outlineLevel="0" collapsed="false">
      <c r="A499" s="17" t="n">
        <v>894</v>
      </c>
      <c r="B499" s="16" t="n">
        <v>0.62121586115272</v>
      </c>
      <c r="C499" s="16" t="n">
        <v>0.587874883358125</v>
      </c>
      <c r="D499" s="16" t="n">
        <v>1</v>
      </c>
      <c r="E499" s="17" t="n">
        <v>100</v>
      </c>
      <c r="F499" s="17" t="n">
        <v>24.9135239730029</v>
      </c>
      <c r="G499" s="17" t="n">
        <v>24.3813830846301</v>
      </c>
      <c r="H499" s="16" t="n">
        <v>3.57907034728915</v>
      </c>
      <c r="I499" s="16" t="n">
        <v>1.30102999566398</v>
      </c>
      <c r="J499" s="16" t="n">
        <v>0.258657565103044</v>
      </c>
      <c r="K499" s="16" t="n">
        <v>0.783453360768176</v>
      </c>
      <c r="L499" s="16" t="n">
        <v>0.856498628257888</v>
      </c>
    </row>
    <row r="500" customFormat="false" ht="15" hidden="false" customHeight="false" outlineLevel="0" collapsed="false">
      <c r="A500" s="17" t="n">
        <v>895</v>
      </c>
      <c r="B500" s="16" t="n">
        <v>0.621209217442407</v>
      </c>
      <c r="C500" s="16" t="n">
        <v>0.587940303484599</v>
      </c>
      <c r="D500" s="16" t="n">
        <v>1</v>
      </c>
      <c r="E500" s="17" t="n">
        <v>100</v>
      </c>
      <c r="F500" s="17" t="n">
        <v>24.8565234329325</v>
      </c>
      <c r="G500" s="17" t="n">
        <v>24.3264890700248</v>
      </c>
      <c r="H500" s="16" t="n">
        <v>3.57907034728915</v>
      </c>
      <c r="I500" s="16" t="n">
        <v>1.30102999566398</v>
      </c>
      <c r="J500" s="16" t="n">
        <v>0.0977374169040836</v>
      </c>
      <c r="K500" s="16" t="n">
        <v>0.782938957475995</v>
      </c>
      <c r="L500" s="16" t="n">
        <v>0.855075445816187</v>
      </c>
    </row>
    <row r="501" customFormat="false" ht="15" hidden="false" customHeight="false" outlineLevel="0" collapsed="false">
      <c r="A501" s="17" t="n">
        <v>896</v>
      </c>
      <c r="B501" s="16" t="n">
        <v>0.621161492334472</v>
      </c>
      <c r="C501" s="16" t="n">
        <v>0.587998104316217</v>
      </c>
      <c r="D501" s="16" t="n">
        <v>1</v>
      </c>
      <c r="E501" s="17" t="n">
        <v>100</v>
      </c>
      <c r="F501" s="17" t="n">
        <v>24.7592508705968</v>
      </c>
      <c r="G501" s="17" t="n">
        <v>24.2333991514012</v>
      </c>
      <c r="H501" s="16" t="n">
        <v>3.57724904363377</v>
      </c>
      <c r="I501" s="16" t="n">
        <v>1.30102999566398</v>
      </c>
      <c r="J501" s="16" t="n">
        <v>0.230880660978375</v>
      </c>
      <c r="K501" s="16" t="n">
        <v>0.782561728395062</v>
      </c>
      <c r="L501" s="16" t="n">
        <v>0.858830589849108</v>
      </c>
    </row>
    <row r="502" customFormat="false" ht="15" hidden="false" customHeight="false" outlineLevel="0" collapsed="false">
      <c r="A502" s="17" t="n">
        <v>897</v>
      </c>
      <c r="B502" s="16" t="n">
        <v>0.621114102226717</v>
      </c>
      <c r="C502" s="16" t="n">
        <v>0.588098172015614</v>
      </c>
      <c r="D502" s="16" t="n">
        <v>1</v>
      </c>
      <c r="E502" s="17" t="n">
        <v>100</v>
      </c>
      <c r="F502" s="17" t="n">
        <v>24.6207254347605</v>
      </c>
      <c r="G502" s="17" t="n">
        <v>24.0983287415986</v>
      </c>
      <c r="H502" s="16" t="n">
        <v>3.57051555905234</v>
      </c>
      <c r="I502" s="16" t="n">
        <v>1.30102999566398</v>
      </c>
      <c r="J502" s="16" t="n">
        <v>0.502893659644251</v>
      </c>
      <c r="K502" s="16" t="n">
        <v>0.781995884773663</v>
      </c>
      <c r="L502" s="16" t="n">
        <v>0.865997942386831</v>
      </c>
    </row>
    <row r="503" customFormat="false" ht="15" hidden="false" customHeight="false" outlineLevel="0" collapsed="false">
      <c r="A503" s="17" t="n">
        <v>898</v>
      </c>
      <c r="B503" s="16" t="n">
        <v>0.62108961796319</v>
      </c>
      <c r="C503" s="16" t="n">
        <v>0.588181850810846</v>
      </c>
      <c r="D503" s="16" t="n">
        <v>1</v>
      </c>
      <c r="E503" s="17" t="n">
        <v>100</v>
      </c>
      <c r="F503" s="17" t="n">
        <v>24.521950084716</v>
      </c>
      <c r="G503" s="17" t="n">
        <v>24.0043447110312</v>
      </c>
      <c r="H503" s="16" t="n">
        <v>3.56884495641759</v>
      </c>
      <c r="I503" s="16" t="n">
        <v>1.30102999566398</v>
      </c>
      <c r="J503" s="16" t="n">
        <v>0.117640379575588</v>
      </c>
      <c r="K503" s="16" t="n">
        <v>0.781481481481481</v>
      </c>
      <c r="L503" s="16" t="n">
        <v>0.877400548696845</v>
      </c>
    </row>
    <row r="504" customFormat="false" ht="15" hidden="false" customHeight="false" outlineLevel="0" collapsed="false">
      <c r="A504" s="17" t="n">
        <v>899</v>
      </c>
      <c r="B504" s="16" t="n">
        <v>0.621082254030086</v>
      </c>
      <c r="C504" s="16" t="n">
        <v>0.588245025994601</v>
      </c>
      <c r="D504" s="16" t="n">
        <v>1</v>
      </c>
      <c r="E504" s="17" t="n">
        <v>100</v>
      </c>
      <c r="F504" s="17" t="n">
        <v>24.4649046292881</v>
      </c>
      <c r="G504" s="17" t="n">
        <v>23.950013604951</v>
      </c>
      <c r="H504" s="16" t="n">
        <v>3.56792312574518</v>
      </c>
      <c r="I504" s="16" t="n">
        <v>1.30102999566398</v>
      </c>
      <c r="J504" s="16" t="n">
        <v>0.0624344882908874</v>
      </c>
      <c r="K504" s="16" t="n">
        <v>0.7809670781893</v>
      </c>
      <c r="L504" s="16" t="n">
        <v>0.885836762688615</v>
      </c>
    </row>
    <row r="505" customFormat="false" ht="15" hidden="false" customHeight="false" outlineLevel="0" collapsed="false">
      <c r="A505" s="17" t="n">
        <v>900</v>
      </c>
      <c r="B505" s="16" t="n">
        <v>0.621079280420586</v>
      </c>
      <c r="C505" s="16" t="n">
        <v>0.588304751007645</v>
      </c>
      <c r="D505" s="16" t="n">
        <v>1</v>
      </c>
      <c r="E505" s="17" t="n">
        <v>100</v>
      </c>
      <c r="F505" s="17" t="n">
        <v>24.421414779531</v>
      </c>
      <c r="G505" s="17" t="n">
        <v>23.9078745944848</v>
      </c>
      <c r="H505" s="16" t="n">
        <v>3.56792312574518</v>
      </c>
      <c r="I505" s="16" t="n">
        <v>1.30102999566398</v>
      </c>
      <c r="J505" s="16" t="n">
        <v>0.333231900319943</v>
      </c>
      <c r="K505" s="16" t="n">
        <v>0.780435528120713</v>
      </c>
      <c r="L505" s="16" t="n">
        <v>0.886093964334705</v>
      </c>
    </row>
    <row r="506" customFormat="false" ht="15" hidden="false" customHeight="false" outlineLevel="0" collapsed="false">
      <c r="A506" s="17" t="n">
        <v>901</v>
      </c>
      <c r="B506" s="16" t="n">
        <v>0.621072293431671</v>
      </c>
      <c r="C506" s="16" t="n">
        <v>0.588395806539942</v>
      </c>
      <c r="D506" s="16" t="n">
        <v>1</v>
      </c>
      <c r="E506" s="17" t="n">
        <v>100</v>
      </c>
      <c r="F506" s="17" t="n">
        <v>24.3456339454157</v>
      </c>
      <c r="G506" s="17" t="n">
        <v>23.8361212496526</v>
      </c>
      <c r="H506" s="16" t="n">
        <v>3.56557155563743</v>
      </c>
      <c r="I506" s="16" t="n">
        <v>1.30102999566398</v>
      </c>
      <c r="J506" s="16" t="n">
        <v>0.290763087680744</v>
      </c>
      <c r="K506" s="16" t="n">
        <v>0.77997256515775</v>
      </c>
      <c r="L506" s="16" t="n">
        <v>0.887534293552812</v>
      </c>
    </row>
    <row r="507" customFormat="false" ht="15" hidden="false" customHeight="false" outlineLevel="0" collapsed="false">
      <c r="A507" s="17" t="n">
        <v>902</v>
      </c>
      <c r="B507" s="16" t="n">
        <v>0.621033870511585</v>
      </c>
      <c r="C507" s="16" t="n">
        <v>0.588488370456077</v>
      </c>
      <c r="D507" s="16" t="n">
        <v>1</v>
      </c>
      <c r="E507" s="17" t="n">
        <v>100</v>
      </c>
      <c r="F507" s="17" t="n">
        <v>24.2207717823395</v>
      </c>
      <c r="G507" s="17" t="n">
        <v>23.7145870299253</v>
      </c>
      <c r="H507" s="16" t="n">
        <v>3.55849535382248</v>
      </c>
      <c r="I507" s="16" t="n">
        <v>1.30102999566398</v>
      </c>
      <c r="J507" s="16" t="n">
        <v>0.219879164797864</v>
      </c>
      <c r="K507" s="16" t="n">
        <v>0.779663923182442</v>
      </c>
      <c r="L507" s="16" t="n">
        <v>0.884945130315501</v>
      </c>
    </row>
    <row r="508" customFormat="false" ht="15" hidden="false" customHeight="false" outlineLevel="0" collapsed="false">
      <c r="A508" s="17" t="n">
        <v>903</v>
      </c>
      <c r="B508" s="16" t="n">
        <v>0.620994486742549</v>
      </c>
      <c r="C508" s="16" t="n">
        <v>0.588574937261917</v>
      </c>
      <c r="D508" s="16" t="n">
        <v>1</v>
      </c>
      <c r="E508" s="17" t="n">
        <v>100</v>
      </c>
      <c r="F508" s="17" t="n">
        <v>24.1026195434817</v>
      </c>
      <c r="G508" s="17" t="n">
        <v>23.6082085552997</v>
      </c>
      <c r="H508" s="16" t="n">
        <v>3.55550321778182</v>
      </c>
      <c r="I508" s="16" t="n">
        <v>1.30102999566398</v>
      </c>
      <c r="J508" s="16" t="n">
        <v>0.398295380954689</v>
      </c>
      <c r="K508" s="16" t="n">
        <v>0.779115226337449</v>
      </c>
      <c r="L508" s="16" t="n">
        <v>0.878515089163237</v>
      </c>
    </row>
    <row r="509" customFormat="false" ht="15" hidden="false" customHeight="false" outlineLevel="0" collapsed="false">
      <c r="A509" s="17" t="n">
        <v>904</v>
      </c>
      <c r="B509" s="16" t="n">
        <v>0.620987876697823</v>
      </c>
      <c r="C509" s="16" t="n">
        <v>0.588659697605504</v>
      </c>
      <c r="D509" s="16" t="n">
        <v>1</v>
      </c>
      <c r="E509" s="17" t="n">
        <v>100</v>
      </c>
      <c r="F509" s="17" t="n">
        <v>24.0366943659294</v>
      </c>
      <c r="G509" s="17" t="n">
        <v>23.5467772262297</v>
      </c>
      <c r="H509" s="16" t="n">
        <v>3.55550321778182</v>
      </c>
      <c r="I509" s="16" t="n">
        <v>1.30102999566398</v>
      </c>
      <c r="J509" s="16" t="n">
        <v>0.255020862438303</v>
      </c>
      <c r="K509" s="16" t="n">
        <v>0.778703703703704</v>
      </c>
      <c r="L509" s="16" t="n">
        <v>0.874639917695473</v>
      </c>
    </row>
    <row r="510" customFormat="false" ht="15" hidden="false" customHeight="false" outlineLevel="0" collapsed="false">
      <c r="A510" s="17" t="n">
        <v>905</v>
      </c>
      <c r="B510" s="16" t="n">
        <v>0.620991613026019</v>
      </c>
      <c r="C510" s="16" t="n">
        <v>0.588760743869676</v>
      </c>
      <c r="D510" s="16" t="n">
        <v>1</v>
      </c>
      <c r="E510" s="17" t="n">
        <v>100</v>
      </c>
      <c r="F510" s="17" t="n">
        <v>23.9507563048554</v>
      </c>
      <c r="G510" s="17" t="n">
        <v>23.465286989509</v>
      </c>
      <c r="H510" s="16" t="n">
        <v>3.54873331106019</v>
      </c>
      <c r="I510" s="16" t="n">
        <v>1.30102999566398</v>
      </c>
      <c r="J510" s="16" t="n">
        <v>0.157342330585539</v>
      </c>
      <c r="K510" s="16" t="n">
        <v>0.778395061728395</v>
      </c>
      <c r="L510" s="16" t="n">
        <v>0.874605624142661</v>
      </c>
    </row>
    <row r="511" customFormat="false" ht="15" hidden="false" customHeight="false" outlineLevel="0" collapsed="false">
      <c r="A511" s="17" t="n">
        <v>906</v>
      </c>
      <c r="B511" s="16" t="n">
        <v>0.62100117791582</v>
      </c>
      <c r="C511" s="16" t="n">
        <v>0.588862804792546</v>
      </c>
      <c r="D511" s="16" t="n">
        <v>1</v>
      </c>
      <c r="E511" s="17" t="n">
        <v>100</v>
      </c>
      <c r="F511" s="17" t="n">
        <v>23.8693519105777</v>
      </c>
      <c r="G511" s="17" t="n">
        <v>23.3889106627618</v>
      </c>
      <c r="H511" s="16" t="n">
        <v>3.54448698217672</v>
      </c>
      <c r="I511" s="16" t="n">
        <v>1.30102999566398</v>
      </c>
      <c r="J511" s="16" t="n">
        <v>0.170684744810837</v>
      </c>
      <c r="K511" s="16" t="n">
        <v>0.77806927297668</v>
      </c>
      <c r="L511" s="16" t="n">
        <v>0.875805898491084</v>
      </c>
    </row>
    <row r="512" customFormat="false" ht="15" hidden="false" customHeight="false" outlineLevel="0" collapsed="false">
      <c r="A512" s="17" t="n">
        <v>907</v>
      </c>
      <c r="B512" s="16" t="n">
        <v>0.621004516327823</v>
      </c>
      <c r="C512" s="16" t="n">
        <v>0.588945910886482</v>
      </c>
      <c r="D512" s="16" t="n">
        <v>1</v>
      </c>
      <c r="E512" s="17" t="n">
        <v>100</v>
      </c>
      <c r="F512" s="17" t="n">
        <v>23.8038220615993</v>
      </c>
      <c r="G512" s="17" t="n">
        <v>23.3258731849391</v>
      </c>
      <c r="H512" s="16" t="n">
        <v>3.54377837849142</v>
      </c>
      <c r="I512" s="16" t="n">
        <v>1.30102999566398</v>
      </c>
      <c r="J512" s="16" t="n">
        <v>0.20945662345752</v>
      </c>
      <c r="K512" s="16" t="n">
        <v>0.777846364883402</v>
      </c>
      <c r="L512" s="16" t="n">
        <v>0.875720164609054</v>
      </c>
    </row>
    <row r="513" customFormat="false" ht="15" hidden="false" customHeight="false" outlineLevel="0" collapsed="false">
      <c r="A513" s="17" t="n">
        <v>908</v>
      </c>
      <c r="B513" s="16" t="n">
        <v>0.620990253708981</v>
      </c>
      <c r="C513" s="16" t="n">
        <v>0.58899900112991</v>
      </c>
      <c r="D513" s="16" t="n">
        <v>1</v>
      </c>
      <c r="E513" s="17" t="n">
        <v>100</v>
      </c>
      <c r="F513" s="17" t="n">
        <v>23.7515128458556</v>
      </c>
      <c r="G513" s="17" t="n">
        <v>23.277275910441</v>
      </c>
      <c r="H513" s="16" t="n">
        <v>3.54377837849142</v>
      </c>
      <c r="I513" s="16" t="n">
        <v>1.30102999566398</v>
      </c>
      <c r="J513" s="16" t="n">
        <v>0.539216917289266</v>
      </c>
      <c r="K513" s="16" t="n">
        <v>0.777280521262003</v>
      </c>
      <c r="L513" s="16" t="n">
        <v>0.873885459533608</v>
      </c>
    </row>
    <row r="514" customFormat="false" ht="15" hidden="false" customHeight="false" outlineLevel="0" collapsed="false">
      <c r="A514" s="17" t="n">
        <v>909</v>
      </c>
      <c r="B514" s="16" t="n">
        <v>0.620963273225007</v>
      </c>
      <c r="C514" s="16" t="n">
        <v>0.589057662586371</v>
      </c>
      <c r="D514" s="16" t="n">
        <v>1</v>
      </c>
      <c r="E514" s="17" t="n">
        <v>100</v>
      </c>
      <c r="F514" s="17" t="n">
        <v>23.677899477479</v>
      </c>
      <c r="G514" s="17" t="n">
        <v>23.2066374810454</v>
      </c>
      <c r="H514" s="16" t="n">
        <v>3.54377837849142</v>
      </c>
      <c r="I514" s="16" t="n">
        <v>1.30102999566398</v>
      </c>
      <c r="J514" s="16" t="n">
        <v>0.429747895182827</v>
      </c>
      <c r="K514" s="16" t="n">
        <v>0.776800411522634</v>
      </c>
      <c r="L514" s="16" t="n">
        <v>0.870953360768176</v>
      </c>
    </row>
    <row r="515" customFormat="false" ht="15" hidden="false" customHeight="false" outlineLevel="0" collapsed="false">
      <c r="A515" s="17" t="n">
        <v>910</v>
      </c>
      <c r="B515" s="16" t="n">
        <v>0.62094683945179</v>
      </c>
      <c r="C515" s="16" t="n">
        <v>0.589151912872438</v>
      </c>
      <c r="D515" s="16" t="n">
        <v>1</v>
      </c>
      <c r="E515" s="17" t="n">
        <v>100</v>
      </c>
      <c r="F515" s="17" t="n">
        <v>23.5766190978381</v>
      </c>
      <c r="G515" s="17" t="n">
        <v>23.1097122010999</v>
      </c>
      <c r="H515" s="16" t="n">
        <v>3.54305891759691</v>
      </c>
      <c r="I515" s="16" t="n">
        <v>1.30102999566398</v>
      </c>
      <c r="J515" s="16" t="n">
        <v>0.474981019343765</v>
      </c>
      <c r="K515" s="16" t="n">
        <v>0.776474622770919</v>
      </c>
      <c r="L515" s="16" t="n">
        <v>0.869890260631001</v>
      </c>
    </row>
    <row r="516" customFormat="false" ht="15" hidden="false" customHeight="false" outlineLevel="0" collapsed="false">
      <c r="A516" s="17" t="n">
        <v>911</v>
      </c>
      <c r="B516" s="16" t="n">
        <v>0.620936395393478</v>
      </c>
      <c r="C516" s="16" t="n">
        <v>0.589270388914479</v>
      </c>
      <c r="D516" s="16" t="n">
        <v>1</v>
      </c>
      <c r="E516" s="17" t="n">
        <v>100</v>
      </c>
      <c r="F516" s="17" t="n">
        <v>23.4603000965505</v>
      </c>
      <c r="G516" s="17" t="n">
        <v>22.9982120507155</v>
      </c>
      <c r="H516" s="16" t="n">
        <v>3.54020101422713</v>
      </c>
      <c r="I516" s="16" t="n">
        <v>1.30102999566398</v>
      </c>
      <c r="J516" s="16" t="n">
        <v>0.155380507244542</v>
      </c>
      <c r="K516" s="16" t="n">
        <v>0.776114540466392</v>
      </c>
      <c r="L516" s="16" t="n">
        <v>0.870576131687243</v>
      </c>
    </row>
    <row r="517" customFormat="false" ht="15" hidden="false" customHeight="false" outlineLevel="0" collapsed="false">
      <c r="A517" s="17" t="n">
        <v>912</v>
      </c>
      <c r="B517" s="16" t="n">
        <v>0.620910339333393</v>
      </c>
      <c r="C517" s="16" t="n">
        <v>0.589374114241865</v>
      </c>
      <c r="D517" s="16" t="n">
        <v>1</v>
      </c>
      <c r="E517" s="17" t="n">
        <v>100</v>
      </c>
      <c r="F517" s="17" t="n">
        <v>23.3525764721919</v>
      </c>
      <c r="G517" s="17" t="n">
        <v>22.897617907645</v>
      </c>
      <c r="H517" s="16" t="n">
        <v>3.54020101422713</v>
      </c>
      <c r="I517" s="16" t="n">
        <v>1.30102999566398</v>
      </c>
      <c r="J517" s="16" t="n">
        <v>0.348188901426734</v>
      </c>
      <c r="K517" s="16" t="n">
        <v>0.775514403292181</v>
      </c>
      <c r="L517" s="16" t="n">
        <v>0.871073388203018</v>
      </c>
    </row>
    <row r="518" customFormat="false" ht="15" hidden="false" customHeight="false" outlineLevel="0" collapsed="false">
      <c r="A518" s="17" t="n">
        <v>913</v>
      </c>
      <c r="B518" s="16" t="n">
        <v>0.620900734155266</v>
      </c>
      <c r="C518" s="16" t="n">
        <v>0.58947797274148</v>
      </c>
      <c r="D518" s="16" t="n">
        <v>1</v>
      </c>
      <c r="E518" s="17" t="n">
        <v>100</v>
      </c>
      <c r="F518" s="17" t="n">
        <v>23.2506811728581</v>
      </c>
      <c r="G518" s="17" t="n">
        <v>22.8004113932004</v>
      </c>
      <c r="H518" s="16" t="n">
        <v>3.53561725053776</v>
      </c>
      <c r="I518" s="16" t="n">
        <v>1.30102999566398</v>
      </c>
      <c r="J518" s="16" t="n">
        <v>0.205018766528477</v>
      </c>
      <c r="K518" s="16" t="n">
        <v>0.775017146776406</v>
      </c>
      <c r="L518" s="16" t="n">
        <v>0.875600137174211</v>
      </c>
    </row>
    <row r="519" customFormat="false" ht="15" hidden="false" customHeight="false" outlineLevel="0" collapsed="false">
      <c r="A519" s="17" t="n">
        <v>914</v>
      </c>
      <c r="B519" s="16" t="n">
        <v>0.620848593336565</v>
      </c>
      <c r="C519" s="16" t="n">
        <v>0.589516703508518</v>
      </c>
      <c r="D519" s="16" t="n">
        <v>1</v>
      </c>
      <c r="E519" s="17" t="n">
        <v>100</v>
      </c>
      <c r="F519" s="17" t="n">
        <v>23.1690565787632</v>
      </c>
      <c r="G519" s="17" t="n">
        <v>22.7234255025579</v>
      </c>
      <c r="H519" s="16" t="n">
        <v>3.5311952228182</v>
      </c>
      <c r="I519" s="16" t="n">
        <v>1.30102999566398</v>
      </c>
      <c r="J519" s="16" t="n">
        <v>0.0668139238732974</v>
      </c>
      <c r="K519" s="16" t="n">
        <v>0.774468449931413</v>
      </c>
      <c r="L519" s="16" t="n">
        <v>0.880298353909465</v>
      </c>
    </row>
    <row r="520" customFormat="false" ht="15" hidden="false" customHeight="false" outlineLevel="0" collapsed="false">
      <c r="A520" s="17" t="n">
        <v>915</v>
      </c>
      <c r="B520" s="16" t="n">
        <v>0.620767188292963</v>
      </c>
      <c r="C520" s="16" t="n">
        <v>0.589520758500806</v>
      </c>
      <c r="D520" s="16" t="n">
        <v>1</v>
      </c>
      <c r="E520" s="17" t="n">
        <v>100</v>
      </c>
      <c r="F520" s="17" t="n">
        <v>23.0972712655945</v>
      </c>
      <c r="G520" s="17" t="n">
        <v>22.6545144188206</v>
      </c>
      <c r="H520" s="16" t="n">
        <v>3.52721265729263</v>
      </c>
      <c r="I520" s="16" t="n">
        <v>1.30102999566398</v>
      </c>
      <c r="J520" s="16" t="n">
        <v>0.203941566880163</v>
      </c>
      <c r="K520" s="16" t="n">
        <v>0.774039780521262</v>
      </c>
      <c r="L520" s="16" t="n">
        <v>0.884070644718793</v>
      </c>
    </row>
    <row r="521" customFormat="false" ht="15" hidden="false" customHeight="false" outlineLevel="0" collapsed="false">
      <c r="A521" s="17" t="n">
        <v>916</v>
      </c>
      <c r="B521" s="16" t="n">
        <v>0.620746531420284</v>
      </c>
      <c r="C521" s="16" t="n">
        <v>0.58961550505073</v>
      </c>
      <c r="D521" s="16" t="n">
        <v>1</v>
      </c>
      <c r="E521" s="17" t="n">
        <v>100</v>
      </c>
      <c r="F521" s="17" t="n">
        <v>23.0014955353903</v>
      </c>
      <c r="G521" s="17" t="n">
        <v>22.562730918138</v>
      </c>
      <c r="H521" s="16" t="n">
        <v>3.52274333348318</v>
      </c>
      <c r="I521" s="16" t="n">
        <v>1.30102999566398</v>
      </c>
      <c r="J521" s="16" t="n">
        <v>0.165608303998302</v>
      </c>
      <c r="K521" s="16" t="n">
        <v>0.773559670781893</v>
      </c>
      <c r="L521" s="16" t="n">
        <v>0.886899862825789</v>
      </c>
    </row>
    <row r="522" customFormat="false" ht="15" hidden="false" customHeight="false" outlineLevel="0" collapsed="false">
      <c r="A522" s="17" t="n">
        <v>917</v>
      </c>
      <c r="B522" s="16" t="n">
        <v>0.620643753144476</v>
      </c>
      <c r="C522" s="16" t="n">
        <v>0.589606999578299</v>
      </c>
      <c r="D522" s="16" t="n">
        <v>1</v>
      </c>
      <c r="E522" s="17" t="n">
        <v>100</v>
      </c>
      <c r="F522" s="17" t="n">
        <v>22.9305096844069</v>
      </c>
      <c r="G522" s="17" t="n">
        <v>22.4962631259192</v>
      </c>
      <c r="H522" s="16" t="n">
        <v>3.51929326038989</v>
      </c>
      <c r="I522" s="16" t="n">
        <v>1.30102999566398</v>
      </c>
      <c r="J522" s="16" t="n">
        <v>0.350664345308375</v>
      </c>
      <c r="K522" s="16" t="n">
        <v>0.773165294924554</v>
      </c>
      <c r="L522" s="16" t="n">
        <v>0.883762002743484</v>
      </c>
    </row>
    <row r="523" customFormat="false" ht="15" hidden="false" customHeight="false" outlineLevel="0" collapsed="false">
      <c r="A523" s="17" t="n">
        <v>918</v>
      </c>
      <c r="B523" s="16" t="n">
        <v>0.620534402352792</v>
      </c>
      <c r="C523" s="16" t="n">
        <v>0.589596616504369</v>
      </c>
      <c r="D523" s="16" t="n">
        <v>1</v>
      </c>
      <c r="E523" s="17" t="n">
        <v>100</v>
      </c>
      <c r="F523" s="17" t="n">
        <v>22.8511365165004</v>
      </c>
      <c r="G523" s="17" t="n">
        <v>22.4196900610841</v>
      </c>
      <c r="H523" s="16" t="n">
        <v>3.51305202797882</v>
      </c>
      <c r="I523" s="16" t="n">
        <v>1.30102999566398</v>
      </c>
      <c r="J523" s="16" t="n">
        <v>0.420867058404478</v>
      </c>
      <c r="K523" s="16" t="n">
        <v>0.772770919067215</v>
      </c>
      <c r="L523" s="16" t="n">
        <v>0.878583676268862</v>
      </c>
    </row>
    <row r="524" customFormat="false" ht="15" hidden="false" customHeight="false" outlineLevel="0" collapsed="false">
      <c r="A524" s="17" t="n">
        <v>919</v>
      </c>
      <c r="B524" s="16" t="n">
        <v>0.620460013548533</v>
      </c>
      <c r="C524" s="16" t="n">
        <v>0.589643565758511</v>
      </c>
      <c r="D524" s="16" t="n">
        <v>1</v>
      </c>
      <c r="E524" s="17" t="n">
        <v>100</v>
      </c>
      <c r="F524" s="17" t="n">
        <v>22.7429212832554</v>
      </c>
      <c r="G524" s="17" t="n">
        <v>22.3159177768888</v>
      </c>
      <c r="H524" s="16" t="n">
        <v>3.50332294526627</v>
      </c>
      <c r="I524" s="16" t="n">
        <v>1.30102999566398</v>
      </c>
      <c r="J524" s="16" t="n">
        <v>0.319074755685062</v>
      </c>
      <c r="K524" s="16" t="n">
        <v>0.772222222222222</v>
      </c>
      <c r="L524" s="16" t="n">
        <v>0.87391975308642</v>
      </c>
    </row>
    <row r="525" customFormat="false" ht="15" hidden="false" customHeight="false" outlineLevel="0" collapsed="false">
      <c r="A525" s="17" t="n">
        <v>920</v>
      </c>
      <c r="B525" s="16" t="n">
        <v>0.620346641099012</v>
      </c>
      <c r="C525" s="16" t="n">
        <v>0.589656750250746</v>
      </c>
      <c r="D525" s="16" t="n">
        <v>1</v>
      </c>
      <c r="E525" s="17" t="n">
        <v>100</v>
      </c>
      <c r="F525" s="17" t="n">
        <v>22.6283565316028</v>
      </c>
      <c r="G525" s="17" t="n">
        <v>22.2062976078533</v>
      </c>
      <c r="H525" s="16" t="n">
        <v>3.49192764970389</v>
      </c>
      <c r="I525" s="16" t="n">
        <v>1.30102999566398</v>
      </c>
      <c r="J525" s="16" t="n">
        <v>0.344687149492795</v>
      </c>
      <c r="K525" s="16" t="n">
        <v>0.771810699588477</v>
      </c>
      <c r="L525" s="16" t="n">
        <v>0.868964334705075</v>
      </c>
    </row>
    <row r="526" customFormat="false" ht="15" hidden="false" customHeight="false" outlineLevel="0" collapsed="false">
      <c r="A526" s="17" t="n">
        <v>921</v>
      </c>
      <c r="B526" s="16" t="n">
        <v>0.620170997248756</v>
      </c>
      <c r="C526" s="16" t="n">
        <v>0.589576743212011</v>
      </c>
      <c r="D526" s="16" t="n">
        <v>1</v>
      </c>
      <c r="E526" s="17" t="n">
        <v>100</v>
      </c>
      <c r="F526" s="17" t="n">
        <v>22.5650239560862</v>
      </c>
      <c r="G526" s="17" t="n">
        <v>22.1462304197645</v>
      </c>
      <c r="H526" s="16" t="n">
        <v>3.48911188451804</v>
      </c>
      <c r="I526" s="16" t="n">
        <v>1.30102999566398</v>
      </c>
      <c r="J526" s="16" t="n">
        <v>0.371023930428045</v>
      </c>
      <c r="K526" s="16" t="n">
        <v>0.771330589849108</v>
      </c>
      <c r="L526" s="16" t="n">
        <v>0.862860082304527</v>
      </c>
    </row>
    <row r="527" customFormat="false" ht="15" hidden="false" customHeight="false" outlineLevel="0" collapsed="false">
      <c r="A527" s="17" t="n">
        <v>922</v>
      </c>
      <c r="B527" s="16" t="n">
        <v>0.619980755779478</v>
      </c>
      <c r="C527" s="16" t="n">
        <v>0.589494661214175</v>
      </c>
      <c r="D527" s="16" t="n">
        <v>1</v>
      </c>
      <c r="E527" s="17" t="n">
        <v>100</v>
      </c>
      <c r="F527" s="17" t="n">
        <v>22.4933655893718</v>
      </c>
      <c r="G527" s="17" t="n">
        <v>22.0778130716879</v>
      </c>
      <c r="H527" s="16" t="n">
        <v>3.48571000210325</v>
      </c>
      <c r="I527" s="16" t="n">
        <v>1.30102999566398</v>
      </c>
      <c r="J527" s="16" t="n">
        <v>0.262471043198245</v>
      </c>
      <c r="K527" s="16" t="n">
        <v>0.770867626886145</v>
      </c>
      <c r="L527" s="16" t="n">
        <v>0.855949931412894</v>
      </c>
    </row>
    <row r="528" customFormat="false" ht="15" hidden="false" customHeight="false" outlineLevel="0" collapsed="false">
      <c r="A528" s="17" t="n">
        <v>923</v>
      </c>
      <c r="B528" s="16" t="n">
        <v>0.619811836216185</v>
      </c>
      <c r="C528" s="16" t="n">
        <v>0.589470640100815</v>
      </c>
      <c r="D528" s="16" t="n">
        <v>1</v>
      </c>
      <c r="E528" s="17" t="n">
        <v>100</v>
      </c>
      <c r="F528" s="17" t="n">
        <v>22.3749978171127</v>
      </c>
      <c r="G528" s="17" t="n">
        <v>21.9642619234606</v>
      </c>
      <c r="H528" s="16" t="n">
        <v>3.47743720317381</v>
      </c>
      <c r="I528" s="16" t="n">
        <v>1.30102999566398</v>
      </c>
      <c r="J528" s="16" t="n">
        <v>0.259507141207154</v>
      </c>
      <c r="K528" s="16" t="n">
        <v>0.770404663923182</v>
      </c>
      <c r="L528" s="16" t="n">
        <v>0.849811385459534</v>
      </c>
    </row>
    <row r="529" customFormat="false" ht="15" hidden="false" customHeight="false" outlineLevel="0" collapsed="false">
      <c r="A529" s="17" t="n">
        <v>924</v>
      </c>
      <c r="B529" s="16" t="n">
        <v>0.619626451421667</v>
      </c>
      <c r="C529" s="16" t="n">
        <v>0.58939762170668</v>
      </c>
      <c r="D529" s="16" t="n">
        <v>1</v>
      </c>
      <c r="E529" s="17" t="n">
        <v>100</v>
      </c>
      <c r="F529" s="17" t="n">
        <v>22.2940432652507</v>
      </c>
      <c r="G529" s="17" t="n">
        <v>21.887017048057</v>
      </c>
      <c r="H529" s="16" t="n">
        <v>3.47630005443741</v>
      </c>
      <c r="I529" s="16" t="n">
        <v>1.30102999566398</v>
      </c>
      <c r="J529" s="16" t="n">
        <v>0.258648465925831</v>
      </c>
      <c r="K529" s="16" t="n">
        <v>0.769873113854595</v>
      </c>
      <c r="L529" s="16" t="n">
        <v>0.846965020576132</v>
      </c>
    </row>
    <row r="530" customFormat="false" ht="15" hidden="false" customHeight="false" outlineLevel="0" collapsed="false">
      <c r="A530" s="17" t="n">
        <v>925</v>
      </c>
      <c r="B530" s="16" t="n">
        <v>0.619420771797498</v>
      </c>
      <c r="C530" s="16" t="n">
        <v>0.589302244948016</v>
      </c>
      <c r="D530" s="16" t="n">
        <v>1</v>
      </c>
      <c r="E530" s="17" t="n">
        <v>100</v>
      </c>
      <c r="F530" s="17" t="n">
        <v>22.2092246288845</v>
      </c>
      <c r="G530" s="17" t="n">
        <v>21.8063996002627</v>
      </c>
      <c r="H530" s="16" t="n">
        <v>3.47180567649247</v>
      </c>
      <c r="I530" s="16" t="n">
        <v>1.30102999566398</v>
      </c>
      <c r="J530" s="16" t="n">
        <v>0.110202658162167</v>
      </c>
      <c r="K530" s="16" t="n">
        <v>0.769444444444444</v>
      </c>
      <c r="L530" s="16" t="n">
        <v>0.844975994513032</v>
      </c>
    </row>
    <row r="531" customFormat="false" ht="15" hidden="false" customHeight="false" outlineLevel="0" collapsed="false">
      <c r="A531" s="17" t="n">
        <v>926</v>
      </c>
      <c r="B531" s="16" t="n">
        <v>0.619154252387859</v>
      </c>
      <c r="C531" s="16" t="n">
        <v>0.589138035752155</v>
      </c>
      <c r="D531" s="16" t="n">
        <v>1</v>
      </c>
      <c r="E531" s="17" t="n">
        <v>100</v>
      </c>
      <c r="F531" s="17" t="n">
        <v>22.1301879875504</v>
      </c>
      <c r="G531" s="17" t="n">
        <v>21.7302736393947</v>
      </c>
      <c r="H531" s="16" t="n">
        <v>3.46463743877292</v>
      </c>
      <c r="I531" s="16" t="n">
        <v>1.30102999566398</v>
      </c>
      <c r="J531" s="16" t="n">
        <v>0.251836882738879</v>
      </c>
      <c r="K531" s="16" t="n">
        <v>0.769135802469136</v>
      </c>
      <c r="L531" s="16" t="n">
        <v>0.842729766803841</v>
      </c>
    </row>
    <row r="532" customFormat="false" ht="15" hidden="false" customHeight="false" outlineLevel="0" collapsed="false">
      <c r="A532" s="17" t="n">
        <v>927</v>
      </c>
      <c r="B532" s="16" t="n">
        <v>0.618812513572198</v>
      </c>
      <c r="C532" s="16" t="n">
        <v>0.588883825639884</v>
      </c>
      <c r="D532" s="16" t="n">
        <v>1</v>
      </c>
      <c r="E532" s="17" t="n">
        <v>100</v>
      </c>
      <c r="F532" s="17" t="n">
        <v>22.0715884557092</v>
      </c>
      <c r="G532" s="17" t="n">
        <v>21.6744744948029</v>
      </c>
      <c r="H532" s="16" t="n">
        <v>3.45849785117583</v>
      </c>
      <c r="I532" s="16" t="n">
        <v>1.30102999566398</v>
      </c>
      <c r="J532" s="16" t="n">
        <v>0.231887071912647</v>
      </c>
      <c r="K532" s="16" t="n">
        <v>0.768707133058985</v>
      </c>
      <c r="L532" s="16" t="n">
        <v>0.840809327846365</v>
      </c>
    </row>
    <row r="533" customFormat="false" ht="15" hidden="false" customHeight="false" outlineLevel="0" collapsed="false">
      <c r="A533" s="17" t="n">
        <v>928</v>
      </c>
      <c r="B533" s="16" t="n">
        <v>0.618497993107195</v>
      </c>
      <c r="C533" s="16" t="n">
        <v>0.588665932858432</v>
      </c>
      <c r="D533" s="16" t="n">
        <v>1</v>
      </c>
      <c r="E533" s="17" t="n">
        <v>100</v>
      </c>
      <c r="F533" s="17" t="n">
        <v>22.0164192020888</v>
      </c>
      <c r="G533" s="17" t="n">
        <v>21.6208498586326</v>
      </c>
      <c r="H533" s="16" t="n">
        <v>3.45041109151398</v>
      </c>
      <c r="I533" s="16" t="n">
        <v>1.30102999566398</v>
      </c>
      <c r="J533" s="16" t="n">
        <v>0.18296445622914</v>
      </c>
      <c r="K533" s="16" t="n">
        <v>0.768398491083676</v>
      </c>
      <c r="L533" s="16" t="n">
        <v>0.840380658436214</v>
      </c>
    </row>
    <row r="534" customFormat="false" ht="15" hidden="false" customHeight="false" outlineLevel="0" collapsed="false">
      <c r="A534" s="17" t="n">
        <v>929</v>
      </c>
      <c r="B534" s="16" t="n">
        <v>0.618178557466578</v>
      </c>
      <c r="C534" s="16" t="n">
        <v>0.588465385470125</v>
      </c>
      <c r="D534" s="16" t="n">
        <v>1</v>
      </c>
      <c r="E534" s="17" t="n">
        <v>100</v>
      </c>
      <c r="F534" s="17" t="n">
        <v>21.935416905687</v>
      </c>
      <c r="G534" s="17" t="n">
        <v>21.5434304480477</v>
      </c>
      <c r="H534" s="16" t="n">
        <v>3.44031224585805</v>
      </c>
      <c r="I534" s="16" t="n">
        <v>1.30102999566398</v>
      </c>
      <c r="J534" s="16" t="n">
        <v>0.224462092018614</v>
      </c>
      <c r="K534" s="16" t="n">
        <v>0.767935528120713</v>
      </c>
      <c r="L534" s="16" t="n">
        <v>0.839454732510288</v>
      </c>
    </row>
    <row r="535" customFormat="false" ht="15" hidden="false" customHeight="false" outlineLevel="0" collapsed="false">
      <c r="A535" s="17" t="n">
        <v>930</v>
      </c>
      <c r="B535" s="16" t="n">
        <v>0.617816407923345</v>
      </c>
      <c r="C535" s="16" t="n">
        <v>0.588246786152875</v>
      </c>
      <c r="D535" s="16" t="n">
        <v>1</v>
      </c>
      <c r="E535" s="17" t="n">
        <v>100</v>
      </c>
      <c r="F535" s="17" t="n">
        <v>21.8242237137162</v>
      </c>
      <c r="G535" s="17" t="n">
        <v>21.4368008127639</v>
      </c>
      <c r="H535" s="16" t="n">
        <v>3.42876475153424</v>
      </c>
      <c r="I535" s="16" t="n">
        <v>1.30102999566398</v>
      </c>
      <c r="J535" s="16" t="n">
        <v>0.114017329959359</v>
      </c>
      <c r="K535" s="16" t="n">
        <v>0.767061042524005</v>
      </c>
      <c r="L535" s="16" t="n">
        <v>0.838768861454047</v>
      </c>
    </row>
    <row r="536" customFormat="false" ht="15" hidden="false" customHeight="false" outlineLevel="0" collapsed="false">
      <c r="A536" s="17" t="n">
        <v>931</v>
      </c>
      <c r="B536" s="16" t="n">
        <v>0.617394934097926</v>
      </c>
      <c r="C536" s="16" t="n">
        <v>0.587987037278988</v>
      </c>
      <c r="D536" s="16" t="n">
        <v>1</v>
      </c>
      <c r="E536" s="17" t="n">
        <v>100</v>
      </c>
      <c r="F536" s="17" t="n">
        <v>21.6945057059939</v>
      </c>
      <c r="G536" s="17" t="n">
        <v>21.3105993787644</v>
      </c>
      <c r="H536" s="16" t="n">
        <v>3.41858743189057</v>
      </c>
      <c r="I536" s="16" t="n">
        <v>1.30102999566398</v>
      </c>
      <c r="J536" s="16" t="n">
        <v>0.193526498680008</v>
      </c>
      <c r="K536" s="16" t="n">
        <v>0.766409465020576</v>
      </c>
      <c r="L536" s="16" t="n">
        <v>0.840106310013717</v>
      </c>
    </row>
    <row r="537" customFormat="false" ht="15" hidden="false" customHeight="false" outlineLevel="0" collapsed="false">
      <c r="A537" s="17" t="n">
        <v>932</v>
      </c>
      <c r="B537" s="16" t="n">
        <v>0.617009240168112</v>
      </c>
      <c r="C537" s="16" t="n">
        <v>0.587768834498194</v>
      </c>
      <c r="D537" s="16" t="n">
        <v>1</v>
      </c>
      <c r="E537" s="17" t="n">
        <v>100</v>
      </c>
      <c r="F537" s="17" t="n">
        <v>21.5612782257058</v>
      </c>
      <c r="G537" s="17" t="n">
        <v>21.182346689206</v>
      </c>
      <c r="H537" s="16" t="n">
        <v>3.40536771593765</v>
      </c>
      <c r="I537" s="16" t="n">
        <v>1.30102999566398</v>
      </c>
      <c r="J537" s="16" t="n">
        <v>0.178128250350473</v>
      </c>
      <c r="K537" s="16" t="n">
        <v>0.765843621399177</v>
      </c>
      <c r="L537" s="16" t="n">
        <v>0.840620713305899</v>
      </c>
    </row>
    <row r="538" customFormat="false" ht="15" hidden="false" customHeight="false" outlineLevel="0" collapsed="false">
      <c r="A538" s="17" t="n">
        <v>933</v>
      </c>
      <c r="B538" s="16" t="n">
        <v>0.6165945717582</v>
      </c>
      <c r="C538" s="16" t="n">
        <v>0.587508704706475</v>
      </c>
      <c r="D538" s="16" t="n">
        <v>1</v>
      </c>
      <c r="E538" s="17" t="n">
        <v>100</v>
      </c>
      <c r="F538" s="17" t="n">
        <v>21.4468880989239</v>
      </c>
      <c r="G538" s="17" t="n">
        <v>21.0714053172158</v>
      </c>
      <c r="H538" s="16" t="n">
        <v>3.39547112312512</v>
      </c>
      <c r="I538" s="16" t="n">
        <v>1.30102999566398</v>
      </c>
      <c r="J538" s="16" t="n">
        <v>0.293868188071236</v>
      </c>
      <c r="K538" s="16" t="n">
        <v>0.765192043895748</v>
      </c>
      <c r="L538" s="16" t="n">
        <v>0.840003429355281</v>
      </c>
    </row>
    <row r="539" customFormat="false" ht="15" hidden="false" customHeight="false" outlineLevel="0" collapsed="false">
      <c r="A539" s="17" t="n">
        <v>934</v>
      </c>
      <c r="B539" s="16" t="n">
        <v>0.616134786495456</v>
      </c>
      <c r="C539" s="16" t="n">
        <v>0.587187794347604</v>
      </c>
      <c r="D539" s="16" t="n">
        <v>1</v>
      </c>
      <c r="E539" s="17" t="n">
        <v>100</v>
      </c>
      <c r="F539" s="17" t="n">
        <v>21.3518816946691</v>
      </c>
      <c r="G539" s="17" t="n">
        <v>20.9793333463</v>
      </c>
      <c r="H539" s="16" t="n">
        <v>3.38975314996774</v>
      </c>
      <c r="I539" s="16" t="n">
        <v>1.30102999566398</v>
      </c>
      <c r="J539" s="16" t="n">
        <v>0.231326627677629</v>
      </c>
      <c r="K539" s="16" t="n">
        <v>0.764711934156379</v>
      </c>
      <c r="L539" s="16" t="n">
        <v>0.835785322359396</v>
      </c>
    </row>
    <row r="540" customFormat="false" ht="15" hidden="false" customHeight="false" outlineLevel="0" collapsed="false">
      <c r="A540" s="17" t="n">
        <v>935</v>
      </c>
      <c r="B540" s="16" t="n">
        <v>0.615651100873947</v>
      </c>
      <c r="C540" s="16" t="n">
        <v>0.586839547587766</v>
      </c>
      <c r="D540" s="16" t="n">
        <v>1</v>
      </c>
      <c r="E540" s="17" t="n">
        <v>100</v>
      </c>
      <c r="F540" s="17" t="n">
        <v>21.2596970221158</v>
      </c>
      <c r="G540" s="17" t="n">
        <v>20.891030661443</v>
      </c>
      <c r="H540" s="16" t="n">
        <v>3.38171850494486</v>
      </c>
      <c r="I540" s="16" t="n">
        <v>1.30102999566398</v>
      </c>
      <c r="J540" s="16" t="n">
        <v>0.126127344877345</v>
      </c>
      <c r="K540" s="16" t="n">
        <v>0.763923182441701</v>
      </c>
      <c r="L540" s="16" t="n">
        <v>0.828240740740741</v>
      </c>
    </row>
    <row r="541" customFormat="false" ht="15" hidden="false" customHeight="false" outlineLevel="0" collapsed="false">
      <c r="A541" s="17" t="n">
        <v>936</v>
      </c>
      <c r="B541" s="16" t="n">
        <v>0.615159249967999</v>
      </c>
      <c r="C541" s="16" t="n">
        <v>0.586507736587966</v>
      </c>
      <c r="D541" s="16" t="n">
        <v>1</v>
      </c>
      <c r="E541" s="17" t="n">
        <v>100</v>
      </c>
      <c r="F541" s="17" t="n">
        <v>21.1522457010471</v>
      </c>
      <c r="G541" s="17" t="n">
        <v>20.7879054971622</v>
      </c>
      <c r="H541" s="16" t="n">
        <v>3.3668240899011</v>
      </c>
      <c r="I541" s="16" t="n">
        <v>1.30102999566398</v>
      </c>
      <c r="J541" s="16" t="n">
        <v>0.285642267632035</v>
      </c>
      <c r="K541" s="16" t="n">
        <v>0.763220164609054</v>
      </c>
      <c r="L541" s="16" t="n">
        <v>0.82110768175583</v>
      </c>
    </row>
    <row r="542" customFormat="false" ht="15" hidden="false" customHeight="false" outlineLevel="0" collapsed="false">
      <c r="A542" s="17" t="n">
        <v>937</v>
      </c>
      <c r="B542" s="16" t="n">
        <v>0.614633270435863</v>
      </c>
      <c r="C542" s="16" t="n">
        <v>0.586148053959564</v>
      </c>
      <c r="D542" s="16" t="n">
        <v>1</v>
      </c>
      <c r="E542" s="17" t="n">
        <v>100</v>
      </c>
      <c r="F542" s="17" t="n">
        <v>21.0334687899742</v>
      </c>
      <c r="G542" s="17" t="n">
        <v>20.6724638316347</v>
      </c>
      <c r="H542" s="16" t="n">
        <v>3.35365689409298</v>
      </c>
      <c r="I542" s="16" t="n">
        <v>1.30102999566398</v>
      </c>
      <c r="J542" s="16" t="n">
        <v>0.314389133018083</v>
      </c>
      <c r="K542" s="16" t="n">
        <v>0.762465706447188</v>
      </c>
      <c r="L542" s="16" t="n">
        <v>0.816426611796982</v>
      </c>
    </row>
    <row r="543" customFormat="false" ht="15" hidden="false" customHeight="false" outlineLevel="0" collapsed="false">
      <c r="A543" s="17" t="n">
        <v>938</v>
      </c>
      <c r="B543" s="16" t="n">
        <v>0.614042318529553</v>
      </c>
      <c r="C543" s="16" t="n">
        <v>0.585722150074111</v>
      </c>
      <c r="D543" s="16" t="n">
        <v>1</v>
      </c>
      <c r="E543" s="17" t="n">
        <v>100</v>
      </c>
      <c r="F543" s="17" t="n">
        <v>20.9140751335176</v>
      </c>
      <c r="G543" s="17" t="n">
        <v>20.5573210523318</v>
      </c>
      <c r="H543" s="16" t="n">
        <v>3.3434721594574</v>
      </c>
      <c r="I543" s="16" t="n">
        <v>1.30102999566398</v>
      </c>
      <c r="J543" s="16" t="n">
        <v>0.296321840278447</v>
      </c>
      <c r="K543" s="16" t="n">
        <v>0.762002743484225</v>
      </c>
      <c r="L543" s="16" t="n">
        <v>0.81431755829904</v>
      </c>
    </row>
    <row r="544" customFormat="false" ht="15" hidden="false" customHeight="false" outlineLevel="0" collapsed="false">
      <c r="A544" s="17" t="n">
        <v>939</v>
      </c>
      <c r="B544" s="16" t="n">
        <v>0.613371709430659</v>
      </c>
      <c r="C544" s="16" t="n">
        <v>0.585219161433202</v>
      </c>
      <c r="D544" s="16" t="n">
        <v>1</v>
      </c>
      <c r="E544" s="17" t="n">
        <v>100</v>
      </c>
      <c r="F544" s="17" t="n">
        <v>20.8064179079625</v>
      </c>
      <c r="G544" s="17" t="n">
        <v>20.4531629113241</v>
      </c>
      <c r="H544" s="16" t="n">
        <v>3.33332595869287</v>
      </c>
      <c r="I544" s="16" t="n">
        <v>1.30102999566398</v>
      </c>
      <c r="J544" s="16" t="n">
        <v>0.215055934713657</v>
      </c>
      <c r="K544" s="16" t="n">
        <v>0.76133401920439</v>
      </c>
      <c r="L544" s="16" t="n">
        <v>0.814008916323731</v>
      </c>
    </row>
    <row r="545" customFormat="false" ht="15" hidden="false" customHeight="false" outlineLevel="0" collapsed="false">
      <c r="A545" s="17" t="n">
        <v>940</v>
      </c>
      <c r="B545" s="16" t="n">
        <v>0.612727932907917</v>
      </c>
      <c r="C545" s="16" t="n">
        <v>0.584734459276553</v>
      </c>
      <c r="D545" s="16" t="n">
        <v>1</v>
      </c>
      <c r="E545" s="17" t="n">
        <v>100</v>
      </c>
      <c r="F545" s="17" t="n">
        <v>20.6992375180799</v>
      </c>
      <c r="G545" s="17" t="n">
        <v>20.3494770579401</v>
      </c>
      <c r="H545" s="16" t="n">
        <v>3.32398777123945</v>
      </c>
      <c r="I545" s="16" t="n">
        <v>1.30102999566398</v>
      </c>
      <c r="J545" s="16" t="n">
        <v>0.399111521270427</v>
      </c>
      <c r="K545" s="16" t="n">
        <v>0.760973936899863</v>
      </c>
      <c r="L545" s="16" t="n">
        <v>0.814454732510288</v>
      </c>
    </row>
    <row r="546" customFormat="false" ht="15" hidden="false" customHeight="false" outlineLevel="0" collapsed="false">
      <c r="A546" s="17" t="n">
        <v>941</v>
      </c>
      <c r="B546" s="16" t="n">
        <v>0.612115294845016</v>
      </c>
      <c r="C546" s="16" t="n">
        <v>0.584242495784053</v>
      </c>
      <c r="D546" s="16" t="n">
        <v>1</v>
      </c>
      <c r="E546" s="17" t="n">
        <v>100</v>
      </c>
      <c r="F546" s="17" t="n">
        <v>20.6409576123084</v>
      </c>
      <c r="G546" s="17" t="n">
        <v>20.2939633684117</v>
      </c>
      <c r="H546" s="16" t="n">
        <v>3.32372366615589</v>
      </c>
      <c r="I546" s="16" t="n">
        <v>1.30102999566398</v>
      </c>
      <c r="J546" s="16" t="n">
        <v>0.259549264292487</v>
      </c>
      <c r="K546" s="16" t="n">
        <v>0.760562414266118</v>
      </c>
      <c r="L546" s="16" t="n">
        <v>0.815929355281207</v>
      </c>
    </row>
    <row r="547" customFormat="false" ht="15" hidden="false" customHeight="false" outlineLevel="0" collapsed="false">
      <c r="A547" s="17" t="n">
        <v>942</v>
      </c>
      <c r="B547" s="16" t="n">
        <v>0.611493225450869</v>
      </c>
      <c r="C547" s="16" t="n">
        <v>0.583738096775832</v>
      </c>
      <c r="D547" s="16" t="n">
        <v>1</v>
      </c>
      <c r="E547" s="17" t="n">
        <v>100</v>
      </c>
      <c r="F547" s="17" t="n">
        <v>20.5921102302685</v>
      </c>
      <c r="G547" s="17" t="n">
        <v>20.2474077831514</v>
      </c>
      <c r="H547" s="16" t="n">
        <v>3.32372366615589</v>
      </c>
      <c r="I547" s="16" t="n">
        <v>1.30102999566398</v>
      </c>
      <c r="J547" s="16" t="n">
        <v>0.200895212270721</v>
      </c>
      <c r="K547" s="16" t="n">
        <v>0.759842249657065</v>
      </c>
      <c r="L547" s="16" t="n">
        <v>0.815106310013718</v>
      </c>
    </row>
    <row r="548" customFormat="false" ht="15" hidden="false" customHeight="false" outlineLevel="0" collapsed="false">
      <c r="A548" s="17" t="n">
        <v>943</v>
      </c>
      <c r="B548" s="16" t="n">
        <v>0.61079648523419</v>
      </c>
      <c r="C548" s="16" t="n">
        <v>0.583255854580138</v>
      </c>
      <c r="D548" s="16" t="n">
        <v>1</v>
      </c>
      <c r="E548" s="17" t="n">
        <v>100</v>
      </c>
      <c r="F548" s="17" t="n">
        <v>20.4217905725364</v>
      </c>
      <c r="G548" s="17" t="n">
        <v>20.084341646546</v>
      </c>
      <c r="H548" s="16" t="n">
        <v>3.30218857052349</v>
      </c>
      <c r="I548" s="16" t="n">
        <v>1.30102999566398</v>
      </c>
      <c r="J548" s="16" t="n">
        <v>0.142551530755488</v>
      </c>
      <c r="K548" s="16" t="n">
        <v>0.759207818930041</v>
      </c>
      <c r="L548" s="16" t="n">
        <v>0.813134430727023</v>
      </c>
    </row>
    <row r="549" customFormat="false" ht="15" hidden="false" customHeight="false" outlineLevel="0" collapsed="false">
      <c r="A549" s="17" t="n">
        <v>944</v>
      </c>
      <c r="B549" s="16" t="n">
        <v>0.610109824273321</v>
      </c>
      <c r="C549" s="16" t="n">
        <v>0.582817046013143</v>
      </c>
      <c r="D549" s="16" t="n">
        <v>1</v>
      </c>
      <c r="E549" s="17" t="n">
        <v>100</v>
      </c>
      <c r="F549" s="17" t="n">
        <v>20.2197510204012</v>
      </c>
      <c r="G549" s="17" t="n">
        <v>19.9020761235863</v>
      </c>
      <c r="H549" s="16" t="n">
        <v>3.27862973073511</v>
      </c>
      <c r="I549" s="16" t="n">
        <v>1.30102999566398</v>
      </c>
      <c r="J549" s="16" t="n">
        <v>0.097639089305756</v>
      </c>
      <c r="K549" s="16" t="n">
        <v>0.758590534979424</v>
      </c>
      <c r="L549" s="16" t="n">
        <v>0.80787037037037</v>
      </c>
    </row>
    <row r="550" customFormat="false" ht="15" hidden="false" customHeight="false" outlineLevel="0" collapsed="false">
      <c r="A550" s="17" t="n">
        <v>945</v>
      </c>
      <c r="B550" s="16" t="n">
        <v>0.60935568092046</v>
      </c>
      <c r="C550" s="16" t="n">
        <v>0.582295809244668</v>
      </c>
      <c r="D550" s="16" t="n">
        <v>1</v>
      </c>
      <c r="E550" s="17" t="n">
        <v>100</v>
      </c>
      <c r="F550" s="17" t="n">
        <v>20.0453521245538</v>
      </c>
      <c r="G550" s="17" t="n">
        <v>19.7298197800958</v>
      </c>
      <c r="H550" s="16" t="n">
        <v>3.25756217063441</v>
      </c>
      <c r="I550" s="16" t="n">
        <v>1.30102999566398</v>
      </c>
      <c r="J550" s="16" t="n">
        <v>0.120383771646559</v>
      </c>
      <c r="K550" s="16" t="n">
        <v>0.757664609053498</v>
      </c>
      <c r="L550" s="16" t="n">
        <v>0.802846364883402</v>
      </c>
    </row>
    <row r="551" customFormat="false" ht="15" hidden="false" customHeight="false" outlineLevel="0" collapsed="false">
      <c r="A551" s="17" t="n">
        <v>946</v>
      </c>
      <c r="B551" s="16" t="n">
        <v>0.608504270513853</v>
      </c>
      <c r="C551" s="16" t="n">
        <v>0.58165345788002</v>
      </c>
      <c r="D551" s="16" t="n">
        <v>1</v>
      </c>
      <c r="E551" s="17" t="n">
        <v>100</v>
      </c>
      <c r="F551" s="17" t="n">
        <v>19.9041787648126</v>
      </c>
      <c r="G551" s="17" t="n">
        <v>19.5899268964131</v>
      </c>
      <c r="H551" s="16" t="n">
        <v>3.23951975390283</v>
      </c>
      <c r="I551" s="16" t="n">
        <v>1.30102999566398</v>
      </c>
      <c r="J551" s="16" t="n">
        <v>0.225147868970968</v>
      </c>
      <c r="K551" s="16" t="n">
        <v>0.756430041152263</v>
      </c>
      <c r="L551" s="16" t="n">
        <v>0.799434156378601</v>
      </c>
    </row>
    <row r="552" customFormat="false" ht="15" hidden="false" customHeight="false" outlineLevel="0" collapsed="false">
      <c r="A552" s="17" t="n">
        <v>947</v>
      </c>
      <c r="B552" s="16" t="n">
        <v>0.607632586801494</v>
      </c>
      <c r="C552" s="16" t="n">
        <v>0.581011765588213</v>
      </c>
      <c r="D552" s="16" t="n">
        <v>1</v>
      </c>
      <c r="E552" s="17" t="n">
        <v>100</v>
      </c>
      <c r="F552" s="17" t="n">
        <v>19.7319079604929</v>
      </c>
      <c r="G552" s="17" t="n">
        <v>19.4197818647268</v>
      </c>
      <c r="H552" s="16" t="n">
        <v>3.22054200583518</v>
      </c>
      <c r="I552" s="16" t="n">
        <v>1.30102999566398</v>
      </c>
      <c r="J552" s="16" t="n">
        <v>0.187657381935537</v>
      </c>
      <c r="K552" s="16" t="n">
        <v>0.75553840877915</v>
      </c>
      <c r="L552" s="16" t="n">
        <v>0.79783950617284</v>
      </c>
    </row>
    <row r="553" customFormat="false" ht="15" hidden="false" customHeight="false" outlineLevel="0" collapsed="false">
      <c r="A553" s="17" t="n">
        <v>948</v>
      </c>
      <c r="B553" s="16" t="n">
        <v>0.606715499250977</v>
      </c>
      <c r="C553" s="16" t="n">
        <v>0.580331228231942</v>
      </c>
      <c r="D553" s="16" t="n">
        <v>1</v>
      </c>
      <c r="E553" s="17" t="n">
        <v>100</v>
      </c>
      <c r="F553" s="17" t="n">
        <v>19.5534421321595</v>
      </c>
      <c r="G553" s="17" t="n">
        <v>19.243431454516</v>
      </c>
      <c r="H553" s="16" t="n">
        <v>3.20107758998391</v>
      </c>
      <c r="I553" s="16" t="n">
        <v>1.30102999566398</v>
      </c>
      <c r="J553" s="16" t="n">
        <v>0.202546018257864</v>
      </c>
      <c r="K553" s="16" t="n">
        <v>0.754492455418381</v>
      </c>
      <c r="L553" s="16" t="n">
        <v>0.79718792866941</v>
      </c>
    </row>
    <row r="554" customFormat="false" ht="15" hidden="false" customHeight="false" outlineLevel="0" collapsed="false">
      <c r="A554" s="17" t="n">
        <v>949</v>
      </c>
      <c r="B554" s="16" t="n">
        <v>0.605760230510323</v>
      </c>
      <c r="C554" s="16" t="n">
        <v>0.579598649398044</v>
      </c>
      <c r="D554" s="16" t="n">
        <v>1</v>
      </c>
      <c r="E554" s="17" t="n">
        <v>100</v>
      </c>
      <c r="F554" s="17" t="n">
        <v>19.3907185282443</v>
      </c>
      <c r="G554" s="17" t="n">
        <v>19.082392797358</v>
      </c>
      <c r="H554" s="16" t="n">
        <v>3.182885779231</v>
      </c>
      <c r="I554" s="16" t="n">
        <v>1.30102999566398</v>
      </c>
      <c r="J554" s="16" t="n">
        <v>0.26915785575526</v>
      </c>
      <c r="K554" s="16" t="n">
        <v>0.753480795610425</v>
      </c>
      <c r="L554" s="16" t="n">
        <v>0.794890260631001</v>
      </c>
    </row>
    <row r="555" customFormat="false" ht="15" hidden="false" customHeight="false" outlineLevel="0" collapsed="false">
      <c r="A555" s="17" t="n">
        <v>950</v>
      </c>
      <c r="B555" s="16" t="n">
        <v>0.604777811853974</v>
      </c>
      <c r="C555" s="16" t="n">
        <v>0.578809646379065</v>
      </c>
      <c r="D555" s="16" t="n">
        <v>1</v>
      </c>
      <c r="E555" s="17" t="n">
        <v>100</v>
      </c>
      <c r="F555" s="17" t="n">
        <v>19.2619217277133</v>
      </c>
      <c r="G555" s="17" t="n">
        <v>18.9561112228645</v>
      </c>
      <c r="H555" s="16" t="n">
        <v>3.16771992664225</v>
      </c>
      <c r="I555" s="16" t="n">
        <v>1.30102999566398</v>
      </c>
      <c r="J555" s="16" t="n">
        <v>0.218457527208682</v>
      </c>
      <c r="K555" s="16" t="n">
        <v>0.75272633744856</v>
      </c>
      <c r="L555" s="16" t="n">
        <v>0.789540466392318</v>
      </c>
    </row>
    <row r="556" customFormat="false" ht="15" hidden="false" customHeight="false" outlineLevel="0" collapsed="false">
      <c r="A556" s="17" t="n">
        <v>951</v>
      </c>
      <c r="B556" s="16" t="n">
        <v>0.603774786547378</v>
      </c>
      <c r="C556" s="16" t="n">
        <v>0.577967792694215</v>
      </c>
      <c r="D556" s="16" t="n">
        <v>1</v>
      </c>
      <c r="E556" s="17" t="n">
        <v>100</v>
      </c>
      <c r="F556" s="17" t="n">
        <v>19.1781058522315</v>
      </c>
      <c r="G556" s="17" t="n">
        <v>18.8727131391243</v>
      </c>
      <c r="H556" s="16" t="n">
        <v>3.1599144967413</v>
      </c>
      <c r="I556" s="16" t="n">
        <v>1.30102999566398</v>
      </c>
      <c r="J556" s="16" t="n">
        <v>0.160211162229942</v>
      </c>
      <c r="K556" s="16" t="n">
        <v>0.752057613168724</v>
      </c>
      <c r="L556" s="16" t="n">
        <v>0.784876543209877</v>
      </c>
    </row>
    <row r="557" customFormat="false" ht="15" hidden="false" customHeight="false" outlineLevel="0" collapsed="false">
      <c r="A557" s="17" t="n">
        <v>952</v>
      </c>
      <c r="B557" s="16" t="n">
        <v>0.602696537971497</v>
      </c>
      <c r="C557" s="16" t="n">
        <v>0.577103524903456</v>
      </c>
      <c r="D557" s="16" t="n">
        <v>1</v>
      </c>
      <c r="E557" s="17" t="n">
        <v>100</v>
      </c>
      <c r="F557" s="17" t="n">
        <v>19.0411422289356</v>
      </c>
      <c r="G557" s="17" t="n">
        <v>18.7370004849562</v>
      </c>
      <c r="H557" s="16" t="n">
        <v>3.1465733488572</v>
      </c>
      <c r="I557" s="16" t="n">
        <v>1.30102999566398</v>
      </c>
      <c r="J557" s="16" t="n">
        <v>0.203355680905631</v>
      </c>
      <c r="K557" s="16" t="n">
        <v>0.751045953360768</v>
      </c>
      <c r="L557" s="16" t="n">
        <v>0.781721536351166</v>
      </c>
    </row>
    <row r="558" customFormat="false" ht="15" hidden="false" customHeight="false" outlineLevel="0" collapsed="false">
      <c r="A558" s="17" t="n">
        <v>953</v>
      </c>
      <c r="B558" s="16" t="n">
        <v>0.601593985049813</v>
      </c>
      <c r="C558" s="16" t="n">
        <v>0.576264118044465</v>
      </c>
      <c r="D558" s="16" t="n">
        <v>1</v>
      </c>
      <c r="E558" s="17" t="n">
        <v>100</v>
      </c>
      <c r="F558" s="17" t="n">
        <v>18.8411798187435</v>
      </c>
      <c r="G558" s="17" t="n">
        <v>18.5395292545312</v>
      </c>
      <c r="H558" s="16" t="n">
        <v>3.12534861280116</v>
      </c>
      <c r="I558" s="16" t="n">
        <v>1.30102999566398</v>
      </c>
      <c r="J558" s="16" t="n">
        <v>0.0655226028033046</v>
      </c>
      <c r="K558" s="16" t="n">
        <v>0.750154320987654</v>
      </c>
      <c r="L558" s="16" t="n">
        <v>0.782235939643347</v>
      </c>
    </row>
    <row r="559" customFormat="false" ht="15" hidden="false" customHeight="false" outlineLevel="0" collapsed="false">
      <c r="A559" s="17" t="n">
        <v>954</v>
      </c>
      <c r="B559" s="16" t="n">
        <v>0.600530849562751</v>
      </c>
      <c r="C559" s="16" t="n">
        <v>0.575482412400069</v>
      </c>
      <c r="D559" s="16" t="n">
        <v>1</v>
      </c>
      <c r="E559" s="17" t="n">
        <v>100</v>
      </c>
      <c r="F559" s="17" t="n">
        <v>18.6053374645631</v>
      </c>
      <c r="G559" s="17" t="n">
        <v>18.3061638717908</v>
      </c>
      <c r="H559" s="16" t="n">
        <v>3.09753843018108</v>
      </c>
      <c r="I559" s="16" t="n">
        <v>1.30102999566398</v>
      </c>
      <c r="J559" s="16" t="n">
        <v>0.194198523895806</v>
      </c>
      <c r="K559" s="16" t="n">
        <v>0.749039780521262</v>
      </c>
      <c r="L559" s="16" t="n">
        <v>0.787037037037037</v>
      </c>
    </row>
    <row r="560" customFormat="false" ht="15" hidden="false" customHeight="false" outlineLevel="0" collapsed="false">
      <c r="A560" s="17" t="n">
        <v>955</v>
      </c>
      <c r="B560" s="16" t="n">
        <v>0.599528223828033</v>
      </c>
      <c r="C560" s="16" t="n">
        <v>0.574755704182166</v>
      </c>
      <c r="D560" s="16" t="n">
        <v>1</v>
      </c>
      <c r="E560" s="17" t="n">
        <v>100</v>
      </c>
      <c r="F560" s="17" t="n">
        <v>18.3754285684555</v>
      </c>
      <c r="G560" s="17" t="n">
        <v>18.0774881837487</v>
      </c>
      <c r="H560" s="16" t="n">
        <v>3.06632756942568</v>
      </c>
      <c r="I560" s="16" t="n">
        <v>1.30102999566398</v>
      </c>
      <c r="J560" s="16" t="n">
        <v>0.0838978232618584</v>
      </c>
      <c r="K560" s="16" t="n">
        <v>0.7480109739369</v>
      </c>
      <c r="L560" s="16" t="n">
        <v>0.79221536351166</v>
      </c>
    </row>
    <row r="561" customFormat="false" ht="15" hidden="false" customHeight="false" outlineLevel="0" collapsed="false">
      <c r="A561" s="17" t="n">
        <v>956</v>
      </c>
      <c r="B561" s="16" t="n">
        <v>0.598557243192637</v>
      </c>
      <c r="C561" s="16" t="n">
        <v>0.574000145770885</v>
      </c>
      <c r="D561" s="16" t="n">
        <v>1</v>
      </c>
      <c r="E561" s="17" t="n">
        <v>100</v>
      </c>
      <c r="F561" s="17" t="n">
        <v>18.2007342906959</v>
      </c>
      <c r="G561" s="17" t="n">
        <v>17.9048415028133</v>
      </c>
      <c r="H561" s="16" t="n">
        <v>3.04722903449087</v>
      </c>
      <c r="I561" s="16" t="n">
        <v>1.30102999566398</v>
      </c>
      <c r="J561" s="16" t="n">
        <v>0.0805148441570225</v>
      </c>
      <c r="K561" s="16" t="n">
        <v>0.74710219478738</v>
      </c>
      <c r="L561" s="16" t="n">
        <v>0.797633744855967</v>
      </c>
    </row>
    <row r="562" customFormat="false" ht="15" hidden="false" customHeight="false" outlineLevel="0" collapsed="false">
      <c r="A562" s="17" t="n">
        <v>957</v>
      </c>
      <c r="B562" s="16" t="n">
        <v>0.597638131291778</v>
      </c>
      <c r="C562" s="16" t="n">
        <v>0.57326611523275</v>
      </c>
      <c r="D562" s="16" t="n">
        <v>1</v>
      </c>
      <c r="E562" s="17" t="n">
        <v>100</v>
      </c>
      <c r="F562" s="17" t="n">
        <v>18.0628165789933</v>
      </c>
      <c r="G562" s="17" t="n">
        <v>17.7685549460118</v>
      </c>
      <c r="H562" s="16" t="n">
        <v>3.03593026492346</v>
      </c>
      <c r="I562" s="16" t="n">
        <v>1.30102999566398</v>
      </c>
      <c r="J562" s="16" t="n">
        <v>0.155238451534748</v>
      </c>
      <c r="K562" s="16" t="n">
        <v>0.746176268861454</v>
      </c>
      <c r="L562" s="16" t="n">
        <v>0.805281207133059</v>
      </c>
    </row>
    <row r="563" customFormat="false" ht="15" hidden="false" customHeight="false" outlineLevel="0" collapsed="false">
      <c r="A563" s="17" t="n">
        <v>958</v>
      </c>
      <c r="B563" s="16" t="n">
        <v>0.596801384731575</v>
      </c>
      <c r="C563" s="16" t="n">
        <v>0.572622899435185</v>
      </c>
      <c r="D563" s="16" t="n">
        <v>1</v>
      </c>
      <c r="E563" s="17" t="n">
        <v>100</v>
      </c>
      <c r="F563" s="17" t="n">
        <v>17.9280228672608</v>
      </c>
      <c r="G563" s="17" t="n">
        <v>17.6343265345568</v>
      </c>
      <c r="H563" s="16" t="n">
        <v>3.02333206400858</v>
      </c>
      <c r="I563" s="16" t="n">
        <v>1.30102999566398</v>
      </c>
      <c r="J563" s="16" t="n">
        <v>0.185130024268392</v>
      </c>
      <c r="K563" s="16" t="n">
        <v>0.744975994513032</v>
      </c>
      <c r="L563" s="16" t="n">
        <v>0.81323731138546</v>
      </c>
    </row>
    <row r="564" customFormat="false" ht="15" hidden="false" customHeight="false" outlineLevel="0" collapsed="false">
      <c r="A564" s="17" t="n">
        <v>959</v>
      </c>
      <c r="B564" s="16" t="n">
        <v>0.596054403318299</v>
      </c>
      <c r="C564" s="16" t="n">
        <v>0.572041828378483</v>
      </c>
      <c r="D564" s="16" t="n">
        <v>1</v>
      </c>
      <c r="E564" s="17" t="n">
        <v>100</v>
      </c>
      <c r="F564" s="17" t="n">
        <v>17.8072485074009</v>
      </c>
      <c r="G564" s="17" t="n">
        <v>17.5150172403517</v>
      </c>
      <c r="H564" s="16" t="n">
        <v>3.01272774561763</v>
      </c>
      <c r="I564" s="16" t="n">
        <v>1.30102999566398</v>
      </c>
      <c r="J564" s="16" t="n">
        <v>0.233449052378203</v>
      </c>
      <c r="K564" s="16" t="n">
        <v>0.7440329218107</v>
      </c>
      <c r="L564" s="16" t="n">
        <v>0.819530178326475</v>
      </c>
    </row>
    <row r="565" customFormat="false" ht="15" hidden="false" customHeight="false" outlineLevel="0" collapsed="false">
      <c r="A565" s="17" t="n">
        <v>960</v>
      </c>
      <c r="B565" s="16" t="n">
        <v>0.595407163655316</v>
      </c>
      <c r="C565" s="16" t="n">
        <v>0.571622930798266</v>
      </c>
      <c r="D565" s="16" t="n">
        <v>1</v>
      </c>
      <c r="E565" s="17" t="n">
        <v>100</v>
      </c>
      <c r="F565" s="17" t="n">
        <v>17.6022410793871</v>
      </c>
      <c r="G565" s="17" t="n">
        <v>17.3112234912327</v>
      </c>
      <c r="H565" s="16" t="n">
        <v>2.98854981606772</v>
      </c>
      <c r="I565" s="16" t="n">
        <v>1.30102999566398</v>
      </c>
      <c r="J565" s="16" t="n">
        <v>0.177751121124505</v>
      </c>
      <c r="K565" s="16" t="n">
        <v>0.743004115226338</v>
      </c>
      <c r="L565" s="16" t="n">
        <v>0.826268861454047</v>
      </c>
    </row>
    <row r="566" customFormat="false" ht="15" hidden="false" customHeight="false" outlineLevel="0" collapsed="false">
      <c r="A566" s="17" t="n">
        <v>961</v>
      </c>
      <c r="B566" s="16" t="n">
        <v>0.594860437843535</v>
      </c>
      <c r="C566" s="16" t="n">
        <v>0.571310803404561</v>
      </c>
      <c r="D566" s="16" t="n">
        <v>1</v>
      </c>
      <c r="E566" s="17" t="n">
        <v>100</v>
      </c>
      <c r="F566" s="17" t="n">
        <v>17.3778763574433</v>
      </c>
      <c r="G566" s="17" t="n">
        <v>17.0892759989907</v>
      </c>
      <c r="H566" s="16" t="n">
        <v>2.96175830151006</v>
      </c>
      <c r="I566" s="16" t="n">
        <v>1.30102999566398</v>
      </c>
      <c r="J566" s="16" t="n">
        <v>0.319895145348136</v>
      </c>
      <c r="K566" s="16" t="n">
        <v>0.74212962962963</v>
      </c>
      <c r="L566" s="16" t="n">
        <v>0.835562414266118</v>
      </c>
    </row>
    <row r="567" customFormat="false" ht="15" hidden="false" customHeight="false" outlineLevel="0" collapsed="false">
      <c r="A567" s="17" t="n">
        <v>962</v>
      </c>
      <c r="B567" s="16" t="n">
        <v>0.594408192568355</v>
      </c>
      <c r="C567" s="16" t="n">
        <v>0.571016826397843</v>
      </c>
      <c r="D567" s="16" t="n">
        <v>1</v>
      </c>
      <c r="E567" s="17" t="n">
        <v>100</v>
      </c>
      <c r="F567" s="17" t="n">
        <v>17.2326558139596</v>
      </c>
      <c r="G567" s="17" t="n">
        <v>16.9448582181789</v>
      </c>
      <c r="H567" s="16" t="n">
        <v>2.95199789250318</v>
      </c>
      <c r="I567" s="16" t="n">
        <v>1.30102999566398</v>
      </c>
      <c r="J567" s="16" t="n">
        <v>0.156846015642041</v>
      </c>
      <c r="K567" s="16" t="n">
        <v>0.740929355281207</v>
      </c>
      <c r="L567" s="16" t="n">
        <v>0.847239368998628</v>
      </c>
    </row>
    <row r="568" customFormat="false" ht="15" hidden="false" customHeight="false" outlineLevel="0" collapsed="false">
      <c r="A568" s="17" t="n">
        <v>963</v>
      </c>
      <c r="B568" s="16" t="n">
        <v>0.594040930823044</v>
      </c>
      <c r="C568" s="16" t="n">
        <v>0.570768476857079</v>
      </c>
      <c r="D568" s="16" t="n">
        <v>1</v>
      </c>
      <c r="E568" s="17" t="n">
        <v>100</v>
      </c>
      <c r="F568" s="17" t="n">
        <v>17.1420731149267</v>
      </c>
      <c r="G568" s="17" t="n">
        <v>16.8554768877735</v>
      </c>
      <c r="H568" s="16" t="n">
        <v>2.94872037139004</v>
      </c>
      <c r="I568" s="16" t="n">
        <v>1.30102999566398</v>
      </c>
      <c r="J568" s="16" t="n">
        <v>0.115748002221432</v>
      </c>
      <c r="K568" s="16" t="n">
        <v>0.740054869684499</v>
      </c>
      <c r="L568" s="16" t="n">
        <v>0.862448559670782</v>
      </c>
    </row>
    <row r="569" customFormat="false" ht="15" hidden="false" customHeight="false" outlineLevel="0" collapsed="false">
      <c r="A569" s="17" t="n">
        <v>964</v>
      </c>
      <c r="B569" s="16" t="n">
        <v>0.593749097100011</v>
      </c>
      <c r="C569" s="16" t="n">
        <v>0.570605763075528</v>
      </c>
      <c r="D569" s="16" t="n">
        <v>1</v>
      </c>
      <c r="E569" s="17" t="n">
        <v>100</v>
      </c>
      <c r="F569" s="17" t="n">
        <v>17.0328863057158</v>
      </c>
      <c r="G569" s="17" t="n">
        <v>16.7478867512505</v>
      </c>
      <c r="H569" s="16" t="n">
        <v>2.94683869915262</v>
      </c>
      <c r="I569" s="16" t="n">
        <v>1.30102999566398</v>
      </c>
      <c r="J569" s="16" t="n">
        <v>0.285561055509676</v>
      </c>
      <c r="K569" s="16" t="n">
        <v>0.739146090534979</v>
      </c>
      <c r="L569" s="16" t="n">
        <v>0.875651577503429</v>
      </c>
    </row>
    <row r="570" customFormat="false" ht="15" hidden="false" customHeight="false" outlineLevel="0" collapsed="false">
      <c r="A570" s="17" t="n">
        <v>965</v>
      </c>
      <c r="B570" s="16" t="n">
        <v>0.593505903526589</v>
      </c>
      <c r="C570" s="16" t="n">
        <v>0.570498611860805</v>
      </c>
      <c r="D570" s="16" t="n">
        <v>1</v>
      </c>
      <c r="E570" s="17" t="n">
        <v>100</v>
      </c>
      <c r="F570" s="17" t="n">
        <v>16.9046839768082</v>
      </c>
      <c r="G570" s="17" t="n">
        <v>16.6204805627709</v>
      </c>
      <c r="H570" s="16" t="n">
        <v>2.93812883966881</v>
      </c>
      <c r="I570" s="16" t="n">
        <v>1.30102999566398</v>
      </c>
      <c r="J570" s="16" t="n">
        <v>0.124019057679189</v>
      </c>
      <c r="K570" s="16" t="n">
        <v>0.73849451303155</v>
      </c>
      <c r="L570" s="16" t="n">
        <v>0.884996570644719</v>
      </c>
    </row>
    <row r="571" customFormat="false" ht="15" hidden="false" customHeight="false" outlineLevel="0" collapsed="false">
      <c r="A571" s="17" t="n">
        <v>966</v>
      </c>
      <c r="B571" s="16" t="n">
        <v>0.593291243469274</v>
      </c>
      <c r="C571" s="16" t="n">
        <v>0.570409588460569</v>
      </c>
      <c r="D571" s="16" t="n">
        <v>1</v>
      </c>
      <c r="E571" s="17" t="n">
        <v>100</v>
      </c>
      <c r="F571" s="17" t="n">
        <v>16.7814957636723</v>
      </c>
      <c r="G571" s="17" t="n">
        <v>16.4984838304425</v>
      </c>
      <c r="H571" s="16" t="n">
        <v>2.92735974055868</v>
      </c>
      <c r="I571" s="16" t="n">
        <v>1.30102999566398</v>
      </c>
      <c r="J571" s="16" t="n">
        <v>0.347357711014557</v>
      </c>
      <c r="K571" s="16" t="n">
        <v>0.737602880658436</v>
      </c>
      <c r="L571" s="16" t="n">
        <v>0.889780521262003</v>
      </c>
    </row>
    <row r="572" customFormat="false" ht="15" hidden="false" customHeight="false" outlineLevel="0" collapsed="false">
      <c r="A572" s="17" t="n">
        <v>967</v>
      </c>
      <c r="B572" s="16" t="n">
        <v>0.593147951695654</v>
      </c>
      <c r="C572" s="16" t="n">
        <v>0.570423436385614</v>
      </c>
      <c r="D572" s="16" t="n">
        <v>1</v>
      </c>
      <c r="E572" s="17" t="n">
        <v>100</v>
      </c>
      <c r="F572" s="17" t="n">
        <v>16.628059542988</v>
      </c>
      <c r="G572" s="17" t="n">
        <v>16.3466311830056</v>
      </c>
      <c r="H572" s="16" t="n">
        <v>2.91623187991514</v>
      </c>
      <c r="I572" s="16" t="n">
        <v>1.30102999566398</v>
      </c>
      <c r="J572" s="16" t="n">
        <v>0.354080025118018</v>
      </c>
      <c r="K572" s="16" t="n">
        <v>0.736642661179698</v>
      </c>
      <c r="L572" s="16" t="n">
        <v>0.888528806584362</v>
      </c>
    </row>
    <row r="573" customFormat="false" ht="15" hidden="false" customHeight="false" outlineLevel="0" collapsed="false">
      <c r="A573" s="17" t="n">
        <v>968</v>
      </c>
      <c r="B573" s="16" t="n">
        <v>0.593008282007995</v>
      </c>
      <c r="C573" s="16" t="n">
        <v>0.570451764155317</v>
      </c>
      <c r="D573" s="16" t="n">
        <v>1</v>
      </c>
      <c r="E573" s="17" t="n">
        <v>100</v>
      </c>
      <c r="F573" s="17" t="n">
        <v>16.4606242594744</v>
      </c>
      <c r="G573" s="17" t="n">
        <v>16.1803798015842</v>
      </c>
      <c r="H573" s="16" t="n">
        <v>2.90600669232798</v>
      </c>
      <c r="I573" s="16" t="n">
        <v>1.30102999566398</v>
      </c>
      <c r="J573" s="16" t="n">
        <v>0.381176867967412</v>
      </c>
      <c r="K573" s="16" t="n">
        <v>0.73542524005487</v>
      </c>
      <c r="L573" s="16" t="n">
        <v>0.887774348422497</v>
      </c>
    </row>
    <row r="574" customFormat="false" ht="15" hidden="false" customHeight="false" outlineLevel="0" collapsed="false">
      <c r="A574" s="17" t="n">
        <v>969</v>
      </c>
      <c r="B574" s="16" t="n">
        <v>0.592874317257493</v>
      </c>
      <c r="C574" s="16" t="n">
        <v>0.570479758801284</v>
      </c>
      <c r="D574" s="16" t="n">
        <v>1</v>
      </c>
      <c r="E574" s="17" t="n">
        <v>100</v>
      </c>
      <c r="F574" s="17" t="n">
        <v>16.2974777883659</v>
      </c>
      <c r="G574" s="17" t="n">
        <v>16.0184140139811</v>
      </c>
      <c r="H574" s="16" t="n">
        <v>2.89443495005502</v>
      </c>
      <c r="I574" s="16" t="n">
        <v>1.30102999566398</v>
      </c>
      <c r="J574" s="16" t="n">
        <v>0.217295577189032</v>
      </c>
      <c r="K574" s="16" t="n">
        <v>0.734327846364884</v>
      </c>
      <c r="L574" s="16" t="n">
        <v>0.887774348422497</v>
      </c>
    </row>
    <row r="575" customFormat="false" ht="15" hidden="false" customHeight="false" outlineLevel="0" collapsed="false">
      <c r="A575" s="17" t="n">
        <v>970</v>
      </c>
      <c r="B575" s="16" t="n">
        <v>0.592789759238561</v>
      </c>
      <c r="C575" s="16" t="n">
        <v>0.570535574632662</v>
      </c>
      <c r="D575" s="16" t="n">
        <v>1</v>
      </c>
      <c r="E575" s="17" t="n">
        <v>100</v>
      </c>
      <c r="F575" s="17" t="n">
        <v>16.1585986885674</v>
      </c>
      <c r="G575" s="17" t="n">
        <v>15.8818866951023</v>
      </c>
      <c r="H575" s="16" t="n">
        <v>2.88031821625877</v>
      </c>
      <c r="I575" s="16" t="n">
        <v>1.30102999566398</v>
      </c>
      <c r="J575" s="16" t="n">
        <v>0.0833699428143873</v>
      </c>
      <c r="K575" s="16" t="n">
        <v>0.733470507544582</v>
      </c>
      <c r="L575" s="16" t="n">
        <v>0.884122085048011</v>
      </c>
    </row>
    <row r="576" customFormat="false" ht="15" hidden="false" customHeight="false" outlineLevel="0" collapsed="false">
      <c r="A576" s="17" t="n">
        <v>971</v>
      </c>
      <c r="B576" s="16" t="n">
        <v>0.592794114792788</v>
      </c>
      <c r="C576" s="16" t="n">
        <v>0.570632689308237</v>
      </c>
      <c r="D576" s="16" t="n">
        <v>1</v>
      </c>
      <c r="E576" s="17" t="n">
        <v>100</v>
      </c>
      <c r="F576" s="17" t="n">
        <v>16.074563510782</v>
      </c>
      <c r="G576" s="17" t="n">
        <v>15.7996174509606</v>
      </c>
      <c r="H576" s="16" t="n">
        <v>2.8769253913503</v>
      </c>
      <c r="I576" s="16" t="n">
        <v>1.30102999566398</v>
      </c>
      <c r="J576" s="16" t="n">
        <v>0.151234567901235</v>
      </c>
      <c r="K576" s="16" t="n">
        <v>0.732475994513032</v>
      </c>
      <c r="L576" s="16" t="n">
        <v>0.875462962962963</v>
      </c>
    </row>
    <row r="577" customFormat="false" ht="15" hidden="false" customHeight="false" outlineLevel="0" collapsed="false">
      <c r="A577" s="17" t="n">
        <v>972</v>
      </c>
      <c r="B577" s="16" t="n">
        <v>0.592764895271372</v>
      </c>
      <c r="C577" s="16" t="n">
        <v>0.57069971765633</v>
      </c>
      <c r="D577" s="16" t="n">
        <v>1</v>
      </c>
      <c r="E577" s="17" t="n">
        <v>100</v>
      </c>
      <c r="F577" s="17" t="n">
        <v>15.980757885705</v>
      </c>
      <c r="G577" s="17" t="n">
        <v>15.707937445894</v>
      </c>
      <c r="H577" s="16" t="n">
        <v>2.8735468787722</v>
      </c>
      <c r="I577" s="16" t="n">
        <v>1.30102999566398</v>
      </c>
      <c r="J577" s="16" t="n">
        <v>0.216300847045082</v>
      </c>
      <c r="K577" s="16" t="n">
        <v>0.731481481481481</v>
      </c>
      <c r="L577" s="16" t="n">
        <v>0.868878600823045</v>
      </c>
    </row>
    <row r="578" customFormat="false" ht="15" hidden="false" customHeight="false" outlineLevel="0" collapsed="false">
      <c r="A578" s="17" t="n">
        <v>973</v>
      </c>
      <c r="B578" s="16" t="n">
        <v>0.592730588383145</v>
      </c>
      <c r="C578" s="16" t="n">
        <v>0.570777451716088</v>
      </c>
      <c r="D578" s="16" t="n">
        <v>1</v>
      </c>
      <c r="E578" s="17" t="n">
        <v>100</v>
      </c>
      <c r="F578" s="17" t="n">
        <v>15.8697142035371</v>
      </c>
      <c r="G578" s="17" t="n">
        <v>15.5984406735785</v>
      </c>
      <c r="H578" s="16" t="n">
        <v>2.86830598915393</v>
      </c>
      <c r="I578" s="16" t="n">
        <v>1.30102999566398</v>
      </c>
      <c r="J578" s="16" t="n">
        <v>0.279101205781101</v>
      </c>
      <c r="K578" s="16" t="n">
        <v>0.730692729766804</v>
      </c>
      <c r="L578" s="16" t="n">
        <v>0.865809327846365</v>
      </c>
    </row>
    <row r="579" customFormat="false" ht="15" hidden="false" customHeight="false" outlineLevel="0" collapsed="false">
      <c r="A579" s="17" t="n">
        <v>974</v>
      </c>
      <c r="B579" s="16" t="n">
        <v>0.592787634443354</v>
      </c>
      <c r="C579" s="16" t="n">
        <v>0.570946455443347</v>
      </c>
      <c r="D579" s="16" t="n">
        <v>1</v>
      </c>
      <c r="E579" s="17" t="n">
        <v>100</v>
      </c>
      <c r="F579" s="17" t="n">
        <v>15.7675669689803</v>
      </c>
      <c r="G579" s="17" t="n">
        <v>15.4989873434266</v>
      </c>
      <c r="H579" s="16" t="n">
        <v>2.86370419073179</v>
      </c>
      <c r="I579" s="16" t="n">
        <v>1.30102999566398</v>
      </c>
      <c r="J579" s="16" t="n">
        <v>0.103894662990524</v>
      </c>
      <c r="K579" s="16" t="n">
        <v>0.729989711934156</v>
      </c>
      <c r="L579" s="16" t="n">
        <v>0.863082990397805</v>
      </c>
    </row>
    <row r="580" customFormat="false" ht="15" hidden="false" customHeight="false" outlineLevel="0" collapsed="false">
      <c r="A580" s="17" t="n">
        <v>975</v>
      </c>
      <c r="B580" s="16" t="n">
        <v>0.592822648308895</v>
      </c>
      <c r="C580" s="16" t="n">
        <v>0.571087390074024</v>
      </c>
      <c r="D580" s="16" t="n">
        <v>1</v>
      </c>
      <c r="E580" s="17" t="n">
        <v>100</v>
      </c>
      <c r="F580" s="17" t="n">
        <v>15.6507343889784</v>
      </c>
      <c r="G580" s="17" t="n">
        <v>15.3829213911293</v>
      </c>
      <c r="H580" s="16" t="n">
        <v>2.85279011517992</v>
      </c>
      <c r="I580" s="16" t="n">
        <v>1.30102999566398</v>
      </c>
      <c r="J580" s="16" t="n">
        <v>0.193318278166823</v>
      </c>
      <c r="K580" s="16" t="n">
        <v>0.729080932784637</v>
      </c>
      <c r="L580" s="16" t="n">
        <v>0.859036351165981</v>
      </c>
    </row>
    <row r="581" customFormat="false" ht="15" hidden="false" customHeight="false" outlineLevel="0" collapsed="false">
      <c r="A581" s="17" t="n">
        <v>976</v>
      </c>
      <c r="B581" s="16" t="n">
        <v>0.592878578989594</v>
      </c>
      <c r="C581" s="16" t="n">
        <v>0.571234993967745</v>
      </c>
      <c r="D581" s="16" t="n">
        <v>1</v>
      </c>
      <c r="E581" s="17" t="n">
        <v>100</v>
      </c>
      <c r="F581" s="17" t="n">
        <v>15.5532419455351</v>
      </c>
      <c r="G581" s="17" t="n">
        <v>15.2869581551882</v>
      </c>
      <c r="H581" s="16" t="n">
        <v>2.84780150624783</v>
      </c>
      <c r="I581" s="16" t="n">
        <v>1.30102999566398</v>
      </c>
      <c r="J581" s="16" t="n">
        <v>0.154433916362021</v>
      </c>
      <c r="K581" s="16" t="n">
        <v>0.728343621399177</v>
      </c>
      <c r="L581" s="16" t="n">
        <v>0.856224279835391</v>
      </c>
    </row>
    <row r="582" customFormat="false" ht="15" hidden="false" customHeight="false" outlineLevel="0" collapsed="false">
      <c r="A582" s="17" t="n">
        <v>977</v>
      </c>
      <c r="B582" s="16" t="n">
        <v>0.592979116020379</v>
      </c>
      <c r="C582" s="16" t="n">
        <v>0.571402245980722</v>
      </c>
      <c r="D582" s="16" t="n">
        <v>1</v>
      </c>
      <c r="E582" s="17" t="n">
        <v>100</v>
      </c>
      <c r="F582" s="17" t="n">
        <v>15.4889083603536</v>
      </c>
      <c r="G582" s="17" t="n">
        <v>15.2237679523659</v>
      </c>
      <c r="H582" s="16" t="n">
        <v>2.8483825233665</v>
      </c>
      <c r="I582" s="16" t="n">
        <v>1.30102999566398</v>
      </c>
      <c r="J582" s="16" t="n">
        <v>0.225237463153345</v>
      </c>
      <c r="K582" s="16" t="n">
        <v>0.727709190672154</v>
      </c>
      <c r="L582" s="16" t="n">
        <v>0.854355281207133</v>
      </c>
    </row>
    <row r="583" customFormat="false" ht="15" hidden="false" customHeight="false" outlineLevel="0" collapsed="false">
      <c r="A583" s="17" t="n">
        <v>978</v>
      </c>
      <c r="B583" s="16" t="n">
        <v>0.593120335980698</v>
      </c>
      <c r="C583" s="16" t="n">
        <v>0.57159074075796</v>
      </c>
      <c r="D583" s="16" t="n">
        <v>1</v>
      </c>
      <c r="E583" s="17" t="n">
        <v>100</v>
      </c>
      <c r="F583" s="17" t="n">
        <v>15.4371920696501</v>
      </c>
      <c r="G583" s="17" t="n">
        <v>15.17357150392</v>
      </c>
      <c r="H583" s="16" t="n">
        <v>2.85016907811806</v>
      </c>
      <c r="I583" s="16" t="n">
        <v>1.30102999566398</v>
      </c>
      <c r="J583" s="16" t="n">
        <v>0.143723922007748</v>
      </c>
      <c r="K583" s="16" t="n">
        <v>0.726834705075446</v>
      </c>
      <c r="L583" s="16" t="n">
        <v>0.852160493827161</v>
      </c>
    </row>
    <row r="584" customFormat="false" ht="15" hidden="false" customHeight="false" outlineLevel="0" collapsed="false">
      <c r="A584" s="17" t="n">
        <v>979</v>
      </c>
      <c r="B584" s="16" t="n">
        <v>0.593265106280645</v>
      </c>
      <c r="C584" s="16" t="n">
        <v>0.571871871363234</v>
      </c>
      <c r="D584" s="16" t="n">
        <v>1</v>
      </c>
      <c r="E584" s="17" t="n">
        <v>100</v>
      </c>
      <c r="F584" s="17" t="n">
        <v>15.2792502238757</v>
      </c>
      <c r="G584" s="17" t="n">
        <v>15.0182766505569</v>
      </c>
      <c r="H584" s="16" t="n">
        <v>2.83338187569421</v>
      </c>
      <c r="I584" s="16" t="n">
        <v>1.30102999566398</v>
      </c>
      <c r="J584" s="16" t="n">
        <v>0.321968301443116</v>
      </c>
      <c r="K584" s="16" t="n">
        <v>0.726148834019204</v>
      </c>
      <c r="L584" s="16" t="n">
        <v>0.850120027434842</v>
      </c>
    </row>
    <row r="585" customFormat="false" ht="15" hidden="false" customHeight="false" outlineLevel="0" collapsed="false">
      <c r="A585" s="17" t="n">
        <v>980</v>
      </c>
      <c r="B585" s="16" t="n">
        <v>0.593420593826859</v>
      </c>
      <c r="C585" s="16" t="n">
        <v>0.572166510533404</v>
      </c>
      <c r="D585" s="16" t="n">
        <v>1</v>
      </c>
      <c r="E585" s="17" t="n">
        <v>100</v>
      </c>
      <c r="F585" s="17" t="n">
        <v>15.1270235719707</v>
      </c>
      <c r="G585" s="17" t="n">
        <v>14.8675553536492</v>
      </c>
      <c r="H585" s="16" t="n">
        <v>2.81829271706809</v>
      </c>
      <c r="I585" s="16" t="n">
        <v>1.30102999566398</v>
      </c>
      <c r="J585" s="16" t="n">
        <v>0.133093351333245</v>
      </c>
      <c r="K585" s="16" t="n">
        <v>0.72517146776406</v>
      </c>
      <c r="L585" s="16" t="n">
        <v>0.84718792866941</v>
      </c>
    </row>
    <row r="586" customFormat="false" ht="15" hidden="false" customHeight="false" outlineLevel="0" collapsed="false">
      <c r="A586" s="17" t="n">
        <v>981</v>
      </c>
      <c r="B586" s="16" t="n">
        <v>0.593611593599673</v>
      </c>
      <c r="C586" s="16" t="n">
        <v>0.572449793859764</v>
      </c>
      <c r="D586" s="16" t="n">
        <v>1</v>
      </c>
      <c r="E586" s="17" t="n">
        <v>100</v>
      </c>
      <c r="F586" s="17" t="n">
        <v>15.0315556004734</v>
      </c>
      <c r="G586" s="17" t="n">
        <v>14.7735875372943</v>
      </c>
      <c r="H586" s="16" t="n">
        <v>2.81550458260505</v>
      </c>
      <c r="I586" s="16" t="n">
        <v>1.30102999566398</v>
      </c>
      <c r="J586" s="16" t="n">
        <v>0.243261899333451</v>
      </c>
      <c r="K586" s="16" t="n">
        <v>0.724142661179698</v>
      </c>
      <c r="L586" s="16" t="n">
        <v>0.843775720164609</v>
      </c>
    </row>
    <row r="587" customFormat="false" ht="15" hidden="false" customHeight="false" outlineLevel="0" collapsed="false">
      <c r="A587" s="17" t="n">
        <v>982</v>
      </c>
      <c r="B587" s="16" t="n">
        <v>0.593859714490396</v>
      </c>
      <c r="C587" s="16" t="n">
        <v>0.572754075516153</v>
      </c>
      <c r="D587" s="16" t="n">
        <v>1</v>
      </c>
      <c r="E587" s="17" t="n">
        <v>100</v>
      </c>
      <c r="F587" s="17" t="n">
        <v>14.9648847349191</v>
      </c>
      <c r="G587" s="17" t="n">
        <v>14.7080383972416</v>
      </c>
      <c r="H587" s="16" t="n">
        <v>2.81446280761304</v>
      </c>
      <c r="I587" s="16" t="n">
        <v>1.30102999566398</v>
      </c>
      <c r="J587" s="16" t="n">
        <v>0.188890584723918</v>
      </c>
      <c r="K587" s="16" t="n">
        <v>0.723336762688615</v>
      </c>
      <c r="L587" s="16" t="n">
        <v>0.840757887517147</v>
      </c>
    </row>
    <row r="588" customFormat="false" ht="15" hidden="false" customHeight="false" outlineLevel="0" collapsed="false">
      <c r="A588" s="17" t="n">
        <v>983</v>
      </c>
      <c r="B588" s="16" t="n">
        <v>0.59409904204033</v>
      </c>
      <c r="C588" s="16" t="n">
        <v>0.573125578904594</v>
      </c>
      <c r="D588" s="16" t="n">
        <v>1</v>
      </c>
      <c r="E588" s="17" t="n">
        <v>100</v>
      </c>
      <c r="F588" s="17" t="n">
        <v>14.8191028544176</v>
      </c>
      <c r="G588" s="17" t="n">
        <v>14.563747658057</v>
      </c>
      <c r="H588" s="16" t="n">
        <v>2.80261345195252</v>
      </c>
      <c r="I588" s="16" t="n">
        <v>1.30102999566398</v>
      </c>
      <c r="J588" s="16" t="n">
        <v>0.385701143743818</v>
      </c>
      <c r="K588" s="16" t="n">
        <v>0.722496570644719</v>
      </c>
      <c r="L588" s="16" t="n">
        <v>0.835871056241427</v>
      </c>
    </row>
    <row r="589" customFormat="false" ht="15" hidden="false" customHeight="false" outlineLevel="0" collapsed="false">
      <c r="A589" s="17" t="n">
        <v>984</v>
      </c>
      <c r="B589" s="16" t="n">
        <v>0.594331239660581</v>
      </c>
      <c r="C589" s="16" t="n">
        <v>0.573460198331762</v>
      </c>
      <c r="D589" s="16" t="n">
        <v>1</v>
      </c>
      <c r="E589" s="17" t="n">
        <v>100</v>
      </c>
      <c r="F589" s="17" t="n">
        <v>14.701778405014</v>
      </c>
      <c r="G589" s="17" t="n">
        <v>14.4530707029542</v>
      </c>
      <c r="H589" s="16" t="n">
        <v>2.79499536328881</v>
      </c>
      <c r="I589" s="16" t="n">
        <v>1.30102999566398</v>
      </c>
      <c r="J589" s="16" t="n">
        <v>0.30396440611059</v>
      </c>
      <c r="K589" s="16" t="n">
        <v>0.721639231824417</v>
      </c>
      <c r="L589" s="16" t="n">
        <v>0.831841563786008</v>
      </c>
    </row>
    <row r="590" customFormat="false" ht="15" hidden="false" customHeight="false" outlineLevel="0" collapsed="false">
      <c r="A590" s="17" t="n">
        <v>985</v>
      </c>
      <c r="B590" s="16" t="n">
        <v>0.59458125796583</v>
      </c>
      <c r="C590" s="16" t="n">
        <v>0.57377088908796</v>
      </c>
      <c r="D590" s="16" t="n">
        <v>1</v>
      </c>
      <c r="E590" s="17" t="n">
        <v>100</v>
      </c>
      <c r="F590" s="17" t="n">
        <v>14.6251549726303</v>
      </c>
      <c r="G590" s="17" t="n">
        <v>14.3804600998768</v>
      </c>
      <c r="H590" s="16" t="n">
        <v>2.79077594474369</v>
      </c>
      <c r="I590" s="16" t="n">
        <v>1.30102999566398</v>
      </c>
      <c r="J590" s="16" t="n">
        <v>0.2210325096953</v>
      </c>
      <c r="K590" s="16" t="n">
        <v>0.720507544581619</v>
      </c>
      <c r="L590" s="16" t="n">
        <v>0.82517146776406</v>
      </c>
    </row>
    <row r="591" customFormat="false" ht="15" hidden="false" customHeight="false" outlineLevel="0" collapsed="false">
      <c r="A591" s="17" t="n">
        <v>986</v>
      </c>
      <c r="B591" s="16" t="n">
        <v>0.594877400883922</v>
      </c>
      <c r="C591" s="16" t="n">
        <v>0.574162496736756</v>
      </c>
      <c r="D591" s="16" t="n">
        <v>1</v>
      </c>
      <c r="E591" s="17" t="n">
        <v>100</v>
      </c>
      <c r="F591" s="17" t="n">
        <v>14.5127135517536</v>
      </c>
      <c r="G591" s="17" t="n">
        <v>14.2727138002084</v>
      </c>
      <c r="H591" s="16" t="n">
        <v>2.78328330257589</v>
      </c>
      <c r="I591" s="16" t="n">
        <v>1.30102999566398</v>
      </c>
      <c r="J591" s="16" t="n">
        <v>0.372121624231452</v>
      </c>
      <c r="K591" s="16" t="n">
        <v>0.71937585733882</v>
      </c>
      <c r="L591" s="16" t="n">
        <v>0.812019890260631</v>
      </c>
    </row>
    <row r="592" customFormat="false" ht="15" hidden="false" customHeight="false" outlineLevel="0" collapsed="false">
      <c r="A592" s="17" t="n">
        <v>987</v>
      </c>
      <c r="B592" s="16" t="n">
        <v>0.595170379788787</v>
      </c>
      <c r="C592" s="16" t="n">
        <v>0.574577073311364</v>
      </c>
      <c r="D592" s="16" t="n">
        <v>1</v>
      </c>
      <c r="E592" s="17" t="n">
        <v>100</v>
      </c>
      <c r="F592" s="17" t="n">
        <v>14.3780275932234</v>
      </c>
      <c r="G592" s="17" t="n">
        <v>14.143382958627</v>
      </c>
      <c r="H592" s="16" t="n">
        <v>2.77492306273971</v>
      </c>
      <c r="I592" s="16" t="n">
        <v>1.30102999566398</v>
      </c>
      <c r="J592" s="16" t="n">
        <v>0.173776723142665</v>
      </c>
      <c r="K592" s="16" t="n">
        <v>0.718518518518519</v>
      </c>
      <c r="L592" s="16" t="n">
        <v>0.799708504801097</v>
      </c>
    </row>
    <row r="593" customFormat="false" ht="15" hidden="false" customHeight="false" outlineLevel="0" collapsed="false">
      <c r="A593" s="17" t="n">
        <v>988</v>
      </c>
      <c r="B593" s="16" t="n">
        <v>0.59549267258909</v>
      </c>
      <c r="C593" s="16" t="n">
        <v>0.575011511698917</v>
      </c>
      <c r="D593" s="16" t="n">
        <v>1</v>
      </c>
      <c r="E593" s="17" t="n">
        <v>100</v>
      </c>
      <c r="F593" s="17" t="n">
        <v>14.2532955365009</v>
      </c>
      <c r="G593" s="17" t="n">
        <v>14.0249910799355</v>
      </c>
      <c r="H593" s="16" t="n">
        <v>2.76764899587894</v>
      </c>
      <c r="I593" s="16" t="n">
        <v>1.30102999566398</v>
      </c>
      <c r="J593" s="16" t="n">
        <v>0.0705919594808484</v>
      </c>
      <c r="K593" s="16" t="n">
        <v>0.717695473251029</v>
      </c>
      <c r="L593" s="16" t="n">
        <v>0.790534979423868</v>
      </c>
    </row>
    <row r="594" customFormat="false" ht="15" hidden="false" customHeight="false" outlineLevel="0" collapsed="false">
      <c r="A594" s="17" t="n">
        <v>989</v>
      </c>
      <c r="B594" s="16" t="n">
        <v>0.59586563816777</v>
      </c>
      <c r="C594" s="16" t="n">
        <v>0.575467273703328</v>
      </c>
      <c r="D594" s="16" t="n">
        <v>1</v>
      </c>
      <c r="E594" s="17" t="n">
        <v>100</v>
      </c>
      <c r="F594" s="17" t="n">
        <v>14.1568556520343</v>
      </c>
      <c r="G594" s="17" t="n">
        <v>13.9313396126364</v>
      </c>
      <c r="H594" s="16" t="n">
        <v>2.76480801530114</v>
      </c>
      <c r="I594" s="16" t="n">
        <v>1.30102999566398</v>
      </c>
      <c r="J594" s="16" t="n">
        <v>0.183734780864086</v>
      </c>
      <c r="K594" s="16" t="n">
        <v>0.716889574759945</v>
      </c>
      <c r="L594" s="16" t="n">
        <v>0.783264746227709</v>
      </c>
    </row>
    <row r="595" customFormat="false" ht="15" hidden="false" customHeight="false" outlineLevel="0" collapsed="false">
      <c r="A595" s="17" t="n">
        <v>990</v>
      </c>
      <c r="B595" s="16" t="n">
        <v>0.596275488535563</v>
      </c>
      <c r="C595" s="16" t="n">
        <v>0.575937300644539</v>
      </c>
      <c r="D595" s="16" t="n">
        <v>1</v>
      </c>
      <c r="E595" s="17" t="n">
        <v>100</v>
      </c>
      <c r="F595" s="17" t="n">
        <v>14.0820140193987</v>
      </c>
      <c r="G595" s="17" t="n">
        <v>13.8596136971006</v>
      </c>
      <c r="H595" s="16" t="n">
        <v>2.76480801530114</v>
      </c>
      <c r="I595" s="16" t="n">
        <v>1.30102999566398</v>
      </c>
      <c r="J595" s="16" t="n">
        <v>0.294871194207745</v>
      </c>
      <c r="K595" s="16" t="n">
        <v>0.715826474622771</v>
      </c>
      <c r="L595" s="16" t="n">
        <v>0.776097393689986</v>
      </c>
    </row>
    <row r="596" customFormat="false" ht="15" hidden="false" customHeight="false" outlineLevel="0" collapsed="false">
      <c r="A596" s="17" t="n">
        <v>991</v>
      </c>
      <c r="B596" s="16" t="n">
        <v>0.596582121319241</v>
      </c>
      <c r="C596" s="16" t="n">
        <v>0.576344045168824</v>
      </c>
      <c r="D596" s="16" t="n">
        <v>1</v>
      </c>
      <c r="E596" s="17" t="n">
        <v>100</v>
      </c>
      <c r="F596" s="17" t="n">
        <v>13.9588573890574</v>
      </c>
      <c r="G596" s="17" t="n">
        <v>13.7402350576074</v>
      </c>
      <c r="H596" s="16" t="n">
        <v>2.75331399531099</v>
      </c>
      <c r="I596" s="16" t="n">
        <v>1.30102999566398</v>
      </c>
      <c r="J596" s="16" t="n">
        <v>0.370877212241134</v>
      </c>
      <c r="K596" s="16" t="n">
        <v>0.714951989026063</v>
      </c>
      <c r="L596" s="16" t="n">
        <v>0.770044581618656</v>
      </c>
    </row>
    <row r="597" customFormat="false" ht="15" hidden="false" customHeight="false" outlineLevel="0" collapsed="false">
      <c r="A597" s="17" t="n">
        <v>992</v>
      </c>
      <c r="B597" s="16" t="n">
        <v>0.59690943967413</v>
      </c>
      <c r="C597" s="16" t="n">
        <v>0.576748019015348</v>
      </c>
      <c r="D597" s="16" t="n">
        <v>1</v>
      </c>
      <c r="E597" s="17" t="n">
        <v>100</v>
      </c>
      <c r="F597" s="17" t="n">
        <v>13.8655821937729</v>
      </c>
      <c r="G597" s="17" t="n">
        <v>13.6493470386304</v>
      </c>
      <c r="H597" s="16" t="n">
        <v>2.74563108729276</v>
      </c>
      <c r="I597" s="16" t="n">
        <v>1.30102999566398</v>
      </c>
      <c r="J597" s="16" t="n">
        <v>0.230656389578588</v>
      </c>
      <c r="K597" s="16" t="n">
        <v>0.714180384087792</v>
      </c>
      <c r="L597" s="16" t="n">
        <v>0.766906721536351</v>
      </c>
    </row>
    <row r="598" customFormat="false" ht="15" hidden="false" customHeight="false" outlineLevel="0" collapsed="false">
      <c r="A598" s="17" t="n">
        <v>993</v>
      </c>
      <c r="B598" s="16" t="n">
        <v>0.597286629456061</v>
      </c>
      <c r="C598" s="16" t="n">
        <v>0.57716223763095</v>
      </c>
      <c r="D598" s="16" t="n">
        <v>1</v>
      </c>
      <c r="E598" s="17" t="n">
        <v>100</v>
      </c>
      <c r="F598" s="17" t="n">
        <v>13.8176584098505</v>
      </c>
      <c r="G598" s="17" t="n">
        <v>13.6037973811774</v>
      </c>
      <c r="H598" s="16" t="n">
        <v>2.74563108729276</v>
      </c>
      <c r="I598" s="16" t="n">
        <v>1.30102999566398</v>
      </c>
      <c r="J598" s="16" t="n">
        <v>0.372844075188491</v>
      </c>
      <c r="K598" s="16" t="n">
        <v>0.713477366255144</v>
      </c>
      <c r="L598" s="16" t="n">
        <v>0.760288065843621</v>
      </c>
    </row>
    <row r="599" customFormat="false" ht="15" hidden="false" customHeight="false" outlineLevel="0" collapsed="false">
      <c r="A599" s="17" t="n">
        <v>994</v>
      </c>
      <c r="B599" s="16" t="n">
        <v>0.597638177650946</v>
      </c>
      <c r="C599" s="16" t="n">
        <v>0.577554532609604</v>
      </c>
      <c r="D599" s="16" t="n">
        <v>1</v>
      </c>
      <c r="E599" s="17" t="n">
        <v>100</v>
      </c>
      <c r="F599" s="17" t="n">
        <v>13.758029581837</v>
      </c>
      <c r="G599" s="17" t="n">
        <v>13.5458564467844</v>
      </c>
      <c r="H599" s="16" t="n">
        <v>2.7425777128284</v>
      </c>
      <c r="I599" s="16" t="n">
        <v>1.30102999566398</v>
      </c>
      <c r="J599" s="16" t="n">
        <v>0.252894501032963</v>
      </c>
      <c r="K599" s="16" t="n">
        <v>0.712688614540466</v>
      </c>
      <c r="L599" s="16" t="n">
        <v>0.754938271604938</v>
      </c>
    </row>
    <row r="600" customFormat="false" ht="15" hidden="false" customHeight="false" outlineLevel="0" collapsed="false">
      <c r="A600" s="17" t="n">
        <v>995</v>
      </c>
      <c r="B600" s="16" t="n">
        <v>0.598005981357009</v>
      </c>
      <c r="C600" s="16" t="n">
        <v>0.578004894322819</v>
      </c>
      <c r="D600" s="16" t="n">
        <v>1</v>
      </c>
      <c r="E600" s="17" t="n">
        <v>100</v>
      </c>
      <c r="F600" s="17" t="n">
        <v>13.6534267170703</v>
      </c>
      <c r="G600" s="17" t="n">
        <v>13.4466111763387</v>
      </c>
      <c r="H600" s="16" t="n">
        <v>2.73021331833982</v>
      </c>
      <c r="I600" s="16" t="n">
        <v>1.30102999566398</v>
      </c>
      <c r="J600" s="16" t="n">
        <v>0.427216462301399</v>
      </c>
      <c r="K600" s="16" t="n">
        <v>0.711951303155007</v>
      </c>
      <c r="L600" s="16" t="n">
        <v>0.748405349794239</v>
      </c>
    </row>
    <row r="601" customFormat="false" ht="15" hidden="false" customHeight="false" outlineLevel="0" collapsed="false">
      <c r="A601" s="17" t="n">
        <v>996</v>
      </c>
      <c r="B601" s="16" t="n">
        <v>0.59840372701486</v>
      </c>
      <c r="C601" s="16" t="n">
        <v>0.578525507284535</v>
      </c>
      <c r="D601" s="16" t="n">
        <v>1</v>
      </c>
      <c r="E601" s="17" t="n">
        <v>100</v>
      </c>
      <c r="F601" s="17" t="n">
        <v>13.5085447164472</v>
      </c>
      <c r="G601" s="17" t="n">
        <v>13.3073501191909</v>
      </c>
      <c r="H601" s="16" t="n">
        <v>2.71551178660862</v>
      </c>
      <c r="I601" s="16" t="n">
        <v>1.30102999566398</v>
      </c>
      <c r="J601" s="16" t="n">
        <v>0.270953132469436</v>
      </c>
      <c r="K601" s="16" t="n">
        <v>0.711179698216735</v>
      </c>
      <c r="L601" s="16" t="n">
        <v>0.739351851851852</v>
      </c>
    </row>
    <row r="602" customFormat="false" ht="15" hidden="false" customHeight="false" outlineLevel="0" collapsed="false">
      <c r="A602" s="17" t="n">
        <v>997</v>
      </c>
      <c r="B602" s="16" t="n">
        <v>0.598819528464918</v>
      </c>
      <c r="C602" s="16" t="n">
        <v>0.579061972543045</v>
      </c>
      <c r="D602" s="16" t="n">
        <v>1</v>
      </c>
      <c r="E602" s="17" t="n">
        <v>100</v>
      </c>
      <c r="F602" s="17" t="n">
        <v>13.370335353819</v>
      </c>
      <c r="G602" s="17" t="n">
        <v>13.1733905671136</v>
      </c>
      <c r="H602" s="16" t="n">
        <v>2.7062038750865</v>
      </c>
      <c r="I602" s="16" t="n">
        <v>1.30102999566398</v>
      </c>
      <c r="J602" s="16" t="n">
        <v>0.349607581605056</v>
      </c>
      <c r="K602" s="16" t="n">
        <v>0.710236625514403</v>
      </c>
      <c r="L602" s="16" t="n">
        <v>0.726457475994513</v>
      </c>
    </row>
    <row r="603" customFormat="false" ht="15" hidden="false" customHeight="false" outlineLevel="0" collapsed="false">
      <c r="A603" s="17" t="n">
        <v>998</v>
      </c>
      <c r="B603" s="16" t="n">
        <v>0.599223923903924</v>
      </c>
      <c r="C603" s="16" t="n">
        <v>0.57952830189908</v>
      </c>
      <c r="D603" s="16" t="n">
        <v>1</v>
      </c>
      <c r="E603" s="17" t="n">
        <v>100</v>
      </c>
      <c r="F603" s="17" t="n">
        <v>13.2986628214168</v>
      </c>
      <c r="G603" s="17" t="n">
        <v>13.1043127816795</v>
      </c>
      <c r="H603" s="16" t="n">
        <v>2.7062038750865</v>
      </c>
      <c r="I603" s="16" t="n">
        <v>1.30102999566398</v>
      </c>
      <c r="J603" s="16" t="n">
        <v>0.479845594455972</v>
      </c>
      <c r="K603" s="16" t="n">
        <v>0.709087791495199</v>
      </c>
      <c r="L603" s="16" t="n">
        <v>0.707818930041152</v>
      </c>
    </row>
    <row r="604" customFormat="false" ht="15" hidden="false" customHeight="false" outlineLevel="0" collapsed="false">
      <c r="A604" s="17" t="n">
        <v>999</v>
      </c>
      <c r="B604" s="16" t="n">
        <v>0.599618417797265</v>
      </c>
      <c r="C604" s="16" t="n">
        <v>0.580020067261325</v>
      </c>
      <c r="D604" s="16" t="n">
        <v>1</v>
      </c>
      <c r="E604" s="17" t="n">
        <v>100</v>
      </c>
      <c r="F604" s="17" t="n">
        <v>13.1857785942024</v>
      </c>
      <c r="G604" s="17" t="n">
        <v>12.9952918370069</v>
      </c>
      <c r="H604" s="16" t="n">
        <v>2.69722572971576</v>
      </c>
      <c r="I604" s="16" t="n">
        <v>1.30102999566398</v>
      </c>
      <c r="J604" s="16" t="n">
        <v>0.627308841367089</v>
      </c>
      <c r="K604" s="16" t="n">
        <v>0.708264746227709</v>
      </c>
      <c r="L604" s="16" t="n">
        <v>0.684362139917696</v>
      </c>
    </row>
    <row r="605" customFormat="false" ht="15" hidden="false" customHeight="false" outlineLevel="0" collapsed="false">
      <c r="A605" s="17" t="n">
        <v>1000</v>
      </c>
      <c r="B605" s="16" t="n">
        <v>0.60008005687484</v>
      </c>
      <c r="C605" s="16" t="n">
        <v>0.58053813714672</v>
      </c>
      <c r="D605" s="16" t="n">
        <v>1</v>
      </c>
      <c r="E605" s="17" t="n">
        <v>100</v>
      </c>
      <c r="F605" s="17" t="n">
        <v>13.1086375336154</v>
      </c>
      <c r="G605" s="17" t="n">
        <v>12.9191112511539</v>
      </c>
      <c r="H605" s="16" t="n">
        <v>2.69464040745889</v>
      </c>
      <c r="I605" s="16" t="n">
        <v>1.30102999566398</v>
      </c>
      <c r="J605" s="16" t="n">
        <v>0.685634308845508</v>
      </c>
      <c r="K605" s="16" t="n">
        <v>0.707510288065844</v>
      </c>
      <c r="L605" s="16" t="n">
        <v>0.655864197530864</v>
      </c>
    </row>
    <row r="606" customFormat="false" ht="15" hidden="false" customHeight="false" outlineLevel="0" collapsed="false">
      <c r="A606" s="17" t="n">
        <v>1001</v>
      </c>
      <c r="B606" s="16" t="n">
        <v>0.598442870157736</v>
      </c>
      <c r="C606" s="16" t="n">
        <v>0.578779699073898</v>
      </c>
      <c r="D606" s="16" t="n">
        <v>1</v>
      </c>
      <c r="E606" s="17" t="n">
        <v>100</v>
      </c>
      <c r="F606" s="17" t="n">
        <v>13.2897060857049</v>
      </c>
      <c r="G606" s="17" t="n">
        <v>13.0965017340086</v>
      </c>
      <c r="H606" s="16" t="n">
        <v>2.69976626796043</v>
      </c>
      <c r="I606" s="16" t="n">
        <v>1.30102999566398</v>
      </c>
      <c r="J606" s="16" t="n">
        <v>0.198080963154493</v>
      </c>
      <c r="K606" s="16" t="n">
        <v>0.70696159122085</v>
      </c>
      <c r="L606" s="16" t="n">
        <v>0.619393004115226</v>
      </c>
    </row>
    <row r="607" customFormat="false" ht="15" hidden="false" customHeight="false" outlineLevel="0" collapsed="false">
      <c r="A607" s="17" t="n">
        <v>1002</v>
      </c>
      <c r="B607" s="16" t="n">
        <v>0.5988265082792</v>
      </c>
      <c r="C607" s="16" t="n">
        <v>0.579152070924088</v>
      </c>
      <c r="D607" s="16" t="n">
        <v>1</v>
      </c>
      <c r="E607" s="17" t="n">
        <v>100</v>
      </c>
      <c r="F607" s="17" t="n">
        <v>13.2862220532441</v>
      </c>
      <c r="G607" s="17" t="n">
        <v>13.0934858930375</v>
      </c>
      <c r="H607" s="16" t="n">
        <v>2.70139656301074</v>
      </c>
      <c r="I607" s="16" t="n">
        <v>1.30102999566398</v>
      </c>
      <c r="J607" s="16" t="n">
        <v>0.436773370349501</v>
      </c>
      <c r="K607" s="16" t="n">
        <v>0.7065329218107</v>
      </c>
      <c r="L607" s="16" t="n">
        <v>0.57491426611797</v>
      </c>
    </row>
    <row r="608" customFormat="false" ht="15" hidden="false" customHeight="false" outlineLevel="0" collapsed="false">
      <c r="A608" s="17" t="n">
        <v>1003</v>
      </c>
      <c r="B608" s="16" t="n">
        <v>0.599219542962533</v>
      </c>
      <c r="C608" s="16" t="n">
        <v>0.579527971700386</v>
      </c>
      <c r="D608" s="16" t="n">
        <v>1</v>
      </c>
      <c r="E608" s="17" t="n">
        <v>100</v>
      </c>
      <c r="F608" s="17" t="n">
        <v>13.2901753514607</v>
      </c>
      <c r="G608" s="17" t="n">
        <v>13.0965017340086</v>
      </c>
      <c r="H608" s="16" t="n">
        <v>2.70370485360829</v>
      </c>
      <c r="I608" s="16" t="n">
        <v>1.30102999566398</v>
      </c>
      <c r="J608" s="16" t="n">
        <v>0.427553355694194</v>
      </c>
      <c r="K608" s="16" t="n">
        <v>0.706327160493827</v>
      </c>
      <c r="L608" s="16" t="n">
        <v>0.528858024691358</v>
      </c>
    </row>
    <row r="609" customFormat="false" ht="15" hidden="false" customHeight="false" outlineLevel="0" collapsed="false">
      <c r="A609" s="17" t="n">
        <v>1004</v>
      </c>
      <c r="B609" s="16" t="n">
        <v>0.599621645278401</v>
      </c>
      <c r="C609" s="16" t="n">
        <v>0.579912956666063</v>
      </c>
      <c r="D609" s="16" t="n">
        <v>1</v>
      </c>
      <c r="E609" s="17" t="n">
        <v>100</v>
      </c>
      <c r="F609" s="17" t="n">
        <v>13.2950503217568</v>
      </c>
      <c r="G609" s="17" t="n">
        <v>13.1010235380686</v>
      </c>
      <c r="H609" s="16" t="n">
        <v>2.7062038750865</v>
      </c>
      <c r="I609" s="16" t="n">
        <v>1.30102999566398</v>
      </c>
      <c r="J609" s="16" t="n">
        <v>0.266510779296756</v>
      </c>
      <c r="K609" s="16" t="n">
        <v>0.706310013717421</v>
      </c>
      <c r="L609" s="16" t="n">
        <v>0.514060356652949</v>
      </c>
    </row>
    <row r="610" customFormat="false" ht="15" hidden="false" customHeight="false" outlineLevel="0" collapsed="false">
      <c r="A610" s="17" t="n">
        <v>1005</v>
      </c>
      <c r="B610" s="16" t="n">
        <v>0.600035076891935</v>
      </c>
      <c r="C610" s="16" t="n">
        <v>0.580301287770271</v>
      </c>
      <c r="D610" s="16" t="n">
        <v>1</v>
      </c>
      <c r="E610" s="17" t="n">
        <v>100</v>
      </c>
      <c r="F610" s="17" t="n">
        <v>13.3099101648298</v>
      </c>
      <c r="G610" s="17" t="n">
        <v>13.1150941989298</v>
      </c>
      <c r="H610" s="16" t="n">
        <v>2.70869438697459</v>
      </c>
      <c r="I610" s="16" t="n">
        <v>1.30102999566398</v>
      </c>
      <c r="J610" s="16" t="n">
        <v>0.655363378635104</v>
      </c>
      <c r="K610" s="16" t="n">
        <v>0.706378600823045</v>
      </c>
      <c r="L610" s="16" t="n">
        <v>0.54718792866941</v>
      </c>
    </row>
    <row r="611" customFormat="false" ht="15" hidden="false" customHeight="false" outlineLevel="0" collapsed="false">
      <c r="A611" s="17" t="n">
        <v>1006</v>
      </c>
      <c r="B611" s="16" t="n">
        <v>0.600471613583741</v>
      </c>
      <c r="C611" s="16" t="n">
        <v>0.580694007487209</v>
      </c>
      <c r="D611" s="16" t="n">
        <v>1</v>
      </c>
      <c r="E611" s="17" t="n">
        <v>100</v>
      </c>
      <c r="F611" s="17" t="n">
        <v>13.3443296369589</v>
      </c>
      <c r="G611" s="17" t="n">
        <v>13.1490083829178</v>
      </c>
      <c r="H611" s="16" t="n">
        <v>2.71551178660862</v>
      </c>
      <c r="I611" s="16" t="n">
        <v>1.30102999566398</v>
      </c>
      <c r="J611" s="16" t="n">
        <v>0.415625706597929</v>
      </c>
      <c r="K611" s="16" t="n">
        <v>0.706498628257888</v>
      </c>
      <c r="L611" s="16" t="n">
        <v>0.574434156378601</v>
      </c>
    </row>
    <row r="612" customFormat="false" ht="15" hidden="false" customHeight="false" outlineLevel="0" collapsed="false">
      <c r="A612" s="17" t="n">
        <v>1007</v>
      </c>
      <c r="B612" s="16" t="n">
        <v>0.600907758982093</v>
      </c>
      <c r="C612" s="16" t="n">
        <v>0.581103100489687</v>
      </c>
      <c r="D612" s="16" t="n">
        <v>1</v>
      </c>
      <c r="E612" s="17" t="n">
        <v>100</v>
      </c>
      <c r="F612" s="17" t="n">
        <v>13.3632932011002</v>
      </c>
      <c r="G612" s="17" t="n">
        <v>13.1669985559562</v>
      </c>
      <c r="H612" s="16" t="n">
        <v>2.72074392469568</v>
      </c>
      <c r="I612" s="16" t="n">
        <v>1.30102999566398</v>
      </c>
      <c r="J612" s="16" t="n">
        <v>0.573245843292432</v>
      </c>
      <c r="K612" s="16" t="n">
        <v>0.706601508916324</v>
      </c>
      <c r="L612" s="16" t="n">
        <v>0.594530178326475</v>
      </c>
    </row>
    <row r="613" customFormat="false" ht="15" hidden="false" customHeight="false" outlineLevel="0" collapsed="false">
      <c r="A613" s="17" t="n">
        <v>1008</v>
      </c>
      <c r="B613" s="16" t="n">
        <v>0.601350322917656</v>
      </c>
      <c r="C613" s="16" t="n">
        <v>0.58151604803624</v>
      </c>
      <c r="D613" s="16" t="n">
        <v>1</v>
      </c>
      <c r="E613" s="17" t="n">
        <v>100</v>
      </c>
      <c r="F613" s="17" t="n">
        <v>13.3827136002199</v>
      </c>
      <c r="G613" s="17" t="n">
        <v>13.1854433773945</v>
      </c>
      <c r="H613" s="16" t="n">
        <v>2.72706470479287</v>
      </c>
      <c r="I613" s="16" t="n">
        <v>1.30102999566398</v>
      </c>
      <c r="J613" s="16" t="n">
        <v>0.561499121156634</v>
      </c>
      <c r="K613" s="16" t="n">
        <v>0.706893004115226</v>
      </c>
      <c r="L613" s="16" t="n">
        <v>0.607647462277092</v>
      </c>
    </row>
    <row r="614" customFormat="false" ht="15" hidden="false" customHeight="false" outlineLevel="0" collapsed="false">
      <c r="A614" s="17" t="n">
        <v>1009</v>
      </c>
      <c r="B614" s="16" t="n">
        <v>0.601799531115426</v>
      </c>
      <c r="C614" s="16" t="n">
        <v>0.581930417871034</v>
      </c>
      <c r="D614" s="16" t="n">
        <v>1</v>
      </c>
      <c r="E614" s="17" t="n">
        <v>100</v>
      </c>
      <c r="F614" s="17" t="n">
        <v>13.4049705342904</v>
      </c>
      <c r="G614" s="17" t="n">
        <v>13.2073746312983</v>
      </c>
      <c r="H614" s="16" t="n">
        <v>2.73432349561499</v>
      </c>
      <c r="I614" s="16" t="n">
        <v>1.30102999566398</v>
      </c>
      <c r="J614" s="16" t="n">
        <v>0.436204597689395</v>
      </c>
      <c r="K614" s="16" t="n">
        <v>0.706910150891632</v>
      </c>
      <c r="L614" s="16" t="n">
        <v>0.612362825788752</v>
      </c>
    </row>
    <row r="615" customFormat="false" ht="15" hidden="false" customHeight="false" outlineLevel="0" collapsed="false">
      <c r="A615" s="17" t="n">
        <v>1010</v>
      </c>
      <c r="B615" s="16" t="n">
        <v>0.602234890063604</v>
      </c>
      <c r="C615" s="16" t="n">
        <v>0.582344893172935</v>
      </c>
      <c r="D615" s="16" t="n">
        <v>1</v>
      </c>
      <c r="E615" s="17" t="n">
        <v>100</v>
      </c>
      <c r="F615" s="17" t="n">
        <v>13.4125104687568</v>
      </c>
      <c r="G615" s="17" t="n">
        <v>13.2145886411852</v>
      </c>
      <c r="H615" s="16" t="n">
        <v>2.73885515119439</v>
      </c>
      <c r="I615" s="16" t="n">
        <v>1.30102999566398</v>
      </c>
      <c r="J615" s="16" t="n">
        <v>0.371589785892746</v>
      </c>
      <c r="K615" s="16" t="n">
        <v>0.707184499314129</v>
      </c>
      <c r="L615" s="16" t="n">
        <v>0.616460905349794</v>
      </c>
    </row>
    <row r="616" customFormat="false" ht="15" hidden="false" customHeight="false" outlineLevel="0" collapsed="false">
      <c r="A616" s="17" t="n">
        <v>1011</v>
      </c>
      <c r="B616" s="16" t="n">
        <v>0.602678233826602</v>
      </c>
      <c r="C616" s="16" t="n">
        <v>0.582759199098304</v>
      </c>
      <c r="D616" s="16" t="n">
        <v>1</v>
      </c>
      <c r="E616" s="17" t="n">
        <v>100</v>
      </c>
      <c r="F616" s="17" t="n">
        <v>13.4271067572916</v>
      </c>
      <c r="G616" s="17" t="n">
        <v>13.2285323458527</v>
      </c>
      <c r="H616" s="16" t="n">
        <v>2.74417199167513</v>
      </c>
      <c r="I616" s="16" t="n">
        <v>1.30102999566398</v>
      </c>
      <c r="J616" s="16" t="n">
        <v>0.324437703886581</v>
      </c>
      <c r="K616" s="16" t="n">
        <v>0.707304526748971</v>
      </c>
      <c r="L616" s="16" t="n">
        <v>0.620044581618656</v>
      </c>
    </row>
    <row r="617" customFormat="false" ht="15" hidden="false" customHeight="false" outlineLevel="0" collapsed="false">
      <c r="A617" s="17" t="n">
        <v>1012</v>
      </c>
      <c r="B617" s="16" t="n">
        <v>0.603128355962259</v>
      </c>
      <c r="C617" s="16" t="n">
        <v>0.583178129516266</v>
      </c>
      <c r="D617" s="16" t="n">
        <v>1</v>
      </c>
      <c r="E617" s="17" t="n">
        <v>100</v>
      </c>
      <c r="F617" s="17" t="n">
        <v>13.4392314538847</v>
      </c>
      <c r="G617" s="17" t="n">
        <v>13.2403303824215</v>
      </c>
      <c r="H617" s="16" t="n">
        <v>2.7489283027413</v>
      </c>
      <c r="I617" s="16" t="n">
        <v>1.30102999566398</v>
      </c>
      <c r="J617" s="16" t="n">
        <v>0.360593596239385</v>
      </c>
      <c r="K617" s="16" t="n">
        <v>0.707458847736626</v>
      </c>
      <c r="L617" s="16" t="n">
        <v>0.622393689986283</v>
      </c>
    </row>
    <row r="618" customFormat="false" ht="15" hidden="false" customHeight="false" outlineLevel="0" collapsed="false">
      <c r="A618" s="17" t="n">
        <v>1013</v>
      </c>
      <c r="B618" s="16" t="n">
        <v>0.603565879442074</v>
      </c>
      <c r="C618" s="16" t="n">
        <v>0.583584097910811</v>
      </c>
      <c r="D618" s="16" t="n">
        <v>1</v>
      </c>
      <c r="E618" s="17" t="n">
        <v>100</v>
      </c>
      <c r="F618" s="17" t="n">
        <v>13.4566755988667</v>
      </c>
      <c r="G618" s="17" t="n">
        <v>13.2574476214927</v>
      </c>
      <c r="H618" s="16" t="n">
        <v>2.75423213992155</v>
      </c>
      <c r="I618" s="16" t="n">
        <v>1.30102999566398</v>
      </c>
      <c r="J618" s="16" t="n">
        <v>0.359277824883468</v>
      </c>
      <c r="K618" s="16" t="n">
        <v>0.707801783264746</v>
      </c>
      <c r="L618" s="16" t="n">
        <v>0.623405349794239</v>
      </c>
    </row>
    <row r="619" customFormat="false" ht="15" hidden="false" customHeight="false" outlineLevel="0" collapsed="false">
      <c r="A619" s="17" t="n">
        <v>1014</v>
      </c>
      <c r="B619" s="16" t="n">
        <v>0.603994952859702</v>
      </c>
      <c r="C619" s="16" t="n">
        <v>0.583981098179464</v>
      </c>
      <c r="D619" s="16" t="n">
        <v>1</v>
      </c>
      <c r="E619" s="17" t="n">
        <v>100</v>
      </c>
      <c r="F619" s="17" t="n">
        <v>13.4764500553952</v>
      </c>
      <c r="G619" s="17" t="n">
        <v>13.2762398812621</v>
      </c>
      <c r="H619" s="16" t="n">
        <v>2.75852773242096</v>
      </c>
      <c r="I619" s="16" t="n">
        <v>1.30102999566398</v>
      </c>
      <c r="J619" s="16" t="n">
        <v>0.619170592924415</v>
      </c>
      <c r="K619" s="16" t="n">
        <v>0.708179012345679</v>
      </c>
      <c r="L619" s="16" t="n">
        <v>0.624742798353909</v>
      </c>
    </row>
    <row r="620" customFormat="false" ht="15" hidden="false" customHeight="false" outlineLevel="0" collapsed="false">
      <c r="A620" s="17" t="n">
        <v>1015</v>
      </c>
      <c r="B620" s="16" t="n">
        <v>0.604437453327356</v>
      </c>
      <c r="C620" s="16" t="n">
        <v>0.584386058869185</v>
      </c>
      <c r="D620" s="16" t="n">
        <v>1</v>
      </c>
      <c r="E620" s="17" t="n">
        <v>100</v>
      </c>
      <c r="F620" s="17" t="n">
        <v>13.50199245698</v>
      </c>
      <c r="G620" s="17" t="n">
        <v>13.3011262487616</v>
      </c>
      <c r="H620" s="16" t="n">
        <v>2.76480801530114</v>
      </c>
      <c r="I620" s="16" t="n">
        <v>1.30102999566398</v>
      </c>
      <c r="J620" s="16" t="n">
        <v>0.321467660744361</v>
      </c>
      <c r="K620" s="16" t="n">
        <v>0.708247599451303</v>
      </c>
      <c r="L620" s="16" t="n">
        <v>0.625891632373114</v>
      </c>
    </row>
    <row r="621" customFormat="false" ht="15" hidden="false" customHeight="false" outlineLevel="0" collapsed="false">
      <c r="A621" s="17" t="n">
        <v>1016</v>
      </c>
      <c r="B621" s="16" t="n">
        <v>0.604868142693131</v>
      </c>
      <c r="C621" s="16" t="n">
        <v>0.584777967687006</v>
      </c>
      <c r="D621" s="16" t="n">
        <v>1</v>
      </c>
      <c r="E621" s="17" t="n">
        <v>100</v>
      </c>
      <c r="F621" s="17" t="n">
        <v>13.5299813773775</v>
      </c>
      <c r="G621" s="17" t="n">
        <v>13.3274707352295</v>
      </c>
      <c r="H621" s="16" t="n">
        <v>2.77005047003434</v>
      </c>
      <c r="I621" s="16" t="n">
        <v>1.30102999566398</v>
      </c>
      <c r="J621" s="16" t="n">
        <v>0.274285163010519</v>
      </c>
      <c r="K621" s="16" t="n">
        <v>0.708333333333333</v>
      </c>
      <c r="L621" s="16" t="n">
        <v>0.627572016460905</v>
      </c>
    </row>
    <row r="622" customFormat="false" ht="15" hidden="false" customHeight="false" outlineLevel="0" collapsed="false">
      <c r="A622" s="17" t="n">
        <v>1017</v>
      </c>
      <c r="B622" s="16" t="n">
        <v>0.605294152542397</v>
      </c>
      <c r="C622" s="16" t="n">
        <v>0.585163792636659</v>
      </c>
      <c r="D622" s="16" t="n">
        <v>1</v>
      </c>
      <c r="E622" s="17" t="n">
        <v>100</v>
      </c>
      <c r="F622" s="17" t="n">
        <v>13.5541748798674</v>
      </c>
      <c r="G622" s="17" t="n">
        <v>13.3506745802872</v>
      </c>
      <c r="H622" s="16" t="n">
        <v>2.77671010568822</v>
      </c>
      <c r="I622" s="16" t="n">
        <v>1.30102999566398</v>
      </c>
      <c r="J622" s="16" t="n">
        <v>0.363770794128981</v>
      </c>
      <c r="K622" s="16" t="n">
        <v>0.708453360768176</v>
      </c>
      <c r="L622" s="16" t="n">
        <v>0.6289780521262</v>
      </c>
    </row>
    <row r="623" customFormat="false" ht="15" hidden="false" customHeight="false" outlineLevel="0" collapsed="false">
      <c r="A623" s="17" t="n">
        <v>1018</v>
      </c>
      <c r="B623" s="16" t="n">
        <v>0.60572007684796</v>
      </c>
      <c r="C623" s="16" t="n">
        <v>0.585547864988998</v>
      </c>
      <c r="D623" s="16" t="n">
        <v>1</v>
      </c>
      <c r="E623" s="17" t="n">
        <v>100</v>
      </c>
      <c r="F623" s="17" t="n">
        <v>13.5825882794603</v>
      </c>
      <c r="G623" s="17" t="n">
        <v>13.3787575922782</v>
      </c>
      <c r="H623" s="16" t="n">
        <v>2.7854774651436</v>
      </c>
      <c r="I623" s="16" t="n">
        <v>1.30102999566398</v>
      </c>
      <c r="J623" s="16" t="n">
        <v>0.604063271507812</v>
      </c>
      <c r="K623" s="16" t="n">
        <v>0.708556241426612</v>
      </c>
      <c r="L623" s="16" t="n">
        <v>0.629869684499314</v>
      </c>
    </row>
    <row r="624" customFormat="false" ht="15" hidden="false" customHeight="false" outlineLevel="0" collapsed="false">
      <c r="A624" s="17" t="n">
        <v>1019</v>
      </c>
      <c r="B624" s="16" t="n">
        <v>0.606127153944086</v>
      </c>
      <c r="C624" s="16" t="n">
        <v>0.585921969844235</v>
      </c>
      <c r="D624" s="16" t="n">
        <v>1</v>
      </c>
      <c r="E624" s="17" t="n">
        <v>100</v>
      </c>
      <c r="F624" s="17" t="n">
        <v>13.6033896822359</v>
      </c>
      <c r="G624" s="17" t="n">
        <v>13.3985663215201</v>
      </c>
      <c r="H624" s="16" t="n">
        <v>2.79077594474369</v>
      </c>
      <c r="I624" s="16" t="n">
        <v>1.30102999566398</v>
      </c>
      <c r="J624" s="16" t="n">
        <v>0.481033375673622</v>
      </c>
      <c r="K624" s="16" t="n">
        <v>0.708453360768176</v>
      </c>
      <c r="L624" s="16" t="n">
        <v>0.630229766803841</v>
      </c>
    </row>
    <row r="625" customFormat="false" ht="15" hidden="false" customHeight="false" outlineLevel="0" collapsed="false">
      <c r="A625" s="17" t="n">
        <v>1020</v>
      </c>
      <c r="B625" s="16" t="n">
        <v>0.606536058364091</v>
      </c>
      <c r="C625" s="16" t="n">
        <v>0.586304503679276</v>
      </c>
      <c r="D625" s="16" t="n">
        <v>1</v>
      </c>
      <c r="E625" s="17" t="n">
        <v>100</v>
      </c>
      <c r="F625" s="17" t="n">
        <v>13.6137107613319</v>
      </c>
      <c r="G625" s="17" t="n">
        <v>13.4085560045817</v>
      </c>
      <c r="H625" s="16" t="n">
        <v>2.79499536328881</v>
      </c>
      <c r="I625" s="16" t="n">
        <v>1.30102999566398</v>
      </c>
      <c r="J625" s="16" t="n">
        <v>0.570007213631325</v>
      </c>
      <c r="K625" s="16" t="n">
        <v>0.708504801097394</v>
      </c>
      <c r="L625" s="16" t="n">
        <v>0.62707475994513</v>
      </c>
    </row>
    <row r="626" customFormat="false" ht="15" hidden="false" customHeight="false" outlineLevel="0" collapsed="false">
      <c r="A626" s="17" t="n">
        <v>1021</v>
      </c>
      <c r="B626" s="16" t="n">
        <v>0.606941551521972</v>
      </c>
      <c r="C626" s="16" t="n">
        <v>0.586681569229673</v>
      </c>
      <c r="D626" s="16" t="n">
        <v>1</v>
      </c>
      <c r="E626" s="17" t="n">
        <v>100</v>
      </c>
      <c r="F626" s="17" t="n">
        <v>13.6269371007481</v>
      </c>
      <c r="G626" s="17" t="n">
        <v>13.4214506948929</v>
      </c>
      <c r="H626" s="16" t="n">
        <v>2.79849284269506</v>
      </c>
      <c r="I626" s="16" t="n">
        <v>1.30102999566398</v>
      </c>
      <c r="J626" s="16" t="n">
        <v>0.568589689752789</v>
      </c>
      <c r="K626" s="16" t="n">
        <v>0.708762002743484</v>
      </c>
      <c r="L626" s="16" t="n">
        <v>0.622668038408779</v>
      </c>
    </row>
    <row r="627" customFormat="false" ht="15" hidden="false" customHeight="false" outlineLevel="0" collapsed="false">
      <c r="A627" s="17" t="n">
        <v>1022</v>
      </c>
      <c r="B627" s="16" t="n">
        <v>0.607343110773299</v>
      </c>
      <c r="C627" s="16" t="n">
        <v>0.587049369624368</v>
      </c>
      <c r="D627" s="16" t="n">
        <v>1</v>
      </c>
      <c r="E627" s="17" t="n">
        <v>100</v>
      </c>
      <c r="F627" s="17" t="n">
        <v>13.6445028244944</v>
      </c>
      <c r="G627" s="17" t="n">
        <v>13.438352359669</v>
      </c>
      <c r="H627" s="16" t="n">
        <v>2.80253941504474</v>
      </c>
      <c r="I627" s="16" t="n">
        <v>1.30102999566398</v>
      </c>
      <c r="J627" s="16" t="n">
        <v>0.570592363730473</v>
      </c>
      <c r="K627" s="16" t="n">
        <v>0.70877914951989</v>
      </c>
      <c r="L627" s="16" t="n">
        <v>0.616512345679012</v>
      </c>
    </row>
    <row r="628" customFormat="false" ht="15" hidden="false" customHeight="false" outlineLevel="0" collapsed="false">
      <c r="A628" s="17" t="n">
        <v>1023</v>
      </c>
      <c r="B628" s="16" t="n">
        <v>0.607741992230769</v>
      </c>
      <c r="C628" s="16" t="n">
        <v>0.587412992892442</v>
      </c>
      <c r="D628" s="16" t="n">
        <v>1</v>
      </c>
      <c r="E628" s="17" t="n">
        <v>100</v>
      </c>
      <c r="F628" s="17" t="n">
        <v>13.6621355108392</v>
      </c>
      <c r="G628" s="17" t="n">
        <v>13.4549870498292</v>
      </c>
      <c r="H628" s="16" t="n">
        <v>2.80819563414963</v>
      </c>
      <c r="I628" s="16" t="n">
        <v>1.30102999566398</v>
      </c>
      <c r="J628" s="16" t="n">
        <v>0.784728517746244</v>
      </c>
      <c r="K628" s="16" t="n">
        <v>0.708933470507545</v>
      </c>
      <c r="L628" s="16" t="n">
        <v>0.610048010973937</v>
      </c>
    </row>
    <row r="629" customFormat="false" ht="15" hidden="false" customHeight="false" outlineLevel="0" collapsed="false">
      <c r="A629" s="17" t="n">
        <v>1024</v>
      </c>
      <c r="B629" s="16" t="n">
        <v>0.60812109819165</v>
      </c>
      <c r="C629" s="16" t="n">
        <v>0.587760996597785</v>
      </c>
      <c r="D629" s="16" t="n">
        <v>1</v>
      </c>
      <c r="E629" s="17" t="n">
        <v>100</v>
      </c>
      <c r="F629" s="17" t="n">
        <v>13.6778912097789</v>
      </c>
      <c r="G629" s="17" t="n">
        <v>13.4697424539345</v>
      </c>
      <c r="H629" s="16" t="n">
        <v>2.8125228259036</v>
      </c>
      <c r="I629" s="16" t="n">
        <v>1.30102999566398</v>
      </c>
      <c r="J629" s="16" t="n">
        <v>0.717006156818342</v>
      </c>
      <c r="K629" s="16" t="n">
        <v>0.709087791495199</v>
      </c>
      <c r="L629" s="16" t="n">
        <v>0.604938271604938</v>
      </c>
    </row>
    <row r="630" customFormat="false" ht="15" hidden="false" customHeight="false" outlineLevel="0" collapsed="false">
      <c r="A630" s="17" t="n">
        <v>1025</v>
      </c>
      <c r="B630" s="16" t="n">
        <v>0.608493185153714</v>
      </c>
      <c r="C630" s="16" t="n">
        <v>0.58809269103739</v>
      </c>
      <c r="D630" s="16" t="n">
        <v>1</v>
      </c>
      <c r="E630" s="17" t="n">
        <v>100</v>
      </c>
      <c r="F630" s="17" t="n">
        <v>13.7066333108991</v>
      </c>
      <c r="G630" s="17" t="n">
        <v>13.497906480779</v>
      </c>
      <c r="H630" s="16" t="n">
        <v>2.8176359388948</v>
      </c>
      <c r="I630" s="16" t="n">
        <v>1.30102999566398</v>
      </c>
      <c r="J630" s="16" t="n">
        <v>0.818785767195342</v>
      </c>
      <c r="K630" s="16" t="n">
        <v>0.709224965706447</v>
      </c>
      <c r="L630" s="16" t="n">
        <v>0.602006172839506</v>
      </c>
    </row>
    <row r="631" customFormat="false" ht="15" hidden="false" customHeight="false" outlineLevel="0" collapsed="false">
      <c r="A631" s="17" t="n">
        <v>1026</v>
      </c>
      <c r="B631" s="16" t="n">
        <v>0.608842440777355</v>
      </c>
      <c r="C631" s="16" t="n">
        <v>0.588419049371172</v>
      </c>
      <c r="D631" s="16" t="n">
        <v>1</v>
      </c>
      <c r="E631" s="17" t="n">
        <v>100</v>
      </c>
      <c r="F631" s="17" t="n">
        <v>13.7167058883987</v>
      </c>
      <c r="G631" s="17" t="n">
        <v>13.5062141123254</v>
      </c>
      <c r="H631" s="16" t="n">
        <v>2.81852880503838</v>
      </c>
      <c r="I631" s="16" t="n">
        <v>1.30102999566398</v>
      </c>
      <c r="J631" s="16" t="n">
        <v>0.546667280581067</v>
      </c>
      <c r="K631" s="16" t="n">
        <v>0.709276406035665</v>
      </c>
      <c r="L631" s="16" t="n">
        <v>0.60272633744856</v>
      </c>
    </row>
    <row r="632" customFormat="false" ht="15" hidden="false" customHeight="false" outlineLevel="0" collapsed="false">
      <c r="A632" s="17" t="n">
        <v>1027</v>
      </c>
      <c r="B632" s="16" t="n">
        <v>0.609171906003245</v>
      </c>
      <c r="C632" s="16" t="n">
        <v>0.58874070721644</v>
      </c>
      <c r="D632" s="16" t="n">
        <v>1</v>
      </c>
      <c r="E632" s="17" t="n">
        <v>100</v>
      </c>
      <c r="F632" s="17" t="n">
        <v>13.7117954838502</v>
      </c>
      <c r="G632" s="17" t="n">
        <v>13.5022374786831</v>
      </c>
      <c r="H632" s="16" t="n">
        <v>2.81793610134928</v>
      </c>
      <c r="I632" s="16" t="n">
        <v>1.30102999566398</v>
      </c>
      <c r="J632" s="16" t="n">
        <v>0.585639384732609</v>
      </c>
      <c r="K632" s="16" t="n">
        <v>0.709224965706447</v>
      </c>
      <c r="L632" s="16" t="n">
        <v>0.606670096021948</v>
      </c>
    </row>
    <row r="633" customFormat="false" ht="15" hidden="false" customHeight="false" outlineLevel="0" collapsed="false">
      <c r="A633" s="17" t="n">
        <v>1028</v>
      </c>
      <c r="B633" s="16" t="n">
        <v>0.609487739426118</v>
      </c>
      <c r="C633" s="16" t="n">
        <v>0.589043028928615</v>
      </c>
      <c r="D633" s="16" t="n">
        <v>1</v>
      </c>
      <c r="E633" s="17" t="n">
        <v>100</v>
      </c>
      <c r="F633" s="17" t="n">
        <v>13.7119277813006</v>
      </c>
      <c r="G633" s="17" t="n">
        <v>13.5022374786831</v>
      </c>
      <c r="H633" s="16" t="n">
        <v>2.8176359388948</v>
      </c>
      <c r="I633" s="16" t="n">
        <v>1.30102999566398</v>
      </c>
      <c r="J633" s="16" t="n">
        <v>0.432808330450657</v>
      </c>
      <c r="K633" s="16" t="n">
        <v>0.709207818930041</v>
      </c>
      <c r="L633" s="16" t="n">
        <v>0.611711248285322</v>
      </c>
    </row>
    <row r="634" customFormat="false" ht="15" hidden="false" customHeight="false" outlineLevel="0" collapsed="false">
      <c r="A634" s="17" t="n">
        <v>1029</v>
      </c>
      <c r="B634" s="16" t="n">
        <v>0.609795076979531</v>
      </c>
      <c r="C634" s="16" t="n">
        <v>0.589337624775039</v>
      </c>
      <c r="D634" s="16" t="n">
        <v>1</v>
      </c>
      <c r="E634" s="17" t="n">
        <v>100</v>
      </c>
      <c r="F634" s="17" t="n">
        <v>13.711723555005</v>
      </c>
      <c r="G634" s="17" t="n">
        <v>13.5022374786831</v>
      </c>
      <c r="H634" s="16" t="n">
        <v>2.81707068898655</v>
      </c>
      <c r="I634" s="16" t="n">
        <v>1.30102999566398</v>
      </c>
      <c r="J634" s="16" t="n">
        <v>0.408411461670116</v>
      </c>
      <c r="K634" s="16" t="n">
        <v>0.709139231824417</v>
      </c>
      <c r="L634" s="16" t="n">
        <v>0.615123456790124</v>
      </c>
    </row>
    <row r="635" customFormat="false" ht="15" hidden="false" customHeight="false" outlineLevel="0" collapsed="false">
      <c r="A635" s="17" t="n">
        <v>1030</v>
      </c>
      <c r="B635" s="16" t="n">
        <v>0.610083135741728</v>
      </c>
      <c r="C635" s="16" t="n">
        <v>0.58961669659173</v>
      </c>
      <c r="D635" s="16" t="n">
        <v>1</v>
      </c>
      <c r="E635" s="17" t="n">
        <v>100</v>
      </c>
      <c r="F635" s="17" t="n">
        <v>13.7063891808781</v>
      </c>
      <c r="G635" s="17" t="n">
        <v>13.497906480779</v>
      </c>
      <c r="H635" s="16" t="n">
        <v>2.81550458260505</v>
      </c>
      <c r="I635" s="16" t="n">
        <v>1.30102999566398</v>
      </c>
      <c r="J635" s="16" t="n">
        <v>0.519398268404509</v>
      </c>
      <c r="K635" s="16" t="n">
        <v>0.709139231824417</v>
      </c>
      <c r="L635" s="16" t="n">
        <v>0.622479423868313</v>
      </c>
    </row>
    <row r="636" customFormat="false" ht="15" hidden="false" customHeight="false" outlineLevel="0" collapsed="false">
      <c r="A636" s="17" t="n">
        <v>1031</v>
      </c>
      <c r="B636" s="16" t="n">
        <v>0.610373766333969</v>
      </c>
      <c r="C636" s="16" t="n">
        <v>0.589877995959035</v>
      </c>
      <c r="D636" s="16" t="n">
        <v>1</v>
      </c>
      <c r="E636" s="17" t="n">
        <v>100</v>
      </c>
      <c r="F636" s="17" t="n">
        <v>13.7218744953724</v>
      </c>
      <c r="G636" s="17" t="n">
        <v>13.5110469678468</v>
      </c>
      <c r="H636" s="16" t="n">
        <v>2.81793610134928</v>
      </c>
      <c r="I636" s="16" t="n">
        <v>1.30102999566398</v>
      </c>
      <c r="J636" s="16" t="n">
        <v>0.392116944675424</v>
      </c>
      <c r="K636" s="16" t="n">
        <v>0.709190672153635</v>
      </c>
      <c r="L636" s="16" t="n">
        <v>0.630092592592593</v>
      </c>
    </row>
    <row r="637" customFormat="false" ht="15" hidden="false" customHeight="false" outlineLevel="0" collapsed="false">
      <c r="A637" s="17" t="n">
        <v>1032</v>
      </c>
      <c r="B637" s="16" t="n">
        <v>0.610663062996335</v>
      </c>
      <c r="C637" s="16" t="n">
        <v>0.590125717719396</v>
      </c>
      <c r="D637" s="16" t="n">
        <v>1</v>
      </c>
      <c r="E637" s="17" t="n">
        <v>100</v>
      </c>
      <c r="F637" s="17" t="n">
        <v>13.7498914908976</v>
      </c>
      <c r="G637" s="17" t="n">
        <v>13.5380551487909</v>
      </c>
      <c r="H637" s="16" t="n">
        <v>2.82185212372594</v>
      </c>
      <c r="I637" s="16" t="n">
        <v>1.30102999566398</v>
      </c>
      <c r="J637" s="16" t="n">
        <v>0.708280221805136</v>
      </c>
      <c r="K637" s="16" t="n">
        <v>0.709413580246914</v>
      </c>
      <c r="L637" s="16" t="n">
        <v>0.640294924554184</v>
      </c>
    </row>
    <row r="638" customFormat="false" ht="15" hidden="false" customHeight="false" outlineLevel="0" collapsed="false">
      <c r="A638" s="17" t="n">
        <v>1033</v>
      </c>
      <c r="B638" s="16" t="n">
        <v>0.610929364407504</v>
      </c>
      <c r="C638" s="16" t="n">
        <v>0.590348064844255</v>
      </c>
      <c r="D638" s="16" t="n">
        <v>1</v>
      </c>
      <c r="E638" s="17" t="n">
        <v>100</v>
      </c>
      <c r="F638" s="17" t="n">
        <v>13.782469696508</v>
      </c>
      <c r="G638" s="17" t="n">
        <v>13.5696221910064</v>
      </c>
      <c r="H638" s="16" t="n">
        <v>2.82581139399299</v>
      </c>
      <c r="I638" s="16" t="n">
        <v>1.30102999566398</v>
      </c>
      <c r="J638" s="16" t="n">
        <v>0.461429592687169</v>
      </c>
      <c r="K638" s="16" t="n">
        <v>0.709722222222222</v>
      </c>
      <c r="L638" s="16" t="n">
        <v>0.652657750342936</v>
      </c>
    </row>
    <row r="639" customFormat="false" ht="15" hidden="false" customHeight="false" outlineLevel="0" collapsed="false">
      <c r="A639" s="17" t="n">
        <v>1034</v>
      </c>
      <c r="B639" s="16" t="n">
        <v>0.611190878130771</v>
      </c>
      <c r="C639" s="16" t="n">
        <v>0.590559528712873</v>
      </c>
      <c r="D639" s="16" t="n">
        <v>1</v>
      </c>
      <c r="E639" s="17" t="n">
        <v>100</v>
      </c>
      <c r="F639" s="17" t="n">
        <v>13.8237155684064</v>
      </c>
      <c r="G639" s="17" t="n">
        <v>13.6091775411832</v>
      </c>
      <c r="H639" s="16" t="n">
        <v>2.83135910819751</v>
      </c>
      <c r="I639" s="16" t="n">
        <v>1.30102999566398</v>
      </c>
      <c r="J639" s="16" t="n">
        <v>0.705857384661927</v>
      </c>
      <c r="K639" s="16" t="n">
        <v>0.709962277091907</v>
      </c>
      <c r="L639" s="16" t="n">
        <v>0.665020576131687</v>
      </c>
    </row>
    <row r="640" customFormat="false" ht="15" hidden="false" customHeight="false" outlineLevel="0" collapsed="false">
      <c r="A640" s="17" t="n">
        <v>1035</v>
      </c>
      <c r="B640" s="16" t="n">
        <v>0.611443249163804</v>
      </c>
      <c r="C640" s="16" t="n">
        <v>0.590771940957617</v>
      </c>
      <c r="D640" s="16" t="n">
        <v>1</v>
      </c>
      <c r="E640" s="17" t="n">
        <v>100</v>
      </c>
      <c r="F640" s="17" t="n">
        <v>13.8551053977058</v>
      </c>
      <c r="G640" s="17" t="n">
        <v>13.6398893149477</v>
      </c>
      <c r="H640" s="16" t="n">
        <v>2.83522059085945</v>
      </c>
      <c r="I640" s="16" t="n">
        <v>1.30102999566398</v>
      </c>
      <c r="J640" s="16" t="n">
        <v>0.76624955616319</v>
      </c>
      <c r="K640" s="16" t="n">
        <v>0.710322359396433</v>
      </c>
      <c r="L640" s="16" t="n">
        <v>0.674108367626886</v>
      </c>
    </row>
    <row r="641" customFormat="false" ht="15" hidden="false" customHeight="false" outlineLevel="0" collapsed="false">
      <c r="A641" s="17" t="n">
        <v>1036</v>
      </c>
      <c r="B641" s="16" t="n">
        <v>0.611680154447202</v>
      </c>
      <c r="C641" s="16" t="n">
        <v>0.590979463137962</v>
      </c>
      <c r="D641" s="16" t="n">
        <v>1</v>
      </c>
      <c r="E641" s="17" t="n">
        <v>100</v>
      </c>
      <c r="F641" s="17" t="n">
        <v>13.8743724234248</v>
      </c>
      <c r="G641" s="17" t="n">
        <v>13.657797045404</v>
      </c>
      <c r="H641" s="16" t="n">
        <v>2.83605690463782</v>
      </c>
      <c r="I641" s="16" t="n">
        <v>1.30102999566398</v>
      </c>
      <c r="J641" s="16" t="n">
        <v>0.357651455361142</v>
      </c>
      <c r="K641" s="16" t="n">
        <v>0.710442386831276</v>
      </c>
      <c r="L641" s="16" t="n">
        <v>0.681104252400549</v>
      </c>
    </row>
    <row r="642" customFormat="false" ht="15" hidden="false" customHeight="false" outlineLevel="0" collapsed="false">
      <c r="A642" s="17" t="n">
        <v>1037</v>
      </c>
      <c r="B642" s="16" t="n">
        <v>0.611923101875517</v>
      </c>
      <c r="C642" s="16" t="n">
        <v>0.591176552297892</v>
      </c>
      <c r="D642" s="16" t="n">
        <v>1</v>
      </c>
      <c r="E642" s="17" t="n">
        <v>100</v>
      </c>
      <c r="F642" s="17" t="n">
        <v>13.9092172110973</v>
      </c>
      <c r="G642" s="17" t="n">
        <v>13.691619562345</v>
      </c>
      <c r="H642" s="16" t="n">
        <v>2.84081847689588</v>
      </c>
      <c r="I642" s="16" t="n">
        <v>1.30102999566398</v>
      </c>
      <c r="J642" s="16" t="n">
        <v>0.388140299895731</v>
      </c>
      <c r="K642" s="16" t="n">
        <v>0.710631001371742</v>
      </c>
      <c r="L642" s="16" t="n">
        <v>0.68659122085048</v>
      </c>
    </row>
    <row r="643" customFormat="false" ht="15" hidden="false" customHeight="false" outlineLevel="0" collapsed="false">
      <c r="A643" s="17" t="n">
        <v>1038</v>
      </c>
      <c r="B643" s="16" t="n">
        <v>0.612149794896444</v>
      </c>
      <c r="C643" s="16" t="n">
        <v>0.591360371587453</v>
      </c>
      <c r="D643" s="16" t="n">
        <v>1</v>
      </c>
      <c r="E643" s="17" t="n">
        <v>100</v>
      </c>
      <c r="F643" s="17" t="n">
        <v>13.9425873405289</v>
      </c>
      <c r="G643" s="17" t="n">
        <v>13.7246483994353</v>
      </c>
      <c r="H643" s="16" t="n">
        <v>2.84405715222179</v>
      </c>
      <c r="I643" s="16" t="n">
        <v>1.30102999566398</v>
      </c>
      <c r="J643" s="16" t="n">
        <v>0.610328822396421</v>
      </c>
      <c r="K643" s="16" t="n">
        <v>0.710905349794239</v>
      </c>
      <c r="L643" s="16" t="n">
        <v>0.689420438957476</v>
      </c>
    </row>
    <row r="644" customFormat="false" ht="15" hidden="false" customHeight="false" outlineLevel="0" collapsed="false">
      <c r="A644" s="17" t="n">
        <v>1039</v>
      </c>
      <c r="B644" s="16" t="n">
        <v>0.612359453130651</v>
      </c>
      <c r="C644" s="16" t="n">
        <v>0.591532860420368</v>
      </c>
      <c r="D644" s="16" t="n">
        <v>1</v>
      </c>
      <c r="E644" s="17" t="n">
        <v>100</v>
      </c>
      <c r="F644" s="17" t="n">
        <v>13.9704749540273</v>
      </c>
      <c r="G644" s="17" t="n">
        <v>13.751510523716</v>
      </c>
      <c r="H644" s="16" t="n">
        <v>2.8461548064499</v>
      </c>
      <c r="I644" s="16" t="n">
        <v>1.30102999566398</v>
      </c>
      <c r="J644" s="16" t="n">
        <v>0.423384246876378</v>
      </c>
      <c r="K644" s="16" t="n">
        <v>0.710991083676269</v>
      </c>
      <c r="L644" s="16" t="n">
        <v>0.690552126200274</v>
      </c>
    </row>
    <row r="645" customFormat="false" ht="15" hidden="false" customHeight="false" outlineLevel="0" collapsed="false">
      <c r="A645" s="17" t="n">
        <v>1040</v>
      </c>
      <c r="B645" s="16" t="n">
        <v>0.612552791281983</v>
      </c>
      <c r="C645" s="16" t="n">
        <v>0.591688391455898</v>
      </c>
      <c r="D645" s="16" t="n">
        <v>1</v>
      </c>
      <c r="E645" s="17" t="n">
        <v>100</v>
      </c>
      <c r="F645" s="17" t="n">
        <v>13.9984961884088</v>
      </c>
      <c r="G645" s="17" t="n">
        <v>13.7781606615147</v>
      </c>
      <c r="H645" s="16" t="n">
        <v>2.84792926495117</v>
      </c>
      <c r="I645" s="16" t="n">
        <v>1.30102999566398</v>
      </c>
      <c r="J645" s="16" t="n">
        <v>0.347573630034648</v>
      </c>
      <c r="K645" s="16" t="n">
        <v>0.711299725651578</v>
      </c>
      <c r="L645" s="16" t="n">
        <v>0.690243484224966</v>
      </c>
    </row>
    <row r="646" customFormat="false" ht="15" hidden="false" customHeight="false" outlineLevel="0" collapsed="false">
      <c r="A646" s="17" t="n">
        <v>1041</v>
      </c>
      <c r="B646" s="16" t="n">
        <v>0.612737417772964</v>
      </c>
      <c r="C646" s="16" t="n">
        <v>0.59183419286101</v>
      </c>
      <c r="D646" s="16" t="n">
        <v>1</v>
      </c>
      <c r="E646" s="17" t="n">
        <v>100</v>
      </c>
      <c r="F646" s="17" t="n">
        <v>14.0301544341706</v>
      </c>
      <c r="G646" s="17" t="n">
        <v>13.80913173232</v>
      </c>
      <c r="H646" s="16" t="n">
        <v>2.85016907811806</v>
      </c>
      <c r="I646" s="16" t="n">
        <v>1.30102999566398</v>
      </c>
      <c r="J646" s="16" t="n">
        <v>0.501222430705553</v>
      </c>
      <c r="K646" s="16" t="n">
        <v>0.711745541838134</v>
      </c>
      <c r="L646" s="16" t="n">
        <v>0.688888888888889</v>
      </c>
    </row>
    <row r="647" customFormat="false" ht="15" hidden="false" customHeight="false" outlineLevel="0" collapsed="false">
      <c r="A647" s="17" t="n">
        <v>1042</v>
      </c>
      <c r="B647" s="16" t="n">
        <v>0.612906114370735</v>
      </c>
      <c r="C647" s="16" t="n">
        <v>0.59197132466016</v>
      </c>
      <c r="D647" s="16" t="n">
        <v>1</v>
      </c>
      <c r="E647" s="17" t="n">
        <v>100</v>
      </c>
      <c r="F647" s="17" t="n">
        <v>14.0579702764858</v>
      </c>
      <c r="G647" s="17" t="n">
        <v>13.836259310653</v>
      </c>
      <c r="H647" s="16" t="n">
        <v>2.85136383418457</v>
      </c>
      <c r="I647" s="16" t="n">
        <v>1.30102999566398</v>
      </c>
      <c r="J647" s="16" t="n">
        <v>0.851033655515306</v>
      </c>
      <c r="K647" s="16" t="n">
        <v>0.712071330589849</v>
      </c>
      <c r="L647" s="16" t="n">
        <v>0.688305898491084</v>
      </c>
    </row>
    <row r="648" customFormat="false" ht="15" hidden="false" customHeight="false" outlineLevel="0" collapsed="false">
      <c r="A648" s="17" t="n">
        <v>1043</v>
      </c>
      <c r="B648" s="16" t="n">
        <v>0.613069051945651</v>
      </c>
      <c r="C648" s="16" t="n">
        <v>0.592092721053848</v>
      </c>
      <c r="D648" s="16" t="n">
        <v>1</v>
      </c>
      <c r="E648" s="17" t="n">
        <v>100</v>
      </c>
      <c r="F648" s="17" t="n">
        <v>14.0944981328555</v>
      </c>
      <c r="G648" s="17" t="n">
        <v>13.8714073581355</v>
      </c>
      <c r="H648" s="16" t="n">
        <v>2.85413956149089</v>
      </c>
      <c r="I648" s="16" t="n">
        <v>1.30102999566398</v>
      </c>
      <c r="J648" s="16" t="n">
        <v>0.35173598023647</v>
      </c>
      <c r="K648" s="16" t="n">
        <v>0.712225651577503</v>
      </c>
      <c r="L648" s="16" t="n">
        <v>0.686556927297668</v>
      </c>
    </row>
    <row r="649" customFormat="false" ht="15" hidden="false" customHeight="false" outlineLevel="0" collapsed="false">
      <c r="A649" s="17" t="n">
        <v>1044</v>
      </c>
      <c r="B649" s="16" t="n">
        <v>0.613225970555235</v>
      </c>
      <c r="C649" s="16" t="n">
        <v>0.592210311083882</v>
      </c>
      <c r="D649" s="16" t="n">
        <v>1</v>
      </c>
      <c r="E649" s="17" t="n">
        <v>100</v>
      </c>
      <c r="F649" s="17" t="n">
        <v>14.1285336164974</v>
      </c>
      <c r="G649" s="17" t="n">
        <v>13.9040586350856</v>
      </c>
      <c r="H649" s="16" t="n">
        <v>2.85751774399951</v>
      </c>
      <c r="I649" s="16" t="n">
        <v>1.30102999566398</v>
      </c>
      <c r="J649" s="16" t="n">
        <v>0.61179072667742</v>
      </c>
      <c r="K649" s="16" t="n">
        <v>0.712465706447188</v>
      </c>
      <c r="L649" s="16" t="n">
        <v>0.685253772290809</v>
      </c>
    </row>
    <row r="650" customFormat="false" ht="15" hidden="false" customHeight="false" outlineLevel="0" collapsed="false">
      <c r="A650" s="17" t="n">
        <v>1045</v>
      </c>
      <c r="B650" s="16" t="n">
        <v>0.613379991716809</v>
      </c>
      <c r="C650" s="16" t="n">
        <v>0.592320605505396</v>
      </c>
      <c r="D650" s="16" t="n">
        <v>1</v>
      </c>
      <c r="E650" s="17" t="n">
        <v>100</v>
      </c>
      <c r="F650" s="17" t="n">
        <v>14.1676784952844</v>
      </c>
      <c r="G650" s="17" t="n">
        <v>13.9414670282249</v>
      </c>
      <c r="H650" s="16" t="n">
        <v>2.86172860855002</v>
      </c>
      <c r="I650" s="16" t="n">
        <v>1.30102999566398</v>
      </c>
      <c r="J650" s="16" t="n">
        <v>0.551795953157927</v>
      </c>
      <c r="K650" s="16" t="n">
        <v>0.712705761316872</v>
      </c>
      <c r="L650" s="16" t="n">
        <v>0.683762002743484</v>
      </c>
    </row>
    <row r="651" customFormat="false" ht="15" hidden="false" customHeight="false" outlineLevel="0" collapsed="false">
      <c r="A651" s="17" t="n">
        <v>1046</v>
      </c>
      <c r="B651" s="16" t="n">
        <v>0.613523750393479</v>
      </c>
      <c r="C651" s="16" t="n">
        <v>0.592430106964376</v>
      </c>
      <c r="D651" s="16" t="n">
        <v>1</v>
      </c>
      <c r="E651" s="17" t="n">
        <v>100</v>
      </c>
      <c r="F651" s="17" t="n">
        <v>14.1972117754914</v>
      </c>
      <c r="G651" s="17" t="n">
        <v>13.9703037654086</v>
      </c>
      <c r="H651" s="16" t="n">
        <v>2.86387976665679</v>
      </c>
      <c r="I651" s="16" t="n">
        <v>1.30102999566398</v>
      </c>
      <c r="J651" s="16" t="n">
        <v>0.279064514602546</v>
      </c>
      <c r="K651" s="16" t="n">
        <v>0.712860082304527</v>
      </c>
      <c r="L651" s="16" t="n">
        <v>0.682167352537723</v>
      </c>
    </row>
    <row r="652" customFormat="false" ht="15" hidden="false" customHeight="false" outlineLevel="0" collapsed="false">
      <c r="A652" s="17" t="n">
        <v>1047</v>
      </c>
      <c r="B652" s="16" t="n">
        <v>0.613663660155402</v>
      </c>
      <c r="C652" s="16" t="n">
        <v>0.592549929905821</v>
      </c>
      <c r="D652" s="16" t="n">
        <v>1</v>
      </c>
      <c r="E652" s="17" t="n">
        <v>100</v>
      </c>
      <c r="F652" s="17" t="n">
        <v>14.2141004261981</v>
      </c>
      <c r="G652" s="17" t="n">
        <v>13.9868437252239</v>
      </c>
      <c r="H652" s="16" t="n">
        <v>2.86445305978074</v>
      </c>
      <c r="I652" s="16" t="n">
        <v>1.30102999566398</v>
      </c>
      <c r="J652" s="16" t="n">
        <v>0.318650692763021</v>
      </c>
      <c r="K652" s="16" t="n">
        <v>0.712911522633745</v>
      </c>
      <c r="L652" s="16" t="n">
        <v>0.678909465020576</v>
      </c>
    </row>
    <row r="653" customFormat="false" ht="15" hidden="false" customHeight="false" outlineLevel="0" collapsed="false">
      <c r="A653" s="17" t="n">
        <v>1048</v>
      </c>
      <c r="B653" s="16" t="n">
        <v>0.613796176181899</v>
      </c>
      <c r="C653" s="16" t="n">
        <v>0.59265770746602</v>
      </c>
      <c r="D653" s="16" t="n">
        <v>1</v>
      </c>
      <c r="E653" s="17" t="n">
        <v>100</v>
      </c>
      <c r="F653" s="17" t="n">
        <v>14.2366480683432</v>
      </c>
      <c r="G653" s="17" t="n">
        <v>14.0086931445789</v>
      </c>
      <c r="H653" s="16" t="n">
        <v>2.86681558105131</v>
      </c>
      <c r="I653" s="16" t="n">
        <v>1.30102999566398</v>
      </c>
      <c r="J653" s="16" t="n">
        <v>0.428838215153824</v>
      </c>
      <c r="K653" s="16" t="n">
        <v>0.713031550068587</v>
      </c>
      <c r="L653" s="16" t="n">
        <v>0.675617283950617</v>
      </c>
    </row>
    <row r="654" customFormat="false" ht="15" hidden="false" customHeight="false" outlineLevel="0" collapsed="false">
      <c r="A654" s="17" t="n">
        <v>1049</v>
      </c>
      <c r="B654" s="16" t="n">
        <v>0.613915367810815</v>
      </c>
      <c r="C654" s="16" t="n">
        <v>0.592749575829064</v>
      </c>
      <c r="D654" s="16" t="n">
        <v>1</v>
      </c>
      <c r="E654" s="17" t="n">
        <v>100</v>
      </c>
      <c r="F654" s="17" t="n">
        <v>14.2642792757818</v>
      </c>
      <c r="G654" s="17" t="n">
        <v>14.0349245297519</v>
      </c>
      <c r="H654" s="16" t="n">
        <v>2.86855289243319</v>
      </c>
      <c r="I654" s="16" t="n">
        <v>1.30102999566398</v>
      </c>
      <c r="J654" s="16" t="n">
        <v>0.30233146643201</v>
      </c>
      <c r="K654" s="16" t="n">
        <v>0.713203017832647</v>
      </c>
      <c r="L654" s="16" t="n">
        <v>0.671364883401921</v>
      </c>
    </row>
    <row r="655" customFormat="false" ht="15" hidden="false" customHeight="false" outlineLevel="0" collapsed="false">
      <c r="A655" s="17" t="n">
        <v>1050</v>
      </c>
      <c r="B655" s="16" t="n">
        <v>0.614026437754984</v>
      </c>
      <c r="C655" s="16" t="n">
        <v>0.592832017000075</v>
      </c>
      <c r="D655" s="16" t="n">
        <v>1</v>
      </c>
      <c r="E655" s="17" t="n">
        <v>100</v>
      </c>
      <c r="F655" s="17" t="n">
        <v>14.2922581209876</v>
      </c>
      <c r="G655" s="17" t="n">
        <v>14.0618505393345</v>
      </c>
      <c r="H655" s="16" t="n">
        <v>2.87102748784084</v>
      </c>
      <c r="I655" s="16" t="n">
        <v>1.30102999566398</v>
      </c>
      <c r="J655" s="16" t="n">
        <v>0.334601527316512</v>
      </c>
      <c r="K655" s="16" t="n">
        <v>0.713391632373114</v>
      </c>
      <c r="L655" s="16" t="n">
        <v>0.665869341563786</v>
      </c>
    </row>
    <row r="656" customFormat="false" ht="15" hidden="false" customHeight="false" outlineLevel="0" collapsed="false">
      <c r="A656" s="17" t="n">
        <v>1051</v>
      </c>
      <c r="B656" s="16" t="n">
        <v>0.614133007548474</v>
      </c>
      <c r="C656" s="16" t="n">
        <v>0.59290812810262</v>
      </c>
      <c r="D656" s="16" t="n">
        <v>1</v>
      </c>
      <c r="E656" s="17" t="n">
        <v>100</v>
      </c>
      <c r="F656" s="17" t="n">
        <v>14.3185943776033</v>
      </c>
      <c r="G656" s="17" t="n">
        <v>14.0871314017931</v>
      </c>
      <c r="H656" s="16" t="n">
        <v>2.87225083149597</v>
      </c>
      <c r="I656" s="16" t="n">
        <v>1.30102999566398</v>
      </c>
      <c r="J656" s="16" t="n">
        <v>0.413259329346823</v>
      </c>
      <c r="K656" s="16" t="n">
        <v>0.71358024691358</v>
      </c>
      <c r="L656" s="16" t="n">
        <v>0.664111796982167</v>
      </c>
    </row>
    <row r="657" customFormat="false" ht="15" hidden="false" customHeight="false" outlineLevel="0" collapsed="false">
      <c r="A657" s="17" t="n">
        <v>1052</v>
      </c>
      <c r="B657" s="16" t="n">
        <v>0.614236425470423</v>
      </c>
      <c r="C657" s="16" t="n">
        <v>0.592980815690977</v>
      </c>
      <c r="D657" s="16" t="n">
        <v>1</v>
      </c>
      <c r="E657" s="17" t="n">
        <v>100</v>
      </c>
      <c r="F657" s="17" t="n">
        <v>14.3488451144829</v>
      </c>
      <c r="G657" s="17" t="n">
        <v>14.1159709449634</v>
      </c>
      <c r="H657" s="16" t="n">
        <v>2.87477016232642</v>
      </c>
      <c r="I657" s="16" t="n">
        <v>1.30102999566398</v>
      </c>
      <c r="J657" s="16" t="n">
        <v>0.274130340963283</v>
      </c>
      <c r="K657" s="16" t="n">
        <v>0.713923182441701</v>
      </c>
      <c r="L657" s="16" t="n">
        <v>0.665294924554184</v>
      </c>
    </row>
    <row r="658" customFormat="false" ht="15" hidden="false" customHeight="false" outlineLevel="0" collapsed="false">
      <c r="A658" s="17" t="n">
        <v>1053</v>
      </c>
      <c r="B658" s="16" t="n">
        <v>0.614331413750295</v>
      </c>
      <c r="C658" s="16" t="n">
        <v>0.593053139580621</v>
      </c>
      <c r="D658" s="16" t="n">
        <v>1</v>
      </c>
      <c r="E658" s="17" t="n">
        <v>100</v>
      </c>
      <c r="F658" s="17" t="n">
        <v>14.3719597726018</v>
      </c>
      <c r="G658" s="17" t="n">
        <v>14.1383782829229</v>
      </c>
      <c r="H658" s="16" t="n">
        <v>2.87674671735468</v>
      </c>
      <c r="I658" s="16" t="n">
        <v>1.30102999566398</v>
      </c>
      <c r="J658" s="16" t="n">
        <v>0.311841269583091</v>
      </c>
      <c r="K658" s="16" t="n">
        <v>0.714111796982167</v>
      </c>
      <c r="L658" s="16" t="n">
        <v>0.670627572016461</v>
      </c>
    </row>
    <row r="659" customFormat="false" ht="15" hidden="false" customHeight="false" outlineLevel="0" collapsed="false">
      <c r="A659" s="17" t="n">
        <v>1054</v>
      </c>
      <c r="B659" s="16" t="n">
        <v>0.61441676153077</v>
      </c>
      <c r="C659" s="16" t="n">
        <v>0.593124056855838</v>
      </c>
      <c r="D659" s="16" t="n">
        <v>1</v>
      </c>
      <c r="E659" s="17" t="n">
        <v>100</v>
      </c>
      <c r="F659" s="17" t="n">
        <v>14.3873941811457</v>
      </c>
      <c r="G659" s="17" t="n">
        <v>14.152394585776</v>
      </c>
      <c r="H659" s="16" t="n">
        <v>2.87674671735468</v>
      </c>
      <c r="I659" s="16" t="n">
        <v>1.30102999566398</v>
      </c>
      <c r="J659" s="16" t="n">
        <v>0.318572062280373</v>
      </c>
      <c r="K659" s="16" t="n">
        <v>0.714454732510288</v>
      </c>
      <c r="L659" s="16" t="n">
        <v>0.677091906721536</v>
      </c>
    </row>
    <row r="660" customFormat="false" ht="15" hidden="false" customHeight="false" outlineLevel="0" collapsed="false">
      <c r="A660" s="17" t="n">
        <v>1055</v>
      </c>
      <c r="B660" s="16" t="n">
        <v>0.614508840772841</v>
      </c>
      <c r="C660" s="16" t="n">
        <v>0.59319825211057</v>
      </c>
      <c r="D660" s="16" t="n">
        <v>1</v>
      </c>
      <c r="E660" s="17" t="n">
        <v>100</v>
      </c>
      <c r="F660" s="17" t="n">
        <v>14.4072855610489</v>
      </c>
      <c r="G660" s="17" t="n">
        <v>14.1719307145495</v>
      </c>
      <c r="H660" s="16" t="n">
        <v>2.87874124481145</v>
      </c>
      <c r="I660" s="16" t="n">
        <v>1.30102999566398</v>
      </c>
      <c r="J660" s="16" t="n">
        <v>0.397793822465107</v>
      </c>
      <c r="K660" s="16" t="n">
        <v>0.714660493827161</v>
      </c>
      <c r="L660" s="16" t="n">
        <v>0.681635802469136</v>
      </c>
    </row>
    <row r="661" customFormat="false" ht="15" hidden="false" customHeight="false" outlineLevel="0" collapsed="false">
      <c r="A661" s="17" t="n">
        <v>1056</v>
      </c>
      <c r="B661" s="16" t="n">
        <v>0.614597111940384</v>
      </c>
      <c r="C661" s="16" t="n">
        <v>0.593265530522223</v>
      </c>
      <c r="D661" s="16" t="n">
        <v>1</v>
      </c>
      <c r="E661" s="17" t="n">
        <v>100</v>
      </c>
      <c r="F661" s="17" t="n">
        <v>14.4337047110084</v>
      </c>
      <c r="G661" s="17" t="n">
        <v>14.1969259468993</v>
      </c>
      <c r="H661" s="16" t="n">
        <v>2.88298048827922</v>
      </c>
      <c r="I661" s="16" t="n">
        <v>1.30102999566398</v>
      </c>
      <c r="J661" s="16" t="n">
        <v>0.299193024733081</v>
      </c>
      <c r="K661" s="16" t="n">
        <v>0.714883401920439</v>
      </c>
      <c r="L661" s="16" t="n">
        <v>0.684019204389575</v>
      </c>
    </row>
    <row r="662" customFormat="false" ht="15" hidden="false" customHeight="false" outlineLevel="0" collapsed="false">
      <c r="A662" s="17" t="n">
        <v>1057</v>
      </c>
      <c r="B662" s="16" t="n">
        <v>0.614671826914505</v>
      </c>
      <c r="C662" s="16" t="n">
        <v>0.593320405538435</v>
      </c>
      <c r="D662" s="16" t="n">
        <v>1</v>
      </c>
      <c r="E662" s="17" t="n">
        <v>100</v>
      </c>
      <c r="F662" s="17" t="n">
        <v>14.4554188381532</v>
      </c>
      <c r="G662" s="17" t="n">
        <v>14.2179263606839</v>
      </c>
      <c r="H662" s="16" t="n">
        <v>2.88672578227932</v>
      </c>
      <c r="I662" s="16" t="n">
        <v>1.30102999566398</v>
      </c>
      <c r="J662" s="16" t="n">
        <v>0.381106058556984</v>
      </c>
      <c r="K662" s="16" t="n">
        <v>0.715089163237311</v>
      </c>
      <c r="L662" s="16" t="n">
        <v>0.684636488340192</v>
      </c>
    </row>
    <row r="663" customFormat="false" ht="15" hidden="false" customHeight="false" outlineLevel="0" collapsed="false">
      <c r="A663" s="17" t="n">
        <v>1058</v>
      </c>
      <c r="B663" s="16" t="n">
        <v>0.614748261593006</v>
      </c>
      <c r="C663" s="16" t="n">
        <v>0.593368402344209</v>
      </c>
      <c r="D663" s="16" t="n">
        <v>1</v>
      </c>
      <c r="E663" s="17" t="n">
        <v>100</v>
      </c>
      <c r="F663" s="17" t="n">
        <v>14.4874422518683</v>
      </c>
      <c r="G663" s="17" t="n">
        <v>14.2485188192926</v>
      </c>
      <c r="H663" s="16" t="n">
        <v>2.89162649912644</v>
      </c>
      <c r="I663" s="16" t="n">
        <v>1.30102999566398</v>
      </c>
      <c r="J663" s="16" t="n">
        <v>0.133810252040988</v>
      </c>
      <c r="K663" s="16" t="n">
        <v>0.715380658436214</v>
      </c>
      <c r="L663" s="16" t="n">
        <v>0.685802469135803</v>
      </c>
    </row>
    <row r="664" customFormat="false" ht="15" hidden="false" customHeight="false" outlineLevel="0" collapsed="false">
      <c r="A664" s="17" t="n">
        <v>1059</v>
      </c>
      <c r="B664" s="16" t="n">
        <v>0.614819199398712</v>
      </c>
      <c r="C664" s="16" t="n">
        <v>0.593405929318181</v>
      </c>
      <c r="D664" s="16" t="n">
        <v>1</v>
      </c>
      <c r="E664" s="17" t="n">
        <v>100</v>
      </c>
      <c r="F664" s="17" t="n">
        <v>14.5252659979464</v>
      </c>
      <c r="G664" s="17" t="n">
        <v>14.2849068798256</v>
      </c>
      <c r="H664" s="16" t="n">
        <v>2.89678394233888</v>
      </c>
      <c r="I664" s="16" t="n">
        <v>1.30102999566398</v>
      </c>
      <c r="J664" s="16" t="n">
        <v>0.343180923180158</v>
      </c>
      <c r="K664" s="16" t="n">
        <v>0.715706447187929</v>
      </c>
      <c r="L664" s="16" t="n">
        <v>0.687002743484225</v>
      </c>
    </row>
    <row r="665" customFormat="false" ht="15" hidden="false" customHeight="false" outlineLevel="0" collapsed="false">
      <c r="A665" s="17" t="n">
        <v>1060</v>
      </c>
      <c r="B665" s="16" t="n">
        <v>0.614883533782429</v>
      </c>
      <c r="C665" s="16" t="n">
        <v>0.593443349831634</v>
      </c>
      <c r="D665" s="16" t="n">
        <v>1</v>
      </c>
      <c r="E665" s="17" t="n">
        <v>100</v>
      </c>
      <c r="F665" s="17" t="n">
        <v>14.5523794877254</v>
      </c>
      <c r="G665" s="17" t="n">
        <v>14.3113007431236</v>
      </c>
      <c r="H665" s="16" t="n">
        <v>2.90081983949575</v>
      </c>
      <c r="I665" s="16" t="n">
        <v>1.30102999566398</v>
      </c>
      <c r="J665" s="16" t="n">
        <v>0.141826746829027</v>
      </c>
      <c r="K665" s="16" t="n">
        <v>0.71613511659808</v>
      </c>
      <c r="L665" s="16" t="n">
        <v>0.688151577503429</v>
      </c>
    </row>
    <row r="666" customFormat="false" ht="15" hidden="false" customHeight="false" outlineLevel="0" collapsed="false">
      <c r="A666" s="17" t="n">
        <v>1061</v>
      </c>
      <c r="B666" s="16" t="n">
        <v>0.61495725148254</v>
      </c>
      <c r="C666" s="16" t="n">
        <v>0.593492715833364</v>
      </c>
      <c r="D666" s="16" t="n">
        <v>1</v>
      </c>
      <c r="E666" s="17" t="n">
        <v>100</v>
      </c>
      <c r="F666" s="17" t="n">
        <v>14.5823881706712</v>
      </c>
      <c r="G666" s="17" t="n">
        <v>14.340227745605</v>
      </c>
      <c r="H666" s="16" t="n">
        <v>2.90483463468881</v>
      </c>
      <c r="I666" s="16" t="n">
        <v>1.30102999566398</v>
      </c>
      <c r="J666" s="16" t="n">
        <v>0.17854033546987</v>
      </c>
      <c r="K666" s="16" t="n">
        <v>0.716358024691358</v>
      </c>
      <c r="L666" s="16" t="n">
        <v>0.685288065843621</v>
      </c>
    </row>
    <row r="667" customFormat="false" ht="15" hidden="false" customHeight="false" outlineLevel="0" collapsed="false">
      <c r="A667" s="17" t="n">
        <v>1062</v>
      </c>
      <c r="B667" s="16" t="n">
        <v>0.615024999887855</v>
      </c>
      <c r="C667" s="16" t="n">
        <v>0.593544221917788</v>
      </c>
      <c r="D667" s="16" t="n">
        <v>1</v>
      </c>
      <c r="E667" s="17" t="n">
        <v>100</v>
      </c>
      <c r="F667" s="17" t="n">
        <v>14.6062176718039</v>
      </c>
      <c r="G667" s="17" t="n">
        <v>14.3629728654456</v>
      </c>
      <c r="H667" s="16" t="n">
        <v>2.90762605256543</v>
      </c>
      <c r="I667" s="16" t="n">
        <v>1.30102999566398</v>
      </c>
      <c r="J667" s="16" t="n">
        <v>0.42476535637452</v>
      </c>
      <c r="K667" s="16" t="n">
        <v>0.716512345679012</v>
      </c>
      <c r="L667" s="16" t="n">
        <v>0.6789780521262</v>
      </c>
    </row>
    <row r="668" customFormat="false" ht="15" hidden="false" customHeight="false" outlineLevel="0" collapsed="false">
      <c r="A668" s="17" t="n">
        <v>1063</v>
      </c>
      <c r="B668" s="16" t="n">
        <v>0.615080752858409</v>
      </c>
      <c r="C668" s="16" t="n">
        <v>0.593597403168678</v>
      </c>
      <c r="D668" s="16" t="n">
        <v>1</v>
      </c>
      <c r="E668" s="17" t="n">
        <v>100</v>
      </c>
      <c r="F668" s="17" t="n">
        <v>14.6136580808473</v>
      </c>
      <c r="G668" s="17" t="n">
        <v>14.3700512115402</v>
      </c>
      <c r="H668" s="16" t="n">
        <v>2.90973121275395</v>
      </c>
      <c r="I668" s="16" t="n">
        <v>1.30102999566398</v>
      </c>
      <c r="J668" s="16" t="n">
        <v>0.0760696047287272</v>
      </c>
      <c r="K668" s="16" t="n">
        <v>0.716855281207133</v>
      </c>
      <c r="L668" s="16" t="n">
        <v>0.667489711934156</v>
      </c>
    </row>
    <row r="669" customFormat="false" ht="15" hidden="false" customHeight="false" outlineLevel="0" collapsed="false">
      <c r="A669" s="17" t="n">
        <v>1064</v>
      </c>
      <c r="B669" s="16" t="n">
        <v>0.615123062773987</v>
      </c>
      <c r="C669" s="16" t="n">
        <v>0.593636596920314</v>
      </c>
      <c r="D669" s="16" t="n">
        <v>1</v>
      </c>
      <c r="E669" s="17" t="n">
        <v>100</v>
      </c>
      <c r="F669" s="17" t="n">
        <v>14.6245918937545</v>
      </c>
      <c r="G669" s="17" t="n">
        <v>14.380259991755</v>
      </c>
      <c r="H669" s="16" t="n">
        <v>2.91165538516176</v>
      </c>
      <c r="I669" s="16" t="n">
        <v>1.30102999566398</v>
      </c>
      <c r="J669" s="16" t="n">
        <v>0.322294617010137</v>
      </c>
      <c r="K669" s="16" t="n">
        <v>0.716872427983539</v>
      </c>
      <c r="L669" s="16" t="n">
        <v>0.647256515775034</v>
      </c>
    </row>
    <row r="670" customFormat="false" ht="15" hidden="false" customHeight="false" outlineLevel="0" collapsed="false">
      <c r="A670" s="17" t="n">
        <v>1065</v>
      </c>
      <c r="B670" s="16" t="n">
        <v>0.615157912174861</v>
      </c>
      <c r="C670" s="16" t="n">
        <v>0.593657487906792</v>
      </c>
      <c r="D670" s="16" t="n">
        <v>1</v>
      </c>
      <c r="E670" s="17" t="n">
        <v>100</v>
      </c>
      <c r="F670" s="17" t="n">
        <v>14.6453818982253</v>
      </c>
      <c r="G670" s="17" t="n">
        <v>14.3995962894897</v>
      </c>
      <c r="H670" s="16" t="n">
        <v>2.91623187991514</v>
      </c>
      <c r="I670" s="16" t="n">
        <v>1.30102999566398</v>
      </c>
      <c r="J670" s="16" t="n">
        <v>0.383008263442468</v>
      </c>
      <c r="K670" s="16" t="n">
        <v>0.717112482853224</v>
      </c>
      <c r="L670" s="16" t="n">
        <v>0.621656378600823</v>
      </c>
    </row>
    <row r="671" customFormat="false" ht="15" hidden="false" customHeight="false" outlineLevel="0" collapsed="false">
      <c r="A671" s="17" t="n">
        <v>1066</v>
      </c>
      <c r="B671" s="16" t="n">
        <v>0.615187527404891</v>
      </c>
      <c r="C671" s="16" t="n">
        <v>0.593678034676446</v>
      </c>
      <c r="D671" s="16" t="n">
        <v>1</v>
      </c>
      <c r="E671" s="17" t="n">
        <v>100</v>
      </c>
      <c r="F671" s="17" t="n">
        <v>14.6606230191318</v>
      </c>
      <c r="G671" s="17" t="n">
        <v>14.4138245581135</v>
      </c>
      <c r="H671" s="16" t="n">
        <v>2.91920526984984</v>
      </c>
      <c r="I671" s="16" t="n">
        <v>1.30102999566398</v>
      </c>
      <c r="J671" s="16" t="n">
        <v>0.300231425350213</v>
      </c>
      <c r="K671" s="16" t="n">
        <v>0.717163923182442</v>
      </c>
      <c r="L671" s="16" t="n">
        <v>0.589866255144033</v>
      </c>
    </row>
    <row r="672" customFormat="false" ht="15" hidden="false" customHeight="false" outlineLevel="0" collapsed="false">
      <c r="A672" s="17" t="n">
        <v>1067</v>
      </c>
      <c r="B672" s="16" t="n">
        <v>0.615210401791113</v>
      </c>
      <c r="C672" s="16" t="n">
        <v>0.593688755675598</v>
      </c>
      <c r="D672" s="16" t="n">
        <v>1</v>
      </c>
      <c r="E672" s="17" t="n">
        <v>100</v>
      </c>
      <c r="F672" s="17" t="n">
        <v>14.6767685672026</v>
      </c>
      <c r="G672" s="17" t="n">
        <v>14.4295243694154</v>
      </c>
      <c r="H672" s="16" t="n">
        <v>2.92310287548874</v>
      </c>
      <c r="I672" s="16" t="n">
        <v>1.30102999566398</v>
      </c>
      <c r="J672" s="16" t="n">
        <v>0.314798356298043</v>
      </c>
      <c r="K672" s="16" t="n">
        <v>0.71738683127572</v>
      </c>
      <c r="L672" s="16" t="n">
        <v>0.557115912208505</v>
      </c>
    </row>
    <row r="673" customFormat="false" ht="15" hidden="false" customHeight="false" outlineLevel="0" collapsed="false">
      <c r="A673" s="17" t="n">
        <v>1068</v>
      </c>
      <c r="B673" s="16" t="n">
        <v>0.615225189813861</v>
      </c>
      <c r="C673" s="16" t="n">
        <v>0.593695480238508</v>
      </c>
      <c r="D673" s="16" t="n">
        <v>1</v>
      </c>
      <c r="E673" s="17" t="n">
        <v>100</v>
      </c>
      <c r="F673" s="17" t="n">
        <v>14.6910427292528</v>
      </c>
      <c r="G673" s="17" t="n">
        <v>14.4430673958015</v>
      </c>
      <c r="H673" s="16" t="n">
        <v>2.92673074211814</v>
      </c>
      <c r="I673" s="16" t="n">
        <v>1.30102999566398</v>
      </c>
      <c r="J673" s="16" t="n">
        <v>0.269039123233605</v>
      </c>
      <c r="K673" s="16" t="n">
        <v>0.71738683127572</v>
      </c>
      <c r="L673" s="16" t="n">
        <v>0.526697530864198</v>
      </c>
    </row>
    <row r="674" customFormat="false" ht="15" hidden="false" customHeight="false" outlineLevel="0" collapsed="false">
      <c r="A674" s="17" t="n">
        <v>1069</v>
      </c>
      <c r="B674" s="16" t="n">
        <v>0.615238035166705</v>
      </c>
      <c r="C674" s="16" t="n">
        <v>0.593698302794386</v>
      </c>
      <c r="D674" s="16" t="n">
        <v>1</v>
      </c>
      <c r="E674" s="17" t="n">
        <v>100</v>
      </c>
      <c r="F674" s="17" t="n">
        <v>14.7079429640604</v>
      </c>
      <c r="G674" s="17" t="n">
        <v>14.4585016562823</v>
      </c>
      <c r="H674" s="16" t="n">
        <v>2.92994014286049</v>
      </c>
      <c r="I674" s="16" t="n">
        <v>1.30102999566398</v>
      </c>
      <c r="J674" s="16" t="n">
        <v>0.164951110558044</v>
      </c>
      <c r="K674" s="16" t="n">
        <v>0.717455418381344</v>
      </c>
      <c r="L674" s="16" t="n">
        <v>0.503600823045268</v>
      </c>
    </row>
    <row r="675" customFormat="false" ht="15" hidden="false" customHeight="false" outlineLevel="0" collapsed="false">
      <c r="A675" s="17" t="n">
        <v>1070</v>
      </c>
      <c r="B675" s="16" t="n">
        <v>0.615235456162029</v>
      </c>
      <c r="C675" s="16" t="n">
        <v>0.593702498630241</v>
      </c>
      <c r="D675" s="16" t="n">
        <v>1</v>
      </c>
      <c r="E675" s="17" t="n">
        <v>100</v>
      </c>
      <c r="F675" s="17" t="n">
        <v>14.7082498588505</v>
      </c>
      <c r="G675" s="17" t="n">
        <v>14.4585016562823</v>
      </c>
      <c r="H675" s="16" t="n">
        <v>2.93116371492044</v>
      </c>
      <c r="I675" s="16" t="n">
        <v>1.30102999566398</v>
      </c>
      <c r="J675" s="16" t="n">
        <v>0.231141444722665</v>
      </c>
      <c r="K675" s="16" t="n">
        <v>0.71747256515775</v>
      </c>
      <c r="L675" s="16" t="n">
        <v>0.514557613168724</v>
      </c>
    </row>
    <row r="676" customFormat="false" ht="15" hidden="false" customHeight="false" outlineLevel="0" collapsed="false">
      <c r="A676" s="17" t="n">
        <v>1071</v>
      </c>
      <c r="B676" s="16" t="n">
        <v>0.615222786863645</v>
      </c>
      <c r="C676" s="16" t="n">
        <v>0.593695858231297</v>
      </c>
      <c r="D676" s="16" t="n">
        <v>1</v>
      </c>
      <c r="E676" s="17" t="n">
        <v>100</v>
      </c>
      <c r="F676" s="17" t="n">
        <v>14.7109264557105</v>
      </c>
      <c r="G676" s="17" t="n">
        <v>14.460750300918</v>
      </c>
      <c r="H676" s="16" t="n">
        <v>2.9332361658407</v>
      </c>
      <c r="I676" s="16" t="n">
        <v>1.30102999566398</v>
      </c>
      <c r="J676" s="16" t="n">
        <v>0.183335127315094</v>
      </c>
      <c r="K676" s="16" t="n">
        <v>0.717609739368999</v>
      </c>
      <c r="L676" s="16" t="n">
        <v>0.534756515775034</v>
      </c>
    </row>
    <row r="677" customFormat="false" ht="15" hidden="false" customHeight="false" outlineLevel="0" collapsed="false">
      <c r="A677" s="17" t="n">
        <v>1072</v>
      </c>
      <c r="B677" s="16" t="n">
        <v>0.615211153471911</v>
      </c>
      <c r="C677" s="16" t="n">
        <v>0.593687791570469</v>
      </c>
      <c r="D677" s="16" t="n">
        <v>1</v>
      </c>
      <c r="E677" s="17" t="n">
        <v>100</v>
      </c>
      <c r="F677" s="17" t="n">
        <v>14.7159294740934</v>
      </c>
      <c r="G677" s="17" t="n">
        <v>14.4644893992283</v>
      </c>
      <c r="H677" s="16" t="n">
        <v>2.93618631773169</v>
      </c>
      <c r="I677" s="16" t="n">
        <v>1.30102999566398</v>
      </c>
      <c r="J677" s="16" t="n">
        <v>0.195985084134074</v>
      </c>
      <c r="K677" s="16" t="n">
        <v>0.717644032921811</v>
      </c>
      <c r="L677" s="16" t="n">
        <v>0.55480109739369</v>
      </c>
    </row>
    <row r="678" customFormat="false" ht="15" hidden="false" customHeight="false" outlineLevel="0" collapsed="false">
      <c r="A678" s="17" t="n">
        <v>1073</v>
      </c>
      <c r="B678" s="16" t="n">
        <v>0.615193986230426</v>
      </c>
      <c r="C678" s="16" t="n">
        <v>0.593680529627535</v>
      </c>
      <c r="D678" s="16" t="n">
        <v>1</v>
      </c>
      <c r="E678" s="17" t="n">
        <v>100</v>
      </c>
      <c r="F678" s="17" t="n">
        <v>14.7157236491067</v>
      </c>
      <c r="G678" s="17" t="n">
        <v>14.4644893992283</v>
      </c>
      <c r="H678" s="16" t="n">
        <v>2.93812883966881</v>
      </c>
      <c r="I678" s="16" t="n">
        <v>1.30102999566398</v>
      </c>
      <c r="J678" s="16" t="n">
        <v>0.111331261331261</v>
      </c>
      <c r="K678" s="16" t="n">
        <v>0.717558299039781</v>
      </c>
      <c r="L678" s="16" t="n">
        <v>0.575360082304527</v>
      </c>
    </row>
    <row r="679" customFormat="false" ht="15" hidden="false" customHeight="false" outlineLevel="0" collapsed="false">
      <c r="A679" s="17" t="n">
        <v>1074</v>
      </c>
      <c r="B679" s="16" t="n">
        <v>0.615165142549409</v>
      </c>
      <c r="C679" s="16" t="n">
        <v>0.593662878650206</v>
      </c>
      <c r="D679" s="16" t="n">
        <v>1</v>
      </c>
      <c r="E679" s="17" t="n">
        <v>100</v>
      </c>
      <c r="F679" s="17" t="n">
        <v>14.7154016465392</v>
      </c>
      <c r="G679" s="17" t="n">
        <v>14.4644893992283</v>
      </c>
      <c r="H679" s="16" t="n">
        <v>2.93999014343078</v>
      </c>
      <c r="I679" s="16" t="n">
        <v>1.30102999566398</v>
      </c>
      <c r="J679" s="16" t="n">
        <v>0.064296253064369</v>
      </c>
      <c r="K679" s="16" t="n">
        <v>0.717592592592593</v>
      </c>
      <c r="L679" s="16" t="n">
        <v>0.594393004115226</v>
      </c>
    </row>
    <row r="680" customFormat="false" ht="15" hidden="false" customHeight="false" outlineLevel="0" collapsed="false">
      <c r="A680" s="17" t="n">
        <v>1075</v>
      </c>
      <c r="B680" s="16" t="n">
        <v>0.615127110922778</v>
      </c>
      <c r="C680" s="16" t="n">
        <v>0.593638261711156</v>
      </c>
      <c r="D680" s="16" t="n">
        <v>1</v>
      </c>
      <c r="E680" s="17" t="n">
        <v>100</v>
      </c>
      <c r="F680" s="17" t="n">
        <v>14.7124235459408</v>
      </c>
      <c r="G680" s="17" t="n">
        <v>14.461879500841</v>
      </c>
      <c r="H680" s="16" t="n">
        <v>2.94077001809626</v>
      </c>
      <c r="I680" s="16" t="n">
        <v>1.30102999566398</v>
      </c>
      <c r="J680" s="16" t="n">
        <v>0.142437393603568</v>
      </c>
      <c r="K680" s="16" t="n">
        <v>0.717746913580247</v>
      </c>
      <c r="L680" s="16" t="n">
        <v>0.609859396433471</v>
      </c>
    </row>
    <row r="681" customFormat="false" ht="15" hidden="false" customHeight="false" outlineLevel="0" collapsed="false">
      <c r="A681" s="17" t="n">
        <v>1076</v>
      </c>
      <c r="B681" s="16" t="n">
        <v>0.615090980022042</v>
      </c>
      <c r="C681" s="16" t="n">
        <v>0.593601604689051</v>
      </c>
      <c r="D681" s="16" t="n">
        <v>1</v>
      </c>
      <c r="E681" s="17" t="n">
        <v>100</v>
      </c>
      <c r="F681" s="17" t="n">
        <v>14.7221949937018</v>
      </c>
      <c r="G681" s="17" t="n">
        <v>14.470176263036</v>
      </c>
      <c r="H681" s="16" t="n">
        <v>2.94300166881018</v>
      </c>
      <c r="I681" s="16" t="n">
        <v>1.30102999566398</v>
      </c>
      <c r="J681" s="16" t="n">
        <v>0.297199116458176</v>
      </c>
      <c r="K681" s="16" t="n">
        <v>0.717764060356653</v>
      </c>
      <c r="L681" s="16" t="n">
        <v>0.624554183813443</v>
      </c>
    </row>
    <row r="682" customFormat="false" ht="15" hidden="false" customHeight="false" outlineLevel="0" collapsed="false">
      <c r="A682" s="17" t="n">
        <v>1077</v>
      </c>
      <c r="B682" s="16" t="n">
        <v>0.615048757857747</v>
      </c>
      <c r="C682" s="16" t="n">
        <v>0.593566842597944</v>
      </c>
      <c r="D682" s="16" t="n">
        <v>1</v>
      </c>
      <c r="E682" s="17" t="n">
        <v>100</v>
      </c>
      <c r="F682" s="17" t="n">
        <v>14.725149223284</v>
      </c>
      <c r="G682" s="17" t="n">
        <v>14.4720441133495</v>
      </c>
      <c r="H682" s="16" t="n">
        <v>2.94513974853025</v>
      </c>
      <c r="I682" s="16" t="n">
        <v>1.30102999566398</v>
      </c>
      <c r="J682" s="16" t="n">
        <v>0.376673981698158</v>
      </c>
      <c r="K682" s="16" t="n">
        <v>0.717798353909465</v>
      </c>
      <c r="L682" s="16" t="n">
        <v>0.639266117969822</v>
      </c>
    </row>
    <row r="683" customFormat="false" ht="15" hidden="false" customHeight="false" outlineLevel="0" collapsed="false">
      <c r="A683" s="17" t="n">
        <v>1078</v>
      </c>
      <c r="B683" s="16" t="n">
        <v>0.615006119012833</v>
      </c>
      <c r="C683" s="16" t="n">
        <v>0.593537523845832</v>
      </c>
      <c r="D683" s="16" t="n">
        <v>1</v>
      </c>
      <c r="E683" s="17" t="n">
        <v>100</v>
      </c>
      <c r="F683" s="17" t="n">
        <v>14.7245615767886</v>
      </c>
      <c r="G683" s="17" t="n">
        <v>14.4720441133495</v>
      </c>
      <c r="H683" s="16" t="n">
        <v>2.94723004693591</v>
      </c>
      <c r="I683" s="16" t="n">
        <v>1.30102999566398</v>
      </c>
      <c r="J683" s="16" t="n">
        <v>0.101943492075921</v>
      </c>
      <c r="K683" s="16" t="n">
        <v>0.717815500685871</v>
      </c>
      <c r="L683" s="16" t="n">
        <v>0.652503429355281</v>
      </c>
    </row>
    <row r="684" customFormat="false" ht="15" hidden="false" customHeight="false" outlineLevel="0" collapsed="false">
      <c r="A684" s="17" t="n">
        <v>1079</v>
      </c>
      <c r="B684" s="16" t="n">
        <v>0.614961937069893</v>
      </c>
      <c r="C684" s="16" t="n">
        <v>0.593504476105725</v>
      </c>
      <c r="D684" s="16" t="n">
        <v>1</v>
      </c>
      <c r="E684" s="17" t="n">
        <v>100</v>
      </c>
      <c r="F684" s="17" t="n">
        <v>14.7244322991477</v>
      </c>
      <c r="G684" s="17" t="n">
        <v>14.4720441133495</v>
      </c>
      <c r="H684" s="16" t="n">
        <v>2.94869104793648</v>
      </c>
      <c r="I684" s="16" t="n">
        <v>1.30102999566398</v>
      </c>
      <c r="J684" s="16" t="n">
        <v>0.284367270517004</v>
      </c>
      <c r="K684" s="16" t="n">
        <v>0.717781207133059</v>
      </c>
      <c r="L684" s="16" t="n">
        <v>0.665637860082305</v>
      </c>
    </row>
    <row r="685" customFormat="false" ht="15" hidden="false" customHeight="false" outlineLevel="0" collapsed="false">
      <c r="A685" s="17" t="n">
        <v>1080</v>
      </c>
      <c r="B685" s="16" t="n">
        <v>0.61489175039309</v>
      </c>
      <c r="C685" s="16" t="n">
        <v>0.593463494656263</v>
      </c>
      <c r="D685" s="16" t="n">
        <v>1</v>
      </c>
      <c r="E685" s="17" t="n">
        <v>100</v>
      </c>
      <c r="F685" s="17" t="n">
        <v>14.7070136739037</v>
      </c>
      <c r="G685" s="17" t="n">
        <v>14.4579393238846</v>
      </c>
      <c r="H685" s="16" t="n">
        <v>2.94869104793648</v>
      </c>
      <c r="I685" s="16" t="n">
        <v>1.30102999566398</v>
      </c>
      <c r="J685" s="16" t="n">
        <v>0.105308924695166</v>
      </c>
      <c r="K685" s="16" t="n">
        <v>0.717918381344307</v>
      </c>
      <c r="L685" s="16" t="n">
        <v>0.678772290809328</v>
      </c>
    </row>
    <row r="686" customFormat="false" ht="15" hidden="false" customHeight="false" outlineLevel="0" collapsed="false">
      <c r="A686" s="17" t="n">
        <v>1081</v>
      </c>
      <c r="B686" s="16" t="n">
        <v>0.61480754006792</v>
      </c>
      <c r="C686" s="16" t="n">
        <v>0.593404286106428</v>
      </c>
      <c r="D686" s="16" t="n">
        <v>1</v>
      </c>
      <c r="E686" s="17" t="n">
        <v>100</v>
      </c>
      <c r="F686" s="17" t="n">
        <v>14.6933511916833</v>
      </c>
      <c r="G686" s="17" t="n">
        <v>14.4450098283056</v>
      </c>
      <c r="H686" s="16" t="n">
        <v>2.94869104793648</v>
      </c>
      <c r="I686" s="16" t="n">
        <v>1.30102999566398</v>
      </c>
      <c r="J686" s="16" t="n">
        <v>0.21957043105778</v>
      </c>
      <c r="K686" s="16" t="n">
        <v>0.717866941015089</v>
      </c>
      <c r="L686" s="16" t="n">
        <v>0.687808641975309</v>
      </c>
    </row>
    <row r="687" customFormat="false" ht="15" hidden="false" customHeight="false" outlineLevel="0" collapsed="false">
      <c r="A687" s="17" t="n">
        <v>1082</v>
      </c>
      <c r="B687" s="16" t="n">
        <v>0.614703524995733</v>
      </c>
      <c r="C687" s="16" t="n">
        <v>0.59332272388317</v>
      </c>
      <c r="D687" s="16" t="n">
        <v>1</v>
      </c>
      <c r="E687" s="17" t="n">
        <v>100</v>
      </c>
      <c r="F687" s="17" t="n">
        <v>14.6807355320385</v>
      </c>
      <c r="G687" s="17" t="n">
        <v>14.4331259202777</v>
      </c>
      <c r="H687" s="16" t="n">
        <v>2.94869104793648</v>
      </c>
      <c r="I687" s="16" t="n">
        <v>1.30102999566398</v>
      </c>
      <c r="J687" s="16" t="n">
        <v>0.330252601805497</v>
      </c>
      <c r="K687" s="16" t="n">
        <v>0.717849794238683</v>
      </c>
      <c r="L687" s="16" t="n">
        <v>0.696467764060357</v>
      </c>
    </row>
    <row r="688" customFormat="false" ht="15" hidden="false" customHeight="false" outlineLevel="0" collapsed="false">
      <c r="A688" s="17" t="n">
        <v>1083</v>
      </c>
      <c r="B688" s="16" t="n">
        <v>0.614595380094316</v>
      </c>
      <c r="C688" s="16" t="n">
        <v>0.593245462907685</v>
      </c>
      <c r="D688" s="16" t="n">
        <v>1</v>
      </c>
      <c r="E688" s="17" t="n">
        <v>100</v>
      </c>
      <c r="F688" s="17" t="n">
        <v>14.6603388490367</v>
      </c>
      <c r="G688" s="17" t="n">
        <v>14.4138245581135</v>
      </c>
      <c r="H688" s="16" t="n">
        <v>2.94869104793648</v>
      </c>
      <c r="I688" s="16" t="n">
        <v>1.30102999566398</v>
      </c>
      <c r="J688" s="16" t="n">
        <v>0.110978835978836</v>
      </c>
      <c r="K688" s="16" t="n">
        <v>0.717609739368999</v>
      </c>
      <c r="L688" s="16" t="n">
        <v>0.704749657064472</v>
      </c>
    </row>
    <row r="689" customFormat="false" ht="15" hidden="false" customHeight="false" outlineLevel="0" collapsed="false">
      <c r="A689" s="17" t="n">
        <v>1084</v>
      </c>
      <c r="B689" s="16" t="n">
        <v>0.614469538684245</v>
      </c>
      <c r="C689" s="16" t="n">
        <v>0.59315997880918</v>
      </c>
      <c r="D689" s="16" t="n">
        <v>1</v>
      </c>
      <c r="E689" s="17" t="n">
        <v>100</v>
      </c>
      <c r="F689" s="17" t="n">
        <v>14.6306100413306</v>
      </c>
      <c r="G689" s="17" t="n">
        <v>14.385188315718</v>
      </c>
      <c r="H689" s="16" t="n">
        <v>2.94869104793648</v>
      </c>
      <c r="I689" s="16" t="n">
        <v>1.30102999566398</v>
      </c>
      <c r="J689" s="16" t="n">
        <v>0.240781420708115</v>
      </c>
      <c r="K689" s="16" t="n">
        <v>0.717455418381344</v>
      </c>
      <c r="L689" s="16" t="n">
        <v>0.710836762688615</v>
      </c>
    </row>
    <row r="690" customFormat="false" ht="15" hidden="false" customHeight="false" outlineLevel="0" collapsed="false">
      <c r="A690" s="17" t="n">
        <v>1085</v>
      </c>
      <c r="B690" s="16" t="n">
        <v>0.614348257029498</v>
      </c>
      <c r="C690" s="16" t="n">
        <v>0.59306666282592</v>
      </c>
      <c r="D690" s="16" t="n">
        <v>1</v>
      </c>
      <c r="E690" s="17" t="n">
        <v>100</v>
      </c>
      <c r="F690" s="17" t="n">
        <v>14.6138772869442</v>
      </c>
      <c r="G690" s="17" t="n">
        <v>14.3700512115402</v>
      </c>
      <c r="H690" s="16" t="n">
        <v>2.94869104793648</v>
      </c>
      <c r="I690" s="16" t="n">
        <v>1.30102999566398</v>
      </c>
      <c r="J690" s="16" t="n">
        <v>0.283361475539796</v>
      </c>
      <c r="K690" s="16" t="n">
        <v>0.717112482853224</v>
      </c>
      <c r="L690" s="16" t="n">
        <v>0.716358024691358</v>
      </c>
    </row>
    <row r="691" customFormat="false" ht="15" hidden="false" customHeight="false" outlineLevel="0" collapsed="false">
      <c r="A691" s="17" t="n">
        <v>1086</v>
      </c>
      <c r="B691" s="16" t="n">
        <v>0.614225021666951</v>
      </c>
      <c r="C691" s="16" t="n">
        <v>0.592979788835402</v>
      </c>
      <c r="D691" s="16" t="n">
        <v>1</v>
      </c>
      <c r="E691" s="17" t="n">
        <v>100</v>
      </c>
      <c r="F691" s="17" t="n">
        <v>14.5890882800592</v>
      </c>
      <c r="G691" s="17" t="n">
        <v>14.3465666953199</v>
      </c>
      <c r="H691" s="16" t="n">
        <v>2.94869104793648</v>
      </c>
      <c r="I691" s="16" t="n">
        <v>1.30102999566398</v>
      </c>
      <c r="J691" s="16" t="n">
        <v>0.407319036085885</v>
      </c>
      <c r="K691" s="16" t="n">
        <v>0.71712962962963</v>
      </c>
      <c r="L691" s="16" t="n">
        <v>0.722205075445816</v>
      </c>
    </row>
    <row r="692" customFormat="false" ht="15" hidden="false" customHeight="false" outlineLevel="0" collapsed="false">
      <c r="A692" s="17" t="n">
        <v>1087</v>
      </c>
      <c r="B692" s="16" t="n">
        <v>0.614087284715087</v>
      </c>
      <c r="C692" s="16" t="n">
        <v>0.592879236848266</v>
      </c>
      <c r="D692" s="16" t="n">
        <v>1</v>
      </c>
      <c r="E692" s="17" t="n">
        <v>100</v>
      </c>
      <c r="F692" s="17" t="n">
        <v>14.5666999158069</v>
      </c>
      <c r="G692" s="17" t="n">
        <v>14.3249003503228</v>
      </c>
      <c r="H692" s="16" t="n">
        <v>2.94869104793648</v>
      </c>
      <c r="I692" s="16" t="n">
        <v>1.30102999566398</v>
      </c>
      <c r="J692" s="16" t="n">
        <v>0.329674172851467</v>
      </c>
      <c r="K692" s="16" t="n">
        <v>0.716992455418381</v>
      </c>
      <c r="L692" s="16" t="n">
        <v>0.725548696844993</v>
      </c>
    </row>
    <row r="693" customFormat="false" ht="15" hidden="false" customHeight="false" outlineLevel="0" collapsed="false">
      <c r="A693" s="17" t="n">
        <v>1088</v>
      </c>
      <c r="B693" s="16" t="n">
        <v>0.613944505651792</v>
      </c>
      <c r="C693" s="16" t="n">
        <v>0.592758787561346</v>
      </c>
      <c r="D693" s="16" t="n">
        <v>1</v>
      </c>
      <c r="E693" s="17" t="n">
        <v>100</v>
      </c>
      <c r="F693" s="17" t="n">
        <v>14.5593352730327</v>
      </c>
      <c r="G693" s="17" t="n">
        <v>14.3178962675376</v>
      </c>
      <c r="H693" s="16" t="n">
        <v>2.94869104793648</v>
      </c>
      <c r="I693" s="16" t="n">
        <v>1.30102999566398</v>
      </c>
      <c r="J693" s="16" t="n">
        <v>0.114123659646048</v>
      </c>
      <c r="K693" s="16" t="n">
        <v>0.716786694101509</v>
      </c>
      <c r="L693" s="16" t="n">
        <v>0.728583676268861</v>
      </c>
    </row>
    <row r="694" customFormat="false" ht="15" hidden="false" customHeight="false" outlineLevel="0" collapsed="false">
      <c r="A694" s="17" t="n">
        <v>1089</v>
      </c>
      <c r="B694" s="16" t="n">
        <v>0.613797344543316</v>
      </c>
      <c r="C694" s="16" t="n">
        <v>0.592645399272442</v>
      </c>
      <c r="D694" s="16" t="n">
        <v>1</v>
      </c>
      <c r="E694" s="17" t="n">
        <v>100</v>
      </c>
      <c r="F694" s="17" t="n">
        <v>14.5391185479887</v>
      </c>
      <c r="G694" s="17" t="n">
        <v>14.2983997656801</v>
      </c>
      <c r="H694" s="16" t="n">
        <v>2.94869104793648</v>
      </c>
      <c r="I694" s="16" t="n">
        <v>1.30102999566398</v>
      </c>
      <c r="J694" s="16" t="n">
        <v>0.197472305322849</v>
      </c>
      <c r="K694" s="16" t="n">
        <v>0.716700960219479</v>
      </c>
      <c r="L694" s="16" t="n">
        <v>0.730658436213992</v>
      </c>
    </row>
    <row r="695" customFormat="false" ht="15" hidden="false" customHeight="false" outlineLevel="0" collapsed="false">
      <c r="A695" s="17" t="n">
        <v>1090</v>
      </c>
      <c r="B695" s="16" t="n">
        <v>0.613646473597597</v>
      </c>
      <c r="C695" s="16" t="n">
        <v>0.592535291336201</v>
      </c>
      <c r="D695" s="16" t="n">
        <v>1</v>
      </c>
      <c r="E695" s="17" t="n">
        <v>100</v>
      </c>
      <c r="F695" s="17" t="n">
        <v>14.5118718368049</v>
      </c>
      <c r="G695" s="17" t="n">
        <v>14.2722311547153</v>
      </c>
      <c r="H695" s="16" t="n">
        <v>2.94869104793648</v>
      </c>
      <c r="I695" s="16" t="n">
        <v>1.30102999566398</v>
      </c>
      <c r="J695" s="16" t="n">
        <v>0.154564349193808</v>
      </c>
      <c r="K695" s="16" t="n">
        <v>0.716426611796982</v>
      </c>
      <c r="L695" s="16" t="n">
        <v>0.731738683127572</v>
      </c>
    </row>
    <row r="696" customFormat="false" ht="15" hidden="false" customHeight="false" outlineLevel="0" collapsed="false">
      <c r="A696" s="17" t="n">
        <v>1091</v>
      </c>
      <c r="B696" s="16" t="n">
        <v>0.613495394035622</v>
      </c>
      <c r="C696" s="16" t="n">
        <v>0.592426310921157</v>
      </c>
      <c r="D696" s="16" t="n">
        <v>1</v>
      </c>
      <c r="E696" s="17" t="n">
        <v>100</v>
      </c>
      <c r="F696" s="17" t="n">
        <v>14.4817059693176</v>
      </c>
      <c r="G696" s="17" t="n">
        <v>14.2431407177782</v>
      </c>
      <c r="H696" s="16" t="n">
        <v>2.94811746327953</v>
      </c>
      <c r="I696" s="16" t="n">
        <v>1.30102999566398</v>
      </c>
      <c r="J696" s="16" t="n">
        <v>0.0470458227796312</v>
      </c>
      <c r="K696" s="16" t="n">
        <v>0.716186556927298</v>
      </c>
      <c r="L696" s="16" t="n">
        <v>0.732441700960219</v>
      </c>
    </row>
    <row r="697" customFormat="false" ht="15" hidden="false" customHeight="false" outlineLevel="0" collapsed="false">
      <c r="A697" s="17" t="n">
        <v>1092</v>
      </c>
      <c r="B697" s="16" t="n">
        <v>0.613355873911469</v>
      </c>
      <c r="C697" s="16" t="n">
        <v>0.592331743792251</v>
      </c>
      <c r="D697" s="16" t="n">
        <v>1</v>
      </c>
      <c r="E697" s="17" t="n">
        <v>100</v>
      </c>
      <c r="F697" s="17" t="n">
        <v>14.4473521559178</v>
      </c>
      <c r="G697" s="17" t="n">
        <v>14.2102166817419</v>
      </c>
      <c r="H697" s="16" t="n">
        <v>2.94678597056662</v>
      </c>
      <c r="I697" s="16" t="n">
        <v>1.30102999566398</v>
      </c>
      <c r="J697" s="16" t="n">
        <v>0.478512195644055</v>
      </c>
      <c r="K697" s="16" t="n">
        <v>0.715860768175583</v>
      </c>
      <c r="L697" s="16" t="n">
        <v>0.732887517146776</v>
      </c>
    </row>
    <row r="698" customFormat="false" ht="15" hidden="false" customHeight="false" outlineLevel="0" collapsed="false">
      <c r="A698" s="17" t="n">
        <v>1093</v>
      </c>
      <c r="B698" s="16" t="n">
        <v>0.613215748358656</v>
      </c>
      <c r="C698" s="16" t="n">
        <v>0.592242104477353</v>
      </c>
      <c r="D698" s="16" t="n">
        <v>1</v>
      </c>
      <c r="E698" s="17" t="n">
        <v>100</v>
      </c>
      <c r="F698" s="17" t="n">
        <v>14.4079451179252</v>
      </c>
      <c r="G698" s="17" t="n">
        <v>14.1722347294641</v>
      </c>
      <c r="H698" s="16" t="n">
        <v>2.94422880212334</v>
      </c>
      <c r="I698" s="16" t="n">
        <v>1.30102999566398</v>
      </c>
      <c r="J698" s="16" t="n">
        <v>0.223984815675277</v>
      </c>
      <c r="K698" s="16" t="n">
        <v>0.715689300411523</v>
      </c>
      <c r="L698" s="16" t="n">
        <v>0.734070644718793</v>
      </c>
    </row>
    <row r="699" customFormat="false" ht="15" hidden="false" customHeight="false" outlineLevel="0" collapsed="false">
      <c r="A699" s="17" t="n">
        <v>1094</v>
      </c>
      <c r="B699" s="16" t="n">
        <v>0.613063960715577</v>
      </c>
      <c r="C699" s="16" t="n">
        <v>0.592133999146797</v>
      </c>
      <c r="D699" s="16" t="n">
        <v>1</v>
      </c>
      <c r="E699" s="17" t="n">
        <v>100</v>
      </c>
      <c r="F699" s="17" t="n">
        <v>14.3772263142509</v>
      </c>
      <c r="G699" s="17" t="n">
        <v>14.1429363505455</v>
      </c>
      <c r="H699" s="16" t="n">
        <v>2.94283043631361</v>
      </c>
      <c r="I699" s="16" t="n">
        <v>1.30102999566398</v>
      </c>
      <c r="J699" s="16" t="n">
        <v>0.443518714054929</v>
      </c>
      <c r="K699" s="16" t="n">
        <v>0.715603566529492</v>
      </c>
      <c r="L699" s="16" t="n">
        <v>0.736248285322359</v>
      </c>
    </row>
    <row r="700" customFormat="false" ht="15" hidden="false" customHeight="false" outlineLevel="0" collapsed="false">
      <c r="A700" s="17" t="n">
        <v>1095</v>
      </c>
      <c r="B700" s="16" t="n">
        <v>0.612914582093557</v>
      </c>
      <c r="C700" s="16" t="n">
        <v>0.592018857598305</v>
      </c>
      <c r="D700" s="16" t="n">
        <v>1</v>
      </c>
      <c r="E700" s="17" t="n">
        <v>100</v>
      </c>
      <c r="F700" s="17" t="n">
        <v>14.3575256687573</v>
      </c>
      <c r="G700" s="17" t="n">
        <v>14.1242979831565</v>
      </c>
      <c r="H700" s="16" t="n">
        <v>2.94249346168677</v>
      </c>
      <c r="I700" s="16" t="n">
        <v>1.30102999566398</v>
      </c>
      <c r="J700" s="16" t="n">
        <v>0.141420320088891</v>
      </c>
      <c r="K700" s="16" t="n">
        <v>0.715414951989026</v>
      </c>
      <c r="L700" s="16" t="n">
        <v>0.737962962962963</v>
      </c>
    </row>
    <row r="701" customFormat="false" ht="15" hidden="false" customHeight="false" outlineLevel="0" collapsed="false">
      <c r="A701" s="17" t="n">
        <v>1096</v>
      </c>
      <c r="B701" s="16" t="n">
        <v>0.612749557804178</v>
      </c>
      <c r="C701" s="16" t="n">
        <v>0.59189238095725</v>
      </c>
      <c r="D701" s="16" t="n">
        <v>1</v>
      </c>
      <c r="E701" s="17" t="n">
        <v>100</v>
      </c>
      <c r="F701" s="17" t="n">
        <v>14.3329515639867</v>
      </c>
      <c r="G701" s="17" t="n">
        <v>14.1007835645121</v>
      </c>
      <c r="H701" s="16" t="n">
        <v>2.94119674523773</v>
      </c>
      <c r="I701" s="16" t="n">
        <v>1.30102999566398</v>
      </c>
      <c r="J701" s="16" t="n">
        <v>0.302990467833794</v>
      </c>
      <c r="K701" s="16" t="n">
        <v>0.715277777777778</v>
      </c>
      <c r="L701" s="16" t="n">
        <v>0.736968449931413</v>
      </c>
    </row>
    <row r="702" customFormat="false" ht="15" hidden="false" customHeight="false" outlineLevel="0" collapsed="false">
      <c r="A702" s="17" t="n">
        <v>1097</v>
      </c>
      <c r="B702" s="16" t="n">
        <v>0.612568669297077</v>
      </c>
      <c r="C702" s="16" t="n">
        <v>0.591750529629213</v>
      </c>
      <c r="D702" s="16" t="n">
        <v>1</v>
      </c>
      <c r="E702" s="17" t="n">
        <v>100</v>
      </c>
      <c r="F702" s="17" t="n">
        <v>14.3096711788216</v>
      </c>
      <c r="G702" s="17" t="n">
        <v>14.0785602861129</v>
      </c>
      <c r="H702" s="16" t="n">
        <v>2.93999014343078</v>
      </c>
      <c r="I702" s="16" t="n">
        <v>1.30102999566398</v>
      </c>
      <c r="J702" s="16" t="n">
        <v>0.339443590345957</v>
      </c>
      <c r="K702" s="16" t="n">
        <v>0.715106310013717</v>
      </c>
      <c r="L702" s="16" t="n">
        <v>0.734087791495199</v>
      </c>
    </row>
    <row r="703" customFormat="false" ht="15" hidden="false" customHeight="false" outlineLevel="0" collapsed="false">
      <c r="A703" s="17" t="n">
        <v>1098</v>
      </c>
      <c r="B703" s="16" t="n">
        <v>0.612383785623091</v>
      </c>
      <c r="C703" s="16" t="n">
        <v>0.591607131284696</v>
      </c>
      <c r="D703" s="16" t="n">
        <v>1</v>
      </c>
      <c r="E703" s="17" t="n">
        <v>100</v>
      </c>
      <c r="F703" s="17" t="n">
        <v>14.282763163957</v>
      </c>
      <c r="G703" s="17" t="n">
        <v>14.0527068111802</v>
      </c>
      <c r="H703" s="16" t="n">
        <v>2.93812883966881</v>
      </c>
      <c r="I703" s="16" t="n">
        <v>1.30102999566398</v>
      </c>
      <c r="J703" s="16" t="n">
        <v>0.246113897283529</v>
      </c>
      <c r="K703" s="16" t="n">
        <v>0.715037722908093</v>
      </c>
      <c r="L703" s="16" t="n">
        <v>0.729029492455418</v>
      </c>
    </row>
    <row r="704" customFormat="false" ht="15" hidden="false" customHeight="false" outlineLevel="0" collapsed="false">
      <c r="A704" s="17" t="n">
        <v>1099</v>
      </c>
      <c r="B704" s="16" t="n">
        <v>0.612190791854152</v>
      </c>
      <c r="C704" s="16" t="n">
        <v>0.591452445200196</v>
      </c>
      <c r="D704" s="16" t="n">
        <v>1</v>
      </c>
      <c r="E704" s="17" t="n">
        <v>100</v>
      </c>
      <c r="F704" s="17" t="n">
        <v>14.258454953566</v>
      </c>
      <c r="G704" s="17" t="n">
        <v>14.0298006826588</v>
      </c>
      <c r="H704" s="16" t="n">
        <v>2.9379434158376</v>
      </c>
      <c r="I704" s="16" t="n">
        <v>1.30102999566398</v>
      </c>
      <c r="J704" s="16" t="n">
        <v>0.153663827477037</v>
      </c>
      <c r="K704" s="16" t="n">
        <v>0.714780521262003</v>
      </c>
      <c r="L704" s="16" t="n">
        <v>0.724931412894376</v>
      </c>
    </row>
    <row r="705" customFormat="false" ht="15" hidden="false" customHeight="false" outlineLevel="0" collapsed="false">
      <c r="A705" s="17" t="n">
        <v>1100</v>
      </c>
      <c r="B705" s="16" t="n">
        <v>0.611992963486248</v>
      </c>
      <c r="C705" s="16" t="n">
        <v>0.591308496726884</v>
      </c>
      <c r="D705" s="16" t="n">
        <v>1</v>
      </c>
      <c r="E705" s="17" t="n">
        <v>100</v>
      </c>
      <c r="F705" s="17" t="n">
        <v>14.2175141435019</v>
      </c>
      <c r="G705" s="17" t="n">
        <v>13.9899084714508</v>
      </c>
      <c r="H705" s="16" t="n">
        <v>2.93444070920692</v>
      </c>
      <c r="I705" s="16" t="n">
        <v>1.30102999566398</v>
      </c>
      <c r="J705" s="16" t="n">
        <v>0.0837216223368218</v>
      </c>
      <c r="K705" s="16" t="n">
        <v>0.714540466392318</v>
      </c>
      <c r="L705" s="16" t="n">
        <v>0.722685185185185</v>
      </c>
    </row>
    <row r="706" customFormat="false" ht="15" hidden="false" customHeight="false" outlineLevel="0" collapsed="false">
      <c r="A706" s="17" t="n">
        <v>1101</v>
      </c>
      <c r="B706" s="16" t="n">
        <v>0.61179234749741</v>
      </c>
      <c r="C706" s="16" t="n">
        <v>0.591161491142379</v>
      </c>
      <c r="D706" s="16" t="n">
        <v>1</v>
      </c>
      <c r="E706" s="17" t="n">
        <v>100</v>
      </c>
      <c r="F706" s="17" t="n">
        <v>14.1775732541347</v>
      </c>
      <c r="G706" s="17" t="n">
        <v>13.9510136552073</v>
      </c>
      <c r="H706" s="16" t="n">
        <v>2.93167394815523</v>
      </c>
      <c r="I706" s="16" t="n">
        <v>1.30102999566398</v>
      </c>
      <c r="J706" s="16" t="n">
        <v>0.379880549034389</v>
      </c>
      <c r="K706" s="16" t="n">
        <v>0.714368998628258</v>
      </c>
      <c r="L706" s="16" t="n">
        <v>0.722342249657065</v>
      </c>
    </row>
    <row r="707" customFormat="false" ht="15" hidden="false" customHeight="false" outlineLevel="0" collapsed="false">
      <c r="A707" s="17" t="n">
        <v>1102</v>
      </c>
      <c r="B707" s="16" t="n">
        <v>0.611589846235734</v>
      </c>
      <c r="C707" s="16" t="n">
        <v>0.590996844293895</v>
      </c>
      <c r="D707" s="16" t="n">
        <v>1</v>
      </c>
      <c r="E707" s="17" t="n">
        <v>100</v>
      </c>
      <c r="F707" s="17" t="n">
        <v>14.1523853642568</v>
      </c>
      <c r="G707" s="17" t="n">
        <v>13.9272166215443</v>
      </c>
      <c r="H707" s="16" t="n">
        <v>2.93103821515501</v>
      </c>
      <c r="I707" s="16" t="n">
        <v>1.30102999566398</v>
      </c>
      <c r="J707" s="16" t="n">
        <v>0.191108727582905</v>
      </c>
      <c r="K707" s="16" t="n">
        <v>0.714163237311386</v>
      </c>
      <c r="L707" s="16" t="n">
        <v>0.72309670781893</v>
      </c>
    </row>
    <row r="708" customFormat="false" ht="15" hidden="false" customHeight="false" outlineLevel="0" collapsed="false">
      <c r="A708" s="17" t="n">
        <v>1103</v>
      </c>
      <c r="B708" s="16" t="n">
        <v>0.611383839889809</v>
      </c>
      <c r="C708" s="16" t="n">
        <v>0.590833063534013</v>
      </c>
      <c r="D708" s="16" t="n">
        <v>1</v>
      </c>
      <c r="E708" s="17" t="n">
        <v>100</v>
      </c>
      <c r="F708" s="17" t="n">
        <v>14.124656457388</v>
      </c>
      <c r="G708" s="17" t="n">
        <v>13.9005279414767</v>
      </c>
      <c r="H708" s="16" t="n">
        <v>2.92926308993341</v>
      </c>
      <c r="I708" s="16" t="n">
        <v>1.30102999566398</v>
      </c>
      <c r="J708" s="16" t="n">
        <v>0.235873155838372</v>
      </c>
      <c r="K708" s="16" t="n">
        <v>0.713871742112483</v>
      </c>
      <c r="L708" s="16" t="n">
        <v>0.724811385459534</v>
      </c>
    </row>
    <row r="709" customFormat="false" ht="15" hidden="false" customHeight="false" outlineLevel="0" collapsed="false">
      <c r="A709" s="17" t="n">
        <v>1104</v>
      </c>
      <c r="B709" s="16" t="n">
        <v>0.61117459723243</v>
      </c>
      <c r="C709" s="16" t="n">
        <v>0.590662572450108</v>
      </c>
      <c r="D709" s="16" t="n">
        <v>1</v>
      </c>
      <c r="E709" s="17" t="n">
        <v>100</v>
      </c>
      <c r="F709" s="17" t="n">
        <v>14.1009563123765</v>
      </c>
      <c r="G709" s="17" t="n">
        <v>13.8775198993717</v>
      </c>
      <c r="H709" s="16" t="n">
        <v>2.92735974055868</v>
      </c>
      <c r="I709" s="16" t="n">
        <v>1.30102999566398</v>
      </c>
      <c r="J709" s="16" t="n">
        <v>0.456816449719179</v>
      </c>
      <c r="K709" s="16" t="n">
        <v>0.71358024691358</v>
      </c>
      <c r="L709" s="16" t="n">
        <v>0.726440329218107</v>
      </c>
    </row>
    <row r="710" customFormat="false" ht="15" hidden="false" customHeight="false" outlineLevel="0" collapsed="false">
      <c r="A710" s="17" t="n">
        <v>1105</v>
      </c>
      <c r="B710" s="16" t="n">
        <v>0.610963394796407</v>
      </c>
      <c r="C710" s="16" t="n">
        <v>0.590482341801679</v>
      </c>
      <c r="D710" s="16" t="n">
        <v>1</v>
      </c>
      <c r="E710" s="17" t="n">
        <v>100</v>
      </c>
      <c r="F710" s="17" t="n">
        <v>14.0839327824732</v>
      </c>
      <c r="G710" s="17" t="n">
        <v>13.8611873711764</v>
      </c>
      <c r="H710" s="16" t="n">
        <v>2.92735974055868</v>
      </c>
      <c r="I710" s="16" t="n">
        <v>1.30102999566398</v>
      </c>
      <c r="J710" s="16" t="n">
        <v>0.450736279307282</v>
      </c>
      <c r="K710" s="16" t="n">
        <v>0.71340877914952</v>
      </c>
      <c r="L710" s="16" t="n">
        <v>0.729235253772291</v>
      </c>
    </row>
    <row r="711" customFormat="false" ht="15" hidden="false" customHeight="false" outlineLevel="0" collapsed="false">
      <c r="A711" s="17" t="n">
        <v>1106</v>
      </c>
      <c r="B711" s="16" t="n">
        <v>0.610747208197912</v>
      </c>
      <c r="C711" s="16" t="n">
        <v>0.590313484381746</v>
      </c>
      <c r="D711" s="16" t="n">
        <v>1</v>
      </c>
      <c r="E711" s="17" t="n">
        <v>100</v>
      </c>
      <c r="F711" s="17" t="n">
        <v>14.0531323258162</v>
      </c>
      <c r="G711" s="17" t="n">
        <v>13.8317656283184</v>
      </c>
      <c r="H711" s="16" t="n">
        <v>2.92550121743838</v>
      </c>
      <c r="I711" s="16" t="n">
        <v>1.30102999566398</v>
      </c>
      <c r="J711" s="16" t="n">
        <v>0.401871316691239</v>
      </c>
      <c r="K711" s="16" t="n">
        <v>0.713185871056241</v>
      </c>
      <c r="L711" s="16" t="n">
        <v>0.731927297668038</v>
      </c>
    </row>
    <row r="712" customFormat="false" ht="15" hidden="false" customHeight="false" outlineLevel="0" collapsed="false">
      <c r="A712" s="17" t="n">
        <v>1107</v>
      </c>
      <c r="B712" s="16" t="n">
        <v>0.610517575233071</v>
      </c>
      <c r="C712" s="16" t="n">
        <v>0.590137429314631</v>
      </c>
      <c r="D712" s="16" t="n">
        <v>1</v>
      </c>
      <c r="E712" s="17" t="n">
        <v>100</v>
      </c>
      <c r="F712" s="17" t="n">
        <v>14.0148052742019</v>
      </c>
      <c r="G712" s="17" t="n">
        <v>13.7941262957423</v>
      </c>
      <c r="H712" s="16" t="n">
        <v>2.9213869376738</v>
      </c>
      <c r="I712" s="16" t="n">
        <v>1.30102999566398</v>
      </c>
      <c r="J712" s="16" t="n">
        <v>0.317556741547915</v>
      </c>
      <c r="K712" s="16" t="n">
        <v>0.713031550068587</v>
      </c>
      <c r="L712" s="16" t="n">
        <v>0.734156378600823</v>
      </c>
    </row>
    <row r="713" customFormat="false" ht="15" hidden="false" customHeight="false" outlineLevel="0" collapsed="false">
      <c r="A713" s="17" t="n">
        <v>1108</v>
      </c>
      <c r="B713" s="16" t="n">
        <v>0.610281316770448</v>
      </c>
      <c r="C713" s="16" t="n">
        <v>0.589950008635168</v>
      </c>
      <c r="D713" s="16" t="n">
        <v>1</v>
      </c>
      <c r="E713" s="17" t="n">
        <v>100</v>
      </c>
      <c r="F713" s="17" t="n">
        <v>13.9799222578492</v>
      </c>
      <c r="G713" s="17" t="n">
        <v>13.7606154589889</v>
      </c>
      <c r="H713" s="16" t="n">
        <v>2.91792490027479</v>
      </c>
      <c r="I713" s="16" t="n">
        <v>1.30102999566398</v>
      </c>
      <c r="J713" s="16" t="n">
        <v>0.248502373073149</v>
      </c>
      <c r="K713" s="16" t="n">
        <v>0.712774348422497</v>
      </c>
      <c r="L713" s="16" t="n">
        <v>0.737774348422497</v>
      </c>
    </row>
    <row r="714" customFormat="false" ht="15" hidden="false" customHeight="false" outlineLevel="0" collapsed="false">
      <c r="A714" s="17" t="n">
        <v>1109</v>
      </c>
      <c r="B714" s="16" t="n">
        <v>0.610035553022667</v>
      </c>
      <c r="C714" s="16" t="n">
        <v>0.589754726765332</v>
      </c>
      <c r="D714" s="16" t="n">
        <v>1</v>
      </c>
      <c r="E714" s="17" t="n">
        <v>100</v>
      </c>
      <c r="F714" s="17" t="n">
        <v>13.9431452124591</v>
      </c>
      <c r="G714" s="17" t="n">
        <v>13.7248647106071</v>
      </c>
      <c r="H714" s="16" t="n">
        <v>2.91343674279065</v>
      </c>
      <c r="I714" s="16" t="n">
        <v>1.30102999566398</v>
      </c>
      <c r="J714" s="16" t="n">
        <v>0.193690380284583</v>
      </c>
      <c r="K714" s="16" t="n">
        <v>0.712379972565158</v>
      </c>
      <c r="L714" s="16" t="n">
        <v>0.741735253772291</v>
      </c>
    </row>
    <row r="715" customFormat="false" ht="15" hidden="false" customHeight="false" outlineLevel="0" collapsed="false">
      <c r="A715" s="17" t="n">
        <v>1110</v>
      </c>
      <c r="B715" s="16" t="n">
        <v>0.609781636684029</v>
      </c>
      <c r="C715" s="16" t="n">
        <v>0.589552353046559</v>
      </c>
      <c r="D715" s="16" t="n">
        <v>1</v>
      </c>
      <c r="E715" s="17" t="n">
        <v>100</v>
      </c>
      <c r="F715" s="17" t="n">
        <v>13.9040485963103</v>
      </c>
      <c r="G715" s="17" t="n">
        <v>13.6871327286743</v>
      </c>
      <c r="H715" s="16" t="n">
        <v>2.90731037935641</v>
      </c>
      <c r="I715" s="16" t="n">
        <v>1.30102999566398</v>
      </c>
      <c r="J715" s="16" t="n">
        <v>0.298921565734456</v>
      </c>
      <c r="K715" s="16" t="n">
        <v>0.712174211248285</v>
      </c>
      <c r="L715" s="16" t="n">
        <v>0.743604252400549</v>
      </c>
    </row>
    <row r="716" customFormat="false" ht="15" hidden="false" customHeight="false" outlineLevel="0" collapsed="false">
      <c r="A716" s="17" t="n">
        <v>1111</v>
      </c>
      <c r="B716" s="16" t="n">
        <v>0.609509137493593</v>
      </c>
      <c r="C716" s="16" t="n">
        <v>0.589336386047028</v>
      </c>
      <c r="D716" s="16" t="n">
        <v>1</v>
      </c>
      <c r="E716" s="17" t="n">
        <v>100</v>
      </c>
      <c r="F716" s="17" t="n">
        <v>13.8610640339801</v>
      </c>
      <c r="G716" s="17" t="n">
        <v>13.645232764835</v>
      </c>
      <c r="H716" s="16" t="n">
        <v>2.90113671841237</v>
      </c>
      <c r="I716" s="16" t="n">
        <v>1.30102999566398</v>
      </c>
      <c r="J716" s="16" t="n">
        <v>0.157737221261347</v>
      </c>
      <c r="K716" s="16" t="n">
        <v>0.711728395061728</v>
      </c>
      <c r="L716" s="16" t="n">
        <v>0.744067215363512</v>
      </c>
    </row>
    <row r="717" customFormat="false" ht="15" hidden="false" customHeight="false" outlineLevel="0" collapsed="false">
      <c r="A717" s="17" t="n">
        <v>1112</v>
      </c>
      <c r="B717" s="16" t="n">
        <v>0.609224700817355</v>
      </c>
      <c r="C717" s="16" t="n">
        <v>0.589111004052339</v>
      </c>
      <c r="D717" s="16" t="n">
        <v>1</v>
      </c>
      <c r="E717" s="17" t="n">
        <v>100</v>
      </c>
      <c r="F717" s="17" t="n">
        <v>13.8139600843752</v>
      </c>
      <c r="G717" s="17" t="n">
        <v>13.6007750005575</v>
      </c>
      <c r="H717" s="16" t="n">
        <v>2.89427644493794</v>
      </c>
      <c r="I717" s="16" t="n">
        <v>1.30102999566398</v>
      </c>
      <c r="J717" s="16" t="n">
        <v>0.112141867130742</v>
      </c>
      <c r="K717" s="16" t="n">
        <v>0.711196844993141</v>
      </c>
      <c r="L717" s="16" t="n">
        <v>0.742369684499314</v>
      </c>
    </row>
    <row r="718" customFormat="false" ht="15" hidden="false" customHeight="false" outlineLevel="0" collapsed="false">
      <c r="A718" s="17" t="n">
        <v>1113</v>
      </c>
      <c r="B718" s="16" t="n">
        <v>0.608930905108099</v>
      </c>
      <c r="C718" s="16" t="n">
        <v>0.588876471530508</v>
      </c>
      <c r="D718" s="16" t="n">
        <v>1</v>
      </c>
      <c r="E718" s="17" t="n">
        <v>100</v>
      </c>
      <c r="F718" s="17" t="n">
        <v>13.7698189219014</v>
      </c>
      <c r="G718" s="17" t="n">
        <v>13.5573087325193</v>
      </c>
      <c r="H718" s="16" t="n">
        <v>2.88797772766984</v>
      </c>
      <c r="I718" s="16" t="n">
        <v>1.30102999566398</v>
      </c>
      <c r="J718" s="16" t="n">
        <v>0.352249162230433</v>
      </c>
      <c r="K718" s="16" t="n">
        <v>0.710819615912208</v>
      </c>
      <c r="L718" s="16" t="n">
        <v>0.738048696844993</v>
      </c>
    </row>
    <row r="719" customFormat="false" ht="15" hidden="false" customHeight="false" outlineLevel="0" collapsed="false">
      <c r="A719" s="17" t="n">
        <v>1114</v>
      </c>
      <c r="B719" s="16" t="n">
        <v>0.608627332581414</v>
      </c>
      <c r="C719" s="16" t="n">
        <v>0.588637093482194</v>
      </c>
      <c r="D719" s="16" t="n">
        <v>1</v>
      </c>
      <c r="E719" s="17" t="n">
        <v>100</v>
      </c>
      <c r="F719" s="17" t="n">
        <v>13.7223625898948</v>
      </c>
      <c r="G719" s="17" t="n">
        <v>13.5111990511479</v>
      </c>
      <c r="H719" s="16" t="n">
        <v>2.88215111888582</v>
      </c>
      <c r="I719" s="16" t="n">
        <v>1.30102999566398</v>
      </c>
      <c r="J719" s="16" t="n">
        <v>0.357267893572864</v>
      </c>
      <c r="K719" s="16" t="n">
        <v>0.710579561042524</v>
      </c>
      <c r="L719" s="16" t="n">
        <v>0.732493141289438</v>
      </c>
    </row>
    <row r="720" customFormat="false" ht="15" hidden="false" customHeight="false" outlineLevel="0" collapsed="false">
      <c r="A720" s="17" t="n">
        <v>1115</v>
      </c>
      <c r="B720" s="16" t="n">
        <v>0.608303534211936</v>
      </c>
      <c r="C720" s="16" t="n">
        <v>0.58838135175131</v>
      </c>
      <c r="D720" s="16" t="n">
        <v>1</v>
      </c>
      <c r="E720" s="17" t="n">
        <v>100</v>
      </c>
      <c r="F720" s="17" t="n">
        <v>13.6728439834357</v>
      </c>
      <c r="G720" s="17" t="n">
        <v>13.4650289152619</v>
      </c>
      <c r="H720" s="16" t="n">
        <v>2.87674671735468</v>
      </c>
      <c r="I720" s="16" t="n">
        <v>1.30102999566398</v>
      </c>
      <c r="J720" s="16" t="n">
        <v>0.104541343430232</v>
      </c>
      <c r="K720" s="16" t="n">
        <v>0.710099451303155</v>
      </c>
      <c r="L720" s="16" t="n">
        <v>0.72673182441701</v>
      </c>
    </row>
    <row r="721" customFormat="false" ht="15" hidden="false" customHeight="false" outlineLevel="0" collapsed="false">
      <c r="A721" s="17" t="n">
        <v>1116</v>
      </c>
      <c r="B721" s="16" t="n">
        <v>0.607967464460267</v>
      </c>
      <c r="C721" s="16" t="n">
        <v>0.588103463583522</v>
      </c>
      <c r="D721" s="16" t="n">
        <v>1</v>
      </c>
      <c r="E721" s="17" t="n">
        <v>100</v>
      </c>
      <c r="F721" s="17" t="n">
        <v>13.6328442619942</v>
      </c>
      <c r="G721" s="17" t="n">
        <v>13.4270259535765</v>
      </c>
      <c r="H721" s="16" t="n">
        <v>2.87225083149597</v>
      </c>
      <c r="I721" s="16" t="n">
        <v>1.30102999566398</v>
      </c>
      <c r="J721" s="16" t="n">
        <v>0.216987706178422</v>
      </c>
      <c r="K721" s="16" t="n">
        <v>0.709670781893004</v>
      </c>
      <c r="L721" s="16" t="n">
        <v>0.719838820301783</v>
      </c>
    </row>
    <row r="722" customFormat="false" ht="15" hidden="false" customHeight="false" outlineLevel="0" collapsed="false">
      <c r="A722" s="17" t="n">
        <v>1117</v>
      </c>
      <c r="B722" s="16" t="n">
        <v>0.607607529671104</v>
      </c>
      <c r="C722" s="16" t="n">
        <v>0.587800735566351</v>
      </c>
      <c r="D722" s="16" t="n">
        <v>1</v>
      </c>
      <c r="E722" s="17" t="n">
        <v>100</v>
      </c>
      <c r="F722" s="17" t="n">
        <v>13.5951650871829</v>
      </c>
      <c r="G722" s="17" t="n">
        <v>13.3906728698166</v>
      </c>
      <c r="H722" s="16" t="n">
        <v>2.86855289243319</v>
      </c>
      <c r="I722" s="16" t="n">
        <v>1.30102999566398</v>
      </c>
      <c r="J722" s="16" t="n">
        <v>0.464357857965604</v>
      </c>
      <c r="K722" s="16" t="n">
        <v>0.709379286694102</v>
      </c>
      <c r="L722" s="16" t="n">
        <v>0.713648834019204</v>
      </c>
    </row>
    <row r="723" customFormat="false" ht="15" hidden="false" customHeight="false" outlineLevel="0" collapsed="false">
      <c r="A723" s="17" t="n">
        <v>1118</v>
      </c>
      <c r="B723" s="16" t="n">
        <v>0.607212890629415</v>
      </c>
      <c r="C723" s="16" t="n">
        <v>0.587471622007865</v>
      </c>
      <c r="D723" s="16" t="n">
        <v>1</v>
      </c>
      <c r="E723" s="17" t="n">
        <v>100</v>
      </c>
      <c r="F723" s="17" t="n">
        <v>13.5502817561495</v>
      </c>
      <c r="G723" s="17" t="n">
        <v>13.3471115930215</v>
      </c>
      <c r="H723" s="16" t="n">
        <v>2.86387976665679</v>
      </c>
      <c r="I723" s="16" t="n">
        <v>1.30102999566398</v>
      </c>
      <c r="J723" s="16" t="n">
        <v>0.308110022506345</v>
      </c>
      <c r="K723" s="16" t="n">
        <v>0.709104938271605</v>
      </c>
      <c r="L723" s="16" t="n">
        <v>0.708950617283951</v>
      </c>
    </row>
    <row r="724" customFormat="false" ht="15" hidden="false" customHeight="false" outlineLevel="0" collapsed="false">
      <c r="A724" s="17" t="n">
        <v>1119</v>
      </c>
      <c r="B724" s="16" t="n">
        <v>0.606792882636741</v>
      </c>
      <c r="C724" s="16" t="n">
        <v>0.587113363268199</v>
      </c>
      <c r="D724" s="16" t="n">
        <v>1</v>
      </c>
      <c r="E724" s="17" t="n">
        <v>100</v>
      </c>
      <c r="F724" s="17" t="n">
        <v>13.5107310951727</v>
      </c>
      <c r="G724" s="17" t="n">
        <v>13.3092078603813</v>
      </c>
      <c r="H724" s="16" t="n">
        <v>2.85989046382113</v>
      </c>
      <c r="I724" s="16" t="n">
        <v>1.30102999566398</v>
      </c>
      <c r="J724" s="16" t="n">
        <v>0.128499459421044</v>
      </c>
      <c r="K724" s="16" t="n">
        <v>0.708744855967078</v>
      </c>
      <c r="L724" s="16" t="n">
        <v>0.705264060356653</v>
      </c>
    </row>
    <row r="725" customFormat="false" ht="15" hidden="false" customHeight="false" outlineLevel="0" collapsed="false">
      <c r="A725" s="17" t="n">
        <v>1120</v>
      </c>
      <c r="B725" s="16" t="n">
        <v>0.606321436387521</v>
      </c>
      <c r="C725" s="16" t="n">
        <v>0.586710664961073</v>
      </c>
      <c r="D725" s="16" t="n">
        <v>1</v>
      </c>
      <c r="E725" s="17" t="n">
        <v>100</v>
      </c>
      <c r="F725" s="17" t="n">
        <v>13.4667717436336</v>
      </c>
      <c r="G725" s="17" t="n">
        <v>13.2672166140921</v>
      </c>
      <c r="H725" s="16" t="n">
        <v>2.85413956149089</v>
      </c>
      <c r="I725" s="16" t="n">
        <v>1.30102999566398</v>
      </c>
      <c r="J725" s="16" t="n">
        <v>0.0883982272871162</v>
      </c>
      <c r="K725" s="16" t="n">
        <v>0.708624828532236</v>
      </c>
      <c r="L725" s="16" t="n">
        <v>0.703463648834019</v>
      </c>
    </row>
    <row r="726" customFormat="false" ht="15" hidden="false" customHeight="false" outlineLevel="0" collapsed="false">
      <c r="A726" s="17" t="n">
        <v>1121</v>
      </c>
      <c r="B726" s="16" t="n">
        <v>0.605800008332288</v>
      </c>
      <c r="C726" s="16" t="n">
        <v>0.586264869515543</v>
      </c>
      <c r="D726" s="16" t="n">
        <v>1</v>
      </c>
      <c r="E726" s="17" t="n">
        <v>100</v>
      </c>
      <c r="F726" s="17" t="n">
        <v>13.4182502972351</v>
      </c>
      <c r="G726" s="17" t="n">
        <v>13.2200023003038</v>
      </c>
      <c r="H726" s="16" t="n">
        <v>2.84840807245656</v>
      </c>
      <c r="I726" s="16" t="n">
        <v>1.30102999566398</v>
      </c>
      <c r="J726" s="16" t="n">
        <v>0.150836383329481</v>
      </c>
      <c r="K726" s="16" t="n">
        <v>0.70843621399177</v>
      </c>
      <c r="L726" s="16" t="n">
        <v>0.701971879286694</v>
      </c>
    </row>
    <row r="727" customFormat="false" ht="15" hidden="false" customHeight="false" outlineLevel="0" collapsed="false">
      <c r="A727" s="17" t="n">
        <v>1122</v>
      </c>
      <c r="B727" s="16" t="n">
        <v>0.605207476350996</v>
      </c>
      <c r="C727" s="16" t="n">
        <v>0.585756273678056</v>
      </c>
      <c r="D727" s="16" t="n">
        <v>1</v>
      </c>
      <c r="E727" s="17" t="n">
        <v>100</v>
      </c>
      <c r="F727" s="17" t="n">
        <v>13.3645376002566</v>
      </c>
      <c r="G727" s="17" t="n">
        <v>13.1679180059902</v>
      </c>
      <c r="H727" s="16" t="n">
        <v>2.84253201900694</v>
      </c>
      <c r="I727" s="16" t="n">
        <v>1.30102999566398</v>
      </c>
      <c r="J727" s="16" t="n">
        <v>0.432965188306323</v>
      </c>
      <c r="K727" s="16" t="n">
        <v>0.708041838134431</v>
      </c>
      <c r="L727" s="16" t="n">
        <v>0.701526063100137</v>
      </c>
    </row>
    <row r="728" customFormat="false" ht="15" hidden="false" customHeight="false" outlineLevel="0" collapsed="false">
      <c r="A728" s="17" t="n">
        <v>1123</v>
      </c>
      <c r="B728" s="16" t="n">
        <v>0.604567965423619</v>
      </c>
      <c r="C728" s="16" t="n">
        <v>0.585203058024247</v>
      </c>
      <c r="D728" s="16" t="n">
        <v>1</v>
      </c>
      <c r="E728" s="17" t="n">
        <v>100</v>
      </c>
      <c r="F728" s="17" t="n">
        <v>13.3097677355028</v>
      </c>
      <c r="G728" s="17" t="n">
        <v>13.1150941989298</v>
      </c>
      <c r="H728" s="16" t="n">
        <v>2.83522059085945</v>
      </c>
      <c r="I728" s="16" t="n">
        <v>1.30102999566398</v>
      </c>
      <c r="J728" s="16" t="n">
        <v>0.291998578739037</v>
      </c>
      <c r="K728" s="16" t="n">
        <v>0.707355967078189</v>
      </c>
      <c r="L728" s="16" t="n">
        <v>0.701286008230453</v>
      </c>
    </row>
    <row r="729" customFormat="false" ht="15" hidden="false" customHeight="false" outlineLevel="0" collapsed="false">
      <c r="A729" s="17" t="n">
        <v>1124</v>
      </c>
      <c r="B729" s="16" t="n">
        <v>0.60382281906075</v>
      </c>
      <c r="C729" s="16" t="n">
        <v>0.584565903632729</v>
      </c>
      <c r="D729" s="16" t="n">
        <v>1</v>
      </c>
      <c r="E729" s="17" t="n">
        <v>100</v>
      </c>
      <c r="F729" s="17" t="n">
        <v>13.2367617016882</v>
      </c>
      <c r="G729" s="17" t="n">
        <v>13.0449909983043</v>
      </c>
      <c r="H729" s="16" t="n">
        <v>2.82498604503199</v>
      </c>
      <c r="I729" s="16" t="n">
        <v>1.30102999566398</v>
      </c>
      <c r="J729" s="16" t="n">
        <v>0.232401383064559</v>
      </c>
      <c r="K729" s="16" t="n">
        <v>0.706807270233196</v>
      </c>
      <c r="L729" s="16" t="n">
        <v>0.701423182441701</v>
      </c>
    </row>
    <row r="730" customFormat="false" ht="15" hidden="false" customHeight="false" outlineLevel="0" collapsed="false">
      <c r="A730" s="17" t="n">
        <v>1125</v>
      </c>
      <c r="B730" s="16" t="n">
        <v>0.603027864186852</v>
      </c>
      <c r="C730" s="16" t="n">
        <v>0.583888718154695</v>
      </c>
      <c r="D730" s="16" t="n">
        <v>1</v>
      </c>
      <c r="E730" s="17" t="n">
        <v>100</v>
      </c>
      <c r="F730" s="17" t="n">
        <v>13.1558279211855</v>
      </c>
      <c r="G730" s="17" t="n">
        <v>12.9656615583106</v>
      </c>
      <c r="H730" s="16" t="n">
        <v>2.81550458260505</v>
      </c>
      <c r="I730" s="16" t="n">
        <v>1.30102999566398</v>
      </c>
      <c r="J730" s="16" t="n">
        <v>0.202885522729888</v>
      </c>
      <c r="K730" s="16" t="n">
        <v>0.705915637860082</v>
      </c>
      <c r="L730" s="16" t="n">
        <v>0.701268861454047</v>
      </c>
    </row>
    <row r="731" customFormat="false" ht="15" hidden="false" customHeight="false" outlineLevel="0" collapsed="false">
      <c r="A731" s="17" t="n">
        <v>1126</v>
      </c>
      <c r="B731" s="16" t="n">
        <v>0.602109286520216</v>
      </c>
      <c r="C731" s="16" t="n">
        <v>0.583103375854316</v>
      </c>
      <c r="D731" s="16" t="n">
        <v>1</v>
      </c>
      <c r="E731" s="17" t="n">
        <v>100</v>
      </c>
      <c r="F731" s="17" t="n">
        <v>13.062915650862</v>
      </c>
      <c r="G731" s="17" t="n">
        <v>12.8737090551885</v>
      </c>
      <c r="H731" s="16" t="n">
        <v>2.80136647269491</v>
      </c>
      <c r="I731" s="16" t="n">
        <v>1.30102999566398</v>
      </c>
      <c r="J731" s="16" t="n">
        <v>0.27482848670858</v>
      </c>
      <c r="K731" s="16" t="n">
        <v>0.705332647462277</v>
      </c>
      <c r="L731" s="16" t="n">
        <v>0.702109053497942</v>
      </c>
    </row>
    <row r="732" customFormat="false" ht="15" hidden="false" customHeight="false" outlineLevel="0" collapsed="false">
      <c r="A732" s="17" t="n">
        <v>1127</v>
      </c>
      <c r="B732" s="16" t="n">
        <v>0.60111491382122</v>
      </c>
      <c r="C732" s="16" t="n">
        <v>0.582257506306525</v>
      </c>
      <c r="D732" s="16" t="n">
        <v>1</v>
      </c>
      <c r="E732" s="17" t="n">
        <v>100</v>
      </c>
      <c r="F732" s="17" t="n">
        <v>12.9560990583655</v>
      </c>
      <c r="G732" s="17" t="n">
        <v>12.76848737628</v>
      </c>
      <c r="H732" s="16" t="n">
        <v>2.7854774651436</v>
      </c>
      <c r="I732" s="16" t="n">
        <v>1.30102999566398</v>
      </c>
      <c r="J732" s="16" t="n">
        <v>0.199544857224596</v>
      </c>
      <c r="K732" s="16" t="n">
        <v>0.704389574759945</v>
      </c>
      <c r="L732" s="16" t="n">
        <v>0.702263374485597</v>
      </c>
    </row>
    <row r="733" customFormat="false" ht="15" hidden="false" customHeight="false" outlineLevel="0" collapsed="false">
      <c r="A733" s="17" t="n">
        <v>1128</v>
      </c>
      <c r="B733" s="16" t="n">
        <v>0.599986910268113</v>
      </c>
      <c r="C733" s="16" t="n">
        <v>0.581289692830156</v>
      </c>
      <c r="D733" s="16" t="n">
        <v>1</v>
      </c>
      <c r="E733" s="17" t="n">
        <v>100</v>
      </c>
      <c r="F733" s="17" t="n">
        <v>12.8403972563582</v>
      </c>
      <c r="G733" s="17" t="n">
        <v>12.6534219032977</v>
      </c>
      <c r="H733" s="16" t="n">
        <v>2.76704347845093</v>
      </c>
      <c r="I733" s="16" t="n">
        <v>1.30102999566398</v>
      </c>
      <c r="J733" s="16" t="n">
        <v>0.169714279530831</v>
      </c>
      <c r="K733" s="16" t="n">
        <v>0.703446502057613</v>
      </c>
      <c r="L733" s="16" t="n">
        <v>0.701680384087792</v>
      </c>
    </row>
    <row r="734" customFormat="false" ht="15" hidden="false" customHeight="false" outlineLevel="0" collapsed="false">
      <c r="A734" s="17" t="n">
        <v>1129</v>
      </c>
      <c r="B734" s="16" t="n">
        <v>0.598750669647146</v>
      </c>
      <c r="C734" s="16" t="n">
        <v>0.580224495353522</v>
      </c>
      <c r="D734" s="16" t="n">
        <v>1</v>
      </c>
      <c r="E734" s="17" t="n">
        <v>100</v>
      </c>
      <c r="F734" s="17" t="n">
        <v>12.7148152826867</v>
      </c>
      <c r="G734" s="17" t="n">
        <v>12.5303759630043</v>
      </c>
      <c r="H734" s="16" t="n">
        <v>2.74773447160272</v>
      </c>
      <c r="I734" s="16" t="n">
        <v>1.30102999566398</v>
      </c>
      <c r="J734" s="16" t="n">
        <v>0.213485770510543</v>
      </c>
      <c r="K734" s="16" t="n">
        <v>0.702709190672154</v>
      </c>
      <c r="L734" s="16" t="n">
        <v>0.701851851851852</v>
      </c>
    </row>
    <row r="735" customFormat="false" ht="15" hidden="false" customHeight="false" outlineLevel="0" collapsed="false">
      <c r="A735" s="17" t="n">
        <v>1130</v>
      </c>
      <c r="B735" s="16" t="n">
        <v>0.597395474160159</v>
      </c>
      <c r="C735" s="16" t="n">
        <v>0.579057747567142</v>
      </c>
      <c r="D735" s="16" t="n">
        <v>1</v>
      </c>
      <c r="E735" s="17" t="n">
        <v>100</v>
      </c>
      <c r="F735" s="17" t="n">
        <v>12.57411050167</v>
      </c>
      <c r="G735" s="17" t="n">
        <v>12.390618389521</v>
      </c>
      <c r="H735" s="16" t="n">
        <v>2.72566756807437</v>
      </c>
      <c r="I735" s="16" t="n">
        <v>1.30102999566398</v>
      </c>
      <c r="J735" s="16" t="n">
        <v>0.226620219630136</v>
      </c>
      <c r="K735" s="16" t="n">
        <v>0.702057613168724</v>
      </c>
      <c r="L735" s="16" t="n">
        <v>0.701868998628258</v>
      </c>
    </row>
    <row r="736" customFormat="false" ht="15" hidden="false" customHeight="false" outlineLevel="0" collapsed="false">
      <c r="A736" s="17" t="n">
        <v>1131</v>
      </c>
      <c r="B736" s="16" t="n">
        <v>0.595944261661282</v>
      </c>
      <c r="C736" s="16" t="n">
        <v>0.577804274746665</v>
      </c>
      <c r="D736" s="16" t="n">
        <v>1</v>
      </c>
      <c r="E736" s="17" t="n">
        <v>100</v>
      </c>
      <c r="F736" s="17" t="n">
        <v>12.4255001145351</v>
      </c>
      <c r="G736" s="17" t="n">
        <v>12.2438962422385</v>
      </c>
      <c r="H736" s="16" t="n">
        <v>2.70292604063264</v>
      </c>
      <c r="I736" s="16" t="n">
        <v>1.30102999566398</v>
      </c>
      <c r="J736" s="16" t="n">
        <v>0.275445903281505</v>
      </c>
      <c r="K736" s="16" t="n">
        <v>0.700651577503429</v>
      </c>
      <c r="L736" s="16" t="n">
        <v>0.701680384087792</v>
      </c>
    </row>
    <row r="737" customFormat="false" ht="15" hidden="false" customHeight="false" outlineLevel="0" collapsed="false">
      <c r="A737" s="17" t="n">
        <v>1132</v>
      </c>
      <c r="B737" s="16" t="n">
        <v>0.594340312260169</v>
      </c>
      <c r="C737" s="16" t="n">
        <v>0.576417757625933</v>
      </c>
      <c r="D737" s="16" t="n">
        <v>1</v>
      </c>
      <c r="E737" s="17" t="n">
        <v>100</v>
      </c>
      <c r="F737" s="17" t="n">
        <v>12.2575951524819</v>
      </c>
      <c r="G737" s="17" t="n">
        <v>12.0775585661947</v>
      </c>
      <c r="H737" s="16" t="n">
        <v>2.67528639910454</v>
      </c>
      <c r="I737" s="16" t="n">
        <v>1.30102999566398</v>
      </c>
      <c r="J737" s="16" t="n">
        <v>0.0763116719602968</v>
      </c>
      <c r="K737" s="16" t="n">
        <v>0.699502743484225</v>
      </c>
      <c r="L737" s="16" t="n">
        <v>0.701766117969822</v>
      </c>
    </row>
    <row r="738" customFormat="false" ht="15" hidden="false" customHeight="false" outlineLevel="0" collapsed="false">
      <c r="A738" s="17" t="n">
        <v>1133</v>
      </c>
      <c r="B738" s="16" t="n">
        <v>0.59261583895595</v>
      </c>
      <c r="C738" s="16" t="n">
        <v>0.57492808147713</v>
      </c>
      <c r="D738" s="16" t="n">
        <v>1</v>
      </c>
      <c r="E738" s="17" t="n">
        <v>100</v>
      </c>
      <c r="F738" s="17" t="n">
        <v>12.0720044720492</v>
      </c>
      <c r="G738" s="17" t="n">
        <v>11.8944638379304</v>
      </c>
      <c r="H738" s="16" t="n">
        <v>2.64325557325809</v>
      </c>
      <c r="I738" s="16" t="n">
        <v>1.30102999566398</v>
      </c>
      <c r="J738" s="16" t="n">
        <v>0.369490737219574</v>
      </c>
      <c r="K738" s="16" t="n">
        <v>0.69792524005487</v>
      </c>
      <c r="L738" s="16" t="n">
        <v>0.701560356652949</v>
      </c>
    </row>
    <row r="739" customFormat="false" ht="15" hidden="false" customHeight="false" outlineLevel="0" collapsed="false">
      <c r="A739" s="17" t="n">
        <v>1134</v>
      </c>
      <c r="B739" s="16" t="n">
        <v>0.590794851382574</v>
      </c>
      <c r="C739" s="16" t="n">
        <v>0.573350726178399</v>
      </c>
      <c r="D739" s="16" t="n">
        <v>1</v>
      </c>
      <c r="E739" s="17" t="n">
        <v>100</v>
      </c>
      <c r="F739" s="17" t="n">
        <v>11.8756824823033</v>
      </c>
      <c r="G739" s="17" t="n">
        <v>11.7006235376911</v>
      </c>
      <c r="H739" s="16" t="n">
        <v>2.61010718430741</v>
      </c>
      <c r="I739" s="16" t="n">
        <v>1.30102999566398</v>
      </c>
      <c r="J739" s="16" t="n">
        <v>0.0750343052901452</v>
      </c>
      <c r="K739" s="16" t="n">
        <v>0.69693072702332</v>
      </c>
      <c r="L739" s="16" t="n">
        <v>0.701748971193416</v>
      </c>
    </row>
    <row r="740" customFormat="false" ht="15" hidden="false" customHeight="false" outlineLevel="0" collapsed="false">
      <c r="A740" s="17" t="n">
        <v>1135</v>
      </c>
      <c r="B740" s="16" t="n">
        <v>0.588839972460711</v>
      </c>
      <c r="C740" s="16" t="n">
        <v>0.571656841646742</v>
      </c>
      <c r="D740" s="16" t="n">
        <v>1</v>
      </c>
      <c r="E740" s="17" t="n">
        <v>100</v>
      </c>
      <c r="F740" s="17" t="n">
        <v>11.6591900805006</v>
      </c>
      <c r="G740" s="17" t="n">
        <v>11.485675021204</v>
      </c>
      <c r="H740" s="16" t="n">
        <v>2.57579789029324</v>
      </c>
      <c r="I740" s="16" t="n">
        <v>1.30102999566398</v>
      </c>
      <c r="J740" s="16" t="n">
        <v>0.0380834488677626</v>
      </c>
      <c r="K740" s="16" t="n">
        <v>0.695576131687243</v>
      </c>
      <c r="L740" s="16" t="n">
        <v>0.701268861454047</v>
      </c>
    </row>
    <row r="741" customFormat="false" ht="15" hidden="false" customHeight="false" outlineLevel="0" collapsed="false">
      <c r="A741" s="17" t="n">
        <v>1136</v>
      </c>
      <c r="B741" s="16" t="n">
        <v>0.586815279942972</v>
      </c>
      <c r="C741" s="16" t="n">
        <v>0.569907509287198</v>
      </c>
      <c r="D741" s="16" t="n">
        <v>1</v>
      </c>
      <c r="E741" s="17" t="n">
        <v>100</v>
      </c>
      <c r="F741" s="17" t="n">
        <v>11.4235311790038</v>
      </c>
      <c r="G741" s="17" t="n">
        <v>11.2540047229916</v>
      </c>
      <c r="H741" s="16" t="n">
        <v>2.53641656333068</v>
      </c>
      <c r="I741" s="16" t="n">
        <v>1.30102999566398</v>
      </c>
      <c r="J741" s="16" t="n">
        <v>0.225900280799368</v>
      </c>
      <c r="K741" s="16" t="n">
        <v>0.694187242798354</v>
      </c>
      <c r="L741" s="16" t="n">
        <v>0.700977366255144</v>
      </c>
    </row>
    <row r="742" customFormat="false" ht="15" hidden="false" customHeight="false" outlineLevel="0" collapsed="false">
      <c r="A742" s="17" t="n">
        <v>1137</v>
      </c>
      <c r="B742" s="16" t="n">
        <v>0.584715932607651</v>
      </c>
      <c r="C742" s="16" t="n">
        <v>0.568089551947735</v>
      </c>
      <c r="D742" s="16" t="n">
        <v>1</v>
      </c>
      <c r="E742" s="17" t="n">
        <v>100</v>
      </c>
      <c r="F742" s="17" t="n">
        <v>11.1785965262031</v>
      </c>
      <c r="G742" s="17" t="n">
        <v>11.0108986812373</v>
      </c>
      <c r="H742" s="16" t="n">
        <v>2.49419608099797</v>
      </c>
      <c r="I742" s="16" t="n">
        <v>1.30102999566398</v>
      </c>
      <c r="J742" s="16" t="n">
        <v>0.194744306508793</v>
      </c>
      <c r="K742" s="16" t="n">
        <v>0.692438271604938</v>
      </c>
      <c r="L742" s="16" t="n">
        <v>0.700617283950617</v>
      </c>
    </row>
    <row r="743" customFormat="false" ht="15" hidden="false" customHeight="false" outlineLevel="0" collapsed="false">
      <c r="A743" s="17" t="n">
        <v>1138</v>
      </c>
      <c r="B743" s="16" t="n">
        <v>0.582500244180361</v>
      </c>
      <c r="C743" s="16" t="n">
        <v>0.566169655378218</v>
      </c>
      <c r="D743" s="16" t="n">
        <v>1</v>
      </c>
      <c r="E743" s="17" t="n">
        <v>100</v>
      </c>
      <c r="F743" s="17" t="n">
        <v>10.9162708880657</v>
      </c>
      <c r="G743" s="17" t="n">
        <v>10.752207327755</v>
      </c>
      <c r="H743" s="16" t="n">
        <v>2.44888174302069</v>
      </c>
      <c r="I743" s="16" t="n">
        <v>1.30102999566398</v>
      </c>
      <c r="J743" s="16" t="n">
        <v>0.181427540613907</v>
      </c>
      <c r="K743" s="16" t="n">
        <v>0.690603566529493</v>
      </c>
      <c r="L743" s="16" t="n">
        <v>0.700445816186557</v>
      </c>
    </row>
    <row r="744" customFormat="false" ht="15" hidden="false" customHeight="false" outlineLevel="0" collapsed="false">
      <c r="A744" s="17" t="n">
        <v>1139</v>
      </c>
      <c r="B744" s="16" t="n">
        <v>0.580300704748542</v>
      </c>
      <c r="C744" s="16" t="n">
        <v>0.564262703061104</v>
      </c>
      <c r="D744" s="16" t="n">
        <v>1</v>
      </c>
      <c r="E744" s="17" t="n">
        <v>100</v>
      </c>
      <c r="F744" s="17" t="n">
        <v>10.6512599997543</v>
      </c>
      <c r="G744" s="17" t="n">
        <v>10.4905013597861</v>
      </c>
      <c r="H744" s="16" t="n">
        <v>2.40383892125944</v>
      </c>
      <c r="I744" s="16" t="n">
        <v>1.30102999566398</v>
      </c>
      <c r="J744" s="16" t="n">
        <v>0.0318523398233543</v>
      </c>
      <c r="K744" s="16" t="n">
        <v>0.688203017832648</v>
      </c>
      <c r="L744" s="16" t="n">
        <v>0.69991426611797</v>
      </c>
    </row>
    <row r="745" customFormat="false" ht="15" hidden="false" customHeight="false" outlineLevel="0" collapsed="false">
      <c r="A745" s="17" t="n">
        <v>1140</v>
      </c>
      <c r="B745" s="16" t="n">
        <v>0.578007467918926</v>
      </c>
      <c r="C745" s="16" t="n">
        <v>0.562276882429918</v>
      </c>
      <c r="D745" s="16" t="n">
        <v>1</v>
      </c>
      <c r="E745" s="17" t="n">
        <v>100</v>
      </c>
      <c r="F745" s="17" t="n">
        <v>10.3661461613499</v>
      </c>
      <c r="G745" s="17" t="n">
        <v>10.2083703248783</v>
      </c>
      <c r="H745" s="16" t="n">
        <v>2.35286071980785</v>
      </c>
      <c r="I745" s="16" t="n">
        <v>1.30102999566398</v>
      </c>
      <c r="J745" s="16" t="n">
        <v>0.28266378811526</v>
      </c>
      <c r="K745" s="16" t="n">
        <v>0.685562414266118</v>
      </c>
      <c r="L745" s="16" t="n">
        <v>0.699194101508916</v>
      </c>
    </row>
    <row r="746" customFormat="false" ht="15" hidden="false" customHeight="false" outlineLevel="0" collapsed="false">
      <c r="A746" s="17" t="n">
        <v>1141</v>
      </c>
      <c r="B746" s="16" t="n">
        <v>0.575758531137749</v>
      </c>
      <c r="C746" s="16" t="n">
        <v>0.560318861184297</v>
      </c>
      <c r="D746" s="16" t="n">
        <v>1</v>
      </c>
      <c r="E746" s="17" t="n">
        <v>100</v>
      </c>
      <c r="F746" s="17" t="n">
        <v>10.0946418930824</v>
      </c>
      <c r="G746" s="16" t="n">
        <v>9.93982851340396</v>
      </c>
      <c r="H746" s="16" t="n">
        <v>2.30678551946672</v>
      </c>
      <c r="I746" s="16" t="n">
        <v>1.30102999566398</v>
      </c>
      <c r="J746" s="16" t="n">
        <v>0.260272731887138</v>
      </c>
      <c r="K746" s="16" t="n">
        <v>0.683470507544582</v>
      </c>
      <c r="L746" s="16" t="n">
        <v>0.698559670781893</v>
      </c>
    </row>
    <row r="747" customFormat="false" ht="15" hidden="false" customHeight="false" outlineLevel="0" collapsed="false">
      <c r="A747" s="17" t="n">
        <v>1142</v>
      </c>
      <c r="B747" s="16" t="n">
        <v>0.573465102800617</v>
      </c>
      <c r="C747" s="16" t="n">
        <v>0.558315779379121</v>
      </c>
      <c r="D747" s="16" t="n">
        <v>1</v>
      </c>
      <c r="E747" s="17" t="n">
        <v>100</v>
      </c>
      <c r="F747" s="16" t="n">
        <v>9.82107012713979</v>
      </c>
      <c r="G747" s="16" t="n">
        <v>9.66978522576222</v>
      </c>
      <c r="H747" s="16" t="n">
        <v>2.25814758045094</v>
      </c>
      <c r="I747" s="16" t="n">
        <v>1.30102999566398</v>
      </c>
      <c r="J747" s="16" t="n">
        <v>0.187288226177115</v>
      </c>
      <c r="K747" s="16" t="n">
        <v>0.681224279835391</v>
      </c>
      <c r="L747" s="16" t="n">
        <v>0.697548010973937</v>
      </c>
    </row>
    <row r="748" customFormat="false" ht="15" hidden="false" customHeight="false" outlineLevel="0" collapsed="false">
      <c r="A748" s="17" t="n">
        <v>1143</v>
      </c>
      <c r="B748" s="16" t="n">
        <v>0.571271229673315</v>
      </c>
      <c r="C748" s="16" t="n">
        <v>0.556400715752884</v>
      </c>
      <c r="D748" s="16" t="n">
        <v>1</v>
      </c>
      <c r="E748" s="17" t="n">
        <v>100</v>
      </c>
      <c r="F748" s="16" t="n">
        <v>9.55376482407833</v>
      </c>
      <c r="G748" s="16" t="n">
        <v>9.40597996433282</v>
      </c>
      <c r="H748" s="16" t="n">
        <v>2.21151431840188</v>
      </c>
      <c r="I748" s="16" t="n">
        <v>1.30102999566398</v>
      </c>
      <c r="J748" s="16" t="n">
        <v>0.12786334704934</v>
      </c>
      <c r="K748" s="16" t="n">
        <v>0.678840877914952</v>
      </c>
      <c r="L748" s="16" t="n">
        <v>0.696673525377229</v>
      </c>
    </row>
    <row r="749" customFormat="false" ht="15" hidden="false" customHeight="false" outlineLevel="0" collapsed="false">
      <c r="A749" s="17" t="n">
        <v>1144</v>
      </c>
      <c r="B749" s="16" t="n">
        <v>0.569062830121429</v>
      </c>
      <c r="C749" s="16" t="n">
        <v>0.554466234865012</v>
      </c>
      <c r="D749" s="16" t="n">
        <v>1</v>
      </c>
      <c r="E749" s="17" t="n">
        <v>100</v>
      </c>
      <c r="F749" s="16" t="n">
        <v>9.28880141460479</v>
      </c>
      <c r="G749" s="16" t="n">
        <v>9.1439118621287</v>
      </c>
      <c r="H749" s="16" t="n">
        <v>2.17254760055829</v>
      </c>
      <c r="I749" s="16" t="n">
        <v>1.30102999566398</v>
      </c>
      <c r="J749" s="16" t="n">
        <v>0.222814830277517</v>
      </c>
      <c r="K749" s="16" t="n">
        <v>0.676920438957476</v>
      </c>
      <c r="L749" s="16" t="n">
        <v>0.695884773662551</v>
      </c>
    </row>
    <row r="750" customFormat="false" ht="15" hidden="false" customHeight="false" outlineLevel="0" collapsed="false">
      <c r="A750" s="17" t="n">
        <v>1145</v>
      </c>
      <c r="B750" s="16" t="n">
        <v>0.56698661380344</v>
      </c>
      <c r="C750" s="16" t="n">
        <v>0.552648201419248</v>
      </c>
      <c r="D750" s="16" t="n">
        <v>1</v>
      </c>
      <c r="E750" s="17" t="n">
        <v>100</v>
      </c>
      <c r="F750" s="16" t="n">
        <v>9.03624239033338</v>
      </c>
      <c r="G750" s="16" t="n">
        <v>8.89451553922346</v>
      </c>
      <c r="H750" s="16" t="n">
        <v>2.13140432716663</v>
      </c>
      <c r="I750" s="16" t="n">
        <v>1.30102999566398</v>
      </c>
      <c r="J750" s="16" t="n">
        <v>0.228834705879501</v>
      </c>
      <c r="K750" s="16" t="n">
        <v>0.674674211248285</v>
      </c>
      <c r="L750" s="16" t="n">
        <v>0.695044581618656</v>
      </c>
    </row>
    <row r="751" customFormat="false" ht="15" hidden="false" customHeight="false" outlineLevel="0" collapsed="false">
      <c r="A751" s="17" t="n">
        <v>1146</v>
      </c>
      <c r="B751" s="16" t="n">
        <v>0.564986412723859</v>
      </c>
      <c r="C751" s="16" t="n">
        <v>0.550898460878266</v>
      </c>
      <c r="D751" s="16" t="n">
        <v>1</v>
      </c>
      <c r="E751" s="17" t="n">
        <v>100</v>
      </c>
      <c r="F751" s="16" t="n">
        <v>8.78859101422563</v>
      </c>
      <c r="G751" s="16" t="n">
        <v>8.65170711667405</v>
      </c>
      <c r="H751" s="16" t="n">
        <v>2.08891836783457</v>
      </c>
      <c r="I751" s="16" t="n">
        <v>1.30102999566398</v>
      </c>
      <c r="J751" s="16" t="n">
        <v>0.179327446784977</v>
      </c>
      <c r="K751" s="16" t="n">
        <v>0.672325102880659</v>
      </c>
      <c r="L751" s="16" t="n">
        <v>0.69494170096022</v>
      </c>
    </row>
    <row r="752" customFormat="false" ht="15" hidden="false" customHeight="false" outlineLevel="0" collapsed="false">
      <c r="A752" s="17" t="n">
        <v>1147</v>
      </c>
      <c r="B752" s="16" t="n">
        <v>0.563077667245158</v>
      </c>
      <c r="C752" s="16" t="n">
        <v>0.549225592171704</v>
      </c>
      <c r="D752" s="16" t="n">
        <v>1</v>
      </c>
      <c r="E752" s="17" t="n">
        <v>100</v>
      </c>
      <c r="F752" s="16" t="n">
        <v>8.55397613868831</v>
      </c>
      <c r="G752" s="16" t="n">
        <v>8.42160150404157</v>
      </c>
      <c r="H752" s="16" t="n">
        <v>2.04818456754056</v>
      </c>
      <c r="I752" s="16" t="n">
        <v>1.30102999566398</v>
      </c>
      <c r="J752" s="16" t="n">
        <v>0.296376693686735</v>
      </c>
      <c r="K752" s="16" t="n">
        <v>0.670627572016461</v>
      </c>
      <c r="L752" s="16" t="n">
        <v>0.695010288065844</v>
      </c>
    </row>
    <row r="753" customFormat="false" ht="15" hidden="false" customHeight="false" outlineLevel="0" collapsed="false">
      <c r="A753" s="17" t="n">
        <v>1148</v>
      </c>
      <c r="B753" s="16" t="n">
        <v>0.561296026739809</v>
      </c>
      <c r="C753" s="16" t="n">
        <v>0.54766037878063</v>
      </c>
      <c r="D753" s="16" t="n">
        <v>1</v>
      </c>
      <c r="E753" s="17" t="n">
        <v>100</v>
      </c>
      <c r="F753" s="16" t="n">
        <v>8.33902586981168</v>
      </c>
      <c r="G753" s="16" t="n">
        <v>8.20916727074227</v>
      </c>
      <c r="H753" s="16" t="n">
        <v>2.01110139333782</v>
      </c>
      <c r="I753" s="16" t="n">
        <v>1.30102999566398</v>
      </c>
      <c r="J753" s="16" t="n">
        <v>0.0773092453355612</v>
      </c>
      <c r="K753" s="16" t="n">
        <v>0.669135802469136</v>
      </c>
      <c r="L753" s="16" t="n">
        <v>0.695764746227709</v>
      </c>
    </row>
    <row r="754" customFormat="false" ht="15" hidden="false" customHeight="false" outlineLevel="0" collapsed="false">
      <c r="A754" s="17" t="n">
        <v>1149</v>
      </c>
      <c r="B754" s="16" t="n">
        <v>0.55960398139777</v>
      </c>
      <c r="C754" s="16" t="n">
        <v>0.546176337478338</v>
      </c>
      <c r="D754" s="16" t="n">
        <v>1</v>
      </c>
      <c r="E754" s="17" t="n">
        <v>100</v>
      </c>
      <c r="F754" s="16" t="n">
        <v>8.1319383575465</v>
      </c>
      <c r="G754" s="16" t="n">
        <v>8.00402664702301</v>
      </c>
      <c r="H754" s="16" t="n">
        <v>1.97500273542602</v>
      </c>
      <c r="I754" s="16" t="n">
        <v>1.30102999566398</v>
      </c>
      <c r="J754" s="16" t="n">
        <v>0.206224144101632</v>
      </c>
      <c r="K754" s="16" t="n">
        <v>0.667026748971193</v>
      </c>
      <c r="L754" s="16" t="n">
        <v>0.697753772290809</v>
      </c>
    </row>
    <row r="755" customFormat="false" ht="15" hidden="false" customHeight="false" outlineLevel="0" collapsed="false">
      <c r="A755" s="17" t="n">
        <v>1150</v>
      </c>
      <c r="B755" s="16" t="n">
        <v>0.558066923585203</v>
      </c>
      <c r="C755" s="16" t="n">
        <v>0.54483187292461</v>
      </c>
      <c r="D755" s="16" t="n">
        <v>1</v>
      </c>
      <c r="E755" s="17" t="n">
        <v>99.8</v>
      </c>
      <c r="F755" s="16" t="n">
        <v>7.94029141320735</v>
      </c>
      <c r="G755" s="16" t="n">
        <v>7.81431790250479</v>
      </c>
      <c r="H755" s="16" t="n">
        <v>1.94207558301427</v>
      </c>
      <c r="I755" s="16" t="n">
        <v>1.30102999566398</v>
      </c>
      <c r="J755" s="16" t="n">
        <v>0.121327745434026</v>
      </c>
      <c r="K755" s="16" t="n">
        <v>0.665655006858711</v>
      </c>
      <c r="L755" s="16" t="n">
        <v>0.699897119341564</v>
      </c>
    </row>
    <row r="756" customFormat="false" ht="15" hidden="false" customHeight="false" outlineLevel="0" collapsed="false">
      <c r="A756" s="17" t="n">
        <v>1151</v>
      </c>
      <c r="B756" s="16" t="n">
        <v>0.556675168099227</v>
      </c>
      <c r="C756" s="16" t="n">
        <v>0.543619291208409</v>
      </c>
      <c r="D756" s="16" t="n">
        <v>1</v>
      </c>
      <c r="E756" s="17" t="n">
        <v>99.6</v>
      </c>
      <c r="F756" s="16" t="n">
        <v>7.76291796392803</v>
      </c>
      <c r="G756" s="16" t="n">
        <v>7.63832360485098</v>
      </c>
      <c r="H756" s="16" t="n">
        <v>1.91122083023875</v>
      </c>
      <c r="I756" s="16" t="n">
        <v>1.30102999566398</v>
      </c>
      <c r="J756" s="16" t="n">
        <v>0.203831004784385</v>
      </c>
      <c r="K756" s="16" t="n">
        <v>0.663854595336077</v>
      </c>
      <c r="L756" s="16" t="n">
        <v>0.703206447187929</v>
      </c>
    </row>
    <row r="757" customFormat="false" ht="15" hidden="false" customHeight="false" outlineLevel="0" collapsed="false">
      <c r="A757" s="17" t="n">
        <v>1152</v>
      </c>
      <c r="B757" s="16" t="n">
        <v>0.555415464220224</v>
      </c>
      <c r="C757" s="16" t="n">
        <v>0.542528057871042</v>
      </c>
      <c r="D757" s="16" t="n">
        <v>1</v>
      </c>
      <c r="E757" s="17" t="n">
        <v>99.5</v>
      </c>
      <c r="F757" s="16" t="n">
        <v>7.59630875304202</v>
      </c>
      <c r="G757" s="16" t="n">
        <v>7.47363787788954</v>
      </c>
      <c r="H757" s="16" t="n">
        <v>1.88226839521784</v>
      </c>
      <c r="I757" s="16" t="n">
        <v>1.30102999566398</v>
      </c>
      <c r="J757" s="16" t="n">
        <v>0.159155749311858</v>
      </c>
      <c r="K757" s="16" t="n">
        <v>0.662637174211248</v>
      </c>
      <c r="L757" s="16" t="n">
        <v>0.707681755829904</v>
      </c>
    </row>
    <row r="758" customFormat="false" ht="15" hidden="false" customHeight="false" outlineLevel="0" collapsed="false">
      <c r="A758" s="17" t="n">
        <v>1153</v>
      </c>
      <c r="B758" s="16" t="n">
        <v>0.554293482943817</v>
      </c>
      <c r="C758" s="16" t="n">
        <v>0.541562774280707</v>
      </c>
      <c r="D758" s="16" t="n">
        <v>1</v>
      </c>
      <c r="E758" s="17" t="n">
        <v>99.3</v>
      </c>
      <c r="F758" s="16" t="n">
        <v>7.44227512545644</v>
      </c>
      <c r="G758" s="16" t="n">
        <v>7.32097297025787</v>
      </c>
      <c r="H758" s="16" t="n">
        <v>1.85505910850687</v>
      </c>
      <c r="I758" s="16" t="n">
        <v>1.30102999566398</v>
      </c>
      <c r="J758" s="16" t="n">
        <v>0.119902635985923</v>
      </c>
      <c r="K758" s="16" t="n">
        <v>0.661471193415638</v>
      </c>
      <c r="L758" s="16" t="n">
        <v>0.712980109739369</v>
      </c>
    </row>
    <row r="759" customFormat="false" ht="15" hidden="false" customHeight="false" outlineLevel="0" collapsed="false">
      <c r="A759" s="17" t="n">
        <v>1154</v>
      </c>
      <c r="B759" s="16" t="n">
        <v>0.553297146878861</v>
      </c>
      <c r="C759" s="16" t="n">
        <v>0.540713232479714</v>
      </c>
      <c r="D759" s="16" t="n">
        <v>1</v>
      </c>
      <c r="E759" s="17" t="n">
        <v>99.2</v>
      </c>
      <c r="F759" s="16" t="n">
        <v>7.29853833317538</v>
      </c>
      <c r="G759" s="16" t="n">
        <v>7.17887296816263</v>
      </c>
      <c r="H759" s="16" t="n">
        <v>1.83038572873869</v>
      </c>
      <c r="I759" s="16" t="n">
        <v>1.30102999566398</v>
      </c>
      <c r="J759" s="16" t="n">
        <v>0.282920973871719</v>
      </c>
      <c r="K759" s="16" t="n">
        <v>0.660219478737997</v>
      </c>
      <c r="L759" s="16" t="n">
        <v>0.719667352537723</v>
      </c>
    </row>
    <row r="760" customFormat="false" ht="15" hidden="false" customHeight="false" outlineLevel="0" collapsed="false">
      <c r="A760" s="17" t="n">
        <v>1155</v>
      </c>
      <c r="B760" s="16" t="n">
        <v>0.552444446142073</v>
      </c>
      <c r="C760" s="16" t="n">
        <v>0.539994280647348</v>
      </c>
      <c r="D760" s="16" t="n">
        <v>1</v>
      </c>
      <c r="E760" s="17" t="n">
        <v>99.2</v>
      </c>
      <c r="F760" s="16" t="n">
        <v>7.16876467942331</v>
      </c>
      <c r="G760" s="16" t="n">
        <v>7.04991540199533</v>
      </c>
      <c r="H760" s="16" t="n">
        <v>1.80642678232695</v>
      </c>
      <c r="I760" s="16" t="n">
        <v>1.30102999566398</v>
      </c>
      <c r="J760" s="16" t="n">
        <v>0.313915515064226</v>
      </c>
      <c r="K760" s="16" t="n">
        <v>0.658744855967078</v>
      </c>
      <c r="L760" s="16" t="n">
        <v>0.727160493827161</v>
      </c>
    </row>
    <row r="761" customFormat="false" ht="15" hidden="false" customHeight="false" outlineLevel="0" collapsed="false">
      <c r="A761" s="17" t="n">
        <v>1156</v>
      </c>
      <c r="B761" s="16" t="n">
        <v>0.551685496888779</v>
      </c>
      <c r="C761" s="16" t="n">
        <v>0.539361473310877</v>
      </c>
      <c r="D761" s="16" t="n">
        <v>1</v>
      </c>
      <c r="E761" s="17" t="n">
        <v>99.1</v>
      </c>
      <c r="F761" s="16" t="n">
        <v>7.04676534945958</v>
      </c>
      <c r="G761" s="16" t="n">
        <v>6.93545983831168</v>
      </c>
      <c r="H761" s="16" t="n">
        <v>1.78489565605808</v>
      </c>
      <c r="I761" s="16" t="n">
        <v>1.30102999566398</v>
      </c>
      <c r="J761" s="16" t="n">
        <v>0.191019801665564</v>
      </c>
      <c r="K761" s="16" t="n">
        <v>0.657921810699589</v>
      </c>
      <c r="L761" s="16" t="n">
        <v>0.735030864197531</v>
      </c>
    </row>
    <row r="762" customFormat="false" ht="15" hidden="false" customHeight="false" outlineLevel="0" collapsed="false">
      <c r="A762" s="17" t="n">
        <v>1157</v>
      </c>
      <c r="B762" s="16" t="n">
        <v>0.551060001883242</v>
      </c>
      <c r="C762" s="16" t="n">
        <v>0.538851572904322</v>
      </c>
      <c r="D762" s="16" t="n">
        <v>1</v>
      </c>
      <c r="E762" s="17" t="n">
        <v>99</v>
      </c>
      <c r="F762" s="16" t="n">
        <v>6.935945100741</v>
      </c>
      <c r="G762" s="16" t="n">
        <v>6.82836289638275</v>
      </c>
      <c r="H762" s="16" t="n">
        <v>1.76554107724295</v>
      </c>
      <c r="I762" s="16" t="n">
        <v>1.30102999566398</v>
      </c>
      <c r="J762" s="16" t="n">
        <v>0.166811477790496</v>
      </c>
      <c r="K762" s="16" t="n">
        <v>0.65687585733882</v>
      </c>
      <c r="L762" s="16" t="n">
        <v>0.743741426611797</v>
      </c>
    </row>
    <row r="763" customFormat="false" ht="15" hidden="false" customHeight="false" outlineLevel="0" collapsed="false">
      <c r="A763" s="17" t="n">
        <v>1158</v>
      </c>
      <c r="B763" s="16" t="n">
        <v>0.550502367041729</v>
      </c>
      <c r="C763" s="16" t="n">
        <v>0.538402924493507</v>
      </c>
      <c r="D763" s="16" t="n">
        <v>1</v>
      </c>
      <c r="E763" s="17" t="n">
        <v>98.9</v>
      </c>
      <c r="F763" s="16" t="n">
        <v>6.83205772076008</v>
      </c>
      <c r="G763" s="16" t="n">
        <v>6.72685232399865</v>
      </c>
      <c r="H763" s="16" t="n">
        <v>1.7467435429399</v>
      </c>
      <c r="I763" s="16" t="n">
        <v>1.30102999566398</v>
      </c>
      <c r="J763" s="16" t="n">
        <v>0.293556610372379</v>
      </c>
      <c r="K763" s="16" t="n">
        <v>0.655864197530864</v>
      </c>
      <c r="L763" s="16" t="n">
        <v>0.752126200274348</v>
      </c>
    </row>
    <row r="764" customFormat="false" ht="15" hidden="false" customHeight="false" outlineLevel="0" collapsed="false">
      <c r="A764" s="17" t="n">
        <v>1159</v>
      </c>
      <c r="B764" s="16" t="n">
        <v>0.550060091195283</v>
      </c>
      <c r="C764" s="16" t="n">
        <v>0.538058639731672</v>
      </c>
      <c r="D764" s="16" t="n">
        <v>1</v>
      </c>
      <c r="E764" s="17" t="n">
        <v>98.9</v>
      </c>
      <c r="F764" s="16" t="n">
        <v>6.73966552586849</v>
      </c>
      <c r="G764" s="16" t="n">
        <v>6.63577497867907</v>
      </c>
      <c r="H764" s="16" t="n">
        <v>1.73013255355459</v>
      </c>
      <c r="I764" s="16" t="n">
        <v>1.30102999566398</v>
      </c>
      <c r="J764" s="16" t="n">
        <v>0.221456778019679</v>
      </c>
      <c r="K764" s="16" t="n">
        <v>0.654766803840878</v>
      </c>
      <c r="L764" s="16" t="n">
        <v>0.761128257887517</v>
      </c>
    </row>
    <row r="765" customFormat="false" ht="15" hidden="false" customHeight="false" outlineLevel="0" collapsed="false">
      <c r="A765" s="17" t="n">
        <v>1160</v>
      </c>
      <c r="B765" s="16" t="n">
        <v>0.549670678321962</v>
      </c>
      <c r="C765" s="16" t="n">
        <v>0.537765218648646</v>
      </c>
      <c r="D765" s="16" t="n">
        <v>1</v>
      </c>
      <c r="E765" s="17" t="n">
        <v>98.8</v>
      </c>
      <c r="F765" s="16" t="n">
        <v>6.64948297293754</v>
      </c>
      <c r="G765" s="16" t="n">
        <v>6.54768793997968</v>
      </c>
      <c r="H765" s="16" t="n">
        <v>1.71333174748024</v>
      </c>
      <c r="I765" s="16" t="n">
        <v>1.30102999566398</v>
      </c>
      <c r="J765" s="16" t="n">
        <v>0.063275058891041</v>
      </c>
      <c r="K765" s="16" t="n">
        <v>0.653737997256516</v>
      </c>
      <c r="L765" s="16" t="n">
        <v>0.768621399176955</v>
      </c>
    </row>
    <row r="766" customFormat="false" ht="15" hidden="false" customHeight="false" outlineLevel="0" collapsed="false">
      <c r="A766" s="17" t="n">
        <v>1161</v>
      </c>
      <c r="B766" s="16" t="n">
        <v>0.549371528956625</v>
      </c>
      <c r="C766" s="16" t="n">
        <v>0.537559846650671</v>
      </c>
      <c r="D766" s="16" t="n">
        <v>1</v>
      </c>
      <c r="E766" s="17" t="n">
        <v>98.8</v>
      </c>
      <c r="F766" s="16" t="n">
        <v>6.56221847829924</v>
      </c>
      <c r="G766" s="16" t="n">
        <v>6.46198847219501</v>
      </c>
      <c r="H766" s="16" t="n">
        <v>1.69713188153722</v>
      </c>
      <c r="I766" s="16" t="n">
        <v>1.30102999566398</v>
      </c>
      <c r="J766" s="16" t="n">
        <v>0.120798340893201</v>
      </c>
      <c r="K766" s="16" t="n">
        <v>0.652674897119342</v>
      </c>
      <c r="L766" s="16" t="n">
        <v>0.775703017832648</v>
      </c>
    </row>
    <row r="767" customFormat="false" ht="15" hidden="false" customHeight="false" outlineLevel="0" collapsed="false">
      <c r="A767" s="17" t="n">
        <v>1162</v>
      </c>
      <c r="B767" s="16" t="n">
        <v>0.549116598235236</v>
      </c>
      <c r="C767" s="16" t="n">
        <v>0.537386928057229</v>
      </c>
      <c r="D767" s="16" t="n">
        <v>1</v>
      </c>
      <c r="E767" s="17" t="n">
        <v>98.4</v>
      </c>
      <c r="F767" s="16" t="n">
        <v>6.48613020099668</v>
      </c>
      <c r="G767" s="16" t="n">
        <v>6.38797816288498</v>
      </c>
      <c r="H767" s="16" t="n">
        <v>1.68300853146076</v>
      </c>
      <c r="I767" s="16" t="n">
        <v>1.30102999566398</v>
      </c>
      <c r="J767" s="16" t="n">
        <v>0.200215758621416</v>
      </c>
      <c r="K767" s="16" t="n">
        <v>0.651868998628258</v>
      </c>
      <c r="L767" s="16" t="n">
        <v>0.780675582990398</v>
      </c>
    </row>
    <row r="768" customFormat="false" ht="15" hidden="false" customHeight="false" outlineLevel="0" collapsed="false">
      <c r="A768" s="17" t="n">
        <v>1163</v>
      </c>
      <c r="B768" s="16" t="n">
        <v>0.548931587625433</v>
      </c>
      <c r="C768" s="16" t="n">
        <v>0.537274150991881</v>
      </c>
      <c r="D768" s="16" t="n">
        <v>1</v>
      </c>
      <c r="E768" s="17" t="n">
        <v>98.4</v>
      </c>
      <c r="F768" s="16" t="n">
        <v>6.41934372296051</v>
      </c>
      <c r="G768" s="16" t="n">
        <v>6.32222695228042</v>
      </c>
      <c r="H768" s="16" t="n">
        <v>1.67035410279541</v>
      </c>
      <c r="I768" s="16" t="n">
        <v>1.30102999566398</v>
      </c>
      <c r="J768" s="16" t="n">
        <v>0.235779114284469</v>
      </c>
      <c r="K768" s="16" t="n">
        <v>0.650840192043896</v>
      </c>
      <c r="L768" s="16" t="n">
        <v>0.78244170096022</v>
      </c>
    </row>
    <row r="769" customFormat="false" ht="15" hidden="false" customHeight="false" outlineLevel="0" collapsed="false">
      <c r="A769" s="17" t="n">
        <v>1164</v>
      </c>
      <c r="B769" s="16" t="n">
        <v>0.548790176157598</v>
      </c>
      <c r="C769" s="16" t="n">
        <v>0.537201432607792</v>
      </c>
      <c r="D769" s="16" t="n">
        <v>1</v>
      </c>
      <c r="E769" s="17" t="n">
        <v>98.3</v>
      </c>
      <c r="F769" s="16" t="n">
        <v>6.35645968291984</v>
      </c>
      <c r="G769" s="16" t="n">
        <v>6.26140607280352</v>
      </c>
      <c r="H769" s="16" t="n">
        <v>1.65836845907553</v>
      </c>
      <c r="I769" s="16" t="n">
        <v>1.30102999566398</v>
      </c>
      <c r="J769" s="16" t="n">
        <v>0.378379106425647</v>
      </c>
      <c r="K769" s="16" t="n">
        <v>0.650222908093278</v>
      </c>
      <c r="L769" s="16" t="n">
        <v>0.782424554183813</v>
      </c>
    </row>
    <row r="770" customFormat="false" ht="15" hidden="false" customHeight="false" outlineLevel="0" collapsed="false">
      <c r="A770" s="17" t="n">
        <v>1165</v>
      </c>
      <c r="B770" s="16" t="n">
        <v>0.548682694357854</v>
      </c>
      <c r="C770" s="16" t="n">
        <v>0.537157385382387</v>
      </c>
      <c r="D770" s="16" t="n">
        <v>1</v>
      </c>
      <c r="E770" s="17" t="n">
        <v>98.2</v>
      </c>
      <c r="F770" s="16" t="n">
        <v>6.29867603621778</v>
      </c>
      <c r="G770" s="16" t="n">
        <v>6.20490694192076</v>
      </c>
      <c r="H770" s="16" t="n">
        <v>1.64747562269064</v>
      </c>
      <c r="I770" s="16" t="n">
        <v>1.30102999566398</v>
      </c>
      <c r="J770" s="16" t="n">
        <v>0.30205290618453</v>
      </c>
      <c r="K770" s="16" t="n">
        <v>0.649639917695473</v>
      </c>
      <c r="L770" s="16" t="n">
        <v>0.778875171467764</v>
      </c>
    </row>
    <row r="771" customFormat="false" ht="15" hidden="false" customHeight="false" outlineLevel="0" collapsed="false">
      <c r="A771" s="17" t="n">
        <v>1166</v>
      </c>
      <c r="B771" s="16" t="n">
        <v>0.54861005699193</v>
      </c>
      <c r="C771" s="16" t="n">
        <v>0.537149224016402</v>
      </c>
      <c r="D771" s="16" t="n">
        <v>1</v>
      </c>
      <c r="E771" s="17" t="n">
        <v>98</v>
      </c>
      <c r="F771" s="16" t="n">
        <v>6.24027372006643</v>
      </c>
      <c r="G771" s="16" t="n">
        <v>6.14804104652953</v>
      </c>
      <c r="H771" s="16" t="n">
        <v>1.63578755206265</v>
      </c>
      <c r="I771" s="16" t="n">
        <v>1.30102999566398</v>
      </c>
      <c r="J771" s="16" t="n">
        <v>0.165906073484589</v>
      </c>
      <c r="K771" s="16" t="n">
        <v>0.649022633744856</v>
      </c>
      <c r="L771" s="16" t="n">
        <v>0.771999314128944</v>
      </c>
    </row>
    <row r="772" customFormat="false" ht="15" hidden="false" customHeight="false" outlineLevel="0" collapsed="false">
      <c r="A772" s="17" t="n">
        <v>1167</v>
      </c>
      <c r="B772" s="16" t="n">
        <v>0.548568563880744</v>
      </c>
      <c r="C772" s="16" t="n">
        <v>0.537164332193357</v>
      </c>
      <c r="D772" s="16" t="n">
        <v>1</v>
      </c>
      <c r="E772" s="17" t="n">
        <v>97.8</v>
      </c>
      <c r="F772" s="16" t="n">
        <v>6.18840976478196</v>
      </c>
      <c r="G772" s="16" t="n">
        <v>6.09745330280669</v>
      </c>
      <c r="H772" s="16" t="n">
        <v>1.6259230984968</v>
      </c>
      <c r="I772" s="16" t="n">
        <v>1.30102999566398</v>
      </c>
      <c r="J772" s="16" t="n">
        <v>0.236274225494055</v>
      </c>
      <c r="K772" s="16" t="n">
        <v>0.648628257887517</v>
      </c>
      <c r="L772" s="16" t="n">
        <v>0.762448559670782</v>
      </c>
    </row>
    <row r="773" customFormat="false" ht="15" hidden="false" customHeight="false" outlineLevel="0" collapsed="false">
      <c r="A773" s="17" t="n">
        <v>1168</v>
      </c>
      <c r="B773" s="16" t="n">
        <v>0.548560017512904</v>
      </c>
      <c r="C773" s="16" t="n">
        <v>0.537214491985462</v>
      </c>
      <c r="D773" s="16" t="n">
        <v>1</v>
      </c>
      <c r="E773" s="17" t="n">
        <v>97.6</v>
      </c>
      <c r="F773" s="16" t="n">
        <v>6.13444890388584</v>
      </c>
      <c r="G773" s="16" t="n">
        <v>6.04501896187204</v>
      </c>
      <c r="H773" s="16" t="n">
        <v>1.61486600352316</v>
      </c>
      <c r="I773" s="16" t="n">
        <v>1.30102999566398</v>
      </c>
      <c r="J773" s="16" t="n">
        <v>0.227703560735579</v>
      </c>
      <c r="K773" s="16" t="n">
        <v>0.647788065843622</v>
      </c>
      <c r="L773" s="16" t="n">
        <v>0.750497256515775</v>
      </c>
    </row>
    <row r="774" customFormat="false" ht="15" hidden="false" customHeight="false" outlineLevel="0" collapsed="false">
      <c r="A774" s="17" t="n">
        <v>1169</v>
      </c>
      <c r="B774" s="16" t="n">
        <v>0.548578339870329</v>
      </c>
      <c r="C774" s="16" t="n">
        <v>0.537276006241639</v>
      </c>
      <c r="D774" s="16" t="n">
        <v>1</v>
      </c>
      <c r="E774" s="17" t="n">
        <v>97.5</v>
      </c>
      <c r="F774" s="16" t="n">
        <v>6.09480240271651</v>
      </c>
      <c r="G774" s="16" t="n">
        <v>6.00815722063812</v>
      </c>
      <c r="H774" s="16" t="n">
        <v>1.60704854562509</v>
      </c>
      <c r="I774" s="16" t="n">
        <v>1.30102999566398</v>
      </c>
      <c r="J774" s="16" t="n">
        <v>0.132683894738224</v>
      </c>
      <c r="K774" s="16" t="n">
        <v>0.647410836762689</v>
      </c>
      <c r="L774" s="16" t="n">
        <v>0.737208504801097</v>
      </c>
    </row>
    <row r="775" customFormat="false" ht="15" hidden="false" customHeight="false" outlineLevel="0" collapsed="false">
      <c r="A775" s="17" t="n">
        <v>1170</v>
      </c>
      <c r="B775" s="16" t="n">
        <v>0.548637152270035</v>
      </c>
      <c r="C775" s="16" t="n">
        <v>0.537361658171371</v>
      </c>
      <c r="D775" s="16" t="n">
        <v>1</v>
      </c>
      <c r="E775" s="17" t="n">
        <v>97.3</v>
      </c>
      <c r="F775" s="16" t="n">
        <v>6.06967657623687</v>
      </c>
      <c r="G775" s="16" t="n">
        <v>5.98504551710484</v>
      </c>
      <c r="H775" s="16" t="n">
        <v>1.60261214795619</v>
      </c>
      <c r="I775" s="16" t="n">
        <v>1.30102999566398</v>
      </c>
      <c r="J775" s="16" t="n">
        <v>0.2116106795538</v>
      </c>
      <c r="K775" s="16" t="n">
        <v>0.647153635116598</v>
      </c>
      <c r="L775" s="16" t="n">
        <v>0.723491083676269</v>
      </c>
    </row>
    <row r="776" customFormat="false" ht="15" hidden="false" customHeight="false" outlineLevel="0" collapsed="false">
      <c r="A776" s="17" t="n">
        <v>1171</v>
      </c>
      <c r="B776" s="16" t="n">
        <v>0.548706377545993</v>
      </c>
      <c r="C776" s="16" t="n">
        <v>0.537463364446605</v>
      </c>
      <c r="D776" s="16" t="n">
        <v>1</v>
      </c>
      <c r="E776" s="17" t="n">
        <v>97.2</v>
      </c>
      <c r="F776" s="16" t="n">
        <v>6.03905798095945</v>
      </c>
      <c r="G776" s="16" t="n">
        <v>5.95618164939397</v>
      </c>
      <c r="H776" s="16" t="n">
        <v>1.60002884183192</v>
      </c>
      <c r="I776" s="16" t="n">
        <v>1.30102999566398</v>
      </c>
      <c r="J776" s="16" t="n">
        <v>0.191523732654096</v>
      </c>
      <c r="K776" s="16" t="n">
        <v>0.646982167352538</v>
      </c>
      <c r="L776" s="16" t="n">
        <v>0.710253772290809</v>
      </c>
    </row>
    <row r="777" customFormat="false" ht="15" hidden="false" customHeight="false" outlineLevel="0" collapsed="false">
      <c r="A777" s="17" t="n">
        <v>1172</v>
      </c>
      <c r="B777" s="16" t="n">
        <v>0.548801828589704</v>
      </c>
      <c r="C777" s="16" t="n">
        <v>0.537586997946103</v>
      </c>
      <c r="D777" s="16" t="n">
        <v>1</v>
      </c>
      <c r="E777" s="17" t="n">
        <v>97.2</v>
      </c>
      <c r="F777" s="16" t="n">
        <v>6.01274321616085</v>
      </c>
      <c r="G777" s="16" t="n">
        <v>5.93111593487223</v>
      </c>
      <c r="H777" s="16" t="n">
        <v>1.59565286840769</v>
      </c>
      <c r="I777" s="16" t="n">
        <v>1.30102999566398</v>
      </c>
      <c r="J777" s="16" t="n">
        <v>0.112444064045371</v>
      </c>
      <c r="K777" s="16" t="n">
        <v>0.646759259259259</v>
      </c>
      <c r="L777" s="16" t="n">
        <v>0.69883401920439</v>
      </c>
    </row>
    <row r="778" customFormat="false" ht="15" hidden="false" customHeight="false" outlineLevel="0" collapsed="false">
      <c r="A778" s="17" t="n">
        <v>1173</v>
      </c>
      <c r="B778" s="16" t="n">
        <v>0.548907043481315</v>
      </c>
      <c r="C778" s="16" t="n">
        <v>0.537719016494574</v>
      </c>
      <c r="D778" s="16" t="n">
        <v>1</v>
      </c>
      <c r="E778" s="17" t="n">
        <v>97.1</v>
      </c>
      <c r="F778" s="16" t="n">
        <v>5.98661809338201</v>
      </c>
      <c r="G778" s="16" t="n">
        <v>5.90648494595899</v>
      </c>
      <c r="H778" s="16" t="n">
        <v>1.59178580230575</v>
      </c>
      <c r="I778" s="16" t="n">
        <v>1.30102999566398</v>
      </c>
      <c r="J778" s="16" t="n">
        <v>0.333879977198542</v>
      </c>
      <c r="K778" s="16" t="n">
        <v>0.646570644718793</v>
      </c>
      <c r="L778" s="16" t="n">
        <v>0.689900548696845</v>
      </c>
    </row>
    <row r="779" customFormat="false" ht="15" hidden="false" customHeight="false" outlineLevel="0" collapsed="false">
      <c r="A779" s="17" t="n">
        <v>1174</v>
      </c>
      <c r="B779" s="16" t="n">
        <v>0.549036226890705</v>
      </c>
      <c r="C779" s="16" t="n">
        <v>0.537872864195594</v>
      </c>
      <c r="D779" s="16" t="n">
        <v>1</v>
      </c>
      <c r="E779" s="17" t="n">
        <v>97.1</v>
      </c>
      <c r="F779" s="16" t="n">
        <v>5.96136697888845</v>
      </c>
      <c r="G779" s="16" t="n">
        <v>5.8827228425763</v>
      </c>
      <c r="H779" s="16" t="n">
        <v>1.5880149533521</v>
      </c>
      <c r="I779" s="16" t="n">
        <v>1.30102999566398</v>
      </c>
      <c r="J779" s="16" t="n">
        <v>0.160459433162703</v>
      </c>
      <c r="K779" s="16" t="n">
        <v>0.646296296296296</v>
      </c>
      <c r="L779" s="16" t="n">
        <v>0.685956790123457</v>
      </c>
    </row>
    <row r="780" customFormat="false" ht="15" hidden="false" customHeight="false" outlineLevel="0" collapsed="false">
      <c r="A780" s="17" t="n">
        <v>1175</v>
      </c>
      <c r="B780" s="16" t="n">
        <v>0.549168470281142</v>
      </c>
      <c r="C780" s="16" t="n">
        <v>0.538031399691547</v>
      </c>
      <c r="D780" s="16" t="n">
        <v>1</v>
      </c>
      <c r="E780" s="17" t="n">
        <v>97.1</v>
      </c>
      <c r="F780" s="16" t="n">
        <v>5.93494742054577</v>
      </c>
      <c r="G780" s="16" t="n">
        <v>5.85754023887757</v>
      </c>
      <c r="H780" s="16" t="n">
        <v>1.5837452708391</v>
      </c>
      <c r="I780" s="16" t="n">
        <v>1.30102999566398</v>
      </c>
      <c r="J780" s="16" t="n">
        <v>0.205144893923134</v>
      </c>
      <c r="K780" s="16" t="n">
        <v>0.645953360768176</v>
      </c>
      <c r="L780" s="16" t="n">
        <v>0.686213991769547</v>
      </c>
    </row>
    <row r="781" customFormat="false" ht="15" hidden="false" customHeight="false" outlineLevel="0" collapsed="false">
      <c r="A781" s="17" t="n">
        <v>1176</v>
      </c>
      <c r="B781" s="16" t="n">
        <v>0.549311981984863</v>
      </c>
      <c r="C781" s="16" t="n">
        <v>0.538193817271127</v>
      </c>
      <c r="D781" s="16" t="n">
        <v>1</v>
      </c>
      <c r="E781" s="17" t="n">
        <v>97.1</v>
      </c>
      <c r="F781" s="16" t="n">
        <v>5.9145821154156</v>
      </c>
      <c r="G781" s="16" t="n">
        <v>5.83816196708568</v>
      </c>
      <c r="H781" s="16" t="n">
        <v>1.5803792980357</v>
      </c>
      <c r="I781" s="16" t="n">
        <v>1.30102999566398</v>
      </c>
      <c r="J781" s="16" t="n">
        <v>0.174485292579922</v>
      </c>
      <c r="K781" s="16" t="n">
        <v>0.645850480109739</v>
      </c>
      <c r="L781" s="16" t="n">
        <v>0.691838134430727</v>
      </c>
    </row>
    <row r="782" customFormat="false" ht="15" hidden="false" customHeight="false" outlineLevel="0" collapsed="false">
      <c r="A782" s="17" t="n">
        <v>1177</v>
      </c>
      <c r="B782" s="16" t="n">
        <v>0.549465140810719</v>
      </c>
      <c r="C782" s="16" t="n">
        <v>0.53837427938426</v>
      </c>
      <c r="D782" s="16" t="n">
        <v>1</v>
      </c>
      <c r="E782" s="17" t="n">
        <v>97.1</v>
      </c>
      <c r="F782" s="16" t="n">
        <v>5.88702905804532</v>
      </c>
      <c r="G782" s="16" t="n">
        <v>5.81159370488091</v>
      </c>
      <c r="H782" s="16" t="n">
        <v>1.57563165789415</v>
      </c>
      <c r="I782" s="16" t="n">
        <v>1.30102999566398</v>
      </c>
      <c r="J782" s="16" t="n">
        <v>0.10649118902407</v>
      </c>
      <c r="K782" s="16" t="n">
        <v>0.645473251028807</v>
      </c>
      <c r="L782" s="16" t="n">
        <v>0.701371742112483</v>
      </c>
    </row>
    <row r="783" customFormat="false" ht="15" hidden="false" customHeight="false" outlineLevel="0" collapsed="false">
      <c r="A783" s="17" t="n">
        <v>1178</v>
      </c>
      <c r="B783" s="16" t="n">
        <v>0.549628393793548</v>
      </c>
      <c r="C783" s="16" t="n">
        <v>0.53856945871203</v>
      </c>
      <c r="D783" s="16" t="n">
        <v>1</v>
      </c>
      <c r="E783" s="17" t="n">
        <v>97.1</v>
      </c>
      <c r="F783" s="16" t="n">
        <v>5.85568897836695</v>
      </c>
      <c r="G783" s="16" t="n">
        <v>5.78172664351203</v>
      </c>
      <c r="H783" s="16" t="n">
        <v>1.5698755096607</v>
      </c>
      <c r="I783" s="16" t="n">
        <v>1.30102999566398</v>
      </c>
      <c r="J783" s="16" t="n">
        <v>0.16370501962217</v>
      </c>
      <c r="K783" s="16" t="n">
        <v>0.64502743484225</v>
      </c>
      <c r="L783" s="16" t="n">
        <v>0.713871742112483</v>
      </c>
    </row>
    <row r="784" customFormat="false" ht="15" hidden="false" customHeight="false" outlineLevel="0" collapsed="false">
      <c r="A784" s="17" t="n">
        <v>1179</v>
      </c>
      <c r="B784" s="16" t="n">
        <v>0.54979694634676</v>
      </c>
      <c r="C784" s="16" t="n">
        <v>0.538773884486269</v>
      </c>
      <c r="D784" s="16" t="n">
        <v>1</v>
      </c>
      <c r="E784" s="17" t="n">
        <v>97</v>
      </c>
      <c r="F784" s="16" t="n">
        <v>5.82052103350996</v>
      </c>
      <c r="G784" s="16" t="n">
        <v>5.7480267377382</v>
      </c>
      <c r="H784" s="16" t="n">
        <v>1.56370505897322</v>
      </c>
      <c r="I784" s="16" t="n">
        <v>1.30102999566398</v>
      </c>
      <c r="J784" s="16" t="n">
        <v>0.139904511187191</v>
      </c>
      <c r="K784" s="16" t="n">
        <v>0.644753086419753</v>
      </c>
      <c r="L784" s="16" t="n">
        <v>0.726388888888889</v>
      </c>
    </row>
    <row r="785" customFormat="false" ht="15" hidden="false" customHeight="false" outlineLevel="0" collapsed="false">
      <c r="A785" s="17" t="n">
        <v>1180</v>
      </c>
      <c r="B785" s="16" t="n">
        <v>0.549983550277021</v>
      </c>
      <c r="C785" s="16" t="n">
        <v>0.538998064343576</v>
      </c>
      <c r="D785" s="16" t="n">
        <v>1</v>
      </c>
      <c r="E785" s="17" t="n">
        <v>96.6</v>
      </c>
      <c r="F785" s="16" t="n">
        <v>5.78352797567308</v>
      </c>
      <c r="G785" s="16" t="n">
        <v>5.71225326644248</v>
      </c>
      <c r="H785" s="16" t="n">
        <v>1.55690451201817</v>
      </c>
      <c r="I785" s="16" t="n">
        <v>1.30102999566398</v>
      </c>
      <c r="J785" s="16" t="n">
        <v>0.288740706624226</v>
      </c>
      <c r="K785" s="16" t="n">
        <v>0.644221536351166</v>
      </c>
      <c r="L785" s="16" t="n">
        <v>0.738271604938272</v>
      </c>
    </row>
    <row r="786" customFormat="false" ht="15" hidden="false" customHeight="false" outlineLevel="0" collapsed="false">
      <c r="A786" s="17" t="n">
        <v>1181</v>
      </c>
      <c r="B786" s="16" t="n">
        <v>0.550172798335552</v>
      </c>
      <c r="C786" s="16" t="n">
        <v>0.539227683124719</v>
      </c>
      <c r="D786" s="16" t="n">
        <v>1</v>
      </c>
      <c r="E786" s="17" t="n">
        <v>96.4</v>
      </c>
      <c r="F786" s="16" t="n">
        <v>5.74377523518824</v>
      </c>
      <c r="G786" s="16" t="n">
        <v>5.67347373528794</v>
      </c>
      <c r="H786" s="16" t="n">
        <v>1.54975741524881</v>
      </c>
      <c r="I786" s="16" t="n">
        <v>1.30102999566398</v>
      </c>
      <c r="J786" s="16" t="n">
        <v>0.256018427178646</v>
      </c>
      <c r="K786" s="16" t="n">
        <v>0.644015775034294</v>
      </c>
      <c r="L786" s="16" t="n">
        <v>0.751251714677641</v>
      </c>
    </row>
    <row r="787" customFormat="false" ht="15" hidden="false" customHeight="false" outlineLevel="0" collapsed="false">
      <c r="A787" s="17" t="n">
        <v>1182</v>
      </c>
      <c r="B787" s="16" t="n">
        <v>0.550367211854016</v>
      </c>
      <c r="C787" s="16" t="n">
        <v>0.539459934720287</v>
      </c>
      <c r="D787" s="16" t="n">
        <v>1</v>
      </c>
      <c r="E787" s="17" t="n">
        <v>96.3</v>
      </c>
      <c r="F787" s="16" t="n">
        <v>5.70580061861028</v>
      </c>
      <c r="G787" s="16" t="n">
        <v>5.63671257153044</v>
      </c>
      <c r="H787" s="16" t="n">
        <v>1.5433713513489</v>
      </c>
      <c r="I787" s="16" t="n">
        <v>1.30102999566398</v>
      </c>
      <c r="J787" s="16" t="n">
        <v>0.228907219465323</v>
      </c>
      <c r="K787" s="16" t="n">
        <v>0.643501371742113</v>
      </c>
      <c r="L787" s="16" t="n">
        <v>0.761145404663923</v>
      </c>
    </row>
    <row r="788" customFormat="false" ht="15" hidden="false" customHeight="false" outlineLevel="0" collapsed="false">
      <c r="A788" s="17" t="n">
        <v>1183</v>
      </c>
      <c r="B788" s="16" t="n">
        <v>0.550566097376523</v>
      </c>
      <c r="C788" s="16" t="n">
        <v>0.53969748251968</v>
      </c>
      <c r="D788" s="16" t="n">
        <v>1</v>
      </c>
      <c r="E788" s="17" t="n">
        <v>96</v>
      </c>
      <c r="F788" s="16" t="n">
        <v>5.66706688457754</v>
      </c>
      <c r="G788" s="16" t="n">
        <v>5.59918890928056</v>
      </c>
      <c r="H788" s="16" t="n">
        <v>1.53806548124419</v>
      </c>
      <c r="I788" s="16" t="n">
        <v>1.30102999566398</v>
      </c>
      <c r="J788" s="16" t="n">
        <v>0.0598325523954815</v>
      </c>
      <c r="K788" s="16" t="n">
        <v>0.642815500685871</v>
      </c>
      <c r="L788" s="16" t="n">
        <v>0.76920438957476</v>
      </c>
    </row>
    <row r="789" customFormat="false" ht="15" hidden="false" customHeight="false" outlineLevel="0" collapsed="false">
      <c r="A789" s="17" t="n">
        <v>1184</v>
      </c>
      <c r="B789" s="16" t="n">
        <v>0.550759684708383</v>
      </c>
      <c r="C789" s="16" t="n">
        <v>0.539933478777055</v>
      </c>
      <c r="D789" s="16" t="n">
        <v>1</v>
      </c>
      <c r="E789" s="17" t="n">
        <v>95.8</v>
      </c>
      <c r="F789" s="16" t="n">
        <v>5.62551555206025</v>
      </c>
      <c r="G789" s="16" t="n">
        <v>5.55932603286022</v>
      </c>
      <c r="H789" s="16" t="n">
        <v>1.53363222563191</v>
      </c>
      <c r="I789" s="16" t="n">
        <v>1.30102999566398</v>
      </c>
      <c r="J789" s="16" t="n">
        <v>0.148473932459369</v>
      </c>
      <c r="K789" s="16" t="n">
        <v>0.642232510288066</v>
      </c>
      <c r="L789" s="16" t="n">
        <v>0.775308641975309</v>
      </c>
    </row>
    <row r="790" customFormat="false" ht="15" hidden="false" customHeight="false" outlineLevel="0" collapsed="false">
      <c r="A790" s="17" t="n">
        <v>1185</v>
      </c>
      <c r="B790" s="16" t="n">
        <v>0.550950314435694</v>
      </c>
      <c r="C790" s="16" t="n">
        <v>0.540171668540548</v>
      </c>
      <c r="D790" s="16" t="n">
        <v>1</v>
      </c>
      <c r="E790" s="17" t="n">
        <v>95.7</v>
      </c>
      <c r="F790" s="16" t="n">
        <v>5.57970870977033</v>
      </c>
      <c r="G790" s="16" t="n">
        <v>5.51520110767844</v>
      </c>
      <c r="H790" s="16" t="n">
        <v>1.5271537079557</v>
      </c>
      <c r="I790" s="16" t="n">
        <v>1.30102999566398</v>
      </c>
      <c r="J790" s="16" t="n">
        <v>0.309800814656111</v>
      </c>
      <c r="K790" s="16" t="n">
        <v>0.641649519890261</v>
      </c>
      <c r="L790" s="16" t="n">
        <v>0.77772633744856</v>
      </c>
    </row>
    <row r="791" customFormat="false" ht="15" hidden="false" customHeight="false" outlineLevel="0" collapsed="false">
      <c r="A791" s="17" t="n">
        <v>1186</v>
      </c>
      <c r="B791" s="16" t="n">
        <v>0.551147391398748</v>
      </c>
      <c r="C791" s="16" t="n">
        <v>0.540406791534689</v>
      </c>
      <c r="D791" s="16" t="n">
        <v>1</v>
      </c>
      <c r="E791" s="17" t="n">
        <v>95.6</v>
      </c>
      <c r="F791" s="16" t="n">
        <v>5.54243393927052</v>
      </c>
      <c r="G791" s="16" t="n">
        <v>5.4793628141726</v>
      </c>
      <c r="H791" s="16" t="n">
        <v>1.52251426296852</v>
      </c>
      <c r="I791" s="16" t="n">
        <v>1.30102999566398</v>
      </c>
      <c r="J791" s="16" t="n">
        <v>0.305280584456188</v>
      </c>
      <c r="K791" s="16" t="n">
        <v>0.640980795610425</v>
      </c>
      <c r="L791" s="16" t="n">
        <v>0.77673182441701</v>
      </c>
    </row>
    <row r="792" customFormat="false" ht="15" hidden="false" customHeight="false" outlineLevel="0" collapsed="false">
      <c r="A792" s="17" t="n">
        <v>1187</v>
      </c>
      <c r="B792" s="16" t="n">
        <v>0.551341959447772</v>
      </c>
      <c r="C792" s="16" t="n">
        <v>0.540639179227529</v>
      </c>
      <c r="D792" s="16" t="n">
        <v>1</v>
      </c>
      <c r="E792" s="17" t="n">
        <v>95.4</v>
      </c>
      <c r="F792" s="16" t="n">
        <v>5.50568563041324</v>
      </c>
      <c r="G792" s="16" t="n">
        <v>5.44441790624791</v>
      </c>
      <c r="H792" s="16" t="n">
        <v>1.51902671136599</v>
      </c>
      <c r="I792" s="16" t="n">
        <v>1.30102999566398</v>
      </c>
      <c r="J792" s="16" t="n">
        <v>0.298611025725737</v>
      </c>
      <c r="K792" s="16" t="n">
        <v>0.640517832647462</v>
      </c>
      <c r="L792" s="16" t="n">
        <v>0.772445130315501</v>
      </c>
    </row>
    <row r="793" customFormat="false" ht="15" hidden="false" customHeight="false" outlineLevel="0" collapsed="false">
      <c r="A793" s="17" t="n">
        <v>1188</v>
      </c>
      <c r="B793" s="16" t="n">
        <v>0.551545641764447</v>
      </c>
      <c r="C793" s="16" t="n">
        <v>0.540877933579463</v>
      </c>
      <c r="D793" s="16" t="n">
        <v>1</v>
      </c>
      <c r="E793" s="17" t="n">
        <v>95.2</v>
      </c>
      <c r="F793" s="16" t="n">
        <v>5.47126821364771</v>
      </c>
      <c r="G793" s="16" t="n">
        <v>5.41389594974577</v>
      </c>
      <c r="H793" s="16" t="n">
        <v>1.51645298764401</v>
      </c>
      <c r="I793" s="16" t="n">
        <v>1.30102999566398</v>
      </c>
      <c r="J793" s="16" t="n">
        <v>0.291729724896457</v>
      </c>
      <c r="K793" s="16" t="n">
        <v>0.640037722908093</v>
      </c>
      <c r="L793" s="16" t="n">
        <v>0.763271604938272</v>
      </c>
    </row>
    <row r="794" customFormat="false" ht="15" hidden="false" customHeight="false" outlineLevel="0" collapsed="false">
      <c r="A794" s="17" t="n">
        <v>1189</v>
      </c>
      <c r="B794" s="16" t="n">
        <v>0.551752244432767</v>
      </c>
      <c r="C794" s="16" t="n">
        <v>0.541115288050087</v>
      </c>
      <c r="D794" s="16" t="n">
        <v>1</v>
      </c>
      <c r="E794" s="17" t="n">
        <v>95.1</v>
      </c>
      <c r="F794" s="16" t="n">
        <v>5.44079391858641</v>
      </c>
      <c r="G794" s="16" t="n">
        <v>5.38412878289807</v>
      </c>
      <c r="H794" s="16" t="n">
        <v>1.5105197571897</v>
      </c>
      <c r="I794" s="16" t="n">
        <v>1.30102999566398</v>
      </c>
      <c r="J794" s="16" t="n">
        <v>0.0257201646090535</v>
      </c>
      <c r="K794" s="16" t="n">
        <v>0.639437585733882</v>
      </c>
      <c r="L794" s="16" t="n">
        <v>0.75</v>
      </c>
    </row>
    <row r="795" customFormat="false" ht="15" hidden="false" customHeight="false" outlineLevel="0" collapsed="false">
      <c r="A795" s="17" t="n">
        <v>1190</v>
      </c>
      <c r="B795" s="16" t="n">
        <v>0.55196935131594</v>
      </c>
      <c r="C795" s="16" t="n">
        <v>0.541359710472602</v>
      </c>
      <c r="D795" s="16" t="n">
        <v>1</v>
      </c>
      <c r="E795" s="17" t="n">
        <v>95.1</v>
      </c>
      <c r="F795" s="16" t="n">
        <v>5.41315044383661</v>
      </c>
      <c r="G795" s="16" t="n">
        <v>5.35766130258983</v>
      </c>
      <c r="H795" s="16" t="n">
        <v>1.50480155121839</v>
      </c>
      <c r="I795" s="16" t="n">
        <v>1.30102999566398</v>
      </c>
      <c r="J795" s="16" t="n">
        <v>0.250420972996501</v>
      </c>
      <c r="K795" s="16" t="n">
        <v>0.639026063100137</v>
      </c>
      <c r="L795" s="16" t="n">
        <v>0.729303840877915</v>
      </c>
    </row>
    <row r="796" customFormat="false" ht="15" hidden="false" customHeight="false" outlineLevel="0" collapsed="false">
      <c r="A796" s="17" t="n">
        <v>1191</v>
      </c>
      <c r="B796" s="16" t="n">
        <v>0.552180342100285</v>
      </c>
      <c r="C796" s="16" t="n">
        <v>0.541599581252646</v>
      </c>
      <c r="D796" s="16" t="n">
        <v>1</v>
      </c>
      <c r="E796" s="17" t="n">
        <v>95.1</v>
      </c>
      <c r="F796" s="16" t="n">
        <v>5.38379906057315</v>
      </c>
      <c r="G796" s="16" t="n">
        <v>5.32948273797567</v>
      </c>
      <c r="H796" s="16" t="n">
        <v>1.4987163183716</v>
      </c>
      <c r="I796" s="16" t="n">
        <v>1.30102999566398</v>
      </c>
      <c r="J796" s="16" t="n">
        <v>0.382080600607521</v>
      </c>
      <c r="K796" s="16" t="n">
        <v>0.638631687242798</v>
      </c>
      <c r="L796" s="16" t="n">
        <v>0.702606310013717</v>
      </c>
    </row>
    <row r="797" customFormat="false" ht="15" hidden="false" customHeight="false" outlineLevel="0" collapsed="false">
      <c r="A797" s="17" t="n">
        <v>1192</v>
      </c>
      <c r="B797" s="16" t="n">
        <v>0.552423519668756</v>
      </c>
      <c r="C797" s="16" t="n">
        <v>0.541863939828343</v>
      </c>
      <c r="D797" s="16" t="n">
        <v>1</v>
      </c>
      <c r="E797" s="17" t="n">
        <v>95.1</v>
      </c>
      <c r="F797" s="16" t="n">
        <v>5.3616126104896</v>
      </c>
      <c r="G797" s="16" t="n">
        <v>5.30799846182343</v>
      </c>
      <c r="H797" s="16" t="n">
        <v>1.49416387120393</v>
      </c>
      <c r="I797" s="16" t="n">
        <v>1.30102999566398</v>
      </c>
      <c r="J797" s="16" t="n">
        <v>0.517105691329104</v>
      </c>
      <c r="K797" s="16" t="n">
        <v>0.638305898491084</v>
      </c>
      <c r="L797" s="16" t="n">
        <v>0.668364197530864</v>
      </c>
    </row>
    <row r="798" customFormat="false" ht="15" hidden="false" customHeight="false" outlineLevel="0" collapsed="false">
      <c r="A798" s="17" t="n">
        <v>1193</v>
      </c>
      <c r="B798" s="16" t="n">
        <v>0.552674831891501</v>
      </c>
      <c r="C798" s="16" t="n">
        <v>0.542128474900016</v>
      </c>
      <c r="D798" s="16" t="n">
        <v>1</v>
      </c>
      <c r="E798" s="17" t="n">
        <v>95</v>
      </c>
      <c r="F798" s="16" t="n">
        <v>5.3465114568702</v>
      </c>
      <c r="G798" s="16" t="n">
        <v>5.29383177759501</v>
      </c>
      <c r="H798" s="16" t="n">
        <v>1.49154642815585</v>
      </c>
      <c r="I798" s="16" t="n">
        <v>1.30102999566398</v>
      </c>
      <c r="J798" s="16" t="n">
        <v>0.180214487158932</v>
      </c>
      <c r="K798" s="16" t="n">
        <v>0.638082990397805</v>
      </c>
      <c r="L798" s="16" t="n">
        <v>0.630984224965707</v>
      </c>
    </row>
    <row r="799" customFormat="false" ht="15" hidden="false" customHeight="false" outlineLevel="0" collapsed="false">
      <c r="A799" s="17" t="n">
        <v>1194</v>
      </c>
      <c r="B799" s="16" t="n">
        <v>0.552958667830185</v>
      </c>
      <c r="C799" s="16" t="n">
        <v>0.542420894349063</v>
      </c>
      <c r="D799" s="16" t="n">
        <v>1</v>
      </c>
      <c r="E799" s="17" t="n">
        <v>94.9</v>
      </c>
      <c r="F799" s="16" t="n">
        <v>5.33524575140563</v>
      </c>
      <c r="G799" s="16" t="n">
        <v>5.28326560701764</v>
      </c>
      <c r="H799" s="16" t="n">
        <v>1.48957734036575</v>
      </c>
      <c r="I799" s="16" t="n">
        <v>1.30102999566398</v>
      </c>
      <c r="J799" s="16" t="n">
        <v>0.143023380821822</v>
      </c>
      <c r="K799" s="16" t="n">
        <v>0.637774348422497</v>
      </c>
      <c r="L799" s="16" t="n">
        <v>0.589694787379973</v>
      </c>
    </row>
    <row r="800" customFormat="false" ht="15" hidden="false" customHeight="false" outlineLevel="0" collapsed="false">
      <c r="A800" s="17" t="n">
        <v>1195</v>
      </c>
      <c r="B800" s="16" t="n">
        <v>0.553267332690734</v>
      </c>
      <c r="C800" s="16" t="n">
        <v>0.542732710639636</v>
      </c>
      <c r="D800" s="16" t="n">
        <v>1</v>
      </c>
      <c r="E800" s="17" t="n">
        <v>94.9</v>
      </c>
      <c r="F800" s="16" t="n">
        <v>5.32902202291512</v>
      </c>
      <c r="G800" s="16" t="n">
        <v>5.27750760991965</v>
      </c>
      <c r="H800" s="16" t="n">
        <v>1.48881458783283</v>
      </c>
      <c r="I800" s="16" t="n">
        <v>1.30102999566398</v>
      </c>
      <c r="J800" s="16" t="n">
        <v>0.154084083418613</v>
      </c>
      <c r="K800" s="16" t="n">
        <v>0.63758573388203</v>
      </c>
      <c r="L800" s="16" t="n">
        <v>0.544255829903978</v>
      </c>
    </row>
    <row r="801" customFormat="false" ht="15" hidden="false" customHeight="false" outlineLevel="0" collapsed="false">
      <c r="A801" s="17" t="n">
        <v>1196</v>
      </c>
      <c r="B801" s="16" t="n">
        <v>0.553603056404326</v>
      </c>
      <c r="C801" s="16" t="n">
        <v>0.543070553463918</v>
      </c>
      <c r="D801" s="16" t="n">
        <v>1</v>
      </c>
      <c r="E801" s="17" t="n">
        <v>94.9</v>
      </c>
      <c r="F801" s="16" t="n">
        <v>5.32337845143436</v>
      </c>
      <c r="G801" s="16" t="n">
        <v>5.27232927092248</v>
      </c>
      <c r="H801" s="16" t="n">
        <v>1.4876892907113</v>
      </c>
      <c r="I801" s="16" t="n">
        <v>1.30102999566398</v>
      </c>
      <c r="J801" s="16" t="n">
        <v>0.325301934639362</v>
      </c>
      <c r="K801" s="16" t="n">
        <v>0.637465706447188</v>
      </c>
      <c r="L801" s="16" t="n">
        <v>0.500428669410151</v>
      </c>
    </row>
    <row r="802" customFormat="false" ht="15" hidden="false" customHeight="false" outlineLevel="0" collapsed="false">
      <c r="A802" s="17" t="n">
        <v>1197</v>
      </c>
      <c r="B802" s="16" t="n">
        <v>0.553969898433597</v>
      </c>
      <c r="C802" s="16" t="n">
        <v>0.543435179193815</v>
      </c>
      <c r="D802" s="16" t="n">
        <v>1</v>
      </c>
      <c r="E802" s="17" t="n">
        <v>94.9</v>
      </c>
      <c r="F802" s="16" t="n">
        <v>5.32099757001669</v>
      </c>
      <c r="G802" s="16" t="n">
        <v>5.27018081898957</v>
      </c>
      <c r="H802" s="16" t="n">
        <v>1.48726297374482</v>
      </c>
      <c r="I802" s="16" t="n">
        <v>1.30102999566398</v>
      </c>
      <c r="J802" s="16" t="n">
        <v>0.13328541723557</v>
      </c>
      <c r="K802" s="16" t="n">
        <v>0.637379972565158</v>
      </c>
      <c r="L802" s="16" t="n">
        <v>0.536436899862826</v>
      </c>
    </row>
    <row r="803" customFormat="false" ht="15" hidden="false" customHeight="false" outlineLevel="0" collapsed="false">
      <c r="A803" s="17" t="n">
        <v>1198</v>
      </c>
      <c r="B803" s="16" t="n">
        <v>0.554357518476469</v>
      </c>
      <c r="C803" s="16" t="n">
        <v>0.543818343127215</v>
      </c>
      <c r="D803" s="16" t="n">
        <v>1</v>
      </c>
      <c r="E803" s="17" t="n">
        <v>94.9</v>
      </c>
      <c r="F803" s="16" t="n">
        <v>5.32051688994222</v>
      </c>
      <c r="G803" s="16" t="n">
        <v>5.26993244407276</v>
      </c>
      <c r="H803" s="16" t="n">
        <v>1.48726297374482</v>
      </c>
      <c r="I803" s="16" t="n">
        <v>1.30102999566398</v>
      </c>
      <c r="J803" s="16" t="n">
        <v>0.0458847736625515</v>
      </c>
      <c r="K803" s="16" t="n">
        <v>0.63741426611797</v>
      </c>
      <c r="L803" s="16" t="n">
        <v>0.56531207133059</v>
      </c>
    </row>
    <row r="804" customFormat="false" ht="15" hidden="false" customHeight="false" outlineLevel="0" collapsed="false">
      <c r="A804" s="17" t="n">
        <v>1199</v>
      </c>
      <c r="B804" s="16" t="n">
        <v>0.554758490235717</v>
      </c>
      <c r="C804" s="16" t="n">
        <v>0.544210174679756</v>
      </c>
      <c r="D804" s="16" t="n">
        <v>1</v>
      </c>
      <c r="E804" s="17" t="n">
        <v>94.9</v>
      </c>
      <c r="F804" s="16" t="n">
        <v>5.32456846438685</v>
      </c>
      <c r="G804" s="16" t="n">
        <v>5.27328672992998</v>
      </c>
      <c r="H804" s="16" t="n">
        <v>1.48726297374482</v>
      </c>
      <c r="I804" s="16" t="n">
        <v>1.30102999566398</v>
      </c>
      <c r="J804" s="16" t="n">
        <v>0.0686075992736493</v>
      </c>
      <c r="K804" s="16" t="n">
        <v>0.637379972565158</v>
      </c>
      <c r="L804" s="16" t="n">
        <v>0.585751028806584</v>
      </c>
    </row>
    <row r="805" customFormat="false" ht="15" hidden="false" customHeight="false" outlineLevel="0" collapsed="false">
      <c r="A805" s="17" t="n">
        <v>1200</v>
      </c>
      <c r="B805" s="16" t="n">
        <v>0.555184384187063</v>
      </c>
      <c r="C805" s="16" t="n">
        <v>0.544623880916172</v>
      </c>
      <c r="D805" s="16" t="n">
        <v>1</v>
      </c>
      <c r="E805" s="17" t="n">
        <v>94.9</v>
      </c>
      <c r="F805" s="16" t="n">
        <v>5.3312911221531</v>
      </c>
      <c r="G805" s="16" t="n">
        <v>5.27954390589185</v>
      </c>
      <c r="H805" s="16" t="n">
        <v>1.48726297374482</v>
      </c>
      <c r="I805" s="16" t="n">
        <v>1.30102999566398</v>
      </c>
      <c r="J805" s="16" t="n">
        <v>0.239125552718291</v>
      </c>
      <c r="K805" s="16" t="n">
        <v>0.637637174211248</v>
      </c>
      <c r="L805" s="16" t="n">
        <v>0.599742798353909</v>
      </c>
    </row>
    <row r="806" customFormat="false" ht="15" hidden="false" customHeight="false" outlineLevel="0" collapsed="false">
      <c r="A806" s="17" t="n">
        <v>1201</v>
      </c>
      <c r="B806" s="16" t="n">
        <v>0.555621196550352</v>
      </c>
      <c r="C806" s="16" t="n">
        <v>0.545047765032009</v>
      </c>
      <c r="D806" s="16" t="n">
        <v>1</v>
      </c>
      <c r="E806" s="17" t="n">
        <v>94.9</v>
      </c>
      <c r="F806" s="16" t="n">
        <v>5.33902184300393</v>
      </c>
      <c r="G806" s="16" t="n">
        <v>5.2865754672433</v>
      </c>
      <c r="H806" s="16" t="n">
        <v>1.4876892907113</v>
      </c>
      <c r="I806" s="16" t="n">
        <v>1.30102999566398</v>
      </c>
      <c r="J806" s="16" t="n">
        <v>0.103129290347394</v>
      </c>
      <c r="K806" s="16" t="n">
        <v>0.637637174211248</v>
      </c>
      <c r="L806" s="16" t="n">
        <v>0.611282578875172</v>
      </c>
    </row>
    <row r="807" customFormat="false" ht="15" hidden="false" customHeight="false" outlineLevel="0" collapsed="false">
      <c r="A807" s="17" t="n">
        <v>1202</v>
      </c>
      <c r="B807" s="16" t="n">
        <v>0.556084217572654</v>
      </c>
      <c r="C807" s="16" t="n">
        <v>0.545492480971195</v>
      </c>
      <c r="D807" s="16" t="n">
        <v>1</v>
      </c>
      <c r="E807" s="17" t="n">
        <v>95</v>
      </c>
      <c r="F807" s="16" t="n">
        <v>5.35180897147269</v>
      </c>
      <c r="G807" s="16" t="n">
        <v>5.29889586328465</v>
      </c>
      <c r="H807" s="16" t="n">
        <v>1.48957734036575</v>
      </c>
      <c r="I807" s="16" t="n">
        <v>1.30102999566398</v>
      </c>
      <c r="J807" s="16" t="n">
        <v>0.25072039934911</v>
      </c>
      <c r="K807" s="16" t="n">
        <v>0.637722908093279</v>
      </c>
      <c r="L807" s="16" t="n">
        <v>0.620130315500686</v>
      </c>
    </row>
    <row r="808" customFormat="false" ht="15" hidden="false" customHeight="false" outlineLevel="0" collapsed="false">
      <c r="A808" s="17" t="n">
        <v>1203</v>
      </c>
      <c r="B808" s="16" t="n">
        <v>0.556528180561684</v>
      </c>
      <c r="C808" s="16" t="n">
        <v>0.545920271509224</v>
      </c>
      <c r="D808" s="16" t="n">
        <v>1</v>
      </c>
      <c r="E808" s="17" t="n">
        <v>95.1</v>
      </c>
      <c r="F808" s="16" t="n">
        <v>5.36281730055695</v>
      </c>
      <c r="G808" s="16" t="n">
        <v>5.30896922003384</v>
      </c>
      <c r="H808" s="16" t="n">
        <v>1.49154642815585</v>
      </c>
      <c r="I808" s="16" t="n">
        <v>1.30102999566398</v>
      </c>
      <c r="J808" s="16" t="n">
        <v>0.24219060213792</v>
      </c>
      <c r="K808" s="16" t="n">
        <v>0.638048696844993</v>
      </c>
      <c r="L808" s="16" t="n">
        <v>0.628480795610425</v>
      </c>
    </row>
    <row r="809" customFormat="false" ht="15" hidden="false" customHeight="false" outlineLevel="0" collapsed="false">
      <c r="A809" s="17" t="n">
        <v>1204</v>
      </c>
      <c r="B809" s="16" t="n">
        <v>0.557002938180058</v>
      </c>
      <c r="C809" s="16" t="n">
        <v>0.546379693128445</v>
      </c>
      <c r="D809" s="16" t="n">
        <v>1</v>
      </c>
      <c r="E809" s="17" t="n">
        <v>95.1</v>
      </c>
      <c r="F809" s="16" t="n">
        <v>5.37275874567903</v>
      </c>
      <c r="G809" s="16" t="n">
        <v>5.31867660722415</v>
      </c>
      <c r="H809" s="16" t="n">
        <v>1.49378692067141</v>
      </c>
      <c r="I809" s="16" t="n">
        <v>1.30102999566398</v>
      </c>
      <c r="J809" s="16" t="n">
        <v>0.235045386566752</v>
      </c>
      <c r="K809" s="16" t="n">
        <v>0.638048696844993</v>
      </c>
      <c r="L809" s="16" t="n">
        <v>0.633264746227709</v>
      </c>
    </row>
    <row r="810" customFormat="false" ht="15" hidden="false" customHeight="false" outlineLevel="0" collapsed="false">
      <c r="A810" s="17" t="n">
        <v>1205</v>
      </c>
      <c r="B810" s="16" t="n">
        <v>0.557423950621375</v>
      </c>
      <c r="C810" s="16" t="n">
        <v>0.546783350628835</v>
      </c>
      <c r="D810" s="16" t="n">
        <v>1</v>
      </c>
      <c r="E810" s="17" t="n">
        <v>95.1</v>
      </c>
      <c r="F810" s="16" t="n">
        <v>5.3856948823222</v>
      </c>
      <c r="G810" s="16" t="n">
        <v>5.33114424923514</v>
      </c>
      <c r="H810" s="16" t="n">
        <v>1.4961728026813</v>
      </c>
      <c r="I810" s="16" t="n">
        <v>1.30102999566398</v>
      </c>
      <c r="J810" s="16" t="n">
        <v>0.170762605021864</v>
      </c>
      <c r="K810" s="16" t="n">
        <v>0.638168724279835</v>
      </c>
      <c r="L810" s="16" t="n">
        <v>0.635065157750343</v>
      </c>
    </row>
    <row r="811" customFormat="false" ht="15" hidden="false" customHeight="false" outlineLevel="0" collapsed="false">
      <c r="A811" s="17" t="n">
        <v>1206</v>
      </c>
      <c r="B811" s="16" t="n">
        <v>0.557838843652496</v>
      </c>
      <c r="C811" s="16" t="n">
        <v>0.547178631524245</v>
      </c>
      <c r="D811" s="16" t="n">
        <v>1</v>
      </c>
      <c r="E811" s="17" t="n">
        <v>95.1</v>
      </c>
      <c r="F811" s="16" t="n">
        <v>5.40098499664239</v>
      </c>
      <c r="G811" s="16" t="n">
        <v>5.34573067263945</v>
      </c>
      <c r="H811" s="16" t="n">
        <v>1.4987163183716</v>
      </c>
      <c r="I811" s="16" t="n">
        <v>1.30102999566398</v>
      </c>
      <c r="J811" s="16" t="n">
        <v>0.182981545210965</v>
      </c>
      <c r="K811" s="16" t="n">
        <v>0.638477366255144</v>
      </c>
      <c r="L811" s="16" t="n">
        <v>0.63088134430727</v>
      </c>
    </row>
    <row r="812" customFormat="false" ht="15" hidden="false" customHeight="false" outlineLevel="0" collapsed="false">
      <c r="A812" s="17" t="n">
        <v>1207</v>
      </c>
      <c r="B812" s="16" t="n">
        <v>0.558197927419786</v>
      </c>
      <c r="C812" s="16" t="n">
        <v>0.547518685791228</v>
      </c>
      <c r="D812" s="16" t="n">
        <v>1</v>
      </c>
      <c r="E812" s="17" t="n">
        <v>95.2</v>
      </c>
      <c r="F812" s="16" t="n">
        <v>5.41661160429675</v>
      </c>
      <c r="G812" s="16" t="n">
        <v>5.36088751877488</v>
      </c>
      <c r="H812" s="16" t="n">
        <v>1.50171138447434</v>
      </c>
      <c r="I812" s="16" t="n">
        <v>1.30102999566398</v>
      </c>
      <c r="J812" s="16" t="n">
        <v>0.232615790918894</v>
      </c>
      <c r="K812" s="16" t="n">
        <v>0.638597393689986</v>
      </c>
      <c r="L812" s="16" t="n">
        <v>0.621827846364883</v>
      </c>
    </row>
    <row r="813" customFormat="false" ht="15" hidden="false" customHeight="false" outlineLevel="0" collapsed="false">
      <c r="A813" s="17" t="n">
        <v>1208</v>
      </c>
      <c r="B813" s="16" t="n">
        <v>0.558537958672753</v>
      </c>
      <c r="C813" s="16" t="n">
        <v>0.547839531026505</v>
      </c>
      <c r="D813" s="16" t="n">
        <v>1</v>
      </c>
      <c r="E813" s="17" t="n">
        <v>95.2</v>
      </c>
      <c r="F813" s="16" t="n">
        <v>5.4330895050269</v>
      </c>
      <c r="G813" s="16" t="n">
        <v>5.37689514931084</v>
      </c>
      <c r="H813" s="16" t="n">
        <v>1.50480155121839</v>
      </c>
      <c r="I813" s="16" t="n">
        <v>1.30102999566398</v>
      </c>
      <c r="J813" s="16" t="n">
        <v>0.379505745864442</v>
      </c>
      <c r="K813" s="16" t="n">
        <v>0.638820301783265</v>
      </c>
      <c r="L813" s="16" t="n">
        <v>0.606498628257888</v>
      </c>
    </row>
    <row r="814" customFormat="false" ht="15" hidden="false" customHeight="false" outlineLevel="0" collapsed="false">
      <c r="A814" s="17" t="n">
        <v>1209</v>
      </c>
      <c r="B814" s="16" t="n">
        <v>0.558810160943755</v>
      </c>
      <c r="C814" s="16" t="n">
        <v>0.548092589168637</v>
      </c>
      <c r="D814" s="16" t="n">
        <v>1</v>
      </c>
      <c r="E814" s="17" t="n">
        <v>95.2</v>
      </c>
      <c r="F814" s="16" t="n">
        <v>5.45062999201627</v>
      </c>
      <c r="G814" s="16" t="n">
        <v>5.39372927482939</v>
      </c>
      <c r="H814" s="16" t="n">
        <v>1.50843891499748</v>
      </c>
      <c r="I814" s="16" t="n">
        <v>1.30102999566398</v>
      </c>
      <c r="J814" s="16" t="n">
        <v>0.122383491811278</v>
      </c>
      <c r="K814" s="16" t="n">
        <v>0.639043209876543</v>
      </c>
      <c r="L814" s="16" t="n">
        <v>0.586625514403292</v>
      </c>
    </row>
    <row r="815" customFormat="false" ht="15" hidden="false" customHeight="false" outlineLevel="0" collapsed="false">
      <c r="A815" s="17" t="n">
        <v>1210</v>
      </c>
      <c r="B815" s="16" t="n">
        <v>0.55904673922945</v>
      </c>
      <c r="C815" s="16" t="n">
        <v>0.54830149748811</v>
      </c>
      <c r="D815" s="16" t="n">
        <v>1</v>
      </c>
      <c r="E815" s="17" t="n">
        <v>95.3</v>
      </c>
      <c r="F815" s="16" t="n">
        <v>5.47560276245102</v>
      </c>
      <c r="G815" s="16" t="n">
        <v>5.41799453305461</v>
      </c>
      <c r="H815" s="16" t="n">
        <v>1.51430915984282</v>
      </c>
      <c r="I815" s="16" t="n">
        <v>1.30102999566398</v>
      </c>
      <c r="J815" s="16" t="n">
        <v>0.187468386430581</v>
      </c>
      <c r="K815" s="16" t="n">
        <v>0.639111796982167</v>
      </c>
      <c r="L815" s="16" t="n">
        <v>0.564128943758573</v>
      </c>
    </row>
    <row r="816" customFormat="false" ht="15" hidden="false" customHeight="false" outlineLevel="0" collapsed="false">
      <c r="A816" s="17" t="n">
        <v>1211</v>
      </c>
      <c r="B816" s="16" t="n">
        <v>0.559205191002952</v>
      </c>
      <c r="C816" s="16" t="n">
        <v>0.548446290746883</v>
      </c>
      <c r="D816" s="16" t="n">
        <v>1</v>
      </c>
      <c r="E816" s="17" t="n">
        <v>95.3</v>
      </c>
      <c r="F816" s="16" t="n">
        <v>5.49058087626031</v>
      </c>
      <c r="G816" s="16" t="n">
        <v>5.43155415518836</v>
      </c>
      <c r="H816" s="16" t="n">
        <v>1.51730959656229</v>
      </c>
      <c r="I816" s="16" t="n">
        <v>1.30102999566398</v>
      </c>
      <c r="J816" s="16" t="n">
        <v>0.0649382716049383</v>
      </c>
      <c r="K816" s="16" t="n">
        <v>0.639214677640604</v>
      </c>
      <c r="L816" s="16" t="n">
        <v>0.53840877914952</v>
      </c>
    </row>
    <row r="817" customFormat="false" ht="15" hidden="false" customHeight="false" outlineLevel="0" collapsed="false">
      <c r="A817" s="17" t="n">
        <v>1212</v>
      </c>
      <c r="B817" s="16" t="n">
        <v>0.559299074665264</v>
      </c>
      <c r="C817" s="16" t="n">
        <v>0.54852906294443</v>
      </c>
      <c r="D817" s="16" t="n">
        <v>1</v>
      </c>
      <c r="E817" s="17" t="n">
        <v>95.3</v>
      </c>
      <c r="F817" s="16" t="n">
        <v>5.50518906903766</v>
      </c>
      <c r="G817" s="16" t="n">
        <v>5.44426378982999</v>
      </c>
      <c r="H817" s="16" t="n">
        <v>1.51842377096064</v>
      </c>
      <c r="I817" s="16" t="n">
        <v>1.30102999566398</v>
      </c>
      <c r="J817" s="16" t="n">
        <v>0.264963797130052</v>
      </c>
      <c r="K817" s="16" t="n">
        <v>0.639163237311386</v>
      </c>
      <c r="L817" s="16" t="n">
        <v>0.513803155006859</v>
      </c>
    </row>
    <row r="818" customFormat="false" ht="15" hidden="false" customHeight="false" outlineLevel="0" collapsed="false">
      <c r="A818" s="17" t="n">
        <v>1213</v>
      </c>
      <c r="B818" s="16" t="n">
        <v>0.559333917167452</v>
      </c>
      <c r="C818" s="16" t="n">
        <v>0.548562316927645</v>
      </c>
      <c r="D818" s="16" t="n">
        <v>1</v>
      </c>
      <c r="E818" s="17" t="n">
        <v>95.3</v>
      </c>
      <c r="F818" s="16" t="n">
        <v>5.51225871629469</v>
      </c>
      <c r="G818" s="16" t="n">
        <v>5.45038103652571</v>
      </c>
      <c r="H818" s="16" t="n">
        <v>1.51902671136599</v>
      </c>
      <c r="I818" s="16" t="n">
        <v>1.30102999566398</v>
      </c>
      <c r="J818" s="16" t="n">
        <v>0.175193879975102</v>
      </c>
      <c r="K818" s="16" t="n">
        <v>0.63914609053498</v>
      </c>
      <c r="L818" s="16" t="n">
        <v>0.509910836762689</v>
      </c>
    </row>
    <row r="819" customFormat="false" ht="15" hidden="false" customHeight="false" outlineLevel="0" collapsed="false">
      <c r="A819" s="17" t="n">
        <v>1214</v>
      </c>
      <c r="B819" s="16" t="n">
        <v>0.559297037345392</v>
      </c>
      <c r="C819" s="16" t="n">
        <v>0.54853762106763</v>
      </c>
      <c r="D819" s="16" t="n">
        <v>1</v>
      </c>
      <c r="E819" s="17" t="n">
        <v>95.3</v>
      </c>
      <c r="F819" s="16" t="n">
        <v>5.50875587609206</v>
      </c>
      <c r="G819" s="16" t="n">
        <v>5.44711649234109</v>
      </c>
      <c r="H819" s="16" t="n">
        <v>1.51900352504792</v>
      </c>
      <c r="I819" s="16" t="n">
        <v>1.30102999566398</v>
      </c>
      <c r="J819" s="16" t="n">
        <v>0.24013503205728</v>
      </c>
      <c r="K819" s="16" t="n">
        <v>0.639163237311386</v>
      </c>
      <c r="L819" s="16" t="n">
        <v>0.53170438957476</v>
      </c>
    </row>
    <row r="820" customFormat="false" ht="15" hidden="false" customHeight="false" outlineLevel="0" collapsed="false">
      <c r="A820" s="17" t="n">
        <v>1215</v>
      </c>
      <c r="B820" s="16" t="n">
        <v>0.559205449289746</v>
      </c>
      <c r="C820" s="16" t="n">
        <v>0.548462258334513</v>
      </c>
      <c r="D820" s="16" t="n">
        <v>1</v>
      </c>
      <c r="E820" s="17" t="n">
        <v>95.3</v>
      </c>
      <c r="F820" s="16" t="n">
        <v>5.50285790063668</v>
      </c>
      <c r="G820" s="16" t="n">
        <v>5.44240803962854</v>
      </c>
      <c r="H820" s="16" t="n">
        <v>1.51842377096064</v>
      </c>
      <c r="I820" s="16" t="n">
        <v>1.30102999566398</v>
      </c>
      <c r="J820" s="16" t="n">
        <v>0.394912519884451</v>
      </c>
      <c r="K820" s="16" t="n">
        <v>0.639128943758573</v>
      </c>
      <c r="L820" s="16" t="n">
        <v>0.549571330589849</v>
      </c>
    </row>
    <row r="821" customFormat="false" ht="15" hidden="false" customHeight="false" outlineLevel="0" collapsed="false">
      <c r="A821" s="17" t="n">
        <v>1216</v>
      </c>
      <c r="B821" s="16" t="n">
        <v>0.559071386577906</v>
      </c>
      <c r="C821" s="16" t="n">
        <v>0.54834299021297</v>
      </c>
      <c r="D821" s="16" t="n">
        <v>1</v>
      </c>
      <c r="E821" s="17" t="n">
        <v>95.3</v>
      </c>
      <c r="F821" s="16" t="n">
        <v>5.49858975429938</v>
      </c>
      <c r="G821" s="16" t="n">
        <v>5.43861479162385</v>
      </c>
      <c r="H821" s="16" t="n">
        <v>1.51792484357717</v>
      </c>
      <c r="I821" s="16" t="n">
        <v>1.30102999566398</v>
      </c>
      <c r="J821" s="16" t="n">
        <v>0.375828619763079</v>
      </c>
      <c r="K821" s="16" t="n">
        <v>0.638888888888889</v>
      </c>
      <c r="L821" s="16" t="n">
        <v>0.564677640603567</v>
      </c>
    </row>
    <row r="822" customFormat="false" ht="15" hidden="false" customHeight="false" outlineLevel="0" collapsed="false">
      <c r="A822" s="17" t="n">
        <v>1217</v>
      </c>
      <c r="B822" s="16" t="n">
        <v>0.558874846608551</v>
      </c>
      <c r="C822" s="16" t="n">
        <v>0.548168142471049</v>
      </c>
      <c r="D822" s="16" t="n">
        <v>1</v>
      </c>
      <c r="E822" s="17" t="n">
        <v>95.3</v>
      </c>
      <c r="F822" s="16" t="n">
        <v>5.48929870657932</v>
      </c>
      <c r="G822" s="16" t="n">
        <v>5.43090373695048</v>
      </c>
      <c r="H822" s="16" t="n">
        <v>1.51730959656229</v>
      </c>
      <c r="I822" s="16" t="n">
        <v>1.30102999566398</v>
      </c>
      <c r="J822" s="16" t="n">
        <v>0.28530412164866</v>
      </c>
      <c r="K822" s="16" t="n">
        <v>0.63849451303155</v>
      </c>
      <c r="L822" s="16" t="n">
        <v>0.574811385459534</v>
      </c>
    </row>
    <row r="823" customFormat="false" ht="15" hidden="false" customHeight="false" outlineLevel="0" collapsed="false">
      <c r="A823" s="17" t="n">
        <v>1218</v>
      </c>
      <c r="B823" s="16" t="n">
        <v>0.558664634547852</v>
      </c>
      <c r="C823" s="16" t="n">
        <v>0.547970669964949</v>
      </c>
      <c r="D823" s="16" t="n">
        <v>1</v>
      </c>
      <c r="E823" s="17" t="n">
        <v>95.3</v>
      </c>
      <c r="F823" s="16" t="n">
        <v>5.48758542909031</v>
      </c>
      <c r="G823" s="16" t="n">
        <v>5.42950488373445</v>
      </c>
      <c r="H823" s="16" t="n">
        <v>1.51730959656229</v>
      </c>
      <c r="I823" s="16" t="n">
        <v>1.30102999566398</v>
      </c>
      <c r="J823" s="16" t="n">
        <v>0.272905945954313</v>
      </c>
      <c r="K823" s="16" t="n">
        <v>0.638477366255144</v>
      </c>
      <c r="L823" s="16" t="n">
        <v>0.578189300411523</v>
      </c>
    </row>
    <row r="824" customFormat="false" ht="15" hidden="false" customHeight="false" outlineLevel="0" collapsed="false">
      <c r="A824" s="17" t="n">
        <v>1219</v>
      </c>
      <c r="B824" s="16" t="n">
        <v>0.558397953433019</v>
      </c>
      <c r="C824" s="16" t="n">
        <v>0.547713630232546</v>
      </c>
      <c r="D824" s="16" t="n">
        <v>1</v>
      </c>
      <c r="E824" s="17" t="n">
        <v>95.3</v>
      </c>
      <c r="F824" s="16" t="n">
        <v>5.48922063305062</v>
      </c>
      <c r="G824" s="16" t="n">
        <v>5.43090373695048</v>
      </c>
      <c r="H824" s="16" t="n">
        <v>1.51730959656229</v>
      </c>
      <c r="I824" s="16" t="n">
        <v>1.30102999566398</v>
      </c>
      <c r="J824" s="16" t="n">
        <v>0.208047010976424</v>
      </c>
      <c r="K824" s="16" t="n">
        <v>0.638271604938272</v>
      </c>
      <c r="L824" s="16" t="n">
        <v>0.577383401920439</v>
      </c>
    </row>
    <row r="825" customFormat="false" ht="15" hidden="false" customHeight="false" outlineLevel="0" collapsed="false">
      <c r="A825" s="17" t="n">
        <v>1220</v>
      </c>
      <c r="B825" s="16" t="n">
        <v>0.558147327215583</v>
      </c>
      <c r="C825" s="16" t="n">
        <v>0.547473636600706</v>
      </c>
      <c r="D825" s="16" t="n">
        <v>1</v>
      </c>
      <c r="E825" s="17" t="n">
        <v>95.3</v>
      </c>
      <c r="F825" s="16" t="n">
        <v>5.48989018374931</v>
      </c>
      <c r="G825" s="16" t="n">
        <v>5.43110019993147</v>
      </c>
      <c r="H825" s="16" t="n">
        <v>1.51730959656229</v>
      </c>
      <c r="I825" s="16" t="n">
        <v>1.30102999566398</v>
      </c>
      <c r="J825" s="16" t="n">
        <v>0.301627744282953</v>
      </c>
      <c r="K825" s="16" t="n">
        <v>0.638254458161866</v>
      </c>
      <c r="L825" s="16" t="n">
        <v>0.571124828532236</v>
      </c>
    </row>
    <row r="826" customFormat="false" ht="15" hidden="false" customHeight="false" outlineLevel="0" collapsed="false">
      <c r="A826" s="17" t="n">
        <v>1221</v>
      </c>
      <c r="B826" s="16" t="n">
        <v>0.557866806785266</v>
      </c>
      <c r="C826" s="16" t="n">
        <v>0.547201371634448</v>
      </c>
      <c r="D826" s="16" t="n">
        <v>1</v>
      </c>
      <c r="E826" s="17" t="n">
        <v>95.3</v>
      </c>
      <c r="F826" s="16" t="n">
        <v>5.49255904842628</v>
      </c>
      <c r="G826" s="16" t="n">
        <v>5.43329546098255</v>
      </c>
      <c r="H826" s="16" t="n">
        <v>1.51730959656229</v>
      </c>
      <c r="I826" s="16" t="n">
        <v>1.30102999566398</v>
      </c>
      <c r="J826" s="16" t="n">
        <v>0.15978930498718</v>
      </c>
      <c r="K826" s="16" t="n">
        <v>0.638271604938272</v>
      </c>
      <c r="L826" s="16" t="n">
        <v>0.561625514403292</v>
      </c>
    </row>
    <row r="827" customFormat="false" ht="15" hidden="false" customHeight="false" outlineLevel="0" collapsed="false">
      <c r="A827" s="17" t="n">
        <v>1222</v>
      </c>
      <c r="B827" s="16" t="n">
        <v>0.557608288747293</v>
      </c>
      <c r="C827" s="16" t="n">
        <v>0.546950416929192</v>
      </c>
      <c r="D827" s="16" t="n">
        <v>1</v>
      </c>
      <c r="E827" s="17" t="n">
        <v>95.3</v>
      </c>
      <c r="F827" s="16" t="n">
        <v>5.49619905997503</v>
      </c>
      <c r="G827" s="16" t="n">
        <v>5.43669847690091</v>
      </c>
      <c r="H827" s="16" t="n">
        <v>1.51730959656229</v>
      </c>
      <c r="I827" s="16" t="n">
        <v>1.30102999566398</v>
      </c>
      <c r="J827" s="16" t="n">
        <v>0.205313452057692</v>
      </c>
      <c r="K827" s="16" t="n">
        <v>0.638288751714678</v>
      </c>
      <c r="L827" s="16" t="n">
        <v>0.550840192043896</v>
      </c>
    </row>
    <row r="828" customFormat="false" ht="15" hidden="false" customHeight="false" outlineLevel="0" collapsed="false">
      <c r="A828" s="17" t="n">
        <v>1223</v>
      </c>
      <c r="B828" s="16" t="n">
        <v>0.557338119656951</v>
      </c>
      <c r="C828" s="16" t="n">
        <v>0.546690431071652</v>
      </c>
      <c r="D828" s="16" t="n">
        <v>1</v>
      </c>
      <c r="E828" s="17" t="n">
        <v>95.3</v>
      </c>
      <c r="F828" s="16" t="n">
        <v>5.49864923262809</v>
      </c>
      <c r="G828" s="16" t="n">
        <v>5.43861479162385</v>
      </c>
      <c r="H828" s="16" t="n">
        <v>1.51733805215383</v>
      </c>
      <c r="I828" s="16" t="n">
        <v>1.30102999566398</v>
      </c>
      <c r="J828" s="16" t="n">
        <v>0.123992995683222</v>
      </c>
      <c r="K828" s="16" t="n">
        <v>0.638254458161866</v>
      </c>
      <c r="L828" s="16" t="n">
        <v>0.539746227709191</v>
      </c>
    </row>
    <row r="829" customFormat="false" ht="15" hidden="false" customHeight="false" outlineLevel="0" collapsed="false">
      <c r="A829" s="17" t="n">
        <v>1224</v>
      </c>
      <c r="B829" s="16" t="n">
        <v>0.55709775150926</v>
      </c>
      <c r="C829" s="16" t="n">
        <v>0.546454222831461</v>
      </c>
      <c r="D829" s="16" t="n">
        <v>1</v>
      </c>
      <c r="E829" s="17" t="n">
        <v>95.3</v>
      </c>
      <c r="F829" s="16" t="n">
        <v>5.50490958143969</v>
      </c>
      <c r="G829" s="16" t="n">
        <v>5.44422207638627</v>
      </c>
      <c r="H829" s="16" t="n">
        <v>1.51816669727768</v>
      </c>
      <c r="I829" s="16" t="n">
        <v>1.30102999566398</v>
      </c>
      <c r="J829" s="16" t="n">
        <v>0.250118654474965</v>
      </c>
      <c r="K829" s="16" t="n">
        <v>0.638082990397805</v>
      </c>
      <c r="L829" s="16" t="n">
        <v>0.527229080932785</v>
      </c>
    </row>
    <row r="830" customFormat="false" ht="15" hidden="false" customHeight="false" outlineLevel="0" collapsed="false">
      <c r="A830" s="17" t="n">
        <v>1225</v>
      </c>
      <c r="B830" s="16" t="n">
        <v>0.556859916007077</v>
      </c>
      <c r="C830" s="16" t="n">
        <v>0.546216183072991</v>
      </c>
      <c r="D830" s="16" t="n">
        <v>1</v>
      </c>
      <c r="E830" s="17" t="n">
        <v>95.3</v>
      </c>
      <c r="F830" s="16" t="n">
        <v>5.51459471190216</v>
      </c>
      <c r="G830" s="16" t="n">
        <v>5.45247860529112</v>
      </c>
      <c r="H830" s="16" t="n">
        <v>1.51902671136599</v>
      </c>
      <c r="I830" s="16" t="n">
        <v>1.30102999566398</v>
      </c>
      <c r="J830" s="16" t="n">
        <v>0.338392651942674</v>
      </c>
      <c r="K830" s="16" t="n">
        <v>0.637877229080933</v>
      </c>
      <c r="L830" s="16" t="n">
        <v>0.514849108367627</v>
      </c>
    </row>
    <row r="831" customFormat="false" ht="15" hidden="false" customHeight="false" outlineLevel="0" collapsed="false">
      <c r="A831" s="17" t="n">
        <v>1226</v>
      </c>
      <c r="B831" s="16" t="n">
        <v>0.556655857850004</v>
      </c>
      <c r="C831" s="16" t="n">
        <v>0.546010470776646</v>
      </c>
      <c r="D831" s="16" t="n">
        <v>1</v>
      </c>
      <c r="E831" s="17" t="n">
        <v>95.3</v>
      </c>
      <c r="F831" s="16" t="n">
        <v>5.52528822883798</v>
      </c>
      <c r="G831" s="16" t="n">
        <v>5.46269487549551</v>
      </c>
      <c r="H831" s="16" t="n">
        <v>1.51902671136599</v>
      </c>
      <c r="I831" s="16" t="n">
        <v>1.30102999566398</v>
      </c>
      <c r="J831" s="16" t="n">
        <v>0.200058207715252</v>
      </c>
      <c r="K831" s="16" t="n">
        <v>0.637945816186557</v>
      </c>
      <c r="L831" s="16" t="n">
        <v>0.500531550068587</v>
      </c>
    </row>
    <row r="832" customFormat="false" ht="15" hidden="false" customHeight="false" outlineLevel="0" collapsed="false">
      <c r="A832" s="17" t="n">
        <v>1227</v>
      </c>
      <c r="B832" s="16" t="n">
        <v>0.556470280720128</v>
      </c>
      <c r="C832" s="16" t="n">
        <v>0.545819611350695</v>
      </c>
      <c r="D832" s="16" t="n">
        <v>1</v>
      </c>
      <c r="E832" s="17" t="n">
        <v>95.4</v>
      </c>
      <c r="F832" s="16" t="n">
        <v>5.53847535158148</v>
      </c>
      <c r="G832" s="16" t="n">
        <v>5.47564317806147</v>
      </c>
      <c r="H832" s="16" t="n">
        <v>1.51943167475305</v>
      </c>
      <c r="I832" s="16" t="n">
        <v>1.30102999566398</v>
      </c>
      <c r="J832" s="16" t="n">
        <v>0.257140883451537</v>
      </c>
      <c r="K832" s="16" t="n">
        <v>0.638014403292181</v>
      </c>
      <c r="L832" s="16" t="n">
        <v>0.515689300411523</v>
      </c>
    </row>
    <row r="833" customFormat="false" ht="15" hidden="false" customHeight="false" outlineLevel="0" collapsed="false">
      <c r="A833" s="17" t="n">
        <v>1228</v>
      </c>
      <c r="B833" s="16" t="n">
        <v>0.556316529711088</v>
      </c>
      <c r="C833" s="16" t="n">
        <v>0.545660311645932</v>
      </c>
      <c r="D833" s="16" t="n">
        <v>1</v>
      </c>
      <c r="E833" s="17" t="n">
        <v>95.5</v>
      </c>
      <c r="F833" s="16" t="n">
        <v>5.55159370048544</v>
      </c>
      <c r="G833" s="16" t="n">
        <v>5.48828349226455</v>
      </c>
      <c r="H833" s="16" t="n">
        <v>1.5213208694401</v>
      </c>
      <c r="I833" s="16" t="n">
        <v>1.30102999566398</v>
      </c>
      <c r="J833" s="16" t="n">
        <v>0.462406979534589</v>
      </c>
      <c r="K833" s="16" t="n">
        <v>0.638203017832647</v>
      </c>
      <c r="L833" s="16" t="n">
        <v>0.53287037037037</v>
      </c>
    </row>
    <row r="834" customFormat="false" ht="15" hidden="false" customHeight="false" outlineLevel="0" collapsed="false">
      <c r="A834" s="17" t="n">
        <v>1229</v>
      </c>
      <c r="B834" s="16" t="n">
        <v>0.556188620626926</v>
      </c>
      <c r="C834" s="16" t="n">
        <v>0.545526859881701</v>
      </c>
      <c r="D834" s="16" t="n">
        <v>1</v>
      </c>
      <c r="E834" s="17" t="n">
        <v>95.5</v>
      </c>
      <c r="F834" s="16" t="n">
        <v>5.56449852401328</v>
      </c>
      <c r="G834" s="16" t="n">
        <v>5.50023066494812</v>
      </c>
      <c r="H834" s="16" t="n">
        <v>1.52269635022143</v>
      </c>
      <c r="I834" s="16" t="n">
        <v>1.30102999566398</v>
      </c>
      <c r="J834" s="16" t="n">
        <v>0.102503675898203</v>
      </c>
      <c r="K834" s="16" t="n">
        <v>0.63823731138546</v>
      </c>
      <c r="L834" s="16" t="n">
        <v>0.549194101508916</v>
      </c>
    </row>
    <row r="835" customFormat="false" ht="15" hidden="false" customHeight="false" outlineLevel="0" collapsed="false">
      <c r="A835" s="17" t="n">
        <v>1230</v>
      </c>
      <c r="B835" s="16" t="n">
        <v>0.556089171380908</v>
      </c>
      <c r="C835" s="16" t="n">
        <v>0.54541803272786</v>
      </c>
      <c r="D835" s="16" t="n">
        <v>1</v>
      </c>
      <c r="E835" s="17" t="n">
        <v>95.7</v>
      </c>
      <c r="F835" s="16" t="n">
        <v>5.58063920623514</v>
      </c>
      <c r="G835" s="16" t="n">
        <v>5.51589172869837</v>
      </c>
      <c r="H835" s="16" t="n">
        <v>1.52441418460735</v>
      </c>
      <c r="I835" s="16" t="n">
        <v>1.30102999566398</v>
      </c>
      <c r="J835" s="16" t="n">
        <v>0.437509385596785</v>
      </c>
      <c r="K835" s="16" t="n">
        <v>0.638460219478738</v>
      </c>
      <c r="L835" s="16" t="n">
        <v>0.566340877914952</v>
      </c>
    </row>
    <row r="836" customFormat="false" ht="15" hidden="false" customHeight="false" outlineLevel="0" collapsed="false">
      <c r="A836" s="17" t="n">
        <v>1231</v>
      </c>
      <c r="B836" s="16" t="n">
        <v>0.556020533872975</v>
      </c>
      <c r="C836" s="16" t="n">
        <v>0.545337838210442</v>
      </c>
      <c r="D836" s="16" t="n">
        <v>1</v>
      </c>
      <c r="E836" s="17" t="n">
        <v>95.7</v>
      </c>
      <c r="F836" s="16" t="n">
        <v>5.59853190380742</v>
      </c>
      <c r="G836" s="16" t="n">
        <v>5.53354441826128</v>
      </c>
      <c r="H836" s="16" t="n">
        <v>1.5271537079557</v>
      </c>
      <c r="I836" s="16" t="n">
        <v>1.30102999566398</v>
      </c>
      <c r="J836" s="16" t="n">
        <v>0.386097745241271</v>
      </c>
      <c r="K836" s="16" t="n">
        <v>0.638700274348423</v>
      </c>
      <c r="L836" s="16" t="n">
        <v>0.581224279835391</v>
      </c>
    </row>
    <row r="837" customFormat="false" ht="15" hidden="false" customHeight="false" outlineLevel="0" collapsed="false">
      <c r="A837" s="17" t="n">
        <v>1232</v>
      </c>
      <c r="B837" s="16" t="n">
        <v>0.555974990957313</v>
      </c>
      <c r="C837" s="16" t="n">
        <v>0.545279473231898</v>
      </c>
      <c r="D837" s="16" t="n">
        <v>1</v>
      </c>
      <c r="E837" s="17" t="n">
        <v>95.8</v>
      </c>
      <c r="F837" s="16" t="n">
        <v>5.61698605152805</v>
      </c>
      <c r="G837" s="16" t="n">
        <v>5.55127774509959</v>
      </c>
      <c r="H837" s="16" t="n">
        <v>1.52950704503258</v>
      </c>
      <c r="I837" s="16" t="n">
        <v>1.30102999566398</v>
      </c>
      <c r="J837" s="16" t="n">
        <v>0.146645090780468</v>
      </c>
      <c r="K837" s="16" t="n">
        <v>0.638974622770919</v>
      </c>
      <c r="L837" s="16" t="n">
        <v>0.595576131687243</v>
      </c>
    </row>
    <row r="838" customFormat="false" ht="15" hidden="false" customHeight="false" outlineLevel="0" collapsed="false">
      <c r="A838" s="17" t="n">
        <v>1233</v>
      </c>
      <c r="B838" s="16" t="n">
        <v>0.555956445634365</v>
      </c>
      <c r="C838" s="16" t="n">
        <v>0.54524296792569</v>
      </c>
      <c r="D838" s="16" t="n">
        <v>1</v>
      </c>
      <c r="E838" s="17" t="n">
        <v>95.8</v>
      </c>
      <c r="F838" s="16" t="n">
        <v>5.63923657588689</v>
      </c>
      <c r="G838" s="16" t="n">
        <v>5.57280625020334</v>
      </c>
      <c r="H838" s="16" t="n">
        <v>1.53260993359761</v>
      </c>
      <c r="I838" s="16" t="n">
        <v>1.30102999566398</v>
      </c>
      <c r="J838" s="16" t="n">
        <v>0.33023127368655</v>
      </c>
      <c r="K838" s="16" t="n">
        <v>0.639248971193416</v>
      </c>
      <c r="L838" s="16" t="n">
        <v>0.60968792866941</v>
      </c>
    </row>
    <row r="839" customFormat="false" ht="15" hidden="false" customHeight="false" outlineLevel="0" collapsed="false">
      <c r="A839" s="17" t="n">
        <v>1234</v>
      </c>
      <c r="B839" s="16" t="n">
        <v>0.555968944673185</v>
      </c>
      <c r="C839" s="16" t="n">
        <v>0.5452314350892</v>
      </c>
      <c r="D839" s="16" t="n">
        <v>1</v>
      </c>
      <c r="E839" s="17" t="n">
        <v>95.8</v>
      </c>
      <c r="F839" s="16" t="n">
        <v>5.66661649687805</v>
      </c>
      <c r="G839" s="16" t="n">
        <v>5.5989801318693</v>
      </c>
      <c r="H839" s="16" t="n">
        <v>1.53581465498607</v>
      </c>
      <c r="I839" s="16" t="n">
        <v>1.30102999566398</v>
      </c>
      <c r="J839" s="16" t="n">
        <v>0.252123085962646</v>
      </c>
      <c r="K839" s="16" t="n">
        <v>0.639506172839506</v>
      </c>
      <c r="L839" s="16" t="n">
        <v>0.622325102880659</v>
      </c>
    </row>
    <row r="840" customFormat="false" ht="15" hidden="false" customHeight="false" outlineLevel="0" collapsed="false">
      <c r="A840" s="17" t="n">
        <v>1235</v>
      </c>
      <c r="B840" s="16" t="n">
        <v>0.555992112667472</v>
      </c>
      <c r="C840" s="16" t="n">
        <v>0.545234183635977</v>
      </c>
      <c r="D840" s="16" t="n">
        <v>1</v>
      </c>
      <c r="E840" s="17" t="n">
        <v>95.9</v>
      </c>
      <c r="F840" s="16" t="n">
        <v>5.69045057985075</v>
      </c>
      <c r="G840" s="16" t="n">
        <v>5.62208898035913</v>
      </c>
      <c r="H840" s="16" t="n">
        <v>1.53806548124419</v>
      </c>
      <c r="I840" s="16" t="n">
        <v>1.30102999566398</v>
      </c>
      <c r="J840" s="16" t="n">
        <v>0.178313879961182</v>
      </c>
      <c r="K840" s="16" t="n">
        <v>0.639797668038409</v>
      </c>
      <c r="L840" s="16" t="n">
        <v>0.6335219478738</v>
      </c>
    </row>
    <row r="841" customFormat="false" ht="15" hidden="false" customHeight="false" outlineLevel="0" collapsed="false">
      <c r="A841" s="17" t="n">
        <v>1236</v>
      </c>
      <c r="B841" s="16" t="n">
        <v>0.556039997273021</v>
      </c>
      <c r="C841" s="16" t="n">
        <v>0.545260145708367</v>
      </c>
      <c r="D841" s="16" t="n">
        <v>1</v>
      </c>
      <c r="E841" s="17" t="n">
        <v>96</v>
      </c>
      <c r="F841" s="16" t="n">
        <v>5.71439888736274</v>
      </c>
      <c r="G841" s="16" t="n">
        <v>5.64506842080582</v>
      </c>
      <c r="H841" s="16" t="n">
        <v>1.54143206477257</v>
      </c>
      <c r="I841" s="16" t="n">
        <v>1.30102999566398</v>
      </c>
      <c r="J841" s="16" t="n">
        <v>0.172955213510769</v>
      </c>
      <c r="K841" s="16" t="n">
        <v>0.640174897119342</v>
      </c>
      <c r="L841" s="16" t="n">
        <v>0.64130658436214</v>
      </c>
    </row>
    <row r="842" customFormat="false" ht="15" hidden="false" customHeight="false" outlineLevel="0" collapsed="false">
      <c r="A842" s="17" t="n">
        <v>1237</v>
      </c>
      <c r="B842" s="16" t="n">
        <v>0.556098593053994</v>
      </c>
      <c r="C842" s="16" t="n">
        <v>0.545296372859566</v>
      </c>
      <c r="D842" s="16" t="n">
        <v>1</v>
      </c>
      <c r="E842" s="17" t="n">
        <v>96.3</v>
      </c>
      <c r="F842" s="16" t="n">
        <v>5.73963862373325</v>
      </c>
      <c r="G842" s="16" t="n">
        <v>5.66982291189467</v>
      </c>
      <c r="H842" s="16" t="n">
        <v>1.54539671499105</v>
      </c>
      <c r="I842" s="16" t="n">
        <v>1.30102999566398</v>
      </c>
      <c r="J842" s="16" t="n">
        <v>0.0216599019110434</v>
      </c>
      <c r="K842" s="16" t="n">
        <v>0.640346364883402</v>
      </c>
      <c r="L842" s="16" t="n">
        <v>0.6420438957476</v>
      </c>
    </row>
    <row r="843" customFormat="false" ht="15" hidden="false" customHeight="false" outlineLevel="0" collapsed="false">
      <c r="A843" s="17" t="n">
        <v>1238</v>
      </c>
      <c r="B843" s="16" t="n">
        <v>0.556174624021407</v>
      </c>
      <c r="C843" s="16" t="n">
        <v>0.545351539331454</v>
      </c>
      <c r="D843" s="16" t="n">
        <v>1</v>
      </c>
      <c r="E843" s="17" t="n">
        <v>96.6</v>
      </c>
      <c r="F843" s="16" t="n">
        <v>5.76412210960783</v>
      </c>
      <c r="G843" s="16" t="n">
        <v>5.69333427765009</v>
      </c>
      <c r="H843" s="16" t="n">
        <v>1.54975741524881</v>
      </c>
      <c r="I843" s="16" t="n">
        <v>1.30102999566398</v>
      </c>
      <c r="J843" s="16" t="n">
        <v>0.196897582061418</v>
      </c>
      <c r="K843" s="16" t="n">
        <v>0.640706447187929</v>
      </c>
      <c r="L843" s="16" t="n">
        <v>0.639797668038409</v>
      </c>
    </row>
    <row r="844" customFormat="false" ht="15" hidden="false" customHeight="false" outlineLevel="0" collapsed="false">
      <c r="A844" s="17" t="n">
        <v>1239</v>
      </c>
      <c r="B844" s="16" t="n">
        <v>0.556259657773707</v>
      </c>
      <c r="C844" s="16" t="n">
        <v>0.545412821681411</v>
      </c>
      <c r="D844" s="16" t="n">
        <v>1</v>
      </c>
      <c r="E844" s="17" t="n">
        <v>96.6</v>
      </c>
      <c r="F844" s="16" t="n">
        <v>5.79041370142991</v>
      </c>
      <c r="G844" s="16" t="n">
        <v>5.7186515684872</v>
      </c>
      <c r="H844" s="16" t="n">
        <v>1.55450075636916</v>
      </c>
      <c r="I844" s="16" t="n">
        <v>1.30102999566398</v>
      </c>
      <c r="J844" s="16" t="n">
        <v>0.211295240812894</v>
      </c>
      <c r="K844" s="16" t="n">
        <v>0.641015089163237</v>
      </c>
      <c r="L844" s="16" t="n">
        <v>0.634756515775034</v>
      </c>
    </row>
    <row r="845" customFormat="false" ht="15" hidden="false" customHeight="false" outlineLevel="0" collapsed="false">
      <c r="A845" s="17" t="n">
        <v>1240</v>
      </c>
      <c r="B845" s="16" t="n">
        <v>0.556366246055674</v>
      </c>
      <c r="C845" s="16" t="n">
        <v>0.545488063770312</v>
      </c>
      <c r="D845" s="16" t="n">
        <v>1</v>
      </c>
      <c r="E845" s="17" t="n">
        <v>96.7</v>
      </c>
      <c r="F845" s="16" t="n">
        <v>5.82348655967506</v>
      </c>
      <c r="G845" s="16" t="n">
        <v>5.75074793507441</v>
      </c>
      <c r="H845" s="16" t="n">
        <v>1.56044064016111</v>
      </c>
      <c r="I845" s="16" t="n">
        <v>1.30102999566398</v>
      </c>
      <c r="J845" s="16" t="n">
        <v>0.218000476889366</v>
      </c>
      <c r="K845" s="16" t="n">
        <v>0.641289437585734</v>
      </c>
      <c r="L845" s="16" t="n">
        <v>0.628052126200274</v>
      </c>
    </row>
    <row r="846" customFormat="false" ht="15" hidden="false" customHeight="false" outlineLevel="0" collapsed="false">
      <c r="A846" s="17" t="n">
        <v>1241</v>
      </c>
      <c r="B846" s="16" t="n">
        <v>0.556469698471052</v>
      </c>
      <c r="C846" s="16" t="n">
        <v>0.545570799818745</v>
      </c>
      <c r="D846" s="16" t="n">
        <v>1</v>
      </c>
      <c r="E846" s="17" t="n">
        <v>96.7</v>
      </c>
      <c r="F846" s="16" t="n">
        <v>5.8464345581733</v>
      </c>
      <c r="G846" s="16" t="n">
        <v>5.77296212126305</v>
      </c>
      <c r="H846" s="16" t="n">
        <v>1.56484849552823</v>
      </c>
      <c r="I846" s="16" t="n">
        <v>1.30102999566398</v>
      </c>
      <c r="J846" s="16" t="n">
        <v>0.15807354638624</v>
      </c>
      <c r="K846" s="16" t="n">
        <v>0.641529492455419</v>
      </c>
      <c r="L846" s="16" t="n">
        <v>0.621124828532236</v>
      </c>
    </row>
    <row r="847" customFormat="false" ht="15" hidden="false" customHeight="false" outlineLevel="0" collapsed="false">
      <c r="A847" s="17" t="n">
        <v>1242</v>
      </c>
      <c r="B847" s="16" t="n">
        <v>0.556584252527467</v>
      </c>
      <c r="C847" s="16" t="n">
        <v>0.545665526555644</v>
      </c>
      <c r="D847" s="16" t="n">
        <v>1</v>
      </c>
      <c r="E847" s="17" t="n">
        <v>96.7</v>
      </c>
      <c r="F847" s="16" t="n">
        <v>5.86766298535826</v>
      </c>
      <c r="G847" s="16" t="n">
        <v>5.79345549414239</v>
      </c>
      <c r="H847" s="16" t="n">
        <v>1.56911383228817</v>
      </c>
      <c r="I847" s="16" t="n">
        <v>1.30102999566398</v>
      </c>
      <c r="J847" s="16" t="n">
        <v>0.285253259924313</v>
      </c>
      <c r="K847" s="16" t="n">
        <v>0.641735253772291</v>
      </c>
      <c r="L847" s="16" t="n">
        <v>0.614523319615912</v>
      </c>
    </row>
    <row r="848" customFormat="false" ht="15" hidden="false" customHeight="false" outlineLevel="0" collapsed="false">
      <c r="A848" s="17" t="n">
        <v>1243</v>
      </c>
      <c r="B848" s="16" t="n">
        <v>0.556694780786832</v>
      </c>
      <c r="C848" s="16" t="n">
        <v>0.545763268680484</v>
      </c>
      <c r="D848" s="16" t="n">
        <v>1</v>
      </c>
      <c r="E848" s="17" t="n">
        <v>96.8</v>
      </c>
      <c r="F848" s="16" t="n">
        <v>5.88309347004522</v>
      </c>
      <c r="G848" s="16" t="n">
        <v>5.80856711815461</v>
      </c>
      <c r="H848" s="16" t="n">
        <v>1.57157053955238</v>
      </c>
      <c r="I848" s="16" t="n">
        <v>1.30102999566398</v>
      </c>
      <c r="J848" s="16" t="n">
        <v>0.0718294051627385</v>
      </c>
      <c r="K848" s="16" t="n">
        <v>0.642026748971194</v>
      </c>
      <c r="L848" s="16" t="n">
        <v>0.607390260631001</v>
      </c>
    </row>
    <row r="849" customFormat="false" ht="15" hidden="false" customHeight="false" outlineLevel="0" collapsed="false">
      <c r="A849" s="17" t="n">
        <v>1244</v>
      </c>
      <c r="B849" s="16" t="n">
        <v>0.556807196250668</v>
      </c>
      <c r="C849" s="16" t="n">
        <v>0.545877205056173</v>
      </c>
      <c r="D849" s="16" t="n">
        <v>1</v>
      </c>
      <c r="E849" s="17" t="n">
        <v>96.8</v>
      </c>
      <c r="F849" s="16" t="n">
        <v>5.8852841105242</v>
      </c>
      <c r="G849" s="16" t="n">
        <v>5.81009460762501</v>
      </c>
      <c r="H849" s="16" t="n">
        <v>1.57236954626579</v>
      </c>
      <c r="I849" s="16" t="n">
        <v>1.30102999566398</v>
      </c>
      <c r="J849" s="16" t="n">
        <v>0.274139922297817</v>
      </c>
      <c r="K849" s="16" t="n">
        <v>0.641992455418381</v>
      </c>
      <c r="L849" s="16" t="n">
        <v>0.599879972565158</v>
      </c>
    </row>
    <row r="850" customFormat="false" ht="15" hidden="false" customHeight="false" outlineLevel="0" collapsed="false">
      <c r="A850" s="17" t="n">
        <v>1245</v>
      </c>
      <c r="B850" s="16" t="n">
        <v>0.55692053006755</v>
      </c>
      <c r="C850" s="16" t="n">
        <v>0.545982200072871</v>
      </c>
      <c r="D850" s="16" t="n">
        <v>1</v>
      </c>
      <c r="E850" s="17" t="n">
        <v>96.8</v>
      </c>
      <c r="F850" s="16" t="n">
        <v>5.89665717856063</v>
      </c>
      <c r="G850" s="16" t="n">
        <v>5.82097583587852</v>
      </c>
      <c r="H850" s="16" t="n">
        <v>1.57495623888816</v>
      </c>
      <c r="I850" s="16" t="n">
        <v>1.30102999566398</v>
      </c>
      <c r="J850" s="16" t="n">
        <v>0.295453931574856</v>
      </c>
      <c r="K850" s="16" t="n">
        <v>0.641906721536351</v>
      </c>
      <c r="L850" s="16" t="n">
        <v>0.592798353909465</v>
      </c>
    </row>
    <row r="851" customFormat="false" ht="15" hidden="false" customHeight="false" outlineLevel="0" collapsed="false">
      <c r="A851" s="17" t="n">
        <v>1246</v>
      </c>
      <c r="B851" s="16" t="n">
        <v>0.557038373693272</v>
      </c>
      <c r="C851" s="16" t="n">
        <v>0.546091200024993</v>
      </c>
      <c r="D851" s="16" t="n">
        <v>1</v>
      </c>
      <c r="E851" s="17" t="n">
        <v>96.8</v>
      </c>
      <c r="F851" s="16" t="n">
        <v>5.90908082797376</v>
      </c>
      <c r="G851" s="16" t="n">
        <v>5.83290708786713</v>
      </c>
      <c r="H851" s="16" t="n">
        <v>1.57735400588151</v>
      </c>
      <c r="I851" s="16" t="n">
        <v>1.30102999566398</v>
      </c>
      <c r="J851" s="16" t="n">
        <v>0.253036787747167</v>
      </c>
      <c r="K851" s="16" t="n">
        <v>0.6420438957476</v>
      </c>
      <c r="L851" s="16" t="n">
        <v>0.584756515775034</v>
      </c>
    </row>
    <row r="852" customFormat="false" ht="15" hidden="false" customHeight="false" outlineLevel="0" collapsed="false">
      <c r="A852" s="17" t="n">
        <v>1247</v>
      </c>
      <c r="B852" s="16" t="n">
        <v>0.557150022575149</v>
      </c>
      <c r="C852" s="16" t="n">
        <v>0.546193015851356</v>
      </c>
      <c r="D852" s="16" t="n">
        <v>1</v>
      </c>
      <c r="E852" s="17" t="n">
        <v>96.8</v>
      </c>
      <c r="F852" s="16" t="n">
        <v>5.92189698357583</v>
      </c>
      <c r="G852" s="16" t="n">
        <v>5.84498359898403</v>
      </c>
      <c r="H852" s="16" t="n">
        <v>1.58036271717073</v>
      </c>
      <c r="I852" s="16" t="n">
        <v>1.30102999566398</v>
      </c>
      <c r="J852" s="16" t="n">
        <v>0.343749651924297</v>
      </c>
      <c r="K852" s="16" t="n">
        <v>0.642198216735254</v>
      </c>
      <c r="L852" s="16" t="n">
        <v>0.579012345679012</v>
      </c>
    </row>
    <row r="853" customFormat="false" ht="15" hidden="false" customHeight="false" outlineLevel="0" collapsed="false">
      <c r="A853" s="17" t="n">
        <v>1248</v>
      </c>
      <c r="B853" s="16" t="n">
        <v>0.557268709772163</v>
      </c>
      <c r="C853" s="16" t="n">
        <v>0.546293780483581</v>
      </c>
      <c r="D853" s="16" t="n">
        <v>1</v>
      </c>
      <c r="E853" s="17" t="n">
        <v>96.8</v>
      </c>
      <c r="F853" s="16" t="n">
        <v>5.94189336391651</v>
      </c>
      <c r="G853" s="16" t="n">
        <v>5.86423907300586</v>
      </c>
      <c r="H853" s="16" t="n">
        <v>1.5837452708391</v>
      </c>
      <c r="I853" s="16" t="n">
        <v>1.30102999566398</v>
      </c>
      <c r="J853" s="16" t="n">
        <v>0.138977479313875</v>
      </c>
      <c r="K853" s="16" t="n">
        <v>0.642369684499314</v>
      </c>
      <c r="L853" s="16" t="n">
        <v>0.575651577503429</v>
      </c>
    </row>
    <row r="854" customFormat="false" ht="15" hidden="false" customHeight="false" outlineLevel="0" collapsed="false">
      <c r="A854" s="17" t="n">
        <v>1249</v>
      </c>
      <c r="B854" s="16" t="n">
        <v>0.557372266495669</v>
      </c>
      <c r="C854" s="16" t="n">
        <v>0.546385490342423</v>
      </c>
      <c r="D854" s="16" t="n">
        <v>1</v>
      </c>
      <c r="E854" s="17" t="n">
        <v>96.9</v>
      </c>
      <c r="F854" s="16" t="n">
        <v>5.95628399002717</v>
      </c>
      <c r="G854" s="16" t="n">
        <v>5.87788752665124</v>
      </c>
      <c r="H854" s="16" t="n">
        <v>1.5870271675054</v>
      </c>
      <c r="I854" s="16" t="n">
        <v>1.30102999566398</v>
      </c>
      <c r="J854" s="16" t="n">
        <v>0.384506070552116</v>
      </c>
      <c r="K854" s="16" t="n">
        <v>0.642524005486969</v>
      </c>
      <c r="L854" s="16" t="n">
        <v>0.576217421124829</v>
      </c>
    </row>
    <row r="855" customFormat="false" ht="15" hidden="false" customHeight="false" outlineLevel="0" collapsed="false">
      <c r="A855" s="17" t="n">
        <v>1250</v>
      </c>
      <c r="B855" s="16" t="n">
        <v>0.557470020872575</v>
      </c>
      <c r="C855" s="16" t="n">
        <v>0.546472556668299</v>
      </c>
      <c r="D855" s="16" t="n">
        <v>1</v>
      </c>
      <c r="E855" s="17" t="n">
        <v>97</v>
      </c>
      <c r="F855" s="16" t="n">
        <v>5.96960452894344</v>
      </c>
      <c r="G855" s="16" t="n">
        <v>5.89071257836955</v>
      </c>
      <c r="H855" s="16" t="n">
        <v>1.58950182537083</v>
      </c>
      <c r="I855" s="16" t="n">
        <v>1.30102999566398</v>
      </c>
      <c r="J855" s="16" t="n">
        <v>0.628153878576078</v>
      </c>
      <c r="K855" s="16" t="n">
        <v>0.642729766803841</v>
      </c>
      <c r="L855" s="16" t="n">
        <v>0.580212620027435</v>
      </c>
    </row>
    <row r="856" customFormat="false" ht="15" hidden="false" customHeight="false" outlineLevel="0" collapsed="false">
      <c r="A856" s="17" t="n">
        <v>1251</v>
      </c>
      <c r="B856" s="16" t="n">
        <v>0.557554863117359</v>
      </c>
      <c r="C856" s="16" t="n">
        <v>0.546553150150511</v>
      </c>
      <c r="D856" s="16" t="n">
        <v>1</v>
      </c>
      <c r="E856" s="17" t="n">
        <v>97</v>
      </c>
      <c r="F856" s="16" t="n">
        <v>5.97673092451117</v>
      </c>
      <c r="G856" s="16" t="n">
        <v>5.89759101818867</v>
      </c>
      <c r="H856" s="16" t="n">
        <v>1.59121885002598</v>
      </c>
      <c r="I856" s="16" t="n">
        <v>1.30102999566398</v>
      </c>
      <c r="J856" s="16" t="n">
        <v>0.155781492252608</v>
      </c>
      <c r="K856" s="16" t="n">
        <v>0.642849794238683</v>
      </c>
      <c r="L856" s="16" t="n">
        <v>0.585185185185185</v>
      </c>
    </row>
    <row r="857" customFormat="false" ht="15" hidden="false" customHeight="false" outlineLevel="0" collapsed="false">
      <c r="A857" s="17" t="n">
        <v>1252</v>
      </c>
      <c r="B857" s="16" t="n">
        <v>0.557628749697297</v>
      </c>
      <c r="C857" s="16" t="n">
        <v>0.546620095328048</v>
      </c>
      <c r="D857" s="16" t="n">
        <v>1</v>
      </c>
      <c r="E857" s="17" t="n">
        <v>97</v>
      </c>
      <c r="F857" s="16" t="n">
        <v>5.98567710134942</v>
      </c>
      <c r="G857" s="16" t="n">
        <v>5.90579247724185</v>
      </c>
      <c r="H857" s="16" t="n">
        <v>1.59260643435738</v>
      </c>
      <c r="I857" s="16" t="n">
        <v>1.30102999566398</v>
      </c>
      <c r="J857" s="16" t="n">
        <v>0.193954574376924</v>
      </c>
      <c r="K857" s="16" t="n">
        <v>0.643021262002744</v>
      </c>
      <c r="L857" s="16" t="n">
        <v>0.591683813443073</v>
      </c>
    </row>
    <row r="858" customFormat="false" ht="15" hidden="false" customHeight="false" outlineLevel="0" collapsed="false">
      <c r="A858" s="17" t="n">
        <v>1253</v>
      </c>
      <c r="B858" s="16" t="n">
        <v>0.55768903951954</v>
      </c>
      <c r="C858" s="16" t="n">
        <v>0.546676086275666</v>
      </c>
      <c r="D858" s="16" t="n">
        <v>1</v>
      </c>
      <c r="E858" s="17" t="n">
        <v>97</v>
      </c>
      <c r="F858" s="16" t="n">
        <v>5.99173197878686</v>
      </c>
      <c r="G858" s="16" t="n">
        <v>5.91135016575046</v>
      </c>
      <c r="H858" s="16" t="n">
        <v>1.59387953197039</v>
      </c>
      <c r="I858" s="16" t="n">
        <v>1.30102999566398</v>
      </c>
      <c r="J858" s="16" t="n">
        <v>0.219086950106958</v>
      </c>
      <c r="K858" s="16" t="n">
        <v>0.642986968449931</v>
      </c>
      <c r="L858" s="16" t="n">
        <v>0.595901920438958</v>
      </c>
    </row>
    <row r="859" customFormat="false" ht="15" hidden="false" customHeight="false" outlineLevel="0" collapsed="false">
      <c r="A859" s="17" t="n">
        <v>1254</v>
      </c>
      <c r="B859" s="16" t="n">
        <v>0.557746041152212</v>
      </c>
      <c r="C859" s="16" t="n">
        <v>0.546726154011709</v>
      </c>
      <c r="D859" s="16" t="n">
        <v>1</v>
      </c>
      <c r="E859" s="17" t="n">
        <v>97.1</v>
      </c>
      <c r="F859" s="16" t="n">
        <v>6.00046632014888</v>
      </c>
      <c r="G859" s="16" t="n">
        <v>5.91983569903812</v>
      </c>
      <c r="H859" s="16" t="n">
        <v>1.59527827206205</v>
      </c>
      <c r="I859" s="16" t="n">
        <v>1.30102999566398</v>
      </c>
      <c r="J859" s="16" t="n">
        <v>0.293872096065079</v>
      </c>
      <c r="K859" s="16" t="n">
        <v>0.642849794238683</v>
      </c>
      <c r="L859" s="16" t="n">
        <v>0.598645404663923</v>
      </c>
    </row>
    <row r="860" customFormat="false" ht="15" hidden="false" customHeight="false" outlineLevel="0" collapsed="false">
      <c r="A860" s="17" t="n">
        <v>1255</v>
      </c>
      <c r="B860" s="16" t="n">
        <v>0.557796800302135</v>
      </c>
      <c r="C860" s="16" t="n">
        <v>0.54677014367448</v>
      </c>
      <c r="D860" s="16" t="n">
        <v>1</v>
      </c>
      <c r="E860" s="17" t="n">
        <v>97.1</v>
      </c>
      <c r="F860" s="16" t="n">
        <v>6.00835330149126</v>
      </c>
      <c r="G860" s="16" t="n">
        <v>5.9272246361953</v>
      </c>
      <c r="H860" s="16" t="n">
        <v>1.59631321568967</v>
      </c>
      <c r="I860" s="16" t="n">
        <v>1.30102999566398</v>
      </c>
      <c r="J860" s="16" t="n">
        <v>0.121002243354807</v>
      </c>
      <c r="K860" s="16" t="n">
        <v>0.643089849108368</v>
      </c>
      <c r="L860" s="16" t="n">
        <v>0.599211248285322</v>
      </c>
    </row>
    <row r="861" customFormat="false" ht="15" hidden="false" customHeight="false" outlineLevel="0" collapsed="false">
      <c r="A861" s="17" t="n">
        <v>1256</v>
      </c>
      <c r="B861" s="16" t="n">
        <v>0.557832697475398</v>
      </c>
      <c r="C861" s="16" t="n">
        <v>0.546796447480166</v>
      </c>
      <c r="D861" s="16" t="n">
        <v>1</v>
      </c>
      <c r="E861" s="17" t="n">
        <v>97.1</v>
      </c>
      <c r="F861" s="16" t="n">
        <v>6.01955918864305</v>
      </c>
      <c r="G861" s="16" t="n">
        <v>5.9376823845197</v>
      </c>
      <c r="H861" s="16" t="n">
        <v>1.5980190473577</v>
      </c>
      <c r="I861" s="16" t="n">
        <v>1.30102999566398</v>
      </c>
      <c r="J861" s="16" t="n">
        <v>0.302627282238807</v>
      </c>
      <c r="K861" s="16" t="n">
        <v>0.643449931412894</v>
      </c>
      <c r="L861" s="16" t="n">
        <v>0.598954046639232</v>
      </c>
    </row>
    <row r="862" customFormat="false" ht="15" hidden="false" customHeight="false" outlineLevel="0" collapsed="false">
      <c r="A862" s="17" t="n">
        <v>1257</v>
      </c>
      <c r="B862" s="16" t="n">
        <v>0.557867262650419</v>
      </c>
      <c r="C862" s="16" t="n">
        <v>0.546818125634282</v>
      </c>
      <c r="D862" s="16" t="n">
        <v>1</v>
      </c>
      <c r="E862" s="17" t="n">
        <v>97.1</v>
      </c>
      <c r="F862" s="16" t="n">
        <v>6.03464976974215</v>
      </c>
      <c r="G862" s="16" t="n">
        <v>5.95227348944884</v>
      </c>
      <c r="H862" s="16" t="n">
        <v>1.60013051255714</v>
      </c>
      <c r="I862" s="16" t="n">
        <v>1.30102999566398</v>
      </c>
      <c r="J862" s="16" t="n">
        <v>0.200766796579789</v>
      </c>
      <c r="K862" s="16" t="n">
        <v>0.643587105624143</v>
      </c>
      <c r="L862" s="16" t="n">
        <v>0.601114540466392</v>
      </c>
    </row>
    <row r="863" customFormat="false" ht="15" hidden="false" customHeight="false" outlineLevel="0" collapsed="false">
      <c r="A863" s="17" t="n">
        <v>1258</v>
      </c>
      <c r="B863" s="16" t="n">
        <v>0.557873956583164</v>
      </c>
      <c r="C863" s="16" t="n">
        <v>0.54681535181072</v>
      </c>
      <c r="D863" s="16" t="n">
        <v>1</v>
      </c>
      <c r="E863" s="17" t="n">
        <v>97.1</v>
      </c>
      <c r="F863" s="16" t="n">
        <v>6.04571549073484</v>
      </c>
      <c r="G863" s="16" t="n">
        <v>5.96258891745578</v>
      </c>
      <c r="H863" s="16" t="n">
        <v>1.60110208802226</v>
      </c>
      <c r="I863" s="16" t="n">
        <v>1.30102999566398</v>
      </c>
      <c r="J863" s="16" t="n">
        <v>0.403440761648517</v>
      </c>
      <c r="K863" s="16" t="n">
        <v>0.643621399176955</v>
      </c>
      <c r="L863" s="16" t="n">
        <v>0.604869684499314</v>
      </c>
    </row>
    <row r="864" customFormat="false" ht="15" hidden="false" customHeight="false" outlineLevel="0" collapsed="false">
      <c r="A864" s="17" t="n">
        <v>1259</v>
      </c>
      <c r="B864" s="16" t="n">
        <v>0.55786264853345</v>
      </c>
      <c r="C864" s="16" t="n">
        <v>0.546791964272658</v>
      </c>
      <c r="D864" s="16" t="n">
        <v>1</v>
      </c>
      <c r="E864" s="17" t="n">
        <v>97.1</v>
      </c>
      <c r="F864" s="16" t="n">
        <v>6.05875091917755</v>
      </c>
      <c r="G864" s="16" t="n">
        <v>5.97487275445293</v>
      </c>
      <c r="H864" s="16" t="n">
        <v>1.60110208802226</v>
      </c>
      <c r="I864" s="16" t="n">
        <v>1.30102999566398</v>
      </c>
      <c r="J864" s="16" t="n">
        <v>0.368518315703052</v>
      </c>
      <c r="K864" s="16" t="n">
        <v>0.643655692729767</v>
      </c>
      <c r="L864" s="16" t="n">
        <v>0.607475994513032</v>
      </c>
    </row>
    <row r="865" customFormat="false" ht="15" hidden="false" customHeight="false" outlineLevel="0" collapsed="false">
      <c r="A865" s="17" t="n">
        <v>1260</v>
      </c>
      <c r="B865" s="16" t="n">
        <v>0.557833656116768</v>
      </c>
      <c r="C865" s="16" t="n">
        <v>0.546755943806083</v>
      </c>
      <c r="D865" s="16" t="n">
        <v>1</v>
      </c>
      <c r="E865" s="17" t="n">
        <v>97.1</v>
      </c>
      <c r="F865" s="16" t="n">
        <v>6.06746473061536</v>
      </c>
      <c r="G865" s="16" t="n">
        <v>5.9830847813382</v>
      </c>
      <c r="H865" s="16" t="n">
        <v>1.60136291983349</v>
      </c>
      <c r="I865" s="16" t="n">
        <v>1.30102999566398</v>
      </c>
      <c r="J865" s="16" t="n">
        <v>0.161386538601651</v>
      </c>
      <c r="K865" s="16" t="n">
        <v>0.643775720164609</v>
      </c>
      <c r="L865" s="16" t="n">
        <v>0.608556241426612</v>
      </c>
    </row>
    <row r="866" customFormat="false" ht="15" hidden="false" customHeight="false" outlineLevel="0" collapsed="false">
      <c r="A866" s="17" t="n">
        <v>1261</v>
      </c>
      <c r="B866" s="16" t="n">
        <v>0.557785144282712</v>
      </c>
      <c r="C866" s="16" t="n">
        <v>0.546705761993373</v>
      </c>
      <c r="D866" s="16" t="n">
        <v>1</v>
      </c>
      <c r="E866" s="17" t="n">
        <v>97.1</v>
      </c>
      <c r="F866" s="16" t="n">
        <v>6.07099719258595</v>
      </c>
      <c r="G866" s="16" t="n">
        <v>5.98611487832287</v>
      </c>
      <c r="H866" s="16" t="n">
        <v>1.60110208802226</v>
      </c>
      <c r="I866" s="16" t="n">
        <v>1.30102999566398</v>
      </c>
      <c r="J866" s="16" t="n">
        <v>0.213377926256927</v>
      </c>
      <c r="K866" s="16" t="n">
        <v>0.643861454046639</v>
      </c>
      <c r="L866" s="16" t="n">
        <v>0.601971879286694</v>
      </c>
    </row>
    <row r="867" customFormat="false" ht="15" hidden="false" customHeight="false" outlineLevel="0" collapsed="false">
      <c r="A867" s="17" t="n">
        <v>1262</v>
      </c>
      <c r="B867" s="16" t="n">
        <v>0.55772004386893</v>
      </c>
      <c r="C867" s="16" t="n">
        <v>0.546636956930161</v>
      </c>
      <c r="D867" s="16" t="n">
        <v>1</v>
      </c>
      <c r="E867" s="17" t="n">
        <v>97.1</v>
      </c>
      <c r="F867" s="16" t="n">
        <v>6.07657889264218</v>
      </c>
      <c r="G867" s="16" t="n">
        <v>5.99094193964552</v>
      </c>
      <c r="H867" s="16" t="n">
        <v>1.60110208802226</v>
      </c>
      <c r="I867" s="16" t="n">
        <v>1.30102999566398</v>
      </c>
      <c r="J867" s="16" t="n">
        <v>0.107493985839359</v>
      </c>
      <c r="K867" s="16" t="n">
        <v>0.644015775034294</v>
      </c>
      <c r="L867" s="16" t="n">
        <v>0.592506858710562</v>
      </c>
    </row>
    <row r="868" customFormat="false" ht="15" hidden="false" customHeight="false" outlineLevel="0" collapsed="false">
      <c r="A868" s="17" t="n">
        <v>1263</v>
      </c>
      <c r="B868" s="16" t="n">
        <v>0.557638578668789</v>
      </c>
      <c r="C868" s="16" t="n">
        <v>0.546555936115759</v>
      </c>
      <c r="D868" s="16" t="n">
        <v>1</v>
      </c>
      <c r="E868" s="17" t="n">
        <v>97.1</v>
      </c>
      <c r="F868" s="16" t="n">
        <v>6.07864434928385</v>
      </c>
      <c r="G868" s="16" t="n">
        <v>5.99275555836659</v>
      </c>
      <c r="H868" s="16" t="n">
        <v>1.60110208802226</v>
      </c>
      <c r="I868" s="16" t="n">
        <v>1.30102999566398</v>
      </c>
      <c r="J868" s="16" t="n">
        <v>0.280577296705892</v>
      </c>
      <c r="K868" s="16" t="n">
        <v>0.644221536351166</v>
      </c>
      <c r="L868" s="16" t="n">
        <v>0.578034979423868</v>
      </c>
    </row>
    <row r="869" customFormat="false" ht="15" hidden="false" customHeight="false" outlineLevel="0" collapsed="false">
      <c r="A869" s="17" t="n">
        <v>1264</v>
      </c>
      <c r="B869" s="16" t="n">
        <v>0.557538358425653</v>
      </c>
      <c r="C869" s="16" t="n">
        <v>0.546450697603049</v>
      </c>
      <c r="D869" s="16" t="n">
        <v>1</v>
      </c>
      <c r="E869" s="17" t="n">
        <v>97.1</v>
      </c>
      <c r="F869" s="16" t="n">
        <v>6.08565404492429</v>
      </c>
      <c r="G869" s="16" t="n">
        <v>5.99926113963598</v>
      </c>
      <c r="H869" s="16" t="n">
        <v>1.60110208802226</v>
      </c>
      <c r="I869" s="16" t="n">
        <v>1.30102999566398</v>
      </c>
      <c r="J869" s="16" t="n">
        <v>0.0654608325243246</v>
      </c>
      <c r="K869" s="16" t="n">
        <v>0.644341563786008</v>
      </c>
      <c r="L869" s="16" t="n">
        <v>0.560493827160494</v>
      </c>
    </row>
    <row r="870" customFormat="false" ht="15" hidden="false" customHeight="false" outlineLevel="0" collapsed="false">
      <c r="A870" s="17" t="n">
        <v>1265</v>
      </c>
      <c r="B870" s="16" t="n">
        <v>0.557416352960799</v>
      </c>
      <c r="C870" s="16" t="n">
        <v>0.546315918090167</v>
      </c>
      <c r="D870" s="16" t="n">
        <v>1</v>
      </c>
      <c r="E870" s="17" t="n">
        <v>97.1</v>
      </c>
      <c r="F870" s="16" t="n">
        <v>6.09959788143246</v>
      </c>
      <c r="G870" s="16" t="n">
        <v>6.01244770571356</v>
      </c>
      <c r="H870" s="16" t="n">
        <v>1.60110208802226</v>
      </c>
      <c r="I870" s="16" t="n">
        <v>1.30102999566398</v>
      </c>
      <c r="J870" s="16" t="n">
        <v>0.192493133418625</v>
      </c>
      <c r="K870" s="16" t="n">
        <v>0.64446159122085</v>
      </c>
      <c r="L870" s="16" t="n">
        <v>0.541580932784637</v>
      </c>
    </row>
    <row r="871" customFormat="false" ht="15" hidden="false" customHeight="false" outlineLevel="0" collapsed="false">
      <c r="A871" s="17" t="n">
        <v>1266</v>
      </c>
      <c r="B871" s="16" t="n">
        <v>0.55728216993588</v>
      </c>
      <c r="C871" s="16" t="n">
        <v>0.546176842682892</v>
      </c>
      <c r="D871" s="16" t="n">
        <v>1</v>
      </c>
      <c r="E871" s="17" t="n">
        <v>97.1</v>
      </c>
      <c r="F871" s="16" t="n">
        <v>6.1065140956609</v>
      </c>
      <c r="G871" s="16" t="n">
        <v>6.01860532676763</v>
      </c>
      <c r="H871" s="16" t="n">
        <v>1.60110208802226</v>
      </c>
      <c r="I871" s="16" t="n">
        <v>1.30102999566398</v>
      </c>
      <c r="J871" s="16" t="n">
        <v>0.19370427915089</v>
      </c>
      <c r="K871" s="16" t="n">
        <v>0.644358710562414</v>
      </c>
      <c r="L871" s="16" t="n">
        <v>0.521622085048011</v>
      </c>
    </row>
    <row r="872" customFormat="false" ht="15" hidden="false" customHeight="false" outlineLevel="0" collapsed="false">
      <c r="A872" s="17" t="n">
        <v>1267</v>
      </c>
      <c r="B872" s="16" t="n">
        <v>0.557138128137147</v>
      </c>
      <c r="C872" s="16" t="n">
        <v>0.54602542133243</v>
      </c>
      <c r="D872" s="16" t="n">
        <v>1</v>
      </c>
      <c r="E872" s="17" t="n">
        <v>97.1</v>
      </c>
      <c r="F872" s="16" t="n">
        <v>6.11626485328201</v>
      </c>
      <c r="G872" s="16" t="n">
        <v>6.02810292525484</v>
      </c>
      <c r="H872" s="16" t="n">
        <v>1.60110208802226</v>
      </c>
      <c r="I872" s="16" t="n">
        <v>1.30102999566398</v>
      </c>
      <c r="J872" s="16" t="n">
        <v>0.109323392656726</v>
      </c>
      <c r="K872" s="16" t="n">
        <v>0.64446159122085</v>
      </c>
      <c r="L872" s="16" t="n">
        <v>0.504989711934156</v>
      </c>
    </row>
    <row r="873" customFormat="false" ht="15" hidden="false" customHeight="false" outlineLevel="0" collapsed="false">
      <c r="A873" s="17" t="n">
        <v>1268</v>
      </c>
      <c r="B873" s="16" t="n">
        <v>0.556968002959534</v>
      </c>
      <c r="C873" s="16" t="n">
        <v>0.545854853369572</v>
      </c>
      <c r="D873" s="16" t="n">
        <v>1</v>
      </c>
      <c r="E873" s="17" t="n">
        <v>97.1</v>
      </c>
      <c r="F873" s="16" t="n">
        <v>6.11907019722028</v>
      </c>
      <c r="G873" s="16" t="n">
        <v>6.03014790515546</v>
      </c>
      <c r="H873" s="16" t="n">
        <v>1.60110208802226</v>
      </c>
      <c r="I873" s="16" t="n">
        <v>1.30102999566398</v>
      </c>
      <c r="J873" s="16" t="n">
        <v>0.253711817857144</v>
      </c>
      <c r="K873" s="16" t="n">
        <v>0.644667352537723</v>
      </c>
      <c r="L873" s="16" t="n">
        <v>0.512757201646091</v>
      </c>
    </row>
    <row r="874" customFormat="false" ht="15" hidden="false" customHeight="false" outlineLevel="0" collapsed="false">
      <c r="A874" s="17" t="n">
        <v>1269</v>
      </c>
      <c r="B874" s="16" t="n">
        <v>0.556777683673082</v>
      </c>
      <c r="C874" s="16" t="n">
        <v>0.545669560575927</v>
      </c>
      <c r="D874" s="16" t="n">
        <v>1</v>
      </c>
      <c r="E874" s="17" t="n">
        <v>97.1</v>
      </c>
      <c r="F874" s="16" t="n">
        <v>6.11661826887194</v>
      </c>
      <c r="G874" s="16" t="n">
        <v>6.02820303405316</v>
      </c>
      <c r="H874" s="16" t="n">
        <v>1.60002884183192</v>
      </c>
      <c r="I874" s="16" t="n">
        <v>1.30102999566398</v>
      </c>
      <c r="J874" s="16" t="n">
        <v>0.232359202064729</v>
      </c>
      <c r="K874" s="16" t="n">
        <v>0.644615912208505</v>
      </c>
      <c r="L874" s="16" t="n">
        <v>0.529475308641975</v>
      </c>
    </row>
    <row r="875" customFormat="false" ht="15" hidden="false" customHeight="false" outlineLevel="0" collapsed="false">
      <c r="A875" s="17" t="n">
        <v>1270</v>
      </c>
      <c r="B875" s="16" t="n">
        <v>0.556566838037085</v>
      </c>
      <c r="C875" s="16" t="n">
        <v>0.545472232831849</v>
      </c>
      <c r="D875" s="16" t="n">
        <v>1</v>
      </c>
      <c r="E875" s="17" t="n">
        <v>97.1</v>
      </c>
      <c r="F875" s="16" t="n">
        <v>6.10623473773806</v>
      </c>
      <c r="G875" s="16" t="n">
        <v>6.01857898049302</v>
      </c>
      <c r="H875" s="16" t="n">
        <v>1.59640587766633</v>
      </c>
      <c r="I875" s="16" t="n">
        <v>1.30102999566398</v>
      </c>
      <c r="J875" s="16" t="n">
        <v>0.549214708362012</v>
      </c>
      <c r="K875" s="16" t="n">
        <v>0.644667352537723</v>
      </c>
      <c r="L875" s="16" t="n">
        <v>0.546553497942387</v>
      </c>
    </row>
    <row r="876" customFormat="false" ht="15" hidden="false" customHeight="false" outlineLevel="0" collapsed="false">
      <c r="A876" s="17" t="n">
        <v>1271</v>
      </c>
      <c r="B876" s="16" t="n">
        <v>0.556347068261217</v>
      </c>
      <c r="C876" s="16" t="n">
        <v>0.545264460532754</v>
      </c>
      <c r="D876" s="16" t="n">
        <v>1</v>
      </c>
      <c r="E876" s="17" t="n">
        <v>97.1</v>
      </c>
      <c r="F876" s="16" t="n">
        <v>6.09706489911636</v>
      </c>
      <c r="G876" s="16" t="n">
        <v>6.01016729361796</v>
      </c>
      <c r="H876" s="16" t="n">
        <v>1.59438813395366</v>
      </c>
      <c r="I876" s="16" t="n">
        <v>1.30102999566398</v>
      </c>
      <c r="J876" s="16" t="n">
        <v>0.193514779296308</v>
      </c>
      <c r="K876" s="16" t="n">
        <v>0.644633058984911</v>
      </c>
      <c r="L876" s="16" t="n">
        <v>0.566272290809328</v>
      </c>
    </row>
    <row r="877" customFormat="false" ht="15" hidden="false" customHeight="false" outlineLevel="0" collapsed="false">
      <c r="A877" s="17" t="n">
        <v>1272</v>
      </c>
      <c r="B877" s="16" t="n">
        <v>0.556104135182169</v>
      </c>
      <c r="C877" s="16" t="n">
        <v>0.545038407157969</v>
      </c>
      <c r="D877" s="16" t="n">
        <v>1</v>
      </c>
      <c r="E877" s="17" t="n">
        <v>97.1</v>
      </c>
      <c r="F877" s="16" t="n">
        <v>6.0830223752437</v>
      </c>
      <c r="G877" s="16" t="n">
        <v>5.99688160028578</v>
      </c>
      <c r="H877" s="16" t="n">
        <v>1.59121885002598</v>
      </c>
      <c r="I877" s="16" t="n">
        <v>1.30102999566398</v>
      </c>
      <c r="J877" s="16" t="n">
        <v>0.18304649616062</v>
      </c>
      <c r="K877" s="16" t="n">
        <v>0.644495884773663</v>
      </c>
      <c r="L877" s="16" t="n">
        <v>0.584379286694102</v>
      </c>
    </row>
    <row r="878" customFormat="false" ht="15" hidden="false" customHeight="false" outlineLevel="0" collapsed="false">
      <c r="A878" s="17" t="n">
        <v>1273</v>
      </c>
      <c r="B878" s="16" t="n">
        <v>0.555854134261608</v>
      </c>
      <c r="C878" s="16" t="n">
        <v>0.544800803727574</v>
      </c>
      <c r="D878" s="16" t="n">
        <v>1</v>
      </c>
      <c r="E878" s="17" t="n">
        <v>97.1</v>
      </c>
      <c r="F878" s="16" t="n">
        <v>6.0730345707588</v>
      </c>
      <c r="G878" s="16" t="n">
        <v>5.98790085592031</v>
      </c>
      <c r="H878" s="16" t="n">
        <v>1.5886081455778</v>
      </c>
      <c r="I878" s="16" t="n">
        <v>1.30102999566398</v>
      </c>
      <c r="J878" s="16" t="n">
        <v>0.349938906318438</v>
      </c>
      <c r="K878" s="16" t="n">
        <v>0.644478737997257</v>
      </c>
      <c r="L878" s="16" t="n">
        <v>0.6</v>
      </c>
    </row>
    <row r="879" customFormat="false" ht="15" hidden="false" customHeight="false" outlineLevel="0" collapsed="false">
      <c r="A879" s="17" t="n">
        <v>1274</v>
      </c>
      <c r="B879" s="16" t="n">
        <v>0.555601656160973</v>
      </c>
      <c r="C879" s="16" t="n">
        <v>0.544557884611465</v>
      </c>
      <c r="D879" s="16" t="n">
        <v>1</v>
      </c>
      <c r="E879" s="17" t="n">
        <v>97.1</v>
      </c>
      <c r="F879" s="16" t="n">
        <v>6.0655857855065</v>
      </c>
      <c r="G879" s="16" t="n">
        <v>5.98145680097594</v>
      </c>
      <c r="H879" s="16" t="n">
        <v>1.5870271675054</v>
      </c>
      <c r="I879" s="16" t="n">
        <v>1.30102999566398</v>
      </c>
      <c r="J879" s="16" t="n">
        <v>0.299603244129388</v>
      </c>
      <c r="K879" s="16" t="n">
        <v>0.644444444444444</v>
      </c>
      <c r="L879" s="16" t="n">
        <v>0.612945816186557</v>
      </c>
    </row>
    <row r="880" customFormat="false" ht="15" hidden="false" customHeight="false" outlineLevel="0" collapsed="false">
      <c r="A880" s="17" t="n">
        <v>1275</v>
      </c>
      <c r="B880" s="16" t="n">
        <v>0.555319561174622</v>
      </c>
      <c r="C880" s="16" t="n">
        <v>0.544293942550818</v>
      </c>
      <c r="D880" s="16" t="n">
        <v>1</v>
      </c>
      <c r="E880" s="17" t="n">
        <v>97.1</v>
      </c>
      <c r="F880" s="16" t="n">
        <v>6.05004710980186</v>
      </c>
      <c r="G880" s="16" t="n">
        <v>5.96641962010983</v>
      </c>
      <c r="H880" s="16" t="n">
        <v>1.5837452708391</v>
      </c>
      <c r="I880" s="16" t="n">
        <v>1.30102999566398</v>
      </c>
      <c r="J880" s="16" t="n">
        <v>0.0483440170940171</v>
      </c>
      <c r="K880" s="16" t="n">
        <v>0.644358710562414</v>
      </c>
      <c r="L880" s="16" t="n">
        <v>0.622959533607682</v>
      </c>
    </row>
    <row r="881" customFormat="false" ht="15" hidden="false" customHeight="false" outlineLevel="0" collapsed="false">
      <c r="A881" s="17" t="n">
        <v>1276</v>
      </c>
      <c r="B881" s="16" t="n">
        <v>0.555018013274228</v>
      </c>
      <c r="C881" s="16" t="n">
        <v>0.544009156469946</v>
      </c>
      <c r="D881" s="16" t="n">
        <v>1</v>
      </c>
      <c r="E881" s="17" t="n">
        <v>97</v>
      </c>
      <c r="F881" s="16" t="n">
        <v>6.03520013487506</v>
      </c>
      <c r="G881" s="16" t="n">
        <v>5.95257390091621</v>
      </c>
      <c r="H881" s="16" t="n">
        <v>1.5803792980357</v>
      </c>
      <c r="I881" s="16" t="n">
        <v>1.30102999566398</v>
      </c>
      <c r="J881" s="16" t="n">
        <v>0.306178818363094</v>
      </c>
      <c r="K881" s="16" t="n">
        <v>0.644170096021948</v>
      </c>
      <c r="L881" s="16" t="n">
        <v>0.630521262002744</v>
      </c>
    </row>
    <row r="882" customFormat="false" ht="15" hidden="false" customHeight="false" outlineLevel="0" collapsed="false">
      <c r="A882" s="17" t="n">
        <v>1277</v>
      </c>
      <c r="B882" s="16" t="n">
        <v>0.554695043574881</v>
      </c>
      <c r="C882" s="16" t="n">
        <v>0.543712525731988</v>
      </c>
      <c r="D882" s="16" t="n">
        <v>1</v>
      </c>
      <c r="E882" s="17" t="n">
        <v>97</v>
      </c>
      <c r="F882" s="16" t="n">
        <v>6.01214784543061</v>
      </c>
      <c r="G882" s="16" t="n">
        <v>5.9307699436963</v>
      </c>
      <c r="H882" s="16" t="n">
        <v>1.57579587666988</v>
      </c>
      <c r="I882" s="16" t="n">
        <v>1.30102999566398</v>
      </c>
      <c r="J882" s="16" t="n">
        <v>0.175140014212332</v>
      </c>
      <c r="K882" s="16" t="n">
        <v>0.644084362139918</v>
      </c>
      <c r="L882" s="16" t="n">
        <v>0.637088477366255</v>
      </c>
    </row>
    <row r="883" customFormat="false" ht="15" hidden="false" customHeight="false" outlineLevel="0" collapsed="false">
      <c r="A883" s="17" t="n">
        <v>1278</v>
      </c>
      <c r="B883" s="16" t="n">
        <v>0.554349570914551</v>
      </c>
      <c r="C883" s="16" t="n">
        <v>0.543406488111726</v>
      </c>
      <c r="D883" s="16" t="n">
        <v>1</v>
      </c>
      <c r="E883" s="17" t="n">
        <v>96.9</v>
      </c>
      <c r="F883" s="16" t="n">
        <v>5.97787172565149</v>
      </c>
      <c r="G883" s="16" t="n">
        <v>5.89848372193183</v>
      </c>
      <c r="H883" s="16" t="n">
        <v>1.56911383228817</v>
      </c>
      <c r="I883" s="16" t="n">
        <v>1.30102999566398</v>
      </c>
      <c r="J883" s="16" t="n">
        <v>0.122148895287477</v>
      </c>
      <c r="K883" s="16" t="n">
        <v>0.643655692729767</v>
      </c>
      <c r="L883" s="16" t="n">
        <v>0.642832647462277</v>
      </c>
    </row>
    <row r="884" customFormat="false" ht="15" hidden="false" customHeight="false" outlineLevel="0" collapsed="false">
      <c r="A884" s="17" t="n">
        <v>1279</v>
      </c>
      <c r="B884" s="16" t="n">
        <v>0.553988037561929</v>
      </c>
      <c r="C884" s="16" t="n">
        <v>0.543078306979603</v>
      </c>
      <c r="D884" s="16" t="n">
        <v>1</v>
      </c>
      <c r="E884" s="17" t="n">
        <v>96.9</v>
      </c>
      <c r="F884" s="16" t="n">
        <v>5.94794228958048</v>
      </c>
      <c r="G884" s="16" t="n">
        <v>5.87004074874461</v>
      </c>
      <c r="H884" s="16" t="n">
        <v>1.56399368393007</v>
      </c>
      <c r="I884" s="16" t="n">
        <v>1.30102999566398</v>
      </c>
      <c r="J884" s="16" t="n">
        <v>0.222082810011344</v>
      </c>
      <c r="K884" s="16" t="n">
        <v>0.643347050754458</v>
      </c>
      <c r="L884" s="16" t="n">
        <v>0.646690672153635</v>
      </c>
    </row>
    <row r="885" customFormat="false" ht="15" hidden="false" customHeight="false" outlineLevel="0" collapsed="false">
      <c r="A885" s="17" t="n">
        <v>1280</v>
      </c>
      <c r="B885" s="16" t="n">
        <v>0.553610647166217</v>
      </c>
      <c r="C885" s="16" t="n">
        <v>0.542733327989225</v>
      </c>
      <c r="D885" s="16" t="n">
        <v>1</v>
      </c>
      <c r="E885" s="17" t="n">
        <v>96.9</v>
      </c>
      <c r="F885" s="16" t="n">
        <v>5.91849225119542</v>
      </c>
      <c r="G885" s="16" t="n">
        <v>5.84182555475674</v>
      </c>
      <c r="H885" s="16" t="n">
        <v>1.55945701465162</v>
      </c>
      <c r="I885" s="16" t="n">
        <v>1.30102999566398</v>
      </c>
      <c r="J885" s="16" t="n">
        <v>0.1855022227313</v>
      </c>
      <c r="K885" s="16" t="n">
        <v>0.642849794238683</v>
      </c>
      <c r="L885" s="16" t="n">
        <v>0.651268861454047</v>
      </c>
    </row>
    <row r="886" customFormat="false" ht="15" hidden="false" customHeight="false" outlineLevel="0" collapsed="false">
      <c r="A886" s="17" t="n">
        <v>1281</v>
      </c>
      <c r="B886" s="16" t="n">
        <v>0.553206728564368</v>
      </c>
      <c r="C886" s="16" t="n">
        <v>0.542367618172257</v>
      </c>
      <c r="D886" s="16" t="n">
        <v>1</v>
      </c>
      <c r="E886" s="17" t="n">
        <v>96.9</v>
      </c>
      <c r="F886" s="16" t="n">
        <v>5.88366496354218</v>
      </c>
      <c r="G886" s="16" t="n">
        <v>5.80872117181328</v>
      </c>
      <c r="H886" s="16" t="n">
        <v>1.55389563151544</v>
      </c>
      <c r="I886" s="16" t="n">
        <v>1.30102999566398</v>
      </c>
      <c r="J886" s="16" t="n">
        <v>0.147650970434882</v>
      </c>
      <c r="K886" s="16" t="n">
        <v>0.642678326474623</v>
      </c>
      <c r="L886" s="16" t="n">
        <v>0.655058299039781</v>
      </c>
    </row>
    <row r="887" customFormat="false" ht="15" hidden="false" customHeight="false" outlineLevel="0" collapsed="false">
      <c r="A887" s="17" t="n">
        <v>1282</v>
      </c>
      <c r="B887" s="16" t="n">
        <v>0.552781810363134</v>
      </c>
      <c r="C887" s="16" t="n">
        <v>0.541982961528831</v>
      </c>
      <c r="D887" s="16" t="n">
        <v>1</v>
      </c>
      <c r="E887" s="17" t="n">
        <v>96.7</v>
      </c>
      <c r="F887" s="16" t="n">
        <v>5.84581664666115</v>
      </c>
      <c r="G887" s="16" t="n">
        <v>5.77258895164631</v>
      </c>
      <c r="H887" s="16" t="n">
        <v>1.54799945579269</v>
      </c>
      <c r="I887" s="16" t="n">
        <v>1.30102999566398</v>
      </c>
      <c r="J887" s="16" t="n">
        <v>0.493370200209579</v>
      </c>
      <c r="K887" s="16" t="n">
        <v>0.642335390946502</v>
      </c>
      <c r="L887" s="16" t="n">
        <v>0.658076131687243</v>
      </c>
    </row>
    <row r="888" customFormat="false" ht="15" hidden="false" customHeight="false" outlineLevel="0" collapsed="false">
      <c r="A888" s="17" t="n">
        <v>1283</v>
      </c>
      <c r="B888" s="16" t="n">
        <v>0.552336779733499</v>
      </c>
      <c r="C888" s="16" t="n">
        <v>0.541579853329394</v>
      </c>
      <c r="D888" s="16" t="n">
        <v>1</v>
      </c>
      <c r="E888" s="17" t="n">
        <v>96.4</v>
      </c>
      <c r="F888" s="16" t="n">
        <v>5.80718745528999</v>
      </c>
      <c r="G888" s="16" t="n">
        <v>5.73493735096796</v>
      </c>
      <c r="H888" s="16" t="n">
        <v>1.54290077420301</v>
      </c>
      <c r="I888" s="16" t="n">
        <v>1.30102999566398</v>
      </c>
      <c r="J888" s="16" t="n">
        <v>0.28665863847701</v>
      </c>
      <c r="K888" s="16" t="n">
        <v>0.642009602194787</v>
      </c>
      <c r="L888" s="16" t="n">
        <v>0.661282578875172</v>
      </c>
    </row>
    <row r="889" customFormat="false" ht="15" hidden="false" customHeight="false" outlineLevel="0" collapsed="false">
      <c r="A889" s="17" t="n">
        <v>1284</v>
      </c>
      <c r="B889" s="16" t="n">
        <v>0.551874407463604</v>
      </c>
      <c r="C889" s="16" t="n">
        <v>0.541161007572103</v>
      </c>
      <c r="D889" s="16" t="n">
        <v>1</v>
      </c>
      <c r="E889" s="17" t="n">
        <v>96</v>
      </c>
      <c r="F889" s="16" t="n">
        <v>5.76783127715167</v>
      </c>
      <c r="G889" s="16" t="n">
        <v>5.69680007478582</v>
      </c>
      <c r="H889" s="16" t="n">
        <v>1.53800503600782</v>
      </c>
      <c r="I889" s="16" t="n">
        <v>1.30102999566398</v>
      </c>
      <c r="J889" s="16" t="n">
        <v>0.349074234352087</v>
      </c>
      <c r="K889" s="16" t="n">
        <v>0.64156378600823</v>
      </c>
      <c r="L889" s="16" t="n">
        <v>0.66232853223594</v>
      </c>
    </row>
    <row r="890" customFormat="false" ht="15" hidden="false" customHeight="false" outlineLevel="0" collapsed="false">
      <c r="A890" s="17" t="n">
        <v>1285</v>
      </c>
      <c r="B890" s="16" t="n">
        <v>0.551379782458146</v>
      </c>
      <c r="C890" s="16" t="n">
        <v>0.540716753292967</v>
      </c>
      <c r="D890" s="16" t="n">
        <v>1</v>
      </c>
      <c r="E890" s="17" t="n">
        <v>95.9</v>
      </c>
      <c r="F890" s="16" t="n">
        <v>5.72167300624688</v>
      </c>
      <c r="G890" s="16" t="n">
        <v>5.65209998482082</v>
      </c>
      <c r="H890" s="16" t="n">
        <v>1.53373929135729</v>
      </c>
      <c r="I890" s="16" t="n">
        <v>1.30102999566398</v>
      </c>
      <c r="J890" s="16" t="n">
        <v>0.126190551331276</v>
      </c>
      <c r="K890" s="16" t="n">
        <v>0.641169410150892</v>
      </c>
      <c r="L890" s="16" t="n">
        <v>0.664300411522634</v>
      </c>
    </row>
    <row r="891" customFormat="false" ht="15" hidden="false" customHeight="false" outlineLevel="0" collapsed="false">
      <c r="A891" s="17" t="n">
        <v>1286</v>
      </c>
      <c r="B891" s="16" t="n">
        <v>0.550866875935484</v>
      </c>
      <c r="C891" s="16" t="n">
        <v>0.540255903700988</v>
      </c>
      <c r="D891" s="16" t="n">
        <v>1</v>
      </c>
      <c r="E891" s="17" t="n">
        <v>95.8</v>
      </c>
      <c r="F891" s="16" t="n">
        <v>5.67405072057665</v>
      </c>
      <c r="G891" s="16" t="n">
        <v>5.60593100050199</v>
      </c>
      <c r="H891" s="16" t="n">
        <v>1.52897758375343</v>
      </c>
      <c r="I891" s="16" t="n">
        <v>1.30102999566398</v>
      </c>
      <c r="J891" s="16" t="n">
        <v>0.212724987516551</v>
      </c>
      <c r="K891" s="16" t="n">
        <v>0.640775034293553</v>
      </c>
      <c r="L891" s="16" t="n">
        <v>0.668347050754458</v>
      </c>
    </row>
    <row r="892" customFormat="false" ht="15" hidden="false" customHeight="false" outlineLevel="0" collapsed="false">
      <c r="A892" s="17" t="n">
        <v>1287</v>
      </c>
      <c r="B892" s="16" t="n">
        <v>0.550320997282311</v>
      </c>
      <c r="C892" s="16" t="n">
        <v>0.539767428570324</v>
      </c>
      <c r="D892" s="16" t="n">
        <v>1</v>
      </c>
      <c r="E892" s="17" t="n">
        <v>95.6</v>
      </c>
      <c r="F892" s="16" t="n">
        <v>5.6211458724402</v>
      </c>
      <c r="G892" s="16" t="n">
        <v>5.55519702627593</v>
      </c>
      <c r="H892" s="16" t="n">
        <v>1.52352747645709</v>
      </c>
      <c r="I892" s="16" t="n">
        <v>1.30102999566398</v>
      </c>
      <c r="J892" s="16" t="n">
        <v>0.170587687903616</v>
      </c>
      <c r="K892" s="16" t="n">
        <v>0.640260631001372</v>
      </c>
      <c r="L892" s="16" t="n">
        <v>0.672530864197531</v>
      </c>
    </row>
    <row r="893" customFormat="false" ht="15" hidden="false" customHeight="false" outlineLevel="0" collapsed="false">
      <c r="A893" s="17" t="n">
        <v>1288</v>
      </c>
      <c r="B893" s="16" t="n">
        <v>0.5497484885984</v>
      </c>
      <c r="C893" s="16" t="n">
        <v>0.539259255981004</v>
      </c>
      <c r="D893" s="16" t="n">
        <v>1</v>
      </c>
      <c r="E893" s="17" t="n">
        <v>95.5</v>
      </c>
      <c r="F893" s="16" t="n">
        <v>5.5616184895787</v>
      </c>
      <c r="G893" s="16" t="n">
        <v>5.49782971989682</v>
      </c>
      <c r="H893" s="16" t="n">
        <v>1.51902671136599</v>
      </c>
      <c r="I893" s="16" t="n">
        <v>1.30102999566398</v>
      </c>
      <c r="J893" s="16" t="n">
        <v>0.247657616505375</v>
      </c>
      <c r="K893" s="16" t="n">
        <v>0.639420438957476</v>
      </c>
      <c r="L893" s="16" t="n">
        <v>0.676748971193416</v>
      </c>
    </row>
    <row r="894" customFormat="false" ht="15" hidden="false" customHeight="false" outlineLevel="0" collapsed="false">
      <c r="A894" s="17" t="n">
        <v>1289</v>
      </c>
      <c r="B894" s="16" t="n">
        <v>0.549136547302758</v>
      </c>
      <c r="C894" s="16" t="n">
        <v>0.538717384801971</v>
      </c>
      <c r="D894" s="16" t="n">
        <v>1</v>
      </c>
      <c r="E894" s="17" t="n">
        <v>95.3</v>
      </c>
      <c r="F894" s="16" t="n">
        <v>5.49698623806978</v>
      </c>
      <c r="G894" s="16" t="n">
        <v>5.43724852996552</v>
      </c>
      <c r="H894" s="16" t="n">
        <v>1.51346769078423</v>
      </c>
      <c r="I894" s="16" t="n">
        <v>1.30102999566398</v>
      </c>
      <c r="J894" s="16" t="n">
        <v>0.289152314118675</v>
      </c>
      <c r="K894" s="16" t="n">
        <v>0.638871742112483</v>
      </c>
      <c r="L894" s="16" t="n">
        <v>0.680915637860082</v>
      </c>
    </row>
    <row r="895" customFormat="false" ht="15" hidden="false" customHeight="false" outlineLevel="0" collapsed="false">
      <c r="A895" s="17" t="n">
        <v>1290</v>
      </c>
      <c r="B895" s="16" t="n">
        <v>0.548494705723392</v>
      </c>
      <c r="C895" s="16" t="n">
        <v>0.538148121259831</v>
      </c>
      <c r="D895" s="16" t="n">
        <v>1</v>
      </c>
      <c r="E895" s="17" t="n">
        <v>95.1</v>
      </c>
      <c r="F895" s="16" t="n">
        <v>5.42962496552173</v>
      </c>
      <c r="G895" s="16" t="n">
        <v>5.37366580855602</v>
      </c>
      <c r="H895" s="16" t="n">
        <v>1.50254889766896</v>
      </c>
      <c r="I895" s="16" t="n">
        <v>1.30102999566398</v>
      </c>
      <c r="J895" s="16" t="n">
        <v>0.143028564496212</v>
      </c>
      <c r="K895" s="16" t="n">
        <v>0.637911522633745</v>
      </c>
      <c r="L895" s="16" t="n">
        <v>0.685288065843622</v>
      </c>
    </row>
    <row r="896" customFormat="false" ht="15" hidden="false" customHeight="false" outlineLevel="0" collapsed="false">
      <c r="A896" s="17" t="n">
        <v>1291</v>
      </c>
      <c r="B896" s="16" t="n">
        <v>0.547822741998567</v>
      </c>
      <c r="C896" s="16" t="n">
        <v>0.537549249110399</v>
      </c>
      <c r="D896" s="16" t="n">
        <v>1</v>
      </c>
      <c r="E896" s="17" t="n">
        <v>94.7</v>
      </c>
      <c r="F896" s="16" t="n">
        <v>5.36134663616001</v>
      </c>
      <c r="G896" s="16" t="n">
        <v>5.30796629341168</v>
      </c>
      <c r="H896" s="16" t="n">
        <v>1.49174955059888</v>
      </c>
      <c r="I896" s="16" t="n">
        <v>1.30102999566398</v>
      </c>
      <c r="J896" s="16" t="n">
        <v>0.307083778112255</v>
      </c>
      <c r="K896" s="16" t="n">
        <v>0.636796982167353</v>
      </c>
      <c r="L896" s="16" t="n">
        <v>0.689746227709191</v>
      </c>
    </row>
    <row r="897" customFormat="false" ht="15" hidden="false" customHeight="false" outlineLevel="0" collapsed="false">
      <c r="A897" s="17" t="n">
        <v>1292</v>
      </c>
      <c r="B897" s="16" t="n">
        <v>0.547122710832843</v>
      </c>
      <c r="C897" s="16" t="n">
        <v>0.536934206883113</v>
      </c>
      <c r="D897" s="16" t="n">
        <v>1</v>
      </c>
      <c r="E897" s="17" t="n">
        <v>94.5</v>
      </c>
      <c r="F897" s="16" t="n">
        <v>5.28309418899435</v>
      </c>
      <c r="G897" s="16" t="n">
        <v>5.23297398099048</v>
      </c>
      <c r="H897" s="16" t="n">
        <v>1.48005979652714</v>
      </c>
      <c r="I897" s="16" t="n">
        <v>1.30102999566398</v>
      </c>
      <c r="J897" s="16" t="n">
        <v>0.227018347549749</v>
      </c>
      <c r="K897" s="16" t="n">
        <v>0.635836762688615</v>
      </c>
      <c r="L897" s="16" t="n">
        <v>0.694427297668039</v>
      </c>
    </row>
    <row r="898" customFormat="false" ht="15" hidden="false" customHeight="false" outlineLevel="0" collapsed="false">
      <c r="A898" s="17" t="n">
        <v>1293</v>
      </c>
      <c r="B898" s="16" t="n">
        <v>0.546389729888351</v>
      </c>
      <c r="C898" s="16" t="n">
        <v>0.536293684663596</v>
      </c>
      <c r="D898" s="16" t="n">
        <v>1</v>
      </c>
      <c r="E898" s="17" t="n">
        <v>94.2</v>
      </c>
      <c r="F898" s="16" t="n">
        <v>5.19820898973334</v>
      </c>
      <c r="G898" s="16" t="n">
        <v>5.14947852525748</v>
      </c>
      <c r="H898" s="16" t="n">
        <v>1.46472141887514</v>
      </c>
      <c r="I898" s="16" t="n">
        <v>1.30102999566398</v>
      </c>
      <c r="J898" s="16" t="n">
        <v>0.19730981685376</v>
      </c>
      <c r="K898" s="16" t="n">
        <v>0.63460219478738</v>
      </c>
      <c r="L898" s="16" t="n">
        <v>0.698045267489712</v>
      </c>
    </row>
    <row r="899" customFormat="false" ht="15" hidden="false" customHeight="false" outlineLevel="0" collapsed="false">
      <c r="A899" s="17" t="n">
        <v>1294</v>
      </c>
      <c r="B899" s="16" t="n">
        <v>0.545627819167243</v>
      </c>
      <c r="C899" s="16" t="n">
        <v>0.535628787786872</v>
      </c>
      <c r="D899" s="16" t="n">
        <v>1</v>
      </c>
      <c r="E899" s="17" t="n">
        <v>93.7</v>
      </c>
      <c r="F899" s="16" t="n">
        <v>5.1099615178301</v>
      </c>
      <c r="G899" s="16" t="n">
        <v>5.06238578544082</v>
      </c>
      <c r="H899" s="16" t="n">
        <v>1.44853122158887</v>
      </c>
      <c r="I899" s="16" t="n">
        <v>1.30102999566398</v>
      </c>
      <c r="J899" s="16" t="n">
        <v>0.152176880888841</v>
      </c>
      <c r="K899" s="16" t="n">
        <v>0.633401920438958</v>
      </c>
      <c r="L899" s="16" t="n">
        <v>0.701183127572017</v>
      </c>
    </row>
    <row r="900" customFormat="false" ht="15" hidden="false" customHeight="false" outlineLevel="0" collapsed="false">
      <c r="A900" s="17" t="n">
        <v>1295</v>
      </c>
      <c r="B900" s="16" t="n">
        <v>0.544844399723742</v>
      </c>
      <c r="C900" s="16" t="n">
        <v>0.5349496236002</v>
      </c>
      <c r="D900" s="16" t="n">
        <v>1</v>
      </c>
      <c r="E900" s="17" t="n">
        <v>93.5</v>
      </c>
      <c r="F900" s="16" t="n">
        <v>5.01629728379649</v>
      </c>
      <c r="G900" s="16" t="n">
        <v>4.96964313155547</v>
      </c>
      <c r="H900" s="16" t="n">
        <v>1.43111640333214</v>
      </c>
      <c r="I900" s="16" t="n">
        <v>1.30102999566398</v>
      </c>
      <c r="J900" s="16" t="n">
        <v>0.241121070794895</v>
      </c>
      <c r="K900" s="16" t="n">
        <v>0.632475994513032</v>
      </c>
      <c r="L900" s="16" t="n">
        <v>0.703309327846365</v>
      </c>
    </row>
    <row r="901" customFormat="false" ht="15" hidden="false" customHeight="false" outlineLevel="0" collapsed="false">
      <c r="A901" s="17" t="n">
        <v>1296</v>
      </c>
      <c r="B901" s="16" t="n">
        <v>0.544019007572421</v>
      </c>
      <c r="C901" s="16" t="n">
        <v>0.534233483285816</v>
      </c>
      <c r="D901" s="16" t="n">
        <v>1</v>
      </c>
      <c r="E901" s="17" t="n">
        <v>92.7</v>
      </c>
      <c r="F901" s="16" t="n">
        <v>4.91823752085292</v>
      </c>
      <c r="G901" s="16" t="n">
        <v>4.87319144311422</v>
      </c>
      <c r="H901" s="16" t="n">
        <v>1.41287749220275</v>
      </c>
      <c r="I901" s="16" t="n">
        <v>1.30102999566398</v>
      </c>
      <c r="J901" s="16" t="n">
        <v>0.227924247663184</v>
      </c>
      <c r="K901" s="16" t="n">
        <v>0.631430041152263</v>
      </c>
      <c r="L901" s="16" t="n">
        <v>0.704646776406036</v>
      </c>
    </row>
    <row r="902" customFormat="false" ht="15" hidden="false" customHeight="false" outlineLevel="0" collapsed="false">
      <c r="A902" s="17" t="n">
        <v>1297</v>
      </c>
      <c r="B902" s="16" t="n">
        <v>0.543164650047267</v>
      </c>
      <c r="C902" s="16" t="n">
        <v>0.533492735304214</v>
      </c>
      <c r="D902" s="16" t="n">
        <v>1</v>
      </c>
      <c r="E902" s="17" t="n">
        <v>92.1</v>
      </c>
      <c r="F902" s="16" t="n">
        <v>4.81666692089286</v>
      </c>
      <c r="G902" s="16" t="n">
        <v>4.77276583322393</v>
      </c>
      <c r="H902" s="16" t="n">
        <v>1.39404908349735</v>
      </c>
      <c r="I902" s="16" t="n">
        <v>1.30102999566398</v>
      </c>
      <c r="J902" s="16" t="n">
        <v>0.342391486504432</v>
      </c>
      <c r="K902" s="16" t="n">
        <v>0.630058299039781</v>
      </c>
      <c r="L902" s="16" t="n">
        <v>0.705727023319616</v>
      </c>
    </row>
    <row r="903" customFormat="false" ht="15" hidden="false" customHeight="false" outlineLevel="0" collapsed="false">
      <c r="A903" s="17" t="n">
        <v>1298</v>
      </c>
      <c r="B903" s="16" t="n">
        <v>0.542261372561808</v>
      </c>
      <c r="C903" s="16" t="n">
        <v>0.53270975848039</v>
      </c>
      <c r="D903" s="16" t="n">
        <v>1</v>
      </c>
      <c r="E903" s="17" t="n">
        <v>91.3</v>
      </c>
      <c r="F903" s="16" t="n">
        <v>4.71031482940751</v>
      </c>
      <c r="G903" s="16" t="n">
        <v>4.66801167330386</v>
      </c>
      <c r="H903" s="16" t="n">
        <v>1.37369281691698</v>
      </c>
      <c r="I903" s="16" t="n">
        <v>1.30102999566398</v>
      </c>
      <c r="J903" s="16" t="n">
        <v>0.0535116377154049</v>
      </c>
      <c r="K903" s="16" t="n">
        <v>0.628600823045268</v>
      </c>
      <c r="L903" s="16" t="n">
        <v>0.706378600823045</v>
      </c>
    </row>
    <row r="904" customFormat="false" ht="15" hidden="false" customHeight="false" outlineLevel="0" collapsed="false">
      <c r="A904" s="17" t="n">
        <v>1299</v>
      </c>
      <c r="B904" s="16" t="n">
        <v>0.54132102733409</v>
      </c>
      <c r="C904" s="16" t="n">
        <v>0.531901563483256</v>
      </c>
      <c r="D904" s="16" t="n">
        <v>1</v>
      </c>
      <c r="E904" s="17" t="n">
        <v>90.6</v>
      </c>
      <c r="F904" s="16" t="n">
        <v>4.59520912735984</v>
      </c>
      <c r="G904" s="16" t="n">
        <v>4.55449804498119</v>
      </c>
      <c r="H904" s="16" t="n">
        <v>1.35139393609677</v>
      </c>
      <c r="I904" s="16" t="n">
        <v>1.30102999566398</v>
      </c>
      <c r="J904" s="16" t="n">
        <v>0.3141118737444</v>
      </c>
      <c r="K904" s="16" t="n">
        <v>0.627366255144033</v>
      </c>
      <c r="L904" s="16" t="n">
        <v>0.706841563786008</v>
      </c>
    </row>
    <row r="905" customFormat="false" ht="15" hidden="false" customHeight="false" outlineLevel="0" collapsed="false">
      <c r="A905" s="17" t="n">
        <v>1300</v>
      </c>
      <c r="B905" s="16" t="n">
        <v>0.540339307100685</v>
      </c>
      <c r="C905" s="16" t="n">
        <v>0.531046783317019</v>
      </c>
      <c r="D905" s="16" t="n">
        <v>1</v>
      </c>
      <c r="E905" s="17" t="n">
        <v>89.5</v>
      </c>
      <c r="F905" s="16" t="n">
        <v>4.48437211979324</v>
      </c>
      <c r="G905" s="16" t="n">
        <v>4.44502104212276</v>
      </c>
      <c r="H905" s="16" t="n">
        <v>1.32966562901301</v>
      </c>
      <c r="I905" s="16" t="n">
        <v>1.30102999566398</v>
      </c>
      <c r="J905" s="16" t="n">
        <v>0.17965373807574</v>
      </c>
      <c r="K905" s="16" t="n">
        <v>0.625754458161866</v>
      </c>
      <c r="L905" s="16" t="n">
        <v>0.70687585733882</v>
      </c>
    </row>
    <row r="906" customFormat="false" ht="15" hidden="false" customHeight="false" outlineLevel="0" collapsed="false">
      <c r="A906" s="17" t="n">
        <v>1301</v>
      </c>
      <c r="B906" s="16" t="n">
        <v>0.539319977992111</v>
      </c>
      <c r="C906" s="16" t="n">
        <v>0.530151271875258</v>
      </c>
      <c r="D906" s="16" t="n">
        <v>1</v>
      </c>
      <c r="E906" s="17" t="n">
        <v>88.3</v>
      </c>
      <c r="F906" s="16" t="n">
        <v>4.37645075187667</v>
      </c>
      <c r="G906" s="16" t="n">
        <v>4.33868098225924</v>
      </c>
      <c r="H906" s="16" t="n">
        <v>1.30832771428488</v>
      </c>
      <c r="I906" s="16" t="n">
        <v>1.30102999566398</v>
      </c>
      <c r="J906" s="16" t="n">
        <v>0.349448003132877</v>
      </c>
      <c r="K906" s="16" t="n">
        <v>0.624125514403292</v>
      </c>
      <c r="L906" s="16" t="n">
        <v>0.706412894375857</v>
      </c>
    </row>
    <row r="907" customFormat="false" ht="15" hidden="false" customHeight="false" outlineLevel="0" collapsed="false">
      <c r="A907" s="17" t="n">
        <v>1302</v>
      </c>
      <c r="B907" s="16" t="n">
        <v>0.538250980277856</v>
      </c>
      <c r="C907" s="16" t="n">
        <v>0.529217431390727</v>
      </c>
      <c r="D907" s="16" t="n">
        <v>1</v>
      </c>
      <c r="E907" s="17" t="n">
        <v>87.3</v>
      </c>
      <c r="F907" s="16" t="n">
        <v>4.26045887066046</v>
      </c>
      <c r="G907" s="16" t="n">
        <v>4.22672907884477</v>
      </c>
      <c r="H907" s="16" t="n">
        <v>1.28479206768744</v>
      </c>
      <c r="I907" s="16" t="n">
        <v>1.30102999566398</v>
      </c>
      <c r="J907" s="16" t="n">
        <v>0.331783540788256</v>
      </c>
      <c r="K907" s="16" t="n">
        <v>0.622479423868313</v>
      </c>
      <c r="L907" s="16" t="n">
        <v>0.706087105624143</v>
      </c>
    </row>
    <row r="908" customFormat="false" ht="15" hidden="false" customHeight="false" outlineLevel="0" collapsed="false">
      <c r="A908" s="17" t="n">
        <v>1303</v>
      </c>
      <c r="B908" s="16" t="n">
        <v>0.537135686863352</v>
      </c>
      <c r="C908" s="16" t="n">
        <v>0.528240398841876</v>
      </c>
      <c r="D908" s="16" t="n">
        <v>1</v>
      </c>
      <c r="E908" s="17" t="n">
        <v>85.4</v>
      </c>
      <c r="F908" s="16" t="n">
        <v>4.14254307944449</v>
      </c>
      <c r="G908" s="16" t="n">
        <v>4.11612369635221</v>
      </c>
      <c r="H908" s="16" t="n">
        <v>1.2613603084447</v>
      </c>
      <c r="I908" s="16" t="n">
        <v>1.30102999566398</v>
      </c>
      <c r="J908" s="16" t="n">
        <v>0.591665427698755</v>
      </c>
      <c r="K908" s="16" t="n">
        <v>0.621176268861454</v>
      </c>
      <c r="L908" s="16" t="n">
        <v>0.706138545953361</v>
      </c>
    </row>
    <row r="909" customFormat="false" ht="15" hidden="false" customHeight="false" outlineLevel="0" collapsed="false">
      <c r="A909" s="17" t="n">
        <v>1304</v>
      </c>
      <c r="B909" s="16" t="n">
        <v>0.535986022264869</v>
      </c>
      <c r="C909" s="16" t="n">
        <v>0.527233498295148</v>
      </c>
      <c r="D909" s="16" t="n">
        <v>1</v>
      </c>
      <c r="E909" s="17" t="n">
        <v>83.6</v>
      </c>
      <c r="F909" s="16" t="n">
        <v>4.02234855518241</v>
      </c>
      <c r="G909" s="16" t="n">
        <v>4.00159358605681</v>
      </c>
      <c r="H909" s="16" t="n">
        <v>1.23615918342808</v>
      </c>
      <c r="I909" s="16" t="n">
        <v>1.30102999566398</v>
      </c>
      <c r="J909" s="16" t="n">
        <v>0.136206901192656</v>
      </c>
      <c r="K909" s="16" t="n">
        <v>0.619341563786008</v>
      </c>
      <c r="L909" s="16" t="n">
        <v>0.706001371742113</v>
      </c>
    </row>
    <row r="910" customFormat="false" ht="15" hidden="false" customHeight="false" outlineLevel="0" collapsed="false">
      <c r="A910" s="17" t="n">
        <v>1305</v>
      </c>
      <c r="B910" s="16" t="n">
        <v>0.534795635828265</v>
      </c>
      <c r="C910" s="16" t="n">
        <v>0.526194942935749</v>
      </c>
      <c r="D910" s="16" t="n">
        <v>1</v>
      </c>
      <c r="E910" s="17" t="n">
        <v>82.3</v>
      </c>
      <c r="F910" s="16" t="n">
        <v>3.89707819384545</v>
      </c>
      <c r="G910" s="16" t="n">
        <v>3.87892719191663</v>
      </c>
      <c r="H910" s="16" t="n">
        <v>1.20905736127706</v>
      </c>
      <c r="I910" s="16" t="n">
        <v>1.30102999566398</v>
      </c>
      <c r="J910" s="16" t="n">
        <v>0.268750125507074</v>
      </c>
      <c r="K910" s="16" t="n">
        <v>0.617729766803841</v>
      </c>
      <c r="L910" s="16" t="n">
        <v>0.706035665294925</v>
      </c>
    </row>
    <row r="911" customFormat="false" ht="15" hidden="false" customHeight="false" outlineLevel="0" collapsed="false">
      <c r="A911" s="17" t="n">
        <v>1306</v>
      </c>
      <c r="B911" s="16" t="n">
        <v>0.533559484062372</v>
      </c>
      <c r="C911" s="16" t="n">
        <v>0.525113870589821</v>
      </c>
      <c r="D911" s="16" t="n">
        <v>1</v>
      </c>
      <c r="E911" s="17" t="n">
        <v>80.3</v>
      </c>
      <c r="F911" s="16" t="n">
        <v>3.77017128629176</v>
      </c>
      <c r="G911" s="16" t="n">
        <v>3.7522357616593</v>
      </c>
      <c r="H911" s="16" t="n">
        <v>1.18155155002834</v>
      </c>
      <c r="I911" s="16" t="n">
        <v>1.30102999566398</v>
      </c>
      <c r="J911" s="16" t="n">
        <v>0.157206411209281</v>
      </c>
      <c r="K911" s="16" t="n">
        <v>0.615912208504801</v>
      </c>
      <c r="L911" s="16" t="n">
        <v>0.705812757201646</v>
      </c>
    </row>
    <row r="912" customFormat="false" ht="15" hidden="false" customHeight="false" outlineLevel="0" collapsed="false">
      <c r="A912" s="17" t="n">
        <v>1307</v>
      </c>
      <c r="B912" s="16" t="n">
        <v>0.532290325120643</v>
      </c>
      <c r="C912" s="16" t="n">
        <v>0.524000085835104</v>
      </c>
      <c r="D912" s="16" t="n">
        <v>1</v>
      </c>
      <c r="E912" s="17" t="n">
        <v>78.1</v>
      </c>
      <c r="F912" s="16" t="n">
        <v>3.64362249254633</v>
      </c>
      <c r="G912" s="16" t="n">
        <v>3.62633275908401</v>
      </c>
      <c r="H912" s="16" t="n">
        <v>1.15362120046538</v>
      </c>
      <c r="I912" s="16" t="n">
        <v>1.30102999566398</v>
      </c>
      <c r="J912" s="16" t="n">
        <v>0.247627727907422</v>
      </c>
      <c r="K912" s="16" t="n">
        <v>0.613957475994513</v>
      </c>
      <c r="L912" s="16" t="n">
        <v>0.706412894375857</v>
      </c>
    </row>
    <row r="913" customFormat="false" ht="15" hidden="false" customHeight="false" outlineLevel="0" collapsed="false">
      <c r="A913" s="17" t="n">
        <v>1308</v>
      </c>
      <c r="B913" s="16" t="n">
        <v>0.530975477838958</v>
      </c>
      <c r="C913" s="16" t="n">
        <v>0.522846926527995</v>
      </c>
      <c r="D913" s="16" t="n">
        <v>1</v>
      </c>
      <c r="E913" s="17" t="n">
        <v>76</v>
      </c>
      <c r="F913" s="16" t="n">
        <v>3.51500520922014</v>
      </c>
      <c r="G913" s="16" t="n">
        <v>3.49793052626081</v>
      </c>
      <c r="H913" s="16" t="n">
        <v>1.12457096147331</v>
      </c>
      <c r="I913" s="16" t="n">
        <v>1.30102999566398</v>
      </c>
      <c r="J913" s="16" t="n">
        <v>0.117471250837779</v>
      </c>
      <c r="K913" s="16" t="n">
        <v>0.612088477366255</v>
      </c>
      <c r="L913" s="16" t="n">
        <v>0.70679012345679</v>
      </c>
    </row>
    <row r="914" customFormat="false" ht="15" hidden="false" customHeight="false" outlineLevel="0" collapsed="false">
      <c r="A914" s="17" t="n">
        <v>1309</v>
      </c>
      <c r="B914" s="16" t="n">
        <v>0.529611412849691</v>
      </c>
      <c r="C914" s="16" t="n">
        <v>0.521649771928787</v>
      </c>
      <c r="D914" s="16" t="n">
        <v>1</v>
      </c>
      <c r="E914" s="17" t="n">
        <v>74.5</v>
      </c>
      <c r="F914" s="16" t="n">
        <v>3.38469575291616</v>
      </c>
      <c r="G914" s="16" t="n">
        <v>3.36805085176519</v>
      </c>
      <c r="H914" s="16" t="n">
        <v>1.09487125596818</v>
      </c>
      <c r="I914" s="16" t="n">
        <v>1.30102999566398</v>
      </c>
      <c r="J914" s="16" t="n">
        <v>0.207324927326356</v>
      </c>
      <c r="K914" s="16" t="n">
        <v>0.61033950617284</v>
      </c>
      <c r="L914" s="16" t="n">
        <v>0.707184499314129</v>
      </c>
    </row>
    <row r="915" customFormat="false" ht="15" hidden="false" customHeight="false" outlineLevel="0" collapsed="false">
      <c r="A915" s="17" t="n">
        <v>1310</v>
      </c>
      <c r="B915" s="16" t="n">
        <v>0.528214364140122</v>
      </c>
      <c r="C915" s="16" t="n">
        <v>0.520428118661598</v>
      </c>
      <c r="D915" s="16" t="n">
        <v>1</v>
      </c>
      <c r="E915" s="17" t="n">
        <v>71.4</v>
      </c>
      <c r="F915" s="16" t="n">
        <v>3.25063973711588</v>
      </c>
      <c r="G915" s="16" t="n">
        <v>3.23442419287769</v>
      </c>
      <c r="H915" s="16" t="n">
        <v>1.06325697979565</v>
      </c>
      <c r="I915" s="16" t="n">
        <v>1.30102999566398</v>
      </c>
      <c r="J915" s="16" t="n">
        <v>0.395711800612939</v>
      </c>
      <c r="K915" s="16" t="n">
        <v>0.608813443072702</v>
      </c>
      <c r="L915" s="16" t="n">
        <v>0.707578875171468</v>
      </c>
    </row>
    <row r="916" customFormat="false" ht="15" hidden="false" customHeight="false" outlineLevel="0" collapsed="false">
      <c r="A916" s="17" t="n">
        <v>1311</v>
      </c>
      <c r="B916" s="16" t="n">
        <v>0.526750826173358</v>
      </c>
      <c r="C916" s="16" t="n">
        <v>0.519142729485477</v>
      </c>
      <c r="D916" s="16" t="n">
        <v>1</v>
      </c>
      <c r="E916" s="17" t="n">
        <v>69.2</v>
      </c>
      <c r="F916" s="16" t="n">
        <v>3.1172526424832</v>
      </c>
      <c r="G916" s="16" t="n">
        <v>3.10125161762793</v>
      </c>
      <c r="H916" s="16" t="n">
        <v>1.03143091970121</v>
      </c>
      <c r="I916" s="16" t="n">
        <v>1.30102999566398</v>
      </c>
      <c r="J916" s="16" t="n">
        <v>0.196310444671958</v>
      </c>
      <c r="K916" s="16" t="n">
        <v>0.606515775034294</v>
      </c>
      <c r="L916" s="16" t="n">
        <v>0.707853223593964</v>
      </c>
    </row>
    <row r="917" customFormat="false" ht="15" hidden="false" customHeight="false" outlineLevel="0" collapsed="false">
      <c r="A917" s="17" t="n">
        <v>1312</v>
      </c>
      <c r="B917" s="16" t="n">
        <v>0.525241720455664</v>
      </c>
      <c r="C917" s="16" t="n">
        <v>0.517815637478122</v>
      </c>
      <c r="D917" s="16" t="n">
        <v>1</v>
      </c>
      <c r="E917" s="17" t="n">
        <v>65.6</v>
      </c>
      <c r="F917" s="16" t="n">
        <v>2.98415225695697</v>
      </c>
      <c r="G917" s="16" t="n">
        <v>2.96857995324403</v>
      </c>
      <c r="H917" s="16" t="n">
        <v>0.999508600832645</v>
      </c>
      <c r="I917" s="16" t="n">
        <v>1.30102999566398</v>
      </c>
      <c r="J917" s="16" t="n">
        <v>0.320872857365887</v>
      </c>
      <c r="K917" s="16" t="n">
        <v>0.604526748971193</v>
      </c>
      <c r="L917" s="16" t="n">
        <v>0.70752743484225</v>
      </c>
    </row>
    <row r="918" customFormat="false" ht="15" hidden="false" customHeight="false" outlineLevel="0" collapsed="false">
      <c r="A918" s="17" t="n">
        <v>1313</v>
      </c>
      <c r="B918" s="16" t="n">
        <v>0.523680204318629</v>
      </c>
      <c r="C918" s="16" t="n">
        <v>0.51644176001902</v>
      </c>
      <c r="D918" s="16" t="n">
        <v>1</v>
      </c>
      <c r="E918" s="17" t="n">
        <v>62.7</v>
      </c>
      <c r="F918" s="16" t="n">
        <v>2.849956049989</v>
      </c>
      <c r="G918" s="16" t="n">
        <v>2.83459794824435</v>
      </c>
      <c r="H918" s="16" t="n">
        <v>0.966383313265575</v>
      </c>
      <c r="I918" s="16" t="n">
        <v>1.30102999566398</v>
      </c>
      <c r="J918" s="16" t="n">
        <v>0.416428324357799</v>
      </c>
      <c r="K918" s="16" t="n">
        <v>0.602451989026063</v>
      </c>
      <c r="L918" s="16" t="n">
        <v>0.70778463648834</v>
      </c>
    </row>
    <row r="919" customFormat="false" ht="15" hidden="false" customHeight="false" outlineLevel="0" collapsed="false">
      <c r="A919" s="17" t="n">
        <v>1314</v>
      </c>
      <c r="B919" s="16" t="n">
        <v>0.522063330367759</v>
      </c>
      <c r="C919" s="16" t="n">
        <v>0.515017224020428</v>
      </c>
      <c r="D919" s="16" t="n">
        <v>1</v>
      </c>
      <c r="E919" s="17" t="n">
        <v>58.7</v>
      </c>
      <c r="F919" s="16" t="n">
        <v>2.71561989611042</v>
      </c>
      <c r="G919" s="16" t="n">
        <v>2.70090376710927</v>
      </c>
      <c r="H919" s="16" t="n">
        <v>0.932639183572049</v>
      </c>
      <c r="I919" s="16" t="n">
        <v>1.30102999566398</v>
      </c>
      <c r="J919" s="16" t="n">
        <v>0.266146397713714</v>
      </c>
      <c r="K919" s="16" t="n">
        <v>0.600154320987654</v>
      </c>
      <c r="L919" s="16" t="n">
        <v>0.707973251028807</v>
      </c>
    </row>
    <row r="920" customFormat="false" ht="15" hidden="false" customHeight="false" outlineLevel="0" collapsed="false">
      <c r="A920" s="17" t="n">
        <v>1315</v>
      </c>
      <c r="B920" s="16" t="n">
        <v>0.520389223264323</v>
      </c>
      <c r="C920" s="16" t="n">
        <v>0.513541906520172</v>
      </c>
      <c r="D920" s="16" t="n">
        <v>1</v>
      </c>
      <c r="E920" s="17" t="n">
        <v>55.4</v>
      </c>
      <c r="F920" s="16" t="n">
        <v>2.58026372591827</v>
      </c>
      <c r="G920" s="16" t="n">
        <v>2.5657613771242</v>
      </c>
      <c r="H920" s="16" t="n">
        <v>0.897639561202965</v>
      </c>
      <c r="I920" s="16" t="n">
        <v>1.30102999566398</v>
      </c>
      <c r="J920" s="16" t="n">
        <v>0.232769594426282</v>
      </c>
      <c r="K920" s="16" t="n">
        <v>0.597822359396434</v>
      </c>
      <c r="L920" s="16" t="n">
        <v>0.708281893004115</v>
      </c>
    </row>
    <row r="921" customFormat="false" ht="15" hidden="false" customHeight="false" outlineLevel="0" collapsed="false">
      <c r="A921" s="17" t="n">
        <v>1316</v>
      </c>
      <c r="B921" s="16" t="n">
        <v>0.518665844643558</v>
      </c>
      <c r="C921" s="16" t="n">
        <v>0.512024547987514</v>
      </c>
      <c r="D921" s="16" t="n">
        <v>1</v>
      </c>
      <c r="E921" s="17" t="n">
        <v>51.9</v>
      </c>
      <c r="F921" s="16" t="n">
        <v>2.44405550208091</v>
      </c>
      <c r="G921" s="16" t="n">
        <v>2.42998039826168</v>
      </c>
      <c r="H921" s="16" t="n">
        <v>0.861731214046421</v>
      </c>
      <c r="I921" s="16" t="n">
        <v>1.30102999566398</v>
      </c>
      <c r="J921" s="16" t="n">
        <v>0.187727034003405</v>
      </c>
      <c r="K921" s="16" t="n">
        <v>0.595816186556927</v>
      </c>
      <c r="L921" s="16" t="n">
        <v>0.70860768175583</v>
      </c>
    </row>
    <row r="922" customFormat="false" ht="15" hidden="false" customHeight="false" outlineLevel="0" collapsed="false">
      <c r="A922" s="17" t="n">
        <v>1317</v>
      </c>
      <c r="B922" s="16" t="n">
        <v>0.516896202884339</v>
      </c>
      <c r="C922" s="16" t="n">
        <v>0.510460528676157</v>
      </c>
      <c r="D922" s="16" t="n">
        <v>1</v>
      </c>
      <c r="E922" s="17" t="n">
        <v>48.2</v>
      </c>
      <c r="F922" s="16" t="n">
        <v>2.31156091229875</v>
      </c>
      <c r="G922" s="16" t="n">
        <v>2.29769927345403</v>
      </c>
      <c r="H922" s="16" t="n">
        <v>0.825994368470487</v>
      </c>
      <c r="I922" s="16" t="n">
        <v>1.30102999566398</v>
      </c>
      <c r="J922" s="16" t="n">
        <v>0.373794228050802</v>
      </c>
      <c r="K922" s="16" t="n">
        <v>0.593810013717421</v>
      </c>
      <c r="L922" s="16" t="n">
        <v>0.708882030178327</v>
      </c>
    </row>
    <row r="923" customFormat="false" ht="15" hidden="false" customHeight="false" outlineLevel="0" collapsed="false">
      <c r="A923" s="17" t="n">
        <v>1318</v>
      </c>
      <c r="B923" s="16" t="n">
        <v>0.51507034069962</v>
      </c>
      <c r="C923" s="16" t="n">
        <v>0.508842249325028</v>
      </c>
      <c r="D923" s="16" t="n">
        <v>1</v>
      </c>
      <c r="E923" s="17" t="n">
        <v>43.5</v>
      </c>
      <c r="F923" s="16" t="n">
        <v>2.18137736092586</v>
      </c>
      <c r="G923" s="16" t="n">
        <v>2.16815548819032</v>
      </c>
      <c r="H923" s="16" t="n">
        <v>0.790466126028068</v>
      </c>
      <c r="I923" s="16" t="n">
        <v>1.30102999566398</v>
      </c>
      <c r="J923" s="16" t="n">
        <v>0.256324206311962</v>
      </c>
      <c r="K923" s="16" t="n">
        <v>0.591529492455418</v>
      </c>
      <c r="L923" s="16" t="n">
        <v>0.709842249657064</v>
      </c>
    </row>
    <row r="924" customFormat="false" ht="15" hidden="false" customHeight="false" outlineLevel="0" collapsed="false">
      <c r="A924" s="17" t="n">
        <v>1319</v>
      </c>
      <c r="B924" s="16" t="n">
        <v>0.513198818045634</v>
      </c>
      <c r="C924" s="16" t="n">
        <v>0.507186230465218</v>
      </c>
      <c r="D924" s="16" t="n">
        <v>1</v>
      </c>
      <c r="E924" s="17" t="n">
        <v>40</v>
      </c>
      <c r="F924" s="16" t="n">
        <v>2.05084572947807</v>
      </c>
      <c r="G924" s="16" t="n">
        <v>2.03804984449801</v>
      </c>
      <c r="H924" s="16" t="n">
        <v>0.753934545932981</v>
      </c>
      <c r="I924" s="16" t="n">
        <v>1.30102999566398</v>
      </c>
      <c r="J924" s="16" t="n">
        <v>0.124472621395402</v>
      </c>
      <c r="K924" s="16" t="n">
        <v>0.588888888888889</v>
      </c>
      <c r="L924" s="16" t="n">
        <v>0.711008230452675</v>
      </c>
    </row>
    <row r="925" customFormat="false" ht="15" hidden="false" customHeight="false" outlineLevel="0" collapsed="false">
      <c r="A925" s="17" t="n">
        <v>1320</v>
      </c>
      <c r="B925" s="16" t="n">
        <v>0.511281955573294</v>
      </c>
      <c r="C925" s="16" t="n">
        <v>0.505486989683575</v>
      </c>
      <c r="D925" s="16" t="n">
        <v>1</v>
      </c>
      <c r="E925" s="17" t="n">
        <v>36.5</v>
      </c>
      <c r="F925" s="16" t="n">
        <v>1.92325806893374</v>
      </c>
      <c r="G925" s="16" t="n">
        <v>1.91088775427867</v>
      </c>
      <c r="H925" s="16" t="n">
        <v>0.717473468458123</v>
      </c>
      <c r="I925" s="16" t="n">
        <v>1.30102999566398</v>
      </c>
      <c r="J925" s="16" t="n">
        <v>0.280378675269642</v>
      </c>
      <c r="K925" s="16" t="n">
        <v>0.586316872427984</v>
      </c>
      <c r="L925" s="16" t="n">
        <v>0.711762688614541</v>
      </c>
    </row>
    <row r="926" customFormat="false" ht="15" hidden="false" customHeight="false" outlineLevel="0" collapsed="false">
      <c r="A926" s="17" t="n">
        <v>1321</v>
      </c>
      <c r="B926" s="16" t="n">
        <v>0.509325896976171</v>
      </c>
      <c r="C926" s="16" t="n">
        <v>0.503755006194115</v>
      </c>
      <c r="D926" s="16" t="n">
        <v>1</v>
      </c>
      <c r="E926" s="17" t="n">
        <v>31.6</v>
      </c>
      <c r="F926" s="16" t="n">
        <v>1.79682080651847</v>
      </c>
      <c r="G926" s="16" t="n">
        <v>1.78487564557519</v>
      </c>
      <c r="H926" s="16" t="n">
        <v>0.680371368828571</v>
      </c>
      <c r="I926" s="16" t="n">
        <v>1.30102999566398</v>
      </c>
      <c r="J926" s="16" t="n">
        <v>0.467608740760694</v>
      </c>
      <c r="K926" s="16" t="n">
        <v>0.583813443072702</v>
      </c>
      <c r="L926" s="16" t="n">
        <v>0.712980109739369</v>
      </c>
    </row>
    <row r="927" customFormat="false" ht="15" hidden="false" customHeight="false" outlineLevel="0" collapsed="false">
      <c r="A927" s="17" t="n">
        <v>1322</v>
      </c>
      <c r="B927" s="16" t="n">
        <v>0.507317151184435</v>
      </c>
      <c r="C927" s="16" t="n">
        <v>0.501978291295193</v>
      </c>
      <c r="D927" s="16" t="n">
        <v>1</v>
      </c>
      <c r="E927" s="17" t="n">
        <v>28.1</v>
      </c>
      <c r="F927" s="16" t="n">
        <v>1.67101033873293</v>
      </c>
      <c r="G927" s="16" t="n">
        <v>1.65948991570312</v>
      </c>
      <c r="H927" s="16" t="n">
        <v>0.642560217855393</v>
      </c>
      <c r="I927" s="16" t="n">
        <v>1.30102999566398</v>
      </c>
      <c r="J927" s="16" t="n">
        <v>0.16803524463547</v>
      </c>
      <c r="K927" s="16" t="n">
        <v>0.5809670781893</v>
      </c>
      <c r="L927" s="16" t="n">
        <v>0.71431755829904</v>
      </c>
    </row>
    <row r="928" customFormat="false" ht="15" hidden="false" customHeight="false" outlineLevel="0" collapsed="false">
      <c r="A928" s="17" t="n">
        <v>1323</v>
      </c>
      <c r="B928" s="16" t="n">
        <v>0.505270620463071</v>
      </c>
      <c r="C928" s="16" t="n">
        <v>0.500168524351385</v>
      </c>
      <c r="D928" s="16" t="n">
        <v>1</v>
      </c>
      <c r="E928" s="17" t="n">
        <v>25.6</v>
      </c>
      <c r="F928" s="16" t="n">
        <v>1.54781057381077</v>
      </c>
      <c r="G928" s="16" t="n">
        <v>1.53671447370861</v>
      </c>
      <c r="H928" s="16" t="n">
        <v>0.604526159229963</v>
      </c>
      <c r="I928" s="16" t="n">
        <v>1.30102999566398</v>
      </c>
      <c r="J928" s="16" t="n">
        <v>0.334833169903804</v>
      </c>
      <c r="K928" s="16" t="n">
        <v>0.578240740740741</v>
      </c>
      <c r="L928" s="16" t="n">
        <v>0.715620713305899</v>
      </c>
    </row>
    <row r="929" customFormat="false" ht="15" hidden="false" customHeight="false" outlineLevel="0" collapsed="false">
      <c r="A929" s="17" t="n">
        <v>1324</v>
      </c>
      <c r="B929" s="16" t="n">
        <v>0.503177168468634</v>
      </c>
      <c r="C929" s="16" t="n">
        <v>0.498317422027941</v>
      </c>
      <c r="D929" s="16" t="n">
        <v>1</v>
      </c>
      <c r="E929" s="17" t="n">
        <v>22.2</v>
      </c>
      <c r="F929" s="16" t="n">
        <v>1.42715172005356</v>
      </c>
      <c r="G929" s="16" t="n">
        <v>1.41626762604881</v>
      </c>
      <c r="H929" s="16" t="n">
        <v>0.566024388906048</v>
      </c>
      <c r="I929" s="16" t="n">
        <v>1.30102999566398</v>
      </c>
      <c r="J929" s="16" t="n">
        <v>0.361282880869673</v>
      </c>
      <c r="K929" s="16" t="n">
        <v>0.575805898491084</v>
      </c>
      <c r="L929" s="16" t="n">
        <v>0.716906721536351</v>
      </c>
    </row>
    <row r="930" customFormat="false" ht="15" hidden="false" customHeight="false" outlineLevel="0" collapsed="false">
      <c r="A930" s="17" t="n">
        <v>1325</v>
      </c>
      <c r="B930" s="16" t="n">
        <v>0.501068591519638</v>
      </c>
      <c r="C930" s="16" t="n">
        <v>0.49645268679769</v>
      </c>
      <c r="D930" s="16" t="n">
        <v>0</v>
      </c>
      <c r="E930" s="17" t="n">
        <v>18.6</v>
      </c>
      <c r="F930" s="16" t="n">
        <v>1.31107109030842</v>
      </c>
      <c r="G930" s="16" t="n">
        <v>1.30061069827083</v>
      </c>
      <c r="H930" s="16" t="n">
        <v>0.528557755818973</v>
      </c>
      <c r="I930" s="16" t="n">
        <v>1.30102999566398</v>
      </c>
      <c r="J930" s="16" t="n">
        <v>0</v>
      </c>
      <c r="K930" s="16" t="n">
        <v>0.572890946502058</v>
      </c>
      <c r="L930" s="16" t="n">
        <v>0.718347050754458</v>
      </c>
    </row>
    <row r="931" customFormat="false" ht="15" hidden="false" customHeight="false" outlineLevel="0" collapsed="false">
      <c r="A931" s="17" t="n">
        <v>1326</v>
      </c>
      <c r="B931" s="16" t="n">
        <v>0.498925411590823</v>
      </c>
      <c r="C931" s="16" t="n">
        <v>0.494560597064319</v>
      </c>
      <c r="D931" s="16" t="n">
        <v>0</v>
      </c>
      <c r="E931" s="17" t="n">
        <v>16.8</v>
      </c>
      <c r="F931" s="16" t="n">
        <v>1.19714829983988</v>
      </c>
      <c r="G931" s="16" t="n">
        <v>1.18753407364602</v>
      </c>
      <c r="H931" s="16" t="n">
        <v>0.490624647051952</v>
      </c>
      <c r="I931" s="16" t="n">
        <v>1.30102999566398</v>
      </c>
      <c r="J931" s="16" t="n">
        <v>0</v>
      </c>
      <c r="K931" s="16" t="n">
        <v>0.57002743484225</v>
      </c>
      <c r="L931" s="16" t="n">
        <v>0.7190329218107</v>
      </c>
    </row>
    <row r="932" customFormat="false" ht="15" hidden="false" customHeight="false" outlineLevel="0" collapsed="false">
      <c r="A932" s="17" t="n">
        <v>1327</v>
      </c>
      <c r="B932" s="16" t="n">
        <v>0.496756627327866</v>
      </c>
      <c r="C932" s="16" t="n">
        <v>0.492642435928186</v>
      </c>
      <c r="D932" s="16" t="n">
        <v>0</v>
      </c>
      <c r="E932" s="17" t="n">
        <v>14.2</v>
      </c>
      <c r="F932" s="16" t="n">
        <v>1.08898134940853</v>
      </c>
      <c r="G932" s="16" t="n">
        <v>1.0797895886973</v>
      </c>
      <c r="H932" s="16" t="n">
        <v>0.453693299177434</v>
      </c>
      <c r="I932" s="16" t="n">
        <v>1.30102999566398</v>
      </c>
      <c r="J932" s="16" t="n">
        <v>0</v>
      </c>
      <c r="K932" s="16" t="n">
        <v>0.566975308641975</v>
      </c>
      <c r="L932" s="16" t="n">
        <v>0.72011316872428</v>
      </c>
    </row>
    <row r="933" customFormat="false" ht="15" hidden="false" customHeight="false" outlineLevel="0" collapsed="false">
      <c r="A933" s="17" t="n">
        <v>1328</v>
      </c>
      <c r="B933" s="16" t="n">
        <v>0.494550528625647</v>
      </c>
      <c r="C933" s="16" t="n">
        <v>0.490687966512309</v>
      </c>
      <c r="D933" s="16" t="n">
        <v>0</v>
      </c>
      <c r="E933" s="17" t="n">
        <v>12.3</v>
      </c>
      <c r="F933" s="16" t="n">
        <v>0.985808451507281</v>
      </c>
      <c r="G933" s="16" t="n">
        <v>0.977038745719359</v>
      </c>
      <c r="H933" s="16" t="n">
        <v>0.417583656785889</v>
      </c>
      <c r="I933" s="16" t="n">
        <v>1.30102999566398</v>
      </c>
      <c r="J933" s="16" t="n">
        <v>0</v>
      </c>
      <c r="K933" s="16" t="n">
        <v>0.564043209876543</v>
      </c>
      <c r="L933" s="16" t="n">
        <v>0.721141975308642</v>
      </c>
    </row>
    <row r="934" customFormat="false" ht="15" hidden="false" customHeight="false" outlineLevel="0" collapsed="false">
      <c r="A934" s="17" t="n">
        <v>1329</v>
      </c>
      <c r="B934" s="16" t="n">
        <v>0.492348390596884</v>
      </c>
      <c r="C934" s="16" t="n">
        <v>0.488737889406858</v>
      </c>
      <c r="D934" s="16" t="n">
        <v>0</v>
      </c>
      <c r="E934" s="16" t="n">
        <v>9.7</v>
      </c>
      <c r="F934" s="16" t="n">
        <v>0.88795156301016</v>
      </c>
      <c r="G934" s="16" t="n">
        <v>0.87960350238342</v>
      </c>
      <c r="H934" s="16" t="n">
        <v>0.382425317419895</v>
      </c>
      <c r="I934" s="16" t="n">
        <v>1.30102999566398</v>
      </c>
      <c r="J934" s="16" t="n">
        <v>0</v>
      </c>
      <c r="K934" s="16" t="n">
        <v>0.561351165980796</v>
      </c>
      <c r="L934" s="16" t="n">
        <v>0.721416323731139</v>
      </c>
    </row>
    <row r="935" customFormat="false" ht="15" hidden="false" customHeight="false" outlineLevel="0" collapsed="false">
      <c r="A935" s="17" t="n">
        <v>1330</v>
      </c>
      <c r="B935" s="16" t="n">
        <v>0.490144629721288</v>
      </c>
      <c r="C935" s="16" t="n">
        <v>0.486787214875221</v>
      </c>
      <c r="D935" s="16" t="n">
        <v>0</v>
      </c>
      <c r="E935" s="16" t="n">
        <v>7.9</v>
      </c>
      <c r="F935" s="16" t="n">
        <v>0.79510375248486</v>
      </c>
      <c r="G935" s="16" t="n">
        <v>0.787176928052059</v>
      </c>
      <c r="H935" s="16" t="n">
        <v>0.348370699712958</v>
      </c>
      <c r="I935" s="16" t="n">
        <v>1.30102999566398</v>
      </c>
      <c r="J935" s="16" t="n">
        <v>0</v>
      </c>
      <c r="K935" s="16" t="n">
        <v>0.558573388203018</v>
      </c>
      <c r="L935" s="16" t="n">
        <v>0.722222222222222</v>
      </c>
    </row>
    <row r="936" customFormat="false" ht="15" hidden="false" customHeight="false" outlineLevel="0" collapsed="false">
      <c r="A936" s="17" t="n">
        <v>1331</v>
      </c>
      <c r="B936" s="16" t="n">
        <v>0.4878872241135</v>
      </c>
      <c r="C936" s="16" t="n">
        <v>0.484784351730788</v>
      </c>
      <c r="D936" s="16" t="n">
        <v>0</v>
      </c>
      <c r="E936" s="16" t="n">
        <v>6.6</v>
      </c>
      <c r="F936" s="16" t="n">
        <v>0.70689807334804</v>
      </c>
      <c r="G936" s="16" t="n">
        <v>0.699392076934507</v>
      </c>
      <c r="H936" s="16" t="n">
        <v>0.314970499584389</v>
      </c>
      <c r="I936" s="16" t="n">
        <v>1.30102999566398</v>
      </c>
      <c r="J936" s="16" t="n">
        <v>0</v>
      </c>
      <c r="K936" s="16" t="n">
        <v>0.555658436213992</v>
      </c>
      <c r="L936" s="16" t="n">
        <v>0.722976680384088</v>
      </c>
    </row>
    <row r="937" customFormat="false" ht="15" hidden="false" customHeight="false" outlineLevel="0" collapsed="false">
      <c r="A937" s="17" t="n">
        <v>1332</v>
      </c>
      <c r="B937" s="16" t="n">
        <v>0.485647290393158</v>
      </c>
      <c r="C937" s="16" t="n">
        <v>0.482800021546858</v>
      </c>
      <c r="D937" s="16" t="n">
        <v>0</v>
      </c>
      <c r="E937" s="16" t="n">
        <v>5.4</v>
      </c>
      <c r="F937" s="16" t="n">
        <v>0.623602272792652</v>
      </c>
      <c r="G937" s="16" t="n">
        <v>0.616726754808604</v>
      </c>
      <c r="H937" s="16" t="n">
        <v>0.282547752481412</v>
      </c>
      <c r="I937" s="16" t="n">
        <v>1.30102999566398</v>
      </c>
      <c r="J937" s="16" t="n">
        <v>0</v>
      </c>
      <c r="K937" s="16" t="n">
        <v>0.552572016460905</v>
      </c>
      <c r="L937" s="16" t="n">
        <v>0.7230109739369</v>
      </c>
    </row>
    <row r="938" customFormat="false" ht="15" hidden="false" customHeight="false" outlineLevel="0" collapsed="false">
      <c r="A938" s="17" t="n">
        <v>1333</v>
      </c>
      <c r="B938" s="16" t="n">
        <v>0.483403843586092</v>
      </c>
      <c r="C938" s="16" t="n">
        <v>0.480813634395599</v>
      </c>
      <c r="D938" s="16" t="n">
        <v>0</v>
      </c>
      <c r="E938" s="16" t="n">
        <v>3.8</v>
      </c>
      <c r="F938" s="16" t="n">
        <v>0.544953496655642</v>
      </c>
      <c r="G938" s="16" t="n">
        <v>0.538707543143142</v>
      </c>
      <c r="H938" s="16" t="n">
        <v>0.251084682518733</v>
      </c>
      <c r="I938" s="16" t="n">
        <v>1.30102999566398</v>
      </c>
      <c r="J938" s="16" t="n">
        <v>0</v>
      </c>
      <c r="K938" s="16" t="n">
        <v>0.549759945130316</v>
      </c>
      <c r="L938" s="16" t="n">
        <v>0.723388203017833</v>
      </c>
    </row>
    <row r="939" customFormat="false" ht="15" hidden="false" customHeight="false" outlineLevel="0" collapsed="false">
      <c r="A939" s="17" t="n">
        <v>1334</v>
      </c>
      <c r="B939" s="16" t="n">
        <v>0.481176176556835</v>
      </c>
      <c r="C939" s="16" t="n">
        <v>0.478839527236091</v>
      </c>
      <c r="D939" s="16" t="n">
        <v>0</v>
      </c>
      <c r="E939" s="16" t="n">
        <v>2.7</v>
      </c>
      <c r="F939" s="16" t="n">
        <v>0.472203313191385</v>
      </c>
      <c r="G939" s="16" t="n">
        <v>0.466376562879293</v>
      </c>
      <c r="H939" s="16" t="n">
        <v>0.221360466486911</v>
      </c>
      <c r="I939" s="16" t="n">
        <v>1.30102999566398</v>
      </c>
      <c r="J939" s="16" t="n">
        <v>0</v>
      </c>
      <c r="K939" s="16" t="n">
        <v>0.547136488340192</v>
      </c>
      <c r="L939" s="16" t="n">
        <v>0.723216735253772</v>
      </c>
    </row>
    <row r="940" customFormat="false" ht="15" hidden="false" customHeight="false" outlineLevel="0" collapsed="false">
      <c r="A940" s="17" t="n">
        <v>1335</v>
      </c>
      <c r="B940" s="16" t="n">
        <v>0.478937307441676</v>
      </c>
      <c r="C940" s="16" t="n">
        <v>0.476858081089126</v>
      </c>
      <c r="D940" s="16" t="n">
        <v>0</v>
      </c>
      <c r="E940" s="16" t="n">
        <v>2.4</v>
      </c>
      <c r="F940" s="16" t="n">
        <v>0.403144822087634</v>
      </c>
      <c r="G940" s="16" t="n">
        <v>0.397736870729793</v>
      </c>
      <c r="H940" s="16" t="n">
        <v>0.192133525752534</v>
      </c>
      <c r="I940" s="16" t="n">
        <v>1.30102999566398</v>
      </c>
      <c r="J940" s="16" t="n">
        <v>0</v>
      </c>
      <c r="K940" s="16" t="n">
        <v>0.544410150891632</v>
      </c>
      <c r="L940" s="16" t="n">
        <v>0.723028120713306</v>
      </c>
    </row>
    <row r="941" customFormat="false" ht="15" hidden="false" customHeight="false" outlineLevel="0" collapsed="false">
      <c r="A941" s="17" t="n">
        <v>1336</v>
      </c>
      <c r="B941" s="16" t="n">
        <v>0.476721881164445</v>
      </c>
      <c r="C941" s="16" t="n">
        <v>0.47488917697359</v>
      </c>
      <c r="D941" s="16" t="n">
        <v>0</v>
      </c>
      <c r="E941" s="16" t="n">
        <v>2.1</v>
      </c>
      <c r="F941" s="16" t="n">
        <v>0.34129797725299</v>
      </c>
      <c r="G941" s="16" t="n">
        <v>0.336517468068196</v>
      </c>
      <c r="H941" s="16" t="n">
        <v>0.165593901307243</v>
      </c>
      <c r="I941" s="16" t="n">
        <v>1.30102999566398</v>
      </c>
      <c r="J941" s="16" t="n">
        <v>0</v>
      </c>
      <c r="K941" s="16" t="n">
        <v>0.541495198902606</v>
      </c>
      <c r="L941" s="16" t="n">
        <v>0.721810699588477</v>
      </c>
    </row>
    <row r="942" customFormat="false" ht="15" hidden="false" customHeight="false" outlineLevel="0" collapsed="false">
      <c r="A942" s="17" t="n">
        <v>1337</v>
      </c>
      <c r="B942" s="16" t="n">
        <v>0.47451485776239</v>
      </c>
      <c r="C942" s="16" t="n">
        <v>0.472924851046668</v>
      </c>
      <c r="D942" s="16" t="n">
        <v>0</v>
      </c>
      <c r="E942" s="16" t="n">
        <v>1.7</v>
      </c>
      <c r="F942" s="16" t="n">
        <v>0.284417031093954</v>
      </c>
      <c r="G942" s="16" t="n">
        <v>0.280054313650763</v>
      </c>
      <c r="H942" s="16" t="n">
        <v>0.14007779251301</v>
      </c>
      <c r="I942" s="16" t="n">
        <v>1.30102999566398</v>
      </c>
      <c r="J942" s="16" t="n">
        <v>0</v>
      </c>
      <c r="K942" s="16" t="n">
        <v>0.539146090534979</v>
      </c>
      <c r="L942" s="16" t="n">
        <v>0.720216049382716</v>
      </c>
    </row>
    <row r="943" customFormat="false" ht="15" hidden="false" customHeight="false" outlineLevel="0" collapsed="false">
      <c r="A943" s="17" t="n">
        <v>1338</v>
      </c>
      <c r="B943" s="16" t="n">
        <v>0.472342935425264</v>
      </c>
      <c r="C943" s="16" t="n">
        <v>0.470987801750501</v>
      </c>
      <c r="D943" s="16" t="n">
        <v>0</v>
      </c>
      <c r="E943" s="16" t="n">
        <v>1.5</v>
      </c>
      <c r="F943" s="16" t="n">
        <v>0.233026761761092</v>
      </c>
      <c r="G943" s="16" t="n">
        <v>0.229289979302886</v>
      </c>
      <c r="H943" s="16" t="n">
        <v>0.116617986904475</v>
      </c>
      <c r="I943" s="16" t="n">
        <v>1.30102999566398</v>
      </c>
      <c r="J943" s="16" t="n">
        <v>0</v>
      </c>
      <c r="K943" s="16" t="n">
        <v>0.536299725651578</v>
      </c>
      <c r="L943" s="16" t="n">
        <v>0.71812414266118</v>
      </c>
    </row>
    <row r="944" customFormat="false" ht="15" hidden="false" customHeight="false" outlineLevel="0" collapsed="false">
      <c r="A944" s="17" t="n">
        <v>1339</v>
      </c>
      <c r="B944" s="16" t="n">
        <v>0.470176099903054</v>
      </c>
      <c r="C944" s="16" t="n">
        <v>0.469050150116285</v>
      </c>
      <c r="D944" s="16" t="n">
        <v>0</v>
      </c>
      <c r="E944" s="16" t="n">
        <v>1.1</v>
      </c>
      <c r="F944" s="16" t="n">
        <v>0.186220545589108</v>
      </c>
      <c r="G944" s="16" t="n">
        <v>0.183316942248609</v>
      </c>
      <c r="H944" s="16" t="n">
        <v>0.0946695123939895</v>
      </c>
      <c r="I944" s="16" t="n">
        <v>1.30102999566398</v>
      </c>
      <c r="J944" s="16" t="n">
        <v>0</v>
      </c>
      <c r="K944" s="16" t="n">
        <v>0.533916323731139</v>
      </c>
      <c r="L944" s="16" t="n">
        <v>0.715877914951989</v>
      </c>
    </row>
    <row r="945" customFormat="false" ht="15" hidden="false" customHeight="false" outlineLevel="0" collapsed="false">
      <c r="A945" s="17" t="n">
        <v>1340</v>
      </c>
      <c r="B945" s="16" t="n">
        <v>0.468041432400545</v>
      </c>
      <c r="C945" s="16" t="n">
        <v>0.467136732957981</v>
      </c>
      <c r="D945" s="16" t="n">
        <v>0</v>
      </c>
      <c r="E945" s="16" t="n">
        <v>1</v>
      </c>
      <c r="F945" s="16" t="n">
        <v>0.144037533448786</v>
      </c>
      <c r="G945" s="16" t="n">
        <v>0.141757767153888</v>
      </c>
      <c r="H945" s="16" t="n">
        <v>0.0745644687928612</v>
      </c>
      <c r="I945" s="16" t="n">
        <v>1.30102999566398</v>
      </c>
      <c r="J945" s="16" t="n">
        <v>0</v>
      </c>
      <c r="K945" s="16" t="n">
        <v>0.531807270233196</v>
      </c>
      <c r="L945" s="16" t="n">
        <v>0.7125</v>
      </c>
    </row>
    <row r="946" customFormat="false" ht="15" hidden="false" customHeight="false" outlineLevel="0" collapsed="false">
      <c r="A946" s="17" t="n">
        <v>1341</v>
      </c>
      <c r="B946" s="16" t="n">
        <v>0.465933053305856</v>
      </c>
      <c r="C946" s="16" t="n">
        <v>0.465246826631052</v>
      </c>
      <c r="D946" s="16" t="n">
        <v>0</v>
      </c>
      <c r="E946" s="16" t="n">
        <v>0.7</v>
      </c>
      <c r="F946" s="16" t="n">
        <v>0.105195220624727</v>
      </c>
      <c r="G946" s="16" t="n">
        <v>0.10353839655746</v>
      </c>
      <c r="H946" s="16" t="n">
        <v>0.0551557632023348</v>
      </c>
      <c r="I946" s="16" t="n">
        <v>1.30102999566398</v>
      </c>
      <c r="J946" s="16" t="n">
        <v>0</v>
      </c>
      <c r="K946" s="16" t="n">
        <v>0.529200960219479</v>
      </c>
      <c r="L946" s="16" t="n">
        <v>0.70860768175583</v>
      </c>
    </row>
    <row r="947" customFormat="false" ht="15" hidden="false" customHeight="false" outlineLevel="0" collapsed="false">
      <c r="A947" s="17" t="n">
        <v>1342</v>
      </c>
      <c r="B947" s="16" t="n">
        <v>0.463863441237697</v>
      </c>
      <c r="C947" s="16" t="n">
        <v>0.463379291196664</v>
      </c>
      <c r="D947" s="16" t="n">
        <v>0</v>
      </c>
      <c r="E947" s="16" t="n">
        <v>0.6</v>
      </c>
      <c r="F947" s="16" t="n">
        <v>0.0716223241515927</v>
      </c>
      <c r="G947" s="16" t="n">
        <v>0.0705875500573292</v>
      </c>
      <c r="H947" s="16" t="n">
        <v>0.0383534528581488</v>
      </c>
      <c r="I947" s="16" t="n">
        <v>1.30102999566398</v>
      </c>
      <c r="J947" s="16" t="n">
        <v>0</v>
      </c>
      <c r="K947" s="16" t="n">
        <v>0.527263374485597</v>
      </c>
      <c r="L947" s="16" t="n">
        <v>0.704783950617284</v>
      </c>
    </row>
    <row r="948" customFormat="false" ht="15" hidden="false" customHeight="false" outlineLevel="0" collapsed="false">
      <c r="A948" s="17" t="n">
        <v>1343</v>
      </c>
      <c r="B948" s="16" t="n">
        <v>0.461813808039383</v>
      </c>
      <c r="C948" s="16" t="n">
        <v>0.461519429253207</v>
      </c>
      <c r="D948" s="16" t="n">
        <v>0</v>
      </c>
      <c r="E948" s="16" t="n">
        <v>0.5</v>
      </c>
      <c r="F948" s="16" t="n">
        <v>0.0420983247793791</v>
      </c>
      <c r="G948" s="16" t="n">
        <v>0.0414777562309655</v>
      </c>
      <c r="H948" s="16" t="n">
        <v>0.0228430794411488</v>
      </c>
      <c r="I948" s="16" t="n">
        <v>1.30102999566398</v>
      </c>
      <c r="J948" s="16" t="n">
        <v>0</v>
      </c>
      <c r="K948" s="16" t="n">
        <v>0.525205761316872</v>
      </c>
      <c r="L948" s="16" t="n">
        <v>0.700360082304527</v>
      </c>
    </row>
    <row r="949" customFormat="false" ht="15" hidden="false" customHeight="false" outlineLevel="0" collapsed="false">
      <c r="A949" s="17" t="n">
        <v>1344</v>
      </c>
      <c r="B949" s="16" t="n">
        <v>0.459798163837857</v>
      </c>
      <c r="C949" s="16" t="n">
        <v>0.459687941714569</v>
      </c>
      <c r="D949" s="16" t="n">
        <v>0</v>
      </c>
      <c r="E949" s="16" t="n">
        <v>0.3</v>
      </c>
      <c r="F949" s="16" t="n">
        <v>0.0152495349725174</v>
      </c>
      <c r="G949" s="16" t="n">
        <v>0.0150427773004841</v>
      </c>
      <c r="H949" s="16" t="n">
        <v>0.00840304153463933</v>
      </c>
      <c r="I949" s="16" t="n">
        <v>1.30102999566398</v>
      </c>
      <c r="J949" s="16" t="n">
        <v>0</v>
      </c>
      <c r="K949" s="16" t="n">
        <v>0.523473936899863</v>
      </c>
      <c r="L949" s="16" t="n">
        <v>0.695267489711934</v>
      </c>
    </row>
    <row r="950" customFormat="false" ht="15" hidden="false" customHeight="false" outlineLevel="0" collapsed="false">
      <c r="A950" s="17" t="n">
        <v>1345</v>
      </c>
      <c r="B950" s="16" t="n">
        <v>0.457813730118451</v>
      </c>
      <c r="C950" s="16" t="n">
        <v>0.457873135142856</v>
      </c>
      <c r="D950" s="16" t="n">
        <v>0</v>
      </c>
      <c r="E950" s="16" t="n">
        <v>0.4</v>
      </c>
      <c r="F950" s="16" t="n">
        <v>0.00811788458660097</v>
      </c>
      <c r="G950" s="16" t="n">
        <v>0.00811788458660097</v>
      </c>
      <c r="H950" s="16" t="n">
        <v>0.00460064951380043</v>
      </c>
      <c r="I950" s="16" t="n">
        <v>1.30102999566398</v>
      </c>
      <c r="J950" s="16" t="n">
        <v>0</v>
      </c>
      <c r="K950" s="16" t="n">
        <v>0.521810699588477</v>
      </c>
      <c r="L950" s="16" t="n">
        <v>0.689969135802469</v>
      </c>
    </row>
    <row r="951" customFormat="false" ht="15" hidden="false" customHeight="false" outlineLevel="0" collapsed="false">
      <c r="A951" s="17" t="n">
        <v>1346</v>
      </c>
      <c r="B951" s="16" t="n">
        <v>0.455866538264133</v>
      </c>
      <c r="C951" s="16" t="n">
        <v>0.456094566208345</v>
      </c>
      <c r="D951" s="16" t="n">
        <v>0</v>
      </c>
      <c r="E951" s="16" t="n">
        <v>0.3</v>
      </c>
      <c r="F951" s="16" t="n">
        <v>0.0318393010403382</v>
      </c>
      <c r="G951" s="16" t="n">
        <v>0.0314256872167861</v>
      </c>
      <c r="H951" s="16" t="n">
        <v>0.0174336510751222</v>
      </c>
      <c r="I951" s="16" t="n">
        <v>1.30102999566398</v>
      </c>
      <c r="J951" s="16" t="n">
        <v>0</v>
      </c>
      <c r="K951" s="16" t="n">
        <v>0.520164609053498</v>
      </c>
      <c r="L951" s="16" t="n">
        <v>0.684979423868313</v>
      </c>
    </row>
    <row r="952" customFormat="false" ht="15" hidden="false" customHeight="false" outlineLevel="0" collapsed="false">
      <c r="A952" s="17" t="n">
        <v>1347</v>
      </c>
      <c r="B952" s="16" t="n">
        <v>0.453948001066844</v>
      </c>
      <c r="C952" s="16" t="n">
        <v>0.454343939048273</v>
      </c>
      <c r="D952" s="16" t="n">
        <v>0</v>
      </c>
      <c r="E952" s="16" t="n">
        <v>0.3</v>
      </c>
      <c r="F952" s="16" t="n">
        <v>0.0564592881621015</v>
      </c>
      <c r="G952" s="16" t="n">
        <v>0.0556316662214927</v>
      </c>
      <c r="H952" s="16" t="n">
        <v>0.0304748089073856</v>
      </c>
      <c r="I952" s="16" t="n">
        <v>1.30102999566398</v>
      </c>
      <c r="J952" s="16" t="n">
        <v>0</v>
      </c>
      <c r="K952" s="16" t="n">
        <v>0.518535665294925</v>
      </c>
      <c r="L952" s="16" t="n">
        <v>0.679663923182442</v>
      </c>
    </row>
    <row r="953" customFormat="false" ht="15" hidden="false" customHeight="false" outlineLevel="0" collapsed="false">
      <c r="A953" s="17" t="n">
        <v>1348</v>
      </c>
      <c r="B953" s="16" t="n">
        <v>0.452048481062607</v>
      </c>
      <c r="C953" s="16" t="n">
        <v>0.452601083726795</v>
      </c>
      <c r="D953" s="16" t="n">
        <v>0</v>
      </c>
      <c r="E953" s="16" t="n">
        <v>0.3</v>
      </c>
      <c r="F953" s="16" t="n">
        <v>0.0802930501366539</v>
      </c>
      <c r="G953" s="16" t="n">
        <v>0.0790510250330155</v>
      </c>
      <c r="H953" s="16" t="n">
        <v>0.0428264989950715</v>
      </c>
      <c r="I953" s="16" t="n">
        <v>1.30102999566398</v>
      </c>
      <c r="J953" s="16" t="n">
        <v>0</v>
      </c>
      <c r="K953" s="16" t="n">
        <v>0.516923868312757</v>
      </c>
      <c r="L953" s="16" t="n">
        <v>0.67573731138546</v>
      </c>
    </row>
    <row r="954" customFormat="false" ht="15" hidden="false" customHeight="false" outlineLevel="0" collapsed="false">
      <c r="A954" s="17" t="n">
        <v>1349</v>
      </c>
      <c r="B954" s="16" t="n">
        <v>0.450186449344511</v>
      </c>
      <c r="C954" s="16" t="n">
        <v>0.450888374613391</v>
      </c>
      <c r="D954" s="16" t="n">
        <v>0</v>
      </c>
      <c r="E954" s="16" t="n">
        <v>0.1</v>
      </c>
      <c r="F954" s="16" t="n">
        <v>0.103769168515354</v>
      </c>
      <c r="G954" s="16" t="n">
        <v>0.102319793452225</v>
      </c>
      <c r="H954" s="16" t="n">
        <v>0.0547421350553652</v>
      </c>
      <c r="I954" s="16" t="n">
        <v>1.30102999566398</v>
      </c>
      <c r="J954" s="16" t="n">
        <v>0</v>
      </c>
      <c r="K954" s="16" t="n">
        <v>0.515466392318244</v>
      </c>
      <c r="L954" s="16" t="n">
        <v>0.672685185185185</v>
      </c>
    </row>
    <row r="955" customFormat="false" ht="15" hidden="false" customHeight="false" outlineLevel="0" collapsed="false">
      <c r="A955" s="17" t="n">
        <v>1350</v>
      </c>
      <c r="B955" s="16" t="n">
        <v>0.448340204026964</v>
      </c>
      <c r="C955" s="16" t="n">
        <v>0.449184184824979</v>
      </c>
      <c r="D955" s="16" t="n">
        <v>0</v>
      </c>
      <c r="E955" s="16" t="n">
        <v>0.2</v>
      </c>
      <c r="F955" s="16" t="n">
        <v>0.126763540286226</v>
      </c>
      <c r="G955" s="16" t="n">
        <v>0.124691520697945</v>
      </c>
      <c r="H955" s="16" t="n">
        <v>0.0662026260501203</v>
      </c>
      <c r="I955" s="16" t="n">
        <v>1.30102999566398</v>
      </c>
      <c r="J955" s="16" t="n">
        <v>0</v>
      </c>
      <c r="K955" s="16" t="n">
        <v>0.514197530864198</v>
      </c>
      <c r="L955" s="16" t="n">
        <v>0.671039094650206</v>
      </c>
    </row>
    <row r="956" customFormat="false" ht="15" hidden="false" customHeight="false" outlineLevel="0" collapsed="false">
      <c r="A956" s="17" t="n">
        <v>1351</v>
      </c>
      <c r="B956" s="16" t="n">
        <v>0.44650296949678</v>
      </c>
      <c r="C956" s="16" t="n">
        <v>0.447474811143345</v>
      </c>
      <c r="D956" s="16" t="n">
        <v>0</v>
      </c>
      <c r="E956" s="16" t="n">
        <v>0.2</v>
      </c>
      <c r="F956" s="16" t="n">
        <v>0.147934061883057</v>
      </c>
      <c r="G956" s="16" t="n">
        <v>0.145446449457413</v>
      </c>
      <c r="H956" s="16" t="n">
        <v>0.0765375496439725</v>
      </c>
      <c r="I956" s="16" t="n">
        <v>1.30102999566398</v>
      </c>
      <c r="J956" s="16" t="n">
        <v>0</v>
      </c>
      <c r="K956" s="16" t="n">
        <v>0.512551440329218</v>
      </c>
      <c r="L956" s="16" t="n">
        <v>0.671570644718793</v>
      </c>
    </row>
    <row r="957" customFormat="false" ht="15" hidden="false" customHeight="false" outlineLevel="0" collapsed="false">
      <c r="A957" s="17" t="n">
        <v>1352</v>
      </c>
      <c r="B957" s="16" t="n">
        <v>0.444700519243876</v>
      </c>
      <c r="C957" s="16" t="n">
        <v>0.44579937927149</v>
      </c>
      <c r="D957" s="16" t="n">
        <v>0</v>
      </c>
      <c r="E957" s="16" t="n">
        <v>0.2</v>
      </c>
      <c r="F957" s="16" t="n">
        <v>0.16946563067915</v>
      </c>
      <c r="G957" s="16" t="n">
        <v>0.166770072603422</v>
      </c>
      <c r="H957" s="16" t="n">
        <v>0.0869101912687383</v>
      </c>
      <c r="I957" s="16" t="n">
        <v>1.30102999566398</v>
      </c>
      <c r="J957" s="16" t="n">
        <v>0</v>
      </c>
      <c r="K957" s="16" t="n">
        <v>0.511042524005487</v>
      </c>
      <c r="L957" s="16" t="n">
        <v>0.673336762688615</v>
      </c>
    </row>
    <row r="958" customFormat="false" ht="15" hidden="false" customHeight="false" outlineLevel="0" collapsed="false">
      <c r="A958" s="17" t="n">
        <v>1353</v>
      </c>
      <c r="B958" s="16" t="n">
        <v>0.442890686017496</v>
      </c>
      <c r="C958" s="16" t="n">
        <v>0.444122194581562</v>
      </c>
      <c r="D958" s="16" t="n">
        <v>0</v>
      </c>
      <c r="E958" s="16" t="n">
        <v>0.2</v>
      </c>
      <c r="F958" s="16" t="n">
        <v>0.192509674550508</v>
      </c>
      <c r="G958" s="16" t="n">
        <v>0.189397926235067</v>
      </c>
      <c r="H958" s="16" t="n">
        <v>0.0978914939829812</v>
      </c>
      <c r="I958" s="16" t="n">
        <v>1.30102999566398</v>
      </c>
      <c r="J958" s="16" t="n">
        <v>0</v>
      </c>
      <c r="K958" s="16" t="n">
        <v>0.509756515775034</v>
      </c>
      <c r="L958" s="16" t="n">
        <v>0.677177640603567</v>
      </c>
    </row>
    <row r="959" customFormat="false" ht="15" hidden="false" customHeight="false" outlineLevel="0" collapsed="false">
      <c r="A959" s="17" t="n">
        <v>1354</v>
      </c>
      <c r="B959" s="16" t="n">
        <v>0.441068063731547</v>
      </c>
      <c r="C959" s="16" t="n">
        <v>0.442434615117532</v>
      </c>
      <c r="D959" s="16" t="n">
        <v>0</v>
      </c>
      <c r="E959" s="16" t="n">
        <v>0.6</v>
      </c>
      <c r="F959" s="16" t="n">
        <v>0.216539492345944</v>
      </c>
      <c r="G959" s="16" t="n">
        <v>0.213011154567478</v>
      </c>
      <c r="H959" s="16" t="n">
        <v>0.109407388248244</v>
      </c>
      <c r="I959" s="16" t="n">
        <v>1.30102999566398</v>
      </c>
      <c r="J959" s="16" t="n">
        <v>0</v>
      </c>
      <c r="K959" s="16" t="n">
        <v>0.508470507544582</v>
      </c>
      <c r="L959" s="16" t="n">
        <v>0.682253086419753</v>
      </c>
    </row>
    <row r="960" customFormat="false" ht="15" hidden="false" customHeight="false" outlineLevel="0" collapsed="false">
      <c r="A960" s="17" t="n">
        <v>1355</v>
      </c>
      <c r="B960" s="16" t="n">
        <v>0.439213669686406</v>
      </c>
      <c r="C960" s="16" t="n">
        <v>0.440734166734748</v>
      </c>
      <c r="D960" s="16" t="n">
        <v>0</v>
      </c>
      <c r="E960" s="16" t="n">
        <v>0.6</v>
      </c>
      <c r="F960" s="16" t="n">
        <v>0.244740398384073</v>
      </c>
      <c r="G960" s="16" t="n">
        <v>0.240795071152638</v>
      </c>
      <c r="H960" s="16" t="n">
        <v>0.122606385922285</v>
      </c>
      <c r="I960" s="16" t="n">
        <v>1.30102999566398</v>
      </c>
      <c r="J960" s="16" t="n">
        <v>0</v>
      </c>
      <c r="K960" s="16" t="n">
        <v>0.506910150891632</v>
      </c>
      <c r="L960" s="16" t="n">
        <v>0.6894890260631</v>
      </c>
    </row>
    <row r="961" customFormat="false" ht="15" hidden="false" customHeight="false" outlineLevel="0" collapsed="false">
      <c r="A961" s="17" t="n">
        <v>1356</v>
      </c>
      <c r="B961" s="16" t="n">
        <v>0.437353423900074</v>
      </c>
      <c r="C961" s="16" t="n">
        <v>0.439039284239213</v>
      </c>
      <c r="D961" s="16" t="n">
        <v>0</v>
      </c>
      <c r="E961" s="16" t="n">
        <v>0.8</v>
      </c>
      <c r="F961" s="16" t="n">
        <v>0.275939058601428</v>
      </c>
      <c r="G961" s="16" t="n">
        <v>0.271785086407102</v>
      </c>
      <c r="H961" s="16" t="n">
        <v>0.137257883573789</v>
      </c>
      <c r="I961" s="16" t="n">
        <v>1.30102999566398</v>
      </c>
      <c r="J961" s="16" t="n">
        <v>0</v>
      </c>
      <c r="K961" s="16" t="n">
        <v>0.504921124828532</v>
      </c>
      <c r="L961" s="16" t="n">
        <v>0.697753772290809</v>
      </c>
    </row>
    <row r="962" customFormat="false" ht="15" hidden="false" customHeight="false" outlineLevel="0" collapsed="false">
      <c r="A962" s="17" t="n">
        <v>1357</v>
      </c>
      <c r="B962" s="16" t="n">
        <v>0.435411270845819</v>
      </c>
      <c r="C962" s="16" t="n">
        <v>0.437277360812381</v>
      </c>
      <c r="D962" s="16" t="n">
        <v>0</v>
      </c>
      <c r="E962" s="16" t="n">
        <v>0.9</v>
      </c>
      <c r="F962" s="16" t="n">
        <v>0.311031132764523</v>
      </c>
      <c r="G962" s="16" t="n">
        <v>0.30645956969004</v>
      </c>
      <c r="H962" s="16" t="n">
        <v>0.15338804960137</v>
      </c>
      <c r="I962" s="16" t="n">
        <v>1.30102999566398</v>
      </c>
      <c r="J962" s="16" t="n">
        <v>0</v>
      </c>
      <c r="K962" s="16" t="n">
        <v>0.503275034293553</v>
      </c>
      <c r="L962" s="16" t="n">
        <v>0.70744170096022</v>
      </c>
    </row>
    <row r="963" customFormat="false" ht="15" hidden="false" customHeight="false" outlineLevel="0" collapsed="false">
      <c r="A963" s="17" t="n">
        <v>1358</v>
      </c>
      <c r="B963" s="16" t="n">
        <v>0.433455970000338</v>
      </c>
      <c r="C963" s="16" t="n">
        <v>0.435512626750602</v>
      </c>
      <c r="D963" s="16" t="n">
        <v>0</v>
      </c>
      <c r="E963" s="16" t="n">
        <v>0.9</v>
      </c>
      <c r="F963" s="16" t="n">
        <v>0.349353404822139</v>
      </c>
      <c r="G963" s="16" t="n">
        <v>0.344363848951286</v>
      </c>
      <c r="H963" s="16" t="n">
        <v>0.170823052823298</v>
      </c>
      <c r="I963" s="16" t="n">
        <v>1.30102999566398</v>
      </c>
      <c r="J963" s="16" t="n">
        <v>0</v>
      </c>
      <c r="K963" s="16" t="n">
        <v>0.501148834019204</v>
      </c>
      <c r="L963" s="16" t="n">
        <v>0.717969821673525</v>
      </c>
    </row>
    <row r="964" customFormat="false" ht="15" hidden="false" customHeight="false" outlineLevel="0" collapsed="false">
      <c r="A964" s="17" t="n">
        <v>1359</v>
      </c>
      <c r="B964" s="16" t="n">
        <v>0.431396043411008</v>
      </c>
      <c r="C964" s="16" t="n">
        <v>0.433663089104273</v>
      </c>
      <c r="D964" s="16" t="n">
        <v>0</v>
      </c>
      <c r="E964" s="16" t="n">
        <v>1</v>
      </c>
      <c r="F964" s="16" t="n">
        <v>0.393139324793387</v>
      </c>
      <c r="G964" s="16" t="n">
        <v>0.387940621563855</v>
      </c>
      <c r="H964" s="16" t="n">
        <v>0.190601108481809</v>
      </c>
      <c r="I964" s="16" t="n">
        <v>1.30102999566398</v>
      </c>
      <c r="J964" s="16" t="n">
        <v>0</v>
      </c>
      <c r="K964" s="16" t="n">
        <v>0.500703017832648</v>
      </c>
      <c r="L964" s="16" t="n">
        <v>0.728000685871056</v>
      </c>
    </row>
    <row r="965" customFormat="false" ht="15" hidden="false" customHeight="false" outlineLevel="0" collapsed="false">
      <c r="A965" s="17" t="n">
        <v>1360</v>
      </c>
      <c r="B965" s="16" t="n">
        <v>0.429300991197427</v>
      </c>
      <c r="C965" s="16" t="n">
        <v>0.431789133725343</v>
      </c>
      <c r="D965" s="16" t="n">
        <v>0</v>
      </c>
      <c r="E965" s="16" t="n">
        <v>1.5</v>
      </c>
      <c r="F965" s="16" t="n">
        <v>0.440785086027748</v>
      </c>
      <c r="G965" s="16" t="n">
        <v>0.435167785674818</v>
      </c>
      <c r="H965" s="16" t="n">
        <v>0.211930676787682</v>
      </c>
      <c r="I965" s="16" t="n">
        <v>1.30102999566398</v>
      </c>
      <c r="J965" s="16" t="n">
        <v>0</v>
      </c>
      <c r="K965" s="16" t="n">
        <v>0.502880658436214</v>
      </c>
      <c r="L965" s="16" t="n">
        <v>0.737157064471879</v>
      </c>
    </row>
    <row r="966" customFormat="false" ht="15" hidden="false" customHeight="false" outlineLevel="0" collapsed="false">
      <c r="A966" s="17" t="n">
        <v>1361</v>
      </c>
      <c r="B966" s="16" t="n">
        <v>0.427051346887041</v>
      </c>
      <c r="C966" s="16" t="n">
        <v>0.429787551942799</v>
      </c>
      <c r="D966" s="16" t="n">
        <v>0</v>
      </c>
      <c r="E966" s="16" t="n">
        <v>2.2</v>
      </c>
      <c r="F966" s="16" t="n">
        <v>0.496286465968396</v>
      </c>
      <c r="G966" s="16" t="n">
        <v>0.490250164635639</v>
      </c>
      <c r="H966" s="16" t="n">
        <v>0.236555127030369</v>
      </c>
      <c r="I966" s="16" t="n">
        <v>1.30102999566398</v>
      </c>
      <c r="J966" s="16" t="n">
        <v>0</v>
      </c>
      <c r="K966" s="16" t="n">
        <v>0.505178326474623</v>
      </c>
      <c r="L966" s="16" t="n">
        <v>0.744770233196159</v>
      </c>
    </row>
    <row r="967" customFormat="false" ht="15" hidden="false" customHeight="false" outlineLevel="0" collapsed="false">
      <c r="A967" s="17" t="n">
        <v>1362</v>
      </c>
      <c r="B967" s="16" t="n">
        <v>0.424748125175635</v>
      </c>
      <c r="C967" s="16" t="n">
        <v>0.427748518602716</v>
      </c>
      <c r="D967" s="16" t="n">
        <v>0</v>
      </c>
      <c r="E967" s="16" t="n">
        <v>3.2</v>
      </c>
      <c r="F967" s="16" t="n">
        <v>0.55765998395394</v>
      </c>
      <c r="G967" s="16" t="n">
        <v>0.550994422213722</v>
      </c>
      <c r="H967" s="16" t="n">
        <v>0.26333971161838</v>
      </c>
      <c r="I967" s="16" t="n">
        <v>1.30102999566398</v>
      </c>
      <c r="J967" s="16" t="n">
        <v>0</v>
      </c>
      <c r="K967" s="16" t="n">
        <v>0.50787037037037</v>
      </c>
      <c r="L967" s="16" t="n">
        <v>0.751543209876543</v>
      </c>
    </row>
    <row r="968" customFormat="false" ht="15" hidden="false" customHeight="false" outlineLevel="0" collapsed="false">
      <c r="A968" s="17" t="n">
        <v>1363</v>
      </c>
      <c r="B968" s="16" t="n">
        <v>0.422260392043326</v>
      </c>
      <c r="C968" s="16" t="n">
        <v>0.425554136131649</v>
      </c>
      <c r="D968" s="16" t="n">
        <v>0</v>
      </c>
      <c r="E968" s="16" t="n">
        <v>3.8</v>
      </c>
      <c r="F968" s="16" t="n">
        <v>0.62872129998538</v>
      </c>
      <c r="G968" s="16" t="n">
        <v>0.621635724206715</v>
      </c>
      <c r="H968" s="16" t="n">
        <v>0.29423218061411</v>
      </c>
      <c r="I968" s="16" t="n">
        <v>1.30102999566398</v>
      </c>
      <c r="J968" s="16" t="n">
        <v>0</v>
      </c>
      <c r="K968" s="16" t="n">
        <v>0.510973936899863</v>
      </c>
      <c r="L968" s="16" t="n">
        <v>0.7565329218107</v>
      </c>
    </row>
    <row r="969" customFormat="false" ht="15" hidden="false" customHeight="false" outlineLevel="0" collapsed="false">
      <c r="A969" s="17" t="n">
        <v>1364</v>
      </c>
      <c r="B969" s="16" t="n">
        <v>0.419676280959889</v>
      </c>
      <c r="C969" s="16" t="n">
        <v>0.423289432735355</v>
      </c>
      <c r="D969" s="16" t="n">
        <v>0</v>
      </c>
      <c r="E969" s="16" t="n">
        <v>4.6</v>
      </c>
      <c r="F969" s="16" t="n">
        <v>0.709547393706027</v>
      </c>
      <c r="G969" s="16" t="n">
        <v>0.701831034255248</v>
      </c>
      <c r="H969" s="16" t="n">
        <v>0.329044463755605</v>
      </c>
      <c r="I969" s="16" t="n">
        <v>1.30102999566398</v>
      </c>
      <c r="J969" s="16" t="n">
        <v>0</v>
      </c>
      <c r="K969" s="16" t="n">
        <v>0.513871742112483</v>
      </c>
      <c r="L969" s="16" t="n">
        <v>0.761351165980796</v>
      </c>
    </row>
    <row r="970" customFormat="false" ht="15" hidden="false" customHeight="false" outlineLevel="0" collapsed="false">
      <c r="A970" s="17" t="n">
        <v>1365</v>
      </c>
      <c r="B970" s="16" t="n">
        <v>0.416864192872136</v>
      </c>
      <c r="C970" s="16" t="n">
        <v>0.42081723458789</v>
      </c>
      <c r="D970" s="16" t="n">
        <v>0</v>
      </c>
      <c r="E970" s="16" t="n">
        <v>5.9</v>
      </c>
      <c r="F970" s="16" t="n">
        <v>0.799064902848431</v>
      </c>
      <c r="G970" s="16" t="n">
        <v>0.790927511389977</v>
      </c>
      <c r="H970" s="16" t="n">
        <v>0.36680489630152</v>
      </c>
      <c r="I970" s="16" t="n">
        <v>1.30102999566398</v>
      </c>
      <c r="J970" s="16" t="n">
        <v>0</v>
      </c>
      <c r="K970" s="16" t="n">
        <v>0.517026748971193</v>
      </c>
      <c r="L970" s="16" t="n">
        <v>0.765020576131687</v>
      </c>
    </row>
    <row r="971" customFormat="false" ht="15" hidden="false" customHeight="false" outlineLevel="0" collapsed="false">
      <c r="A971" s="17" t="n">
        <v>1366</v>
      </c>
      <c r="B971" s="16" t="n">
        <v>0.413927841241713</v>
      </c>
      <c r="C971" s="16" t="n">
        <v>0.418244071194419</v>
      </c>
      <c r="D971" s="16" t="n">
        <v>0</v>
      </c>
      <c r="E971" s="16" t="n">
        <v>8.2</v>
      </c>
      <c r="F971" s="16" t="n">
        <v>0.898883867333552</v>
      </c>
      <c r="G971" s="16" t="n">
        <v>0.890325035296752</v>
      </c>
      <c r="H971" s="16" t="n">
        <v>0.408648615557845</v>
      </c>
      <c r="I971" s="16" t="n">
        <v>1.30102999566398</v>
      </c>
      <c r="J971" s="16" t="n">
        <v>0</v>
      </c>
      <c r="K971" s="16" t="n">
        <v>0.520833333333333</v>
      </c>
      <c r="L971" s="16" t="n">
        <v>0.768638545953361</v>
      </c>
    </row>
    <row r="972" customFormat="false" ht="15" hidden="false" customHeight="false" outlineLevel="0" collapsed="false">
      <c r="A972" s="17" t="n">
        <v>1367</v>
      </c>
      <c r="B972" s="16" t="n">
        <v>0.410748175724789</v>
      </c>
      <c r="C972" s="16" t="n">
        <v>0.415448948382228</v>
      </c>
      <c r="D972" s="16" t="n">
        <v>0</v>
      </c>
      <c r="E972" s="17" t="n">
        <v>10.5</v>
      </c>
      <c r="F972" s="16" t="n">
        <v>1.00890215695102</v>
      </c>
      <c r="G972" s="16" t="n">
        <v>0.999921474971477</v>
      </c>
      <c r="H972" s="16" t="n">
        <v>0.453693299177434</v>
      </c>
      <c r="I972" s="16" t="n">
        <v>1.30102999566398</v>
      </c>
      <c r="J972" s="16" t="n">
        <v>0</v>
      </c>
      <c r="K972" s="16" t="n">
        <v>0.524725651577503</v>
      </c>
      <c r="L972" s="16" t="n">
        <v>0.77037037037037</v>
      </c>
    </row>
    <row r="973" customFormat="false" ht="15" hidden="false" customHeight="false" outlineLevel="0" collapsed="false">
      <c r="A973" s="17" t="n">
        <v>1368</v>
      </c>
      <c r="B973" s="16" t="n">
        <v>0.407416194125458</v>
      </c>
      <c r="C973" s="16" t="n">
        <v>0.412523207537554</v>
      </c>
      <c r="D973" s="16" t="n">
        <v>0</v>
      </c>
      <c r="E973" s="17" t="n">
        <v>13.9</v>
      </c>
      <c r="F973" s="16" t="n">
        <v>1.1297118879866</v>
      </c>
      <c r="G973" s="16" t="n">
        <v>1.12030894590389</v>
      </c>
      <c r="H973" s="16" t="n">
        <v>0.502799326027818</v>
      </c>
      <c r="I973" s="16" t="n">
        <v>1.30102999566398</v>
      </c>
      <c r="J973" s="16" t="n">
        <v>0</v>
      </c>
      <c r="K973" s="16" t="n">
        <v>0.528257887517147</v>
      </c>
      <c r="L973" s="16" t="n">
        <v>0.771450617283951</v>
      </c>
    </row>
    <row r="974" customFormat="false" ht="15" hidden="false" customHeight="false" outlineLevel="0" collapsed="false">
      <c r="A974" s="17" t="n">
        <v>1369</v>
      </c>
      <c r="B974" s="16" t="n">
        <v>0.403777766006964</v>
      </c>
      <c r="C974" s="16" t="n">
        <v>0.409310348525092</v>
      </c>
      <c r="D974" s="16" t="n">
        <v>0</v>
      </c>
      <c r="E974" s="17" t="n">
        <v>17.4</v>
      </c>
      <c r="F974" s="16" t="n">
        <v>1.2613078135908</v>
      </c>
      <c r="G974" s="16" t="n">
        <v>1.25127071055544</v>
      </c>
      <c r="H974" s="16" t="n">
        <v>0.555261346968114</v>
      </c>
      <c r="I974" s="16" t="n">
        <v>1.30102999566398</v>
      </c>
      <c r="J974" s="16" t="n">
        <v>0</v>
      </c>
      <c r="K974" s="16" t="n">
        <v>0.532355967078189</v>
      </c>
      <c r="L974" s="16" t="n">
        <v>0.772633744855967</v>
      </c>
    </row>
    <row r="975" customFormat="false" ht="15" hidden="false" customHeight="false" outlineLevel="0" collapsed="false">
      <c r="A975" s="17" t="n">
        <v>1370</v>
      </c>
      <c r="B975" s="16" t="n">
        <v>0.399919830538608</v>
      </c>
      <c r="C975" s="16" t="n">
        <v>0.405902652276887</v>
      </c>
      <c r="D975" s="16" t="n">
        <v>1</v>
      </c>
      <c r="E975" s="17" t="n">
        <v>21.9</v>
      </c>
      <c r="F975" s="16" t="n">
        <v>1.40587367608605</v>
      </c>
      <c r="G975" s="16" t="n">
        <v>1.39520148473585</v>
      </c>
      <c r="H975" s="16" t="n">
        <v>0.611502230047564</v>
      </c>
      <c r="I975" s="16" t="n">
        <v>1.30102999566398</v>
      </c>
      <c r="J975" s="16" t="n">
        <v>0.133450028960576</v>
      </c>
      <c r="K975" s="16" t="n">
        <v>0.536488340192044</v>
      </c>
      <c r="L975" s="16" t="n">
        <v>0.772685185185185</v>
      </c>
    </row>
    <row r="976" customFormat="false" ht="15" hidden="false" customHeight="false" outlineLevel="0" collapsed="false">
      <c r="A976" s="17" t="n">
        <v>1371</v>
      </c>
      <c r="B976" s="16" t="n">
        <v>0.395767296078029</v>
      </c>
      <c r="C976" s="16" t="n">
        <v>0.40221552307959</v>
      </c>
      <c r="D976" s="16" t="n">
        <v>1</v>
      </c>
      <c r="E976" s="17" t="n">
        <v>26.5</v>
      </c>
      <c r="F976" s="16" t="n">
        <v>1.56074853290703</v>
      </c>
      <c r="G976" s="16" t="n">
        <v>1.54944032316358</v>
      </c>
      <c r="H976" s="16" t="n">
        <v>0.670876308445837</v>
      </c>
      <c r="I976" s="16" t="n">
        <v>1.30102999566398</v>
      </c>
      <c r="J976" s="16" t="n">
        <v>0.152811771900105</v>
      </c>
      <c r="K976" s="16" t="n">
        <v>0.540534979423868</v>
      </c>
      <c r="L976" s="16" t="n">
        <v>0.772565157750343</v>
      </c>
    </row>
    <row r="977" customFormat="false" ht="15" hidden="false" customHeight="false" outlineLevel="0" collapsed="false">
      <c r="A977" s="17" t="n">
        <v>1372</v>
      </c>
      <c r="B977" s="16" t="n">
        <v>0.391358237851549</v>
      </c>
      <c r="C977" s="16" t="n">
        <v>0.39828356915602</v>
      </c>
      <c r="D977" s="16" t="n">
        <v>1</v>
      </c>
      <c r="E977" s="17" t="n">
        <v>31.2</v>
      </c>
      <c r="F977" s="16" t="n">
        <v>1.72425529139148</v>
      </c>
      <c r="G977" s="16" t="n">
        <v>1.71252255132889</v>
      </c>
      <c r="H977" s="16" t="n">
        <v>0.731652211264983</v>
      </c>
      <c r="I977" s="16" t="n">
        <v>1.30102999566398</v>
      </c>
      <c r="J977" s="16" t="n">
        <v>0.161260506317417</v>
      </c>
      <c r="K977" s="16" t="n">
        <v>0.544855967078189</v>
      </c>
      <c r="L977" s="16" t="n">
        <v>0.772719478737997</v>
      </c>
    </row>
    <row r="978" customFormat="false" ht="15" hidden="false" customHeight="false" outlineLevel="0" collapsed="false">
      <c r="A978" s="17" t="n">
        <v>1373</v>
      </c>
      <c r="B978" s="16" t="n">
        <v>0.386586444521392</v>
      </c>
      <c r="C978" s="16" t="n">
        <v>0.394020431212805</v>
      </c>
      <c r="D978" s="16" t="n">
        <v>1</v>
      </c>
      <c r="E978" s="17" t="n">
        <v>37.2</v>
      </c>
      <c r="F978" s="16" t="n">
        <v>1.90511547069921</v>
      </c>
      <c r="G978" s="16" t="n">
        <v>1.89295778492571</v>
      </c>
      <c r="H978" s="16" t="n">
        <v>0.797542291266373</v>
      </c>
      <c r="I978" s="16" t="n">
        <v>1.30102999566398</v>
      </c>
      <c r="J978" s="16" t="n">
        <v>0.383782843472501</v>
      </c>
      <c r="K978" s="16" t="n">
        <v>0.549056927297668</v>
      </c>
      <c r="L978" s="16" t="n">
        <v>0.773645404663923</v>
      </c>
    </row>
    <row r="979" customFormat="false" ht="15" hidden="false" customHeight="false" outlineLevel="0" collapsed="false">
      <c r="A979" s="17" t="n">
        <v>1374</v>
      </c>
      <c r="B979" s="16" t="n">
        <v>0.381495239006149</v>
      </c>
      <c r="C979" s="16" t="n">
        <v>0.389460702571604</v>
      </c>
      <c r="D979" s="16" t="n">
        <v>1</v>
      </c>
      <c r="E979" s="17" t="n">
        <v>44.2</v>
      </c>
      <c r="F979" s="16" t="n">
        <v>2.10000164761317</v>
      </c>
      <c r="G979" s="16" t="n">
        <v>2.08699282098536</v>
      </c>
      <c r="H979" s="16" t="n">
        <v>0.867129710605124</v>
      </c>
      <c r="I979" s="16" t="n">
        <v>1.30102999566398</v>
      </c>
      <c r="J979" s="16" t="n">
        <v>0.212260933472377</v>
      </c>
      <c r="K979" s="16" t="n">
        <v>0.553652263374486</v>
      </c>
      <c r="L979" s="16" t="n">
        <v>0.775034293552812</v>
      </c>
    </row>
    <row r="980" customFormat="false" ht="15" hidden="false" customHeight="false" outlineLevel="0" collapsed="false">
      <c r="A980" s="17" t="n">
        <v>1375</v>
      </c>
      <c r="B980" s="16" t="n">
        <v>0.376092094238158</v>
      </c>
      <c r="C980" s="16" t="n">
        <v>0.384614310082462</v>
      </c>
      <c r="D980" s="16" t="n">
        <v>1</v>
      </c>
      <c r="E980" s="17" t="n">
        <v>49</v>
      </c>
      <c r="F980" s="16" t="n">
        <v>2.3108414794589</v>
      </c>
      <c r="G980" s="16" t="n">
        <v>2.29719320071767</v>
      </c>
      <c r="H980" s="16" t="n">
        <v>0.94063891142618</v>
      </c>
      <c r="I980" s="16" t="n">
        <v>1.30102999566398</v>
      </c>
      <c r="J980" s="16" t="n">
        <v>0.433500264493642</v>
      </c>
      <c r="K980" s="16" t="n">
        <v>0.557544581618656</v>
      </c>
      <c r="L980" s="16" t="n">
        <v>0.776286008230453</v>
      </c>
    </row>
    <row r="981" customFormat="false" ht="15" hidden="false" customHeight="false" outlineLevel="0" collapsed="false">
      <c r="A981" s="17" t="n">
        <v>1376</v>
      </c>
      <c r="B981" s="16" t="n">
        <v>0.370289773024895</v>
      </c>
      <c r="C981" s="16" t="n">
        <v>0.379398321801866</v>
      </c>
      <c r="D981" s="16" t="n">
        <v>1</v>
      </c>
      <c r="E981" s="17" t="n">
        <v>56.1</v>
      </c>
      <c r="F981" s="16" t="n">
        <v>2.53977948350828</v>
      </c>
      <c r="G981" s="16" t="n">
        <v>2.52549080974037</v>
      </c>
      <c r="H981" s="16" t="n">
        <v>1.01830193896693</v>
      </c>
      <c r="I981" s="16" t="n">
        <v>1.30102999566398</v>
      </c>
      <c r="J981" s="16" t="n">
        <v>0.335809787271828</v>
      </c>
      <c r="K981" s="16" t="n">
        <v>0.562842935528121</v>
      </c>
      <c r="L981" s="16" t="n">
        <v>0.778360768175583</v>
      </c>
    </row>
    <row r="982" customFormat="false" ht="15" hidden="false" customHeight="false" outlineLevel="0" collapsed="false">
      <c r="A982" s="17" t="n">
        <v>1377</v>
      </c>
      <c r="B982" s="16" t="n">
        <v>0.364228232867188</v>
      </c>
      <c r="C982" s="16" t="n">
        <v>0.373940448021447</v>
      </c>
      <c r="D982" s="16" t="n">
        <v>1</v>
      </c>
      <c r="E982" s="17" t="n">
        <v>62</v>
      </c>
      <c r="F982" s="16" t="n">
        <v>2.78288012849263</v>
      </c>
      <c r="G982" s="16" t="n">
        <v>2.76795011399989</v>
      </c>
      <c r="H982" s="16" t="n">
        <v>1.09844032961053</v>
      </c>
      <c r="I982" s="16" t="n">
        <v>1.30102999566398</v>
      </c>
      <c r="J982" s="16" t="n">
        <v>0.152665080447309</v>
      </c>
      <c r="K982" s="16" t="n">
        <v>0.567729766803841</v>
      </c>
      <c r="L982" s="16" t="n">
        <v>0.780641289437586</v>
      </c>
    </row>
    <row r="983" customFormat="false" ht="15" hidden="false" customHeight="false" outlineLevel="0" collapsed="false">
      <c r="A983" s="17" t="n">
        <v>1378</v>
      </c>
      <c r="B983" s="16" t="n">
        <v>0.357761579255263</v>
      </c>
      <c r="C983" s="16" t="n">
        <v>0.368114987815972</v>
      </c>
      <c r="D983" s="16" t="n">
        <v>1</v>
      </c>
      <c r="E983" s="17" t="n">
        <v>69.8</v>
      </c>
      <c r="F983" s="16" t="n">
        <v>3.04960653547892</v>
      </c>
      <c r="G983" s="16" t="n">
        <v>3.03381992409723</v>
      </c>
      <c r="H983" s="16" t="n">
        <v>1.18420140089659</v>
      </c>
      <c r="I983" s="16" t="n">
        <v>1.30102999566398</v>
      </c>
      <c r="J983" s="16" t="n">
        <v>0.554984793801224</v>
      </c>
      <c r="K983" s="16" t="n">
        <v>0.573148148148148</v>
      </c>
      <c r="L983" s="16" t="n">
        <v>0.783367626886145</v>
      </c>
    </row>
    <row r="984" customFormat="false" ht="15" hidden="false" customHeight="false" outlineLevel="0" collapsed="false">
      <c r="A984" s="17" t="n">
        <v>1379</v>
      </c>
      <c r="B984" s="16" t="n">
        <v>0.350951471538455</v>
      </c>
      <c r="C984" s="16" t="n">
        <v>0.361977686181113</v>
      </c>
      <c r="D984" s="16" t="n">
        <v>1</v>
      </c>
      <c r="E984" s="17" t="n">
        <v>76.3</v>
      </c>
      <c r="F984" s="16" t="n">
        <v>3.33890875341116</v>
      </c>
      <c r="G984" s="16" t="n">
        <v>3.32247858377601</v>
      </c>
      <c r="H984" s="16" t="n">
        <v>1.27436563827384</v>
      </c>
      <c r="I984" s="16" t="n">
        <v>1.30102999566398</v>
      </c>
      <c r="J984" s="16" t="n">
        <v>0.297560483559901</v>
      </c>
      <c r="K984" s="16" t="n">
        <v>0.578617969821674</v>
      </c>
      <c r="L984" s="16" t="n">
        <v>0.786556927297668</v>
      </c>
    </row>
    <row r="985" customFormat="false" ht="15" hidden="false" customHeight="false" outlineLevel="0" collapsed="false">
      <c r="A985" s="17" t="n">
        <v>1380</v>
      </c>
      <c r="B985" s="16" t="n">
        <v>0.343863501592919</v>
      </c>
      <c r="C985" s="16" t="n">
        <v>0.355595133729555</v>
      </c>
      <c r="D985" s="16" t="n">
        <v>1</v>
      </c>
      <c r="E985" s="17" t="n">
        <v>81.6</v>
      </c>
      <c r="F985" s="16" t="n">
        <v>3.65444156330322</v>
      </c>
      <c r="G985" s="16" t="n">
        <v>3.63693667279816</v>
      </c>
      <c r="H985" s="16" t="n">
        <v>1.36964039479935</v>
      </c>
      <c r="I985" s="16" t="n">
        <v>1.30102999566398</v>
      </c>
      <c r="J985" s="16" t="n">
        <v>0.288695501465112</v>
      </c>
      <c r="K985" s="16" t="n">
        <v>0.583950617283951</v>
      </c>
      <c r="L985" s="16" t="n">
        <v>0.790706447187929</v>
      </c>
    </row>
    <row r="986" customFormat="false" ht="15" hidden="false" customHeight="false" outlineLevel="0" collapsed="false">
      <c r="A986" s="17" t="n">
        <v>1381</v>
      </c>
      <c r="B986" s="16" t="n">
        <v>0.336404751020449</v>
      </c>
      <c r="C986" s="16" t="n">
        <v>0.348882070266538</v>
      </c>
      <c r="D986" s="16" t="n">
        <v>1</v>
      </c>
      <c r="E986" s="17" t="n">
        <v>86.3</v>
      </c>
      <c r="F986" s="16" t="n">
        <v>3.99848984972824</v>
      </c>
      <c r="G986" s="16" t="n">
        <v>3.97969177370618</v>
      </c>
      <c r="H986" s="16" t="n">
        <v>1.46994979211289</v>
      </c>
      <c r="I986" s="16" t="n">
        <v>1.30102999566398</v>
      </c>
      <c r="J986" s="16" t="n">
        <v>0.175819900355953</v>
      </c>
      <c r="K986" s="16" t="n">
        <v>0.589626200274348</v>
      </c>
      <c r="L986" s="16" t="n">
        <v>0.793364197530864</v>
      </c>
    </row>
    <row r="987" customFormat="false" ht="15" hidden="false" customHeight="false" outlineLevel="0" collapsed="false">
      <c r="A987" s="17" t="n">
        <v>1382</v>
      </c>
      <c r="B987" s="16" t="n">
        <v>0.328729731893098</v>
      </c>
      <c r="C987" s="16" t="n">
        <v>0.341975050723111</v>
      </c>
      <c r="D987" s="16" t="n">
        <v>1</v>
      </c>
      <c r="E987" s="17" t="n">
        <v>91.4</v>
      </c>
      <c r="F987" s="16" t="n">
        <v>4.36913141873695</v>
      </c>
      <c r="G987" s="16" t="n">
        <v>4.33203759397488</v>
      </c>
      <c r="H987" s="16" t="n">
        <v>1.54366887760471</v>
      </c>
      <c r="I987" s="16" t="n">
        <v>1.30102999566398</v>
      </c>
      <c r="J987" s="16" t="n">
        <v>0.392057299256973</v>
      </c>
      <c r="K987" s="16" t="n">
        <v>0.595661865569273</v>
      </c>
      <c r="L987" s="16" t="n">
        <v>0.795336076817558</v>
      </c>
    </row>
    <row r="988" customFormat="false" ht="15" hidden="false" customHeight="false" outlineLevel="0" collapsed="false">
      <c r="A988" s="17" t="n">
        <v>1383</v>
      </c>
      <c r="B988" s="16" t="n">
        <v>0.320771676246767</v>
      </c>
      <c r="C988" s="16" t="n">
        <v>0.334819254361921</v>
      </c>
      <c r="D988" s="16" t="n">
        <v>1</v>
      </c>
      <c r="E988" s="17" t="n">
        <v>95.1</v>
      </c>
      <c r="F988" s="16" t="n">
        <v>4.77020582971793</v>
      </c>
      <c r="G988" s="16" t="n">
        <v>4.72699028991337</v>
      </c>
      <c r="H988" s="16" t="n">
        <v>1.63044775268698</v>
      </c>
      <c r="I988" s="16" t="n">
        <v>1.30102999566398</v>
      </c>
      <c r="J988" s="16" t="n">
        <v>0.161163335420196</v>
      </c>
      <c r="K988" s="16" t="n">
        <v>0.601251714677641</v>
      </c>
      <c r="L988" s="16" t="n">
        <v>0.796999314128944</v>
      </c>
    </row>
    <row r="989" customFormat="false" ht="15" hidden="false" customHeight="false" outlineLevel="0" collapsed="false">
      <c r="A989" s="17" t="n">
        <v>1384</v>
      </c>
      <c r="B989" s="16" t="n">
        <v>0.312715986536609</v>
      </c>
      <c r="C989" s="16" t="n">
        <v>0.327569734360333</v>
      </c>
      <c r="D989" s="16" t="n">
        <v>1</v>
      </c>
      <c r="E989" s="17" t="n">
        <v>96.7</v>
      </c>
      <c r="F989" s="16" t="n">
        <v>5.19238616737595</v>
      </c>
      <c r="G989" s="16" t="n">
        <v>5.14388689507052</v>
      </c>
      <c r="H989" s="16" t="n">
        <v>1.73253137991316</v>
      </c>
      <c r="I989" s="16" t="n">
        <v>1.30102999566398</v>
      </c>
      <c r="J989" s="16" t="n">
        <v>0.126010682154156</v>
      </c>
      <c r="K989" s="16" t="n">
        <v>0.607115912208505</v>
      </c>
      <c r="L989" s="16" t="n">
        <v>0.799039780521262</v>
      </c>
    </row>
    <row r="990" customFormat="false" ht="15" hidden="false" customHeight="false" outlineLevel="0" collapsed="false">
      <c r="A990" s="17" t="n">
        <v>1385</v>
      </c>
      <c r="B990" s="16" t="n">
        <v>0.30441255412168</v>
      </c>
      <c r="C990" s="16" t="n">
        <v>0.320104278072163</v>
      </c>
      <c r="D990" s="16" t="n">
        <v>1</v>
      </c>
      <c r="E990" s="17" t="n">
        <v>98.6</v>
      </c>
      <c r="F990" s="16" t="n">
        <v>5.64841277505754</v>
      </c>
      <c r="G990" s="16" t="n">
        <v>5.5812592277549</v>
      </c>
      <c r="H990" s="16" t="n">
        <v>1.83772945962336</v>
      </c>
      <c r="I990" s="16" t="n">
        <v>1.30102999566398</v>
      </c>
      <c r="J990" s="16" t="n">
        <v>0.348057951676377</v>
      </c>
      <c r="K990" s="16" t="n">
        <v>0.612620027434842</v>
      </c>
      <c r="L990" s="16" t="n">
        <v>0.799811385459534</v>
      </c>
    </row>
    <row r="991" customFormat="false" ht="15" hidden="false" customHeight="false" outlineLevel="0" collapsed="false">
      <c r="A991" s="17" t="n">
        <v>1386</v>
      </c>
      <c r="B991" s="16" t="n">
        <v>0.296076662562512</v>
      </c>
      <c r="C991" s="16" t="n">
        <v>0.312591216685595</v>
      </c>
      <c r="D991" s="16" t="n">
        <v>1</v>
      </c>
      <c r="E991" s="17" t="n">
        <v>99</v>
      </c>
      <c r="F991" s="16" t="n">
        <v>6.11909042883458</v>
      </c>
      <c r="G991" s="16" t="n">
        <v>6.03014790515546</v>
      </c>
      <c r="H991" s="16" t="n">
        <v>1.94090339921449</v>
      </c>
      <c r="I991" s="16" t="n">
        <v>1.30102999566398</v>
      </c>
      <c r="J991" s="16" t="n">
        <v>0.228604991563521</v>
      </c>
      <c r="K991" s="16" t="n">
        <v>0.618998628257888</v>
      </c>
      <c r="L991" s="16" t="n">
        <v>0.798611111111111</v>
      </c>
    </row>
    <row r="992" customFormat="false" ht="15" hidden="false" customHeight="false" outlineLevel="0" collapsed="false">
      <c r="A992" s="17" t="n">
        <v>1387</v>
      </c>
      <c r="B992" s="16" t="n">
        <v>0.287563360951565</v>
      </c>
      <c r="C992" s="16" t="n">
        <v>0.304916168583764</v>
      </c>
      <c r="D992" s="16" t="n">
        <v>1</v>
      </c>
      <c r="E992" s="17" t="n">
        <v>99.5</v>
      </c>
      <c r="F992" s="16" t="n">
        <v>6.62055638209866</v>
      </c>
      <c r="G992" s="16" t="n">
        <v>6.51928365164741</v>
      </c>
      <c r="H992" s="16" t="n">
        <v>2.04578612101236</v>
      </c>
      <c r="I992" s="16" t="n">
        <v>1.30102999566398</v>
      </c>
      <c r="J992" s="16" t="n">
        <v>0.191783908146522</v>
      </c>
      <c r="K992" s="16" t="n">
        <v>0.624451303155007</v>
      </c>
      <c r="L992" s="16" t="n">
        <v>0.796364883401921</v>
      </c>
    </row>
    <row r="993" customFormat="false" ht="15" hidden="false" customHeight="false" outlineLevel="0" collapsed="false">
      <c r="A993" s="17" t="n">
        <v>1388</v>
      </c>
      <c r="B993" s="16" t="n">
        <v>0.279152741034826</v>
      </c>
      <c r="C993" s="16" t="n">
        <v>0.297314609697572</v>
      </c>
      <c r="D993" s="16" t="n">
        <v>1</v>
      </c>
      <c r="E993" s="17" t="n">
        <v>99.7</v>
      </c>
      <c r="F993" s="16" t="n">
        <v>7.12957369912124</v>
      </c>
      <c r="G993" s="16" t="n">
        <v>7.01370369081432</v>
      </c>
      <c r="H993" s="16" t="n">
        <v>2.14576963011908</v>
      </c>
      <c r="I993" s="16" t="n">
        <v>1.30102999566398</v>
      </c>
      <c r="J993" s="16" t="n">
        <v>0.255745873460978</v>
      </c>
      <c r="K993" s="16" t="n">
        <v>0.630246913580247</v>
      </c>
      <c r="L993" s="16" t="n">
        <v>0.792592592592593</v>
      </c>
    </row>
    <row r="994" customFormat="false" ht="15" hidden="false" customHeight="false" outlineLevel="0" collapsed="false">
      <c r="A994" s="17" t="n">
        <v>1389</v>
      </c>
      <c r="B994" s="16" t="n">
        <v>0.270605650488977</v>
      </c>
      <c r="C994" s="16" t="n">
        <v>0.289577672630549</v>
      </c>
      <c r="D994" s="16" t="n">
        <v>1</v>
      </c>
      <c r="E994" s="17" t="n">
        <v>100</v>
      </c>
      <c r="F994" s="16" t="n">
        <v>7.66513638919155</v>
      </c>
      <c r="G994" s="16" t="n">
        <v>7.5416422067178</v>
      </c>
      <c r="H994" s="16" t="n">
        <v>2.2391210425848</v>
      </c>
      <c r="I994" s="16" t="n">
        <v>1.30102999566398</v>
      </c>
      <c r="J994" s="16" t="n">
        <v>0.23649521847352</v>
      </c>
      <c r="K994" s="16" t="n">
        <v>0.636436899862826</v>
      </c>
      <c r="L994" s="16" t="n">
        <v>0.787705761316872</v>
      </c>
    </row>
    <row r="995" customFormat="false" ht="15" hidden="false" customHeight="false" outlineLevel="0" collapsed="false">
      <c r="A995" s="17" t="n">
        <v>1390</v>
      </c>
      <c r="B995" s="16" t="n">
        <v>0.262225011018691</v>
      </c>
      <c r="C995" s="16" t="n">
        <v>0.28197260234091</v>
      </c>
      <c r="D995" s="16" t="n">
        <v>1</v>
      </c>
      <c r="E995" s="17" t="n">
        <v>100</v>
      </c>
      <c r="F995" s="16" t="n">
        <v>8.20592382018494</v>
      </c>
      <c r="G995" s="16" t="n">
        <v>8.0769006708414</v>
      </c>
      <c r="H995" s="16" t="n">
        <v>2.33511462615779</v>
      </c>
      <c r="I995" s="16" t="n">
        <v>1.30102999566398</v>
      </c>
      <c r="J995" s="16" t="n">
        <v>0.336319637237515</v>
      </c>
      <c r="K995" s="16" t="n">
        <v>0.641872427983539</v>
      </c>
      <c r="L995" s="16" t="n">
        <v>0.782081618655693</v>
      </c>
    </row>
    <row r="996" customFormat="false" ht="15" hidden="false" customHeight="false" outlineLevel="0" collapsed="false">
      <c r="A996" s="17" t="n">
        <v>1391</v>
      </c>
      <c r="B996" s="16" t="n">
        <v>0.253828486220704</v>
      </c>
      <c r="C996" s="16" t="n">
        <v>0.274334927124006</v>
      </c>
      <c r="D996" s="16" t="n">
        <v>1</v>
      </c>
      <c r="E996" s="17" t="n">
        <v>100</v>
      </c>
      <c r="F996" s="16" t="n">
        <v>8.76648167656357</v>
      </c>
      <c r="G996" s="16" t="n">
        <v>8.63044683985311</v>
      </c>
      <c r="H996" s="16" t="n">
        <v>2.42852502381937</v>
      </c>
      <c r="I996" s="16" t="n">
        <v>1.30102999566398</v>
      </c>
      <c r="J996" s="16" t="n">
        <v>0.154435613349477</v>
      </c>
      <c r="K996" s="16" t="n">
        <v>0.647942386831276</v>
      </c>
      <c r="L996" s="16" t="n">
        <v>0.775240054869685</v>
      </c>
    </row>
    <row r="997" customFormat="false" ht="15" hidden="false" customHeight="false" outlineLevel="0" collapsed="false">
      <c r="A997" s="17" t="n">
        <v>1392</v>
      </c>
      <c r="B997" s="16" t="n">
        <v>0.245722034877097</v>
      </c>
      <c r="C997" s="16" t="n">
        <v>0.266947439036987</v>
      </c>
      <c r="D997" s="16" t="n">
        <v>1</v>
      </c>
      <c r="E997" s="17" t="n">
        <v>100</v>
      </c>
      <c r="F997" s="16" t="n">
        <v>9.3262143830697</v>
      </c>
      <c r="G997" s="16" t="n">
        <v>9.18074731125065</v>
      </c>
      <c r="H997" s="16" t="n">
        <v>2.51671116404919</v>
      </c>
      <c r="I997" s="16" t="n">
        <v>1.30102999566398</v>
      </c>
      <c r="J997" s="16" t="n">
        <v>0.212418272515085</v>
      </c>
      <c r="K997" s="16" t="n">
        <v>0.653532235939643</v>
      </c>
      <c r="L997" s="16" t="n">
        <v>0.768072702331962</v>
      </c>
    </row>
    <row r="998" customFormat="false" ht="15" hidden="false" customHeight="false" outlineLevel="0" collapsed="false">
      <c r="A998" s="17" t="n">
        <v>1393</v>
      </c>
      <c r="B998" s="16" t="n">
        <v>0.237661134865549</v>
      </c>
      <c r="C998" s="16" t="n">
        <v>0.259584111168429</v>
      </c>
      <c r="D998" s="16" t="n">
        <v>1</v>
      </c>
      <c r="E998" s="17" t="n">
        <v>100</v>
      </c>
      <c r="F998" s="16" t="n">
        <v>9.90408250543928</v>
      </c>
      <c r="G998" s="16" t="n">
        <v>9.75103694834528</v>
      </c>
      <c r="H998" s="16" t="n">
        <v>2.59809845902754</v>
      </c>
      <c r="I998" s="16" t="n">
        <v>1.30102999566398</v>
      </c>
      <c r="J998" s="16" t="n">
        <v>0.178096085639628</v>
      </c>
      <c r="K998" s="16" t="n">
        <v>0.659379286694102</v>
      </c>
      <c r="L998" s="16" t="n">
        <v>0.760459533607682</v>
      </c>
    </row>
    <row r="999" customFormat="false" ht="15" hidden="false" customHeight="false" outlineLevel="0" collapsed="false">
      <c r="A999" s="17" t="n">
        <v>1394</v>
      </c>
      <c r="B999" s="16" t="n">
        <v>0.229952132260358</v>
      </c>
      <c r="C999" s="16" t="n">
        <v>0.252526671880925</v>
      </c>
      <c r="D999" s="16" t="n">
        <v>1</v>
      </c>
      <c r="E999" s="17" t="n">
        <v>100</v>
      </c>
      <c r="F999" s="17" t="n">
        <v>10.4742462421474</v>
      </c>
      <c r="G999" s="17" t="n">
        <v>10.3149815647185</v>
      </c>
      <c r="H999" s="16" t="n">
        <v>2.67394113057487</v>
      </c>
      <c r="I999" s="16" t="n">
        <v>1.30102999566398</v>
      </c>
      <c r="J999" s="16" t="n">
        <v>0.282461943591871</v>
      </c>
      <c r="K999" s="16" t="n">
        <v>0.664711934156379</v>
      </c>
      <c r="L999" s="16" t="n">
        <v>0.751457475994513</v>
      </c>
    </row>
    <row r="1000" customFormat="false" ht="15" hidden="false" customHeight="false" outlineLevel="0" collapsed="false">
      <c r="A1000" s="17" t="n">
        <v>1395</v>
      </c>
      <c r="B1000" s="16" t="n">
        <v>0.222429183346254</v>
      </c>
      <c r="C1000" s="16" t="n">
        <v>0.245619585723789</v>
      </c>
      <c r="D1000" s="16" t="n">
        <v>1</v>
      </c>
      <c r="E1000" s="17" t="n">
        <v>100</v>
      </c>
      <c r="F1000" s="17" t="n">
        <v>11.0530961403562</v>
      </c>
      <c r="G1000" s="17" t="n">
        <v>10.8875219890203</v>
      </c>
      <c r="H1000" s="16" t="n">
        <v>2.74113145023259</v>
      </c>
      <c r="I1000" s="16" t="n">
        <v>1.30102999566398</v>
      </c>
      <c r="J1000" s="16" t="n">
        <v>0.256548937709433</v>
      </c>
      <c r="K1000" s="16" t="n">
        <v>0.669753086419753</v>
      </c>
      <c r="L1000" s="16" t="n">
        <v>0.743878600823045</v>
      </c>
    </row>
    <row r="1001" customFormat="false" ht="15" hidden="false" customHeight="false" outlineLevel="0" collapsed="false">
      <c r="A1001" s="17" t="n">
        <v>1396</v>
      </c>
      <c r="B1001" s="16" t="n">
        <v>0.21531542652735</v>
      </c>
      <c r="C1001" s="16" t="n">
        <v>0.239079109248188</v>
      </c>
      <c r="D1001" s="16" t="n">
        <v>1</v>
      </c>
      <c r="E1001" s="17" t="n">
        <v>100</v>
      </c>
      <c r="F1001" s="17" t="n">
        <v>11.6196521739595</v>
      </c>
      <c r="G1001" s="17" t="n">
        <v>11.4470608182693</v>
      </c>
      <c r="H1001" s="16" t="n">
        <v>2.79938478289993</v>
      </c>
      <c r="I1001" s="16" t="n">
        <v>1.30102999566398</v>
      </c>
      <c r="J1001" s="16" t="n">
        <v>0.17501606081261</v>
      </c>
      <c r="K1001" s="16" t="n">
        <v>0.674434156378601</v>
      </c>
      <c r="L1001" s="16" t="n">
        <v>0.734979423868313</v>
      </c>
    </row>
    <row r="1002" customFormat="false" ht="15" hidden="false" customHeight="false" outlineLevel="0" collapsed="false">
      <c r="A1002" s="17" t="n">
        <v>1397</v>
      </c>
      <c r="B1002" s="16" t="n">
        <v>0.208472626076804</v>
      </c>
      <c r="C1002" s="16" t="n">
        <v>0.232768221144323</v>
      </c>
      <c r="D1002" s="16" t="n">
        <v>1</v>
      </c>
      <c r="E1002" s="17" t="n">
        <v>100</v>
      </c>
      <c r="F1002" s="17" t="n">
        <v>12.1858752559223</v>
      </c>
      <c r="G1002" s="17" t="n">
        <v>12.0064640037704</v>
      </c>
      <c r="H1002" s="16" t="n">
        <v>2.85016907811806</v>
      </c>
      <c r="I1002" s="16" t="n">
        <v>1.30102999566398</v>
      </c>
      <c r="J1002" s="16" t="n">
        <v>0.270570059126354</v>
      </c>
      <c r="K1002" s="16" t="n">
        <v>0.679303840877915</v>
      </c>
      <c r="L1002" s="16" t="n">
        <v>0.726748971193416</v>
      </c>
    </row>
    <row r="1003" customFormat="false" ht="15" hidden="false" customHeight="false" outlineLevel="0" collapsed="false">
      <c r="A1003" s="17" t="n">
        <v>1398</v>
      </c>
      <c r="B1003" s="16" t="n">
        <v>0.202000427439257</v>
      </c>
      <c r="C1003" s="16" t="n">
        <v>0.22679227474663</v>
      </c>
      <c r="D1003" s="16" t="n">
        <v>1</v>
      </c>
      <c r="E1003" s="17" t="n">
        <v>100</v>
      </c>
      <c r="F1003" s="17" t="n">
        <v>12.7412014409571</v>
      </c>
      <c r="G1003" s="17" t="n">
        <v>12.5561294999218</v>
      </c>
      <c r="H1003" s="16" t="n">
        <v>2.89373950100737</v>
      </c>
      <c r="I1003" s="16" t="n">
        <v>1.30102999566398</v>
      </c>
      <c r="J1003" s="16" t="n">
        <v>0.205001399762061</v>
      </c>
      <c r="K1003" s="16" t="n">
        <v>0.683299039780521</v>
      </c>
      <c r="L1003" s="16" t="n">
        <v>0.718964334705076</v>
      </c>
    </row>
    <row r="1004" customFormat="false" ht="15" hidden="false" customHeight="false" outlineLevel="0" collapsed="false">
      <c r="A1004" s="17" t="n">
        <v>1399</v>
      </c>
      <c r="B1004" s="16" t="n">
        <v>0.195878443480642</v>
      </c>
      <c r="C1004" s="16" t="n">
        <v>0.221127913533538</v>
      </c>
      <c r="D1004" s="16" t="n">
        <v>1</v>
      </c>
      <c r="E1004" s="17" t="n">
        <v>100</v>
      </c>
      <c r="F1004" s="17" t="n">
        <v>13.2895601906915</v>
      </c>
      <c r="G1004" s="17" t="n">
        <v>13.0965017340086</v>
      </c>
      <c r="H1004" s="16" t="n">
        <v>2.9332361658407</v>
      </c>
      <c r="I1004" s="16" t="n">
        <v>1.30102999566398</v>
      </c>
      <c r="J1004" s="16" t="n">
        <v>0.213047867501415</v>
      </c>
      <c r="K1004" s="16" t="n">
        <v>0.687637174211248</v>
      </c>
      <c r="L1004" s="16" t="n">
        <v>0.710065157750343</v>
      </c>
    </row>
    <row r="1005" customFormat="false" ht="15" hidden="false" customHeight="false" outlineLevel="0" collapsed="false">
      <c r="A1005" s="17" t="n">
        <v>1400</v>
      </c>
      <c r="B1005" s="16" t="n">
        <v>0.190165471147608</v>
      </c>
      <c r="C1005" s="16" t="n">
        <v>0.215833521441177</v>
      </c>
      <c r="D1005" s="16" t="n">
        <v>1</v>
      </c>
      <c r="E1005" s="17" t="n">
        <v>100</v>
      </c>
      <c r="F1005" s="17" t="n">
        <v>13.8232182854452</v>
      </c>
      <c r="G1005" s="17" t="n">
        <v>13.6090188894142</v>
      </c>
      <c r="H1005" s="16" t="n">
        <v>2.96241871866195</v>
      </c>
      <c r="I1005" s="16" t="n">
        <v>1.30102999566398</v>
      </c>
      <c r="J1005" s="16" t="n">
        <v>0.209050199726914</v>
      </c>
      <c r="K1005" s="16" t="n">
        <v>0.69212962962963</v>
      </c>
      <c r="L1005" s="16" t="n">
        <v>0.702229080932785</v>
      </c>
    </row>
    <row r="1006" customFormat="false" ht="15" hidden="false" customHeight="false" outlineLevel="0" collapsed="false">
      <c r="A1006" s="17" t="n">
        <v>1401</v>
      </c>
      <c r="B1006" s="16" t="n">
        <v>0.184755816641781</v>
      </c>
      <c r="C1006" s="16" t="n">
        <v>0.21081119624001</v>
      </c>
      <c r="D1006" s="16" t="n">
        <v>1</v>
      </c>
      <c r="E1006" s="17" t="n">
        <v>100</v>
      </c>
      <c r="F1006" s="17" t="n">
        <v>14.3483436730271</v>
      </c>
      <c r="G1006" s="17" t="n">
        <v>14.1158227320606</v>
      </c>
      <c r="H1006" s="16" t="n">
        <v>3.00608442875111</v>
      </c>
      <c r="I1006" s="16" t="n">
        <v>1.30102999566398</v>
      </c>
      <c r="J1006" s="16" t="n">
        <v>0.41861778107901</v>
      </c>
      <c r="K1006" s="16" t="n">
        <v>0.696244855967078</v>
      </c>
      <c r="L1006" s="16" t="n">
        <v>0.695078875171468</v>
      </c>
    </row>
    <row r="1007" customFormat="false" ht="15" hidden="false" customHeight="false" outlineLevel="0" collapsed="false">
      <c r="A1007" s="17" t="n">
        <v>1402</v>
      </c>
      <c r="B1007" s="16" t="n">
        <v>0.179770162742999</v>
      </c>
      <c r="C1007" s="16" t="n">
        <v>0.206177803101363</v>
      </c>
      <c r="D1007" s="16" t="n">
        <v>1</v>
      </c>
      <c r="E1007" s="17" t="n">
        <v>100</v>
      </c>
      <c r="F1007" s="17" t="n">
        <v>14.852976857707</v>
      </c>
      <c r="G1007" s="17" t="n">
        <v>14.597249355724</v>
      </c>
      <c r="H1007" s="16" t="n">
        <v>3.04509146291838</v>
      </c>
      <c r="I1007" s="16" t="n">
        <v>1.30102999566398</v>
      </c>
      <c r="J1007" s="16" t="n">
        <v>0.269619475968986</v>
      </c>
      <c r="K1007" s="16" t="n">
        <v>0.699622770919067</v>
      </c>
      <c r="L1007" s="16" t="n">
        <v>0.688940329218107</v>
      </c>
    </row>
    <row r="1008" customFormat="false" ht="15" hidden="false" customHeight="false" outlineLevel="0" collapsed="false">
      <c r="A1008" s="17" t="n">
        <v>1403</v>
      </c>
      <c r="B1008" s="16" t="n">
        <v>0.175120716155679</v>
      </c>
      <c r="C1008" s="16" t="n">
        <v>0.201853375605963</v>
      </c>
      <c r="D1008" s="16" t="n">
        <v>1</v>
      </c>
      <c r="E1008" s="17" t="n">
        <v>100</v>
      </c>
      <c r="F1008" s="17" t="n">
        <v>15.3445750927724</v>
      </c>
      <c r="G1008" s="17" t="n">
        <v>15.0820909284284</v>
      </c>
      <c r="H1008" s="16" t="n">
        <v>3.08145282592757</v>
      </c>
      <c r="I1008" s="16" t="n">
        <v>1.30102999566398</v>
      </c>
      <c r="J1008" s="16" t="n">
        <v>0.330411259968337</v>
      </c>
      <c r="K1008" s="16" t="n">
        <v>0.703206447187929</v>
      </c>
      <c r="L1008" s="16" t="n">
        <v>0.683281893004115</v>
      </c>
    </row>
    <row r="1009" customFormat="false" ht="15" hidden="false" customHeight="false" outlineLevel="0" collapsed="false">
      <c r="A1009" s="17" t="n">
        <v>1404</v>
      </c>
      <c r="B1009" s="16" t="n">
        <v>0.170789367346852</v>
      </c>
      <c r="C1009" s="16" t="n">
        <v>0.197819426421214</v>
      </c>
      <c r="D1009" s="16" t="n">
        <v>1</v>
      </c>
      <c r="E1009" s="17" t="n">
        <v>100</v>
      </c>
      <c r="F1009" s="17" t="n">
        <v>15.8200596089147</v>
      </c>
      <c r="G1009" s="17" t="n">
        <v>15.5503274984337</v>
      </c>
      <c r="H1009" s="16" t="n">
        <v>3.1152370600333</v>
      </c>
      <c r="I1009" s="16" t="n">
        <v>1.30102999566398</v>
      </c>
      <c r="J1009" s="16" t="n">
        <v>0.26204538683905</v>
      </c>
      <c r="K1009" s="16" t="n">
        <v>0.707150205761317</v>
      </c>
      <c r="L1009" s="16" t="n">
        <v>0.677863511659808</v>
      </c>
    </row>
    <row r="1010" customFormat="false" ht="15" hidden="false" customHeight="false" outlineLevel="0" collapsed="false">
      <c r="A1010" s="17" t="n">
        <v>1405</v>
      </c>
      <c r="B1010" s="16" t="n">
        <v>0.166766678983415</v>
      </c>
      <c r="C1010" s="16" t="n">
        <v>0.194070414108811</v>
      </c>
      <c r="D1010" s="16" t="n">
        <v>1</v>
      </c>
      <c r="E1010" s="17" t="n">
        <v>100</v>
      </c>
      <c r="F1010" s="17" t="n">
        <v>16.276030531363</v>
      </c>
      <c r="G1010" s="17" t="n">
        <v>15.9973596059257</v>
      </c>
      <c r="H1010" s="16" t="n">
        <v>3.14612485824032</v>
      </c>
      <c r="I1010" s="16" t="n">
        <v>1.30102999566398</v>
      </c>
      <c r="J1010" s="16" t="n">
        <v>0.261186562166954</v>
      </c>
      <c r="K1010" s="16" t="n">
        <v>0.710579561042524</v>
      </c>
      <c r="L1010" s="16" t="n">
        <v>0.672822359396433</v>
      </c>
    </row>
    <row r="1011" customFormat="false" ht="15" hidden="false" customHeight="false" outlineLevel="0" collapsed="false">
      <c r="A1011" s="17" t="n">
        <v>1406</v>
      </c>
      <c r="B1011" s="16" t="n">
        <v>0.163064694170047</v>
      </c>
      <c r="C1011" s="16" t="n">
        <v>0.190615377602754</v>
      </c>
      <c r="D1011" s="16" t="n">
        <v>1</v>
      </c>
      <c r="E1011" s="17" t="n">
        <v>100</v>
      </c>
      <c r="F1011" s="17" t="n">
        <v>16.714843332618</v>
      </c>
      <c r="G1011" s="17" t="n">
        <v>16.4322278343604</v>
      </c>
      <c r="H1011" s="16" t="n">
        <v>3.17309798398132</v>
      </c>
      <c r="I1011" s="16" t="n">
        <v>1.30102999566398</v>
      </c>
      <c r="J1011" s="16" t="n">
        <v>0.224026483811653</v>
      </c>
      <c r="K1011" s="16" t="n">
        <v>0.713768861454047</v>
      </c>
      <c r="L1011" s="16" t="n">
        <v>0.667884087791495</v>
      </c>
    </row>
    <row r="1012" customFormat="false" ht="15" hidden="false" customHeight="false" outlineLevel="0" collapsed="false">
      <c r="A1012" s="17" t="n">
        <v>1407</v>
      </c>
      <c r="B1012" s="16" t="n">
        <v>0.15960403745649</v>
      </c>
      <c r="C1012" s="16" t="n">
        <v>0.187383510434517</v>
      </c>
      <c r="D1012" s="16" t="n">
        <v>1</v>
      </c>
      <c r="E1012" s="17" t="n">
        <v>100</v>
      </c>
      <c r="F1012" s="17" t="n">
        <v>17.1361729672615</v>
      </c>
      <c r="G1012" s="17" t="n">
        <v>16.8499764589418</v>
      </c>
      <c r="H1012" s="16" t="n">
        <v>3.19983572730265</v>
      </c>
      <c r="I1012" s="16" t="n">
        <v>1.30102999566398</v>
      </c>
      <c r="J1012" s="16" t="n">
        <v>0.239027538067165</v>
      </c>
      <c r="K1012" s="16" t="n">
        <v>0.716632373113855</v>
      </c>
      <c r="L1012" s="16" t="n">
        <v>0.664008916323731</v>
      </c>
    </row>
    <row r="1013" customFormat="false" ht="15" hidden="false" customHeight="false" outlineLevel="0" collapsed="false">
      <c r="A1013" s="17" t="n">
        <v>1408</v>
      </c>
      <c r="B1013" s="16" t="n">
        <v>0.15647374852388</v>
      </c>
      <c r="C1013" s="16" t="n">
        <v>0.184455568508969</v>
      </c>
      <c r="D1013" s="16" t="n">
        <v>1</v>
      </c>
      <c r="E1013" s="17" t="n">
        <v>100</v>
      </c>
      <c r="F1013" s="17" t="n">
        <v>17.5341156745717</v>
      </c>
      <c r="G1013" s="17" t="n">
        <v>17.2443083830165</v>
      </c>
      <c r="H1013" s="16" t="n">
        <v>3.22351120813923</v>
      </c>
      <c r="I1013" s="16" t="n">
        <v>1.30102999566398</v>
      </c>
      <c r="J1013" s="16" t="n">
        <v>0.281085679624576</v>
      </c>
      <c r="K1013" s="16" t="n">
        <v>0.719495884773663</v>
      </c>
      <c r="L1013" s="16" t="n">
        <v>0.659807956104252</v>
      </c>
    </row>
    <row r="1014" customFormat="false" ht="15" hidden="false" customHeight="false" outlineLevel="0" collapsed="false">
      <c r="A1014" s="17" t="n">
        <v>1409</v>
      </c>
      <c r="B1014" s="16" t="n">
        <v>0.153534369474208</v>
      </c>
      <c r="C1014" s="16" t="n">
        <v>0.181705343461147</v>
      </c>
      <c r="D1014" s="16" t="n">
        <v>1</v>
      </c>
      <c r="E1014" s="17" t="n">
        <v>100</v>
      </c>
      <c r="F1014" s="17" t="n">
        <v>17.9185770420926</v>
      </c>
      <c r="G1014" s="17" t="n">
        <v>17.6255347673718</v>
      </c>
      <c r="H1014" s="16" t="n">
        <v>3.24592305614632</v>
      </c>
      <c r="I1014" s="16" t="n">
        <v>1.30102999566398</v>
      </c>
      <c r="J1014" s="16" t="n">
        <v>0.145879968796636</v>
      </c>
      <c r="K1014" s="16" t="n">
        <v>0.72292524005487</v>
      </c>
      <c r="L1014" s="16" t="n">
        <v>0.655675582990398</v>
      </c>
    </row>
    <row r="1015" customFormat="false" ht="15" hidden="false" customHeight="false" outlineLevel="0" collapsed="false">
      <c r="A1015" s="17" t="n">
        <v>1410</v>
      </c>
      <c r="B1015" s="16" t="n">
        <v>0.150859105987129</v>
      </c>
      <c r="C1015" s="16" t="n">
        <v>0.179198126853616</v>
      </c>
      <c r="D1015" s="16" t="n">
        <v>1</v>
      </c>
      <c r="E1015" s="17" t="n">
        <v>100</v>
      </c>
      <c r="F1015" s="17" t="n">
        <v>18.2842866781763</v>
      </c>
      <c r="G1015" s="17" t="n">
        <v>17.9871664910351</v>
      </c>
      <c r="H1015" s="16" t="n">
        <v>3.26645341308455</v>
      </c>
      <c r="I1015" s="16" t="n">
        <v>1.30102999566398</v>
      </c>
      <c r="J1015" s="16" t="n">
        <v>0.232862206324972</v>
      </c>
      <c r="K1015" s="16" t="n">
        <v>0.725394375857339</v>
      </c>
      <c r="L1015" s="16" t="n">
        <v>0.651474622770919</v>
      </c>
    </row>
    <row r="1016" customFormat="false" ht="15" hidden="false" customHeight="false" outlineLevel="0" collapsed="false">
      <c r="A1016" s="17" t="n">
        <v>1411</v>
      </c>
      <c r="B1016" s="16" t="n">
        <v>0.148350838088879</v>
      </c>
      <c r="C1016" s="16" t="n">
        <v>0.176847442391294</v>
      </c>
      <c r="D1016" s="16" t="n">
        <v>1</v>
      </c>
      <c r="E1016" s="17" t="n">
        <v>100</v>
      </c>
      <c r="F1016" s="17" t="n">
        <v>18.6353866019487</v>
      </c>
      <c r="G1016" s="17" t="n">
        <v>18.3353889207282</v>
      </c>
      <c r="H1016" s="16" t="n">
        <v>3.28596648319647</v>
      </c>
      <c r="I1016" s="16" t="n">
        <v>1.30102999566398</v>
      </c>
      <c r="J1016" s="16" t="n">
        <v>0.120103509440232</v>
      </c>
      <c r="K1016" s="16" t="n">
        <v>0.727554869684499</v>
      </c>
      <c r="L1016" s="16" t="n">
        <v>0.647445130315501</v>
      </c>
    </row>
    <row r="1017" customFormat="false" ht="15" hidden="false" customHeight="false" outlineLevel="0" collapsed="false">
      <c r="A1017" s="17" t="n">
        <v>1412</v>
      </c>
      <c r="B1017" s="16" t="n">
        <v>0.14608835739394</v>
      </c>
      <c r="C1017" s="16" t="n">
        <v>0.174725315609464</v>
      </c>
      <c r="D1017" s="16" t="n">
        <v>1</v>
      </c>
      <c r="E1017" s="17" t="n">
        <v>100</v>
      </c>
      <c r="F1017" s="17" t="n">
        <v>18.9686453014054</v>
      </c>
      <c r="G1017" s="17" t="n">
        <v>18.6661659306782</v>
      </c>
      <c r="H1017" s="16" t="n">
        <v>3.30473722775284</v>
      </c>
      <c r="I1017" s="16" t="n">
        <v>1.30102999566398</v>
      </c>
      <c r="J1017" s="16" t="n">
        <v>0.183943369904501</v>
      </c>
      <c r="K1017" s="16" t="n">
        <v>0.729423868312757</v>
      </c>
      <c r="L1017" s="16" t="n">
        <v>0.644564471879287</v>
      </c>
    </row>
    <row r="1018" customFormat="false" ht="15" hidden="false" customHeight="false" outlineLevel="0" collapsed="false">
      <c r="A1018" s="17" t="n">
        <v>1413</v>
      </c>
      <c r="B1018" s="16" t="n">
        <v>0.143957261134077</v>
      </c>
      <c r="C1018" s="16" t="n">
        <v>0.172724110412377</v>
      </c>
      <c r="D1018" s="16" t="n">
        <v>1</v>
      </c>
      <c r="E1018" s="17" t="n">
        <v>100</v>
      </c>
      <c r="F1018" s="17" t="n">
        <v>19.2847796394799</v>
      </c>
      <c r="G1018" s="17" t="n">
        <v>18.978132343463</v>
      </c>
      <c r="H1018" s="16" t="n">
        <v>3.32242709722852</v>
      </c>
      <c r="I1018" s="16" t="n">
        <v>1.30102999566398</v>
      </c>
      <c r="J1018" s="16" t="n">
        <v>0.102540271027562</v>
      </c>
      <c r="K1018" s="16" t="n">
        <v>0.731464334705075</v>
      </c>
      <c r="L1018" s="16" t="n">
        <v>0.641546639231824</v>
      </c>
    </row>
    <row r="1019" customFormat="false" ht="15" hidden="false" customHeight="false" outlineLevel="0" collapsed="false">
      <c r="A1019" s="17" t="n">
        <v>1414</v>
      </c>
      <c r="B1019" s="16" t="n">
        <v>0.142015484127182</v>
      </c>
      <c r="C1019" s="16" t="n">
        <v>0.170897993817925</v>
      </c>
      <c r="D1019" s="16" t="n">
        <v>1</v>
      </c>
      <c r="E1019" s="17" t="n">
        <v>100</v>
      </c>
      <c r="F1019" s="17" t="n">
        <v>19.5819281159458</v>
      </c>
      <c r="G1019" s="17" t="n">
        <v>19.2714951781991</v>
      </c>
      <c r="H1019" s="16" t="n">
        <v>3.33732412726298</v>
      </c>
      <c r="I1019" s="16" t="n">
        <v>1.30102999566398</v>
      </c>
      <c r="J1019" s="16" t="n">
        <v>0.28765993936992</v>
      </c>
      <c r="K1019" s="16" t="n">
        <v>0.733024691358025</v>
      </c>
      <c r="L1019" s="16" t="n">
        <v>0.638597393689986</v>
      </c>
    </row>
    <row r="1020" customFormat="false" ht="15" hidden="false" customHeight="false" outlineLevel="0" collapsed="false">
      <c r="A1020" s="17" t="n">
        <v>1415</v>
      </c>
      <c r="B1020" s="16" t="n">
        <v>0.140189527706416</v>
      </c>
      <c r="C1020" s="16" t="n">
        <v>0.169179418393307</v>
      </c>
      <c r="D1020" s="16" t="n">
        <v>1</v>
      </c>
      <c r="E1020" s="17" t="n">
        <v>100</v>
      </c>
      <c r="F1020" s="17" t="n">
        <v>19.8661113488086</v>
      </c>
      <c r="G1020" s="17" t="n">
        <v>19.5527110384895</v>
      </c>
      <c r="H1020" s="16" t="n">
        <v>3.35195191043959</v>
      </c>
      <c r="I1020" s="16" t="n">
        <v>1.30102999566398</v>
      </c>
      <c r="J1020" s="16" t="n">
        <v>0.363885423945966</v>
      </c>
      <c r="K1020" s="16" t="n">
        <v>0.734962277091907</v>
      </c>
      <c r="L1020" s="16" t="n">
        <v>0.635836762688615</v>
      </c>
    </row>
    <row r="1021" customFormat="false" ht="15" hidden="false" customHeight="false" outlineLevel="0" collapsed="false">
      <c r="A1021" s="17" t="n">
        <v>1416</v>
      </c>
      <c r="B1021" s="16" t="n">
        <v>0.13853967141498</v>
      </c>
      <c r="C1021" s="16" t="n">
        <v>0.167620247712842</v>
      </c>
      <c r="D1021" s="16" t="n">
        <v>1</v>
      </c>
      <c r="E1021" s="17" t="n">
        <v>100</v>
      </c>
      <c r="F1021" s="17" t="n">
        <v>20.1276064353197</v>
      </c>
      <c r="G1021" s="17" t="n">
        <v>19.8112183379111</v>
      </c>
      <c r="H1021" s="16" t="n">
        <v>3.36570848013023</v>
      </c>
      <c r="I1021" s="16" t="n">
        <v>1.30102999566398</v>
      </c>
      <c r="J1021" s="16" t="n">
        <v>0.411662354982636</v>
      </c>
      <c r="K1021" s="16" t="n">
        <v>0.736659807956104</v>
      </c>
      <c r="L1021" s="16" t="n">
        <v>0.633487654320988</v>
      </c>
    </row>
    <row r="1022" customFormat="false" ht="15" hidden="false" customHeight="false" outlineLevel="0" collapsed="false">
      <c r="A1022" s="17" t="n">
        <v>1417</v>
      </c>
      <c r="B1022" s="16" t="n">
        <v>0.136988625689237</v>
      </c>
      <c r="C1022" s="16" t="n">
        <v>0.166159332433233</v>
      </c>
      <c r="D1022" s="16" t="n">
        <v>1</v>
      </c>
      <c r="E1022" s="17" t="n">
        <v>100</v>
      </c>
      <c r="F1022" s="17" t="n">
        <v>20.3820517628401</v>
      </c>
      <c r="G1022" s="17" t="n">
        <v>20.0472919753605</v>
      </c>
      <c r="H1022" s="16" t="n">
        <v>3.37893877518534</v>
      </c>
      <c r="I1022" s="16" t="n">
        <v>1.30102999566398</v>
      </c>
      <c r="J1022" s="16" t="n">
        <v>0.484558771169521</v>
      </c>
      <c r="K1022" s="16" t="n">
        <v>0.738134430727023</v>
      </c>
      <c r="L1022" s="16" t="n">
        <v>0.631601508916324</v>
      </c>
    </row>
    <row r="1023" customFormat="false" ht="15" hidden="false" customHeight="false" outlineLevel="0" collapsed="false">
      <c r="A1023" s="17" t="n">
        <v>1418</v>
      </c>
      <c r="B1023" s="16" t="n">
        <v>0.135574908789109</v>
      </c>
      <c r="C1023" s="16" t="n">
        <v>0.164827994339996</v>
      </c>
      <c r="D1023" s="16" t="n">
        <v>1</v>
      </c>
      <c r="E1023" s="17" t="n">
        <v>100</v>
      </c>
      <c r="F1023" s="17" t="n">
        <v>20.6232578193014</v>
      </c>
      <c r="G1023" s="17" t="n">
        <v>20.2771817458987</v>
      </c>
      <c r="H1023" s="16" t="n">
        <v>3.39082295697861</v>
      </c>
      <c r="I1023" s="16" t="n">
        <v>1.30102999566398</v>
      </c>
      <c r="J1023" s="16" t="n">
        <v>0.347807422082601</v>
      </c>
      <c r="K1023" s="16" t="n">
        <v>0.739643347050754</v>
      </c>
      <c r="L1023" s="16" t="n">
        <v>0.630161179698217</v>
      </c>
    </row>
    <row r="1024" customFormat="false" ht="15" hidden="false" customHeight="false" outlineLevel="0" collapsed="false">
      <c r="A1024" s="17" t="n">
        <v>1419</v>
      </c>
      <c r="B1024" s="16" t="n">
        <v>0.134249231467644</v>
      </c>
      <c r="C1024" s="16" t="n">
        <v>0.163581133978786</v>
      </c>
      <c r="D1024" s="16" t="n">
        <v>1</v>
      </c>
      <c r="E1024" s="17" t="n">
        <v>100</v>
      </c>
      <c r="F1024" s="17" t="n">
        <v>20.8538226267202</v>
      </c>
      <c r="G1024" s="17" t="n">
        <v>20.4989445505331</v>
      </c>
      <c r="H1024" s="16" t="n">
        <v>3.40298533702223</v>
      </c>
      <c r="I1024" s="16" t="n">
        <v>1.30102999566398</v>
      </c>
      <c r="J1024" s="16" t="n">
        <v>0.0789823982726725</v>
      </c>
      <c r="K1024" s="16" t="n">
        <v>0.741015089163237</v>
      </c>
      <c r="L1024" s="16" t="n">
        <v>0.629012345679012</v>
      </c>
    </row>
    <row r="1025" customFormat="false" ht="15" hidden="false" customHeight="false" outlineLevel="0" collapsed="false">
      <c r="A1025" s="17" t="n">
        <v>1420</v>
      </c>
      <c r="B1025" s="16" t="n">
        <v>0.13304697646311</v>
      </c>
      <c r="C1025" s="16" t="n">
        <v>0.162452743478395</v>
      </c>
      <c r="D1025" s="16" t="n">
        <v>1</v>
      </c>
      <c r="E1025" s="17" t="n">
        <v>100</v>
      </c>
      <c r="F1025" s="17" t="n">
        <v>21.0726433154217</v>
      </c>
      <c r="G1025" s="17" t="n">
        <v>20.7106880405501</v>
      </c>
      <c r="H1025" s="16" t="n">
        <v>3.41479910451964</v>
      </c>
      <c r="I1025" s="16" t="n">
        <v>1.30102999566398</v>
      </c>
      <c r="J1025" s="16" t="n">
        <v>0.238150037620636</v>
      </c>
      <c r="K1025" s="16" t="n">
        <v>0.74238683127572</v>
      </c>
      <c r="L1025" s="16" t="n">
        <v>0.629200960219479</v>
      </c>
    </row>
    <row r="1026" customFormat="false" ht="15" hidden="false" customHeight="false" outlineLevel="0" collapsed="false">
      <c r="A1026" s="17" t="n">
        <v>1421</v>
      </c>
      <c r="B1026" s="16" t="n">
        <v>0.131922378239256</v>
      </c>
      <c r="C1026" s="16" t="n">
        <v>0.161398751178274</v>
      </c>
      <c r="D1026" s="16" t="n">
        <v>1</v>
      </c>
      <c r="E1026" s="17" t="n">
        <v>100</v>
      </c>
      <c r="F1026" s="17" t="n">
        <v>21.2799391088052</v>
      </c>
      <c r="G1026" s="17" t="n">
        <v>20.9098210660614</v>
      </c>
      <c r="H1026" s="16" t="n">
        <v>3.4255026539972</v>
      </c>
      <c r="I1026" s="16" t="n">
        <v>1.30102999566398</v>
      </c>
      <c r="J1026" s="16" t="n">
        <v>0.172890760845738</v>
      </c>
      <c r="K1026" s="16" t="n">
        <v>0.743604252400549</v>
      </c>
      <c r="L1026" s="16" t="n">
        <v>0.630418381344307</v>
      </c>
    </row>
    <row r="1027" customFormat="false" ht="15" hidden="false" customHeight="false" outlineLevel="0" collapsed="false">
      <c r="A1027" s="17" t="n">
        <v>1422</v>
      </c>
      <c r="B1027" s="16" t="n">
        <v>0.13090081381853</v>
      </c>
      <c r="C1027" s="16" t="n">
        <v>0.160440158926778</v>
      </c>
      <c r="D1027" s="16" t="n">
        <v>1</v>
      </c>
      <c r="E1027" s="17" t="n">
        <v>100</v>
      </c>
      <c r="F1027" s="17" t="n">
        <v>21.470756129681</v>
      </c>
      <c r="G1027" s="17" t="n">
        <v>21.0947823422881</v>
      </c>
      <c r="H1027" s="16" t="n">
        <v>3.43555046492254</v>
      </c>
      <c r="I1027" s="16" t="n">
        <v>1.30102999566398</v>
      </c>
      <c r="J1027" s="16" t="n">
        <v>0.254073999226494</v>
      </c>
      <c r="K1027" s="16" t="n">
        <v>0.744993141289438</v>
      </c>
      <c r="L1027" s="16" t="n">
        <v>0.632664609053498</v>
      </c>
    </row>
    <row r="1028" customFormat="false" ht="15" hidden="false" customHeight="false" outlineLevel="0" collapsed="false">
      <c r="A1028" s="17" t="n">
        <v>1423</v>
      </c>
      <c r="B1028" s="16" t="n">
        <v>0.129941300730462</v>
      </c>
      <c r="C1028" s="16" t="n">
        <v>0.15954519773799</v>
      </c>
      <c r="D1028" s="16" t="n">
        <v>1</v>
      </c>
      <c r="E1028" s="17" t="n">
        <v>100</v>
      </c>
      <c r="F1028" s="17" t="n">
        <v>21.6582572213458</v>
      </c>
      <c r="G1028" s="17" t="n">
        <v>21.2758493239475</v>
      </c>
      <c r="H1028" s="16" t="n">
        <v>3.44558665624911</v>
      </c>
      <c r="I1028" s="16" t="n">
        <v>1.30102999566398</v>
      </c>
      <c r="J1028" s="16" t="n">
        <v>0.156730106510992</v>
      </c>
      <c r="K1028" s="16" t="n">
        <v>0.746416323731139</v>
      </c>
      <c r="L1028" s="16" t="n">
        <v>0.634002057613169</v>
      </c>
    </row>
    <row r="1029" customFormat="false" ht="15" hidden="false" customHeight="false" outlineLevel="0" collapsed="false">
      <c r="A1029" s="17" t="n">
        <v>1424</v>
      </c>
      <c r="B1029" s="16" t="n">
        <v>0.129074028451686</v>
      </c>
      <c r="C1029" s="16" t="n">
        <v>0.158741089867221</v>
      </c>
      <c r="D1029" s="16" t="n">
        <v>1</v>
      </c>
      <c r="E1029" s="17" t="n">
        <v>100</v>
      </c>
      <c r="F1029" s="17" t="n">
        <v>21.8363444381552</v>
      </c>
      <c r="G1029" s="17" t="n">
        <v>21.4468992076724</v>
      </c>
      <c r="H1029" s="16" t="n">
        <v>3.45552299407693</v>
      </c>
      <c r="I1029" s="16" t="n">
        <v>1.30102999566398</v>
      </c>
      <c r="J1029" s="16" t="n">
        <v>0.046928660794781</v>
      </c>
      <c r="K1029" s="16" t="n">
        <v>0.747582304526749</v>
      </c>
      <c r="L1029" s="16" t="n">
        <v>0.635631001371742</v>
      </c>
    </row>
    <row r="1030" customFormat="false" ht="15" hidden="false" customHeight="false" outlineLevel="0" collapsed="false">
      <c r="A1030" s="17" t="n">
        <v>1425</v>
      </c>
      <c r="B1030" s="16" t="n">
        <v>0.128264951692135</v>
      </c>
      <c r="C1030" s="16" t="n">
        <v>0.157993573184919</v>
      </c>
      <c r="D1030" s="16" t="n">
        <v>1</v>
      </c>
      <c r="E1030" s="17" t="n">
        <v>100</v>
      </c>
      <c r="F1030" s="17" t="n">
        <v>22.0064103325278</v>
      </c>
      <c r="G1030" s="17" t="n">
        <v>21.6113546431609</v>
      </c>
      <c r="H1030" s="16" t="n">
        <v>3.46482047873728</v>
      </c>
      <c r="I1030" s="16" t="n">
        <v>1.30102999566398</v>
      </c>
      <c r="J1030" s="16" t="n">
        <v>0.264200963482891</v>
      </c>
      <c r="K1030" s="16" t="n">
        <v>0.748696844993141</v>
      </c>
      <c r="L1030" s="16" t="n">
        <v>0.637225651577503</v>
      </c>
    </row>
    <row r="1031" customFormat="false" ht="15" hidden="false" customHeight="false" outlineLevel="0" collapsed="false">
      <c r="A1031" s="17" t="n">
        <v>1426</v>
      </c>
      <c r="B1031" s="16" t="n">
        <v>0.127520064581876</v>
      </c>
      <c r="C1031" s="16" t="n">
        <v>0.157310780924228</v>
      </c>
      <c r="D1031" s="16" t="n">
        <v>1</v>
      </c>
      <c r="E1031" s="17" t="n">
        <v>100</v>
      </c>
      <c r="F1031" s="17" t="n">
        <v>22.1716525779889</v>
      </c>
      <c r="G1031" s="17" t="n">
        <v>21.7703925762207</v>
      </c>
      <c r="H1031" s="16" t="n">
        <v>3.47420521098217</v>
      </c>
      <c r="I1031" s="16" t="n">
        <v>1.30102999566398</v>
      </c>
      <c r="J1031" s="16" t="n">
        <v>0.323524107951584</v>
      </c>
      <c r="K1031" s="16" t="n">
        <v>0.750188614540466</v>
      </c>
      <c r="L1031" s="16" t="n">
        <v>0.639540466392318</v>
      </c>
    </row>
    <row r="1032" customFormat="false" ht="15" hidden="false" customHeight="false" outlineLevel="0" collapsed="false">
      <c r="A1032" s="17" t="n">
        <v>1427</v>
      </c>
      <c r="B1032" s="16" t="n">
        <v>0.126845021973606</v>
      </c>
      <c r="C1032" s="16" t="n">
        <v>0.156694387216811</v>
      </c>
      <c r="D1032" s="16" t="n">
        <v>1</v>
      </c>
      <c r="E1032" s="17" t="n">
        <v>100</v>
      </c>
      <c r="F1032" s="17" t="n">
        <v>22.3259089830024</v>
      </c>
      <c r="G1032" s="17" t="n">
        <v>21.9172967829802</v>
      </c>
      <c r="H1032" s="16" t="n">
        <v>3.48248256752442</v>
      </c>
      <c r="I1032" s="16" t="n">
        <v>1.30102999566398</v>
      </c>
      <c r="J1032" s="16" t="n">
        <v>0.306324312027642</v>
      </c>
      <c r="K1032" s="16" t="n">
        <v>0.751183127572016</v>
      </c>
      <c r="L1032" s="16" t="n">
        <v>0.641032235939643</v>
      </c>
    </row>
    <row r="1033" customFormat="false" ht="15" hidden="false" customHeight="false" outlineLevel="0" collapsed="false">
      <c r="A1033" s="17" t="n">
        <v>1428</v>
      </c>
      <c r="B1033" s="16" t="n">
        <v>0.126224878140622</v>
      </c>
      <c r="C1033" s="16" t="n">
        <v>0.156129184282488</v>
      </c>
      <c r="D1033" s="16" t="n">
        <v>1</v>
      </c>
      <c r="E1033" s="17" t="n">
        <v>100</v>
      </c>
      <c r="F1033" s="17" t="n">
        <v>22.468784540097</v>
      </c>
      <c r="G1033" s="17" t="n">
        <v>22.0548435065697</v>
      </c>
      <c r="H1033" s="16" t="n">
        <v>3.49057253107651</v>
      </c>
      <c r="I1033" s="16" t="n">
        <v>1.30102999566398</v>
      </c>
      <c r="J1033" s="16" t="n">
        <v>0.363838229370589</v>
      </c>
      <c r="K1033" s="16" t="n">
        <v>0.752194787379973</v>
      </c>
      <c r="L1033" s="16" t="n">
        <v>0.643501371742113</v>
      </c>
    </row>
    <row r="1034" customFormat="false" ht="15" hidden="false" customHeight="false" outlineLevel="0" collapsed="false">
      <c r="A1034" s="17" t="n">
        <v>1429</v>
      </c>
      <c r="B1034" s="16" t="n">
        <v>0.125656194295044</v>
      </c>
      <c r="C1034" s="16" t="n">
        <v>0.155612171165369</v>
      </c>
      <c r="D1034" s="16" t="n">
        <v>1</v>
      </c>
      <c r="E1034" s="17" t="n">
        <v>100</v>
      </c>
      <c r="F1034" s="17" t="n">
        <v>22.6030917842838</v>
      </c>
      <c r="G1034" s="17" t="n">
        <v>22.1826686232285</v>
      </c>
      <c r="H1034" s="16" t="n">
        <v>3.49804758512568</v>
      </c>
      <c r="I1034" s="16" t="n">
        <v>1.30102999566398</v>
      </c>
      <c r="J1034" s="16" t="n">
        <v>0.20542467603084</v>
      </c>
      <c r="K1034" s="16" t="n">
        <v>0.753223593964335</v>
      </c>
      <c r="L1034" s="16" t="n">
        <v>0.646724965706447</v>
      </c>
    </row>
    <row r="1035" customFormat="false" ht="15" hidden="false" customHeight="false" outlineLevel="0" collapsed="false">
      <c r="A1035" s="17" t="n">
        <v>1430</v>
      </c>
      <c r="B1035" s="16" t="n">
        <v>0.125141207680658</v>
      </c>
      <c r="C1035" s="16" t="n">
        <v>0.155144669115543</v>
      </c>
      <c r="D1035" s="16" t="n">
        <v>1</v>
      </c>
      <c r="E1035" s="17" t="n">
        <v>100</v>
      </c>
      <c r="F1035" s="17" t="n">
        <v>22.7263803743591</v>
      </c>
      <c r="G1035" s="17" t="n">
        <v>22.3004805394427</v>
      </c>
      <c r="H1035" s="16" t="n">
        <v>3.50522009299637</v>
      </c>
      <c r="I1035" s="16" t="n">
        <v>1.30102999566398</v>
      </c>
      <c r="J1035" s="16" t="n">
        <v>0.155350416690251</v>
      </c>
      <c r="K1035" s="16" t="n">
        <v>0.753926611796982</v>
      </c>
      <c r="L1035" s="16" t="n">
        <v>0.650497256515775</v>
      </c>
    </row>
    <row r="1036" customFormat="false" ht="15" hidden="false" customHeight="false" outlineLevel="0" collapsed="false">
      <c r="A1036" s="17" t="n">
        <v>1431</v>
      </c>
      <c r="B1036" s="16" t="n">
        <v>0.124660708355131</v>
      </c>
      <c r="C1036" s="16" t="n">
        <v>0.154713088687923</v>
      </c>
      <c r="D1036" s="16" t="n">
        <v>1</v>
      </c>
      <c r="E1036" s="17" t="n">
        <v>100</v>
      </c>
      <c r="F1036" s="17" t="n">
        <v>22.8482321620157</v>
      </c>
      <c r="G1036" s="17" t="n">
        <v>22.4173435672823</v>
      </c>
      <c r="H1036" s="16" t="n">
        <v>3.51305202797882</v>
      </c>
      <c r="I1036" s="16" t="n">
        <v>1.30102999566398</v>
      </c>
      <c r="J1036" s="16" t="n">
        <v>0.245177827215006</v>
      </c>
      <c r="K1036" s="16" t="n">
        <v>0.75497256515775</v>
      </c>
      <c r="L1036" s="16" t="n">
        <v>0.653755144032922</v>
      </c>
    </row>
    <row r="1037" customFormat="false" ht="15" hidden="false" customHeight="false" outlineLevel="0" collapsed="false">
      <c r="A1037" s="17" t="n">
        <v>1432</v>
      </c>
      <c r="B1037" s="16" t="n">
        <v>0.124225969046906</v>
      </c>
      <c r="C1037" s="16" t="n">
        <v>0.154327144391007</v>
      </c>
      <c r="D1037" s="16" t="n">
        <v>1</v>
      </c>
      <c r="E1037" s="17" t="n">
        <v>100</v>
      </c>
      <c r="F1037" s="17" t="n">
        <v>22.9655843882609</v>
      </c>
      <c r="G1037" s="17" t="n">
        <v>22.5290846756564</v>
      </c>
      <c r="H1037" s="16" t="n">
        <v>3.5200645163097</v>
      </c>
      <c r="I1037" s="16" t="n">
        <v>1.30102999566398</v>
      </c>
      <c r="J1037" s="16" t="n">
        <v>0.220151993058834</v>
      </c>
      <c r="K1037" s="16" t="n">
        <v>0.755658436213992</v>
      </c>
      <c r="L1037" s="16" t="n">
        <v>0.656961591220851</v>
      </c>
    </row>
    <row r="1038" customFormat="false" ht="15" hidden="false" customHeight="false" outlineLevel="0" collapsed="false">
      <c r="A1038" s="17" t="n">
        <v>1433</v>
      </c>
      <c r="B1038" s="16" t="n">
        <v>0.123838570313873</v>
      </c>
      <c r="C1038" s="16" t="n">
        <v>0.153986382484436</v>
      </c>
      <c r="D1038" s="16" t="n">
        <v>1</v>
      </c>
      <c r="E1038" s="17" t="n">
        <v>100</v>
      </c>
      <c r="F1038" s="17" t="n">
        <v>23.0729692542369</v>
      </c>
      <c r="G1038" s="17" t="n">
        <v>22.6324981731706</v>
      </c>
      <c r="H1038" s="16" t="n">
        <v>3.52522013718933</v>
      </c>
      <c r="I1038" s="16" t="n">
        <v>1.30102999566398</v>
      </c>
      <c r="J1038" s="16" t="n">
        <v>0.21657338878702</v>
      </c>
      <c r="K1038" s="16" t="n">
        <v>0.756310013717421</v>
      </c>
      <c r="L1038" s="16" t="n">
        <v>0.661265432098765</v>
      </c>
    </row>
    <row r="1039" customFormat="false" ht="15" hidden="false" customHeight="false" outlineLevel="0" collapsed="false">
      <c r="A1039" s="17" t="n">
        <v>1434</v>
      </c>
      <c r="B1039" s="16" t="n">
        <v>0.123482082797973</v>
      </c>
      <c r="C1039" s="16" t="n">
        <v>0.153676500530155</v>
      </c>
      <c r="D1039" s="16" t="n">
        <v>1</v>
      </c>
      <c r="E1039" s="17" t="n">
        <v>100</v>
      </c>
      <c r="F1039" s="17" t="n">
        <v>23.176823666207</v>
      </c>
      <c r="G1039" s="17" t="n">
        <v>22.7300375508052</v>
      </c>
      <c r="H1039" s="16" t="n">
        <v>3.5311952228182</v>
      </c>
      <c r="I1039" s="16" t="n">
        <v>1.30102999566398</v>
      </c>
      <c r="J1039" s="16" t="n">
        <v>0.263485296508328</v>
      </c>
      <c r="K1039" s="16" t="n">
        <v>0.757270233196159</v>
      </c>
      <c r="L1039" s="16" t="n">
        <v>0.66522633744856</v>
      </c>
    </row>
    <row r="1040" customFormat="false" ht="15" hidden="false" customHeight="false" outlineLevel="0" collapsed="false">
      <c r="A1040" s="17" t="n">
        <v>1435</v>
      </c>
      <c r="B1040" s="16" t="n">
        <v>0.123164737459134</v>
      </c>
      <c r="C1040" s="16" t="n">
        <v>0.153405355689702</v>
      </c>
      <c r="D1040" s="16" t="n">
        <v>1</v>
      </c>
      <c r="E1040" s="17" t="n">
        <v>100</v>
      </c>
      <c r="F1040" s="17" t="n">
        <v>23.2750261744637</v>
      </c>
      <c r="G1040" s="17" t="n">
        <v>22.8235889358183</v>
      </c>
      <c r="H1040" s="16" t="n">
        <v>3.53718920287536</v>
      </c>
      <c r="I1040" s="16" t="n">
        <v>1.30102999566398</v>
      </c>
      <c r="J1040" s="16" t="n">
        <v>0.137702802873082</v>
      </c>
      <c r="K1040" s="16" t="n">
        <v>0.758127572016461</v>
      </c>
      <c r="L1040" s="16" t="n">
        <v>0.670524691358025</v>
      </c>
    </row>
    <row r="1041" customFormat="false" ht="15" hidden="false" customHeight="false" outlineLevel="0" collapsed="false">
      <c r="A1041" s="17" t="n">
        <v>1436</v>
      </c>
      <c r="B1041" s="16" t="n">
        <v>0.12287653989538</v>
      </c>
      <c r="C1041" s="16" t="n">
        <v>0.153162938425386</v>
      </c>
      <c r="D1041" s="16" t="n">
        <v>1</v>
      </c>
      <c r="E1041" s="17" t="n">
        <v>100</v>
      </c>
      <c r="F1041" s="17" t="n">
        <v>23.3702359779302</v>
      </c>
      <c r="G1041" s="17" t="n">
        <v>22.9129139001653</v>
      </c>
      <c r="H1041" s="16" t="n">
        <v>3.54020101422713</v>
      </c>
      <c r="I1041" s="16" t="n">
        <v>1.30102999566398</v>
      </c>
      <c r="J1041" s="16" t="n">
        <v>0.0935092097287221</v>
      </c>
      <c r="K1041" s="16" t="n">
        <v>0.758744855967078</v>
      </c>
      <c r="L1041" s="16" t="n">
        <v>0.675703017832647</v>
      </c>
    </row>
    <row r="1042" customFormat="false" ht="15" hidden="false" customHeight="false" outlineLevel="0" collapsed="false">
      <c r="A1042" s="17" t="n">
        <v>1437</v>
      </c>
      <c r="B1042" s="16" t="n">
        <v>0.122625497963142</v>
      </c>
      <c r="C1042" s="16" t="n">
        <v>0.152957609185466</v>
      </c>
      <c r="D1042" s="16" t="n">
        <v>1</v>
      </c>
      <c r="E1042" s="17" t="n">
        <v>100</v>
      </c>
      <c r="F1042" s="17" t="n">
        <v>23.4608264922278</v>
      </c>
      <c r="G1042" s="17" t="n">
        <v>22.9982120507155</v>
      </c>
      <c r="H1042" s="16" t="n">
        <v>3.54077753112742</v>
      </c>
      <c r="I1042" s="16" t="n">
        <v>1.30102999566398</v>
      </c>
      <c r="J1042" s="16" t="n">
        <v>0.235890652557319</v>
      </c>
      <c r="K1042" s="16" t="n">
        <v>0.759550754458162</v>
      </c>
      <c r="L1042" s="16" t="n">
        <v>0.680315500685871</v>
      </c>
    </row>
    <row r="1043" customFormat="false" ht="15" hidden="false" customHeight="false" outlineLevel="0" collapsed="false">
      <c r="A1043" s="17" t="n">
        <v>1438</v>
      </c>
      <c r="B1043" s="16" t="n">
        <v>0.122400232694215</v>
      </c>
      <c r="C1043" s="16" t="n">
        <v>0.152775562402827</v>
      </c>
      <c r="D1043" s="16" t="n">
        <v>1</v>
      </c>
      <c r="E1043" s="17" t="n">
        <v>100</v>
      </c>
      <c r="F1043" s="17" t="n">
        <v>23.5454305025935</v>
      </c>
      <c r="G1043" s="17" t="n">
        <v>23.0803369466188</v>
      </c>
      <c r="H1043" s="16" t="n">
        <v>3.54377837849142</v>
      </c>
      <c r="I1043" s="16" t="n">
        <v>1.30102999566398</v>
      </c>
      <c r="J1043" s="16" t="n">
        <v>0.126720368393203</v>
      </c>
      <c r="K1043" s="16" t="n">
        <v>0.760082304526749</v>
      </c>
      <c r="L1043" s="16" t="n">
        <v>0.685493827160494</v>
      </c>
    </row>
    <row r="1044" customFormat="false" ht="15" hidden="false" customHeight="false" outlineLevel="0" collapsed="false">
      <c r="A1044" s="17" t="n">
        <v>1439</v>
      </c>
      <c r="B1044" s="16" t="n">
        <v>0.122205836905373</v>
      </c>
      <c r="C1044" s="16" t="n">
        <v>0.152624699625152</v>
      </c>
      <c r="D1044" s="16" t="n">
        <v>1</v>
      </c>
      <c r="E1044" s="17" t="n">
        <v>100</v>
      </c>
      <c r="F1044" s="17" t="n">
        <v>23.6281054673859</v>
      </c>
      <c r="G1044" s="17" t="n">
        <v>23.1593776267561</v>
      </c>
      <c r="H1044" s="16" t="n">
        <v>3.54537887706512</v>
      </c>
      <c r="I1044" s="16" t="n">
        <v>1.30102999566398</v>
      </c>
      <c r="J1044" s="16" t="n">
        <v>0.234183429277707</v>
      </c>
      <c r="K1044" s="16" t="n">
        <v>0.760665294924554</v>
      </c>
      <c r="L1044" s="16" t="n">
        <v>0.689917695473251</v>
      </c>
    </row>
    <row r="1045" customFormat="false" ht="15" hidden="false" customHeight="false" outlineLevel="0" collapsed="false">
      <c r="A1045" s="17" t="n">
        <v>1440</v>
      </c>
      <c r="B1045" s="16" t="n">
        <v>0.122036364619379</v>
      </c>
      <c r="C1045" s="16" t="n">
        <v>0.152494913974294</v>
      </c>
      <c r="D1045" s="16" t="n">
        <v>1</v>
      </c>
      <c r="E1045" s="17" t="n">
        <v>100</v>
      </c>
      <c r="F1045" s="17" t="n">
        <v>23.701237253868</v>
      </c>
      <c r="G1045" s="17" t="n">
        <v>23.2288444591519</v>
      </c>
      <c r="H1045" s="16" t="n">
        <v>3.54873331106019</v>
      </c>
      <c r="I1045" s="16" t="n">
        <v>1.30102999566398</v>
      </c>
      <c r="J1045" s="16" t="n">
        <v>0.164756479330349</v>
      </c>
      <c r="K1045" s="16" t="n">
        <v>0.76133401920439</v>
      </c>
      <c r="L1045" s="16" t="n">
        <v>0.693878600823045</v>
      </c>
    </row>
    <row r="1046" customFormat="false" ht="15" hidden="false" customHeight="false" outlineLevel="0" collapsed="false">
      <c r="A1046" s="17" t="n">
        <v>1441</v>
      </c>
      <c r="B1046" s="16" t="n">
        <v>0.121898974050526</v>
      </c>
      <c r="C1046" s="16" t="n">
        <v>0.152393171453366</v>
      </c>
      <c r="D1046" s="16" t="n">
        <v>1</v>
      </c>
      <c r="E1046" s="17" t="n">
        <v>100</v>
      </c>
      <c r="F1046" s="17" t="n">
        <v>23.7644026644756</v>
      </c>
      <c r="G1046" s="17" t="n">
        <v>23.2889319370895</v>
      </c>
      <c r="H1046" s="16" t="n">
        <v>3.5526156459211</v>
      </c>
      <c r="I1046" s="16" t="n">
        <v>1.30102999566398</v>
      </c>
      <c r="J1046" s="16" t="n">
        <v>0.0426396237507349</v>
      </c>
      <c r="K1046" s="16" t="n">
        <v>0.761796982167353</v>
      </c>
      <c r="L1046" s="16" t="n">
        <v>0.696399176954733</v>
      </c>
    </row>
    <row r="1047" customFormat="false" ht="15" hidden="false" customHeight="false" outlineLevel="0" collapsed="false">
      <c r="A1047" s="17" t="n">
        <v>1442</v>
      </c>
      <c r="B1047" s="16" t="n">
        <v>0.121780860755179</v>
      </c>
      <c r="C1047" s="16" t="n">
        <v>0.152311316546467</v>
      </c>
      <c r="D1047" s="16" t="n">
        <v>1</v>
      </c>
      <c r="E1047" s="17" t="n">
        <v>100</v>
      </c>
      <c r="F1047" s="17" t="n">
        <v>23.8257733144651</v>
      </c>
      <c r="G1047" s="17" t="n">
        <v>23.3465800401571</v>
      </c>
      <c r="H1047" s="16" t="n">
        <v>3.55550321778182</v>
      </c>
      <c r="I1047" s="16" t="n">
        <v>1.30102999566398</v>
      </c>
      <c r="J1047" s="16" t="n">
        <v>0.220343043340186</v>
      </c>
      <c r="K1047" s="16" t="n">
        <v>0.762517146776406</v>
      </c>
      <c r="L1047" s="16" t="n">
        <v>0.698028120713306</v>
      </c>
    </row>
    <row r="1048" customFormat="false" ht="15" hidden="false" customHeight="false" outlineLevel="0" collapsed="false">
      <c r="A1048" s="17" t="n">
        <v>1443</v>
      </c>
      <c r="B1048" s="16" t="n">
        <v>0.121688249003556</v>
      </c>
      <c r="C1048" s="16" t="n">
        <v>0.152253391234963</v>
      </c>
      <c r="D1048" s="16" t="n">
        <v>1</v>
      </c>
      <c r="E1048" s="17" t="n">
        <v>100</v>
      </c>
      <c r="F1048" s="17" t="n">
        <v>23.8811910402662</v>
      </c>
      <c r="G1048" s="17" t="n">
        <v>23.4001244583151</v>
      </c>
      <c r="H1048" s="16" t="n">
        <v>3.55743717007685</v>
      </c>
      <c r="I1048" s="16" t="n">
        <v>1.30102999566398</v>
      </c>
      <c r="J1048" s="16" t="n">
        <v>0.121258962196788</v>
      </c>
      <c r="K1048" s="16" t="n">
        <v>0.762894375857339</v>
      </c>
      <c r="L1048" s="16" t="n">
        <v>0.697205075445816</v>
      </c>
    </row>
    <row r="1049" customFormat="false" ht="15" hidden="false" customHeight="false" outlineLevel="0" collapsed="false">
      <c r="A1049" s="17" t="n">
        <v>1444</v>
      </c>
      <c r="B1049" s="16" t="n">
        <v>0.12161539612269</v>
      </c>
      <c r="C1049" s="16" t="n">
        <v>0.152214502584603</v>
      </c>
      <c r="D1049" s="16" t="n">
        <v>1</v>
      </c>
      <c r="E1049" s="17" t="n">
        <v>100</v>
      </c>
      <c r="F1049" s="17" t="n">
        <v>23.9336148885071</v>
      </c>
      <c r="G1049" s="17" t="n">
        <v>23.4494080580088</v>
      </c>
      <c r="H1049" s="16" t="n">
        <v>3.55855235747194</v>
      </c>
      <c r="I1049" s="16" t="n">
        <v>1.30102999566398</v>
      </c>
      <c r="J1049" s="16" t="n">
        <v>0.0851502584511428</v>
      </c>
      <c r="K1049" s="16" t="n">
        <v>0.763220164609054</v>
      </c>
      <c r="L1049" s="16" t="n">
        <v>0.69537037037037</v>
      </c>
    </row>
    <row r="1050" customFormat="false" ht="15" hidden="false" customHeight="false" outlineLevel="0" collapsed="false">
      <c r="A1050" s="17" t="n">
        <v>1445</v>
      </c>
      <c r="B1050" s="16" t="n">
        <v>0.121565589957215</v>
      </c>
      <c r="C1050" s="16" t="n">
        <v>0.152199093818113</v>
      </c>
      <c r="D1050" s="16" t="n">
        <v>1</v>
      </c>
      <c r="E1050" s="17" t="n">
        <v>100</v>
      </c>
      <c r="F1050" s="17" t="n">
        <v>23.9842151660118</v>
      </c>
      <c r="G1050" s="17" t="n">
        <v>23.4974796850983</v>
      </c>
      <c r="H1050" s="16" t="n">
        <v>3.56227177173574</v>
      </c>
      <c r="I1050" s="16" t="n">
        <v>1.30102999566398</v>
      </c>
      <c r="J1050" s="16" t="n">
        <v>0.188279231434036</v>
      </c>
      <c r="K1050" s="16" t="n">
        <v>0.763614540466392</v>
      </c>
      <c r="L1050" s="16" t="n">
        <v>0.692421124828532</v>
      </c>
    </row>
    <row r="1051" customFormat="false" ht="15" hidden="false" customHeight="false" outlineLevel="0" collapsed="false">
      <c r="A1051" s="17" t="n">
        <v>1446</v>
      </c>
      <c r="B1051" s="16" t="n">
        <v>0.121535102940268</v>
      </c>
      <c r="C1051" s="16" t="n">
        <v>0.152200003009703</v>
      </c>
      <c r="D1051" s="16" t="n">
        <v>1</v>
      </c>
      <c r="E1051" s="17" t="n">
        <v>100</v>
      </c>
      <c r="F1051" s="17" t="n">
        <v>24.0270814722815</v>
      </c>
      <c r="G1051" s="17" t="n">
        <v>23.5378025317884</v>
      </c>
      <c r="H1051" s="16" t="n">
        <v>3.56557155563743</v>
      </c>
      <c r="I1051" s="16" t="n">
        <v>1.30102999566398</v>
      </c>
      <c r="J1051" s="16" t="n">
        <v>0.0801841960026502</v>
      </c>
      <c r="K1051" s="16" t="n">
        <v>0.763734567901235</v>
      </c>
      <c r="L1051" s="16" t="n">
        <v>0.688511659807956</v>
      </c>
    </row>
    <row r="1052" customFormat="false" ht="15" hidden="false" customHeight="false" outlineLevel="0" collapsed="false">
      <c r="A1052" s="17" t="n">
        <v>1447</v>
      </c>
      <c r="B1052" s="16" t="n">
        <v>0.121524048762189</v>
      </c>
      <c r="C1052" s="16" t="n">
        <v>0.152218101353005</v>
      </c>
      <c r="D1052" s="16" t="n">
        <v>1</v>
      </c>
      <c r="E1052" s="17" t="n">
        <v>100</v>
      </c>
      <c r="F1052" s="17" t="n">
        <v>24.0640227711873</v>
      </c>
      <c r="G1052" s="17" t="n">
        <v>23.5725020057326</v>
      </c>
      <c r="H1052" s="16" t="n">
        <v>3.56792312574518</v>
      </c>
      <c r="I1052" s="16" t="n">
        <v>1.30102999566398</v>
      </c>
      <c r="J1052" s="16" t="n">
        <v>0.0987404929773854</v>
      </c>
      <c r="K1052" s="16" t="n">
        <v>0.764146090534979</v>
      </c>
      <c r="L1052" s="16" t="n">
        <v>0.683882030178327</v>
      </c>
    </row>
    <row r="1053" customFormat="false" ht="15" hidden="false" customHeight="false" outlineLevel="0" collapsed="false">
      <c r="A1053" s="17" t="n">
        <v>1448</v>
      </c>
      <c r="B1053" s="16" t="n">
        <v>0.121535409517862</v>
      </c>
      <c r="C1053" s="16" t="n">
        <v>0.152257784180067</v>
      </c>
      <c r="D1053" s="16" t="n">
        <v>1</v>
      </c>
      <c r="E1053" s="17" t="n">
        <v>100</v>
      </c>
      <c r="F1053" s="17" t="n">
        <v>24.0967873223653</v>
      </c>
      <c r="G1053" s="17" t="n">
        <v>23.6030211664946</v>
      </c>
      <c r="H1053" s="16" t="n">
        <v>3.56962653221388</v>
      </c>
      <c r="I1053" s="16" t="n">
        <v>1.30102999566398</v>
      </c>
      <c r="J1053" s="16" t="n">
        <v>0.139059325895075</v>
      </c>
      <c r="K1053" s="16" t="n">
        <v>0.764283264746228</v>
      </c>
      <c r="L1053" s="16" t="n">
        <v>0.674691358024691</v>
      </c>
    </row>
    <row r="1054" customFormat="false" ht="15" hidden="false" customHeight="false" outlineLevel="0" collapsed="false">
      <c r="A1054" s="17" t="n">
        <v>1449</v>
      </c>
      <c r="B1054" s="16" t="n">
        <v>0.121565850313615</v>
      </c>
      <c r="C1054" s="16" t="n">
        <v>0.152314282470831</v>
      </c>
      <c r="D1054" s="16" t="n">
        <v>1</v>
      </c>
      <c r="E1054" s="17" t="n">
        <v>100</v>
      </c>
      <c r="F1054" s="17" t="n">
        <v>24.1223431573966</v>
      </c>
      <c r="G1054" s="17" t="n">
        <v>23.6259919076914</v>
      </c>
      <c r="H1054" s="16" t="n">
        <v>3.57051555905234</v>
      </c>
      <c r="I1054" s="16" t="n">
        <v>1.30102999566398</v>
      </c>
      <c r="J1054" s="16" t="n">
        <v>0.163418078078193</v>
      </c>
      <c r="K1054" s="16" t="n">
        <v>0.764506172839506</v>
      </c>
      <c r="L1054" s="16" t="n">
        <v>0.663168724279835</v>
      </c>
    </row>
    <row r="1055" customFormat="false" ht="15" hidden="false" customHeight="false" outlineLevel="0" collapsed="false">
      <c r="A1055" s="17" t="n">
        <v>1450</v>
      </c>
      <c r="B1055" s="16" t="n">
        <v>0.121621141279185</v>
      </c>
      <c r="C1055" s="16" t="n">
        <v>0.152395358129784</v>
      </c>
      <c r="D1055" s="16" t="n">
        <v>1</v>
      </c>
      <c r="E1055" s="17" t="n">
        <v>100</v>
      </c>
      <c r="F1055" s="17" t="n">
        <v>24.1456920578735</v>
      </c>
      <c r="G1055" s="17" t="n">
        <v>23.6473918393841</v>
      </c>
      <c r="H1055" s="16" t="n">
        <v>3.57051555905234</v>
      </c>
      <c r="I1055" s="16" t="n">
        <v>1.30102999566398</v>
      </c>
      <c r="J1055" s="16" t="n">
        <v>0.15066799250837</v>
      </c>
      <c r="K1055" s="16" t="n">
        <v>0.764780521262003</v>
      </c>
      <c r="L1055" s="16" t="n">
        <v>0.650497256515775</v>
      </c>
    </row>
    <row r="1056" customFormat="false" ht="15" hidden="false" customHeight="false" outlineLevel="0" collapsed="false">
      <c r="A1056" s="17" t="n">
        <v>1451</v>
      </c>
      <c r="B1056" s="16" t="n">
        <v>0.121692735632813</v>
      </c>
      <c r="C1056" s="16" t="n">
        <v>0.152492595753736</v>
      </c>
      <c r="D1056" s="16" t="n">
        <v>1</v>
      </c>
      <c r="E1056" s="17" t="n">
        <v>100</v>
      </c>
      <c r="F1056" s="17" t="n">
        <v>24.1682262764007</v>
      </c>
      <c r="G1056" s="17" t="n">
        <v>23.6673137523995</v>
      </c>
      <c r="H1056" s="16" t="n">
        <v>3.5724713425871</v>
      </c>
      <c r="I1056" s="16" t="n">
        <v>1.30102999566398</v>
      </c>
      <c r="J1056" s="16" t="n">
        <v>0.066005291005291</v>
      </c>
      <c r="K1056" s="16" t="n">
        <v>0.764900548696845</v>
      </c>
      <c r="L1056" s="16" t="n">
        <v>0.636745541838135</v>
      </c>
    </row>
    <row r="1057" customFormat="false" ht="15" hidden="false" customHeight="false" outlineLevel="0" collapsed="false">
      <c r="A1057" s="17" t="n">
        <v>1452</v>
      </c>
      <c r="B1057" s="16" t="n">
        <v>0.121798991743061</v>
      </c>
      <c r="C1057" s="16" t="n">
        <v>0.152622493673806</v>
      </c>
      <c r="D1057" s="16" t="n">
        <v>1</v>
      </c>
      <c r="E1057" s="17" t="n">
        <v>100</v>
      </c>
      <c r="F1057" s="17" t="n">
        <v>24.1824679258815</v>
      </c>
      <c r="G1057" s="17" t="n">
        <v>23.6802433329611</v>
      </c>
      <c r="H1057" s="16" t="n">
        <v>3.57431590077789</v>
      </c>
      <c r="I1057" s="16" t="n">
        <v>1.30102999566398</v>
      </c>
      <c r="J1057" s="16" t="n">
        <v>0.186535227593145</v>
      </c>
      <c r="K1057" s="16" t="n">
        <v>0.764900548696845</v>
      </c>
      <c r="L1057" s="16" t="n">
        <v>0.622085048010974</v>
      </c>
    </row>
    <row r="1058" customFormat="false" ht="15" hidden="false" customHeight="false" outlineLevel="0" collapsed="false">
      <c r="A1058" s="17" t="n">
        <v>1453</v>
      </c>
      <c r="B1058" s="16" t="n">
        <v>0.121926034559254</v>
      </c>
      <c r="C1058" s="16" t="n">
        <v>0.152772369470309</v>
      </c>
      <c r="D1058" s="16" t="n">
        <v>1</v>
      </c>
      <c r="E1058" s="17" t="n">
        <v>100</v>
      </c>
      <c r="F1058" s="17" t="n">
        <v>24.1931194148183</v>
      </c>
      <c r="G1058" s="17" t="n">
        <v>23.6889192560263</v>
      </c>
      <c r="H1058" s="16" t="n">
        <v>3.57715987617782</v>
      </c>
      <c r="I1058" s="16" t="n">
        <v>1.30102999566398</v>
      </c>
      <c r="J1058" s="16" t="n">
        <v>0.151695650028983</v>
      </c>
      <c r="K1058" s="16" t="n">
        <v>0.764849108367627</v>
      </c>
      <c r="L1058" s="16" t="n">
        <v>0.607441700960219</v>
      </c>
    </row>
    <row r="1059" customFormat="false" ht="15" hidden="false" customHeight="false" outlineLevel="0" collapsed="false">
      <c r="A1059" s="17" t="n">
        <v>1454</v>
      </c>
      <c r="B1059" s="16" t="n">
        <v>0.122092500122057</v>
      </c>
      <c r="C1059" s="16" t="n">
        <v>0.152959673092873</v>
      </c>
      <c r="D1059" s="16" t="n">
        <v>1</v>
      </c>
      <c r="E1059" s="17" t="n">
        <v>100</v>
      </c>
      <c r="F1059" s="17" t="n">
        <v>24.1951921512622</v>
      </c>
      <c r="G1059" s="17" t="n">
        <v>23.690075841548</v>
      </c>
      <c r="H1059" s="16" t="n">
        <v>3.57800061220576</v>
      </c>
      <c r="I1059" s="16" t="n">
        <v>1.30102999566398</v>
      </c>
      <c r="J1059" s="16" t="n">
        <v>0.262014207619643</v>
      </c>
      <c r="K1059" s="16" t="n">
        <v>0.764969135802469</v>
      </c>
      <c r="L1059" s="16" t="n">
        <v>0.593398491083676</v>
      </c>
    </row>
    <row r="1060" customFormat="false" ht="15" hidden="false" customHeight="false" outlineLevel="0" collapsed="false">
      <c r="A1060" s="17" t="n">
        <v>1455</v>
      </c>
      <c r="B1060" s="16" t="n">
        <v>0.122285889875558</v>
      </c>
      <c r="C1060" s="16" t="n">
        <v>0.153170591510005</v>
      </c>
      <c r="D1060" s="16" t="n">
        <v>1</v>
      </c>
      <c r="E1060" s="17" t="n">
        <v>100</v>
      </c>
      <c r="F1060" s="17" t="n">
        <v>24.1880738512194</v>
      </c>
      <c r="G1060" s="17" t="n">
        <v>23.6845332134075</v>
      </c>
      <c r="H1060" s="16" t="n">
        <v>3.57907034728915</v>
      </c>
      <c r="I1060" s="16" t="n">
        <v>1.30102999566398</v>
      </c>
      <c r="J1060" s="16" t="n">
        <v>0.110175733588633</v>
      </c>
      <c r="K1060" s="16" t="n">
        <v>0.764934842249657</v>
      </c>
      <c r="L1060" s="16" t="n">
        <v>0.580366941015089</v>
      </c>
    </row>
    <row r="1061" customFormat="false" ht="15" hidden="false" customHeight="false" outlineLevel="0" collapsed="false">
      <c r="A1061" s="17" t="n">
        <v>1456</v>
      </c>
      <c r="B1061" s="16" t="n">
        <v>0.122526257678315</v>
      </c>
      <c r="C1061" s="16" t="n">
        <v>0.153429535155495</v>
      </c>
      <c r="D1061" s="16" t="n">
        <v>1</v>
      </c>
      <c r="E1061" s="17" t="n">
        <v>100</v>
      </c>
      <c r="F1061" s="17" t="n">
        <v>24.1763784396554</v>
      </c>
      <c r="G1061" s="17" t="n">
        <v>23.6748103766891</v>
      </c>
      <c r="H1061" s="16" t="n">
        <v>3.57907034728915</v>
      </c>
      <c r="I1061" s="16" t="n">
        <v>1.30102999566398</v>
      </c>
      <c r="J1061" s="16" t="n">
        <v>0.174262510784773</v>
      </c>
      <c r="K1061" s="16" t="n">
        <v>0.764917695473251</v>
      </c>
      <c r="L1061" s="16" t="n">
        <v>0.5690329218107</v>
      </c>
    </row>
    <row r="1062" customFormat="false" ht="15" hidden="false" customHeight="false" outlineLevel="0" collapsed="false">
      <c r="A1062" s="17" t="n">
        <v>1457</v>
      </c>
      <c r="B1062" s="16" t="n">
        <v>0.122803562907157</v>
      </c>
      <c r="C1062" s="16" t="n">
        <v>0.153724827369054</v>
      </c>
      <c r="D1062" s="16" t="n">
        <v>1</v>
      </c>
      <c r="E1062" s="17" t="n">
        <v>100</v>
      </c>
      <c r="F1062" s="17" t="n">
        <v>24.1586747587954</v>
      </c>
      <c r="G1062" s="17" t="n">
        <v>23.6584167857575</v>
      </c>
      <c r="H1062" s="16" t="n">
        <v>3.57907034728915</v>
      </c>
      <c r="I1062" s="16" t="n">
        <v>1.30102999566398</v>
      </c>
      <c r="J1062" s="16" t="n">
        <v>0.221171654263111</v>
      </c>
      <c r="K1062" s="16" t="n">
        <v>0.764900548696845</v>
      </c>
      <c r="L1062" s="16" t="n">
        <v>0.558470507544582</v>
      </c>
    </row>
    <row r="1063" customFormat="false" ht="15" hidden="false" customHeight="false" outlineLevel="0" collapsed="false">
      <c r="A1063" s="17" t="n">
        <v>1458</v>
      </c>
      <c r="B1063" s="16" t="n">
        <v>0.123124671134132</v>
      </c>
      <c r="C1063" s="16" t="n">
        <v>0.154063883782537</v>
      </c>
      <c r="D1063" s="16" t="n">
        <v>1</v>
      </c>
      <c r="E1063" s="17" t="n">
        <v>100</v>
      </c>
      <c r="F1063" s="17" t="n">
        <v>24.1351211355107</v>
      </c>
      <c r="G1063" s="17" t="n">
        <v>23.6374715455803</v>
      </c>
      <c r="H1063" s="16" t="n">
        <v>3.57907034728915</v>
      </c>
      <c r="I1063" s="16" t="n">
        <v>1.30102999566398</v>
      </c>
      <c r="J1063" s="16" t="n">
        <v>0.206537759238409</v>
      </c>
      <c r="K1063" s="16" t="n">
        <v>0.764729080932785</v>
      </c>
      <c r="L1063" s="16" t="n">
        <v>0.548148148148148</v>
      </c>
    </row>
    <row r="1064" customFormat="false" ht="15" hidden="false" customHeight="false" outlineLevel="0" collapsed="false">
      <c r="A1064" s="17" t="n">
        <v>1459</v>
      </c>
      <c r="B1064" s="16" t="n">
        <v>0.123493853266592</v>
      </c>
      <c r="C1064" s="16" t="n">
        <v>0.154449655115604</v>
      </c>
      <c r="D1064" s="16" t="n">
        <v>1</v>
      </c>
      <c r="E1064" s="17" t="n">
        <v>100</v>
      </c>
      <c r="F1064" s="17" t="n">
        <v>24.1042301590667</v>
      </c>
      <c r="G1064" s="17" t="n">
        <v>23.6091733797146</v>
      </c>
      <c r="H1064" s="16" t="n">
        <v>3.57907034728915</v>
      </c>
      <c r="I1064" s="16" t="n">
        <v>1.30102999566398</v>
      </c>
      <c r="J1064" s="16" t="n">
        <v>0.124728009141419</v>
      </c>
      <c r="K1064" s="16" t="n">
        <v>0.764540466392318</v>
      </c>
      <c r="L1064" s="16" t="n">
        <v>0.53940329218107</v>
      </c>
    </row>
    <row r="1065" customFormat="false" ht="15" hidden="false" customHeight="false" outlineLevel="0" collapsed="false">
      <c r="A1065" s="17" t="n">
        <v>1460</v>
      </c>
      <c r="B1065" s="16" t="n">
        <v>0.123905429478597</v>
      </c>
      <c r="C1065" s="16" t="n">
        <v>0.154875734958936</v>
      </c>
      <c r="D1065" s="16" t="n">
        <v>1</v>
      </c>
      <c r="E1065" s="17" t="n">
        <v>100</v>
      </c>
      <c r="F1065" s="17" t="n">
        <v>24.0636983642715</v>
      </c>
      <c r="G1065" s="17" t="n">
        <v>23.5725020057326</v>
      </c>
      <c r="H1065" s="16" t="n">
        <v>3.57907034728915</v>
      </c>
      <c r="I1065" s="16" t="n">
        <v>1.30102999566398</v>
      </c>
      <c r="J1065" s="16" t="n">
        <v>0.0952002549468436</v>
      </c>
      <c r="K1065" s="16" t="n">
        <v>0.764506172839506</v>
      </c>
      <c r="L1065" s="16" t="n">
        <v>0.531755829903978</v>
      </c>
    </row>
    <row r="1066" customFormat="false" ht="15" hidden="false" customHeight="false" outlineLevel="0" collapsed="false">
      <c r="A1066" s="17" t="n">
        <v>1461</v>
      </c>
      <c r="B1066" s="16" t="n">
        <v>0.124372609994478</v>
      </c>
      <c r="C1066" s="16" t="n">
        <v>0.155356894364512</v>
      </c>
      <c r="D1066" s="16" t="n">
        <v>1</v>
      </c>
      <c r="E1066" s="17" t="n">
        <v>100</v>
      </c>
      <c r="F1066" s="17" t="n">
        <v>24.0156123253105</v>
      </c>
      <c r="G1066" s="17" t="n">
        <v>23.526970647561</v>
      </c>
      <c r="H1066" s="16" t="n">
        <v>3.57907034728915</v>
      </c>
      <c r="I1066" s="16" t="n">
        <v>1.30102999566398</v>
      </c>
      <c r="J1066" s="16" t="n">
        <v>0.168060610578607</v>
      </c>
      <c r="K1066" s="16" t="n">
        <v>0.764128943758573</v>
      </c>
      <c r="L1066" s="16" t="n">
        <v>0.525240054869685</v>
      </c>
    </row>
    <row r="1067" customFormat="false" ht="15" hidden="false" customHeight="false" outlineLevel="0" collapsed="false">
      <c r="A1067" s="17" t="n">
        <v>1462</v>
      </c>
      <c r="B1067" s="16" t="n">
        <v>0.124889374883087</v>
      </c>
      <c r="C1067" s="16" t="n">
        <v>0.15588342808187</v>
      </c>
      <c r="D1067" s="16" t="n">
        <v>1</v>
      </c>
      <c r="E1067" s="17" t="n">
        <v>100</v>
      </c>
      <c r="F1067" s="17" t="n">
        <v>23.9563091289047</v>
      </c>
      <c r="G1067" s="17" t="n">
        <v>23.4702071922055</v>
      </c>
      <c r="H1067" s="16" t="n">
        <v>3.57907034728915</v>
      </c>
      <c r="I1067" s="16" t="n">
        <v>1.30102999566398</v>
      </c>
      <c r="J1067" s="16" t="n">
        <v>0.192729286796103</v>
      </c>
      <c r="K1067" s="16" t="n">
        <v>0.763837448559671</v>
      </c>
      <c r="L1067" s="16" t="n">
        <v>0.518364197530864</v>
      </c>
    </row>
    <row r="1068" customFormat="false" ht="15" hidden="false" customHeight="false" outlineLevel="0" collapsed="false">
      <c r="A1068" s="17" t="n">
        <v>1463</v>
      </c>
      <c r="B1068" s="16" t="n">
        <v>0.125457017234078</v>
      </c>
      <c r="C1068" s="16" t="n">
        <v>0.156461198710733</v>
      </c>
      <c r="D1068" s="16" t="n">
        <v>1</v>
      </c>
      <c r="E1068" s="17" t="n">
        <v>100</v>
      </c>
      <c r="F1068" s="17" t="n">
        <v>23.8908261925314</v>
      </c>
      <c r="G1068" s="17" t="n">
        <v>23.4085062345822</v>
      </c>
      <c r="H1068" s="16" t="n">
        <v>3.57907034728915</v>
      </c>
      <c r="I1068" s="16" t="n">
        <v>1.30102999566398</v>
      </c>
      <c r="J1068" s="16" t="n">
        <v>0.0794238683127572</v>
      </c>
      <c r="K1068" s="16" t="n">
        <v>0.763597393689986</v>
      </c>
      <c r="L1068" s="16" t="n">
        <v>0.512705761316872</v>
      </c>
    </row>
    <row r="1069" customFormat="false" ht="15" hidden="false" customHeight="false" outlineLevel="0" collapsed="false">
      <c r="A1069" s="17" t="n">
        <v>1464</v>
      </c>
      <c r="B1069" s="16" t="n">
        <v>0.126078212012847</v>
      </c>
      <c r="C1069" s="16" t="n">
        <v>0.157092443646656</v>
      </c>
      <c r="D1069" s="16" t="n">
        <v>1</v>
      </c>
      <c r="E1069" s="17" t="n">
        <v>100</v>
      </c>
      <c r="F1069" s="17" t="n">
        <v>23.8184428354102</v>
      </c>
      <c r="G1069" s="17" t="n">
        <v>23.3398722056274</v>
      </c>
      <c r="H1069" s="16" t="n">
        <v>3.57907034728915</v>
      </c>
      <c r="I1069" s="16" t="n">
        <v>1.30102999566398</v>
      </c>
      <c r="J1069" s="16" t="n">
        <v>0.169448686127545</v>
      </c>
      <c r="K1069" s="16" t="n">
        <v>0.762791495198903</v>
      </c>
      <c r="L1069" s="16" t="n">
        <v>0.507853223593964</v>
      </c>
    </row>
    <row r="1070" customFormat="false" ht="15" hidden="false" customHeight="false" outlineLevel="0" collapsed="false">
      <c r="A1070" s="17" t="n">
        <v>1465</v>
      </c>
      <c r="B1070" s="16" t="n">
        <v>0.126751253105424</v>
      </c>
      <c r="C1070" s="16" t="n">
        <v>0.157773341459257</v>
      </c>
      <c r="D1070" s="16" t="n">
        <v>1</v>
      </c>
      <c r="E1070" s="17" t="n">
        <v>100</v>
      </c>
      <c r="F1070" s="17" t="n">
        <v>23.7365740119487</v>
      </c>
      <c r="G1070" s="17" t="n">
        <v>23.2629526605945</v>
      </c>
      <c r="H1070" s="16" t="n">
        <v>3.57907034728915</v>
      </c>
      <c r="I1070" s="16" t="n">
        <v>1.30102999566398</v>
      </c>
      <c r="J1070" s="16" t="n">
        <v>0.229570017738574</v>
      </c>
      <c r="K1070" s="16" t="n">
        <v>0.762448559670782</v>
      </c>
      <c r="L1070" s="16" t="n">
        <v>0.503292181069959</v>
      </c>
    </row>
    <row r="1071" customFormat="false" ht="15" hidden="false" customHeight="false" outlineLevel="0" collapsed="false">
      <c r="A1071" s="17" t="n">
        <v>1466</v>
      </c>
      <c r="B1071" s="16" t="n">
        <v>0.127477284796812</v>
      </c>
      <c r="C1071" s="16" t="n">
        <v>0.158505500273572</v>
      </c>
      <c r="D1071" s="16" t="n">
        <v>1</v>
      </c>
      <c r="E1071" s="17" t="n">
        <v>100</v>
      </c>
      <c r="F1071" s="17" t="n">
        <v>23.6453116958438</v>
      </c>
      <c r="G1071" s="17" t="n">
        <v>23.1753656370747</v>
      </c>
      <c r="H1071" s="16" t="n">
        <v>3.57907034728915</v>
      </c>
      <c r="I1071" s="16" t="n">
        <v>1.30102999566398</v>
      </c>
      <c r="J1071" s="16" t="n">
        <v>0.212772442304435</v>
      </c>
      <c r="K1071" s="16" t="n">
        <v>0.76167695473251</v>
      </c>
      <c r="L1071" s="16" t="n">
        <v>0.500445816186557</v>
      </c>
    </row>
    <row r="1072" customFormat="false" ht="15" hidden="false" customHeight="false" outlineLevel="0" collapsed="false">
      <c r="A1072" s="17" t="n">
        <v>1467</v>
      </c>
      <c r="B1072" s="16" t="n">
        <v>0.128245814530938</v>
      </c>
      <c r="C1072" s="16" t="n">
        <v>0.159278422870018</v>
      </c>
      <c r="D1072" s="16" t="n">
        <v>1</v>
      </c>
      <c r="E1072" s="17" t="n">
        <v>100</v>
      </c>
      <c r="F1072" s="17" t="n">
        <v>23.547660291952</v>
      </c>
      <c r="G1072" s="17" t="n">
        <v>23.0819631299289</v>
      </c>
      <c r="H1072" s="16" t="n">
        <v>3.57907034728915</v>
      </c>
      <c r="I1072" s="16" t="n">
        <v>1.30102999566398</v>
      </c>
      <c r="J1072" s="16" t="n">
        <v>0.0305024172826431</v>
      </c>
      <c r="K1072" s="16" t="n">
        <v>0.761059670781893</v>
      </c>
      <c r="L1072" s="16" t="n">
        <v>0.503840877914952</v>
      </c>
    </row>
    <row r="1073" customFormat="false" ht="15" hidden="false" customHeight="false" outlineLevel="0" collapsed="false">
      <c r="A1073" s="17" t="n">
        <v>1468</v>
      </c>
      <c r="B1073" s="16" t="n">
        <v>0.129065956782412</v>
      </c>
      <c r="C1073" s="16" t="n">
        <v>0.16010102905609</v>
      </c>
      <c r="D1073" s="16" t="n">
        <v>1</v>
      </c>
      <c r="E1073" s="17" t="n">
        <v>100</v>
      </c>
      <c r="F1073" s="17" t="n">
        <v>23.4405924316406</v>
      </c>
      <c r="G1073" s="17" t="n">
        <v>22.9797007900937</v>
      </c>
      <c r="H1073" s="16" t="n">
        <v>3.57907034728915</v>
      </c>
      <c r="I1073" s="16" t="n">
        <v>1.30102999566398</v>
      </c>
      <c r="J1073" s="16" t="n">
        <v>0.098929269327529</v>
      </c>
      <c r="K1073" s="16" t="n">
        <v>0.760442386831276</v>
      </c>
      <c r="L1073" s="16" t="n">
        <v>0.506721536351166</v>
      </c>
    </row>
    <row r="1074" customFormat="false" ht="15" hidden="false" customHeight="false" outlineLevel="0" collapsed="false">
      <c r="A1074" s="17" t="n">
        <v>1469</v>
      </c>
      <c r="B1074" s="16" t="n">
        <v>0.129929562961614</v>
      </c>
      <c r="C1074" s="16" t="n">
        <v>0.160966138251954</v>
      </c>
      <c r="D1074" s="16" t="n">
        <v>1</v>
      </c>
      <c r="E1074" s="17" t="n">
        <v>100</v>
      </c>
      <c r="F1074" s="17" t="n">
        <v>23.3293877032593</v>
      </c>
      <c r="G1074" s="17" t="n">
        <v>22.8750180126764</v>
      </c>
      <c r="H1074" s="16" t="n">
        <v>3.57907034728915</v>
      </c>
      <c r="I1074" s="16" t="n">
        <v>1.30102999566398</v>
      </c>
      <c r="J1074" s="16" t="n">
        <v>0.0612801293356849</v>
      </c>
      <c r="K1074" s="16" t="n">
        <v>0.759756515775034</v>
      </c>
      <c r="L1074" s="16" t="n">
        <v>0.509224965706447</v>
      </c>
    </row>
    <row r="1075" customFormat="false" ht="15" hidden="false" customHeight="false" outlineLevel="0" collapsed="false">
      <c r="A1075" s="17" t="n">
        <v>1470</v>
      </c>
      <c r="B1075" s="16" t="n">
        <v>0.130841877725389</v>
      </c>
      <c r="C1075" s="16" t="n">
        <v>0.161877668593769</v>
      </c>
      <c r="D1075" s="16" t="n">
        <v>1</v>
      </c>
      <c r="E1075" s="17" t="n">
        <v>100</v>
      </c>
      <c r="F1075" s="17" t="n">
        <v>23.2104778650829</v>
      </c>
      <c r="G1075" s="17" t="n">
        <v>22.7625336303764</v>
      </c>
      <c r="H1075" s="16" t="n">
        <v>3.57907034728915</v>
      </c>
      <c r="I1075" s="16" t="n">
        <v>1.30102999566398</v>
      </c>
      <c r="J1075" s="16" t="n">
        <v>0.138608855438921</v>
      </c>
      <c r="K1075" s="16" t="n">
        <v>0.759036351165981</v>
      </c>
      <c r="L1075" s="16" t="n">
        <v>0.512071330589849</v>
      </c>
    </row>
    <row r="1076" customFormat="false" ht="15" hidden="false" customHeight="false" outlineLevel="0" collapsed="false">
      <c r="A1076" s="17" t="n">
        <v>1471</v>
      </c>
      <c r="B1076" s="16" t="n">
        <v>0.131789136746967</v>
      </c>
      <c r="C1076" s="16" t="n">
        <v>0.162824964247368</v>
      </c>
      <c r="D1076" s="16" t="n">
        <v>1</v>
      </c>
      <c r="E1076" s="17" t="n">
        <v>100</v>
      </c>
      <c r="F1076" s="17" t="n">
        <v>23.0900970236934</v>
      </c>
      <c r="G1076" s="17" t="n">
        <v>22.6479127471829</v>
      </c>
      <c r="H1076" s="16" t="n">
        <v>3.57907034728915</v>
      </c>
      <c r="I1076" s="16" t="n">
        <v>1.30102999566398</v>
      </c>
      <c r="J1076" s="16" t="n">
        <v>0.190830899884285</v>
      </c>
      <c r="K1076" s="16" t="n">
        <v>0.758333333333333</v>
      </c>
      <c r="L1076" s="16" t="n">
        <v>0.5144890260631</v>
      </c>
    </row>
    <row r="1077" customFormat="false" ht="15" hidden="false" customHeight="false" outlineLevel="0" collapsed="false">
      <c r="A1077" s="17" t="n">
        <v>1472</v>
      </c>
      <c r="B1077" s="16" t="n">
        <v>0.132785443837444</v>
      </c>
      <c r="C1077" s="16" t="n">
        <v>0.163822412863374</v>
      </c>
      <c r="D1077" s="16" t="n">
        <v>1</v>
      </c>
      <c r="E1077" s="17" t="n">
        <v>100</v>
      </c>
      <c r="F1077" s="17" t="n">
        <v>22.9660858174416</v>
      </c>
      <c r="G1077" s="17" t="n">
        <v>22.5290846756564</v>
      </c>
      <c r="H1077" s="16" t="n">
        <v>3.57907034728915</v>
      </c>
      <c r="I1077" s="16" t="n">
        <v>1.30102999566398</v>
      </c>
      <c r="J1077" s="16" t="n">
        <v>0.188995028203291</v>
      </c>
      <c r="K1077" s="16" t="n">
        <v>0.757647462277092</v>
      </c>
      <c r="L1077" s="16" t="n">
        <v>0.516872427983539</v>
      </c>
    </row>
    <row r="1078" customFormat="false" ht="15" hidden="false" customHeight="false" outlineLevel="0" collapsed="false">
      <c r="A1078" s="17" t="n">
        <v>1473</v>
      </c>
      <c r="B1078" s="16" t="n">
        <v>0.13381676769091</v>
      </c>
      <c r="C1078" s="16" t="n">
        <v>0.164851246594831</v>
      </c>
      <c r="D1078" s="16" t="n">
        <v>1</v>
      </c>
      <c r="E1078" s="17" t="n">
        <v>100</v>
      </c>
      <c r="F1078" s="17" t="n">
        <v>22.8358961850673</v>
      </c>
      <c r="G1078" s="17" t="n">
        <v>22.4055647353519</v>
      </c>
      <c r="H1078" s="16" t="n">
        <v>3.57907034728915</v>
      </c>
      <c r="I1078" s="16" t="n">
        <v>1.30102999566398</v>
      </c>
      <c r="J1078" s="16" t="n">
        <v>0.256069254285597</v>
      </c>
      <c r="K1078" s="16" t="n">
        <v>0.75687585733882</v>
      </c>
      <c r="L1078" s="16" t="n">
        <v>0.519152949245542</v>
      </c>
    </row>
    <row r="1079" customFormat="false" ht="15" hidden="false" customHeight="false" outlineLevel="0" collapsed="false">
      <c r="A1079" s="17" t="n">
        <v>1474</v>
      </c>
      <c r="B1079" s="16" t="n">
        <v>0.134888943905632</v>
      </c>
      <c r="C1079" s="16" t="n">
        <v>0.165919602579541</v>
      </c>
      <c r="D1079" s="16" t="n">
        <v>1</v>
      </c>
      <c r="E1079" s="17" t="n">
        <v>100</v>
      </c>
      <c r="F1079" s="17" t="n">
        <v>22.7002882601452</v>
      </c>
      <c r="G1079" s="17" t="n">
        <v>22.2760386912369</v>
      </c>
      <c r="H1079" s="16" t="n">
        <v>3.57907034728915</v>
      </c>
      <c r="I1079" s="16" t="n">
        <v>1.30102999566398</v>
      </c>
      <c r="J1079" s="16" t="n">
        <v>0.117353858312933</v>
      </c>
      <c r="K1079" s="16" t="n">
        <v>0.756224279835391</v>
      </c>
      <c r="L1079" s="16" t="n">
        <v>0.52193072702332</v>
      </c>
    </row>
    <row r="1080" customFormat="false" ht="15" hidden="false" customHeight="false" outlineLevel="0" collapsed="false">
      <c r="A1080" s="17" t="n">
        <v>1475</v>
      </c>
      <c r="B1080" s="16" t="n">
        <v>0.135988175248106</v>
      </c>
      <c r="C1080" s="16" t="n">
        <v>0.16701290247341</v>
      </c>
      <c r="D1080" s="16" t="n">
        <v>1</v>
      </c>
      <c r="E1080" s="17" t="n">
        <v>100</v>
      </c>
      <c r="F1080" s="17" t="n">
        <v>22.5626803021909</v>
      </c>
      <c r="G1080" s="17" t="n">
        <v>22.1444286180691</v>
      </c>
      <c r="H1080" s="16" t="n">
        <v>3.57907034728915</v>
      </c>
      <c r="I1080" s="16" t="n">
        <v>1.30102999566398</v>
      </c>
      <c r="J1080" s="16" t="n">
        <v>0.149986124993716</v>
      </c>
      <c r="K1080" s="16" t="n">
        <v>0.755332647462277</v>
      </c>
      <c r="L1080" s="16" t="n">
        <v>0.524434156378601</v>
      </c>
    </row>
    <row r="1081" customFormat="false" ht="15" hidden="false" customHeight="false" outlineLevel="0" collapsed="false">
      <c r="A1081" s="17" t="n">
        <v>1476</v>
      </c>
      <c r="B1081" s="16" t="n">
        <v>0.137125841652354</v>
      </c>
      <c r="C1081" s="16" t="n">
        <v>0.168141506419138</v>
      </c>
      <c r="D1081" s="16" t="n">
        <v>1</v>
      </c>
      <c r="E1081" s="17" t="n">
        <v>100</v>
      </c>
      <c r="F1081" s="17" t="n">
        <v>22.4193779769864</v>
      </c>
      <c r="G1081" s="17" t="n">
        <v>22.0070424701745</v>
      </c>
      <c r="H1081" s="16" t="n">
        <v>3.57907034728915</v>
      </c>
      <c r="I1081" s="16" t="n">
        <v>1.30102999566398</v>
      </c>
      <c r="J1081" s="16" t="n">
        <v>0.154255694867247</v>
      </c>
      <c r="K1081" s="16" t="n">
        <v>0.754492455418381</v>
      </c>
      <c r="L1081" s="16" t="n">
        <v>0.527331961591221</v>
      </c>
    </row>
    <row r="1082" customFormat="false" ht="15" hidden="false" customHeight="false" outlineLevel="0" collapsed="false">
      <c r="A1082" s="17" t="n">
        <v>1477</v>
      </c>
      <c r="B1082" s="16" t="n">
        <v>0.138292620027507</v>
      </c>
      <c r="C1082" s="16" t="n">
        <v>0.169298477926188</v>
      </c>
      <c r="D1082" s="16" t="n">
        <v>1</v>
      </c>
      <c r="E1082" s="17" t="n">
        <v>100</v>
      </c>
      <c r="F1082" s="17" t="n">
        <v>22.2748029848923</v>
      </c>
      <c r="G1082" s="17" t="n">
        <v>21.8688308810363</v>
      </c>
      <c r="H1082" s="16" t="n">
        <v>3.57907034728915</v>
      </c>
      <c r="I1082" s="16" t="n">
        <v>1.30102999566398</v>
      </c>
      <c r="J1082" s="16" t="n">
        <v>0.1629366004366</v>
      </c>
      <c r="K1082" s="16" t="n">
        <v>0.753686556927298</v>
      </c>
      <c r="L1082" s="16" t="n">
        <v>0.530555555555556</v>
      </c>
    </row>
    <row r="1083" customFormat="false" ht="15" hidden="false" customHeight="false" outlineLevel="0" collapsed="false">
      <c r="A1083" s="17" t="n">
        <v>1478</v>
      </c>
      <c r="B1083" s="16" t="n">
        <v>0.139494298784821</v>
      </c>
      <c r="C1083" s="16" t="n">
        <v>0.170490726635412</v>
      </c>
      <c r="D1083" s="16" t="n">
        <v>1</v>
      </c>
      <c r="E1083" s="17" t="n">
        <v>100</v>
      </c>
      <c r="F1083" s="17" t="n">
        <v>22.1299742338074</v>
      </c>
      <c r="G1083" s="17" t="n">
        <v>21.7302736393947</v>
      </c>
      <c r="H1083" s="16" t="n">
        <v>3.57907034728915</v>
      </c>
      <c r="I1083" s="16" t="n">
        <v>1.30102999566398</v>
      </c>
      <c r="J1083" s="16" t="n">
        <v>0.127097245655897</v>
      </c>
      <c r="K1083" s="16" t="n">
        <v>0.752949245541838</v>
      </c>
      <c r="L1083" s="16" t="n">
        <v>0.533830589849108</v>
      </c>
    </row>
    <row r="1084" customFormat="false" ht="15" hidden="false" customHeight="false" outlineLevel="0" collapsed="false">
      <c r="A1084" s="17" t="n">
        <v>1479</v>
      </c>
      <c r="B1084" s="16" t="n">
        <v>0.140716318592981</v>
      </c>
      <c r="C1084" s="16" t="n">
        <v>0.171699415423252</v>
      </c>
      <c r="D1084" s="16" t="n">
        <v>1</v>
      </c>
      <c r="E1084" s="17" t="n">
        <v>100</v>
      </c>
      <c r="F1084" s="17" t="n">
        <v>21.9805175134064</v>
      </c>
      <c r="G1084" s="17" t="n">
        <v>21.5869991512444</v>
      </c>
      <c r="H1084" s="16" t="n">
        <v>3.57907034728915</v>
      </c>
      <c r="I1084" s="16" t="n">
        <v>1.30102999566398</v>
      </c>
      <c r="J1084" s="16" t="n">
        <v>0.189446377876055</v>
      </c>
      <c r="K1084" s="16" t="n">
        <v>0.752126200274348</v>
      </c>
      <c r="L1084" s="16" t="n">
        <v>0.536899862825789</v>
      </c>
    </row>
    <row r="1085" customFormat="false" ht="15" hidden="false" customHeight="false" outlineLevel="0" collapsed="false">
      <c r="A1085" s="17" t="n">
        <v>1480</v>
      </c>
      <c r="B1085" s="16" t="n">
        <v>0.141970620111183</v>
      </c>
      <c r="C1085" s="16" t="n">
        <v>0.172938526421785</v>
      </c>
      <c r="D1085" s="16" t="n">
        <v>1</v>
      </c>
      <c r="E1085" s="17" t="n">
        <v>100</v>
      </c>
      <c r="F1085" s="17" t="n">
        <v>21.8267062873828</v>
      </c>
      <c r="G1085" s="17" t="n">
        <v>21.4387786862204</v>
      </c>
      <c r="H1085" s="16" t="n">
        <v>3.57907034728915</v>
      </c>
      <c r="I1085" s="16" t="n">
        <v>1.30102999566398</v>
      </c>
      <c r="J1085" s="16" t="n">
        <v>0.129823816036403</v>
      </c>
      <c r="K1085" s="16" t="n">
        <v>0.751337448559671</v>
      </c>
      <c r="L1085" s="16" t="n">
        <v>0.540517832647462</v>
      </c>
    </row>
    <row r="1086" customFormat="false" ht="15" hidden="false" customHeight="false" outlineLevel="0" collapsed="false">
      <c r="A1086" s="17" t="n">
        <v>1481</v>
      </c>
      <c r="B1086" s="16" t="n">
        <v>0.143253282609361</v>
      </c>
      <c r="C1086" s="16" t="n">
        <v>0.174201926313065</v>
      </c>
      <c r="D1086" s="16" t="n">
        <v>1</v>
      </c>
      <c r="E1086" s="17" t="n">
        <v>100</v>
      </c>
      <c r="F1086" s="17" t="n">
        <v>21.6698203413611</v>
      </c>
      <c r="G1086" s="17" t="n">
        <v>21.2869135415737</v>
      </c>
      <c r="H1086" s="16" t="n">
        <v>3.57837322497738</v>
      </c>
      <c r="I1086" s="16" t="n">
        <v>1.30102999566398</v>
      </c>
      <c r="J1086" s="16" t="n">
        <v>0.213007864315287</v>
      </c>
      <c r="K1086" s="16" t="n">
        <v>0.750445816186557</v>
      </c>
      <c r="L1086" s="16" t="n">
        <v>0.543707133058985</v>
      </c>
    </row>
    <row r="1087" customFormat="false" ht="15" hidden="false" customHeight="false" outlineLevel="0" collapsed="false">
      <c r="A1087" s="17" t="n">
        <v>1482</v>
      </c>
      <c r="B1087" s="16" t="n">
        <v>0.144561475004863</v>
      </c>
      <c r="C1087" s="16" t="n">
        <v>0.175487157481688</v>
      </c>
      <c r="D1087" s="16" t="n">
        <v>1</v>
      </c>
      <c r="E1087" s="17" t="n">
        <v>100</v>
      </c>
      <c r="F1087" s="17" t="n">
        <v>21.5092947789375</v>
      </c>
      <c r="G1087" s="17" t="n">
        <v>21.1318446349436</v>
      </c>
      <c r="H1087" s="16" t="n">
        <v>3.57724904363377</v>
      </c>
      <c r="I1087" s="16" t="n">
        <v>1.30102999566398</v>
      </c>
      <c r="J1087" s="16" t="n">
        <v>0.249009099589969</v>
      </c>
      <c r="K1087" s="16" t="n">
        <v>0.749554183813443</v>
      </c>
      <c r="L1087" s="16" t="n">
        <v>0.546519204389575</v>
      </c>
    </row>
    <row r="1088" customFormat="false" ht="15" hidden="false" customHeight="false" outlineLevel="0" collapsed="false">
      <c r="A1088" s="17" t="n">
        <v>1483</v>
      </c>
      <c r="B1088" s="16" t="n">
        <v>0.145890871545783</v>
      </c>
      <c r="C1088" s="16" t="n">
        <v>0.176790966852396</v>
      </c>
      <c r="D1088" s="16" t="n">
        <v>1</v>
      </c>
      <c r="E1088" s="17" t="n">
        <v>100</v>
      </c>
      <c r="F1088" s="17" t="n">
        <v>21.3470026819236</v>
      </c>
      <c r="G1088" s="17" t="n">
        <v>20.9749414838937</v>
      </c>
      <c r="H1088" s="16" t="n">
        <v>3.57521170364194</v>
      </c>
      <c r="I1088" s="16" t="n">
        <v>1.30102999566398</v>
      </c>
      <c r="J1088" s="16" t="n">
        <v>0.0728720758128907</v>
      </c>
      <c r="K1088" s="16" t="n">
        <v>0.748765432098765</v>
      </c>
      <c r="L1088" s="16" t="n">
        <v>0.549399862825789</v>
      </c>
    </row>
    <row r="1089" customFormat="false" ht="15" hidden="false" customHeight="false" outlineLevel="0" collapsed="false">
      <c r="A1089" s="17" t="n">
        <v>1484</v>
      </c>
      <c r="B1089" s="16" t="n">
        <v>0.147250123942892</v>
      </c>
      <c r="C1089" s="16" t="n">
        <v>0.178119793534279</v>
      </c>
      <c r="D1089" s="16" t="n">
        <v>1</v>
      </c>
      <c r="E1089" s="17" t="n">
        <v>100</v>
      </c>
      <c r="F1089" s="17" t="n">
        <v>21.1794881921331</v>
      </c>
      <c r="G1089" s="17" t="n">
        <v>20.8132305702025</v>
      </c>
      <c r="H1089" s="16" t="n">
        <v>3.57281909682949</v>
      </c>
      <c r="I1089" s="16" t="n">
        <v>1.30102999566398</v>
      </c>
      <c r="J1089" s="16" t="n">
        <v>0.10337849393405</v>
      </c>
      <c r="K1089" s="16" t="n">
        <v>0.747719478737997</v>
      </c>
      <c r="L1089" s="16" t="n">
        <v>0.552932098765432</v>
      </c>
    </row>
    <row r="1090" customFormat="false" ht="15" hidden="false" customHeight="false" outlineLevel="0" collapsed="false">
      <c r="A1090" s="17" t="n">
        <v>1485</v>
      </c>
      <c r="B1090" s="16" t="n">
        <v>0.148630564825402</v>
      </c>
      <c r="C1090" s="16" t="n">
        <v>0.179469863145992</v>
      </c>
      <c r="D1090" s="16" t="n">
        <v>1</v>
      </c>
      <c r="E1090" s="17" t="n">
        <v>100</v>
      </c>
      <c r="F1090" s="17" t="n">
        <v>21.0145044873792</v>
      </c>
      <c r="G1090" s="17" t="n">
        <v>20.6544477706433</v>
      </c>
      <c r="H1090" s="16" t="n">
        <v>3.57083559988988</v>
      </c>
      <c r="I1090" s="16" t="n">
        <v>1.30102999566398</v>
      </c>
      <c r="J1090" s="16" t="n">
        <v>0.136164518742362</v>
      </c>
      <c r="K1090" s="16" t="n">
        <v>0.746793552812071</v>
      </c>
      <c r="L1090" s="16" t="n">
        <v>0.556104252400549</v>
      </c>
    </row>
    <row r="1091" customFormat="false" ht="15" hidden="false" customHeight="false" outlineLevel="0" collapsed="false">
      <c r="A1091" s="17" t="n">
        <v>1486</v>
      </c>
      <c r="B1091" s="16" t="n">
        <v>0.150037307085262</v>
      </c>
      <c r="C1091" s="16" t="n">
        <v>0.180844706020973</v>
      </c>
      <c r="D1091" s="16" t="n">
        <v>1</v>
      </c>
      <c r="E1091" s="17" t="n">
        <v>100</v>
      </c>
      <c r="F1091" s="17" t="n">
        <v>20.848509831712</v>
      </c>
      <c r="G1091" s="17" t="n">
        <v>20.4940994932997</v>
      </c>
      <c r="H1091" s="16" t="n">
        <v>3.57051555905234</v>
      </c>
      <c r="I1091" s="16" t="n">
        <v>1.30102999566398</v>
      </c>
      <c r="J1091" s="16" t="n">
        <v>0.247055156673142</v>
      </c>
      <c r="K1091" s="16" t="n">
        <v>0.7460219478738</v>
      </c>
      <c r="L1091" s="16" t="n">
        <v>0.559122085048011</v>
      </c>
    </row>
    <row r="1092" customFormat="false" ht="15" hidden="false" customHeight="false" outlineLevel="0" collapsed="false">
      <c r="A1092" s="17" t="n">
        <v>1487</v>
      </c>
      <c r="B1092" s="16" t="n">
        <v>0.151457949507016</v>
      </c>
      <c r="C1092" s="16" t="n">
        <v>0.182231320399377</v>
      </c>
      <c r="D1092" s="16" t="n">
        <v>1</v>
      </c>
      <c r="E1092" s="17" t="n">
        <v>100</v>
      </c>
      <c r="F1092" s="17" t="n">
        <v>20.6833472192737</v>
      </c>
      <c r="G1092" s="17" t="n">
        <v>20.3349720696607</v>
      </c>
      <c r="H1092" s="16" t="n">
        <v>3.56974643685517</v>
      </c>
      <c r="I1092" s="16" t="n">
        <v>1.30102999566398</v>
      </c>
      <c r="J1092" s="16" t="n">
        <v>0.0788886100480304</v>
      </c>
      <c r="K1092" s="16" t="n">
        <v>0.745147462277092</v>
      </c>
      <c r="L1092" s="16" t="n">
        <v>0.562482853223594</v>
      </c>
    </row>
    <row r="1093" customFormat="false" ht="15" hidden="false" customHeight="false" outlineLevel="0" collapsed="false">
      <c r="A1093" s="17" t="n">
        <v>1488</v>
      </c>
      <c r="B1093" s="16" t="n">
        <v>0.152898728502569</v>
      </c>
      <c r="C1093" s="16" t="n">
        <v>0.183638501139703</v>
      </c>
      <c r="D1093" s="16" t="n">
        <v>1</v>
      </c>
      <c r="E1093" s="17" t="n">
        <v>100</v>
      </c>
      <c r="F1093" s="17" t="n">
        <v>20.5220081569759</v>
      </c>
      <c r="G1093" s="17" t="n">
        <v>20.1800399968461</v>
      </c>
      <c r="H1093" s="16" t="n">
        <v>3.56884495641759</v>
      </c>
      <c r="I1093" s="16" t="n">
        <v>1.30102999566398</v>
      </c>
      <c r="J1093" s="16" t="n">
        <v>0.0576200608343583</v>
      </c>
      <c r="K1093" s="16" t="n">
        <v>0.744170096021948</v>
      </c>
      <c r="L1093" s="16" t="n">
        <v>0.565174897119342</v>
      </c>
    </row>
    <row r="1094" customFormat="false" ht="15" hidden="false" customHeight="false" outlineLevel="0" collapsed="false">
      <c r="A1094" s="17" t="n">
        <v>1489</v>
      </c>
      <c r="B1094" s="16" t="n">
        <v>0.154367065402093</v>
      </c>
      <c r="C1094" s="16" t="n">
        <v>0.185068769711587</v>
      </c>
      <c r="D1094" s="16" t="n">
        <v>1</v>
      </c>
      <c r="E1094" s="17" t="n">
        <v>100</v>
      </c>
      <c r="F1094" s="17" t="n">
        <v>20.3559316255772</v>
      </c>
      <c r="G1094" s="17" t="n">
        <v>20.022955390838</v>
      </c>
      <c r="H1094" s="16" t="n">
        <v>3.5668713173944</v>
      </c>
      <c r="I1094" s="16" t="n">
        <v>1.30102999566398</v>
      </c>
      <c r="J1094" s="16" t="n">
        <v>0.0747455937514418</v>
      </c>
      <c r="K1094" s="16" t="n">
        <v>0.743484224965706</v>
      </c>
      <c r="L1094" s="16" t="n">
        <v>0.568055555555556</v>
      </c>
    </row>
    <row r="1095" customFormat="false" ht="15" hidden="false" customHeight="false" outlineLevel="0" collapsed="false">
      <c r="A1095" s="17" t="n">
        <v>1490</v>
      </c>
      <c r="B1095" s="16" t="n">
        <v>0.155859837377513</v>
      </c>
      <c r="C1095" s="16" t="n">
        <v>0.186519730449827</v>
      </c>
      <c r="D1095" s="16" t="n">
        <v>1</v>
      </c>
      <c r="E1095" s="17" t="n">
        <v>100</v>
      </c>
      <c r="F1095" s="17" t="n">
        <v>20.1869744056291</v>
      </c>
      <c r="G1095" s="17" t="n">
        <v>19.8701577985834</v>
      </c>
      <c r="H1095" s="16" t="n">
        <v>3.56478639762051</v>
      </c>
      <c r="I1095" s="16" t="n">
        <v>1.30102999566398</v>
      </c>
      <c r="J1095" s="16" t="n">
        <v>0.0857165853693632</v>
      </c>
      <c r="K1095" s="16" t="n">
        <v>0.742266803840878</v>
      </c>
      <c r="L1095" s="16" t="n">
        <v>0.571399176954733</v>
      </c>
    </row>
    <row r="1096" customFormat="false" ht="15" hidden="false" customHeight="false" outlineLevel="0" collapsed="false">
      <c r="A1096" s="17" t="n">
        <v>1491</v>
      </c>
      <c r="B1096" s="16" t="n">
        <v>0.157361039201971</v>
      </c>
      <c r="C1096" s="16" t="n">
        <v>0.187976425182488</v>
      </c>
      <c r="D1096" s="16" t="n">
        <v>1</v>
      </c>
      <c r="E1096" s="17" t="n">
        <v>100</v>
      </c>
      <c r="F1096" s="17" t="n">
        <v>20.0178186488721</v>
      </c>
      <c r="G1096" s="17" t="n">
        <v>19.7027135493889</v>
      </c>
      <c r="H1096" s="16" t="n">
        <v>3.56100681795675</v>
      </c>
      <c r="I1096" s="16" t="n">
        <v>1.30102999566398</v>
      </c>
      <c r="J1096" s="16" t="n">
        <v>0.15285661431856</v>
      </c>
      <c r="K1096" s="16" t="n">
        <v>0.741152263374486</v>
      </c>
      <c r="L1096" s="16" t="n">
        <v>0.574965706447188</v>
      </c>
    </row>
    <row r="1097" customFormat="false" ht="15" hidden="false" customHeight="false" outlineLevel="0" collapsed="false">
      <c r="A1097" s="17" t="n">
        <v>1492</v>
      </c>
      <c r="B1097" s="16" t="n">
        <v>0.158897261376734</v>
      </c>
      <c r="C1097" s="16" t="n">
        <v>0.18946906844223</v>
      </c>
      <c r="D1097" s="16" t="n">
        <v>1</v>
      </c>
      <c r="E1097" s="17" t="n">
        <v>100</v>
      </c>
      <c r="F1097" s="17" t="n">
        <v>19.8508096091715</v>
      </c>
      <c r="G1097" s="17" t="n">
        <v>19.5378344525642</v>
      </c>
      <c r="H1097" s="16" t="n">
        <v>3.55849535382248</v>
      </c>
      <c r="I1097" s="16" t="n">
        <v>1.30102999566398</v>
      </c>
      <c r="J1097" s="16" t="n">
        <v>0.239576185216255</v>
      </c>
      <c r="K1097" s="16" t="n">
        <v>0.740020576131687</v>
      </c>
      <c r="L1097" s="16" t="n">
        <v>0.579441015089163</v>
      </c>
    </row>
    <row r="1098" customFormat="false" ht="15" hidden="false" customHeight="false" outlineLevel="0" collapsed="false">
      <c r="A1098" s="17" t="n">
        <v>1493</v>
      </c>
      <c r="B1098" s="16" t="n">
        <v>0.160432235441274</v>
      </c>
      <c r="C1098" s="16" t="n">
        <v>0.190955312053363</v>
      </c>
      <c r="D1098" s="16" t="n">
        <v>1</v>
      </c>
      <c r="E1098" s="17" t="n">
        <v>100</v>
      </c>
      <c r="F1098" s="17" t="n">
        <v>19.6822576432135</v>
      </c>
      <c r="G1098" s="17" t="n">
        <v>19.3709789515834</v>
      </c>
      <c r="H1098" s="16" t="n">
        <v>3.55743717007685</v>
      </c>
      <c r="I1098" s="16" t="n">
        <v>1.30102999566398</v>
      </c>
      <c r="J1098" s="16" t="n">
        <v>0.245224494829825</v>
      </c>
      <c r="K1098" s="16" t="n">
        <v>0.738991769547325</v>
      </c>
      <c r="L1098" s="16" t="n">
        <v>0.58386488340192</v>
      </c>
    </row>
    <row r="1099" customFormat="false" ht="15" hidden="false" customHeight="false" outlineLevel="0" collapsed="false">
      <c r="A1099" s="17" t="n">
        <v>1494</v>
      </c>
      <c r="B1099" s="16" t="n">
        <v>0.161994318236355</v>
      </c>
      <c r="C1099" s="16" t="n">
        <v>0.192465454988458</v>
      </c>
      <c r="D1099" s="16" t="n">
        <v>1</v>
      </c>
      <c r="E1099" s="17" t="n">
        <v>100</v>
      </c>
      <c r="F1099" s="17" t="n">
        <v>19.5120695179756</v>
      </c>
      <c r="G1099" s="17" t="n">
        <v>19.2029021308532</v>
      </c>
      <c r="H1099" s="16" t="n">
        <v>3.55550321778182</v>
      </c>
      <c r="I1099" s="16" t="n">
        <v>1.30102999566398</v>
      </c>
      <c r="J1099" s="16" t="n">
        <v>0.129855699438191</v>
      </c>
      <c r="K1099" s="16" t="n">
        <v>0.737980109739369</v>
      </c>
      <c r="L1099" s="16" t="n">
        <v>0.588511659807956</v>
      </c>
    </row>
    <row r="1100" customFormat="false" ht="15" hidden="false" customHeight="false" outlineLevel="0" collapsed="false">
      <c r="A1100" s="17" t="n">
        <v>1495</v>
      </c>
      <c r="B1100" s="16" t="n">
        <v>0.163575316261914</v>
      </c>
      <c r="C1100" s="16" t="n">
        <v>0.193992861539677</v>
      </c>
      <c r="D1100" s="16" t="n">
        <v>1</v>
      </c>
      <c r="E1100" s="17" t="n">
        <v>100</v>
      </c>
      <c r="F1100" s="17" t="n">
        <v>19.3424341757644</v>
      </c>
      <c r="G1100" s="17" t="n">
        <v>19.0345286621163</v>
      </c>
      <c r="H1100" s="16" t="n">
        <v>3.55259761536666</v>
      </c>
      <c r="I1100" s="16" t="n">
        <v>1.30102999566398</v>
      </c>
      <c r="J1100" s="16" t="n">
        <v>0.185766525175991</v>
      </c>
      <c r="K1100" s="16" t="n">
        <v>0.736934156378601</v>
      </c>
      <c r="L1100" s="16" t="n">
        <v>0.593089849108368</v>
      </c>
    </row>
    <row r="1101" customFormat="false" ht="15" hidden="false" customHeight="false" outlineLevel="0" collapsed="false">
      <c r="A1101" s="17" t="n">
        <v>1496</v>
      </c>
      <c r="B1101" s="16" t="n">
        <v>0.16515478208937</v>
      </c>
      <c r="C1101" s="16" t="n">
        <v>0.195508872220914</v>
      </c>
      <c r="D1101" s="16" t="n">
        <v>1</v>
      </c>
      <c r="E1101" s="17" t="n">
        <v>100</v>
      </c>
      <c r="F1101" s="17" t="n">
        <v>19.1655247503477</v>
      </c>
      <c r="G1101" s="17" t="n">
        <v>18.8609664169053</v>
      </c>
      <c r="H1101" s="16" t="n">
        <v>3.54838363847451</v>
      </c>
      <c r="I1101" s="16" t="n">
        <v>1.30102999566398</v>
      </c>
      <c r="J1101" s="16" t="n">
        <v>0.0788165398380517</v>
      </c>
      <c r="K1101" s="16" t="n">
        <v>0.735871056241427</v>
      </c>
      <c r="L1101" s="16" t="n">
        <v>0.597548010973937</v>
      </c>
    </row>
    <row r="1102" customFormat="false" ht="15" hidden="false" customHeight="false" outlineLevel="0" collapsed="false">
      <c r="A1102" s="17" t="n">
        <v>1497</v>
      </c>
      <c r="B1102" s="16" t="n">
        <v>0.166782989546105</v>
      </c>
      <c r="C1102" s="16" t="n">
        <v>0.197069578741988</v>
      </c>
      <c r="D1102" s="16" t="n">
        <v>1</v>
      </c>
      <c r="E1102" s="17" t="n">
        <v>100</v>
      </c>
      <c r="F1102" s="17" t="n">
        <v>18.9853802160461</v>
      </c>
      <c r="G1102" s="17" t="n">
        <v>18.6824858481714</v>
      </c>
      <c r="H1102" s="16" t="n">
        <v>3.54448698217672</v>
      </c>
      <c r="I1102" s="16" t="n">
        <v>1.30102999566398</v>
      </c>
      <c r="J1102" s="16" t="n">
        <v>0.0376432980599647</v>
      </c>
      <c r="K1102" s="16" t="n">
        <v>0.734979423868313</v>
      </c>
      <c r="L1102" s="16" t="n">
        <v>0.602143347050755</v>
      </c>
    </row>
    <row r="1103" customFormat="false" ht="15" hidden="false" customHeight="false" outlineLevel="0" collapsed="false">
      <c r="A1103" s="17" t="n">
        <v>1498</v>
      </c>
      <c r="B1103" s="16" t="n">
        <v>0.16841381146676</v>
      </c>
      <c r="C1103" s="16" t="n">
        <v>0.19863088986388</v>
      </c>
      <c r="D1103" s="16" t="n">
        <v>1</v>
      </c>
      <c r="E1103" s="17" t="n">
        <v>100</v>
      </c>
      <c r="F1103" s="17" t="n">
        <v>18.8076115676469</v>
      </c>
      <c r="G1103" s="17" t="n">
        <v>18.5063748143108</v>
      </c>
      <c r="H1103" s="16" t="n">
        <v>3.54305891759691</v>
      </c>
      <c r="I1103" s="16" t="n">
        <v>1.30102999566398</v>
      </c>
      <c r="J1103" s="16" t="n">
        <v>0.0982716049382716</v>
      </c>
      <c r="K1103" s="16" t="n">
        <v>0.733813443072702</v>
      </c>
      <c r="L1103" s="16" t="n">
        <v>0.606378600823045</v>
      </c>
    </row>
    <row r="1104" customFormat="false" ht="15" hidden="false" customHeight="false" outlineLevel="0" collapsed="false">
      <c r="A1104" s="17" t="n">
        <v>1499</v>
      </c>
      <c r="B1104" s="16" t="n">
        <v>0.170055786837582</v>
      </c>
      <c r="C1104" s="16" t="n">
        <v>0.200198536048885</v>
      </c>
      <c r="D1104" s="16" t="n">
        <v>1</v>
      </c>
      <c r="E1104" s="17" t="n">
        <v>100</v>
      </c>
      <c r="F1104" s="17" t="n">
        <v>18.6290361438209</v>
      </c>
      <c r="G1104" s="17" t="n">
        <v>18.3294507022915</v>
      </c>
      <c r="H1104" s="16" t="n">
        <v>3.54020101422713</v>
      </c>
      <c r="I1104" s="16" t="n">
        <v>1.30102999566398</v>
      </c>
      <c r="J1104" s="16" t="n">
        <v>0.251431299213341</v>
      </c>
      <c r="K1104" s="16" t="n">
        <v>0.732938957475995</v>
      </c>
      <c r="L1104" s="16" t="n">
        <v>0.610476680384088</v>
      </c>
    </row>
    <row r="1105" customFormat="false" ht="15" hidden="false" customHeight="false" outlineLevel="0" collapsed="false">
      <c r="A1105" s="17" t="n">
        <v>1500</v>
      </c>
      <c r="B1105" s="16" t="n">
        <v>0.17170796757219</v>
      </c>
      <c r="C1105" s="16" t="n">
        <v>0.201776640310332</v>
      </c>
      <c r="D1105" s="16" t="n">
        <v>1</v>
      </c>
      <c r="E1105" s="17" t="n">
        <v>100</v>
      </c>
      <c r="F1105" s="17" t="n">
        <v>18.4529096099968</v>
      </c>
      <c r="G1105" s="17" t="n">
        <v>18.1545585448983</v>
      </c>
      <c r="H1105" s="16" t="n">
        <v>3.54020101422713</v>
      </c>
      <c r="I1105" s="16" t="n">
        <v>1.30102999566398</v>
      </c>
      <c r="J1105" s="16" t="n">
        <v>0.328182459434899</v>
      </c>
      <c r="K1105" s="16" t="n">
        <v>0.73179012345679</v>
      </c>
      <c r="L1105" s="16" t="n">
        <v>0.614729080932785</v>
      </c>
    </row>
    <row r="1106" customFormat="false" ht="15" hidden="false" customHeight="false" outlineLevel="0" collapsed="false">
      <c r="A1106" s="17" t="n">
        <v>1501</v>
      </c>
      <c r="B1106" s="16" t="n">
        <v>0.173378933083128</v>
      </c>
      <c r="C1106" s="16" t="n">
        <v>0.20337242939406</v>
      </c>
      <c r="D1106" s="16" t="n">
        <v>1</v>
      </c>
      <c r="E1106" s="17" t="n">
        <v>100</v>
      </c>
      <c r="F1106" s="17" t="n">
        <v>18.278136446518</v>
      </c>
      <c r="G1106" s="17" t="n">
        <v>17.9817649298363</v>
      </c>
      <c r="H1106" s="16" t="n">
        <v>3.5345748834693</v>
      </c>
      <c r="I1106" s="16" t="n">
        <v>1.30102999566398</v>
      </c>
      <c r="J1106" s="16" t="n">
        <v>0.119865589214248</v>
      </c>
      <c r="K1106" s="16" t="n">
        <v>0.730812757201646</v>
      </c>
      <c r="L1106" s="16" t="n">
        <v>0.619170096021948</v>
      </c>
    </row>
    <row r="1107" customFormat="false" ht="15" hidden="false" customHeight="false" outlineLevel="0" collapsed="false">
      <c r="A1107" s="17" t="n">
        <v>1502</v>
      </c>
      <c r="B1107" s="16" t="n">
        <v>0.175060290222367</v>
      </c>
      <c r="C1107" s="16" t="n">
        <v>0.204974567324475</v>
      </c>
      <c r="D1107" s="16" t="n">
        <v>1</v>
      </c>
      <c r="E1107" s="17" t="n">
        <v>100</v>
      </c>
      <c r="F1107" s="17" t="n">
        <v>18.1026150135757</v>
      </c>
      <c r="G1107" s="17" t="n">
        <v>17.8075385689445</v>
      </c>
      <c r="H1107" s="16" t="n">
        <v>3.52797726279672</v>
      </c>
      <c r="I1107" s="16" t="n">
        <v>1.30102999566398</v>
      </c>
      <c r="J1107" s="16" t="n">
        <v>0.0978795127581845</v>
      </c>
      <c r="K1107" s="16" t="n">
        <v>0.729869684499314</v>
      </c>
      <c r="L1107" s="16" t="n">
        <v>0.623473936899863</v>
      </c>
    </row>
    <row r="1108" customFormat="false" ht="15" hidden="false" customHeight="false" outlineLevel="0" collapsed="false">
      <c r="A1108" s="17" t="n">
        <v>1503</v>
      </c>
      <c r="B1108" s="16" t="n">
        <v>0.176750136263393</v>
      </c>
      <c r="C1108" s="16" t="n">
        <v>0.206583133284692</v>
      </c>
      <c r="D1108" s="16" t="n">
        <v>1</v>
      </c>
      <c r="E1108" s="17" t="n">
        <v>100</v>
      </c>
      <c r="F1108" s="17" t="n">
        <v>17.927774881754</v>
      </c>
      <c r="G1108" s="17" t="n">
        <v>17.6343265345568</v>
      </c>
      <c r="H1108" s="16" t="n">
        <v>3.52210863603386</v>
      </c>
      <c r="I1108" s="16" t="n">
        <v>1.30102999566398</v>
      </c>
      <c r="J1108" s="16" t="n">
        <v>0.158772425730487</v>
      </c>
      <c r="K1108" s="16" t="n">
        <v>0.728772290809328</v>
      </c>
      <c r="L1108" s="16" t="n">
        <v>0.627263374485597</v>
      </c>
    </row>
    <row r="1109" customFormat="false" ht="15" hidden="false" customHeight="false" outlineLevel="0" collapsed="false">
      <c r="A1109" s="17" t="n">
        <v>1504</v>
      </c>
      <c r="B1109" s="16" t="n">
        <v>0.178450865533065</v>
      </c>
      <c r="C1109" s="16" t="n">
        <v>0.208199331978405</v>
      </c>
      <c r="D1109" s="16" t="n">
        <v>1</v>
      </c>
      <c r="E1109" s="17" t="n">
        <v>100</v>
      </c>
      <c r="F1109" s="17" t="n">
        <v>17.753579578178</v>
      </c>
      <c r="G1109" s="17" t="n">
        <v>17.461753247738</v>
      </c>
      <c r="H1109" s="16" t="n">
        <v>3.51446198446209</v>
      </c>
      <c r="I1109" s="16" t="n">
        <v>1.30102999566398</v>
      </c>
      <c r="J1109" s="16" t="n">
        <v>0.185244401345204</v>
      </c>
      <c r="K1109" s="16" t="n">
        <v>0.727846364883402</v>
      </c>
      <c r="L1109" s="16" t="n">
        <v>0.63261316872428</v>
      </c>
    </row>
    <row r="1110" customFormat="false" ht="15" hidden="false" customHeight="false" outlineLevel="0" collapsed="false">
      <c r="A1110" s="17" t="n">
        <v>1505</v>
      </c>
      <c r="B1110" s="16" t="n">
        <v>0.18017069760848</v>
      </c>
      <c r="C1110" s="16" t="n">
        <v>0.209831795634495</v>
      </c>
      <c r="D1110" s="16" t="n">
        <v>1</v>
      </c>
      <c r="E1110" s="17" t="n">
        <v>100</v>
      </c>
      <c r="F1110" s="17" t="n">
        <v>17.5799968363961</v>
      </c>
      <c r="G1110" s="17" t="n">
        <v>17.2897864872881</v>
      </c>
      <c r="H1110" s="16" t="n">
        <v>3.50614696448747</v>
      </c>
      <c r="I1110" s="16" t="n">
        <v>1.30102999566398</v>
      </c>
      <c r="J1110" s="16" t="n">
        <v>0.083833039388595</v>
      </c>
      <c r="K1110" s="16" t="n">
        <v>0.726697530864198</v>
      </c>
      <c r="L1110" s="16" t="n">
        <v>0.637688614540466</v>
      </c>
    </row>
    <row r="1111" customFormat="false" ht="15" hidden="false" customHeight="false" outlineLevel="0" collapsed="false">
      <c r="A1111" s="17" t="n">
        <v>1506</v>
      </c>
      <c r="B1111" s="16" t="n">
        <v>0.181903297909432</v>
      </c>
      <c r="C1111" s="16" t="n">
        <v>0.211472026962373</v>
      </c>
      <c r="D1111" s="16" t="n">
        <v>1</v>
      </c>
      <c r="E1111" s="17" t="n">
        <v>100</v>
      </c>
      <c r="F1111" s="17" t="n">
        <v>17.4037527962152</v>
      </c>
      <c r="G1111" s="17" t="n">
        <v>17.1143481884922</v>
      </c>
      <c r="H1111" s="16" t="n">
        <v>3.49794650418276</v>
      </c>
      <c r="I1111" s="16" t="n">
        <v>1.30102999566398</v>
      </c>
      <c r="J1111" s="16" t="n">
        <v>0.231588293952277</v>
      </c>
      <c r="K1111" s="16" t="n">
        <v>0.725668724279835</v>
      </c>
      <c r="L1111" s="16" t="n">
        <v>0.642626886145405</v>
      </c>
    </row>
    <row r="1112" customFormat="false" ht="15" hidden="false" customHeight="false" outlineLevel="0" collapsed="false">
      <c r="A1112" s="17" t="n">
        <v>1507</v>
      </c>
      <c r="B1112" s="16" t="n">
        <v>0.18364693686642</v>
      </c>
      <c r="C1112" s="16" t="n">
        <v>0.21311935465093</v>
      </c>
      <c r="D1112" s="16" t="n">
        <v>1</v>
      </c>
      <c r="E1112" s="17" t="n">
        <v>100</v>
      </c>
      <c r="F1112" s="17" t="n">
        <v>17.2269722788125</v>
      </c>
      <c r="G1112" s="17" t="n">
        <v>16.9395755086089</v>
      </c>
      <c r="H1112" s="16" t="n">
        <v>3.48911188451804</v>
      </c>
      <c r="I1112" s="16" t="n">
        <v>1.30102999566398</v>
      </c>
      <c r="J1112" s="16" t="n">
        <v>0.247869428898304</v>
      </c>
      <c r="K1112" s="16" t="n">
        <v>0.724502743484225</v>
      </c>
      <c r="L1112" s="16" t="n">
        <v>0.647959533607682</v>
      </c>
    </row>
    <row r="1113" customFormat="false" ht="15" hidden="false" customHeight="false" outlineLevel="0" collapsed="false">
      <c r="A1113" s="17" t="n">
        <v>1508</v>
      </c>
      <c r="B1113" s="16" t="n">
        <v>0.185391606969966</v>
      </c>
      <c r="C1113" s="16" t="n">
        <v>0.214765557481183</v>
      </c>
      <c r="D1113" s="16" t="n">
        <v>1</v>
      </c>
      <c r="E1113" s="17" t="n">
        <v>100</v>
      </c>
      <c r="F1113" s="17" t="n">
        <v>17.0510190658083</v>
      </c>
      <c r="G1113" s="17" t="n">
        <v>16.7656208931582</v>
      </c>
      <c r="H1113" s="16" t="n">
        <v>3.47929729879662</v>
      </c>
      <c r="I1113" s="16" t="n">
        <v>1.30102999566398</v>
      </c>
      <c r="J1113" s="16" t="n">
        <v>0.113865916857506</v>
      </c>
      <c r="K1113" s="16" t="n">
        <v>0.72318244170096</v>
      </c>
      <c r="L1113" s="16" t="n">
        <v>0.653189300411523</v>
      </c>
    </row>
    <row r="1114" customFormat="false" ht="15" hidden="false" customHeight="false" outlineLevel="0" collapsed="false">
      <c r="A1114" s="17" t="n">
        <v>1509</v>
      </c>
      <c r="B1114" s="16" t="n">
        <v>0.187148365709517</v>
      </c>
      <c r="C1114" s="16" t="n">
        <v>0.216419847447563</v>
      </c>
      <c r="D1114" s="16" t="n">
        <v>1</v>
      </c>
      <c r="E1114" s="17" t="n">
        <v>100</v>
      </c>
      <c r="F1114" s="17" t="n">
        <v>16.8729795605599</v>
      </c>
      <c r="G1114" s="17" t="n">
        <v>16.5891736701036</v>
      </c>
      <c r="H1114" s="16" t="n">
        <v>3.47063254446214</v>
      </c>
      <c r="I1114" s="16" t="n">
        <v>1.30102999566398</v>
      </c>
      <c r="J1114" s="16" t="n">
        <v>0.247165575649424</v>
      </c>
      <c r="K1114" s="16" t="n">
        <v>0.721982167352538</v>
      </c>
      <c r="L1114" s="16" t="n">
        <v>0.658179012345679</v>
      </c>
    </row>
    <row r="1115" customFormat="false" ht="15" hidden="false" customHeight="false" outlineLevel="0" collapsed="false">
      <c r="A1115" s="17" t="n">
        <v>1510</v>
      </c>
      <c r="B1115" s="16" t="n">
        <v>0.188913424947748</v>
      </c>
      <c r="C1115" s="16" t="n">
        <v>0.218078682019755</v>
      </c>
      <c r="D1115" s="16" t="n">
        <v>1</v>
      </c>
      <c r="E1115" s="17" t="n">
        <v>100</v>
      </c>
      <c r="F1115" s="17" t="n">
        <v>16.6960461829127</v>
      </c>
      <c r="G1115" s="17" t="n">
        <v>16.4142224706209</v>
      </c>
      <c r="H1115" s="16" t="n">
        <v>3.45984966143725</v>
      </c>
      <c r="I1115" s="16" t="n">
        <v>1.30102999566398</v>
      </c>
      <c r="J1115" s="16" t="n">
        <v>0.263269279071984</v>
      </c>
      <c r="K1115" s="16" t="n">
        <v>0.720970507544582</v>
      </c>
      <c r="L1115" s="16" t="n">
        <v>0.663185871056242</v>
      </c>
    </row>
    <row r="1116" customFormat="false" ht="15" hidden="false" customHeight="false" outlineLevel="0" collapsed="false">
      <c r="A1116" s="17" t="n">
        <v>1511</v>
      </c>
      <c r="B1116" s="16" t="n">
        <v>0.190683178603649</v>
      </c>
      <c r="C1116" s="16" t="n">
        <v>0.219739316265892</v>
      </c>
      <c r="D1116" s="16" t="n">
        <v>1</v>
      </c>
      <c r="E1116" s="17" t="n">
        <v>100</v>
      </c>
      <c r="F1116" s="17" t="n">
        <v>16.5204657358619</v>
      </c>
      <c r="G1116" s="17" t="n">
        <v>16.2394323686142</v>
      </c>
      <c r="H1116" s="16" t="n">
        <v>3.4492539381787</v>
      </c>
      <c r="I1116" s="16" t="n">
        <v>1.30102999566398</v>
      </c>
      <c r="J1116" s="16" t="n">
        <v>0.131337305227484</v>
      </c>
      <c r="K1116" s="16" t="n">
        <v>0.719444444444444</v>
      </c>
      <c r="L1116" s="16" t="n">
        <v>0.668072702331962</v>
      </c>
    </row>
    <row r="1117" customFormat="false" ht="15" hidden="false" customHeight="false" outlineLevel="0" collapsed="false">
      <c r="A1117" s="17" t="n">
        <v>1512</v>
      </c>
      <c r="B1117" s="16" t="n">
        <v>0.192456368218969</v>
      </c>
      <c r="C1117" s="16" t="n">
        <v>0.221400686629393</v>
      </c>
      <c r="D1117" s="16" t="n">
        <v>1</v>
      </c>
      <c r="E1117" s="17" t="n">
        <v>100</v>
      </c>
      <c r="F1117" s="17" t="n">
        <v>16.3450121379486</v>
      </c>
      <c r="G1117" s="17" t="n">
        <v>16.0655551589358</v>
      </c>
      <c r="H1117" s="16" t="n">
        <v>3.43816340663533</v>
      </c>
      <c r="I1117" s="16" t="n">
        <v>1.30102999566398</v>
      </c>
      <c r="J1117" s="16" t="n">
        <v>0.0925510460328126</v>
      </c>
      <c r="K1117" s="16" t="n">
        <v>0.717901234567901</v>
      </c>
      <c r="L1117" s="16" t="n">
        <v>0.673422496570645</v>
      </c>
    </row>
    <row r="1118" customFormat="false" ht="15" hidden="false" customHeight="false" outlineLevel="0" collapsed="false">
      <c r="A1118" s="17" t="n">
        <v>1513</v>
      </c>
      <c r="B1118" s="16" t="n">
        <v>0.19424474598081</v>
      </c>
      <c r="C1118" s="16" t="n">
        <v>0.223070926467578</v>
      </c>
      <c r="D1118" s="16" t="n">
        <v>1</v>
      </c>
      <c r="E1118" s="17" t="n">
        <v>100</v>
      </c>
      <c r="F1118" s="17" t="n">
        <v>16.1667183193968</v>
      </c>
      <c r="G1118" s="17" t="n">
        <v>15.88922381314</v>
      </c>
      <c r="H1118" s="16" t="n">
        <v>3.42566949755794</v>
      </c>
      <c r="I1118" s="16" t="n">
        <v>1.30102999566398</v>
      </c>
      <c r="J1118" s="16" t="n">
        <v>0.128974006283948</v>
      </c>
      <c r="K1118" s="16" t="n">
        <v>0.716512345679012</v>
      </c>
      <c r="L1118" s="16" t="n">
        <v>0.677949245541838</v>
      </c>
    </row>
    <row r="1119" customFormat="false" ht="15" hidden="false" customHeight="false" outlineLevel="0" collapsed="false">
      <c r="A1119" s="17" t="n">
        <v>1514</v>
      </c>
      <c r="B1119" s="16" t="n">
        <v>0.196037653833628</v>
      </c>
      <c r="C1119" s="16" t="n">
        <v>0.224746698168693</v>
      </c>
      <c r="D1119" s="16" t="n">
        <v>1</v>
      </c>
      <c r="E1119" s="17" t="n">
        <v>100</v>
      </c>
      <c r="F1119" s="17" t="n">
        <v>15.992794001184</v>
      </c>
      <c r="G1119" s="17" t="n">
        <v>15.7195859714482</v>
      </c>
      <c r="H1119" s="16" t="n">
        <v>3.41479910451964</v>
      </c>
      <c r="I1119" s="16" t="n">
        <v>1.30102999566398</v>
      </c>
      <c r="J1119" s="16" t="n">
        <v>0.139769692244487</v>
      </c>
      <c r="K1119" s="16" t="n">
        <v>0.715414951989026</v>
      </c>
      <c r="L1119" s="16" t="n">
        <v>0.68278463648834</v>
      </c>
    </row>
    <row r="1120" customFormat="false" ht="15" hidden="false" customHeight="false" outlineLevel="0" collapsed="false">
      <c r="A1120" s="17" t="n">
        <v>1515</v>
      </c>
      <c r="B1120" s="16" t="n">
        <v>0.197830870333645</v>
      </c>
      <c r="C1120" s="16" t="n">
        <v>0.226424074945626</v>
      </c>
      <c r="D1120" s="16" t="n">
        <v>1</v>
      </c>
      <c r="E1120" s="17" t="n">
        <v>100</v>
      </c>
      <c r="F1120" s="17" t="n">
        <v>15.8230878285976</v>
      </c>
      <c r="G1120" s="17" t="n">
        <v>15.552970875839</v>
      </c>
      <c r="H1120" s="16" t="n">
        <v>3.40298533702223</v>
      </c>
      <c r="I1120" s="16" t="n">
        <v>1.30102999566398</v>
      </c>
      <c r="J1120" s="16" t="n">
        <v>0.107210816161433</v>
      </c>
      <c r="K1120" s="16" t="n">
        <v>0.714334705075446</v>
      </c>
      <c r="L1120" s="16" t="n">
        <v>0.687688614540466</v>
      </c>
    </row>
    <row r="1121" customFormat="false" ht="15" hidden="false" customHeight="false" outlineLevel="0" collapsed="false">
      <c r="A1121" s="17" t="n">
        <v>1516</v>
      </c>
      <c r="B1121" s="16" t="n">
        <v>0.199625674773146</v>
      </c>
      <c r="C1121" s="16" t="n">
        <v>0.228097554075497</v>
      </c>
      <c r="D1121" s="16" t="n">
        <v>1</v>
      </c>
      <c r="E1121" s="17" t="n">
        <v>100</v>
      </c>
      <c r="F1121" s="17" t="n">
        <v>15.6518881316163</v>
      </c>
      <c r="G1121" s="17" t="n">
        <v>15.3836919890737</v>
      </c>
      <c r="H1121" s="16" t="n">
        <v>3.39081292306521</v>
      </c>
      <c r="I1121" s="16" t="n">
        <v>1.30102999566398</v>
      </c>
      <c r="J1121" s="16" t="n">
        <v>0.259698076542287</v>
      </c>
      <c r="K1121" s="16" t="n">
        <v>0.712911522633745</v>
      </c>
      <c r="L1121" s="16" t="n">
        <v>0.692764060356653</v>
      </c>
    </row>
    <row r="1122" customFormat="false" ht="15" hidden="false" customHeight="false" outlineLevel="0" collapsed="false">
      <c r="A1122" s="17" t="n">
        <v>1517</v>
      </c>
      <c r="B1122" s="16" t="n">
        <v>0.20142673259532</v>
      </c>
      <c r="C1122" s="16" t="n">
        <v>0.229775866093459</v>
      </c>
      <c r="D1122" s="16" t="n">
        <v>1</v>
      </c>
      <c r="E1122" s="17" t="n">
        <v>100</v>
      </c>
      <c r="F1122" s="17" t="n">
        <v>15.4833519961397</v>
      </c>
      <c r="G1122" s="17" t="n">
        <v>15.2185920476436</v>
      </c>
      <c r="H1122" s="16" t="n">
        <v>3.37893877518534</v>
      </c>
      <c r="I1122" s="16" t="n">
        <v>1.30102999566398</v>
      </c>
      <c r="J1122" s="16" t="n">
        <v>0.226947896883782</v>
      </c>
      <c r="K1122" s="16" t="n">
        <v>0.71150548696845</v>
      </c>
      <c r="L1122" s="16" t="n">
        <v>0.696982167352538</v>
      </c>
    </row>
    <row r="1123" customFormat="false" ht="15" hidden="false" customHeight="false" outlineLevel="0" collapsed="false">
      <c r="A1123" s="17" t="n">
        <v>1518</v>
      </c>
      <c r="B1123" s="16" t="n">
        <v>0.203233758056605</v>
      </c>
      <c r="C1123" s="16" t="n">
        <v>0.231454472492139</v>
      </c>
      <c r="D1123" s="16" t="n">
        <v>1</v>
      </c>
      <c r="E1123" s="17" t="n">
        <v>100</v>
      </c>
      <c r="F1123" s="17" t="n">
        <v>15.3119158624478</v>
      </c>
      <c r="G1123" s="17" t="n">
        <v>15.0498098387302</v>
      </c>
      <c r="H1123" s="16" t="n">
        <v>3.36570848013023</v>
      </c>
      <c r="I1123" s="16" t="n">
        <v>1.30102999566398</v>
      </c>
      <c r="J1123" s="16" t="n">
        <v>0.210911768624779</v>
      </c>
      <c r="K1123" s="16" t="n">
        <v>0.710270919067215</v>
      </c>
      <c r="L1123" s="16" t="n">
        <v>0.701011659807956</v>
      </c>
    </row>
    <row r="1124" customFormat="false" ht="15" hidden="false" customHeight="false" outlineLevel="0" collapsed="false">
      <c r="A1124" s="17" t="n">
        <v>1519</v>
      </c>
      <c r="B1124" s="16" t="n">
        <v>0.205046791169379</v>
      </c>
      <c r="C1124" s="16" t="n">
        <v>0.233130447318157</v>
      </c>
      <c r="D1124" s="16" t="n">
        <v>1</v>
      </c>
      <c r="E1124" s="17" t="n">
        <v>100</v>
      </c>
      <c r="F1124" s="17" t="n">
        <v>15.1354177889971</v>
      </c>
      <c r="G1124" s="17" t="n">
        <v>14.8751975454109</v>
      </c>
      <c r="H1124" s="16" t="n">
        <v>3.35150408902179</v>
      </c>
      <c r="I1124" s="16" t="n">
        <v>1.30102999566398</v>
      </c>
      <c r="J1124" s="16" t="n">
        <v>0.187699233118336</v>
      </c>
      <c r="K1124" s="16" t="n">
        <v>0.708744855967078</v>
      </c>
      <c r="L1124" s="16" t="n">
        <v>0.705144032921811</v>
      </c>
    </row>
    <row r="1125" customFormat="false" ht="15" hidden="false" customHeight="false" outlineLevel="0" collapsed="false">
      <c r="A1125" s="17" t="n">
        <v>1520</v>
      </c>
      <c r="B1125" s="16" t="n">
        <v>0.206854216478489</v>
      </c>
      <c r="C1125" s="16" t="n">
        <v>0.234804043587711</v>
      </c>
      <c r="D1125" s="16" t="n">
        <v>1</v>
      </c>
      <c r="E1125" s="17" t="n">
        <v>100</v>
      </c>
      <c r="F1125" s="17" t="n">
        <v>14.9650190326644</v>
      </c>
      <c r="G1125" s="17" t="n">
        <v>14.7080383972416</v>
      </c>
      <c r="H1125" s="16" t="n">
        <v>3.33732412726298</v>
      </c>
      <c r="I1125" s="16" t="n">
        <v>1.30102999566398</v>
      </c>
      <c r="J1125" s="16" t="n">
        <v>0.152315975122993</v>
      </c>
      <c r="K1125" s="16" t="n">
        <v>0.707304526748971</v>
      </c>
      <c r="L1125" s="16" t="n">
        <v>0.709344993141289</v>
      </c>
    </row>
    <row r="1126" customFormat="false" ht="15" hidden="false" customHeight="false" outlineLevel="0" collapsed="false">
      <c r="A1126" s="17" t="n">
        <v>1521</v>
      </c>
      <c r="B1126" s="16" t="n">
        <v>0.208665283051906</v>
      </c>
      <c r="C1126" s="16" t="n">
        <v>0.236478776677891</v>
      </c>
      <c r="D1126" s="16" t="n">
        <v>1</v>
      </c>
      <c r="E1126" s="17" t="n">
        <v>100</v>
      </c>
      <c r="F1126" s="17" t="n">
        <v>14.7949881309858</v>
      </c>
      <c r="G1126" s="17" t="n">
        <v>14.5400049213562</v>
      </c>
      <c r="H1126" s="16" t="n">
        <v>3.32372366615589</v>
      </c>
      <c r="I1126" s="16" t="n">
        <v>1.30102999566398</v>
      </c>
      <c r="J1126" s="16" t="n">
        <v>0.0873612407926134</v>
      </c>
      <c r="K1126" s="16" t="n">
        <v>0.706172839506173</v>
      </c>
      <c r="L1126" s="16" t="n">
        <v>0.713631687242798</v>
      </c>
    </row>
    <row r="1127" customFormat="false" ht="15" hidden="false" customHeight="false" outlineLevel="0" collapsed="false">
      <c r="A1127" s="17" t="n">
        <v>1522</v>
      </c>
      <c r="B1127" s="16" t="n">
        <v>0.21048538359227</v>
      </c>
      <c r="C1127" s="16" t="n">
        <v>0.238162058619437</v>
      </c>
      <c r="D1127" s="16" t="n">
        <v>1</v>
      </c>
      <c r="E1127" s="17" t="n">
        <v>100</v>
      </c>
      <c r="F1127" s="17" t="n">
        <v>14.6276339924332</v>
      </c>
      <c r="G1127" s="17" t="n">
        <v>14.3825758453114</v>
      </c>
      <c r="H1127" s="16" t="n">
        <v>3.3085504183733</v>
      </c>
      <c r="I1127" s="16" t="n">
        <v>1.30102999566398</v>
      </c>
      <c r="J1127" s="16" t="n">
        <v>0.0598208581541915</v>
      </c>
      <c r="K1127" s="16" t="n">
        <v>0.70497256515775</v>
      </c>
      <c r="L1127" s="16" t="n">
        <v>0.717901234567901</v>
      </c>
    </row>
    <row r="1128" customFormat="false" ht="15" hidden="false" customHeight="false" outlineLevel="0" collapsed="false">
      <c r="A1128" s="17" t="n">
        <v>1523</v>
      </c>
      <c r="B1128" s="16" t="n">
        <v>0.212307063517747</v>
      </c>
      <c r="C1128" s="16" t="n">
        <v>0.239847503326557</v>
      </c>
      <c r="D1128" s="16" t="n">
        <v>1</v>
      </c>
      <c r="E1128" s="17" t="n">
        <v>100</v>
      </c>
      <c r="F1128" s="17" t="n">
        <v>14.4638905109041</v>
      </c>
      <c r="G1128" s="17" t="n">
        <v>14.2256831452374</v>
      </c>
      <c r="H1128" s="16" t="n">
        <v>3.29453787974674</v>
      </c>
      <c r="I1128" s="16" t="n">
        <v>1.30102999566398</v>
      </c>
      <c r="J1128" s="16" t="n">
        <v>0.145641130735028</v>
      </c>
      <c r="K1128" s="16" t="n">
        <v>0.703755144032922</v>
      </c>
      <c r="L1128" s="16" t="n">
        <v>0.721073388203018</v>
      </c>
    </row>
    <row r="1129" customFormat="false" ht="15" hidden="false" customHeight="false" outlineLevel="0" collapsed="false">
      <c r="A1129" s="17" t="n">
        <v>1524</v>
      </c>
      <c r="B1129" s="16" t="n">
        <v>0.214122648592348</v>
      </c>
      <c r="C1129" s="16" t="n">
        <v>0.241526336498835</v>
      </c>
      <c r="D1129" s="16" t="n">
        <v>1</v>
      </c>
      <c r="E1129" s="17" t="n">
        <v>100</v>
      </c>
      <c r="F1129" s="17" t="n">
        <v>14.3026261303811</v>
      </c>
      <c r="G1129" s="17" t="n">
        <v>14.0718670355708</v>
      </c>
      <c r="H1129" s="16" t="n">
        <v>3.27978127996814</v>
      </c>
      <c r="I1129" s="16" t="n">
        <v>1.30102999566398</v>
      </c>
      <c r="J1129" s="16" t="n">
        <v>0.0563003682399395</v>
      </c>
      <c r="K1129" s="16" t="n">
        <v>0.70264060356653</v>
      </c>
      <c r="L1129" s="16" t="n">
        <v>0.724056927297668</v>
      </c>
    </row>
    <row r="1130" customFormat="false" ht="15" hidden="false" customHeight="false" outlineLevel="0" collapsed="false">
      <c r="A1130" s="17" t="n">
        <v>1525</v>
      </c>
      <c r="B1130" s="16" t="n">
        <v>0.215941740820805</v>
      </c>
      <c r="C1130" s="16" t="n">
        <v>0.243209878189696</v>
      </c>
      <c r="D1130" s="16" t="n">
        <v>1</v>
      </c>
      <c r="E1130" s="17" t="n">
        <v>100</v>
      </c>
      <c r="F1130" s="17" t="n">
        <v>14.1457013181433</v>
      </c>
      <c r="G1130" s="17" t="n">
        <v>13.9208795946118</v>
      </c>
      <c r="H1130" s="16" t="n">
        <v>3.26582110341772</v>
      </c>
      <c r="I1130" s="16" t="n">
        <v>1.30102999566398</v>
      </c>
      <c r="J1130" s="16" t="n">
        <v>0.145092197283931</v>
      </c>
      <c r="K1130" s="16" t="n">
        <v>0.701268861454047</v>
      </c>
      <c r="L1130" s="16" t="n">
        <v>0.727143347050755</v>
      </c>
    </row>
    <row r="1131" customFormat="false" ht="15" hidden="false" customHeight="false" outlineLevel="0" collapsed="false">
      <c r="A1131" s="17" t="n">
        <v>1526</v>
      </c>
      <c r="B1131" s="16" t="n">
        <v>0.2177631424533</v>
      </c>
      <c r="C1131" s="16" t="n">
        <v>0.244890635295047</v>
      </c>
      <c r="D1131" s="16" t="n">
        <v>1</v>
      </c>
      <c r="E1131" s="17" t="n">
        <v>100</v>
      </c>
      <c r="F1131" s="17" t="n">
        <v>13.9863457455997</v>
      </c>
      <c r="G1131" s="17" t="n">
        <v>13.7666963080772</v>
      </c>
      <c r="H1131" s="16" t="n">
        <v>3.2505547075786</v>
      </c>
      <c r="I1131" s="16" t="n">
        <v>1.30102999566398</v>
      </c>
      <c r="J1131" s="16" t="n">
        <v>0.198820400053671</v>
      </c>
      <c r="K1131" s="16" t="n">
        <v>0.700137174211248</v>
      </c>
      <c r="L1131" s="16" t="n">
        <v>0.729835390946502</v>
      </c>
    </row>
    <row r="1132" customFormat="false" ht="15" hidden="false" customHeight="false" outlineLevel="0" collapsed="false">
      <c r="A1132" s="17" t="n">
        <v>1527</v>
      </c>
      <c r="B1132" s="16" t="n">
        <v>0.219582734422551</v>
      </c>
      <c r="C1132" s="16" t="n">
        <v>0.246567244303447</v>
      </c>
      <c r="D1132" s="16" t="n">
        <v>1</v>
      </c>
      <c r="E1132" s="17" t="n">
        <v>100</v>
      </c>
      <c r="F1132" s="17" t="n">
        <v>13.8273464754306</v>
      </c>
      <c r="G1132" s="17" t="n">
        <v>13.6124695527693</v>
      </c>
      <c r="H1132" s="16" t="n">
        <v>3.23497355661671</v>
      </c>
      <c r="I1132" s="16" t="n">
        <v>1.30102999566398</v>
      </c>
      <c r="J1132" s="16" t="n">
        <v>0.133223540765012</v>
      </c>
      <c r="K1132" s="16" t="n">
        <v>0.699074074074074</v>
      </c>
      <c r="L1132" s="16" t="n">
        <v>0.733744855967078</v>
      </c>
    </row>
    <row r="1133" customFormat="false" ht="15" hidden="false" customHeight="false" outlineLevel="0" collapsed="false">
      <c r="A1133" s="17" t="n">
        <v>1528</v>
      </c>
      <c r="B1133" s="16" t="n">
        <v>0.221396536600811</v>
      </c>
      <c r="C1133" s="16" t="n">
        <v>0.248237383503605</v>
      </c>
      <c r="D1133" s="16" t="n">
        <v>1</v>
      </c>
      <c r="E1133" s="17" t="n">
        <v>100</v>
      </c>
      <c r="F1133" s="17" t="n">
        <v>13.6705269556419</v>
      </c>
      <c r="G1133" s="17" t="n">
        <v>13.4630453189486</v>
      </c>
      <c r="H1133" s="16" t="n">
        <v>3.22000384256421</v>
      </c>
      <c r="I1133" s="16" t="n">
        <v>1.30102999566398</v>
      </c>
      <c r="J1133" s="16" t="n">
        <v>0.178394643866283</v>
      </c>
      <c r="K1133" s="16" t="n">
        <v>0.697822359396433</v>
      </c>
      <c r="L1133" s="16" t="n">
        <v>0.736728395061728</v>
      </c>
    </row>
    <row r="1134" customFormat="false" ht="15" hidden="false" customHeight="false" outlineLevel="0" collapsed="false">
      <c r="A1134" s="17" t="n">
        <v>1529</v>
      </c>
      <c r="B1134" s="16" t="n">
        <v>0.223214318492898</v>
      </c>
      <c r="C1134" s="16" t="n">
        <v>0.24990535395013</v>
      </c>
      <c r="D1134" s="16" t="n">
        <v>1</v>
      </c>
      <c r="E1134" s="17" t="n">
        <v>100</v>
      </c>
      <c r="F1134" s="17" t="n">
        <v>13.5108377854604</v>
      </c>
      <c r="G1134" s="17" t="n">
        <v>13.3092078603813</v>
      </c>
      <c r="H1134" s="16" t="n">
        <v>3.20227469364063</v>
      </c>
      <c r="I1134" s="16" t="n">
        <v>1.30102999566398</v>
      </c>
      <c r="J1134" s="16" t="n">
        <v>0.092468383417837</v>
      </c>
      <c r="K1134" s="16" t="n">
        <v>0.696639231824417</v>
      </c>
      <c r="L1134" s="16" t="n">
        <v>0.739746227709191</v>
      </c>
    </row>
    <row r="1135" customFormat="false" ht="15" hidden="false" customHeight="false" outlineLevel="0" collapsed="false">
      <c r="A1135" s="17" t="n">
        <v>1530</v>
      </c>
      <c r="B1135" s="16" t="n">
        <v>0.225034781490211</v>
      </c>
      <c r="C1135" s="16" t="n">
        <v>0.25157757230379</v>
      </c>
      <c r="D1135" s="16" t="n">
        <v>1</v>
      </c>
      <c r="E1135" s="17" t="n">
        <v>100</v>
      </c>
      <c r="F1135" s="17" t="n">
        <v>13.3547610899544</v>
      </c>
      <c r="G1135" s="17" t="n">
        <v>13.1587911509803</v>
      </c>
      <c r="H1135" s="16" t="n">
        <v>3.18622813761772</v>
      </c>
      <c r="I1135" s="16" t="n">
        <v>1.30102999566398</v>
      </c>
      <c r="J1135" s="16" t="n">
        <v>0.114245630912298</v>
      </c>
      <c r="K1135" s="16" t="n">
        <v>0.695404663923183</v>
      </c>
      <c r="L1135" s="16" t="n">
        <v>0.743655692729767</v>
      </c>
    </row>
    <row r="1136" customFormat="false" ht="15" hidden="false" customHeight="false" outlineLevel="0" collapsed="false">
      <c r="A1136" s="17" t="n">
        <v>1531</v>
      </c>
      <c r="B1136" s="16" t="n">
        <v>0.226858388080641</v>
      </c>
      <c r="C1136" s="16" t="n">
        <v>0.253253171289409</v>
      </c>
      <c r="D1136" s="16" t="n">
        <v>1</v>
      </c>
      <c r="E1136" s="17" t="n">
        <v>100</v>
      </c>
      <c r="F1136" s="17" t="n">
        <v>13.2008092710589</v>
      </c>
      <c r="G1136" s="17" t="n">
        <v>13.0093599102586</v>
      </c>
      <c r="H1136" s="16" t="n">
        <v>3.17040776919897</v>
      </c>
      <c r="I1136" s="16" t="n">
        <v>1.30102999566398</v>
      </c>
      <c r="J1136" s="16" t="n">
        <v>0.0987874779541446</v>
      </c>
      <c r="K1136" s="16" t="n">
        <v>0.69437585733882</v>
      </c>
      <c r="L1136" s="16" t="n">
        <v>0.747170781893004</v>
      </c>
    </row>
    <row r="1137" customFormat="false" ht="15" hidden="false" customHeight="false" outlineLevel="0" collapsed="false">
      <c r="A1137" s="17" t="n">
        <v>1532</v>
      </c>
      <c r="B1137" s="16" t="n">
        <v>0.228659550210944</v>
      </c>
      <c r="C1137" s="16" t="n">
        <v>0.254908669795151</v>
      </c>
      <c r="D1137" s="16" t="n">
        <v>1</v>
      </c>
      <c r="E1137" s="17" t="n">
        <v>100</v>
      </c>
      <c r="F1137" s="17" t="n">
        <v>13.0528505638389</v>
      </c>
      <c r="G1137" s="17" t="n">
        <v>12.8639634198032</v>
      </c>
      <c r="H1137" s="16" t="n">
        <v>3.15494146841034</v>
      </c>
      <c r="I1137" s="16" t="n">
        <v>1.30102999566398</v>
      </c>
      <c r="J1137" s="16" t="n">
        <v>0.124615916728004</v>
      </c>
      <c r="K1137" s="16" t="n">
        <v>0.693175582990398</v>
      </c>
      <c r="L1137" s="16" t="n">
        <v>0.751011659807956</v>
      </c>
    </row>
    <row r="1138" customFormat="false" ht="15" hidden="false" customHeight="false" outlineLevel="0" collapsed="false">
      <c r="A1138" s="17" t="n">
        <v>1533</v>
      </c>
      <c r="B1138" s="16" t="n">
        <v>0.230474659552177</v>
      </c>
      <c r="C1138" s="16" t="n">
        <v>0.256574107237436</v>
      </c>
      <c r="D1138" s="16" t="n">
        <v>1</v>
      </c>
      <c r="E1138" s="17" t="n">
        <v>100</v>
      </c>
      <c r="F1138" s="17" t="n">
        <v>12.9028643075015</v>
      </c>
      <c r="G1138" s="17" t="n">
        <v>12.7155709064724</v>
      </c>
      <c r="H1138" s="16" t="n">
        <v>3.13927083761592</v>
      </c>
      <c r="I1138" s="16" t="n">
        <v>1.30102999566398</v>
      </c>
      <c r="J1138" s="16" t="n">
        <v>0.218046723626391</v>
      </c>
      <c r="K1138" s="16" t="n">
        <v>0.692009602194787</v>
      </c>
      <c r="L1138" s="16" t="n">
        <v>0.75471536351166</v>
      </c>
    </row>
    <row r="1139" customFormat="false" ht="15" hidden="false" customHeight="false" outlineLevel="0" collapsed="false">
      <c r="A1139" s="17" t="n">
        <v>1534</v>
      </c>
      <c r="B1139" s="16" t="n">
        <v>0.232262676098832</v>
      </c>
      <c r="C1139" s="16" t="n">
        <v>0.25821524615641</v>
      </c>
      <c r="D1139" s="16" t="n">
        <v>1</v>
      </c>
      <c r="E1139" s="17" t="n">
        <v>100</v>
      </c>
      <c r="F1139" s="17" t="n">
        <v>12.7573799073572</v>
      </c>
      <c r="G1139" s="17" t="n">
        <v>12.5719913097407</v>
      </c>
      <c r="H1139" s="16" t="n">
        <v>3.12281422416565</v>
      </c>
      <c r="I1139" s="16" t="n">
        <v>1.30102999566398</v>
      </c>
      <c r="J1139" s="16" t="n">
        <v>0.196556275966052</v>
      </c>
      <c r="K1139" s="16" t="n">
        <v>0.690843621399177</v>
      </c>
      <c r="L1139" s="16" t="n">
        <v>0.758076131687243</v>
      </c>
    </row>
    <row r="1140" customFormat="false" ht="15" hidden="false" customHeight="false" outlineLevel="0" collapsed="false">
      <c r="A1140" s="17" t="n">
        <v>1535</v>
      </c>
      <c r="B1140" s="16" t="n">
        <v>0.234054833374642</v>
      </c>
      <c r="C1140" s="16" t="n">
        <v>0.259858225699928</v>
      </c>
      <c r="D1140" s="16" t="n">
        <v>1</v>
      </c>
      <c r="E1140" s="17" t="n">
        <v>100</v>
      </c>
      <c r="F1140" s="17" t="n">
        <v>12.6137210573511</v>
      </c>
      <c r="G1140" s="17" t="n">
        <v>12.4299134388446</v>
      </c>
      <c r="H1140" s="16" t="n">
        <v>3.10625824984336</v>
      </c>
      <c r="I1140" s="16" t="n">
        <v>1.30102999566398</v>
      </c>
      <c r="J1140" s="16" t="n">
        <v>0.246063725517145</v>
      </c>
      <c r="K1140" s="16" t="n">
        <v>0.689677640603567</v>
      </c>
      <c r="L1140" s="16" t="n">
        <v>0.761265432098765</v>
      </c>
    </row>
    <row r="1141" customFormat="false" ht="15" hidden="false" customHeight="false" outlineLevel="0" collapsed="false">
      <c r="A1141" s="17" t="n">
        <v>1536</v>
      </c>
      <c r="B1141" s="16" t="n">
        <v>0.23584831547406</v>
      </c>
      <c r="C1141" s="16" t="n">
        <v>0.261496713178025</v>
      </c>
      <c r="D1141" s="16" t="n">
        <v>1</v>
      </c>
      <c r="E1141" s="17" t="n">
        <v>100</v>
      </c>
      <c r="F1141" s="17" t="n">
        <v>12.4671011542257</v>
      </c>
      <c r="G1141" s="17" t="n">
        <v>12.2851831448579</v>
      </c>
      <c r="H1141" s="16" t="n">
        <v>3.08865803916033</v>
      </c>
      <c r="I1141" s="16" t="n">
        <v>1.30102999566398</v>
      </c>
      <c r="J1141" s="16" t="n">
        <v>0.235075061448675</v>
      </c>
      <c r="K1141" s="16" t="n">
        <v>0.68858024691358</v>
      </c>
      <c r="L1141" s="16" t="n">
        <v>0.764557613168724</v>
      </c>
    </row>
    <row r="1142" customFormat="false" ht="15" hidden="false" customHeight="false" outlineLevel="0" collapsed="false">
      <c r="A1142" s="17" t="n">
        <v>1537</v>
      </c>
      <c r="B1142" s="16" t="n">
        <v>0.237618847301713</v>
      </c>
      <c r="C1142" s="16" t="n">
        <v>0.263113236730849</v>
      </c>
      <c r="D1142" s="16" t="n">
        <v>1</v>
      </c>
      <c r="E1142" s="17" t="n">
        <v>100</v>
      </c>
      <c r="F1142" s="17" t="n">
        <v>12.3236976992431</v>
      </c>
      <c r="G1142" s="17" t="n">
        <v>12.1433481079104</v>
      </c>
      <c r="H1142" s="16" t="n">
        <v>3.07147426089313</v>
      </c>
      <c r="I1142" s="16" t="n">
        <v>1.30102999566398</v>
      </c>
      <c r="J1142" s="16" t="n">
        <v>0.046349967124615</v>
      </c>
      <c r="K1142" s="16" t="n">
        <v>0.687225651577504</v>
      </c>
      <c r="L1142" s="16" t="n">
        <v>0.767918381344307</v>
      </c>
    </row>
    <row r="1143" customFormat="false" ht="15" hidden="false" customHeight="false" outlineLevel="0" collapsed="false">
      <c r="A1143" s="17" t="n">
        <v>1538</v>
      </c>
      <c r="B1143" s="16" t="n">
        <v>0.239416526699508</v>
      </c>
      <c r="C1143" s="16" t="n">
        <v>0.264753025466645</v>
      </c>
      <c r="D1143" s="16" t="n">
        <v>1</v>
      </c>
      <c r="E1143" s="17" t="n">
        <v>100</v>
      </c>
      <c r="F1143" s="17" t="n">
        <v>12.1794589512485</v>
      </c>
      <c r="G1143" s="17" t="n">
        <v>12.0003600288346</v>
      </c>
      <c r="H1143" s="16" t="n">
        <v>3.05348218905418</v>
      </c>
      <c r="I1143" s="16" t="n">
        <v>1.30102999566398</v>
      </c>
      <c r="J1143" s="16" t="n">
        <v>0.200715087537908</v>
      </c>
      <c r="K1143" s="16" t="n">
        <v>0.685699588477366</v>
      </c>
      <c r="L1143" s="16" t="n">
        <v>0.771913580246914</v>
      </c>
    </row>
    <row r="1144" customFormat="false" ht="15" hidden="false" customHeight="false" outlineLevel="0" collapsed="false">
      <c r="A1144" s="17" t="n">
        <v>1539</v>
      </c>
      <c r="B1144" s="16" t="n">
        <v>0.241191227540926</v>
      </c>
      <c r="C1144" s="16" t="n">
        <v>0.266371263729201</v>
      </c>
      <c r="D1144" s="16" t="n">
        <v>1</v>
      </c>
      <c r="E1144" s="17" t="n">
        <v>100</v>
      </c>
      <c r="F1144" s="17" t="n">
        <v>12.0381683879789</v>
      </c>
      <c r="G1144" s="17" t="n">
        <v>11.8612495069826</v>
      </c>
      <c r="H1144" s="16" t="n">
        <v>3.03610766886206</v>
      </c>
      <c r="I1144" s="16" t="n">
        <v>1.30102999566398</v>
      </c>
      <c r="J1144" s="16" t="n">
        <v>0.0853035048687223</v>
      </c>
      <c r="K1144" s="16" t="n">
        <v>0.684567901234568</v>
      </c>
      <c r="L1144" s="16" t="n">
        <v>0.775257201646091</v>
      </c>
    </row>
    <row r="1145" customFormat="false" ht="15" hidden="false" customHeight="false" outlineLevel="0" collapsed="false">
      <c r="A1145" s="17" t="n">
        <v>1540</v>
      </c>
      <c r="B1145" s="16" t="n">
        <v>0.242950458769445</v>
      </c>
      <c r="C1145" s="16" t="n">
        <v>0.267974359321374</v>
      </c>
      <c r="D1145" s="16" t="n">
        <v>1</v>
      </c>
      <c r="E1145" s="17" t="n">
        <v>100</v>
      </c>
      <c r="F1145" s="17" t="n">
        <v>11.8990774051253</v>
      </c>
      <c r="G1145" s="17" t="n">
        <v>11.72339936635</v>
      </c>
      <c r="H1145" s="16" t="n">
        <v>3.01878391940241</v>
      </c>
      <c r="I1145" s="16" t="n">
        <v>1.30102999566398</v>
      </c>
      <c r="J1145" s="16" t="n">
        <v>0.106843353409183</v>
      </c>
      <c r="K1145" s="16" t="n">
        <v>0.6835219478738</v>
      </c>
      <c r="L1145" s="16" t="n">
        <v>0.778463648834019</v>
      </c>
    </row>
    <row r="1146" customFormat="false" ht="15" hidden="false" customHeight="false" outlineLevel="0" collapsed="false">
      <c r="A1146" s="17" t="n">
        <v>1541</v>
      </c>
      <c r="B1146" s="16" t="n">
        <v>0.244702749368217</v>
      </c>
      <c r="C1146" s="16" t="n">
        <v>0.269568217904479</v>
      </c>
      <c r="D1146" s="16" t="n">
        <v>1</v>
      </c>
      <c r="E1146" s="17" t="n">
        <v>100</v>
      </c>
      <c r="F1146" s="17" t="n">
        <v>11.7598696319968</v>
      </c>
      <c r="G1146" s="17" t="n">
        <v>11.5857376770256</v>
      </c>
      <c r="H1146" s="16" t="n">
        <v>3.00142329342943</v>
      </c>
      <c r="I1146" s="16" t="n">
        <v>1.30102999566398</v>
      </c>
      <c r="J1146" s="16" t="n">
        <v>0.0686067019400353</v>
      </c>
      <c r="K1146" s="16" t="n">
        <v>0.682064471879287</v>
      </c>
      <c r="L1146" s="16" t="n">
        <v>0.781944444444444</v>
      </c>
    </row>
    <row r="1147" customFormat="false" ht="15" hidden="false" customHeight="false" outlineLevel="0" collapsed="false">
      <c r="A1147" s="17" t="n">
        <v>1542</v>
      </c>
      <c r="B1147" s="16" t="n">
        <v>0.24645083921927</v>
      </c>
      <c r="C1147" s="16" t="n">
        <v>0.271156418295922</v>
      </c>
      <c r="D1147" s="16" t="n">
        <v>1</v>
      </c>
      <c r="E1147" s="17" t="n">
        <v>100</v>
      </c>
      <c r="F1147" s="17" t="n">
        <v>11.6213898641529</v>
      </c>
      <c r="G1147" s="17" t="n">
        <v>11.4484908255013</v>
      </c>
      <c r="H1147" s="16" t="n">
        <v>2.98351928904787</v>
      </c>
      <c r="I1147" s="16" t="n">
        <v>1.30102999566398</v>
      </c>
      <c r="J1147" s="16" t="n">
        <v>0.0303965581743359</v>
      </c>
      <c r="K1147" s="16" t="n">
        <v>0.680606995884774</v>
      </c>
      <c r="L1147" s="16" t="n">
        <v>0.784636488340192</v>
      </c>
    </row>
    <row r="1148" customFormat="false" ht="15" hidden="false" customHeight="false" outlineLevel="0" collapsed="false">
      <c r="A1148" s="17" t="n">
        <v>1543</v>
      </c>
      <c r="B1148" s="16" t="n">
        <v>0.248192188502462</v>
      </c>
      <c r="C1148" s="16" t="n">
        <v>0.272738386000748</v>
      </c>
      <c r="D1148" s="16" t="n">
        <v>1</v>
      </c>
      <c r="E1148" s="17" t="n">
        <v>100</v>
      </c>
      <c r="F1148" s="17" t="n">
        <v>11.4853260617315</v>
      </c>
      <c r="G1148" s="17" t="n">
        <v>11.314882404783</v>
      </c>
      <c r="H1148" s="16" t="n">
        <v>2.96492740518769</v>
      </c>
      <c r="I1148" s="16" t="n">
        <v>1.30102999566398</v>
      </c>
      <c r="J1148" s="16" t="n">
        <v>0.132347278837794</v>
      </c>
      <c r="K1148" s="16" t="n">
        <v>0.679098079561043</v>
      </c>
      <c r="L1148" s="16" t="n">
        <v>0.787088477366255</v>
      </c>
    </row>
    <row r="1149" customFormat="false" ht="15" hidden="false" customHeight="false" outlineLevel="0" collapsed="false">
      <c r="A1149" s="17" t="n">
        <v>1544</v>
      </c>
      <c r="B1149" s="16" t="n">
        <v>0.249922416414376</v>
      </c>
      <c r="C1149" s="16" t="n">
        <v>0.274306926407196</v>
      </c>
      <c r="D1149" s="16" t="n">
        <v>1</v>
      </c>
      <c r="E1149" s="17" t="n">
        <v>100</v>
      </c>
      <c r="F1149" s="17" t="n">
        <v>11.3491818213119</v>
      </c>
      <c r="G1149" s="17" t="n">
        <v>11.1802657582068</v>
      </c>
      <c r="H1149" s="16" t="n">
        <v>2.94924142245606</v>
      </c>
      <c r="I1149" s="16" t="n">
        <v>1.30102999566398</v>
      </c>
      <c r="J1149" s="16" t="n">
        <v>0.157470018277912</v>
      </c>
      <c r="K1149" s="16" t="n">
        <v>0.677863511659808</v>
      </c>
      <c r="L1149" s="16" t="n">
        <v>0.7894890260631</v>
      </c>
    </row>
    <row r="1150" customFormat="false" ht="15" hidden="false" customHeight="false" outlineLevel="0" collapsed="false">
      <c r="A1150" s="17" t="n">
        <v>1545</v>
      </c>
      <c r="B1150" s="16" t="n">
        <v>0.251642721670645</v>
      </c>
      <c r="C1150" s="16" t="n">
        <v>0.275867693208986</v>
      </c>
      <c r="D1150" s="16" t="n">
        <v>1</v>
      </c>
      <c r="E1150" s="17" t="n">
        <v>100</v>
      </c>
      <c r="F1150" s="17" t="n">
        <v>11.2165155905171</v>
      </c>
      <c r="G1150" s="17" t="n">
        <v>11.0485135112258</v>
      </c>
      <c r="H1150" s="16" t="n">
        <v>2.94140175778902</v>
      </c>
      <c r="I1150" s="16" t="n">
        <v>1.30102999566398</v>
      </c>
      <c r="J1150" s="16" t="n">
        <v>0.145282186948854</v>
      </c>
      <c r="K1150" s="16" t="n">
        <v>0.676406035665295</v>
      </c>
      <c r="L1150" s="16" t="n">
        <v>0.791598079561043</v>
      </c>
    </row>
    <row r="1151" customFormat="false" ht="15" hidden="false" customHeight="false" outlineLevel="0" collapsed="false">
      <c r="A1151" s="17" t="n">
        <v>1546</v>
      </c>
      <c r="B1151" s="16" t="n">
        <v>0.253360182598785</v>
      </c>
      <c r="C1151" s="16" t="n">
        <v>0.277428177964908</v>
      </c>
      <c r="D1151" s="16" t="n">
        <v>1</v>
      </c>
      <c r="E1151" s="17" t="n">
        <v>100</v>
      </c>
      <c r="F1151" s="17" t="n">
        <v>11.0879515029693</v>
      </c>
      <c r="G1151" s="17" t="n">
        <v>10.9214684685352</v>
      </c>
      <c r="H1151" s="16" t="n">
        <v>2.93103821515501</v>
      </c>
      <c r="I1151" s="16" t="n">
        <v>1.30102999566398</v>
      </c>
      <c r="J1151" s="16" t="n">
        <v>0.0505952380952381</v>
      </c>
      <c r="K1151" s="16" t="n">
        <v>0.675240054869685</v>
      </c>
      <c r="L1151" s="16" t="n">
        <v>0.793912894375857</v>
      </c>
    </row>
    <row r="1152" customFormat="false" ht="15" hidden="false" customHeight="false" outlineLevel="0" collapsed="false">
      <c r="A1152" s="17" t="n">
        <v>1547</v>
      </c>
      <c r="B1152" s="16" t="n">
        <v>0.255073571646655</v>
      </c>
      <c r="C1152" s="16" t="n">
        <v>0.278980863563441</v>
      </c>
      <c r="D1152" s="16" t="n">
        <v>1</v>
      </c>
      <c r="E1152" s="17" t="n">
        <v>100</v>
      </c>
      <c r="F1152" s="17" t="n">
        <v>10.9575948313724</v>
      </c>
      <c r="G1152" s="17" t="n">
        <v>10.7929276650133</v>
      </c>
      <c r="H1152" s="16" t="n">
        <v>2.91720063216245</v>
      </c>
      <c r="I1152" s="16" t="n">
        <v>1.30102999566398</v>
      </c>
      <c r="J1152" s="16" t="n">
        <v>0.105554750931053</v>
      </c>
      <c r="K1152" s="16" t="n">
        <v>0.673731138545953</v>
      </c>
      <c r="L1152" s="16" t="n">
        <v>0.796296296296296</v>
      </c>
    </row>
    <row r="1153" customFormat="false" ht="15" hidden="false" customHeight="false" outlineLevel="0" collapsed="false">
      <c r="A1153" s="17" t="n">
        <v>1548</v>
      </c>
      <c r="B1153" s="16" t="n">
        <v>0.256775531917811</v>
      </c>
      <c r="C1153" s="16" t="n">
        <v>0.280520114192256</v>
      </c>
      <c r="D1153" s="16" t="n">
        <v>1</v>
      </c>
      <c r="E1153" s="17" t="n">
        <v>100</v>
      </c>
      <c r="F1153" s="17" t="n">
        <v>10.8271220271162</v>
      </c>
      <c r="G1153" s="17" t="n">
        <v>10.6639623058038</v>
      </c>
      <c r="H1153" s="16" t="n">
        <v>2.90164256874982</v>
      </c>
      <c r="I1153" s="16" t="n">
        <v>1.30102999566398</v>
      </c>
      <c r="J1153" s="16" t="n">
        <v>0.030379824650658</v>
      </c>
      <c r="K1153" s="16" t="n">
        <v>0.672736625514403</v>
      </c>
      <c r="L1153" s="16" t="n">
        <v>0.798319615912209</v>
      </c>
    </row>
    <row r="1154" customFormat="false" ht="15" hidden="false" customHeight="false" outlineLevel="0" collapsed="false">
      <c r="A1154" s="17" t="n">
        <v>1549</v>
      </c>
      <c r="B1154" s="16" t="n">
        <v>0.258466437596966</v>
      </c>
      <c r="C1154" s="16" t="n">
        <v>0.282050998150199</v>
      </c>
      <c r="D1154" s="16" t="n">
        <v>1</v>
      </c>
      <c r="E1154" s="17" t="n">
        <v>100</v>
      </c>
      <c r="F1154" s="17" t="n">
        <v>10.7003544932994</v>
      </c>
      <c r="G1154" s="17" t="n">
        <v>10.538096733852</v>
      </c>
      <c r="H1154" s="16" t="n">
        <v>2.88672578227932</v>
      </c>
      <c r="I1154" s="16" t="n">
        <v>1.30102999566398</v>
      </c>
      <c r="J1154" s="16" t="n">
        <v>0.101391177802835</v>
      </c>
      <c r="K1154" s="16" t="n">
        <v>0.671587791495199</v>
      </c>
      <c r="L1154" s="16" t="n">
        <v>0.801491769547325</v>
      </c>
    </row>
    <row r="1155" customFormat="false" ht="15" hidden="false" customHeight="false" outlineLevel="0" collapsed="false">
      <c r="A1155" s="17" t="n">
        <v>1550</v>
      </c>
      <c r="B1155" s="16" t="n">
        <v>0.260155504224477</v>
      </c>
      <c r="C1155" s="16" t="n">
        <v>0.283579325620775</v>
      </c>
      <c r="D1155" s="16" t="n">
        <v>1</v>
      </c>
      <c r="E1155" s="17" t="n">
        <v>100</v>
      </c>
      <c r="F1155" s="17" t="n">
        <v>10.5748132433156</v>
      </c>
      <c r="G1155" s="17" t="n">
        <v>10.4146528052076</v>
      </c>
      <c r="H1155" s="16" t="n">
        <v>2.87221218936222</v>
      </c>
      <c r="I1155" s="16" t="n">
        <v>1.30102999566398</v>
      </c>
      <c r="J1155" s="16" t="n">
        <v>0.0627188763153675</v>
      </c>
      <c r="K1155" s="16" t="n">
        <v>0.670353223593964</v>
      </c>
      <c r="L1155" s="16" t="n">
        <v>0.804543895747599</v>
      </c>
    </row>
    <row r="1156" customFormat="false" ht="15" hidden="false" customHeight="false" outlineLevel="0" collapsed="false">
      <c r="A1156" s="17" t="n">
        <v>1551</v>
      </c>
      <c r="B1156" s="16" t="n">
        <v>0.261832585627282</v>
      </c>
      <c r="C1156" s="16" t="n">
        <v>0.285095948312018</v>
      </c>
      <c r="D1156" s="16" t="n">
        <v>1</v>
      </c>
      <c r="E1156" s="17" t="n">
        <v>100</v>
      </c>
      <c r="F1156" s="17" t="n">
        <v>10.450185209619</v>
      </c>
      <c r="G1156" s="17" t="n">
        <v>10.291516681195</v>
      </c>
      <c r="H1156" s="16" t="n">
        <v>2.85807374720403</v>
      </c>
      <c r="I1156" s="16" t="n">
        <v>1.30102999566398</v>
      </c>
      <c r="J1156" s="16" t="n">
        <v>0.061051005577464</v>
      </c>
      <c r="K1156" s="16" t="n">
        <v>0.669221536351166</v>
      </c>
      <c r="L1156" s="16" t="n">
        <v>0.807681755829904</v>
      </c>
    </row>
    <row r="1157" customFormat="false" ht="15" hidden="false" customHeight="false" outlineLevel="0" collapsed="false">
      <c r="A1157" s="17" t="n">
        <v>1552</v>
      </c>
      <c r="B1157" s="16" t="n">
        <v>0.263496582016901</v>
      </c>
      <c r="C1157" s="16" t="n">
        <v>0.286600715308278</v>
      </c>
      <c r="D1157" s="16" t="n">
        <v>1</v>
      </c>
      <c r="E1157" s="17" t="n">
        <v>100</v>
      </c>
      <c r="F1157" s="17" t="n">
        <v>10.3275997302379</v>
      </c>
      <c r="G1157" s="17" t="n">
        <v>10.1704180039573</v>
      </c>
      <c r="H1157" s="16" t="n">
        <v>2.84400465457977</v>
      </c>
      <c r="I1157" s="16" t="n">
        <v>1.30102999566398</v>
      </c>
      <c r="J1157" s="16" t="n">
        <v>0.0623130341880342</v>
      </c>
      <c r="K1157" s="16" t="n">
        <v>0.668158436213992</v>
      </c>
      <c r="L1157" s="16" t="n">
        <v>0.811042524005487</v>
      </c>
    </row>
    <row r="1158" customFormat="false" ht="15" hidden="false" customHeight="false" outlineLevel="0" collapsed="false">
      <c r="A1158" s="17" t="n">
        <v>1553</v>
      </c>
      <c r="B1158" s="16" t="n">
        <v>0.26514586461363</v>
      </c>
      <c r="C1158" s="16" t="n">
        <v>0.288091727373777</v>
      </c>
      <c r="D1158" s="16" t="n">
        <v>1</v>
      </c>
      <c r="E1158" s="17" t="n">
        <v>100</v>
      </c>
      <c r="F1158" s="17" t="n">
        <v>10.2071893741222</v>
      </c>
      <c r="G1158" s="17" t="n">
        <v>10.0514893772963</v>
      </c>
      <c r="H1158" s="16" t="n">
        <v>2.82800521908342</v>
      </c>
      <c r="I1158" s="16" t="n">
        <v>1.30102999566398</v>
      </c>
      <c r="J1158" s="16" t="n">
        <v>0.162361204392922</v>
      </c>
      <c r="K1158" s="16" t="n">
        <v>0.666889574759945</v>
      </c>
      <c r="L1158" s="16" t="n">
        <v>0.813563100137174</v>
      </c>
    </row>
    <row r="1159" customFormat="false" ht="15" hidden="false" customHeight="false" outlineLevel="0" collapsed="false">
      <c r="A1159" s="17" t="n">
        <v>1554</v>
      </c>
      <c r="B1159" s="16" t="n">
        <v>0.26679068238095</v>
      </c>
      <c r="C1159" s="16" t="n">
        <v>0.289579393742261</v>
      </c>
      <c r="D1159" s="16" t="n">
        <v>1</v>
      </c>
      <c r="E1159" s="17" t="n">
        <v>100</v>
      </c>
      <c r="F1159" s="17" t="n">
        <v>10.088346292044</v>
      </c>
      <c r="G1159" s="16" t="n">
        <v>9.93412298648071</v>
      </c>
      <c r="H1159" s="16" t="n">
        <v>2.81397664258803</v>
      </c>
      <c r="I1159" s="16" t="n">
        <v>1.30102999566398</v>
      </c>
      <c r="J1159" s="16" t="n">
        <v>0.0929641477284322</v>
      </c>
      <c r="K1159" s="16" t="n">
        <v>0.665843621399177</v>
      </c>
      <c r="L1159" s="16" t="n">
        <v>0.81656378600823</v>
      </c>
    </row>
    <row r="1160" customFormat="false" ht="15" hidden="false" customHeight="false" outlineLevel="0" collapsed="false">
      <c r="A1160" s="17" t="n">
        <v>1555</v>
      </c>
      <c r="B1160" s="16" t="n">
        <v>0.268422483018151</v>
      </c>
      <c r="C1160" s="16" t="n">
        <v>0.291051045391295</v>
      </c>
      <c r="D1160" s="16" t="n">
        <v>1</v>
      </c>
      <c r="E1160" s="17" t="n">
        <v>100</v>
      </c>
      <c r="F1160" s="16" t="n">
        <v>9.96930026059652</v>
      </c>
      <c r="G1160" s="16" t="n">
        <v>9.81566622850475</v>
      </c>
      <c r="H1160" s="16" t="n">
        <v>2.79681450961846</v>
      </c>
      <c r="I1160" s="16" t="n">
        <v>1.30102999566398</v>
      </c>
      <c r="J1160" s="16" t="n">
        <v>0.169504817999876</v>
      </c>
      <c r="K1160" s="16" t="n">
        <v>0.664557613168724</v>
      </c>
      <c r="L1160" s="16" t="n">
        <v>0.818449931412894</v>
      </c>
    </row>
    <row r="1161" customFormat="false" ht="15" hidden="false" customHeight="false" outlineLevel="0" collapsed="false">
      <c r="A1161" s="17" t="n">
        <v>1556</v>
      </c>
      <c r="B1161" s="16" t="n">
        <v>0.270037591457367</v>
      </c>
      <c r="C1161" s="16" t="n">
        <v>0.292505419392277</v>
      </c>
      <c r="D1161" s="16" t="n">
        <v>1</v>
      </c>
      <c r="E1161" s="17" t="n">
        <v>100</v>
      </c>
      <c r="F1161" s="16" t="n">
        <v>9.8518397963033</v>
      </c>
      <c r="G1161" s="16" t="n">
        <v>9.69996880241855</v>
      </c>
      <c r="H1161" s="16" t="n">
        <v>2.77983031335047</v>
      </c>
      <c r="I1161" s="16" t="n">
        <v>1.30102999566398</v>
      </c>
      <c r="J1161" s="16" t="n">
        <v>0.233059661906117</v>
      </c>
      <c r="K1161" s="16" t="n">
        <v>0.663100137174211</v>
      </c>
      <c r="L1161" s="16" t="n">
        <v>0.820747599451303</v>
      </c>
    </row>
    <row r="1162" customFormat="false" ht="15" hidden="false" customHeight="false" outlineLevel="0" collapsed="false">
      <c r="A1162" s="17" t="n">
        <v>1557</v>
      </c>
      <c r="B1162" s="16" t="n">
        <v>0.271635725266404</v>
      </c>
      <c r="C1162" s="16" t="n">
        <v>0.293944176010512</v>
      </c>
      <c r="D1162" s="16" t="n">
        <v>1</v>
      </c>
      <c r="E1162" s="17" t="n">
        <v>100</v>
      </c>
      <c r="F1162" s="16" t="n">
        <v>9.73615276380365</v>
      </c>
      <c r="G1162" s="16" t="n">
        <v>9.58662140914987</v>
      </c>
      <c r="H1162" s="16" t="n">
        <v>2.76323543712797</v>
      </c>
      <c r="I1162" s="16" t="n">
        <v>1.30102999566398</v>
      </c>
      <c r="J1162" s="16" t="n">
        <v>0.135257119121498</v>
      </c>
      <c r="K1162" s="16" t="n">
        <v>0.661694101508916</v>
      </c>
      <c r="L1162" s="16" t="n">
        <v>0.822427983539095</v>
      </c>
    </row>
    <row r="1163" customFormat="false" ht="15" hidden="false" customHeight="false" outlineLevel="0" collapsed="false">
      <c r="A1163" s="17" t="n">
        <v>1558</v>
      </c>
      <c r="B1163" s="16" t="n">
        <v>0.273222826559235</v>
      </c>
      <c r="C1163" s="16" t="n">
        <v>0.29536906933343</v>
      </c>
      <c r="D1163" s="16" t="n">
        <v>1</v>
      </c>
      <c r="E1163" s="17" t="n">
        <v>100</v>
      </c>
      <c r="F1163" s="16" t="n">
        <v>9.61960294397055</v>
      </c>
      <c r="G1163" s="16" t="n">
        <v>9.47066503326751</v>
      </c>
      <c r="H1163" s="16" t="n">
        <v>2.74563108729276</v>
      </c>
      <c r="I1163" s="16" t="n">
        <v>1.30102999566398</v>
      </c>
      <c r="J1163" s="16" t="n">
        <v>0.0736439467490097</v>
      </c>
      <c r="K1163" s="16" t="n">
        <v>0.660408093278464</v>
      </c>
      <c r="L1163" s="16" t="n">
        <v>0.823868312757202</v>
      </c>
    </row>
    <row r="1164" customFormat="false" ht="15" hidden="false" customHeight="false" outlineLevel="0" collapsed="false">
      <c r="A1164" s="17" t="n">
        <v>1559</v>
      </c>
      <c r="B1164" s="16" t="n">
        <v>0.274796302257865</v>
      </c>
      <c r="C1164" s="16" t="n">
        <v>0.296782313314853</v>
      </c>
      <c r="D1164" s="16" t="n">
        <v>1</v>
      </c>
      <c r="E1164" s="17" t="n">
        <v>100</v>
      </c>
      <c r="F1164" s="16" t="n">
        <v>9.5057382017231</v>
      </c>
      <c r="G1164" s="16" t="n">
        <v>9.35824374284559</v>
      </c>
      <c r="H1164" s="16" t="n">
        <v>2.72753416703711</v>
      </c>
      <c r="I1164" s="16" t="n">
        <v>1.30102999566398</v>
      </c>
      <c r="J1164" s="16" t="n">
        <v>0.11329132328301</v>
      </c>
      <c r="K1164" s="16" t="n">
        <v>0.659139231824417</v>
      </c>
      <c r="L1164" s="16" t="n">
        <v>0.824931412894376</v>
      </c>
    </row>
    <row r="1165" customFormat="false" ht="15" hidden="false" customHeight="false" outlineLevel="0" collapsed="false">
      <c r="A1165" s="17" t="n">
        <v>1560</v>
      </c>
      <c r="B1165" s="16" t="n">
        <v>0.27635120972991</v>
      </c>
      <c r="C1165" s="16" t="n">
        <v>0.298177718591911</v>
      </c>
      <c r="D1165" s="16" t="n">
        <v>1</v>
      </c>
      <c r="E1165" s="17" t="n">
        <v>100</v>
      </c>
      <c r="F1165" s="16" t="n">
        <v>9.39363556749271</v>
      </c>
      <c r="G1165" s="16" t="n">
        <v>9.24701114793504</v>
      </c>
      <c r="H1165" s="16" t="n">
        <v>2.71013633747306</v>
      </c>
      <c r="I1165" s="16" t="n">
        <v>1.30102999566398</v>
      </c>
      <c r="J1165" s="16" t="n">
        <v>0.0510810060248128</v>
      </c>
      <c r="K1165" s="16" t="n">
        <v>0.657733196159122</v>
      </c>
      <c r="L1165" s="16" t="n">
        <v>0.825874485596708</v>
      </c>
    </row>
    <row r="1166" customFormat="false" ht="15" hidden="false" customHeight="false" outlineLevel="0" collapsed="false">
      <c r="A1166" s="17" t="n">
        <v>1561</v>
      </c>
      <c r="B1166" s="16" t="n">
        <v>0.27789159298495</v>
      </c>
      <c r="C1166" s="16" t="n">
        <v>0.29956344327441</v>
      </c>
      <c r="D1166" s="16" t="n">
        <v>1</v>
      </c>
      <c r="E1166" s="17" t="n">
        <v>100</v>
      </c>
      <c r="F1166" s="16" t="n">
        <v>9.28590401863443</v>
      </c>
      <c r="G1166" s="16" t="n">
        <v>9.14130293809316</v>
      </c>
      <c r="H1166" s="16" t="n">
        <v>2.69464040745889</v>
      </c>
      <c r="I1166" s="16" t="n">
        <v>1.30102999566398</v>
      </c>
      <c r="J1166" s="16" t="n">
        <v>0.0990313698647032</v>
      </c>
      <c r="K1166" s="16" t="n">
        <v>0.656447187928669</v>
      </c>
      <c r="L1166" s="16" t="n">
        <v>0.826800411522634</v>
      </c>
    </row>
    <row r="1167" customFormat="false" ht="15" hidden="false" customHeight="false" outlineLevel="0" collapsed="false">
      <c r="A1167" s="17" t="n">
        <v>1562</v>
      </c>
      <c r="B1167" s="16" t="n">
        <v>0.279421440981053</v>
      </c>
      <c r="C1167" s="16" t="n">
        <v>0.300940434855444</v>
      </c>
      <c r="D1167" s="16" t="n">
        <v>1</v>
      </c>
      <c r="E1167" s="17" t="n">
        <v>100</v>
      </c>
      <c r="F1167" s="16" t="n">
        <v>9.18099760506101</v>
      </c>
      <c r="G1167" s="16" t="n">
        <v>9.03754849994823</v>
      </c>
      <c r="H1167" s="16" t="n">
        <v>2.67579775417835</v>
      </c>
      <c r="I1167" s="16" t="n">
        <v>1.30102999566398</v>
      </c>
      <c r="J1167" s="16" t="n">
        <v>0.121431463790986</v>
      </c>
      <c r="K1167" s="16" t="n">
        <v>0.655212620027435</v>
      </c>
      <c r="L1167" s="16" t="n">
        <v>0.827434842249657</v>
      </c>
    </row>
    <row r="1168" customFormat="false" ht="15" hidden="false" customHeight="false" outlineLevel="0" collapsed="false">
      <c r="A1168" s="17" t="n">
        <v>1563</v>
      </c>
      <c r="B1168" s="16" t="n">
        <v>0.280940880240114</v>
      </c>
      <c r="C1168" s="16" t="n">
        <v>0.302307937873734</v>
      </c>
      <c r="D1168" s="16" t="n">
        <v>1</v>
      </c>
      <c r="E1168" s="17" t="n">
        <v>100</v>
      </c>
      <c r="F1168" s="16" t="n">
        <v>9.07690699940411</v>
      </c>
      <c r="G1168" s="16" t="n">
        <v>8.93431987502134</v>
      </c>
      <c r="H1168" s="16" t="n">
        <v>2.65785350188749</v>
      </c>
      <c r="I1168" s="16" t="n">
        <v>1.30102999566398</v>
      </c>
      <c r="J1168" s="16" t="n">
        <v>0.137687812645187</v>
      </c>
      <c r="K1168" s="16" t="n">
        <v>0.654012345679012</v>
      </c>
      <c r="L1168" s="16" t="n">
        <v>0.827554869684499</v>
      </c>
    </row>
    <row r="1169" customFormat="false" ht="15" hidden="false" customHeight="false" outlineLevel="0" collapsed="false">
      <c r="A1169" s="17" t="n">
        <v>1564</v>
      </c>
      <c r="B1169" s="16" t="n">
        <v>0.282445054363321</v>
      </c>
      <c r="C1169" s="16" t="n">
        <v>0.303664278790907</v>
      </c>
      <c r="D1169" s="16" t="n">
        <v>1</v>
      </c>
      <c r="E1169" s="17" t="n">
        <v>100</v>
      </c>
      <c r="F1169" s="16" t="n">
        <v>8.97594451166521</v>
      </c>
      <c r="G1169" s="16" t="n">
        <v>8.83564767331226</v>
      </c>
      <c r="H1169" s="16" t="n">
        <v>2.64004189084907</v>
      </c>
      <c r="I1169" s="16" t="n">
        <v>1.30102999566398</v>
      </c>
      <c r="J1169" s="16" t="n">
        <v>0.201586171487819</v>
      </c>
      <c r="K1169" s="16" t="n">
        <v>0.652949245541838</v>
      </c>
      <c r="L1169" s="16" t="n">
        <v>0.827606310013717</v>
      </c>
    </row>
    <row r="1170" customFormat="false" ht="15" hidden="false" customHeight="false" outlineLevel="0" collapsed="false">
      <c r="A1170" s="17" t="n">
        <v>1565</v>
      </c>
      <c r="B1170" s="16" t="n">
        <v>0.283930405974388</v>
      </c>
      <c r="C1170" s="16" t="n">
        <v>0.305003480447663</v>
      </c>
      <c r="D1170" s="16" t="n">
        <v>1</v>
      </c>
      <c r="E1170" s="17" t="n">
        <v>100</v>
      </c>
      <c r="F1170" s="16" t="n">
        <v>8.87757745316078</v>
      </c>
      <c r="G1170" s="16" t="n">
        <v>8.73899043781124</v>
      </c>
      <c r="H1170" s="16" t="n">
        <v>2.62250975794455</v>
      </c>
      <c r="I1170" s="16" t="n">
        <v>1.30102999566398</v>
      </c>
      <c r="J1170" s="16" t="n">
        <v>0.156410235504588</v>
      </c>
      <c r="K1170" s="16" t="n">
        <v>0.6519890260631</v>
      </c>
      <c r="L1170" s="16" t="n">
        <v>0.827383401920439</v>
      </c>
    </row>
    <row r="1171" customFormat="false" ht="15" hidden="false" customHeight="false" outlineLevel="0" collapsed="false">
      <c r="A1171" s="17" t="n">
        <v>1566</v>
      </c>
      <c r="B1171" s="16" t="n">
        <v>0.285401702341106</v>
      </c>
      <c r="C1171" s="16" t="n">
        <v>0.30633051213291</v>
      </c>
      <c r="D1171" s="16" t="n">
        <v>1</v>
      </c>
      <c r="E1171" s="17" t="n">
        <v>100</v>
      </c>
      <c r="F1171" s="16" t="n">
        <v>8.78150729265984</v>
      </c>
      <c r="G1171" s="16" t="n">
        <v>8.64490659986685</v>
      </c>
      <c r="H1171" s="16" t="n">
        <v>2.60602139363428</v>
      </c>
      <c r="I1171" s="16" t="n">
        <v>1.30102999566398</v>
      </c>
      <c r="J1171" s="16" t="n">
        <v>0.163436198202993</v>
      </c>
      <c r="K1171" s="16" t="n">
        <v>0.65090877914952</v>
      </c>
      <c r="L1171" s="16" t="n">
        <v>0.827486282578875</v>
      </c>
    </row>
    <row r="1172" customFormat="false" ht="15" hidden="false" customHeight="false" outlineLevel="0" collapsed="false">
      <c r="A1172" s="17" t="n">
        <v>1567</v>
      </c>
      <c r="B1172" s="16" t="n">
        <v>0.286863093574842</v>
      </c>
      <c r="C1172" s="16" t="n">
        <v>0.307645972680163</v>
      </c>
      <c r="D1172" s="16" t="n">
        <v>1</v>
      </c>
      <c r="E1172" s="17" t="n">
        <v>100</v>
      </c>
      <c r="F1172" s="16" t="n">
        <v>8.684793905329</v>
      </c>
      <c r="G1172" s="16" t="n">
        <v>8.54960647275452</v>
      </c>
      <c r="H1172" s="16" t="n">
        <v>2.58970923214755</v>
      </c>
      <c r="I1172" s="16" t="n">
        <v>1.30102999566398</v>
      </c>
      <c r="J1172" s="16" t="n">
        <v>0.0570987654320988</v>
      </c>
      <c r="K1172" s="16" t="n">
        <v>0.649725651577503</v>
      </c>
      <c r="L1172" s="16" t="n">
        <v>0.827623456790124</v>
      </c>
    </row>
    <row r="1173" customFormat="false" ht="15" hidden="false" customHeight="false" outlineLevel="0" collapsed="false">
      <c r="A1173" s="17" t="n">
        <v>1568</v>
      </c>
      <c r="B1173" s="16" t="n">
        <v>0.288306708275168</v>
      </c>
      <c r="C1173" s="16" t="n">
        <v>0.308944483625668</v>
      </c>
      <c r="D1173" s="16" t="n">
        <v>1</v>
      </c>
      <c r="E1173" s="17" t="n">
        <v>100</v>
      </c>
      <c r="F1173" s="16" t="n">
        <v>8.59004571738113</v>
      </c>
      <c r="G1173" s="16" t="n">
        <v>8.45739062132205</v>
      </c>
      <c r="H1173" s="16" t="n">
        <v>2.57323130648991</v>
      </c>
      <c r="I1173" s="16" t="n">
        <v>1.30102999566398</v>
      </c>
      <c r="J1173" s="16" t="n">
        <v>0.191221542405513</v>
      </c>
      <c r="K1173" s="16" t="n">
        <v>0.648388203017833</v>
      </c>
      <c r="L1173" s="16" t="n">
        <v>0.827400548696845</v>
      </c>
    </row>
    <row r="1174" customFormat="false" ht="15" hidden="false" customHeight="false" outlineLevel="0" collapsed="false">
      <c r="A1174" s="17" t="n">
        <v>1569</v>
      </c>
      <c r="B1174" s="16" t="n">
        <v>0.289736617494513</v>
      </c>
      <c r="C1174" s="16" t="n">
        <v>0.310232107396479</v>
      </c>
      <c r="D1174" s="16" t="n">
        <v>1</v>
      </c>
      <c r="E1174" s="17" t="n">
        <v>100</v>
      </c>
      <c r="F1174" s="16" t="n">
        <v>8.49718206120212</v>
      </c>
      <c r="G1174" s="16" t="n">
        <v>8.36557967751556</v>
      </c>
      <c r="H1174" s="16" t="n">
        <v>2.55556623071034</v>
      </c>
      <c r="I1174" s="16" t="n">
        <v>1.30102999566398</v>
      </c>
      <c r="J1174" s="16" t="n">
        <v>0.101605045812363</v>
      </c>
      <c r="K1174" s="16" t="n">
        <v>0.647359396433471</v>
      </c>
      <c r="L1174" s="16" t="n">
        <v>0.827211934156379</v>
      </c>
    </row>
    <row r="1175" customFormat="false" ht="15" hidden="false" customHeight="false" outlineLevel="0" collapsed="false">
      <c r="A1175" s="17" t="n">
        <v>1570</v>
      </c>
      <c r="B1175" s="16" t="n">
        <v>0.29115856618241</v>
      </c>
      <c r="C1175" s="16" t="n">
        <v>0.311509604862443</v>
      </c>
      <c r="D1175" s="16" t="n">
        <v>1</v>
      </c>
      <c r="E1175" s="17" t="n">
        <v>100</v>
      </c>
      <c r="F1175" s="16" t="n">
        <v>8.40272574827324</v>
      </c>
      <c r="G1175" s="16" t="n">
        <v>8.27175071033218</v>
      </c>
      <c r="H1175" s="16" t="n">
        <v>2.53861474632861</v>
      </c>
      <c r="I1175" s="16" t="n">
        <v>1.30102999566398</v>
      </c>
      <c r="J1175" s="16" t="n">
        <v>0.0314814814814815</v>
      </c>
      <c r="K1175" s="16" t="n">
        <v>0.646330589849108</v>
      </c>
      <c r="L1175" s="16" t="n">
        <v>0.827469135802469</v>
      </c>
    </row>
    <row r="1176" customFormat="false" ht="15" hidden="false" customHeight="false" outlineLevel="0" collapsed="false">
      <c r="A1176" s="17" t="n">
        <v>1571</v>
      </c>
      <c r="B1176" s="16" t="n">
        <v>0.292567985339297</v>
      </c>
      <c r="C1176" s="16" t="n">
        <v>0.312778302282095</v>
      </c>
      <c r="D1176" s="16" t="n">
        <v>1</v>
      </c>
      <c r="E1176" s="17" t="n">
        <v>100</v>
      </c>
      <c r="F1176" s="16" t="n">
        <v>8.31186566576527</v>
      </c>
      <c r="G1176" s="16" t="n">
        <v>8.18228572854816</v>
      </c>
      <c r="H1176" s="16" t="n">
        <v>2.52100904293765</v>
      </c>
      <c r="I1176" s="16" t="n">
        <v>1.30102999566398</v>
      </c>
      <c r="J1176" s="16" t="n">
        <v>0.044973544973545</v>
      </c>
      <c r="K1176" s="16" t="n">
        <v>0.645164609053498</v>
      </c>
      <c r="L1176" s="16" t="n">
        <v>0.827194787379973</v>
      </c>
    </row>
    <row r="1177" customFormat="false" ht="15" hidden="false" customHeight="false" outlineLevel="0" collapsed="false">
      <c r="A1177" s="17" t="n">
        <v>1572</v>
      </c>
      <c r="B1177" s="16" t="n">
        <v>0.293961834300447</v>
      </c>
      <c r="C1177" s="16" t="n">
        <v>0.314037161541206</v>
      </c>
      <c r="D1177" s="16" t="n">
        <v>1</v>
      </c>
      <c r="E1177" s="17" t="n">
        <v>100</v>
      </c>
      <c r="F1177" s="16" t="n">
        <v>8.2256774190538</v>
      </c>
      <c r="G1177" s="16" t="n">
        <v>8.0963759650023</v>
      </c>
      <c r="H1177" s="16" t="n">
        <v>2.5054241594087</v>
      </c>
      <c r="I1177" s="16" t="n">
        <v>1.30102999566398</v>
      </c>
      <c r="J1177" s="16" t="n">
        <v>0.110051245754909</v>
      </c>
      <c r="K1177" s="16" t="n">
        <v>0.644324417009602</v>
      </c>
      <c r="L1177" s="16" t="n">
        <v>0.827040466392318</v>
      </c>
    </row>
    <row r="1178" customFormat="false" ht="15" hidden="false" customHeight="false" outlineLevel="0" collapsed="false">
      <c r="A1178" s="17" t="n">
        <v>1573</v>
      </c>
      <c r="B1178" s="16" t="n">
        <v>0.295337438859322</v>
      </c>
      <c r="C1178" s="16" t="n">
        <v>0.315277723830055</v>
      </c>
      <c r="D1178" s="16" t="n">
        <v>1</v>
      </c>
      <c r="E1178" s="17" t="n">
        <v>100</v>
      </c>
      <c r="F1178" s="16" t="n">
        <v>8.13987148578997</v>
      </c>
      <c r="G1178" s="16" t="n">
        <v>8.01168218210785</v>
      </c>
      <c r="H1178" s="16" t="n">
        <v>2.48897804575883</v>
      </c>
      <c r="I1178" s="16" t="n">
        <v>1.30102999566398</v>
      </c>
      <c r="J1178" s="16" t="n">
        <v>0.0633744855967078</v>
      </c>
      <c r="K1178" s="16" t="n">
        <v>0.643552812071331</v>
      </c>
      <c r="L1178" s="16" t="n">
        <v>0.826577503429355</v>
      </c>
    </row>
    <row r="1179" customFormat="false" ht="15" hidden="false" customHeight="false" outlineLevel="0" collapsed="false">
      <c r="A1179" s="17" t="n">
        <v>1574</v>
      </c>
      <c r="B1179" s="16" t="n">
        <v>0.296698189306038</v>
      </c>
      <c r="C1179" s="16" t="n">
        <v>0.316503311417721</v>
      </c>
      <c r="D1179" s="16" t="n">
        <v>1</v>
      </c>
      <c r="E1179" s="17" t="n">
        <v>100</v>
      </c>
      <c r="F1179" s="16" t="n">
        <v>8.05479862088541</v>
      </c>
      <c r="G1179" s="16" t="n">
        <v>7.9279955120664</v>
      </c>
      <c r="H1179" s="16" t="n">
        <v>2.47246661731414</v>
      </c>
      <c r="I1179" s="16" t="n">
        <v>1.30102999566398</v>
      </c>
      <c r="J1179" s="16" t="n">
        <v>0.201598793725511</v>
      </c>
      <c r="K1179" s="16" t="n">
        <v>0.642849794238683</v>
      </c>
      <c r="L1179" s="16" t="n">
        <v>0.826423182441701</v>
      </c>
    </row>
    <row r="1180" customFormat="false" ht="15" hidden="false" customHeight="false" outlineLevel="0" collapsed="false">
      <c r="A1180" s="17" t="n">
        <v>1575</v>
      </c>
      <c r="B1180" s="16" t="n">
        <v>0.298048183735874</v>
      </c>
      <c r="C1180" s="16" t="n">
        <v>0.317720606812724</v>
      </c>
      <c r="D1180" s="16" t="n">
        <v>1</v>
      </c>
      <c r="E1180" s="17" t="n">
        <v>100</v>
      </c>
      <c r="F1180" s="16" t="n">
        <v>7.97154681335335</v>
      </c>
      <c r="G1180" s="16" t="n">
        <v>7.84529694598737</v>
      </c>
      <c r="H1180" s="16" t="n">
        <v>2.45591433723878</v>
      </c>
      <c r="I1180" s="16" t="n">
        <v>1.30102999566398</v>
      </c>
      <c r="J1180" s="16" t="n">
        <v>0.0871252204585538</v>
      </c>
      <c r="K1180" s="16" t="n">
        <v>0.642078189300412</v>
      </c>
      <c r="L1180" s="16" t="n">
        <v>0.825874485596708</v>
      </c>
    </row>
    <row r="1181" customFormat="false" ht="15" hidden="false" customHeight="false" outlineLevel="0" collapsed="false">
      <c r="A1181" s="17" t="n">
        <v>1576</v>
      </c>
      <c r="B1181" s="16" t="n">
        <v>0.299382417152325</v>
      </c>
      <c r="C1181" s="16" t="n">
        <v>0.31892537240077</v>
      </c>
      <c r="D1181" s="16" t="n">
        <v>1</v>
      </c>
      <c r="E1181" s="17" t="n">
        <v>100</v>
      </c>
      <c r="F1181" s="16" t="n">
        <v>7.89054627822165</v>
      </c>
      <c r="G1181" s="16" t="n">
        <v>7.76512495383874</v>
      </c>
      <c r="H1181" s="16" t="n">
        <v>2.44003206061207</v>
      </c>
      <c r="I1181" s="16" t="n">
        <v>1.30102999566398</v>
      </c>
      <c r="J1181" s="16" t="n">
        <v>0.0887630978317253</v>
      </c>
      <c r="K1181" s="16" t="n">
        <v>0.641203703703704</v>
      </c>
      <c r="L1181" s="16" t="n">
        <v>0.825137174211248</v>
      </c>
    </row>
    <row r="1182" customFormat="false" ht="15" hidden="false" customHeight="false" outlineLevel="0" collapsed="false">
      <c r="A1182" s="17" t="n">
        <v>1577</v>
      </c>
      <c r="B1182" s="16" t="n">
        <v>0.3006989993155</v>
      </c>
      <c r="C1182" s="16" t="n">
        <v>0.320112834788031</v>
      </c>
      <c r="D1182" s="16" t="n">
        <v>1</v>
      </c>
      <c r="E1182" s="17" t="n">
        <v>100</v>
      </c>
      <c r="F1182" s="16" t="n">
        <v>7.81049282399574</v>
      </c>
      <c r="G1182" s="16" t="n">
        <v>7.6853473297154</v>
      </c>
      <c r="H1182" s="16" t="n">
        <v>2.42404813840523</v>
      </c>
      <c r="I1182" s="16" t="n">
        <v>1.30102999566398</v>
      </c>
      <c r="J1182" s="16" t="n">
        <v>0.0877987650448799</v>
      </c>
      <c r="K1182" s="16" t="n">
        <v>0.640174897119342</v>
      </c>
      <c r="L1182" s="16" t="n">
        <v>0.824279835390947</v>
      </c>
    </row>
    <row r="1183" customFormat="false" ht="15" hidden="false" customHeight="false" outlineLevel="0" collapsed="false">
      <c r="A1183" s="17" t="n">
        <v>1578</v>
      </c>
      <c r="B1183" s="16" t="n">
        <v>0.302000315928901</v>
      </c>
      <c r="C1183" s="16" t="n">
        <v>0.321285474879874</v>
      </c>
      <c r="D1183" s="16" t="n">
        <v>1</v>
      </c>
      <c r="E1183" s="17" t="n">
        <v>100</v>
      </c>
      <c r="F1183" s="16" t="n">
        <v>7.73118973625469</v>
      </c>
      <c r="G1183" s="16" t="n">
        <v>7.60714581385703</v>
      </c>
      <c r="H1183" s="16" t="n">
        <v>2.40849272492414</v>
      </c>
      <c r="I1183" s="16" t="n">
        <v>1.30102999566398</v>
      </c>
      <c r="J1183" s="16" t="n">
        <v>0.122759994634995</v>
      </c>
      <c r="K1183" s="16" t="n">
        <v>0.638940329218107</v>
      </c>
      <c r="L1183" s="16" t="n">
        <v>0.823885459533608</v>
      </c>
    </row>
    <row r="1184" customFormat="false" ht="15" hidden="false" customHeight="false" outlineLevel="0" collapsed="false">
      <c r="A1184" s="17" t="n">
        <v>1579</v>
      </c>
      <c r="B1184" s="16" t="n">
        <v>0.303294940955109</v>
      </c>
      <c r="C1184" s="16" t="n">
        <v>0.322453820760603</v>
      </c>
      <c r="D1184" s="16" t="n">
        <v>1</v>
      </c>
      <c r="E1184" s="17" t="n">
        <v>100</v>
      </c>
      <c r="F1184" s="16" t="n">
        <v>7.65402642203888</v>
      </c>
      <c r="G1184" s="16" t="n">
        <v>7.53080684879459</v>
      </c>
      <c r="H1184" s="16" t="n">
        <v>2.39254678370146</v>
      </c>
      <c r="I1184" s="16" t="n">
        <v>1.30102999566398</v>
      </c>
      <c r="J1184" s="16" t="n">
        <v>0.145832094155265</v>
      </c>
      <c r="K1184" s="16" t="n">
        <v>0.638117283950617</v>
      </c>
      <c r="L1184" s="16" t="n">
        <v>0.823473936899863</v>
      </c>
    </row>
    <row r="1185" customFormat="false" ht="15" hidden="false" customHeight="false" outlineLevel="0" collapsed="false">
      <c r="A1185" s="17" t="n">
        <v>1580</v>
      </c>
      <c r="B1185" s="16" t="n">
        <v>0.304574961877532</v>
      </c>
      <c r="C1185" s="16" t="n">
        <v>0.323609801243853</v>
      </c>
      <c r="D1185" s="16" t="n">
        <v>1</v>
      </c>
      <c r="E1185" s="17" t="n">
        <v>100</v>
      </c>
      <c r="F1185" s="16" t="n">
        <v>7.57942236748018</v>
      </c>
      <c r="G1185" s="16" t="n">
        <v>7.457025581628</v>
      </c>
      <c r="H1185" s="16" t="n">
        <v>2.37664158039606</v>
      </c>
      <c r="I1185" s="16" t="n">
        <v>1.30102999566398</v>
      </c>
      <c r="J1185" s="16" t="n">
        <v>0.123479996287014</v>
      </c>
      <c r="K1185" s="16" t="n">
        <v>0.637294238683128</v>
      </c>
      <c r="L1185" s="16" t="n">
        <v>0.823593964334705</v>
      </c>
    </row>
    <row r="1186" customFormat="false" ht="15" hidden="false" customHeight="false" outlineLevel="0" collapsed="false">
      <c r="A1186" s="17" t="n">
        <v>1581</v>
      </c>
      <c r="B1186" s="16" t="n">
        <v>0.305838350206614</v>
      </c>
      <c r="C1186" s="16" t="n">
        <v>0.324749762840845</v>
      </c>
      <c r="D1186" s="16" t="n">
        <v>1</v>
      </c>
      <c r="E1186" s="17" t="n">
        <v>100</v>
      </c>
      <c r="F1186" s="16" t="n">
        <v>7.50486213776482</v>
      </c>
      <c r="G1186" s="16" t="n">
        <v>7.38328658344995</v>
      </c>
      <c r="H1186" s="16" t="n">
        <v>2.36100210568864</v>
      </c>
      <c r="I1186" s="16" t="n">
        <v>1.30102999566398</v>
      </c>
      <c r="J1186" s="16" t="n">
        <v>0.139000389000389</v>
      </c>
      <c r="K1186" s="16" t="n">
        <v>0.636454046639232</v>
      </c>
      <c r="L1186" s="16" t="n">
        <v>0.82326817558299</v>
      </c>
    </row>
    <row r="1187" customFormat="false" ht="15" hidden="false" customHeight="false" outlineLevel="0" collapsed="false">
      <c r="A1187" s="17" t="n">
        <v>1582</v>
      </c>
      <c r="B1187" s="16" t="n">
        <v>0.307091930536208</v>
      </c>
      <c r="C1187" s="16" t="n">
        <v>0.325880323405619</v>
      </c>
      <c r="D1187" s="16" t="n">
        <v>1</v>
      </c>
      <c r="E1187" s="17" t="n">
        <v>100</v>
      </c>
      <c r="F1187" s="16" t="n">
        <v>7.4302945363121</v>
      </c>
      <c r="G1187" s="16" t="n">
        <v>7.30953866355273</v>
      </c>
      <c r="H1187" s="16" t="n">
        <v>2.34575835398768</v>
      </c>
      <c r="I1187" s="16" t="n">
        <v>1.30102999566398</v>
      </c>
      <c r="J1187" s="16" t="n">
        <v>0.14958120732074</v>
      </c>
      <c r="K1187" s="16" t="n">
        <v>0.635356652949246</v>
      </c>
      <c r="L1187" s="16" t="n">
        <v>0.823799725651577</v>
      </c>
    </row>
    <row r="1188" customFormat="false" ht="15" hidden="false" customHeight="false" outlineLevel="0" collapsed="false">
      <c r="A1188" s="17" t="n">
        <v>1583</v>
      </c>
      <c r="B1188" s="16" t="n">
        <v>0.308333048665965</v>
      </c>
      <c r="C1188" s="16" t="n">
        <v>0.327001616441541</v>
      </c>
      <c r="D1188" s="16" t="n">
        <v>1</v>
      </c>
      <c r="E1188" s="17" t="n">
        <v>100</v>
      </c>
      <c r="F1188" s="16" t="n">
        <v>7.35864831701027</v>
      </c>
      <c r="G1188" s="16" t="n">
        <v>7.23816532800597</v>
      </c>
      <c r="H1188" s="16" t="n">
        <v>2.33175833096505</v>
      </c>
      <c r="I1188" s="16" t="n">
        <v>1.30102999566398</v>
      </c>
      <c r="J1188" s="16" t="n">
        <v>0.162016576718474</v>
      </c>
      <c r="K1188" s="16" t="n">
        <v>0.634327846364883</v>
      </c>
      <c r="L1188" s="16" t="n">
        <v>0.824622770919067</v>
      </c>
    </row>
    <row r="1189" customFormat="false" ht="15" hidden="false" customHeight="false" outlineLevel="0" collapsed="false">
      <c r="A1189" s="17" t="n">
        <v>1584</v>
      </c>
      <c r="B1189" s="16" t="n">
        <v>0.309555302753493</v>
      </c>
      <c r="C1189" s="16" t="n">
        <v>0.328108004618574</v>
      </c>
      <c r="D1189" s="16" t="n">
        <v>1</v>
      </c>
      <c r="E1189" s="17" t="n">
        <v>100</v>
      </c>
      <c r="F1189" s="16" t="n">
        <v>7.28998755942541</v>
      </c>
      <c r="G1189" s="16" t="n">
        <v>7.17059439403417</v>
      </c>
      <c r="H1189" s="16" t="n">
        <v>2.31712132530752</v>
      </c>
      <c r="I1189" s="16" t="n">
        <v>1.30102999566398</v>
      </c>
      <c r="J1189" s="16" t="n">
        <v>0.160233506373537</v>
      </c>
      <c r="K1189" s="16" t="n">
        <v>0.633453360768176</v>
      </c>
      <c r="L1189" s="16" t="n">
        <v>0.825188614540466</v>
      </c>
    </row>
    <row r="1190" customFormat="false" ht="15" hidden="false" customHeight="false" outlineLevel="0" collapsed="false">
      <c r="A1190" s="17" t="n">
        <v>1585</v>
      </c>
      <c r="B1190" s="16" t="n">
        <v>0.310764858568156</v>
      </c>
      <c r="C1190" s="16" t="n">
        <v>0.329199939911012</v>
      </c>
      <c r="D1190" s="16" t="n">
        <v>1</v>
      </c>
      <c r="E1190" s="17" t="n">
        <v>100</v>
      </c>
      <c r="F1190" s="16" t="n">
        <v>7.22027142089124</v>
      </c>
      <c r="G1190" s="16" t="n">
        <v>7.10115028462377</v>
      </c>
      <c r="H1190" s="16" t="n">
        <v>2.30291895975335</v>
      </c>
      <c r="I1190" s="16" t="n">
        <v>1.30102999566398</v>
      </c>
      <c r="J1190" s="16" t="n">
        <v>0.122634934321926</v>
      </c>
      <c r="K1190" s="16" t="n">
        <v>0.632630315500686</v>
      </c>
      <c r="L1190" s="16" t="n">
        <v>0.826423182441701</v>
      </c>
    </row>
    <row r="1191" customFormat="false" ht="15" hidden="false" customHeight="false" outlineLevel="0" collapsed="false">
      <c r="A1191" s="17" t="n">
        <v>1586</v>
      </c>
      <c r="B1191" s="16" t="n">
        <v>0.311961545436471</v>
      </c>
      <c r="C1191" s="16" t="n">
        <v>0.330281097441912</v>
      </c>
      <c r="D1191" s="16" t="n">
        <v>1</v>
      </c>
      <c r="E1191" s="17" t="n">
        <v>100</v>
      </c>
      <c r="F1191" s="16" t="n">
        <v>7.15290815813667</v>
      </c>
      <c r="G1191" s="16" t="n">
        <v>7.03514461747894</v>
      </c>
      <c r="H1191" s="16" t="n">
        <v>2.28785018510465</v>
      </c>
      <c r="I1191" s="16" t="n">
        <v>1.30102999566398</v>
      </c>
      <c r="J1191" s="16" t="n">
        <v>0.0740634446759356</v>
      </c>
      <c r="K1191" s="16" t="n">
        <v>0.631824417009602</v>
      </c>
      <c r="L1191" s="16" t="n">
        <v>0.828755144032922</v>
      </c>
    </row>
    <row r="1192" customFormat="false" ht="15" hidden="false" customHeight="false" outlineLevel="0" collapsed="false">
      <c r="A1192" s="17" t="n">
        <v>1587</v>
      </c>
      <c r="B1192" s="16" t="n">
        <v>0.313151948015999</v>
      </c>
      <c r="C1192" s="16" t="n">
        <v>0.331355495695715</v>
      </c>
      <c r="D1192" s="16" t="n">
        <v>1</v>
      </c>
      <c r="E1192" s="17" t="n">
        <v>100</v>
      </c>
      <c r="F1192" s="16" t="n">
        <v>7.08479915366929</v>
      </c>
      <c r="G1192" s="16" t="n">
        <v>6.97161995001671</v>
      </c>
      <c r="H1192" s="16" t="n">
        <v>2.27289587636453</v>
      </c>
      <c r="I1192" s="16" t="n">
        <v>1.30102999566398</v>
      </c>
      <c r="J1192" s="16" t="n">
        <v>0.0380100954813599</v>
      </c>
      <c r="K1192" s="16" t="n">
        <v>0.631018518518519</v>
      </c>
      <c r="L1192" s="16" t="n">
        <v>0.831018518518519</v>
      </c>
    </row>
    <row r="1193" customFormat="false" ht="15" hidden="false" customHeight="false" outlineLevel="0" collapsed="false">
      <c r="A1193" s="17" t="n">
        <v>1588</v>
      </c>
      <c r="B1193" s="16" t="n">
        <v>0.314332404346378</v>
      </c>
      <c r="C1193" s="16" t="n">
        <v>0.332418228879019</v>
      </c>
      <c r="D1193" s="16" t="n">
        <v>1</v>
      </c>
      <c r="E1193" s="17" t="n">
        <v>100</v>
      </c>
      <c r="F1193" s="16" t="n">
        <v>7.01534216274523</v>
      </c>
      <c r="G1193" s="16" t="n">
        <v>6.90563626475712</v>
      </c>
      <c r="H1193" s="16" t="n">
        <v>2.25772805148585</v>
      </c>
      <c r="I1193" s="16" t="n">
        <v>1.30102999566398</v>
      </c>
      <c r="J1193" s="16" t="n">
        <v>0.0669668719142719</v>
      </c>
      <c r="K1193" s="16" t="n">
        <v>0.630178326474623</v>
      </c>
      <c r="L1193" s="16" t="n">
        <v>0.832801783264746</v>
      </c>
    </row>
    <row r="1194" customFormat="false" ht="15" hidden="false" customHeight="false" outlineLevel="0" collapsed="false">
      <c r="A1194" s="17" t="n">
        <v>1589</v>
      </c>
      <c r="B1194" s="16" t="n">
        <v>0.315495946065143</v>
      </c>
      <c r="C1194" s="16" t="n">
        <v>0.333464026975411</v>
      </c>
      <c r="D1194" s="16" t="n">
        <v>1</v>
      </c>
      <c r="E1194" s="17" t="n">
        <v>99.9</v>
      </c>
      <c r="F1194" s="16" t="n">
        <v>6.94577488537805</v>
      </c>
      <c r="G1194" s="16" t="n">
        <v>6.8371321323074</v>
      </c>
      <c r="H1194" s="16" t="n">
        <v>2.24266186424104</v>
      </c>
      <c r="I1194" s="16" t="n">
        <v>1.30102999566398</v>
      </c>
      <c r="J1194" s="16" t="n">
        <v>0.122927778131928</v>
      </c>
      <c r="K1194" s="16" t="n">
        <v>0.629286694101509</v>
      </c>
      <c r="L1194" s="16" t="n">
        <v>0.834705075445816</v>
      </c>
    </row>
    <row r="1195" customFormat="false" ht="15" hidden="false" customHeight="false" outlineLevel="0" collapsed="false">
      <c r="A1195" s="17" t="n">
        <v>1590</v>
      </c>
      <c r="B1195" s="16" t="n">
        <v>0.316655508346028</v>
      </c>
      <c r="C1195" s="16" t="n">
        <v>0.334505546782856</v>
      </c>
      <c r="D1195" s="16" t="n">
        <v>1</v>
      </c>
      <c r="E1195" s="17" t="n">
        <v>99.9</v>
      </c>
      <c r="F1195" s="16" t="n">
        <v>6.87559425943775</v>
      </c>
      <c r="G1195" s="16" t="n">
        <v>6.76959803790805</v>
      </c>
      <c r="H1195" s="16" t="n">
        <v>2.22686074685329</v>
      </c>
      <c r="I1195" s="16" t="n">
        <v>1.30102999566398</v>
      </c>
      <c r="J1195" s="16" t="n">
        <v>0.111782267103978</v>
      </c>
      <c r="K1195" s="16" t="n">
        <v>0.628292181069959</v>
      </c>
      <c r="L1195" s="16" t="n">
        <v>0.83633401920439</v>
      </c>
    </row>
    <row r="1196" customFormat="false" ht="15" hidden="false" customHeight="false" outlineLevel="0" collapsed="false">
      <c r="A1196" s="17" t="n">
        <v>1591</v>
      </c>
      <c r="B1196" s="16" t="n">
        <v>0.317789950580509</v>
      </c>
      <c r="C1196" s="16" t="n">
        <v>0.335522880874298</v>
      </c>
      <c r="D1196" s="16" t="n">
        <v>1</v>
      </c>
      <c r="E1196" s="17" t="n">
        <v>99.9</v>
      </c>
      <c r="F1196" s="16" t="n">
        <v>6.80634754523048</v>
      </c>
      <c r="G1196" s="16" t="n">
        <v>6.70166856608732</v>
      </c>
      <c r="H1196" s="16" t="n">
        <v>2.21126913720608</v>
      </c>
      <c r="I1196" s="16" t="n">
        <v>1.30102999566398</v>
      </c>
      <c r="J1196" s="16" t="n">
        <v>0.113393405216388</v>
      </c>
      <c r="K1196" s="16" t="n">
        <v>0.627503429355281</v>
      </c>
      <c r="L1196" s="16" t="n">
        <v>0.837122770919067</v>
      </c>
    </row>
    <row r="1197" customFormat="false" ht="15" hidden="false" customHeight="false" outlineLevel="0" collapsed="false">
      <c r="A1197" s="17" t="n">
        <v>1592</v>
      </c>
      <c r="B1197" s="16" t="n">
        <v>0.318916132880582</v>
      </c>
      <c r="C1197" s="16" t="n">
        <v>0.336533933601998</v>
      </c>
      <c r="D1197" s="16" t="n">
        <v>1</v>
      </c>
      <c r="E1197" s="17" t="n">
        <v>99.9</v>
      </c>
      <c r="F1197" s="16" t="n">
        <v>6.7393976116517</v>
      </c>
      <c r="G1197" s="16" t="n">
        <v>6.63576955735749</v>
      </c>
      <c r="H1197" s="16" t="n">
        <v>2.19568939174219</v>
      </c>
      <c r="I1197" s="16" t="n">
        <v>1.30102999566398</v>
      </c>
      <c r="J1197" s="16" t="n">
        <v>0.162681739650031</v>
      </c>
      <c r="K1197" s="16" t="n">
        <v>0.626594650205761</v>
      </c>
      <c r="L1197" s="16" t="n">
        <v>0.8375</v>
      </c>
    </row>
    <row r="1198" customFormat="false" ht="15" hidden="false" customHeight="false" outlineLevel="0" collapsed="false">
      <c r="A1198" s="17" t="n">
        <v>1593</v>
      </c>
      <c r="B1198" s="16" t="n">
        <v>0.320031472792228</v>
      </c>
      <c r="C1198" s="16" t="n">
        <v>0.337533488234988</v>
      </c>
      <c r="D1198" s="16" t="n">
        <v>1</v>
      </c>
      <c r="E1198" s="17" t="n">
        <v>99.7</v>
      </c>
      <c r="F1198" s="16" t="n">
        <v>6.67223771210538</v>
      </c>
      <c r="G1198" s="16" t="n">
        <v>6.56991974773949</v>
      </c>
      <c r="H1198" s="16" t="n">
        <v>2.18482608552438</v>
      </c>
      <c r="I1198" s="16" t="n">
        <v>1.30102999566398</v>
      </c>
      <c r="J1198" s="16" t="n">
        <v>0.0985402604450224</v>
      </c>
      <c r="K1198" s="16" t="n">
        <v>0.625857338820302</v>
      </c>
      <c r="L1198" s="16" t="n">
        <v>0.837637174211248</v>
      </c>
    </row>
    <row r="1199" customFormat="false" ht="15" hidden="false" customHeight="false" outlineLevel="0" collapsed="false">
      <c r="A1199" s="17" t="n">
        <v>1594</v>
      </c>
      <c r="B1199" s="16" t="n">
        <v>0.321134242056697</v>
      </c>
      <c r="C1199" s="16" t="n">
        <v>0.338525821792859</v>
      </c>
      <c r="D1199" s="16" t="n">
        <v>1</v>
      </c>
      <c r="E1199" s="17" t="n">
        <v>99.7</v>
      </c>
      <c r="F1199" s="16" t="n">
        <v>6.60848964475793</v>
      </c>
      <c r="G1199" s="16" t="n">
        <v>6.50773858942274</v>
      </c>
      <c r="H1199" s="16" t="n">
        <v>2.17254760055829</v>
      </c>
      <c r="I1199" s="16" t="n">
        <v>1.30102999566398</v>
      </c>
      <c r="J1199" s="16" t="n">
        <v>0.125083170644765</v>
      </c>
      <c r="K1199" s="16" t="n">
        <v>0.624845679012346</v>
      </c>
      <c r="L1199" s="16" t="n">
        <v>0.836145404663923</v>
      </c>
    </row>
    <row r="1200" customFormat="false" ht="15" hidden="false" customHeight="false" outlineLevel="0" collapsed="false">
      <c r="A1200" s="17" t="n">
        <v>1595</v>
      </c>
      <c r="B1200" s="16" t="n">
        <v>0.322230914676631</v>
      </c>
      <c r="C1200" s="16" t="n">
        <v>0.339516799483034</v>
      </c>
      <c r="D1200" s="16" t="n">
        <v>1</v>
      </c>
      <c r="E1200" s="17" t="n">
        <v>99.7</v>
      </c>
      <c r="F1200" s="16" t="n">
        <v>6.54844297768999</v>
      </c>
      <c r="G1200" s="16" t="n">
        <v>6.44873339643162</v>
      </c>
      <c r="H1200" s="16" t="n">
        <v>2.15969009069424</v>
      </c>
      <c r="I1200" s="16" t="n">
        <v>1.30102999566398</v>
      </c>
      <c r="J1200" s="16" t="n">
        <v>0.111194290146023</v>
      </c>
      <c r="K1200" s="16" t="n">
        <v>0.623971193415638</v>
      </c>
      <c r="L1200" s="16" t="n">
        <v>0.834413580246914</v>
      </c>
    </row>
    <row r="1201" customFormat="false" ht="15" hidden="false" customHeight="false" outlineLevel="0" collapsed="false">
      <c r="A1201" s="17" t="n">
        <v>1596</v>
      </c>
      <c r="B1201" s="16" t="n">
        <v>0.323311628980769</v>
      </c>
      <c r="C1201" s="16" t="n">
        <v>0.340490141676532</v>
      </c>
      <c r="D1201" s="16" t="n">
        <v>1</v>
      </c>
      <c r="E1201" s="17" t="n">
        <v>99.6</v>
      </c>
      <c r="F1201" s="16" t="n">
        <v>6.48714248016555</v>
      </c>
      <c r="G1201" s="16" t="n">
        <v>6.38847188141684</v>
      </c>
      <c r="H1201" s="16" t="n">
        <v>2.14629709473213</v>
      </c>
      <c r="I1201" s="16" t="n">
        <v>1.30102999566398</v>
      </c>
      <c r="J1201" s="16" t="n">
        <v>0.0875132336748653</v>
      </c>
      <c r="K1201" s="16" t="n">
        <v>0.623148148148148</v>
      </c>
      <c r="L1201" s="16" t="n">
        <v>0.832596021947874</v>
      </c>
    </row>
    <row r="1202" customFormat="false" ht="15" hidden="false" customHeight="false" outlineLevel="0" collapsed="false">
      <c r="A1202" s="17" t="n">
        <v>1597</v>
      </c>
      <c r="B1202" s="16" t="n">
        <v>0.324377210327873</v>
      </c>
      <c r="C1202" s="16" t="n">
        <v>0.341448775540899</v>
      </c>
      <c r="D1202" s="16" t="n">
        <v>1</v>
      </c>
      <c r="E1202" s="17" t="n">
        <v>99.6</v>
      </c>
      <c r="F1202" s="16" t="n">
        <v>6.42570305428631</v>
      </c>
      <c r="G1202" s="16" t="n">
        <v>6.32832769801841</v>
      </c>
      <c r="H1202" s="16" t="n">
        <v>2.133355713341</v>
      </c>
      <c r="I1202" s="16" t="n">
        <v>1.30102999566398</v>
      </c>
      <c r="J1202" s="16" t="n">
        <v>0.0783546443268666</v>
      </c>
      <c r="K1202" s="16" t="n">
        <v>0.622530864197531</v>
      </c>
      <c r="L1202" s="16" t="n">
        <v>0.83070987654321</v>
      </c>
    </row>
    <row r="1203" customFormat="false" ht="15" hidden="false" customHeight="false" outlineLevel="0" collapsed="false">
      <c r="A1203" s="17" t="n">
        <v>1598</v>
      </c>
      <c r="B1203" s="16" t="n">
        <v>0.325426324650093</v>
      </c>
      <c r="C1203" s="16" t="n">
        <v>0.342396019757898</v>
      </c>
      <c r="D1203" s="16" t="n">
        <v>1</v>
      </c>
      <c r="E1203" s="17" t="n">
        <v>99.6</v>
      </c>
      <c r="F1203" s="16" t="n">
        <v>6.36812674406926</v>
      </c>
      <c r="G1203" s="16" t="n">
        <v>6.27255826195203</v>
      </c>
      <c r="H1203" s="16" t="n">
        <v>2.12029750012088</v>
      </c>
      <c r="I1203" s="16" t="n">
        <v>1.30102999566398</v>
      </c>
      <c r="J1203" s="16" t="n">
        <v>0.116943495659776</v>
      </c>
      <c r="K1203" s="16" t="n">
        <v>0.621965020576132</v>
      </c>
      <c r="L1203" s="16" t="n">
        <v>0.828120713305899</v>
      </c>
    </row>
    <row r="1204" customFormat="false" ht="15" hidden="false" customHeight="false" outlineLevel="0" collapsed="false">
      <c r="A1204" s="17" t="n">
        <v>1599</v>
      </c>
      <c r="B1204" s="16" t="n">
        <v>0.326461943763274</v>
      </c>
      <c r="C1204" s="16" t="n">
        <v>0.343331756001269</v>
      </c>
      <c r="D1204" s="16" t="n">
        <v>1</v>
      </c>
      <c r="E1204" s="17" t="n">
        <v>99.6</v>
      </c>
      <c r="F1204" s="16" t="n">
        <v>6.31231565520252</v>
      </c>
      <c r="G1204" s="16" t="n">
        <v>6.21803321039431</v>
      </c>
      <c r="H1204" s="16" t="n">
        <v>2.10710348583393</v>
      </c>
      <c r="I1204" s="16" t="n">
        <v>1.30102999566398</v>
      </c>
      <c r="J1204" s="16" t="n">
        <v>0.093805114638448</v>
      </c>
      <c r="K1204" s="16" t="n">
        <v>0.621244855967078</v>
      </c>
      <c r="L1204" s="16" t="n">
        <v>0.825685871056241</v>
      </c>
    </row>
    <row r="1205" customFormat="false" ht="15" hidden="false" customHeight="false" outlineLevel="0" collapsed="false">
      <c r="A1205" s="17" t="n">
        <v>1600</v>
      </c>
      <c r="B1205" s="16" t="n">
        <v>0.327487513836887</v>
      </c>
      <c r="C1205" s="16" t="n">
        <v>0.34425894231708</v>
      </c>
      <c r="D1205" s="16" t="n">
        <v>1</v>
      </c>
      <c r="E1205" s="17" t="n">
        <v>99.6</v>
      </c>
      <c r="F1205" s="16" t="n">
        <v>6.25756431538217</v>
      </c>
      <c r="G1205" s="16" t="n">
        <v>6.16456411089691</v>
      </c>
      <c r="H1205" s="16" t="n">
        <v>2.09479493434408</v>
      </c>
      <c r="I1205" s="16" t="n">
        <v>1.30102999566398</v>
      </c>
      <c r="J1205" s="16" t="n">
        <v>0.101677152016797</v>
      </c>
      <c r="K1205" s="16" t="n">
        <v>0.620541838134431</v>
      </c>
      <c r="L1205" s="16" t="n">
        <v>0.823628257887517</v>
      </c>
    </row>
    <row r="1206" customFormat="false" ht="15" hidden="false" customHeight="false" outlineLevel="0" collapsed="false">
      <c r="A1206" s="17" t="n">
        <v>1601</v>
      </c>
      <c r="B1206" s="16" t="n">
        <v>0.328495940952389</v>
      </c>
      <c r="C1206" s="16" t="n">
        <v>0.345173882775837</v>
      </c>
      <c r="D1206" s="16" t="n">
        <v>1</v>
      </c>
      <c r="E1206" s="17" t="n">
        <v>99.6</v>
      </c>
      <c r="F1206" s="16" t="n">
        <v>6.20606830837682</v>
      </c>
      <c r="G1206" s="16" t="n">
        <v>6.11460181171943</v>
      </c>
      <c r="H1206" s="16" t="n">
        <v>2.08275013097364</v>
      </c>
      <c r="I1206" s="16" t="n">
        <v>1.30102999566398</v>
      </c>
      <c r="J1206" s="16" t="n">
        <v>0.0649856506636568</v>
      </c>
      <c r="K1206" s="16" t="n">
        <v>0.619787379972565</v>
      </c>
      <c r="L1206" s="16" t="n">
        <v>0.821965020576132</v>
      </c>
    </row>
    <row r="1207" customFormat="false" ht="15" hidden="false" customHeight="false" outlineLevel="0" collapsed="false">
      <c r="A1207" s="17" t="n">
        <v>1602</v>
      </c>
      <c r="B1207" s="16" t="n">
        <v>0.329493943187926</v>
      </c>
      <c r="C1207" s="16" t="n">
        <v>0.346076822749994</v>
      </c>
      <c r="D1207" s="16" t="n">
        <v>1</v>
      </c>
      <c r="E1207" s="17" t="n">
        <v>99.6</v>
      </c>
      <c r="F1207" s="16" t="n">
        <v>6.15339208668196</v>
      </c>
      <c r="G1207" s="16" t="n">
        <v>6.06370809699675</v>
      </c>
      <c r="H1207" s="16" t="n">
        <v>2.07033687022859</v>
      </c>
      <c r="I1207" s="16" t="n">
        <v>1.30102999566398</v>
      </c>
      <c r="J1207" s="16" t="n">
        <v>0.163978787706386</v>
      </c>
      <c r="K1207" s="16" t="n">
        <v>0.618964334705075</v>
      </c>
      <c r="L1207" s="16" t="n">
        <v>0.821759259259259</v>
      </c>
    </row>
    <row r="1208" customFormat="false" ht="15" hidden="false" customHeight="false" outlineLevel="0" collapsed="false">
      <c r="A1208" s="17" t="n">
        <v>1603</v>
      </c>
      <c r="B1208" s="16" t="n">
        <v>0.330485369596216</v>
      </c>
      <c r="C1208" s="16" t="n">
        <v>0.346971711930302</v>
      </c>
      <c r="D1208" s="16" t="n">
        <v>1</v>
      </c>
      <c r="E1208" s="17" t="n">
        <v>99.5</v>
      </c>
      <c r="F1208" s="16" t="n">
        <v>6.10005538508161</v>
      </c>
      <c r="G1208" s="16" t="n">
        <v>6.01265249217088</v>
      </c>
      <c r="H1208" s="16" t="n">
        <v>2.05723687379932</v>
      </c>
      <c r="I1208" s="16" t="n">
        <v>1.30102999566398</v>
      </c>
      <c r="J1208" s="16" t="n">
        <v>0.131189401684751</v>
      </c>
      <c r="K1208" s="16" t="n">
        <v>0.618278463648834</v>
      </c>
      <c r="L1208" s="16" t="n">
        <v>0.821673525377229</v>
      </c>
    </row>
    <row r="1209" customFormat="false" ht="15" hidden="false" customHeight="false" outlineLevel="0" collapsed="false">
      <c r="A1209" s="17" t="n">
        <v>1604</v>
      </c>
      <c r="B1209" s="16" t="n">
        <v>0.331459745764732</v>
      </c>
      <c r="C1209" s="16" t="n">
        <v>0.34785396931348</v>
      </c>
      <c r="D1209" s="16" t="n">
        <v>1</v>
      </c>
      <c r="E1209" s="17" t="n">
        <v>99.4</v>
      </c>
      <c r="F1209" s="16" t="n">
        <v>6.04939120497394</v>
      </c>
      <c r="G1209" s="16" t="n">
        <v>5.96601424570818</v>
      </c>
      <c r="H1209" s="16" t="n">
        <v>2.04578612101236</v>
      </c>
      <c r="I1209" s="16" t="n">
        <v>1.30102999566398</v>
      </c>
      <c r="J1209" s="16" t="n">
        <v>0.0852320567232454</v>
      </c>
      <c r="K1209" s="16" t="n">
        <v>0.617541152263375</v>
      </c>
      <c r="L1209" s="16" t="n">
        <v>0.822067901234568</v>
      </c>
    </row>
    <row r="1210" customFormat="false" ht="15" hidden="false" customHeight="false" outlineLevel="0" collapsed="false">
      <c r="A1210" s="17" t="n">
        <v>1605</v>
      </c>
      <c r="B1210" s="16" t="n">
        <v>0.332416533320038</v>
      </c>
      <c r="C1210" s="16" t="n">
        <v>0.34872316878151</v>
      </c>
      <c r="D1210" s="16" t="n">
        <v>1</v>
      </c>
      <c r="E1210" s="17" t="n">
        <v>99.3</v>
      </c>
      <c r="F1210" s="16" t="n">
        <v>6.00132484025601</v>
      </c>
      <c r="G1210" s="16" t="n">
        <v>5.9204452684466</v>
      </c>
      <c r="H1210" s="16" t="n">
        <v>2.03473733247775</v>
      </c>
      <c r="I1210" s="16" t="n">
        <v>1.30102999566398</v>
      </c>
      <c r="J1210" s="16" t="n">
        <v>0.103797951020173</v>
      </c>
      <c r="K1210" s="16" t="n">
        <v>0.616872427983539</v>
      </c>
      <c r="L1210" s="16" t="n">
        <v>0.82283950617284</v>
      </c>
    </row>
    <row r="1211" customFormat="false" ht="15" hidden="false" customHeight="false" outlineLevel="0" collapsed="false">
      <c r="A1211" s="17" t="n">
        <v>1606</v>
      </c>
      <c r="B1211" s="16" t="n">
        <v>0.333362173427034</v>
      </c>
      <c r="C1211" s="16" t="n">
        <v>0.349576858403506</v>
      </c>
      <c r="D1211" s="16" t="n">
        <v>1</v>
      </c>
      <c r="E1211" s="17" t="n">
        <v>99.3</v>
      </c>
      <c r="F1211" s="16" t="n">
        <v>5.95061856882493</v>
      </c>
      <c r="G1211" s="16" t="n">
        <v>5.87246963722082</v>
      </c>
      <c r="H1211" s="16" t="n">
        <v>2.02282209338578</v>
      </c>
      <c r="I1211" s="16" t="n">
        <v>1.30102999566398</v>
      </c>
      <c r="J1211" s="16" t="n">
        <v>0.168870807841396</v>
      </c>
      <c r="K1211" s="16" t="n">
        <v>0.616203703703704</v>
      </c>
      <c r="L1211" s="16" t="n">
        <v>0.823062414266118</v>
      </c>
    </row>
    <row r="1212" customFormat="false" ht="15" hidden="false" customHeight="false" outlineLevel="0" collapsed="false">
      <c r="A1212" s="17" t="n">
        <v>1607</v>
      </c>
      <c r="B1212" s="16" t="n">
        <v>0.334293855837098</v>
      </c>
      <c r="C1212" s="16" t="n">
        <v>0.350417024752608</v>
      </c>
      <c r="D1212" s="16" t="n">
        <v>1</v>
      </c>
      <c r="E1212" s="17" t="n">
        <v>99.3</v>
      </c>
      <c r="F1212" s="16" t="n">
        <v>5.90030099297062</v>
      </c>
      <c r="G1212" s="16" t="n">
        <v>5.82437352136047</v>
      </c>
      <c r="H1212" s="16" t="n">
        <v>2.01086493341371</v>
      </c>
      <c r="I1212" s="16" t="n">
        <v>1.30102999566398</v>
      </c>
      <c r="J1212" s="16" t="n">
        <v>0.0624458829115692</v>
      </c>
      <c r="K1212" s="16" t="n">
        <v>0.61556927297668</v>
      </c>
      <c r="L1212" s="16" t="n">
        <v>0.823799725651577</v>
      </c>
    </row>
    <row r="1213" customFormat="false" ht="15" hidden="false" customHeight="false" outlineLevel="0" collapsed="false">
      <c r="A1213" s="17" t="n">
        <v>1608</v>
      </c>
      <c r="B1213" s="16" t="n">
        <v>0.335220466885302</v>
      </c>
      <c r="C1213" s="16" t="n">
        <v>0.351250964789479</v>
      </c>
      <c r="D1213" s="16" t="n">
        <v>1</v>
      </c>
      <c r="E1213" s="17" t="n">
        <v>99.2</v>
      </c>
      <c r="F1213" s="16" t="n">
        <v>5.84939991669388</v>
      </c>
      <c r="G1213" s="16" t="n">
        <v>5.77568259988885</v>
      </c>
      <c r="H1213" s="16" t="n">
        <v>1.9983525095655</v>
      </c>
      <c r="I1213" s="16" t="n">
        <v>1.30102999566398</v>
      </c>
      <c r="J1213" s="16" t="n">
        <v>0.170029854442104</v>
      </c>
      <c r="K1213" s="16" t="n">
        <v>0.614729080932785</v>
      </c>
      <c r="L1213" s="16" t="n">
        <v>0.824108367626886</v>
      </c>
    </row>
    <row r="1214" customFormat="false" ht="15" hidden="false" customHeight="false" outlineLevel="0" collapsed="false">
      <c r="A1214" s="17" t="n">
        <v>1609</v>
      </c>
      <c r="B1214" s="16" t="n">
        <v>0.336134528948201</v>
      </c>
      <c r="C1214" s="16" t="n">
        <v>0.352068799099437</v>
      </c>
      <c r="D1214" s="16" t="n">
        <v>1</v>
      </c>
      <c r="E1214" s="17" t="n">
        <v>99</v>
      </c>
      <c r="F1214" s="16" t="n">
        <v>5.79607127447919</v>
      </c>
      <c r="G1214" s="16" t="n">
        <v>5.72406522438213</v>
      </c>
      <c r="H1214" s="16" t="n">
        <v>1.98494484282625</v>
      </c>
      <c r="I1214" s="16" t="n">
        <v>1.30102999566398</v>
      </c>
      <c r="J1214" s="16" t="n">
        <v>0.119753086419753</v>
      </c>
      <c r="K1214" s="16" t="n">
        <v>0.614008916323731</v>
      </c>
      <c r="L1214" s="16" t="n">
        <v>0.824108367626886</v>
      </c>
    </row>
    <row r="1215" customFormat="false" ht="15" hidden="false" customHeight="false" outlineLevel="0" collapsed="false">
      <c r="A1215" s="17" t="n">
        <v>1610</v>
      </c>
      <c r="B1215" s="16" t="n">
        <v>0.337040104247906</v>
      </c>
      <c r="C1215" s="16" t="n">
        <v>0.352882014794482</v>
      </c>
      <c r="D1215" s="16" t="n">
        <v>1</v>
      </c>
      <c r="E1215" s="17" t="n">
        <v>98.8</v>
      </c>
      <c r="F1215" s="16" t="n">
        <v>5.7457409913061</v>
      </c>
      <c r="G1215" s="16" t="n">
        <v>5.67519639345267</v>
      </c>
      <c r="H1215" s="16" t="n">
        <v>1.97258459068223</v>
      </c>
      <c r="I1215" s="16" t="n">
        <v>1.30102999566398</v>
      </c>
      <c r="J1215" s="16" t="n">
        <v>0.0948853615520282</v>
      </c>
      <c r="K1215" s="16" t="n">
        <v>0.613254458161866</v>
      </c>
      <c r="L1215" s="16" t="n">
        <v>0.824502743484225</v>
      </c>
    </row>
    <row r="1216" customFormat="false" ht="15" hidden="false" customHeight="false" outlineLevel="0" collapsed="false">
      <c r="A1216" s="17" t="n">
        <v>1611</v>
      </c>
      <c r="B1216" s="16" t="n">
        <v>0.337942570171974</v>
      </c>
      <c r="C1216" s="16" t="n">
        <v>0.353691176876978</v>
      </c>
      <c r="D1216" s="16" t="n">
        <v>1</v>
      </c>
      <c r="E1216" s="17" t="n">
        <v>98.7</v>
      </c>
      <c r="F1216" s="16" t="n">
        <v>5.69530345656337</v>
      </c>
      <c r="G1216" s="16" t="n">
        <v>5.6264576937196</v>
      </c>
      <c r="H1216" s="16" t="n">
        <v>1.96030415790219</v>
      </c>
      <c r="I1216" s="16" t="n">
        <v>1.30102999566398</v>
      </c>
      <c r="J1216" s="16" t="n">
        <v>0.0601962081128748</v>
      </c>
      <c r="K1216" s="16" t="n">
        <v>0.612551440329218</v>
      </c>
      <c r="L1216" s="16" t="n">
        <v>0.825137174211248</v>
      </c>
    </row>
    <row r="1217" customFormat="false" ht="15" hidden="false" customHeight="false" outlineLevel="0" collapsed="false">
      <c r="A1217" s="17" t="n">
        <v>1612</v>
      </c>
      <c r="B1217" s="16" t="n">
        <v>0.338827296539589</v>
      </c>
      <c r="C1217" s="16" t="n">
        <v>0.35449030396563</v>
      </c>
      <c r="D1217" s="16" t="n">
        <v>1</v>
      </c>
      <c r="E1217" s="17" t="n">
        <v>98.7</v>
      </c>
      <c r="F1217" s="16" t="n">
        <v>5.64961097705905</v>
      </c>
      <c r="G1217" s="16" t="n">
        <v>5.58221608799865</v>
      </c>
      <c r="H1217" s="16" t="n">
        <v>1.9491888908899</v>
      </c>
      <c r="I1217" s="16" t="n">
        <v>1.30102999566398</v>
      </c>
      <c r="J1217" s="16" t="n">
        <v>0.0441743557271888</v>
      </c>
      <c r="K1217" s="16" t="n">
        <v>0.611899862825789</v>
      </c>
      <c r="L1217" s="16" t="n">
        <v>0.825068587105624</v>
      </c>
    </row>
    <row r="1218" customFormat="false" ht="15" hidden="false" customHeight="false" outlineLevel="0" collapsed="false">
      <c r="A1218" s="17" t="n">
        <v>1613</v>
      </c>
      <c r="B1218" s="16" t="n">
        <v>0.339697751733992</v>
      </c>
      <c r="C1218" s="16" t="n">
        <v>0.355280927127158</v>
      </c>
      <c r="D1218" s="16" t="n">
        <v>1</v>
      </c>
      <c r="E1218" s="17" t="n">
        <v>98.7</v>
      </c>
      <c r="F1218" s="16" t="n">
        <v>5.60774388644988</v>
      </c>
      <c r="G1218" s="16" t="n">
        <v>5.54227598660486</v>
      </c>
      <c r="H1218" s="16" t="n">
        <v>1.93921591640178</v>
      </c>
      <c r="I1218" s="16" t="n">
        <v>1.30102999566398</v>
      </c>
      <c r="J1218" s="16" t="n">
        <v>0.218137071513978</v>
      </c>
      <c r="K1218" s="16" t="n">
        <v>0.611145404663923</v>
      </c>
      <c r="L1218" s="16" t="n">
        <v>0.824691358024691</v>
      </c>
    </row>
    <row r="1219" customFormat="false" ht="15" hidden="false" customHeight="false" outlineLevel="0" collapsed="false">
      <c r="A1219" s="17" t="n">
        <v>1614</v>
      </c>
      <c r="B1219" s="16" t="n">
        <v>0.340555382271608</v>
      </c>
      <c r="C1219" s="16" t="n">
        <v>0.356055675888503</v>
      </c>
      <c r="D1219" s="16" t="n">
        <v>1</v>
      </c>
      <c r="E1219" s="17" t="n">
        <v>98.5</v>
      </c>
      <c r="F1219" s="16" t="n">
        <v>5.56378724492059</v>
      </c>
      <c r="G1219" s="16" t="n">
        <v>5.49975899661015</v>
      </c>
      <c r="H1219" s="16" t="n">
        <v>1.92834276617666</v>
      </c>
      <c r="I1219" s="16" t="n">
        <v>1.30102999566398</v>
      </c>
      <c r="J1219" s="16" t="n">
        <v>0.0376543209876543</v>
      </c>
      <c r="K1219" s="16" t="n">
        <v>0.610751028806584</v>
      </c>
      <c r="L1219" s="16" t="n">
        <v>0.823611111111111</v>
      </c>
    </row>
    <row r="1220" customFormat="false" ht="15" hidden="false" customHeight="false" outlineLevel="0" collapsed="false">
      <c r="A1220" s="17" t="n">
        <v>1615</v>
      </c>
      <c r="B1220" s="16" t="n">
        <v>0.341396893064181</v>
      </c>
      <c r="C1220" s="16" t="n">
        <v>0.35681841492101</v>
      </c>
      <c r="D1220" s="16" t="n">
        <v>1</v>
      </c>
      <c r="E1220" s="17" t="n">
        <v>98.2</v>
      </c>
      <c r="F1220" s="16" t="n">
        <v>5.52241733167342</v>
      </c>
      <c r="G1220" s="16" t="n">
        <v>5.46006266725255</v>
      </c>
      <c r="H1220" s="16" t="n">
        <v>1.91761495941062</v>
      </c>
      <c r="I1220" s="16" t="n">
        <v>1.30102999566398</v>
      </c>
      <c r="J1220" s="16" t="n">
        <v>0.0786435786435787</v>
      </c>
      <c r="K1220" s="16" t="n">
        <v>0.610185185185185</v>
      </c>
      <c r="L1220" s="16" t="n">
        <v>0.822307956104252</v>
      </c>
    </row>
    <row r="1221" customFormat="false" ht="15" hidden="false" customHeight="false" outlineLevel="0" collapsed="false">
      <c r="A1221" s="17" t="n">
        <v>1616</v>
      </c>
      <c r="B1221" s="16" t="n">
        <v>0.342235951236001</v>
      </c>
      <c r="C1221" s="16" t="n">
        <v>0.357577316104262</v>
      </c>
      <c r="D1221" s="16" t="n">
        <v>1</v>
      </c>
      <c r="E1221" s="17" t="n">
        <v>98.1</v>
      </c>
      <c r="F1221" s="16" t="n">
        <v>5.48005709540231</v>
      </c>
      <c r="G1221" s="16" t="n">
        <v>5.42221277223444</v>
      </c>
      <c r="H1221" s="16" t="n">
        <v>1.90705150641959</v>
      </c>
      <c r="I1221" s="16" t="n">
        <v>1.30102999566398</v>
      </c>
      <c r="J1221" s="16" t="n">
        <v>0.0830150823301508</v>
      </c>
      <c r="K1221" s="16" t="n">
        <v>0.609533607681756</v>
      </c>
      <c r="L1221" s="16" t="n">
        <v>0.820713305898491</v>
      </c>
    </row>
    <row r="1222" customFormat="false" ht="15" hidden="false" customHeight="false" outlineLevel="0" collapsed="false">
      <c r="A1222" s="17" t="n">
        <v>1617</v>
      </c>
      <c r="B1222" s="16" t="n">
        <v>0.34306603697715</v>
      </c>
      <c r="C1222" s="16" t="n">
        <v>0.358323308301193</v>
      </c>
      <c r="D1222" s="16" t="n">
        <v>1</v>
      </c>
      <c r="E1222" s="17" t="n">
        <v>98.1</v>
      </c>
      <c r="F1222" s="16" t="n">
        <v>5.43521063922508</v>
      </c>
      <c r="G1222" s="16" t="n">
        <v>5.3787809573142</v>
      </c>
      <c r="H1222" s="16" t="n">
        <v>1.89545299211915</v>
      </c>
      <c r="I1222" s="16" t="n">
        <v>1.30102999566398</v>
      </c>
      <c r="J1222" s="16" t="n">
        <v>0.255417202201083</v>
      </c>
      <c r="K1222" s="16" t="n">
        <v>0.608967764060357</v>
      </c>
      <c r="L1222" s="16" t="n">
        <v>0.819993141289438</v>
      </c>
    </row>
    <row r="1223" customFormat="false" ht="15" hidden="false" customHeight="false" outlineLevel="0" collapsed="false">
      <c r="A1223" s="17" t="n">
        <v>1618</v>
      </c>
      <c r="B1223" s="16" t="n">
        <v>0.343882902076951</v>
      </c>
      <c r="C1223" s="16" t="n">
        <v>0.359060944892742</v>
      </c>
      <c r="D1223" s="16" t="n">
        <v>1</v>
      </c>
      <c r="E1223" s="17" t="n">
        <v>97.8</v>
      </c>
      <c r="F1223" s="16" t="n">
        <v>5.39324402031039</v>
      </c>
      <c r="G1223" s="16" t="n">
        <v>5.33845895025035</v>
      </c>
      <c r="H1223" s="16" t="n">
        <v>1.88434180829716</v>
      </c>
      <c r="I1223" s="16" t="n">
        <v>1.30102999566398</v>
      </c>
      <c r="J1223" s="16" t="n">
        <v>0.0754070482709366</v>
      </c>
      <c r="K1223" s="16" t="n">
        <v>0.608230452674897</v>
      </c>
      <c r="L1223" s="16" t="n">
        <v>0.820558984910837</v>
      </c>
    </row>
    <row r="1224" customFormat="false" ht="15" hidden="false" customHeight="false" outlineLevel="0" collapsed="false">
      <c r="A1224" s="17" t="n">
        <v>1619</v>
      </c>
      <c r="B1224" s="16" t="n">
        <v>0.344692158754225</v>
      </c>
      <c r="C1224" s="16" t="n">
        <v>0.359794163400376</v>
      </c>
      <c r="D1224" s="16" t="n">
        <v>1</v>
      </c>
      <c r="E1224" s="17" t="n">
        <v>97.7</v>
      </c>
      <c r="F1224" s="16" t="n">
        <v>5.35303888277351</v>
      </c>
      <c r="G1224" s="16" t="n">
        <v>5.29989222013946</v>
      </c>
      <c r="H1224" s="16" t="n">
        <v>1.87388272830978</v>
      </c>
      <c r="I1224" s="16" t="n">
        <v>1.30102999566398</v>
      </c>
      <c r="J1224" s="16" t="n">
        <v>0.0625495326575574</v>
      </c>
      <c r="K1224" s="16" t="n">
        <v>0.607887517146776</v>
      </c>
      <c r="L1224" s="16" t="n">
        <v>0.821947873799726</v>
      </c>
    </row>
    <row r="1225" customFormat="false" ht="15" hidden="false" customHeight="false" outlineLevel="0" collapsed="false">
      <c r="A1225" s="17" t="n">
        <v>1620</v>
      </c>
      <c r="B1225" s="16" t="n">
        <v>0.345491709808509</v>
      </c>
      <c r="C1225" s="16" t="n">
        <v>0.360519436939999</v>
      </c>
      <c r="D1225" s="16" t="n">
        <v>1</v>
      </c>
      <c r="E1225" s="17" t="n">
        <v>97.6</v>
      </c>
      <c r="F1225" s="16" t="n">
        <v>5.31411589199417</v>
      </c>
      <c r="G1225" s="16" t="n">
        <v>5.26376362708823</v>
      </c>
      <c r="H1225" s="16" t="n">
        <v>1.86415319381905</v>
      </c>
      <c r="I1225" s="16" t="n">
        <v>1.30102999566398</v>
      </c>
      <c r="J1225" s="16" t="n">
        <v>0.0594797178130511</v>
      </c>
      <c r="K1225" s="16" t="n">
        <v>0.607150205761317</v>
      </c>
      <c r="L1225" s="16" t="n">
        <v>0.82318244170096</v>
      </c>
    </row>
    <row r="1226" customFormat="false" ht="15" hidden="false" customHeight="false" outlineLevel="0" collapsed="false">
      <c r="A1226" s="17" t="n">
        <v>1621</v>
      </c>
      <c r="B1226" s="16" t="n">
        <v>0.346275158778385</v>
      </c>
      <c r="C1226" s="16" t="n">
        <v>0.361232363432646</v>
      </c>
      <c r="D1226" s="16" t="n">
        <v>1</v>
      </c>
      <c r="E1226" s="17" t="n">
        <v>97.6</v>
      </c>
      <c r="F1226" s="16" t="n">
        <v>5.27749095813608</v>
      </c>
      <c r="G1226" s="16" t="n">
        <v>5.22760268310537</v>
      </c>
      <c r="H1226" s="16" t="n">
        <v>1.85481538241658</v>
      </c>
      <c r="I1226" s="16" t="n">
        <v>1.30102999566398</v>
      </c>
      <c r="J1226" s="16" t="n">
        <v>0.19450074696778</v>
      </c>
      <c r="K1226" s="16" t="n">
        <v>0.606464334705075</v>
      </c>
      <c r="L1226" s="16" t="n">
        <v>0.824571330589849</v>
      </c>
    </row>
    <row r="1227" customFormat="false" ht="15" hidden="false" customHeight="false" outlineLevel="0" collapsed="false">
      <c r="A1227" s="17" t="n">
        <v>1622</v>
      </c>
      <c r="B1227" s="16" t="n">
        <v>0.347054750831039</v>
      </c>
      <c r="C1227" s="16" t="n">
        <v>0.361937095555994</v>
      </c>
      <c r="D1227" s="16" t="n">
        <v>1</v>
      </c>
      <c r="E1227" s="17" t="n">
        <v>97.4</v>
      </c>
      <c r="F1227" s="16" t="n">
        <v>5.2381630490571</v>
      </c>
      <c r="G1227" s="16" t="n">
        <v>5.18873826871488</v>
      </c>
      <c r="H1227" s="16" t="n">
        <v>1.84502267041925</v>
      </c>
      <c r="I1227" s="16" t="n">
        <v>1.30102999566398</v>
      </c>
      <c r="J1227" s="16" t="n">
        <v>0.0856104619176514</v>
      </c>
      <c r="K1227" s="16" t="n">
        <v>0.605847050754458</v>
      </c>
      <c r="L1227" s="16" t="n">
        <v>0.82491426611797</v>
      </c>
    </row>
    <row r="1228" customFormat="false" ht="15" hidden="false" customHeight="false" outlineLevel="0" collapsed="false">
      <c r="A1228" s="17" t="n">
        <v>1623</v>
      </c>
      <c r="B1228" s="16" t="n">
        <v>0.347829447576293</v>
      </c>
      <c r="C1228" s="16" t="n">
        <v>0.362638002358101</v>
      </c>
      <c r="D1228" s="16" t="n">
        <v>1</v>
      </c>
      <c r="E1228" s="17" t="n">
        <v>97.4</v>
      </c>
      <c r="F1228" s="16" t="n">
        <v>5.19963738595063</v>
      </c>
      <c r="G1228" s="16" t="n">
        <v>5.15067560616602</v>
      </c>
      <c r="H1228" s="16" t="n">
        <v>1.83480839530925</v>
      </c>
      <c r="I1228" s="16" t="n">
        <v>1.30102999566398</v>
      </c>
      <c r="J1228" s="16" t="n">
        <v>0.0886154828634792</v>
      </c>
      <c r="K1228" s="16" t="n">
        <v>0.605229766803841</v>
      </c>
      <c r="L1228" s="16" t="n">
        <v>0.824622770919067</v>
      </c>
    </row>
    <row r="1229" customFormat="false" ht="15" hidden="false" customHeight="false" outlineLevel="0" collapsed="false">
      <c r="A1229" s="17" t="n">
        <v>1624</v>
      </c>
      <c r="B1229" s="16" t="n">
        <v>0.348595891285826</v>
      </c>
      <c r="C1229" s="16" t="n">
        <v>0.363328812436925</v>
      </c>
      <c r="D1229" s="16" t="n">
        <v>1</v>
      </c>
      <c r="E1229" s="17" t="n">
        <v>97.4</v>
      </c>
      <c r="F1229" s="16" t="n">
        <v>5.15981643124252</v>
      </c>
      <c r="G1229" s="16" t="n">
        <v>5.11154822810024</v>
      </c>
      <c r="H1229" s="16" t="n">
        <v>1.82422264415687</v>
      </c>
      <c r="I1229" s="16" t="n">
        <v>1.30102999566398</v>
      </c>
      <c r="J1229" s="16" t="n">
        <v>0.0850237890591873</v>
      </c>
      <c r="K1229" s="16" t="n">
        <v>0.60471536351166</v>
      </c>
      <c r="L1229" s="16" t="n">
        <v>0.823679698216735</v>
      </c>
    </row>
    <row r="1230" customFormat="false" ht="15" hidden="false" customHeight="false" outlineLevel="0" collapsed="false">
      <c r="A1230" s="17" t="n">
        <v>1625</v>
      </c>
      <c r="B1230" s="16" t="n">
        <v>0.349353849611901</v>
      </c>
      <c r="C1230" s="16" t="n">
        <v>0.364004801158552</v>
      </c>
      <c r="D1230" s="16" t="n">
        <v>1</v>
      </c>
      <c r="E1230" s="17" t="n">
        <v>97.3</v>
      </c>
      <c r="F1230" s="16" t="n">
        <v>5.11605526632074</v>
      </c>
      <c r="G1230" s="16" t="n">
        <v>5.06824883300603</v>
      </c>
      <c r="H1230" s="16" t="n">
        <v>1.81204985337772</v>
      </c>
      <c r="I1230" s="16" t="n">
        <v>1.30102999566398</v>
      </c>
      <c r="J1230" s="16" t="n">
        <v>0.0397537790244663</v>
      </c>
      <c r="K1230" s="16" t="n">
        <v>0.604200960219479</v>
      </c>
      <c r="L1230" s="16" t="n">
        <v>0.823508230452675</v>
      </c>
    </row>
    <row r="1231" customFormat="false" ht="15" hidden="false" customHeight="false" outlineLevel="0" collapsed="false">
      <c r="A1231" s="17" t="n">
        <v>1626</v>
      </c>
      <c r="B1231" s="16" t="n">
        <v>0.350101525308909</v>
      </c>
      <c r="C1231" s="16" t="n">
        <v>0.364677479394056</v>
      </c>
      <c r="D1231" s="16" t="n">
        <v>1</v>
      </c>
      <c r="E1231" s="17" t="n">
        <v>97</v>
      </c>
      <c r="F1231" s="16" t="n">
        <v>5.07644503933773</v>
      </c>
      <c r="G1231" s="16" t="n">
        <v>5.02933034147359</v>
      </c>
      <c r="H1231" s="16" t="n">
        <v>1.80228790566047</v>
      </c>
      <c r="I1231" s="16" t="n">
        <v>1.30102999566398</v>
      </c>
      <c r="J1231" s="16" t="n">
        <v>0.0923807402839163</v>
      </c>
      <c r="K1231" s="16" t="n">
        <v>0.603600823045268</v>
      </c>
      <c r="L1231" s="16" t="n">
        <v>0.823628257887517</v>
      </c>
    </row>
    <row r="1232" customFormat="false" ht="15" hidden="false" customHeight="false" outlineLevel="0" collapsed="false">
      <c r="A1232" s="17" t="n">
        <v>1627</v>
      </c>
      <c r="B1232" s="16" t="n">
        <v>0.350844296592253</v>
      </c>
      <c r="C1232" s="16" t="n">
        <v>0.365347014229607</v>
      </c>
      <c r="D1232" s="16" t="n">
        <v>1</v>
      </c>
      <c r="E1232" s="17" t="n">
        <v>96.9</v>
      </c>
      <c r="F1232" s="16" t="n">
        <v>5.0377150124256</v>
      </c>
      <c r="G1232" s="16" t="n">
        <v>4.99083064842095</v>
      </c>
      <c r="H1232" s="16" t="n">
        <v>1.79171211320661</v>
      </c>
      <c r="I1232" s="16" t="n">
        <v>1.30102999566398</v>
      </c>
      <c r="J1232" s="16" t="n">
        <v>0.111729313136031</v>
      </c>
      <c r="K1232" s="16" t="n">
        <v>0.603137860082305</v>
      </c>
      <c r="L1232" s="16" t="n">
        <v>0.823113854595336</v>
      </c>
    </row>
    <row r="1233" customFormat="false" ht="15" hidden="false" customHeight="false" outlineLevel="0" collapsed="false">
      <c r="A1233" s="17" t="n">
        <v>1628</v>
      </c>
      <c r="B1233" s="16" t="n">
        <v>0.35157243438341</v>
      </c>
      <c r="C1233" s="16" t="n">
        <v>0.36600629016757</v>
      </c>
      <c r="D1233" s="16" t="n">
        <v>1</v>
      </c>
      <c r="E1233" s="17" t="n">
        <v>96.7</v>
      </c>
      <c r="F1233" s="16" t="n">
        <v>5.00187712301957</v>
      </c>
      <c r="G1233" s="16" t="n">
        <v>4.95568302853545</v>
      </c>
      <c r="H1233" s="16" t="n">
        <v>1.78272835653029</v>
      </c>
      <c r="I1233" s="16" t="n">
        <v>1.30102999566398</v>
      </c>
      <c r="J1233" s="16" t="n">
        <v>0.0634479717813051</v>
      </c>
      <c r="K1233" s="16" t="n">
        <v>0.602623456790123</v>
      </c>
      <c r="L1233" s="16" t="n">
        <v>0.821879286694102</v>
      </c>
    </row>
    <row r="1234" customFormat="false" ht="15" hidden="false" customHeight="false" outlineLevel="0" collapsed="false">
      <c r="A1234" s="17" t="n">
        <v>1629</v>
      </c>
      <c r="B1234" s="16" t="n">
        <v>0.352288641587452</v>
      </c>
      <c r="C1234" s="16" t="n">
        <v>0.366659271965424</v>
      </c>
      <c r="D1234" s="16" t="n">
        <v>1</v>
      </c>
      <c r="E1234" s="17" t="n">
        <v>96.5</v>
      </c>
      <c r="F1234" s="16" t="n">
        <v>4.9695698180752</v>
      </c>
      <c r="G1234" s="16" t="n">
        <v>4.92360556984249</v>
      </c>
      <c r="H1234" s="16" t="n">
        <v>1.77450245533653</v>
      </c>
      <c r="I1234" s="16" t="n">
        <v>1.30102999566398</v>
      </c>
      <c r="J1234" s="16" t="n">
        <v>0.114300411522634</v>
      </c>
      <c r="K1234" s="16" t="n">
        <v>0.602160493827161</v>
      </c>
      <c r="L1234" s="16" t="n">
        <v>0.820644718792867</v>
      </c>
    </row>
    <row r="1235" customFormat="false" ht="15" hidden="false" customHeight="false" outlineLevel="0" collapsed="false">
      <c r="A1235" s="17" t="n">
        <v>1630</v>
      </c>
      <c r="B1235" s="16" t="n">
        <v>0.352991156280041</v>
      </c>
      <c r="C1235" s="16" t="n">
        <v>0.367296467114378</v>
      </c>
      <c r="D1235" s="16" t="n">
        <v>1</v>
      </c>
      <c r="E1235" s="17" t="n">
        <v>96.5</v>
      </c>
      <c r="F1235" s="16" t="n">
        <v>4.93566687522148</v>
      </c>
      <c r="G1235" s="16" t="n">
        <v>4.8901619548813</v>
      </c>
      <c r="H1235" s="16" t="n">
        <v>1.76554107724295</v>
      </c>
      <c r="I1235" s="16" t="n">
        <v>1.30102999566398</v>
      </c>
      <c r="J1235" s="16" t="n">
        <v>0.0480860931478215</v>
      </c>
      <c r="K1235" s="16" t="n">
        <v>0.601663237311386</v>
      </c>
      <c r="L1235" s="16" t="n">
        <v>0.818707133058985</v>
      </c>
    </row>
    <row r="1236" customFormat="false" ht="15" hidden="false" customHeight="false" outlineLevel="0" collapsed="false">
      <c r="A1236" s="17" t="n">
        <v>1631</v>
      </c>
      <c r="B1236" s="16" t="n">
        <v>0.353679539704764</v>
      </c>
      <c r="C1236" s="16" t="n">
        <v>0.367922331585928</v>
      </c>
      <c r="D1236" s="16" t="n">
        <v>1</v>
      </c>
      <c r="E1236" s="17" t="n">
        <v>96.3</v>
      </c>
      <c r="F1236" s="16" t="n">
        <v>4.90339943631191</v>
      </c>
      <c r="G1236" s="16" t="n">
        <v>4.85858259821005</v>
      </c>
      <c r="H1236" s="16" t="n">
        <v>1.75677129447636</v>
      </c>
      <c r="I1236" s="16" t="n">
        <v>1.30102999566398</v>
      </c>
      <c r="J1236" s="16" t="n">
        <v>0.212219157333405</v>
      </c>
      <c r="K1236" s="16" t="n">
        <v>0.601217421124829</v>
      </c>
      <c r="L1236" s="16" t="n">
        <v>0.817335390946502</v>
      </c>
    </row>
    <row r="1237" customFormat="false" ht="15" hidden="false" customHeight="false" outlineLevel="0" collapsed="false">
      <c r="A1237" s="17" t="n">
        <v>1632</v>
      </c>
      <c r="B1237" s="16" t="n">
        <v>0.354360569406439</v>
      </c>
      <c r="C1237" s="16" t="n">
        <v>0.368539712964385</v>
      </c>
      <c r="D1237" s="16" t="n">
        <v>1</v>
      </c>
      <c r="E1237" s="17" t="n">
        <v>96.3</v>
      </c>
      <c r="F1237" s="16" t="n">
        <v>4.87047999461391</v>
      </c>
      <c r="G1237" s="16" t="n">
        <v>4.82589227521</v>
      </c>
      <c r="H1237" s="16" t="n">
        <v>1.74782251497705</v>
      </c>
      <c r="I1237" s="16" t="n">
        <v>1.30102999566398</v>
      </c>
      <c r="J1237" s="16" t="n">
        <v>0.102062119195266</v>
      </c>
      <c r="K1237" s="16" t="n">
        <v>0.60082304526749</v>
      </c>
      <c r="L1237" s="16" t="n">
        <v>0.816237997256516</v>
      </c>
    </row>
    <row r="1238" customFormat="false" ht="15" hidden="false" customHeight="false" outlineLevel="0" collapsed="false">
      <c r="A1238" s="17" t="n">
        <v>1633</v>
      </c>
      <c r="B1238" s="16" t="n">
        <v>0.355029172919415</v>
      </c>
      <c r="C1238" s="16" t="n">
        <v>0.369142457760043</v>
      </c>
      <c r="D1238" s="16" t="n">
        <v>1</v>
      </c>
      <c r="E1238" s="17" t="n">
        <v>96</v>
      </c>
      <c r="F1238" s="16" t="n">
        <v>4.83578663955364</v>
      </c>
      <c r="G1238" s="16" t="n">
        <v>4.79165679523896</v>
      </c>
      <c r="H1238" s="16" t="n">
        <v>1.73917034641687</v>
      </c>
      <c r="I1238" s="16" t="n">
        <v>1.30102999566398</v>
      </c>
      <c r="J1238" s="16" t="n">
        <v>0.125647974142806</v>
      </c>
      <c r="K1238" s="16" t="n">
        <v>0.600205761316872</v>
      </c>
      <c r="L1238" s="16" t="n">
        <v>0.816032235939643</v>
      </c>
    </row>
    <row r="1239" customFormat="false" ht="15" hidden="false" customHeight="false" outlineLevel="0" collapsed="false">
      <c r="A1239" s="17" t="n">
        <v>1634</v>
      </c>
      <c r="B1239" s="16" t="n">
        <v>0.355687360796664</v>
      </c>
      <c r="C1239" s="16" t="n">
        <v>0.369737939591761</v>
      </c>
      <c r="D1239" s="16" t="n">
        <v>1</v>
      </c>
      <c r="E1239" s="17" t="n">
        <v>95.8</v>
      </c>
      <c r="F1239" s="16" t="n">
        <v>4.80347803851804</v>
      </c>
      <c r="G1239" s="16" t="n">
        <v>4.75980558706492</v>
      </c>
      <c r="H1239" s="16" t="n">
        <v>1.73056750257845</v>
      </c>
      <c r="I1239" s="16" t="n">
        <v>1.30102999566398</v>
      </c>
      <c r="J1239" s="16" t="n">
        <v>0.1338478006857</v>
      </c>
      <c r="K1239" s="16" t="n">
        <v>0.599691358024691</v>
      </c>
      <c r="L1239" s="16" t="n">
        <v>0.816906721536351</v>
      </c>
    </row>
    <row r="1240" customFormat="false" ht="15" hidden="false" customHeight="false" outlineLevel="0" collapsed="false">
      <c r="A1240" s="17" t="n">
        <v>1635</v>
      </c>
      <c r="B1240" s="16" t="n">
        <v>0.356336136934934</v>
      </c>
      <c r="C1240" s="16" t="n">
        <v>0.37032654279912</v>
      </c>
      <c r="D1240" s="16" t="n">
        <v>1</v>
      </c>
      <c r="E1240" s="17" t="n">
        <v>95.6</v>
      </c>
      <c r="F1240" s="16" t="n">
        <v>4.77325595276693</v>
      </c>
      <c r="G1240" s="16" t="n">
        <v>4.72981201722642</v>
      </c>
      <c r="H1240" s="16" t="n">
        <v>1.72255013758736</v>
      </c>
      <c r="I1240" s="16" t="n">
        <v>1.30102999566398</v>
      </c>
      <c r="J1240" s="16" t="n">
        <v>0.126718359513053</v>
      </c>
      <c r="K1240" s="16" t="n">
        <v>0.599211248285322</v>
      </c>
      <c r="L1240" s="16" t="n">
        <v>0.81812414266118</v>
      </c>
    </row>
    <row r="1241" customFormat="false" ht="15" hidden="false" customHeight="false" outlineLevel="0" collapsed="false">
      <c r="A1241" s="17" t="n">
        <v>1636</v>
      </c>
      <c r="B1241" s="16" t="n">
        <v>0.356975331074662</v>
      </c>
      <c r="C1241" s="16" t="n">
        <v>0.370905107728861</v>
      </c>
      <c r="D1241" s="16" t="n">
        <v>1</v>
      </c>
      <c r="E1241" s="17" t="n">
        <v>95.4</v>
      </c>
      <c r="F1241" s="16" t="n">
        <v>4.74221921602369</v>
      </c>
      <c r="G1241" s="16" t="n">
        <v>4.69946010766619</v>
      </c>
      <c r="H1241" s="16" t="n">
        <v>1.71394895008073</v>
      </c>
      <c r="I1241" s="16" t="n">
        <v>1.30102999566398</v>
      </c>
      <c r="J1241" s="16" t="n">
        <v>0.126248023183507</v>
      </c>
      <c r="K1241" s="16" t="n">
        <v>0.598765432098765</v>
      </c>
      <c r="L1241" s="16" t="n">
        <v>0.818741426611797</v>
      </c>
    </row>
    <row r="1242" customFormat="false" ht="15" hidden="false" customHeight="false" outlineLevel="0" collapsed="false">
      <c r="A1242" s="17" t="n">
        <v>1637</v>
      </c>
      <c r="B1242" s="16" t="n">
        <v>0.357601939528077</v>
      </c>
      <c r="C1242" s="16" t="n">
        <v>0.371473532887521</v>
      </c>
      <c r="D1242" s="16" t="n">
        <v>1</v>
      </c>
      <c r="E1242" s="17" t="n">
        <v>95.2</v>
      </c>
      <c r="F1242" s="16" t="n">
        <v>4.71251197635005</v>
      </c>
      <c r="G1242" s="16" t="n">
        <v>4.66998090395573</v>
      </c>
      <c r="H1242" s="16" t="n">
        <v>1.70641702812244</v>
      </c>
      <c r="I1242" s="16" t="n">
        <v>1.30102999566398</v>
      </c>
      <c r="J1242" s="16" t="n">
        <v>0.150005859603891</v>
      </c>
      <c r="K1242" s="16" t="n">
        <v>0.598251028806584</v>
      </c>
      <c r="L1242" s="16" t="n">
        <v>0.819547325102881</v>
      </c>
    </row>
    <row r="1243" customFormat="false" ht="15" hidden="false" customHeight="false" outlineLevel="0" collapsed="false">
      <c r="A1243" s="17" t="n">
        <v>1638</v>
      </c>
      <c r="B1243" s="16" t="n">
        <v>0.358219845703355</v>
      </c>
      <c r="C1243" s="16" t="n">
        <v>0.372030111429868</v>
      </c>
      <c r="D1243" s="16" t="n">
        <v>1</v>
      </c>
      <c r="E1243" s="17" t="n">
        <v>95</v>
      </c>
      <c r="F1243" s="16" t="n">
        <v>4.68093535830468</v>
      </c>
      <c r="G1243" s="16" t="n">
        <v>4.6390876762668</v>
      </c>
      <c r="H1243" s="16" t="n">
        <v>1.69719831531007</v>
      </c>
      <c r="I1243" s="16" t="n">
        <v>1.30102999566398</v>
      </c>
      <c r="J1243" s="16" t="n">
        <v>0.111831568400681</v>
      </c>
      <c r="K1243" s="16" t="n">
        <v>0.597668038408779</v>
      </c>
      <c r="L1243" s="16" t="n">
        <v>0.820404663923183</v>
      </c>
    </row>
    <row r="1244" customFormat="false" ht="15" hidden="false" customHeight="false" outlineLevel="0" collapsed="false">
      <c r="A1244" s="17" t="n">
        <v>1639</v>
      </c>
      <c r="B1244" s="16" t="n">
        <v>0.358831066500258</v>
      </c>
      <c r="C1244" s="16" t="n">
        <v>0.372575097255133</v>
      </c>
      <c r="D1244" s="16" t="n">
        <v>1</v>
      </c>
      <c r="E1244" s="17" t="n">
        <v>94.7</v>
      </c>
      <c r="F1244" s="16" t="n">
        <v>4.64620505944383</v>
      </c>
      <c r="G1244" s="16" t="n">
        <v>4.6048123742856</v>
      </c>
      <c r="H1244" s="16" t="n">
        <v>1.68752373888093</v>
      </c>
      <c r="I1244" s="16" t="n">
        <v>1.30102999566398</v>
      </c>
      <c r="J1244" s="16" t="n">
        <v>0.12151322512019</v>
      </c>
      <c r="K1244" s="16" t="n">
        <v>0.597290809327846</v>
      </c>
      <c r="L1244" s="16" t="n">
        <v>0.821759259259259</v>
      </c>
    </row>
    <row r="1245" customFormat="false" ht="15" hidden="false" customHeight="false" outlineLevel="0" collapsed="false">
      <c r="A1245" s="17" t="n">
        <v>1640</v>
      </c>
      <c r="B1245" s="16" t="n">
        <v>0.359429620758251</v>
      </c>
      <c r="C1245" s="16" t="n">
        <v>0.373114969774529</v>
      </c>
      <c r="D1245" s="16" t="n">
        <v>1</v>
      </c>
      <c r="E1245" s="17" t="n">
        <v>94.2</v>
      </c>
      <c r="F1245" s="16" t="n">
        <v>4.61603602234272</v>
      </c>
      <c r="G1245" s="16" t="n">
        <v>4.57509785787685</v>
      </c>
      <c r="H1245" s="16" t="n">
        <v>1.67926193048348</v>
      </c>
      <c r="I1245" s="16" t="n">
        <v>1.30102999566398</v>
      </c>
      <c r="J1245" s="16" t="n">
        <v>0.181237030093654</v>
      </c>
      <c r="K1245" s="16" t="n">
        <v>0.596793552812071</v>
      </c>
      <c r="L1245" s="16" t="n">
        <v>0.82417695473251</v>
      </c>
    </row>
    <row r="1246" customFormat="false" ht="15" hidden="false" customHeight="false" outlineLevel="0" collapsed="false">
      <c r="A1246" s="17" t="n">
        <v>1641</v>
      </c>
      <c r="B1246" s="16" t="n">
        <v>0.360015673769845</v>
      </c>
      <c r="C1246" s="16" t="n">
        <v>0.373644056171179</v>
      </c>
      <c r="D1246" s="16" t="n">
        <v>1</v>
      </c>
      <c r="E1246" s="17" t="n">
        <v>93.8</v>
      </c>
      <c r="F1246" s="16" t="n">
        <v>4.58690321035236</v>
      </c>
      <c r="G1246" s="16" t="n">
        <v>4.54641909138724</v>
      </c>
      <c r="H1246" s="16" t="n">
        <v>1.67089682463565</v>
      </c>
      <c r="I1246" s="16" t="n">
        <v>1.30102999566398</v>
      </c>
      <c r="J1246" s="16" t="n">
        <v>0.223000811844164</v>
      </c>
      <c r="K1246" s="16" t="n">
        <v>0.596433470507545</v>
      </c>
      <c r="L1246" s="16" t="n">
        <v>0.827057613168724</v>
      </c>
    </row>
    <row r="1247" customFormat="false" ht="15" hidden="false" customHeight="false" outlineLevel="0" collapsed="false">
      <c r="A1247" s="17" t="n">
        <v>1642</v>
      </c>
      <c r="B1247" s="16" t="n">
        <v>0.360591682019057</v>
      </c>
      <c r="C1247" s="16" t="n">
        <v>0.374165188907473</v>
      </c>
      <c r="D1247" s="16" t="n">
        <v>1</v>
      </c>
      <c r="E1247" s="17" t="n">
        <v>93.3</v>
      </c>
      <c r="F1247" s="16" t="n">
        <v>4.55908301640721</v>
      </c>
      <c r="G1247" s="16" t="n">
        <v>4.5188257423059</v>
      </c>
      <c r="H1247" s="16" t="n">
        <v>1.66335013693626</v>
      </c>
      <c r="I1247" s="16" t="n">
        <v>1.30102999566398</v>
      </c>
      <c r="J1247" s="16" t="n">
        <v>0.228001351169566</v>
      </c>
      <c r="K1247" s="16" t="n">
        <v>0.596056241426612</v>
      </c>
      <c r="L1247" s="16" t="n">
        <v>0.828652263374486</v>
      </c>
    </row>
    <row r="1248" customFormat="false" ht="15" hidden="false" customHeight="false" outlineLevel="0" collapsed="false">
      <c r="A1248" s="17" t="n">
        <v>1643</v>
      </c>
      <c r="B1248" s="16" t="n">
        <v>0.361156176361773</v>
      </c>
      <c r="C1248" s="16" t="n">
        <v>0.374683721170381</v>
      </c>
      <c r="D1248" s="16" t="n">
        <v>1</v>
      </c>
      <c r="E1248" s="17" t="n">
        <v>92.9</v>
      </c>
      <c r="F1248" s="16" t="n">
        <v>4.53641752845145</v>
      </c>
      <c r="G1248" s="16" t="n">
        <v>4.49661358892356</v>
      </c>
      <c r="H1248" s="16" t="n">
        <v>1.65746643829145</v>
      </c>
      <c r="I1248" s="16" t="n">
        <v>1.30102999566398</v>
      </c>
      <c r="J1248" s="16" t="n">
        <v>0.13748164007222</v>
      </c>
      <c r="K1248" s="16" t="n">
        <v>0.595507544581619</v>
      </c>
      <c r="L1248" s="16" t="n">
        <v>0.830075445816187</v>
      </c>
    </row>
    <row r="1249" customFormat="false" ht="15" hidden="false" customHeight="false" outlineLevel="0" collapsed="false">
      <c r="A1249" s="17" t="n">
        <v>1644</v>
      </c>
      <c r="B1249" s="16" t="n">
        <v>0.361711768088517</v>
      </c>
      <c r="C1249" s="16" t="n">
        <v>0.375186637982174</v>
      </c>
      <c r="D1249" s="16" t="n">
        <v>1</v>
      </c>
      <c r="E1249" s="17" t="n">
        <v>92.6</v>
      </c>
      <c r="F1249" s="16" t="n">
        <v>4.50989811869685</v>
      </c>
      <c r="G1249" s="16" t="n">
        <v>4.47032066912554</v>
      </c>
      <c r="H1249" s="16" t="n">
        <v>1.64995006241644</v>
      </c>
      <c r="I1249" s="16" t="n">
        <v>1.30102999566398</v>
      </c>
      <c r="J1249" s="16" t="n">
        <v>0.208464439483693</v>
      </c>
      <c r="K1249" s="16" t="n">
        <v>0.594804526748971</v>
      </c>
      <c r="L1249" s="16" t="n">
        <v>0.830161179698217</v>
      </c>
    </row>
    <row r="1250" customFormat="false" ht="15" hidden="false" customHeight="false" outlineLevel="0" collapsed="false">
      <c r="A1250" s="17" t="n">
        <v>1645</v>
      </c>
      <c r="B1250" s="16" t="n">
        <v>0.362257384315685</v>
      </c>
      <c r="C1250" s="16" t="n">
        <v>0.375675677535711</v>
      </c>
      <c r="D1250" s="16" t="n">
        <v>1</v>
      </c>
      <c r="E1250" s="17" t="n">
        <v>92.1</v>
      </c>
      <c r="F1250" s="16" t="n">
        <v>4.48146904147774</v>
      </c>
      <c r="G1250" s="16" t="n">
        <v>4.44257035393348</v>
      </c>
      <c r="H1250" s="16" t="n">
        <v>1.64198341011075</v>
      </c>
      <c r="I1250" s="16" t="n">
        <v>1.30102999566398</v>
      </c>
      <c r="J1250" s="16" t="n">
        <v>0.117555516823149</v>
      </c>
      <c r="K1250" s="16" t="n">
        <v>0.594255829903978</v>
      </c>
      <c r="L1250" s="16" t="n">
        <v>0.829475308641975</v>
      </c>
    </row>
    <row r="1251" customFormat="false" ht="15" hidden="false" customHeight="false" outlineLevel="0" collapsed="false">
      <c r="A1251" s="17" t="n">
        <v>1646</v>
      </c>
      <c r="B1251" s="16" t="n">
        <v>0.362792246871524</v>
      </c>
      <c r="C1251" s="16" t="n">
        <v>0.376155754592684</v>
      </c>
      <c r="D1251" s="16" t="n">
        <v>1</v>
      </c>
      <c r="E1251" s="17" t="n">
        <v>92</v>
      </c>
      <c r="F1251" s="16" t="n">
        <v>4.45362352102897</v>
      </c>
      <c r="G1251" s="16" t="n">
        <v>4.41495085195554</v>
      </c>
      <c r="H1251" s="16" t="n">
        <v>1.63375590134532</v>
      </c>
      <c r="I1251" s="16" t="n">
        <v>1.30102999566398</v>
      </c>
      <c r="J1251" s="16" t="n">
        <v>0.122863945998503</v>
      </c>
      <c r="K1251" s="16" t="n">
        <v>0.593689986282579</v>
      </c>
      <c r="L1251" s="16" t="n">
        <v>0.829903978052126</v>
      </c>
    </row>
    <row r="1252" customFormat="false" ht="15" hidden="false" customHeight="false" outlineLevel="0" collapsed="false">
      <c r="A1252" s="17" t="n">
        <v>1647</v>
      </c>
      <c r="B1252" s="16" t="n">
        <v>0.363315837250816</v>
      </c>
      <c r="C1252" s="16" t="n">
        <v>0.376618826058176</v>
      </c>
      <c r="D1252" s="16" t="n">
        <v>1</v>
      </c>
      <c r="E1252" s="17" t="n">
        <v>91.6</v>
      </c>
      <c r="F1252" s="16" t="n">
        <v>4.42205397121235</v>
      </c>
      <c r="G1252" s="16" t="n">
        <v>4.38360720304487</v>
      </c>
      <c r="H1252" s="16" t="n">
        <v>1.62494839333593</v>
      </c>
      <c r="I1252" s="16" t="n">
        <v>1.30102999566398</v>
      </c>
      <c r="J1252" s="16" t="n">
        <v>0.107510288065844</v>
      </c>
      <c r="K1252" s="16" t="n">
        <v>0.59338134430727</v>
      </c>
      <c r="L1252" s="16" t="n">
        <v>0.832287379972565</v>
      </c>
    </row>
    <row r="1253" customFormat="false" ht="15" hidden="false" customHeight="false" outlineLevel="0" collapsed="false">
      <c r="A1253" s="17" t="n">
        <v>1648</v>
      </c>
      <c r="B1253" s="16" t="n">
        <v>0.363832661675082</v>
      </c>
      <c r="C1253" s="16" t="n">
        <v>0.377085222138299</v>
      </c>
      <c r="D1253" s="16" t="n">
        <v>1</v>
      </c>
      <c r="E1253" s="17" t="n">
        <v>91.4</v>
      </c>
      <c r="F1253" s="16" t="n">
        <v>4.39669421848854</v>
      </c>
      <c r="G1253" s="16" t="n">
        <v>4.35869889992711</v>
      </c>
      <c r="H1253" s="16" t="n">
        <v>1.61707810518968</v>
      </c>
      <c r="I1253" s="16" t="n">
        <v>1.30102999566398</v>
      </c>
      <c r="J1253" s="16" t="n">
        <v>0.159714873603763</v>
      </c>
      <c r="K1253" s="16" t="n">
        <v>0.59303840877915</v>
      </c>
      <c r="L1253" s="16" t="n">
        <v>0.834722222222222</v>
      </c>
    </row>
    <row r="1254" customFormat="false" ht="15" hidden="false" customHeight="false" outlineLevel="0" collapsed="false">
      <c r="A1254" s="17" t="n">
        <v>1649</v>
      </c>
      <c r="B1254" s="16" t="n">
        <v>0.364341707417259</v>
      </c>
      <c r="C1254" s="16" t="n">
        <v>0.377551998032464</v>
      </c>
      <c r="D1254" s="16" t="n">
        <v>1</v>
      </c>
      <c r="E1254" s="17" t="n">
        <v>91.1</v>
      </c>
      <c r="F1254" s="16" t="n">
        <v>4.37608019114485</v>
      </c>
      <c r="G1254" s="16" t="n">
        <v>4.33853585339435</v>
      </c>
      <c r="H1254" s="16" t="n">
        <v>1.61119415021176</v>
      </c>
      <c r="I1254" s="16" t="n">
        <v>1.30102999566398</v>
      </c>
      <c r="J1254" s="16" t="n">
        <v>0.353897924571579</v>
      </c>
      <c r="K1254" s="16" t="n">
        <v>0.592506858710562</v>
      </c>
      <c r="L1254" s="16" t="n">
        <v>0.836488340192044</v>
      </c>
    </row>
    <row r="1255" customFormat="false" ht="15" hidden="false" customHeight="false" outlineLevel="0" collapsed="false">
      <c r="A1255" s="17" t="n">
        <v>1650</v>
      </c>
      <c r="B1255" s="16" t="n">
        <v>0.364836840441933</v>
      </c>
      <c r="C1255" s="16" t="n">
        <v>0.378001083378439</v>
      </c>
      <c r="D1255" s="16" t="n">
        <v>1</v>
      </c>
      <c r="E1255" s="17" t="n">
        <v>90.9</v>
      </c>
      <c r="F1255" s="16" t="n">
        <v>4.35309863216496</v>
      </c>
      <c r="G1255" s="16" t="n">
        <v>4.31622988876678</v>
      </c>
      <c r="H1255" s="16" t="n">
        <v>1.60463066430575</v>
      </c>
      <c r="I1255" s="16" t="n">
        <v>1.30102999566398</v>
      </c>
      <c r="J1255" s="16" t="n">
        <v>0.227882338168862</v>
      </c>
      <c r="K1255" s="16" t="n">
        <v>0.592095336076818</v>
      </c>
      <c r="L1255" s="16" t="n">
        <v>0.838768861454047</v>
      </c>
    </row>
    <row r="1256" customFormat="false" ht="15" hidden="false" customHeight="false" outlineLevel="0" collapsed="false">
      <c r="A1256" s="17" t="n">
        <v>1651</v>
      </c>
      <c r="B1256" s="16" t="n">
        <v>0.365324033355271</v>
      </c>
      <c r="C1256" s="16" t="n">
        <v>0.378448118269444</v>
      </c>
      <c r="D1256" s="16" t="n">
        <v>1</v>
      </c>
      <c r="E1256" s="17" t="n">
        <v>90.9</v>
      </c>
      <c r="F1256" s="16" t="n">
        <v>4.33359470319626</v>
      </c>
      <c r="G1256" s="16" t="n">
        <v>4.2969509245697</v>
      </c>
      <c r="H1256" s="16" t="n">
        <v>1.60110208802226</v>
      </c>
      <c r="I1256" s="16" t="n">
        <v>1.30102999566398</v>
      </c>
      <c r="J1256" s="16" t="n">
        <v>0.101540125517461</v>
      </c>
      <c r="K1256" s="16" t="n">
        <v>0.591718106995885</v>
      </c>
      <c r="L1256" s="16" t="n">
        <v>0.839008916323731</v>
      </c>
    </row>
    <row r="1257" customFormat="false" ht="15" hidden="false" customHeight="false" outlineLevel="0" collapsed="false">
      <c r="A1257" s="17" t="n">
        <v>1652</v>
      </c>
      <c r="B1257" s="16" t="n">
        <v>0.365796412030856</v>
      </c>
      <c r="C1257" s="16" t="n">
        <v>0.378875727896337</v>
      </c>
      <c r="D1257" s="16" t="n">
        <v>1</v>
      </c>
      <c r="E1257" s="17" t="n">
        <v>90.7</v>
      </c>
      <c r="F1257" s="16" t="n">
        <v>4.31143748729111</v>
      </c>
      <c r="G1257" s="16" t="n">
        <v>4.27524328891371</v>
      </c>
      <c r="H1257" s="16" t="n">
        <v>1.59600120443912</v>
      </c>
      <c r="I1257" s="16" t="n">
        <v>1.30102999566398</v>
      </c>
      <c r="J1257" s="16" t="n">
        <v>0.195527732978713</v>
      </c>
      <c r="K1257" s="16" t="n">
        <v>0.591186556927298</v>
      </c>
      <c r="L1257" s="16" t="n">
        <v>0.837431412894376</v>
      </c>
    </row>
    <row r="1258" customFormat="false" ht="15" hidden="false" customHeight="false" outlineLevel="0" collapsed="false">
      <c r="A1258" s="17" t="n">
        <v>1653</v>
      </c>
      <c r="B1258" s="16" t="n">
        <v>0.366252377353333</v>
      </c>
      <c r="C1258" s="16" t="n">
        <v>0.379281738428054</v>
      </c>
      <c r="D1258" s="16" t="n">
        <v>1</v>
      </c>
      <c r="E1258" s="17" t="n">
        <v>90.6</v>
      </c>
      <c r="F1258" s="16" t="n">
        <v>4.28611192402488</v>
      </c>
      <c r="G1258" s="16" t="n">
        <v>4.25036684097385</v>
      </c>
      <c r="H1258" s="16" t="n">
        <v>1.59006698463751</v>
      </c>
      <c r="I1258" s="16" t="n">
        <v>1.30102999566398</v>
      </c>
      <c r="J1258" s="16" t="n">
        <v>0.25865978792094</v>
      </c>
      <c r="K1258" s="16" t="n">
        <v>0.590757887517147</v>
      </c>
      <c r="L1258" s="16" t="n">
        <v>0.834482167352538</v>
      </c>
    </row>
    <row r="1259" customFormat="false" ht="15" hidden="false" customHeight="false" outlineLevel="0" collapsed="false">
      <c r="A1259" s="17" t="n">
        <v>1654</v>
      </c>
      <c r="B1259" s="16" t="n">
        <v>0.366699982848432</v>
      </c>
      <c r="C1259" s="16" t="n">
        <v>0.379680787854725</v>
      </c>
      <c r="D1259" s="16" t="n">
        <v>1</v>
      </c>
      <c r="E1259" s="17" t="n">
        <v>90.5</v>
      </c>
      <c r="F1259" s="16" t="n">
        <v>4.26159824438958</v>
      </c>
      <c r="G1259" s="16" t="n">
        <v>4.22742141755561</v>
      </c>
      <c r="H1259" s="16" t="n">
        <v>1.5837452708391</v>
      </c>
      <c r="I1259" s="16" t="n">
        <v>1.30102999566398</v>
      </c>
      <c r="J1259" s="16" t="n">
        <v>0.192174831341498</v>
      </c>
      <c r="K1259" s="16" t="n">
        <v>0.590534979423868</v>
      </c>
      <c r="L1259" s="16" t="n">
        <v>0.831001371742113</v>
      </c>
    </row>
    <row r="1260" customFormat="false" ht="15" hidden="false" customHeight="false" outlineLevel="0" collapsed="false">
      <c r="A1260" s="17" t="n">
        <v>1655</v>
      </c>
      <c r="B1260" s="16" t="n">
        <v>0.367137397329013</v>
      </c>
      <c r="C1260" s="16" t="n">
        <v>0.380065970205598</v>
      </c>
      <c r="D1260" s="16" t="n">
        <v>1</v>
      </c>
      <c r="E1260" s="17" t="n">
        <v>89.9</v>
      </c>
      <c r="F1260" s="16" t="n">
        <v>4.23540948391215</v>
      </c>
      <c r="G1260" s="16" t="n">
        <v>4.20346324483687</v>
      </c>
      <c r="H1260" s="16" t="n">
        <v>1.57684997975127</v>
      </c>
      <c r="I1260" s="16" t="n">
        <v>1.30102999566398</v>
      </c>
      <c r="J1260" s="16" t="n">
        <v>0.193384238951697</v>
      </c>
      <c r="K1260" s="16" t="n">
        <v>0.589951989026063</v>
      </c>
      <c r="L1260" s="16" t="n">
        <v>0.827126200274349</v>
      </c>
    </row>
    <row r="1261" customFormat="false" ht="15" hidden="false" customHeight="false" outlineLevel="0" collapsed="false">
      <c r="A1261" s="17" t="n">
        <v>1656</v>
      </c>
      <c r="B1261" s="16" t="n">
        <v>0.367563795160364</v>
      </c>
      <c r="C1261" s="16" t="n">
        <v>0.380447733954147</v>
      </c>
      <c r="D1261" s="16" t="n">
        <v>1</v>
      </c>
      <c r="E1261" s="17" t="n">
        <v>89.4</v>
      </c>
      <c r="F1261" s="16" t="n">
        <v>4.21292922756961</v>
      </c>
      <c r="G1261" s="16" t="n">
        <v>4.18275924652014</v>
      </c>
      <c r="H1261" s="16" t="n">
        <v>1.57087136159918</v>
      </c>
      <c r="I1261" s="16" t="n">
        <v>1.30102999566398</v>
      </c>
      <c r="J1261" s="16" t="n">
        <v>0.0668871252204586</v>
      </c>
      <c r="K1261" s="16" t="n">
        <v>0.589643347050755</v>
      </c>
      <c r="L1261" s="16" t="n">
        <v>0.822805212620027</v>
      </c>
    </row>
    <row r="1262" customFormat="false" ht="15" hidden="false" customHeight="false" outlineLevel="0" collapsed="false">
      <c r="A1262" s="17" t="n">
        <v>1657</v>
      </c>
      <c r="B1262" s="16" t="n">
        <v>0.367981806121491</v>
      </c>
      <c r="C1262" s="16" t="n">
        <v>0.380822586682108</v>
      </c>
      <c r="D1262" s="16" t="n">
        <v>1</v>
      </c>
      <c r="E1262" s="17" t="n">
        <v>89.2</v>
      </c>
      <c r="F1262" s="16" t="n">
        <v>4.19063059983038</v>
      </c>
      <c r="G1262" s="16" t="n">
        <v>4.16222964151975</v>
      </c>
      <c r="H1262" s="16" t="n">
        <v>1.56521225171876</v>
      </c>
      <c r="I1262" s="16" t="n">
        <v>1.30102999566398</v>
      </c>
      <c r="J1262" s="16" t="n">
        <v>0.0882806826434277</v>
      </c>
      <c r="K1262" s="16" t="n">
        <v>0.589300411522634</v>
      </c>
      <c r="L1262" s="16" t="n">
        <v>0.81622085048011</v>
      </c>
    </row>
    <row r="1263" customFormat="false" ht="15" hidden="false" customHeight="false" outlineLevel="0" collapsed="false">
      <c r="A1263" s="17" t="n">
        <v>1658</v>
      </c>
      <c r="B1263" s="16" t="n">
        <v>0.368383175796933</v>
      </c>
      <c r="C1263" s="16" t="n">
        <v>0.38118504539684</v>
      </c>
      <c r="D1263" s="16" t="n">
        <v>1</v>
      </c>
      <c r="E1263" s="17" t="n">
        <v>88.9</v>
      </c>
      <c r="F1263" s="16" t="n">
        <v>4.17111136879783</v>
      </c>
      <c r="G1263" s="16" t="n">
        <v>4.14366672118517</v>
      </c>
      <c r="H1263" s="16" t="n">
        <v>1.56005429576283</v>
      </c>
      <c r="I1263" s="16" t="n">
        <v>1.30102999566398</v>
      </c>
      <c r="J1263" s="16" t="n">
        <v>0.178253419470324</v>
      </c>
      <c r="K1263" s="16" t="n">
        <v>0.58914609053498</v>
      </c>
      <c r="L1263" s="16" t="n">
        <v>0.807510288065844</v>
      </c>
    </row>
    <row r="1264" customFormat="false" ht="15" hidden="false" customHeight="false" outlineLevel="0" collapsed="false">
      <c r="A1264" s="17" t="n">
        <v>1659</v>
      </c>
      <c r="B1264" s="16" t="n">
        <v>0.368767270059497</v>
      </c>
      <c r="C1264" s="16" t="n">
        <v>0.381540174533924</v>
      </c>
      <c r="D1264" s="16" t="n">
        <v>1</v>
      </c>
      <c r="E1264" s="17" t="n">
        <v>88.7</v>
      </c>
      <c r="F1264" s="16" t="n">
        <v>4.15716775688118</v>
      </c>
      <c r="G1264" s="16" t="n">
        <v>4.13030880443771</v>
      </c>
      <c r="H1264" s="16" t="n">
        <v>1.55658741517997</v>
      </c>
      <c r="I1264" s="16" t="n">
        <v>1.30102999566398</v>
      </c>
      <c r="J1264" s="16" t="n">
        <v>0.264643221623188</v>
      </c>
      <c r="K1264" s="16" t="n">
        <v>0.588871742112483</v>
      </c>
      <c r="L1264" s="16" t="n">
        <v>0.796484910836763</v>
      </c>
    </row>
    <row r="1265" customFormat="false" ht="15" hidden="false" customHeight="false" outlineLevel="0" collapsed="false">
      <c r="A1265" s="17" t="n">
        <v>1660</v>
      </c>
      <c r="B1265" s="16" t="n">
        <v>0.369145334318832</v>
      </c>
      <c r="C1265" s="16" t="n">
        <v>0.381884815957811</v>
      </c>
      <c r="D1265" s="16" t="n">
        <v>1</v>
      </c>
      <c r="E1265" s="17" t="n">
        <v>88.4</v>
      </c>
      <c r="F1265" s="16" t="n">
        <v>4.14055869930559</v>
      </c>
      <c r="G1265" s="16" t="n">
        <v>4.1143589341608</v>
      </c>
      <c r="H1265" s="16" t="n">
        <v>1.55193906321575</v>
      </c>
      <c r="I1265" s="16" t="n">
        <v>1.30102999566398</v>
      </c>
      <c r="J1265" s="16" t="n">
        <v>0.248288207296432</v>
      </c>
      <c r="K1265" s="16" t="n">
        <v>0.588614540466392</v>
      </c>
      <c r="L1265" s="16" t="n">
        <v>0.782767489711934</v>
      </c>
    </row>
    <row r="1266" customFormat="false" ht="15" hidden="false" customHeight="false" outlineLevel="0" collapsed="false">
      <c r="A1266" s="17" t="n">
        <v>1661</v>
      </c>
      <c r="B1266" s="16" t="n">
        <v>0.369509813410265</v>
      </c>
      <c r="C1266" s="16" t="n">
        <v>0.382213960063678</v>
      </c>
      <c r="D1266" s="16" t="n">
        <v>1</v>
      </c>
      <c r="E1266" s="17" t="n">
        <v>88.2</v>
      </c>
      <c r="F1266" s="16" t="n">
        <v>4.12321155770061</v>
      </c>
      <c r="G1266" s="16" t="n">
        <v>4.09745069555618</v>
      </c>
      <c r="H1266" s="16" t="n">
        <v>1.54695697477004</v>
      </c>
      <c r="I1266" s="16" t="n">
        <v>1.30102999566398</v>
      </c>
      <c r="J1266" s="16" t="n">
        <v>0.206731629401715</v>
      </c>
      <c r="K1266" s="16" t="n">
        <v>0.588100137174211</v>
      </c>
      <c r="L1266" s="16" t="n">
        <v>0.767695473251029</v>
      </c>
    </row>
    <row r="1267" customFormat="false" ht="15" hidden="false" customHeight="false" outlineLevel="0" collapsed="false">
      <c r="A1267" s="17" t="n">
        <v>1662</v>
      </c>
      <c r="B1267" s="16" t="n">
        <v>0.369866778453191</v>
      </c>
      <c r="C1267" s="16" t="n">
        <v>0.382538854661915</v>
      </c>
      <c r="D1267" s="16" t="n">
        <v>1</v>
      </c>
      <c r="E1267" s="17" t="n">
        <v>88.1</v>
      </c>
      <c r="F1267" s="16" t="n">
        <v>4.10714313359686</v>
      </c>
      <c r="G1267" s="16" t="n">
        <v>4.08182073134016</v>
      </c>
      <c r="H1267" s="16" t="n">
        <v>1.54301839881624</v>
      </c>
      <c r="I1267" s="16" t="n">
        <v>1.30102999566398</v>
      </c>
      <c r="J1267" s="16" t="n">
        <v>0.0999318844080581</v>
      </c>
      <c r="K1267" s="16" t="n">
        <v>0.587945816186557</v>
      </c>
      <c r="L1267" s="16" t="n">
        <v>0.750394375857339</v>
      </c>
    </row>
    <row r="1268" customFormat="false" ht="15" hidden="false" customHeight="false" outlineLevel="0" collapsed="false">
      <c r="A1268" s="17" t="n">
        <v>1663</v>
      </c>
      <c r="B1268" s="16" t="n">
        <v>0.370215280188455</v>
      </c>
      <c r="C1268" s="16" t="n">
        <v>0.382855472134219</v>
      </c>
      <c r="D1268" s="16" t="n">
        <v>1</v>
      </c>
      <c r="E1268" s="17" t="n">
        <v>88.1</v>
      </c>
      <c r="F1268" s="16" t="n">
        <v>4.09052475047834</v>
      </c>
      <c r="G1268" s="16" t="n">
        <v>4.06564036589055</v>
      </c>
      <c r="H1268" s="16" t="n">
        <v>1.53888964492964</v>
      </c>
      <c r="I1268" s="16" t="n">
        <v>1.30102999566398</v>
      </c>
      <c r="J1268" s="16" t="n">
        <v>0.0836139169472503</v>
      </c>
      <c r="K1268" s="16" t="n">
        <v>0.587568587105624</v>
      </c>
      <c r="L1268" s="16" t="n">
        <v>0.731035665294925</v>
      </c>
    </row>
    <row r="1269" customFormat="false" ht="15" hidden="false" customHeight="false" outlineLevel="0" collapsed="false">
      <c r="A1269" s="17" t="n">
        <v>1664</v>
      </c>
      <c r="B1269" s="16" t="n">
        <v>0.370557539440968</v>
      </c>
      <c r="C1269" s="16" t="n">
        <v>0.383168184702043</v>
      </c>
      <c r="D1269" s="16" t="n">
        <v>1</v>
      </c>
      <c r="E1269" s="17" t="n">
        <v>87.8</v>
      </c>
      <c r="F1269" s="16" t="n">
        <v>4.07550777725087</v>
      </c>
      <c r="G1269" s="16" t="n">
        <v>4.05127959195473</v>
      </c>
      <c r="H1269" s="16" t="n">
        <v>1.53638980229592</v>
      </c>
      <c r="I1269" s="16" t="n">
        <v>1.30102999566398</v>
      </c>
      <c r="J1269" s="16" t="n">
        <v>0.233641767097471</v>
      </c>
      <c r="K1269" s="16" t="n">
        <v>0.587208504801097</v>
      </c>
      <c r="L1269" s="16" t="n">
        <v>0.709190672153635</v>
      </c>
    </row>
    <row r="1270" customFormat="false" ht="15" hidden="false" customHeight="false" outlineLevel="0" collapsed="false">
      <c r="A1270" s="17" t="n">
        <v>1665</v>
      </c>
      <c r="B1270" s="16" t="n">
        <v>0.370888638827536</v>
      </c>
      <c r="C1270" s="16" t="n">
        <v>0.383472611258427</v>
      </c>
      <c r="D1270" s="16" t="n">
        <v>1</v>
      </c>
      <c r="E1270" s="17" t="n">
        <v>87.7</v>
      </c>
      <c r="F1270" s="16" t="n">
        <v>4.06203778155699</v>
      </c>
      <c r="G1270" s="16" t="n">
        <v>4.03846480556074</v>
      </c>
      <c r="H1270" s="16" t="n">
        <v>1.53373929135729</v>
      </c>
      <c r="I1270" s="16" t="n">
        <v>1.30102999566398</v>
      </c>
      <c r="J1270" s="16" t="n">
        <v>0.270873873133615</v>
      </c>
      <c r="K1270" s="16" t="n">
        <v>0.586951303155007</v>
      </c>
      <c r="L1270" s="16" t="n">
        <v>0.685871056241427</v>
      </c>
    </row>
    <row r="1271" customFormat="false" ht="15" hidden="false" customHeight="false" outlineLevel="0" collapsed="false">
      <c r="A1271" s="17" t="n">
        <v>1666</v>
      </c>
      <c r="B1271" s="16" t="n">
        <v>0.37121405010974</v>
      </c>
      <c r="C1271" s="16" t="n">
        <v>0.383773210617127</v>
      </c>
      <c r="D1271" s="16" t="n">
        <v>1</v>
      </c>
      <c r="E1271" s="17" t="n">
        <v>87.5</v>
      </c>
      <c r="F1271" s="16" t="n">
        <v>4.04945655458387</v>
      </c>
      <c r="G1271" s="16" t="n">
        <v>4.02653780087841</v>
      </c>
      <c r="H1271" s="16" t="n">
        <v>1.53097408174247</v>
      </c>
      <c r="I1271" s="16" t="n">
        <v>1.30102999566398</v>
      </c>
      <c r="J1271" s="16" t="n">
        <v>0.160773474278591</v>
      </c>
      <c r="K1271" s="16" t="n">
        <v>0.586608367626886</v>
      </c>
      <c r="L1271" s="16" t="n">
        <v>0.662208504801097</v>
      </c>
    </row>
    <row r="1272" customFormat="false" ht="15" hidden="false" customHeight="false" outlineLevel="0" collapsed="false">
      <c r="A1272" s="17" t="n">
        <v>1667</v>
      </c>
      <c r="B1272" s="16" t="n">
        <v>0.371531660082164</v>
      </c>
      <c r="C1272" s="16" t="n">
        <v>0.384064982251989</v>
      </c>
      <c r="D1272" s="16" t="n">
        <v>1</v>
      </c>
      <c r="E1272" s="17" t="n">
        <v>87.4</v>
      </c>
      <c r="F1272" s="16" t="n">
        <v>4.0368188502569</v>
      </c>
      <c r="G1272" s="16" t="n">
        <v>4.0145533348023</v>
      </c>
      <c r="H1272" s="16" t="n">
        <v>1.52828855411181</v>
      </c>
      <c r="I1272" s="16" t="n">
        <v>1.30102999566398</v>
      </c>
      <c r="J1272" s="16" t="n">
        <v>0.128841405508072</v>
      </c>
      <c r="K1272" s="16" t="n">
        <v>0.586213991769547</v>
      </c>
      <c r="L1272" s="16" t="n">
        <v>0.63542524005487</v>
      </c>
    </row>
    <row r="1273" customFormat="false" ht="15" hidden="false" customHeight="false" outlineLevel="0" collapsed="false">
      <c r="A1273" s="17" t="n">
        <v>1668</v>
      </c>
      <c r="B1273" s="16" t="n">
        <v>0.371845269368755</v>
      </c>
      <c r="C1273" s="16" t="n">
        <v>0.384359776587398</v>
      </c>
      <c r="D1273" s="16" t="n">
        <v>1</v>
      </c>
      <c r="E1273" s="17" t="n">
        <v>87.1</v>
      </c>
      <c r="F1273" s="16" t="n">
        <v>4.02700518089376</v>
      </c>
      <c r="G1273" s="16" t="n">
        <v>4.00560912415179</v>
      </c>
      <c r="H1273" s="16" t="n">
        <v>1.52598461038422</v>
      </c>
      <c r="I1273" s="16" t="n">
        <v>1.30102999566398</v>
      </c>
      <c r="J1273" s="16" t="n">
        <v>0.0843206636335292</v>
      </c>
      <c r="K1273" s="16" t="n">
        <v>0.586025377229081</v>
      </c>
      <c r="L1273" s="16" t="n">
        <v>0.607733196159122</v>
      </c>
    </row>
    <row r="1274" customFormat="false" ht="15" hidden="false" customHeight="false" outlineLevel="0" collapsed="false">
      <c r="A1274" s="17" t="n">
        <v>1669</v>
      </c>
      <c r="B1274" s="16" t="n">
        <v>0.372150320145819</v>
      </c>
      <c r="C1274" s="16" t="n">
        <v>0.384652241374608</v>
      </c>
      <c r="D1274" s="16" t="n">
        <v>1</v>
      </c>
      <c r="E1274" s="17" t="n">
        <v>86.9</v>
      </c>
      <c r="F1274" s="16" t="n">
        <v>4.01984747142625</v>
      </c>
      <c r="G1274" s="16" t="n">
        <v>3.99931913621551</v>
      </c>
      <c r="H1274" s="16" t="n">
        <v>1.52378831799907</v>
      </c>
      <c r="I1274" s="16" t="n">
        <v>1.30102999566398</v>
      </c>
      <c r="J1274" s="16" t="n">
        <v>0.286286211963063</v>
      </c>
      <c r="K1274" s="16" t="n">
        <v>0.585956790123457</v>
      </c>
      <c r="L1274" s="16" t="n">
        <v>0.58179012345679</v>
      </c>
    </row>
    <row r="1275" customFormat="false" ht="15" hidden="false" customHeight="false" outlineLevel="0" collapsed="false">
      <c r="A1275" s="17" t="n">
        <v>1670</v>
      </c>
      <c r="B1275" s="16" t="n">
        <v>0.37245195855697</v>
      </c>
      <c r="C1275" s="16" t="n">
        <v>0.384941642262318</v>
      </c>
      <c r="D1275" s="16" t="n">
        <v>1</v>
      </c>
      <c r="E1275" s="17" t="n">
        <v>86.9</v>
      </c>
      <c r="F1275" s="16" t="n">
        <v>4.0128715135554</v>
      </c>
      <c r="G1275" s="16" t="n">
        <v>3.99277638983384</v>
      </c>
      <c r="H1275" s="16" t="n">
        <v>1.52251426296852</v>
      </c>
      <c r="I1275" s="16" t="n">
        <v>1.30102999566398</v>
      </c>
      <c r="J1275" s="16" t="n">
        <v>0.134940676607343</v>
      </c>
      <c r="K1275" s="16" t="n">
        <v>0.585853909465021</v>
      </c>
      <c r="L1275" s="16" t="n">
        <v>0.554183813443073</v>
      </c>
    </row>
    <row r="1276" customFormat="false" ht="15" hidden="false" customHeight="false" outlineLevel="0" collapsed="false">
      <c r="A1276" s="17" t="n">
        <v>1671</v>
      </c>
      <c r="B1276" s="16" t="n">
        <v>0.372744263598213</v>
      </c>
      <c r="C1276" s="16" t="n">
        <v>0.385225917536903</v>
      </c>
      <c r="D1276" s="16" t="n">
        <v>1</v>
      </c>
      <c r="E1276" s="17" t="n">
        <v>86.9</v>
      </c>
      <c r="F1276" s="16" t="n">
        <v>4.00756737786691</v>
      </c>
      <c r="G1276" s="16" t="n">
        <v>3.98790503393394</v>
      </c>
      <c r="H1276" s="16" t="n">
        <v>1.52114375939147</v>
      </c>
      <c r="I1276" s="16" t="n">
        <v>1.30102999566398</v>
      </c>
      <c r="J1276" s="16" t="n">
        <v>0.237812947650867</v>
      </c>
      <c r="K1276" s="16" t="n">
        <v>0.585579561042524</v>
      </c>
      <c r="L1276" s="16" t="n">
        <v>0.52962962962963</v>
      </c>
    </row>
    <row r="1277" customFormat="false" ht="15" hidden="false" customHeight="false" outlineLevel="0" collapsed="false">
      <c r="A1277" s="17" t="n">
        <v>1672</v>
      </c>
      <c r="B1277" s="16" t="n">
        <v>0.373042966756556</v>
      </c>
      <c r="C1277" s="16" t="n">
        <v>0.385518767905456</v>
      </c>
      <c r="D1277" s="16" t="n">
        <v>1</v>
      </c>
      <c r="E1277" s="17" t="n">
        <v>86.7</v>
      </c>
      <c r="F1277" s="16" t="n">
        <v>4.00343148745419</v>
      </c>
      <c r="G1277" s="16" t="n">
        <v>3.98420149246872</v>
      </c>
      <c r="H1277" s="16" t="n">
        <v>1.51943167475305</v>
      </c>
      <c r="I1277" s="16" t="n">
        <v>1.30102999566398</v>
      </c>
      <c r="J1277" s="16" t="n">
        <v>0.131470278692501</v>
      </c>
      <c r="K1277" s="16" t="n">
        <v>0.585528120713306</v>
      </c>
      <c r="L1277" s="16" t="n">
        <v>0.508453360768176</v>
      </c>
    </row>
    <row r="1278" customFormat="false" ht="15" hidden="false" customHeight="false" outlineLevel="0" collapsed="false">
      <c r="A1278" s="17" t="n">
        <v>1673</v>
      </c>
      <c r="B1278" s="16" t="n">
        <v>0.373333156108856</v>
      </c>
      <c r="C1278" s="16" t="n">
        <v>0.385800052323827</v>
      </c>
      <c r="D1278" s="16" t="n">
        <v>1</v>
      </c>
      <c r="E1278" s="17" t="n">
        <v>86.7</v>
      </c>
      <c r="F1278" s="16" t="n">
        <v>3.99795379537406</v>
      </c>
      <c r="G1278" s="16" t="n">
        <v>3.97937151785677</v>
      </c>
      <c r="H1278" s="16" t="n">
        <v>1.51902671136599</v>
      </c>
      <c r="I1278" s="16" t="n">
        <v>1.30102999566398</v>
      </c>
      <c r="J1278" s="16" t="n">
        <v>0.265241570761868</v>
      </c>
      <c r="K1278" s="16" t="n">
        <v>0.585168038408779</v>
      </c>
      <c r="L1278" s="16" t="n">
        <v>0.508676268861454</v>
      </c>
    </row>
    <row r="1279" customFormat="false" ht="15" hidden="false" customHeight="false" outlineLevel="0" collapsed="false">
      <c r="A1279" s="17" t="n">
        <v>1674</v>
      </c>
      <c r="B1279" s="16" t="n">
        <v>0.373637421539536</v>
      </c>
      <c r="C1279" s="16" t="n">
        <v>0.386106101009581</v>
      </c>
      <c r="D1279" s="16" t="n">
        <v>1</v>
      </c>
      <c r="E1279" s="17" t="n">
        <v>86.6</v>
      </c>
      <c r="F1279" s="16" t="n">
        <v>3.99736403533079</v>
      </c>
      <c r="G1279" s="16" t="n">
        <v>3.97899744914243</v>
      </c>
      <c r="H1279" s="16" t="n">
        <v>1.51902671136599</v>
      </c>
      <c r="I1279" s="16" t="n">
        <v>1.30102999566398</v>
      </c>
      <c r="J1279" s="16" t="n">
        <v>0.190604201024207</v>
      </c>
      <c r="K1279" s="16" t="n">
        <v>0.585219478737997</v>
      </c>
      <c r="L1279" s="16" t="n">
        <v>0.523353909465021</v>
      </c>
    </row>
    <row r="1280" customFormat="false" ht="15" hidden="false" customHeight="false" outlineLevel="0" collapsed="false">
      <c r="A1280" s="17" t="n">
        <v>1675</v>
      </c>
      <c r="B1280" s="16" t="n">
        <v>0.373941258699806</v>
      </c>
      <c r="C1280" s="16" t="n">
        <v>0.386420886963606</v>
      </c>
      <c r="D1280" s="16" t="n">
        <v>1</v>
      </c>
      <c r="E1280" s="17" t="n">
        <v>86.7</v>
      </c>
      <c r="F1280" s="16" t="n">
        <v>4.00145311899746</v>
      </c>
      <c r="G1280" s="16" t="n">
        <v>3.98243913718825</v>
      </c>
      <c r="H1280" s="16" t="n">
        <v>1.51902671136599</v>
      </c>
      <c r="I1280" s="16" t="n">
        <v>1.30102999566398</v>
      </c>
      <c r="J1280" s="16" t="n">
        <v>0.0634025217570255</v>
      </c>
      <c r="K1280" s="16" t="n">
        <v>0.585185185185185</v>
      </c>
      <c r="L1280" s="16" t="n">
        <v>0.535219478737997</v>
      </c>
    </row>
    <row r="1281" customFormat="false" ht="15" hidden="false" customHeight="false" outlineLevel="0" collapsed="false">
      <c r="A1281" s="17" t="n">
        <v>1676</v>
      </c>
      <c r="B1281" s="16" t="n">
        <v>0.374268258335414</v>
      </c>
      <c r="C1281" s="16" t="n">
        <v>0.386759233695489</v>
      </c>
      <c r="D1281" s="16" t="n">
        <v>1</v>
      </c>
      <c r="E1281" s="17" t="n">
        <v>86.8</v>
      </c>
      <c r="F1281" s="16" t="n">
        <v>4.00482968140711</v>
      </c>
      <c r="G1281" s="16" t="n">
        <v>3.98538356574941</v>
      </c>
      <c r="H1281" s="16" t="n">
        <v>1.51902671136599</v>
      </c>
      <c r="I1281" s="16" t="n">
        <v>1.30102999566398</v>
      </c>
      <c r="J1281" s="16" t="n">
        <v>0.129926400759734</v>
      </c>
      <c r="K1281" s="16" t="n">
        <v>0.585288065843621</v>
      </c>
      <c r="L1281" s="16" t="n">
        <v>0.542884087791495</v>
      </c>
    </row>
    <row r="1282" customFormat="false" ht="15" hidden="false" customHeight="false" outlineLevel="0" collapsed="false">
      <c r="A1282" s="17" t="n">
        <v>1677</v>
      </c>
      <c r="B1282" s="16" t="n">
        <v>0.374597037831942</v>
      </c>
      <c r="C1282" s="16" t="n">
        <v>0.387107424686352</v>
      </c>
      <c r="D1282" s="16" t="n">
        <v>1</v>
      </c>
      <c r="E1282" s="17" t="n">
        <v>86.8</v>
      </c>
      <c r="F1282" s="16" t="n">
        <v>4.01188395751748</v>
      </c>
      <c r="G1282" s="16" t="n">
        <v>3.99200527759901</v>
      </c>
      <c r="H1282" s="16" t="n">
        <v>1.51902671136599</v>
      </c>
      <c r="I1282" s="16" t="n">
        <v>1.30102999566398</v>
      </c>
      <c r="J1282" s="16" t="n">
        <v>0.0635398998596511</v>
      </c>
      <c r="K1282" s="16" t="n">
        <v>0.585253772290809</v>
      </c>
      <c r="L1282" s="16" t="n">
        <v>0.549794238683128</v>
      </c>
    </row>
    <row r="1283" customFormat="false" ht="15" hidden="false" customHeight="false" outlineLevel="0" collapsed="false">
      <c r="A1283" s="17" t="n">
        <v>1678</v>
      </c>
      <c r="B1283" s="16" t="n">
        <v>0.374965528371158</v>
      </c>
      <c r="C1283" s="16" t="n">
        <v>0.387493974908635</v>
      </c>
      <c r="D1283" s="16" t="n">
        <v>1</v>
      </c>
      <c r="E1283" s="17" t="n">
        <v>86.8</v>
      </c>
      <c r="F1283" s="16" t="n">
        <v>4.01731030810798</v>
      </c>
      <c r="G1283" s="16" t="n">
        <v>3.99699863265823</v>
      </c>
      <c r="H1283" s="16" t="n">
        <v>1.51902671136599</v>
      </c>
      <c r="I1283" s="16" t="n">
        <v>1.30102999566398</v>
      </c>
      <c r="J1283" s="16" t="n">
        <v>0.259713942906393</v>
      </c>
      <c r="K1283" s="16" t="n">
        <v>0.585013717421125</v>
      </c>
      <c r="L1283" s="16" t="n">
        <v>0.556635802469136</v>
      </c>
    </row>
    <row r="1284" customFormat="false" ht="15" hidden="false" customHeight="false" outlineLevel="0" collapsed="false">
      <c r="A1284" s="17" t="n">
        <v>1679</v>
      </c>
      <c r="B1284" s="16" t="n">
        <v>0.375353758809743</v>
      </c>
      <c r="C1284" s="16" t="n">
        <v>0.387901021540165</v>
      </c>
      <c r="D1284" s="16" t="n">
        <v>1</v>
      </c>
      <c r="E1284" s="17" t="n">
        <v>86.9</v>
      </c>
      <c r="F1284" s="16" t="n">
        <v>4.02233868916919</v>
      </c>
      <c r="G1284" s="16" t="n">
        <v>4.00159358605681</v>
      </c>
      <c r="H1284" s="16" t="n">
        <v>1.51902671136599</v>
      </c>
      <c r="I1284" s="16" t="n">
        <v>1.30102999566398</v>
      </c>
      <c r="J1284" s="16" t="n">
        <v>0.211221314693537</v>
      </c>
      <c r="K1284" s="16" t="n">
        <v>0.585065157750343</v>
      </c>
      <c r="L1284" s="16" t="n">
        <v>0.561351165980796</v>
      </c>
    </row>
    <row r="1285" customFormat="false" ht="15" hidden="false" customHeight="false" outlineLevel="0" collapsed="false">
      <c r="A1285" s="17" t="n">
        <v>1680</v>
      </c>
      <c r="B1285" s="16" t="n">
        <v>0.375787968436877</v>
      </c>
      <c r="C1285" s="16" t="n">
        <v>0.388354364561814</v>
      </c>
      <c r="D1285" s="16" t="n">
        <v>1</v>
      </c>
      <c r="E1285" s="17" t="n">
        <v>86.9</v>
      </c>
      <c r="F1285" s="16" t="n">
        <v>4.02650402748798</v>
      </c>
      <c r="G1285" s="16" t="n">
        <v>4.00532506371824</v>
      </c>
      <c r="H1285" s="16" t="n">
        <v>1.51902671136599</v>
      </c>
      <c r="I1285" s="16" t="n">
        <v>1.30102999566398</v>
      </c>
      <c r="J1285" s="16" t="n">
        <v>0.227996277121644</v>
      </c>
      <c r="K1285" s="16" t="n">
        <v>0.585168038408779</v>
      </c>
      <c r="L1285" s="16" t="n">
        <v>0.565414951989026</v>
      </c>
    </row>
    <row r="1286" customFormat="false" ht="15" hidden="false" customHeight="false" outlineLevel="0" collapsed="false">
      <c r="A1286" s="17" t="n">
        <v>1681</v>
      </c>
      <c r="B1286" s="16" t="n">
        <v>0.376263736298791</v>
      </c>
      <c r="C1286" s="16" t="n">
        <v>0.388850935217407</v>
      </c>
      <c r="D1286" s="16" t="n">
        <v>1</v>
      </c>
      <c r="E1286" s="17" t="n">
        <v>86.9</v>
      </c>
      <c r="F1286" s="16" t="n">
        <v>4.03063152089927</v>
      </c>
      <c r="G1286" s="16" t="n">
        <v>4.00901826261143</v>
      </c>
      <c r="H1286" s="16" t="n">
        <v>1.51902671136599</v>
      </c>
      <c r="I1286" s="16" t="n">
        <v>1.30102999566398</v>
      </c>
      <c r="J1286" s="16" t="n">
        <v>0.221096441634193</v>
      </c>
      <c r="K1286" s="16" t="n">
        <v>0.585099451303155</v>
      </c>
      <c r="L1286" s="16" t="n">
        <v>0.56721536351166</v>
      </c>
    </row>
    <row r="1287" customFormat="false" ht="15" hidden="false" customHeight="false" outlineLevel="0" collapsed="false">
      <c r="A1287" s="17" t="n">
        <v>1682</v>
      </c>
      <c r="B1287" s="16" t="n">
        <v>0.376770848477328</v>
      </c>
      <c r="C1287" s="16" t="n">
        <v>0.38937898432767</v>
      </c>
      <c r="D1287" s="16" t="n">
        <v>1</v>
      </c>
      <c r="E1287" s="17" t="n">
        <v>86.9</v>
      </c>
      <c r="F1287" s="16" t="n">
        <v>4.03383824872099</v>
      </c>
      <c r="G1287" s="16" t="n">
        <v>4.01179026118574</v>
      </c>
      <c r="H1287" s="16" t="n">
        <v>1.51902671136599</v>
      </c>
      <c r="I1287" s="16" t="n">
        <v>1.30102999566398</v>
      </c>
      <c r="J1287" s="16" t="n">
        <v>0.38279840342428</v>
      </c>
      <c r="K1287" s="16" t="n">
        <v>0.585082304526749</v>
      </c>
      <c r="L1287" s="16" t="n">
        <v>0.566666666666667</v>
      </c>
    </row>
    <row r="1288" customFormat="false" ht="15" hidden="false" customHeight="false" outlineLevel="0" collapsed="false">
      <c r="A1288" s="17" t="n">
        <v>1683</v>
      </c>
      <c r="B1288" s="16" t="n">
        <v>0.377328608323027</v>
      </c>
      <c r="C1288" s="16" t="n">
        <v>0.389952704586365</v>
      </c>
      <c r="D1288" s="16" t="n">
        <v>1</v>
      </c>
      <c r="E1288" s="17" t="n">
        <v>87</v>
      </c>
      <c r="F1288" s="16" t="n">
        <v>4.03313452020075</v>
      </c>
      <c r="G1288" s="16" t="n">
        <v>4.01130395168476</v>
      </c>
      <c r="H1288" s="16" t="n">
        <v>1.51900352504792</v>
      </c>
      <c r="I1288" s="16" t="n">
        <v>1.30102999566398</v>
      </c>
      <c r="J1288" s="16" t="n">
        <v>0.210757286313353</v>
      </c>
      <c r="K1288" s="16" t="n">
        <v>0.584876543209877</v>
      </c>
      <c r="L1288" s="16" t="n">
        <v>0.567403978052126</v>
      </c>
    </row>
    <row r="1289" customFormat="false" ht="15" hidden="false" customHeight="false" outlineLevel="0" collapsed="false">
      <c r="A1289" s="17" t="n">
        <v>1684</v>
      </c>
      <c r="B1289" s="16" t="n">
        <v>0.377898835197643</v>
      </c>
      <c r="C1289" s="16" t="n">
        <v>0.390549205961051</v>
      </c>
      <c r="D1289" s="16" t="n">
        <v>1</v>
      </c>
      <c r="E1289" s="17" t="n">
        <v>87</v>
      </c>
      <c r="F1289" s="16" t="n">
        <v>4.03733445141974</v>
      </c>
      <c r="G1289" s="16" t="n">
        <v>4.01485129903655</v>
      </c>
      <c r="H1289" s="16" t="n">
        <v>1.51897208053569</v>
      </c>
      <c r="I1289" s="16" t="n">
        <v>1.30102999566398</v>
      </c>
      <c r="J1289" s="16" t="n">
        <v>0.219688096198693</v>
      </c>
      <c r="K1289" s="16" t="n">
        <v>0.58477366255144</v>
      </c>
      <c r="L1289" s="16" t="n">
        <v>0.568912894375857</v>
      </c>
    </row>
    <row r="1290" customFormat="false" ht="15" hidden="false" customHeight="false" outlineLevel="0" collapsed="false">
      <c r="A1290" s="17" t="n">
        <v>1685</v>
      </c>
      <c r="B1290" s="16" t="n">
        <v>0.378513258364466</v>
      </c>
      <c r="C1290" s="16" t="n">
        <v>0.391198048519867</v>
      </c>
      <c r="D1290" s="16" t="n">
        <v>1</v>
      </c>
      <c r="E1290" s="17" t="n">
        <v>87.1</v>
      </c>
      <c r="F1290" s="16" t="n">
        <v>4.04458753709121</v>
      </c>
      <c r="G1290" s="16" t="n">
        <v>4.0218866386609</v>
      </c>
      <c r="H1290" s="16" t="n">
        <v>1.51902671136599</v>
      </c>
      <c r="I1290" s="16" t="n">
        <v>1.30102999566398</v>
      </c>
      <c r="J1290" s="16" t="n">
        <v>0.146986229035865</v>
      </c>
      <c r="K1290" s="16" t="n">
        <v>0.584585048010974</v>
      </c>
      <c r="L1290" s="16" t="n">
        <v>0.571947873799726</v>
      </c>
    </row>
    <row r="1291" customFormat="false" ht="15" hidden="false" customHeight="false" outlineLevel="0" collapsed="false">
      <c r="A1291" s="17" t="n">
        <v>1686</v>
      </c>
      <c r="B1291" s="16" t="n">
        <v>0.379122537871202</v>
      </c>
      <c r="C1291" s="16" t="n">
        <v>0.391839559928135</v>
      </c>
      <c r="D1291" s="16" t="n">
        <v>1</v>
      </c>
      <c r="E1291" s="17" t="n">
        <v>87.3</v>
      </c>
      <c r="F1291" s="16" t="n">
        <v>4.05058152126959</v>
      </c>
      <c r="G1291" s="16" t="n">
        <v>4.02744480295131</v>
      </c>
      <c r="H1291" s="16" t="n">
        <v>1.51902671136599</v>
      </c>
      <c r="I1291" s="16" t="n">
        <v>1.30102999566398</v>
      </c>
      <c r="J1291" s="16" t="n">
        <v>0.149003181519521</v>
      </c>
      <c r="K1291" s="16" t="n">
        <v>0.584447873799726</v>
      </c>
      <c r="L1291" s="16" t="n">
        <v>0.576354595336077</v>
      </c>
    </row>
    <row r="1292" customFormat="false" ht="15" hidden="false" customHeight="false" outlineLevel="0" collapsed="false">
      <c r="A1292" s="17" t="n">
        <v>1687</v>
      </c>
      <c r="B1292" s="16" t="n">
        <v>0.37975347014489</v>
      </c>
      <c r="C1292" s="16" t="n">
        <v>0.39251003784162</v>
      </c>
      <c r="D1292" s="16" t="n">
        <v>1</v>
      </c>
      <c r="E1292" s="17" t="n">
        <v>87.3</v>
      </c>
      <c r="F1292" s="16" t="n">
        <v>4.05988322040941</v>
      </c>
      <c r="G1292" s="16" t="n">
        <v>4.03652842803087</v>
      </c>
      <c r="H1292" s="16" t="n">
        <v>1.51902671136599</v>
      </c>
      <c r="I1292" s="16" t="n">
        <v>1.30102999566398</v>
      </c>
      <c r="J1292" s="16" t="n">
        <v>0.106497294081835</v>
      </c>
      <c r="K1292" s="16" t="n">
        <v>0.584585048010974</v>
      </c>
      <c r="L1292" s="16" t="n">
        <v>0.581378600823045</v>
      </c>
    </row>
    <row r="1293" customFormat="false" ht="15" hidden="false" customHeight="false" outlineLevel="0" collapsed="false">
      <c r="A1293" s="17" t="n">
        <v>1688</v>
      </c>
      <c r="B1293" s="16" t="n">
        <v>0.38038005017572</v>
      </c>
      <c r="C1293" s="16" t="n">
        <v>0.39317270009606</v>
      </c>
      <c r="D1293" s="16" t="n">
        <v>1</v>
      </c>
      <c r="E1293" s="17" t="n">
        <v>87.3</v>
      </c>
      <c r="F1293" s="16" t="n">
        <v>4.06685002358749</v>
      </c>
      <c r="G1293" s="16" t="n">
        <v>4.04305875430597</v>
      </c>
      <c r="H1293" s="16" t="n">
        <v>1.51902671136599</v>
      </c>
      <c r="I1293" s="16" t="n">
        <v>1.30102999566398</v>
      </c>
      <c r="J1293" s="16" t="n">
        <v>0.116830270119744</v>
      </c>
      <c r="K1293" s="16" t="n">
        <v>0.58477366255144</v>
      </c>
      <c r="L1293" s="16" t="n">
        <v>0.586779835390947</v>
      </c>
    </row>
    <row r="1294" customFormat="false" ht="15" hidden="false" customHeight="false" outlineLevel="0" collapsed="false">
      <c r="A1294" s="17" t="n">
        <v>1689</v>
      </c>
      <c r="B1294" s="16" t="n">
        <v>0.381017974957272</v>
      </c>
      <c r="C1294" s="16" t="n">
        <v>0.393835725028206</v>
      </c>
      <c r="D1294" s="16" t="n">
        <v>1</v>
      </c>
      <c r="E1294" s="17" t="n">
        <v>87.3</v>
      </c>
      <c r="F1294" s="16" t="n">
        <v>4.06721973421467</v>
      </c>
      <c r="G1294" s="16" t="n">
        <v>4.04321006187001</v>
      </c>
      <c r="H1294" s="16" t="n">
        <v>1.51902671136599</v>
      </c>
      <c r="I1294" s="16" t="n">
        <v>1.30102999566398</v>
      </c>
      <c r="J1294" s="16" t="n">
        <v>0.221194766778917</v>
      </c>
      <c r="K1294" s="16" t="n">
        <v>0.584790809327846</v>
      </c>
      <c r="L1294" s="16" t="n">
        <v>0.592146776406036</v>
      </c>
    </row>
    <row r="1295" customFormat="false" ht="15" hidden="false" customHeight="false" outlineLevel="0" collapsed="false">
      <c r="A1295" s="17" t="n">
        <v>1690</v>
      </c>
      <c r="B1295" s="16" t="n">
        <v>0.381637904930998</v>
      </c>
      <c r="C1295" s="16" t="n">
        <v>0.394495554903039</v>
      </c>
      <c r="D1295" s="16" t="n">
        <v>1</v>
      </c>
      <c r="E1295" s="17" t="n">
        <v>87.4</v>
      </c>
      <c r="F1295" s="16" t="n">
        <v>4.07567144075278</v>
      </c>
      <c r="G1295" s="16" t="n">
        <v>4.05127959195473</v>
      </c>
      <c r="H1295" s="16" t="n">
        <v>1.51902671136599</v>
      </c>
      <c r="I1295" s="16" t="n">
        <v>1.30102999566398</v>
      </c>
      <c r="J1295" s="16" t="n">
        <v>0.105064558367311</v>
      </c>
      <c r="K1295" s="16" t="n">
        <v>0.584756515775034</v>
      </c>
      <c r="L1295" s="16" t="n">
        <v>0.597530864197531</v>
      </c>
    </row>
    <row r="1296" customFormat="false" ht="15" hidden="false" customHeight="false" outlineLevel="0" collapsed="false">
      <c r="A1296" s="17" t="n">
        <v>1691</v>
      </c>
      <c r="B1296" s="16" t="n">
        <v>0.382247604705669</v>
      </c>
      <c r="C1296" s="16" t="n">
        <v>0.395154997927171</v>
      </c>
      <c r="D1296" s="16" t="n">
        <v>1</v>
      </c>
      <c r="E1296" s="17" t="n">
        <v>87.6</v>
      </c>
      <c r="F1296" s="16" t="n">
        <v>4.08924966200079</v>
      </c>
      <c r="G1296" s="16" t="n">
        <v>4.06458412069397</v>
      </c>
      <c r="H1296" s="16" t="n">
        <v>1.51943167475305</v>
      </c>
      <c r="I1296" s="16" t="n">
        <v>1.30102999566398</v>
      </c>
      <c r="J1296" s="16" t="n">
        <v>0.251432452567062</v>
      </c>
      <c r="K1296" s="16" t="n">
        <v>0.584807956104252</v>
      </c>
      <c r="L1296" s="16" t="n">
        <v>0.601320301783265</v>
      </c>
    </row>
    <row r="1297" customFormat="false" ht="15" hidden="false" customHeight="false" outlineLevel="0" collapsed="false">
      <c r="A1297" s="17" t="n">
        <v>1692</v>
      </c>
      <c r="B1297" s="16" t="n">
        <v>0.382859445832394</v>
      </c>
      <c r="C1297" s="16" t="n">
        <v>0.395816587932684</v>
      </c>
      <c r="D1297" s="16" t="n">
        <v>1</v>
      </c>
      <c r="E1297" s="17" t="n">
        <v>87.8</v>
      </c>
      <c r="F1297" s="16" t="n">
        <v>4.10227098222476</v>
      </c>
      <c r="G1297" s="16" t="n">
        <v>4.07716764402411</v>
      </c>
      <c r="H1297" s="16" t="n">
        <v>1.5213208694401</v>
      </c>
      <c r="I1297" s="16" t="n">
        <v>1.30102999566398</v>
      </c>
      <c r="J1297" s="16" t="n">
        <v>0.190908466168508</v>
      </c>
      <c r="K1297" s="16" t="n">
        <v>0.584825102880659</v>
      </c>
      <c r="L1297" s="16" t="n">
        <v>0.604766803840878</v>
      </c>
    </row>
    <row r="1298" customFormat="false" ht="15" hidden="false" customHeight="false" outlineLevel="0" collapsed="false">
      <c r="A1298" s="17" t="n">
        <v>1693</v>
      </c>
      <c r="B1298" s="16" t="n">
        <v>0.383451736911579</v>
      </c>
      <c r="C1298" s="16" t="n">
        <v>0.396470061606831</v>
      </c>
      <c r="D1298" s="16" t="n">
        <v>1</v>
      </c>
      <c r="E1298" s="17" t="n">
        <v>88</v>
      </c>
      <c r="F1298" s="16" t="n">
        <v>4.12143749109278</v>
      </c>
      <c r="G1298" s="16" t="n">
        <v>4.09589591422537</v>
      </c>
      <c r="H1298" s="16" t="n">
        <v>1.52364733929951</v>
      </c>
      <c r="I1298" s="16" t="n">
        <v>1.30102999566398</v>
      </c>
      <c r="J1298" s="16" t="n">
        <v>0.136051355239952</v>
      </c>
      <c r="K1298" s="16" t="n">
        <v>0.584979423868313</v>
      </c>
      <c r="L1298" s="16" t="n">
        <v>0.607818930041152</v>
      </c>
    </row>
    <row r="1299" customFormat="false" ht="15" hidden="false" customHeight="false" outlineLevel="0" collapsed="false">
      <c r="A1299" s="17" t="n">
        <v>1694</v>
      </c>
      <c r="B1299" s="16" t="n">
        <v>0.384063212683907</v>
      </c>
      <c r="C1299" s="16" t="n">
        <v>0.397136010726293</v>
      </c>
      <c r="D1299" s="16" t="n">
        <v>1</v>
      </c>
      <c r="E1299" s="17" t="n">
        <v>88.4</v>
      </c>
      <c r="F1299" s="16" t="n">
        <v>4.13622505677571</v>
      </c>
      <c r="G1299" s="16" t="n">
        <v>4.11024479857615</v>
      </c>
      <c r="H1299" s="16" t="n">
        <v>1.52598461038422</v>
      </c>
      <c r="I1299" s="16" t="n">
        <v>1.30102999566398</v>
      </c>
      <c r="J1299" s="16" t="n">
        <v>0.0695481224603089</v>
      </c>
      <c r="K1299" s="16" t="n">
        <v>0.584996570644719</v>
      </c>
      <c r="L1299" s="16" t="n">
        <v>0.610236625514403</v>
      </c>
    </row>
    <row r="1300" customFormat="false" ht="15" hidden="false" customHeight="false" outlineLevel="0" collapsed="false">
      <c r="A1300" s="17" t="n">
        <v>1695</v>
      </c>
      <c r="B1300" s="16" t="n">
        <v>0.384685881435871</v>
      </c>
      <c r="C1300" s="16" t="n">
        <v>0.397808686312702</v>
      </c>
      <c r="D1300" s="16" t="n">
        <v>1</v>
      </c>
      <c r="E1300" s="17" t="n">
        <v>88.5</v>
      </c>
      <c r="F1300" s="16" t="n">
        <v>4.14785385568781</v>
      </c>
      <c r="G1300" s="16" t="n">
        <v>4.12121474353347</v>
      </c>
      <c r="H1300" s="16" t="n">
        <v>1.5271537079557</v>
      </c>
      <c r="I1300" s="16" t="n">
        <v>1.30102999566398</v>
      </c>
      <c r="J1300" s="16" t="n">
        <v>0.207244008714597</v>
      </c>
      <c r="K1300" s="16" t="n">
        <v>0.585253772290809</v>
      </c>
      <c r="L1300" s="16" t="n">
        <v>0.610939643347051</v>
      </c>
    </row>
    <row r="1301" customFormat="false" ht="15" hidden="false" customHeight="false" outlineLevel="0" collapsed="false">
      <c r="A1301" s="17" t="n">
        <v>1696</v>
      </c>
      <c r="B1301" s="16" t="n">
        <v>0.38531521624989</v>
      </c>
      <c r="C1301" s="16" t="n">
        <v>0.398489895766532</v>
      </c>
      <c r="D1301" s="16" t="n">
        <v>1</v>
      </c>
      <c r="E1301" s="17" t="n">
        <v>88.5</v>
      </c>
      <c r="F1301" s="16" t="n">
        <v>4.159899905105</v>
      </c>
      <c r="G1301" s="16" t="n">
        <v>4.13282100103267</v>
      </c>
      <c r="H1301" s="16" t="n">
        <v>1.52874661214963</v>
      </c>
      <c r="I1301" s="16" t="n">
        <v>1.30102999566398</v>
      </c>
      <c r="J1301" s="16" t="n">
        <v>0.10952380952381</v>
      </c>
      <c r="K1301" s="16" t="n">
        <v>0.585288065843621</v>
      </c>
      <c r="L1301" s="16" t="n">
        <v>0.610476680384088</v>
      </c>
    </row>
    <row r="1302" customFormat="false" ht="15" hidden="false" customHeight="false" outlineLevel="0" collapsed="false">
      <c r="A1302" s="17" t="n">
        <v>1697</v>
      </c>
      <c r="B1302" s="16" t="n">
        <v>0.385966453563284</v>
      </c>
      <c r="C1302" s="16" t="n">
        <v>0.399192281094966</v>
      </c>
      <c r="D1302" s="16" t="n">
        <v>1</v>
      </c>
      <c r="E1302" s="17" t="n">
        <v>88.6</v>
      </c>
      <c r="F1302" s="16" t="n">
        <v>4.17096568833893</v>
      </c>
      <c r="G1302" s="16" t="n">
        <v>4.14366672118517</v>
      </c>
      <c r="H1302" s="16" t="n">
        <v>1.52983115754688</v>
      </c>
      <c r="I1302" s="16" t="n">
        <v>1.30102999566398</v>
      </c>
      <c r="J1302" s="16" t="n">
        <v>0.153546615762013</v>
      </c>
      <c r="K1302" s="16" t="n">
        <v>0.585390946502058</v>
      </c>
      <c r="L1302" s="16" t="n">
        <v>0.60877914951989</v>
      </c>
    </row>
    <row r="1303" customFormat="false" ht="15" hidden="false" customHeight="false" outlineLevel="0" collapsed="false">
      <c r="A1303" s="17" t="n">
        <v>1698</v>
      </c>
      <c r="B1303" s="16" t="n">
        <v>0.386596423056391</v>
      </c>
      <c r="C1303" s="16" t="n">
        <v>0.399876538443345</v>
      </c>
      <c r="D1303" s="16" t="n">
        <v>1</v>
      </c>
      <c r="E1303" s="17" t="n">
        <v>88.9</v>
      </c>
      <c r="F1303" s="16" t="n">
        <v>4.18341394529274</v>
      </c>
      <c r="G1303" s="16" t="n">
        <v>4.15567451716623</v>
      </c>
      <c r="H1303" s="16" t="n">
        <v>1.53097408174247</v>
      </c>
      <c r="I1303" s="16" t="n">
        <v>1.30102999566398</v>
      </c>
      <c r="J1303" s="16" t="n">
        <v>0.261875353727206</v>
      </c>
      <c r="K1303" s="16" t="n">
        <v>0.585356652949246</v>
      </c>
      <c r="L1303" s="16" t="n">
        <v>0.606087105624143</v>
      </c>
    </row>
    <row r="1304" customFormat="false" ht="15" hidden="false" customHeight="false" outlineLevel="0" collapsed="false">
      <c r="A1304" s="17" t="n">
        <v>1699</v>
      </c>
      <c r="B1304" s="16" t="n">
        <v>0.387236142324077</v>
      </c>
      <c r="C1304" s="16" t="n">
        <v>0.400575389464696</v>
      </c>
      <c r="D1304" s="16" t="n">
        <v>1</v>
      </c>
      <c r="E1304" s="17" t="n">
        <v>89</v>
      </c>
      <c r="F1304" s="16" t="n">
        <v>4.19771107520885</v>
      </c>
      <c r="G1304" s="16" t="n">
        <v>4.16885728684632</v>
      </c>
      <c r="H1304" s="16" t="n">
        <v>1.53306067602669</v>
      </c>
      <c r="I1304" s="16" t="n">
        <v>1.30102999566398</v>
      </c>
      <c r="J1304" s="16" t="n">
        <v>0</v>
      </c>
      <c r="K1304" s="16" t="n">
        <v>0.585390946502058</v>
      </c>
      <c r="L1304" s="16" t="n">
        <v>0.602743484224966</v>
      </c>
    </row>
    <row r="1305" customFormat="false" ht="15" hidden="false" customHeight="false" outlineLevel="0" collapsed="false">
      <c r="A1305" s="17" t="n">
        <v>1700</v>
      </c>
      <c r="B1305" s="16" t="n">
        <v>0.387843003151593</v>
      </c>
      <c r="C1305" s="16" t="n">
        <v>0.401235830011191</v>
      </c>
      <c r="D1305" s="16" t="n">
        <v>1</v>
      </c>
      <c r="E1305" s="17" t="n">
        <v>89</v>
      </c>
      <c r="F1305" s="16" t="n">
        <v>4.20875963012857</v>
      </c>
      <c r="G1305" s="16" t="n">
        <v>4.17903258076654</v>
      </c>
      <c r="H1305" s="16" t="n">
        <v>1.53376339468148</v>
      </c>
      <c r="I1305" s="16" t="n">
        <v>1.30102999566398</v>
      </c>
      <c r="J1305" s="16" t="n">
        <v>0.24826763115813</v>
      </c>
      <c r="K1305" s="16" t="n">
        <v>0.585493827160494</v>
      </c>
      <c r="L1305" s="16" t="n">
        <v>0.599777091906722</v>
      </c>
    </row>
    <row r="1306" customFormat="false" ht="15" hidden="false" customHeight="false" outlineLevel="0" collapsed="false">
      <c r="A1306" s="17" t="n">
        <v>1701</v>
      </c>
      <c r="B1306" s="16" t="n">
        <v>0.388446129306599</v>
      </c>
      <c r="C1306" s="16" t="n">
        <v>0.401892187087624</v>
      </c>
      <c r="D1306" s="16" t="n">
        <v>1</v>
      </c>
      <c r="E1306" s="17" t="n">
        <v>89.1</v>
      </c>
      <c r="F1306" s="16" t="n">
        <v>4.21870788336176</v>
      </c>
      <c r="G1306" s="16" t="n">
        <v>4.18809451842293</v>
      </c>
      <c r="H1306" s="16" t="n">
        <v>1.5351634895017</v>
      </c>
      <c r="I1306" s="16" t="n">
        <v>1.30102999566398</v>
      </c>
      <c r="J1306" s="16" t="n">
        <v>0.0290123456790124</v>
      </c>
      <c r="K1306" s="16" t="n">
        <v>0.585562414266118</v>
      </c>
      <c r="L1306" s="16" t="n">
        <v>0.597256515775034</v>
      </c>
    </row>
    <row r="1307" customFormat="false" ht="15" hidden="false" customHeight="false" outlineLevel="0" collapsed="false">
      <c r="A1307" s="17" t="n">
        <v>1702</v>
      </c>
      <c r="B1307" s="16" t="n">
        <v>0.388992237272086</v>
      </c>
      <c r="C1307" s="16" t="n">
        <v>0.402488493036341</v>
      </c>
      <c r="D1307" s="16" t="n">
        <v>1</v>
      </c>
      <c r="E1307" s="17" t="n">
        <v>89.2</v>
      </c>
      <c r="F1307" s="16" t="n">
        <v>4.22790597164292</v>
      </c>
      <c r="G1307" s="16" t="n">
        <v>4.19684876968855</v>
      </c>
      <c r="H1307" s="16" t="n">
        <v>1.53582661760384</v>
      </c>
      <c r="I1307" s="16" t="n">
        <v>1.30102999566398</v>
      </c>
      <c r="J1307" s="16" t="n">
        <v>0.122729824331929</v>
      </c>
      <c r="K1307" s="16" t="n">
        <v>0.585939643347051</v>
      </c>
      <c r="L1307" s="16" t="n">
        <v>0.594358710562414</v>
      </c>
    </row>
    <row r="1308" customFormat="false" ht="15" hidden="false" customHeight="false" outlineLevel="0" collapsed="false">
      <c r="A1308" s="17" t="n">
        <v>1703</v>
      </c>
      <c r="B1308" s="16" t="n">
        <v>0.389508493520595</v>
      </c>
      <c r="C1308" s="16" t="n">
        <v>0.403048639137436</v>
      </c>
      <c r="D1308" s="16" t="n">
        <v>1</v>
      </c>
      <c r="E1308" s="17" t="n">
        <v>89.2</v>
      </c>
      <c r="F1308" s="16" t="n">
        <v>4.23397259065219</v>
      </c>
      <c r="G1308" s="16" t="n">
        <v>4.202471097629</v>
      </c>
      <c r="H1308" s="16" t="n">
        <v>1.53626061935945</v>
      </c>
      <c r="I1308" s="16" t="n">
        <v>1.30102999566398</v>
      </c>
      <c r="J1308" s="16" t="n">
        <v>0.149706764683545</v>
      </c>
      <c r="K1308" s="16" t="n">
        <v>0.585922496570645</v>
      </c>
      <c r="L1308" s="16" t="n">
        <v>0.592061042524006</v>
      </c>
    </row>
    <row r="1309" customFormat="false" ht="15" hidden="false" customHeight="false" outlineLevel="0" collapsed="false">
      <c r="A1309" s="17" t="n">
        <v>1704</v>
      </c>
      <c r="B1309" s="16" t="n">
        <v>0.389975035908046</v>
      </c>
      <c r="C1309" s="16" t="n">
        <v>0.403561828699377</v>
      </c>
      <c r="D1309" s="16" t="n">
        <v>1</v>
      </c>
      <c r="E1309" s="17" t="n">
        <v>89.2</v>
      </c>
      <c r="F1309" s="16" t="n">
        <v>4.24132982304993</v>
      </c>
      <c r="G1309" s="16" t="n">
        <v>4.2091610400385</v>
      </c>
      <c r="H1309" s="16" t="n">
        <v>1.5365846933925</v>
      </c>
      <c r="I1309" s="16" t="n">
        <v>1.30102999566398</v>
      </c>
      <c r="J1309" s="16" t="n">
        <v>0.0971420554753888</v>
      </c>
      <c r="K1309" s="16" t="n">
        <v>0.585973936899863</v>
      </c>
      <c r="L1309" s="16" t="n">
        <v>0.588185871056241</v>
      </c>
    </row>
    <row r="1310" customFormat="false" ht="15" hidden="false" customHeight="false" outlineLevel="0" collapsed="false">
      <c r="A1310" s="17" t="n">
        <v>1705</v>
      </c>
      <c r="B1310" s="16" t="n">
        <v>0.390377520411103</v>
      </c>
      <c r="C1310" s="16" t="n">
        <v>0.404010992883532</v>
      </c>
      <c r="D1310" s="16" t="n">
        <v>1</v>
      </c>
      <c r="E1310" s="17" t="n">
        <v>89.3</v>
      </c>
      <c r="F1310" s="16" t="n">
        <v>4.24939022816956</v>
      </c>
      <c r="G1310" s="16" t="n">
        <v>4.21677601488123</v>
      </c>
      <c r="H1310" s="16" t="n">
        <v>1.53753818652086</v>
      </c>
      <c r="I1310" s="16" t="n">
        <v>1.30102999566398</v>
      </c>
      <c r="J1310" s="16" t="n">
        <v>0.15004446704523</v>
      </c>
      <c r="K1310" s="16" t="n">
        <v>0.586231138545953</v>
      </c>
      <c r="L1310" s="16" t="n">
        <v>0.584379286694102</v>
      </c>
    </row>
    <row r="1311" customFormat="false" ht="15" hidden="false" customHeight="false" outlineLevel="0" collapsed="false">
      <c r="A1311" s="17" t="n">
        <v>1706</v>
      </c>
      <c r="B1311" s="16" t="n">
        <v>0.390757225453854</v>
      </c>
      <c r="C1311" s="16" t="n">
        <v>0.404436310463482</v>
      </c>
      <c r="D1311" s="16" t="n">
        <v>1</v>
      </c>
      <c r="E1311" s="17" t="n">
        <v>89.3</v>
      </c>
      <c r="F1311" s="16" t="n">
        <v>4.25651223501187</v>
      </c>
      <c r="G1311" s="16" t="n">
        <v>4.22367513514851</v>
      </c>
      <c r="H1311" s="16" t="n">
        <v>1.53806548124419</v>
      </c>
      <c r="I1311" s="16" t="n">
        <v>1.30102999566398</v>
      </c>
      <c r="J1311" s="16" t="n">
        <v>0.0847969630489956</v>
      </c>
      <c r="K1311" s="16" t="n">
        <v>0.586248285322359</v>
      </c>
      <c r="L1311" s="16" t="n">
        <v>0.580761316872428</v>
      </c>
    </row>
    <row r="1312" customFormat="false" ht="15" hidden="false" customHeight="false" outlineLevel="0" collapsed="false">
      <c r="A1312" s="17" t="n">
        <v>1707</v>
      </c>
      <c r="B1312" s="16" t="n">
        <v>0.391073786274151</v>
      </c>
      <c r="C1312" s="16" t="n">
        <v>0.404800508640431</v>
      </c>
      <c r="D1312" s="16" t="n">
        <v>1</v>
      </c>
      <c r="E1312" s="17" t="n">
        <v>89.3</v>
      </c>
      <c r="F1312" s="16" t="n">
        <v>4.26486093405</v>
      </c>
      <c r="G1312" s="16" t="n">
        <v>4.2302940618008</v>
      </c>
      <c r="H1312" s="16" t="n">
        <v>1.53888964492964</v>
      </c>
      <c r="I1312" s="16" t="n">
        <v>1.30102999566398</v>
      </c>
      <c r="J1312" s="16" t="n">
        <v>0.037962962962963</v>
      </c>
      <c r="K1312" s="16" t="n">
        <v>0.586299725651578</v>
      </c>
      <c r="L1312" s="16" t="n">
        <v>0.577177640603567</v>
      </c>
    </row>
    <row r="1313" customFormat="false" ht="15" hidden="false" customHeight="false" outlineLevel="0" collapsed="false">
      <c r="A1313" s="17" t="n">
        <v>1708</v>
      </c>
      <c r="B1313" s="16" t="n">
        <v>0.391405598156982</v>
      </c>
      <c r="C1313" s="16" t="n">
        <v>0.405175162051563</v>
      </c>
      <c r="D1313" s="16" t="n">
        <v>1</v>
      </c>
      <c r="E1313" s="17" t="n">
        <v>89.3</v>
      </c>
      <c r="F1313" s="16" t="n">
        <v>4.26941742795954</v>
      </c>
      <c r="G1313" s="16" t="n">
        <v>4.23434514826833</v>
      </c>
      <c r="H1313" s="16" t="n">
        <v>1.53888964492964</v>
      </c>
      <c r="I1313" s="16" t="n">
        <v>1.30102999566398</v>
      </c>
      <c r="J1313" s="16" t="n">
        <v>0.0712193730138908</v>
      </c>
      <c r="K1313" s="16" t="n">
        <v>0.586368312757202</v>
      </c>
      <c r="L1313" s="16" t="n">
        <v>0.575342935528121</v>
      </c>
    </row>
    <row r="1314" customFormat="false" ht="15" hidden="false" customHeight="false" outlineLevel="0" collapsed="false">
      <c r="A1314" s="17" t="n">
        <v>1709</v>
      </c>
      <c r="B1314" s="16" t="n">
        <v>0.391690580657235</v>
      </c>
      <c r="C1314" s="16" t="n">
        <v>0.405500641796324</v>
      </c>
      <c r="D1314" s="16" t="n">
        <v>1</v>
      </c>
      <c r="E1314" s="17" t="n">
        <v>89.3</v>
      </c>
      <c r="F1314" s="16" t="n">
        <v>4.2732182151876</v>
      </c>
      <c r="G1314" s="16" t="n">
        <v>4.23791370112463</v>
      </c>
      <c r="H1314" s="16" t="n">
        <v>1.53888964492964</v>
      </c>
      <c r="I1314" s="16" t="n">
        <v>1.30102999566398</v>
      </c>
      <c r="J1314" s="16" t="n">
        <v>0.108113367218025</v>
      </c>
      <c r="K1314" s="16" t="n">
        <v>0.586248285322359</v>
      </c>
      <c r="L1314" s="16" t="n">
        <v>0.573216735253772</v>
      </c>
    </row>
    <row r="1315" customFormat="false" ht="15" hidden="false" customHeight="false" outlineLevel="0" collapsed="false">
      <c r="A1315" s="17" t="n">
        <v>1710</v>
      </c>
      <c r="B1315" s="16" t="n">
        <v>0.392024860061981</v>
      </c>
      <c r="C1315" s="16" t="n">
        <v>0.405872657232814</v>
      </c>
      <c r="D1315" s="16" t="n">
        <v>1</v>
      </c>
      <c r="E1315" s="17" t="n">
        <v>89.3</v>
      </c>
      <c r="F1315" s="16" t="n">
        <v>4.27321013281147</v>
      </c>
      <c r="G1315" s="16" t="n">
        <v>4.23791370112463</v>
      </c>
      <c r="H1315" s="16" t="n">
        <v>1.53888964492964</v>
      </c>
      <c r="I1315" s="16" t="n">
        <v>1.30102999566398</v>
      </c>
      <c r="J1315" s="16" t="n">
        <v>0.218500281157948</v>
      </c>
      <c r="K1315" s="16" t="n">
        <v>0.586162551440329</v>
      </c>
      <c r="L1315" s="16" t="n">
        <v>0.570421810699589</v>
      </c>
    </row>
    <row r="1316" customFormat="false" ht="15" hidden="false" customHeight="false" outlineLevel="0" collapsed="false">
      <c r="A1316" s="17" t="n">
        <v>1711</v>
      </c>
      <c r="B1316" s="16" t="n">
        <v>0.39236881915066</v>
      </c>
      <c r="C1316" s="16" t="n">
        <v>0.40624631886129</v>
      </c>
      <c r="D1316" s="16" t="n">
        <v>1</v>
      </c>
      <c r="E1316" s="17" t="n">
        <v>89.3</v>
      </c>
      <c r="F1316" s="16" t="n">
        <v>4.26739564711279</v>
      </c>
      <c r="G1316" s="16" t="n">
        <v>4.23254740378555</v>
      </c>
      <c r="H1316" s="16" t="n">
        <v>1.5378612101122</v>
      </c>
      <c r="I1316" s="16" t="n">
        <v>1.30102999566398</v>
      </c>
      <c r="J1316" s="16" t="n">
        <v>0.188514908743255</v>
      </c>
      <c r="K1316" s="16" t="n">
        <v>0.586213991769547</v>
      </c>
      <c r="L1316" s="16" t="n">
        <v>0.567678326474623</v>
      </c>
    </row>
    <row r="1317" customFormat="false" ht="15" hidden="false" customHeight="false" outlineLevel="0" collapsed="false">
      <c r="A1317" s="17" t="n">
        <v>1712</v>
      </c>
      <c r="B1317" s="16" t="n">
        <v>0.392751034211229</v>
      </c>
      <c r="C1317" s="16" t="n">
        <v>0.406667035459368</v>
      </c>
      <c r="D1317" s="16" t="n">
        <v>1</v>
      </c>
      <c r="E1317" s="17" t="n">
        <v>89.3</v>
      </c>
      <c r="F1317" s="16" t="n">
        <v>4.26469457881839</v>
      </c>
      <c r="G1317" s="16" t="n">
        <v>4.2302940618008</v>
      </c>
      <c r="H1317" s="16" t="n">
        <v>1.53683244819434</v>
      </c>
      <c r="I1317" s="16" t="n">
        <v>1.30102999566398</v>
      </c>
      <c r="J1317" s="16" t="n">
        <v>0.170881182910781</v>
      </c>
      <c r="K1317" s="16" t="n">
        <v>0.586196844993141</v>
      </c>
      <c r="L1317" s="16" t="n">
        <v>0.564386145404664</v>
      </c>
    </row>
    <row r="1318" customFormat="false" ht="15" hidden="false" customHeight="false" outlineLevel="0" collapsed="false">
      <c r="A1318" s="17" t="n">
        <v>1713</v>
      </c>
      <c r="B1318" s="16" t="n">
        <v>0.393168210431382</v>
      </c>
      <c r="C1318" s="16" t="n">
        <v>0.407124804622597</v>
      </c>
      <c r="D1318" s="16" t="n">
        <v>1</v>
      </c>
      <c r="E1318" s="17" t="n">
        <v>89.3</v>
      </c>
      <c r="F1318" s="16" t="n">
        <v>4.26134025698842</v>
      </c>
      <c r="G1318" s="16" t="n">
        <v>4.22738700518225</v>
      </c>
      <c r="H1318" s="16" t="n">
        <v>1.53626061935945</v>
      </c>
      <c r="I1318" s="16" t="n">
        <v>1.30102999566398</v>
      </c>
      <c r="J1318" s="16" t="n">
        <v>0.302314786850374</v>
      </c>
      <c r="K1318" s="16" t="n">
        <v>0.586076817558299</v>
      </c>
      <c r="L1318" s="16" t="n">
        <v>0.560871056241427</v>
      </c>
    </row>
    <row r="1319" customFormat="false" ht="15" hidden="false" customHeight="false" outlineLevel="0" collapsed="false">
      <c r="A1319" s="17" t="n">
        <v>1714</v>
      </c>
      <c r="B1319" s="16" t="n">
        <v>0.393607071704335</v>
      </c>
      <c r="C1319" s="16" t="n">
        <v>0.407605390305872</v>
      </c>
      <c r="D1319" s="16" t="n">
        <v>1</v>
      </c>
      <c r="E1319" s="17" t="n">
        <v>89.3</v>
      </c>
      <c r="F1319" s="16" t="n">
        <v>4.25735971167583</v>
      </c>
      <c r="G1319" s="16" t="n">
        <v>4.22407649520221</v>
      </c>
      <c r="H1319" s="16" t="n">
        <v>1.53545393515647</v>
      </c>
      <c r="I1319" s="16" t="n">
        <v>1.30102999566398</v>
      </c>
      <c r="J1319" s="16" t="n">
        <v>0.150873357408445</v>
      </c>
      <c r="K1319" s="16" t="n">
        <v>0.585956790123457</v>
      </c>
      <c r="L1319" s="16" t="n">
        <v>0.557938957475995</v>
      </c>
    </row>
    <row r="1320" customFormat="false" ht="15" hidden="false" customHeight="false" outlineLevel="0" collapsed="false">
      <c r="A1320" s="17" t="n">
        <v>1715</v>
      </c>
      <c r="B1320" s="16" t="n">
        <v>0.394097375648993</v>
      </c>
      <c r="C1320" s="16" t="n">
        <v>0.408147083195271</v>
      </c>
      <c r="D1320" s="16" t="n">
        <v>1</v>
      </c>
      <c r="E1320" s="17" t="n">
        <v>89.3</v>
      </c>
      <c r="F1320" s="16" t="n">
        <v>4.25658732046262</v>
      </c>
      <c r="G1320" s="16" t="n">
        <v>4.22367513514851</v>
      </c>
      <c r="H1320" s="16" t="n">
        <v>1.53526788162314</v>
      </c>
      <c r="I1320" s="16" t="n">
        <v>1.30102999566398</v>
      </c>
      <c r="J1320" s="16" t="n">
        <v>0.307048497066298</v>
      </c>
      <c r="K1320" s="16" t="n">
        <v>0.585819615912209</v>
      </c>
      <c r="L1320" s="16" t="n">
        <v>0.556018518518519</v>
      </c>
    </row>
    <row r="1321" customFormat="false" ht="15" hidden="false" customHeight="false" outlineLevel="0" collapsed="false">
      <c r="A1321" s="17" t="n">
        <v>1716</v>
      </c>
      <c r="B1321" s="16" t="n">
        <v>0.394566615422567</v>
      </c>
      <c r="C1321" s="16" t="n">
        <v>0.408656304467607</v>
      </c>
      <c r="D1321" s="16" t="n">
        <v>1</v>
      </c>
      <c r="E1321" s="17" t="n">
        <v>89.1</v>
      </c>
      <c r="F1321" s="16" t="n">
        <v>4.24906426053537</v>
      </c>
      <c r="G1321" s="16" t="n">
        <v>4.21667281949194</v>
      </c>
      <c r="H1321" s="16" t="n">
        <v>1.53373929135729</v>
      </c>
      <c r="I1321" s="16" t="n">
        <v>1.30102999566398</v>
      </c>
      <c r="J1321" s="16" t="n">
        <v>0.334228087156249</v>
      </c>
      <c r="K1321" s="16" t="n">
        <v>0.585905349794239</v>
      </c>
      <c r="L1321" s="16" t="n">
        <v>0.555178326474623</v>
      </c>
    </row>
    <row r="1322" customFormat="false" ht="15" hidden="false" customHeight="false" outlineLevel="0" collapsed="false">
      <c r="A1322" s="17" t="n">
        <v>1717</v>
      </c>
      <c r="B1322" s="16" t="n">
        <v>0.395092494785786</v>
      </c>
      <c r="C1322" s="16" t="n">
        <v>0.409213194858145</v>
      </c>
      <c r="D1322" s="16" t="n">
        <v>1</v>
      </c>
      <c r="E1322" s="17" t="n">
        <v>89.1</v>
      </c>
      <c r="F1322" s="16" t="n">
        <v>4.23497674666321</v>
      </c>
      <c r="G1322" s="16" t="n">
        <v>4.20325293754511</v>
      </c>
      <c r="H1322" s="16" t="n">
        <v>1.53070508904931</v>
      </c>
      <c r="I1322" s="16" t="n">
        <v>1.30102999566398</v>
      </c>
      <c r="J1322" s="16" t="n">
        <v>0.106930997392096</v>
      </c>
      <c r="K1322" s="16" t="n">
        <v>0.585699588477366</v>
      </c>
      <c r="L1322" s="16" t="n">
        <v>0.5559670781893</v>
      </c>
    </row>
    <row r="1323" customFormat="false" ht="15" hidden="false" customHeight="false" outlineLevel="0" collapsed="false">
      <c r="A1323" s="17" t="n">
        <v>1718</v>
      </c>
      <c r="B1323" s="16" t="n">
        <v>0.39552188526701</v>
      </c>
      <c r="C1323" s="16" t="n">
        <v>0.409681027217044</v>
      </c>
      <c r="D1323" s="16" t="n">
        <v>1</v>
      </c>
      <c r="E1323" s="17" t="n">
        <v>89</v>
      </c>
      <c r="F1323" s="16" t="n">
        <v>4.22548631662361</v>
      </c>
      <c r="G1323" s="16" t="n">
        <v>4.19465108987566</v>
      </c>
      <c r="H1323" s="16" t="n">
        <v>1.52897758375343</v>
      </c>
      <c r="I1323" s="16" t="n">
        <v>1.30102999566398</v>
      </c>
      <c r="J1323" s="16" t="n">
        <v>0.0972422922849868</v>
      </c>
      <c r="K1323" s="16" t="n">
        <v>0.585528120713306</v>
      </c>
      <c r="L1323" s="16" t="n">
        <v>0.557596021947874</v>
      </c>
    </row>
    <row r="1324" customFormat="false" ht="15" hidden="false" customHeight="false" outlineLevel="0" collapsed="false">
      <c r="A1324" s="17" t="n">
        <v>1719</v>
      </c>
      <c r="B1324" s="16" t="n">
        <v>0.395975776016712</v>
      </c>
      <c r="C1324" s="16" t="n">
        <v>0.41017218861315</v>
      </c>
      <c r="D1324" s="16" t="n">
        <v>1</v>
      </c>
      <c r="E1324" s="17" t="n">
        <v>89</v>
      </c>
      <c r="F1324" s="16" t="n">
        <v>4.2136567568369</v>
      </c>
      <c r="G1324" s="16" t="n">
        <v>4.18326514042568</v>
      </c>
      <c r="H1324" s="16" t="n">
        <v>1.52645133272316</v>
      </c>
      <c r="I1324" s="16" t="n">
        <v>1.30102999566398</v>
      </c>
      <c r="J1324" s="16" t="n">
        <v>0.174945681890126</v>
      </c>
      <c r="K1324" s="16" t="n">
        <v>0.58533950617284</v>
      </c>
      <c r="L1324" s="16" t="n">
        <v>0.560185185185185</v>
      </c>
    </row>
    <row r="1325" customFormat="false" ht="15" hidden="false" customHeight="false" outlineLevel="0" collapsed="false">
      <c r="A1325" s="17" t="n">
        <v>1720</v>
      </c>
      <c r="B1325" s="16" t="n">
        <v>0.396249011710838</v>
      </c>
      <c r="C1325" s="16" t="n">
        <v>0.410483521140284</v>
      </c>
      <c r="D1325" s="16" t="n">
        <v>1</v>
      </c>
      <c r="E1325" s="17" t="n">
        <v>88.9</v>
      </c>
      <c r="F1325" s="16" t="n">
        <v>4.20469835010983</v>
      </c>
      <c r="G1325" s="16" t="n">
        <v>4.17519259730389</v>
      </c>
      <c r="H1325" s="16" t="n">
        <v>1.52440577183685</v>
      </c>
      <c r="I1325" s="16" t="n">
        <v>1.30102999566398</v>
      </c>
      <c r="J1325" s="16" t="n">
        <v>0.107641438856128</v>
      </c>
      <c r="K1325" s="16" t="n">
        <v>0.585236625514403</v>
      </c>
      <c r="L1325" s="16" t="n">
        <v>0.565432098765432</v>
      </c>
    </row>
    <row r="1326" customFormat="false" ht="15" hidden="false" customHeight="false" outlineLevel="0" collapsed="false">
      <c r="A1326" s="17" t="n">
        <v>1721</v>
      </c>
      <c r="B1326" s="16" t="n">
        <v>0.396480158523277</v>
      </c>
      <c r="C1326" s="16" t="n">
        <v>0.410758329072484</v>
      </c>
      <c r="D1326" s="16" t="n">
        <v>1</v>
      </c>
      <c r="E1326" s="17" t="n">
        <v>88.8</v>
      </c>
      <c r="F1326" s="16" t="n">
        <v>4.19801029560331</v>
      </c>
      <c r="G1326" s="16" t="n">
        <v>4.16885728684632</v>
      </c>
      <c r="H1326" s="16" t="n">
        <v>1.52352747645709</v>
      </c>
      <c r="I1326" s="16" t="n">
        <v>1.30102999566398</v>
      </c>
      <c r="J1326" s="16" t="n">
        <v>0.138910995816367</v>
      </c>
      <c r="K1326" s="16" t="n">
        <v>0.585065157750343</v>
      </c>
      <c r="L1326" s="16" t="n">
        <v>0.572410836762689</v>
      </c>
    </row>
    <row r="1327" customFormat="false" ht="15" hidden="false" customHeight="false" outlineLevel="0" collapsed="false">
      <c r="A1327" s="17" t="n">
        <v>1722</v>
      </c>
      <c r="B1327" s="16" t="n">
        <v>0.396455748213662</v>
      </c>
      <c r="C1327" s="16" t="n">
        <v>0.41077179207846</v>
      </c>
      <c r="D1327" s="16" t="n">
        <v>1</v>
      </c>
      <c r="E1327" s="17" t="n">
        <v>88.7</v>
      </c>
      <c r="F1327" s="16" t="n">
        <v>4.19292491434665</v>
      </c>
      <c r="G1327" s="16" t="n">
        <v>4.16430322186004</v>
      </c>
      <c r="H1327" s="16" t="n">
        <v>1.52269635022143</v>
      </c>
      <c r="I1327" s="16" t="n">
        <v>1.30102999566398</v>
      </c>
      <c r="J1327" s="16" t="n">
        <v>0.192282373850554</v>
      </c>
      <c r="K1327" s="16" t="n">
        <v>0.585048010973937</v>
      </c>
      <c r="L1327" s="16" t="n">
        <v>0.581944444444445</v>
      </c>
    </row>
    <row r="1328" customFormat="false" ht="15" hidden="false" customHeight="false" outlineLevel="0" collapsed="false">
      <c r="A1328" s="17" t="n">
        <v>1723</v>
      </c>
      <c r="B1328" s="16" t="n">
        <v>0.396306675617342</v>
      </c>
      <c r="C1328" s="16" t="n">
        <v>0.410652446608853</v>
      </c>
      <c r="D1328" s="16" t="n">
        <v>1</v>
      </c>
      <c r="E1328" s="17" t="n">
        <v>88.7</v>
      </c>
      <c r="F1328" s="16" t="n">
        <v>4.18535022848713</v>
      </c>
      <c r="G1328" s="16" t="n">
        <v>4.15739040224277</v>
      </c>
      <c r="H1328" s="16" t="n">
        <v>1.52134033329578</v>
      </c>
      <c r="I1328" s="16" t="n">
        <v>1.30102999566398</v>
      </c>
      <c r="J1328" s="16" t="n">
        <v>0.418770011368666</v>
      </c>
      <c r="K1328" s="16" t="n">
        <v>0.585065157750343</v>
      </c>
      <c r="L1328" s="16" t="n">
        <v>0.592626886145405</v>
      </c>
    </row>
    <row r="1329" customFormat="false" ht="15" hidden="false" customHeight="false" outlineLevel="0" collapsed="false">
      <c r="A1329" s="17" t="n">
        <v>1724</v>
      </c>
      <c r="B1329" s="16" t="n">
        <v>0.395841761043778</v>
      </c>
      <c r="C1329" s="16" t="n">
        <v>0.410228360554686</v>
      </c>
      <c r="D1329" s="16" t="n">
        <v>1</v>
      </c>
      <c r="E1329" s="17" t="n">
        <v>88.7</v>
      </c>
      <c r="F1329" s="16" t="n">
        <v>4.18850781511941</v>
      </c>
      <c r="G1329" s="16" t="n">
        <v>4.16032747885157</v>
      </c>
      <c r="H1329" s="16" t="n">
        <v>1.52219367139281</v>
      </c>
      <c r="I1329" s="16" t="n">
        <v>1.30102999566398</v>
      </c>
      <c r="J1329" s="16" t="n">
        <v>0.180376299971867</v>
      </c>
      <c r="K1329" s="16" t="n">
        <v>0.585065157750343</v>
      </c>
      <c r="L1329" s="16" t="n">
        <v>0.606241426611797</v>
      </c>
    </row>
    <row r="1330" customFormat="false" ht="15" hidden="false" customHeight="false" outlineLevel="0" collapsed="false">
      <c r="A1330" s="17" t="n">
        <v>1725</v>
      </c>
      <c r="B1330" s="16" t="n">
        <v>0.395143161769267</v>
      </c>
      <c r="C1330" s="16" t="n">
        <v>0.409575243901323</v>
      </c>
      <c r="D1330" s="16" t="n">
        <v>1</v>
      </c>
      <c r="E1330" s="17" t="n">
        <v>88.7</v>
      </c>
      <c r="F1330" s="16" t="n">
        <v>4.19769982575616</v>
      </c>
      <c r="G1330" s="16" t="n">
        <v>4.16885728684632</v>
      </c>
      <c r="H1330" s="16" t="n">
        <v>1.52363691339628</v>
      </c>
      <c r="I1330" s="16" t="n">
        <v>1.30102999566398</v>
      </c>
      <c r="J1330" s="16" t="n">
        <v>0.193369973647751</v>
      </c>
      <c r="K1330" s="16" t="n">
        <v>0.585168038408779</v>
      </c>
      <c r="L1330" s="16" t="n">
        <v>0.624279835390946</v>
      </c>
    </row>
    <row r="1331" customFormat="false" ht="15" hidden="false" customHeight="false" outlineLevel="0" collapsed="false">
      <c r="A1331" s="17" t="n">
        <v>1726</v>
      </c>
      <c r="B1331" s="16" t="n">
        <v>0.394155094469035</v>
      </c>
      <c r="C1331" s="16" t="n">
        <v>0.408633009565097</v>
      </c>
      <c r="D1331" s="16" t="n">
        <v>1</v>
      </c>
      <c r="E1331" s="17" t="n">
        <v>88.7</v>
      </c>
      <c r="F1331" s="16" t="n">
        <v>4.21206056692716</v>
      </c>
      <c r="G1331" s="16" t="n">
        <v>4.18211210818899</v>
      </c>
      <c r="H1331" s="16" t="n">
        <v>1.52645133272316</v>
      </c>
      <c r="I1331" s="16" t="n">
        <v>1.30102999566398</v>
      </c>
      <c r="J1331" s="16" t="n">
        <v>0.0987860082304527</v>
      </c>
      <c r="K1331" s="16" t="n">
        <v>0.585408093278464</v>
      </c>
      <c r="L1331" s="16" t="n">
        <v>0.642781207133059</v>
      </c>
    </row>
    <row r="1332" customFormat="false" ht="15" hidden="false" customHeight="false" outlineLevel="0" collapsed="false">
      <c r="A1332" s="17" t="n">
        <v>1727</v>
      </c>
      <c r="B1332" s="16" t="n">
        <v>0.392883433511964</v>
      </c>
      <c r="C1332" s="16" t="n">
        <v>0.407412036287564</v>
      </c>
      <c r="D1332" s="16" t="n">
        <v>1</v>
      </c>
      <c r="E1332" s="17" t="n">
        <v>89.2</v>
      </c>
      <c r="F1332" s="16" t="n">
        <v>4.23345526121039</v>
      </c>
      <c r="G1332" s="16" t="n">
        <v>4.20217597053632</v>
      </c>
      <c r="H1332" s="16" t="n">
        <v>1.53061430583028</v>
      </c>
      <c r="I1332" s="16" t="n">
        <v>1.30102999566398</v>
      </c>
      <c r="J1332" s="16" t="n">
        <v>0.36070446945092</v>
      </c>
      <c r="K1332" s="16" t="n">
        <v>0.585699588477366</v>
      </c>
      <c r="L1332" s="16" t="n">
        <v>0.660853909465021</v>
      </c>
    </row>
    <row r="1333" customFormat="false" ht="15" hidden="false" customHeight="false" outlineLevel="0" collapsed="false">
      <c r="A1333" s="17" t="n">
        <v>1728</v>
      </c>
      <c r="B1333" s="16" t="n">
        <v>0.391341193682618</v>
      </c>
      <c r="C1333" s="16" t="n">
        <v>0.405920059261499</v>
      </c>
      <c r="D1333" s="16" t="n">
        <v>1</v>
      </c>
      <c r="E1333" s="17" t="n">
        <v>89.5</v>
      </c>
      <c r="F1333" s="16" t="n">
        <v>4.25928493784318</v>
      </c>
      <c r="G1333" s="16" t="n">
        <v>4.22577849109895</v>
      </c>
      <c r="H1333" s="16" t="n">
        <v>1.53487994181971</v>
      </c>
      <c r="I1333" s="16" t="n">
        <v>1.30102999566398</v>
      </c>
      <c r="J1333" s="16" t="n">
        <v>0.175461813691251</v>
      </c>
      <c r="K1333" s="16" t="n">
        <v>0.586093964334705</v>
      </c>
      <c r="L1333" s="16" t="n">
        <v>0.675480109739369</v>
      </c>
    </row>
    <row r="1334" customFormat="false" ht="15" hidden="false" customHeight="false" outlineLevel="0" collapsed="false">
      <c r="A1334" s="17" t="n">
        <v>1729</v>
      </c>
      <c r="B1334" s="16" t="n">
        <v>0.389488027327591</v>
      </c>
      <c r="C1334" s="16" t="n">
        <v>0.404111562365735</v>
      </c>
      <c r="D1334" s="16" t="n">
        <v>1</v>
      </c>
      <c r="E1334" s="17" t="n">
        <v>90</v>
      </c>
      <c r="F1334" s="16" t="n">
        <v>4.28829856854164</v>
      </c>
      <c r="G1334" s="16" t="n">
        <v>4.25232898588267</v>
      </c>
      <c r="H1334" s="16" t="n">
        <v>1.53888964492964</v>
      </c>
      <c r="I1334" s="16" t="n">
        <v>1.30102999566398</v>
      </c>
      <c r="J1334" s="16" t="n">
        <v>0.299331576876442</v>
      </c>
      <c r="K1334" s="16" t="n">
        <v>0.586796982167353</v>
      </c>
      <c r="L1334" s="16" t="n">
        <v>0.688254458161866</v>
      </c>
    </row>
    <row r="1335" customFormat="false" ht="15" hidden="false" customHeight="false" outlineLevel="0" collapsed="false">
      <c r="A1335" s="17" t="n">
        <v>1730</v>
      </c>
      <c r="B1335" s="16" t="n">
        <v>0.387463247058568</v>
      </c>
      <c r="C1335" s="16" t="n">
        <v>0.402142136764747</v>
      </c>
      <c r="D1335" s="16" t="n">
        <v>1</v>
      </c>
      <c r="E1335" s="17" t="n">
        <v>90.3</v>
      </c>
      <c r="F1335" s="16" t="n">
        <v>4.32540850350471</v>
      </c>
      <c r="G1335" s="16" t="n">
        <v>4.28898957317824</v>
      </c>
      <c r="H1335" s="16" t="n">
        <v>1.54639565161005</v>
      </c>
      <c r="I1335" s="16" t="n">
        <v>1.30102999566398</v>
      </c>
      <c r="J1335" s="16" t="n">
        <v>0.374390912202978</v>
      </c>
      <c r="K1335" s="16" t="n">
        <v>0.587345679012346</v>
      </c>
      <c r="L1335" s="16" t="n">
        <v>0.699022633744856</v>
      </c>
    </row>
    <row r="1336" customFormat="false" ht="15" hidden="false" customHeight="false" outlineLevel="0" collapsed="false">
      <c r="A1336" s="17" t="n">
        <v>1731</v>
      </c>
      <c r="B1336" s="16" t="n">
        <v>0.385130139136756</v>
      </c>
      <c r="C1336" s="16" t="n">
        <v>0.399867166744338</v>
      </c>
      <c r="D1336" s="16" t="n">
        <v>1</v>
      </c>
      <c r="E1336" s="17" t="n">
        <v>90.6</v>
      </c>
      <c r="F1336" s="16" t="n">
        <v>4.36947873371292</v>
      </c>
      <c r="G1336" s="16" t="n">
        <v>4.33215971087378</v>
      </c>
      <c r="H1336" s="16" t="n">
        <v>1.55668975268206</v>
      </c>
      <c r="I1336" s="16" t="n">
        <v>1.30102999566398</v>
      </c>
      <c r="J1336" s="16" t="n">
        <v>0.109010270774977</v>
      </c>
      <c r="K1336" s="16" t="n">
        <v>0.587997256515775</v>
      </c>
      <c r="L1336" s="16" t="n">
        <v>0.70778463648834</v>
      </c>
    </row>
    <row r="1337" customFormat="false" ht="15" hidden="false" customHeight="false" outlineLevel="0" collapsed="false">
      <c r="A1337" s="17" t="n">
        <v>1732</v>
      </c>
      <c r="B1337" s="16" t="n">
        <v>0.382755459182792</v>
      </c>
      <c r="C1337" s="16" t="n">
        <v>0.397563233640459</v>
      </c>
      <c r="D1337" s="16" t="n">
        <v>1</v>
      </c>
      <c r="E1337" s="17" t="n">
        <v>91.3</v>
      </c>
      <c r="F1337" s="16" t="n">
        <v>4.42112186518945</v>
      </c>
      <c r="G1337" s="16" t="n">
        <v>4.38290088048529</v>
      </c>
      <c r="H1337" s="16" t="n">
        <v>1.56894473196295</v>
      </c>
      <c r="I1337" s="16" t="n">
        <v>1.30102999566398</v>
      </c>
      <c r="J1337" s="16" t="n">
        <v>0.189003885584724</v>
      </c>
      <c r="K1337" s="16" t="n">
        <v>0.588820301783265</v>
      </c>
      <c r="L1337" s="16" t="n">
        <v>0.713923182441701</v>
      </c>
    </row>
    <row r="1338" customFormat="false" ht="15" hidden="false" customHeight="false" outlineLevel="0" collapsed="false">
      <c r="A1338" s="17" t="n">
        <v>1733</v>
      </c>
      <c r="B1338" s="16" t="n">
        <v>0.380143293352039</v>
      </c>
      <c r="C1338" s="16" t="n">
        <v>0.39502950531465</v>
      </c>
      <c r="D1338" s="16" t="n">
        <v>1</v>
      </c>
      <c r="E1338" s="17" t="n">
        <v>92.2</v>
      </c>
      <c r="F1338" s="16" t="n">
        <v>4.48166078429741</v>
      </c>
      <c r="G1338" s="16" t="n">
        <v>4.44257035393348</v>
      </c>
      <c r="H1338" s="16" t="n">
        <v>1.58152819809609</v>
      </c>
      <c r="I1338" s="16" t="n">
        <v>1.30102999566398</v>
      </c>
      <c r="J1338" s="16" t="n">
        <v>0.243053581158905</v>
      </c>
      <c r="K1338" s="16" t="n">
        <v>0.589626200274348</v>
      </c>
      <c r="L1338" s="16" t="n">
        <v>0.722548010973937</v>
      </c>
    </row>
    <row r="1339" customFormat="false" ht="15" hidden="false" customHeight="false" outlineLevel="0" collapsed="false">
      <c r="A1339" s="17" t="n">
        <v>1734</v>
      </c>
      <c r="B1339" s="16" t="n">
        <v>0.377624736615905</v>
      </c>
      <c r="C1339" s="16" t="n">
        <v>0.392598694176586</v>
      </c>
      <c r="D1339" s="16" t="n">
        <v>1</v>
      </c>
      <c r="E1339" s="17" t="n">
        <v>93.4</v>
      </c>
      <c r="F1339" s="16" t="n">
        <v>4.54577878329762</v>
      </c>
      <c r="G1339" s="16" t="n">
        <v>4.5057482356342</v>
      </c>
      <c r="H1339" s="16" t="n">
        <v>1.59527827206205</v>
      </c>
      <c r="I1339" s="16" t="n">
        <v>1.30102999566398</v>
      </c>
      <c r="J1339" s="16" t="n">
        <v>0.170592720771474</v>
      </c>
      <c r="K1339" s="16" t="n">
        <v>0.590672153635117</v>
      </c>
      <c r="L1339" s="16" t="n">
        <v>0.732887517146776</v>
      </c>
    </row>
    <row r="1340" customFormat="false" ht="15" hidden="false" customHeight="false" outlineLevel="0" collapsed="false">
      <c r="A1340" s="17" t="n">
        <v>1735</v>
      </c>
      <c r="B1340" s="16" t="n">
        <v>0.374992139361523</v>
      </c>
      <c r="C1340" s="16" t="n">
        <v>0.39006273051103</v>
      </c>
      <c r="D1340" s="16" t="n">
        <v>1</v>
      </c>
      <c r="E1340" s="17" t="n">
        <v>93.7</v>
      </c>
      <c r="F1340" s="16" t="n">
        <v>4.61757608958341</v>
      </c>
      <c r="G1340" s="16" t="n">
        <v>4.57641072423247</v>
      </c>
      <c r="H1340" s="16" t="n">
        <v>1.60912250008458</v>
      </c>
      <c r="I1340" s="16" t="n">
        <v>1.30102999566398</v>
      </c>
      <c r="J1340" s="16" t="n">
        <v>0.23714293120996</v>
      </c>
      <c r="K1340" s="16" t="n">
        <v>0.591838134430727</v>
      </c>
      <c r="L1340" s="16" t="n">
        <v>0.746313443072702</v>
      </c>
    </row>
    <row r="1341" customFormat="false" ht="15" hidden="false" customHeight="false" outlineLevel="0" collapsed="false">
      <c r="A1341" s="17" t="n">
        <v>1736</v>
      </c>
      <c r="B1341" s="16" t="n">
        <v>0.372498234664952</v>
      </c>
      <c r="C1341" s="16" t="n">
        <v>0.387673009159388</v>
      </c>
      <c r="D1341" s="16" t="n">
        <v>1</v>
      </c>
      <c r="E1341" s="17" t="n">
        <v>94.1</v>
      </c>
      <c r="F1341" s="16" t="n">
        <v>4.6905731486268</v>
      </c>
      <c r="G1341" s="16" t="n">
        <v>4.64849778926685</v>
      </c>
      <c r="H1341" s="16" t="n">
        <v>1.62816053566744</v>
      </c>
      <c r="I1341" s="16" t="n">
        <v>1.30102999566398</v>
      </c>
      <c r="J1341" s="16" t="n">
        <v>0.0933930502019085</v>
      </c>
      <c r="K1341" s="16" t="n">
        <v>0.593158436213992</v>
      </c>
      <c r="L1341" s="16" t="n">
        <v>0.760150891632373</v>
      </c>
    </row>
    <row r="1342" customFormat="false" ht="15" hidden="false" customHeight="false" outlineLevel="0" collapsed="false">
      <c r="A1342" s="17" t="n">
        <v>1737</v>
      </c>
      <c r="B1342" s="16" t="n">
        <v>0.370009804765383</v>
      </c>
      <c r="C1342" s="16" t="n">
        <v>0.385299958840564</v>
      </c>
      <c r="D1342" s="16" t="n">
        <v>1</v>
      </c>
      <c r="E1342" s="17" t="n">
        <v>95.1</v>
      </c>
      <c r="F1342" s="16" t="n">
        <v>4.76989345670478</v>
      </c>
      <c r="G1342" s="16" t="n">
        <v>4.72690619258585</v>
      </c>
      <c r="H1342" s="16" t="n">
        <v>1.64882853068916</v>
      </c>
      <c r="I1342" s="16" t="n">
        <v>1.30102999566398</v>
      </c>
      <c r="J1342" s="16" t="n">
        <v>0.0452279202279202</v>
      </c>
      <c r="K1342" s="16" t="n">
        <v>0.59411865569273</v>
      </c>
      <c r="L1342" s="16" t="n">
        <v>0.774074074074074</v>
      </c>
    </row>
    <row r="1343" customFormat="false" ht="15" hidden="false" customHeight="false" outlineLevel="0" collapsed="false">
      <c r="A1343" s="17" t="n">
        <v>1738</v>
      </c>
      <c r="B1343" s="16" t="n">
        <v>0.367706705298689</v>
      </c>
      <c r="C1343" s="16" t="n">
        <v>0.383113299255018</v>
      </c>
      <c r="D1343" s="16" t="n">
        <v>1</v>
      </c>
      <c r="E1343" s="17" t="n">
        <v>95.7</v>
      </c>
      <c r="F1343" s="16" t="n">
        <v>4.84650739864856</v>
      </c>
      <c r="G1343" s="16" t="n">
        <v>4.80214867713127</v>
      </c>
      <c r="H1343" s="16" t="n">
        <v>1.66881997774841</v>
      </c>
      <c r="I1343" s="16" t="n">
        <v>1.30102999566398</v>
      </c>
      <c r="J1343" s="16" t="n">
        <v>0.186873337063969</v>
      </c>
      <c r="K1343" s="16" t="n">
        <v>0.595336076817558</v>
      </c>
      <c r="L1343" s="16" t="n">
        <v>0.787757201646091</v>
      </c>
    </row>
    <row r="1344" customFormat="false" ht="15" hidden="false" customHeight="false" outlineLevel="0" collapsed="false">
      <c r="A1344" s="17" t="n">
        <v>1739</v>
      </c>
      <c r="B1344" s="16" t="n">
        <v>0.365474756393168</v>
      </c>
      <c r="C1344" s="16" t="n">
        <v>0.381008289892364</v>
      </c>
      <c r="D1344" s="16" t="n">
        <v>1</v>
      </c>
      <c r="E1344" s="17" t="n">
        <v>96.2</v>
      </c>
      <c r="F1344" s="16" t="n">
        <v>4.92764435256714</v>
      </c>
      <c r="G1344" s="16" t="n">
        <v>4.88236891412498</v>
      </c>
      <c r="H1344" s="16" t="n">
        <v>1.68972254927505</v>
      </c>
      <c r="I1344" s="16" t="n">
        <v>1.30102999566398</v>
      </c>
      <c r="J1344" s="16" t="n">
        <v>0.227970747150305</v>
      </c>
      <c r="K1344" s="16" t="n">
        <v>0.596484910836763</v>
      </c>
      <c r="L1344" s="16" t="n">
        <v>0.801183127572017</v>
      </c>
    </row>
    <row r="1345" customFormat="false" ht="15" hidden="false" customHeight="false" outlineLevel="0" collapsed="false">
      <c r="A1345" s="17" t="n">
        <v>1740</v>
      </c>
      <c r="B1345" s="16" t="n">
        <v>0.363435196103873</v>
      </c>
      <c r="C1345" s="16" t="n">
        <v>0.379093421912856</v>
      </c>
      <c r="D1345" s="16" t="n">
        <v>1</v>
      </c>
      <c r="E1345" s="17" t="n">
        <v>96.4</v>
      </c>
      <c r="F1345" s="16" t="n">
        <v>5.0033553738567</v>
      </c>
      <c r="G1345" s="16" t="n">
        <v>4.9569313114128</v>
      </c>
      <c r="H1345" s="16" t="n">
        <v>1.70922420511733</v>
      </c>
      <c r="I1345" s="16" t="n">
        <v>1.30102999566398</v>
      </c>
      <c r="J1345" s="16" t="n">
        <v>0.10712822437939</v>
      </c>
      <c r="K1345" s="16" t="n">
        <v>0.597856652949246</v>
      </c>
      <c r="L1345" s="16" t="n">
        <v>0.812002743484225</v>
      </c>
    </row>
    <row r="1346" customFormat="false" ht="15" hidden="false" customHeight="false" outlineLevel="0" collapsed="false">
      <c r="A1346" s="17" t="n">
        <v>1741</v>
      </c>
      <c r="B1346" s="16" t="n">
        <v>0.361546422320384</v>
      </c>
      <c r="C1346" s="16" t="n">
        <v>0.377330691063846</v>
      </c>
      <c r="D1346" s="16" t="n">
        <v>1</v>
      </c>
      <c r="E1346" s="17" t="n">
        <v>96.6</v>
      </c>
      <c r="F1346" s="16" t="n">
        <v>5.07650141963089</v>
      </c>
      <c r="G1346" s="16" t="n">
        <v>5.02933034147359</v>
      </c>
      <c r="H1346" s="16" t="n">
        <v>1.72707806139122</v>
      </c>
      <c r="I1346" s="16" t="n">
        <v>1.30102999566398</v>
      </c>
      <c r="J1346" s="16" t="n">
        <v>0.134003915023493</v>
      </c>
      <c r="K1346" s="16" t="n">
        <v>0.598954046639232</v>
      </c>
      <c r="L1346" s="16" t="n">
        <v>0.816906721536351</v>
      </c>
    </row>
    <row r="1347" customFormat="false" ht="15" hidden="false" customHeight="false" outlineLevel="0" collapsed="false">
      <c r="A1347" s="17" t="n">
        <v>1742</v>
      </c>
      <c r="B1347" s="16" t="n">
        <v>0.359810238635099</v>
      </c>
      <c r="C1347" s="16" t="n">
        <v>0.375720719496409</v>
      </c>
      <c r="D1347" s="16" t="n">
        <v>1</v>
      </c>
      <c r="E1347" s="17" t="n">
        <v>96.8</v>
      </c>
      <c r="F1347" s="16" t="n">
        <v>5.14611701559362</v>
      </c>
      <c r="G1347" s="16" t="n">
        <v>5.09807975873804</v>
      </c>
      <c r="H1347" s="16" t="n">
        <v>1.74407231114344</v>
      </c>
      <c r="I1347" s="16" t="n">
        <v>1.30102999566398</v>
      </c>
      <c r="J1347" s="16" t="n">
        <v>0.194878202169206</v>
      </c>
      <c r="K1347" s="16" t="n">
        <v>0.600034293552812</v>
      </c>
      <c r="L1347" s="16" t="n">
        <v>0.817901234567901</v>
      </c>
    </row>
    <row r="1348" customFormat="false" ht="15" hidden="false" customHeight="false" outlineLevel="0" collapsed="false">
      <c r="A1348" s="17" t="n">
        <v>1743</v>
      </c>
      <c r="B1348" s="16" t="n">
        <v>0.358234032712601</v>
      </c>
      <c r="C1348" s="16" t="n">
        <v>0.374273699908345</v>
      </c>
      <c r="D1348" s="16" t="n">
        <v>1</v>
      </c>
      <c r="E1348" s="17" t="n">
        <v>97.1</v>
      </c>
      <c r="F1348" s="16" t="n">
        <v>5.21296718588034</v>
      </c>
      <c r="G1348" s="16" t="n">
        <v>5.16377396751743</v>
      </c>
      <c r="H1348" s="16" t="n">
        <v>1.760545631123</v>
      </c>
      <c r="I1348" s="16" t="n">
        <v>1.30102999566398</v>
      </c>
      <c r="J1348" s="16" t="n">
        <v>0.137539862874772</v>
      </c>
      <c r="K1348" s="16" t="n">
        <v>0.601028806584362</v>
      </c>
      <c r="L1348" s="16" t="n">
        <v>0.813048696844993</v>
      </c>
    </row>
    <row r="1349" customFormat="false" ht="15" hidden="false" customHeight="false" outlineLevel="0" collapsed="false">
      <c r="A1349" s="17" t="n">
        <v>1744</v>
      </c>
      <c r="B1349" s="16" t="n">
        <v>0.356757540393759</v>
      </c>
      <c r="C1349" s="16" t="n">
        <v>0.372925662414895</v>
      </c>
      <c r="D1349" s="16" t="n">
        <v>1</v>
      </c>
      <c r="E1349" s="17" t="n">
        <v>97.2</v>
      </c>
      <c r="F1349" s="16" t="n">
        <v>5.27671429742991</v>
      </c>
      <c r="G1349" s="16" t="n">
        <v>5.22705783157571</v>
      </c>
      <c r="H1349" s="16" t="n">
        <v>1.77620401912939</v>
      </c>
      <c r="I1349" s="16" t="n">
        <v>1.30102999566398</v>
      </c>
      <c r="J1349" s="16" t="n">
        <v>0.313982661284807</v>
      </c>
      <c r="K1349" s="16" t="n">
        <v>0.601971879286694</v>
      </c>
      <c r="L1349" s="16" t="n">
        <v>0.804218106995885</v>
      </c>
    </row>
    <row r="1350" customFormat="false" ht="15" hidden="false" customHeight="false" outlineLevel="0" collapsed="false">
      <c r="A1350" s="17" t="n">
        <v>1745</v>
      </c>
      <c r="B1350" s="16" t="n">
        <v>0.355442922424387</v>
      </c>
      <c r="C1350" s="16" t="n">
        <v>0.371739589698889</v>
      </c>
      <c r="D1350" s="16" t="n">
        <v>1</v>
      </c>
      <c r="E1350" s="17" t="n">
        <v>97.5</v>
      </c>
      <c r="F1350" s="16" t="n">
        <v>5.33589808479133</v>
      </c>
      <c r="G1350" s="16" t="n">
        <v>5.28368488728162</v>
      </c>
      <c r="H1350" s="16" t="n">
        <v>1.79013892271211</v>
      </c>
      <c r="I1350" s="16" t="n">
        <v>1.30102999566398</v>
      </c>
      <c r="J1350" s="16" t="n">
        <v>0.102300785634119</v>
      </c>
      <c r="K1350" s="16" t="n">
        <v>0.602829218106996</v>
      </c>
      <c r="L1350" s="16" t="n">
        <v>0.793449931412894</v>
      </c>
    </row>
    <row r="1351" customFormat="false" ht="15" hidden="false" customHeight="false" outlineLevel="0" collapsed="false">
      <c r="A1351" s="17" t="n">
        <v>1746</v>
      </c>
      <c r="B1351" s="16" t="n">
        <v>0.354190191736928</v>
      </c>
      <c r="C1351" s="16" t="n">
        <v>0.370616772660503</v>
      </c>
      <c r="D1351" s="16" t="n">
        <v>1</v>
      </c>
      <c r="E1351" s="17" t="n">
        <v>97.6</v>
      </c>
      <c r="F1351" s="16" t="n">
        <v>5.3944488578746</v>
      </c>
      <c r="G1351" s="16" t="n">
        <v>5.33942922422155</v>
      </c>
      <c r="H1351" s="16" t="n">
        <v>1.80410906148184</v>
      </c>
      <c r="I1351" s="16" t="n">
        <v>1.30102999566398</v>
      </c>
      <c r="J1351" s="16" t="n">
        <v>0.0690344581546144</v>
      </c>
      <c r="K1351" s="16" t="n">
        <v>0.603960905349794</v>
      </c>
      <c r="L1351" s="16" t="n">
        <v>0.781515775034294</v>
      </c>
    </row>
    <row r="1352" customFormat="false" ht="15" hidden="false" customHeight="false" outlineLevel="0" collapsed="false">
      <c r="A1352" s="17" t="n">
        <v>1747</v>
      </c>
      <c r="B1352" s="16" t="n">
        <v>0.353050467592699</v>
      </c>
      <c r="C1352" s="16" t="n">
        <v>0.369612348521197</v>
      </c>
      <c r="D1352" s="16" t="n">
        <v>1</v>
      </c>
      <c r="E1352" s="17" t="n">
        <v>97.8</v>
      </c>
      <c r="F1352" s="16" t="n">
        <v>5.45250015969808</v>
      </c>
      <c r="G1352" s="16" t="n">
        <v>5.39536373315295</v>
      </c>
      <c r="H1352" s="16" t="n">
        <v>1.81764587264131</v>
      </c>
      <c r="I1352" s="16" t="n">
        <v>1.30102999566398</v>
      </c>
      <c r="J1352" s="16" t="n">
        <v>0.304587431122794</v>
      </c>
      <c r="K1352" s="16" t="n">
        <v>0.604783950617284</v>
      </c>
      <c r="L1352" s="16" t="n">
        <v>0.770953360768176</v>
      </c>
    </row>
    <row r="1353" customFormat="false" ht="15" hidden="false" customHeight="false" outlineLevel="0" collapsed="false">
      <c r="A1353" s="17" t="n">
        <v>1748</v>
      </c>
      <c r="B1353" s="16" t="n">
        <v>0.351956820874303</v>
      </c>
      <c r="C1353" s="16" t="n">
        <v>0.368647186182163</v>
      </c>
      <c r="D1353" s="16" t="n">
        <v>1</v>
      </c>
      <c r="E1353" s="17" t="n">
        <v>98</v>
      </c>
      <c r="F1353" s="16" t="n">
        <v>5.50558108986136</v>
      </c>
      <c r="G1353" s="16" t="n">
        <v>5.44441790624791</v>
      </c>
      <c r="H1353" s="16" t="n">
        <v>1.8304400848828</v>
      </c>
      <c r="I1353" s="16" t="n">
        <v>1.30102999566398</v>
      </c>
      <c r="J1353" s="16" t="n">
        <v>0.227781538458969</v>
      </c>
      <c r="K1353" s="16" t="n">
        <v>0.60579561042524</v>
      </c>
      <c r="L1353" s="16" t="n">
        <v>0.761745541838135</v>
      </c>
    </row>
    <row r="1354" customFormat="false" ht="15" hidden="false" customHeight="false" outlineLevel="0" collapsed="false">
      <c r="A1354" s="17" t="n">
        <v>1749</v>
      </c>
      <c r="B1354" s="16" t="n">
        <v>0.3509679077952</v>
      </c>
      <c r="C1354" s="16" t="n">
        <v>0.367785125639704</v>
      </c>
      <c r="D1354" s="16" t="n">
        <v>1</v>
      </c>
      <c r="E1354" s="17" t="n">
        <v>98.1</v>
      </c>
      <c r="F1354" s="16" t="n">
        <v>5.5550457681886</v>
      </c>
      <c r="G1354" s="16" t="n">
        <v>5.49149634515478</v>
      </c>
      <c r="H1354" s="16" t="n">
        <v>1.84208996509414</v>
      </c>
      <c r="I1354" s="16" t="n">
        <v>1.30102999566398</v>
      </c>
      <c r="J1354" s="16" t="n">
        <v>0.247280242699716</v>
      </c>
      <c r="K1354" s="16" t="n">
        <v>0.60679012345679</v>
      </c>
      <c r="L1354" s="16" t="n">
        <v>0.754132373113855</v>
      </c>
    </row>
    <row r="1355" customFormat="false" ht="15" hidden="false" customHeight="false" outlineLevel="0" collapsed="false">
      <c r="A1355" s="17" t="n">
        <v>1750</v>
      </c>
      <c r="B1355" s="16" t="n">
        <v>0.349974005862519</v>
      </c>
      <c r="C1355" s="16" t="n">
        <v>0.36691723730829</v>
      </c>
      <c r="D1355" s="16" t="n">
        <v>1</v>
      </c>
      <c r="E1355" s="17" t="n">
        <v>98.1</v>
      </c>
      <c r="F1355" s="16" t="n">
        <v>5.6037148693981</v>
      </c>
      <c r="G1355" s="16" t="n">
        <v>5.53848724313149</v>
      </c>
      <c r="H1355" s="16" t="n">
        <v>1.85333423464472</v>
      </c>
      <c r="I1355" s="16" t="n">
        <v>1.30102999566398</v>
      </c>
      <c r="J1355" s="16" t="n">
        <v>0.201063729138571</v>
      </c>
      <c r="K1355" s="16" t="n">
        <v>0.607390260631001</v>
      </c>
      <c r="L1355" s="16" t="n">
        <v>0.748285322359397</v>
      </c>
    </row>
    <row r="1356" customFormat="false" ht="15" hidden="false" customHeight="false" outlineLevel="0" collapsed="false">
      <c r="A1356" s="17" t="n">
        <v>1751</v>
      </c>
      <c r="B1356" s="16" t="n">
        <v>0.349043140256846</v>
      </c>
      <c r="C1356" s="16" t="n">
        <v>0.366105360206631</v>
      </c>
      <c r="D1356" s="16" t="n">
        <v>1</v>
      </c>
      <c r="E1356" s="17" t="n">
        <v>98.4</v>
      </c>
      <c r="F1356" s="16" t="n">
        <v>5.64567359867702</v>
      </c>
      <c r="G1356" s="16" t="n">
        <v>5.57900233291411</v>
      </c>
      <c r="H1356" s="16" t="n">
        <v>1.86283388659025</v>
      </c>
      <c r="I1356" s="16" t="n">
        <v>1.30102999566398</v>
      </c>
      <c r="J1356" s="16" t="n">
        <v>0.0948509425837857</v>
      </c>
      <c r="K1356" s="16" t="n">
        <v>0.608041838134431</v>
      </c>
      <c r="L1356" s="16" t="n">
        <v>0.743689986282579</v>
      </c>
    </row>
    <row r="1357" customFormat="false" ht="15" hidden="false" customHeight="false" outlineLevel="0" collapsed="false">
      <c r="A1357" s="17" t="n">
        <v>1752</v>
      </c>
      <c r="B1357" s="16" t="n">
        <v>0.348076342708535</v>
      </c>
      <c r="C1357" s="16" t="n">
        <v>0.365263887053287</v>
      </c>
      <c r="D1357" s="16" t="n">
        <v>1</v>
      </c>
      <c r="E1357" s="17" t="n">
        <v>98.6</v>
      </c>
      <c r="F1357" s="16" t="n">
        <v>5.69231992422058</v>
      </c>
      <c r="G1357" s="16" t="n">
        <v>5.6237163105227</v>
      </c>
      <c r="H1357" s="16" t="n">
        <v>1.87377319917667</v>
      </c>
      <c r="I1357" s="16" t="n">
        <v>1.30102999566398</v>
      </c>
      <c r="J1357" s="16" t="n">
        <v>0.15789008541231</v>
      </c>
      <c r="K1357" s="16" t="n">
        <v>0.608624828532236</v>
      </c>
      <c r="L1357" s="16" t="n">
        <v>0.740843621399177</v>
      </c>
    </row>
    <row r="1358" customFormat="false" ht="15" hidden="false" customHeight="false" outlineLevel="0" collapsed="false">
      <c r="A1358" s="17" t="n">
        <v>1753</v>
      </c>
      <c r="B1358" s="16" t="n">
        <v>0.347137936287456</v>
      </c>
      <c r="C1358" s="16" t="n">
        <v>0.36445754520871</v>
      </c>
      <c r="D1358" s="16" t="n">
        <v>1</v>
      </c>
      <c r="E1358" s="17" t="n">
        <v>98.7</v>
      </c>
      <c r="F1358" s="16" t="n">
        <v>5.741804553679</v>
      </c>
      <c r="G1358" s="16" t="n">
        <v>5.67174601573295</v>
      </c>
      <c r="H1358" s="16" t="n">
        <v>1.88492435354481</v>
      </c>
      <c r="I1358" s="16" t="n">
        <v>1.30102999566398</v>
      </c>
      <c r="J1358" s="16" t="n">
        <v>0.127040776785022</v>
      </c>
      <c r="K1358" s="16" t="n">
        <v>0.609087791495199</v>
      </c>
      <c r="L1358" s="16" t="n">
        <v>0.739883401920439</v>
      </c>
    </row>
    <row r="1359" customFormat="false" ht="15" hidden="false" customHeight="false" outlineLevel="0" collapsed="false">
      <c r="A1359" s="17" t="n">
        <v>1754</v>
      </c>
      <c r="B1359" s="16" t="n">
        <v>0.346143125107995</v>
      </c>
      <c r="C1359" s="16" t="n">
        <v>0.36358629592039</v>
      </c>
      <c r="D1359" s="16" t="n">
        <v>1</v>
      </c>
      <c r="E1359" s="17" t="n">
        <v>98.8</v>
      </c>
      <c r="F1359" s="16" t="n">
        <v>5.78865944233612</v>
      </c>
      <c r="G1359" s="16" t="n">
        <v>5.71714108963103</v>
      </c>
      <c r="H1359" s="16" t="n">
        <v>1.8961387212505</v>
      </c>
      <c r="I1359" s="16" t="n">
        <v>1.30102999566398</v>
      </c>
      <c r="J1359" s="16" t="n">
        <v>0.0657171260511434</v>
      </c>
      <c r="K1359" s="16" t="n">
        <v>0.60977366255144</v>
      </c>
      <c r="L1359" s="16" t="n">
        <v>0.739026063100137</v>
      </c>
    </row>
    <row r="1360" customFormat="false" ht="15" hidden="false" customHeight="false" outlineLevel="0" collapsed="false">
      <c r="A1360" s="17" t="n">
        <v>1755</v>
      </c>
      <c r="B1360" s="16" t="n">
        <v>0.345151626953372</v>
      </c>
      <c r="C1360" s="16" t="n">
        <v>0.362716030964145</v>
      </c>
      <c r="D1360" s="16" t="n">
        <v>1</v>
      </c>
      <c r="E1360" s="17" t="n">
        <v>98.9</v>
      </c>
      <c r="F1360" s="16" t="n">
        <v>5.83414915156727</v>
      </c>
      <c r="G1360" s="16" t="n">
        <v>5.7611660606039</v>
      </c>
      <c r="H1360" s="16" t="n">
        <v>1.90689474237754</v>
      </c>
      <c r="I1360" s="16" t="n">
        <v>1.30102999566398</v>
      </c>
      <c r="J1360" s="16" t="n">
        <v>0.0789399900511012</v>
      </c>
      <c r="K1360" s="16" t="n">
        <v>0.610442386831276</v>
      </c>
      <c r="L1360" s="16" t="n">
        <v>0.739814814814815</v>
      </c>
    </row>
    <row r="1361" customFormat="false" ht="15" hidden="false" customHeight="false" outlineLevel="0" collapsed="false">
      <c r="A1361" s="17" t="n">
        <v>1756</v>
      </c>
      <c r="B1361" s="16" t="n">
        <v>0.344065094435657</v>
      </c>
      <c r="C1361" s="16" t="n">
        <v>0.361750828419571</v>
      </c>
      <c r="D1361" s="16" t="n">
        <v>1</v>
      </c>
      <c r="E1361" s="17" t="n">
        <v>99</v>
      </c>
      <c r="F1361" s="16" t="n">
        <v>5.88301990419876</v>
      </c>
      <c r="G1361" s="16" t="n">
        <v>5.80856711815461</v>
      </c>
      <c r="H1361" s="16" t="n">
        <v>1.91776745203563</v>
      </c>
      <c r="I1361" s="16" t="n">
        <v>1.30102999566398</v>
      </c>
      <c r="J1361" s="16" t="n">
        <v>0.0451283727624724</v>
      </c>
      <c r="K1361" s="16" t="n">
        <v>0.61150548696845</v>
      </c>
      <c r="L1361" s="16" t="n">
        <v>0.742078189300412</v>
      </c>
    </row>
    <row r="1362" customFormat="false" ht="15" hidden="false" customHeight="false" outlineLevel="0" collapsed="false">
      <c r="A1362" s="17" t="n">
        <v>1757</v>
      </c>
      <c r="B1362" s="16" t="n">
        <v>0.342939380418371</v>
      </c>
      <c r="C1362" s="16" t="n">
        <v>0.36074530766518</v>
      </c>
      <c r="D1362" s="16" t="n">
        <v>1</v>
      </c>
      <c r="E1362" s="17" t="n">
        <v>99</v>
      </c>
      <c r="F1362" s="16" t="n">
        <v>5.93273291905007</v>
      </c>
      <c r="G1362" s="16" t="n">
        <v>5.85557270610158</v>
      </c>
      <c r="H1362" s="16" t="n">
        <v>1.93010784073884</v>
      </c>
      <c r="I1362" s="16" t="n">
        <v>1.30102999566398</v>
      </c>
      <c r="J1362" s="16" t="n">
        <v>0.143866528062625</v>
      </c>
      <c r="K1362" s="16" t="n">
        <v>0.612139917695473</v>
      </c>
      <c r="L1362" s="16" t="n">
        <v>0.745353223593964</v>
      </c>
    </row>
    <row r="1363" customFormat="false" ht="15" hidden="false" customHeight="false" outlineLevel="0" collapsed="false">
      <c r="A1363" s="17" t="n">
        <v>1758</v>
      </c>
      <c r="B1363" s="16" t="n">
        <v>0.341733309681769</v>
      </c>
      <c r="C1363" s="16" t="n">
        <v>0.359646937747796</v>
      </c>
      <c r="D1363" s="16" t="n">
        <v>1</v>
      </c>
      <c r="E1363" s="17" t="n">
        <v>99</v>
      </c>
      <c r="F1363" s="16" t="n">
        <v>5.97914548121188</v>
      </c>
      <c r="G1363" s="16" t="n">
        <v>5.8995092382846</v>
      </c>
      <c r="H1363" s="16" t="n">
        <v>1.94071668831162</v>
      </c>
      <c r="I1363" s="16" t="n">
        <v>1.30102999566398</v>
      </c>
      <c r="J1363" s="16" t="n">
        <v>0.109248534248534</v>
      </c>
      <c r="K1363" s="16" t="n">
        <v>0.612928669410151</v>
      </c>
      <c r="L1363" s="16" t="n">
        <v>0.747890946502058</v>
      </c>
    </row>
    <row r="1364" customFormat="false" ht="15" hidden="false" customHeight="false" outlineLevel="0" collapsed="false">
      <c r="A1364" s="17" t="n">
        <v>1759</v>
      </c>
      <c r="B1364" s="16" t="n">
        <v>0.34040569320873</v>
      </c>
      <c r="C1364" s="16" t="n">
        <v>0.358427777582849</v>
      </c>
      <c r="D1364" s="16" t="n">
        <v>1</v>
      </c>
      <c r="E1364" s="17" t="n">
        <v>99</v>
      </c>
      <c r="F1364" s="16" t="n">
        <v>6.02911356590918</v>
      </c>
      <c r="G1364" s="16" t="n">
        <v>5.94698709550594</v>
      </c>
      <c r="H1364" s="16" t="n">
        <v>1.95229366584821</v>
      </c>
      <c r="I1364" s="16" t="n">
        <v>1.30102999566398</v>
      </c>
      <c r="J1364" s="16" t="n">
        <v>0.127382852841203</v>
      </c>
      <c r="K1364" s="16" t="n">
        <v>0.613683127572017</v>
      </c>
      <c r="L1364" s="16" t="n">
        <v>0.748662551440329</v>
      </c>
    </row>
    <row r="1365" customFormat="false" ht="15" hidden="false" customHeight="false" outlineLevel="0" collapsed="false">
      <c r="A1365" s="17" t="n">
        <v>1760</v>
      </c>
      <c r="B1365" s="16" t="n">
        <v>0.338981371786859</v>
      </c>
      <c r="C1365" s="16" t="n">
        <v>0.357097346942734</v>
      </c>
      <c r="D1365" s="16" t="n">
        <v>1</v>
      </c>
      <c r="E1365" s="17" t="n">
        <v>99</v>
      </c>
      <c r="F1365" s="16" t="n">
        <v>6.07488293139388</v>
      </c>
      <c r="G1365" s="16" t="n">
        <v>5.98949767036711</v>
      </c>
      <c r="H1365" s="16" t="n">
        <v>1.96248266128661</v>
      </c>
      <c r="I1365" s="16" t="n">
        <v>1.30102999566398</v>
      </c>
      <c r="J1365" s="16" t="n">
        <v>0.13793785128521</v>
      </c>
      <c r="K1365" s="16" t="n">
        <v>0.614506172839506</v>
      </c>
      <c r="L1365" s="16" t="n">
        <v>0.745096021947874</v>
      </c>
    </row>
    <row r="1366" customFormat="false" ht="15" hidden="false" customHeight="false" outlineLevel="0" collapsed="false">
      <c r="A1366" s="17" t="n">
        <v>1761</v>
      </c>
      <c r="B1366" s="16" t="n">
        <v>0.337475242162192</v>
      </c>
      <c r="C1366" s="16" t="n">
        <v>0.355674444718493</v>
      </c>
      <c r="D1366" s="16" t="n">
        <v>1</v>
      </c>
      <c r="E1366" s="17" t="n">
        <v>99.1</v>
      </c>
      <c r="F1366" s="16" t="n">
        <v>6.11848449697381</v>
      </c>
      <c r="G1366" s="16" t="n">
        <v>6.02981580753337</v>
      </c>
      <c r="H1366" s="16" t="n">
        <v>1.97230897449496</v>
      </c>
      <c r="I1366" s="16" t="n">
        <v>1.30102999566398</v>
      </c>
      <c r="J1366" s="16" t="n">
        <v>0.246407220538559</v>
      </c>
      <c r="K1366" s="16" t="n">
        <v>0.614951989026063</v>
      </c>
      <c r="L1366" s="16" t="n">
        <v>0.741683813443073</v>
      </c>
    </row>
    <row r="1367" customFormat="false" ht="15" hidden="false" customHeight="false" outlineLevel="0" collapsed="false">
      <c r="A1367" s="17" t="n">
        <v>1762</v>
      </c>
      <c r="B1367" s="16" t="n">
        <v>0.335848107933998</v>
      </c>
      <c r="C1367" s="16" t="n">
        <v>0.354139108873076</v>
      </c>
      <c r="D1367" s="16" t="n">
        <v>1</v>
      </c>
      <c r="E1367" s="17" t="n">
        <v>99.2</v>
      </c>
      <c r="F1367" s="16" t="n">
        <v>6.1713906148808</v>
      </c>
      <c r="G1367" s="16" t="n">
        <v>6.08145242882783</v>
      </c>
      <c r="H1367" s="16" t="n">
        <v>1.98464627794884</v>
      </c>
      <c r="I1367" s="16" t="n">
        <v>1.30102999566398</v>
      </c>
      <c r="J1367" s="16" t="n">
        <v>0.232927306119756</v>
      </c>
      <c r="K1367" s="16" t="n">
        <v>0.615843621399177</v>
      </c>
      <c r="L1367" s="16" t="n">
        <v>0.736882716049383</v>
      </c>
    </row>
    <row r="1368" customFormat="false" ht="15" hidden="false" customHeight="false" outlineLevel="0" collapsed="false">
      <c r="A1368" s="17" t="n">
        <v>1763</v>
      </c>
      <c r="B1368" s="16" t="n">
        <v>0.334151817416703</v>
      </c>
      <c r="C1368" s="16" t="n">
        <v>0.352537388023403</v>
      </c>
      <c r="D1368" s="16" t="n">
        <v>1</v>
      </c>
      <c r="E1368" s="17" t="n">
        <v>99.3</v>
      </c>
      <c r="F1368" s="16" t="n">
        <v>6.23082120869376</v>
      </c>
      <c r="G1368" s="16" t="n">
        <v>6.13884407766608</v>
      </c>
      <c r="H1368" s="16" t="n">
        <v>1.99849579045106</v>
      </c>
      <c r="I1368" s="16" t="n">
        <v>1.30102999566398</v>
      </c>
      <c r="J1368" s="16" t="n">
        <v>0.199557686260413</v>
      </c>
      <c r="K1368" s="16" t="n">
        <v>0.616803840877915</v>
      </c>
      <c r="L1368" s="16" t="n">
        <v>0.730435528120713</v>
      </c>
    </row>
    <row r="1369" customFormat="false" ht="15" hidden="false" customHeight="false" outlineLevel="0" collapsed="false">
      <c r="A1369" s="17" t="n">
        <v>1764</v>
      </c>
      <c r="B1369" s="16" t="n">
        <v>0.332370518258324</v>
      </c>
      <c r="C1369" s="16" t="n">
        <v>0.350845261470035</v>
      </c>
      <c r="D1369" s="16" t="n">
        <v>1</v>
      </c>
      <c r="E1369" s="17" t="n">
        <v>99.3</v>
      </c>
      <c r="F1369" s="16" t="n">
        <v>6.29103043228074</v>
      </c>
      <c r="G1369" s="16" t="n">
        <v>6.19751778586947</v>
      </c>
      <c r="H1369" s="16" t="n">
        <v>2.01286750310609</v>
      </c>
      <c r="I1369" s="16" t="n">
        <v>1.30102999566398</v>
      </c>
      <c r="J1369" s="16" t="n">
        <v>0.0723448876226655</v>
      </c>
      <c r="K1369" s="16" t="n">
        <v>0.617558299039781</v>
      </c>
      <c r="L1369" s="16" t="n">
        <v>0.725891632373114</v>
      </c>
    </row>
    <row r="1370" customFormat="false" ht="15" hidden="false" customHeight="false" outlineLevel="0" collapsed="false">
      <c r="A1370" s="17" t="n">
        <v>1765</v>
      </c>
      <c r="B1370" s="16" t="n">
        <v>0.33053263856305</v>
      </c>
      <c r="C1370" s="16" t="n">
        <v>0.349087954450537</v>
      </c>
      <c r="D1370" s="16" t="n">
        <v>1</v>
      </c>
      <c r="E1370" s="17" t="n">
        <v>99.3</v>
      </c>
      <c r="F1370" s="16" t="n">
        <v>6.3497140971204</v>
      </c>
      <c r="G1370" s="16" t="n">
        <v>6.25491769428545</v>
      </c>
      <c r="H1370" s="16" t="n">
        <v>2.02677840023144</v>
      </c>
      <c r="I1370" s="16" t="n">
        <v>1.30102999566398</v>
      </c>
      <c r="J1370" s="16" t="n">
        <v>0.0330071284319651</v>
      </c>
      <c r="K1370" s="16" t="n">
        <v>0.618261316872428</v>
      </c>
      <c r="L1370" s="16" t="n">
        <v>0.721810699588477</v>
      </c>
    </row>
    <row r="1371" customFormat="false" ht="15" hidden="false" customHeight="false" outlineLevel="0" collapsed="false">
      <c r="A1371" s="17" t="n">
        <v>1766</v>
      </c>
      <c r="B1371" s="16" t="n">
        <v>0.328686806614752</v>
      </c>
      <c r="C1371" s="16" t="n">
        <v>0.347310379395882</v>
      </c>
      <c r="D1371" s="16" t="n">
        <v>1</v>
      </c>
      <c r="E1371" s="17" t="n">
        <v>99.4</v>
      </c>
      <c r="F1371" s="16" t="n">
        <v>6.40360347137636</v>
      </c>
      <c r="G1371" s="16" t="n">
        <v>6.3070034104323</v>
      </c>
      <c r="H1371" s="16" t="n">
        <v>2.0388757902658</v>
      </c>
      <c r="I1371" s="16" t="n">
        <v>1.30102999566398</v>
      </c>
      <c r="J1371" s="16" t="n">
        <v>0.00961538461538459</v>
      </c>
      <c r="K1371" s="16" t="n">
        <v>0.618878600823045</v>
      </c>
      <c r="L1371" s="16" t="n">
        <v>0.716889574759945</v>
      </c>
    </row>
    <row r="1372" customFormat="false" ht="15" hidden="false" customHeight="false" outlineLevel="0" collapsed="false">
      <c r="A1372" s="17" t="n">
        <v>1767</v>
      </c>
      <c r="B1372" s="16" t="n">
        <v>0.32680263908373</v>
      </c>
      <c r="C1372" s="16" t="n">
        <v>0.34547990143851</v>
      </c>
      <c r="D1372" s="16" t="n">
        <v>1</v>
      </c>
      <c r="E1372" s="17" t="n">
        <v>99.4</v>
      </c>
      <c r="F1372" s="16" t="n">
        <v>6.4500974419207</v>
      </c>
      <c r="G1372" s="16" t="n">
        <v>6.35220445212084</v>
      </c>
      <c r="H1372" s="16" t="n">
        <v>2.04860518714337</v>
      </c>
      <c r="I1372" s="16" t="n">
        <v>1.30102999566398</v>
      </c>
      <c r="J1372" s="16" t="n">
        <v>0.100021068337574</v>
      </c>
      <c r="K1372" s="16" t="n">
        <v>0.619444444444445</v>
      </c>
      <c r="L1372" s="16" t="n">
        <v>0.713082990397805</v>
      </c>
    </row>
    <row r="1373" customFormat="false" ht="15" hidden="false" customHeight="false" outlineLevel="0" collapsed="false">
      <c r="A1373" s="17" t="n">
        <v>1768</v>
      </c>
      <c r="B1373" s="16" t="n">
        <v>0.324942486015735</v>
      </c>
      <c r="C1373" s="16" t="n">
        <v>0.34367534018777</v>
      </c>
      <c r="D1373" s="16" t="n">
        <v>1</v>
      </c>
      <c r="E1373" s="17" t="n">
        <v>99.6</v>
      </c>
      <c r="F1373" s="16" t="n">
        <v>6.49957108804639</v>
      </c>
      <c r="G1373" s="16" t="n">
        <v>6.40064097660283</v>
      </c>
      <c r="H1373" s="16" t="n">
        <v>2.05937460648374</v>
      </c>
      <c r="I1373" s="16" t="n">
        <v>1.30102999566398</v>
      </c>
      <c r="J1373" s="16" t="n">
        <v>0.141637426359649</v>
      </c>
      <c r="K1373" s="16" t="n">
        <v>0.62037037037037</v>
      </c>
      <c r="L1373" s="16" t="n">
        <v>0.709002057613169</v>
      </c>
    </row>
    <row r="1374" customFormat="false" ht="15" hidden="false" customHeight="false" outlineLevel="0" collapsed="false">
      <c r="A1374" s="17" t="n">
        <v>1769</v>
      </c>
      <c r="B1374" s="16" t="n">
        <v>0.323126209278901</v>
      </c>
      <c r="C1374" s="16" t="n">
        <v>0.341921152422826</v>
      </c>
      <c r="D1374" s="16" t="n">
        <v>1</v>
      </c>
      <c r="E1374" s="17" t="n">
        <v>99.7</v>
      </c>
      <c r="F1374" s="16" t="n">
        <v>6.55420713532698</v>
      </c>
      <c r="G1374" s="16" t="n">
        <v>6.45423741960027</v>
      </c>
      <c r="H1374" s="16" t="n">
        <v>2.07195926710593</v>
      </c>
      <c r="I1374" s="16" t="n">
        <v>1.30102999566398</v>
      </c>
      <c r="J1374" s="16" t="n">
        <v>0.119865510434911</v>
      </c>
      <c r="K1374" s="16" t="n">
        <v>0.621039094650206</v>
      </c>
      <c r="L1374" s="16" t="n">
        <v>0.705915637860082</v>
      </c>
    </row>
    <row r="1375" customFormat="false" ht="15" hidden="false" customHeight="false" outlineLevel="0" collapsed="false">
      <c r="A1375" s="17" t="n">
        <v>1770</v>
      </c>
      <c r="B1375" s="16" t="n">
        <v>0.321346928675969</v>
      </c>
      <c r="C1375" s="16" t="n">
        <v>0.340202743918807</v>
      </c>
      <c r="D1375" s="16" t="n">
        <v>1</v>
      </c>
      <c r="E1375" s="17" t="n">
        <v>99.7</v>
      </c>
      <c r="F1375" s="16" t="n">
        <v>6.60859809530145</v>
      </c>
      <c r="G1375" s="16" t="n">
        <v>6.50773858942274</v>
      </c>
      <c r="H1375" s="16" t="n">
        <v>2.08425542904809</v>
      </c>
      <c r="I1375" s="16" t="n">
        <v>1.30102999566398</v>
      </c>
      <c r="J1375" s="16" t="n">
        <v>0.122089037863585</v>
      </c>
      <c r="K1375" s="16" t="n">
        <v>0.621484910836763</v>
      </c>
      <c r="L1375" s="16" t="n">
        <v>0.702520576131687</v>
      </c>
    </row>
    <row r="1376" customFormat="false" ht="15" hidden="false" customHeight="false" outlineLevel="0" collapsed="false">
      <c r="A1376" s="17" t="n">
        <v>1771</v>
      </c>
      <c r="B1376" s="16" t="n">
        <v>0.319659734765689</v>
      </c>
      <c r="C1376" s="16" t="n">
        <v>0.338581755426195</v>
      </c>
      <c r="D1376" s="16" t="n">
        <v>1</v>
      </c>
      <c r="E1376" s="17" t="n">
        <v>99.8</v>
      </c>
      <c r="F1376" s="16" t="n">
        <v>6.66663348434917</v>
      </c>
      <c r="G1376" s="16" t="n">
        <v>6.56457706439461</v>
      </c>
      <c r="H1376" s="16" t="n">
        <v>2.09734917403231</v>
      </c>
      <c r="I1376" s="16" t="n">
        <v>1.30102999566398</v>
      </c>
      <c r="J1376" s="16" t="n">
        <v>0.160482825048323</v>
      </c>
      <c r="K1376" s="16" t="n">
        <v>0.622067901234568</v>
      </c>
      <c r="L1376" s="16" t="n">
        <v>0.700480109739369</v>
      </c>
    </row>
    <row r="1377" customFormat="false" ht="15" hidden="false" customHeight="false" outlineLevel="0" collapsed="false">
      <c r="A1377" s="17" t="n">
        <v>1772</v>
      </c>
      <c r="B1377" s="16" t="n">
        <v>0.318053621936727</v>
      </c>
      <c r="C1377" s="16" t="n">
        <v>0.337035868454863</v>
      </c>
      <c r="D1377" s="16" t="n">
        <v>1</v>
      </c>
      <c r="E1377" s="17" t="n">
        <v>99.8</v>
      </c>
      <c r="F1377" s="16" t="n">
        <v>6.72015771769752</v>
      </c>
      <c r="G1377" s="16" t="n">
        <v>6.61679199774043</v>
      </c>
      <c r="H1377" s="16" t="n">
        <v>2.10944208892258</v>
      </c>
      <c r="I1377" s="16" t="n">
        <v>1.30102999566398</v>
      </c>
      <c r="J1377" s="16" t="n">
        <v>0.127208780975551</v>
      </c>
      <c r="K1377" s="16" t="n">
        <v>0.622959533607682</v>
      </c>
      <c r="L1377" s="16" t="n">
        <v>0.70017146776406</v>
      </c>
    </row>
    <row r="1378" customFormat="false" ht="15" hidden="false" customHeight="false" outlineLevel="0" collapsed="false">
      <c r="A1378" s="17" t="n">
        <v>1773</v>
      </c>
      <c r="B1378" s="16" t="n">
        <v>0.31653710440905</v>
      </c>
      <c r="C1378" s="16" t="n">
        <v>0.335569603023706</v>
      </c>
      <c r="D1378" s="16" t="n">
        <v>1</v>
      </c>
      <c r="E1378" s="17" t="n">
        <v>99.8</v>
      </c>
      <c r="F1378" s="16" t="n">
        <v>6.76623313363705</v>
      </c>
      <c r="G1378" s="16" t="n">
        <v>6.66207993480254</v>
      </c>
      <c r="H1378" s="16" t="n">
        <v>2.12029750012088</v>
      </c>
      <c r="I1378" s="16" t="n">
        <v>1.30102999566398</v>
      </c>
      <c r="J1378" s="16" t="n">
        <v>0.145975026185967</v>
      </c>
      <c r="K1378" s="16" t="n">
        <v>0.623765432098765</v>
      </c>
      <c r="L1378" s="16" t="n">
        <v>0.699691358024691</v>
      </c>
    </row>
    <row r="1379" customFormat="false" ht="15" hidden="false" customHeight="false" outlineLevel="0" collapsed="false">
      <c r="A1379" s="17" t="n">
        <v>1774</v>
      </c>
      <c r="B1379" s="16" t="n">
        <v>0.315131912490836</v>
      </c>
      <c r="C1379" s="16" t="n">
        <v>0.334217757538513</v>
      </c>
      <c r="D1379" s="16" t="n">
        <v>1</v>
      </c>
      <c r="E1379" s="17" t="n">
        <v>99.8</v>
      </c>
      <c r="F1379" s="16" t="n">
        <v>6.81293108009669</v>
      </c>
      <c r="G1379" s="16" t="n">
        <v>6.70798897190465</v>
      </c>
      <c r="H1379" s="16" t="n">
        <v>2.13140432716663</v>
      </c>
      <c r="I1379" s="16" t="n">
        <v>1.30102999566398</v>
      </c>
      <c r="J1379" s="16" t="n">
        <v>0.150483841792086</v>
      </c>
      <c r="K1379" s="16" t="n">
        <v>0.624588477366255</v>
      </c>
      <c r="L1379" s="16" t="n">
        <v>0.698525377229081</v>
      </c>
    </row>
    <row r="1380" customFormat="false" ht="15" hidden="false" customHeight="false" outlineLevel="0" collapsed="false">
      <c r="A1380" s="17" t="n">
        <v>1775</v>
      </c>
      <c r="B1380" s="16" t="n">
        <v>0.313790526654985</v>
      </c>
      <c r="C1380" s="16" t="n">
        <v>0.332926345285442</v>
      </c>
      <c r="D1380" s="16" t="n">
        <v>1</v>
      </c>
      <c r="E1380" s="17" t="n">
        <v>99.8</v>
      </c>
      <c r="F1380" s="16" t="n">
        <v>6.8568337327356</v>
      </c>
      <c r="G1380" s="16" t="n">
        <v>6.75136488769074</v>
      </c>
      <c r="H1380" s="16" t="n">
        <v>2.1405924128334</v>
      </c>
      <c r="I1380" s="16" t="n">
        <v>1.30102999566398</v>
      </c>
      <c r="J1380" s="16" t="n">
        <v>0.225168101197795</v>
      </c>
      <c r="K1380" s="16" t="n">
        <v>0.625291495198903</v>
      </c>
      <c r="L1380" s="16" t="n">
        <v>0.695781893004115</v>
      </c>
    </row>
    <row r="1381" customFormat="false" ht="15" hidden="false" customHeight="false" outlineLevel="0" collapsed="false">
      <c r="A1381" s="17" t="n">
        <v>1776</v>
      </c>
      <c r="B1381" s="16" t="n">
        <v>0.312554177448705</v>
      </c>
      <c r="C1381" s="16" t="n">
        <v>0.331738626211882</v>
      </c>
      <c r="D1381" s="16" t="n">
        <v>1</v>
      </c>
      <c r="E1381" s="17" t="n">
        <v>99.8</v>
      </c>
      <c r="F1381" s="16" t="n">
        <v>6.89912051183041</v>
      </c>
      <c r="G1381" s="16" t="n">
        <v>6.79233202285951</v>
      </c>
      <c r="H1381" s="16" t="n">
        <v>2.14877356037053</v>
      </c>
      <c r="I1381" s="16" t="n">
        <v>1.30102999566398</v>
      </c>
      <c r="J1381" s="16" t="n">
        <v>0.254515951725274</v>
      </c>
      <c r="K1381" s="16" t="n">
        <v>0.625857338820302</v>
      </c>
      <c r="L1381" s="16" t="n">
        <v>0.691615226337449</v>
      </c>
    </row>
    <row r="1382" customFormat="false" ht="15" hidden="false" customHeight="false" outlineLevel="0" collapsed="false">
      <c r="A1382" s="17" t="n">
        <v>1777</v>
      </c>
      <c r="B1382" s="16" t="n">
        <v>0.311419029202726</v>
      </c>
      <c r="C1382" s="16" t="n">
        <v>0.330651958369547</v>
      </c>
      <c r="D1382" s="16" t="n">
        <v>1</v>
      </c>
      <c r="E1382" s="17" t="n">
        <v>99.9</v>
      </c>
      <c r="F1382" s="16" t="n">
        <v>6.94077976069153</v>
      </c>
      <c r="G1382" s="16" t="n">
        <v>6.83266760570998</v>
      </c>
      <c r="H1382" s="16" t="n">
        <v>2.15810253111935</v>
      </c>
      <c r="I1382" s="16" t="n">
        <v>1.30102999566398</v>
      </c>
      <c r="J1382" s="16" t="n">
        <v>0.202960789901089</v>
      </c>
      <c r="K1382" s="16" t="n">
        <v>0.626423182441701</v>
      </c>
      <c r="L1382" s="16" t="n">
        <v>0.685613854595336</v>
      </c>
    </row>
    <row r="1383" customFormat="false" ht="15" hidden="false" customHeight="false" outlineLevel="0" collapsed="false">
      <c r="A1383" s="17" t="n">
        <v>1778</v>
      </c>
      <c r="B1383" s="16" t="n">
        <v>0.310363099806839</v>
      </c>
      <c r="C1383" s="16" t="n">
        <v>0.329633329753523</v>
      </c>
      <c r="D1383" s="16" t="n">
        <v>1</v>
      </c>
      <c r="E1383" s="17" t="n">
        <v>99.9</v>
      </c>
      <c r="F1383" s="16" t="n">
        <v>6.97470843347288</v>
      </c>
      <c r="G1383" s="16" t="n">
        <v>6.86553443326333</v>
      </c>
      <c r="H1383" s="16" t="n">
        <v>2.16535633944089</v>
      </c>
      <c r="I1383" s="16" t="n">
        <v>1.30102999566398</v>
      </c>
      <c r="J1383" s="16" t="n">
        <v>0.0166574523642859</v>
      </c>
      <c r="K1383" s="16" t="n">
        <v>0.626851851851852</v>
      </c>
      <c r="L1383" s="16" t="n">
        <v>0.679372427983539</v>
      </c>
    </row>
    <row r="1384" customFormat="false" ht="15" hidden="false" customHeight="false" outlineLevel="0" collapsed="false">
      <c r="A1384" s="17" t="n">
        <v>1779</v>
      </c>
      <c r="B1384" s="16" t="n">
        <v>0.309415686323687</v>
      </c>
      <c r="C1384" s="16" t="n">
        <v>0.328718389239576</v>
      </c>
      <c r="D1384" s="16" t="n">
        <v>1</v>
      </c>
      <c r="E1384" s="17" t="n">
        <v>99.9</v>
      </c>
      <c r="F1384" s="16" t="n">
        <v>7.00390757026423</v>
      </c>
      <c r="G1384" s="16" t="n">
        <v>6.89446770259495</v>
      </c>
      <c r="H1384" s="16" t="n">
        <v>2.17178128287668</v>
      </c>
      <c r="I1384" s="16" t="n">
        <v>1.30102999566398</v>
      </c>
      <c r="J1384" s="16" t="n">
        <v>0.117252232469624</v>
      </c>
      <c r="K1384" s="16" t="n">
        <v>0.62707475994513</v>
      </c>
      <c r="L1384" s="16" t="n">
        <v>0.673028120713306</v>
      </c>
    </row>
    <row r="1385" customFormat="false" ht="15" hidden="false" customHeight="false" outlineLevel="0" collapsed="false">
      <c r="A1385" s="17" t="n">
        <v>1780</v>
      </c>
      <c r="B1385" s="16" t="n">
        <v>0.30855508065886</v>
      </c>
      <c r="C1385" s="16" t="n">
        <v>0.327880588339435</v>
      </c>
      <c r="D1385" s="16" t="n">
        <v>1</v>
      </c>
      <c r="E1385" s="17" t="n">
        <v>99.9</v>
      </c>
      <c r="F1385" s="16" t="n">
        <v>7.02552955494728</v>
      </c>
      <c r="G1385" s="16" t="n">
        <v>6.91529110694529</v>
      </c>
      <c r="H1385" s="16" t="n">
        <v>2.17495045522013</v>
      </c>
      <c r="I1385" s="16" t="n">
        <v>1.30102999566398</v>
      </c>
      <c r="J1385" s="16" t="n">
        <v>0.132004293585374</v>
      </c>
      <c r="K1385" s="16" t="n">
        <v>0.627297668038409</v>
      </c>
      <c r="L1385" s="16" t="n">
        <v>0.665552126200274</v>
      </c>
    </row>
    <row r="1386" customFormat="false" ht="15" hidden="false" customHeight="false" outlineLevel="0" collapsed="false">
      <c r="A1386" s="17" t="n">
        <v>1781</v>
      </c>
      <c r="B1386" s="16" t="n">
        <v>0.307769817748555</v>
      </c>
      <c r="C1386" s="16" t="n">
        <v>0.327113661887469</v>
      </c>
      <c r="D1386" s="16" t="n">
        <v>1</v>
      </c>
      <c r="E1386" s="17" t="n">
        <v>99.9</v>
      </c>
      <c r="F1386" s="16" t="n">
        <v>7.04299444945063</v>
      </c>
      <c r="G1386" s="16" t="n">
        <v>6.93195594998153</v>
      </c>
      <c r="H1386" s="16" t="n">
        <v>2.17808657765794</v>
      </c>
      <c r="I1386" s="16" t="n">
        <v>1.30102999566398</v>
      </c>
      <c r="J1386" s="16" t="n">
        <v>0.0545414462081129</v>
      </c>
      <c r="K1386" s="16" t="n">
        <v>0.627623456790123</v>
      </c>
      <c r="L1386" s="16" t="n">
        <v>0.656738683127572</v>
      </c>
    </row>
    <row r="1387" customFormat="false" ht="15" hidden="false" customHeight="false" outlineLevel="0" collapsed="false">
      <c r="A1387" s="17" t="n">
        <v>1782</v>
      </c>
      <c r="B1387" s="16" t="n">
        <v>0.307067886132885</v>
      </c>
      <c r="C1387" s="16" t="n">
        <v>0.326436730612207</v>
      </c>
      <c r="D1387" s="16" t="n">
        <v>1</v>
      </c>
      <c r="E1387" s="17" t="n">
        <v>99.9</v>
      </c>
      <c r="F1387" s="16" t="n">
        <v>7.06274268388922</v>
      </c>
      <c r="G1387" s="16" t="n">
        <v>6.95090265638843</v>
      </c>
      <c r="H1387" s="16" t="n">
        <v>2.18158653993534</v>
      </c>
      <c r="I1387" s="16" t="n">
        <v>1.30102999566398</v>
      </c>
      <c r="J1387" s="16" t="n">
        <v>0.117875816993464</v>
      </c>
      <c r="K1387" s="16" t="n">
        <v>0.627914951989026</v>
      </c>
      <c r="L1387" s="16" t="n">
        <v>0.647290809327846</v>
      </c>
    </row>
    <row r="1388" customFormat="false" ht="15" hidden="false" customHeight="false" outlineLevel="0" collapsed="false">
      <c r="A1388" s="17" t="n">
        <v>1783</v>
      </c>
      <c r="B1388" s="16" t="n">
        <v>0.30642511198918</v>
      </c>
      <c r="C1388" s="16" t="n">
        <v>0.325817190193468</v>
      </c>
      <c r="D1388" s="16" t="n">
        <v>1</v>
      </c>
      <c r="E1388" s="17" t="n">
        <v>99.9</v>
      </c>
      <c r="F1388" s="16" t="n">
        <v>7.08098337488053</v>
      </c>
      <c r="G1388" s="16" t="n">
        <v>6.96834033732309</v>
      </c>
      <c r="H1388" s="16" t="n">
        <v>2.1851464710371</v>
      </c>
      <c r="I1388" s="16" t="n">
        <v>1.30102999566398</v>
      </c>
      <c r="J1388" s="16" t="n">
        <v>0.136113800916433</v>
      </c>
      <c r="K1388" s="16" t="n">
        <v>0.62789780521262</v>
      </c>
      <c r="L1388" s="16" t="n">
        <v>0.63542524005487</v>
      </c>
    </row>
    <row r="1389" customFormat="false" ht="15" hidden="false" customHeight="false" outlineLevel="0" collapsed="false">
      <c r="A1389" s="17" t="n">
        <v>1784</v>
      </c>
      <c r="B1389" s="16" t="n">
        <v>0.305862201446736</v>
      </c>
      <c r="C1389" s="16" t="n">
        <v>0.325273433106917</v>
      </c>
      <c r="D1389" s="16" t="n">
        <v>1</v>
      </c>
      <c r="E1389" s="17" t="n">
        <v>99.9</v>
      </c>
      <c r="F1389" s="16" t="n">
        <v>7.09605394790941</v>
      </c>
      <c r="G1389" s="16" t="n">
        <v>6.98260641277971</v>
      </c>
      <c r="H1389" s="16" t="n">
        <v>2.18824155629456</v>
      </c>
      <c r="I1389" s="16" t="n">
        <v>1.30102999566398</v>
      </c>
      <c r="J1389" s="16" t="n">
        <v>0.117912047615018</v>
      </c>
      <c r="K1389" s="16" t="n">
        <v>0.628103566529493</v>
      </c>
      <c r="L1389" s="16" t="n">
        <v>0.620336076817558</v>
      </c>
    </row>
    <row r="1390" customFormat="false" ht="15" hidden="false" customHeight="false" outlineLevel="0" collapsed="false">
      <c r="A1390" s="17" t="n">
        <v>1785</v>
      </c>
      <c r="B1390" s="16" t="n">
        <v>0.30537512857053</v>
      </c>
      <c r="C1390" s="16" t="n">
        <v>0.324806163128879</v>
      </c>
      <c r="D1390" s="16" t="n">
        <v>1</v>
      </c>
      <c r="E1390" s="17" t="n">
        <v>99.9</v>
      </c>
      <c r="F1390" s="16" t="n">
        <v>7.11105678754009</v>
      </c>
      <c r="G1390" s="16" t="n">
        <v>6.99680326180126</v>
      </c>
      <c r="H1390" s="16" t="n">
        <v>2.19070595622761</v>
      </c>
      <c r="I1390" s="16" t="n">
        <v>1.30102999566398</v>
      </c>
      <c r="J1390" s="16" t="n">
        <v>0.207194080154935</v>
      </c>
      <c r="K1390" s="16" t="n">
        <v>0.628463648834019</v>
      </c>
      <c r="L1390" s="16" t="n">
        <v>0.604869684499314</v>
      </c>
    </row>
    <row r="1391" customFormat="false" ht="15" hidden="false" customHeight="false" outlineLevel="0" collapsed="false">
      <c r="A1391" s="17" t="n">
        <v>1786</v>
      </c>
      <c r="B1391" s="16" t="n">
        <v>0.304941549897194</v>
      </c>
      <c r="C1391" s="16" t="n">
        <v>0.324392389809644</v>
      </c>
      <c r="D1391" s="16" t="n">
        <v>1</v>
      </c>
      <c r="E1391" s="17" t="n">
        <v>99.9</v>
      </c>
      <c r="F1391" s="16" t="n">
        <v>7.12656357233614</v>
      </c>
      <c r="G1391" s="16" t="n">
        <v>7.0112330603494</v>
      </c>
      <c r="H1391" s="16" t="n">
        <v>2.19264976605124</v>
      </c>
      <c r="I1391" s="16" t="n">
        <v>1.30102999566398</v>
      </c>
      <c r="J1391" s="16" t="n">
        <v>0.171769902088892</v>
      </c>
      <c r="K1391" s="16" t="n">
        <v>0.628446502057613</v>
      </c>
      <c r="L1391" s="16" t="n">
        <v>0.588220164609054</v>
      </c>
    </row>
    <row r="1392" customFormat="false" ht="15" hidden="false" customHeight="false" outlineLevel="0" collapsed="false">
      <c r="A1392" s="17" t="n">
        <v>1787</v>
      </c>
      <c r="B1392" s="16" t="n">
        <v>0.304578674060327</v>
      </c>
      <c r="C1392" s="16" t="n">
        <v>0.324040882206625</v>
      </c>
      <c r="D1392" s="16" t="n">
        <v>1</v>
      </c>
      <c r="E1392" s="17" t="n">
        <v>99.9</v>
      </c>
      <c r="F1392" s="16" t="n">
        <v>7.13568716941497</v>
      </c>
      <c r="G1392" s="16" t="n">
        <v>7.01927699377236</v>
      </c>
      <c r="H1392" s="16" t="n">
        <v>2.19396363522531</v>
      </c>
      <c r="I1392" s="16" t="n">
        <v>1.30102999566398</v>
      </c>
      <c r="J1392" s="16" t="n">
        <v>0.105041152263375</v>
      </c>
      <c r="K1392" s="16" t="n">
        <v>0.628412208504801</v>
      </c>
      <c r="L1392" s="16" t="n">
        <v>0.569530178326475</v>
      </c>
    </row>
    <row r="1393" customFormat="false" ht="15" hidden="false" customHeight="false" outlineLevel="0" collapsed="false">
      <c r="A1393" s="17" t="n">
        <v>1788</v>
      </c>
      <c r="B1393" s="16" t="n">
        <v>0.304272923618555</v>
      </c>
      <c r="C1393" s="16" t="n">
        <v>0.323743781447411</v>
      </c>
      <c r="D1393" s="16" t="n">
        <v>1</v>
      </c>
      <c r="E1393" s="17" t="n">
        <v>99.9</v>
      </c>
      <c r="F1393" s="16" t="n">
        <v>7.14213434498139</v>
      </c>
      <c r="G1393" s="16" t="n">
        <v>7.02518332931633</v>
      </c>
      <c r="H1393" s="16" t="n">
        <v>2.19490092148274</v>
      </c>
      <c r="I1393" s="16" t="n">
        <v>1.30102999566398</v>
      </c>
      <c r="J1393" s="16" t="n">
        <v>0.0690894659496666</v>
      </c>
      <c r="K1393" s="16" t="n">
        <v>0.628497942386831</v>
      </c>
      <c r="L1393" s="16" t="n">
        <v>0.547719478737997</v>
      </c>
    </row>
    <row r="1394" customFormat="false" ht="15" hidden="false" customHeight="false" outlineLevel="0" collapsed="false">
      <c r="A1394" s="17" t="n">
        <v>1789</v>
      </c>
      <c r="B1394" s="16" t="n">
        <v>0.30401396682417</v>
      </c>
      <c r="C1394" s="16" t="n">
        <v>0.323492588378765</v>
      </c>
      <c r="D1394" s="16" t="n">
        <v>1</v>
      </c>
      <c r="E1394" s="17" t="n">
        <v>99.9</v>
      </c>
      <c r="F1394" s="16" t="n">
        <v>7.14689689603889</v>
      </c>
      <c r="G1394" s="16" t="n">
        <v>7.02940436598709</v>
      </c>
      <c r="H1394" s="16" t="n">
        <v>2.19564079522451</v>
      </c>
      <c r="I1394" s="16" t="n">
        <v>1.30102999566398</v>
      </c>
      <c r="J1394" s="16" t="n">
        <v>0.158221961531751</v>
      </c>
      <c r="K1394" s="16" t="n">
        <v>0.628532235939643</v>
      </c>
      <c r="L1394" s="16" t="n">
        <v>0.522136488340192</v>
      </c>
    </row>
    <row r="1395" customFormat="false" ht="15" hidden="false" customHeight="false" outlineLevel="0" collapsed="false">
      <c r="A1395" s="17" t="n">
        <v>1790</v>
      </c>
      <c r="B1395" s="16" t="n">
        <v>0.303805526621916</v>
      </c>
      <c r="C1395" s="16" t="n">
        <v>0.323283684308882</v>
      </c>
      <c r="D1395" s="16" t="n">
        <v>1</v>
      </c>
      <c r="E1395" s="17" t="n">
        <v>99.9</v>
      </c>
      <c r="F1395" s="16" t="n">
        <v>7.14510292056436</v>
      </c>
      <c r="G1395" s="16" t="n">
        <v>7.02788123210656</v>
      </c>
      <c r="H1395" s="16" t="n">
        <v>2.19564079522451</v>
      </c>
      <c r="I1395" s="16" t="n">
        <v>1.30102999566398</v>
      </c>
      <c r="J1395" s="16" t="n">
        <v>0.129525523433569</v>
      </c>
      <c r="K1395" s="16" t="n">
        <v>0.628446502057613</v>
      </c>
      <c r="L1395" s="16" t="n">
        <v>0.504989711934156</v>
      </c>
    </row>
    <row r="1396" customFormat="false" ht="15" hidden="false" customHeight="false" outlineLevel="0" collapsed="false">
      <c r="A1396" s="17" t="n">
        <v>1791</v>
      </c>
      <c r="B1396" s="16" t="n">
        <v>0.303632386028767</v>
      </c>
      <c r="C1396" s="16" t="n">
        <v>0.323102644168668</v>
      </c>
      <c r="D1396" s="16" t="n">
        <v>1</v>
      </c>
      <c r="E1396" s="17" t="n">
        <v>99.9</v>
      </c>
      <c r="F1396" s="16" t="n">
        <v>7.1389468913664</v>
      </c>
      <c r="G1396" s="16" t="n">
        <v>7.02226637990311</v>
      </c>
      <c r="H1396" s="16" t="n">
        <v>2.19450461240142</v>
      </c>
      <c r="I1396" s="16" t="n">
        <v>1.30102999566398</v>
      </c>
      <c r="J1396" s="16" t="n">
        <v>0.131113723847146</v>
      </c>
      <c r="K1396" s="16" t="n">
        <v>0.628360768175583</v>
      </c>
      <c r="L1396" s="16" t="n">
        <v>0.536385459533608</v>
      </c>
    </row>
    <row r="1397" customFormat="false" ht="15" hidden="false" customHeight="false" outlineLevel="0" collapsed="false">
      <c r="A1397" s="17" t="n">
        <v>1792</v>
      </c>
      <c r="B1397" s="16" t="n">
        <v>0.303493031611045</v>
      </c>
      <c r="C1397" s="16" t="n">
        <v>0.322953980305681</v>
      </c>
      <c r="D1397" s="16" t="n">
        <v>1</v>
      </c>
      <c r="E1397" s="17" t="n">
        <v>99.9</v>
      </c>
      <c r="F1397" s="16" t="n">
        <v>7.13220026685035</v>
      </c>
      <c r="G1397" s="16" t="n">
        <v>7.01606025885683</v>
      </c>
      <c r="H1397" s="16" t="n">
        <v>2.19295909399196</v>
      </c>
      <c r="I1397" s="16" t="n">
        <v>1.30102999566398</v>
      </c>
      <c r="J1397" s="16" t="n">
        <v>0.127378093246686</v>
      </c>
      <c r="K1397" s="16" t="n">
        <v>0.628377914951989</v>
      </c>
      <c r="L1397" s="16" t="n">
        <v>0.566015089163237</v>
      </c>
    </row>
    <row r="1398" customFormat="false" ht="15" hidden="false" customHeight="false" outlineLevel="0" collapsed="false">
      <c r="A1398" s="17" t="n">
        <v>1793</v>
      </c>
      <c r="B1398" s="16" t="n">
        <v>0.303379228131639</v>
      </c>
      <c r="C1398" s="16" t="n">
        <v>0.322833159510736</v>
      </c>
      <c r="D1398" s="16" t="n">
        <v>1</v>
      </c>
      <c r="E1398" s="17" t="n">
        <v>99.9</v>
      </c>
      <c r="F1398" s="16" t="n">
        <v>7.12701750776077</v>
      </c>
      <c r="G1398" s="16" t="n">
        <v>7.01141733138667</v>
      </c>
      <c r="H1398" s="16" t="n">
        <v>2.19185927707479</v>
      </c>
      <c r="I1398" s="16" t="n">
        <v>1.30102999566398</v>
      </c>
      <c r="J1398" s="16" t="n">
        <v>0.0163679808841099</v>
      </c>
      <c r="K1398" s="16" t="n">
        <v>0.628309327846365</v>
      </c>
      <c r="L1398" s="16" t="n">
        <v>0.594307270233196</v>
      </c>
    </row>
    <row r="1399" customFormat="false" ht="15" hidden="false" customHeight="false" outlineLevel="0" collapsed="false">
      <c r="A1399" s="17" t="n">
        <v>1794</v>
      </c>
      <c r="B1399" s="16" t="n">
        <v>0.303288356021599</v>
      </c>
      <c r="C1399" s="16" t="n">
        <v>0.322730336752203</v>
      </c>
      <c r="D1399" s="16" t="n">
        <v>1</v>
      </c>
      <c r="E1399" s="17" t="n">
        <v>99.9</v>
      </c>
      <c r="F1399" s="16" t="n">
        <v>7.1187462129837</v>
      </c>
      <c r="G1399" s="16" t="n">
        <v>7.00395452796671</v>
      </c>
      <c r="H1399" s="16" t="n">
        <v>2.19070595622761</v>
      </c>
      <c r="I1399" s="16" t="n">
        <v>1.30102999566398</v>
      </c>
      <c r="J1399" s="16" t="n">
        <v>0.0737948933782267</v>
      </c>
      <c r="K1399" s="16" t="n">
        <v>0.628086419753086</v>
      </c>
      <c r="L1399" s="16" t="n">
        <v>0.611951303155007</v>
      </c>
    </row>
    <row r="1400" customFormat="false" ht="15" hidden="false" customHeight="false" outlineLevel="0" collapsed="false">
      <c r="A1400" s="17" t="n">
        <v>1795</v>
      </c>
      <c r="B1400" s="16" t="n">
        <v>0.303221120188634</v>
      </c>
      <c r="C1400" s="16" t="n">
        <v>0.322647061612871</v>
      </c>
      <c r="D1400" s="16" t="n">
        <v>1</v>
      </c>
      <c r="E1400" s="17" t="n">
        <v>99.9</v>
      </c>
      <c r="F1400" s="16" t="n">
        <v>7.10714184571425</v>
      </c>
      <c r="G1400" s="16" t="n">
        <v>6.99315714974686</v>
      </c>
      <c r="H1400" s="16" t="n">
        <v>2.18851290788523</v>
      </c>
      <c r="I1400" s="16" t="n">
        <v>1.30102999566398</v>
      </c>
      <c r="J1400" s="16" t="n">
        <v>0.317933114431241</v>
      </c>
      <c r="K1400" s="16" t="n">
        <v>0.627949245541838</v>
      </c>
      <c r="L1400" s="16" t="n">
        <v>0.635099451303155</v>
      </c>
    </row>
    <row r="1401" customFormat="false" ht="15" hidden="false" customHeight="false" outlineLevel="0" collapsed="false">
      <c r="A1401" s="17" t="n">
        <v>1796</v>
      </c>
      <c r="B1401" s="16" t="n">
        <v>0.303166209685582</v>
      </c>
      <c r="C1401" s="16" t="n">
        <v>0.322577684621016</v>
      </c>
      <c r="D1401" s="16" t="n">
        <v>1</v>
      </c>
      <c r="E1401" s="17" t="n">
        <v>99.9</v>
      </c>
      <c r="F1401" s="16" t="n">
        <v>7.09697309139286</v>
      </c>
      <c r="G1401" s="16" t="n">
        <v>6.98325705889331</v>
      </c>
      <c r="H1401" s="16" t="n">
        <v>2.1864845740671</v>
      </c>
      <c r="I1401" s="16" t="n">
        <v>1.30102999566398</v>
      </c>
      <c r="J1401" s="16" t="n">
        <v>0.230497878562395</v>
      </c>
      <c r="K1401" s="16" t="n">
        <v>0.627846364883402</v>
      </c>
      <c r="L1401" s="16" t="n">
        <v>0.666632373113855</v>
      </c>
    </row>
    <row r="1402" customFormat="false" ht="15" hidden="false" customHeight="false" outlineLevel="0" collapsed="false">
      <c r="A1402" s="17" t="n">
        <v>1797</v>
      </c>
      <c r="B1402" s="16" t="n">
        <v>0.303119612650739</v>
      </c>
      <c r="C1402" s="16" t="n">
        <v>0.322510619351157</v>
      </c>
      <c r="D1402" s="16" t="n">
        <v>1</v>
      </c>
      <c r="E1402" s="17" t="n">
        <v>99.9</v>
      </c>
      <c r="F1402" s="16" t="n">
        <v>7.0835933569497</v>
      </c>
      <c r="G1402" s="16" t="n">
        <v>6.97068231908638</v>
      </c>
      <c r="H1402" s="16" t="n">
        <v>2.18370681079688</v>
      </c>
      <c r="I1402" s="16" t="n">
        <v>1.30102999566398</v>
      </c>
      <c r="J1402" s="16" t="n">
        <v>0.0644982242021555</v>
      </c>
      <c r="K1402" s="16" t="n">
        <v>0.62764060356653</v>
      </c>
      <c r="L1402" s="16" t="n">
        <v>0.700445816186557</v>
      </c>
    </row>
    <row r="1403" customFormat="false" ht="15" hidden="false" customHeight="false" outlineLevel="0" collapsed="false">
      <c r="A1403" s="17" t="n">
        <v>1798</v>
      </c>
      <c r="B1403" s="16" t="n">
        <v>0.303086765800361</v>
      </c>
      <c r="C1403" s="16" t="n">
        <v>0.322446779658397</v>
      </c>
      <c r="D1403" s="16" t="n">
        <v>1</v>
      </c>
      <c r="E1403" s="17" t="n">
        <v>99.9</v>
      </c>
      <c r="F1403" s="16" t="n">
        <v>7.06427852421815</v>
      </c>
      <c r="G1403" s="16" t="n">
        <v>6.95217099163843</v>
      </c>
      <c r="H1403" s="16" t="n">
        <v>2.17963905616948</v>
      </c>
      <c r="I1403" s="16" t="n">
        <v>1.30102999566398</v>
      </c>
      <c r="J1403" s="16" t="n">
        <v>0.087436791682316</v>
      </c>
      <c r="K1403" s="16" t="n">
        <v>0.627503429355281</v>
      </c>
      <c r="L1403" s="16" t="n">
        <v>0.74122085048011</v>
      </c>
    </row>
    <row r="1404" customFormat="false" ht="15" hidden="false" customHeight="false" outlineLevel="0" collapsed="false">
      <c r="A1404" s="17" t="n">
        <v>1799</v>
      </c>
      <c r="B1404" s="16" t="n">
        <v>0.303053081863456</v>
      </c>
      <c r="C1404" s="16" t="n">
        <v>0.322385549628072</v>
      </c>
      <c r="D1404" s="16" t="n">
        <v>1</v>
      </c>
      <c r="E1404" s="17" t="n">
        <v>99.9</v>
      </c>
      <c r="F1404" s="16" t="n">
        <v>7.04703754895578</v>
      </c>
      <c r="G1404" s="16" t="n">
        <v>6.93546486186472</v>
      </c>
      <c r="H1404" s="16" t="n">
        <v>2.17559785304544</v>
      </c>
      <c r="I1404" s="16" t="n">
        <v>1.30102999566398</v>
      </c>
      <c r="J1404" s="16" t="n">
        <v>0.156372997268372</v>
      </c>
      <c r="K1404" s="16" t="n">
        <v>0.627314814814815</v>
      </c>
      <c r="L1404" s="16" t="n">
        <v>0.778497942386831</v>
      </c>
    </row>
    <row r="1405" customFormat="false" ht="15" hidden="false" customHeight="false" outlineLevel="0" collapsed="false">
      <c r="A1405" s="17" t="n">
        <v>1800</v>
      </c>
      <c r="B1405" s="16" t="n">
        <v>0.303028361388931</v>
      </c>
      <c r="C1405" s="16" t="n">
        <v>0.322332419317078</v>
      </c>
      <c r="D1405" s="16" t="n">
        <v>1</v>
      </c>
      <c r="E1405" s="17" t="n">
        <v>99.9</v>
      </c>
      <c r="F1405" s="16" t="n">
        <v>7.02899968589839</v>
      </c>
      <c r="G1405" s="16" t="n">
        <v>6.91849471780095</v>
      </c>
      <c r="H1405" s="16" t="n">
        <v>2.17254760055829</v>
      </c>
      <c r="I1405" s="16" t="n">
        <v>1.30102999566398</v>
      </c>
      <c r="J1405" s="16" t="n">
        <v>0.106673668147098</v>
      </c>
      <c r="K1405" s="16" t="n">
        <v>0.626954732510288</v>
      </c>
      <c r="L1405" s="16" t="n">
        <v>0.808367626886145</v>
      </c>
    </row>
    <row r="1406" customFormat="false" ht="15" hidden="false" customHeight="false" outlineLevel="0" collapsed="false">
      <c r="A1406" s="17" t="n">
        <v>1801</v>
      </c>
      <c r="B1406" s="16" t="n">
        <v>0.303047805334683</v>
      </c>
      <c r="C1406" s="16" t="n">
        <v>0.322563644608966</v>
      </c>
      <c r="D1406" s="16" t="n">
        <v>1</v>
      </c>
      <c r="E1406" s="17" t="n">
        <v>99.9</v>
      </c>
      <c r="F1406" s="16" t="n">
        <v>7.16339402201479</v>
      </c>
      <c r="G1406" s="16" t="n">
        <v>7.04521058847194</v>
      </c>
      <c r="H1406" s="16" t="n">
        <v>2.19940871934428</v>
      </c>
      <c r="I1406" s="16" t="n">
        <v>1.30102999566398</v>
      </c>
      <c r="J1406" s="16" t="n">
        <v>0.16448727505818</v>
      </c>
      <c r="K1406" s="16" t="n">
        <v>0.626526063100137</v>
      </c>
      <c r="L1406" s="16" t="n">
        <v>0.826423182441701</v>
      </c>
    </row>
    <row r="1407" customFormat="false" ht="15" hidden="false" customHeight="false" outlineLevel="0" collapsed="false">
      <c r="A1407" s="17" t="n">
        <v>1802</v>
      </c>
      <c r="B1407" s="16" t="n">
        <v>0.303055238668565</v>
      </c>
      <c r="C1407" s="16" t="n">
        <v>0.322510955179179</v>
      </c>
      <c r="D1407" s="16" t="n">
        <v>1</v>
      </c>
      <c r="E1407" s="17" t="n">
        <v>99.9</v>
      </c>
      <c r="F1407" s="16" t="n">
        <v>7.12463828127211</v>
      </c>
      <c r="G1407" s="16" t="n">
        <v>7.00957726633523</v>
      </c>
      <c r="H1407" s="16" t="n">
        <v>2.19185927707479</v>
      </c>
      <c r="I1407" s="16" t="n">
        <v>1.30102999566398</v>
      </c>
      <c r="J1407" s="16" t="n">
        <v>0.191395862342848</v>
      </c>
      <c r="K1407" s="16" t="n">
        <v>0.625943072702332</v>
      </c>
      <c r="L1407" s="16" t="n">
        <v>0.824622770919067</v>
      </c>
    </row>
    <row r="1408" customFormat="false" ht="15" hidden="false" customHeight="false" outlineLevel="0" collapsed="false">
      <c r="A1408" s="17" t="n">
        <v>1803</v>
      </c>
      <c r="B1408" s="16" t="n">
        <v>0.303073837663289</v>
      </c>
      <c r="C1408" s="16" t="n">
        <v>0.322436017239535</v>
      </c>
      <c r="D1408" s="16" t="n">
        <v>1</v>
      </c>
      <c r="E1408" s="17" t="n">
        <v>99.9</v>
      </c>
      <c r="F1408" s="16" t="n">
        <v>7.06565339355114</v>
      </c>
      <c r="G1408" s="16" t="n">
        <v>6.95327819102032</v>
      </c>
      <c r="H1408" s="16" t="n">
        <v>2.17963905616948</v>
      </c>
      <c r="I1408" s="16" t="n">
        <v>1.30102999566398</v>
      </c>
      <c r="J1408" s="16" t="n">
        <v>0.0964619957899528</v>
      </c>
      <c r="K1408" s="16" t="n">
        <v>0.625394375857339</v>
      </c>
      <c r="L1408" s="16" t="n">
        <v>0.793569958847737</v>
      </c>
    </row>
    <row r="1409" customFormat="false" ht="15" hidden="false" customHeight="false" outlineLevel="0" collapsed="false">
      <c r="A1409" s="17" t="n">
        <v>1804</v>
      </c>
      <c r="B1409" s="16" t="n">
        <v>0.303110352130952</v>
      </c>
      <c r="C1409" s="16" t="n">
        <v>0.322399027562804</v>
      </c>
      <c r="D1409" s="16" t="n">
        <v>1</v>
      </c>
      <c r="E1409" s="17" t="n">
        <v>99.9</v>
      </c>
      <c r="F1409" s="16" t="n">
        <v>7.01903253957337</v>
      </c>
      <c r="G1409" s="16" t="n">
        <v>6.9090604482077</v>
      </c>
      <c r="H1409" s="16" t="n">
        <v>2.17017444221585</v>
      </c>
      <c r="I1409" s="16" t="n">
        <v>1.30102999566398</v>
      </c>
      <c r="J1409" s="16" t="n">
        <v>0.185541122859963</v>
      </c>
      <c r="K1409" s="16" t="n">
        <v>0.624777091906722</v>
      </c>
      <c r="L1409" s="16" t="n">
        <v>0.717626886145405</v>
      </c>
    </row>
    <row r="1410" customFormat="false" ht="15" hidden="false" customHeight="false" outlineLevel="0" collapsed="false">
      <c r="A1410" s="17" t="n">
        <v>1805</v>
      </c>
      <c r="B1410" s="16" t="n">
        <v>0.303166798419423</v>
      </c>
      <c r="C1410" s="16" t="n">
        <v>0.322343408564727</v>
      </c>
      <c r="D1410" s="16" t="n">
        <v>1</v>
      </c>
      <c r="E1410" s="17" t="n">
        <v>99.8</v>
      </c>
      <c r="F1410" s="16" t="n">
        <v>6.94891727051616</v>
      </c>
      <c r="G1410" s="16" t="n">
        <v>6.84000897510651</v>
      </c>
      <c r="H1410" s="16" t="n">
        <v>2.15249917876552</v>
      </c>
      <c r="I1410" s="16" t="n">
        <v>1.30102999566398</v>
      </c>
      <c r="J1410" s="16" t="n">
        <v>0.10744564305889</v>
      </c>
      <c r="K1410" s="16" t="n">
        <v>0.623851165980796</v>
      </c>
      <c r="L1410" s="16" t="n">
        <v>0.606807270233196</v>
      </c>
    </row>
    <row r="1411" customFormat="false" ht="15" hidden="false" customHeight="false" outlineLevel="0" collapsed="false">
      <c r="A1411" s="17" t="n">
        <v>1806</v>
      </c>
      <c r="B1411" s="16" t="n">
        <v>0.303228960820922</v>
      </c>
      <c r="C1411" s="16" t="n">
        <v>0.322348041860042</v>
      </c>
      <c r="D1411" s="16" t="n">
        <v>1</v>
      </c>
      <c r="E1411" s="17" t="n">
        <v>99.8</v>
      </c>
      <c r="F1411" s="16" t="n">
        <v>6.91217513279023</v>
      </c>
      <c r="G1411" s="16" t="n">
        <v>6.8051222331677</v>
      </c>
      <c r="H1411" s="16" t="n">
        <v>2.14483541256725</v>
      </c>
      <c r="I1411" s="16" t="n">
        <v>1.30102999566398</v>
      </c>
      <c r="J1411" s="16" t="n">
        <v>0.0536843821589585</v>
      </c>
      <c r="K1411" s="16" t="n">
        <v>0.622890946502058</v>
      </c>
      <c r="L1411" s="16" t="n">
        <v>0.502006172839506</v>
      </c>
    </row>
    <row r="1412" customFormat="false" ht="15" hidden="false" customHeight="false" outlineLevel="0" collapsed="false">
      <c r="A1412" s="17" t="n">
        <v>1807</v>
      </c>
      <c r="B1412" s="16" t="n">
        <v>0.303310075429855</v>
      </c>
      <c r="C1412" s="16" t="n">
        <v>0.322379180816589</v>
      </c>
      <c r="D1412" s="16" t="n">
        <v>1</v>
      </c>
      <c r="E1412" s="17" t="n">
        <v>99.8</v>
      </c>
      <c r="F1412" s="16" t="n">
        <v>6.88004747506721</v>
      </c>
      <c r="G1412" s="16" t="n">
        <v>6.77378732494725</v>
      </c>
      <c r="H1412" s="16" t="n">
        <v>2.13792819291846</v>
      </c>
      <c r="I1412" s="16" t="n">
        <v>1.30102999566398</v>
      </c>
      <c r="J1412" s="16" t="n">
        <v>0.166776788235122</v>
      </c>
      <c r="K1412" s="16" t="n">
        <v>0.622582304526749</v>
      </c>
      <c r="L1412" s="16" t="n">
        <v>0.600600137174211</v>
      </c>
    </row>
    <row r="1413" customFormat="false" ht="15" hidden="false" customHeight="false" outlineLevel="0" collapsed="false">
      <c r="A1413" s="17" t="n">
        <v>1808</v>
      </c>
      <c r="B1413" s="16" t="n">
        <v>0.303397496403367</v>
      </c>
      <c r="C1413" s="16" t="n">
        <v>0.322447971944456</v>
      </c>
      <c r="D1413" s="16" t="n">
        <v>1</v>
      </c>
      <c r="E1413" s="17" t="n">
        <v>99.8</v>
      </c>
      <c r="F1413" s="16" t="n">
        <v>6.86687302538502</v>
      </c>
      <c r="G1413" s="16" t="n">
        <v>6.76114057214882</v>
      </c>
      <c r="H1413" s="16" t="n">
        <v>2.136164058884</v>
      </c>
      <c r="I1413" s="16" t="n">
        <v>1.30102999566398</v>
      </c>
      <c r="J1413" s="16" t="n">
        <v>0.201464988156488</v>
      </c>
      <c r="K1413" s="16" t="n">
        <v>0.622599451303155</v>
      </c>
      <c r="L1413" s="16" t="n">
        <v>0.687311385459534</v>
      </c>
    </row>
    <row r="1414" customFormat="false" ht="15" hidden="false" customHeight="false" outlineLevel="0" collapsed="false">
      <c r="A1414" s="17" t="n">
        <v>1809</v>
      </c>
      <c r="B1414" s="16" t="n">
        <v>0.303473404850121</v>
      </c>
      <c r="C1414" s="16" t="n">
        <v>0.322573125831507</v>
      </c>
      <c r="D1414" s="16" t="n">
        <v>1</v>
      </c>
      <c r="E1414" s="17" t="n">
        <v>99.8</v>
      </c>
      <c r="F1414" s="16" t="n">
        <v>6.89482676431851</v>
      </c>
      <c r="G1414" s="16" t="n">
        <v>6.78830252511658</v>
      </c>
      <c r="H1414" s="16" t="n">
        <v>2.14483541256725</v>
      </c>
      <c r="I1414" s="16" t="n">
        <v>1.30102999566398</v>
      </c>
      <c r="J1414" s="16" t="n">
        <v>0.101499155167495</v>
      </c>
      <c r="K1414" s="16" t="n">
        <v>0.62292524005487</v>
      </c>
      <c r="L1414" s="16" t="n">
        <v>0.759533607681756</v>
      </c>
    </row>
    <row r="1415" customFormat="false" ht="15" hidden="false" customHeight="false" outlineLevel="0" collapsed="false">
      <c r="A1415" s="17" t="n">
        <v>1810</v>
      </c>
      <c r="B1415" s="16" t="n">
        <v>0.30356453359127</v>
      </c>
      <c r="C1415" s="16" t="n">
        <v>0.322742368832783</v>
      </c>
      <c r="D1415" s="16" t="n">
        <v>1</v>
      </c>
      <c r="E1415" s="17" t="n">
        <v>99.8</v>
      </c>
      <c r="F1415" s="16" t="n">
        <v>6.94020817807853</v>
      </c>
      <c r="G1415" s="16" t="n">
        <v>6.83236107924307</v>
      </c>
      <c r="H1415" s="16" t="n">
        <v>2.15810253111935</v>
      </c>
      <c r="I1415" s="16" t="n">
        <v>1.30102999566398</v>
      </c>
      <c r="J1415" s="16" t="n">
        <v>0.193405340894324</v>
      </c>
      <c r="K1415" s="16" t="n">
        <v>0.623593964334705</v>
      </c>
      <c r="L1415" s="16" t="n">
        <v>0.80372085048011</v>
      </c>
    </row>
    <row r="1416" customFormat="false" ht="15" hidden="false" customHeight="false" outlineLevel="0" collapsed="false">
      <c r="A1416" s="17" t="n">
        <v>1811</v>
      </c>
      <c r="B1416" s="16" t="n">
        <v>0.303622838385679</v>
      </c>
      <c r="C1416" s="16" t="n">
        <v>0.322951839919444</v>
      </c>
      <c r="D1416" s="16" t="n">
        <v>1</v>
      </c>
      <c r="E1416" s="17" t="n">
        <v>99.9</v>
      </c>
      <c r="F1416" s="16" t="n">
        <v>7.03016814936903</v>
      </c>
      <c r="G1416" s="16" t="n">
        <v>6.91939649751626</v>
      </c>
      <c r="H1416" s="16" t="n">
        <v>2.18135902471285</v>
      </c>
      <c r="I1416" s="16" t="n">
        <v>1.30102999566398</v>
      </c>
      <c r="J1416" s="16" t="n">
        <v>0.186252262172219</v>
      </c>
      <c r="K1416" s="16" t="n">
        <v>0.624811385459534</v>
      </c>
      <c r="L1416" s="16" t="n">
        <v>0.824931412894376</v>
      </c>
    </row>
    <row r="1417" customFormat="false" ht="15" hidden="false" customHeight="false" outlineLevel="0" collapsed="false">
      <c r="A1417" s="17" t="n">
        <v>1812</v>
      </c>
      <c r="B1417" s="16" t="n">
        <v>0.30368385201803</v>
      </c>
      <c r="C1417" s="16" t="n">
        <v>0.323233970668581</v>
      </c>
      <c r="D1417" s="16" t="n">
        <v>1</v>
      </c>
      <c r="E1417" s="17" t="n">
        <v>99.9</v>
      </c>
      <c r="F1417" s="16" t="n">
        <v>7.16325353658759</v>
      </c>
      <c r="G1417" s="16" t="n">
        <v>7.04521058847194</v>
      </c>
      <c r="H1417" s="16" t="n">
        <v>2.21441444928977</v>
      </c>
      <c r="I1417" s="16" t="n">
        <v>1.30102999566398</v>
      </c>
      <c r="J1417" s="16" t="n">
        <v>0.13304242603903</v>
      </c>
      <c r="K1417" s="16" t="n">
        <v>0.626714677640604</v>
      </c>
      <c r="L1417" s="16" t="n">
        <v>0.835631001371742</v>
      </c>
    </row>
    <row r="1418" customFormat="false" ht="15" hidden="false" customHeight="false" outlineLevel="0" collapsed="false">
      <c r="A1418" s="17" t="n">
        <v>1813</v>
      </c>
      <c r="B1418" s="16" t="n">
        <v>0.303701805847663</v>
      </c>
      <c r="C1418" s="16" t="n">
        <v>0.323500128421519</v>
      </c>
      <c r="D1418" s="16" t="n">
        <v>1</v>
      </c>
      <c r="E1418" s="17" t="n">
        <v>99.9</v>
      </c>
      <c r="F1418" s="16" t="n">
        <v>7.31439975714844</v>
      </c>
      <c r="G1418" s="16" t="n">
        <v>7.19446202180258</v>
      </c>
      <c r="H1418" s="16" t="n">
        <v>2.25772805148585</v>
      </c>
      <c r="I1418" s="16" t="n">
        <v>1.30102999566398</v>
      </c>
      <c r="J1418" s="16" t="n">
        <v>0.175122913792505</v>
      </c>
      <c r="K1418" s="16" t="n">
        <v>0.62872085048011</v>
      </c>
      <c r="L1418" s="16" t="n">
        <v>0.841203703703704</v>
      </c>
    </row>
    <row r="1419" customFormat="false" ht="15" hidden="false" customHeight="false" outlineLevel="0" collapsed="false">
      <c r="A1419" s="17" t="n">
        <v>1814</v>
      </c>
      <c r="B1419" s="16" t="n">
        <v>0.303710524130751</v>
      </c>
      <c r="C1419" s="16" t="n">
        <v>0.32382961989001</v>
      </c>
      <c r="D1419" s="16" t="n">
        <v>1</v>
      </c>
      <c r="E1419" s="17" t="n">
        <v>100</v>
      </c>
      <c r="F1419" s="16" t="n">
        <v>7.51200109833786</v>
      </c>
      <c r="G1419" s="16" t="n">
        <v>7.39015197268676</v>
      </c>
      <c r="H1419" s="16" t="n">
        <v>2.31282056522974</v>
      </c>
      <c r="I1419" s="16" t="n">
        <v>1.30102999566398</v>
      </c>
      <c r="J1419" s="16" t="n">
        <v>0.154094585945737</v>
      </c>
      <c r="K1419" s="16" t="n">
        <v>0.631104252400549</v>
      </c>
      <c r="L1419" s="16" t="n">
        <v>0.845799039780521</v>
      </c>
    </row>
    <row r="1420" customFormat="false" ht="15" hidden="false" customHeight="false" outlineLevel="0" collapsed="false">
      <c r="A1420" s="17" t="n">
        <v>1815</v>
      </c>
      <c r="B1420" s="16" t="n">
        <v>0.303671017151188</v>
      </c>
      <c r="C1420" s="16" t="n">
        <v>0.324106462548176</v>
      </c>
      <c r="D1420" s="16" t="n">
        <v>1</v>
      </c>
      <c r="E1420" s="17" t="n">
        <v>100</v>
      </c>
      <c r="F1420" s="16" t="n">
        <v>7.70899628153763</v>
      </c>
      <c r="G1420" s="16" t="n">
        <v>7.5852273160861</v>
      </c>
      <c r="H1420" s="16" t="n">
        <v>2.36585744311145</v>
      </c>
      <c r="I1420" s="16" t="n">
        <v>1.30102999566398</v>
      </c>
      <c r="J1420" s="16" t="n">
        <v>0.149198053146837</v>
      </c>
      <c r="K1420" s="16" t="n">
        <v>0.633864883401921</v>
      </c>
      <c r="L1420" s="16" t="n">
        <v>0.848371056241427</v>
      </c>
    </row>
    <row r="1421" customFormat="false" ht="15" hidden="false" customHeight="false" outlineLevel="0" collapsed="false">
      <c r="A1421" s="17" t="n">
        <v>1816</v>
      </c>
      <c r="B1421" s="16" t="n">
        <v>0.303599275234673</v>
      </c>
      <c r="C1421" s="16" t="n">
        <v>0.324392270241623</v>
      </c>
      <c r="D1421" s="16" t="n">
        <v>1</v>
      </c>
      <c r="E1421" s="17" t="n">
        <v>100</v>
      </c>
      <c r="F1421" s="16" t="n">
        <v>7.93426965233761</v>
      </c>
      <c r="G1421" s="16" t="n">
        <v>7.80857232255494</v>
      </c>
      <c r="H1421" s="16" t="n">
        <v>2.42675049217392</v>
      </c>
      <c r="I1421" s="16" t="n">
        <v>1.30102999566398</v>
      </c>
      <c r="J1421" s="16" t="n">
        <v>0.191713141113667</v>
      </c>
      <c r="K1421" s="16" t="n">
        <v>0.636539780521262</v>
      </c>
      <c r="L1421" s="16" t="n">
        <v>0.850411522633745</v>
      </c>
    </row>
    <row r="1422" customFormat="false" ht="15" hidden="false" customHeight="false" outlineLevel="0" collapsed="false">
      <c r="A1422" s="17" t="n">
        <v>1817</v>
      </c>
      <c r="B1422" s="16" t="n">
        <v>0.303491970593179</v>
      </c>
      <c r="C1422" s="16" t="n">
        <v>0.324649026272474</v>
      </c>
      <c r="D1422" s="16" t="n">
        <v>1</v>
      </c>
      <c r="E1422" s="17" t="n">
        <v>100</v>
      </c>
      <c r="F1422" s="16" t="n">
        <v>8.16675668196977</v>
      </c>
      <c r="G1422" s="16" t="n">
        <v>8.03828960758301</v>
      </c>
      <c r="H1422" s="16" t="n">
        <v>2.48878149952007</v>
      </c>
      <c r="I1422" s="16" t="n">
        <v>1.30102999566398</v>
      </c>
      <c r="J1422" s="16" t="n">
        <v>0.114857129968138</v>
      </c>
      <c r="K1422" s="16" t="n">
        <v>0.639471879286694</v>
      </c>
      <c r="L1422" s="16" t="n">
        <v>0.852057613168724</v>
      </c>
    </row>
    <row r="1423" customFormat="false" ht="15" hidden="false" customHeight="false" outlineLevel="0" collapsed="false">
      <c r="A1423" s="17" t="n">
        <v>1818</v>
      </c>
      <c r="B1423" s="16" t="n">
        <v>0.30334699595416</v>
      </c>
      <c r="C1423" s="16" t="n">
        <v>0.324852755362237</v>
      </c>
      <c r="D1423" s="16" t="n">
        <v>1</v>
      </c>
      <c r="E1423" s="17" t="n">
        <v>100</v>
      </c>
      <c r="F1423" s="16" t="n">
        <v>8.39183097878527</v>
      </c>
      <c r="G1423" s="16" t="n">
        <v>8.26113531974218</v>
      </c>
      <c r="H1423" s="16" t="n">
        <v>2.54636957043047</v>
      </c>
      <c r="I1423" s="16" t="n">
        <v>1.30102999566398</v>
      </c>
      <c r="J1423" s="16" t="n">
        <v>0.213463890005821</v>
      </c>
      <c r="K1423" s="16" t="n">
        <v>0.641855281207133</v>
      </c>
      <c r="L1423" s="16" t="n">
        <v>0.853206447187929</v>
      </c>
    </row>
    <row r="1424" customFormat="false" ht="15" hidden="false" customHeight="false" outlineLevel="0" collapsed="false">
      <c r="A1424" s="17" t="n">
        <v>1819</v>
      </c>
      <c r="B1424" s="16" t="n">
        <v>0.303156918811577</v>
      </c>
      <c r="C1424" s="16" t="n">
        <v>0.32500956458626</v>
      </c>
      <c r="D1424" s="16" t="n">
        <v>1</v>
      </c>
      <c r="E1424" s="17" t="n">
        <v>100</v>
      </c>
      <c r="F1424" s="16" t="n">
        <v>8.61739248157645</v>
      </c>
      <c r="G1424" s="16" t="n">
        <v>8.48389491293136</v>
      </c>
      <c r="H1424" s="16" t="n">
        <v>2.60106468267323</v>
      </c>
      <c r="I1424" s="16" t="n">
        <v>1.30102999566398</v>
      </c>
      <c r="J1424" s="16" t="n">
        <v>0.106234172206394</v>
      </c>
      <c r="K1424" s="16" t="n">
        <v>0.644547325102881</v>
      </c>
      <c r="L1424" s="16" t="n">
        <v>0.854406721536351</v>
      </c>
    </row>
    <row r="1425" customFormat="false" ht="15" hidden="false" customHeight="false" outlineLevel="0" collapsed="false">
      <c r="A1425" s="17" t="n">
        <v>1820</v>
      </c>
      <c r="B1425" s="16" t="n">
        <v>0.302925419476297</v>
      </c>
      <c r="C1425" s="16" t="n">
        <v>0.325082453009155</v>
      </c>
      <c r="D1425" s="16" t="n">
        <v>1</v>
      </c>
      <c r="E1425" s="17" t="n">
        <v>100</v>
      </c>
      <c r="F1425" s="16" t="n">
        <v>8.81745833525847</v>
      </c>
      <c r="G1425" s="16" t="n">
        <v>8.6802910481491</v>
      </c>
      <c r="H1425" s="16" t="n">
        <v>2.64944642753309</v>
      </c>
      <c r="I1425" s="16" t="n">
        <v>1.30102999566398</v>
      </c>
      <c r="J1425" s="16" t="n">
        <v>0.170999502684404</v>
      </c>
      <c r="K1425" s="16" t="n">
        <v>0.647359396433471</v>
      </c>
      <c r="L1425" s="16" t="n">
        <v>0.855452674897119</v>
      </c>
    </row>
    <row r="1426" customFormat="false" ht="15" hidden="false" customHeight="false" outlineLevel="0" collapsed="false">
      <c r="A1426" s="17" t="n">
        <v>1821</v>
      </c>
      <c r="B1426" s="16" t="n">
        <v>0.302659008651972</v>
      </c>
      <c r="C1426" s="16" t="n">
        <v>0.325102793204564</v>
      </c>
      <c r="D1426" s="16" t="n">
        <v>1</v>
      </c>
      <c r="E1426" s="17" t="n">
        <v>100</v>
      </c>
      <c r="F1426" s="16" t="n">
        <v>9.00720676823478</v>
      </c>
      <c r="G1426" s="16" t="n">
        <v>8.8666243037736</v>
      </c>
      <c r="H1426" s="16" t="n">
        <v>2.69527084691991</v>
      </c>
      <c r="I1426" s="16" t="n">
        <v>1.30102999566398</v>
      </c>
      <c r="J1426" s="16" t="n">
        <v>0.201660193184774</v>
      </c>
      <c r="K1426" s="16" t="n">
        <v>0.649554183813443</v>
      </c>
      <c r="L1426" s="16" t="n">
        <v>0.856910150891632</v>
      </c>
    </row>
    <row r="1427" customFormat="false" ht="15" hidden="false" customHeight="false" outlineLevel="0" collapsed="false">
      <c r="A1427" s="17" t="n">
        <v>1822</v>
      </c>
      <c r="B1427" s="16" t="n">
        <v>0.302342578354809</v>
      </c>
      <c r="C1427" s="16" t="n">
        <v>0.325036677800947</v>
      </c>
      <c r="D1427" s="16" t="n">
        <v>1</v>
      </c>
      <c r="E1427" s="17" t="n">
        <v>100</v>
      </c>
      <c r="F1427" s="16" t="n">
        <v>9.17516397026921</v>
      </c>
      <c r="G1427" s="16" t="n">
        <v>9.03200238220228</v>
      </c>
      <c r="H1427" s="16" t="n">
        <v>2.73021331833982</v>
      </c>
      <c r="I1427" s="16" t="n">
        <v>1.30102999566398</v>
      </c>
      <c r="J1427" s="16" t="n">
        <v>0.0550420168067227</v>
      </c>
      <c r="K1427" s="16" t="n">
        <v>0.651543209876543</v>
      </c>
      <c r="L1427" s="16" t="n">
        <v>0.859533607681756</v>
      </c>
    </row>
    <row r="1428" customFormat="false" ht="15" hidden="false" customHeight="false" outlineLevel="0" collapsed="false">
      <c r="A1428" s="17" t="n">
        <v>1823</v>
      </c>
      <c r="B1428" s="16" t="n">
        <v>0.301986615552946</v>
      </c>
      <c r="C1428" s="16" t="n">
        <v>0.324898177716467</v>
      </c>
      <c r="D1428" s="16" t="n">
        <v>1</v>
      </c>
      <c r="E1428" s="17" t="n">
        <v>100</v>
      </c>
      <c r="F1428" s="16" t="n">
        <v>9.3232294279274</v>
      </c>
      <c r="G1428" s="16" t="n">
        <v>9.17805121177707</v>
      </c>
      <c r="H1428" s="16" t="n">
        <v>2.76141718127223</v>
      </c>
      <c r="I1428" s="16" t="n">
        <v>1.30102999566398</v>
      </c>
      <c r="J1428" s="16" t="n">
        <v>0.119410897682667</v>
      </c>
      <c r="K1428" s="16" t="n">
        <v>0.653172153635117</v>
      </c>
      <c r="L1428" s="16" t="n">
        <v>0.864368998628258</v>
      </c>
    </row>
    <row r="1429" customFormat="false" ht="15" hidden="false" customHeight="false" outlineLevel="0" collapsed="false">
      <c r="A1429" s="17" t="n">
        <v>1824</v>
      </c>
      <c r="B1429" s="16" t="n">
        <v>0.301583338390898</v>
      </c>
      <c r="C1429" s="16" t="n">
        <v>0.324691140237782</v>
      </c>
      <c r="D1429" s="16" t="n">
        <v>1</v>
      </c>
      <c r="E1429" s="17" t="n">
        <v>100</v>
      </c>
      <c r="F1429" s="16" t="n">
        <v>9.45719196014787</v>
      </c>
      <c r="G1429" s="16" t="n">
        <v>9.30998770808497</v>
      </c>
      <c r="H1429" s="16" t="n">
        <v>2.78826261346833</v>
      </c>
      <c r="I1429" s="16" t="n">
        <v>1.30102999566398</v>
      </c>
      <c r="J1429" s="16" t="n">
        <v>0.0246913580246914</v>
      </c>
      <c r="K1429" s="16" t="n">
        <v>0.654955418381344</v>
      </c>
      <c r="L1429" s="16" t="n">
        <v>0.871159122085048</v>
      </c>
    </row>
    <row r="1430" customFormat="false" ht="15" hidden="false" customHeight="false" outlineLevel="0" collapsed="false">
      <c r="A1430" s="17" t="n">
        <v>1825</v>
      </c>
      <c r="B1430" s="16" t="n">
        <v>0.301138444079293</v>
      </c>
      <c r="C1430" s="16" t="n">
        <v>0.324408570483879</v>
      </c>
      <c r="D1430" s="16" t="n">
        <v>1</v>
      </c>
      <c r="E1430" s="17" t="n">
        <v>100</v>
      </c>
      <c r="F1430" s="16" t="n">
        <v>9.56960069253093</v>
      </c>
      <c r="G1430" s="16" t="n">
        <v>9.42152523760436</v>
      </c>
      <c r="H1430" s="16" t="n">
        <v>2.81046376037786</v>
      </c>
      <c r="I1430" s="16" t="n">
        <v>1.30102999566398</v>
      </c>
      <c r="J1430" s="16" t="n">
        <v>0.0389455125577147</v>
      </c>
      <c r="K1430" s="16" t="n">
        <v>0.656361454046639</v>
      </c>
      <c r="L1430" s="16" t="n">
        <v>0.878326474622771</v>
      </c>
    </row>
    <row r="1431" customFormat="false" ht="15" hidden="false" customHeight="false" outlineLevel="0" collapsed="false">
      <c r="A1431" s="17" t="n">
        <v>1826</v>
      </c>
      <c r="B1431" s="16" t="n">
        <v>0.300643322230489</v>
      </c>
      <c r="C1431" s="16" t="n">
        <v>0.324061846401956</v>
      </c>
      <c r="D1431" s="16" t="n">
        <v>1</v>
      </c>
      <c r="E1431" s="17" t="n">
        <v>100</v>
      </c>
      <c r="F1431" s="16" t="n">
        <v>9.67270569941252</v>
      </c>
      <c r="G1431" s="16" t="n">
        <v>9.52346591541884</v>
      </c>
      <c r="H1431" s="16" t="n">
        <v>2.82800521908342</v>
      </c>
      <c r="I1431" s="16" t="n">
        <v>1.30102999566398</v>
      </c>
      <c r="J1431" s="16" t="n">
        <v>0.123467937163899</v>
      </c>
      <c r="K1431" s="16" t="n">
        <v>0.657373113854595</v>
      </c>
      <c r="L1431" s="16" t="n">
        <v>0.885116598079561</v>
      </c>
    </row>
    <row r="1432" customFormat="false" ht="15" hidden="false" customHeight="false" outlineLevel="0" collapsed="false">
      <c r="A1432" s="17" t="n">
        <v>1827</v>
      </c>
      <c r="B1432" s="16" t="n">
        <v>0.300112642347813</v>
      </c>
      <c r="C1432" s="16" t="n">
        <v>0.323665533739108</v>
      </c>
      <c r="D1432" s="16" t="n">
        <v>1</v>
      </c>
      <c r="E1432" s="17" t="n">
        <v>100</v>
      </c>
      <c r="F1432" s="16" t="n">
        <v>9.76548508895301</v>
      </c>
      <c r="G1432" s="16" t="n">
        <v>9.61525863037827</v>
      </c>
      <c r="H1432" s="16" t="n">
        <v>2.84508872347053</v>
      </c>
      <c r="I1432" s="16" t="n">
        <v>1.30102999566398</v>
      </c>
      <c r="J1432" s="16" t="n">
        <v>0.176485450609081</v>
      </c>
      <c r="K1432" s="16" t="n">
        <v>0.658419067215364</v>
      </c>
      <c r="L1432" s="16" t="n">
        <v>0.889180384087792</v>
      </c>
    </row>
    <row r="1433" customFormat="false" ht="15" hidden="false" customHeight="false" outlineLevel="0" collapsed="false">
      <c r="A1433" s="17" t="n">
        <v>1828</v>
      </c>
      <c r="B1433" s="16" t="n">
        <v>0.29952283024236</v>
      </c>
      <c r="C1433" s="16" t="n">
        <v>0.323196923953516</v>
      </c>
      <c r="D1433" s="16" t="n">
        <v>1</v>
      </c>
      <c r="E1433" s="17" t="n">
        <v>100</v>
      </c>
      <c r="F1433" s="16" t="n">
        <v>9.8490050902784</v>
      </c>
      <c r="G1433" s="16" t="n">
        <v>9.69742724151575</v>
      </c>
      <c r="H1433" s="16" t="n">
        <v>2.85857143093324</v>
      </c>
      <c r="I1433" s="16" t="n">
        <v>1.30102999566398</v>
      </c>
      <c r="J1433" s="16" t="n">
        <v>0.0920611744222855</v>
      </c>
      <c r="K1433" s="16" t="n">
        <v>0.65943072702332</v>
      </c>
      <c r="L1433" s="16" t="n">
        <v>0.891083676268861</v>
      </c>
    </row>
    <row r="1434" customFormat="false" ht="15" hidden="false" customHeight="false" outlineLevel="0" collapsed="false">
      <c r="A1434" s="17" t="n">
        <v>1829</v>
      </c>
      <c r="B1434" s="16" t="n">
        <v>0.298873204599928</v>
      </c>
      <c r="C1434" s="16" t="n">
        <v>0.322667603415472</v>
      </c>
      <c r="D1434" s="16" t="n">
        <v>1</v>
      </c>
      <c r="E1434" s="17" t="n">
        <v>100</v>
      </c>
      <c r="F1434" s="16" t="n">
        <v>9.93304782040658</v>
      </c>
      <c r="G1434" s="16" t="n">
        <v>9.77970812548765</v>
      </c>
      <c r="H1434" s="16" t="n">
        <v>2.87218341372817</v>
      </c>
      <c r="I1434" s="16" t="n">
        <v>1.30102999566398</v>
      </c>
      <c r="J1434" s="16" t="n">
        <v>0.244412219123273</v>
      </c>
      <c r="K1434" s="16" t="n">
        <v>0.66042524005487</v>
      </c>
      <c r="L1434" s="16" t="n">
        <v>0.887654320987654</v>
      </c>
    </row>
    <row r="1435" customFormat="false" ht="15" hidden="false" customHeight="false" outlineLevel="0" collapsed="false">
      <c r="A1435" s="17" t="n">
        <v>1830</v>
      </c>
      <c r="B1435" s="16" t="n">
        <v>0.298173094789187</v>
      </c>
      <c r="C1435" s="16" t="n">
        <v>0.322078555794778</v>
      </c>
      <c r="D1435" s="16" t="n">
        <v>1</v>
      </c>
      <c r="E1435" s="17" t="n">
        <v>100</v>
      </c>
      <c r="F1435" s="17" t="n">
        <v>10.0118608525963</v>
      </c>
      <c r="G1435" s="16" t="n">
        <v>9.85793228371335</v>
      </c>
      <c r="H1435" s="16" t="n">
        <v>2.88485855970738</v>
      </c>
      <c r="I1435" s="16" t="n">
        <v>1.30102999566398</v>
      </c>
      <c r="J1435" s="16" t="n">
        <v>0.119543968527708</v>
      </c>
      <c r="K1435" s="16" t="n">
        <v>0.661059670781893</v>
      </c>
      <c r="L1435" s="16" t="n">
        <v>0.880486968449932</v>
      </c>
    </row>
    <row r="1436" customFormat="false" ht="15" hidden="false" customHeight="false" outlineLevel="0" collapsed="false">
      <c r="A1436" s="17" t="n">
        <v>1831</v>
      </c>
      <c r="B1436" s="16" t="n">
        <v>0.297414077514852</v>
      </c>
      <c r="C1436" s="16" t="n">
        <v>0.321430222000237</v>
      </c>
      <c r="D1436" s="16" t="n">
        <v>1</v>
      </c>
      <c r="E1436" s="17" t="n">
        <v>100</v>
      </c>
      <c r="F1436" s="17" t="n">
        <v>10.0892749449207</v>
      </c>
      <c r="G1436" s="16" t="n">
        <v>9.93475670251624</v>
      </c>
      <c r="H1436" s="16" t="n">
        <v>2.89729105170132</v>
      </c>
      <c r="I1436" s="16" t="n">
        <v>1.30102999566398</v>
      </c>
      <c r="J1436" s="16" t="n">
        <v>0.120263481374593</v>
      </c>
      <c r="K1436" s="16" t="n">
        <v>0.661934156378601</v>
      </c>
      <c r="L1436" s="16" t="n">
        <v>0.870216049382716</v>
      </c>
    </row>
    <row r="1437" customFormat="false" ht="15" hidden="false" customHeight="false" outlineLevel="0" collapsed="false">
      <c r="A1437" s="17" t="n">
        <v>1832</v>
      </c>
      <c r="B1437" s="16" t="n">
        <v>0.296614134477245</v>
      </c>
      <c r="C1437" s="16" t="n">
        <v>0.320728326450895</v>
      </c>
      <c r="D1437" s="16" t="n">
        <v>1</v>
      </c>
      <c r="E1437" s="17" t="n">
        <v>100</v>
      </c>
      <c r="F1437" s="17" t="n">
        <v>10.1579785752068</v>
      </c>
      <c r="G1437" s="17" t="n">
        <v>10.002869857549</v>
      </c>
      <c r="H1437" s="16" t="n">
        <v>2.90842194957648</v>
      </c>
      <c r="I1437" s="16" t="n">
        <v>1.30102999566398</v>
      </c>
      <c r="J1437" s="16" t="n">
        <v>0.286848526909391</v>
      </c>
      <c r="K1437" s="16" t="n">
        <v>0.662808641975309</v>
      </c>
      <c r="L1437" s="16" t="n">
        <v>0.858796296296296</v>
      </c>
    </row>
    <row r="1438" customFormat="false" ht="15" hidden="false" customHeight="false" outlineLevel="0" collapsed="false">
      <c r="A1438" s="17" t="n">
        <v>1833</v>
      </c>
      <c r="B1438" s="16" t="n">
        <v>0.295726423600206</v>
      </c>
      <c r="C1438" s="16" t="n">
        <v>0.319950878178632</v>
      </c>
      <c r="D1438" s="16" t="n">
        <v>1</v>
      </c>
      <c r="E1438" s="17" t="n">
        <v>100</v>
      </c>
      <c r="F1438" s="17" t="n">
        <v>10.235241891088</v>
      </c>
      <c r="G1438" s="17" t="n">
        <v>10.0789498089872</v>
      </c>
      <c r="H1438" s="16" t="n">
        <v>2.9198618742183</v>
      </c>
      <c r="I1438" s="16" t="n">
        <v>1.30102999566398</v>
      </c>
      <c r="J1438" s="16" t="n">
        <v>0.219281971002155</v>
      </c>
      <c r="K1438" s="16" t="n">
        <v>0.663545953360768</v>
      </c>
      <c r="L1438" s="16" t="n">
        <v>0.848491083676269</v>
      </c>
    </row>
    <row r="1439" customFormat="false" ht="15" hidden="false" customHeight="false" outlineLevel="0" collapsed="false">
      <c r="A1439" s="17" t="n">
        <v>1834</v>
      </c>
      <c r="B1439" s="16" t="n">
        <v>0.294777583468843</v>
      </c>
      <c r="C1439" s="16" t="n">
        <v>0.319115420679251</v>
      </c>
      <c r="D1439" s="16" t="n">
        <v>1</v>
      </c>
      <c r="E1439" s="17" t="n">
        <v>100</v>
      </c>
      <c r="F1439" s="17" t="n">
        <v>10.314227023263</v>
      </c>
      <c r="G1439" s="17" t="n">
        <v>10.1573420475794</v>
      </c>
      <c r="H1439" s="16" t="n">
        <v>2.93103821515501</v>
      </c>
      <c r="I1439" s="16" t="n">
        <v>1.30102999566398</v>
      </c>
      <c r="J1439" s="16" t="n">
        <v>0.0480260317979616</v>
      </c>
      <c r="K1439" s="16" t="n">
        <v>0.664351851851852</v>
      </c>
      <c r="L1439" s="16" t="n">
        <v>0.840775034293553</v>
      </c>
    </row>
    <row r="1440" customFormat="false" ht="15" hidden="false" customHeight="false" outlineLevel="0" collapsed="false">
      <c r="A1440" s="17" t="n">
        <v>1835</v>
      </c>
      <c r="B1440" s="16" t="n">
        <v>0.293763080404864</v>
      </c>
      <c r="C1440" s="16" t="n">
        <v>0.318211564145706</v>
      </c>
      <c r="D1440" s="16" t="n">
        <v>1</v>
      </c>
      <c r="E1440" s="17" t="n">
        <v>100</v>
      </c>
      <c r="F1440" s="17" t="n">
        <v>10.3906989293317</v>
      </c>
      <c r="G1440" s="17" t="n">
        <v>10.2323281688192</v>
      </c>
      <c r="H1440" s="16" t="n">
        <v>2.93999014343078</v>
      </c>
      <c r="I1440" s="16" t="n">
        <v>1.30102999566398</v>
      </c>
      <c r="J1440" s="16" t="n">
        <v>0.102781769202304</v>
      </c>
      <c r="K1440" s="16" t="n">
        <v>0.665089163237311</v>
      </c>
      <c r="L1440" s="16" t="n">
        <v>0.834825102880659</v>
      </c>
    </row>
    <row r="1441" customFormat="false" ht="15" hidden="false" customHeight="false" outlineLevel="0" collapsed="false">
      <c r="A1441" s="17" t="n">
        <v>1836</v>
      </c>
      <c r="B1441" s="16" t="n">
        <v>0.29268045378504</v>
      </c>
      <c r="C1441" s="16" t="n">
        <v>0.317246816334901</v>
      </c>
      <c r="D1441" s="16" t="n">
        <v>1</v>
      </c>
      <c r="E1441" s="17" t="n">
        <v>100</v>
      </c>
      <c r="F1441" s="17" t="n">
        <v>10.4737785270333</v>
      </c>
      <c r="G1441" s="17" t="n">
        <v>10.3148120263974</v>
      </c>
      <c r="H1441" s="16" t="n">
        <v>2.9483518929015</v>
      </c>
      <c r="I1441" s="16" t="n">
        <v>1.30102999566398</v>
      </c>
      <c r="J1441" s="16" t="n">
        <v>0.0154320987654321</v>
      </c>
      <c r="K1441" s="16" t="n">
        <v>0.665792181069959</v>
      </c>
      <c r="L1441" s="16" t="n">
        <v>0.830658436213992</v>
      </c>
    </row>
    <row r="1442" customFormat="false" ht="15" hidden="false" customHeight="false" outlineLevel="0" collapsed="false">
      <c r="A1442" s="17" t="n">
        <v>1837</v>
      </c>
      <c r="B1442" s="16" t="n">
        <v>0.291484377726361</v>
      </c>
      <c r="C1442" s="16" t="n">
        <v>0.316181669908541</v>
      </c>
      <c r="D1442" s="16" t="n">
        <v>1</v>
      </c>
      <c r="E1442" s="17" t="n">
        <v>100</v>
      </c>
      <c r="F1442" s="17" t="n">
        <v>10.5660752819674</v>
      </c>
      <c r="G1442" s="17" t="n">
        <v>10.4062136360845</v>
      </c>
      <c r="H1442" s="16" t="n">
        <v>2.95639611029407</v>
      </c>
      <c r="I1442" s="16" t="n">
        <v>1.30102999566398</v>
      </c>
      <c r="J1442" s="16" t="n">
        <v>0.0645400895400896</v>
      </c>
      <c r="K1442" s="16" t="n">
        <v>0.666580932784637</v>
      </c>
      <c r="L1442" s="16" t="n">
        <v>0.827863511659808</v>
      </c>
    </row>
    <row r="1443" customFormat="false" ht="15" hidden="false" customHeight="false" outlineLevel="0" collapsed="false">
      <c r="A1443" s="17" t="n">
        <v>1838</v>
      </c>
      <c r="B1443" s="16" t="n">
        <v>0.290216176046266</v>
      </c>
      <c r="C1443" s="16" t="n">
        <v>0.315048137886657</v>
      </c>
      <c r="D1443" s="16" t="n">
        <v>1</v>
      </c>
      <c r="E1443" s="17" t="n">
        <v>100</v>
      </c>
      <c r="F1443" s="17" t="n">
        <v>10.6608028845928</v>
      </c>
      <c r="G1443" s="17" t="n">
        <v>10.499145394048</v>
      </c>
      <c r="H1443" s="16" t="n">
        <v>2.97151107935201</v>
      </c>
      <c r="I1443" s="16" t="n">
        <v>1.30102999566398</v>
      </c>
      <c r="J1443" s="16" t="n">
        <v>0.0974141072078043</v>
      </c>
      <c r="K1443" s="16" t="n">
        <v>0.667695473251029</v>
      </c>
      <c r="L1443" s="16" t="n">
        <v>0.826680384087792</v>
      </c>
    </row>
    <row r="1444" customFormat="false" ht="15" hidden="false" customHeight="false" outlineLevel="0" collapsed="false">
      <c r="A1444" s="17" t="n">
        <v>1839</v>
      </c>
      <c r="B1444" s="16" t="n">
        <v>0.288857111086448</v>
      </c>
      <c r="C1444" s="16" t="n">
        <v>0.313833302645772</v>
      </c>
      <c r="D1444" s="16" t="n">
        <v>1</v>
      </c>
      <c r="E1444" s="17" t="n">
        <v>100</v>
      </c>
      <c r="F1444" s="17" t="n">
        <v>10.7634955947013</v>
      </c>
      <c r="G1444" s="17" t="n">
        <v>10.600937389388</v>
      </c>
      <c r="H1444" s="16" t="n">
        <v>2.98854981606772</v>
      </c>
      <c r="I1444" s="16" t="n">
        <v>1.30102999566398</v>
      </c>
      <c r="J1444" s="16" t="n">
        <v>0.0795208362896741</v>
      </c>
      <c r="K1444" s="16" t="n">
        <v>0.668672839506173</v>
      </c>
      <c r="L1444" s="16" t="n">
        <v>0.826371742112483</v>
      </c>
    </row>
    <row r="1445" customFormat="false" ht="15" hidden="false" customHeight="false" outlineLevel="0" collapsed="false">
      <c r="A1445" s="17" t="n">
        <v>1840</v>
      </c>
      <c r="B1445" s="16" t="n">
        <v>0.287375970709103</v>
      </c>
      <c r="C1445" s="16" t="n">
        <v>0.31251311313223</v>
      </c>
      <c r="D1445" s="16" t="n">
        <v>1</v>
      </c>
      <c r="E1445" s="17" t="n">
        <v>100</v>
      </c>
      <c r="F1445" s="17" t="n">
        <v>10.8795182720883</v>
      </c>
      <c r="G1445" s="17" t="n">
        <v>10.7160574800657</v>
      </c>
      <c r="H1445" s="16" t="n">
        <v>3.00728987864474</v>
      </c>
      <c r="I1445" s="16" t="n">
        <v>1.30102999566398</v>
      </c>
      <c r="J1445" s="16" t="n">
        <v>0.106433249703985</v>
      </c>
      <c r="K1445" s="16" t="n">
        <v>0.669787379972565</v>
      </c>
      <c r="L1445" s="16" t="n">
        <v>0.826011659807956</v>
      </c>
    </row>
    <row r="1446" customFormat="false" ht="15" hidden="false" customHeight="false" outlineLevel="0" collapsed="false">
      <c r="A1446" s="17" t="n">
        <v>1841</v>
      </c>
      <c r="B1446" s="16" t="n">
        <v>0.285816580057144</v>
      </c>
      <c r="C1446" s="16" t="n">
        <v>0.311128238533382</v>
      </c>
      <c r="D1446" s="16" t="n">
        <v>1</v>
      </c>
      <c r="E1446" s="17" t="n">
        <v>100</v>
      </c>
      <c r="F1446" s="17" t="n">
        <v>11.0056249390012</v>
      </c>
      <c r="G1446" s="17" t="n">
        <v>10.8406556547294</v>
      </c>
      <c r="H1446" s="16" t="n">
        <v>3.02815675228028</v>
      </c>
      <c r="I1446" s="16" t="n">
        <v>1.30102999566398</v>
      </c>
      <c r="J1446" s="16" t="n">
        <v>0.201564869520643</v>
      </c>
      <c r="K1446" s="16" t="n">
        <v>0.670919067215364</v>
      </c>
      <c r="L1446" s="16" t="n">
        <v>0.824879972565158</v>
      </c>
    </row>
    <row r="1447" customFormat="false" ht="15" hidden="false" customHeight="false" outlineLevel="0" collapsed="false">
      <c r="A1447" s="17" t="n">
        <v>1842</v>
      </c>
      <c r="B1447" s="16" t="n">
        <v>0.284112751897838</v>
      </c>
      <c r="C1447" s="16" t="n">
        <v>0.309608636079011</v>
      </c>
      <c r="D1447" s="16" t="n">
        <v>1</v>
      </c>
      <c r="E1447" s="17" t="n">
        <v>100</v>
      </c>
      <c r="F1447" s="17" t="n">
        <v>11.1410483894122</v>
      </c>
      <c r="G1447" s="17" t="n">
        <v>10.9739583744713</v>
      </c>
      <c r="H1447" s="16" t="n">
        <v>3.04968913836781</v>
      </c>
      <c r="I1447" s="16" t="n">
        <v>1.30102999566398</v>
      </c>
      <c r="J1447" s="16" t="n">
        <v>0.248534022346839</v>
      </c>
      <c r="K1447" s="16" t="n">
        <v>0.672050754458162</v>
      </c>
      <c r="L1447" s="16" t="n">
        <v>0.82391975308642</v>
      </c>
    </row>
    <row r="1448" customFormat="false" ht="15" hidden="false" customHeight="false" outlineLevel="0" collapsed="false">
      <c r="A1448" s="17" t="n">
        <v>1843</v>
      </c>
      <c r="B1448" s="16" t="n">
        <v>0.282304715227198</v>
      </c>
      <c r="C1448" s="16" t="n">
        <v>0.308002514750869</v>
      </c>
      <c r="D1448" s="16" t="n">
        <v>1</v>
      </c>
      <c r="E1448" s="17" t="n">
        <v>100</v>
      </c>
      <c r="F1448" s="17" t="n">
        <v>11.2906107708601</v>
      </c>
      <c r="G1448" s="17" t="n">
        <v>11.12230424397</v>
      </c>
      <c r="H1448" s="16" t="n">
        <v>3.07377715101677</v>
      </c>
      <c r="I1448" s="16" t="n">
        <v>1.30102999566398</v>
      </c>
      <c r="J1448" s="16" t="n">
        <v>0.368913271621019</v>
      </c>
      <c r="K1448" s="16" t="n">
        <v>0.673491083676269</v>
      </c>
      <c r="L1448" s="16" t="n">
        <v>0.822548010973937</v>
      </c>
    </row>
    <row r="1449" customFormat="false" ht="15" hidden="false" customHeight="false" outlineLevel="0" collapsed="false">
      <c r="A1449" s="17" t="n">
        <v>1844</v>
      </c>
      <c r="B1449" s="16" t="n">
        <v>0.280361657065374</v>
      </c>
      <c r="C1449" s="16" t="n">
        <v>0.306263014756971</v>
      </c>
      <c r="D1449" s="16" t="n">
        <v>1</v>
      </c>
      <c r="E1449" s="17" t="n">
        <v>100</v>
      </c>
      <c r="F1449" s="17" t="n">
        <v>11.4441338323774</v>
      </c>
      <c r="G1449" s="17" t="n">
        <v>11.2739961243545</v>
      </c>
      <c r="H1449" s="16" t="n">
        <v>3.09753843018108</v>
      </c>
      <c r="I1449" s="16" t="n">
        <v>1.30102999566398</v>
      </c>
      <c r="J1449" s="16" t="n">
        <v>0.169783903977616</v>
      </c>
      <c r="K1449" s="16" t="n">
        <v>0.675102880658436</v>
      </c>
      <c r="L1449" s="16" t="n">
        <v>0.820044581618656</v>
      </c>
    </row>
    <row r="1450" customFormat="false" ht="15" hidden="false" customHeight="false" outlineLevel="0" collapsed="false">
      <c r="A1450" s="17" t="n">
        <v>1845</v>
      </c>
      <c r="B1450" s="16" t="n">
        <v>0.278326640940375</v>
      </c>
      <c r="C1450" s="16" t="n">
        <v>0.304434411752003</v>
      </c>
      <c r="D1450" s="16" t="n">
        <v>1</v>
      </c>
      <c r="E1450" s="17" t="n">
        <v>100</v>
      </c>
      <c r="F1450" s="17" t="n">
        <v>11.6010090078296</v>
      </c>
      <c r="G1450" s="17" t="n">
        <v>11.429339395284</v>
      </c>
      <c r="H1450" s="16" t="n">
        <v>3.12154645992425</v>
      </c>
      <c r="I1450" s="16" t="n">
        <v>1.30102999566398</v>
      </c>
      <c r="J1450" s="16" t="n">
        <v>0.150866543150494</v>
      </c>
      <c r="K1450" s="16" t="n">
        <v>0.67690329218107</v>
      </c>
      <c r="L1450" s="16" t="n">
        <v>0.816186556927298</v>
      </c>
    </row>
    <row r="1451" customFormat="false" ht="15" hidden="false" customHeight="false" outlineLevel="0" collapsed="false">
      <c r="A1451" s="17" t="n">
        <v>1846</v>
      </c>
      <c r="B1451" s="16" t="n">
        <v>0.276102141373687</v>
      </c>
      <c r="C1451" s="16" t="n">
        <v>0.302433647132582</v>
      </c>
      <c r="D1451" s="16" t="n">
        <v>1</v>
      </c>
      <c r="E1451" s="17" t="n">
        <v>100</v>
      </c>
      <c r="F1451" s="17" t="n">
        <v>11.7742064394855</v>
      </c>
      <c r="G1451" s="17" t="n">
        <v>11.5997657077634</v>
      </c>
      <c r="H1451" s="16" t="n">
        <v>3.1465733488572</v>
      </c>
      <c r="I1451" s="16" t="n">
        <v>1.30102999566398</v>
      </c>
      <c r="J1451" s="16" t="n">
        <v>0.156470806536405</v>
      </c>
      <c r="K1451" s="16" t="n">
        <v>0.678686556927298</v>
      </c>
      <c r="L1451" s="16" t="n">
        <v>0.811368312757202</v>
      </c>
    </row>
    <row r="1452" customFormat="false" ht="15" hidden="false" customHeight="false" outlineLevel="0" collapsed="false">
      <c r="A1452" s="17" t="n">
        <v>1847</v>
      </c>
      <c r="B1452" s="16" t="n">
        <v>0.273741442986109</v>
      </c>
      <c r="C1452" s="16" t="n">
        <v>0.300308121299302</v>
      </c>
      <c r="D1452" s="16" t="n">
        <v>1</v>
      </c>
      <c r="E1452" s="17" t="n">
        <v>100</v>
      </c>
      <c r="F1452" s="17" t="n">
        <v>11.9598280362085</v>
      </c>
      <c r="G1452" s="17" t="n">
        <v>11.7835300194808</v>
      </c>
      <c r="H1452" s="16" t="n">
        <v>3.17248036767255</v>
      </c>
      <c r="I1452" s="16" t="n">
        <v>1.30102999566398</v>
      </c>
      <c r="J1452" s="16" t="n">
        <v>0.144298415248554</v>
      </c>
      <c r="K1452" s="16" t="n">
        <v>0.680298353909465</v>
      </c>
      <c r="L1452" s="16" t="n">
        <v>0.805435528120713</v>
      </c>
    </row>
    <row r="1453" customFormat="false" ht="15" hidden="false" customHeight="false" outlineLevel="0" collapsed="false">
      <c r="A1453" s="17" t="n">
        <v>1848</v>
      </c>
      <c r="B1453" s="16" t="n">
        <v>0.271250595235162</v>
      </c>
      <c r="C1453" s="16" t="n">
        <v>0.298052963034974</v>
      </c>
      <c r="D1453" s="16" t="n">
        <v>1</v>
      </c>
      <c r="E1453" s="17" t="n">
        <v>100</v>
      </c>
      <c r="F1453" s="17" t="n">
        <v>12.1491743198423</v>
      </c>
      <c r="G1453" s="17" t="n">
        <v>11.9703875027108</v>
      </c>
      <c r="H1453" s="16" t="n">
        <v>3.19889037455703</v>
      </c>
      <c r="I1453" s="16" t="n">
        <v>1.30102999566398</v>
      </c>
      <c r="J1453" s="16" t="n">
        <v>0.099749282429021</v>
      </c>
      <c r="K1453" s="16" t="n">
        <v>0.682304526748971</v>
      </c>
      <c r="L1453" s="16" t="n">
        <v>0.798593964334705</v>
      </c>
    </row>
    <row r="1454" customFormat="false" ht="15" hidden="false" customHeight="false" outlineLevel="0" collapsed="false">
      <c r="A1454" s="17" t="n">
        <v>1849</v>
      </c>
      <c r="B1454" s="16" t="n">
        <v>0.268576420705628</v>
      </c>
      <c r="C1454" s="16" t="n">
        <v>0.295632220004444</v>
      </c>
      <c r="D1454" s="16" t="n">
        <v>1</v>
      </c>
      <c r="E1454" s="17" t="n">
        <v>100</v>
      </c>
      <c r="F1454" s="17" t="n">
        <v>12.3558282671038</v>
      </c>
      <c r="G1454" s="17" t="n">
        <v>12.1751654449737</v>
      </c>
      <c r="H1454" s="16" t="n">
        <v>3.22634759157629</v>
      </c>
      <c r="I1454" s="16" t="n">
        <v>1.30102999566398</v>
      </c>
      <c r="J1454" s="16" t="n">
        <v>0.210209098754777</v>
      </c>
      <c r="K1454" s="16" t="n">
        <v>0.683882030178327</v>
      </c>
      <c r="L1454" s="16" t="n">
        <v>0.791941015089163</v>
      </c>
    </row>
    <row r="1455" customFormat="false" ht="15" hidden="false" customHeight="false" outlineLevel="0" collapsed="false">
      <c r="A1455" s="17" t="n">
        <v>1850</v>
      </c>
      <c r="B1455" s="16" t="n">
        <v>0.265796088096168</v>
      </c>
      <c r="C1455" s="16" t="n">
        <v>0.29311296713573</v>
      </c>
      <c r="D1455" s="16" t="n">
        <v>1</v>
      </c>
      <c r="E1455" s="17" t="n">
        <v>100</v>
      </c>
      <c r="F1455" s="17" t="n">
        <v>12.572249357056</v>
      </c>
      <c r="G1455" s="17" t="n">
        <v>12.3893875708259</v>
      </c>
      <c r="H1455" s="16" t="n">
        <v>3.25474799772258</v>
      </c>
      <c r="I1455" s="16" t="n">
        <v>1.30102999566398</v>
      </c>
      <c r="J1455" s="16" t="n">
        <v>0.230587417800749</v>
      </c>
      <c r="K1455" s="16" t="n">
        <v>0.685733882030178</v>
      </c>
      <c r="L1455" s="16" t="n">
        <v>0.784310699588477</v>
      </c>
    </row>
    <row r="1456" customFormat="false" ht="15" hidden="false" customHeight="false" outlineLevel="0" collapsed="false">
      <c r="A1456" s="17" t="n">
        <v>1851</v>
      </c>
      <c r="B1456" s="16" t="n">
        <v>0.262811377368591</v>
      </c>
      <c r="C1456" s="16" t="n">
        <v>0.290391766252341</v>
      </c>
      <c r="D1456" s="16" t="n">
        <v>1</v>
      </c>
      <c r="E1456" s="17" t="n">
        <v>100</v>
      </c>
      <c r="F1456" s="17" t="n">
        <v>12.7971502635632</v>
      </c>
      <c r="G1456" s="17" t="n">
        <v>12.6111276592913</v>
      </c>
      <c r="H1456" s="16" t="n">
        <v>3.28174783942226</v>
      </c>
      <c r="I1456" s="16" t="n">
        <v>1.30102999566398</v>
      </c>
      <c r="J1456" s="16" t="n">
        <v>0.0980290979385183</v>
      </c>
      <c r="K1456" s="16" t="n">
        <v>0.687945816186557</v>
      </c>
      <c r="L1456" s="16" t="n">
        <v>0.775857338820302</v>
      </c>
    </row>
    <row r="1457" customFormat="false" ht="15" hidden="false" customHeight="false" outlineLevel="0" collapsed="false">
      <c r="A1457" s="17" t="n">
        <v>1852</v>
      </c>
      <c r="B1457" s="16" t="n">
        <v>0.259671650275036</v>
      </c>
      <c r="C1457" s="16" t="n">
        <v>0.287520110082847</v>
      </c>
      <c r="D1457" s="16" t="n">
        <v>1</v>
      </c>
      <c r="E1457" s="17" t="n">
        <v>100</v>
      </c>
      <c r="F1457" s="17" t="n">
        <v>13.0291511945122</v>
      </c>
      <c r="G1457" s="17" t="n">
        <v>12.8405832673096</v>
      </c>
      <c r="H1457" s="16" t="n">
        <v>3.30850859442592</v>
      </c>
      <c r="I1457" s="16" t="n">
        <v>1.30102999566398</v>
      </c>
      <c r="J1457" s="16" t="n">
        <v>0.169357384716862</v>
      </c>
      <c r="K1457" s="16" t="n">
        <v>0.690003429355281</v>
      </c>
      <c r="L1457" s="16" t="n">
        <v>0.767335390946502</v>
      </c>
    </row>
    <row r="1458" customFormat="false" ht="15" hidden="false" customHeight="false" outlineLevel="0" collapsed="false">
      <c r="A1458" s="17" t="n">
        <v>1853</v>
      </c>
      <c r="B1458" s="16" t="n">
        <v>0.256348124808735</v>
      </c>
      <c r="C1458" s="16" t="n">
        <v>0.284475077578315</v>
      </c>
      <c r="D1458" s="16" t="n">
        <v>1</v>
      </c>
      <c r="E1458" s="17" t="n">
        <v>100</v>
      </c>
      <c r="F1458" s="17" t="n">
        <v>13.2788419815535</v>
      </c>
      <c r="G1458" s="17" t="n">
        <v>13.0864278788195</v>
      </c>
      <c r="H1458" s="16" t="n">
        <v>3.33573003085973</v>
      </c>
      <c r="I1458" s="16" t="n">
        <v>1.30102999566398</v>
      </c>
      <c r="J1458" s="16" t="n">
        <v>0.245727674746195</v>
      </c>
      <c r="K1458" s="16" t="n">
        <v>0.69230109739369</v>
      </c>
      <c r="L1458" s="16" t="n">
        <v>0.759242112482853</v>
      </c>
    </row>
    <row r="1459" customFormat="false" ht="15" hidden="false" customHeight="false" outlineLevel="0" collapsed="false">
      <c r="A1459" s="17" t="n">
        <v>1854</v>
      </c>
      <c r="B1459" s="16" t="n">
        <v>0.252878703039002</v>
      </c>
      <c r="C1459" s="16" t="n">
        <v>0.281292569140593</v>
      </c>
      <c r="D1459" s="16" t="n">
        <v>1</v>
      </c>
      <c r="E1459" s="17" t="n">
        <v>100</v>
      </c>
      <c r="F1459" s="17" t="n">
        <v>13.5414162026432</v>
      </c>
      <c r="G1459" s="17" t="n">
        <v>13.3385759251991</v>
      </c>
      <c r="H1459" s="16" t="n">
        <v>3.36315398504042</v>
      </c>
      <c r="I1459" s="16" t="n">
        <v>1.30102999566398</v>
      </c>
      <c r="J1459" s="16" t="n">
        <v>0.28965123657436</v>
      </c>
      <c r="K1459" s="16" t="n">
        <v>0.694975994513032</v>
      </c>
      <c r="L1459" s="16" t="n">
        <v>0.75090877914952</v>
      </c>
    </row>
    <row r="1460" customFormat="false" ht="15" hidden="false" customHeight="false" outlineLevel="0" collapsed="false">
      <c r="A1460" s="17" t="n">
        <v>1855</v>
      </c>
      <c r="B1460" s="16" t="n">
        <v>0.249150990611977</v>
      </c>
      <c r="C1460" s="16" t="n">
        <v>0.277854855137843</v>
      </c>
      <c r="D1460" s="16" t="n">
        <v>1</v>
      </c>
      <c r="E1460" s="17" t="n">
        <v>100</v>
      </c>
      <c r="F1460" s="17" t="n">
        <v>13.8162615091741</v>
      </c>
      <c r="G1460" s="17" t="n">
        <v>13.6027385844355</v>
      </c>
      <c r="H1460" s="16" t="n">
        <v>3.38975314996774</v>
      </c>
      <c r="I1460" s="16" t="n">
        <v>1.30102999566398</v>
      </c>
      <c r="J1460" s="16" t="n">
        <v>0.182746719190381</v>
      </c>
      <c r="K1460" s="16" t="n">
        <v>0.697050754458162</v>
      </c>
      <c r="L1460" s="16" t="n">
        <v>0.742695473251029</v>
      </c>
    </row>
    <row r="1461" customFormat="false" ht="15" hidden="false" customHeight="false" outlineLevel="0" collapsed="false">
      <c r="A1461" s="17" t="n">
        <v>1856</v>
      </c>
      <c r="B1461" s="16" t="n">
        <v>0.245248635196024</v>
      </c>
      <c r="C1461" s="16" t="n">
        <v>0.274255887694933</v>
      </c>
      <c r="D1461" s="16" t="n">
        <v>1</v>
      </c>
      <c r="E1461" s="17" t="n">
        <v>100</v>
      </c>
      <c r="F1461" s="17" t="n">
        <v>14.1121433341179</v>
      </c>
      <c r="G1461" s="17" t="n">
        <v>13.888361007529</v>
      </c>
      <c r="H1461" s="16" t="n">
        <v>3.41721793706581</v>
      </c>
      <c r="I1461" s="16" t="n">
        <v>1.30102999566398</v>
      </c>
      <c r="J1461" s="16" t="n">
        <v>0.161820588498482</v>
      </c>
      <c r="K1461" s="16" t="n">
        <v>0.699159807956104</v>
      </c>
      <c r="L1461" s="16" t="n">
        <v>0.734910836762689</v>
      </c>
    </row>
    <row r="1462" customFormat="false" ht="15" hidden="false" customHeight="false" outlineLevel="0" collapsed="false">
      <c r="A1462" s="17" t="n">
        <v>1857</v>
      </c>
      <c r="B1462" s="16" t="n">
        <v>0.241202530899534</v>
      </c>
      <c r="C1462" s="16" t="n">
        <v>0.270517676158084</v>
      </c>
      <c r="D1462" s="16" t="n">
        <v>1</v>
      </c>
      <c r="E1462" s="17" t="n">
        <v>100</v>
      </c>
      <c r="F1462" s="17" t="n">
        <v>14.422555942477</v>
      </c>
      <c r="G1462" s="17" t="n">
        <v>14.1863738633176</v>
      </c>
      <c r="H1462" s="16" t="n">
        <v>3.44558665624911</v>
      </c>
      <c r="I1462" s="16" t="n">
        <v>1.30102999566398</v>
      </c>
      <c r="J1462" s="16" t="n">
        <v>0.150123229161725</v>
      </c>
      <c r="K1462" s="16" t="n">
        <v>0.701766117969822</v>
      </c>
      <c r="L1462" s="16" t="n">
        <v>0.726851851851852</v>
      </c>
    </row>
    <row r="1463" customFormat="false" ht="15" hidden="false" customHeight="false" outlineLevel="0" collapsed="false">
      <c r="A1463" s="17" t="n">
        <v>1858</v>
      </c>
      <c r="B1463" s="16" t="n">
        <v>0.236936966578166</v>
      </c>
      <c r="C1463" s="16" t="n">
        <v>0.266558423638344</v>
      </c>
      <c r="D1463" s="16" t="n">
        <v>1</v>
      </c>
      <c r="E1463" s="17" t="n">
        <v>100</v>
      </c>
      <c r="F1463" s="17" t="n">
        <v>14.7448203879101</v>
      </c>
      <c r="G1463" s="17" t="n">
        <v>14.4909512305765</v>
      </c>
      <c r="H1463" s="16" t="n">
        <v>3.47180567649247</v>
      </c>
      <c r="I1463" s="16" t="n">
        <v>1.30102999566398</v>
      </c>
      <c r="J1463" s="16" t="n">
        <v>0.244234096221812</v>
      </c>
      <c r="K1463" s="16" t="n">
        <v>0.704475308641975</v>
      </c>
      <c r="L1463" s="16" t="n">
        <v>0.718827160493827</v>
      </c>
    </row>
    <row r="1464" customFormat="false" ht="15" hidden="false" customHeight="false" outlineLevel="0" collapsed="false">
      <c r="A1464" s="17" t="n">
        <v>1859</v>
      </c>
      <c r="B1464" s="16" t="n">
        <v>0.232568873851388</v>
      </c>
      <c r="C1464" s="16" t="n">
        <v>0.262505007010919</v>
      </c>
      <c r="D1464" s="16" t="n">
        <v>1</v>
      </c>
      <c r="E1464" s="17" t="n">
        <v>100</v>
      </c>
      <c r="F1464" s="17" t="n">
        <v>15.0900564077967</v>
      </c>
      <c r="G1464" s="17" t="n">
        <v>14.8309637143425</v>
      </c>
      <c r="H1464" s="16" t="n">
        <v>3.49804758512568</v>
      </c>
      <c r="I1464" s="16" t="n">
        <v>1.30102999566398</v>
      </c>
      <c r="J1464" s="16" t="n">
        <v>0.0948316161083393</v>
      </c>
      <c r="K1464" s="16" t="n">
        <v>0.706978737997257</v>
      </c>
      <c r="L1464" s="16" t="n">
        <v>0.709585048010974</v>
      </c>
    </row>
    <row r="1465" customFormat="false" ht="15" hidden="false" customHeight="false" outlineLevel="0" collapsed="false">
      <c r="A1465" s="17" t="n">
        <v>1860</v>
      </c>
      <c r="B1465" s="16" t="n">
        <v>0.227990514012399</v>
      </c>
      <c r="C1465" s="16" t="n">
        <v>0.25824746530917</v>
      </c>
      <c r="D1465" s="16" t="n">
        <v>1</v>
      </c>
      <c r="E1465" s="17" t="n">
        <v>100</v>
      </c>
      <c r="F1465" s="17" t="n">
        <v>15.4605327340759</v>
      </c>
      <c r="G1465" s="17" t="n">
        <v>15.1965327061269</v>
      </c>
      <c r="H1465" s="16" t="n">
        <v>3.52522013718933</v>
      </c>
      <c r="I1465" s="16" t="n">
        <v>1.30102999566398</v>
      </c>
      <c r="J1465" s="16" t="n">
        <v>0.115737947600693</v>
      </c>
      <c r="K1465" s="16" t="n">
        <v>0.709996570644719</v>
      </c>
      <c r="L1465" s="16" t="n">
        <v>0.699725651577503</v>
      </c>
    </row>
    <row r="1466" customFormat="false" ht="15" hidden="false" customHeight="false" outlineLevel="0" collapsed="false">
      <c r="A1466" s="17" t="n">
        <v>1861</v>
      </c>
      <c r="B1466" s="16" t="n">
        <v>0.223220912256727</v>
      </c>
      <c r="C1466" s="16" t="n">
        <v>0.253796334730254</v>
      </c>
      <c r="D1466" s="16" t="n">
        <v>1</v>
      </c>
      <c r="E1466" s="17" t="n">
        <v>100</v>
      </c>
      <c r="F1466" s="17" t="n">
        <v>15.8493254552144</v>
      </c>
      <c r="G1466" s="17" t="n">
        <v>15.5788233188545</v>
      </c>
      <c r="H1466" s="16" t="n">
        <v>3.54077753112742</v>
      </c>
      <c r="I1466" s="16" t="n">
        <v>1.30102999566398</v>
      </c>
      <c r="J1466" s="16" t="n">
        <v>0.272519500164205</v>
      </c>
      <c r="K1466" s="16" t="n">
        <v>0.712705761316873</v>
      </c>
      <c r="L1466" s="16" t="n">
        <v>0.689849108367627</v>
      </c>
    </row>
    <row r="1467" customFormat="false" ht="15" hidden="false" customHeight="false" outlineLevel="0" collapsed="false">
      <c r="A1467" s="17" t="n">
        <v>1862</v>
      </c>
      <c r="B1467" s="16" t="n">
        <v>0.218317062352543</v>
      </c>
      <c r="C1467" s="16" t="n">
        <v>0.249210373367424</v>
      </c>
      <c r="D1467" s="16" t="n">
        <v>1</v>
      </c>
      <c r="E1467" s="17" t="n">
        <v>100</v>
      </c>
      <c r="F1467" s="17" t="n">
        <v>16.2631527045503</v>
      </c>
      <c r="G1467" s="17" t="n">
        <v>15.9848742730231</v>
      </c>
      <c r="H1467" s="16" t="n">
        <v>3.55545777121432</v>
      </c>
      <c r="I1467" s="16" t="n">
        <v>1.30102999566398</v>
      </c>
      <c r="J1467" s="16" t="n">
        <v>0.280583730537789</v>
      </c>
      <c r="K1467" s="16" t="n">
        <v>0.715449245541838</v>
      </c>
      <c r="L1467" s="16" t="n">
        <v>0.679526748971193</v>
      </c>
    </row>
    <row r="1468" customFormat="false" ht="15" hidden="false" customHeight="false" outlineLevel="0" collapsed="false">
      <c r="A1468" s="17" t="n">
        <v>1863</v>
      </c>
      <c r="B1468" s="16" t="n">
        <v>0.213198049200906</v>
      </c>
      <c r="C1468" s="16" t="n">
        <v>0.244423413745783</v>
      </c>
      <c r="D1468" s="16" t="n">
        <v>1</v>
      </c>
      <c r="E1468" s="17" t="n">
        <v>100</v>
      </c>
      <c r="F1468" s="17" t="n">
        <v>16.7110777082927</v>
      </c>
      <c r="G1468" s="17" t="n">
        <v>16.4288582834614</v>
      </c>
      <c r="H1468" s="16" t="n">
        <v>3.56974643685517</v>
      </c>
      <c r="I1468" s="16" t="n">
        <v>1.30102999566398</v>
      </c>
      <c r="J1468" s="16" t="n">
        <v>0.187094257269696</v>
      </c>
      <c r="K1468" s="16" t="n">
        <v>0.718398491083676</v>
      </c>
      <c r="L1468" s="16" t="n">
        <v>0.668175582990398</v>
      </c>
    </row>
    <row r="1469" customFormat="false" ht="15" hidden="false" customHeight="false" outlineLevel="0" collapsed="false">
      <c r="A1469" s="17" t="n">
        <v>1864</v>
      </c>
      <c r="B1469" s="16" t="n">
        <v>0.207918074947816</v>
      </c>
      <c r="C1469" s="16" t="n">
        <v>0.239454511608239</v>
      </c>
      <c r="D1469" s="16" t="n">
        <v>1</v>
      </c>
      <c r="E1469" s="17" t="n">
        <v>100</v>
      </c>
      <c r="F1469" s="17" t="n">
        <v>17.1752260483445</v>
      </c>
      <c r="G1469" s="17" t="n">
        <v>16.8882297341231</v>
      </c>
      <c r="H1469" s="16" t="n">
        <v>3.57907034728915</v>
      </c>
      <c r="I1469" s="16" t="n">
        <v>1.30102999566398</v>
      </c>
      <c r="J1469" s="16" t="n">
        <v>0.159482918540166</v>
      </c>
      <c r="K1469" s="16" t="n">
        <v>0.721724965706447</v>
      </c>
      <c r="L1469" s="16" t="n">
        <v>0.657235939643347</v>
      </c>
    </row>
    <row r="1470" customFormat="false" ht="15" hidden="false" customHeight="false" outlineLevel="0" collapsed="false">
      <c r="A1470" s="17" t="n">
        <v>1865</v>
      </c>
      <c r="B1470" s="16" t="n">
        <v>0.20245630087124</v>
      </c>
      <c r="C1470" s="16" t="n">
        <v>0.23429785390143</v>
      </c>
      <c r="D1470" s="16" t="n">
        <v>1</v>
      </c>
      <c r="E1470" s="17" t="n">
        <v>100</v>
      </c>
      <c r="F1470" s="17" t="n">
        <v>17.6627249217056</v>
      </c>
      <c r="G1470" s="17" t="n">
        <v>17.3713031506631</v>
      </c>
      <c r="H1470" s="16" t="n">
        <v>3.57907034728915</v>
      </c>
      <c r="I1470" s="16" t="n">
        <v>1.30102999566398</v>
      </c>
      <c r="J1470" s="16" t="n">
        <v>0.334660671095348</v>
      </c>
      <c r="K1470" s="16" t="n">
        <v>0.725017146776406</v>
      </c>
      <c r="L1470" s="16" t="n">
        <v>0.645438957475995</v>
      </c>
    </row>
    <row r="1471" customFormat="false" ht="15" hidden="false" customHeight="false" outlineLevel="0" collapsed="false">
      <c r="A1471" s="17" t="n">
        <v>1866</v>
      </c>
      <c r="B1471" s="16" t="n">
        <v>0.196869492944744</v>
      </c>
      <c r="C1471" s="16" t="n">
        <v>0.229006686779084</v>
      </c>
      <c r="D1471" s="16" t="n">
        <v>1</v>
      </c>
      <c r="E1471" s="17" t="n">
        <v>100</v>
      </c>
      <c r="F1471" s="17" t="n">
        <v>18.176901207585</v>
      </c>
      <c r="G1471" s="17" t="n">
        <v>17.881416783138</v>
      </c>
      <c r="H1471" s="16" t="n">
        <v>3.57907034728915</v>
      </c>
      <c r="I1471" s="16" t="n">
        <v>1.30102999566398</v>
      </c>
      <c r="J1471" s="16" t="n">
        <v>0.21585794906903</v>
      </c>
      <c r="K1471" s="16" t="n">
        <v>0.728566529492455</v>
      </c>
      <c r="L1471" s="16" t="n">
        <v>0.635236625514403</v>
      </c>
    </row>
    <row r="1472" customFormat="false" ht="15" hidden="false" customHeight="false" outlineLevel="0" collapsed="false">
      <c r="A1472" s="17" t="n">
        <v>1867</v>
      </c>
      <c r="B1472" s="16" t="n">
        <v>0.191075145232457</v>
      </c>
      <c r="C1472" s="16" t="n">
        <v>0.223492406805356</v>
      </c>
      <c r="D1472" s="16" t="n">
        <v>1</v>
      </c>
      <c r="E1472" s="17" t="n">
        <v>100</v>
      </c>
      <c r="F1472" s="17" t="n">
        <v>18.7159149274905</v>
      </c>
      <c r="G1472" s="17" t="n">
        <v>18.4150915911128</v>
      </c>
      <c r="H1472" s="16" t="n">
        <v>3.57907034728915</v>
      </c>
      <c r="I1472" s="16" t="n">
        <v>1.30102999566398</v>
      </c>
      <c r="J1472" s="16" t="n">
        <v>0.415285913228013</v>
      </c>
      <c r="K1472" s="16" t="n">
        <v>0.73187585733882</v>
      </c>
      <c r="L1472" s="16" t="n">
        <v>0.624759945130316</v>
      </c>
    </row>
    <row r="1473" customFormat="false" ht="15" hidden="false" customHeight="false" outlineLevel="0" collapsed="false">
      <c r="A1473" s="17" t="n">
        <v>1868</v>
      </c>
      <c r="B1473" s="16" t="n">
        <v>0.185261122606419</v>
      </c>
      <c r="C1473" s="16" t="n">
        <v>0.217943983331875</v>
      </c>
      <c r="D1473" s="16" t="n">
        <v>1</v>
      </c>
      <c r="E1473" s="17" t="n">
        <v>100</v>
      </c>
      <c r="F1473" s="17" t="n">
        <v>19.2766691599003</v>
      </c>
      <c r="G1473" s="17" t="n">
        <v>18.9704404610068</v>
      </c>
      <c r="H1473" s="16" t="n">
        <v>3.57907034728915</v>
      </c>
      <c r="I1473" s="16" t="n">
        <v>1.30102999566398</v>
      </c>
      <c r="J1473" s="16" t="n">
        <v>0.330801978010112</v>
      </c>
      <c r="K1473" s="16" t="n">
        <v>0.735373799725652</v>
      </c>
      <c r="L1473" s="16" t="n">
        <v>0.614523319615912</v>
      </c>
    </row>
    <row r="1474" customFormat="false" ht="15" hidden="false" customHeight="false" outlineLevel="0" collapsed="false">
      <c r="A1474" s="17" t="n">
        <v>1869</v>
      </c>
      <c r="B1474" s="16" t="n">
        <v>0.179293262806756</v>
      </c>
      <c r="C1474" s="16" t="n">
        <v>0.212231720873603</v>
      </c>
      <c r="D1474" s="16" t="n">
        <v>1</v>
      </c>
      <c r="E1474" s="17" t="n">
        <v>100</v>
      </c>
      <c r="F1474" s="17" t="n">
        <v>19.87620828616</v>
      </c>
      <c r="G1474" s="17" t="n">
        <v>19.562382405516</v>
      </c>
      <c r="H1474" s="16" t="n">
        <v>3.57907034728915</v>
      </c>
      <c r="I1474" s="16" t="n">
        <v>1.30102999566398</v>
      </c>
      <c r="J1474" s="16" t="n">
        <v>0.11239055902417</v>
      </c>
      <c r="K1474" s="16" t="n">
        <v>0.739008916323731</v>
      </c>
      <c r="L1474" s="16" t="n">
        <v>0.605435528120713</v>
      </c>
    </row>
    <row r="1475" customFormat="false" ht="15" hidden="false" customHeight="false" outlineLevel="0" collapsed="false">
      <c r="A1475" s="17" t="n">
        <v>1870</v>
      </c>
      <c r="B1475" s="16" t="n">
        <v>0.1732277813609</v>
      </c>
      <c r="C1475" s="16" t="n">
        <v>0.206409297911105</v>
      </c>
      <c r="D1475" s="16" t="n">
        <v>1</v>
      </c>
      <c r="E1475" s="17" t="n">
        <v>100</v>
      </c>
      <c r="F1475" s="17" t="n">
        <v>20.5093498405327</v>
      </c>
      <c r="G1475" s="17" t="n">
        <v>20.1682892972053</v>
      </c>
      <c r="H1475" s="16" t="n">
        <v>3.57907034728915</v>
      </c>
      <c r="I1475" s="16" t="n">
        <v>1.30102999566398</v>
      </c>
      <c r="J1475" s="16" t="n">
        <v>0.119096475324546</v>
      </c>
      <c r="K1475" s="16" t="n">
        <v>0.743021262002743</v>
      </c>
      <c r="L1475" s="16" t="n">
        <v>0.596484910836763</v>
      </c>
    </row>
    <row r="1476" customFormat="false" ht="15" hidden="false" customHeight="false" outlineLevel="0" collapsed="false">
      <c r="A1476" s="17" t="n">
        <v>1871</v>
      </c>
      <c r="B1476" s="16" t="n">
        <v>0.167195019691631</v>
      </c>
      <c r="C1476" s="16" t="n">
        <v>0.200603737889065</v>
      </c>
      <c r="D1476" s="16" t="n">
        <v>1</v>
      </c>
      <c r="E1476" s="17" t="n">
        <v>100</v>
      </c>
      <c r="F1476" s="17" t="n">
        <v>21.1697257969618</v>
      </c>
      <c r="G1476" s="17" t="n">
        <v>20.8039483237611</v>
      </c>
      <c r="H1476" s="16" t="n">
        <v>3.57907034728915</v>
      </c>
      <c r="I1476" s="16" t="n">
        <v>1.30102999566398</v>
      </c>
      <c r="J1476" s="16" t="n">
        <v>0.340215352350702</v>
      </c>
      <c r="K1476" s="16" t="n">
        <v>0.746759259259259</v>
      </c>
      <c r="L1476" s="16" t="n">
        <v>0.587842935528121</v>
      </c>
    </row>
    <row r="1477" customFormat="false" ht="15" hidden="false" customHeight="false" outlineLevel="0" collapsed="false">
      <c r="A1477" s="17" t="n">
        <v>1872</v>
      </c>
      <c r="B1477" s="16" t="n">
        <v>0.161013964011713</v>
      </c>
      <c r="C1477" s="16" t="n">
        <v>0.19463544699053</v>
      </c>
      <c r="D1477" s="16" t="n">
        <v>1</v>
      </c>
      <c r="E1477" s="17" t="n">
        <v>100</v>
      </c>
      <c r="F1477" s="17" t="n">
        <v>21.8777772791483</v>
      </c>
      <c r="G1477" s="17" t="n">
        <v>21.4868090974314</v>
      </c>
      <c r="H1477" s="16" t="n">
        <v>3.57907034728915</v>
      </c>
      <c r="I1477" s="16" t="n">
        <v>1.30102999566398</v>
      </c>
      <c r="J1477" s="16" t="n">
        <v>0.238856162945662</v>
      </c>
      <c r="K1477" s="16" t="n">
        <v>0.750771604938272</v>
      </c>
      <c r="L1477" s="16" t="n">
        <v>0.57872085048011</v>
      </c>
    </row>
    <row r="1478" customFormat="false" ht="15" hidden="false" customHeight="false" outlineLevel="0" collapsed="false">
      <c r="A1478" s="17" t="n">
        <v>1873</v>
      </c>
      <c r="B1478" s="16" t="n">
        <v>0.15493608204027</v>
      </c>
      <c r="C1478" s="16" t="n">
        <v>0.188748755168032</v>
      </c>
      <c r="D1478" s="16" t="n">
        <v>1</v>
      </c>
      <c r="E1478" s="17" t="n">
        <v>100</v>
      </c>
      <c r="F1478" s="17" t="n">
        <v>22.6148545234609</v>
      </c>
      <c r="G1478" s="17" t="n">
        <v>22.1938867924511</v>
      </c>
      <c r="H1478" s="16" t="n">
        <v>3.57907034728915</v>
      </c>
      <c r="I1478" s="16" t="n">
        <v>1.30102999566398</v>
      </c>
      <c r="J1478" s="16" t="n">
        <v>0.218759218035093</v>
      </c>
      <c r="K1478" s="16" t="n">
        <v>0.755349794238683</v>
      </c>
      <c r="L1478" s="16" t="n">
        <v>0.570696159122085</v>
      </c>
    </row>
    <row r="1479" customFormat="false" ht="15" hidden="false" customHeight="false" outlineLevel="0" collapsed="false">
      <c r="A1479" s="17" t="n">
        <v>1874</v>
      </c>
      <c r="B1479" s="16" t="n">
        <v>0.148881987841041</v>
      </c>
      <c r="C1479" s="16" t="n">
        <v>0.182870545252054</v>
      </c>
      <c r="D1479" s="16" t="n">
        <v>1</v>
      </c>
      <c r="E1479" s="17" t="n">
        <v>100</v>
      </c>
      <c r="F1479" s="17" t="n">
        <v>23.3885385270097</v>
      </c>
      <c r="G1479" s="17" t="n">
        <v>22.9306235556622</v>
      </c>
      <c r="H1479" s="16" t="n">
        <v>3.57907034728915</v>
      </c>
      <c r="I1479" s="16" t="n">
        <v>1.30102999566398</v>
      </c>
      <c r="J1479" s="16" t="n">
        <v>0.100936651729359</v>
      </c>
      <c r="K1479" s="16" t="n">
        <v>0.760116598079561</v>
      </c>
      <c r="L1479" s="16" t="n">
        <v>0.561814128943759</v>
      </c>
    </row>
    <row r="1480" customFormat="false" ht="15" hidden="false" customHeight="false" outlineLevel="0" collapsed="false">
      <c r="A1480" s="17" t="n">
        <v>1875</v>
      </c>
      <c r="B1480" s="16" t="n">
        <v>0.142972249399733</v>
      </c>
      <c r="C1480" s="16" t="n">
        <v>0.177112013280944</v>
      </c>
      <c r="D1480" s="16" t="n">
        <v>1</v>
      </c>
      <c r="E1480" s="17" t="n">
        <v>100</v>
      </c>
      <c r="F1480" s="17" t="n">
        <v>24.1830664252626</v>
      </c>
      <c r="G1480" s="17" t="n">
        <v>23.6802433329611</v>
      </c>
      <c r="H1480" s="16" t="n">
        <v>3.57907034728915</v>
      </c>
      <c r="I1480" s="16" t="n">
        <v>1.30102999566398</v>
      </c>
      <c r="J1480" s="16" t="n">
        <v>0.0488629212368709</v>
      </c>
      <c r="K1480" s="16" t="n">
        <v>0.764831961591221</v>
      </c>
      <c r="L1480" s="16" t="n">
        <v>0.552966392318244</v>
      </c>
    </row>
    <row r="1481" customFormat="false" ht="15" hidden="false" customHeight="false" outlineLevel="0" collapsed="false">
      <c r="A1481" s="17" t="n">
        <v>1876</v>
      </c>
      <c r="B1481" s="16" t="n">
        <v>0.137123431803452</v>
      </c>
      <c r="C1481" s="16" t="n">
        <v>0.171394752918018</v>
      </c>
      <c r="D1481" s="16" t="n">
        <v>1</v>
      </c>
      <c r="E1481" s="17" t="n">
        <v>100</v>
      </c>
      <c r="F1481" s="17" t="n">
        <v>25.0121421642733</v>
      </c>
      <c r="G1481" s="17" t="n">
        <v>24.4757573221099</v>
      </c>
      <c r="H1481" s="16" t="n">
        <v>3.57907034728915</v>
      </c>
      <c r="I1481" s="16" t="n">
        <v>1.30102999566398</v>
      </c>
      <c r="J1481" s="16" t="n">
        <v>0.235709557591876</v>
      </c>
      <c r="K1481" s="16" t="n">
        <v>0.77037037037037</v>
      </c>
      <c r="L1481" s="16" t="n">
        <v>0.543055555555556</v>
      </c>
    </row>
    <row r="1482" customFormat="false" ht="15" hidden="false" customHeight="false" outlineLevel="0" collapsed="false">
      <c r="A1482" s="17" t="n">
        <v>1877</v>
      </c>
      <c r="B1482" s="16" t="n">
        <v>0.13155000001468</v>
      </c>
      <c r="C1482" s="16" t="n">
        <v>0.165920400357357</v>
      </c>
      <c r="D1482" s="16" t="n">
        <v>1</v>
      </c>
      <c r="E1482" s="17" t="n">
        <v>100</v>
      </c>
      <c r="F1482" s="17" t="n">
        <v>25.8328064458178</v>
      </c>
      <c r="G1482" s="17" t="n">
        <v>25.2685350153793</v>
      </c>
      <c r="H1482" s="16" t="n">
        <v>3.57907034728915</v>
      </c>
      <c r="I1482" s="16" t="n">
        <v>1.30102999566398</v>
      </c>
      <c r="J1482" s="16" t="n">
        <v>0.158330464307827</v>
      </c>
      <c r="K1482" s="16" t="n">
        <v>0.775977366255144</v>
      </c>
      <c r="L1482" s="16" t="n">
        <v>0.532921810699588</v>
      </c>
    </row>
    <row r="1483" customFormat="false" ht="15" hidden="false" customHeight="false" outlineLevel="0" collapsed="false">
      <c r="A1483" s="17" t="n">
        <v>1878</v>
      </c>
      <c r="B1483" s="16" t="n">
        <v>0.126125795835698</v>
      </c>
      <c r="C1483" s="16" t="n">
        <v>0.160559551431625</v>
      </c>
      <c r="D1483" s="16" t="n">
        <v>1</v>
      </c>
      <c r="E1483" s="17" t="n">
        <v>100</v>
      </c>
      <c r="F1483" s="17" t="n">
        <v>26.6607785040156</v>
      </c>
      <c r="G1483" s="17" t="n">
        <v>26.0626283212105</v>
      </c>
      <c r="H1483" s="16" t="n">
        <v>3.57907034728915</v>
      </c>
      <c r="I1483" s="16" t="n">
        <v>1.30102999566398</v>
      </c>
      <c r="J1483" s="16" t="n">
        <v>0.158675388763108</v>
      </c>
      <c r="K1483" s="16" t="n">
        <v>0.781069958847737</v>
      </c>
      <c r="L1483" s="16" t="n">
        <v>0.521536351165981</v>
      </c>
    </row>
    <row r="1484" customFormat="false" ht="15" hidden="false" customHeight="false" outlineLevel="0" collapsed="false">
      <c r="A1484" s="17" t="n">
        <v>1879</v>
      </c>
      <c r="B1484" s="16" t="n">
        <v>0.120867350173217</v>
      </c>
      <c r="C1484" s="16" t="n">
        <v>0.155331881330521</v>
      </c>
      <c r="D1484" s="16" t="n">
        <v>1</v>
      </c>
      <c r="E1484" s="17" t="n">
        <v>100</v>
      </c>
      <c r="F1484" s="17" t="n">
        <v>27.4837833662263</v>
      </c>
      <c r="G1484" s="17" t="n">
        <v>26.8515533938489</v>
      </c>
      <c r="H1484" s="16" t="n">
        <v>3.57907034728915</v>
      </c>
      <c r="I1484" s="16" t="n">
        <v>1.30102999566398</v>
      </c>
      <c r="J1484" s="16" t="n">
        <v>0.318068483830368</v>
      </c>
      <c r="K1484" s="16" t="n">
        <v>0.785836762688615</v>
      </c>
      <c r="L1484" s="16" t="n">
        <v>0.509224965706447</v>
      </c>
    </row>
    <row r="1485" customFormat="false" ht="15" hidden="false" customHeight="false" outlineLevel="0" collapsed="false">
      <c r="A1485" s="17" t="n">
        <v>1880</v>
      </c>
      <c r="B1485" s="16" t="n">
        <v>0.11588101916843</v>
      </c>
      <c r="C1485" s="16" t="n">
        <v>0.150335860790478</v>
      </c>
      <c r="D1485" s="16" t="n">
        <v>1</v>
      </c>
      <c r="E1485" s="17" t="n">
        <v>100</v>
      </c>
      <c r="F1485" s="17" t="n">
        <v>28.2758313566832</v>
      </c>
      <c r="G1485" s="17" t="n">
        <v>27.6217912209673</v>
      </c>
      <c r="H1485" s="16" t="n">
        <v>3.57907034728915</v>
      </c>
      <c r="I1485" s="16" t="n">
        <v>1.30102999566398</v>
      </c>
      <c r="J1485" s="16" t="n">
        <v>0.384642478321449</v>
      </c>
      <c r="K1485" s="16" t="n">
        <v>0.791049382716049</v>
      </c>
      <c r="L1485" s="16" t="n">
        <v>0.504115226337449</v>
      </c>
    </row>
    <row r="1486" customFormat="false" ht="15" hidden="false" customHeight="false" outlineLevel="0" collapsed="false">
      <c r="A1486" s="17" t="n">
        <v>1881</v>
      </c>
      <c r="B1486" s="16" t="n">
        <v>0.111006437490384</v>
      </c>
      <c r="C1486" s="16" t="n">
        <v>0.145409642159939</v>
      </c>
      <c r="D1486" s="16" t="n">
        <v>1</v>
      </c>
      <c r="E1486" s="17" t="n">
        <v>100</v>
      </c>
      <c r="F1486" s="17" t="n">
        <v>29.0499822600852</v>
      </c>
      <c r="G1486" s="17" t="n">
        <v>28.3729784770284</v>
      </c>
      <c r="H1486" s="16" t="n">
        <v>3.57907034728915</v>
      </c>
      <c r="I1486" s="16" t="n">
        <v>1.30102999566398</v>
      </c>
      <c r="J1486" s="16" t="n">
        <v>0.0888901480468507</v>
      </c>
      <c r="K1486" s="16" t="n">
        <v>0.79627914951989</v>
      </c>
      <c r="L1486" s="16" t="n">
        <v>0.518192729766804</v>
      </c>
    </row>
    <row r="1487" customFormat="false" ht="15" hidden="false" customHeight="false" outlineLevel="0" collapsed="false">
      <c r="A1487" s="17" t="n">
        <v>1882</v>
      </c>
      <c r="B1487" s="16" t="n">
        <v>0.106387962966606</v>
      </c>
      <c r="C1487" s="16" t="n">
        <v>0.140692498355552</v>
      </c>
      <c r="D1487" s="16" t="n">
        <v>1</v>
      </c>
      <c r="E1487" s="17" t="n">
        <v>100</v>
      </c>
      <c r="F1487" s="17" t="n">
        <v>29.7696975343692</v>
      </c>
      <c r="G1487" s="17" t="n">
        <v>29.067407536937</v>
      </c>
      <c r="H1487" s="16" t="n">
        <v>3.57907034728915</v>
      </c>
      <c r="I1487" s="16" t="n">
        <v>1.30102999566398</v>
      </c>
      <c r="J1487" s="16" t="n">
        <v>0.521937604422328</v>
      </c>
      <c r="K1487" s="16" t="n">
        <v>0.800977366255144</v>
      </c>
      <c r="L1487" s="16" t="n">
        <v>0.532030178326475</v>
      </c>
    </row>
    <row r="1488" customFormat="false" ht="15" hidden="false" customHeight="false" outlineLevel="0" collapsed="false">
      <c r="A1488" s="17" t="n">
        <v>1883</v>
      </c>
      <c r="B1488" s="16" t="n">
        <v>0.102059775480518</v>
      </c>
      <c r="C1488" s="16" t="n">
        <v>0.136227310614453</v>
      </c>
      <c r="D1488" s="16" t="n">
        <v>1</v>
      </c>
      <c r="E1488" s="17" t="n">
        <v>100</v>
      </c>
      <c r="F1488" s="17" t="n">
        <v>30.4263415157722</v>
      </c>
      <c r="G1488" s="17" t="n">
        <v>29.6960922207621</v>
      </c>
      <c r="H1488" s="16" t="n">
        <v>3.57907034728915</v>
      </c>
      <c r="I1488" s="16" t="n">
        <v>1.30102999566398</v>
      </c>
      <c r="J1488" s="16" t="n">
        <v>0.273003068812685</v>
      </c>
      <c r="K1488" s="16" t="n">
        <v>0.805435528120713</v>
      </c>
      <c r="L1488" s="16" t="n">
        <v>0.545901920438958</v>
      </c>
    </row>
    <row r="1489" customFormat="false" ht="15" hidden="false" customHeight="false" outlineLevel="0" collapsed="false">
      <c r="A1489" s="17" t="n">
        <v>1884</v>
      </c>
      <c r="B1489" s="16" t="n">
        <v>0.0979908121818746</v>
      </c>
      <c r="C1489" s="16" t="n">
        <v>0.131986452349358</v>
      </c>
      <c r="D1489" s="16" t="n">
        <v>1</v>
      </c>
      <c r="E1489" s="17" t="n">
        <v>100</v>
      </c>
      <c r="F1489" s="17" t="n">
        <v>31.0107655877123</v>
      </c>
      <c r="G1489" s="17" t="n">
        <v>30.2055354332563</v>
      </c>
      <c r="H1489" s="16" t="n">
        <v>3.57907034728915</v>
      </c>
      <c r="I1489" s="16" t="n">
        <v>1.30102999566398</v>
      </c>
      <c r="J1489" s="16" t="n">
        <v>0.639847098593536</v>
      </c>
      <c r="K1489" s="16" t="n">
        <v>0.809842249657064</v>
      </c>
      <c r="L1489" s="16" t="n">
        <v>0.55943072702332</v>
      </c>
    </row>
    <row r="1490" customFormat="false" ht="15" hidden="false" customHeight="false" outlineLevel="0" collapsed="false">
      <c r="A1490" s="17" t="n">
        <v>1885</v>
      </c>
      <c r="B1490" s="16" t="n">
        <v>0.0941209990738167</v>
      </c>
      <c r="C1490" s="16" t="n">
        <v>0.127898914063418</v>
      </c>
      <c r="D1490" s="16" t="n">
        <v>1</v>
      </c>
      <c r="E1490" s="17" t="n">
        <v>100</v>
      </c>
      <c r="F1490" s="17" t="n">
        <v>31.5267162150474</v>
      </c>
      <c r="G1490" s="17" t="n">
        <v>30.6545392709608</v>
      </c>
      <c r="H1490" s="16" t="n">
        <v>3.57907034728915</v>
      </c>
      <c r="I1490" s="16" t="n">
        <v>1.30102999566398</v>
      </c>
      <c r="J1490" s="16" t="n">
        <v>0.316513271034344</v>
      </c>
      <c r="K1490" s="16" t="n">
        <v>0.813545953360768</v>
      </c>
      <c r="L1490" s="16" t="n">
        <v>0.572548010973937</v>
      </c>
    </row>
    <row r="1491" customFormat="false" ht="15" hidden="false" customHeight="false" outlineLevel="0" collapsed="false">
      <c r="A1491" s="17" t="n">
        <v>1886</v>
      </c>
      <c r="B1491" s="16" t="n">
        <v>0.0905781396216264</v>
      </c>
      <c r="C1491" s="16" t="n">
        <v>0.124112696987059</v>
      </c>
      <c r="D1491" s="16" t="n">
        <v>1</v>
      </c>
      <c r="E1491" s="17" t="n">
        <v>100</v>
      </c>
      <c r="F1491" s="17" t="n">
        <v>31.9603155752143</v>
      </c>
      <c r="G1491" s="17" t="n">
        <v>31.0126378688185</v>
      </c>
      <c r="H1491" s="16" t="n">
        <v>3.57907034728915</v>
      </c>
      <c r="I1491" s="16" t="n">
        <v>1.30102999566398</v>
      </c>
      <c r="J1491" s="16" t="n">
        <v>0.718510610018908</v>
      </c>
      <c r="K1491" s="16" t="n">
        <v>0.817181069958848</v>
      </c>
      <c r="L1491" s="16" t="n">
        <v>0.584859396433471</v>
      </c>
    </row>
    <row r="1492" customFormat="false" ht="15" hidden="false" customHeight="false" outlineLevel="0" collapsed="false">
      <c r="A1492" s="17" t="n">
        <v>1887</v>
      </c>
      <c r="B1492" s="16" t="n">
        <v>0.087301858873279</v>
      </c>
      <c r="C1492" s="16" t="n">
        <v>0.120559974856399</v>
      </c>
      <c r="D1492" s="16" t="n">
        <v>1</v>
      </c>
      <c r="E1492" s="17" t="n">
        <v>100</v>
      </c>
      <c r="F1492" s="17" t="n">
        <v>32.3138930904268</v>
      </c>
      <c r="G1492" s="17" t="n">
        <v>31.2515384260059</v>
      </c>
      <c r="H1492" s="16" t="n">
        <v>3.57907034728915</v>
      </c>
      <c r="I1492" s="16" t="n">
        <v>1.30102999566398</v>
      </c>
      <c r="J1492" s="16" t="n">
        <v>0.306841022108929</v>
      </c>
      <c r="K1492" s="16" t="n">
        <v>0.820696159122085</v>
      </c>
      <c r="L1492" s="16" t="n">
        <v>0.595490397805213</v>
      </c>
    </row>
    <row r="1493" customFormat="false" ht="15" hidden="false" customHeight="false" outlineLevel="0" collapsed="false">
      <c r="A1493" s="17" t="n">
        <v>1888</v>
      </c>
      <c r="B1493" s="16" t="n">
        <v>0.0842532326156894</v>
      </c>
      <c r="C1493" s="16" t="n">
        <v>0.117207005620003</v>
      </c>
      <c r="D1493" s="16" t="n">
        <v>1</v>
      </c>
      <c r="E1493" s="17" t="n">
        <v>100</v>
      </c>
      <c r="F1493" s="17" t="n">
        <v>32.5888345100004</v>
      </c>
      <c r="G1493" s="17" t="n">
        <v>31.4968573789728</v>
      </c>
      <c r="H1493" s="16" t="n">
        <v>3.57907034728915</v>
      </c>
      <c r="I1493" s="16" t="n">
        <v>1.30102999566398</v>
      </c>
      <c r="J1493" s="16" t="n">
        <v>0.644658106787386</v>
      </c>
      <c r="K1493" s="16" t="n">
        <v>0.823165294924554</v>
      </c>
      <c r="L1493" s="16" t="n">
        <v>0.606018518518519</v>
      </c>
    </row>
    <row r="1494" customFormat="false" ht="15" hidden="false" customHeight="false" outlineLevel="0" collapsed="false">
      <c r="A1494" s="17" t="n">
        <v>1889</v>
      </c>
      <c r="B1494" s="16" t="n">
        <v>0.0815073479725807</v>
      </c>
      <c r="C1494" s="16" t="n">
        <v>0.114143241114087</v>
      </c>
      <c r="D1494" s="16" t="n">
        <v>1</v>
      </c>
      <c r="E1494" s="17" t="n">
        <v>100</v>
      </c>
      <c r="F1494" s="17" t="n">
        <v>32.7878839182564</v>
      </c>
      <c r="G1494" s="17" t="n">
        <v>31.6749728803931</v>
      </c>
      <c r="H1494" s="16" t="n">
        <v>3.57907034728915</v>
      </c>
      <c r="I1494" s="16" t="n">
        <v>1.30102999566398</v>
      </c>
      <c r="J1494" s="16" t="n">
        <v>0.930830708330109</v>
      </c>
      <c r="K1494" s="16" t="n">
        <v>0.825120027434842</v>
      </c>
      <c r="L1494" s="16" t="n">
        <v>0.615106310013717</v>
      </c>
    </row>
    <row r="1495" customFormat="false" ht="15" hidden="false" customHeight="false" outlineLevel="0" collapsed="false">
      <c r="A1495" s="17" t="n">
        <v>1890</v>
      </c>
      <c r="B1495" s="16" t="n">
        <v>0.078953101127236</v>
      </c>
      <c r="C1495" s="16" t="n">
        <v>0.111247054280506</v>
      </c>
      <c r="D1495" s="16" t="n">
        <v>1</v>
      </c>
      <c r="E1495" s="17" t="n">
        <v>100</v>
      </c>
      <c r="F1495" s="17" t="n">
        <v>32.9208405175267</v>
      </c>
      <c r="G1495" s="17" t="n">
        <v>31.7878903986606</v>
      </c>
      <c r="H1495" s="16" t="n">
        <v>3.57907034728915</v>
      </c>
      <c r="I1495" s="16" t="n">
        <v>1.30102999566398</v>
      </c>
      <c r="J1495" s="16" t="n">
        <v>0.709093651450224</v>
      </c>
      <c r="K1495" s="16" t="n">
        <v>0.827057613168724</v>
      </c>
      <c r="L1495" s="16" t="n">
        <v>0.623422496570645</v>
      </c>
    </row>
    <row r="1496" customFormat="false" ht="15" hidden="false" customHeight="false" outlineLevel="0" collapsed="false">
      <c r="A1496" s="17" t="n">
        <v>1891</v>
      </c>
      <c r="B1496" s="16" t="n">
        <v>0.0766635330876818</v>
      </c>
      <c r="C1496" s="16" t="n">
        <v>0.10860884397946</v>
      </c>
      <c r="D1496" s="16" t="n">
        <v>1</v>
      </c>
      <c r="E1496" s="17" t="n">
        <v>100</v>
      </c>
      <c r="F1496" s="17" t="n">
        <v>32.9949735066155</v>
      </c>
      <c r="G1496" s="17" t="n">
        <v>31.8486387132652</v>
      </c>
      <c r="H1496" s="16" t="n">
        <v>3.57907034728915</v>
      </c>
      <c r="I1496" s="16" t="n">
        <v>1.30102999566398</v>
      </c>
      <c r="J1496" s="16" t="n">
        <v>1.50486867612317</v>
      </c>
      <c r="K1496" s="16" t="n">
        <v>0.827880658436214</v>
      </c>
      <c r="L1496" s="16" t="n">
        <v>0.630572702331962</v>
      </c>
    </row>
    <row r="1497" customFormat="false" ht="15" hidden="false" customHeight="false" outlineLevel="0" collapsed="false">
      <c r="A1497" s="17" t="n">
        <v>1892</v>
      </c>
      <c r="B1497" s="16" t="n">
        <v>0.0746425417148405</v>
      </c>
      <c r="C1497" s="16" t="n">
        <v>0.106233849859348</v>
      </c>
      <c r="D1497" s="16" t="n">
        <v>1</v>
      </c>
      <c r="E1497" s="17" t="n">
        <v>100</v>
      </c>
      <c r="F1497" s="17" t="n">
        <v>33.0118068468937</v>
      </c>
      <c r="G1497" s="17" t="n">
        <v>31.8625670629</v>
      </c>
      <c r="H1497" s="16" t="n">
        <v>3.57907034728915</v>
      </c>
      <c r="I1497" s="16" t="n">
        <v>1.30102999566398</v>
      </c>
      <c r="J1497" s="16" t="n">
        <v>1.12203568110744</v>
      </c>
      <c r="K1497" s="16" t="n">
        <v>0.829132373113855</v>
      </c>
      <c r="L1497" s="16" t="n">
        <v>0.638220164609054</v>
      </c>
    </row>
    <row r="1498" customFormat="false" ht="15" hidden="false" customHeight="false" outlineLevel="0" collapsed="false">
      <c r="A1498" s="17" t="n">
        <v>1893</v>
      </c>
      <c r="B1498" s="16" t="n">
        <v>0.0728168146408818</v>
      </c>
      <c r="C1498" s="16" t="n">
        <v>0.104045901247473</v>
      </c>
      <c r="D1498" s="16" t="n">
        <v>1</v>
      </c>
      <c r="E1498" s="17" t="n">
        <v>100</v>
      </c>
      <c r="F1498" s="17" t="n">
        <v>32.9833038720828</v>
      </c>
      <c r="G1498" s="17" t="n">
        <v>31.83985476697</v>
      </c>
      <c r="H1498" s="16" t="n">
        <v>3.57907034728915</v>
      </c>
      <c r="I1498" s="16" t="n">
        <v>1.30102999566398</v>
      </c>
      <c r="J1498" s="16" t="n">
        <v>0.521407887585793</v>
      </c>
      <c r="K1498" s="16" t="n">
        <v>0.829183813443073</v>
      </c>
      <c r="L1498" s="16" t="n">
        <v>0.64437585733882</v>
      </c>
    </row>
    <row r="1499" customFormat="false" ht="15" hidden="false" customHeight="false" outlineLevel="0" collapsed="false">
      <c r="A1499" s="17" t="n">
        <v>1894</v>
      </c>
      <c r="B1499" s="16" t="n">
        <v>0.0712174073689514</v>
      </c>
      <c r="C1499" s="16" t="n">
        <v>0.102090084987382</v>
      </c>
      <c r="D1499" s="16" t="n">
        <v>1</v>
      </c>
      <c r="E1499" s="17" t="n">
        <v>100</v>
      </c>
      <c r="F1499" s="17" t="n">
        <v>32.9199847528963</v>
      </c>
      <c r="G1499" s="17" t="n">
        <v>31.7878903986606</v>
      </c>
      <c r="H1499" s="16" t="n">
        <v>3.57907034728915</v>
      </c>
      <c r="I1499" s="16" t="n">
        <v>1.30102999566398</v>
      </c>
      <c r="J1499" s="16" t="n">
        <v>2.43255707744012</v>
      </c>
      <c r="K1499" s="16" t="n">
        <v>0.829080932784637</v>
      </c>
      <c r="L1499" s="16" t="n">
        <v>0.650891632373114</v>
      </c>
    </row>
    <row r="1500" customFormat="false" ht="15" hidden="false" customHeight="false" outlineLevel="0" collapsed="false">
      <c r="A1500" s="17" t="n">
        <v>1895</v>
      </c>
      <c r="B1500" s="16" t="n">
        <v>0.069777451041672</v>
      </c>
      <c r="C1500" s="16" t="n">
        <v>0.100295146092497</v>
      </c>
      <c r="D1500" s="16" t="n">
        <v>1</v>
      </c>
      <c r="E1500" s="17" t="n">
        <v>100</v>
      </c>
      <c r="F1500" s="17" t="n">
        <v>32.8215773958012</v>
      </c>
      <c r="G1500" s="17" t="n">
        <v>31.6978084303497</v>
      </c>
      <c r="H1500" s="16" t="n">
        <v>3.57907034728915</v>
      </c>
      <c r="I1500" s="16" t="n">
        <v>1.30102999566398</v>
      </c>
      <c r="J1500" s="16" t="n">
        <v>1.01364370793573</v>
      </c>
      <c r="K1500" s="16" t="n">
        <v>0.828755144032922</v>
      </c>
      <c r="L1500" s="16" t="n">
        <v>0.657064471879287</v>
      </c>
    </row>
    <row r="1501" customFormat="false" ht="15" hidden="false" customHeight="false" outlineLevel="0" collapsed="false">
      <c r="A1501" s="17" t="n">
        <v>1896</v>
      </c>
      <c r="B1501" s="16" t="n">
        <v>0.0685512150327365</v>
      </c>
      <c r="C1501" s="16" t="n">
        <v>0.098712254529474</v>
      </c>
      <c r="D1501" s="16" t="n">
        <v>1</v>
      </c>
      <c r="E1501" s="17" t="n">
        <v>100</v>
      </c>
      <c r="F1501" s="17" t="n">
        <v>32.692031004527</v>
      </c>
      <c r="G1501" s="17" t="n">
        <v>31.5844488001688</v>
      </c>
      <c r="H1501" s="16" t="n">
        <v>3.57907034728915</v>
      </c>
      <c r="I1501" s="16" t="n">
        <v>1.30102999566398</v>
      </c>
      <c r="J1501" s="16" t="n">
        <v>0.717232628337785</v>
      </c>
      <c r="K1501" s="16" t="n">
        <v>0.828600823045268</v>
      </c>
      <c r="L1501" s="16" t="n">
        <v>0.662997256515775</v>
      </c>
    </row>
    <row r="1502" customFormat="false" ht="15" hidden="false" customHeight="false" outlineLevel="0" collapsed="false">
      <c r="A1502" s="17" t="n">
        <v>1897</v>
      </c>
      <c r="B1502" s="16" t="n">
        <v>0.0674682502048435</v>
      </c>
      <c r="C1502" s="16" t="n">
        <v>0.0972768708718596</v>
      </c>
      <c r="D1502" s="16" t="n">
        <v>1</v>
      </c>
      <c r="E1502" s="17" t="n">
        <v>100</v>
      </c>
      <c r="F1502" s="17" t="n">
        <v>32.5443241294385</v>
      </c>
      <c r="G1502" s="17" t="n">
        <v>31.4624473253152</v>
      </c>
      <c r="H1502" s="16" t="n">
        <v>3.57907034728915</v>
      </c>
      <c r="I1502" s="16" t="n">
        <v>1.30102999566398</v>
      </c>
      <c r="J1502" s="16" t="n">
        <v>0.192346783063157</v>
      </c>
      <c r="K1502" s="16" t="n">
        <v>0.82798353909465</v>
      </c>
      <c r="L1502" s="16" t="n">
        <v>0.669358710562414</v>
      </c>
    </row>
    <row r="1503" customFormat="false" ht="15" hidden="false" customHeight="false" outlineLevel="0" collapsed="false">
      <c r="A1503" s="17" t="n">
        <v>1898</v>
      </c>
      <c r="B1503" s="16" t="n">
        <v>0.0665335901840417</v>
      </c>
      <c r="C1503" s="16" t="n">
        <v>0.0960032340760032</v>
      </c>
      <c r="D1503" s="16" t="n">
        <v>1</v>
      </c>
      <c r="E1503" s="17" t="n">
        <v>100</v>
      </c>
      <c r="F1503" s="17" t="n">
        <v>32.3851040210568</v>
      </c>
      <c r="G1503" s="17" t="n">
        <v>31.3155309996307</v>
      </c>
      <c r="H1503" s="16" t="n">
        <v>3.57907034728915</v>
      </c>
      <c r="I1503" s="16" t="n">
        <v>1.30102999566398</v>
      </c>
      <c r="J1503" s="16" t="n">
        <v>1.667946878083</v>
      </c>
      <c r="K1503" s="16" t="n">
        <v>0.827623456790124</v>
      </c>
      <c r="L1503" s="16" t="n">
        <v>0.67474279835391</v>
      </c>
    </row>
    <row r="1504" customFormat="false" ht="15" hidden="false" customHeight="false" outlineLevel="0" collapsed="false">
      <c r="A1504" s="17" t="n">
        <v>1899</v>
      </c>
      <c r="B1504" s="16" t="n">
        <v>0.0657119913095677</v>
      </c>
      <c r="C1504" s="16" t="n">
        <v>0.0948428783358799</v>
      </c>
      <c r="D1504" s="16" t="n">
        <v>1</v>
      </c>
      <c r="E1504" s="17" t="n">
        <v>100</v>
      </c>
      <c r="F1504" s="17" t="n">
        <v>32.2082754769039</v>
      </c>
      <c r="G1504" s="17" t="n">
        <v>31.1781054958544</v>
      </c>
      <c r="H1504" s="16" t="n">
        <v>3.57907034728915</v>
      </c>
      <c r="I1504" s="16" t="n">
        <v>1.30102999566398</v>
      </c>
      <c r="J1504" s="16" t="n">
        <v>0.295588143536624</v>
      </c>
      <c r="K1504" s="16" t="n">
        <v>0.826714677640604</v>
      </c>
      <c r="L1504" s="16" t="n">
        <v>0.680264060356653</v>
      </c>
    </row>
    <row r="1505" customFormat="false" ht="15" hidden="false" customHeight="false" outlineLevel="0" collapsed="false">
      <c r="A1505" s="17" t="n">
        <v>1900</v>
      </c>
      <c r="B1505" s="16" t="n">
        <v>0.065003158248685</v>
      </c>
      <c r="C1505" s="16" t="n">
        <v>0.0938158831524628</v>
      </c>
      <c r="D1505" s="16" t="n">
        <v>1</v>
      </c>
      <c r="E1505" s="17" t="n">
        <v>100</v>
      </c>
      <c r="F1505" s="17" t="n">
        <v>32.0391083439806</v>
      </c>
      <c r="G1505" s="17" t="n">
        <v>31.0669303099088</v>
      </c>
      <c r="H1505" s="16" t="n">
        <v>3.57907034728915</v>
      </c>
      <c r="I1505" s="16" t="n">
        <v>1.30102999566398</v>
      </c>
      <c r="J1505" s="16" t="n">
        <v>0.482301366139441</v>
      </c>
      <c r="K1505" s="16" t="n">
        <v>0.826337448559671</v>
      </c>
      <c r="L1505" s="16" t="n">
        <v>0.68443072702332</v>
      </c>
    </row>
    <row r="1506" customFormat="false" ht="15" hidden="false" customHeight="false" outlineLevel="0" collapsed="false">
      <c r="A1506" s="17" t="n">
        <v>1901</v>
      </c>
      <c r="B1506" s="16" t="n">
        <v>0.0644053395285651</v>
      </c>
      <c r="C1506" s="16" t="n">
        <v>0.0929212357434962</v>
      </c>
      <c r="D1506" s="16" t="n">
        <v>1</v>
      </c>
      <c r="E1506" s="17" t="n">
        <v>100</v>
      </c>
      <c r="F1506" s="17" t="n">
        <v>31.8788728691675</v>
      </c>
      <c r="G1506" s="17" t="n">
        <v>30.9442473510133</v>
      </c>
      <c r="H1506" s="16" t="n">
        <v>3.57907034728915</v>
      </c>
      <c r="I1506" s="16" t="n">
        <v>1.30102999566398</v>
      </c>
      <c r="J1506" s="16" t="n">
        <v>0.5690485882649</v>
      </c>
      <c r="K1506" s="16" t="n">
        <v>0.82491426611797</v>
      </c>
      <c r="L1506" s="16" t="n">
        <v>0.687740054869685</v>
      </c>
    </row>
    <row r="1507" customFormat="false" ht="15" hidden="false" customHeight="false" outlineLevel="0" collapsed="false">
      <c r="A1507" s="17" t="n">
        <v>1902</v>
      </c>
      <c r="B1507" s="16" t="n">
        <v>0.0638820123341349</v>
      </c>
      <c r="C1507" s="16" t="n">
        <v>0.0921159465969713</v>
      </c>
      <c r="D1507" s="16" t="n">
        <v>1</v>
      </c>
      <c r="E1507" s="17" t="n">
        <v>100</v>
      </c>
      <c r="F1507" s="17" t="n">
        <v>31.72557895114</v>
      </c>
      <c r="G1507" s="17" t="n">
        <v>30.8208161030532</v>
      </c>
      <c r="H1507" s="16" t="n">
        <v>3.57907034728915</v>
      </c>
      <c r="I1507" s="16" t="n">
        <v>1.30102999566398</v>
      </c>
      <c r="J1507" s="16" t="n">
        <v>0.468051128819749</v>
      </c>
      <c r="K1507" s="16" t="n">
        <v>0.824502743484225</v>
      </c>
      <c r="L1507" s="16" t="n">
        <v>0.690706447187929</v>
      </c>
    </row>
    <row r="1508" customFormat="false" ht="15" hidden="false" customHeight="false" outlineLevel="0" collapsed="false">
      <c r="A1508" s="17" t="n">
        <v>1903</v>
      </c>
      <c r="B1508" s="16" t="n">
        <v>0.0634427726337755</v>
      </c>
      <c r="C1508" s="16" t="n">
        <v>0.0914204886735038</v>
      </c>
      <c r="D1508" s="16" t="n">
        <v>1</v>
      </c>
      <c r="E1508" s="17" t="n">
        <v>100</v>
      </c>
      <c r="F1508" s="17" t="n">
        <v>31.5909315524332</v>
      </c>
      <c r="G1508" s="17" t="n">
        <v>30.7125502959454</v>
      </c>
      <c r="H1508" s="16" t="n">
        <v>3.57404187519286</v>
      </c>
      <c r="I1508" s="16" t="n">
        <v>1.30102999566398</v>
      </c>
      <c r="J1508" s="16" t="n">
        <v>0.101711913777131</v>
      </c>
      <c r="K1508" s="16" t="n">
        <v>0.823302469135803</v>
      </c>
      <c r="L1508" s="16" t="n">
        <v>0.69247256515775</v>
      </c>
    </row>
    <row r="1509" customFormat="false" ht="15" hidden="false" customHeight="false" outlineLevel="0" collapsed="false">
      <c r="A1509" s="17" t="n">
        <v>1904</v>
      </c>
      <c r="B1509" s="16" t="n">
        <v>0.063070015705846</v>
      </c>
      <c r="C1509" s="16" t="n">
        <v>0.0908100780858486</v>
      </c>
      <c r="D1509" s="16" t="n">
        <v>1</v>
      </c>
      <c r="E1509" s="17" t="n">
        <v>100</v>
      </c>
      <c r="F1509" s="17" t="n">
        <v>31.4619817649463</v>
      </c>
      <c r="G1509" s="17" t="n">
        <v>30.5989482002996</v>
      </c>
      <c r="H1509" s="16" t="n">
        <v>3.56985840072732</v>
      </c>
      <c r="I1509" s="16" t="n">
        <v>1.30102999566398</v>
      </c>
      <c r="J1509" s="16" t="n">
        <v>0.0991028961161816</v>
      </c>
      <c r="K1509" s="16" t="n">
        <v>0.822307956104252</v>
      </c>
      <c r="L1509" s="16" t="n">
        <v>0.693192729766804</v>
      </c>
    </row>
    <row r="1510" customFormat="false" ht="15" hidden="false" customHeight="false" outlineLevel="0" collapsed="false">
      <c r="A1510" s="17" t="n">
        <v>1905</v>
      </c>
      <c r="B1510" s="16" t="n">
        <v>0.0627403474171404</v>
      </c>
      <c r="C1510" s="16" t="n">
        <v>0.0902588363805855</v>
      </c>
      <c r="D1510" s="16" t="n">
        <v>1</v>
      </c>
      <c r="E1510" s="17" t="n">
        <v>100</v>
      </c>
      <c r="F1510" s="17" t="n">
        <v>31.3411150281992</v>
      </c>
      <c r="G1510" s="17" t="n">
        <v>30.4943601641176</v>
      </c>
      <c r="H1510" s="16" t="n">
        <v>3.56557155563743</v>
      </c>
      <c r="I1510" s="16" t="n">
        <v>1.30102999566398</v>
      </c>
      <c r="J1510" s="16" t="n">
        <v>1.38871771046349</v>
      </c>
      <c r="K1510" s="16" t="n">
        <v>0.821416323731139</v>
      </c>
      <c r="L1510" s="16" t="n">
        <v>0.693569958847737</v>
      </c>
    </row>
    <row r="1511" customFormat="false" ht="15" hidden="false" customHeight="false" outlineLevel="0" collapsed="false">
      <c r="A1511" s="17" t="n">
        <v>1906</v>
      </c>
      <c r="B1511" s="16" t="n">
        <v>0.0624753788320555</v>
      </c>
      <c r="C1511" s="16" t="n">
        <v>0.0897901427345695</v>
      </c>
      <c r="D1511" s="16" t="n">
        <v>1</v>
      </c>
      <c r="E1511" s="17" t="n">
        <v>100</v>
      </c>
      <c r="F1511" s="17" t="n">
        <v>31.231287500979</v>
      </c>
      <c r="G1511" s="17" t="n">
        <v>30.3974121650735</v>
      </c>
      <c r="H1511" s="16" t="n">
        <v>3.55865962950829</v>
      </c>
      <c r="I1511" s="16" t="n">
        <v>1.30102999566398</v>
      </c>
      <c r="J1511" s="16" t="n">
        <v>0.907101513332459</v>
      </c>
      <c r="K1511" s="16" t="n">
        <v>0.820541838134431</v>
      </c>
      <c r="L1511" s="16" t="n">
        <v>0.692781207133059</v>
      </c>
    </row>
    <row r="1512" customFormat="false" ht="15" hidden="false" customHeight="false" outlineLevel="0" collapsed="false">
      <c r="A1512" s="17" t="n">
        <v>1907</v>
      </c>
      <c r="B1512" s="16" t="n">
        <v>0.062251725372065</v>
      </c>
      <c r="C1512" s="16" t="n">
        <v>0.0893851249168316</v>
      </c>
      <c r="D1512" s="16" t="n">
        <v>1</v>
      </c>
      <c r="E1512" s="17" t="n">
        <v>100</v>
      </c>
      <c r="F1512" s="17" t="n">
        <v>31.1375372781878</v>
      </c>
      <c r="G1512" s="17" t="n">
        <v>30.3147983084003</v>
      </c>
      <c r="H1512" s="16" t="n">
        <v>3.55685049585509</v>
      </c>
      <c r="I1512" s="16" t="n">
        <v>1.30102999566398</v>
      </c>
      <c r="J1512" s="16" t="n">
        <v>0.30249916101049</v>
      </c>
      <c r="K1512" s="16" t="n">
        <v>0.819684499314129</v>
      </c>
      <c r="L1512" s="16" t="n">
        <v>0.690672153635117</v>
      </c>
    </row>
    <row r="1513" customFormat="false" ht="15" hidden="false" customHeight="false" outlineLevel="0" collapsed="false">
      <c r="A1513" s="17" t="n">
        <v>1908</v>
      </c>
      <c r="B1513" s="16" t="n">
        <v>0.0620606864147164</v>
      </c>
      <c r="C1513" s="16" t="n">
        <v>0.0890246470562286</v>
      </c>
      <c r="D1513" s="16" t="n">
        <v>1</v>
      </c>
      <c r="E1513" s="17" t="n">
        <v>100</v>
      </c>
      <c r="F1513" s="17" t="n">
        <v>31.0505530622274</v>
      </c>
      <c r="G1513" s="17" t="n">
        <v>30.2359828815173</v>
      </c>
      <c r="H1513" s="16" t="n">
        <v>3.55379085469987</v>
      </c>
      <c r="I1513" s="16" t="n">
        <v>1.30102999566398</v>
      </c>
      <c r="J1513" s="16" t="n">
        <v>1.04648700080169</v>
      </c>
      <c r="K1513" s="16" t="n">
        <v>0.819221536351166</v>
      </c>
      <c r="L1513" s="16" t="n">
        <v>0.688391632373114</v>
      </c>
    </row>
    <row r="1514" customFormat="false" ht="15" hidden="false" customHeight="false" outlineLevel="0" collapsed="false">
      <c r="A1514" s="17" t="n">
        <v>1909</v>
      </c>
      <c r="B1514" s="16" t="n">
        <v>0.0618993661676844</v>
      </c>
      <c r="C1514" s="16" t="n">
        <v>0.088710903307354</v>
      </c>
      <c r="D1514" s="16" t="n">
        <v>1</v>
      </c>
      <c r="E1514" s="17" t="n">
        <v>100</v>
      </c>
      <c r="F1514" s="17" t="n">
        <v>30.9825364180702</v>
      </c>
      <c r="G1514" s="17" t="n">
        <v>30.1812484493683</v>
      </c>
      <c r="H1514" s="16" t="n">
        <v>3.54928076871075</v>
      </c>
      <c r="I1514" s="16" t="n">
        <v>1.30102999566398</v>
      </c>
      <c r="J1514" s="16" t="n">
        <v>0.809884896695124</v>
      </c>
      <c r="K1514" s="16" t="n">
        <v>0.818930041152263</v>
      </c>
      <c r="L1514" s="16" t="n">
        <v>0.685939643347051</v>
      </c>
    </row>
    <row r="1515" customFormat="false" ht="15" hidden="false" customHeight="false" outlineLevel="0" collapsed="false">
      <c r="A1515" s="17" t="n">
        <v>1910</v>
      </c>
      <c r="B1515" s="16" t="n">
        <v>0.061767541596459</v>
      </c>
      <c r="C1515" s="16" t="n">
        <v>0.0884448317603933</v>
      </c>
      <c r="D1515" s="16" t="n">
        <v>1</v>
      </c>
      <c r="E1515" s="17" t="n">
        <v>100</v>
      </c>
      <c r="F1515" s="17" t="n">
        <v>30.9300395069989</v>
      </c>
      <c r="G1515" s="17" t="n">
        <v>30.137813152796</v>
      </c>
      <c r="H1515" s="16" t="n">
        <v>3.54743774663669</v>
      </c>
      <c r="I1515" s="16" t="n">
        <v>1.30102999566398</v>
      </c>
      <c r="J1515" s="16" t="n">
        <v>0.0816000081188516</v>
      </c>
      <c r="K1515" s="16" t="n">
        <v>0.818484224965707</v>
      </c>
      <c r="L1515" s="16" t="n">
        <v>0.682373113854595</v>
      </c>
    </row>
    <row r="1516" customFormat="false" ht="15" hidden="false" customHeight="false" outlineLevel="0" collapsed="false">
      <c r="A1516" s="17" t="n">
        <v>1911</v>
      </c>
      <c r="B1516" s="16" t="n">
        <v>0.06165559651951</v>
      </c>
      <c r="C1516" s="16" t="n">
        <v>0.0882068118494418</v>
      </c>
      <c r="D1516" s="16" t="n">
        <v>1</v>
      </c>
      <c r="E1516" s="17" t="n">
        <v>100</v>
      </c>
      <c r="F1516" s="17" t="n">
        <v>30.8771885758888</v>
      </c>
      <c r="G1516" s="17" t="n">
        <v>30.0900566435257</v>
      </c>
      <c r="H1516" s="16" t="n">
        <v>3.54448698217672</v>
      </c>
      <c r="I1516" s="16" t="n">
        <v>1.30102999566398</v>
      </c>
      <c r="J1516" s="16" t="n">
        <v>0.542880364311715</v>
      </c>
      <c r="K1516" s="16" t="n">
        <v>0.818175582990398</v>
      </c>
      <c r="L1516" s="16" t="n">
        <v>0.678875171467764</v>
      </c>
    </row>
    <row r="1517" customFormat="false" ht="15" hidden="false" customHeight="false" outlineLevel="0" collapsed="false">
      <c r="A1517" s="17" t="n">
        <v>1912</v>
      </c>
      <c r="B1517" s="16" t="n">
        <v>0.0615639522050818</v>
      </c>
      <c r="C1517" s="16" t="n">
        <v>0.0880038875396605</v>
      </c>
      <c r="D1517" s="16" t="n">
        <v>1</v>
      </c>
      <c r="E1517" s="17" t="n">
        <v>100</v>
      </c>
      <c r="F1517" s="17" t="n">
        <v>30.8360269520988</v>
      </c>
      <c r="G1517" s="17" t="n">
        <v>30.0551801436394</v>
      </c>
      <c r="H1517" s="16" t="n">
        <v>3.54377837849142</v>
      </c>
      <c r="I1517" s="16" t="n">
        <v>1.30102999566398</v>
      </c>
      <c r="J1517" s="16" t="n">
        <v>0.707936576010768</v>
      </c>
      <c r="K1517" s="16" t="n">
        <v>0.817798353909465</v>
      </c>
      <c r="L1517" s="16" t="n">
        <v>0.674434156378601</v>
      </c>
    </row>
    <row r="1518" customFormat="false" ht="15" hidden="false" customHeight="false" outlineLevel="0" collapsed="false">
      <c r="A1518" s="17" t="n">
        <v>1913</v>
      </c>
      <c r="B1518" s="16" t="n">
        <v>0.0614868164131487</v>
      </c>
      <c r="C1518" s="16" t="n">
        <v>0.0878280670968471</v>
      </c>
      <c r="D1518" s="16" t="n">
        <v>1</v>
      </c>
      <c r="E1518" s="17" t="n">
        <v>100</v>
      </c>
      <c r="F1518" s="17" t="n">
        <v>30.8025352931767</v>
      </c>
      <c r="G1518" s="17" t="n">
        <v>30.0254163572365</v>
      </c>
      <c r="H1518" s="16" t="n">
        <v>3.54305891759691</v>
      </c>
      <c r="I1518" s="16" t="n">
        <v>1.30102999566398</v>
      </c>
      <c r="J1518" s="16" t="n">
        <v>0.136788285883893</v>
      </c>
      <c r="K1518" s="16" t="n">
        <v>0.817626886145405</v>
      </c>
      <c r="L1518" s="16" t="n">
        <v>0.669015775034294</v>
      </c>
    </row>
    <row r="1519" customFormat="false" ht="15" hidden="false" customHeight="false" outlineLevel="0" collapsed="false">
      <c r="A1519" s="17" t="n">
        <v>1914</v>
      </c>
      <c r="B1519" s="16" t="n">
        <v>0.0614253474330461</v>
      </c>
      <c r="C1519" s="16" t="n">
        <v>0.0876738646240146</v>
      </c>
      <c r="D1519" s="16" t="n">
        <v>1</v>
      </c>
      <c r="E1519" s="17" t="n">
        <v>100</v>
      </c>
      <c r="F1519" s="17" t="n">
        <v>30.7653800367909</v>
      </c>
      <c r="G1519" s="17" t="n">
        <v>29.9919572464107</v>
      </c>
      <c r="H1519" s="16" t="n">
        <v>3.54137399786982</v>
      </c>
      <c r="I1519" s="16" t="n">
        <v>1.30102999566398</v>
      </c>
      <c r="J1519" s="16" t="n">
        <v>0.741244598886749</v>
      </c>
      <c r="K1519" s="16" t="n">
        <v>0.817061042524006</v>
      </c>
      <c r="L1519" s="16" t="n">
        <v>0.662962962962963</v>
      </c>
    </row>
    <row r="1520" customFormat="false" ht="15" hidden="false" customHeight="false" outlineLevel="0" collapsed="false">
      <c r="A1520" s="17" t="n">
        <v>1915</v>
      </c>
      <c r="B1520" s="16" t="n">
        <v>0.0613751811561761</v>
      </c>
      <c r="C1520" s="16" t="n">
        <v>0.0875396510241208</v>
      </c>
      <c r="D1520" s="16" t="n">
        <v>1</v>
      </c>
      <c r="E1520" s="17" t="n">
        <v>100</v>
      </c>
      <c r="F1520" s="17" t="n">
        <v>30.7322795478727</v>
      </c>
      <c r="G1520" s="17" t="n">
        <v>29.9649479440451</v>
      </c>
      <c r="H1520" s="16" t="n">
        <v>3.54040262767362</v>
      </c>
      <c r="I1520" s="16" t="n">
        <v>1.30102999566398</v>
      </c>
      <c r="J1520" s="16" t="n">
        <v>0.771304694669823</v>
      </c>
      <c r="K1520" s="16" t="n">
        <v>0.816838134430727</v>
      </c>
      <c r="L1520" s="16" t="n">
        <v>0.657047325102881</v>
      </c>
    </row>
    <row r="1521" customFormat="false" ht="15" hidden="false" customHeight="false" outlineLevel="0" collapsed="false">
      <c r="A1521" s="17" t="n">
        <v>1916</v>
      </c>
      <c r="B1521" s="16" t="n">
        <v>0.0613323275551752</v>
      </c>
      <c r="C1521" s="16" t="n">
        <v>0.087421976685248</v>
      </c>
      <c r="D1521" s="16" t="n">
        <v>1</v>
      </c>
      <c r="E1521" s="17" t="n">
        <v>100</v>
      </c>
      <c r="F1521" s="17" t="n">
        <v>30.7065037866896</v>
      </c>
      <c r="G1521" s="17" t="n">
        <v>29.9415849361893</v>
      </c>
      <c r="H1521" s="16" t="n">
        <v>3.54020101422713</v>
      </c>
      <c r="I1521" s="16" t="n">
        <v>1.30102999566398</v>
      </c>
      <c r="J1521" s="16" t="n">
        <v>0.662268897328827</v>
      </c>
      <c r="K1521" s="16" t="n">
        <v>0.816649519890261</v>
      </c>
      <c r="L1521" s="16" t="n">
        <v>0.648885459533608</v>
      </c>
    </row>
    <row r="1522" customFormat="false" ht="15" hidden="false" customHeight="false" outlineLevel="0" collapsed="false">
      <c r="A1522" s="17" t="n">
        <v>1917</v>
      </c>
      <c r="B1522" s="16" t="n">
        <v>0.0613005313056487</v>
      </c>
      <c r="C1522" s="16" t="n">
        <v>0.0873234543328484</v>
      </c>
      <c r="D1522" s="16" t="n">
        <v>1</v>
      </c>
      <c r="E1522" s="17" t="n">
        <v>100</v>
      </c>
      <c r="F1522" s="17" t="n">
        <v>30.6858828864121</v>
      </c>
      <c r="G1522" s="17" t="n">
        <v>29.9245582176552</v>
      </c>
      <c r="H1522" s="16" t="n">
        <v>3.54020101422713</v>
      </c>
      <c r="I1522" s="16" t="n">
        <v>1.30102999566398</v>
      </c>
      <c r="J1522" s="16" t="n">
        <v>0.545477879727007</v>
      </c>
      <c r="K1522" s="16" t="n">
        <v>0.816580932784637</v>
      </c>
      <c r="L1522" s="16" t="n">
        <v>0.639437585733882</v>
      </c>
    </row>
    <row r="1523" customFormat="false" ht="15" hidden="false" customHeight="false" outlineLevel="0" collapsed="false">
      <c r="A1523" s="17" t="n">
        <v>1918</v>
      </c>
      <c r="B1523" s="16" t="n">
        <v>0.0612772803891588</v>
      </c>
      <c r="C1523" s="16" t="n">
        <v>0.087240442695717</v>
      </c>
      <c r="D1523" s="16" t="n">
        <v>1</v>
      </c>
      <c r="E1523" s="17" t="n">
        <v>100</v>
      </c>
      <c r="F1523" s="17" t="n">
        <v>30.6653586381771</v>
      </c>
      <c r="G1523" s="17" t="n">
        <v>29.9075986500233</v>
      </c>
      <c r="H1523" s="16" t="n">
        <v>3.54020101422713</v>
      </c>
      <c r="I1523" s="16" t="n">
        <v>1.30102999566398</v>
      </c>
      <c r="J1523" s="16" t="n">
        <v>1.04528448224527</v>
      </c>
      <c r="K1523" s="16" t="n">
        <v>0.81630658436214</v>
      </c>
      <c r="L1523" s="16" t="n">
        <v>0.627709190672154</v>
      </c>
    </row>
    <row r="1524" customFormat="false" ht="15" hidden="false" customHeight="false" outlineLevel="0" collapsed="false">
      <c r="A1524" s="17" t="n">
        <v>1919</v>
      </c>
      <c r="B1524" s="16" t="n">
        <v>0.0612592784411929</v>
      </c>
      <c r="C1524" s="16" t="n">
        <v>0.0871743510649712</v>
      </c>
      <c r="D1524" s="16" t="n">
        <v>1</v>
      </c>
      <c r="E1524" s="17" t="n">
        <v>100</v>
      </c>
      <c r="F1524" s="17" t="n">
        <v>30.6557077442771</v>
      </c>
      <c r="G1524" s="17" t="n">
        <v>29.9014834159382</v>
      </c>
      <c r="H1524" s="16" t="n">
        <v>3.54020101422713</v>
      </c>
      <c r="I1524" s="16" t="n">
        <v>1.30102999566398</v>
      </c>
      <c r="J1524" s="16" t="n">
        <v>0.260885449137694</v>
      </c>
      <c r="K1524" s="16" t="n">
        <v>0.816152263374486</v>
      </c>
      <c r="L1524" s="16" t="n">
        <v>0.614043209876543</v>
      </c>
    </row>
    <row r="1525" customFormat="false" ht="15" hidden="false" customHeight="false" outlineLevel="0" collapsed="false">
      <c r="A1525" s="17" t="n">
        <v>1920</v>
      </c>
      <c r="B1525" s="16" t="n">
        <v>0.0612471151614079</v>
      </c>
      <c r="C1525" s="16" t="n">
        <v>0.0871238805491615</v>
      </c>
      <c r="D1525" s="16" t="n">
        <v>1</v>
      </c>
      <c r="E1525" s="17" t="n">
        <v>100</v>
      </c>
      <c r="F1525" s="17" t="n">
        <v>30.65220260087</v>
      </c>
      <c r="G1525" s="17" t="n">
        <v>29.8991504580791</v>
      </c>
      <c r="H1525" s="16" t="n">
        <v>3.54020101422713</v>
      </c>
      <c r="I1525" s="16" t="n">
        <v>1.30102999566398</v>
      </c>
      <c r="J1525" s="16" t="n">
        <v>0.298823088279363</v>
      </c>
      <c r="K1525" s="16" t="n">
        <v>0.81622085048011</v>
      </c>
      <c r="L1525" s="16" t="n">
        <v>0.597067901234568</v>
      </c>
    </row>
    <row r="1526" customFormat="false" ht="15" hidden="false" customHeight="false" outlineLevel="0" collapsed="false">
      <c r="A1526" s="17" t="n">
        <v>1921</v>
      </c>
      <c r="B1526" s="16" t="n">
        <v>0.0612441082312553</v>
      </c>
      <c r="C1526" s="16" t="n">
        <v>0.0870875905164414</v>
      </c>
      <c r="D1526" s="16" t="n">
        <v>1</v>
      </c>
      <c r="E1526" s="17" t="n">
        <v>100</v>
      </c>
      <c r="F1526" s="17" t="n">
        <v>30.6456174135821</v>
      </c>
      <c r="G1526" s="17" t="n">
        <v>29.8963295761054</v>
      </c>
      <c r="H1526" s="16" t="n">
        <v>3.54020101422713</v>
      </c>
      <c r="I1526" s="16" t="n">
        <v>1.30102999566398</v>
      </c>
      <c r="J1526" s="16" t="n">
        <v>0.239305755972423</v>
      </c>
      <c r="K1526" s="16" t="n">
        <v>0.816117969821674</v>
      </c>
      <c r="L1526" s="16" t="n">
        <v>0.574845679012346</v>
      </c>
    </row>
    <row r="1527" customFormat="false" ht="15" hidden="false" customHeight="false" outlineLevel="0" collapsed="false">
      <c r="A1527" s="17" t="n">
        <v>1922</v>
      </c>
      <c r="B1527" s="16" t="n">
        <v>0.061246138514468</v>
      </c>
      <c r="C1527" s="16" t="n">
        <v>0.0870648184446273</v>
      </c>
      <c r="D1527" s="16" t="n">
        <v>1</v>
      </c>
      <c r="E1527" s="17" t="n">
        <v>100</v>
      </c>
      <c r="F1527" s="17" t="n">
        <v>30.6447243607836</v>
      </c>
      <c r="G1527" s="17" t="n">
        <v>29.8963295761054</v>
      </c>
      <c r="H1527" s="16" t="n">
        <v>3.54020101422713</v>
      </c>
      <c r="I1527" s="16" t="n">
        <v>1.30102999566398</v>
      </c>
      <c r="J1527" s="16" t="n">
        <v>0.291609150504917</v>
      </c>
      <c r="K1527" s="16" t="n">
        <v>0.816015089163237</v>
      </c>
      <c r="L1527" s="16" t="n">
        <v>0.5460219478738</v>
      </c>
    </row>
    <row r="1528" customFormat="false" ht="15" hidden="false" customHeight="false" outlineLevel="0" collapsed="false">
      <c r="A1528" s="17" t="n">
        <v>1923</v>
      </c>
      <c r="B1528" s="16" t="n">
        <v>0.0612521922836701</v>
      </c>
      <c r="C1528" s="16" t="n">
        <v>0.0870562783131997</v>
      </c>
      <c r="D1528" s="16" t="n">
        <v>1</v>
      </c>
      <c r="E1528" s="17" t="n">
        <v>100</v>
      </c>
      <c r="F1528" s="17" t="n">
        <v>30.6486795259473</v>
      </c>
      <c r="G1528" s="17" t="n">
        <v>29.8967964134232</v>
      </c>
      <c r="H1528" s="16" t="n">
        <v>3.54020101422713</v>
      </c>
      <c r="I1528" s="16" t="n">
        <v>1.30102999566398</v>
      </c>
      <c r="J1528" s="16" t="n">
        <v>0.557218856804651</v>
      </c>
      <c r="K1528" s="16" t="n">
        <v>0.816015089163237</v>
      </c>
      <c r="L1528" s="16" t="n">
        <v>0.513168724279835</v>
      </c>
    </row>
    <row r="1529" customFormat="false" ht="15" hidden="false" customHeight="false" outlineLevel="0" collapsed="false">
      <c r="A1529" s="17" t="n">
        <v>1924</v>
      </c>
      <c r="B1529" s="16" t="n">
        <v>0.0612642426664631</v>
      </c>
      <c r="C1529" s="16" t="n">
        <v>0.0870595023518911</v>
      </c>
      <c r="D1529" s="16" t="n">
        <v>1</v>
      </c>
      <c r="E1529" s="17" t="n">
        <v>100</v>
      </c>
      <c r="F1529" s="17" t="n">
        <v>30.6559188023218</v>
      </c>
      <c r="G1529" s="17" t="n">
        <v>29.9014834159382</v>
      </c>
      <c r="H1529" s="16" t="n">
        <v>3.54020101422713</v>
      </c>
      <c r="I1529" s="16" t="n">
        <v>1.30102999566398</v>
      </c>
      <c r="J1529" s="16" t="n">
        <v>0.36919914331452</v>
      </c>
      <c r="K1529" s="16" t="n">
        <v>0.816100823045268</v>
      </c>
      <c r="L1529" s="16" t="n">
        <v>0.532836076817558</v>
      </c>
    </row>
    <row r="1530" customFormat="false" ht="15" hidden="false" customHeight="false" outlineLevel="0" collapsed="false">
      <c r="A1530" s="17" t="n">
        <v>1925</v>
      </c>
      <c r="B1530" s="16" t="n">
        <v>0.0612801317884414</v>
      </c>
      <c r="C1530" s="16" t="n">
        <v>0.0870728738674963</v>
      </c>
      <c r="D1530" s="16" t="n">
        <v>1</v>
      </c>
      <c r="E1530" s="17" t="n">
        <v>100</v>
      </c>
      <c r="F1530" s="17" t="n">
        <v>30.6702197703661</v>
      </c>
      <c r="G1530" s="17" t="n">
        <v>29.9100865824166</v>
      </c>
      <c r="H1530" s="16" t="n">
        <v>3.54020101422713</v>
      </c>
      <c r="I1530" s="16" t="n">
        <v>1.30102999566398</v>
      </c>
      <c r="J1530" s="16" t="n">
        <v>0.645609570630174</v>
      </c>
      <c r="K1530" s="16" t="n">
        <v>0.81630658436214</v>
      </c>
      <c r="L1530" s="16" t="n">
        <v>0.596159122085048</v>
      </c>
    </row>
    <row r="1531" customFormat="false" ht="15" hidden="false" customHeight="false" outlineLevel="0" collapsed="false">
      <c r="A1531" s="17" t="n">
        <v>1926</v>
      </c>
      <c r="B1531" s="16" t="n">
        <v>0.0612994492122973</v>
      </c>
      <c r="C1531" s="16" t="n">
        <v>0.0870986785808647</v>
      </c>
      <c r="D1531" s="16" t="n">
        <v>1</v>
      </c>
      <c r="E1531" s="17" t="n">
        <v>100</v>
      </c>
      <c r="F1531" s="17" t="n">
        <v>30.6901330223733</v>
      </c>
      <c r="G1531" s="17" t="n">
        <v>29.9276135950035</v>
      </c>
      <c r="H1531" s="16" t="n">
        <v>3.54020101422713</v>
      </c>
      <c r="I1531" s="16" t="n">
        <v>1.30102999566398</v>
      </c>
      <c r="J1531" s="16" t="n">
        <v>0.22138840889065</v>
      </c>
      <c r="K1531" s="16" t="n">
        <v>0.816426611796982</v>
      </c>
      <c r="L1531" s="16" t="n">
        <v>0.672582304526749</v>
      </c>
    </row>
    <row r="1532" customFormat="false" ht="15" hidden="false" customHeight="false" outlineLevel="0" collapsed="false">
      <c r="A1532" s="17" t="n">
        <v>1927</v>
      </c>
      <c r="B1532" s="16" t="n">
        <v>0.0613213649571494</v>
      </c>
      <c r="C1532" s="16" t="n">
        <v>0.0871320802925362</v>
      </c>
      <c r="D1532" s="16" t="n">
        <v>1</v>
      </c>
      <c r="E1532" s="17" t="n">
        <v>100</v>
      </c>
      <c r="F1532" s="17" t="n">
        <v>30.7146829135136</v>
      </c>
      <c r="G1532" s="17" t="n">
        <v>29.9485593618749</v>
      </c>
      <c r="H1532" s="16" t="n">
        <v>3.54020101422713</v>
      </c>
      <c r="I1532" s="16" t="n">
        <v>1.30102999566398</v>
      </c>
      <c r="J1532" s="16" t="n">
        <v>0.626427939812473</v>
      </c>
      <c r="K1532" s="16" t="n">
        <v>0.816546639231825</v>
      </c>
      <c r="L1532" s="16" t="n">
        <v>0.752932098765432</v>
      </c>
    </row>
    <row r="1533" customFormat="false" ht="15" hidden="false" customHeight="false" outlineLevel="0" collapsed="false">
      <c r="A1533" s="17" t="n">
        <v>1928</v>
      </c>
      <c r="B1533" s="16" t="n">
        <v>0.0613480410366147</v>
      </c>
      <c r="C1533" s="16" t="n">
        <v>0.0871757908068873</v>
      </c>
      <c r="D1533" s="16" t="n">
        <v>1</v>
      </c>
      <c r="E1533" s="17" t="n">
        <v>100</v>
      </c>
      <c r="F1533" s="17" t="n">
        <v>30.7437039291239</v>
      </c>
      <c r="G1533" s="17" t="n">
        <v>29.9739460928302</v>
      </c>
      <c r="H1533" s="16" t="n">
        <v>3.54020101422713</v>
      </c>
      <c r="I1533" s="16" t="n">
        <v>1.30102999566398</v>
      </c>
      <c r="J1533" s="16" t="n">
        <v>0.767611682826795</v>
      </c>
      <c r="K1533" s="16" t="n">
        <v>0.816683813443073</v>
      </c>
      <c r="L1533" s="16" t="n">
        <v>0.815020576131687</v>
      </c>
    </row>
    <row r="1534" customFormat="false" ht="15" hidden="false" customHeight="false" outlineLevel="0" collapsed="false">
      <c r="A1534" s="17" t="n">
        <v>1929</v>
      </c>
      <c r="B1534" s="16" t="n">
        <v>0.0613760471137034</v>
      </c>
      <c r="C1534" s="16" t="n">
        <v>0.0872265435755253</v>
      </c>
      <c r="D1534" s="16" t="n">
        <v>1</v>
      </c>
      <c r="E1534" s="17" t="n">
        <v>100</v>
      </c>
      <c r="F1534" s="17" t="n">
        <v>30.7789790831976</v>
      </c>
      <c r="G1534" s="17" t="n">
        <v>30.0030956942698</v>
      </c>
      <c r="H1534" s="16" t="n">
        <v>3.54020101422713</v>
      </c>
      <c r="I1534" s="16" t="n">
        <v>1.30102999566398</v>
      </c>
      <c r="J1534" s="16" t="n">
        <v>0.649612139680175</v>
      </c>
      <c r="K1534" s="16" t="n">
        <v>0.816803840877915</v>
      </c>
      <c r="L1534" s="16" t="n">
        <v>0.855178326474623</v>
      </c>
    </row>
    <row r="1535" customFormat="false" ht="15" hidden="false" customHeight="false" outlineLevel="0" collapsed="false">
      <c r="A1535" s="17" t="n">
        <v>1930</v>
      </c>
      <c r="B1535" s="16" t="n">
        <v>0.061405239281831</v>
      </c>
      <c r="C1535" s="16" t="n">
        <v>0.0872852206989019</v>
      </c>
      <c r="D1535" s="16" t="n">
        <v>1</v>
      </c>
      <c r="E1535" s="17" t="n">
        <v>100</v>
      </c>
      <c r="F1535" s="17" t="n">
        <v>30.8177440307031</v>
      </c>
      <c r="G1535" s="17" t="n">
        <v>30.0381434052563</v>
      </c>
      <c r="H1535" s="16" t="n">
        <v>3.54020101422713</v>
      </c>
      <c r="I1535" s="16" t="n">
        <v>1.30102999566398</v>
      </c>
      <c r="J1535" s="16" t="n">
        <v>0.150016896683563</v>
      </c>
      <c r="K1535" s="16" t="n">
        <v>0.816992455418381</v>
      </c>
      <c r="L1535" s="16" t="n">
        <v>0.873988340192044</v>
      </c>
    </row>
    <row r="1536" customFormat="false" ht="15" hidden="false" customHeight="false" outlineLevel="0" collapsed="false">
      <c r="A1536" s="17" t="n">
        <v>1931</v>
      </c>
      <c r="B1536" s="16" t="n">
        <v>0.0614378707207463</v>
      </c>
      <c r="C1536" s="16" t="n">
        <v>0.0873496330584641</v>
      </c>
      <c r="D1536" s="16" t="n">
        <v>1</v>
      </c>
      <c r="E1536" s="17" t="n">
        <v>100</v>
      </c>
      <c r="F1536" s="17" t="n">
        <v>30.8553514371062</v>
      </c>
      <c r="G1536" s="17" t="n">
        <v>30.0707444797735</v>
      </c>
      <c r="H1536" s="16" t="n">
        <v>3.54077753112742</v>
      </c>
      <c r="I1536" s="16" t="n">
        <v>1.30102999566398</v>
      </c>
      <c r="J1536" s="16" t="n">
        <v>0.0985598522659926</v>
      </c>
      <c r="K1536" s="16" t="n">
        <v>0.81721536351166</v>
      </c>
      <c r="L1536" s="16" t="n">
        <v>0.876766117969822</v>
      </c>
    </row>
    <row r="1537" customFormat="false" ht="15" hidden="false" customHeight="false" outlineLevel="0" collapsed="false">
      <c r="A1537" s="17" t="n">
        <v>1932</v>
      </c>
      <c r="B1537" s="16" t="n">
        <v>0.0614736543761359</v>
      </c>
      <c r="C1537" s="16" t="n">
        <v>0.0874206543451658</v>
      </c>
      <c r="D1537" s="16" t="n">
        <v>1</v>
      </c>
      <c r="E1537" s="17" t="n">
        <v>100</v>
      </c>
      <c r="F1537" s="17" t="n">
        <v>30.8943437803066</v>
      </c>
      <c r="G1537" s="17" t="n">
        <v>30.1046721068931</v>
      </c>
      <c r="H1537" s="16" t="n">
        <v>3.54137399786982</v>
      </c>
      <c r="I1537" s="16" t="n">
        <v>1.30102999566398</v>
      </c>
      <c r="J1537" s="16" t="n">
        <v>0.31281035233849</v>
      </c>
      <c r="K1537" s="16" t="n">
        <v>0.817661179698217</v>
      </c>
      <c r="L1537" s="16" t="n">
        <v>0.871553497942387</v>
      </c>
    </row>
    <row r="1538" customFormat="false" ht="15" hidden="false" customHeight="false" outlineLevel="0" collapsed="false">
      <c r="A1538" s="17" t="n">
        <v>1933</v>
      </c>
      <c r="B1538" s="16" t="n">
        <v>0.0615116058055449</v>
      </c>
      <c r="C1538" s="16" t="n">
        <v>0.0874981165967054</v>
      </c>
      <c r="D1538" s="16" t="n">
        <v>1</v>
      </c>
      <c r="E1538" s="17" t="n">
        <v>100</v>
      </c>
      <c r="F1538" s="17" t="n">
        <v>30.9360022628878</v>
      </c>
      <c r="G1538" s="17" t="n">
        <v>30.1424929107595</v>
      </c>
      <c r="H1538" s="16" t="n">
        <v>3.54305891759691</v>
      </c>
      <c r="I1538" s="16" t="n">
        <v>1.30102999566398</v>
      </c>
      <c r="J1538" s="16" t="n">
        <v>0.521291383362462</v>
      </c>
      <c r="K1538" s="16" t="n">
        <v>0.817918381344307</v>
      </c>
      <c r="L1538" s="16" t="n">
        <v>0.86267146776406</v>
      </c>
    </row>
    <row r="1539" customFormat="false" ht="15" hidden="false" customHeight="false" outlineLevel="0" collapsed="false">
      <c r="A1539" s="17" t="n">
        <v>1934</v>
      </c>
      <c r="B1539" s="16" t="n">
        <v>0.0615528008590142</v>
      </c>
      <c r="C1539" s="16" t="n">
        <v>0.087582620592029</v>
      </c>
      <c r="D1539" s="16" t="n">
        <v>1</v>
      </c>
      <c r="E1539" s="17" t="n">
        <v>100</v>
      </c>
      <c r="F1539" s="17" t="n">
        <v>30.9791276363384</v>
      </c>
      <c r="G1539" s="17" t="n">
        <v>30.1791458174388</v>
      </c>
      <c r="H1539" s="16" t="n">
        <v>3.54377837849142</v>
      </c>
      <c r="I1539" s="16" t="n">
        <v>1.30102999566398</v>
      </c>
      <c r="J1539" s="16" t="n">
        <v>0.55884921316412</v>
      </c>
      <c r="K1539" s="16" t="n">
        <v>0.818141289437586</v>
      </c>
      <c r="L1539" s="16" t="n">
        <v>0.855384087791495</v>
      </c>
    </row>
    <row r="1540" customFormat="false" ht="15" hidden="false" customHeight="false" outlineLevel="0" collapsed="false">
      <c r="A1540" s="17" t="n">
        <v>1935</v>
      </c>
      <c r="B1540" s="16" t="n">
        <v>0.0615957051308619</v>
      </c>
      <c r="C1540" s="16" t="n">
        <v>0.0876719931209529</v>
      </c>
      <c r="D1540" s="16" t="n">
        <v>1</v>
      </c>
      <c r="E1540" s="17" t="n">
        <v>100</v>
      </c>
      <c r="F1540" s="17" t="n">
        <v>31.0239238368605</v>
      </c>
      <c r="G1540" s="17" t="n">
        <v>30.2159270540328</v>
      </c>
      <c r="H1540" s="16" t="n">
        <v>3.54448698217672</v>
      </c>
      <c r="I1540" s="16" t="n">
        <v>1.30102999566398</v>
      </c>
      <c r="J1540" s="16" t="n">
        <v>0.520054416660599</v>
      </c>
      <c r="K1540" s="16" t="n">
        <v>0.818364197530864</v>
      </c>
      <c r="L1540" s="16" t="n">
        <v>0.8480109739369</v>
      </c>
    </row>
    <row r="1541" customFormat="false" ht="15" hidden="false" customHeight="false" outlineLevel="0" collapsed="false">
      <c r="A1541" s="17" t="n">
        <v>1936</v>
      </c>
      <c r="B1541" s="16" t="n">
        <v>0.0616408952822288</v>
      </c>
      <c r="C1541" s="16" t="n">
        <v>0.087766703935685</v>
      </c>
      <c r="D1541" s="16" t="n">
        <v>1</v>
      </c>
      <c r="E1541" s="17" t="n">
        <v>100</v>
      </c>
      <c r="F1541" s="17" t="n">
        <v>31.0692964761038</v>
      </c>
      <c r="G1541" s="17" t="n">
        <v>30.2533754561028</v>
      </c>
      <c r="H1541" s="16" t="n">
        <v>3.54501083930704</v>
      </c>
      <c r="I1541" s="16" t="n">
        <v>1.30102999566398</v>
      </c>
      <c r="J1541" s="16" t="n">
        <v>0.233108667469262</v>
      </c>
      <c r="K1541" s="16" t="n">
        <v>0.818501371742113</v>
      </c>
      <c r="L1541" s="16" t="n">
        <v>0.839969135802469</v>
      </c>
    </row>
    <row r="1542" customFormat="false" ht="15" hidden="false" customHeight="false" outlineLevel="0" collapsed="false">
      <c r="A1542" s="17" t="n">
        <v>1937</v>
      </c>
      <c r="B1542" s="16" t="n">
        <v>0.0616875652361799</v>
      </c>
      <c r="C1542" s="16" t="n">
        <v>0.0878672617936024</v>
      </c>
      <c r="D1542" s="16" t="n">
        <v>1</v>
      </c>
      <c r="E1542" s="17" t="n">
        <v>100</v>
      </c>
      <c r="F1542" s="17" t="n">
        <v>31.1174323448185</v>
      </c>
      <c r="G1542" s="17" t="n">
        <v>30.297433412397</v>
      </c>
      <c r="H1542" s="16" t="n">
        <v>3.54743774663669</v>
      </c>
      <c r="I1542" s="16" t="n">
        <v>1.30102999566398</v>
      </c>
      <c r="J1542" s="16" t="n">
        <v>0.204010587581063</v>
      </c>
      <c r="K1542" s="16" t="n">
        <v>0.818827160493827</v>
      </c>
      <c r="L1542" s="16" t="n">
        <v>0.833281893004115</v>
      </c>
    </row>
    <row r="1543" customFormat="false" ht="15" hidden="false" customHeight="false" outlineLevel="0" collapsed="false">
      <c r="A1543" s="17" t="n">
        <v>1938</v>
      </c>
      <c r="B1543" s="16" t="n">
        <v>0.0617350620666036</v>
      </c>
      <c r="C1543" s="16" t="n">
        <v>0.087972195363707</v>
      </c>
      <c r="D1543" s="16" t="n">
        <v>1</v>
      </c>
      <c r="E1543" s="17" t="n">
        <v>100</v>
      </c>
      <c r="F1543" s="17" t="n">
        <v>31.170516353024</v>
      </c>
      <c r="G1543" s="17" t="n">
        <v>30.3450199486912</v>
      </c>
      <c r="H1543" s="16" t="n">
        <v>3.54873331106019</v>
      </c>
      <c r="I1543" s="16" t="n">
        <v>1.30102999566398</v>
      </c>
      <c r="J1543" s="16" t="n">
        <v>0.316312749788732</v>
      </c>
      <c r="K1543" s="16" t="n">
        <v>0.819152949245542</v>
      </c>
      <c r="L1543" s="16" t="n">
        <v>0.826800411522634</v>
      </c>
    </row>
    <row r="1544" customFormat="false" ht="15" hidden="false" customHeight="false" outlineLevel="0" collapsed="false">
      <c r="A1544" s="17" t="n">
        <v>1939</v>
      </c>
      <c r="B1544" s="16" t="n">
        <v>0.0617833104053581</v>
      </c>
      <c r="C1544" s="16" t="n">
        <v>0.0880812598875275</v>
      </c>
      <c r="D1544" s="16" t="n">
        <v>1</v>
      </c>
      <c r="E1544" s="17" t="n">
        <v>100</v>
      </c>
      <c r="F1544" s="17" t="n">
        <v>31.22567287289</v>
      </c>
      <c r="G1544" s="17" t="n">
        <v>30.3932052999089</v>
      </c>
      <c r="H1544" s="16" t="n">
        <v>3.55117665624843</v>
      </c>
      <c r="I1544" s="16" t="n">
        <v>1.30102999566398</v>
      </c>
      <c r="J1544" s="16" t="n">
        <v>0.605837609286892</v>
      </c>
      <c r="K1544" s="16" t="n">
        <v>0.819478737997257</v>
      </c>
      <c r="L1544" s="16" t="n">
        <v>0.820233196159122</v>
      </c>
    </row>
    <row r="1545" customFormat="false" ht="15" hidden="false" customHeight="false" outlineLevel="0" collapsed="false">
      <c r="A1545" s="17" t="n">
        <v>1940</v>
      </c>
      <c r="B1545" s="16" t="n">
        <v>0.0618336364212963</v>
      </c>
      <c r="C1545" s="16" t="n">
        <v>0.0881965834026535</v>
      </c>
      <c r="D1545" s="16" t="n">
        <v>1</v>
      </c>
      <c r="E1545" s="17" t="n">
        <v>100</v>
      </c>
      <c r="F1545" s="17" t="n">
        <v>31.285978223295</v>
      </c>
      <c r="G1545" s="17" t="n">
        <v>30.4492735973706</v>
      </c>
      <c r="H1545" s="16" t="n">
        <v>3.55379085469987</v>
      </c>
      <c r="I1545" s="16" t="n">
        <v>1.30102999566398</v>
      </c>
      <c r="J1545" s="16" t="n">
        <v>0.172230331773763</v>
      </c>
      <c r="K1545" s="16" t="n">
        <v>0.819873113854595</v>
      </c>
      <c r="L1545" s="16" t="n">
        <v>0.814711934156379</v>
      </c>
    </row>
    <row r="1546" customFormat="false" ht="15" hidden="false" customHeight="false" outlineLevel="0" collapsed="false">
      <c r="A1546" s="17" t="n">
        <v>1941</v>
      </c>
      <c r="B1546" s="16" t="n">
        <v>0.0618849215270193</v>
      </c>
      <c r="C1546" s="16" t="n">
        <v>0.0883177026899325</v>
      </c>
      <c r="D1546" s="16" t="n">
        <v>1</v>
      </c>
      <c r="E1546" s="17" t="n">
        <v>100</v>
      </c>
      <c r="F1546" s="17" t="n">
        <v>31.3518217335412</v>
      </c>
      <c r="G1546" s="17" t="n">
        <v>30.5009293254364</v>
      </c>
      <c r="H1546" s="16" t="n">
        <v>3.55550321778182</v>
      </c>
      <c r="I1546" s="16" t="n">
        <v>1.30102999566398</v>
      </c>
      <c r="J1546" s="16" t="n">
        <v>1.20940507104019</v>
      </c>
      <c r="K1546" s="16" t="n">
        <v>0.820233196159122</v>
      </c>
      <c r="L1546" s="16" t="n">
        <v>0.808950617283951</v>
      </c>
    </row>
    <row r="1547" customFormat="false" ht="15" hidden="false" customHeight="false" outlineLevel="0" collapsed="false">
      <c r="A1547" s="17" t="n">
        <v>1942</v>
      </c>
      <c r="B1547" s="16" t="n">
        <v>0.0619376648769335</v>
      </c>
      <c r="C1547" s="16" t="n">
        <v>0.0884420284311529</v>
      </c>
      <c r="D1547" s="16" t="n">
        <v>1</v>
      </c>
      <c r="E1547" s="17" t="n">
        <v>100</v>
      </c>
      <c r="F1547" s="17" t="n">
        <v>31.4222327614949</v>
      </c>
      <c r="G1547" s="17" t="n">
        <v>30.5636996980749</v>
      </c>
      <c r="H1547" s="16" t="n">
        <v>3.55743717007685</v>
      </c>
      <c r="I1547" s="16" t="n">
        <v>1.30102999566398</v>
      </c>
      <c r="J1547" s="16" t="n">
        <v>0.141584958251625</v>
      </c>
      <c r="K1547" s="16" t="n">
        <v>0.820781893004115</v>
      </c>
      <c r="L1547" s="16" t="n">
        <v>0.803155006858711</v>
      </c>
    </row>
    <row r="1548" customFormat="false" ht="15" hidden="false" customHeight="false" outlineLevel="0" collapsed="false">
      <c r="A1548" s="17" t="n">
        <v>1943</v>
      </c>
      <c r="B1548" s="16" t="n">
        <v>0.0619948893026621</v>
      </c>
      <c r="C1548" s="16" t="n">
        <v>0.0885737647060995</v>
      </c>
      <c r="D1548" s="16" t="n">
        <v>1</v>
      </c>
      <c r="E1548" s="17" t="n">
        <v>100</v>
      </c>
      <c r="F1548" s="17" t="n">
        <v>31.4903440645827</v>
      </c>
      <c r="G1548" s="17" t="n">
        <v>30.6227628721853</v>
      </c>
      <c r="H1548" s="16" t="n">
        <v>3.55849535382248</v>
      </c>
      <c r="I1548" s="16" t="n">
        <v>1.30102999566398</v>
      </c>
      <c r="J1548" s="16" t="n">
        <v>0.508338146255066</v>
      </c>
      <c r="K1548" s="16" t="n">
        <v>0.821159122085048</v>
      </c>
      <c r="L1548" s="16" t="n">
        <v>0.797805212620028</v>
      </c>
    </row>
    <row r="1549" customFormat="false" ht="15" hidden="false" customHeight="false" outlineLevel="0" collapsed="false">
      <c r="A1549" s="17" t="n">
        <v>1944</v>
      </c>
      <c r="B1549" s="16" t="n">
        <v>0.0620533365549313</v>
      </c>
      <c r="C1549" s="16" t="n">
        <v>0.0887088625933285</v>
      </c>
      <c r="D1549" s="16" t="n">
        <v>1</v>
      </c>
      <c r="E1549" s="17" t="n">
        <v>100</v>
      </c>
      <c r="F1549" s="17" t="n">
        <v>31.5623376090166</v>
      </c>
      <c r="G1549" s="17" t="n">
        <v>30.6855157598842</v>
      </c>
      <c r="H1549" s="16" t="n">
        <v>3.56148991655802</v>
      </c>
      <c r="I1549" s="16" t="n">
        <v>1.30102999566398</v>
      </c>
      <c r="J1549" s="16" t="n">
        <v>1.11634836425182</v>
      </c>
      <c r="K1549" s="16" t="n">
        <v>0.821604938271605</v>
      </c>
      <c r="L1549" s="16" t="n">
        <v>0.791323731138546</v>
      </c>
    </row>
    <row r="1550" customFormat="false" ht="15" hidden="false" customHeight="false" outlineLevel="0" collapsed="false">
      <c r="A1550" s="17" t="n">
        <v>1945</v>
      </c>
      <c r="B1550" s="16" t="n">
        <v>0.0621147079876176</v>
      </c>
      <c r="C1550" s="16" t="n">
        <v>0.0888481189186374</v>
      </c>
      <c r="D1550" s="16" t="n">
        <v>1</v>
      </c>
      <c r="E1550" s="17" t="n">
        <v>100</v>
      </c>
      <c r="F1550" s="17" t="n">
        <v>31.635027466486</v>
      </c>
      <c r="G1550" s="17" t="n">
        <v>30.7487640611208</v>
      </c>
      <c r="H1550" s="16" t="n">
        <v>3.56516170113871</v>
      </c>
      <c r="I1550" s="16" t="n">
        <v>1.30102999566398</v>
      </c>
      <c r="J1550" s="16" t="n">
        <v>1.22935496815108</v>
      </c>
      <c r="K1550" s="16" t="n">
        <v>0.82193072702332</v>
      </c>
      <c r="L1550" s="16" t="n">
        <v>0.785065157750343</v>
      </c>
    </row>
    <row r="1551" customFormat="false" ht="15" hidden="false" customHeight="false" outlineLevel="0" collapsed="false">
      <c r="A1551" s="17" t="n">
        <v>1946</v>
      </c>
      <c r="B1551" s="16" t="n">
        <v>0.0621795010304561</v>
      </c>
      <c r="C1551" s="16" t="n">
        <v>0.0889940462109667</v>
      </c>
      <c r="D1551" s="16" t="n">
        <v>1</v>
      </c>
      <c r="E1551" s="17" t="n">
        <v>100</v>
      </c>
      <c r="F1551" s="17" t="n">
        <v>31.7065187788203</v>
      </c>
      <c r="G1551" s="17" t="n">
        <v>30.8089743630454</v>
      </c>
      <c r="H1551" s="16" t="n">
        <v>3.56792312574518</v>
      </c>
      <c r="I1551" s="16" t="n">
        <v>1.30102999566398</v>
      </c>
      <c r="J1551" s="16" t="n">
        <v>0.116604682667485</v>
      </c>
      <c r="K1551" s="16" t="n">
        <v>0.822410836762689</v>
      </c>
      <c r="L1551" s="16" t="n">
        <v>0.77971536351166</v>
      </c>
    </row>
    <row r="1552" customFormat="false" ht="15" hidden="false" customHeight="false" outlineLevel="0" collapsed="false">
      <c r="A1552" s="17" t="n">
        <v>1947</v>
      </c>
      <c r="B1552" s="16" t="n">
        <v>0.0622477264109033</v>
      </c>
      <c r="C1552" s="16" t="n">
        <v>0.0891405284749689</v>
      </c>
      <c r="D1552" s="16" t="n">
        <v>1</v>
      </c>
      <c r="E1552" s="17" t="n">
        <v>100</v>
      </c>
      <c r="F1552" s="17" t="n">
        <v>31.7728609315234</v>
      </c>
      <c r="G1552" s="17" t="n">
        <v>30.8562699745201</v>
      </c>
      <c r="H1552" s="16" t="n">
        <v>3.56962653221388</v>
      </c>
      <c r="I1552" s="16" t="n">
        <v>1.30102999566398</v>
      </c>
      <c r="J1552" s="16" t="n">
        <v>0.230928166269686</v>
      </c>
      <c r="K1552" s="16" t="n">
        <v>0.822719478737997</v>
      </c>
      <c r="L1552" s="16" t="n">
        <v>0.77491426611797</v>
      </c>
    </row>
    <row r="1553" customFormat="false" ht="15" hidden="false" customHeight="false" outlineLevel="0" collapsed="false">
      <c r="A1553" s="17" t="n">
        <v>1948</v>
      </c>
      <c r="B1553" s="16" t="n">
        <v>0.0623215121320552</v>
      </c>
      <c r="C1553" s="16" t="n">
        <v>0.0892938283927463</v>
      </c>
      <c r="D1553" s="16" t="n">
        <v>1</v>
      </c>
      <c r="E1553" s="17" t="n">
        <v>100</v>
      </c>
      <c r="F1553" s="17" t="n">
        <v>31.8366632738482</v>
      </c>
      <c r="G1553" s="17" t="n">
        <v>30.9139109429232</v>
      </c>
      <c r="H1553" s="16" t="n">
        <v>3.57051555905234</v>
      </c>
      <c r="I1553" s="16" t="n">
        <v>1.30102999566398</v>
      </c>
      <c r="J1553" s="16" t="n">
        <v>0.130542440204276</v>
      </c>
      <c r="K1553" s="16" t="n">
        <v>0.823131001371742</v>
      </c>
      <c r="L1553" s="16" t="n">
        <v>0.769272976680384</v>
      </c>
    </row>
    <row r="1554" customFormat="false" ht="15" hidden="false" customHeight="false" outlineLevel="0" collapsed="false">
      <c r="A1554" s="17" t="n">
        <v>1949</v>
      </c>
      <c r="B1554" s="16" t="n">
        <v>0.0623970867858993</v>
      </c>
      <c r="C1554" s="16" t="n">
        <v>0.0894534847388665</v>
      </c>
      <c r="D1554" s="16" t="n">
        <v>1</v>
      </c>
      <c r="E1554" s="17" t="n">
        <v>100</v>
      </c>
      <c r="F1554" s="17" t="n">
        <v>31.9091258147817</v>
      </c>
      <c r="G1554" s="17" t="n">
        <v>30.9687168049506</v>
      </c>
      <c r="H1554" s="16" t="n">
        <v>3.57083559988988</v>
      </c>
      <c r="I1554" s="16" t="n">
        <v>1.30102999566398</v>
      </c>
      <c r="J1554" s="16" t="n">
        <v>0.72795090508725</v>
      </c>
      <c r="K1554" s="16" t="n">
        <v>0.823439643347051</v>
      </c>
      <c r="L1554" s="16" t="n">
        <v>0.764146090534979</v>
      </c>
    </row>
    <row r="1555" customFormat="false" ht="15" hidden="false" customHeight="false" outlineLevel="0" collapsed="false">
      <c r="A1555" s="17" t="n">
        <v>1950</v>
      </c>
      <c r="B1555" s="16" t="n">
        <v>0.0624754084274173</v>
      </c>
      <c r="C1555" s="16" t="n">
        <v>0.0896174749014554</v>
      </c>
      <c r="D1555" s="16" t="n">
        <v>1</v>
      </c>
      <c r="E1555" s="17" t="n">
        <v>100</v>
      </c>
      <c r="F1555" s="17" t="n">
        <v>31.9851756174961</v>
      </c>
      <c r="G1555" s="17" t="n">
        <v>31.0282375499811</v>
      </c>
      <c r="H1555" s="16" t="n">
        <v>3.57404187519286</v>
      </c>
      <c r="I1555" s="16" t="n">
        <v>1.30102999566398</v>
      </c>
      <c r="J1555" s="16" t="n">
        <v>0.370656393645673</v>
      </c>
      <c r="K1555" s="16" t="n">
        <v>0.82383401920439</v>
      </c>
      <c r="L1555" s="16" t="n">
        <v>0.758727709190672</v>
      </c>
    </row>
    <row r="1556" customFormat="false" ht="15" hidden="false" customHeight="false" outlineLevel="0" collapsed="false">
      <c r="A1556" s="17" t="n">
        <v>1951</v>
      </c>
      <c r="B1556" s="16" t="n">
        <v>0.0625588003959921</v>
      </c>
      <c r="C1556" s="16" t="n">
        <v>0.089787376727219</v>
      </c>
      <c r="D1556" s="16" t="n">
        <v>1</v>
      </c>
      <c r="E1556" s="17" t="n">
        <v>100</v>
      </c>
      <c r="F1556" s="17" t="n">
        <v>32.0576425647425</v>
      </c>
      <c r="G1556" s="17" t="n">
        <v>31.0796087860217</v>
      </c>
      <c r="H1556" s="16" t="n">
        <v>3.57715987617782</v>
      </c>
      <c r="I1556" s="16" t="n">
        <v>1.30102999566398</v>
      </c>
      <c r="J1556" s="16" t="n">
        <v>0.705537278367563</v>
      </c>
      <c r="K1556" s="16" t="n">
        <v>0.824211248285322</v>
      </c>
      <c r="L1556" s="16" t="n">
        <v>0.753840877914952</v>
      </c>
    </row>
    <row r="1557" customFormat="false" ht="15" hidden="false" customHeight="false" outlineLevel="0" collapsed="false">
      <c r="A1557" s="17" t="n">
        <v>1952</v>
      </c>
      <c r="B1557" s="16" t="n">
        <v>0.0626458091730321</v>
      </c>
      <c r="C1557" s="16" t="n">
        <v>0.0899648946813411</v>
      </c>
      <c r="D1557" s="16" t="n">
        <v>1</v>
      </c>
      <c r="E1557" s="17" t="n">
        <v>100</v>
      </c>
      <c r="F1557" s="17" t="n">
        <v>32.1331924199879</v>
      </c>
      <c r="G1557" s="17" t="n">
        <v>31.1432048274976</v>
      </c>
      <c r="H1557" s="16" t="n">
        <v>3.57907034728915</v>
      </c>
      <c r="I1557" s="16" t="n">
        <v>1.30102999566398</v>
      </c>
      <c r="J1557" s="16" t="n">
        <v>0.95057058312703</v>
      </c>
      <c r="K1557" s="16" t="n">
        <v>0.824451303155007</v>
      </c>
      <c r="L1557" s="16" t="n">
        <v>0.747976680384088</v>
      </c>
    </row>
    <row r="1558" customFormat="false" ht="15" hidden="false" customHeight="false" outlineLevel="0" collapsed="false">
      <c r="A1558" s="17" t="n">
        <v>1953</v>
      </c>
      <c r="B1558" s="16" t="n">
        <v>0.0627347248157969</v>
      </c>
      <c r="C1558" s="16" t="n">
        <v>0.0901470430057358</v>
      </c>
      <c r="D1558" s="16" t="n">
        <v>1</v>
      </c>
      <c r="E1558" s="17" t="n">
        <v>100</v>
      </c>
      <c r="F1558" s="17" t="n">
        <v>32.2149071112749</v>
      </c>
      <c r="G1558" s="17" t="n">
        <v>31.1781054958544</v>
      </c>
      <c r="H1558" s="16" t="n">
        <v>3.57907034728915</v>
      </c>
      <c r="I1558" s="16" t="n">
        <v>1.30102999566398</v>
      </c>
      <c r="J1558" s="16" t="n">
        <v>0.779239985144614</v>
      </c>
      <c r="K1558" s="16" t="n">
        <v>0.82491426611797</v>
      </c>
      <c r="L1558" s="16" t="n">
        <v>0.7440329218107</v>
      </c>
    </row>
    <row r="1559" customFormat="false" ht="15" hidden="false" customHeight="false" outlineLevel="0" collapsed="false">
      <c r="A1559" s="17" t="n">
        <v>1954</v>
      </c>
      <c r="B1559" s="16" t="n">
        <v>0.0628310805531564</v>
      </c>
      <c r="C1559" s="16" t="n">
        <v>0.0903318413705738</v>
      </c>
      <c r="D1559" s="16" t="n">
        <v>1</v>
      </c>
      <c r="E1559" s="17" t="n">
        <v>100</v>
      </c>
      <c r="F1559" s="17" t="n">
        <v>32.2837842079088</v>
      </c>
      <c r="G1559" s="17" t="n">
        <v>31.2261759785124</v>
      </c>
      <c r="H1559" s="16" t="n">
        <v>3.57907034728915</v>
      </c>
      <c r="I1559" s="16" t="n">
        <v>1.30102999566398</v>
      </c>
      <c r="J1559" s="16" t="n">
        <v>0.776865472593816</v>
      </c>
      <c r="K1559" s="16" t="n">
        <v>0.825205761316872</v>
      </c>
      <c r="L1559" s="16" t="n">
        <v>0.739180384087792</v>
      </c>
    </row>
    <row r="1560" customFormat="false" ht="15" hidden="false" customHeight="false" outlineLevel="0" collapsed="false">
      <c r="A1560" s="17" t="n">
        <v>1955</v>
      </c>
      <c r="B1560" s="16" t="n">
        <v>0.0629335197930535</v>
      </c>
      <c r="C1560" s="16" t="n">
        <v>0.0905232129411565</v>
      </c>
      <c r="D1560" s="16" t="n">
        <v>1</v>
      </c>
      <c r="E1560" s="17" t="n">
        <v>100</v>
      </c>
      <c r="F1560" s="17" t="n">
        <v>32.3464608363215</v>
      </c>
      <c r="G1560" s="17" t="n">
        <v>31.2817133587847</v>
      </c>
      <c r="H1560" s="16" t="n">
        <v>3.57907034728915</v>
      </c>
      <c r="I1560" s="16" t="n">
        <v>1.30102999566398</v>
      </c>
      <c r="J1560" s="16" t="n">
        <v>0.256697078604155</v>
      </c>
      <c r="K1560" s="16" t="n">
        <v>0.825651577503429</v>
      </c>
      <c r="L1560" s="16" t="n">
        <v>0.735631001371742</v>
      </c>
    </row>
    <row r="1561" customFormat="false" ht="15" hidden="false" customHeight="false" outlineLevel="0" collapsed="false">
      <c r="A1561" s="17" t="n">
        <v>1956</v>
      </c>
      <c r="B1561" s="16" t="n">
        <v>0.063038242187489</v>
      </c>
      <c r="C1561" s="16" t="n">
        <v>0.0907176905208164</v>
      </c>
      <c r="D1561" s="16" t="n">
        <v>1</v>
      </c>
      <c r="E1561" s="17" t="n">
        <v>100</v>
      </c>
      <c r="F1561" s="17" t="n">
        <v>32.4152147316294</v>
      </c>
      <c r="G1561" s="17" t="n">
        <v>31.3432086815323</v>
      </c>
      <c r="H1561" s="16" t="n">
        <v>3.57907034728915</v>
      </c>
      <c r="I1561" s="16" t="n">
        <v>1.30102999566398</v>
      </c>
      <c r="J1561" s="16" t="n">
        <v>1.26577098433043</v>
      </c>
      <c r="K1561" s="16" t="n">
        <v>0.825977366255144</v>
      </c>
      <c r="L1561" s="16" t="n">
        <v>0.731961591220851</v>
      </c>
    </row>
    <row r="1562" customFormat="false" ht="15" hidden="false" customHeight="false" outlineLevel="0" collapsed="false">
      <c r="A1562" s="17" t="n">
        <v>1957</v>
      </c>
      <c r="B1562" s="16" t="n">
        <v>0.0631487727234209</v>
      </c>
      <c r="C1562" s="16" t="n">
        <v>0.0909193041079022</v>
      </c>
      <c r="D1562" s="16" t="n">
        <v>1</v>
      </c>
      <c r="E1562" s="17" t="n">
        <v>100</v>
      </c>
      <c r="F1562" s="17" t="n">
        <v>32.4843726832082</v>
      </c>
      <c r="G1562" s="17" t="n">
        <v>31.4049846794885</v>
      </c>
      <c r="H1562" s="16" t="n">
        <v>3.57907034728915</v>
      </c>
      <c r="I1562" s="16" t="n">
        <v>1.30102999566398</v>
      </c>
      <c r="J1562" s="16" t="n">
        <v>1.09101151638753</v>
      </c>
      <c r="K1562" s="16" t="n">
        <v>0.826388888888889</v>
      </c>
      <c r="L1562" s="16" t="n">
        <v>0.729252400548697</v>
      </c>
    </row>
    <row r="1563" customFormat="false" ht="15" hidden="false" customHeight="false" outlineLevel="0" collapsed="false">
      <c r="A1563" s="17" t="n">
        <v>1958</v>
      </c>
      <c r="B1563" s="16" t="n">
        <v>0.0632645637141886</v>
      </c>
      <c r="C1563" s="16" t="n">
        <v>0.0911263016156024</v>
      </c>
      <c r="D1563" s="16" t="n">
        <v>1</v>
      </c>
      <c r="E1563" s="17" t="n">
        <v>100</v>
      </c>
      <c r="F1563" s="17" t="n">
        <v>32.54788759835</v>
      </c>
      <c r="G1563" s="17" t="n">
        <v>31.4624473253152</v>
      </c>
      <c r="H1563" s="16" t="n">
        <v>3.57907034728915</v>
      </c>
      <c r="I1563" s="16" t="n">
        <v>1.30102999566398</v>
      </c>
      <c r="J1563" s="16" t="n">
        <v>0.856363417274564</v>
      </c>
      <c r="K1563" s="16" t="n">
        <v>0.826628943758573</v>
      </c>
      <c r="L1563" s="16" t="n">
        <v>0.726886145404664</v>
      </c>
    </row>
    <row r="1564" customFormat="false" ht="15" hidden="false" customHeight="false" outlineLevel="0" collapsed="false">
      <c r="A1564" s="17" t="n">
        <v>1959</v>
      </c>
      <c r="B1564" s="16" t="n">
        <v>0.0633833197945798</v>
      </c>
      <c r="C1564" s="16" t="n">
        <v>0.09133761604489</v>
      </c>
      <c r="D1564" s="16" t="n">
        <v>1</v>
      </c>
      <c r="E1564" s="17" t="n">
        <v>100</v>
      </c>
      <c r="F1564" s="17" t="n">
        <v>32.6149297695248</v>
      </c>
      <c r="G1564" s="17" t="n">
        <v>31.5203904217325</v>
      </c>
      <c r="H1564" s="16" t="n">
        <v>3.57907034728915</v>
      </c>
      <c r="I1564" s="16" t="n">
        <v>1.30102999566398</v>
      </c>
      <c r="J1564" s="16" t="n">
        <v>0.474781217193794</v>
      </c>
      <c r="K1564" s="16" t="n">
        <v>0.827006172839506</v>
      </c>
      <c r="L1564" s="16" t="n">
        <v>0.724759945130316</v>
      </c>
    </row>
    <row r="1565" customFormat="false" ht="15" hidden="false" customHeight="false" outlineLevel="0" collapsed="false">
      <c r="A1565" s="17" t="n">
        <v>1960</v>
      </c>
      <c r="B1565" s="16" t="n">
        <v>0.0635100645185621</v>
      </c>
      <c r="C1565" s="16" t="n">
        <v>0.0915611668386393</v>
      </c>
      <c r="D1565" s="16" t="n">
        <v>1</v>
      </c>
      <c r="E1565" s="17" t="n">
        <v>100</v>
      </c>
      <c r="F1565" s="17" t="n">
        <v>32.6847725258735</v>
      </c>
      <c r="G1565" s="17" t="n">
        <v>31.5798304176815</v>
      </c>
      <c r="H1565" s="16" t="n">
        <v>3.57907034728915</v>
      </c>
      <c r="I1565" s="16" t="n">
        <v>1.30102999566398</v>
      </c>
      <c r="J1565" s="16" t="n">
        <v>1.3773788208933</v>
      </c>
      <c r="K1565" s="16" t="n">
        <v>0.827486282578875</v>
      </c>
      <c r="L1565" s="16" t="n">
        <v>0.723628257887517</v>
      </c>
    </row>
    <row r="1566" customFormat="false" ht="15" hidden="false" customHeight="false" outlineLevel="0" collapsed="false">
      <c r="A1566" s="17" t="n">
        <v>1961</v>
      </c>
      <c r="B1566" s="16" t="n">
        <v>0.0636439631796545</v>
      </c>
      <c r="C1566" s="16" t="n">
        <v>0.09178914402922</v>
      </c>
      <c r="D1566" s="16" t="n">
        <v>1</v>
      </c>
      <c r="E1566" s="17" t="n">
        <v>100</v>
      </c>
      <c r="F1566" s="17" t="n">
        <v>32.7447508740286</v>
      </c>
      <c r="G1566" s="17" t="n">
        <v>31.6345124260266</v>
      </c>
      <c r="H1566" s="16" t="n">
        <v>3.57907034728915</v>
      </c>
      <c r="I1566" s="16" t="n">
        <v>1.30102999566398</v>
      </c>
      <c r="J1566" s="16" t="n">
        <v>0.344186251736779</v>
      </c>
      <c r="K1566" s="16" t="n">
        <v>0.827914951989026</v>
      </c>
      <c r="L1566" s="16" t="n">
        <v>0.723645404663923</v>
      </c>
    </row>
    <row r="1567" customFormat="false" ht="15" hidden="false" customHeight="false" outlineLevel="0" collapsed="false">
      <c r="A1567" s="17" t="n">
        <v>1962</v>
      </c>
      <c r="B1567" s="16" t="n">
        <v>0.0637810270612439</v>
      </c>
      <c r="C1567" s="16" t="n">
        <v>0.0920234785104791</v>
      </c>
      <c r="D1567" s="16" t="n">
        <v>1</v>
      </c>
      <c r="E1567" s="17" t="n">
        <v>100</v>
      </c>
      <c r="F1567" s="17" t="n">
        <v>32.8116247522675</v>
      </c>
      <c r="G1567" s="17" t="n">
        <v>31.690595824182</v>
      </c>
      <c r="H1567" s="16" t="n">
        <v>3.57907034728915</v>
      </c>
      <c r="I1567" s="16" t="n">
        <v>1.30102999566398</v>
      </c>
      <c r="J1567" s="16" t="n">
        <v>0.276233477146423</v>
      </c>
      <c r="K1567" s="16" t="n">
        <v>0.828309327846365</v>
      </c>
      <c r="L1567" s="16" t="n">
        <v>0.724588477366255</v>
      </c>
    </row>
    <row r="1568" customFormat="false" ht="15" hidden="false" customHeight="false" outlineLevel="0" collapsed="false">
      <c r="A1568" s="17" t="n">
        <v>1963</v>
      </c>
      <c r="B1568" s="16" t="n">
        <v>0.0639232617147543</v>
      </c>
      <c r="C1568" s="16" t="n">
        <v>0.092266611651414</v>
      </c>
      <c r="D1568" s="16" t="n">
        <v>1</v>
      </c>
      <c r="E1568" s="17" t="n">
        <v>100</v>
      </c>
      <c r="F1568" s="17" t="n">
        <v>32.8850933457814</v>
      </c>
      <c r="G1568" s="17" t="n">
        <v>31.7585669457847</v>
      </c>
      <c r="H1568" s="16" t="n">
        <v>3.57907034728915</v>
      </c>
      <c r="I1568" s="16" t="n">
        <v>1.30102999566398</v>
      </c>
      <c r="J1568" s="16" t="n">
        <v>0.750527070488002</v>
      </c>
      <c r="K1568" s="16" t="n">
        <v>0.828789437585734</v>
      </c>
      <c r="L1568" s="16" t="n">
        <v>0.726320301783265</v>
      </c>
    </row>
    <row r="1569" customFormat="false" ht="15" hidden="false" customHeight="false" outlineLevel="0" collapsed="false">
      <c r="A1569" s="17" t="n">
        <v>1964</v>
      </c>
      <c r="B1569" s="16" t="n">
        <v>0.0640700920312493</v>
      </c>
      <c r="C1569" s="16" t="n">
        <v>0.0925142157822847</v>
      </c>
      <c r="D1569" s="16" t="n">
        <v>1</v>
      </c>
      <c r="E1569" s="17" t="n">
        <v>100</v>
      </c>
      <c r="F1569" s="17" t="n">
        <v>32.9554851798037</v>
      </c>
      <c r="G1569" s="17" t="n">
        <v>31.8149027153425</v>
      </c>
      <c r="H1569" s="16" t="n">
        <v>3.57907034728915</v>
      </c>
      <c r="I1569" s="16" t="n">
        <v>1.30102999566398</v>
      </c>
      <c r="J1569" s="16" t="n">
        <v>0.501389917205303</v>
      </c>
      <c r="K1569" s="16" t="n">
        <v>0.829252400548697</v>
      </c>
      <c r="L1569" s="16" t="n">
        <v>0.730024005486968</v>
      </c>
    </row>
    <row r="1570" customFormat="false" ht="15" hidden="false" customHeight="false" outlineLevel="0" collapsed="false">
      <c r="A1570" s="17" t="n">
        <v>1965</v>
      </c>
      <c r="B1570" s="16" t="n">
        <v>0.0642211259584184</v>
      </c>
      <c r="C1570" s="16" t="n">
        <v>0.0927645259778257</v>
      </c>
      <c r="D1570" s="16" t="n">
        <v>1</v>
      </c>
      <c r="E1570" s="17" t="n">
        <v>100</v>
      </c>
      <c r="F1570" s="17" t="n">
        <v>33.0216094961156</v>
      </c>
      <c r="G1570" s="17" t="n">
        <v>31.8665007784578</v>
      </c>
      <c r="H1570" s="16" t="n">
        <v>3.57907034728915</v>
      </c>
      <c r="I1570" s="16" t="n">
        <v>1.30102999566398</v>
      </c>
      <c r="J1570" s="16" t="n">
        <v>0.667262613524144</v>
      </c>
      <c r="K1570" s="16" t="n">
        <v>0.829766803840878</v>
      </c>
      <c r="L1570" s="16" t="n">
        <v>0.734739368998628</v>
      </c>
    </row>
    <row r="1571" customFormat="false" ht="15" hidden="false" customHeight="false" outlineLevel="0" collapsed="false">
      <c r="A1571" s="17" t="n">
        <v>1966</v>
      </c>
      <c r="B1571" s="16" t="n">
        <v>0.0643767572732435</v>
      </c>
      <c r="C1571" s="16" t="n">
        <v>0.0930245409478192</v>
      </c>
      <c r="D1571" s="16" t="n">
        <v>1</v>
      </c>
      <c r="E1571" s="17" t="n">
        <v>100</v>
      </c>
      <c r="F1571" s="17" t="n">
        <v>33.0951813730338</v>
      </c>
      <c r="G1571" s="17" t="n">
        <v>31.9341233228628</v>
      </c>
      <c r="H1571" s="16" t="n">
        <v>3.57907034728915</v>
      </c>
      <c r="I1571" s="16" t="n">
        <v>1.30102999566398</v>
      </c>
      <c r="J1571" s="16" t="n">
        <v>1.26457340854453</v>
      </c>
      <c r="K1571" s="16" t="n">
        <v>0.830281207133059</v>
      </c>
      <c r="L1571" s="16" t="n">
        <v>0.738803155006859</v>
      </c>
    </row>
    <row r="1572" customFormat="false" ht="15" hidden="false" customHeight="false" outlineLevel="0" collapsed="false">
      <c r="A1572" s="17" t="n">
        <v>1967</v>
      </c>
      <c r="B1572" s="16" t="n">
        <v>0.0645374342178305</v>
      </c>
      <c r="C1572" s="16" t="n">
        <v>0.093294268294617</v>
      </c>
      <c r="D1572" s="16" t="n">
        <v>1</v>
      </c>
      <c r="E1572" s="17" t="n">
        <v>100</v>
      </c>
      <c r="F1572" s="17" t="n">
        <v>33.1750340277104</v>
      </c>
      <c r="G1572" s="17" t="n">
        <v>32.0079440127695</v>
      </c>
      <c r="H1572" s="16" t="n">
        <v>3.57907034728915</v>
      </c>
      <c r="I1572" s="16" t="n">
        <v>1.30102999566398</v>
      </c>
      <c r="J1572" s="16" t="n">
        <v>1.70830665040654</v>
      </c>
      <c r="K1572" s="16" t="n">
        <v>0.830675582990398</v>
      </c>
      <c r="L1572" s="16" t="n">
        <v>0.743415637860082</v>
      </c>
    </row>
    <row r="1573" customFormat="false" ht="15" hidden="false" customHeight="false" outlineLevel="0" collapsed="false">
      <c r="A1573" s="17" t="n">
        <v>1968</v>
      </c>
      <c r="B1573" s="16" t="n">
        <v>0.0647030436192398</v>
      </c>
      <c r="C1573" s="16" t="n">
        <v>0.0935696537502938</v>
      </c>
      <c r="D1573" s="16" t="n">
        <v>1</v>
      </c>
      <c r="E1573" s="17" t="n">
        <v>100</v>
      </c>
      <c r="F1573" s="17" t="n">
        <v>33.2545661387225</v>
      </c>
      <c r="G1573" s="17" t="n">
        <v>32.0782681219948</v>
      </c>
      <c r="H1573" s="16" t="n">
        <v>3.57907034728915</v>
      </c>
      <c r="I1573" s="16" t="n">
        <v>1.30102999566398</v>
      </c>
      <c r="J1573" s="16" t="n">
        <v>1.46035594380581</v>
      </c>
      <c r="K1573" s="16" t="n">
        <v>0.831207133058985</v>
      </c>
      <c r="L1573" s="16" t="n">
        <v>0.747376543209877</v>
      </c>
    </row>
    <row r="1574" customFormat="false" ht="15" hidden="false" customHeight="false" outlineLevel="0" collapsed="false">
      <c r="A1574" s="17" t="n">
        <v>1969</v>
      </c>
      <c r="B1574" s="16" t="n">
        <v>0.064875685195956</v>
      </c>
      <c r="C1574" s="16" t="n">
        <v>0.093861206041442</v>
      </c>
      <c r="D1574" s="16" t="n">
        <v>1</v>
      </c>
      <c r="E1574" s="17" t="n">
        <v>100</v>
      </c>
      <c r="F1574" s="17" t="n">
        <v>33.3457287438759</v>
      </c>
      <c r="G1574" s="17" t="n">
        <v>32.1600232586263</v>
      </c>
      <c r="H1574" s="16" t="n">
        <v>3.57907034728915</v>
      </c>
      <c r="I1574" s="16" t="n">
        <v>1.30102999566398</v>
      </c>
      <c r="J1574" s="16" t="n">
        <v>1.14487565895726</v>
      </c>
      <c r="K1574" s="16" t="n">
        <v>0.831584362139918</v>
      </c>
      <c r="L1574" s="16" t="n">
        <v>0.751148834019204</v>
      </c>
    </row>
    <row r="1575" customFormat="false" ht="15" hidden="false" customHeight="false" outlineLevel="0" collapsed="false">
      <c r="A1575" s="17" t="n">
        <v>1970</v>
      </c>
      <c r="B1575" s="16" t="n">
        <v>0.0650503343937022</v>
      </c>
      <c r="C1575" s="16" t="n">
        <v>0.0941619809165045</v>
      </c>
      <c r="D1575" s="16" t="n">
        <v>1</v>
      </c>
      <c r="E1575" s="17" t="n">
        <v>100</v>
      </c>
      <c r="F1575" s="17" t="n">
        <v>33.4482198948034</v>
      </c>
      <c r="G1575" s="17" t="n">
        <v>32.2496454833646</v>
      </c>
      <c r="H1575" s="16" t="n">
        <v>3.57907034728915</v>
      </c>
      <c r="I1575" s="16" t="n">
        <v>1.30102999566398</v>
      </c>
      <c r="J1575" s="16" t="n">
        <v>1.26958434601058</v>
      </c>
      <c r="K1575" s="16" t="n">
        <v>0.832115912208505</v>
      </c>
      <c r="L1575" s="16" t="n">
        <v>0.754235253772291</v>
      </c>
    </row>
    <row r="1576" customFormat="false" ht="15" hidden="false" customHeight="false" outlineLevel="0" collapsed="false">
      <c r="A1576" s="17" t="n">
        <v>1971</v>
      </c>
      <c r="B1576" s="16" t="n">
        <v>0.0652291096953882</v>
      </c>
      <c r="C1576" s="16" t="n">
        <v>0.0944695695613821</v>
      </c>
      <c r="D1576" s="16" t="n">
        <v>1</v>
      </c>
      <c r="E1576" s="17" t="n">
        <v>100</v>
      </c>
      <c r="F1576" s="17" t="n">
        <v>33.5519337198658</v>
      </c>
      <c r="G1576" s="17" t="n">
        <v>32.3434510197667</v>
      </c>
      <c r="H1576" s="16" t="n">
        <v>3.57907034728915</v>
      </c>
      <c r="I1576" s="16" t="n">
        <v>1.30102999566398</v>
      </c>
      <c r="J1576" s="16" t="n">
        <v>0.167017038893682</v>
      </c>
      <c r="K1576" s="16" t="n">
        <v>0.832596021947874</v>
      </c>
      <c r="L1576" s="16" t="n">
        <v>0.756601508916324</v>
      </c>
    </row>
    <row r="1577" customFormat="false" ht="15" hidden="false" customHeight="false" outlineLevel="0" collapsed="false">
      <c r="A1577" s="17" t="n">
        <v>1972</v>
      </c>
      <c r="B1577" s="16" t="n">
        <v>0.0654146160792421</v>
      </c>
      <c r="C1577" s="16" t="n">
        <v>0.0947898656957679</v>
      </c>
      <c r="D1577" s="16" t="n">
        <v>1</v>
      </c>
      <c r="E1577" s="17" t="n">
        <v>100</v>
      </c>
      <c r="F1577" s="17" t="n">
        <v>33.6605516650777</v>
      </c>
      <c r="G1577" s="17" t="n">
        <v>32.4419293336277</v>
      </c>
      <c r="H1577" s="16" t="n">
        <v>3.57907034728915</v>
      </c>
      <c r="I1577" s="16" t="n">
        <v>1.30102999566398</v>
      </c>
      <c r="J1577" s="16" t="n">
        <v>0.988488440169209</v>
      </c>
      <c r="K1577" s="16" t="n">
        <v>0.833093278463649</v>
      </c>
      <c r="L1577" s="16" t="n">
        <v>0.758110425240055</v>
      </c>
    </row>
    <row r="1578" customFormat="false" ht="15" hidden="false" customHeight="false" outlineLevel="0" collapsed="false">
      <c r="A1578" s="17" t="n">
        <v>1973</v>
      </c>
      <c r="B1578" s="16" t="n">
        <v>0.0656041147325326</v>
      </c>
      <c r="C1578" s="16" t="n">
        <v>0.0951119999849686</v>
      </c>
      <c r="D1578" s="16" t="n">
        <v>1</v>
      </c>
      <c r="E1578" s="17" t="n">
        <v>100</v>
      </c>
      <c r="F1578" s="17" t="n">
        <v>33.7648790631744</v>
      </c>
      <c r="G1578" s="17" t="n">
        <v>32.5392806409774</v>
      </c>
      <c r="H1578" s="16" t="n">
        <v>3.57907034728915</v>
      </c>
      <c r="I1578" s="16" t="n">
        <v>1.30102999566398</v>
      </c>
      <c r="J1578" s="16" t="n">
        <v>1.07711040494989</v>
      </c>
      <c r="K1578" s="16" t="n">
        <v>0.833641975308642</v>
      </c>
      <c r="L1578" s="16" t="n">
        <v>0.758041838134431</v>
      </c>
    </row>
    <row r="1579" customFormat="false" ht="15" hidden="false" customHeight="false" outlineLevel="0" collapsed="false">
      <c r="A1579" s="17" t="n">
        <v>1974</v>
      </c>
      <c r="B1579" s="16" t="n">
        <v>0.0657972929378351</v>
      </c>
      <c r="C1579" s="16" t="n">
        <v>0.0954399704381272</v>
      </c>
      <c r="D1579" s="16" t="n">
        <v>1</v>
      </c>
      <c r="E1579" s="17" t="n">
        <v>100</v>
      </c>
      <c r="F1579" s="17" t="n">
        <v>33.8700054331219</v>
      </c>
      <c r="G1579" s="17" t="n">
        <v>32.6326837407692</v>
      </c>
      <c r="H1579" s="16" t="n">
        <v>3.57907034728915</v>
      </c>
      <c r="I1579" s="16" t="n">
        <v>1.30102999566398</v>
      </c>
      <c r="J1579" s="16" t="n">
        <v>1.26876942850347</v>
      </c>
      <c r="K1579" s="16" t="n">
        <v>0.834259259259259</v>
      </c>
      <c r="L1579" s="16" t="n">
        <v>0.756687242798354</v>
      </c>
    </row>
    <row r="1580" customFormat="false" ht="15" hidden="false" customHeight="false" outlineLevel="0" collapsed="false">
      <c r="A1580" s="17" t="n">
        <v>1975</v>
      </c>
      <c r="B1580" s="16" t="n">
        <v>0.0659975274638445</v>
      </c>
      <c r="C1580" s="16" t="n">
        <v>0.0957746820317374</v>
      </c>
      <c r="D1580" s="16" t="n">
        <v>1</v>
      </c>
      <c r="E1580" s="17" t="n">
        <v>100</v>
      </c>
      <c r="F1580" s="17" t="n">
        <v>33.972838590387</v>
      </c>
      <c r="G1580" s="17" t="n">
        <v>32.7222945452872</v>
      </c>
      <c r="H1580" s="16" t="n">
        <v>3.57907034728915</v>
      </c>
      <c r="I1580" s="16" t="n">
        <v>1.30102999566398</v>
      </c>
      <c r="J1580" s="16" t="n">
        <v>1.38161884547773</v>
      </c>
      <c r="K1580" s="16" t="n">
        <v>0.834979423868313</v>
      </c>
      <c r="L1580" s="16" t="n">
        <v>0.755092592592593</v>
      </c>
    </row>
    <row r="1581" customFormat="false" ht="15" hidden="false" customHeight="false" outlineLevel="0" collapsed="false">
      <c r="A1581" s="17" t="n">
        <v>1976</v>
      </c>
      <c r="B1581" s="16" t="n">
        <v>0.0662039547675738</v>
      </c>
      <c r="C1581" s="16" t="n">
        <v>0.0961164788791427</v>
      </c>
      <c r="D1581" s="16" t="n">
        <v>1</v>
      </c>
      <c r="E1581" s="17" t="n">
        <v>100</v>
      </c>
      <c r="F1581" s="17" t="n">
        <v>34.0743205449614</v>
      </c>
      <c r="G1581" s="17" t="n">
        <v>32.812592332909</v>
      </c>
      <c r="H1581" s="16" t="n">
        <v>3.57907034728915</v>
      </c>
      <c r="I1581" s="16" t="n">
        <v>1.30102999566398</v>
      </c>
      <c r="J1581" s="16" t="n">
        <v>1.05774958723285</v>
      </c>
      <c r="K1581" s="16" t="n">
        <v>0.835665294924554</v>
      </c>
      <c r="L1581" s="16" t="n">
        <v>0.751920438957476</v>
      </c>
    </row>
    <row r="1582" customFormat="false" ht="15" hidden="false" customHeight="false" outlineLevel="0" collapsed="false">
      <c r="A1582" s="17" t="n">
        <v>1977</v>
      </c>
      <c r="B1582" s="16" t="n">
        <v>0.0664134394308483</v>
      </c>
      <c r="C1582" s="16" t="n">
        <v>0.0964587146416307</v>
      </c>
      <c r="D1582" s="16" t="n">
        <v>1</v>
      </c>
      <c r="E1582" s="17" t="n">
        <v>100</v>
      </c>
      <c r="F1582" s="17" t="n">
        <v>34.1721262420257</v>
      </c>
      <c r="G1582" s="17" t="n">
        <v>32.89891821229</v>
      </c>
      <c r="H1582" s="16" t="n">
        <v>3.57907034728915</v>
      </c>
      <c r="I1582" s="16" t="n">
        <v>1.30102999566398</v>
      </c>
      <c r="J1582" s="16" t="n">
        <v>0.466482942384056</v>
      </c>
      <c r="K1582" s="16" t="n">
        <v>0.836213991769547</v>
      </c>
      <c r="L1582" s="16" t="n">
        <v>0.747856652949246</v>
      </c>
    </row>
    <row r="1583" customFormat="false" ht="15" hidden="false" customHeight="false" outlineLevel="0" collapsed="false">
      <c r="A1583" s="17" t="n">
        <v>1978</v>
      </c>
      <c r="B1583" s="16" t="n">
        <v>0.0666333218967473</v>
      </c>
      <c r="C1583" s="16" t="n">
        <v>0.0968143053283846</v>
      </c>
      <c r="D1583" s="16" t="n">
        <v>1</v>
      </c>
      <c r="E1583" s="17" t="n">
        <v>100</v>
      </c>
      <c r="F1583" s="17" t="n">
        <v>34.2707478978451</v>
      </c>
      <c r="G1583" s="17" t="n">
        <v>32.9855677962767</v>
      </c>
      <c r="H1583" s="16" t="n">
        <v>3.57907034728915</v>
      </c>
      <c r="I1583" s="16" t="n">
        <v>1.30102999566398</v>
      </c>
      <c r="J1583" s="16" t="n">
        <v>1.08885952822826</v>
      </c>
      <c r="K1583" s="16" t="n">
        <v>0.836539780521262</v>
      </c>
      <c r="L1583" s="16" t="n">
        <v>0.743810013717421</v>
      </c>
    </row>
    <row r="1584" customFormat="false" ht="15" hidden="false" customHeight="false" outlineLevel="0" collapsed="false">
      <c r="A1584" s="17" t="n">
        <v>1979</v>
      </c>
      <c r="B1584" s="16" t="n">
        <v>0.0668555978271696</v>
      </c>
      <c r="C1584" s="16" t="n">
        <v>0.0971702919031183</v>
      </c>
      <c r="D1584" s="16" t="n">
        <v>1</v>
      </c>
      <c r="E1584" s="17" t="n">
        <v>100</v>
      </c>
      <c r="F1584" s="17" t="n">
        <v>34.365875390074</v>
      </c>
      <c r="G1584" s="17" t="n">
        <v>33.0659506776745</v>
      </c>
      <c r="H1584" s="16" t="n">
        <v>3.57907034728915</v>
      </c>
      <c r="I1584" s="16" t="n">
        <v>1.30102999566398</v>
      </c>
      <c r="J1584" s="16" t="n">
        <v>0.673750240423495</v>
      </c>
      <c r="K1584" s="16" t="n">
        <v>0.837002743484225</v>
      </c>
      <c r="L1584" s="16" t="n">
        <v>0.738940329218107</v>
      </c>
    </row>
    <row r="1585" customFormat="false" ht="15" hidden="false" customHeight="false" outlineLevel="0" collapsed="false">
      <c r="A1585" s="17" t="n">
        <v>1980</v>
      </c>
      <c r="B1585" s="16" t="n">
        <v>0.0670810408752274</v>
      </c>
      <c r="C1585" s="16" t="n">
        <v>0.0975274375122455</v>
      </c>
      <c r="D1585" s="16" t="n">
        <v>1</v>
      </c>
      <c r="E1585" s="17" t="n">
        <v>100</v>
      </c>
      <c r="F1585" s="17" t="n">
        <v>34.4578532230004</v>
      </c>
      <c r="G1585" s="17" t="n">
        <v>33.1440273423564</v>
      </c>
      <c r="H1585" s="16" t="n">
        <v>3.57907034728915</v>
      </c>
      <c r="I1585" s="16" t="n">
        <v>1.30102999566398</v>
      </c>
      <c r="J1585" s="16" t="n">
        <v>0.404113289442375</v>
      </c>
      <c r="K1585" s="16" t="n">
        <v>0.837259945130316</v>
      </c>
      <c r="L1585" s="16" t="n">
        <v>0.733882030178326</v>
      </c>
    </row>
    <row r="1586" customFormat="false" ht="15" hidden="false" customHeight="false" outlineLevel="0" collapsed="false">
      <c r="A1586" s="17" t="n">
        <v>1981</v>
      </c>
      <c r="B1586" s="16" t="n">
        <v>0.0673152652258674</v>
      </c>
      <c r="C1586" s="16" t="n">
        <v>0.0978908971986837</v>
      </c>
      <c r="D1586" s="16" t="n">
        <v>1</v>
      </c>
      <c r="E1586" s="17" t="n">
        <v>100</v>
      </c>
      <c r="F1586" s="17" t="n">
        <v>34.5428646926477</v>
      </c>
      <c r="G1586" s="17" t="n">
        <v>33.2160738348393</v>
      </c>
      <c r="H1586" s="16" t="n">
        <v>3.57907034728915</v>
      </c>
      <c r="I1586" s="16" t="n">
        <v>1.30102999566398</v>
      </c>
      <c r="J1586" s="16" t="n">
        <v>1.58161489341653</v>
      </c>
      <c r="K1586" s="16" t="n">
        <v>0.83741426611797</v>
      </c>
      <c r="L1586" s="16" t="n">
        <v>0.729269547325103</v>
      </c>
    </row>
    <row r="1587" customFormat="false" ht="15" hidden="false" customHeight="false" outlineLevel="0" collapsed="false">
      <c r="A1587" s="17" t="n">
        <v>1982</v>
      </c>
      <c r="B1587" s="16" t="n">
        <v>0.067551347978965</v>
      </c>
      <c r="C1587" s="16" t="n">
        <v>0.0982500669166998</v>
      </c>
      <c r="D1587" s="16" t="n">
        <v>1</v>
      </c>
      <c r="E1587" s="17" t="n">
        <v>100</v>
      </c>
      <c r="F1587" s="17" t="n">
        <v>34.6179888386885</v>
      </c>
      <c r="G1587" s="17" t="n">
        <v>33.2823227835564</v>
      </c>
      <c r="H1587" s="16" t="n">
        <v>3.57907034728915</v>
      </c>
      <c r="I1587" s="16" t="n">
        <v>1.30102999566398</v>
      </c>
      <c r="J1587" s="16" t="n">
        <v>1.2685898686836</v>
      </c>
      <c r="K1587" s="16" t="n">
        <v>0.838031550068587</v>
      </c>
      <c r="L1587" s="16" t="n">
        <v>0.724588477366255</v>
      </c>
    </row>
    <row r="1588" customFormat="false" ht="15" hidden="false" customHeight="false" outlineLevel="0" collapsed="false">
      <c r="A1588" s="17" t="n">
        <v>1983</v>
      </c>
      <c r="B1588" s="16" t="n">
        <v>0.0677958781382552</v>
      </c>
      <c r="C1588" s="16" t="n">
        <v>0.0986183993725313</v>
      </c>
      <c r="D1588" s="16" t="n">
        <v>1</v>
      </c>
      <c r="E1588" s="17" t="n">
        <v>100</v>
      </c>
      <c r="F1588" s="17" t="n">
        <v>34.6938212556949</v>
      </c>
      <c r="G1588" s="17" t="n">
        <v>33.3485321831374</v>
      </c>
      <c r="H1588" s="16" t="n">
        <v>3.57907034728915</v>
      </c>
      <c r="I1588" s="16" t="n">
        <v>1.30102999566398</v>
      </c>
      <c r="J1588" s="16" t="n">
        <v>1.78309536290447</v>
      </c>
      <c r="K1588" s="16" t="n">
        <v>0.838220164609054</v>
      </c>
      <c r="L1588" s="16" t="n">
        <v>0.720164609053498</v>
      </c>
    </row>
    <row r="1589" customFormat="false" ht="15" hidden="false" customHeight="false" outlineLevel="0" collapsed="false">
      <c r="A1589" s="17" t="n">
        <v>1984</v>
      </c>
      <c r="B1589" s="16" t="n">
        <v>0.0680471045068569</v>
      </c>
      <c r="C1589" s="16" t="n">
        <v>0.0989931059035438</v>
      </c>
      <c r="D1589" s="16" t="n">
        <v>1</v>
      </c>
      <c r="E1589" s="17" t="n">
        <v>100</v>
      </c>
      <c r="F1589" s="17" t="n">
        <v>34.7665264741671</v>
      </c>
      <c r="G1589" s="17" t="n">
        <v>33.4056058388665</v>
      </c>
      <c r="H1589" s="16" t="n">
        <v>3.57907034728915</v>
      </c>
      <c r="I1589" s="16" t="n">
        <v>1.30102999566398</v>
      </c>
      <c r="J1589" s="16" t="n">
        <v>1.88533342263891</v>
      </c>
      <c r="K1589" s="16" t="n">
        <v>0.83840877914952</v>
      </c>
      <c r="L1589" s="16" t="n">
        <v>0.71622085048011</v>
      </c>
    </row>
    <row r="1590" customFormat="false" ht="15" hidden="false" customHeight="false" outlineLevel="0" collapsed="false">
      <c r="A1590" s="17" t="n">
        <v>1985</v>
      </c>
      <c r="B1590" s="16" t="n">
        <v>0.0683037969801161</v>
      </c>
      <c r="C1590" s="16" t="n">
        <v>0.0993698559080561</v>
      </c>
      <c r="D1590" s="16" t="n">
        <v>1</v>
      </c>
      <c r="E1590" s="17" t="n">
        <v>100</v>
      </c>
      <c r="F1590" s="17" t="n">
        <v>34.8322929934542</v>
      </c>
      <c r="G1590" s="17" t="n">
        <v>33.4559884316353</v>
      </c>
      <c r="H1590" s="16" t="n">
        <v>3.57907034728915</v>
      </c>
      <c r="I1590" s="16" t="n">
        <v>1.30102999566398</v>
      </c>
      <c r="J1590" s="16" t="n">
        <v>1.16913231968712</v>
      </c>
      <c r="K1590" s="16" t="n">
        <v>0.838734567901235</v>
      </c>
      <c r="L1590" s="16" t="n">
        <v>0.71232853223594</v>
      </c>
    </row>
    <row r="1591" customFormat="false" ht="15" hidden="false" customHeight="false" outlineLevel="0" collapsed="false">
      <c r="A1591" s="17" t="n">
        <v>1986</v>
      </c>
      <c r="B1591" s="16" t="n">
        <v>0.0685695311468508</v>
      </c>
      <c r="C1591" s="16" t="n">
        <v>0.0997571859163819</v>
      </c>
      <c r="D1591" s="16" t="n">
        <v>1</v>
      </c>
      <c r="E1591" s="17" t="n">
        <v>100</v>
      </c>
      <c r="F1591" s="17" t="n">
        <v>34.8980895878402</v>
      </c>
      <c r="G1591" s="17" t="n">
        <v>33.5095586547072</v>
      </c>
      <c r="H1591" s="16" t="n">
        <v>3.57907034728915</v>
      </c>
      <c r="I1591" s="16" t="n">
        <v>1.30102999566398</v>
      </c>
      <c r="J1591" s="16" t="n">
        <v>1.50897848180986</v>
      </c>
      <c r="K1591" s="16" t="n">
        <v>0.839026063100137</v>
      </c>
      <c r="L1591" s="16" t="n">
        <v>0.709019204389575</v>
      </c>
    </row>
    <row r="1592" customFormat="false" ht="15" hidden="false" customHeight="false" outlineLevel="0" collapsed="false">
      <c r="A1592" s="17" t="n">
        <v>1987</v>
      </c>
      <c r="B1592" s="16" t="n">
        <v>0.068844349640939</v>
      </c>
      <c r="C1592" s="16" t="n">
        <v>0.100156450816603</v>
      </c>
      <c r="D1592" s="16" t="n">
        <v>1</v>
      </c>
      <c r="E1592" s="17" t="n">
        <v>100</v>
      </c>
      <c r="F1592" s="17" t="n">
        <v>34.9657455747986</v>
      </c>
      <c r="G1592" s="17" t="n">
        <v>33.5571333747763</v>
      </c>
      <c r="H1592" s="16" t="n">
        <v>3.57907034728915</v>
      </c>
      <c r="I1592" s="16" t="n">
        <v>1.30102999566398</v>
      </c>
      <c r="J1592" s="16" t="n">
        <v>3.5705137268771</v>
      </c>
      <c r="K1592" s="16" t="n">
        <v>0.83940329218107</v>
      </c>
      <c r="L1592" s="16" t="n">
        <v>0.706361454046639</v>
      </c>
    </row>
    <row r="1593" customFormat="false" ht="15" hidden="false" customHeight="false" outlineLevel="0" collapsed="false">
      <c r="A1593" s="17" t="n">
        <v>1988</v>
      </c>
      <c r="B1593" s="16" t="n">
        <v>0.0691242090736826</v>
      </c>
      <c r="C1593" s="16" t="n">
        <v>0.100556750602468</v>
      </c>
      <c r="D1593" s="16" t="n">
        <v>1</v>
      </c>
      <c r="E1593" s="17" t="n">
        <v>100</v>
      </c>
      <c r="F1593" s="17" t="n">
        <v>35.0252405186168</v>
      </c>
      <c r="G1593" s="17" t="n">
        <v>33.6004415575013</v>
      </c>
      <c r="H1593" s="16" t="n">
        <v>3.57907034728915</v>
      </c>
      <c r="I1593" s="16" t="n">
        <v>1.30102999566398</v>
      </c>
      <c r="J1593" s="16" t="n">
        <v>4.57871217039176</v>
      </c>
      <c r="K1593" s="16" t="n">
        <v>0.839797668038409</v>
      </c>
      <c r="L1593" s="16" t="n">
        <v>0.704200960219479</v>
      </c>
    </row>
    <row r="1594" customFormat="false" ht="15" hidden="false" customHeight="false" outlineLevel="0" collapsed="false">
      <c r="A1594" s="17" t="n">
        <v>1989</v>
      </c>
      <c r="B1594" s="16" t="n">
        <v>0.0694112094050204</v>
      </c>
      <c r="C1594" s="16" t="n">
        <v>0.100961397898694</v>
      </c>
      <c r="D1594" s="16" t="n">
        <v>1</v>
      </c>
      <c r="E1594" s="17" t="n">
        <v>100</v>
      </c>
      <c r="F1594" s="17" t="n">
        <v>35.0773614835504</v>
      </c>
      <c r="G1594" s="17" t="n">
        <v>33.6414261563169</v>
      </c>
      <c r="H1594" s="16" t="n">
        <v>3.57907034728915</v>
      </c>
      <c r="I1594" s="16" t="n">
        <v>1.30102999566398</v>
      </c>
      <c r="J1594" s="16" t="n">
        <v>3.23943916321515</v>
      </c>
      <c r="K1594" s="16" t="n">
        <v>0.840054869684499</v>
      </c>
      <c r="L1594" s="16" t="n">
        <v>0.702006172839506</v>
      </c>
    </row>
    <row r="1595" customFormat="false" ht="15" hidden="false" customHeight="false" outlineLevel="0" collapsed="false">
      <c r="A1595" s="17" t="n">
        <v>1990</v>
      </c>
      <c r="B1595" s="16" t="n">
        <v>0.0697070297060741</v>
      </c>
      <c r="C1595" s="16" t="n">
        <v>0.1013766442667</v>
      </c>
      <c r="D1595" s="16" t="n">
        <v>1</v>
      </c>
      <c r="E1595" s="17" t="n">
        <v>100</v>
      </c>
      <c r="F1595" s="17" t="n">
        <v>35.1316900734843</v>
      </c>
      <c r="G1595" s="17" t="n">
        <v>33.6784957408093</v>
      </c>
      <c r="H1595" s="16" t="n">
        <v>3.57907034728915</v>
      </c>
      <c r="I1595" s="16" t="n">
        <v>1.30102999566398</v>
      </c>
      <c r="J1595" s="16" t="n">
        <v>3.26101074336465</v>
      </c>
      <c r="K1595" s="16" t="n">
        <v>0.840380658436214</v>
      </c>
      <c r="L1595" s="16" t="n">
        <v>0.700582990397805</v>
      </c>
    </row>
    <row r="1596" customFormat="false" ht="15" hidden="false" customHeight="false" outlineLevel="0" collapsed="false">
      <c r="A1596" s="17" t="n">
        <v>1991</v>
      </c>
      <c r="B1596" s="16" t="n">
        <v>0.0700041960097022</v>
      </c>
      <c r="C1596" s="16" t="n">
        <v>0.101789145640753</v>
      </c>
      <c r="D1596" s="16" t="n">
        <v>1</v>
      </c>
      <c r="E1596" s="17" t="n">
        <v>100</v>
      </c>
      <c r="F1596" s="17" t="n">
        <v>35.1815270353329</v>
      </c>
      <c r="G1596" s="17" t="n">
        <v>33.7164334793582</v>
      </c>
      <c r="H1596" s="16" t="n">
        <v>3.57907034728915</v>
      </c>
      <c r="I1596" s="16" t="n">
        <v>1.30102999566398</v>
      </c>
      <c r="J1596" s="16" t="n">
        <v>2.05834590658385</v>
      </c>
      <c r="K1596" s="16" t="n">
        <v>0.840672153635117</v>
      </c>
      <c r="L1596" s="16" t="n">
        <v>0.699708504801097</v>
      </c>
    </row>
    <row r="1597" customFormat="false" ht="15" hidden="false" customHeight="false" outlineLevel="0" collapsed="false">
      <c r="A1597" s="17" t="n">
        <v>1992</v>
      </c>
      <c r="B1597" s="16" t="n">
        <v>0.0703089743231734</v>
      </c>
      <c r="C1597" s="16" t="n">
        <v>0.102210462458984</v>
      </c>
      <c r="D1597" s="16" t="n">
        <v>1</v>
      </c>
      <c r="E1597" s="17" t="n">
        <v>100</v>
      </c>
      <c r="F1597" s="17" t="n">
        <v>35.2312595465164</v>
      </c>
      <c r="G1597" s="17" t="n">
        <v>33.7485006179986</v>
      </c>
      <c r="H1597" s="16" t="n">
        <v>3.57907034728915</v>
      </c>
      <c r="I1597" s="16" t="n">
        <v>1.30102999566398</v>
      </c>
      <c r="J1597" s="16" t="n">
        <v>1.86377988658593</v>
      </c>
      <c r="K1597" s="16" t="n">
        <v>0.841066529492455</v>
      </c>
      <c r="L1597" s="16" t="n">
        <v>0.698628257887517</v>
      </c>
    </row>
    <row r="1598" customFormat="false" ht="15" hidden="false" customHeight="false" outlineLevel="0" collapsed="false">
      <c r="A1598" s="17" t="n">
        <v>1993</v>
      </c>
      <c r="B1598" s="16" t="n">
        <v>0.0706230457872152</v>
      </c>
      <c r="C1598" s="16" t="n">
        <v>0.102641739751454</v>
      </c>
      <c r="D1598" s="16" t="n">
        <v>1</v>
      </c>
      <c r="E1598" s="17" t="n">
        <v>100</v>
      </c>
      <c r="F1598" s="17" t="n">
        <v>35.2796912799844</v>
      </c>
      <c r="G1598" s="17" t="n">
        <v>33.7833400302793</v>
      </c>
      <c r="H1598" s="16" t="n">
        <v>3.57907034728915</v>
      </c>
      <c r="I1598" s="16" t="n">
        <v>1.30102999566398</v>
      </c>
      <c r="J1598" s="16" t="n">
        <v>1.45059503288146</v>
      </c>
      <c r="K1598" s="16" t="n">
        <v>0.84122085048011</v>
      </c>
      <c r="L1598" s="16" t="n">
        <v>0.697616598079561</v>
      </c>
    </row>
    <row r="1599" customFormat="false" ht="15" hidden="false" customHeight="false" outlineLevel="0" collapsed="false">
      <c r="A1599" s="17" t="n">
        <v>1994</v>
      </c>
      <c r="B1599" s="16" t="n">
        <v>0.0709411616057709</v>
      </c>
      <c r="C1599" s="16" t="n">
        <v>0.103076278915008</v>
      </c>
      <c r="D1599" s="16" t="n">
        <v>1</v>
      </c>
      <c r="E1599" s="17" t="n">
        <v>100</v>
      </c>
      <c r="F1599" s="17" t="n">
        <v>35.3272409322058</v>
      </c>
      <c r="G1599" s="17" t="n">
        <v>33.8102442998262</v>
      </c>
      <c r="H1599" s="16" t="n">
        <v>3.57907034728915</v>
      </c>
      <c r="I1599" s="16" t="n">
        <v>1.30102999566398</v>
      </c>
      <c r="J1599" s="16" t="n">
        <v>2.48771934638858</v>
      </c>
      <c r="K1599" s="16" t="n">
        <v>0.841563786008231</v>
      </c>
      <c r="L1599" s="16" t="n">
        <v>0.696262002743484</v>
      </c>
    </row>
    <row r="1600" customFormat="false" ht="15" hidden="false" customHeight="false" outlineLevel="0" collapsed="false">
      <c r="A1600" s="17" t="n">
        <v>1995</v>
      </c>
      <c r="B1600" s="16" t="n">
        <v>0.0712714475338106</v>
      </c>
      <c r="C1600" s="16" t="n">
        <v>0.103527715050236</v>
      </c>
      <c r="D1600" s="16" t="n">
        <v>1</v>
      </c>
      <c r="E1600" s="17" t="n">
        <v>100</v>
      </c>
      <c r="F1600" s="17" t="n">
        <v>35.3760469258434</v>
      </c>
      <c r="G1600" s="17" t="n">
        <v>33.8432026439282</v>
      </c>
      <c r="H1600" s="16" t="n">
        <v>3.57907034728915</v>
      </c>
      <c r="I1600" s="16" t="n">
        <v>1.30102999566398</v>
      </c>
      <c r="J1600" s="16" t="n">
        <v>2.29367971309573</v>
      </c>
      <c r="K1600" s="16" t="n">
        <v>0.841563786008231</v>
      </c>
      <c r="L1600" s="16" t="n">
        <v>0.695233196159122</v>
      </c>
    </row>
    <row r="1601" customFormat="false" ht="15" hidden="false" customHeight="false" outlineLevel="0" collapsed="false">
      <c r="A1601" s="17" t="n">
        <v>1996</v>
      </c>
      <c r="B1601" s="16" t="n">
        <v>0.0716088246209202</v>
      </c>
      <c r="C1601" s="16" t="n">
        <v>0.103985289767109</v>
      </c>
      <c r="D1601" s="16" t="n">
        <v>1</v>
      </c>
      <c r="E1601" s="17" t="n">
        <v>100</v>
      </c>
      <c r="F1601" s="17" t="n">
        <v>35.4209913846414</v>
      </c>
      <c r="G1601" s="17" t="n">
        <v>33.8762938085995</v>
      </c>
      <c r="H1601" s="16" t="n">
        <v>3.57907034728915</v>
      </c>
      <c r="I1601" s="16" t="n">
        <v>1.30102999566398</v>
      </c>
      <c r="J1601" s="16" t="n">
        <v>1.84026801795831</v>
      </c>
      <c r="K1601" s="16" t="n">
        <v>0.841718106995885</v>
      </c>
      <c r="L1601" s="16" t="n">
        <v>0.693895747599451</v>
      </c>
    </row>
    <row r="1602" customFormat="false" ht="15" hidden="false" customHeight="false" outlineLevel="0" collapsed="false">
      <c r="A1602" s="17" t="n">
        <v>1997</v>
      </c>
      <c r="B1602" s="16" t="n">
        <v>0.0719502742091815</v>
      </c>
      <c r="C1602" s="16" t="n">
        <v>0.104444941788636</v>
      </c>
      <c r="D1602" s="16" t="n">
        <v>1</v>
      </c>
      <c r="E1602" s="17" t="n">
        <v>100</v>
      </c>
      <c r="F1602" s="17" t="n">
        <v>35.4648277202994</v>
      </c>
      <c r="G1602" s="17" t="n">
        <v>33.8967342819846</v>
      </c>
      <c r="H1602" s="16" t="n">
        <v>3.57907034728915</v>
      </c>
      <c r="I1602" s="16" t="n">
        <v>1.30102999566398</v>
      </c>
      <c r="J1602" s="16" t="n">
        <v>2.78914749374027</v>
      </c>
      <c r="K1602" s="16" t="n">
        <v>0.841923868312757</v>
      </c>
      <c r="L1602" s="16" t="n">
        <v>0.692455418381344</v>
      </c>
    </row>
    <row r="1603" customFormat="false" ht="15" hidden="false" customHeight="false" outlineLevel="0" collapsed="false">
      <c r="A1603" s="17" t="n">
        <v>1998</v>
      </c>
      <c r="B1603" s="16" t="n">
        <v>0.072298989907183</v>
      </c>
      <c r="C1603" s="16" t="n">
        <v>0.104913126711768</v>
      </c>
      <c r="D1603" s="16" t="n">
        <v>1</v>
      </c>
      <c r="E1603" s="17" t="n">
        <v>100</v>
      </c>
      <c r="F1603" s="17" t="n">
        <v>35.5115255734284</v>
      </c>
      <c r="G1603" s="17" t="n">
        <v>33.9235260924777</v>
      </c>
      <c r="H1603" s="16" t="n">
        <v>3.57907034728915</v>
      </c>
      <c r="I1603" s="16" t="n">
        <v>1.30102999566398</v>
      </c>
      <c r="J1603" s="16" t="n">
        <v>1.9488509322699</v>
      </c>
      <c r="K1603" s="16" t="n">
        <v>0.842026748971194</v>
      </c>
      <c r="L1603" s="16" t="n">
        <v>0.690946502057613</v>
      </c>
    </row>
    <row r="1604" customFormat="false" ht="15" hidden="false" customHeight="false" outlineLevel="0" collapsed="false">
      <c r="A1604" s="17" t="n">
        <v>1999</v>
      </c>
      <c r="B1604" s="16" t="n">
        <v>0.0726516750054779</v>
      </c>
      <c r="C1604" s="16" t="n">
        <v>0.105381254113659</v>
      </c>
      <c r="D1604" s="16" t="n">
        <v>1</v>
      </c>
      <c r="E1604" s="17" t="n">
        <v>100</v>
      </c>
      <c r="F1604" s="17" t="n">
        <v>35.5490535817309</v>
      </c>
      <c r="G1604" s="17" t="n">
        <v>33.9448570255193</v>
      </c>
      <c r="H1604" s="16" t="n">
        <v>3.57907034728915</v>
      </c>
      <c r="I1604" s="16" t="n">
        <v>1.30102999566398</v>
      </c>
      <c r="J1604" s="16" t="n">
        <v>2.55108507269755</v>
      </c>
      <c r="K1604" s="16" t="n">
        <v>0.842198216735254</v>
      </c>
      <c r="L1604" s="16" t="n">
        <v>0.689557613168724</v>
      </c>
    </row>
    <row r="1605" customFormat="false" ht="15" hidden="false" customHeight="false" outlineLevel="0" collapsed="false">
      <c r="A1605" s="17" t="n">
        <v>2000</v>
      </c>
      <c r="B1605" s="16" t="n">
        <v>0.0730074777578314</v>
      </c>
      <c r="C1605" s="16" t="n">
        <v>0.105849194009271</v>
      </c>
      <c r="D1605" s="16" t="n">
        <v>1</v>
      </c>
      <c r="E1605" s="17" t="n">
        <v>100</v>
      </c>
      <c r="F1605" s="17" t="n">
        <v>35.5806625632174</v>
      </c>
      <c r="G1605" s="17" t="n">
        <v>33.9512767675199</v>
      </c>
      <c r="H1605" s="16" t="n">
        <v>3.57907034728915</v>
      </c>
      <c r="I1605" s="16" t="n">
        <v>1.30102999566398</v>
      </c>
      <c r="J1605" s="16" t="n">
        <v>2.44189340450614</v>
      </c>
      <c r="K1605" s="16" t="n">
        <v>0.841906721536351</v>
      </c>
      <c r="L1605" s="16" t="n">
        <v>0.68758573388203</v>
      </c>
    </row>
    <row r="1606" customFormat="false" ht="15" hidden="false" customHeight="false" outlineLevel="0" collapsed="false">
      <c r="A1606" s="17" t="n">
        <v>2001</v>
      </c>
      <c r="B1606" s="16" t="n">
        <v>0.073372390397169</v>
      </c>
      <c r="C1606" s="16" t="n">
        <v>0.106325800882445</v>
      </c>
      <c r="D1606" s="16" t="n">
        <v>1</v>
      </c>
      <c r="E1606" s="17" t="n">
        <v>100</v>
      </c>
      <c r="F1606" s="17" t="n">
        <v>35.6109105021395</v>
      </c>
      <c r="G1606" s="17" t="n">
        <v>33.957207155443</v>
      </c>
      <c r="H1606" s="16" t="n">
        <v>3.57907034728915</v>
      </c>
      <c r="I1606" s="16" t="n">
        <v>1.30102999566398</v>
      </c>
      <c r="J1606" s="16" t="n">
        <v>1.1852870515139</v>
      </c>
      <c r="K1606" s="16" t="n">
        <v>0.841889574759945</v>
      </c>
      <c r="L1606" s="16" t="n">
        <v>0.685631001371742</v>
      </c>
    </row>
    <row r="1607" customFormat="false" ht="15" hidden="false" customHeight="false" outlineLevel="0" collapsed="false">
      <c r="A1607" s="17" t="n">
        <v>2002</v>
      </c>
      <c r="B1607" s="16" t="n">
        <v>0.0737442591538032</v>
      </c>
      <c r="C1607" s="16" t="n">
        <v>0.106807667368816</v>
      </c>
      <c r="D1607" s="16" t="n">
        <v>1</v>
      </c>
      <c r="E1607" s="17" t="n">
        <v>100</v>
      </c>
      <c r="F1607" s="17" t="n">
        <v>35.6352702046501</v>
      </c>
      <c r="G1607" s="17" t="n">
        <v>33.9660566660195</v>
      </c>
      <c r="H1607" s="16" t="n">
        <v>3.57907034728915</v>
      </c>
      <c r="I1607" s="16" t="n">
        <v>1.30102999566398</v>
      </c>
      <c r="J1607" s="16" t="n">
        <v>1.36594218178356</v>
      </c>
      <c r="K1607" s="16" t="n">
        <v>0.841615226337449</v>
      </c>
      <c r="L1607" s="16" t="n">
        <v>0.682716049382716</v>
      </c>
    </row>
    <row r="1608" customFormat="false" ht="15" hidden="false" customHeight="false" outlineLevel="0" collapsed="false">
      <c r="A1608" s="17" t="n">
        <v>2003</v>
      </c>
      <c r="B1608" s="16" t="n">
        <v>0.0741192715035545</v>
      </c>
      <c r="C1608" s="16" t="n">
        <v>0.10729010032007</v>
      </c>
      <c r="D1608" s="16" t="n">
        <v>1</v>
      </c>
      <c r="E1608" s="17" t="n">
        <v>100</v>
      </c>
      <c r="F1608" s="17" t="n">
        <v>35.658592526072</v>
      </c>
      <c r="G1608" s="17" t="n">
        <v>33.9668257246362</v>
      </c>
      <c r="H1608" s="16" t="n">
        <v>3.57907034728915</v>
      </c>
      <c r="I1608" s="16" t="n">
        <v>1.30102999566398</v>
      </c>
      <c r="J1608" s="16" t="n">
        <v>2.85954220064065</v>
      </c>
      <c r="K1608" s="16" t="n">
        <v>0.841375171467764</v>
      </c>
      <c r="L1608" s="16" t="n">
        <v>0.680041152263375</v>
      </c>
    </row>
    <row r="1609" customFormat="false" ht="15" hidden="false" customHeight="false" outlineLevel="0" collapsed="false">
      <c r="A1609" s="17" t="n">
        <v>2004</v>
      </c>
      <c r="B1609" s="16" t="n">
        <v>0.0745082706971853</v>
      </c>
      <c r="C1609" s="16" t="n">
        <v>0.107789000689432</v>
      </c>
      <c r="D1609" s="16" t="n">
        <v>1</v>
      </c>
      <c r="E1609" s="17" t="n">
        <v>100</v>
      </c>
      <c r="F1609" s="17" t="n">
        <v>35.6855610553001</v>
      </c>
      <c r="G1609" s="17" t="n">
        <v>33.9668257246362</v>
      </c>
      <c r="H1609" s="16" t="n">
        <v>3.57907034728915</v>
      </c>
      <c r="I1609" s="16" t="n">
        <v>1.30102999566398</v>
      </c>
      <c r="J1609" s="16" t="n">
        <v>0.784287431838061</v>
      </c>
      <c r="K1609" s="16" t="n">
        <v>0.841152263374486</v>
      </c>
      <c r="L1609" s="16" t="n">
        <v>0.677349108367627</v>
      </c>
    </row>
    <row r="1610" customFormat="false" ht="15" hidden="false" customHeight="false" outlineLevel="0" collapsed="false">
      <c r="A1610" s="17" t="n">
        <v>2005</v>
      </c>
      <c r="B1610" s="16" t="n">
        <v>0.0749009497187756</v>
      </c>
      <c r="C1610" s="16" t="n">
        <v>0.108287349888296</v>
      </c>
      <c r="D1610" s="16" t="n">
        <v>1</v>
      </c>
      <c r="E1610" s="17" t="n">
        <v>100</v>
      </c>
      <c r="F1610" s="17" t="n">
        <v>35.7046624589459</v>
      </c>
      <c r="G1610" s="17" t="n">
        <v>33.9668257246362</v>
      </c>
      <c r="H1610" s="16" t="n">
        <v>3.57907034728915</v>
      </c>
      <c r="I1610" s="16" t="n">
        <v>1.30102999566398</v>
      </c>
      <c r="J1610" s="16" t="n">
        <v>1.87141738628917</v>
      </c>
      <c r="K1610" s="16" t="n">
        <v>0.841015089163237</v>
      </c>
      <c r="L1610" s="16" t="n">
        <v>0.674759945130316</v>
      </c>
    </row>
    <row r="1611" customFormat="false" ht="15" hidden="false" customHeight="false" outlineLevel="0" collapsed="false">
      <c r="A1611" s="17" t="n">
        <v>2006</v>
      </c>
      <c r="B1611" s="16" t="n">
        <v>0.0752961006774394</v>
      </c>
      <c r="C1611" s="16" t="n">
        <v>0.108785476804607</v>
      </c>
      <c r="D1611" s="16" t="n">
        <v>1</v>
      </c>
      <c r="E1611" s="17" t="n">
        <v>100</v>
      </c>
      <c r="F1611" s="17" t="n">
        <v>35.7224582077179</v>
      </c>
      <c r="G1611" s="17" t="n">
        <v>33.9668257246362</v>
      </c>
      <c r="H1611" s="16" t="n">
        <v>3.57907034728915</v>
      </c>
      <c r="I1611" s="16" t="n">
        <v>1.30102999566398</v>
      </c>
      <c r="J1611" s="16" t="n">
        <v>2.91910004663341</v>
      </c>
      <c r="K1611" s="16" t="n">
        <v>0.840980795610425</v>
      </c>
      <c r="L1611" s="16" t="n">
        <v>0.672822359396433</v>
      </c>
    </row>
    <row r="1612" customFormat="false" ht="15" hidden="false" customHeight="false" outlineLevel="0" collapsed="false">
      <c r="A1612" s="17" t="n">
        <v>2007</v>
      </c>
      <c r="B1612" s="16" t="n">
        <v>0.0757014420297411</v>
      </c>
      <c r="C1612" s="16" t="n">
        <v>0.109292752909716</v>
      </c>
      <c r="D1612" s="16" t="n">
        <v>1</v>
      </c>
      <c r="E1612" s="17" t="n">
        <v>100</v>
      </c>
      <c r="F1612" s="17" t="n">
        <v>35.7381073369402</v>
      </c>
      <c r="G1612" s="17" t="n">
        <v>33.9668257246362</v>
      </c>
      <c r="H1612" s="16" t="n">
        <v>3.57907034728915</v>
      </c>
      <c r="I1612" s="16" t="n">
        <v>1.30102999566398</v>
      </c>
      <c r="J1612" s="16" t="n">
        <v>2.53186965616707</v>
      </c>
      <c r="K1612" s="16" t="n">
        <v>0.840792181069959</v>
      </c>
      <c r="L1612" s="16" t="n">
        <v>0.670627572016461</v>
      </c>
    </row>
    <row r="1613" customFormat="false" ht="15" hidden="false" customHeight="false" outlineLevel="0" collapsed="false">
      <c r="A1613" s="17" t="n">
        <v>2008</v>
      </c>
      <c r="B1613" s="16" t="n">
        <v>0.0761054071287314</v>
      </c>
      <c r="C1613" s="16" t="n">
        <v>0.109791529006152</v>
      </c>
      <c r="D1613" s="16" t="n">
        <v>1</v>
      </c>
      <c r="E1613" s="17" t="n">
        <v>100</v>
      </c>
      <c r="F1613" s="17" t="n">
        <v>35.7427283344934</v>
      </c>
      <c r="G1613" s="17" t="n">
        <v>33.9668257246362</v>
      </c>
      <c r="H1613" s="16" t="n">
        <v>3.57907034728915</v>
      </c>
      <c r="I1613" s="16" t="n">
        <v>1.30102999566398</v>
      </c>
      <c r="J1613" s="16" t="n">
        <v>2.70716482634115</v>
      </c>
      <c r="K1613" s="16" t="n">
        <v>0.840792181069959</v>
      </c>
      <c r="L1613" s="16" t="n">
        <v>0.668672839506173</v>
      </c>
    </row>
    <row r="1614" customFormat="false" ht="15" hidden="false" customHeight="false" outlineLevel="0" collapsed="false">
      <c r="A1614" s="17" t="n">
        <v>2009</v>
      </c>
      <c r="B1614" s="16" t="n">
        <v>0.0765146519988775</v>
      </c>
      <c r="C1614" s="16" t="n">
        <v>0.110295855992094</v>
      </c>
      <c r="D1614" s="16" t="n">
        <v>1</v>
      </c>
      <c r="E1614" s="17" t="n">
        <v>100</v>
      </c>
      <c r="F1614" s="17" t="n">
        <v>35.750361437357</v>
      </c>
      <c r="G1614" s="17" t="n">
        <v>33.9668257246362</v>
      </c>
      <c r="H1614" s="16" t="n">
        <v>3.57907034728915</v>
      </c>
      <c r="I1614" s="16" t="n">
        <v>1.30102999566398</v>
      </c>
      <c r="J1614" s="16" t="n">
        <v>2.89418069349531</v>
      </c>
      <c r="K1614" s="16" t="n">
        <v>0.840706447187929</v>
      </c>
      <c r="L1614" s="16" t="n">
        <v>0.666375171467764</v>
      </c>
    </row>
    <row r="1615" customFormat="false" ht="15" hidden="false" customHeight="false" outlineLevel="0" collapsed="false">
      <c r="A1615" s="17" t="n">
        <v>2010</v>
      </c>
      <c r="B1615" s="16" t="n">
        <v>0.0769295163659586</v>
      </c>
      <c r="C1615" s="16" t="n">
        <v>0.110805100581988</v>
      </c>
      <c r="D1615" s="16" t="n">
        <v>1</v>
      </c>
      <c r="E1615" s="17" t="n">
        <v>100</v>
      </c>
      <c r="F1615" s="17" t="n">
        <v>35.7567248674877</v>
      </c>
      <c r="G1615" s="17" t="n">
        <v>33.9668257246362</v>
      </c>
      <c r="H1615" s="16" t="n">
        <v>3.57907034728915</v>
      </c>
      <c r="I1615" s="16" t="n">
        <v>1.30102999566398</v>
      </c>
      <c r="J1615" s="16" t="n">
        <v>1.58786837897904</v>
      </c>
      <c r="K1615" s="16" t="n">
        <v>0.840466392318244</v>
      </c>
      <c r="L1615" s="16" t="n">
        <v>0.664300411522634</v>
      </c>
    </row>
    <row r="1616" customFormat="false" ht="15" hidden="false" customHeight="false" outlineLevel="0" collapsed="false">
      <c r="A1616" s="17" t="n">
        <v>2011</v>
      </c>
      <c r="B1616" s="16" t="n">
        <v>0.0773454613431736</v>
      </c>
      <c r="C1616" s="16" t="n">
        <v>0.111313011628334</v>
      </c>
      <c r="D1616" s="16" t="n">
        <v>1</v>
      </c>
      <c r="E1616" s="17" t="n">
        <v>100</v>
      </c>
      <c r="F1616" s="17" t="n">
        <v>35.7606719820082</v>
      </c>
      <c r="G1616" s="17" t="n">
        <v>33.9668257246362</v>
      </c>
      <c r="H1616" s="16" t="n">
        <v>3.57907034728915</v>
      </c>
      <c r="I1616" s="16" t="n">
        <v>1.30102999566398</v>
      </c>
      <c r="J1616" s="16" t="n">
        <v>1.76856459853934</v>
      </c>
      <c r="K1616" s="16" t="n">
        <v>0.840054869684499</v>
      </c>
      <c r="L1616" s="16" t="n">
        <v>0.662431412894376</v>
      </c>
    </row>
    <row r="1617" customFormat="false" ht="15" hidden="false" customHeight="false" outlineLevel="0" collapsed="false">
      <c r="A1617" s="17" t="n">
        <v>2012</v>
      </c>
      <c r="B1617" s="16" t="n">
        <v>0.0777721010079539</v>
      </c>
      <c r="C1617" s="16" t="n">
        <v>0.111832008586714</v>
      </c>
      <c r="D1617" s="16" t="n">
        <v>1</v>
      </c>
      <c r="E1617" s="17" t="n">
        <v>100</v>
      </c>
      <c r="F1617" s="17" t="n">
        <v>35.7629420752254</v>
      </c>
      <c r="G1617" s="17" t="n">
        <v>33.9668257246362</v>
      </c>
      <c r="H1617" s="16" t="n">
        <v>3.57907034728915</v>
      </c>
      <c r="I1617" s="16" t="n">
        <v>1.30102999566398</v>
      </c>
      <c r="J1617" s="16" t="n">
        <v>1.95239276175982</v>
      </c>
      <c r="K1617" s="16" t="n">
        <v>0.839900548696845</v>
      </c>
      <c r="L1617" s="16" t="n">
        <v>0.660785322359397</v>
      </c>
    </row>
    <row r="1618" customFormat="false" ht="15" hidden="false" customHeight="false" outlineLevel="0" collapsed="false">
      <c r="A1618" s="17" t="n">
        <v>2013</v>
      </c>
      <c r="B1618" s="16" t="n">
        <v>0.078209501484202</v>
      </c>
      <c r="C1618" s="16" t="n">
        <v>0.112363440502021</v>
      </c>
      <c r="D1618" s="16" t="n">
        <v>1</v>
      </c>
      <c r="E1618" s="17" t="n">
        <v>100</v>
      </c>
      <c r="F1618" s="17" t="n">
        <v>35.7662669384665</v>
      </c>
      <c r="G1618" s="17" t="n">
        <v>33.9668257246362</v>
      </c>
      <c r="H1618" s="16" t="n">
        <v>3.57907034728915</v>
      </c>
      <c r="I1618" s="16" t="n">
        <v>1.30102999566398</v>
      </c>
      <c r="J1618" s="16" t="n">
        <v>1.36498333531965</v>
      </c>
      <c r="K1618" s="16" t="n">
        <v>0.8394890260631</v>
      </c>
      <c r="L1618" s="16" t="n">
        <v>0.658830589849108</v>
      </c>
    </row>
    <row r="1619" customFormat="false" ht="15" hidden="false" customHeight="false" outlineLevel="0" collapsed="false">
      <c r="A1619" s="17" t="n">
        <v>2014</v>
      </c>
      <c r="B1619" s="16" t="n">
        <v>0.0786486552269371</v>
      </c>
      <c r="C1619" s="16" t="n">
        <v>0.112892066018173</v>
      </c>
      <c r="D1619" s="16" t="n">
        <v>1</v>
      </c>
      <c r="E1619" s="17" t="n">
        <v>100</v>
      </c>
      <c r="F1619" s="17" t="n">
        <v>35.7642825586183</v>
      </c>
      <c r="G1619" s="17" t="n">
        <v>33.9668257246362</v>
      </c>
      <c r="H1619" s="16" t="n">
        <v>3.57907034728915</v>
      </c>
      <c r="I1619" s="16" t="n">
        <v>1.30102999566398</v>
      </c>
      <c r="J1619" s="16" t="n">
        <v>2.94326751893319</v>
      </c>
      <c r="K1619" s="16" t="n">
        <v>0.839557613168724</v>
      </c>
      <c r="L1619" s="16" t="n">
        <v>0.656961591220851</v>
      </c>
    </row>
    <row r="1620" customFormat="false" ht="15" hidden="false" customHeight="false" outlineLevel="0" collapsed="false">
      <c r="A1620" s="17" t="n">
        <v>2015</v>
      </c>
      <c r="B1620" s="16" t="n">
        <v>0.0790932606560765</v>
      </c>
      <c r="C1620" s="16" t="n">
        <v>0.113423079866226</v>
      </c>
      <c r="D1620" s="16" t="n">
        <v>1</v>
      </c>
      <c r="E1620" s="17" t="n">
        <v>100</v>
      </c>
      <c r="F1620" s="17" t="n">
        <v>35.7565907423752</v>
      </c>
      <c r="G1620" s="17" t="n">
        <v>33.9668257246362</v>
      </c>
      <c r="H1620" s="16" t="n">
        <v>3.57907034728915</v>
      </c>
      <c r="I1620" s="16" t="n">
        <v>1.30102999566398</v>
      </c>
      <c r="J1620" s="16" t="n">
        <v>2.43155010905321</v>
      </c>
      <c r="K1620" s="16" t="n">
        <v>0.839471879286694</v>
      </c>
      <c r="L1620" s="16" t="n">
        <v>0.654921124828532</v>
      </c>
    </row>
    <row r="1621" customFormat="false" ht="15" hidden="false" customHeight="false" outlineLevel="0" collapsed="false">
      <c r="A1621" s="17" t="n">
        <v>2016</v>
      </c>
      <c r="B1621" s="16" t="n">
        <v>0.0795466027188081</v>
      </c>
      <c r="C1621" s="16" t="n">
        <v>0.113964436092862</v>
      </c>
      <c r="D1621" s="16" t="n">
        <v>1</v>
      </c>
      <c r="E1621" s="17" t="n">
        <v>100</v>
      </c>
      <c r="F1621" s="17" t="n">
        <v>35.751839864557</v>
      </c>
      <c r="G1621" s="17" t="n">
        <v>33.9668257246362</v>
      </c>
      <c r="H1621" s="16" t="n">
        <v>3.57907034728915</v>
      </c>
      <c r="I1621" s="16" t="n">
        <v>1.30102999566398</v>
      </c>
      <c r="J1621" s="16" t="n">
        <v>1.38578940526099</v>
      </c>
      <c r="K1621" s="16" t="n">
        <v>0.839266117969822</v>
      </c>
      <c r="L1621" s="16" t="n">
        <v>0.652777777777778</v>
      </c>
    </row>
    <row r="1622" customFormat="false" ht="15" hidden="false" customHeight="false" outlineLevel="0" collapsed="false">
      <c r="A1622" s="17" t="n">
        <v>2017</v>
      </c>
      <c r="B1622" s="16" t="n">
        <v>0.0799967555881099</v>
      </c>
      <c r="C1622" s="16" t="n">
        <v>0.114497353191729</v>
      </c>
      <c r="D1622" s="16" t="n">
        <v>1</v>
      </c>
      <c r="E1622" s="17" t="n">
        <v>100</v>
      </c>
      <c r="F1622" s="17" t="n">
        <v>35.7439506439239</v>
      </c>
      <c r="G1622" s="17" t="n">
        <v>33.9668257246362</v>
      </c>
      <c r="H1622" s="16" t="n">
        <v>3.57907034728915</v>
      </c>
      <c r="I1622" s="16" t="n">
        <v>1.30102999566398</v>
      </c>
      <c r="J1622" s="16" t="n">
        <v>2.55794664448144</v>
      </c>
      <c r="K1622" s="16" t="n">
        <v>0.838906035665295</v>
      </c>
      <c r="L1622" s="16" t="n">
        <v>0.650394375857339</v>
      </c>
    </row>
    <row r="1623" customFormat="false" ht="15" hidden="false" customHeight="false" outlineLevel="0" collapsed="false">
      <c r="A1623" s="17" t="n">
        <v>2018</v>
      </c>
      <c r="B1623" s="16" t="n">
        <v>0.0804554797295067</v>
      </c>
      <c r="C1623" s="16" t="n">
        <v>0.115039225350376</v>
      </c>
      <c r="D1623" s="16" t="n">
        <v>1</v>
      </c>
      <c r="E1623" s="17" t="n">
        <v>100</v>
      </c>
      <c r="F1623" s="17" t="n">
        <v>35.7345201452769</v>
      </c>
      <c r="G1623" s="17" t="n">
        <v>33.9668257246362</v>
      </c>
      <c r="H1623" s="16" t="n">
        <v>3.57907034728915</v>
      </c>
      <c r="I1623" s="16" t="n">
        <v>1.30102999566398</v>
      </c>
      <c r="J1623" s="16" t="n">
        <v>2.44164366561988</v>
      </c>
      <c r="K1623" s="16" t="n">
        <v>0.838786008230453</v>
      </c>
      <c r="L1623" s="16" t="n">
        <v>0.647976680384088</v>
      </c>
    </row>
    <row r="1624" customFormat="false" ht="15" hidden="false" customHeight="false" outlineLevel="0" collapsed="false">
      <c r="A1624" s="17" t="n">
        <v>2019</v>
      </c>
      <c r="B1624" s="16" t="n">
        <v>0.0809224012342316</v>
      </c>
      <c r="C1624" s="16" t="n">
        <v>0.115590204919378</v>
      </c>
      <c r="D1624" s="16" t="n">
        <v>1</v>
      </c>
      <c r="E1624" s="17" t="n">
        <v>100</v>
      </c>
      <c r="F1624" s="17" t="n">
        <v>35.7256789349495</v>
      </c>
      <c r="G1624" s="17" t="n">
        <v>33.9668257246362</v>
      </c>
      <c r="H1624" s="16" t="n">
        <v>3.57907034728915</v>
      </c>
      <c r="I1624" s="16" t="n">
        <v>1.30102999566398</v>
      </c>
      <c r="J1624" s="16" t="n">
        <v>1.8539981944573</v>
      </c>
      <c r="K1624" s="16" t="n">
        <v>0.83849451303155</v>
      </c>
      <c r="L1624" s="16" t="n">
        <v>0.645181755829904</v>
      </c>
    </row>
    <row r="1625" customFormat="false" ht="15" hidden="false" customHeight="false" outlineLevel="0" collapsed="false">
      <c r="A1625" s="17" t="n">
        <v>2020</v>
      </c>
      <c r="B1625" s="16" t="n">
        <v>0.0813917650461749</v>
      </c>
      <c r="C1625" s="16" t="n">
        <v>0.116139604440994</v>
      </c>
      <c r="D1625" s="16" t="n">
        <v>1</v>
      </c>
      <c r="E1625" s="17" t="n">
        <v>100</v>
      </c>
      <c r="F1625" s="17" t="n">
        <v>35.7112799350595</v>
      </c>
      <c r="G1625" s="17" t="n">
        <v>33.9668257246362</v>
      </c>
      <c r="H1625" s="16" t="n">
        <v>3.57907034728915</v>
      </c>
      <c r="I1625" s="16" t="n">
        <v>1.30102999566398</v>
      </c>
      <c r="J1625" s="16" t="n">
        <v>0.671511698584058</v>
      </c>
      <c r="K1625" s="16" t="n">
        <v>0.838185871056241</v>
      </c>
      <c r="L1625" s="16" t="n">
        <v>0.643021262002744</v>
      </c>
    </row>
    <row r="1626" customFormat="false" ht="15" hidden="false" customHeight="false" outlineLevel="0" collapsed="false">
      <c r="A1626" s="17" t="n">
        <v>2021</v>
      </c>
      <c r="B1626" s="16" t="n">
        <v>0.0818788452694814</v>
      </c>
      <c r="C1626" s="16" t="n">
        <v>0.116705743630451</v>
      </c>
      <c r="D1626" s="16" t="n">
        <v>1</v>
      </c>
      <c r="E1626" s="17" t="n">
        <v>100</v>
      </c>
      <c r="F1626" s="17" t="n">
        <v>35.6884723103614</v>
      </c>
      <c r="G1626" s="17" t="n">
        <v>33.9668257246362</v>
      </c>
      <c r="H1626" s="16" t="n">
        <v>3.57907034728915</v>
      </c>
      <c r="I1626" s="16" t="n">
        <v>1.30102999566398</v>
      </c>
      <c r="J1626" s="16" t="n">
        <v>2.99645660750461</v>
      </c>
      <c r="K1626" s="16" t="n">
        <v>0.837962962962963</v>
      </c>
      <c r="L1626" s="16" t="n">
        <v>0.64056927297668</v>
      </c>
    </row>
    <row r="1627" customFormat="false" ht="15" hidden="false" customHeight="false" outlineLevel="0" collapsed="false">
      <c r="A1627" s="17" t="n">
        <v>2022</v>
      </c>
      <c r="B1627" s="16" t="n">
        <v>0.0823700832272018</v>
      </c>
      <c r="C1627" s="16" t="n">
        <v>0.117276459663279</v>
      </c>
      <c r="D1627" s="16" t="n">
        <v>1</v>
      </c>
      <c r="E1627" s="17" t="n">
        <v>100</v>
      </c>
      <c r="F1627" s="17" t="n">
        <v>35.6659256678339</v>
      </c>
      <c r="G1627" s="17" t="n">
        <v>33.9668257246362</v>
      </c>
      <c r="H1627" s="16" t="n">
        <v>3.57907034728915</v>
      </c>
      <c r="I1627" s="16" t="n">
        <v>1.30102999566398</v>
      </c>
      <c r="J1627" s="16" t="n">
        <v>2.2335121190263</v>
      </c>
      <c r="K1627" s="16" t="n">
        <v>0.837551440329218</v>
      </c>
      <c r="L1627" s="16" t="n">
        <v>0.638477366255144</v>
      </c>
    </row>
    <row r="1628" customFormat="false" ht="15" hidden="false" customHeight="false" outlineLevel="0" collapsed="false">
      <c r="A1628" s="17" t="n">
        <v>2023</v>
      </c>
      <c r="B1628" s="16" t="n">
        <v>0.0828653508452354</v>
      </c>
      <c r="C1628" s="16" t="n">
        <v>0.117848312509833</v>
      </c>
      <c r="D1628" s="16" t="n">
        <v>1</v>
      </c>
      <c r="E1628" s="17" t="n">
        <v>100</v>
      </c>
      <c r="F1628" s="17" t="n">
        <v>35.639882416275</v>
      </c>
      <c r="G1628" s="17" t="n">
        <v>33.9660566660195</v>
      </c>
      <c r="H1628" s="16" t="n">
        <v>3.57907034728915</v>
      </c>
      <c r="I1628" s="16" t="n">
        <v>1.30102999566398</v>
      </c>
      <c r="J1628" s="16" t="n">
        <v>0.877307016907536</v>
      </c>
      <c r="K1628" s="16" t="n">
        <v>0.83732853223594</v>
      </c>
      <c r="L1628" s="16" t="n">
        <v>0.635699588477366</v>
      </c>
    </row>
    <row r="1629" customFormat="false" ht="15" hidden="false" customHeight="false" outlineLevel="0" collapsed="false">
      <c r="A1629" s="17" t="n">
        <v>2024</v>
      </c>
      <c r="B1629" s="16" t="n">
        <v>0.0833700145767243</v>
      </c>
      <c r="C1629" s="16" t="n">
        <v>0.118426939458759</v>
      </c>
      <c r="D1629" s="16" t="n">
        <v>1</v>
      </c>
      <c r="E1629" s="17" t="n">
        <v>100</v>
      </c>
      <c r="F1629" s="17" t="n">
        <v>35.6075353499133</v>
      </c>
      <c r="G1629" s="17" t="n">
        <v>33.957207155443</v>
      </c>
      <c r="H1629" s="16" t="n">
        <v>3.57907034728915</v>
      </c>
      <c r="I1629" s="16" t="n">
        <v>1.30102999566398</v>
      </c>
      <c r="J1629" s="16" t="n">
        <v>2.0695042185655</v>
      </c>
      <c r="K1629" s="16" t="n">
        <v>0.836659807956104</v>
      </c>
      <c r="L1629" s="16" t="n">
        <v>0.633179012345679</v>
      </c>
    </row>
    <row r="1630" customFormat="false" ht="15" hidden="false" customHeight="false" outlineLevel="0" collapsed="false">
      <c r="A1630" s="17" t="n">
        <v>2025</v>
      </c>
      <c r="B1630" s="16" t="n">
        <v>0.0838765870365832</v>
      </c>
      <c r="C1630" s="16" t="n">
        <v>0.119006310375752</v>
      </c>
      <c r="D1630" s="16" t="n">
        <v>1</v>
      </c>
      <c r="E1630" s="17" t="n">
        <v>100</v>
      </c>
      <c r="F1630" s="17" t="n">
        <v>35.5747328155898</v>
      </c>
      <c r="G1630" s="17" t="n">
        <v>33.9512767675199</v>
      </c>
      <c r="H1630" s="16" t="n">
        <v>3.57907034728915</v>
      </c>
      <c r="I1630" s="16" t="n">
        <v>1.30102999566398</v>
      </c>
      <c r="J1630" s="16" t="n">
        <v>1.63662056515438</v>
      </c>
      <c r="K1630" s="16" t="n">
        <v>0.836248285322359</v>
      </c>
      <c r="L1630" s="16" t="n">
        <v>0.63053840877915</v>
      </c>
    </row>
    <row r="1631" customFormat="false" ht="15" hidden="false" customHeight="false" outlineLevel="0" collapsed="false">
      <c r="A1631" s="17" t="n">
        <v>2026</v>
      </c>
      <c r="B1631" s="16" t="n">
        <v>0.0843832019233594</v>
      </c>
      <c r="C1631" s="16" t="n">
        <v>0.119584755378741</v>
      </c>
      <c r="D1631" s="16" t="n">
        <v>1</v>
      </c>
      <c r="E1631" s="17" t="n">
        <v>100</v>
      </c>
      <c r="F1631" s="17" t="n">
        <v>35.5430072083245</v>
      </c>
      <c r="G1631" s="17" t="n">
        <v>33.9448570255193</v>
      </c>
      <c r="H1631" s="16" t="n">
        <v>3.57907034728915</v>
      </c>
      <c r="I1631" s="16" t="n">
        <v>1.30102999566398</v>
      </c>
      <c r="J1631" s="16" t="n">
        <v>0.323714586488218</v>
      </c>
      <c r="K1631" s="16" t="n">
        <v>0.835613854595336</v>
      </c>
      <c r="L1631" s="16" t="n">
        <v>0.62798353909465</v>
      </c>
    </row>
    <row r="1632" customFormat="false" ht="15" hidden="false" customHeight="false" outlineLevel="0" collapsed="false">
      <c r="A1632" s="17" t="n">
        <v>2027</v>
      </c>
      <c r="B1632" s="16" t="n">
        <v>0.0849006865173578</v>
      </c>
      <c r="C1632" s="16" t="n">
        <v>0.120171607451307</v>
      </c>
      <c r="D1632" s="16" t="n">
        <v>1</v>
      </c>
      <c r="E1632" s="17" t="n">
        <v>100</v>
      </c>
      <c r="F1632" s="17" t="n">
        <v>35.5055894553894</v>
      </c>
      <c r="G1632" s="17" t="n">
        <v>33.9235260924777</v>
      </c>
      <c r="H1632" s="16" t="n">
        <v>3.57907034728915</v>
      </c>
      <c r="I1632" s="16" t="n">
        <v>1.30102999566398</v>
      </c>
      <c r="J1632" s="16" t="n">
        <v>1.43429639475405</v>
      </c>
      <c r="K1632" s="16" t="n">
        <v>0.835185185185185</v>
      </c>
      <c r="L1632" s="16" t="n">
        <v>0.62608024691358</v>
      </c>
    </row>
    <row r="1633" customFormat="false" ht="15" hidden="false" customHeight="false" outlineLevel="0" collapsed="false">
      <c r="A1633" s="17" t="n">
        <v>2028</v>
      </c>
      <c r="B1633" s="16" t="n">
        <v>0.0854269487576353</v>
      </c>
      <c r="C1633" s="16" t="n">
        <v>0.120764617070004</v>
      </c>
      <c r="D1633" s="16" t="n">
        <v>1</v>
      </c>
      <c r="E1633" s="17" t="n">
        <v>100</v>
      </c>
      <c r="F1633" s="17" t="n">
        <v>35.463285478718</v>
      </c>
      <c r="G1633" s="17" t="n">
        <v>33.8967342819846</v>
      </c>
      <c r="H1633" s="16" t="n">
        <v>3.57907034728915</v>
      </c>
      <c r="I1633" s="16" t="n">
        <v>1.30102999566398</v>
      </c>
      <c r="J1633" s="16" t="n">
        <v>1.45748769039845</v>
      </c>
      <c r="K1633" s="16" t="n">
        <v>0.834670781893004</v>
      </c>
      <c r="L1633" s="16" t="n">
        <v>0.624142661179698</v>
      </c>
    </row>
    <row r="1634" customFormat="false" ht="15" hidden="false" customHeight="false" outlineLevel="0" collapsed="false">
      <c r="A1634" s="17" t="n">
        <v>2029</v>
      </c>
      <c r="B1634" s="16" t="n">
        <v>0.0859527990773872</v>
      </c>
      <c r="C1634" s="16" t="n">
        <v>0.121356916427612</v>
      </c>
      <c r="D1634" s="16" t="n">
        <v>1</v>
      </c>
      <c r="E1634" s="17" t="n">
        <v>100</v>
      </c>
      <c r="F1634" s="17" t="n">
        <v>35.4205686106218</v>
      </c>
      <c r="G1634" s="17" t="n">
        <v>33.8762938085995</v>
      </c>
      <c r="H1634" s="16" t="n">
        <v>3.57907034728915</v>
      </c>
      <c r="I1634" s="16" t="n">
        <v>1.30102999566398</v>
      </c>
      <c r="J1634" s="16" t="n">
        <v>1.22557933882919</v>
      </c>
      <c r="K1634" s="16" t="n">
        <v>0.834104938271605</v>
      </c>
      <c r="L1634" s="16" t="n">
        <v>0.62193072702332</v>
      </c>
    </row>
    <row r="1635" customFormat="false" ht="15" hidden="false" customHeight="false" outlineLevel="0" collapsed="false">
      <c r="A1635" s="17" t="n">
        <v>2030</v>
      </c>
      <c r="B1635" s="16" t="n">
        <v>0.0864944787420056</v>
      </c>
      <c r="C1635" s="16" t="n">
        <v>0.121963448988067</v>
      </c>
      <c r="D1635" s="16" t="n">
        <v>1</v>
      </c>
      <c r="E1635" s="17" t="n">
        <v>100</v>
      </c>
      <c r="F1635" s="17" t="n">
        <v>35.3732370068359</v>
      </c>
      <c r="G1635" s="17" t="n">
        <v>33.8432026439282</v>
      </c>
      <c r="H1635" s="16" t="n">
        <v>3.57907034728915</v>
      </c>
      <c r="I1635" s="16" t="n">
        <v>1.30102999566398</v>
      </c>
      <c r="J1635" s="16" t="n">
        <v>1.16685166062485</v>
      </c>
      <c r="K1635" s="16" t="n">
        <v>0.833504801097394</v>
      </c>
      <c r="L1635" s="16" t="n">
        <v>0.619770233196159</v>
      </c>
    </row>
    <row r="1636" customFormat="false" ht="15" hidden="false" customHeight="false" outlineLevel="0" collapsed="false">
      <c r="A1636" s="17" t="n">
        <v>2031</v>
      </c>
      <c r="B1636" s="16" t="n">
        <v>0.0870389631707911</v>
      </c>
      <c r="C1636" s="16" t="n">
        <v>0.122569103111272</v>
      </c>
      <c r="D1636" s="16" t="n">
        <v>1</v>
      </c>
      <c r="E1636" s="17" t="n">
        <v>100</v>
      </c>
      <c r="F1636" s="17" t="n">
        <v>35.3228920219501</v>
      </c>
      <c r="G1636" s="17" t="n">
        <v>33.8102442998262</v>
      </c>
      <c r="H1636" s="16" t="n">
        <v>3.57907034728915</v>
      </c>
      <c r="I1636" s="16" t="n">
        <v>1.30102999566398</v>
      </c>
      <c r="J1636" s="16" t="n">
        <v>1.21765406953024</v>
      </c>
      <c r="K1636" s="16" t="n">
        <v>0.832801783264746</v>
      </c>
      <c r="L1636" s="16" t="n">
        <v>0.617558299039781</v>
      </c>
    </row>
    <row r="1637" customFormat="false" ht="15" hidden="false" customHeight="false" outlineLevel="0" collapsed="false">
      <c r="A1637" s="17" t="n">
        <v>2032</v>
      </c>
      <c r="B1637" s="16" t="n">
        <v>0.0875829586207315</v>
      </c>
      <c r="C1637" s="16" t="n">
        <v>0.123173324294664</v>
      </c>
      <c r="D1637" s="16" t="n">
        <v>1</v>
      </c>
      <c r="E1637" s="17" t="n">
        <v>100</v>
      </c>
      <c r="F1637" s="17" t="n">
        <v>35.2700615471118</v>
      </c>
      <c r="G1637" s="17" t="n">
        <v>33.7801444074121</v>
      </c>
      <c r="H1637" s="16" t="n">
        <v>3.57907034728915</v>
      </c>
      <c r="I1637" s="16" t="n">
        <v>1.30102999566398</v>
      </c>
      <c r="J1637" s="16" t="n">
        <v>0.745690151024003</v>
      </c>
      <c r="K1637" s="16" t="n">
        <v>0.832167352537723</v>
      </c>
      <c r="L1637" s="16" t="n">
        <v>0.615552126200274</v>
      </c>
    </row>
    <row r="1638" customFormat="false" ht="15" hidden="false" customHeight="false" outlineLevel="0" collapsed="false">
      <c r="A1638" s="17" t="n">
        <v>2033</v>
      </c>
      <c r="B1638" s="16" t="n">
        <v>0.088135252982654</v>
      </c>
      <c r="C1638" s="16" t="n">
        <v>0.12378785310796</v>
      </c>
      <c r="D1638" s="16" t="n">
        <v>1</v>
      </c>
      <c r="E1638" s="17" t="n">
        <v>100</v>
      </c>
      <c r="F1638" s="17" t="n">
        <v>35.2199964961086</v>
      </c>
      <c r="G1638" s="17" t="n">
        <v>33.7485006179986</v>
      </c>
      <c r="H1638" s="16" t="n">
        <v>3.57907034728915</v>
      </c>
      <c r="I1638" s="16" t="n">
        <v>1.30102999566398</v>
      </c>
      <c r="J1638" s="16" t="n">
        <v>1.47271302072193</v>
      </c>
      <c r="K1638" s="16" t="n">
        <v>0.83170438957476</v>
      </c>
      <c r="L1638" s="16" t="n">
        <v>0.613082990397805</v>
      </c>
    </row>
    <row r="1639" customFormat="false" ht="15" hidden="false" customHeight="false" outlineLevel="0" collapsed="false">
      <c r="A1639" s="17" t="n">
        <v>2034</v>
      </c>
      <c r="B1639" s="16" t="n">
        <v>0.0886819047370443</v>
      </c>
      <c r="C1639" s="16" t="n">
        <v>0.124394428923174</v>
      </c>
      <c r="D1639" s="16" t="n">
        <v>1</v>
      </c>
      <c r="E1639" s="17" t="n">
        <v>100</v>
      </c>
      <c r="F1639" s="17" t="n">
        <v>35.1712003012135</v>
      </c>
      <c r="G1639" s="17" t="n">
        <v>33.712097108928</v>
      </c>
      <c r="H1639" s="16" t="n">
        <v>3.57907034728915</v>
      </c>
      <c r="I1639" s="16" t="n">
        <v>1.30102999566398</v>
      </c>
      <c r="J1639" s="16" t="n">
        <v>0.418943039029197</v>
      </c>
      <c r="K1639" s="16" t="n">
        <v>0.831258573388203</v>
      </c>
      <c r="L1639" s="16" t="n">
        <v>0.611128257887517</v>
      </c>
    </row>
    <row r="1640" customFormat="false" ht="15" hidden="false" customHeight="false" outlineLevel="0" collapsed="false">
      <c r="A1640" s="17" t="n">
        <v>2035</v>
      </c>
      <c r="B1640" s="16" t="n">
        <v>0.0892348110813785</v>
      </c>
      <c r="C1640" s="16" t="n">
        <v>0.125006204402005</v>
      </c>
      <c r="D1640" s="16" t="n">
        <v>1</v>
      </c>
      <c r="E1640" s="17" t="n">
        <v>100</v>
      </c>
      <c r="F1640" s="17" t="n">
        <v>35.1190879380398</v>
      </c>
      <c r="G1640" s="17" t="n">
        <v>33.6717231490255</v>
      </c>
      <c r="H1640" s="16" t="n">
        <v>3.57907034728915</v>
      </c>
      <c r="I1640" s="16" t="n">
        <v>1.30102999566398</v>
      </c>
      <c r="J1640" s="16" t="n">
        <v>0.889321740176854</v>
      </c>
      <c r="K1640" s="16" t="n">
        <v>0.830812757201646</v>
      </c>
      <c r="L1640" s="16" t="n">
        <v>0.608710562414266</v>
      </c>
    </row>
    <row r="1641" customFormat="false" ht="15" hidden="false" customHeight="false" outlineLevel="0" collapsed="false">
      <c r="A1641" s="17" t="n">
        <v>2036</v>
      </c>
      <c r="B1641" s="16" t="n">
        <v>0.0897935068717709</v>
      </c>
      <c r="C1641" s="16" t="n">
        <v>0.125621643055368</v>
      </c>
      <c r="D1641" s="16" t="n">
        <v>1</v>
      </c>
      <c r="E1641" s="17" t="n">
        <v>100</v>
      </c>
      <c r="F1641" s="17" t="n">
        <v>35.0644748223972</v>
      </c>
      <c r="G1641" s="17" t="n">
        <v>33.6341433726817</v>
      </c>
      <c r="H1641" s="16" t="n">
        <v>3.57907034728915</v>
      </c>
      <c r="I1641" s="16" t="n">
        <v>1.30102999566398</v>
      </c>
      <c r="J1641" s="16" t="n">
        <v>0.428993076903307</v>
      </c>
      <c r="K1641" s="16" t="n">
        <v>0.830349794238683</v>
      </c>
      <c r="L1641" s="16" t="n">
        <v>0.605864197530864</v>
      </c>
    </row>
    <row r="1642" customFormat="false" ht="15" hidden="false" customHeight="false" outlineLevel="0" collapsed="false">
      <c r="A1642" s="17" t="n">
        <v>2037</v>
      </c>
      <c r="B1642" s="16" t="n">
        <v>0.0903554750882366</v>
      </c>
      <c r="C1642" s="16" t="n">
        <v>0.126237721479049</v>
      </c>
      <c r="D1642" s="16" t="n">
        <v>1</v>
      </c>
      <c r="E1642" s="17" t="n">
        <v>100</v>
      </c>
      <c r="F1642" s="17" t="n">
        <v>35.0077627542031</v>
      </c>
      <c r="G1642" s="17" t="n">
        <v>33.5884266887891</v>
      </c>
      <c r="H1642" s="16" t="n">
        <v>3.57907034728915</v>
      </c>
      <c r="I1642" s="16" t="n">
        <v>1.30102999566398</v>
      </c>
      <c r="J1642" s="16" t="n">
        <v>1.22987745844264</v>
      </c>
      <c r="K1642" s="16" t="n">
        <v>0.829818244170096</v>
      </c>
      <c r="L1642" s="16" t="n">
        <v>0.602863511659808</v>
      </c>
    </row>
    <row r="1643" customFormat="false" ht="15" hidden="false" customHeight="false" outlineLevel="0" collapsed="false">
      <c r="A1643" s="17" t="n">
        <v>2038</v>
      </c>
      <c r="B1643" s="16" t="n">
        <v>0.0909224415404929</v>
      </c>
      <c r="C1643" s="16" t="n">
        <v>0.126858498956318</v>
      </c>
      <c r="D1643" s="16" t="n">
        <v>1</v>
      </c>
      <c r="E1643" s="17" t="n">
        <v>100</v>
      </c>
      <c r="F1643" s="17" t="n">
        <v>34.9503035027248</v>
      </c>
      <c r="G1643" s="17" t="n">
        <v>33.5469555426949</v>
      </c>
      <c r="H1643" s="16" t="n">
        <v>3.57907034728915</v>
      </c>
      <c r="I1643" s="16" t="n">
        <v>1.30102999566398</v>
      </c>
      <c r="J1643" s="16" t="n">
        <v>0.698584065493615</v>
      </c>
      <c r="K1643" s="16" t="n">
        <v>0.829372427983539</v>
      </c>
      <c r="L1643" s="16" t="n">
        <v>0.599725651577504</v>
      </c>
    </row>
    <row r="1644" customFormat="false" ht="15" hidden="false" customHeight="false" outlineLevel="0" collapsed="false">
      <c r="A1644" s="17" t="n">
        <v>2039</v>
      </c>
      <c r="B1644" s="16" t="n">
        <v>0.0914995322279908</v>
      </c>
      <c r="C1644" s="16" t="n">
        <v>0.127489813693144</v>
      </c>
      <c r="D1644" s="16" t="n">
        <v>1</v>
      </c>
      <c r="E1644" s="17" t="n">
        <v>100</v>
      </c>
      <c r="F1644" s="17" t="n">
        <v>34.8929720697829</v>
      </c>
      <c r="G1644" s="17" t="n">
        <v>33.5095586547072</v>
      </c>
      <c r="H1644" s="16" t="n">
        <v>3.57907034728915</v>
      </c>
      <c r="I1644" s="16" t="n">
        <v>1.30102999566398</v>
      </c>
      <c r="J1644" s="16" t="n">
        <v>1.48993002946002</v>
      </c>
      <c r="K1644" s="16" t="n">
        <v>0.828789437585734</v>
      </c>
      <c r="L1644" s="16" t="n">
        <v>0.5960219478738</v>
      </c>
    </row>
    <row r="1645" customFormat="false" ht="15" hidden="false" customHeight="false" outlineLevel="0" collapsed="false">
      <c r="A1645" s="17" t="n">
        <v>2040</v>
      </c>
      <c r="B1645" s="16" t="n">
        <v>0.0920732297969085</v>
      </c>
      <c r="C1645" s="16" t="n">
        <v>0.128113316399632</v>
      </c>
      <c r="D1645" s="16" t="n">
        <v>1</v>
      </c>
      <c r="E1645" s="17" t="n">
        <v>100</v>
      </c>
      <c r="F1645" s="17" t="n">
        <v>34.8290244773963</v>
      </c>
      <c r="G1645" s="17" t="n">
        <v>33.4559884316353</v>
      </c>
      <c r="H1645" s="16" t="n">
        <v>3.57907034728915</v>
      </c>
      <c r="I1645" s="16" t="n">
        <v>1.30102999566398</v>
      </c>
      <c r="J1645" s="16" t="n">
        <v>0.3539707483194</v>
      </c>
      <c r="K1645" s="16" t="n">
        <v>0.828240740740741</v>
      </c>
      <c r="L1645" s="16" t="n">
        <v>0.592369684499314</v>
      </c>
    </row>
    <row r="1646" customFormat="false" ht="15" hidden="false" customHeight="false" outlineLevel="0" collapsed="false">
      <c r="A1646" s="17" t="n">
        <v>2041</v>
      </c>
      <c r="B1646" s="16" t="n">
        <v>0.0926494209302796</v>
      </c>
      <c r="C1646" s="16" t="n">
        <v>0.128738556829868</v>
      </c>
      <c r="D1646" s="16" t="n">
        <v>1</v>
      </c>
      <c r="E1646" s="17" t="n">
        <v>100</v>
      </c>
      <c r="F1646" s="17" t="n">
        <v>34.7642440639269</v>
      </c>
      <c r="G1646" s="17" t="n">
        <v>33.4056058388665</v>
      </c>
      <c r="H1646" s="16" t="n">
        <v>3.57907034728915</v>
      </c>
      <c r="I1646" s="16" t="n">
        <v>1.30102999566398</v>
      </c>
      <c r="J1646" s="16" t="n">
        <v>0.699339747787007</v>
      </c>
      <c r="K1646" s="16" t="n">
        <v>0.827674897119342</v>
      </c>
      <c r="L1646" s="16" t="n">
        <v>0.588631687242798</v>
      </c>
    </row>
    <row r="1647" customFormat="false" ht="15" hidden="false" customHeight="false" outlineLevel="0" collapsed="false">
      <c r="A1647" s="17" t="n">
        <v>2042</v>
      </c>
      <c r="B1647" s="16" t="n">
        <v>0.0932275919519641</v>
      </c>
      <c r="C1647" s="16" t="n">
        <v>0.129361266766985</v>
      </c>
      <c r="D1647" s="16" t="n">
        <v>1</v>
      </c>
      <c r="E1647" s="17" t="n">
        <v>100</v>
      </c>
      <c r="F1647" s="17" t="n">
        <v>34.6932346302545</v>
      </c>
      <c r="G1647" s="17" t="n">
        <v>33.3485321831374</v>
      </c>
      <c r="H1647" s="16" t="n">
        <v>3.57907034728915</v>
      </c>
      <c r="I1647" s="16" t="n">
        <v>1.30102999566398</v>
      </c>
      <c r="J1647" s="16" t="n">
        <v>1.60039079317078</v>
      </c>
      <c r="K1647" s="16" t="n">
        <v>0.826680384087792</v>
      </c>
      <c r="L1647" s="16" t="n">
        <v>0.584825102880659</v>
      </c>
    </row>
    <row r="1648" customFormat="false" ht="15" hidden="false" customHeight="false" outlineLevel="0" collapsed="false">
      <c r="A1648" s="17" t="n">
        <v>2043</v>
      </c>
      <c r="B1648" s="16" t="n">
        <v>0.0938030265754572</v>
      </c>
      <c r="C1648" s="16" t="n">
        <v>0.129976780574631</v>
      </c>
      <c r="D1648" s="16" t="n">
        <v>1</v>
      </c>
      <c r="E1648" s="17" t="n">
        <v>100</v>
      </c>
      <c r="F1648" s="17" t="n">
        <v>34.6160099578064</v>
      </c>
      <c r="G1648" s="17" t="n">
        <v>33.2823227835564</v>
      </c>
      <c r="H1648" s="16" t="n">
        <v>3.57907034728915</v>
      </c>
      <c r="I1648" s="16" t="n">
        <v>1.30102999566398</v>
      </c>
      <c r="J1648" s="16" t="n">
        <v>1.14208805409164</v>
      </c>
      <c r="K1648" s="16" t="n">
        <v>0.825960219478738</v>
      </c>
      <c r="L1648" s="16" t="n">
        <v>0.581550068587106</v>
      </c>
    </row>
    <row r="1649" customFormat="false" ht="15" hidden="false" customHeight="false" outlineLevel="0" collapsed="false">
      <c r="A1649" s="17" t="n">
        <v>2044</v>
      </c>
      <c r="B1649" s="16" t="n">
        <v>0.094386361711831</v>
      </c>
      <c r="C1649" s="16" t="n">
        <v>0.130596361364479</v>
      </c>
      <c r="D1649" s="16" t="n">
        <v>1</v>
      </c>
      <c r="E1649" s="17" t="n">
        <v>100</v>
      </c>
      <c r="F1649" s="17" t="n">
        <v>34.5327249171676</v>
      </c>
      <c r="G1649" s="17" t="n">
        <v>33.2102988647617</v>
      </c>
      <c r="H1649" s="16" t="n">
        <v>3.57907034728915</v>
      </c>
      <c r="I1649" s="16" t="n">
        <v>1.30102999566398</v>
      </c>
      <c r="J1649" s="16" t="n">
        <v>0.391261792052487</v>
      </c>
      <c r="K1649" s="16" t="n">
        <v>0.825342935528121</v>
      </c>
      <c r="L1649" s="16" t="n">
        <v>0.577160493827161</v>
      </c>
    </row>
    <row r="1650" customFormat="false" ht="15" hidden="false" customHeight="false" outlineLevel="0" collapsed="false">
      <c r="A1650" s="17" t="n">
        <v>2045</v>
      </c>
      <c r="B1650" s="16" t="n">
        <v>0.0949757799713148</v>
      </c>
      <c r="C1650" s="16" t="n">
        <v>0.131220663049155</v>
      </c>
      <c r="D1650" s="16" t="n">
        <v>1</v>
      </c>
      <c r="E1650" s="17" t="n">
        <v>100</v>
      </c>
      <c r="F1650" s="17" t="n">
        <v>34.4487973299745</v>
      </c>
      <c r="G1650" s="17" t="n">
        <v>33.1434046168673</v>
      </c>
      <c r="H1650" s="16" t="n">
        <v>3.57907034728915</v>
      </c>
      <c r="I1650" s="16" t="n">
        <v>1.30102999566398</v>
      </c>
      <c r="J1650" s="16" t="n">
        <v>0.839859898469941</v>
      </c>
      <c r="K1650" s="16" t="n">
        <v>0.824519890260631</v>
      </c>
      <c r="L1650" s="16" t="n">
        <v>0.573388203017833</v>
      </c>
    </row>
    <row r="1651" customFormat="false" ht="15" hidden="false" customHeight="false" outlineLevel="0" collapsed="false">
      <c r="A1651" s="17" t="n">
        <v>2046</v>
      </c>
      <c r="B1651" s="16" t="n">
        <v>0.0955626773130563</v>
      </c>
      <c r="C1651" s="16" t="n">
        <v>0.131841988737385</v>
      </c>
      <c r="D1651" s="16" t="n">
        <v>1</v>
      </c>
      <c r="E1651" s="17" t="n">
        <v>100</v>
      </c>
      <c r="F1651" s="17" t="n">
        <v>34.3630708648157</v>
      </c>
      <c r="G1651" s="17" t="n">
        <v>33.0659506776745</v>
      </c>
      <c r="H1651" s="16" t="n">
        <v>3.57907034728915</v>
      </c>
      <c r="I1651" s="16" t="n">
        <v>1.30102999566398</v>
      </c>
      <c r="J1651" s="16" t="n">
        <v>0.671183456615363</v>
      </c>
      <c r="K1651" s="16" t="n">
        <v>0.823799725651578</v>
      </c>
      <c r="L1651" s="16" t="n">
        <v>0.569170096021948</v>
      </c>
    </row>
    <row r="1652" customFormat="false" ht="15" hidden="false" customHeight="false" outlineLevel="0" collapsed="false">
      <c r="A1652" s="17" t="n">
        <v>2047</v>
      </c>
      <c r="B1652" s="16" t="n">
        <v>0.0961666163402023</v>
      </c>
      <c r="C1652" s="16" t="n">
        <v>0.132479703550537</v>
      </c>
      <c r="D1652" s="16" t="n">
        <v>1</v>
      </c>
      <c r="E1652" s="17" t="n">
        <v>100</v>
      </c>
      <c r="F1652" s="17" t="n">
        <v>34.2705673507421</v>
      </c>
      <c r="G1652" s="17" t="n">
        <v>32.9855677962767</v>
      </c>
      <c r="H1652" s="16" t="n">
        <v>3.57907034728915</v>
      </c>
      <c r="I1652" s="16" t="n">
        <v>1.30102999566398</v>
      </c>
      <c r="J1652" s="16" t="n">
        <v>1.06416468265422</v>
      </c>
      <c r="K1652" s="16" t="n">
        <v>0.823405349794239</v>
      </c>
      <c r="L1652" s="16" t="n">
        <v>0.565243484224966</v>
      </c>
    </row>
    <row r="1653" customFormat="false" ht="15" hidden="false" customHeight="false" outlineLevel="0" collapsed="false">
      <c r="A1653" s="17" t="n">
        <v>2048</v>
      </c>
      <c r="B1653" s="16" t="n">
        <v>0.0967718730163243</v>
      </c>
      <c r="C1653" s="16" t="n">
        <v>0.133115626968167</v>
      </c>
      <c r="D1653" s="16" t="n">
        <v>1</v>
      </c>
      <c r="E1653" s="17" t="n">
        <v>100</v>
      </c>
      <c r="F1653" s="17" t="n">
        <v>34.1748948161459</v>
      </c>
      <c r="G1653" s="17" t="n">
        <v>32.89891821229</v>
      </c>
      <c r="H1653" s="16" t="n">
        <v>3.57907034728915</v>
      </c>
      <c r="I1653" s="16" t="n">
        <v>1.30102999566398</v>
      </c>
      <c r="J1653" s="16" t="n">
        <v>0.214644016196739</v>
      </c>
      <c r="K1653" s="16" t="n">
        <v>0.822479423868313</v>
      </c>
      <c r="L1653" s="16" t="n">
        <v>0.56133401920439</v>
      </c>
    </row>
    <row r="1654" customFormat="false" ht="15" hidden="false" customHeight="false" outlineLevel="0" collapsed="false">
      <c r="A1654" s="17" t="n">
        <v>2049</v>
      </c>
      <c r="B1654" s="16" t="n">
        <v>0.0973796987285217</v>
      </c>
      <c r="C1654" s="16" t="n">
        <v>0.133752497230415</v>
      </c>
      <c r="D1654" s="16" t="n">
        <v>1</v>
      </c>
      <c r="E1654" s="17" t="n">
        <v>100</v>
      </c>
      <c r="F1654" s="17" t="n">
        <v>34.076563503874</v>
      </c>
      <c r="G1654" s="17" t="n">
        <v>32.812592332909</v>
      </c>
      <c r="H1654" s="16" t="n">
        <v>3.57907034728915</v>
      </c>
      <c r="I1654" s="16" t="n">
        <v>1.30102999566398</v>
      </c>
      <c r="J1654" s="16" t="n">
        <v>0.352703872254368</v>
      </c>
      <c r="K1654" s="16" t="n">
        <v>0.821844993141289</v>
      </c>
      <c r="L1654" s="16" t="n">
        <v>0.558110425240055</v>
      </c>
    </row>
    <row r="1655" customFormat="false" ht="15" hidden="false" customHeight="false" outlineLevel="0" collapsed="false">
      <c r="A1655" s="17" t="n">
        <v>2050</v>
      </c>
      <c r="B1655" s="16" t="n">
        <v>0.0979948365301998</v>
      </c>
      <c r="C1655" s="16" t="n">
        <v>0.13439428559332</v>
      </c>
      <c r="D1655" s="16" t="n">
        <v>1</v>
      </c>
      <c r="E1655" s="17" t="n">
        <v>100</v>
      </c>
      <c r="F1655" s="17" t="n">
        <v>33.9729711039883</v>
      </c>
      <c r="G1655" s="17" t="n">
        <v>32.7222945452872</v>
      </c>
      <c r="H1655" s="16" t="n">
        <v>3.57907034728915</v>
      </c>
      <c r="I1655" s="16" t="n">
        <v>1.30102999566398</v>
      </c>
      <c r="J1655" s="16" t="n">
        <v>0.189027785550554</v>
      </c>
      <c r="K1655" s="16" t="n">
        <v>0.821090534979424</v>
      </c>
      <c r="L1655" s="16" t="n">
        <v>0.555315500685871</v>
      </c>
    </row>
    <row r="1656" customFormat="false" ht="15" hidden="false" customHeight="false" outlineLevel="0" collapsed="false">
      <c r="A1656" s="17" t="n">
        <v>2051</v>
      </c>
      <c r="B1656" s="16" t="n">
        <v>0.0986096368481716</v>
      </c>
      <c r="C1656" s="16" t="n">
        <v>0.135035364247031</v>
      </c>
      <c r="D1656" s="16" t="n">
        <v>1</v>
      </c>
      <c r="E1656" s="17" t="n">
        <v>100</v>
      </c>
      <c r="F1656" s="17" t="n">
        <v>33.8687499625004</v>
      </c>
      <c r="G1656" s="17" t="n">
        <v>32.6326837407692</v>
      </c>
      <c r="H1656" s="16" t="n">
        <v>3.57907034728915</v>
      </c>
      <c r="I1656" s="16" t="n">
        <v>1.30102999566398</v>
      </c>
      <c r="J1656" s="16" t="n">
        <v>0.701273564230871</v>
      </c>
      <c r="K1656" s="16" t="n">
        <v>0.82028463648834</v>
      </c>
      <c r="L1656" s="16" t="n">
        <v>0.552709190672154</v>
      </c>
    </row>
    <row r="1657" customFormat="false" ht="15" hidden="false" customHeight="false" outlineLevel="0" collapsed="false">
      <c r="A1657" s="17" t="n">
        <v>2052</v>
      </c>
      <c r="B1657" s="16" t="n">
        <v>0.0992200903042599</v>
      </c>
      <c r="C1657" s="16" t="n">
        <v>0.135670065424509</v>
      </c>
      <c r="D1657" s="16" t="n">
        <v>1</v>
      </c>
      <c r="E1657" s="17" t="n">
        <v>100</v>
      </c>
      <c r="F1657" s="17" t="n">
        <v>33.7647966803753</v>
      </c>
      <c r="G1657" s="17" t="n">
        <v>32.5392806409774</v>
      </c>
      <c r="H1657" s="16" t="n">
        <v>3.57907034728915</v>
      </c>
      <c r="I1657" s="16" t="n">
        <v>1.30102999566398</v>
      </c>
      <c r="J1657" s="16" t="n">
        <v>0.377330647189078</v>
      </c>
      <c r="K1657" s="16" t="n">
        <v>0.819255829903978</v>
      </c>
      <c r="L1657" s="16" t="n">
        <v>0.550205761316872</v>
      </c>
    </row>
    <row r="1658" customFormat="false" ht="15" hidden="false" customHeight="false" outlineLevel="0" collapsed="false">
      <c r="A1658" s="17" t="n">
        <v>2053</v>
      </c>
      <c r="B1658" s="16" t="n">
        <v>0.0998446801332412</v>
      </c>
      <c r="C1658" s="16" t="n">
        <v>0.136318350072812</v>
      </c>
      <c r="D1658" s="16" t="n">
        <v>1</v>
      </c>
      <c r="E1658" s="17" t="n">
        <v>100</v>
      </c>
      <c r="F1658" s="17" t="n">
        <v>33.654517485327</v>
      </c>
      <c r="G1658" s="17" t="n">
        <v>32.4393014025689</v>
      </c>
      <c r="H1658" s="16" t="n">
        <v>3.57907034728915</v>
      </c>
      <c r="I1658" s="16" t="n">
        <v>1.30102999566398</v>
      </c>
      <c r="J1658" s="16" t="n">
        <v>0.340595541933382</v>
      </c>
      <c r="K1658" s="16" t="n">
        <v>0.818535665294925</v>
      </c>
      <c r="L1658" s="16" t="n">
        <v>0.54818244170096</v>
      </c>
    </row>
    <row r="1659" customFormat="false" ht="15" hidden="false" customHeight="false" outlineLevel="0" collapsed="false">
      <c r="A1659" s="17" t="n">
        <v>2054</v>
      </c>
      <c r="B1659" s="16" t="n">
        <v>0.100471628070981</v>
      </c>
      <c r="C1659" s="16" t="n">
        <v>0.136966993839101</v>
      </c>
      <c r="D1659" s="16" t="n">
        <v>1</v>
      </c>
      <c r="E1659" s="17" t="n">
        <v>100</v>
      </c>
      <c r="F1659" s="17" t="n">
        <v>33.5409109120827</v>
      </c>
      <c r="G1659" s="17" t="n">
        <v>32.3357561553325</v>
      </c>
      <c r="H1659" s="16" t="n">
        <v>3.57907034728915</v>
      </c>
      <c r="I1659" s="16" t="n">
        <v>1.30102999566398</v>
      </c>
      <c r="J1659" s="16" t="n">
        <v>0.254288688834494</v>
      </c>
      <c r="K1659" s="16" t="n">
        <v>0.817661179698217</v>
      </c>
      <c r="L1659" s="16" t="n">
        <v>0.546587791495199</v>
      </c>
    </row>
    <row r="1660" customFormat="false" ht="15" hidden="false" customHeight="false" outlineLevel="0" collapsed="false">
      <c r="A1660" s="17" t="n">
        <v>2055</v>
      </c>
      <c r="B1660" s="16" t="n">
        <v>0.101109196190481</v>
      </c>
      <c r="C1660" s="16" t="n">
        <v>0.137627607308052</v>
      </c>
      <c r="D1660" s="16" t="n">
        <v>1</v>
      </c>
      <c r="E1660" s="17" t="n">
        <v>100</v>
      </c>
      <c r="F1660" s="17" t="n">
        <v>33.42517340813</v>
      </c>
      <c r="G1660" s="17" t="n">
        <v>32.2298521540889</v>
      </c>
      <c r="H1660" s="16" t="n">
        <v>3.57907034728915</v>
      </c>
      <c r="I1660" s="16" t="n">
        <v>1.30102999566398</v>
      </c>
      <c r="J1660" s="16" t="n">
        <v>0.334480866861284</v>
      </c>
      <c r="K1660" s="16" t="n">
        <v>0.817078189300412</v>
      </c>
      <c r="L1660" s="16" t="n">
        <v>0.544650205761317</v>
      </c>
    </row>
    <row r="1661" customFormat="false" ht="15" hidden="false" customHeight="false" outlineLevel="0" collapsed="false">
      <c r="A1661" s="17" t="n">
        <v>2056</v>
      </c>
      <c r="B1661" s="16" t="n">
        <v>0.101761163453813</v>
      </c>
      <c r="C1661" s="16" t="n">
        <v>0.138301846881708</v>
      </c>
      <c r="D1661" s="16" t="n">
        <v>1</v>
      </c>
      <c r="E1661" s="17" t="n">
        <v>100</v>
      </c>
      <c r="F1661" s="17" t="n">
        <v>33.3042105800668</v>
      </c>
      <c r="G1661" s="17" t="n">
        <v>32.1247993279149</v>
      </c>
      <c r="H1661" s="16" t="n">
        <v>3.57907034728915</v>
      </c>
      <c r="I1661" s="16" t="n">
        <v>1.30102999566398</v>
      </c>
      <c r="J1661" s="16" t="n">
        <v>0.331686223334437</v>
      </c>
      <c r="K1661" s="16" t="n">
        <v>0.81630658436214</v>
      </c>
      <c r="L1661" s="16" t="n">
        <v>0.544015775034294</v>
      </c>
    </row>
    <row r="1662" customFormat="false" ht="15" hidden="false" customHeight="false" outlineLevel="0" collapsed="false">
      <c r="A1662" s="17" t="n">
        <v>2057</v>
      </c>
      <c r="B1662" s="16" t="n">
        <v>0.102414780330879</v>
      </c>
      <c r="C1662" s="16" t="n">
        <v>0.138978681037272</v>
      </c>
      <c r="D1662" s="16" t="n">
        <v>1</v>
      </c>
      <c r="E1662" s="17" t="n">
        <v>100</v>
      </c>
      <c r="F1662" s="17" t="n">
        <v>33.182159249209</v>
      </c>
      <c r="G1662" s="17" t="n">
        <v>32.0120215411861</v>
      </c>
      <c r="H1662" s="16" t="n">
        <v>3.57907034728915</v>
      </c>
      <c r="I1662" s="16" t="n">
        <v>1.30102999566398</v>
      </c>
      <c r="J1662" s="16" t="n">
        <v>0.631164719968244</v>
      </c>
      <c r="K1662" s="16" t="n">
        <v>0.815655006858711</v>
      </c>
      <c r="L1662" s="16" t="n">
        <v>0.542729766803841</v>
      </c>
    </row>
    <row r="1663" customFormat="false" ht="15" hidden="false" customHeight="false" outlineLevel="0" collapsed="false">
      <c r="A1663" s="17" t="n">
        <v>2058</v>
      </c>
      <c r="B1663" s="16" t="n">
        <v>0.103069845449041</v>
      </c>
      <c r="C1663" s="16" t="n">
        <v>0.139657819947159</v>
      </c>
      <c r="D1663" s="16" t="n">
        <v>1</v>
      </c>
      <c r="E1663" s="17" t="n">
        <v>100</v>
      </c>
      <c r="F1663" s="17" t="n">
        <v>33.0603535391327</v>
      </c>
      <c r="G1663" s="17" t="n">
        <v>31.9022803425112</v>
      </c>
      <c r="H1663" s="16" t="n">
        <v>3.57907034728915</v>
      </c>
      <c r="I1663" s="16" t="n">
        <v>1.30102999566398</v>
      </c>
      <c r="J1663" s="16" t="n">
        <v>0.803988593869788</v>
      </c>
      <c r="K1663" s="16" t="n">
        <v>0.815054869684499</v>
      </c>
      <c r="L1663" s="16" t="n">
        <v>0.541049382716049</v>
      </c>
    </row>
    <row r="1664" customFormat="false" ht="15" hidden="false" customHeight="false" outlineLevel="0" collapsed="false">
      <c r="A1664" s="17" t="n">
        <v>2059</v>
      </c>
      <c r="B1664" s="16" t="n">
        <v>0.103738053460364</v>
      </c>
      <c r="C1664" s="16" t="n">
        <v>0.140348338404739</v>
      </c>
      <c r="D1664" s="16" t="n">
        <v>1</v>
      </c>
      <c r="E1664" s="17" t="n">
        <v>100</v>
      </c>
      <c r="F1664" s="17" t="n">
        <v>32.9324991150539</v>
      </c>
      <c r="G1664" s="17" t="n">
        <v>31.7947644934655</v>
      </c>
      <c r="H1664" s="16" t="n">
        <v>3.57907034728915</v>
      </c>
      <c r="I1664" s="16" t="n">
        <v>1.30102999566398</v>
      </c>
      <c r="J1664" s="16" t="n">
        <v>0.302099579076355</v>
      </c>
      <c r="K1664" s="16" t="n">
        <v>0.814334705075446</v>
      </c>
      <c r="L1664" s="16" t="n">
        <v>0.54031207133059</v>
      </c>
    </row>
    <row r="1665" customFormat="false" ht="15" hidden="false" customHeight="false" outlineLevel="0" collapsed="false">
      <c r="A1665" s="17" t="n">
        <v>2060</v>
      </c>
      <c r="B1665" s="16" t="n">
        <v>0.10439931994511</v>
      </c>
      <c r="C1665" s="16" t="n">
        <v>0.141030710190535</v>
      </c>
      <c r="D1665" s="16" t="n">
        <v>1</v>
      </c>
      <c r="E1665" s="17" t="n">
        <v>100</v>
      </c>
      <c r="F1665" s="17" t="n">
        <v>32.8055066539249</v>
      </c>
      <c r="G1665" s="17" t="n">
        <v>31.6873361811019</v>
      </c>
      <c r="H1665" s="16" t="n">
        <v>3.57907034728915</v>
      </c>
      <c r="I1665" s="16" t="n">
        <v>1.30102999566398</v>
      </c>
      <c r="J1665" s="16" t="n">
        <v>0.206725110210662</v>
      </c>
      <c r="K1665" s="16" t="n">
        <v>0.813631687242798</v>
      </c>
      <c r="L1665" s="16" t="n">
        <v>0.539591906721536</v>
      </c>
    </row>
    <row r="1666" customFormat="false" ht="15" hidden="false" customHeight="false" outlineLevel="0" collapsed="false">
      <c r="A1666" s="17" t="n">
        <v>2061</v>
      </c>
      <c r="B1666" s="16" t="n">
        <v>0.105072321301257</v>
      </c>
      <c r="C1666" s="16" t="n">
        <v>0.141725552799525</v>
      </c>
      <c r="D1666" s="16" t="n">
        <v>1</v>
      </c>
      <c r="E1666" s="17" t="n">
        <v>100</v>
      </c>
      <c r="F1666" s="17" t="n">
        <v>32.6762908450089</v>
      </c>
      <c r="G1666" s="17" t="n">
        <v>31.5765812637505</v>
      </c>
      <c r="H1666" s="16" t="n">
        <v>3.57907034728915</v>
      </c>
      <c r="I1666" s="16" t="n">
        <v>1.30102999566398</v>
      </c>
      <c r="J1666" s="16" t="n">
        <v>0.247662094717873</v>
      </c>
      <c r="K1666" s="16" t="n">
        <v>0.812997256515775</v>
      </c>
      <c r="L1666" s="16" t="n">
        <v>0.539660493827161</v>
      </c>
    </row>
    <row r="1667" customFormat="false" ht="15" hidden="false" customHeight="false" outlineLevel="0" collapsed="false">
      <c r="A1667" s="17" t="n">
        <v>2062</v>
      </c>
      <c r="B1667" s="16" t="n">
        <v>0.105752675759572</v>
      </c>
      <c r="C1667" s="16" t="n">
        <v>0.14242819055087</v>
      </c>
      <c r="D1667" s="16" t="n">
        <v>1</v>
      </c>
      <c r="E1667" s="17" t="n">
        <v>100</v>
      </c>
      <c r="F1667" s="17" t="n">
        <v>32.546756619069</v>
      </c>
      <c r="G1667" s="17" t="n">
        <v>31.4624473253152</v>
      </c>
      <c r="H1667" s="16" t="n">
        <v>3.57907034728915</v>
      </c>
      <c r="I1667" s="16" t="n">
        <v>1.30102999566398</v>
      </c>
      <c r="J1667" s="16" t="n">
        <v>0.169503841755705</v>
      </c>
      <c r="K1667" s="16" t="n">
        <v>0.812242798353909</v>
      </c>
      <c r="L1667" s="16" t="n">
        <v>0.539094650205761</v>
      </c>
    </row>
    <row r="1668" customFormat="false" ht="15" hidden="false" customHeight="false" outlineLevel="0" collapsed="false">
      <c r="A1668" s="17" t="n">
        <v>2063</v>
      </c>
      <c r="B1668" s="16" t="n">
        <v>0.106434797247251</v>
      </c>
      <c r="C1668" s="16" t="n">
        <v>0.143133583954639</v>
      </c>
      <c r="D1668" s="16" t="n">
        <v>1</v>
      </c>
      <c r="E1668" s="17" t="n">
        <v>100</v>
      </c>
      <c r="F1668" s="17" t="n">
        <v>32.4173928517365</v>
      </c>
      <c r="G1668" s="17" t="n">
        <v>31.3432086815323</v>
      </c>
      <c r="H1668" s="16" t="n">
        <v>3.57907034728915</v>
      </c>
      <c r="I1668" s="16" t="n">
        <v>1.30102999566398</v>
      </c>
      <c r="J1668" s="16" t="n">
        <v>0.444172936541552</v>
      </c>
      <c r="K1668" s="16" t="n">
        <v>0.811436899862826</v>
      </c>
      <c r="L1668" s="16" t="n">
        <v>0.538340192043896</v>
      </c>
    </row>
    <row r="1669" customFormat="false" ht="15" hidden="false" customHeight="false" outlineLevel="0" collapsed="false">
      <c r="A1669" s="17" t="n">
        <v>2064</v>
      </c>
      <c r="B1669" s="16" t="n">
        <v>0.107131229506599</v>
      </c>
      <c r="C1669" s="16" t="n">
        <v>0.143852320396238</v>
      </c>
      <c r="D1669" s="16" t="n">
        <v>1</v>
      </c>
      <c r="E1669" s="17" t="n">
        <v>100</v>
      </c>
      <c r="F1669" s="17" t="n">
        <v>32.2857718643194</v>
      </c>
      <c r="G1669" s="17" t="n">
        <v>31.2261759785124</v>
      </c>
      <c r="H1669" s="16" t="n">
        <v>3.57907034728915</v>
      </c>
      <c r="I1669" s="16" t="n">
        <v>1.30102999566398</v>
      </c>
      <c r="J1669" s="16" t="n">
        <v>0.134377462568952</v>
      </c>
      <c r="K1669" s="16" t="n">
        <v>0.81059670781893</v>
      </c>
      <c r="L1669" s="16" t="n">
        <v>0.537637174211248</v>
      </c>
    </row>
    <row r="1670" customFormat="false" ht="15" hidden="false" customHeight="false" outlineLevel="0" collapsed="false">
      <c r="A1670" s="17" t="n">
        <v>2065</v>
      </c>
      <c r="B1670" s="16" t="n">
        <v>0.107845309017985</v>
      </c>
      <c r="C1670" s="16" t="n">
        <v>0.144587437173835</v>
      </c>
      <c r="D1670" s="16" t="n">
        <v>1</v>
      </c>
      <c r="E1670" s="17" t="n">
        <v>100</v>
      </c>
      <c r="F1670" s="17" t="n">
        <v>32.150646396884</v>
      </c>
      <c r="G1670" s="17" t="n">
        <v>31.1536141486089</v>
      </c>
      <c r="H1670" s="16" t="n">
        <v>3.57907034728915</v>
      </c>
      <c r="I1670" s="16" t="n">
        <v>1.30102999566398</v>
      </c>
      <c r="J1670" s="16" t="n">
        <v>0.0799373847027103</v>
      </c>
      <c r="K1670" s="16" t="n">
        <v>0.809893689986283</v>
      </c>
      <c r="L1670" s="16" t="n">
        <v>0.53659122085048</v>
      </c>
    </row>
    <row r="1671" customFormat="false" ht="15" hidden="false" customHeight="false" outlineLevel="0" collapsed="false">
      <c r="A1671" s="17" t="n">
        <v>2066</v>
      </c>
      <c r="B1671" s="16" t="n">
        <v>0.108554467489874</v>
      </c>
      <c r="C1671" s="16" t="n">
        <v>0.145320006584128</v>
      </c>
      <c r="D1671" s="16" t="n">
        <v>1</v>
      </c>
      <c r="E1671" s="17" t="n">
        <v>100</v>
      </c>
      <c r="F1671" s="17" t="n">
        <v>32.0191716297158</v>
      </c>
      <c r="G1671" s="17" t="n">
        <v>31.0561631333871</v>
      </c>
      <c r="H1671" s="16" t="n">
        <v>3.57907034728915</v>
      </c>
      <c r="I1671" s="16" t="n">
        <v>1.30102999566398</v>
      </c>
      <c r="J1671" s="16" t="n">
        <v>0.316921137325736</v>
      </c>
      <c r="K1671" s="16" t="n">
        <v>0.809139231824417</v>
      </c>
      <c r="L1671" s="16" t="n">
        <v>0.534722222222222</v>
      </c>
    </row>
    <row r="1672" customFormat="false" ht="15" hidden="false" customHeight="false" outlineLevel="0" collapsed="false">
      <c r="A1672" s="17" t="n">
        <v>2067</v>
      </c>
      <c r="B1672" s="16" t="n">
        <v>0.109272303818553</v>
      </c>
      <c r="C1672" s="16" t="n">
        <v>0.146065130402093</v>
      </c>
      <c r="D1672" s="16" t="n">
        <v>1</v>
      </c>
      <c r="E1672" s="17" t="n">
        <v>100</v>
      </c>
      <c r="F1672" s="17" t="n">
        <v>31.8927951425288</v>
      </c>
      <c r="G1672" s="17" t="n">
        <v>30.9559753637212</v>
      </c>
      <c r="H1672" s="16" t="n">
        <v>3.57907034728915</v>
      </c>
      <c r="I1672" s="16" t="n">
        <v>1.30102999566398</v>
      </c>
      <c r="J1672" s="16" t="n">
        <v>0.381241868743817</v>
      </c>
      <c r="K1672" s="16" t="n">
        <v>0.808384773662552</v>
      </c>
      <c r="L1672" s="16" t="n">
        <v>0.532921810699588</v>
      </c>
    </row>
    <row r="1673" customFormat="false" ht="15" hidden="false" customHeight="false" outlineLevel="0" collapsed="false">
      <c r="A1673" s="17" t="n">
        <v>2068</v>
      </c>
      <c r="B1673" s="16" t="n">
        <v>0.109990483149886</v>
      </c>
      <c r="C1673" s="16" t="n">
        <v>0.146804746309364</v>
      </c>
      <c r="D1673" s="16" t="n">
        <v>1</v>
      </c>
      <c r="E1673" s="17" t="n">
        <v>100</v>
      </c>
      <c r="F1673" s="17" t="n">
        <v>31.7567740363278</v>
      </c>
      <c r="G1673" s="17" t="n">
        <v>30.8459676898851</v>
      </c>
      <c r="H1673" s="16" t="n">
        <v>3.57907034728915</v>
      </c>
      <c r="I1673" s="16" t="n">
        <v>1.30102999566398</v>
      </c>
      <c r="J1673" s="16" t="n">
        <v>0.310231995950076</v>
      </c>
      <c r="K1673" s="16" t="n">
        <v>0.807544581618656</v>
      </c>
      <c r="L1673" s="16" t="n">
        <v>0.530692729766804</v>
      </c>
    </row>
    <row r="1674" customFormat="false" ht="15" hidden="false" customHeight="false" outlineLevel="0" collapsed="false">
      <c r="A1674" s="17" t="n">
        <v>2069</v>
      </c>
      <c r="B1674" s="16" t="n">
        <v>0.110704236491411</v>
      </c>
      <c r="C1674" s="16" t="n">
        <v>0.147540253400803</v>
      </c>
      <c r="D1674" s="16" t="n">
        <v>1</v>
      </c>
      <c r="E1674" s="17" t="n">
        <v>100</v>
      </c>
      <c r="F1674" s="17" t="n">
        <v>31.6185569972708</v>
      </c>
      <c r="G1674" s="17" t="n">
        <v>30.7363957183886</v>
      </c>
      <c r="H1674" s="16" t="n">
        <v>3.57907034728915</v>
      </c>
      <c r="I1674" s="16" t="n">
        <v>1.30102999566398</v>
      </c>
      <c r="J1674" s="16" t="n">
        <v>0.161964672156488</v>
      </c>
      <c r="K1674" s="16" t="n">
        <v>0.806841563786008</v>
      </c>
      <c r="L1674" s="16" t="n">
        <v>0.528960905349794</v>
      </c>
    </row>
    <row r="1675" customFormat="false" ht="15" hidden="false" customHeight="false" outlineLevel="0" collapsed="false">
      <c r="A1675" s="17" t="n">
        <v>2070</v>
      </c>
      <c r="B1675" s="16" t="n">
        <v>0.111430489561624</v>
      </c>
      <c r="C1675" s="16" t="n">
        <v>0.148284543402217</v>
      </c>
      <c r="D1675" s="16" t="n">
        <v>1</v>
      </c>
      <c r="E1675" s="17" t="n">
        <v>100</v>
      </c>
      <c r="F1675" s="17" t="n">
        <v>31.4776876833948</v>
      </c>
      <c r="G1675" s="17" t="n">
        <v>30.6116276641178</v>
      </c>
      <c r="H1675" s="16" t="n">
        <v>3.57907034728915</v>
      </c>
      <c r="I1675" s="16" t="n">
        <v>1.30102999566398</v>
      </c>
      <c r="J1675" s="16" t="n">
        <v>0.107961073533822</v>
      </c>
      <c r="K1675" s="16" t="n">
        <v>0.806018518518519</v>
      </c>
      <c r="L1675" s="16" t="n">
        <v>0.526851851851852</v>
      </c>
    </row>
    <row r="1676" customFormat="false" ht="15" hidden="false" customHeight="false" outlineLevel="0" collapsed="false">
      <c r="A1676" s="17" t="n">
        <v>2071</v>
      </c>
      <c r="B1676" s="16" t="n">
        <v>0.112165733688959</v>
      </c>
      <c r="C1676" s="16" t="n">
        <v>0.149032632082149</v>
      </c>
      <c r="D1676" s="16" t="n">
        <v>1</v>
      </c>
      <c r="E1676" s="17" t="n">
        <v>100</v>
      </c>
      <c r="F1676" s="17" t="n">
        <v>31.3290363244452</v>
      </c>
      <c r="G1676" s="17" t="n">
        <v>30.4880529005416</v>
      </c>
      <c r="H1676" s="16" t="n">
        <v>3.57907034728915</v>
      </c>
      <c r="I1676" s="16" t="n">
        <v>1.30102999566398</v>
      </c>
      <c r="J1676" s="16" t="n">
        <v>0.500314952848254</v>
      </c>
      <c r="K1676" s="16" t="n">
        <v>0.804818244170096</v>
      </c>
      <c r="L1676" s="16" t="n">
        <v>0.524725651577503</v>
      </c>
    </row>
    <row r="1677" customFormat="false" ht="15" hidden="false" customHeight="false" outlineLevel="0" collapsed="false">
      <c r="A1677" s="17" t="n">
        <v>2072</v>
      </c>
      <c r="B1677" s="16" t="n">
        <v>0.11289912889953</v>
      </c>
      <c r="C1677" s="16" t="n">
        <v>0.149775898235816</v>
      </c>
      <c r="D1677" s="16" t="n">
        <v>1</v>
      </c>
      <c r="E1677" s="17" t="n">
        <v>100</v>
      </c>
      <c r="F1677" s="17" t="n">
        <v>31.1799893862386</v>
      </c>
      <c r="G1677" s="17" t="n">
        <v>30.3517179278511</v>
      </c>
      <c r="H1677" s="16" t="n">
        <v>3.57907034728915</v>
      </c>
      <c r="I1677" s="16" t="n">
        <v>1.30102999566398</v>
      </c>
      <c r="J1677" s="16" t="n">
        <v>0.468071135203615</v>
      </c>
      <c r="K1677" s="16" t="n">
        <v>0.803875171467764</v>
      </c>
      <c r="L1677" s="16" t="n">
        <v>0.522496570644719</v>
      </c>
    </row>
    <row r="1678" customFormat="false" ht="15" hidden="false" customHeight="false" outlineLevel="0" collapsed="false">
      <c r="A1678" s="17" t="n">
        <v>2073</v>
      </c>
      <c r="B1678" s="16" t="n">
        <v>0.113651777997061</v>
      </c>
      <c r="C1678" s="16" t="n">
        <v>0.150540921519752</v>
      </c>
      <c r="D1678" s="16" t="n">
        <v>1</v>
      </c>
      <c r="E1678" s="17" t="n">
        <v>100</v>
      </c>
      <c r="F1678" s="17" t="n">
        <v>31.0335519963228</v>
      </c>
      <c r="G1678" s="17" t="n">
        <v>30.2216709541235</v>
      </c>
      <c r="H1678" s="16" t="n">
        <v>3.57907034728915</v>
      </c>
      <c r="I1678" s="16" t="n">
        <v>1.30102999566398</v>
      </c>
      <c r="J1678" s="16" t="n">
        <v>0.136208783251794</v>
      </c>
      <c r="K1678" s="16" t="n">
        <v>0.80306927297668</v>
      </c>
      <c r="L1678" s="16" t="n">
        <v>0.52019890260631</v>
      </c>
    </row>
    <row r="1679" customFormat="false" ht="15" hidden="false" customHeight="false" outlineLevel="0" collapsed="false">
      <c r="A1679" s="17" t="n">
        <v>2074</v>
      </c>
      <c r="B1679" s="16" t="n">
        <v>0.114404878889521</v>
      </c>
      <c r="C1679" s="16" t="n">
        <v>0.151309554941124</v>
      </c>
      <c r="D1679" s="16" t="n">
        <v>1</v>
      </c>
      <c r="E1679" s="17" t="n">
        <v>100</v>
      </c>
      <c r="F1679" s="17" t="n">
        <v>30.8928506806527</v>
      </c>
      <c r="G1679" s="17" t="n">
        <v>30.1044507343029</v>
      </c>
      <c r="H1679" s="16" t="n">
        <v>3.57907034728915</v>
      </c>
      <c r="I1679" s="16" t="n">
        <v>1.30102999566398</v>
      </c>
      <c r="J1679" s="16" t="n">
        <v>0.304280748288377</v>
      </c>
      <c r="K1679" s="16" t="n">
        <v>0.802263374485597</v>
      </c>
      <c r="L1679" s="16" t="n">
        <v>0.517626886145405</v>
      </c>
    </row>
    <row r="1680" customFormat="false" ht="15" hidden="false" customHeight="false" outlineLevel="0" collapsed="false">
      <c r="A1680" s="17" t="n">
        <v>2075</v>
      </c>
      <c r="B1680" s="16" t="n">
        <v>0.115156521675763</v>
      </c>
      <c r="C1680" s="16" t="n">
        <v>0.152076831956705</v>
      </c>
      <c r="D1680" s="16" t="n">
        <v>1</v>
      </c>
      <c r="E1680" s="17" t="n">
        <v>100</v>
      </c>
      <c r="F1680" s="17" t="n">
        <v>30.7539132260298</v>
      </c>
      <c r="G1680" s="17" t="n">
        <v>29.981715526679</v>
      </c>
      <c r="H1680" s="16" t="n">
        <v>3.57907034728915</v>
      </c>
      <c r="I1680" s="16" t="n">
        <v>1.30102999566398</v>
      </c>
      <c r="J1680" s="16" t="n">
        <v>0.198745566245054</v>
      </c>
      <c r="K1680" s="16" t="n">
        <v>0.801697530864198</v>
      </c>
      <c r="L1680" s="16" t="n">
        <v>0.515500685871056</v>
      </c>
    </row>
    <row r="1681" customFormat="false" ht="15" hidden="false" customHeight="false" outlineLevel="0" collapsed="false">
      <c r="A1681" s="17" t="n">
        <v>2076</v>
      </c>
      <c r="B1681" s="16" t="n">
        <v>0.115920599756969</v>
      </c>
      <c r="C1681" s="16" t="n">
        <v>0.152855877743827</v>
      </c>
      <c r="D1681" s="16" t="n">
        <v>1</v>
      </c>
      <c r="E1681" s="17" t="n">
        <v>100</v>
      </c>
      <c r="F1681" s="17" t="n">
        <v>30.6118962827452</v>
      </c>
      <c r="G1681" s="17" t="n">
        <v>29.8681094403073</v>
      </c>
      <c r="H1681" s="16" t="n">
        <v>3.57907034728915</v>
      </c>
      <c r="I1681" s="16" t="n">
        <v>1.30102999566398</v>
      </c>
      <c r="J1681" s="16" t="n">
        <v>0.259960039262311</v>
      </c>
      <c r="K1681" s="16" t="n">
        <v>0.800874485596708</v>
      </c>
      <c r="L1681" s="16" t="n">
        <v>0.513717421124829</v>
      </c>
    </row>
    <row r="1682" customFormat="false" ht="15" hidden="false" customHeight="false" outlineLevel="0" collapsed="false">
      <c r="A1682" s="17" t="n">
        <v>2077</v>
      </c>
      <c r="B1682" s="16" t="n">
        <v>0.116679023606358</v>
      </c>
      <c r="C1682" s="16" t="n">
        <v>0.153625693130824</v>
      </c>
      <c r="D1682" s="16" t="n">
        <v>1</v>
      </c>
      <c r="E1682" s="17" t="n">
        <v>100</v>
      </c>
      <c r="F1682" s="17" t="n">
        <v>30.4662508511682</v>
      </c>
      <c r="G1682" s="17" t="n">
        <v>29.7326565243565</v>
      </c>
      <c r="H1682" s="16" t="n">
        <v>3.57907034728915</v>
      </c>
      <c r="I1682" s="16" t="n">
        <v>1.30102999566398</v>
      </c>
      <c r="J1682" s="16" t="n">
        <v>0.369300691189281</v>
      </c>
      <c r="K1682" s="16" t="n">
        <v>0.800017146776406</v>
      </c>
      <c r="L1682" s="16" t="n">
        <v>0.511917009602195</v>
      </c>
    </row>
    <row r="1683" customFormat="false" ht="15" hidden="false" customHeight="false" outlineLevel="0" collapsed="false">
      <c r="A1683" s="17" t="n">
        <v>2078</v>
      </c>
      <c r="B1683" s="16" t="n">
        <v>0.117433657179828</v>
      </c>
      <c r="C1683" s="16" t="n">
        <v>0.154389258915627</v>
      </c>
      <c r="D1683" s="16" t="n">
        <v>1</v>
      </c>
      <c r="E1683" s="17" t="n">
        <v>100</v>
      </c>
      <c r="F1683" s="17" t="n">
        <v>30.3180331629542</v>
      </c>
      <c r="G1683" s="17" t="n">
        <v>29.5933022964738</v>
      </c>
      <c r="H1683" s="16" t="n">
        <v>3.57907034728915</v>
      </c>
      <c r="I1683" s="16" t="n">
        <v>1.30102999566398</v>
      </c>
      <c r="J1683" s="16" t="n">
        <v>0.206155249870221</v>
      </c>
      <c r="K1683" s="16" t="n">
        <v>0.799228395061728</v>
      </c>
      <c r="L1683" s="16" t="n">
        <v>0.510082304526749</v>
      </c>
    </row>
    <row r="1684" customFormat="false" ht="15" hidden="false" customHeight="false" outlineLevel="0" collapsed="false">
      <c r="A1684" s="17" t="n">
        <v>2079</v>
      </c>
      <c r="B1684" s="16" t="n">
        <v>0.11819917846609</v>
      </c>
      <c r="C1684" s="16" t="n">
        <v>0.155163281217769</v>
      </c>
      <c r="D1684" s="16" t="n">
        <v>1</v>
      </c>
      <c r="E1684" s="17" t="n">
        <v>100</v>
      </c>
      <c r="F1684" s="17" t="n">
        <v>30.1705942139042</v>
      </c>
      <c r="G1684" s="17" t="n">
        <v>29.4545495266088</v>
      </c>
      <c r="H1684" s="16" t="n">
        <v>3.57907034728915</v>
      </c>
      <c r="I1684" s="16" t="n">
        <v>1.30102999566398</v>
      </c>
      <c r="J1684" s="16" t="n">
        <v>0.185126984768703</v>
      </c>
      <c r="K1684" s="16" t="n">
        <v>0.798559670781893</v>
      </c>
      <c r="L1684" s="16" t="n">
        <v>0.508384773662551</v>
      </c>
    </row>
    <row r="1685" customFormat="false" ht="15" hidden="false" customHeight="false" outlineLevel="0" collapsed="false">
      <c r="A1685" s="17" t="n">
        <v>2080</v>
      </c>
      <c r="B1685" s="16" t="n">
        <v>0.11896400305408</v>
      </c>
      <c r="C1685" s="16" t="n">
        <v>0.155933215800259</v>
      </c>
      <c r="D1685" s="16" t="n">
        <v>1</v>
      </c>
      <c r="E1685" s="17" t="n">
        <v>100</v>
      </c>
      <c r="F1685" s="17" t="n">
        <v>30.0197203413205</v>
      </c>
      <c r="G1685" s="17" t="n">
        <v>29.3090175969218</v>
      </c>
      <c r="H1685" s="16" t="n">
        <v>3.57907034728915</v>
      </c>
      <c r="I1685" s="16" t="n">
        <v>1.30102999566398</v>
      </c>
      <c r="J1685" s="16" t="n">
        <v>0.221224230552124</v>
      </c>
      <c r="K1685" s="16" t="n">
        <v>0.797548010973937</v>
      </c>
      <c r="L1685" s="16" t="n">
        <v>0.505915637860082</v>
      </c>
    </row>
    <row r="1686" customFormat="false" ht="15" hidden="false" customHeight="false" outlineLevel="0" collapsed="false">
      <c r="A1686" s="17" t="n">
        <v>2081</v>
      </c>
      <c r="B1686" s="16" t="n">
        <v>0.119739849396326</v>
      </c>
      <c r="C1686" s="16" t="n">
        <v>0.156715809595254</v>
      </c>
      <c r="D1686" s="16" t="n">
        <v>1</v>
      </c>
      <c r="E1686" s="17" t="n">
        <v>100</v>
      </c>
      <c r="F1686" s="17" t="n">
        <v>29.8709138831925</v>
      </c>
      <c r="G1686" s="17" t="n">
        <v>29.1654881719074</v>
      </c>
      <c r="H1686" s="16" t="n">
        <v>3.57907034728915</v>
      </c>
      <c r="I1686" s="16" t="n">
        <v>1.30102999566398</v>
      </c>
      <c r="J1686" s="16" t="n">
        <v>0.491515303851831</v>
      </c>
      <c r="K1686" s="16" t="n">
        <v>0.796896433470508</v>
      </c>
      <c r="L1686" s="16" t="n">
        <v>0.503360768175583</v>
      </c>
    </row>
    <row r="1687" customFormat="false" ht="15" hidden="false" customHeight="false" outlineLevel="0" collapsed="false">
      <c r="A1687" s="17" t="n">
        <v>2082</v>
      </c>
      <c r="B1687" s="16" t="n">
        <v>0.120533183699957</v>
      </c>
      <c r="C1687" s="16" t="n">
        <v>0.157517375534883</v>
      </c>
      <c r="D1687" s="16" t="n">
        <v>1</v>
      </c>
      <c r="E1687" s="17" t="n">
        <v>100</v>
      </c>
      <c r="F1687" s="17" t="n">
        <v>29.7234811027164</v>
      </c>
      <c r="G1687" s="17" t="n">
        <v>29.0243043407083</v>
      </c>
      <c r="H1687" s="16" t="n">
        <v>3.57907034728915</v>
      </c>
      <c r="I1687" s="16" t="n">
        <v>1.30102999566398</v>
      </c>
      <c r="J1687" s="16" t="n">
        <v>0.0880087837571215</v>
      </c>
      <c r="K1687" s="16" t="n">
        <v>0.7960219478738</v>
      </c>
      <c r="L1687" s="16" t="n">
        <v>0.500805898491084</v>
      </c>
    </row>
    <row r="1688" customFormat="false" ht="15" hidden="false" customHeight="false" outlineLevel="0" collapsed="false">
      <c r="A1688" s="17" t="n">
        <v>2083</v>
      </c>
      <c r="B1688" s="16" t="n">
        <v>0.1213161840483</v>
      </c>
      <c r="C1688" s="16" t="n">
        <v>0.158305645885843</v>
      </c>
      <c r="D1688" s="16" t="n">
        <v>1</v>
      </c>
      <c r="E1688" s="17" t="n">
        <v>100</v>
      </c>
      <c r="F1688" s="17" t="n">
        <v>29.5764310222394</v>
      </c>
      <c r="G1688" s="17" t="n">
        <v>28.8823938998837</v>
      </c>
      <c r="H1688" s="16" t="n">
        <v>3.57907034728915</v>
      </c>
      <c r="I1688" s="16" t="n">
        <v>1.30102999566398</v>
      </c>
      <c r="J1688" s="16" t="n">
        <v>0.425976291122157</v>
      </c>
      <c r="K1688" s="16" t="n">
        <v>0.795250342935528</v>
      </c>
      <c r="L1688" s="16" t="n">
        <v>0.501474622770919</v>
      </c>
    </row>
    <row r="1689" customFormat="false" ht="15" hidden="false" customHeight="false" outlineLevel="0" collapsed="false">
      <c r="A1689" s="17" t="n">
        <v>2084</v>
      </c>
      <c r="B1689" s="16" t="n">
        <v>0.122104209468321</v>
      </c>
      <c r="C1689" s="16" t="n">
        <v>0.159097980431936</v>
      </c>
      <c r="D1689" s="16" t="n">
        <v>1</v>
      </c>
      <c r="E1689" s="17" t="n">
        <v>100</v>
      </c>
      <c r="F1689" s="17" t="n">
        <v>29.4277353839517</v>
      </c>
      <c r="G1689" s="17" t="n">
        <v>28.7387777871254</v>
      </c>
      <c r="H1689" s="16" t="n">
        <v>3.57907034728915</v>
      </c>
      <c r="I1689" s="16" t="n">
        <v>1.30102999566398</v>
      </c>
      <c r="J1689" s="16" t="n">
        <v>0.182352004662398</v>
      </c>
      <c r="K1689" s="16" t="n">
        <v>0.794324417009602</v>
      </c>
      <c r="L1689" s="16" t="n">
        <v>0.504338134430727</v>
      </c>
    </row>
    <row r="1690" customFormat="false" ht="15" hidden="false" customHeight="false" outlineLevel="0" collapsed="false">
      <c r="A1690" s="17" t="n">
        <v>2085</v>
      </c>
      <c r="B1690" s="16" t="n">
        <v>0.122888565063477</v>
      </c>
      <c r="C1690" s="16" t="n">
        <v>0.159885196718905</v>
      </c>
      <c r="D1690" s="16" t="n">
        <v>1</v>
      </c>
      <c r="E1690" s="17" t="n">
        <v>100</v>
      </c>
      <c r="F1690" s="17" t="n">
        <v>29.281365633655</v>
      </c>
      <c r="G1690" s="17" t="n">
        <v>28.5974288382037</v>
      </c>
      <c r="H1690" s="16" t="n">
        <v>3.57907034728915</v>
      </c>
      <c r="I1690" s="16" t="n">
        <v>1.30102999566398</v>
      </c>
      <c r="J1690" s="16" t="n">
        <v>0.197116059744706</v>
      </c>
      <c r="K1690" s="16" t="n">
        <v>0.7934670781893</v>
      </c>
      <c r="L1690" s="16" t="n">
        <v>0.506841563786008</v>
      </c>
    </row>
    <row r="1691" customFormat="false" ht="15" hidden="false" customHeight="false" outlineLevel="0" collapsed="false">
      <c r="A1691" s="17" t="n">
        <v>2086</v>
      </c>
      <c r="B1691" s="16" t="n">
        <v>0.123663243251266</v>
      </c>
      <c r="C1691" s="16" t="n">
        <v>0.16066047091175</v>
      </c>
      <c r="D1691" s="16" t="n">
        <v>1</v>
      </c>
      <c r="E1691" s="17" t="n">
        <v>100</v>
      </c>
      <c r="F1691" s="17" t="n">
        <v>29.1382073176555</v>
      </c>
      <c r="G1691" s="17" t="n">
        <v>28.4582457854917</v>
      </c>
      <c r="H1691" s="16" t="n">
        <v>3.57907034728915</v>
      </c>
      <c r="I1691" s="16" t="n">
        <v>1.30102999566398</v>
      </c>
      <c r="J1691" s="16" t="n">
        <v>0.165453441833179</v>
      </c>
      <c r="K1691" s="16" t="n">
        <v>0.792661179698217</v>
      </c>
      <c r="L1691" s="16" t="n">
        <v>0.509122085048011</v>
      </c>
    </row>
    <row r="1692" customFormat="false" ht="15" hidden="false" customHeight="false" outlineLevel="0" collapsed="false">
      <c r="A1692" s="17" t="n">
        <v>2087</v>
      </c>
      <c r="B1692" s="16" t="n">
        <v>0.124444450562199</v>
      </c>
      <c r="C1692" s="16" t="n">
        <v>0.161442574596515</v>
      </c>
      <c r="D1692" s="16" t="n">
        <v>1</v>
      </c>
      <c r="E1692" s="17" t="n">
        <v>100</v>
      </c>
      <c r="F1692" s="17" t="n">
        <v>28.9952629124852</v>
      </c>
      <c r="G1692" s="17" t="n">
        <v>28.3202198301939</v>
      </c>
      <c r="H1692" s="16" t="n">
        <v>3.57907034728915</v>
      </c>
      <c r="I1692" s="16" t="n">
        <v>1.30102999566398</v>
      </c>
      <c r="J1692" s="16" t="n">
        <v>0.155104242565519</v>
      </c>
      <c r="K1692" s="16" t="n">
        <v>0.791838134430727</v>
      </c>
      <c r="L1692" s="16" t="n">
        <v>0.510973936899863</v>
      </c>
    </row>
    <row r="1693" customFormat="false" ht="15" hidden="false" customHeight="false" outlineLevel="0" collapsed="false">
      <c r="A1693" s="17" t="n">
        <v>2088</v>
      </c>
      <c r="B1693" s="16" t="n">
        <v>0.125235401783828</v>
      </c>
      <c r="C1693" s="16" t="n">
        <v>0.162231088264121</v>
      </c>
      <c r="D1693" s="16" t="n">
        <v>1</v>
      </c>
      <c r="E1693" s="17" t="n">
        <v>100</v>
      </c>
      <c r="F1693" s="17" t="n">
        <v>28.8478319850481</v>
      </c>
      <c r="G1693" s="17" t="n">
        <v>28.1766839466403</v>
      </c>
      <c r="H1693" s="16" t="n">
        <v>3.57907034728915</v>
      </c>
      <c r="I1693" s="16" t="n">
        <v>1.30102999566398</v>
      </c>
      <c r="J1693" s="16" t="n">
        <v>0.354741472382647</v>
      </c>
      <c r="K1693" s="16" t="n">
        <v>0.79122085048011</v>
      </c>
      <c r="L1693" s="16" t="n">
        <v>0.513254458161866</v>
      </c>
    </row>
    <row r="1694" customFormat="false" ht="15" hidden="false" customHeight="false" outlineLevel="0" collapsed="false">
      <c r="A1694" s="17" t="n">
        <v>2089</v>
      </c>
      <c r="B1694" s="16" t="n">
        <v>0.126023169193003</v>
      </c>
      <c r="C1694" s="16" t="n">
        <v>0.163015359046835</v>
      </c>
      <c r="D1694" s="16" t="n">
        <v>1</v>
      </c>
      <c r="E1694" s="17" t="n">
        <v>100</v>
      </c>
      <c r="F1694" s="17" t="n">
        <v>28.7019135517909</v>
      </c>
      <c r="G1694" s="17" t="n">
        <v>28.0365433522421</v>
      </c>
      <c r="H1694" s="16" t="n">
        <v>3.57907034728915</v>
      </c>
      <c r="I1694" s="16" t="n">
        <v>1.30102999566398</v>
      </c>
      <c r="J1694" s="16" t="n">
        <v>0.164833818905312</v>
      </c>
      <c r="K1694" s="16" t="n">
        <v>0.790414951989026</v>
      </c>
      <c r="L1694" s="16" t="n">
        <v>0.515363511659808</v>
      </c>
    </row>
    <row r="1695" customFormat="false" ht="15" hidden="false" customHeight="false" outlineLevel="0" collapsed="false">
      <c r="A1695" s="17" t="n">
        <v>2090</v>
      </c>
      <c r="B1695" s="16" t="n">
        <v>0.126825561884929</v>
      </c>
      <c r="C1695" s="16" t="n">
        <v>0.163816181901428</v>
      </c>
      <c r="D1695" s="16" t="n">
        <v>1</v>
      </c>
      <c r="E1695" s="17" t="n">
        <v>100</v>
      </c>
      <c r="F1695" s="17" t="n">
        <v>28.5571834991163</v>
      </c>
      <c r="G1695" s="17" t="n">
        <v>27.8956229247142</v>
      </c>
      <c r="H1695" s="16" t="n">
        <v>3.57907034728915</v>
      </c>
      <c r="I1695" s="16" t="n">
        <v>1.30102999566398</v>
      </c>
      <c r="J1695" s="16" t="n">
        <v>0.171464187101134</v>
      </c>
      <c r="K1695" s="16" t="n">
        <v>0.789763374485597</v>
      </c>
      <c r="L1695" s="16" t="n">
        <v>0.517403978052126</v>
      </c>
    </row>
    <row r="1696" customFormat="false" ht="15" hidden="false" customHeight="false" outlineLevel="0" collapsed="false">
      <c r="A1696" s="17" t="n">
        <v>2091</v>
      </c>
      <c r="B1696" s="16" t="n">
        <v>0.127628326071081</v>
      </c>
      <c r="C1696" s="16" t="n">
        <v>0.164614421639729</v>
      </c>
      <c r="D1696" s="16" t="n">
        <v>1</v>
      </c>
      <c r="E1696" s="17" t="n">
        <v>100</v>
      </c>
      <c r="F1696" s="17" t="n">
        <v>28.4109798170439</v>
      </c>
      <c r="G1696" s="17" t="n">
        <v>27.7530376438045</v>
      </c>
      <c r="H1696" s="16" t="n">
        <v>3.57907034728915</v>
      </c>
      <c r="I1696" s="16" t="n">
        <v>1.30102999566398</v>
      </c>
      <c r="J1696" s="16" t="n">
        <v>0.246860598981414</v>
      </c>
      <c r="K1696" s="16" t="n">
        <v>0.788871742112483</v>
      </c>
      <c r="L1696" s="16" t="n">
        <v>0.519255829903978</v>
      </c>
    </row>
    <row r="1697" customFormat="false" ht="15" hidden="false" customHeight="false" outlineLevel="0" collapsed="false">
      <c r="A1697" s="17" t="n">
        <v>2092</v>
      </c>
      <c r="B1697" s="16" t="n">
        <v>0.12842880492961</v>
      </c>
      <c r="C1697" s="16" t="n">
        <v>0.165411812715508</v>
      </c>
      <c r="D1697" s="16" t="n">
        <v>1</v>
      </c>
      <c r="E1697" s="17" t="n">
        <v>100</v>
      </c>
      <c r="F1697" s="17" t="n">
        <v>28.2688290847702</v>
      </c>
      <c r="G1697" s="17" t="n">
        <v>27.6157199129304</v>
      </c>
      <c r="H1697" s="16" t="n">
        <v>3.57907034728915</v>
      </c>
      <c r="I1697" s="16" t="n">
        <v>1.30102999566398</v>
      </c>
      <c r="J1697" s="16" t="n">
        <v>0.287254101446937</v>
      </c>
      <c r="K1697" s="16" t="n">
        <v>0.788117283950617</v>
      </c>
      <c r="L1697" s="16" t="n">
        <v>0.520884773662552</v>
      </c>
    </row>
    <row r="1698" customFormat="false" ht="15" hidden="false" customHeight="false" outlineLevel="0" collapsed="false">
      <c r="A1698" s="17" t="n">
        <v>2093</v>
      </c>
      <c r="B1698" s="16" t="n">
        <v>0.129231956890888</v>
      </c>
      <c r="C1698" s="16" t="n">
        <v>0.166214631277102</v>
      </c>
      <c r="D1698" s="16" t="n">
        <v>1</v>
      </c>
      <c r="E1698" s="17" t="n">
        <v>100</v>
      </c>
      <c r="F1698" s="17" t="n">
        <v>28.1325793754739</v>
      </c>
      <c r="G1698" s="17" t="n">
        <v>27.4822511810036</v>
      </c>
      <c r="H1698" s="16" t="n">
        <v>3.57907034728915</v>
      </c>
      <c r="I1698" s="16" t="n">
        <v>1.30102999566398</v>
      </c>
      <c r="J1698" s="16" t="n">
        <v>0.391909560995259</v>
      </c>
      <c r="K1698" s="16" t="n">
        <v>0.787517146776406</v>
      </c>
      <c r="L1698" s="16" t="n">
        <v>0.522067901234568</v>
      </c>
    </row>
    <row r="1699" customFormat="false" ht="15" hidden="false" customHeight="false" outlineLevel="0" collapsed="false">
      <c r="A1699" s="17" t="n">
        <v>2094</v>
      </c>
      <c r="B1699" s="16" t="n">
        <v>0.130031873437542</v>
      </c>
      <c r="C1699" s="16" t="n">
        <v>0.167010471818072</v>
      </c>
      <c r="D1699" s="16" t="n">
        <v>1</v>
      </c>
      <c r="E1699" s="17" t="n">
        <v>100</v>
      </c>
      <c r="F1699" s="17" t="n">
        <v>27.9921702960378</v>
      </c>
      <c r="G1699" s="17" t="n">
        <v>27.345522585306</v>
      </c>
      <c r="H1699" s="16" t="n">
        <v>3.57907034728915</v>
      </c>
      <c r="I1699" s="16" t="n">
        <v>1.30102999566398</v>
      </c>
      <c r="J1699" s="16" t="n">
        <v>0.315992372455939</v>
      </c>
      <c r="K1699" s="16" t="n">
        <v>0.786659807956104</v>
      </c>
      <c r="L1699" s="16" t="n">
        <v>0.522633744855967</v>
      </c>
    </row>
    <row r="1700" customFormat="false" ht="15" hidden="false" customHeight="false" outlineLevel="0" collapsed="false">
      <c r="A1700" s="17" t="n">
        <v>2095</v>
      </c>
      <c r="B1700" s="16" t="n">
        <v>0.130826150584552</v>
      </c>
      <c r="C1700" s="16" t="n">
        <v>0.167797833322375</v>
      </c>
      <c r="D1700" s="16" t="n">
        <v>1</v>
      </c>
      <c r="E1700" s="17" t="n">
        <v>100</v>
      </c>
      <c r="F1700" s="17" t="n">
        <v>27.8493495799277</v>
      </c>
      <c r="G1700" s="17" t="n">
        <v>27.2054419065619</v>
      </c>
      <c r="H1700" s="16" t="n">
        <v>3.57907034728915</v>
      </c>
      <c r="I1700" s="16" t="n">
        <v>1.30102999566398</v>
      </c>
      <c r="J1700" s="16" t="n">
        <v>0.0924409221923842</v>
      </c>
      <c r="K1700" s="16" t="n">
        <v>0.785991083676269</v>
      </c>
      <c r="L1700" s="16" t="n">
        <v>0.523336762688615</v>
      </c>
    </row>
    <row r="1701" customFormat="false" ht="15" hidden="false" customHeight="false" outlineLevel="0" collapsed="false">
      <c r="A1701" s="17" t="n">
        <v>2096</v>
      </c>
      <c r="B1701" s="16" t="n">
        <v>0.131629221900194</v>
      </c>
      <c r="C1701" s="16" t="n">
        <v>0.168596183605216</v>
      </c>
      <c r="D1701" s="16" t="n">
        <v>1</v>
      </c>
      <c r="E1701" s="17" t="n">
        <v>100</v>
      </c>
      <c r="F1701" s="17" t="n">
        <v>27.7116474807875</v>
      </c>
      <c r="G1701" s="17" t="n">
        <v>27.0722684666204</v>
      </c>
      <c r="H1701" s="16" t="n">
        <v>3.57907034728915</v>
      </c>
      <c r="I1701" s="16" t="n">
        <v>1.30102999566398</v>
      </c>
      <c r="J1701" s="16" t="n">
        <v>0.0810886644219978</v>
      </c>
      <c r="K1701" s="16" t="n">
        <v>0.785305212620027</v>
      </c>
      <c r="L1701" s="16" t="n">
        <v>0.523885459533608</v>
      </c>
    </row>
    <row r="1702" customFormat="false" ht="15" hidden="false" customHeight="false" outlineLevel="0" collapsed="false">
      <c r="A1702" s="17" t="n">
        <v>2097</v>
      </c>
      <c r="B1702" s="16" t="n">
        <v>0.132428587310844</v>
      </c>
      <c r="C1702" s="16" t="n">
        <v>0.169390102889803</v>
      </c>
      <c r="D1702" s="16" t="n">
        <v>1</v>
      </c>
      <c r="E1702" s="17" t="n">
        <v>100</v>
      </c>
      <c r="F1702" s="17" t="n">
        <v>27.5769179251905</v>
      </c>
      <c r="G1702" s="17" t="n">
        <v>26.9411281420468</v>
      </c>
      <c r="H1702" s="16" t="n">
        <v>3.57907034728915</v>
      </c>
      <c r="I1702" s="16" t="n">
        <v>1.30102999566398</v>
      </c>
      <c r="J1702" s="16" t="n">
        <v>0.176132579471924</v>
      </c>
      <c r="K1702" s="16" t="n">
        <v>0.784567901234568</v>
      </c>
      <c r="L1702" s="16" t="n">
        <v>0.524879972565158</v>
      </c>
    </row>
    <row r="1703" customFormat="false" ht="15" hidden="false" customHeight="false" outlineLevel="0" collapsed="false">
      <c r="A1703" s="17" t="n">
        <v>2098</v>
      </c>
      <c r="B1703" s="16" t="n">
        <v>0.133239012487509</v>
      </c>
      <c r="C1703" s="16" t="n">
        <v>0.170194871240744</v>
      </c>
      <c r="D1703" s="16" t="n">
        <v>1</v>
      </c>
      <c r="E1703" s="17" t="n">
        <v>100</v>
      </c>
      <c r="F1703" s="17" t="n">
        <v>27.4390294579662</v>
      </c>
      <c r="G1703" s="17" t="n">
        <v>26.8085685083276</v>
      </c>
      <c r="H1703" s="16" t="n">
        <v>3.57907034728915</v>
      </c>
      <c r="I1703" s="16" t="n">
        <v>1.30102999566398</v>
      </c>
      <c r="J1703" s="16" t="n">
        <v>0.143216529242893</v>
      </c>
      <c r="K1703" s="16" t="n">
        <v>0.783744855967078</v>
      </c>
      <c r="L1703" s="16" t="n">
        <v>0.525840192043896</v>
      </c>
    </row>
    <row r="1704" customFormat="false" ht="15" hidden="false" customHeight="false" outlineLevel="0" collapsed="false">
      <c r="A1704" s="17" t="n">
        <v>2099</v>
      </c>
      <c r="B1704" s="16" t="n">
        <v>0.134064978678469</v>
      </c>
      <c r="C1704" s="16" t="n">
        <v>0.171014886859942</v>
      </c>
      <c r="D1704" s="16" t="n">
        <v>1</v>
      </c>
      <c r="E1704" s="17" t="n">
        <v>100</v>
      </c>
      <c r="F1704" s="17" t="n">
        <v>27.3000223609585</v>
      </c>
      <c r="G1704" s="17" t="n">
        <v>26.6730779850428</v>
      </c>
      <c r="H1704" s="16" t="n">
        <v>3.57907034728915</v>
      </c>
      <c r="I1704" s="16" t="n">
        <v>1.30102999566398</v>
      </c>
      <c r="J1704" s="16" t="n">
        <v>0.181796536742867</v>
      </c>
      <c r="K1704" s="16" t="n">
        <v>0.782853223593964</v>
      </c>
      <c r="L1704" s="16" t="n">
        <v>0.526526063100137</v>
      </c>
    </row>
    <row r="1705" customFormat="false" ht="15" hidden="false" customHeight="false" outlineLevel="0" collapsed="false">
      <c r="A1705" s="17" t="n">
        <v>2100</v>
      </c>
      <c r="B1705" s="16" t="n">
        <v>0.134883554169425</v>
      </c>
      <c r="C1705" s="16" t="n">
        <v>0.171828843184091</v>
      </c>
      <c r="D1705" s="16" t="n">
        <v>1</v>
      </c>
      <c r="E1705" s="17" t="n">
        <v>100</v>
      </c>
      <c r="F1705" s="17" t="n">
        <v>27.1656936304389</v>
      </c>
      <c r="G1705" s="17" t="n">
        <v>26.5431053039002</v>
      </c>
      <c r="H1705" s="16" t="n">
        <v>3.57907034728915</v>
      </c>
      <c r="I1705" s="16" t="n">
        <v>1.30102999566398</v>
      </c>
      <c r="J1705" s="16" t="n">
        <v>0.172887769183442</v>
      </c>
      <c r="K1705" s="16" t="n">
        <v>0.782115912208505</v>
      </c>
      <c r="L1705" s="16" t="n">
        <v>0.526954732510288</v>
      </c>
    </row>
    <row r="1706" customFormat="false" ht="15" hidden="false" customHeight="false" outlineLevel="0" collapsed="false">
      <c r="A1706" s="17" t="n">
        <v>2101</v>
      </c>
      <c r="B1706" s="16" t="n">
        <v>0.1357017867957</v>
      </c>
      <c r="C1706" s="16" t="n">
        <v>0.172643570532953</v>
      </c>
      <c r="D1706" s="16" t="n">
        <v>1</v>
      </c>
      <c r="E1706" s="17" t="n">
        <v>100</v>
      </c>
      <c r="F1706" s="17" t="n">
        <v>27.0331166987635</v>
      </c>
      <c r="G1706" s="17" t="n">
        <v>26.4156986056909</v>
      </c>
      <c r="H1706" s="16" t="n">
        <v>3.57907034728915</v>
      </c>
      <c r="I1706" s="16" t="n">
        <v>1.30102999566398</v>
      </c>
      <c r="J1706" s="16" t="n">
        <v>0.0960351377018044</v>
      </c>
      <c r="K1706" s="16" t="n">
        <v>0.781395747599451</v>
      </c>
      <c r="L1706" s="16" t="n">
        <v>0.527143347050755</v>
      </c>
    </row>
    <row r="1707" customFormat="false" ht="15" hidden="false" customHeight="false" outlineLevel="0" collapsed="false">
      <c r="A1707" s="17" t="n">
        <v>2102</v>
      </c>
      <c r="B1707" s="16" t="n">
        <v>0.136529529191278</v>
      </c>
      <c r="C1707" s="16" t="n">
        <v>0.173466874686656</v>
      </c>
      <c r="D1707" s="16" t="n">
        <v>1</v>
      </c>
      <c r="E1707" s="17" t="n">
        <v>100</v>
      </c>
      <c r="F1707" s="17" t="n">
        <v>26.8983705382763</v>
      </c>
      <c r="G1707" s="17" t="n">
        <v>26.2852144468461</v>
      </c>
      <c r="H1707" s="16" t="n">
        <v>3.57907034728915</v>
      </c>
      <c r="I1707" s="16" t="n">
        <v>1.30102999566398</v>
      </c>
      <c r="J1707" s="16" t="n">
        <v>0.103843995510662</v>
      </c>
      <c r="K1707" s="16" t="n">
        <v>0.780589849108368</v>
      </c>
      <c r="L1707" s="16" t="n">
        <v>0.527434842249657</v>
      </c>
    </row>
    <row r="1708" customFormat="false" ht="15" hidden="false" customHeight="false" outlineLevel="0" collapsed="false">
      <c r="A1708" s="17" t="n">
        <v>2103</v>
      </c>
      <c r="B1708" s="16" t="n">
        <v>0.137342047774129</v>
      </c>
      <c r="C1708" s="16" t="n">
        <v>0.174273682744415</v>
      </c>
      <c r="D1708" s="16" t="n">
        <v>1</v>
      </c>
      <c r="E1708" s="17" t="n">
        <v>100</v>
      </c>
      <c r="F1708" s="17" t="n">
        <v>26.7681380993016</v>
      </c>
      <c r="G1708" s="17" t="n">
        <v>26.1642137357629</v>
      </c>
      <c r="H1708" s="16" t="n">
        <v>3.57907034728915</v>
      </c>
      <c r="I1708" s="16" t="n">
        <v>1.30102999566398</v>
      </c>
      <c r="J1708" s="16" t="n">
        <v>0.110004587319402</v>
      </c>
      <c r="K1708" s="16" t="n">
        <v>0.779783950617284</v>
      </c>
      <c r="L1708" s="16" t="n">
        <v>0.527914951989026</v>
      </c>
    </row>
    <row r="1709" customFormat="false" ht="15" hidden="false" customHeight="false" outlineLevel="0" collapsed="false">
      <c r="A1709" s="17" t="n">
        <v>2104</v>
      </c>
      <c r="B1709" s="16" t="n">
        <v>0.13815793843457</v>
      </c>
      <c r="C1709" s="16" t="n">
        <v>0.17508483486319</v>
      </c>
      <c r="D1709" s="16" t="n">
        <v>1</v>
      </c>
      <c r="E1709" s="17" t="n">
        <v>100</v>
      </c>
      <c r="F1709" s="17" t="n">
        <v>26.6400861018661</v>
      </c>
      <c r="G1709" s="17" t="n">
        <v>26.0435716817552</v>
      </c>
      <c r="H1709" s="16" t="n">
        <v>3.57907034728915</v>
      </c>
      <c r="I1709" s="16" t="n">
        <v>1.30102999566398</v>
      </c>
      <c r="J1709" s="16" t="n">
        <v>0.103703703703704</v>
      </c>
      <c r="K1709" s="16" t="n">
        <v>0.779029492455418</v>
      </c>
      <c r="L1709" s="16" t="n">
        <v>0.528480795610425</v>
      </c>
    </row>
    <row r="1710" customFormat="false" ht="15" hidden="false" customHeight="false" outlineLevel="0" collapsed="false">
      <c r="A1710" s="17" t="n">
        <v>2105</v>
      </c>
      <c r="B1710" s="16" t="n">
        <v>0.138977532171541</v>
      </c>
      <c r="C1710" s="16" t="n">
        <v>0.175897425206171</v>
      </c>
      <c r="D1710" s="16" t="n">
        <v>1</v>
      </c>
      <c r="E1710" s="17" t="n">
        <v>100</v>
      </c>
      <c r="F1710" s="17" t="n">
        <v>26.5095405772679</v>
      </c>
      <c r="G1710" s="17" t="n">
        <v>25.9187032900487</v>
      </c>
      <c r="H1710" s="16" t="n">
        <v>3.57907034728915</v>
      </c>
      <c r="I1710" s="16" t="n">
        <v>1.30102999566398</v>
      </c>
      <c r="J1710" s="16" t="n">
        <v>0.327668220392919</v>
      </c>
      <c r="K1710" s="16" t="n">
        <v>0.778343621399177</v>
      </c>
      <c r="L1710" s="16" t="n">
        <v>0.529749657064472</v>
      </c>
    </row>
    <row r="1711" customFormat="false" ht="15" hidden="false" customHeight="false" outlineLevel="0" collapsed="false">
      <c r="A1711" s="17" t="n">
        <v>2106</v>
      </c>
      <c r="B1711" s="16" t="n">
        <v>0.139789616206178</v>
      </c>
      <c r="C1711" s="16" t="n">
        <v>0.176702282688132</v>
      </c>
      <c r="D1711" s="16" t="n">
        <v>1</v>
      </c>
      <c r="E1711" s="17" t="n">
        <v>100</v>
      </c>
      <c r="F1711" s="17" t="n">
        <v>26.3827467912627</v>
      </c>
      <c r="G1711" s="17" t="n">
        <v>25.7967172411333</v>
      </c>
      <c r="H1711" s="16" t="n">
        <v>3.57907034728915</v>
      </c>
      <c r="I1711" s="16" t="n">
        <v>1.30102999566398</v>
      </c>
      <c r="J1711" s="16" t="n">
        <v>0.141390077552248</v>
      </c>
      <c r="K1711" s="16" t="n">
        <v>0.777572016460905</v>
      </c>
      <c r="L1711" s="16" t="n">
        <v>0.53053840877915</v>
      </c>
    </row>
    <row r="1712" customFormat="false" ht="15" hidden="false" customHeight="false" outlineLevel="0" collapsed="false">
      <c r="A1712" s="17" t="n">
        <v>2107</v>
      </c>
      <c r="B1712" s="16" t="n">
        <v>0.140616036399647</v>
      </c>
      <c r="C1712" s="16" t="n">
        <v>0.177522847097781</v>
      </c>
      <c r="D1712" s="16" t="n">
        <v>1</v>
      </c>
      <c r="E1712" s="17" t="n">
        <v>100</v>
      </c>
      <c r="F1712" s="17" t="n">
        <v>26.2552321613381</v>
      </c>
      <c r="G1712" s="17" t="n">
        <v>25.6739577077839</v>
      </c>
      <c r="H1712" s="16" t="n">
        <v>3.57907034728915</v>
      </c>
      <c r="I1712" s="16" t="n">
        <v>1.30102999566398</v>
      </c>
      <c r="J1712" s="16" t="n">
        <v>0.187733663951995</v>
      </c>
      <c r="K1712" s="16" t="n">
        <v>0.776714677640604</v>
      </c>
      <c r="L1712" s="16" t="n">
        <v>0.53088134430727</v>
      </c>
    </row>
    <row r="1713" customFormat="false" ht="15" hidden="false" customHeight="false" outlineLevel="0" collapsed="false">
      <c r="A1713" s="17" t="n">
        <v>2108</v>
      </c>
      <c r="B1713" s="16" t="n">
        <v>0.141454497559203</v>
      </c>
      <c r="C1713" s="16" t="n">
        <v>0.178358205628616</v>
      </c>
      <c r="D1713" s="16" t="n">
        <v>1</v>
      </c>
      <c r="E1713" s="17" t="n">
        <v>100</v>
      </c>
      <c r="F1713" s="17" t="n">
        <v>26.1305109218036</v>
      </c>
      <c r="G1713" s="17" t="n">
        <v>25.5562728964038</v>
      </c>
      <c r="H1713" s="16" t="n">
        <v>3.57907034728915</v>
      </c>
      <c r="I1713" s="16" t="n">
        <v>1.30102999566398</v>
      </c>
      <c r="J1713" s="16" t="n">
        <v>0.0649983188081933</v>
      </c>
      <c r="K1713" s="16" t="n">
        <v>0.776063100137174</v>
      </c>
      <c r="L1713" s="16" t="n">
        <v>0.531138545953361</v>
      </c>
    </row>
    <row r="1714" customFormat="false" ht="15" hidden="false" customHeight="false" outlineLevel="0" collapsed="false">
      <c r="A1714" s="17" t="n">
        <v>2109</v>
      </c>
      <c r="B1714" s="16" t="n">
        <v>0.142285051997061</v>
      </c>
      <c r="C1714" s="16" t="n">
        <v>0.179182944557181</v>
      </c>
      <c r="D1714" s="16" t="n">
        <v>1</v>
      </c>
      <c r="E1714" s="17" t="n">
        <v>100</v>
      </c>
      <c r="F1714" s="17" t="n">
        <v>26.0049308865073</v>
      </c>
      <c r="G1714" s="17" t="n">
        <v>25.4360878929942</v>
      </c>
      <c r="H1714" s="16" t="n">
        <v>3.57907034728915</v>
      </c>
      <c r="I1714" s="16" t="n">
        <v>1.30102999566398</v>
      </c>
      <c r="J1714" s="16" t="n">
        <v>0.234750977097786</v>
      </c>
      <c r="K1714" s="16" t="n">
        <v>0.775120027434842</v>
      </c>
      <c r="L1714" s="16" t="n">
        <v>0.530829903978052</v>
      </c>
    </row>
    <row r="1715" customFormat="false" ht="15" hidden="false" customHeight="false" outlineLevel="0" collapsed="false">
      <c r="A1715" s="17" t="n">
        <v>2110</v>
      </c>
      <c r="B1715" s="16" t="n">
        <v>0.143124616532414</v>
      </c>
      <c r="C1715" s="16" t="n">
        <v>0.180014356805219</v>
      </c>
      <c r="D1715" s="16" t="n">
        <v>1</v>
      </c>
      <c r="E1715" s="17" t="n">
        <v>100</v>
      </c>
      <c r="F1715" s="17" t="n">
        <v>25.8751639133615</v>
      </c>
      <c r="G1715" s="17" t="n">
        <v>25.3101338897486</v>
      </c>
      <c r="H1715" s="16" t="n">
        <v>3.57907034728915</v>
      </c>
      <c r="I1715" s="16" t="n">
        <v>1.30102999566398</v>
      </c>
      <c r="J1715" s="16" t="n">
        <v>0.353741950998376</v>
      </c>
      <c r="K1715" s="16" t="n">
        <v>0.774417009602195</v>
      </c>
      <c r="L1715" s="16" t="n">
        <v>0.529595336076818</v>
      </c>
    </row>
    <row r="1716" customFormat="false" ht="15" hidden="false" customHeight="false" outlineLevel="0" collapsed="false">
      <c r="A1716" s="17" t="n">
        <v>2111</v>
      </c>
      <c r="B1716" s="16" t="n">
        <v>0.143954285523958</v>
      </c>
      <c r="C1716" s="16" t="n">
        <v>0.180838367536112</v>
      </c>
      <c r="D1716" s="16" t="n">
        <v>1</v>
      </c>
      <c r="E1716" s="17" t="n">
        <v>100</v>
      </c>
      <c r="F1716" s="17" t="n">
        <v>25.7526989564583</v>
      </c>
      <c r="G1716" s="17" t="n">
        <v>25.1922007424728</v>
      </c>
      <c r="H1716" s="16" t="n">
        <v>3.57907034728915</v>
      </c>
      <c r="I1716" s="16" t="n">
        <v>1.30102999566398</v>
      </c>
      <c r="J1716" s="16" t="n">
        <v>0.107807168676734</v>
      </c>
      <c r="K1716" s="16" t="n">
        <v>0.773628257887517</v>
      </c>
      <c r="L1716" s="16" t="n">
        <v>0.528275034293553</v>
      </c>
    </row>
    <row r="1717" customFormat="false" ht="15" hidden="false" customHeight="false" outlineLevel="0" collapsed="false">
      <c r="A1717" s="17" t="n">
        <v>2112</v>
      </c>
      <c r="B1717" s="16" t="n">
        <v>0.144774800787369</v>
      </c>
      <c r="C1717" s="16" t="n">
        <v>0.181651523502337</v>
      </c>
      <c r="D1717" s="16" t="n">
        <v>1</v>
      </c>
      <c r="E1717" s="17" t="n">
        <v>100</v>
      </c>
      <c r="F1717" s="17" t="n">
        <v>25.6328714438903</v>
      </c>
      <c r="G1717" s="17" t="n">
        <v>25.0753683761343</v>
      </c>
      <c r="H1717" s="16" t="n">
        <v>3.57907034728915</v>
      </c>
      <c r="I1717" s="16" t="n">
        <v>1.30102999566398</v>
      </c>
      <c r="J1717" s="16" t="n">
        <v>0.0755643301759498</v>
      </c>
      <c r="K1717" s="16" t="n">
        <v>0.77326817558299</v>
      </c>
      <c r="L1717" s="16" t="n">
        <v>0.527211934156379</v>
      </c>
    </row>
    <row r="1718" customFormat="false" ht="15" hidden="false" customHeight="false" outlineLevel="0" collapsed="false">
      <c r="A1718" s="17" t="n">
        <v>2113</v>
      </c>
      <c r="B1718" s="16" t="n">
        <v>0.145601838206252</v>
      </c>
      <c r="C1718" s="16" t="n">
        <v>0.182475904251138</v>
      </c>
      <c r="D1718" s="16" t="n">
        <v>1</v>
      </c>
      <c r="E1718" s="17" t="n">
        <v>100</v>
      </c>
      <c r="F1718" s="17" t="n">
        <v>25.5174716159021</v>
      </c>
      <c r="G1718" s="17" t="n">
        <v>24.9651608582832</v>
      </c>
      <c r="H1718" s="16" t="n">
        <v>3.57907034728915</v>
      </c>
      <c r="I1718" s="16" t="n">
        <v>1.30102999566398</v>
      </c>
      <c r="J1718" s="16" t="n">
        <v>0.293687175729986</v>
      </c>
      <c r="K1718" s="16" t="n">
        <v>0.772530864197531</v>
      </c>
      <c r="L1718" s="16" t="n">
        <v>0.526200274348422</v>
      </c>
    </row>
    <row r="1719" customFormat="false" ht="15" hidden="false" customHeight="false" outlineLevel="0" collapsed="false">
      <c r="A1719" s="17" t="n">
        <v>2114</v>
      </c>
      <c r="B1719" s="16" t="n">
        <v>0.146426726546552</v>
      </c>
      <c r="C1719" s="16" t="n">
        <v>0.183302908514937</v>
      </c>
      <c r="D1719" s="16" t="n">
        <v>1</v>
      </c>
      <c r="E1719" s="17" t="n">
        <v>100</v>
      </c>
      <c r="F1719" s="17" t="n">
        <v>25.4088321230203</v>
      </c>
      <c r="G1719" s="17" t="n">
        <v>24.8594607639786</v>
      </c>
      <c r="H1719" s="16" t="n">
        <v>3.57907034728915</v>
      </c>
      <c r="I1719" s="16" t="n">
        <v>1.30102999566398</v>
      </c>
      <c r="J1719" s="16" t="n">
        <v>0.229290261897507</v>
      </c>
      <c r="K1719" s="16" t="n">
        <v>0.771879286694102</v>
      </c>
      <c r="L1719" s="16" t="n">
        <v>0.525548696844993</v>
      </c>
    </row>
    <row r="1720" customFormat="false" ht="15" hidden="false" customHeight="false" outlineLevel="0" collapsed="false">
      <c r="A1720" s="17" t="n">
        <v>2115</v>
      </c>
      <c r="B1720" s="16" t="n">
        <v>0.147252757102251</v>
      </c>
      <c r="C1720" s="16" t="n">
        <v>0.18412920995443</v>
      </c>
      <c r="D1720" s="16" t="n">
        <v>1</v>
      </c>
      <c r="E1720" s="17" t="n">
        <v>100</v>
      </c>
      <c r="F1720" s="17" t="n">
        <v>25.2987983099465</v>
      </c>
      <c r="G1720" s="17" t="n">
        <v>24.7530734415289</v>
      </c>
      <c r="H1720" s="16" t="n">
        <v>3.57907034728915</v>
      </c>
      <c r="I1720" s="16" t="n">
        <v>1.30102999566398</v>
      </c>
      <c r="J1720" s="16" t="n">
        <v>0.145561434450323</v>
      </c>
      <c r="K1720" s="16" t="n">
        <v>0.771141975308642</v>
      </c>
      <c r="L1720" s="16" t="n">
        <v>0.524691358024691</v>
      </c>
    </row>
    <row r="1721" customFormat="false" ht="15" hidden="false" customHeight="false" outlineLevel="0" collapsed="false">
      <c r="A1721" s="17" t="n">
        <v>2116</v>
      </c>
      <c r="B1721" s="16" t="n">
        <v>0.148088560750087</v>
      </c>
      <c r="C1721" s="16" t="n">
        <v>0.18497008924131</v>
      </c>
      <c r="D1721" s="16" t="n">
        <v>1</v>
      </c>
      <c r="E1721" s="17" t="n">
        <v>100</v>
      </c>
      <c r="F1721" s="17" t="n">
        <v>25.192915642584</v>
      </c>
      <c r="G1721" s="17" t="n">
        <v>24.6493640621808</v>
      </c>
      <c r="H1721" s="16" t="n">
        <v>3.57907034728915</v>
      </c>
      <c r="I1721" s="16" t="n">
        <v>1.30102999566398</v>
      </c>
      <c r="J1721" s="16" t="n">
        <v>0.0158730158730159</v>
      </c>
      <c r="K1721" s="16" t="n">
        <v>0.770421810699589</v>
      </c>
      <c r="L1721" s="16" t="n">
        <v>0.523799725651578</v>
      </c>
    </row>
    <row r="1722" customFormat="false" ht="15" hidden="false" customHeight="false" outlineLevel="0" collapsed="false">
      <c r="A1722" s="17" t="n">
        <v>2117</v>
      </c>
      <c r="B1722" s="16" t="n">
        <v>0.148912364823951</v>
      </c>
      <c r="C1722" s="16" t="n">
        <v>0.185794398367957</v>
      </c>
      <c r="D1722" s="16" t="n">
        <v>1</v>
      </c>
      <c r="E1722" s="17" t="n">
        <v>100</v>
      </c>
      <c r="F1722" s="17" t="n">
        <v>25.0859076495932</v>
      </c>
      <c r="G1722" s="17" t="n">
        <v>24.5459542213535</v>
      </c>
      <c r="H1722" s="16" t="n">
        <v>3.57907034728915</v>
      </c>
      <c r="I1722" s="16" t="n">
        <v>1.30102999566398</v>
      </c>
      <c r="J1722" s="16" t="n">
        <v>0.13801384603519</v>
      </c>
      <c r="K1722" s="16" t="n">
        <v>0.769890260631001</v>
      </c>
      <c r="L1722" s="16" t="n">
        <v>0.522976680384088</v>
      </c>
    </row>
    <row r="1723" customFormat="false" ht="15" hidden="false" customHeight="false" outlineLevel="0" collapsed="false">
      <c r="A1723" s="17" t="n">
        <v>2118</v>
      </c>
      <c r="B1723" s="16" t="n">
        <v>0.149731266277808</v>
      </c>
      <c r="C1723" s="16" t="n">
        <v>0.186610439074812</v>
      </c>
      <c r="D1723" s="16" t="n">
        <v>1</v>
      </c>
      <c r="E1723" s="17" t="n">
        <v>100</v>
      </c>
      <c r="F1723" s="17" t="n">
        <v>24.9770528869466</v>
      </c>
      <c r="G1723" s="17" t="n">
        <v>24.4435019503161</v>
      </c>
      <c r="H1723" s="16" t="n">
        <v>3.57907034728915</v>
      </c>
      <c r="I1723" s="16" t="n">
        <v>1.30102999566398</v>
      </c>
      <c r="J1723" s="16" t="n">
        <v>0.205162545239698</v>
      </c>
      <c r="K1723" s="16" t="n">
        <v>0.769221536351166</v>
      </c>
      <c r="L1723" s="16" t="n">
        <v>0.522067901234568</v>
      </c>
    </row>
    <row r="1724" customFormat="false" ht="15" hidden="false" customHeight="false" outlineLevel="0" collapsed="false">
      <c r="A1724" s="17" t="n">
        <v>2119</v>
      </c>
      <c r="B1724" s="16" t="n">
        <v>0.150551138169788</v>
      </c>
      <c r="C1724" s="16" t="n">
        <v>0.187426046171674</v>
      </c>
      <c r="D1724" s="16" t="n">
        <v>1</v>
      </c>
      <c r="E1724" s="17" t="n">
        <v>100</v>
      </c>
      <c r="F1724" s="17" t="n">
        <v>24.8688420775579</v>
      </c>
      <c r="G1724" s="17" t="n">
        <v>24.338106674172</v>
      </c>
      <c r="H1724" s="16" t="n">
        <v>3.57907034728915</v>
      </c>
      <c r="I1724" s="16" t="n">
        <v>1.30102999566398</v>
      </c>
      <c r="J1724" s="16" t="n">
        <v>0.0826728826728827</v>
      </c>
      <c r="K1724" s="16" t="n">
        <v>0.768604252400549</v>
      </c>
      <c r="L1724" s="16" t="n">
        <v>0.521159122085048</v>
      </c>
    </row>
    <row r="1725" customFormat="false" ht="15" hidden="false" customHeight="false" outlineLevel="0" collapsed="false">
      <c r="A1725" s="17" t="n">
        <v>2120</v>
      </c>
      <c r="B1725" s="16" t="n">
        <v>0.151349164821484</v>
      </c>
      <c r="C1725" s="16" t="n">
        <v>0.18822276501192</v>
      </c>
      <c r="D1725" s="16" t="n">
        <v>1</v>
      </c>
      <c r="E1725" s="17" t="n">
        <v>100</v>
      </c>
      <c r="F1725" s="17" t="n">
        <v>24.7684726065545</v>
      </c>
      <c r="G1725" s="17" t="n">
        <v>24.2419265714927</v>
      </c>
      <c r="H1725" s="16" t="n">
        <v>3.57907034728915</v>
      </c>
      <c r="I1725" s="16" t="n">
        <v>1.30102999566398</v>
      </c>
      <c r="J1725" s="16" t="n">
        <v>0.205718311120078</v>
      </c>
      <c r="K1725" s="16" t="n">
        <v>0.76803840877915</v>
      </c>
      <c r="L1725" s="16" t="n">
        <v>0.521399176954733</v>
      </c>
    </row>
    <row r="1726" customFormat="false" ht="15" hidden="false" customHeight="false" outlineLevel="0" collapsed="false">
      <c r="A1726" s="17" t="n">
        <v>2121</v>
      </c>
      <c r="B1726" s="16" t="n">
        <v>0.152143386779008</v>
      </c>
      <c r="C1726" s="16" t="n">
        <v>0.189015226286871</v>
      </c>
      <c r="D1726" s="16" t="n">
        <v>1</v>
      </c>
      <c r="E1726" s="17" t="n">
        <v>100</v>
      </c>
      <c r="F1726" s="17" t="n">
        <v>24.6703182842506</v>
      </c>
      <c r="G1726" s="17" t="n">
        <v>24.1472327812982</v>
      </c>
      <c r="H1726" s="16" t="n">
        <v>3.57907034728915</v>
      </c>
      <c r="I1726" s="16" t="n">
        <v>1.30102999566398</v>
      </c>
      <c r="J1726" s="16" t="n">
        <v>0.0995267743633757</v>
      </c>
      <c r="K1726" s="16" t="n">
        <v>0.767489711934156</v>
      </c>
      <c r="L1726" s="16" t="n">
        <v>0.52127914951989</v>
      </c>
    </row>
    <row r="1727" customFormat="false" ht="15" hidden="false" customHeight="false" outlineLevel="0" collapsed="false">
      <c r="A1727" s="17" t="n">
        <v>2122</v>
      </c>
      <c r="B1727" s="16" t="n">
        <v>0.152931779692019</v>
      </c>
      <c r="C1727" s="16" t="n">
        <v>0.189802327572748</v>
      </c>
      <c r="D1727" s="16" t="n">
        <v>1</v>
      </c>
      <c r="E1727" s="17" t="n">
        <v>100</v>
      </c>
      <c r="F1727" s="17" t="n">
        <v>24.5745361869581</v>
      </c>
      <c r="G1727" s="17" t="n">
        <v>24.0548838598441</v>
      </c>
      <c r="H1727" s="16" t="n">
        <v>3.57907034728915</v>
      </c>
      <c r="I1727" s="16" t="n">
        <v>1.30102999566398</v>
      </c>
      <c r="J1727" s="16" t="n">
        <v>0.104013642306172</v>
      </c>
      <c r="K1727" s="16" t="n">
        <v>0.766889574759945</v>
      </c>
      <c r="L1727" s="16" t="n">
        <v>0.522479423868313</v>
      </c>
    </row>
    <row r="1728" customFormat="false" ht="15" hidden="false" customHeight="false" outlineLevel="0" collapsed="false">
      <c r="A1728" s="17" t="n">
        <v>2123</v>
      </c>
      <c r="B1728" s="16" t="n">
        <v>0.153703114293792</v>
      </c>
      <c r="C1728" s="16" t="n">
        <v>0.1905759204455</v>
      </c>
      <c r="D1728" s="16" t="n">
        <v>1</v>
      </c>
      <c r="E1728" s="17" t="n">
        <v>100</v>
      </c>
      <c r="F1728" s="17" t="n">
        <v>24.4853272429314</v>
      </c>
      <c r="G1728" s="17" t="n">
        <v>23.9690811645094</v>
      </c>
      <c r="H1728" s="16" t="n">
        <v>3.57907034728915</v>
      </c>
      <c r="I1728" s="16" t="n">
        <v>1.30102999566398</v>
      </c>
      <c r="J1728" s="16" t="n">
        <v>0.103703703703704</v>
      </c>
      <c r="K1728" s="16" t="n">
        <v>0.766375171467764</v>
      </c>
      <c r="L1728" s="16" t="n">
        <v>0.524417009602195</v>
      </c>
    </row>
    <row r="1729" customFormat="false" ht="15" hidden="false" customHeight="false" outlineLevel="0" collapsed="false">
      <c r="A1729" s="17" t="n">
        <v>2124</v>
      </c>
      <c r="B1729" s="16" t="n">
        <v>0.154473193679695</v>
      </c>
      <c r="C1729" s="16" t="n">
        <v>0.191348572751438</v>
      </c>
      <c r="D1729" s="16" t="n">
        <v>1</v>
      </c>
      <c r="E1729" s="17" t="n">
        <v>100</v>
      </c>
      <c r="F1729" s="17" t="n">
        <v>24.3995865121569</v>
      </c>
      <c r="G1729" s="17" t="n">
        <v>23.8867201743862</v>
      </c>
      <c r="H1729" s="16" t="n">
        <v>3.57907034728915</v>
      </c>
      <c r="I1729" s="16" t="n">
        <v>1.30102999566398</v>
      </c>
      <c r="J1729" s="16" t="n">
        <v>0.0911381900048435</v>
      </c>
      <c r="K1729" s="16" t="n">
        <v>0.765860768175583</v>
      </c>
      <c r="L1729" s="16" t="n">
        <v>0.525960219478738</v>
      </c>
    </row>
    <row r="1730" customFormat="false" ht="15" hidden="false" customHeight="false" outlineLevel="0" collapsed="false">
      <c r="A1730" s="17" t="n">
        <v>2125</v>
      </c>
      <c r="B1730" s="16" t="n">
        <v>0.15524426854595</v>
      </c>
      <c r="C1730" s="16" t="n">
        <v>0.192125124263543</v>
      </c>
      <c r="D1730" s="16" t="n">
        <v>1</v>
      </c>
      <c r="E1730" s="17" t="n">
        <v>100</v>
      </c>
      <c r="F1730" s="17" t="n">
        <v>24.3190599954218</v>
      </c>
      <c r="G1730" s="17" t="n">
        <v>23.810214931584</v>
      </c>
      <c r="H1730" s="16" t="n">
        <v>3.57907034728915</v>
      </c>
      <c r="I1730" s="16" t="n">
        <v>1.30102999566398</v>
      </c>
      <c r="J1730" s="16" t="n">
        <v>0.254459268100242</v>
      </c>
      <c r="K1730" s="16" t="n">
        <v>0.765363511659808</v>
      </c>
      <c r="L1730" s="16" t="n">
        <v>0.528343621399177</v>
      </c>
    </row>
    <row r="1731" customFormat="false" ht="15" hidden="false" customHeight="false" outlineLevel="0" collapsed="false">
      <c r="A1731" s="17" t="n">
        <v>2126</v>
      </c>
      <c r="B1731" s="16" t="n">
        <v>0.155995337706473</v>
      </c>
      <c r="C1731" s="16" t="n">
        <v>0.192875254209395</v>
      </c>
      <c r="D1731" s="16" t="n">
        <v>1</v>
      </c>
      <c r="E1731" s="17" t="n">
        <v>100</v>
      </c>
      <c r="F1731" s="17" t="n">
        <v>24.2348284604847</v>
      </c>
      <c r="G1731" s="17" t="n">
        <v>23.727980156403</v>
      </c>
      <c r="H1731" s="16" t="n">
        <v>3.57907034728915</v>
      </c>
      <c r="I1731" s="16" t="n">
        <v>1.30102999566398</v>
      </c>
      <c r="J1731" s="16" t="n">
        <v>0.154719663052996</v>
      </c>
      <c r="K1731" s="16" t="n">
        <v>0.764934842249657</v>
      </c>
      <c r="L1731" s="16" t="n">
        <v>0.53196159122085</v>
      </c>
    </row>
    <row r="1732" customFormat="false" ht="15" hidden="false" customHeight="false" outlineLevel="0" collapsed="false">
      <c r="A1732" s="17" t="n">
        <v>2127</v>
      </c>
      <c r="B1732" s="16" t="n">
        <v>0.156737863258631</v>
      </c>
      <c r="C1732" s="16" t="n">
        <v>0.19361759700157</v>
      </c>
      <c r="D1732" s="16" t="n">
        <v>1</v>
      </c>
      <c r="E1732" s="17" t="n">
        <v>100</v>
      </c>
      <c r="F1732" s="17" t="n">
        <v>24.1546047235578</v>
      </c>
      <c r="G1732" s="17" t="n">
        <v>23.655000316455</v>
      </c>
      <c r="H1732" s="16" t="n">
        <v>3.57907034728915</v>
      </c>
      <c r="I1732" s="16" t="n">
        <v>1.30102999566398</v>
      </c>
      <c r="J1732" s="16" t="n">
        <v>0.14005643984492</v>
      </c>
      <c r="K1732" s="16" t="n">
        <v>0.764266117969822</v>
      </c>
      <c r="L1732" s="16" t="n">
        <v>0.53633401920439</v>
      </c>
    </row>
    <row r="1733" customFormat="false" ht="15" hidden="false" customHeight="false" outlineLevel="0" collapsed="false">
      <c r="A1733" s="17" t="n">
        <v>2128</v>
      </c>
      <c r="B1733" s="16" t="n">
        <v>0.157463155203947</v>
      </c>
      <c r="C1733" s="16" t="n">
        <v>0.194338721533616</v>
      </c>
      <c r="D1733" s="16" t="n">
        <v>1</v>
      </c>
      <c r="E1733" s="17" t="n">
        <v>100</v>
      </c>
      <c r="F1733" s="17" t="n">
        <v>24.0733876213026</v>
      </c>
      <c r="G1733" s="17" t="n">
        <v>23.5809082648382</v>
      </c>
      <c r="H1733" s="16" t="n">
        <v>3.57907034728915</v>
      </c>
      <c r="I1733" s="16" t="n">
        <v>1.30102999566398</v>
      </c>
      <c r="J1733" s="16" t="n">
        <v>0.136378205128205</v>
      </c>
      <c r="K1733" s="16" t="n">
        <v>0.763820301783265</v>
      </c>
      <c r="L1733" s="16" t="n">
        <v>0.542249657064472</v>
      </c>
    </row>
    <row r="1734" customFormat="false" ht="15" hidden="false" customHeight="false" outlineLevel="0" collapsed="false">
      <c r="A1734" s="17" t="n">
        <v>2129</v>
      </c>
      <c r="B1734" s="16" t="n">
        <v>0.158170173427573</v>
      </c>
      <c r="C1734" s="16" t="n">
        <v>0.195033991240241</v>
      </c>
      <c r="D1734" s="16" t="n">
        <v>1</v>
      </c>
      <c r="E1734" s="17" t="n">
        <v>100</v>
      </c>
      <c r="F1734" s="17" t="n">
        <v>23.986672347784</v>
      </c>
      <c r="G1734" s="17" t="n">
        <v>23.4993023970981</v>
      </c>
      <c r="H1734" s="16" t="n">
        <v>3.57907034728915</v>
      </c>
      <c r="I1734" s="16" t="n">
        <v>1.30102999566398</v>
      </c>
      <c r="J1734" s="16" t="n">
        <v>0.208393422282311</v>
      </c>
      <c r="K1734" s="16" t="n">
        <v>0.763357338820302</v>
      </c>
      <c r="L1734" s="16" t="n">
        <v>0.54891975308642</v>
      </c>
    </row>
    <row r="1735" customFormat="false" ht="15" hidden="false" customHeight="false" outlineLevel="0" collapsed="false">
      <c r="A1735" s="17" t="n">
        <v>2130</v>
      </c>
      <c r="B1735" s="16" t="n">
        <v>0.158869953205188</v>
      </c>
      <c r="C1735" s="16" t="n">
        <v>0.195724681116365</v>
      </c>
      <c r="D1735" s="16" t="n">
        <v>1</v>
      </c>
      <c r="E1735" s="17" t="n">
        <v>100</v>
      </c>
      <c r="F1735" s="17" t="n">
        <v>23.9062993877643</v>
      </c>
      <c r="G1735" s="17" t="n">
        <v>23.4227224260956</v>
      </c>
      <c r="H1735" s="16" t="n">
        <v>3.57907034728915</v>
      </c>
      <c r="I1735" s="16" t="n">
        <v>1.30102999566398</v>
      </c>
      <c r="J1735" s="16" t="n">
        <v>0.108771223550018</v>
      </c>
      <c r="K1735" s="16" t="n">
        <v>0.762980109739369</v>
      </c>
      <c r="L1735" s="16" t="n">
        <v>0.555847050754458</v>
      </c>
    </row>
    <row r="1736" customFormat="false" ht="15" hidden="false" customHeight="false" outlineLevel="0" collapsed="false">
      <c r="A1736" s="17" t="n">
        <v>2131</v>
      </c>
      <c r="B1736" s="16" t="n">
        <v>0.159552408658244</v>
      </c>
      <c r="C1736" s="16" t="n">
        <v>0.196400832398622</v>
      </c>
      <c r="D1736" s="16" t="n">
        <v>1</v>
      </c>
      <c r="E1736" s="17" t="n">
        <v>100</v>
      </c>
      <c r="F1736" s="17" t="n">
        <v>23.8332156078294</v>
      </c>
      <c r="G1736" s="17" t="n">
        <v>23.353398795034</v>
      </c>
      <c r="H1736" s="16" t="n">
        <v>3.57907034728915</v>
      </c>
      <c r="I1736" s="16" t="n">
        <v>1.30102999566398</v>
      </c>
      <c r="J1736" s="16" t="n">
        <v>0.189916974826007</v>
      </c>
      <c r="K1736" s="16" t="n">
        <v>0.762431412894376</v>
      </c>
      <c r="L1736" s="16" t="n">
        <v>0.564386145404664</v>
      </c>
    </row>
    <row r="1737" customFormat="false" ht="15" hidden="false" customHeight="false" outlineLevel="0" collapsed="false">
      <c r="A1737" s="17" t="n">
        <v>2132</v>
      </c>
      <c r="B1737" s="16" t="n">
        <v>0.16022840494083</v>
      </c>
      <c r="C1737" s="16" t="n">
        <v>0.197064205948953</v>
      </c>
      <c r="D1737" s="16" t="n">
        <v>1</v>
      </c>
      <c r="E1737" s="17" t="n">
        <v>100</v>
      </c>
      <c r="F1737" s="17" t="n">
        <v>23.7554971918672</v>
      </c>
      <c r="G1737" s="17" t="n">
        <v>23.2806437986034</v>
      </c>
      <c r="H1737" s="16" t="n">
        <v>3.57907034728915</v>
      </c>
      <c r="I1737" s="16" t="n">
        <v>1.30102999566398</v>
      </c>
      <c r="J1737" s="16" t="n">
        <v>0.241007409044494</v>
      </c>
      <c r="K1737" s="16" t="n">
        <v>0.761917009602195</v>
      </c>
      <c r="L1737" s="16" t="n">
        <v>0.573405349794239</v>
      </c>
    </row>
    <row r="1738" customFormat="false" ht="15" hidden="false" customHeight="false" outlineLevel="0" collapsed="false">
      <c r="A1738" s="17" t="n">
        <v>2133</v>
      </c>
      <c r="B1738" s="16" t="n">
        <v>0.160903090266166</v>
      </c>
      <c r="C1738" s="16" t="n">
        <v>0.197723318788189</v>
      </c>
      <c r="D1738" s="16" t="n">
        <v>1</v>
      </c>
      <c r="E1738" s="17" t="n">
        <v>100</v>
      </c>
      <c r="F1738" s="17" t="n">
        <v>23.6778051847323</v>
      </c>
      <c r="G1738" s="17" t="n">
        <v>23.2066374810454</v>
      </c>
      <c r="H1738" s="16" t="n">
        <v>3.57907034728915</v>
      </c>
      <c r="I1738" s="16" t="n">
        <v>1.30102999566398</v>
      </c>
      <c r="J1738" s="16" t="n">
        <v>0.30990357558393</v>
      </c>
      <c r="K1738" s="16" t="n">
        <v>0.76159122085048</v>
      </c>
      <c r="L1738" s="16" t="n">
        <v>0.582390260631001</v>
      </c>
    </row>
    <row r="1739" customFormat="false" ht="15" hidden="false" customHeight="false" outlineLevel="0" collapsed="false">
      <c r="A1739" s="17" t="n">
        <v>2134</v>
      </c>
      <c r="B1739" s="16" t="n">
        <v>0.161555694002244</v>
      </c>
      <c r="C1739" s="16" t="n">
        <v>0.198358168259815</v>
      </c>
      <c r="D1739" s="16" t="n">
        <v>1</v>
      </c>
      <c r="E1739" s="17" t="n">
        <v>100</v>
      </c>
      <c r="F1739" s="17" t="n">
        <v>23.5998692833488</v>
      </c>
      <c r="G1739" s="17" t="n">
        <v>23.131749272744</v>
      </c>
      <c r="H1739" s="16" t="n">
        <v>3.57907034728915</v>
      </c>
      <c r="I1739" s="16" t="n">
        <v>1.30102999566398</v>
      </c>
      <c r="J1739" s="16" t="n">
        <v>0.114390112618718</v>
      </c>
      <c r="K1739" s="16" t="n">
        <v>0.761008230452675</v>
      </c>
      <c r="L1739" s="16" t="n">
        <v>0.591718106995885</v>
      </c>
    </row>
    <row r="1740" customFormat="false" ht="15" hidden="false" customHeight="false" outlineLevel="0" collapsed="false">
      <c r="A1740" s="17" t="n">
        <v>2135</v>
      </c>
      <c r="B1740" s="16" t="n">
        <v>0.162190954787312</v>
      </c>
      <c r="C1740" s="16" t="n">
        <v>0.198971423561926</v>
      </c>
      <c r="D1740" s="16" t="n">
        <v>1</v>
      </c>
      <c r="E1740" s="17" t="n">
        <v>100</v>
      </c>
      <c r="F1740" s="17" t="n">
        <v>23.5189044046065</v>
      </c>
      <c r="G1740" s="17" t="n">
        <v>23.0550155497702</v>
      </c>
      <c r="H1740" s="16" t="n">
        <v>3.57907034728915</v>
      </c>
      <c r="I1740" s="16" t="n">
        <v>1.30102999566398</v>
      </c>
      <c r="J1740" s="16" t="n">
        <v>0.146237538174052</v>
      </c>
      <c r="K1740" s="16" t="n">
        <v>0.760802469135803</v>
      </c>
      <c r="L1740" s="16" t="n">
        <v>0.599605624142661</v>
      </c>
    </row>
    <row r="1741" customFormat="false" ht="15" hidden="false" customHeight="false" outlineLevel="0" collapsed="false">
      <c r="A1741" s="17" t="n">
        <v>2136</v>
      </c>
      <c r="B1741" s="16" t="n">
        <v>0.162820739602601</v>
      </c>
      <c r="C1741" s="16" t="n">
        <v>0.199576636417596</v>
      </c>
      <c r="D1741" s="16" t="n">
        <v>1</v>
      </c>
      <c r="E1741" s="17" t="n">
        <v>100</v>
      </c>
      <c r="F1741" s="17" t="n">
        <v>23.4388904736314</v>
      </c>
      <c r="G1741" s="17" t="n">
        <v>22.9785958005385</v>
      </c>
      <c r="H1741" s="16" t="n">
        <v>3.57907034728915</v>
      </c>
      <c r="I1741" s="16" t="n">
        <v>1.30102999566398</v>
      </c>
      <c r="J1741" s="16" t="n">
        <v>0.124118165784833</v>
      </c>
      <c r="K1741" s="16" t="n">
        <v>0.76033950617284</v>
      </c>
      <c r="L1741" s="16" t="n">
        <v>0.606104252400549</v>
      </c>
    </row>
    <row r="1742" customFormat="false" ht="15" hidden="false" customHeight="false" outlineLevel="0" collapsed="false">
      <c r="A1742" s="17" t="n">
        <v>2137</v>
      </c>
      <c r="B1742" s="16" t="n">
        <v>0.163419833130859</v>
      </c>
      <c r="C1742" s="16" t="n">
        <v>0.20015234667118</v>
      </c>
      <c r="D1742" s="16" t="n">
        <v>1</v>
      </c>
      <c r="E1742" s="17" t="n">
        <v>100</v>
      </c>
      <c r="F1742" s="17" t="n">
        <v>23.3668935190224</v>
      </c>
      <c r="G1742" s="17" t="n">
        <v>22.9101635265325</v>
      </c>
      <c r="H1742" s="16" t="n">
        <v>3.57907034728915</v>
      </c>
      <c r="I1742" s="16" t="n">
        <v>1.30102999566398</v>
      </c>
      <c r="J1742" s="16" t="n">
        <v>0.0929089664518792</v>
      </c>
      <c r="K1742" s="16" t="n">
        <v>0.759842249657065</v>
      </c>
      <c r="L1742" s="16" t="n">
        <v>0.612517146776406</v>
      </c>
    </row>
    <row r="1743" customFormat="false" ht="15" hidden="false" customHeight="false" outlineLevel="0" collapsed="false">
      <c r="A1743" s="17" t="n">
        <v>2138</v>
      </c>
      <c r="B1743" s="16" t="n">
        <v>0.164004489710486</v>
      </c>
      <c r="C1743" s="16" t="n">
        <v>0.200708676322743</v>
      </c>
      <c r="D1743" s="16" t="n">
        <v>1</v>
      </c>
      <c r="E1743" s="17" t="n">
        <v>100</v>
      </c>
      <c r="F1743" s="17" t="n">
        <v>23.2895863343935</v>
      </c>
      <c r="G1743" s="17" t="n">
        <v>22.8369784899669</v>
      </c>
      <c r="H1743" s="16" t="n">
        <v>3.57907034728915</v>
      </c>
      <c r="I1743" s="16" t="n">
        <v>1.30102999566398</v>
      </c>
      <c r="J1743" s="16" t="n">
        <v>0.140452140452141</v>
      </c>
      <c r="K1743" s="16" t="n">
        <v>0.759344993141289</v>
      </c>
      <c r="L1743" s="16" t="n">
        <v>0.618141289437586</v>
      </c>
    </row>
    <row r="1744" customFormat="false" ht="15" hidden="false" customHeight="false" outlineLevel="0" collapsed="false">
      <c r="A1744" s="17" t="n">
        <v>2139</v>
      </c>
      <c r="B1744" s="16" t="n">
        <v>0.164578326529375</v>
      </c>
      <c r="C1744" s="16" t="n">
        <v>0.201251534524339</v>
      </c>
      <c r="D1744" s="16" t="n">
        <v>1</v>
      </c>
      <c r="E1744" s="17" t="n">
        <v>100</v>
      </c>
      <c r="F1744" s="17" t="n">
        <v>23.2132381493729</v>
      </c>
      <c r="G1744" s="17" t="n">
        <v>22.7647136948314</v>
      </c>
      <c r="H1744" s="16" t="n">
        <v>3.57907034728915</v>
      </c>
      <c r="I1744" s="16" t="n">
        <v>1.30102999566398</v>
      </c>
      <c r="J1744" s="16" t="n">
        <v>0.189275978032449</v>
      </c>
      <c r="K1744" s="16" t="n">
        <v>0.758950617283951</v>
      </c>
      <c r="L1744" s="16" t="n">
        <v>0.623508230452675</v>
      </c>
    </row>
    <row r="1745" customFormat="false" ht="15" hidden="false" customHeight="false" outlineLevel="0" collapsed="false">
      <c r="A1745" s="17" t="n">
        <v>2140</v>
      </c>
      <c r="B1745" s="16" t="n">
        <v>0.165130768040264</v>
      </c>
      <c r="C1745" s="16" t="n">
        <v>0.201775326483228</v>
      </c>
      <c r="D1745" s="16" t="n">
        <v>1</v>
      </c>
      <c r="E1745" s="17" t="n">
        <v>100</v>
      </c>
      <c r="F1745" s="17" t="n">
        <v>23.1444729129975</v>
      </c>
      <c r="G1745" s="17" t="n">
        <v>22.6999938122207</v>
      </c>
      <c r="H1745" s="16" t="n">
        <v>3.57907034728915</v>
      </c>
      <c r="I1745" s="16" t="n">
        <v>1.30102999566398</v>
      </c>
      <c r="J1745" s="16" t="n">
        <v>0.320965142676147</v>
      </c>
      <c r="K1745" s="16" t="n">
        <v>0.758470507544582</v>
      </c>
      <c r="L1745" s="16" t="n">
        <v>0.62716049382716</v>
      </c>
    </row>
    <row r="1746" customFormat="false" ht="15" hidden="false" customHeight="false" outlineLevel="0" collapsed="false">
      <c r="A1746" s="17" t="n">
        <v>2141</v>
      </c>
      <c r="B1746" s="16" t="n">
        <v>0.16567557932878</v>
      </c>
      <c r="C1746" s="16" t="n">
        <v>0.202291337455864</v>
      </c>
      <c r="D1746" s="16" t="n">
        <v>1</v>
      </c>
      <c r="E1746" s="17" t="n">
        <v>100</v>
      </c>
      <c r="F1746" s="17" t="n">
        <v>23.0758276117432</v>
      </c>
      <c r="G1746" s="17" t="n">
        <v>22.6347862161078</v>
      </c>
      <c r="H1746" s="16" t="n">
        <v>3.57907034728915</v>
      </c>
      <c r="I1746" s="16" t="n">
        <v>1.30102999566398</v>
      </c>
      <c r="J1746" s="16" t="n">
        <v>0.173741170371054</v>
      </c>
      <c r="K1746" s="16" t="n">
        <v>0.758041838134431</v>
      </c>
      <c r="L1746" s="16" t="n">
        <v>0.630264060356653</v>
      </c>
    </row>
    <row r="1747" customFormat="false" ht="15" hidden="false" customHeight="false" outlineLevel="0" collapsed="false">
      <c r="A1747" s="17" t="n">
        <v>2142</v>
      </c>
      <c r="B1747" s="16" t="n">
        <v>0.166212196979258</v>
      </c>
      <c r="C1747" s="16" t="n">
        <v>0.202798194921127</v>
      </c>
      <c r="D1747" s="16" t="n">
        <v>1</v>
      </c>
      <c r="E1747" s="17" t="n">
        <v>100</v>
      </c>
      <c r="F1747" s="17" t="n">
        <v>23.0064101324583</v>
      </c>
      <c r="G1747" s="17" t="n">
        <v>22.567077438628</v>
      </c>
      <c r="H1747" s="16" t="n">
        <v>3.57907034728915</v>
      </c>
      <c r="I1747" s="16" t="n">
        <v>1.30102999566398</v>
      </c>
      <c r="J1747" s="16" t="n">
        <v>0.0941690209889444</v>
      </c>
      <c r="K1747" s="16" t="n">
        <v>0.757733196159122</v>
      </c>
      <c r="L1747" s="16" t="n">
        <v>0.6315329218107</v>
      </c>
    </row>
    <row r="1748" customFormat="false" ht="15" hidden="false" customHeight="false" outlineLevel="0" collapsed="false">
      <c r="A1748" s="17" t="n">
        <v>2143</v>
      </c>
      <c r="B1748" s="16" t="n">
        <v>0.166728059519772</v>
      </c>
      <c r="C1748" s="16" t="n">
        <v>0.203285748111429</v>
      </c>
      <c r="D1748" s="16" t="n">
        <v>1</v>
      </c>
      <c r="E1748" s="17" t="n">
        <v>100</v>
      </c>
      <c r="F1748" s="17" t="n">
        <v>22.9430340024693</v>
      </c>
      <c r="G1748" s="17" t="n">
        <v>22.5076623281143</v>
      </c>
      <c r="H1748" s="16" t="n">
        <v>3.57907034728915</v>
      </c>
      <c r="I1748" s="16" t="n">
        <v>1.30102999566398</v>
      </c>
      <c r="J1748" s="16" t="n">
        <v>0.0729035367924257</v>
      </c>
      <c r="K1748" s="16" t="n">
        <v>0.757338820301783</v>
      </c>
      <c r="L1748" s="16" t="n">
        <v>0.632081618655693</v>
      </c>
    </row>
    <row r="1749" customFormat="false" ht="15" hidden="false" customHeight="false" outlineLevel="0" collapsed="false">
      <c r="A1749" s="17" t="n">
        <v>2144</v>
      </c>
      <c r="B1749" s="16" t="n">
        <v>0.167228605322264</v>
      </c>
      <c r="C1749" s="16" t="n">
        <v>0.203760352247843</v>
      </c>
      <c r="D1749" s="16" t="n">
        <v>1</v>
      </c>
      <c r="E1749" s="17" t="n">
        <v>100</v>
      </c>
      <c r="F1749" s="17" t="n">
        <v>22.8842019181906</v>
      </c>
      <c r="G1749" s="17" t="n">
        <v>22.4510775682909</v>
      </c>
      <c r="H1749" s="16" t="n">
        <v>3.57907034728915</v>
      </c>
      <c r="I1749" s="16" t="n">
        <v>1.30102999566398</v>
      </c>
      <c r="J1749" s="16" t="n">
        <v>0.181198629893572</v>
      </c>
      <c r="K1749" s="16" t="n">
        <v>0.756944444444444</v>
      </c>
      <c r="L1749" s="16" t="n">
        <v>0.631824417009602</v>
      </c>
    </row>
    <row r="1750" customFormat="false" ht="15" hidden="false" customHeight="false" outlineLevel="0" collapsed="false">
      <c r="A1750" s="17" t="n">
        <v>2145</v>
      </c>
      <c r="B1750" s="16" t="n">
        <v>0.167712724871106</v>
      </c>
      <c r="C1750" s="16" t="n">
        <v>0.204215902986902</v>
      </c>
      <c r="D1750" s="16" t="n">
        <v>1</v>
      </c>
      <c r="E1750" s="17" t="n">
        <v>100</v>
      </c>
      <c r="F1750" s="17" t="n">
        <v>22.8274682823504</v>
      </c>
      <c r="G1750" s="17" t="n">
        <v>22.3982489830043</v>
      </c>
      <c r="H1750" s="16" t="n">
        <v>3.57907034728915</v>
      </c>
      <c r="I1750" s="16" t="n">
        <v>1.30102999566398</v>
      </c>
      <c r="J1750" s="16" t="n">
        <v>0.149602683553301</v>
      </c>
      <c r="K1750" s="16" t="n">
        <v>0.756567215363512</v>
      </c>
      <c r="L1750" s="16" t="n">
        <v>0.630161179698217</v>
      </c>
    </row>
    <row r="1751" customFormat="false" ht="15" hidden="false" customHeight="false" outlineLevel="0" collapsed="false">
      <c r="A1751" s="17" t="n">
        <v>2146</v>
      </c>
      <c r="B1751" s="16" t="n">
        <v>0.16817711652429</v>
      </c>
      <c r="C1751" s="16" t="n">
        <v>0.204649099404061</v>
      </c>
      <c r="D1751" s="16" t="n">
        <v>1</v>
      </c>
      <c r="E1751" s="17" t="n">
        <v>100</v>
      </c>
      <c r="F1751" s="17" t="n">
        <v>22.773204947657</v>
      </c>
      <c r="G1751" s="17" t="n">
        <v>22.3450949579355</v>
      </c>
      <c r="H1751" s="16" t="n">
        <v>3.57907034728915</v>
      </c>
      <c r="I1751" s="16" t="n">
        <v>1.30102999566398</v>
      </c>
      <c r="J1751" s="16" t="n">
        <v>0.228997070940805</v>
      </c>
      <c r="K1751" s="16" t="n">
        <v>0.756207133058985</v>
      </c>
      <c r="L1751" s="16" t="n">
        <v>0.629046639231824</v>
      </c>
    </row>
    <row r="1752" customFormat="false" ht="15" hidden="false" customHeight="false" outlineLevel="0" collapsed="false">
      <c r="A1752" s="17" t="n">
        <v>2147</v>
      </c>
      <c r="B1752" s="16" t="n">
        <v>0.168631456033499</v>
      </c>
      <c r="C1752" s="16" t="n">
        <v>0.205076216285427</v>
      </c>
      <c r="D1752" s="16" t="n">
        <v>1</v>
      </c>
      <c r="E1752" s="17" t="n">
        <v>100</v>
      </c>
      <c r="F1752" s="17" t="n">
        <v>22.7234048349665</v>
      </c>
      <c r="G1752" s="17" t="n">
        <v>22.2980557857699</v>
      </c>
      <c r="H1752" s="16" t="n">
        <v>3.57907034728915</v>
      </c>
      <c r="I1752" s="16" t="n">
        <v>1.30102999566398</v>
      </c>
      <c r="J1752" s="16" t="n">
        <v>0.106196999598983</v>
      </c>
      <c r="K1752" s="16" t="n">
        <v>0.756104252400549</v>
      </c>
      <c r="L1752" s="16" t="n">
        <v>0.63062414266118</v>
      </c>
    </row>
    <row r="1753" customFormat="false" ht="15" hidden="false" customHeight="false" outlineLevel="0" collapsed="false">
      <c r="A1753" s="17" t="n">
        <v>2148</v>
      </c>
      <c r="B1753" s="16" t="n">
        <v>0.169066878656546</v>
      </c>
      <c r="C1753" s="16" t="n">
        <v>0.205485982737607</v>
      </c>
      <c r="D1753" s="16" t="n">
        <v>1</v>
      </c>
      <c r="E1753" s="17" t="n">
        <v>100</v>
      </c>
      <c r="F1753" s="17" t="n">
        <v>22.6797076933235</v>
      </c>
      <c r="G1753" s="17" t="n">
        <v>22.256006822507</v>
      </c>
      <c r="H1753" s="16" t="n">
        <v>3.57907034728915</v>
      </c>
      <c r="I1753" s="16" t="n">
        <v>1.30102999566398</v>
      </c>
      <c r="J1753" s="16" t="n">
        <v>0.0444410580904834</v>
      </c>
      <c r="K1753" s="16" t="n">
        <v>0.755984224965707</v>
      </c>
      <c r="L1753" s="16" t="n">
        <v>0.632681755829904</v>
      </c>
    </row>
    <row r="1754" customFormat="false" ht="15" hidden="false" customHeight="false" outlineLevel="0" collapsed="false">
      <c r="A1754" s="17" t="n">
        <v>2149</v>
      </c>
      <c r="B1754" s="16" t="n">
        <v>0.169495401283105</v>
      </c>
      <c r="C1754" s="16" t="n">
        <v>0.205888551997918</v>
      </c>
      <c r="D1754" s="16" t="n">
        <v>1</v>
      </c>
      <c r="E1754" s="17" t="n">
        <v>100</v>
      </c>
      <c r="F1754" s="17" t="n">
        <v>22.6357141529123</v>
      </c>
      <c r="G1754" s="17" t="n">
        <v>22.2131086029334</v>
      </c>
      <c r="H1754" s="16" t="n">
        <v>3.57907034728915</v>
      </c>
      <c r="I1754" s="16" t="n">
        <v>1.30102999566398</v>
      </c>
      <c r="J1754" s="16" t="n">
        <v>0.220860801129368</v>
      </c>
      <c r="K1754" s="16" t="n">
        <v>0.755778463648834</v>
      </c>
      <c r="L1754" s="16" t="n">
        <v>0.635408093278464</v>
      </c>
    </row>
    <row r="1755" customFormat="false" ht="15" hidden="false" customHeight="false" outlineLevel="0" collapsed="false">
      <c r="A1755" s="17" t="n">
        <v>2150</v>
      </c>
      <c r="B1755" s="16" t="n">
        <v>0.169913807607911</v>
      </c>
      <c r="C1755" s="16" t="n">
        <v>0.206285950348333</v>
      </c>
      <c r="D1755" s="16" t="n">
        <v>1</v>
      </c>
      <c r="E1755" s="17" t="n">
        <v>100</v>
      </c>
      <c r="F1755" s="17" t="n">
        <v>22.5967363174335</v>
      </c>
      <c r="G1755" s="17" t="n">
        <v>22.1768570443416</v>
      </c>
      <c r="H1755" s="16" t="n">
        <v>3.57907034728915</v>
      </c>
      <c r="I1755" s="16" t="n">
        <v>1.30102999566398</v>
      </c>
      <c r="J1755" s="16" t="n">
        <v>0.120840035411913</v>
      </c>
      <c r="K1755" s="16" t="n">
        <v>0.75562414266118</v>
      </c>
      <c r="L1755" s="16" t="n">
        <v>0.637808641975309</v>
      </c>
    </row>
    <row r="1756" customFormat="false" ht="15" hidden="false" customHeight="false" outlineLevel="0" collapsed="false">
      <c r="A1756" s="17" t="n">
        <v>2151</v>
      </c>
      <c r="B1756" s="16" t="n">
        <v>0.170318988117355</v>
      </c>
      <c r="C1756" s="16" t="n">
        <v>0.206664995352427</v>
      </c>
      <c r="D1756" s="16" t="n">
        <v>1</v>
      </c>
      <c r="E1756" s="17" t="n">
        <v>100</v>
      </c>
      <c r="F1756" s="17" t="n">
        <v>22.5547830083603</v>
      </c>
      <c r="G1756" s="17" t="n">
        <v>22.1370725012331</v>
      </c>
      <c r="H1756" s="16" t="n">
        <v>3.57907034728915</v>
      </c>
      <c r="I1756" s="16" t="n">
        <v>1.30102999566398</v>
      </c>
      <c r="J1756" s="16" t="n">
        <v>0.146737236155021</v>
      </c>
      <c r="K1756" s="16" t="n">
        <v>0.755332647462277</v>
      </c>
      <c r="L1756" s="16" t="n">
        <v>0.640672153635117</v>
      </c>
    </row>
    <row r="1757" customFormat="false" ht="15" hidden="false" customHeight="false" outlineLevel="0" collapsed="false">
      <c r="A1757" s="17" t="n">
        <v>2152</v>
      </c>
      <c r="B1757" s="16" t="n">
        <v>0.170708993104873</v>
      </c>
      <c r="C1757" s="16" t="n">
        <v>0.207027806893543</v>
      </c>
      <c r="D1757" s="16" t="n">
        <v>1</v>
      </c>
      <c r="E1757" s="17" t="n">
        <v>100</v>
      </c>
      <c r="F1757" s="17" t="n">
        <v>22.5145985228949</v>
      </c>
      <c r="G1757" s="17" t="n">
        <v>22.098507512294</v>
      </c>
      <c r="H1757" s="16" t="n">
        <v>3.57907034728915</v>
      </c>
      <c r="I1757" s="16" t="n">
        <v>1.30102999566398</v>
      </c>
      <c r="J1757" s="16" t="n">
        <v>0.140500170178533</v>
      </c>
      <c r="K1757" s="16" t="n">
        <v>0.755024005486969</v>
      </c>
      <c r="L1757" s="16" t="n">
        <v>0.643192729766804</v>
      </c>
    </row>
    <row r="1758" customFormat="false" ht="15" hidden="false" customHeight="false" outlineLevel="0" collapsed="false">
      <c r="A1758" s="17" t="n">
        <v>2153</v>
      </c>
      <c r="B1758" s="16" t="n">
        <v>0.171096112993029</v>
      </c>
      <c r="C1758" s="16" t="n">
        <v>0.207381793994595</v>
      </c>
      <c r="D1758" s="16" t="n">
        <v>1</v>
      </c>
      <c r="E1758" s="17" t="n">
        <v>100</v>
      </c>
      <c r="F1758" s="17" t="n">
        <v>22.4688046271506</v>
      </c>
      <c r="G1758" s="17" t="n">
        <v>22.0548435065697</v>
      </c>
      <c r="H1758" s="16" t="n">
        <v>3.57907034728915</v>
      </c>
      <c r="I1758" s="16" t="n">
        <v>1.30102999566398</v>
      </c>
      <c r="J1758" s="16" t="n">
        <v>0.0274928774928775</v>
      </c>
      <c r="K1758" s="16" t="n">
        <v>0.754869684499314</v>
      </c>
      <c r="L1758" s="16" t="n">
        <v>0.645679012345679</v>
      </c>
    </row>
    <row r="1759" customFormat="false" ht="15" hidden="false" customHeight="false" outlineLevel="0" collapsed="false">
      <c r="A1759" s="17" t="n">
        <v>2154</v>
      </c>
      <c r="B1759" s="16" t="n">
        <v>0.171467639436876</v>
      </c>
      <c r="C1759" s="16" t="n">
        <v>0.207718431839237</v>
      </c>
      <c r="D1759" s="16" t="n">
        <v>1</v>
      </c>
      <c r="E1759" s="17" t="n">
        <v>100</v>
      </c>
      <c r="F1759" s="17" t="n">
        <v>22.4206579547561</v>
      </c>
      <c r="G1759" s="17" t="n">
        <v>22.0077879315914</v>
      </c>
      <c r="H1759" s="16" t="n">
        <v>3.57907034728915</v>
      </c>
      <c r="I1759" s="16" t="n">
        <v>1.30102999566398</v>
      </c>
      <c r="J1759" s="16" t="n">
        <v>0.145477431767754</v>
      </c>
      <c r="K1759" s="16" t="n">
        <v>0.75471536351166</v>
      </c>
      <c r="L1759" s="16" t="n">
        <v>0.649759945130316</v>
      </c>
    </row>
    <row r="1760" customFormat="false" ht="15" hidden="false" customHeight="false" outlineLevel="0" collapsed="false">
      <c r="A1760" s="17" t="n">
        <v>2155</v>
      </c>
      <c r="B1760" s="16" t="n">
        <v>0.171832004424047</v>
      </c>
      <c r="C1760" s="16" t="n">
        <v>0.208050866314658</v>
      </c>
      <c r="D1760" s="16" t="n">
        <v>1</v>
      </c>
      <c r="E1760" s="17" t="n">
        <v>100</v>
      </c>
      <c r="F1760" s="17" t="n">
        <v>22.3767923971703</v>
      </c>
      <c r="G1760" s="17" t="n">
        <v>21.9655239535043</v>
      </c>
      <c r="H1760" s="16" t="n">
        <v>3.57907034728915</v>
      </c>
      <c r="I1760" s="16" t="n">
        <v>1.30102999566398</v>
      </c>
      <c r="J1760" s="16" t="n">
        <v>0.0216049382716049</v>
      </c>
      <c r="K1760" s="16" t="n">
        <v>0.754526748971193</v>
      </c>
      <c r="L1760" s="16" t="n">
        <v>0.655298353909465</v>
      </c>
    </row>
    <row r="1761" customFormat="false" ht="15" hidden="false" customHeight="false" outlineLevel="0" collapsed="false">
      <c r="A1761" s="17" t="n">
        <v>2156</v>
      </c>
      <c r="B1761" s="16" t="n">
        <v>0.172191080050888</v>
      </c>
      <c r="C1761" s="16" t="n">
        <v>0.208379144994197</v>
      </c>
      <c r="D1761" s="16" t="n">
        <v>1</v>
      </c>
      <c r="E1761" s="17" t="n">
        <v>100</v>
      </c>
      <c r="F1761" s="17" t="n">
        <v>22.3342666074347</v>
      </c>
      <c r="G1761" s="17" t="n">
        <v>21.9251244567891</v>
      </c>
      <c r="H1761" s="16" t="n">
        <v>3.57907034728915</v>
      </c>
      <c r="I1761" s="16" t="n">
        <v>1.30102999566398</v>
      </c>
      <c r="J1761" s="16" t="n">
        <v>0.21698492225957</v>
      </c>
      <c r="K1761" s="16" t="n">
        <v>0.754338134430727</v>
      </c>
      <c r="L1761" s="16" t="n">
        <v>0.659893689986283</v>
      </c>
    </row>
    <row r="1762" customFormat="false" ht="15" hidden="false" customHeight="false" outlineLevel="0" collapsed="false">
      <c r="A1762" s="17" t="n">
        <v>2157</v>
      </c>
      <c r="B1762" s="16" t="n">
        <v>0.172538638390877</v>
      </c>
      <c r="C1762" s="16" t="n">
        <v>0.208697537167205</v>
      </c>
      <c r="D1762" s="16" t="n">
        <v>1</v>
      </c>
      <c r="E1762" s="17" t="n">
        <v>100</v>
      </c>
      <c r="F1762" s="17" t="n">
        <v>22.2934986483993</v>
      </c>
      <c r="G1762" s="17" t="n">
        <v>21.8869998076905</v>
      </c>
      <c r="H1762" s="16" t="n">
        <v>3.57907034728915</v>
      </c>
      <c r="I1762" s="16" t="n">
        <v>1.30102999566398</v>
      </c>
      <c r="J1762" s="16" t="n">
        <v>0.0307239057239057</v>
      </c>
      <c r="K1762" s="16" t="n">
        <v>0.754132373113855</v>
      </c>
      <c r="L1762" s="16" t="n">
        <v>0.665123456790123</v>
      </c>
    </row>
    <row r="1763" customFormat="false" ht="15" hidden="false" customHeight="false" outlineLevel="0" collapsed="false">
      <c r="A1763" s="17" t="n">
        <v>2158</v>
      </c>
      <c r="B1763" s="16" t="n">
        <v>0.172884923509426</v>
      </c>
      <c r="C1763" s="16" t="n">
        <v>0.209013426441837</v>
      </c>
      <c r="D1763" s="16" t="n">
        <v>1</v>
      </c>
      <c r="E1763" s="17" t="n">
        <v>100</v>
      </c>
      <c r="F1763" s="17" t="n">
        <v>22.2537345563995</v>
      </c>
      <c r="G1763" s="17" t="n">
        <v>21.848288551314</v>
      </c>
      <c r="H1763" s="16" t="n">
        <v>3.57907034728915</v>
      </c>
      <c r="I1763" s="16" t="n">
        <v>1.30102999566398</v>
      </c>
      <c r="J1763" s="16" t="n">
        <v>0.158646288628173</v>
      </c>
      <c r="K1763" s="16" t="n">
        <v>0.753995198902606</v>
      </c>
      <c r="L1763" s="16" t="n">
        <v>0.670404663923182</v>
      </c>
    </row>
    <row r="1764" customFormat="false" ht="15" hidden="false" customHeight="false" outlineLevel="0" collapsed="false">
      <c r="A1764" s="17" t="n">
        <v>2159</v>
      </c>
      <c r="B1764" s="16" t="n">
        <v>0.173226654253624</v>
      </c>
      <c r="C1764" s="16" t="n">
        <v>0.209326764582484</v>
      </c>
      <c r="D1764" s="16" t="n">
        <v>1</v>
      </c>
      <c r="E1764" s="17" t="n">
        <v>100</v>
      </c>
      <c r="F1764" s="17" t="n">
        <v>22.2192907327268</v>
      </c>
      <c r="G1764" s="17" t="n">
        <v>21.8159427726969</v>
      </c>
      <c r="H1764" s="16" t="n">
        <v>3.57907034728915</v>
      </c>
      <c r="I1764" s="16" t="n">
        <v>1.30102999566398</v>
      </c>
      <c r="J1764" s="16" t="n">
        <v>0.0595265773300545</v>
      </c>
      <c r="K1764" s="16" t="n">
        <v>0.753686556927298</v>
      </c>
      <c r="L1764" s="16" t="n">
        <v>0.675514403292181</v>
      </c>
    </row>
    <row r="1765" customFormat="false" ht="15" hidden="false" customHeight="false" outlineLevel="0" collapsed="false">
      <c r="A1765" s="17" t="n">
        <v>2160</v>
      </c>
      <c r="B1765" s="16" t="n">
        <v>0.173560511182856</v>
      </c>
      <c r="C1765" s="16" t="n">
        <v>0.209628820557285</v>
      </c>
      <c r="D1765" s="16" t="n">
        <v>1</v>
      </c>
      <c r="E1765" s="17" t="n">
        <v>100</v>
      </c>
      <c r="F1765" s="17" t="n">
        <v>22.1782153961944</v>
      </c>
      <c r="G1765" s="17" t="n">
        <v>21.7759126700792</v>
      </c>
      <c r="H1765" s="16" t="n">
        <v>3.57907034728915</v>
      </c>
      <c r="I1765" s="16" t="n">
        <v>1.30102999566398</v>
      </c>
      <c r="J1765" s="16" t="n">
        <v>0.234568924639847</v>
      </c>
      <c r="K1765" s="16" t="n">
        <v>0.753549382716049</v>
      </c>
      <c r="L1765" s="16" t="n">
        <v>0.681995884773663</v>
      </c>
    </row>
    <row r="1766" customFormat="false" ht="15" hidden="false" customHeight="false" outlineLevel="0" collapsed="false">
      <c r="A1766" s="17" t="n">
        <v>2161</v>
      </c>
      <c r="B1766" s="16" t="n">
        <v>0.173891474182407</v>
      </c>
      <c r="C1766" s="16" t="n">
        <v>0.209924752982678</v>
      </c>
      <c r="D1766" s="16" t="n">
        <v>1</v>
      </c>
      <c r="E1766" s="17" t="n">
        <v>100</v>
      </c>
      <c r="F1766" s="17" t="n">
        <v>22.1335352328188</v>
      </c>
      <c r="G1766" s="17" t="n">
        <v>21.7327956558964</v>
      </c>
      <c r="H1766" s="16" t="n">
        <v>3.57907034728915</v>
      </c>
      <c r="I1766" s="16" t="n">
        <v>1.30102999566398</v>
      </c>
      <c r="J1766" s="16" t="n">
        <v>0.0567506686669327</v>
      </c>
      <c r="K1766" s="16" t="n">
        <v>0.753326474622771</v>
      </c>
      <c r="L1766" s="16" t="n">
        <v>0.688940329218107</v>
      </c>
    </row>
    <row r="1767" customFormat="false" ht="15" hidden="false" customHeight="false" outlineLevel="0" collapsed="false">
      <c r="A1767" s="17" t="n">
        <v>2162</v>
      </c>
      <c r="B1767" s="16" t="n">
        <v>0.174211907993864</v>
      </c>
      <c r="C1767" s="16" t="n">
        <v>0.210211805033463</v>
      </c>
      <c r="D1767" s="16" t="n">
        <v>1</v>
      </c>
      <c r="E1767" s="17" t="n">
        <v>100</v>
      </c>
      <c r="F1767" s="17" t="n">
        <v>22.0911614812743</v>
      </c>
      <c r="G1767" s="17" t="n">
        <v>21.6930147149303</v>
      </c>
      <c r="H1767" s="16" t="n">
        <v>3.57907034728915</v>
      </c>
      <c r="I1767" s="16" t="n">
        <v>1.30102999566398</v>
      </c>
      <c r="J1767" s="16" t="n">
        <v>0.204800194931774</v>
      </c>
      <c r="K1767" s="16" t="n">
        <v>0.753223593964335</v>
      </c>
      <c r="L1767" s="16" t="n">
        <v>0.697462277091907</v>
      </c>
    </row>
    <row r="1768" customFormat="false" ht="15" hidden="false" customHeight="false" outlineLevel="0" collapsed="false">
      <c r="A1768" s="17" t="n">
        <v>2163</v>
      </c>
      <c r="B1768" s="16" t="n">
        <v>0.174516479726191</v>
      </c>
      <c r="C1768" s="16" t="n">
        <v>0.210484149362202</v>
      </c>
      <c r="D1768" s="16" t="n">
        <v>1</v>
      </c>
      <c r="E1768" s="17" t="n">
        <v>100</v>
      </c>
      <c r="F1768" s="17" t="n">
        <v>22.0490914668855</v>
      </c>
      <c r="G1768" s="17" t="n">
        <v>21.6530078611052</v>
      </c>
      <c r="H1768" s="16" t="n">
        <v>3.57907034728915</v>
      </c>
      <c r="I1768" s="16" t="n">
        <v>1.30102999566398</v>
      </c>
      <c r="J1768" s="16" t="n">
        <v>0.139695395080391</v>
      </c>
      <c r="K1768" s="16" t="n">
        <v>0.753086419753086</v>
      </c>
      <c r="L1768" s="16" t="n">
        <v>0.705829903978052</v>
      </c>
    </row>
    <row r="1769" customFormat="false" ht="15" hidden="false" customHeight="false" outlineLevel="0" collapsed="false">
      <c r="A1769" s="17" t="n">
        <v>2164</v>
      </c>
      <c r="B1769" s="16" t="n">
        <v>0.174828226298646</v>
      </c>
      <c r="C1769" s="16" t="n">
        <v>0.210760477875118</v>
      </c>
      <c r="D1769" s="16" t="n">
        <v>1</v>
      </c>
      <c r="E1769" s="17" t="n">
        <v>100</v>
      </c>
      <c r="F1769" s="17" t="n">
        <v>22.0038816544796</v>
      </c>
      <c r="G1769" s="17" t="n">
        <v>21.6093390124043</v>
      </c>
      <c r="H1769" s="16" t="n">
        <v>3.57907034728915</v>
      </c>
      <c r="I1769" s="16" t="n">
        <v>1.30102999566398</v>
      </c>
      <c r="J1769" s="16" t="n">
        <v>0.155524678061379</v>
      </c>
      <c r="K1769" s="16" t="n">
        <v>0.752760631001372</v>
      </c>
      <c r="L1769" s="16" t="n">
        <v>0.712808641975309</v>
      </c>
    </row>
    <row r="1770" customFormat="false" ht="15" hidden="false" customHeight="false" outlineLevel="0" collapsed="false">
      <c r="A1770" s="17" t="n">
        <v>2165</v>
      </c>
      <c r="B1770" s="16" t="n">
        <v>0.175134316086769</v>
      </c>
      <c r="C1770" s="16" t="n">
        <v>0.211031206531657</v>
      </c>
      <c r="D1770" s="16" t="n">
        <v>1</v>
      </c>
      <c r="E1770" s="17" t="n">
        <v>100</v>
      </c>
      <c r="F1770" s="17" t="n">
        <v>21.9604452127471</v>
      </c>
      <c r="G1770" s="17" t="n">
        <v>21.5674380860554</v>
      </c>
      <c r="H1770" s="16" t="n">
        <v>3.57907034728915</v>
      </c>
      <c r="I1770" s="16" t="n">
        <v>1.30102999566398</v>
      </c>
      <c r="J1770" s="16" t="n">
        <v>0.186763708332336</v>
      </c>
      <c r="K1770" s="16" t="n">
        <v>0.752417695473251</v>
      </c>
      <c r="L1770" s="16" t="n">
        <v>0.718021262002744</v>
      </c>
    </row>
    <row r="1771" customFormat="false" ht="15" hidden="false" customHeight="false" outlineLevel="0" collapsed="false">
      <c r="A1771" s="17" t="n">
        <v>2166</v>
      </c>
      <c r="B1771" s="16" t="n">
        <v>0.175442752393859</v>
      </c>
      <c r="C1771" s="16" t="n">
        <v>0.211301222857502</v>
      </c>
      <c r="D1771" s="16" t="n">
        <v>1</v>
      </c>
      <c r="E1771" s="17" t="n">
        <v>100</v>
      </c>
      <c r="F1771" s="17" t="n">
        <v>21.9118067356309</v>
      </c>
      <c r="G1771" s="17" t="n">
        <v>21.5203297143925</v>
      </c>
      <c r="H1771" s="16" t="n">
        <v>3.57907034728915</v>
      </c>
      <c r="I1771" s="16" t="n">
        <v>1.30102999566398</v>
      </c>
      <c r="J1771" s="16" t="n">
        <v>0.264342138012452</v>
      </c>
      <c r="K1771" s="16" t="n">
        <v>0.752040466392318</v>
      </c>
      <c r="L1771" s="16" t="n">
        <v>0.721604938271605</v>
      </c>
    </row>
    <row r="1772" customFormat="false" ht="15" hidden="false" customHeight="false" outlineLevel="0" collapsed="false">
      <c r="A1772" s="17" t="n">
        <v>2167</v>
      </c>
      <c r="B1772" s="16" t="n">
        <v>0.175759128191405</v>
      </c>
      <c r="C1772" s="16" t="n">
        <v>0.211572054304459</v>
      </c>
      <c r="D1772" s="16" t="n">
        <v>1</v>
      </c>
      <c r="E1772" s="17" t="n">
        <v>100</v>
      </c>
      <c r="F1772" s="17" t="n">
        <v>21.85461725265</v>
      </c>
      <c r="G1772" s="17" t="n">
        <v>21.4646649649212</v>
      </c>
      <c r="H1772" s="16" t="n">
        <v>3.57907034728915</v>
      </c>
      <c r="I1772" s="16" t="n">
        <v>1.30102999566398</v>
      </c>
      <c r="J1772" s="16" t="n">
        <v>0.0933249983495081</v>
      </c>
      <c r="K1772" s="16" t="n">
        <v>0.751628943758573</v>
      </c>
      <c r="L1772" s="16" t="n">
        <v>0.72227366255144</v>
      </c>
    </row>
    <row r="1773" customFormat="false" ht="15" hidden="false" customHeight="false" outlineLevel="0" collapsed="false">
      <c r="A1773" s="17" t="n">
        <v>2168</v>
      </c>
      <c r="B1773" s="16" t="n">
        <v>0.176065351745045</v>
      </c>
      <c r="C1773" s="16" t="n">
        <v>0.211839393885047</v>
      </c>
      <c r="D1773" s="16" t="n">
        <v>1</v>
      </c>
      <c r="E1773" s="17" t="n">
        <v>100</v>
      </c>
      <c r="F1773" s="17" t="n">
        <v>21.8033916372029</v>
      </c>
      <c r="G1773" s="17" t="n">
        <v>21.4164728506217</v>
      </c>
      <c r="H1773" s="16" t="n">
        <v>3.57907034728915</v>
      </c>
      <c r="I1773" s="16" t="n">
        <v>1.30102999566398</v>
      </c>
      <c r="J1773" s="16" t="n">
        <v>0.194180577982158</v>
      </c>
      <c r="K1773" s="16" t="n">
        <v>0.751440329218107</v>
      </c>
      <c r="L1773" s="16" t="n">
        <v>0.719101508916324</v>
      </c>
    </row>
    <row r="1774" customFormat="false" ht="15" hidden="false" customHeight="false" outlineLevel="0" collapsed="false">
      <c r="A1774" s="17" t="n">
        <v>2169</v>
      </c>
      <c r="B1774" s="16" t="n">
        <v>0.176367160553734</v>
      </c>
      <c r="C1774" s="16" t="n">
        <v>0.212101419242444</v>
      </c>
      <c r="D1774" s="16" t="n">
        <v>1</v>
      </c>
      <c r="E1774" s="17" t="n">
        <v>100</v>
      </c>
      <c r="F1774" s="17" t="n">
        <v>21.7500028154391</v>
      </c>
      <c r="G1774" s="17" t="n">
        <v>21.3645928704979</v>
      </c>
      <c r="H1774" s="16" t="n">
        <v>3.57907034728915</v>
      </c>
      <c r="I1774" s="16" t="n">
        <v>1.30102999566398</v>
      </c>
      <c r="J1774" s="16" t="n">
        <v>0.0484567901234568</v>
      </c>
      <c r="K1774" s="16" t="n">
        <v>0.751217421124829</v>
      </c>
      <c r="L1774" s="16" t="n">
        <v>0.716683813443073</v>
      </c>
    </row>
    <row r="1775" customFormat="false" ht="15" hidden="false" customHeight="false" outlineLevel="0" collapsed="false">
      <c r="A1775" s="17" t="n">
        <v>2170</v>
      </c>
      <c r="B1775" s="16" t="n">
        <v>0.17666593828687</v>
      </c>
      <c r="C1775" s="16" t="n">
        <v>0.212364332598669</v>
      </c>
      <c r="D1775" s="16" t="n">
        <v>1</v>
      </c>
      <c r="E1775" s="17" t="n">
        <v>100</v>
      </c>
      <c r="F1775" s="17" t="n">
        <v>21.7008315840641</v>
      </c>
      <c r="G1775" s="17" t="n">
        <v>21.3164246291343</v>
      </c>
      <c r="H1775" s="16" t="n">
        <v>3.57907034728915</v>
      </c>
      <c r="I1775" s="16" t="n">
        <v>1.30102999566398</v>
      </c>
      <c r="J1775" s="16" t="n">
        <v>0.28696168292527</v>
      </c>
      <c r="K1775" s="16" t="n">
        <v>0.750943072702332</v>
      </c>
      <c r="L1775" s="16" t="n">
        <v>0.713100137174211</v>
      </c>
    </row>
    <row r="1776" customFormat="false" ht="15" hidden="false" customHeight="false" outlineLevel="0" collapsed="false">
      <c r="A1776" s="17" t="n">
        <v>2171</v>
      </c>
      <c r="B1776" s="16" t="n">
        <v>0.17695514595619</v>
      </c>
      <c r="C1776" s="16" t="n">
        <v>0.212623616777085</v>
      </c>
      <c r="D1776" s="16" t="n">
        <v>1</v>
      </c>
      <c r="E1776" s="17" t="n">
        <v>100</v>
      </c>
      <c r="F1776" s="17" t="n">
        <v>21.6576196919459</v>
      </c>
      <c r="G1776" s="17" t="n">
        <v>21.2757101244725</v>
      </c>
      <c r="H1776" s="16" t="n">
        <v>3.57907034728915</v>
      </c>
      <c r="I1776" s="16" t="n">
        <v>1.30102999566398</v>
      </c>
      <c r="J1776" s="16" t="n">
        <v>0.172666356497088</v>
      </c>
      <c r="K1776" s="16" t="n">
        <v>0.75073731138546</v>
      </c>
      <c r="L1776" s="16" t="n">
        <v>0.709413580246914</v>
      </c>
    </row>
    <row r="1777" customFormat="false" ht="15" hidden="false" customHeight="false" outlineLevel="0" collapsed="false">
      <c r="A1777" s="17" t="n">
        <v>2172</v>
      </c>
      <c r="B1777" s="16" t="n">
        <v>0.17724786264201</v>
      </c>
      <c r="C1777" s="16" t="n">
        <v>0.212886265499724</v>
      </c>
      <c r="D1777" s="16" t="n">
        <v>1</v>
      </c>
      <c r="E1777" s="17" t="n">
        <v>100</v>
      </c>
      <c r="F1777" s="17" t="n">
        <v>21.6128013663794</v>
      </c>
      <c r="G1777" s="17" t="n">
        <v>21.2318867466079</v>
      </c>
      <c r="H1777" s="16" t="n">
        <v>3.57907034728915</v>
      </c>
      <c r="I1777" s="16" t="n">
        <v>1.30102999566398</v>
      </c>
      <c r="J1777" s="16" t="n">
        <v>0.122254288920956</v>
      </c>
      <c r="K1777" s="16" t="n">
        <v>0.750462962962963</v>
      </c>
      <c r="L1777" s="16" t="n">
        <v>0.705555555555556</v>
      </c>
    </row>
    <row r="1778" customFormat="false" ht="15" hidden="false" customHeight="false" outlineLevel="0" collapsed="false">
      <c r="A1778" s="17" t="n">
        <v>2173</v>
      </c>
      <c r="B1778" s="16" t="n">
        <v>0.177546334349447</v>
      </c>
      <c r="C1778" s="16" t="n">
        <v>0.213154371331135</v>
      </c>
      <c r="D1778" s="16" t="n">
        <v>1</v>
      </c>
      <c r="E1778" s="17" t="n">
        <v>100</v>
      </c>
      <c r="F1778" s="17" t="n">
        <v>21.5668518690299</v>
      </c>
      <c r="G1778" s="17" t="n">
        <v>21.18742540999</v>
      </c>
      <c r="H1778" s="16" t="n">
        <v>3.57907034728915</v>
      </c>
      <c r="I1778" s="16" t="n">
        <v>1.30102999566398</v>
      </c>
      <c r="J1778" s="16" t="n">
        <v>0.224783758190156</v>
      </c>
      <c r="K1778" s="16" t="n">
        <v>0.750257201646091</v>
      </c>
      <c r="L1778" s="16" t="n">
        <v>0.700754458161866</v>
      </c>
    </row>
    <row r="1779" customFormat="false" ht="15" hidden="false" customHeight="false" outlineLevel="0" collapsed="false">
      <c r="A1779" s="17" t="n">
        <v>2174</v>
      </c>
      <c r="B1779" s="16" t="n">
        <v>0.177838656637404</v>
      </c>
      <c r="C1779" s="16" t="n">
        <v>0.213420492300281</v>
      </c>
      <c r="D1779" s="16" t="n">
        <v>1</v>
      </c>
      <c r="E1779" s="17" t="n">
        <v>100</v>
      </c>
      <c r="F1779" s="17" t="n">
        <v>21.5253347597267</v>
      </c>
      <c r="G1779" s="17" t="n">
        <v>21.1473913794709</v>
      </c>
      <c r="H1779" s="16" t="n">
        <v>3.57907034728915</v>
      </c>
      <c r="I1779" s="16" t="n">
        <v>1.30102999566398</v>
      </c>
      <c r="J1779" s="16" t="n">
        <v>0.124233841684822</v>
      </c>
      <c r="K1779" s="16" t="n">
        <v>0.75008573388203</v>
      </c>
      <c r="L1779" s="16" t="n">
        <v>0.695799039780521</v>
      </c>
    </row>
    <row r="1780" customFormat="false" ht="15" hidden="false" customHeight="false" outlineLevel="0" collapsed="false">
      <c r="A1780" s="17" t="n">
        <v>2175</v>
      </c>
      <c r="B1780" s="16" t="n">
        <v>0.1781404874529</v>
      </c>
      <c r="C1780" s="16" t="n">
        <v>0.213694600402205</v>
      </c>
      <c r="D1780" s="16" t="n">
        <v>1</v>
      </c>
      <c r="E1780" s="17" t="n">
        <v>100</v>
      </c>
      <c r="F1780" s="17" t="n">
        <v>21.4794399701457</v>
      </c>
      <c r="G1780" s="17" t="n">
        <v>21.1024825028716</v>
      </c>
      <c r="H1780" s="16" t="n">
        <v>3.57907034728915</v>
      </c>
      <c r="I1780" s="16" t="n">
        <v>1.30102999566398</v>
      </c>
      <c r="J1780" s="16" t="n">
        <v>0.0784599916544361</v>
      </c>
      <c r="K1780" s="16" t="n">
        <v>0.74982853223594</v>
      </c>
      <c r="L1780" s="16" t="n">
        <v>0.691358024691358</v>
      </c>
    </row>
    <row r="1781" customFormat="false" ht="15" hidden="false" customHeight="false" outlineLevel="0" collapsed="false">
      <c r="A1781" s="17" t="n">
        <v>2176</v>
      </c>
      <c r="B1781" s="16" t="n">
        <v>0.178441730914293</v>
      </c>
      <c r="C1781" s="16" t="n">
        <v>0.213964945188275</v>
      </c>
      <c r="D1781" s="16" t="n">
        <v>1</v>
      </c>
      <c r="E1781" s="17" t="n">
        <v>100</v>
      </c>
      <c r="F1781" s="17" t="n">
        <v>21.4290950641768</v>
      </c>
      <c r="G1781" s="17" t="n">
        <v>21.0545926316025</v>
      </c>
      <c r="H1781" s="16" t="n">
        <v>3.57907034728915</v>
      </c>
      <c r="I1781" s="16" t="n">
        <v>1.30102999566398</v>
      </c>
      <c r="J1781" s="16" t="n">
        <v>0.10183352093274</v>
      </c>
      <c r="K1781" s="16" t="n">
        <v>0.749468449931413</v>
      </c>
      <c r="L1781" s="16" t="n">
        <v>0.686179698216735</v>
      </c>
    </row>
    <row r="1782" customFormat="false" ht="15" hidden="false" customHeight="false" outlineLevel="0" collapsed="false">
      <c r="A1782" s="17" t="n">
        <v>2177</v>
      </c>
      <c r="B1782" s="16" t="n">
        <v>0.178738694224093</v>
      </c>
      <c r="C1782" s="16" t="n">
        <v>0.214229794370907</v>
      </c>
      <c r="D1782" s="16" t="n">
        <v>1</v>
      </c>
      <c r="E1782" s="17" t="n">
        <v>100</v>
      </c>
      <c r="F1782" s="17" t="n">
        <v>21.3769292222204</v>
      </c>
      <c r="G1782" s="17" t="n">
        <v>21.0034049307847</v>
      </c>
      <c r="H1782" s="16" t="n">
        <v>3.57907034728915</v>
      </c>
      <c r="I1782" s="16" t="n">
        <v>1.30102999566398</v>
      </c>
      <c r="J1782" s="16" t="n">
        <v>0.0641330891330892</v>
      </c>
      <c r="K1782" s="16" t="n">
        <v>0.749125514403292</v>
      </c>
      <c r="L1782" s="16" t="n">
        <v>0.682184499314129</v>
      </c>
    </row>
    <row r="1783" customFormat="false" ht="15" hidden="false" customHeight="false" outlineLevel="0" collapsed="false">
      <c r="A1783" s="17" t="n">
        <v>2178</v>
      </c>
      <c r="B1783" s="16" t="n">
        <v>0.179034456058785</v>
      </c>
      <c r="C1783" s="16" t="n">
        <v>0.214489266359144</v>
      </c>
      <c r="D1783" s="16" t="n">
        <v>1</v>
      </c>
      <c r="E1783" s="17" t="n">
        <v>100</v>
      </c>
      <c r="F1783" s="17" t="n">
        <v>21.3191223349927</v>
      </c>
      <c r="G1783" s="17" t="n">
        <v>20.9480338013827</v>
      </c>
      <c r="H1783" s="16" t="n">
        <v>3.57907034728915</v>
      </c>
      <c r="I1783" s="16" t="n">
        <v>1.30102999566398</v>
      </c>
      <c r="J1783" s="16" t="n">
        <v>0.060610909401232</v>
      </c>
      <c r="K1783" s="16" t="n">
        <v>0.748885459533608</v>
      </c>
      <c r="L1783" s="16" t="n">
        <v>0.678600823045268</v>
      </c>
    </row>
    <row r="1784" customFormat="false" ht="15" hidden="false" customHeight="false" outlineLevel="0" collapsed="false">
      <c r="A1784" s="17" t="n">
        <v>2179</v>
      </c>
      <c r="B1784" s="16" t="n">
        <v>0.179329211927123</v>
      </c>
      <c r="C1784" s="16" t="n">
        <v>0.21475169379954</v>
      </c>
      <c r="D1784" s="16" t="n">
        <v>1</v>
      </c>
      <c r="E1784" s="17" t="n">
        <v>100</v>
      </c>
      <c r="F1784" s="17" t="n">
        <v>21.2649370979335</v>
      </c>
      <c r="G1784" s="17" t="n">
        <v>20.8957873821949</v>
      </c>
      <c r="H1784" s="16" t="n">
        <v>3.57907034728915</v>
      </c>
      <c r="I1784" s="16" t="n">
        <v>1.30102999566398</v>
      </c>
      <c r="J1784" s="16" t="n">
        <v>0.106481481481482</v>
      </c>
      <c r="K1784" s="16" t="n">
        <v>0.748559670781893</v>
      </c>
      <c r="L1784" s="16" t="n">
        <v>0.674845679012346</v>
      </c>
    </row>
    <row r="1785" customFormat="false" ht="15" hidden="false" customHeight="false" outlineLevel="0" collapsed="false">
      <c r="A1785" s="17" t="n">
        <v>2180</v>
      </c>
      <c r="B1785" s="16" t="n">
        <v>0.179621408038117</v>
      </c>
      <c r="C1785" s="16" t="n">
        <v>0.215010186091617</v>
      </c>
      <c r="D1785" s="16" t="n">
        <v>1</v>
      </c>
      <c r="E1785" s="17" t="n">
        <v>100</v>
      </c>
      <c r="F1785" s="17" t="n">
        <v>21.2085645359265</v>
      </c>
      <c r="G1785" s="17" t="n">
        <v>20.8413450210625</v>
      </c>
      <c r="H1785" s="16" t="n">
        <v>3.57907034728915</v>
      </c>
      <c r="I1785" s="16" t="n">
        <v>1.30102999566398</v>
      </c>
      <c r="J1785" s="16" t="n">
        <v>0.147155110970901</v>
      </c>
      <c r="K1785" s="16" t="n">
        <v>0.748216735253772</v>
      </c>
      <c r="L1785" s="16" t="n">
        <v>0.669187242798354</v>
      </c>
    </row>
    <row r="1786" customFormat="false" ht="15" hidden="false" customHeight="false" outlineLevel="0" collapsed="false">
      <c r="A1786" s="17" t="n">
        <v>2181</v>
      </c>
      <c r="B1786" s="16" t="n">
        <v>0.179913787447192</v>
      </c>
      <c r="C1786" s="16" t="n">
        <v>0.21527378881971</v>
      </c>
      <c r="D1786" s="16" t="n">
        <v>1</v>
      </c>
      <c r="E1786" s="17" t="n">
        <v>100</v>
      </c>
      <c r="F1786" s="17" t="n">
        <v>21.1569752208998</v>
      </c>
      <c r="G1786" s="17" t="n">
        <v>20.7921564555539</v>
      </c>
      <c r="H1786" s="16" t="n">
        <v>3.57907034728915</v>
      </c>
      <c r="I1786" s="16" t="n">
        <v>1.30102999566398</v>
      </c>
      <c r="J1786" s="16" t="n">
        <v>0.137396019013666</v>
      </c>
      <c r="K1786" s="16" t="n">
        <v>0.7480109739369</v>
      </c>
      <c r="L1786" s="16" t="n">
        <v>0.662757201646091</v>
      </c>
    </row>
    <row r="1787" customFormat="false" ht="15" hidden="false" customHeight="false" outlineLevel="0" collapsed="false">
      <c r="A1787" s="17" t="n">
        <v>2182</v>
      </c>
      <c r="B1787" s="16" t="n">
        <v>0.180205779426076</v>
      </c>
      <c r="C1787" s="16" t="n">
        <v>0.215543454333588</v>
      </c>
      <c r="D1787" s="16" t="n">
        <v>1</v>
      </c>
      <c r="E1787" s="17" t="n">
        <v>100</v>
      </c>
      <c r="F1787" s="17" t="n">
        <v>21.1120856920267</v>
      </c>
      <c r="G1787" s="17" t="n">
        <v>20.7491780165938</v>
      </c>
      <c r="H1787" s="16" t="n">
        <v>3.57907034728915</v>
      </c>
      <c r="I1787" s="16" t="n">
        <v>1.30102999566398</v>
      </c>
      <c r="J1787" s="16" t="n">
        <v>0.145219005337007</v>
      </c>
      <c r="K1787" s="16" t="n">
        <v>0.747668038408779</v>
      </c>
      <c r="L1787" s="16" t="n">
        <v>0.654509602194787</v>
      </c>
    </row>
    <row r="1788" customFormat="false" ht="15" hidden="false" customHeight="false" outlineLevel="0" collapsed="false">
      <c r="A1788" s="17" t="n">
        <v>2183</v>
      </c>
      <c r="B1788" s="16" t="n">
        <v>0.180495866470867</v>
      </c>
      <c r="C1788" s="16" t="n">
        <v>0.215806552795348</v>
      </c>
      <c r="D1788" s="16" t="n">
        <v>1</v>
      </c>
      <c r="E1788" s="17" t="n">
        <v>100</v>
      </c>
      <c r="F1788" s="17" t="n">
        <v>21.0607042757512</v>
      </c>
      <c r="G1788" s="17" t="n">
        <v>20.6992244190791</v>
      </c>
      <c r="H1788" s="16" t="n">
        <v>3.57907034728915</v>
      </c>
      <c r="I1788" s="16" t="n">
        <v>1.30102999566398</v>
      </c>
      <c r="J1788" s="16" t="n">
        <v>0.0873015873015873</v>
      </c>
      <c r="K1788" s="16" t="n">
        <v>0.74727366255144</v>
      </c>
      <c r="L1788" s="16" t="n">
        <v>0.645713305898491</v>
      </c>
    </row>
    <row r="1789" customFormat="false" ht="15" hidden="false" customHeight="false" outlineLevel="0" collapsed="false">
      <c r="A1789" s="17" t="n">
        <v>2184</v>
      </c>
      <c r="B1789" s="16" t="n">
        <v>0.180787319386447</v>
      </c>
      <c r="C1789" s="16" t="n">
        <v>0.216068573654802</v>
      </c>
      <c r="D1789" s="16" t="n">
        <v>1</v>
      </c>
      <c r="E1789" s="17" t="n">
        <v>100</v>
      </c>
      <c r="F1789" s="17" t="n">
        <v>21.0053658398254</v>
      </c>
      <c r="G1789" s="17" t="n">
        <v>20.6457824686207</v>
      </c>
      <c r="H1789" s="16" t="n">
        <v>3.57907034728915</v>
      </c>
      <c r="I1789" s="16" t="n">
        <v>1.30102999566398</v>
      </c>
      <c r="J1789" s="16" t="n">
        <v>0.0690664347240621</v>
      </c>
      <c r="K1789" s="16" t="n">
        <v>0.747050754458162</v>
      </c>
      <c r="L1789" s="16" t="n">
        <v>0.636231138545953</v>
      </c>
    </row>
    <row r="1790" customFormat="false" ht="15" hidden="false" customHeight="false" outlineLevel="0" collapsed="false">
      <c r="A1790" s="17" t="n">
        <v>2185</v>
      </c>
      <c r="B1790" s="16" t="n">
        <v>0.181074004344366</v>
      </c>
      <c r="C1790" s="16" t="n">
        <v>0.216329500796618</v>
      </c>
      <c r="D1790" s="16" t="n">
        <v>1</v>
      </c>
      <c r="E1790" s="17" t="n">
        <v>100</v>
      </c>
      <c r="F1790" s="17" t="n">
        <v>20.9532445674977</v>
      </c>
      <c r="G1790" s="17" t="n">
        <v>20.5950781452886</v>
      </c>
      <c r="H1790" s="16" t="n">
        <v>3.57907034728915</v>
      </c>
      <c r="I1790" s="16" t="n">
        <v>1.30102999566398</v>
      </c>
      <c r="J1790" s="16" t="n">
        <v>0.143739469266003</v>
      </c>
      <c r="K1790" s="16" t="n">
        <v>0.746553497942387</v>
      </c>
      <c r="L1790" s="16" t="n">
        <v>0.626543209876543</v>
      </c>
    </row>
    <row r="1791" customFormat="false" ht="15" hidden="false" customHeight="false" outlineLevel="0" collapsed="false">
      <c r="A1791" s="17" t="n">
        <v>2186</v>
      </c>
      <c r="B1791" s="16" t="n">
        <v>0.181363026783974</v>
      </c>
      <c r="C1791" s="16" t="n">
        <v>0.216589489717175</v>
      </c>
      <c r="D1791" s="16" t="n">
        <v>1</v>
      </c>
      <c r="E1791" s="17" t="n">
        <v>100</v>
      </c>
      <c r="F1791" s="17" t="n">
        <v>20.8956262776294</v>
      </c>
      <c r="G1791" s="17" t="n">
        <v>20.5398112119054</v>
      </c>
      <c r="H1791" s="16" t="n">
        <v>3.57907034728915</v>
      </c>
      <c r="I1791" s="16" t="n">
        <v>1.30102999566398</v>
      </c>
      <c r="J1791" s="16" t="n">
        <v>0.072076978939724</v>
      </c>
      <c r="K1791" s="16" t="n">
        <v>0.74619341563786</v>
      </c>
      <c r="L1791" s="16" t="n">
        <v>0.619135802469136</v>
      </c>
    </row>
    <row r="1792" customFormat="false" ht="15" hidden="false" customHeight="false" outlineLevel="0" collapsed="false">
      <c r="A1792" s="17" t="n">
        <v>2187</v>
      </c>
      <c r="B1792" s="16" t="n">
        <v>0.181641541559387</v>
      </c>
      <c r="C1792" s="16" t="n">
        <v>0.216846495646018</v>
      </c>
      <c r="D1792" s="16" t="n">
        <v>1</v>
      </c>
      <c r="E1792" s="17" t="n">
        <v>100</v>
      </c>
      <c r="F1792" s="17" t="n">
        <v>20.8464525388212</v>
      </c>
      <c r="G1792" s="17" t="n">
        <v>20.4925094349692</v>
      </c>
      <c r="H1792" s="16" t="n">
        <v>3.57907034728915</v>
      </c>
      <c r="I1792" s="16" t="n">
        <v>1.30102999566398</v>
      </c>
      <c r="J1792" s="16" t="n">
        <v>0.0619047619047619</v>
      </c>
      <c r="K1792" s="16" t="n">
        <v>0.745867626886145</v>
      </c>
      <c r="L1792" s="16" t="n">
        <v>0.611385459533608</v>
      </c>
    </row>
    <row r="1793" customFormat="false" ht="15" hidden="false" customHeight="false" outlineLevel="0" collapsed="false">
      <c r="A1793" s="17" t="n">
        <v>2188</v>
      </c>
      <c r="B1793" s="16" t="n">
        <v>0.181914245916737</v>
      </c>
      <c r="C1793" s="16" t="n">
        <v>0.217106602175368</v>
      </c>
      <c r="D1793" s="16" t="n">
        <v>1</v>
      </c>
      <c r="E1793" s="17" t="n">
        <v>100</v>
      </c>
      <c r="F1793" s="17" t="n">
        <v>20.8061077164158</v>
      </c>
      <c r="G1793" s="17" t="n">
        <v>20.4531629113241</v>
      </c>
      <c r="H1793" s="16" t="n">
        <v>3.57907034728915</v>
      </c>
      <c r="I1793" s="16" t="n">
        <v>1.30102999566398</v>
      </c>
      <c r="J1793" s="16" t="n">
        <v>0.158970003614677</v>
      </c>
      <c r="K1793" s="16" t="n">
        <v>0.745524691358025</v>
      </c>
      <c r="L1793" s="16" t="n">
        <v>0.606327160493827</v>
      </c>
    </row>
    <row r="1794" customFormat="false" ht="15" hidden="false" customHeight="false" outlineLevel="0" collapsed="false">
      <c r="A1794" s="17" t="n">
        <v>2189</v>
      </c>
      <c r="B1794" s="16" t="n">
        <v>0.182180492897277</v>
      </c>
      <c r="C1794" s="16" t="n">
        <v>0.217358172878071</v>
      </c>
      <c r="D1794" s="16" t="n">
        <v>1</v>
      </c>
      <c r="E1794" s="17" t="n">
        <v>100</v>
      </c>
      <c r="F1794" s="17" t="n">
        <v>20.7641708344815</v>
      </c>
      <c r="G1794" s="17" t="n">
        <v>20.4120916583056</v>
      </c>
      <c r="H1794" s="16" t="n">
        <v>3.57907034728915</v>
      </c>
      <c r="I1794" s="16" t="n">
        <v>1.30102999566398</v>
      </c>
      <c r="J1794" s="16" t="n">
        <v>0.107151663421613</v>
      </c>
      <c r="K1794" s="16" t="n">
        <v>0.74537037037037</v>
      </c>
      <c r="L1794" s="16" t="n">
        <v>0.602126200274348</v>
      </c>
    </row>
    <row r="1795" customFormat="false" ht="15" hidden="false" customHeight="false" outlineLevel="0" collapsed="false">
      <c r="A1795" s="17" t="n">
        <v>2190</v>
      </c>
      <c r="B1795" s="16" t="n">
        <v>0.182438102723272</v>
      </c>
      <c r="C1795" s="16" t="n">
        <v>0.217605781555176</v>
      </c>
      <c r="D1795" s="16" t="n">
        <v>1</v>
      </c>
      <c r="E1795" s="17" t="n">
        <v>100</v>
      </c>
      <c r="F1795" s="17" t="n">
        <v>20.7263788354989</v>
      </c>
      <c r="G1795" s="17" t="n">
        <v>20.3756923739807</v>
      </c>
      <c r="H1795" s="16" t="n">
        <v>3.57907034728915</v>
      </c>
      <c r="I1795" s="16" t="n">
        <v>1.30102999566398</v>
      </c>
      <c r="J1795" s="16" t="n">
        <v>0.122014062289594</v>
      </c>
      <c r="K1795" s="16" t="n">
        <v>0.74511316872428</v>
      </c>
      <c r="L1795" s="16" t="n">
        <v>0.597376543209877</v>
      </c>
    </row>
    <row r="1796" customFormat="false" ht="15" hidden="false" customHeight="false" outlineLevel="0" collapsed="false">
      <c r="A1796" s="17" t="n">
        <v>2191</v>
      </c>
      <c r="B1796" s="16" t="n">
        <v>0.182690280800064</v>
      </c>
      <c r="C1796" s="16" t="n">
        <v>0.217844011220667</v>
      </c>
      <c r="D1796" s="16" t="n">
        <v>1</v>
      </c>
      <c r="E1796" s="17" t="n">
        <v>100</v>
      </c>
      <c r="F1796" s="17" t="n">
        <v>20.6866332597506</v>
      </c>
      <c r="G1796" s="17" t="n">
        <v>20.3377968307719</v>
      </c>
      <c r="H1796" s="16" t="n">
        <v>3.57907034728915</v>
      </c>
      <c r="I1796" s="16" t="n">
        <v>1.30102999566398</v>
      </c>
      <c r="J1796" s="16" t="n">
        <v>0.215651006559632</v>
      </c>
      <c r="K1796" s="16" t="n">
        <v>0.744838820301783</v>
      </c>
      <c r="L1796" s="16" t="n">
        <v>0.592421124828532</v>
      </c>
    </row>
    <row r="1797" customFormat="false" ht="15" hidden="false" customHeight="false" outlineLevel="0" collapsed="false">
      <c r="A1797" s="17" t="n">
        <v>2192</v>
      </c>
      <c r="B1797" s="16" t="n">
        <v>0.182942924469158</v>
      </c>
      <c r="C1797" s="16" t="n">
        <v>0.218078687980219</v>
      </c>
      <c r="D1797" s="16" t="n">
        <v>1</v>
      </c>
      <c r="E1797" s="17" t="n">
        <v>100</v>
      </c>
      <c r="F1797" s="17" t="n">
        <v>20.6424628268549</v>
      </c>
      <c r="G1797" s="17" t="n">
        <v>20.295008768747</v>
      </c>
      <c r="H1797" s="16" t="n">
        <v>3.57907034728915</v>
      </c>
      <c r="I1797" s="16" t="n">
        <v>1.30102999566398</v>
      </c>
      <c r="J1797" s="16" t="n">
        <v>0.0807183557183557</v>
      </c>
      <c r="K1797" s="16" t="n">
        <v>0.744598765432099</v>
      </c>
      <c r="L1797" s="16" t="n">
        <v>0.587620027434842</v>
      </c>
    </row>
    <row r="1798" customFormat="false" ht="15" hidden="false" customHeight="false" outlineLevel="0" collapsed="false">
      <c r="A1798" s="17" t="n">
        <v>2193</v>
      </c>
      <c r="B1798" s="16" t="n">
        <v>0.183185153951248</v>
      </c>
      <c r="C1798" s="16" t="n">
        <v>0.218303937520142</v>
      </c>
      <c r="D1798" s="16" t="n">
        <v>1</v>
      </c>
      <c r="E1798" s="17" t="n">
        <v>100</v>
      </c>
      <c r="F1798" s="17" t="n">
        <v>20.5968313872802</v>
      </c>
      <c r="G1798" s="17" t="n">
        <v>20.2512136722123</v>
      </c>
      <c r="H1798" s="16" t="n">
        <v>3.57907034728915</v>
      </c>
      <c r="I1798" s="16" t="n">
        <v>1.30102999566398</v>
      </c>
      <c r="J1798" s="16" t="n">
        <v>0.186245926377505</v>
      </c>
      <c r="K1798" s="16" t="n">
        <v>0.744255829903978</v>
      </c>
      <c r="L1798" s="16" t="n">
        <v>0.583590534979424</v>
      </c>
    </row>
    <row r="1799" customFormat="false" ht="15" hidden="false" customHeight="false" outlineLevel="0" collapsed="false">
      <c r="A1799" s="17" t="n">
        <v>2194</v>
      </c>
      <c r="B1799" s="16" t="n">
        <v>0.183417119223762</v>
      </c>
      <c r="C1799" s="16" t="n">
        <v>0.218521474605357</v>
      </c>
      <c r="D1799" s="16" t="n">
        <v>1</v>
      </c>
      <c r="E1799" s="17" t="n">
        <v>100</v>
      </c>
      <c r="F1799" s="17" t="n">
        <v>20.5547718236252</v>
      </c>
      <c r="G1799" s="17" t="n">
        <v>20.2109827196037</v>
      </c>
      <c r="H1799" s="16" t="n">
        <v>3.57907034728915</v>
      </c>
      <c r="I1799" s="16" t="n">
        <v>1.30102999566398</v>
      </c>
      <c r="J1799" s="16" t="n">
        <v>0.236468089858176</v>
      </c>
      <c r="K1799" s="16" t="n">
        <v>0.743998628257888</v>
      </c>
      <c r="L1799" s="16" t="n">
        <v>0.581224279835391</v>
      </c>
    </row>
    <row r="1800" customFormat="false" ht="15" hidden="false" customHeight="false" outlineLevel="0" collapsed="false">
      <c r="A1800" s="17" t="n">
        <v>2195</v>
      </c>
      <c r="B1800" s="16" t="n">
        <v>0.183646645396948</v>
      </c>
      <c r="C1800" s="16" t="n">
        <v>0.218735481412322</v>
      </c>
      <c r="D1800" s="16" t="n">
        <v>1</v>
      </c>
      <c r="E1800" s="17" t="n">
        <v>100</v>
      </c>
      <c r="F1800" s="17" t="n">
        <v>20.5110737625587</v>
      </c>
      <c r="G1800" s="17" t="n">
        <v>20.1695596479296</v>
      </c>
      <c r="H1800" s="16" t="n">
        <v>3.57907034728915</v>
      </c>
      <c r="I1800" s="16" t="n">
        <v>1.30102999566398</v>
      </c>
      <c r="J1800" s="16" t="n">
        <v>0.0921653637503611</v>
      </c>
      <c r="K1800" s="16" t="n">
        <v>0.743741426611797</v>
      </c>
      <c r="L1800" s="16" t="n">
        <v>0.577160493827161</v>
      </c>
    </row>
    <row r="1801" customFormat="false" ht="15" hidden="false" customHeight="false" outlineLevel="0" collapsed="false">
      <c r="A1801" s="17" t="n">
        <v>2196</v>
      </c>
      <c r="B1801" s="16" t="n">
        <v>0.183862597578102</v>
      </c>
      <c r="C1801" s="16" t="n">
        <v>0.21893978436236</v>
      </c>
      <c r="D1801" s="16" t="n">
        <v>1</v>
      </c>
      <c r="E1801" s="17" t="n">
        <v>100</v>
      </c>
      <c r="F1801" s="17" t="n">
        <v>20.4727390380175</v>
      </c>
      <c r="G1801" s="17" t="n">
        <v>20.1330363732801</v>
      </c>
      <c r="H1801" s="16" t="n">
        <v>3.57907034728915</v>
      </c>
      <c r="I1801" s="16" t="n">
        <v>1.30102999566398</v>
      </c>
      <c r="J1801" s="16" t="n">
        <v>0.0801706258695506</v>
      </c>
      <c r="K1801" s="16" t="n">
        <v>0.743398491083676</v>
      </c>
      <c r="L1801" s="16" t="n">
        <v>0.572119341563786</v>
      </c>
    </row>
    <row r="1802" customFormat="false" ht="15" hidden="false" customHeight="false" outlineLevel="0" collapsed="false">
      <c r="A1802" s="17" t="n">
        <v>2197</v>
      </c>
      <c r="B1802" s="16" t="n">
        <v>0.184070306312707</v>
      </c>
      <c r="C1802" s="16" t="n">
        <v>0.219143725048613</v>
      </c>
      <c r="D1802" s="16" t="n">
        <v>1</v>
      </c>
      <c r="E1802" s="17" t="n">
        <v>100</v>
      </c>
      <c r="F1802" s="17" t="n">
        <v>20.4446371740168</v>
      </c>
      <c r="G1802" s="17" t="n">
        <v>20.1058374087354</v>
      </c>
      <c r="H1802" s="16" t="n">
        <v>3.57907034728915</v>
      </c>
      <c r="I1802" s="16" t="n">
        <v>1.30102999566398</v>
      </c>
      <c r="J1802" s="16" t="n">
        <v>0.112278917605227</v>
      </c>
      <c r="K1802" s="16" t="n">
        <v>0.743141289437586</v>
      </c>
      <c r="L1802" s="16" t="n">
        <v>0.565620713305899</v>
      </c>
    </row>
    <row r="1803" customFormat="false" ht="15" hidden="false" customHeight="false" outlineLevel="0" collapsed="false">
      <c r="A1803" s="17" t="n">
        <v>2198</v>
      </c>
      <c r="B1803" s="16" t="n">
        <v>0.184274137640993</v>
      </c>
      <c r="C1803" s="16" t="n">
        <v>0.219341299462098</v>
      </c>
      <c r="D1803" s="16" t="n">
        <v>1</v>
      </c>
      <c r="E1803" s="17" t="n">
        <v>100</v>
      </c>
      <c r="F1803" s="17" t="n">
        <v>20.4138090118529</v>
      </c>
      <c r="G1803" s="17" t="n">
        <v>20.0772583167553</v>
      </c>
      <c r="H1803" s="16" t="n">
        <v>3.57907034728915</v>
      </c>
      <c r="I1803" s="16" t="n">
        <v>1.30102999566398</v>
      </c>
      <c r="J1803" s="16" t="n">
        <v>0.15275429667924</v>
      </c>
      <c r="K1803" s="16" t="n">
        <v>0.742866941015089</v>
      </c>
      <c r="L1803" s="16" t="n">
        <v>0.555469821673525</v>
      </c>
    </row>
    <row r="1804" customFormat="false" ht="15" hidden="false" customHeight="false" outlineLevel="0" collapsed="false">
      <c r="A1804" s="17" t="n">
        <v>2199</v>
      </c>
      <c r="B1804" s="16" t="n">
        <v>0.184472402833678</v>
      </c>
      <c r="C1804" s="16" t="n">
        <v>0.219532870252927</v>
      </c>
      <c r="D1804" s="16" t="n">
        <v>1</v>
      </c>
      <c r="E1804" s="17" t="n">
        <v>100</v>
      </c>
      <c r="F1804" s="17" t="n">
        <v>20.3845751520179</v>
      </c>
      <c r="G1804" s="17" t="n">
        <v>20.04936832952</v>
      </c>
      <c r="H1804" s="16" t="n">
        <v>3.57907034728915</v>
      </c>
      <c r="I1804" s="16" t="n">
        <v>1.30102999566398</v>
      </c>
      <c r="J1804" s="16" t="n">
        <v>0.266905275681441</v>
      </c>
      <c r="K1804" s="16" t="n">
        <v>0.742626886145405</v>
      </c>
      <c r="L1804" s="16" t="n">
        <v>0.544564471879287</v>
      </c>
    </row>
    <row r="1805" customFormat="false" ht="15" hidden="false" customHeight="false" outlineLevel="0" collapsed="false">
      <c r="A1805" s="17" t="n">
        <v>2200</v>
      </c>
      <c r="B1805" s="16" t="n">
        <v>0.184661098445455</v>
      </c>
      <c r="C1805" s="16" t="n">
        <v>0.219718495508035</v>
      </c>
      <c r="D1805" s="16" t="n">
        <v>1</v>
      </c>
      <c r="E1805" s="17" t="n">
        <v>100</v>
      </c>
      <c r="F1805" s="17" t="n">
        <v>20.3570498171576</v>
      </c>
      <c r="G1805" s="17" t="n">
        <v>20.0236283804501</v>
      </c>
      <c r="H1805" s="16" t="n">
        <v>3.57907034728915</v>
      </c>
      <c r="I1805" s="16" t="n">
        <v>1.30102999566398</v>
      </c>
      <c r="J1805" s="16" t="n">
        <v>0.0853454442205732</v>
      </c>
      <c r="K1805" s="16" t="n">
        <v>0.742489711934156</v>
      </c>
      <c r="L1805" s="16" t="n">
        <v>0.529921124828532</v>
      </c>
    </row>
    <row r="1806" customFormat="false" ht="15" hidden="false" customHeight="false" outlineLevel="0" collapsed="false">
      <c r="A1806" s="17" t="n">
        <v>2201</v>
      </c>
      <c r="B1806" s="16" t="n">
        <v>0.1848415662707</v>
      </c>
      <c r="C1806" s="16" t="n">
        <v>0.219897616433877</v>
      </c>
      <c r="D1806" s="16" t="n">
        <v>1</v>
      </c>
      <c r="E1806" s="17" t="n">
        <v>100</v>
      </c>
      <c r="F1806" s="17" t="n">
        <v>20.3296210350738</v>
      </c>
      <c r="G1806" s="17" t="n">
        <v>19.9985215509672</v>
      </c>
      <c r="H1806" s="16" t="n">
        <v>3.57907034728915</v>
      </c>
      <c r="I1806" s="16" t="n">
        <v>1.30102999566398</v>
      </c>
      <c r="J1806" s="16" t="n">
        <v>0.105581275720165</v>
      </c>
      <c r="K1806" s="16" t="n">
        <v>0.742249657064472</v>
      </c>
      <c r="L1806" s="16" t="n">
        <v>0.513957475994513</v>
      </c>
    </row>
    <row r="1807" customFormat="false" ht="15" hidden="false" customHeight="false" outlineLevel="0" collapsed="false">
      <c r="A1807" s="17" t="n">
        <v>2202</v>
      </c>
      <c r="B1807" s="16" t="n">
        <v>0.185015972772682</v>
      </c>
      <c r="C1807" s="16" t="n">
        <v>0.220073649507982</v>
      </c>
      <c r="D1807" s="16" t="n">
        <v>1</v>
      </c>
      <c r="E1807" s="17" t="n">
        <v>100</v>
      </c>
      <c r="F1807" s="17" t="n">
        <v>20.3077827716546</v>
      </c>
      <c r="G1807" s="17" t="n">
        <v>19.97835181768</v>
      </c>
      <c r="H1807" s="16" t="n">
        <v>3.57907034728915</v>
      </c>
      <c r="I1807" s="16" t="n">
        <v>1.30102999566398</v>
      </c>
      <c r="J1807" s="16" t="n">
        <v>0.125917435798321</v>
      </c>
      <c r="K1807" s="16" t="n">
        <v>0.742061042524006</v>
      </c>
      <c r="L1807" s="16" t="n">
        <v>0.503566529492455</v>
      </c>
    </row>
    <row r="1808" customFormat="false" ht="15" hidden="false" customHeight="false" outlineLevel="0" collapsed="false">
      <c r="A1808" s="17" t="n">
        <v>2203</v>
      </c>
      <c r="B1808" s="16" t="n">
        <v>0.185182374039734</v>
      </c>
      <c r="C1808" s="16" t="n">
        <v>0.220243760915818</v>
      </c>
      <c r="D1808" s="16" t="n">
        <v>1</v>
      </c>
      <c r="E1808" s="17" t="n">
        <v>100</v>
      </c>
      <c r="F1808" s="17" t="n">
        <v>20.2888154901945</v>
      </c>
      <c r="G1808" s="17" t="n">
        <v>19.9607065904581</v>
      </c>
      <c r="H1808" s="16" t="n">
        <v>3.57907034728915</v>
      </c>
      <c r="I1808" s="16" t="n">
        <v>1.30102999566398</v>
      </c>
      <c r="J1808" s="16" t="n">
        <v>0.0362383471907282</v>
      </c>
      <c r="K1808" s="16" t="n">
        <v>0.741889574759945</v>
      </c>
      <c r="L1808" s="16" t="n">
        <v>0.521810699588477</v>
      </c>
    </row>
    <row r="1809" customFormat="false" ht="15" hidden="false" customHeight="false" outlineLevel="0" collapsed="false">
      <c r="A1809" s="17" t="n">
        <v>2204</v>
      </c>
      <c r="B1809" s="16" t="n">
        <v>0.185340560420796</v>
      </c>
      <c r="C1809" s="16" t="n">
        <v>0.220410575993635</v>
      </c>
      <c r="D1809" s="16" t="n">
        <v>1</v>
      </c>
      <c r="E1809" s="17" t="n">
        <v>100</v>
      </c>
      <c r="F1809" s="17" t="n">
        <v>20.2745867621743</v>
      </c>
      <c r="G1809" s="17" t="n">
        <v>19.9482343642536</v>
      </c>
      <c r="H1809" s="16" t="n">
        <v>3.57907034728915</v>
      </c>
      <c r="I1809" s="16" t="n">
        <v>1.30102999566398</v>
      </c>
      <c r="J1809" s="16" t="n">
        <v>0.219912083898665</v>
      </c>
      <c r="K1809" s="16" t="n">
        <v>0.741718106995885</v>
      </c>
      <c r="L1809" s="16" t="n">
        <v>0.537791495198903</v>
      </c>
    </row>
    <row r="1810" customFormat="false" ht="15" hidden="false" customHeight="false" outlineLevel="0" collapsed="false">
      <c r="A1810" s="17" t="n">
        <v>2205</v>
      </c>
      <c r="B1810" s="16" t="n">
        <v>0.185490101575852</v>
      </c>
      <c r="C1810" s="16" t="n">
        <v>0.220572518198579</v>
      </c>
      <c r="D1810" s="16" t="n">
        <v>1</v>
      </c>
      <c r="E1810" s="17" t="n">
        <v>100</v>
      </c>
      <c r="F1810" s="17" t="n">
        <v>20.2663738241816</v>
      </c>
      <c r="G1810" s="17" t="n">
        <v>19.940897020271</v>
      </c>
      <c r="H1810" s="16" t="n">
        <v>3.57907034728915</v>
      </c>
      <c r="I1810" s="16" t="n">
        <v>1.30102999566398</v>
      </c>
      <c r="J1810" s="16" t="n">
        <v>0.139024941108274</v>
      </c>
      <c r="K1810" s="16" t="n">
        <v>0.741615226337449</v>
      </c>
      <c r="L1810" s="16" t="n">
        <v>0.553172153635117</v>
      </c>
    </row>
    <row r="1811" customFormat="false" ht="15" hidden="false" customHeight="false" outlineLevel="0" collapsed="false">
      <c r="A1811" s="17" t="n">
        <v>2206</v>
      </c>
      <c r="B1811" s="16" t="n">
        <v>0.185635010332421</v>
      </c>
      <c r="C1811" s="16" t="n">
        <v>0.220731551200151</v>
      </c>
      <c r="D1811" s="16" t="n">
        <v>1</v>
      </c>
      <c r="E1811" s="17" t="n">
        <v>100</v>
      </c>
      <c r="F1811" s="17" t="n">
        <v>20.2586132547881</v>
      </c>
      <c r="G1811" s="17" t="n">
        <v>19.9340102831279</v>
      </c>
      <c r="H1811" s="16" t="n">
        <v>3.57907034728915</v>
      </c>
      <c r="I1811" s="16" t="n">
        <v>1.30102999566398</v>
      </c>
      <c r="J1811" s="16" t="n">
        <v>0.0296296296296296</v>
      </c>
      <c r="K1811" s="16" t="n">
        <v>0.741700960219479</v>
      </c>
      <c r="L1811" s="16" t="n">
        <v>0.567438271604938</v>
      </c>
    </row>
    <row r="1812" customFormat="false" ht="15" hidden="false" customHeight="false" outlineLevel="0" collapsed="false">
      <c r="A1812" s="17" t="n">
        <v>2207</v>
      </c>
      <c r="B1812" s="16" t="n">
        <v>0.185767791751358</v>
      </c>
      <c r="C1812" s="16" t="n">
        <v>0.22088545969239</v>
      </c>
      <c r="D1812" s="16" t="n">
        <v>1</v>
      </c>
      <c r="E1812" s="17" t="n">
        <v>100</v>
      </c>
      <c r="F1812" s="17" t="n">
        <v>20.2569630327234</v>
      </c>
      <c r="G1812" s="17" t="n">
        <v>19.9327963187412</v>
      </c>
      <c r="H1812" s="16" t="n">
        <v>3.57907034728915</v>
      </c>
      <c r="I1812" s="16" t="n">
        <v>1.30102999566398</v>
      </c>
      <c r="J1812" s="16" t="n">
        <v>0.0445473251028807</v>
      </c>
      <c r="K1812" s="16" t="n">
        <v>0.741735253772291</v>
      </c>
      <c r="L1812" s="16" t="n">
        <v>0.578155006858711</v>
      </c>
    </row>
    <row r="1813" customFormat="false" ht="15" hidden="false" customHeight="false" outlineLevel="0" collapsed="false">
      <c r="A1813" s="17" t="n">
        <v>2208</v>
      </c>
      <c r="B1813" s="16" t="n">
        <v>0.185899107889445</v>
      </c>
      <c r="C1813" s="16" t="n">
        <v>0.221036054166379</v>
      </c>
      <c r="D1813" s="16" t="n">
        <v>1</v>
      </c>
      <c r="E1813" s="17" t="n">
        <v>100</v>
      </c>
      <c r="F1813" s="17" t="n">
        <v>20.253355849739</v>
      </c>
      <c r="G1813" s="17" t="n">
        <v>19.9296249556447</v>
      </c>
      <c r="H1813" s="16" t="n">
        <v>3.57907034728915</v>
      </c>
      <c r="I1813" s="16" t="n">
        <v>1.30102999566398</v>
      </c>
      <c r="J1813" s="16" t="n">
        <v>0.0689933523266857</v>
      </c>
      <c r="K1813" s="16" t="n">
        <v>0.741666666666667</v>
      </c>
      <c r="L1813" s="16" t="n">
        <v>0.588648834019204</v>
      </c>
    </row>
    <row r="1814" customFormat="false" ht="15" hidden="false" customHeight="false" outlineLevel="0" collapsed="false">
      <c r="A1814" s="17" t="n">
        <v>2209</v>
      </c>
      <c r="B1814" s="16" t="n">
        <v>0.186029448139447</v>
      </c>
      <c r="C1814" s="16" t="n">
        <v>0.221189226927581</v>
      </c>
      <c r="D1814" s="16" t="n">
        <v>1</v>
      </c>
      <c r="E1814" s="17" t="n">
        <v>100</v>
      </c>
      <c r="F1814" s="17" t="n">
        <v>20.2526359629238</v>
      </c>
      <c r="G1814" s="17" t="n">
        <v>19.9293404518052</v>
      </c>
      <c r="H1814" s="16" t="n">
        <v>3.57907034728915</v>
      </c>
      <c r="I1814" s="16" t="n">
        <v>1.30102999566398</v>
      </c>
      <c r="J1814" s="16" t="n">
        <v>0.121858465608466</v>
      </c>
      <c r="K1814" s="16" t="n">
        <v>0.741683813443073</v>
      </c>
      <c r="L1814" s="16" t="n">
        <v>0.598731138545953</v>
      </c>
    </row>
    <row r="1815" customFormat="false" ht="15" hidden="false" customHeight="false" outlineLevel="0" collapsed="false">
      <c r="A1815" s="17" t="n">
        <v>2210</v>
      </c>
      <c r="B1815" s="16" t="n">
        <v>0.186150635972067</v>
      </c>
      <c r="C1815" s="16" t="n">
        <v>0.221328550825516</v>
      </c>
      <c r="D1815" s="16" t="n">
        <v>1</v>
      </c>
      <c r="E1815" s="17" t="n">
        <v>100</v>
      </c>
      <c r="F1815" s="17" t="n">
        <v>20.2480211391591</v>
      </c>
      <c r="G1815" s="17" t="n">
        <v>19.9255950867532</v>
      </c>
      <c r="H1815" s="16" t="n">
        <v>3.57907034728915</v>
      </c>
      <c r="I1815" s="16" t="n">
        <v>1.30102999566398</v>
      </c>
      <c r="J1815" s="16" t="n">
        <v>0.0290123456790123</v>
      </c>
      <c r="K1815" s="16" t="n">
        <v>0.741683813443073</v>
      </c>
      <c r="L1815" s="16" t="n">
        <v>0.606755829903978</v>
      </c>
    </row>
    <row r="1816" customFormat="false" ht="15" hidden="false" customHeight="false" outlineLevel="0" collapsed="false">
      <c r="A1816" s="17" t="n">
        <v>2211</v>
      </c>
      <c r="B1816" s="16" t="n">
        <v>0.186264764931467</v>
      </c>
      <c r="C1816" s="16" t="n">
        <v>0.221457586934169</v>
      </c>
      <c r="D1816" s="16" t="n">
        <v>1</v>
      </c>
      <c r="E1816" s="17" t="n">
        <v>100</v>
      </c>
      <c r="F1816" s="17" t="n">
        <v>20.2400332247974</v>
      </c>
      <c r="G1816" s="17" t="n">
        <v>19.9184748939227</v>
      </c>
      <c r="H1816" s="16" t="n">
        <v>3.57907034728915</v>
      </c>
      <c r="I1816" s="16" t="n">
        <v>1.30102999566398</v>
      </c>
      <c r="J1816" s="16" t="n">
        <v>0.177214638969382</v>
      </c>
      <c r="K1816" s="16" t="n">
        <v>0.741615226337449</v>
      </c>
      <c r="L1816" s="16" t="n">
        <v>0.613065843621399</v>
      </c>
    </row>
    <row r="1817" customFormat="false" ht="15" hidden="false" customHeight="false" outlineLevel="0" collapsed="false">
      <c r="A1817" s="17" t="n">
        <v>2212</v>
      </c>
      <c r="B1817" s="16" t="n">
        <v>0.186374552271984</v>
      </c>
      <c r="C1817" s="16" t="n">
        <v>0.221581057928227</v>
      </c>
      <c r="D1817" s="16" t="n">
        <v>1</v>
      </c>
      <c r="E1817" s="17" t="n">
        <v>100</v>
      </c>
      <c r="F1817" s="17" t="n">
        <v>20.2312438698568</v>
      </c>
      <c r="G1817" s="17" t="n">
        <v>19.911166321583</v>
      </c>
      <c r="H1817" s="16" t="n">
        <v>3.57907034728915</v>
      </c>
      <c r="I1817" s="16" t="n">
        <v>1.30102999566398</v>
      </c>
      <c r="J1817" s="16" t="n">
        <v>0.12195468244665</v>
      </c>
      <c r="K1817" s="16" t="n">
        <v>0.741615226337449</v>
      </c>
      <c r="L1817" s="16" t="n">
        <v>0.61838134430727</v>
      </c>
    </row>
    <row r="1818" customFormat="false" ht="15" hidden="false" customHeight="false" outlineLevel="0" collapsed="false">
      <c r="A1818" s="17" t="n">
        <v>2213</v>
      </c>
      <c r="B1818" s="16" t="n">
        <v>0.186471903282735</v>
      </c>
      <c r="C1818" s="16" t="n">
        <v>0.221699665790355</v>
      </c>
      <c r="D1818" s="16" t="n">
        <v>1</v>
      </c>
      <c r="E1818" s="17" t="n">
        <v>100</v>
      </c>
      <c r="F1818" s="17" t="n">
        <v>20.232063323575</v>
      </c>
      <c r="G1818" s="17" t="n">
        <v>19.911370983978</v>
      </c>
      <c r="H1818" s="16" t="n">
        <v>3.57907034728915</v>
      </c>
      <c r="I1818" s="16" t="n">
        <v>1.30102999566398</v>
      </c>
      <c r="J1818" s="16" t="n">
        <v>0.195180296086093</v>
      </c>
      <c r="K1818" s="16" t="n">
        <v>0.741649519890261</v>
      </c>
      <c r="L1818" s="16" t="n">
        <v>0.624605624142661</v>
      </c>
    </row>
    <row r="1819" customFormat="false" ht="15" hidden="false" customHeight="false" outlineLevel="0" collapsed="false">
      <c r="A1819" s="17" t="n">
        <v>2214</v>
      </c>
      <c r="B1819" s="16" t="n">
        <v>0.186565865107157</v>
      </c>
      <c r="C1819" s="16" t="n">
        <v>0.221807476712598</v>
      </c>
      <c r="D1819" s="16" t="n">
        <v>1</v>
      </c>
      <c r="E1819" s="17" t="n">
        <v>100</v>
      </c>
      <c r="F1819" s="17" t="n">
        <v>20.2244777906805</v>
      </c>
      <c r="G1819" s="17" t="n">
        <v>19.9059429045115</v>
      </c>
      <c r="H1819" s="16" t="n">
        <v>3.57907034728915</v>
      </c>
      <c r="I1819" s="16" t="n">
        <v>1.30102999566398</v>
      </c>
      <c r="J1819" s="16" t="n">
        <v>0.0441919191919192</v>
      </c>
      <c r="K1819" s="16" t="n">
        <v>0.741666666666667</v>
      </c>
      <c r="L1819" s="16" t="n">
        <v>0.631189986282579</v>
      </c>
    </row>
    <row r="1820" customFormat="false" ht="15" hidden="false" customHeight="false" outlineLevel="0" collapsed="false">
      <c r="A1820" s="17" t="n">
        <v>2215</v>
      </c>
      <c r="B1820" s="16" t="n">
        <v>0.186651426884863</v>
      </c>
      <c r="C1820" s="16" t="n">
        <v>0.221912196057814</v>
      </c>
      <c r="D1820" s="16" t="n">
        <v>1</v>
      </c>
      <c r="E1820" s="17" t="n">
        <v>100</v>
      </c>
      <c r="F1820" s="17" t="n">
        <v>20.2215715784861</v>
      </c>
      <c r="G1820" s="17" t="n">
        <v>19.9034668998628</v>
      </c>
      <c r="H1820" s="16" t="n">
        <v>3.57907034728915</v>
      </c>
      <c r="I1820" s="16" t="n">
        <v>1.30102999566398</v>
      </c>
      <c r="J1820" s="16" t="n">
        <v>0.155603345929433</v>
      </c>
      <c r="K1820" s="16" t="n">
        <v>0.741632373113855</v>
      </c>
      <c r="L1820" s="16" t="n">
        <v>0.641906721536351</v>
      </c>
    </row>
    <row r="1821" customFormat="false" ht="15" hidden="false" customHeight="false" outlineLevel="0" collapsed="false">
      <c r="A1821" s="17" t="n">
        <v>2216</v>
      </c>
      <c r="B1821" s="16" t="n">
        <v>0.186725195359301</v>
      </c>
      <c r="C1821" s="16" t="n">
        <v>0.222011665917105</v>
      </c>
      <c r="D1821" s="16" t="n">
        <v>1</v>
      </c>
      <c r="E1821" s="17" t="n">
        <v>100</v>
      </c>
      <c r="F1821" s="17" t="n">
        <v>20.2277488732922</v>
      </c>
      <c r="G1821" s="17" t="n">
        <v>19.9083522914398</v>
      </c>
      <c r="H1821" s="16" t="n">
        <v>3.57907034728915</v>
      </c>
      <c r="I1821" s="16" t="n">
        <v>1.30102999566398</v>
      </c>
      <c r="J1821" s="16" t="n">
        <v>0.0915903540903541</v>
      </c>
      <c r="K1821" s="16" t="n">
        <v>0.741529492455418</v>
      </c>
      <c r="L1821" s="16" t="n">
        <v>0.653755144032922</v>
      </c>
    </row>
    <row r="1822" customFormat="false" ht="15" hidden="false" customHeight="false" outlineLevel="0" collapsed="false">
      <c r="A1822" s="17" t="n">
        <v>2217</v>
      </c>
      <c r="B1822" s="16" t="n">
        <v>0.186794714174337</v>
      </c>
      <c r="C1822" s="16" t="n">
        <v>0.222100485778517</v>
      </c>
      <c r="D1822" s="16" t="n">
        <v>1</v>
      </c>
      <c r="E1822" s="17" t="n">
        <v>100</v>
      </c>
      <c r="F1822" s="17" t="n">
        <v>20.2264312707577</v>
      </c>
      <c r="G1822" s="17" t="n">
        <v>19.9074657504613</v>
      </c>
      <c r="H1822" s="16" t="n">
        <v>3.57907034728915</v>
      </c>
      <c r="I1822" s="16" t="n">
        <v>1.30102999566398</v>
      </c>
      <c r="J1822" s="16" t="n">
        <v>0.172955178333507</v>
      </c>
      <c r="K1822" s="16" t="n">
        <v>0.741563786008231</v>
      </c>
      <c r="L1822" s="16" t="n">
        <v>0.667506858710562</v>
      </c>
    </row>
    <row r="1823" customFormat="false" ht="15" hidden="false" customHeight="false" outlineLevel="0" collapsed="false">
      <c r="A1823" s="17" t="n">
        <v>2218</v>
      </c>
      <c r="B1823" s="16" t="n">
        <v>0.186851197163816</v>
      </c>
      <c r="C1823" s="16" t="n">
        <v>0.222182131503467</v>
      </c>
      <c r="D1823" s="16" t="n">
        <v>1</v>
      </c>
      <c r="E1823" s="17" t="n">
        <v>100</v>
      </c>
      <c r="F1823" s="17" t="n">
        <v>20.230994393269</v>
      </c>
      <c r="G1823" s="17" t="n">
        <v>19.911166321583</v>
      </c>
      <c r="H1823" s="16" t="n">
        <v>3.57907034728915</v>
      </c>
      <c r="I1823" s="16" t="n">
        <v>1.30102999566398</v>
      </c>
      <c r="J1823" s="16" t="n">
        <v>0.094161723886989</v>
      </c>
      <c r="K1823" s="16" t="n">
        <v>0.741546639231824</v>
      </c>
      <c r="L1823" s="16" t="n">
        <v>0.682253086419753</v>
      </c>
    </row>
    <row r="1824" customFormat="false" ht="15" hidden="false" customHeight="false" outlineLevel="0" collapsed="false">
      <c r="A1824" s="17" t="n">
        <v>2219</v>
      </c>
      <c r="B1824" s="16" t="n">
        <v>0.186904666048509</v>
      </c>
      <c r="C1824" s="16" t="n">
        <v>0.222260215050644</v>
      </c>
      <c r="D1824" s="16" t="n">
        <v>1</v>
      </c>
      <c r="E1824" s="17" t="n">
        <v>100</v>
      </c>
      <c r="F1824" s="17" t="n">
        <v>20.2355987005258</v>
      </c>
      <c r="G1824" s="17" t="n">
        <v>19.9144735811402</v>
      </c>
      <c r="H1824" s="16" t="n">
        <v>3.57907034728915</v>
      </c>
      <c r="I1824" s="16" t="n">
        <v>1.30102999566398</v>
      </c>
      <c r="J1824" s="16" t="n">
        <v>0.0948481852263832</v>
      </c>
      <c r="K1824" s="16" t="n">
        <v>0.741615226337449</v>
      </c>
      <c r="L1824" s="16" t="n">
        <v>0.692506858710562</v>
      </c>
    </row>
    <row r="1825" customFormat="false" ht="15" hidden="false" customHeight="false" outlineLevel="0" collapsed="false">
      <c r="A1825" s="17" t="n">
        <v>2220</v>
      </c>
      <c r="B1825" s="16" t="n">
        <v>0.186953442723111</v>
      </c>
      <c r="C1825" s="16" t="n">
        <v>0.222334932342724</v>
      </c>
      <c r="D1825" s="16" t="n">
        <v>1</v>
      </c>
      <c r="E1825" s="17" t="n">
        <v>100</v>
      </c>
      <c r="F1825" s="17" t="n">
        <v>20.2417511924913</v>
      </c>
      <c r="G1825" s="17" t="n">
        <v>19.9197592175646</v>
      </c>
      <c r="H1825" s="16" t="n">
        <v>3.57907034728915</v>
      </c>
      <c r="I1825" s="16" t="n">
        <v>1.30102999566398</v>
      </c>
      <c r="J1825" s="16" t="n">
        <v>0.0398470609913396</v>
      </c>
      <c r="K1825" s="16" t="n">
        <v>0.741649519890261</v>
      </c>
      <c r="L1825" s="16" t="n">
        <v>0.699622770919067</v>
      </c>
    </row>
    <row r="1826" customFormat="false" ht="15" hidden="false" customHeight="false" outlineLevel="0" collapsed="false">
      <c r="A1826" s="17" t="n">
        <v>2221</v>
      </c>
      <c r="B1826" s="16" t="n">
        <v>0.186991216821803</v>
      </c>
      <c r="C1826" s="16" t="n">
        <v>0.22240089216718</v>
      </c>
      <c r="D1826" s="16" t="n">
        <v>1</v>
      </c>
      <c r="E1826" s="17" t="n">
        <v>100</v>
      </c>
      <c r="F1826" s="17" t="n">
        <v>20.2500500657675</v>
      </c>
      <c r="G1826" s="17" t="n">
        <v>19.9271895015875</v>
      </c>
      <c r="H1826" s="16" t="n">
        <v>3.57907034728915</v>
      </c>
      <c r="I1826" s="16" t="n">
        <v>1.30102999566398</v>
      </c>
      <c r="J1826" s="16" t="n">
        <v>0.101868275932398</v>
      </c>
      <c r="K1826" s="16" t="n">
        <v>0.741718106995885</v>
      </c>
      <c r="L1826" s="16" t="n">
        <v>0.706292866941015</v>
      </c>
    </row>
    <row r="1827" customFormat="false" ht="15" hidden="false" customHeight="false" outlineLevel="0" collapsed="false">
      <c r="A1827" s="17" t="n">
        <v>2222</v>
      </c>
      <c r="B1827" s="16" t="n">
        <v>0.187018806873648</v>
      </c>
      <c r="C1827" s="16" t="n">
        <v>0.22245962186544</v>
      </c>
      <c r="D1827" s="16" t="n">
        <v>1</v>
      </c>
      <c r="E1827" s="17" t="n">
        <v>100</v>
      </c>
      <c r="F1827" s="17" t="n">
        <v>20.2621142961711</v>
      </c>
      <c r="G1827" s="17" t="n">
        <v>19.9370746281625</v>
      </c>
      <c r="H1827" s="16" t="n">
        <v>3.57907034728915</v>
      </c>
      <c r="I1827" s="16" t="n">
        <v>1.30102999566398</v>
      </c>
      <c r="J1827" s="16" t="n">
        <v>0.0578721689832801</v>
      </c>
      <c r="K1827" s="16" t="n">
        <v>0.741803840877915</v>
      </c>
      <c r="L1827" s="16" t="n">
        <v>0.710116598079561</v>
      </c>
    </row>
    <row r="1828" customFormat="false" ht="15" hidden="false" customHeight="false" outlineLevel="0" collapsed="false">
      <c r="A1828" s="17" t="n">
        <v>2223</v>
      </c>
      <c r="B1828" s="16" t="n">
        <v>0.187044535936029</v>
      </c>
      <c r="C1828" s="16" t="n">
        <v>0.222512668564364</v>
      </c>
      <c r="D1828" s="16" t="n">
        <v>1</v>
      </c>
      <c r="E1828" s="17" t="n">
        <v>100</v>
      </c>
      <c r="F1828" s="17" t="n">
        <v>20.2695431435982</v>
      </c>
      <c r="G1828" s="17" t="n">
        <v>19.9436287633464</v>
      </c>
      <c r="H1828" s="16" t="n">
        <v>3.57907034728915</v>
      </c>
      <c r="I1828" s="16" t="n">
        <v>1.30102999566398</v>
      </c>
      <c r="J1828" s="16" t="n">
        <v>0.212799258354814</v>
      </c>
      <c r="K1828" s="16" t="n">
        <v>0.741666666666667</v>
      </c>
      <c r="L1828" s="16" t="n">
        <v>0.712122770919067</v>
      </c>
    </row>
    <row r="1829" customFormat="false" ht="15" hidden="false" customHeight="false" outlineLevel="0" collapsed="false">
      <c r="A1829" s="17" t="n">
        <v>2224</v>
      </c>
      <c r="B1829" s="16" t="n">
        <v>0.187059403914544</v>
      </c>
      <c r="C1829" s="16" t="n">
        <v>0.222556758478836</v>
      </c>
      <c r="D1829" s="16" t="n">
        <v>1</v>
      </c>
      <c r="E1829" s="17" t="n">
        <v>100</v>
      </c>
      <c r="F1829" s="17" t="n">
        <v>20.277696633854</v>
      </c>
      <c r="G1829" s="17" t="n">
        <v>19.9509057760456</v>
      </c>
      <c r="H1829" s="16" t="n">
        <v>3.57907034728915</v>
      </c>
      <c r="I1829" s="16" t="n">
        <v>1.30102999566398</v>
      </c>
      <c r="J1829" s="16" t="n">
        <v>0.068424823633157</v>
      </c>
      <c r="K1829" s="16" t="n">
        <v>0.741683813443073</v>
      </c>
      <c r="L1829" s="16" t="n">
        <v>0.712534293552812</v>
      </c>
    </row>
    <row r="1830" customFormat="false" ht="15" hidden="false" customHeight="false" outlineLevel="0" collapsed="false">
      <c r="A1830" s="17" t="n">
        <v>2225</v>
      </c>
      <c r="B1830" s="16" t="n">
        <v>0.187074433598254</v>
      </c>
      <c r="C1830" s="16" t="n">
        <v>0.22259858512768</v>
      </c>
      <c r="D1830" s="16" t="n">
        <v>1</v>
      </c>
      <c r="E1830" s="17" t="n">
        <v>100</v>
      </c>
      <c r="F1830" s="17" t="n">
        <v>20.2853432549465</v>
      </c>
      <c r="G1830" s="17" t="n">
        <v>19.9581134941377</v>
      </c>
      <c r="H1830" s="16" t="n">
        <v>3.57907034728915</v>
      </c>
      <c r="I1830" s="16" t="n">
        <v>1.30102999566398</v>
      </c>
      <c r="J1830" s="16" t="n">
        <v>0.0875607931163487</v>
      </c>
      <c r="K1830" s="16" t="n">
        <v>0.741718106995885</v>
      </c>
      <c r="L1830" s="16" t="n">
        <v>0.708076131687243</v>
      </c>
    </row>
    <row r="1831" customFormat="false" ht="15" hidden="false" customHeight="false" outlineLevel="0" collapsed="false">
      <c r="A1831" s="17" t="n">
        <v>2226</v>
      </c>
      <c r="B1831" s="16" t="n">
        <v>0.187088369426352</v>
      </c>
      <c r="C1831" s="16" t="n">
        <v>0.222632732242346</v>
      </c>
      <c r="D1831" s="16" t="n">
        <v>1</v>
      </c>
      <c r="E1831" s="17" t="n">
        <v>100</v>
      </c>
      <c r="F1831" s="17" t="n">
        <v>20.2874343982573</v>
      </c>
      <c r="G1831" s="17" t="n">
        <v>19.959765290439</v>
      </c>
      <c r="H1831" s="16" t="n">
        <v>3.57907034728915</v>
      </c>
      <c r="I1831" s="16" t="n">
        <v>1.30102999566398</v>
      </c>
      <c r="J1831" s="16" t="n">
        <v>0.0764550264550265</v>
      </c>
      <c r="K1831" s="16" t="n">
        <v>0.741718106995885</v>
      </c>
      <c r="L1831" s="16" t="n">
        <v>0.70264060356653</v>
      </c>
    </row>
    <row r="1832" customFormat="false" ht="15" hidden="false" customHeight="false" outlineLevel="0" collapsed="false">
      <c r="A1832" s="17" t="n">
        <v>2227</v>
      </c>
      <c r="B1832" s="16" t="n">
        <v>0.187097304673107</v>
      </c>
      <c r="C1832" s="16" t="n">
        <v>0.222669073552997</v>
      </c>
      <c r="D1832" s="16" t="n">
        <v>1</v>
      </c>
      <c r="E1832" s="17" t="n">
        <v>100</v>
      </c>
      <c r="F1832" s="17" t="n">
        <v>20.2958483343443</v>
      </c>
      <c r="G1832" s="17" t="n">
        <v>19.966858512436</v>
      </c>
      <c r="H1832" s="16" t="n">
        <v>3.57907034728915</v>
      </c>
      <c r="I1832" s="16" t="n">
        <v>1.30102999566398</v>
      </c>
      <c r="J1832" s="16" t="n">
        <v>0.114742664742665</v>
      </c>
      <c r="K1832" s="16" t="n">
        <v>0.741786694101509</v>
      </c>
      <c r="L1832" s="16" t="n">
        <v>0.697719478737997</v>
      </c>
    </row>
    <row r="1833" customFormat="false" ht="15" hidden="false" customHeight="false" outlineLevel="0" collapsed="false">
      <c r="A1833" s="17" t="n">
        <v>2228</v>
      </c>
      <c r="B1833" s="16" t="n">
        <v>0.187100040070989</v>
      </c>
      <c r="C1833" s="16" t="n">
        <v>0.222703848724012</v>
      </c>
      <c r="D1833" s="16" t="n">
        <v>1</v>
      </c>
      <c r="E1833" s="17" t="n">
        <v>100</v>
      </c>
      <c r="F1833" s="17" t="n">
        <v>20.310222065687</v>
      </c>
      <c r="G1833" s="17" t="n">
        <v>19.9803495311132</v>
      </c>
      <c r="H1833" s="16" t="n">
        <v>3.57907034728915</v>
      </c>
      <c r="I1833" s="16" t="n">
        <v>1.30102999566398</v>
      </c>
      <c r="J1833" s="16" t="n">
        <v>0.219786974355688</v>
      </c>
      <c r="K1833" s="16" t="n">
        <v>0.741786694101509</v>
      </c>
      <c r="L1833" s="16" t="n">
        <v>0.693895747599451</v>
      </c>
    </row>
    <row r="1834" customFormat="false" ht="15" hidden="false" customHeight="false" outlineLevel="0" collapsed="false">
      <c r="A1834" s="17" t="n">
        <v>2229</v>
      </c>
      <c r="B1834" s="16" t="n">
        <v>0.187102159209274</v>
      </c>
      <c r="C1834" s="16" t="n">
        <v>0.222735324557181</v>
      </c>
      <c r="D1834" s="16" t="n">
        <v>1</v>
      </c>
      <c r="E1834" s="17" t="n">
        <v>100</v>
      </c>
      <c r="F1834" s="17" t="n">
        <v>20.3200527974427</v>
      </c>
      <c r="G1834" s="17" t="n">
        <v>19.9897382328237</v>
      </c>
      <c r="H1834" s="16" t="n">
        <v>3.57907034728915</v>
      </c>
      <c r="I1834" s="16" t="n">
        <v>1.30102999566398</v>
      </c>
      <c r="J1834" s="16" t="n">
        <v>0.0977999035429832</v>
      </c>
      <c r="K1834" s="16" t="n">
        <v>0.741769547325103</v>
      </c>
      <c r="L1834" s="16" t="n">
        <v>0.689849108367627</v>
      </c>
    </row>
    <row r="1835" customFormat="false" ht="15" hidden="false" customHeight="false" outlineLevel="0" collapsed="false">
      <c r="A1835" s="17" t="n">
        <v>2230</v>
      </c>
      <c r="B1835" s="16" t="n">
        <v>0.187099812345372</v>
      </c>
      <c r="C1835" s="16" t="n">
        <v>0.222763225353426</v>
      </c>
      <c r="D1835" s="16" t="n">
        <v>1</v>
      </c>
      <c r="E1835" s="17" t="n">
        <v>100</v>
      </c>
      <c r="F1835" s="17" t="n">
        <v>20.3292785959932</v>
      </c>
      <c r="G1835" s="17" t="n">
        <v>19.9985215509672</v>
      </c>
      <c r="H1835" s="16" t="n">
        <v>3.57907034728915</v>
      </c>
      <c r="I1835" s="16" t="n">
        <v>1.30102999566398</v>
      </c>
      <c r="J1835" s="16" t="n">
        <v>0.0915931804820694</v>
      </c>
      <c r="K1835" s="16" t="n">
        <v>0.741889574759945</v>
      </c>
      <c r="L1835" s="16" t="n">
        <v>0.688597393689986</v>
      </c>
    </row>
    <row r="1836" customFormat="false" ht="15" hidden="false" customHeight="false" outlineLevel="0" collapsed="false">
      <c r="A1836" s="17" t="n">
        <v>2231</v>
      </c>
      <c r="B1836" s="16" t="n">
        <v>0.187098648813036</v>
      </c>
      <c r="C1836" s="16" t="n">
        <v>0.222792694855619</v>
      </c>
      <c r="D1836" s="16" t="n">
        <v>1</v>
      </c>
      <c r="E1836" s="17" t="n">
        <v>100</v>
      </c>
      <c r="F1836" s="17" t="n">
        <v>20.3384377315535</v>
      </c>
      <c r="G1836" s="17" t="n">
        <v>20.0067943709507</v>
      </c>
      <c r="H1836" s="16" t="n">
        <v>3.57907034728915</v>
      </c>
      <c r="I1836" s="16" t="n">
        <v>1.30102999566398</v>
      </c>
      <c r="J1836" s="16" t="n">
        <v>0.108100456793267</v>
      </c>
      <c r="K1836" s="16" t="n">
        <v>0.742095336076818</v>
      </c>
      <c r="L1836" s="16" t="n">
        <v>0.685699588477366</v>
      </c>
    </row>
    <row r="1837" customFormat="false" ht="15" hidden="false" customHeight="false" outlineLevel="0" collapsed="false">
      <c r="A1837" s="17" t="n">
        <v>2232</v>
      </c>
      <c r="B1837" s="16" t="n">
        <v>0.187090933667841</v>
      </c>
      <c r="C1837" s="16" t="n">
        <v>0.222809905282877</v>
      </c>
      <c r="D1837" s="16" t="n">
        <v>1</v>
      </c>
      <c r="E1837" s="17" t="n">
        <v>100</v>
      </c>
      <c r="F1837" s="17" t="n">
        <v>20.3424710748551</v>
      </c>
      <c r="G1837" s="17" t="n">
        <v>20.0103838772367</v>
      </c>
      <c r="H1837" s="16" t="n">
        <v>3.57907034728915</v>
      </c>
      <c r="I1837" s="16" t="n">
        <v>1.30102999566398</v>
      </c>
      <c r="J1837" s="16" t="n">
        <v>0</v>
      </c>
      <c r="K1837" s="16" t="n">
        <v>0.742078189300412</v>
      </c>
      <c r="L1837" s="16" t="n">
        <v>0.684190672153635</v>
      </c>
    </row>
    <row r="1838" customFormat="false" ht="15" hidden="false" customHeight="false" outlineLevel="0" collapsed="false">
      <c r="A1838" s="17" t="n">
        <v>2233</v>
      </c>
      <c r="B1838" s="16" t="n">
        <v>0.187091267495244</v>
      </c>
      <c r="C1838" s="16" t="n">
        <v>0.222845537491419</v>
      </c>
      <c r="D1838" s="16" t="n">
        <v>1</v>
      </c>
      <c r="E1838" s="17" t="n">
        <v>100</v>
      </c>
      <c r="F1838" s="17" t="n">
        <v>20.3545462005268</v>
      </c>
      <c r="G1838" s="17" t="n">
        <v>20.0220147118396</v>
      </c>
      <c r="H1838" s="16" t="n">
        <v>3.57907034728915</v>
      </c>
      <c r="I1838" s="16" t="n">
        <v>1.30102999566398</v>
      </c>
      <c r="J1838" s="16" t="n">
        <v>0.208336714928442</v>
      </c>
      <c r="K1838" s="16" t="n">
        <v>0.742163923182442</v>
      </c>
      <c r="L1838" s="16" t="n">
        <v>0.684276406035665</v>
      </c>
    </row>
    <row r="1839" customFormat="false" ht="15" hidden="false" customHeight="false" outlineLevel="0" collapsed="false">
      <c r="A1839" s="17" t="n">
        <v>2234</v>
      </c>
      <c r="B1839" s="16" t="n">
        <v>0.187092109410851</v>
      </c>
      <c r="C1839" s="16" t="n">
        <v>0.222888875035224</v>
      </c>
      <c r="D1839" s="16" t="n">
        <v>1</v>
      </c>
      <c r="E1839" s="17" t="n">
        <v>100</v>
      </c>
      <c r="F1839" s="17" t="n">
        <v>20.3727515148727</v>
      </c>
      <c r="G1839" s="17" t="n">
        <v>20.0388844193454</v>
      </c>
      <c r="H1839" s="16" t="n">
        <v>3.57907034728915</v>
      </c>
      <c r="I1839" s="16" t="n">
        <v>1.30102999566398</v>
      </c>
      <c r="J1839" s="16" t="n">
        <v>0.28028268028268</v>
      </c>
      <c r="K1839" s="16" t="n">
        <v>0.742061042524006</v>
      </c>
      <c r="L1839" s="16" t="n">
        <v>0.683110425240055</v>
      </c>
    </row>
    <row r="1840" customFormat="false" ht="15" hidden="false" customHeight="false" outlineLevel="0" collapsed="false">
      <c r="A1840" s="17" t="n">
        <v>2235</v>
      </c>
      <c r="B1840" s="16" t="n">
        <v>0.187099614077144</v>
      </c>
      <c r="C1840" s="16" t="n">
        <v>0.222940855004169</v>
      </c>
      <c r="D1840" s="16" t="n">
        <v>1</v>
      </c>
      <c r="E1840" s="17" t="n">
        <v>100</v>
      </c>
      <c r="F1840" s="17" t="n">
        <v>20.39078654946</v>
      </c>
      <c r="G1840" s="17" t="n">
        <v>20.0551322313203</v>
      </c>
      <c r="H1840" s="16" t="n">
        <v>3.57907034728915</v>
      </c>
      <c r="I1840" s="16" t="n">
        <v>1.30102999566398</v>
      </c>
      <c r="J1840" s="16" t="n">
        <v>0.211325498151319</v>
      </c>
      <c r="K1840" s="16" t="n">
        <v>0.742112482853224</v>
      </c>
      <c r="L1840" s="16" t="n">
        <v>0.681995884773663</v>
      </c>
    </row>
    <row r="1841" customFormat="false" ht="15" hidden="false" customHeight="false" outlineLevel="0" collapsed="false">
      <c r="A1841" s="17" t="n">
        <v>2236</v>
      </c>
      <c r="B1841" s="16" t="n">
        <v>0.187120851750175</v>
      </c>
      <c r="C1841" s="16" t="n">
        <v>0.223003804738875</v>
      </c>
      <c r="D1841" s="16" t="n">
        <v>1</v>
      </c>
      <c r="E1841" s="17" t="n">
        <v>100</v>
      </c>
      <c r="F1841" s="17" t="n">
        <v>20.401941222679</v>
      </c>
      <c r="G1841" s="17" t="n">
        <v>20.0658389473238</v>
      </c>
      <c r="H1841" s="16" t="n">
        <v>3.57907034728915</v>
      </c>
      <c r="I1841" s="16" t="n">
        <v>1.30102999566398</v>
      </c>
      <c r="J1841" s="16" t="n">
        <v>0.141651330419446</v>
      </c>
      <c r="K1841" s="16" t="n">
        <v>0.742043895747599</v>
      </c>
      <c r="L1841" s="16" t="n">
        <v>0.682544581618656</v>
      </c>
    </row>
    <row r="1842" customFormat="false" ht="15" hidden="false" customHeight="false" outlineLevel="0" collapsed="false">
      <c r="A1842" s="17" t="n">
        <v>2237</v>
      </c>
      <c r="B1842" s="16" t="n">
        <v>0.187150592536286</v>
      </c>
      <c r="C1842" s="16" t="n">
        <v>0.223079121913071</v>
      </c>
      <c r="D1842" s="16" t="n">
        <v>1</v>
      </c>
      <c r="E1842" s="17" t="n">
        <v>100</v>
      </c>
      <c r="F1842" s="17" t="n">
        <v>20.4146760839957</v>
      </c>
      <c r="G1842" s="17" t="n">
        <v>20.0776765056728</v>
      </c>
      <c r="H1842" s="16" t="n">
        <v>3.57907034728915</v>
      </c>
      <c r="I1842" s="16" t="n">
        <v>1.30102999566398</v>
      </c>
      <c r="J1842" s="16" t="n">
        <v>0.125423873957124</v>
      </c>
      <c r="K1842" s="16" t="n">
        <v>0.74212962962963</v>
      </c>
      <c r="L1842" s="16" t="n">
        <v>0.682664609053498</v>
      </c>
    </row>
    <row r="1843" customFormat="false" ht="15" hidden="false" customHeight="false" outlineLevel="0" collapsed="false">
      <c r="A1843" s="17" t="n">
        <v>2238</v>
      </c>
      <c r="B1843" s="16" t="n">
        <v>0.187182874522275</v>
      </c>
      <c r="C1843" s="16" t="n">
        <v>0.223157431157651</v>
      </c>
      <c r="D1843" s="16" t="n">
        <v>1</v>
      </c>
      <c r="E1843" s="17" t="n">
        <v>100</v>
      </c>
      <c r="F1843" s="17" t="n">
        <v>20.4284070885141</v>
      </c>
      <c r="G1843" s="17" t="n">
        <v>20.0905083494519</v>
      </c>
      <c r="H1843" s="16" t="n">
        <v>3.57907034728915</v>
      </c>
      <c r="I1843" s="16" t="n">
        <v>1.30102999566398</v>
      </c>
      <c r="J1843" s="16" t="n">
        <v>0.0216049382716049</v>
      </c>
      <c r="K1843" s="16" t="n">
        <v>0.742266803840878</v>
      </c>
      <c r="L1843" s="16" t="n">
        <v>0.684190672153635</v>
      </c>
    </row>
    <row r="1844" customFormat="false" ht="15" hidden="false" customHeight="false" outlineLevel="0" collapsed="false">
      <c r="A1844" s="17" t="n">
        <v>2239</v>
      </c>
      <c r="B1844" s="16" t="n">
        <v>0.187232145142776</v>
      </c>
      <c r="C1844" s="16" t="n">
        <v>0.223252591490746</v>
      </c>
      <c r="D1844" s="16" t="n">
        <v>1</v>
      </c>
      <c r="E1844" s="17" t="n">
        <v>100</v>
      </c>
      <c r="F1844" s="17" t="n">
        <v>20.4369573740037</v>
      </c>
      <c r="G1844" s="17" t="n">
        <v>20.0986083555006</v>
      </c>
      <c r="H1844" s="16" t="n">
        <v>3.57907034728915</v>
      </c>
      <c r="I1844" s="16" t="n">
        <v>1.30102999566398</v>
      </c>
      <c r="J1844" s="16" t="n">
        <v>0.10797946909058</v>
      </c>
      <c r="K1844" s="16" t="n">
        <v>0.74238683127572</v>
      </c>
      <c r="L1844" s="16" t="n">
        <v>0.684259259259259</v>
      </c>
    </row>
    <row r="1845" customFormat="false" ht="15" hidden="false" customHeight="false" outlineLevel="0" collapsed="false">
      <c r="A1845" s="17" t="n">
        <v>2240</v>
      </c>
      <c r="B1845" s="16" t="n">
        <v>0.187290431655667</v>
      </c>
      <c r="C1845" s="16" t="n">
        <v>0.223370678502101</v>
      </c>
      <c r="D1845" s="16" t="n">
        <v>1</v>
      </c>
      <c r="E1845" s="17" t="n">
        <v>100</v>
      </c>
      <c r="F1845" s="17" t="n">
        <v>20.4597934496726</v>
      </c>
      <c r="G1845" s="17" t="n">
        <v>20.1205424693044</v>
      </c>
      <c r="H1845" s="16" t="n">
        <v>3.57907034728915</v>
      </c>
      <c r="I1845" s="16" t="n">
        <v>1.30102999566398</v>
      </c>
      <c r="J1845" s="16" t="n">
        <v>0.0448415781749115</v>
      </c>
      <c r="K1845" s="16" t="n">
        <v>0.742489711934156</v>
      </c>
      <c r="L1845" s="16" t="n">
        <v>0.685802469135803</v>
      </c>
    </row>
    <row r="1846" customFormat="false" ht="15" hidden="false" customHeight="false" outlineLevel="0" collapsed="false">
      <c r="A1846" s="17" t="n">
        <v>2241</v>
      </c>
      <c r="B1846" s="16" t="n">
        <v>0.187362131214252</v>
      </c>
      <c r="C1846" s="16" t="n">
        <v>0.223506050060193</v>
      </c>
      <c r="D1846" s="16" t="n">
        <v>1</v>
      </c>
      <c r="E1846" s="17" t="n">
        <v>100</v>
      </c>
      <c r="F1846" s="17" t="n">
        <v>20.4857451461982</v>
      </c>
      <c r="G1846" s="17" t="n">
        <v>20.1455903268318</v>
      </c>
      <c r="H1846" s="16" t="n">
        <v>3.57907034728915</v>
      </c>
      <c r="I1846" s="16" t="n">
        <v>1.30102999566398</v>
      </c>
      <c r="J1846" s="16" t="n">
        <v>0.121798980433519</v>
      </c>
      <c r="K1846" s="16" t="n">
        <v>0.742678326474623</v>
      </c>
      <c r="L1846" s="16" t="n">
        <v>0.686865569272977</v>
      </c>
    </row>
    <row r="1847" customFormat="false" ht="15" hidden="false" customHeight="false" outlineLevel="0" collapsed="false">
      <c r="A1847" s="17" t="n">
        <v>2242</v>
      </c>
      <c r="B1847" s="16" t="n">
        <v>0.187457422898323</v>
      </c>
      <c r="C1847" s="16" t="n">
        <v>0.223666188893495</v>
      </c>
      <c r="D1847" s="16" t="n">
        <v>1</v>
      </c>
      <c r="E1847" s="17" t="n">
        <v>100</v>
      </c>
      <c r="F1847" s="17" t="n">
        <v>20.5047722739205</v>
      </c>
      <c r="G1847" s="17" t="n">
        <v>20.1641648286852</v>
      </c>
      <c r="H1847" s="16" t="n">
        <v>3.57907034728915</v>
      </c>
      <c r="I1847" s="16" t="n">
        <v>1.30102999566398</v>
      </c>
      <c r="J1847" s="16" t="n">
        <v>0.232313438195791</v>
      </c>
      <c r="K1847" s="16" t="n">
        <v>0.742729766803841</v>
      </c>
      <c r="L1847" s="16" t="n">
        <v>0.68832304526749</v>
      </c>
    </row>
    <row r="1848" customFormat="false" ht="15" hidden="false" customHeight="false" outlineLevel="0" collapsed="false">
      <c r="A1848" s="17" t="n">
        <v>2243</v>
      </c>
      <c r="B1848" s="16" t="n">
        <v>0.187570443169938</v>
      </c>
      <c r="C1848" s="16" t="n">
        <v>0.223851798999089</v>
      </c>
      <c r="D1848" s="16" t="n">
        <v>1</v>
      </c>
      <c r="E1848" s="17" t="n">
        <v>100</v>
      </c>
      <c r="F1848" s="17" t="n">
        <v>20.5298790291789</v>
      </c>
      <c r="G1848" s="17" t="n">
        <v>20.1874563483567</v>
      </c>
      <c r="H1848" s="16" t="n">
        <v>3.57907034728915</v>
      </c>
      <c r="I1848" s="16" t="n">
        <v>1.30102999566398</v>
      </c>
      <c r="J1848" s="16" t="n">
        <v>0.194243754449798</v>
      </c>
      <c r="K1848" s="16" t="n">
        <v>0.742969821673525</v>
      </c>
      <c r="L1848" s="16" t="n">
        <v>0.692592592592593</v>
      </c>
    </row>
    <row r="1849" customFormat="false" ht="15" hidden="false" customHeight="false" outlineLevel="0" collapsed="false">
      <c r="A1849" s="17" t="n">
        <v>2244</v>
      </c>
      <c r="B1849" s="16" t="n">
        <v>0.187705557862366</v>
      </c>
      <c r="C1849" s="16" t="n">
        <v>0.224062926653359</v>
      </c>
      <c r="D1849" s="16" t="n">
        <v>1</v>
      </c>
      <c r="E1849" s="17" t="n">
        <v>100</v>
      </c>
      <c r="F1849" s="17" t="n">
        <v>20.5518610300113</v>
      </c>
      <c r="G1849" s="17" t="n">
        <v>20.2089833523094</v>
      </c>
      <c r="H1849" s="16" t="n">
        <v>3.57907034728915</v>
      </c>
      <c r="I1849" s="16" t="n">
        <v>1.30102999566398</v>
      </c>
      <c r="J1849" s="16" t="n">
        <v>0.224582579959448</v>
      </c>
      <c r="K1849" s="16" t="n">
        <v>0.742969821673525</v>
      </c>
      <c r="L1849" s="16" t="n">
        <v>0.696742112482853</v>
      </c>
    </row>
    <row r="1850" customFormat="false" ht="15" hidden="false" customHeight="false" outlineLevel="0" collapsed="false">
      <c r="A1850" s="17" t="n">
        <v>2245</v>
      </c>
      <c r="B1850" s="16" t="n">
        <v>0.187861870422407</v>
      </c>
      <c r="C1850" s="16" t="n">
        <v>0.224298469087592</v>
      </c>
      <c r="D1850" s="16" t="n">
        <v>1</v>
      </c>
      <c r="E1850" s="17" t="n">
        <v>100</v>
      </c>
      <c r="F1850" s="17" t="n">
        <v>20.5698931887891</v>
      </c>
      <c r="G1850" s="17" t="n">
        <v>20.2256476533206</v>
      </c>
      <c r="H1850" s="16" t="n">
        <v>3.57907034728915</v>
      </c>
      <c r="I1850" s="16" t="n">
        <v>1.30102999566398</v>
      </c>
      <c r="J1850" s="16" t="n">
        <v>0.041967291967292</v>
      </c>
      <c r="K1850" s="16" t="n">
        <v>0.743141289437586</v>
      </c>
      <c r="L1850" s="16" t="n">
        <v>0.700668724279835</v>
      </c>
    </row>
    <row r="1851" customFormat="false" ht="15" hidden="false" customHeight="false" outlineLevel="0" collapsed="false">
      <c r="A1851" s="17" t="n">
        <v>2246</v>
      </c>
      <c r="B1851" s="16" t="n">
        <v>0.18803607230937</v>
      </c>
      <c r="C1851" s="16" t="n">
        <v>0.224561432197138</v>
      </c>
      <c r="D1851" s="16" t="n">
        <v>1</v>
      </c>
      <c r="E1851" s="17" t="n">
        <v>100</v>
      </c>
      <c r="F1851" s="17" t="n">
        <v>20.5957475100712</v>
      </c>
      <c r="G1851" s="17" t="n">
        <v>20.2505876700925</v>
      </c>
      <c r="H1851" s="16" t="n">
        <v>3.57907034728915</v>
      </c>
      <c r="I1851" s="16" t="n">
        <v>1.30102999566398</v>
      </c>
      <c r="J1851" s="16" t="n">
        <v>0.138141498197944</v>
      </c>
      <c r="K1851" s="16" t="n">
        <v>0.74303840877915</v>
      </c>
      <c r="L1851" s="16" t="n">
        <v>0.705401234567901</v>
      </c>
    </row>
    <row r="1852" customFormat="false" ht="15" hidden="false" customHeight="false" outlineLevel="0" collapsed="false">
      <c r="A1852" s="17" t="n">
        <v>2247</v>
      </c>
      <c r="B1852" s="16" t="n">
        <v>0.188233003503195</v>
      </c>
      <c r="C1852" s="16" t="n">
        <v>0.224852787123786</v>
      </c>
      <c r="D1852" s="16" t="n">
        <v>1</v>
      </c>
      <c r="E1852" s="17" t="n">
        <v>100</v>
      </c>
      <c r="F1852" s="17" t="n">
        <v>20.623618014423</v>
      </c>
      <c r="G1852" s="17" t="n">
        <v>20.2771817458987</v>
      </c>
      <c r="H1852" s="16" t="n">
        <v>3.57907034728915</v>
      </c>
      <c r="I1852" s="16" t="n">
        <v>1.30102999566398</v>
      </c>
      <c r="J1852" s="16" t="n">
        <v>0.0796164021164021</v>
      </c>
      <c r="K1852" s="16" t="n">
        <v>0.743106995884774</v>
      </c>
      <c r="L1852" s="16" t="n">
        <v>0.709310699588477</v>
      </c>
    </row>
    <row r="1853" customFormat="false" ht="15" hidden="false" customHeight="false" outlineLevel="0" collapsed="false">
      <c r="A1853" s="17" t="n">
        <v>2248</v>
      </c>
      <c r="B1853" s="16" t="n">
        <v>0.188451465288246</v>
      </c>
      <c r="C1853" s="16" t="n">
        <v>0.225174467293201</v>
      </c>
      <c r="D1853" s="16" t="n">
        <v>1</v>
      </c>
      <c r="E1853" s="17" t="n">
        <v>100</v>
      </c>
      <c r="F1853" s="17" t="n">
        <v>20.6533048871686</v>
      </c>
      <c r="G1853" s="17" t="n">
        <v>20.3053905274999</v>
      </c>
      <c r="H1853" s="16" t="n">
        <v>3.57907034728915</v>
      </c>
      <c r="I1853" s="16" t="n">
        <v>1.30102999566398</v>
      </c>
      <c r="J1853" s="16" t="n">
        <v>0.116203703703704</v>
      </c>
      <c r="K1853" s="16" t="n">
        <v>0.74329561042524</v>
      </c>
      <c r="L1853" s="16" t="n">
        <v>0.713906035665295</v>
      </c>
    </row>
    <row r="1854" customFormat="false" ht="15" hidden="false" customHeight="false" outlineLevel="0" collapsed="false">
      <c r="A1854" s="17" t="n">
        <v>2249</v>
      </c>
      <c r="B1854" s="16" t="n">
        <v>0.188688290891824</v>
      </c>
      <c r="C1854" s="16" t="n">
        <v>0.225521093193028</v>
      </c>
      <c r="D1854" s="16" t="n">
        <v>1</v>
      </c>
      <c r="E1854" s="17" t="n">
        <v>100</v>
      </c>
      <c r="F1854" s="17" t="n">
        <v>20.6870366429767</v>
      </c>
      <c r="G1854" s="17" t="n">
        <v>20.3377968307719</v>
      </c>
      <c r="H1854" s="16" t="n">
        <v>3.57907034728915</v>
      </c>
      <c r="I1854" s="16" t="n">
        <v>1.30102999566398</v>
      </c>
      <c r="J1854" s="16" t="n">
        <v>0.167886271317644</v>
      </c>
      <c r="K1854" s="16" t="n">
        <v>0.74329561042524</v>
      </c>
      <c r="L1854" s="16" t="n">
        <v>0.71820987654321</v>
      </c>
    </row>
    <row r="1855" customFormat="false" ht="15" hidden="false" customHeight="false" outlineLevel="0" collapsed="false">
      <c r="A1855" s="17" t="n">
        <v>2250</v>
      </c>
      <c r="B1855" s="16" t="n">
        <v>0.188952783122659</v>
      </c>
      <c r="C1855" s="16" t="n">
        <v>0.225908851430372</v>
      </c>
      <c r="D1855" s="16" t="n">
        <v>1</v>
      </c>
      <c r="E1855" s="17" t="n">
        <v>100</v>
      </c>
      <c r="F1855" s="17" t="n">
        <v>20.7242320596168</v>
      </c>
      <c r="G1855" s="17" t="n">
        <v>20.3740088455899</v>
      </c>
      <c r="H1855" s="16" t="n">
        <v>3.57907034728915</v>
      </c>
      <c r="I1855" s="16" t="n">
        <v>1.30102999566398</v>
      </c>
      <c r="J1855" s="16" t="n">
        <v>0.167164600114448</v>
      </c>
      <c r="K1855" s="16" t="n">
        <v>0.743501371742113</v>
      </c>
      <c r="L1855" s="16" t="n">
        <v>0.722616598079561</v>
      </c>
    </row>
    <row r="1856" customFormat="false" ht="15" hidden="false" customHeight="false" outlineLevel="0" collapsed="false">
      <c r="A1856" s="17" t="n">
        <v>2251</v>
      </c>
      <c r="B1856" s="16" t="n">
        <v>0.189244416921779</v>
      </c>
      <c r="C1856" s="16" t="n">
        <v>0.226336212042305</v>
      </c>
      <c r="D1856" s="16" t="n">
        <v>1</v>
      </c>
      <c r="E1856" s="17" t="n">
        <v>100</v>
      </c>
      <c r="F1856" s="17" t="n">
        <v>20.7636692593653</v>
      </c>
      <c r="G1856" s="17" t="n">
        <v>20.4120548178318</v>
      </c>
      <c r="H1856" s="16" t="n">
        <v>3.57907034728915</v>
      </c>
      <c r="I1856" s="16" t="n">
        <v>1.30102999566398</v>
      </c>
      <c r="J1856" s="16" t="n">
        <v>0.0231481481481482</v>
      </c>
      <c r="K1856" s="16" t="n">
        <v>0.743707133058985</v>
      </c>
      <c r="L1856" s="16" t="n">
        <v>0.726714677640604</v>
      </c>
    </row>
    <row r="1857" customFormat="false" ht="15" hidden="false" customHeight="false" outlineLevel="0" collapsed="false">
      <c r="A1857" s="17" t="n">
        <v>2252</v>
      </c>
      <c r="B1857" s="16" t="n">
        <v>0.189559292807071</v>
      </c>
      <c r="C1857" s="16" t="n">
        <v>0.226792950403911</v>
      </c>
      <c r="D1857" s="16" t="n">
        <v>1</v>
      </c>
      <c r="E1857" s="17" t="n">
        <v>100</v>
      </c>
      <c r="F1857" s="17" t="n">
        <v>20.8057073199836</v>
      </c>
      <c r="G1857" s="17" t="n">
        <v>20.4531629113241</v>
      </c>
      <c r="H1857" s="16" t="n">
        <v>3.57907034728915</v>
      </c>
      <c r="I1857" s="16" t="n">
        <v>1.30102999566398</v>
      </c>
      <c r="J1857" s="16" t="n">
        <v>0.0743906299461855</v>
      </c>
      <c r="K1857" s="16" t="n">
        <v>0.743758573388203</v>
      </c>
      <c r="L1857" s="16" t="n">
        <v>0.730041152263375</v>
      </c>
    </row>
    <row r="1858" customFormat="false" ht="15" hidden="false" customHeight="false" outlineLevel="0" collapsed="false">
      <c r="A1858" s="17" t="n">
        <v>2253</v>
      </c>
      <c r="B1858" s="16" t="n">
        <v>0.189903082464028</v>
      </c>
      <c r="C1858" s="16" t="n">
        <v>0.227293950595238</v>
      </c>
      <c r="D1858" s="16" t="n">
        <v>1</v>
      </c>
      <c r="E1858" s="17" t="n">
        <v>100</v>
      </c>
      <c r="F1858" s="17" t="n">
        <v>20.8557268468558</v>
      </c>
      <c r="G1858" s="17" t="n">
        <v>20.5003805285943</v>
      </c>
      <c r="H1858" s="16" t="n">
        <v>3.57907034728915</v>
      </c>
      <c r="I1858" s="16" t="n">
        <v>1.30102999566398</v>
      </c>
      <c r="J1858" s="16" t="n">
        <v>0.113727219282775</v>
      </c>
      <c r="K1858" s="16" t="n">
        <v>0.744135802469136</v>
      </c>
      <c r="L1858" s="16" t="n">
        <v>0.732750342935528</v>
      </c>
    </row>
    <row r="1859" customFormat="false" ht="15" hidden="false" customHeight="false" outlineLevel="0" collapsed="false">
      <c r="A1859" s="17" t="n">
        <v>2254</v>
      </c>
      <c r="B1859" s="16" t="n">
        <v>0.190269612120809</v>
      </c>
      <c r="C1859" s="16" t="n">
        <v>0.227819137523572</v>
      </c>
      <c r="D1859" s="16" t="n">
        <v>1</v>
      </c>
      <c r="E1859" s="17" t="n">
        <v>100</v>
      </c>
      <c r="F1859" s="17" t="n">
        <v>20.9003130148137</v>
      </c>
      <c r="G1859" s="17" t="n">
        <v>20.5440286951467</v>
      </c>
      <c r="H1859" s="16" t="n">
        <v>3.57907034728915</v>
      </c>
      <c r="I1859" s="16" t="n">
        <v>1.30102999566398</v>
      </c>
      <c r="J1859" s="16" t="n">
        <v>0.142976947916813</v>
      </c>
      <c r="K1859" s="16" t="n">
        <v>0.744444444444445</v>
      </c>
      <c r="L1859" s="16" t="n">
        <v>0.73576817558299</v>
      </c>
    </row>
    <row r="1860" customFormat="false" ht="15" hidden="false" customHeight="false" outlineLevel="0" collapsed="false">
      <c r="A1860" s="17" t="n">
        <v>2255</v>
      </c>
      <c r="B1860" s="16" t="n">
        <v>0.190663259683384</v>
      </c>
      <c r="C1860" s="16" t="n">
        <v>0.228375231447043</v>
      </c>
      <c r="D1860" s="16" t="n">
        <v>1</v>
      </c>
      <c r="E1860" s="17" t="n">
        <v>100</v>
      </c>
      <c r="F1860" s="17" t="n">
        <v>20.9426785274518</v>
      </c>
      <c r="G1860" s="17" t="n">
        <v>20.5849833960995</v>
      </c>
      <c r="H1860" s="16" t="n">
        <v>3.57907034728915</v>
      </c>
      <c r="I1860" s="16" t="n">
        <v>1.30102999566398</v>
      </c>
      <c r="J1860" s="16" t="n">
        <v>0.314490070998008</v>
      </c>
      <c r="K1860" s="16" t="n">
        <v>0.744598765432099</v>
      </c>
      <c r="L1860" s="16" t="n">
        <v>0.737911522633745</v>
      </c>
    </row>
    <row r="1861" customFormat="false" ht="15" hidden="false" customHeight="false" outlineLevel="0" collapsed="false">
      <c r="A1861" s="17" t="n">
        <v>2256</v>
      </c>
      <c r="B1861" s="16" t="n">
        <v>0.191082214660667</v>
      </c>
      <c r="C1861" s="16" t="n">
        <v>0.228967200716337</v>
      </c>
      <c r="D1861" s="16" t="n">
        <v>1</v>
      </c>
      <c r="E1861" s="17" t="n">
        <v>100</v>
      </c>
      <c r="F1861" s="17" t="n">
        <v>20.9873656982411</v>
      </c>
      <c r="G1861" s="17" t="n">
        <v>20.6282551572213</v>
      </c>
      <c r="H1861" s="16" t="n">
        <v>3.57907034728915</v>
      </c>
      <c r="I1861" s="16" t="n">
        <v>1.30102999566398</v>
      </c>
      <c r="J1861" s="16" t="n">
        <v>0.203211026761751</v>
      </c>
      <c r="K1861" s="16" t="n">
        <v>0.744598765432099</v>
      </c>
      <c r="L1861" s="16" t="n">
        <v>0.739849108367627</v>
      </c>
    </row>
    <row r="1862" customFormat="false" ht="15" hidden="false" customHeight="false" outlineLevel="0" collapsed="false">
      <c r="A1862" s="17" t="n">
        <v>2257</v>
      </c>
      <c r="B1862" s="16" t="n">
        <v>0.191526628892731</v>
      </c>
      <c r="C1862" s="16" t="n">
        <v>0.229593085663186</v>
      </c>
      <c r="D1862" s="16" t="n">
        <v>1</v>
      </c>
      <c r="E1862" s="17" t="n">
        <v>100</v>
      </c>
      <c r="F1862" s="17" t="n">
        <v>21.031794603026</v>
      </c>
      <c r="G1862" s="17" t="n">
        <v>20.6712640242879</v>
      </c>
      <c r="H1862" s="16" t="n">
        <v>3.57907034728915</v>
      </c>
      <c r="I1862" s="16" t="n">
        <v>1.30102999566398</v>
      </c>
      <c r="J1862" s="16" t="n">
        <v>0.230886684407459</v>
      </c>
      <c r="K1862" s="16" t="n">
        <v>0.744718792866941</v>
      </c>
      <c r="L1862" s="16" t="n">
        <v>0.741409465020576</v>
      </c>
    </row>
    <row r="1863" customFormat="false" ht="15" hidden="false" customHeight="false" outlineLevel="0" collapsed="false">
      <c r="A1863" s="17" t="n">
        <v>2258</v>
      </c>
      <c r="B1863" s="16" t="n">
        <v>0.191997120708779</v>
      </c>
      <c r="C1863" s="16" t="n">
        <v>0.230251261619506</v>
      </c>
      <c r="D1863" s="16" t="n">
        <v>1</v>
      </c>
      <c r="E1863" s="17" t="n">
        <v>100</v>
      </c>
      <c r="F1863" s="17" t="n">
        <v>21.0757889852264</v>
      </c>
      <c r="G1863" s="17" t="n">
        <v>20.7133577711489</v>
      </c>
      <c r="H1863" s="16" t="n">
        <v>3.57907034728915</v>
      </c>
      <c r="I1863" s="16" t="n">
        <v>1.30102999566398</v>
      </c>
      <c r="J1863" s="16" t="n">
        <v>0.163110243194877</v>
      </c>
      <c r="K1863" s="16" t="n">
        <v>0.744770233196159</v>
      </c>
      <c r="L1863" s="16" t="n">
        <v>0.742026748971193</v>
      </c>
    </row>
    <row r="1864" customFormat="false" ht="15" hidden="false" customHeight="false" outlineLevel="0" collapsed="false">
      <c r="A1864" s="17" t="n">
        <v>2259</v>
      </c>
      <c r="B1864" s="16" t="n">
        <v>0.192500795824108</v>
      </c>
      <c r="C1864" s="16" t="n">
        <v>0.230954535802205</v>
      </c>
      <c r="D1864" s="16" t="n">
        <v>1</v>
      </c>
      <c r="E1864" s="17" t="n">
        <v>100</v>
      </c>
      <c r="F1864" s="17" t="n">
        <v>21.1222592328246</v>
      </c>
      <c r="G1864" s="17" t="n">
        <v>20.7588745727397</v>
      </c>
      <c r="H1864" s="16" t="n">
        <v>3.57907034728915</v>
      </c>
      <c r="I1864" s="16" t="n">
        <v>1.30102999566398</v>
      </c>
      <c r="J1864" s="16" t="n">
        <v>0.156038942170783</v>
      </c>
      <c r="K1864" s="16" t="n">
        <v>0.744873113854595</v>
      </c>
      <c r="L1864" s="16" t="n">
        <v>0.74230109739369</v>
      </c>
    </row>
    <row r="1865" customFormat="false" ht="15" hidden="false" customHeight="false" outlineLevel="0" collapsed="false">
      <c r="A1865" s="17" t="n">
        <v>2260</v>
      </c>
      <c r="B1865" s="16" t="n">
        <v>0.193027769387872</v>
      </c>
      <c r="C1865" s="16" t="n">
        <v>0.231683770263637</v>
      </c>
      <c r="D1865" s="16" t="n">
        <v>1</v>
      </c>
      <c r="E1865" s="17" t="n">
        <v>100</v>
      </c>
      <c r="F1865" s="17" t="n">
        <v>21.1664186906167</v>
      </c>
      <c r="G1865" s="17" t="n">
        <v>20.8011208358876</v>
      </c>
      <c r="H1865" s="16" t="n">
        <v>3.57907034728915</v>
      </c>
      <c r="I1865" s="16" t="n">
        <v>1.30102999566398</v>
      </c>
      <c r="J1865" s="16" t="n">
        <v>0.184551816130764</v>
      </c>
      <c r="K1865" s="16" t="n">
        <v>0.74502743484225</v>
      </c>
      <c r="L1865" s="16" t="n">
        <v>0.742592592592593</v>
      </c>
    </row>
    <row r="1866" customFormat="false" ht="15" hidden="false" customHeight="false" outlineLevel="0" collapsed="false">
      <c r="A1866" s="17" t="n">
        <v>2261</v>
      </c>
      <c r="B1866" s="16" t="n">
        <v>0.193573417073047</v>
      </c>
      <c r="C1866" s="16" t="n">
        <v>0.232433684418599</v>
      </c>
      <c r="D1866" s="16" t="n">
        <v>1</v>
      </c>
      <c r="E1866" s="17" t="n">
        <v>100</v>
      </c>
      <c r="F1866" s="17" t="n">
        <v>21.2060477077634</v>
      </c>
      <c r="G1866" s="17" t="n">
        <v>20.8393094056709</v>
      </c>
      <c r="H1866" s="16" t="n">
        <v>3.57907034728915</v>
      </c>
      <c r="I1866" s="16" t="n">
        <v>1.30102999566398</v>
      </c>
      <c r="J1866" s="16" t="n">
        <v>0.134442006601556</v>
      </c>
      <c r="K1866" s="16" t="n">
        <v>0.745267489711934</v>
      </c>
      <c r="L1866" s="16" t="n">
        <v>0.743930041152263</v>
      </c>
    </row>
    <row r="1867" customFormat="false" ht="15" hidden="false" customHeight="false" outlineLevel="0" collapsed="false">
      <c r="A1867" s="17" t="n">
        <v>2262</v>
      </c>
      <c r="B1867" s="16" t="n">
        <v>0.194151985424536</v>
      </c>
      <c r="C1867" s="16" t="n">
        <v>0.233223702427414</v>
      </c>
      <c r="D1867" s="16" t="n">
        <v>1</v>
      </c>
      <c r="E1867" s="17" t="n">
        <v>100</v>
      </c>
      <c r="F1867" s="17" t="n">
        <v>21.2413657666861</v>
      </c>
      <c r="G1867" s="17" t="n">
        <v>20.8731822237194</v>
      </c>
      <c r="H1867" s="16" t="n">
        <v>3.57907034728915</v>
      </c>
      <c r="I1867" s="16" t="n">
        <v>1.30102999566398</v>
      </c>
      <c r="J1867" s="16" t="n">
        <v>0.168719632487748</v>
      </c>
      <c r="K1867" s="16" t="n">
        <v>0.745387517146776</v>
      </c>
      <c r="L1867" s="16" t="n">
        <v>0.745867626886145</v>
      </c>
    </row>
    <row r="1868" customFormat="false" ht="15" hidden="false" customHeight="false" outlineLevel="0" collapsed="false">
      <c r="A1868" s="17" t="n">
        <v>2263</v>
      </c>
      <c r="B1868" s="16" t="n">
        <v>0.194734872353298</v>
      </c>
      <c r="C1868" s="16" t="n">
        <v>0.234020211244071</v>
      </c>
      <c r="D1868" s="16" t="n">
        <v>1</v>
      </c>
      <c r="E1868" s="17" t="n">
        <v>100</v>
      </c>
      <c r="F1868" s="17" t="n">
        <v>21.2756084371585</v>
      </c>
      <c r="G1868" s="17" t="n">
        <v>20.9059748277966</v>
      </c>
      <c r="H1868" s="16" t="n">
        <v>3.57907034728915</v>
      </c>
      <c r="I1868" s="16" t="n">
        <v>1.30102999566398</v>
      </c>
      <c r="J1868" s="16" t="n">
        <v>0.143704155417262</v>
      </c>
      <c r="K1868" s="16" t="n">
        <v>0.745644718792867</v>
      </c>
      <c r="L1868" s="16" t="n">
        <v>0.747496570644719</v>
      </c>
    </row>
    <row r="1869" customFormat="false" ht="15" hidden="false" customHeight="false" outlineLevel="0" collapsed="false">
      <c r="A1869" s="17" t="n">
        <v>2264</v>
      </c>
      <c r="B1869" s="16" t="n">
        <v>0.195331268426445</v>
      </c>
      <c r="C1869" s="16" t="n">
        <v>0.234836161522954</v>
      </c>
      <c r="D1869" s="16" t="n">
        <v>1</v>
      </c>
      <c r="E1869" s="17" t="n">
        <v>100</v>
      </c>
      <c r="F1869" s="17" t="n">
        <v>21.3089182537069</v>
      </c>
      <c r="G1869" s="17" t="n">
        <v>20.9383152366168</v>
      </c>
      <c r="H1869" s="16" t="n">
        <v>3.57907034728915</v>
      </c>
      <c r="I1869" s="16" t="n">
        <v>1.30102999566398</v>
      </c>
      <c r="J1869" s="16" t="n">
        <v>0.0494135976941705</v>
      </c>
      <c r="K1869" s="16" t="n">
        <v>0.745593278463649</v>
      </c>
      <c r="L1869" s="16" t="n">
        <v>0.749502743484225</v>
      </c>
    </row>
    <row r="1870" customFormat="false" ht="15" hidden="false" customHeight="false" outlineLevel="0" collapsed="false">
      <c r="A1870" s="17" t="n">
        <v>2265</v>
      </c>
      <c r="B1870" s="16" t="n">
        <v>0.195938636307363</v>
      </c>
      <c r="C1870" s="16" t="n">
        <v>0.235667131675614</v>
      </c>
      <c r="D1870" s="16" t="n">
        <v>1</v>
      </c>
      <c r="E1870" s="17" t="n">
        <v>100</v>
      </c>
      <c r="F1870" s="17" t="n">
        <v>21.3404435618735</v>
      </c>
      <c r="G1870" s="17" t="n">
        <v>20.9688689683561</v>
      </c>
      <c r="H1870" s="16" t="n">
        <v>3.57907034728915</v>
      </c>
      <c r="I1870" s="16" t="n">
        <v>1.30102999566398</v>
      </c>
      <c r="J1870" s="16" t="n">
        <v>0.0608409382919187</v>
      </c>
      <c r="K1870" s="16" t="n">
        <v>0.745627572016461</v>
      </c>
      <c r="L1870" s="16" t="n">
        <v>0.751971879286694</v>
      </c>
    </row>
    <row r="1871" customFormat="false" ht="15" hidden="false" customHeight="false" outlineLevel="0" collapsed="false">
      <c r="A1871" s="17" t="n">
        <v>2266</v>
      </c>
      <c r="B1871" s="16" t="n">
        <v>0.196536045521498</v>
      </c>
      <c r="C1871" s="16" t="n">
        <v>0.236504393429668</v>
      </c>
      <c r="D1871" s="16" t="n">
        <v>1</v>
      </c>
      <c r="E1871" s="17" t="n">
        <v>100</v>
      </c>
      <c r="F1871" s="17" t="n">
        <v>21.3872843091872</v>
      </c>
      <c r="G1871" s="17" t="n">
        <v>21.0132712225598</v>
      </c>
      <c r="H1871" s="16" t="n">
        <v>3.57907034728915</v>
      </c>
      <c r="I1871" s="16" t="n">
        <v>1.30102999566398</v>
      </c>
      <c r="J1871" s="16" t="n">
        <v>0.144277549154092</v>
      </c>
      <c r="K1871" s="16" t="n">
        <v>0.74593621399177</v>
      </c>
      <c r="L1871" s="16" t="n">
        <v>0.754252400548697</v>
      </c>
    </row>
    <row r="1872" customFormat="false" ht="15" hidden="false" customHeight="false" outlineLevel="0" collapsed="false">
      <c r="A1872" s="17" t="n">
        <v>2267</v>
      </c>
      <c r="B1872" s="16" t="n">
        <v>0.197141210514086</v>
      </c>
      <c r="C1872" s="16" t="n">
        <v>0.237351752376115</v>
      </c>
      <c r="D1872" s="16" t="n">
        <v>1</v>
      </c>
      <c r="E1872" s="17" t="n">
        <v>100</v>
      </c>
      <c r="F1872" s="17" t="n">
        <v>21.4329526679497</v>
      </c>
      <c r="G1872" s="17" t="n">
        <v>21.0579603374308</v>
      </c>
      <c r="H1872" s="16" t="n">
        <v>3.57907034728915</v>
      </c>
      <c r="I1872" s="16" t="n">
        <v>1.30102999566398</v>
      </c>
      <c r="J1872" s="16" t="n">
        <v>0.0358499525166192</v>
      </c>
      <c r="K1872" s="16" t="n">
        <v>0.746296296296296</v>
      </c>
      <c r="L1872" s="16" t="n">
        <v>0.756310013717421</v>
      </c>
    </row>
    <row r="1873" customFormat="false" ht="15" hidden="false" customHeight="false" outlineLevel="0" collapsed="false">
      <c r="A1873" s="17" t="n">
        <v>2268</v>
      </c>
      <c r="B1873" s="16" t="n">
        <v>0.19773775615074</v>
      </c>
      <c r="C1873" s="16" t="n">
        <v>0.238189390550057</v>
      </c>
      <c r="D1873" s="16" t="n">
        <v>1</v>
      </c>
      <c r="E1873" s="17" t="n">
        <v>100</v>
      </c>
      <c r="F1873" s="17" t="n">
        <v>21.4785724086267</v>
      </c>
      <c r="G1873" s="17" t="n">
        <v>21.1021070597984</v>
      </c>
      <c r="H1873" s="16" t="n">
        <v>3.57907034728915</v>
      </c>
      <c r="I1873" s="16" t="n">
        <v>1.30102999566398</v>
      </c>
      <c r="J1873" s="16" t="n">
        <v>0.0660098221692425</v>
      </c>
      <c r="K1873" s="16" t="n">
        <v>0.746604938271605</v>
      </c>
      <c r="L1873" s="16" t="n">
        <v>0.758967764060357</v>
      </c>
    </row>
    <row r="1874" customFormat="false" ht="15" hidden="false" customHeight="false" outlineLevel="0" collapsed="false">
      <c r="A1874" s="17" t="n">
        <v>2269</v>
      </c>
      <c r="B1874" s="16" t="n">
        <v>0.198310276424443</v>
      </c>
      <c r="C1874" s="16" t="n">
        <v>0.239009568095207</v>
      </c>
      <c r="D1874" s="16" t="n">
        <v>1</v>
      </c>
      <c r="E1874" s="17" t="n">
        <v>100</v>
      </c>
      <c r="F1874" s="17" t="n">
        <v>21.5310273584299</v>
      </c>
      <c r="G1874" s="17" t="n">
        <v>21.1525901810977</v>
      </c>
      <c r="H1874" s="16" t="n">
        <v>3.57907034728915</v>
      </c>
      <c r="I1874" s="16" t="n">
        <v>1.30102999566398</v>
      </c>
      <c r="J1874" s="16" t="n">
        <v>0.0440917107583774</v>
      </c>
      <c r="K1874" s="16" t="n">
        <v>0.746947873799726</v>
      </c>
      <c r="L1874" s="16" t="n">
        <v>0.76042524005487</v>
      </c>
    </row>
    <row r="1875" customFormat="false" ht="15" hidden="false" customHeight="false" outlineLevel="0" collapsed="false">
      <c r="A1875" s="17" t="n">
        <v>2270</v>
      </c>
      <c r="B1875" s="16" t="n">
        <v>0.198864334021454</v>
      </c>
      <c r="C1875" s="16" t="n">
        <v>0.239801091618008</v>
      </c>
      <c r="D1875" s="16" t="n">
        <v>1</v>
      </c>
      <c r="E1875" s="17" t="n">
        <v>100</v>
      </c>
      <c r="F1875" s="17" t="n">
        <v>21.5749981745326</v>
      </c>
      <c r="G1875" s="17" t="n">
        <v>21.1950762282947</v>
      </c>
      <c r="H1875" s="16" t="n">
        <v>3.57907034728915</v>
      </c>
      <c r="I1875" s="16" t="n">
        <v>1.30102999566398</v>
      </c>
      <c r="J1875" s="16" t="n">
        <v>0.0810703158656375</v>
      </c>
      <c r="K1875" s="16" t="n">
        <v>0.747085048010974</v>
      </c>
      <c r="L1875" s="16" t="n">
        <v>0.761882716049383</v>
      </c>
    </row>
    <row r="1876" customFormat="false" ht="15" hidden="false" customHeight="false" outlineLevel="0" collapsed="false">
      <c r="A1876" s="17" t="n">
        <v>2271</v>
      </c>
      <c r="B1876" s="16" t="n">
        <v>0.1993745074228</v>
      </c>
      <c r="C1876" s="16" t="n">
        <v>0.240550214410932</v>
      </c>
      <c r="D1876" s="16" t="n">
        <v>1</v>
      </c>
      <c r="E1876" s="17" t="n">
        <v>100</v>
      </c>
      <c r="F1876" s="17" t="n">
        <v>21.6278098664318</v>
      </c>
      <c r="G1876" s="17" t="n">
        <v>21.2463980577314</v>
      </c>
      <c r="H1876" s="16" t="n">
        <v>3.57907034728915</v>
      </c>
      <c r="I1876" s="16" t="n">
        <v>1.30102999566398</v>
      </c>
      <c r="J1876" s="16" t="n">
        <v>0.0812305083788947</v>
      </c>
      <c r="K1876" s="16" t="n">
        <v>0.747170781893004</v>
      </c>
      <c r="L1876" s="16" t="n">
        <v>0.762962962962963</v>
      </c>
    </row>
    <row r="1877" customFormat="false" ht="15" hidden="false" customHeight="false" outlineLevel="0" collapsed="false">
      <c r="A1877" s="17" t="n">
        <v>2272</v>
      </c>
      <c r="B1877" s="16" t="n">
        <v>0.199845657718402</v>
      </c>
      <c r="C1877" s="16" t="n">
        <v>0.24125730889263</v>
      </c>
      <c r="D1877" s="16" t="n">
        <v>1</v>
      </c>
      <c r="E1877" s="17" t="n">
        <v>100</v>
      </c>
      <c r="F1877" s="17" t="n">
        <v>21.6784197206103</v>
      </c>
      <c r="G1877" s="17" t="n">
        <v>21.295013444653</v>
      </c>
      <c r="H1877" s="16" t="n">
        <v>3.57907034728915</v>
      </c>
      <c r="I1877" s="16" t="n">
        <v>1.30102999566398</v>
      </c>
      <c r="J1877" s="16" t="n">
        <v>0.243195849730613</v>
      </c>
      <c r="K1877" s="16" t="n">
        <v>0.747445130315501</v>
      </c>
      <c r="L1877" s="16" t="n">
        <v>0.764814814814815</v>
      </c>
    </row>
    <row r="1878" customFormat="false" ht="15" hidden="false" customHeight="false" outlineLevel="0" collapsed="false">
      <c r="A1878" s="17" t="n">
        <v>2273</v>
      </c>
      <c r="B1878" s="16" t="n">
        <v>0.200289428648022</v>
      </c>
      <c r="C1878" s="16" t="n">
        <v>0.241921949386597</v>
      </c>
      <c r="D1878" s="16" t="n">
        <v>1</v>
      </c>
      <c r="E1878" s="17" t="n">
        <v>100</v>
      </c>
      <c r="F1878" s="17" t="n">
        <v>21.7196041481235</v>
      </c>
      <c r="G1878" s="17" t="n">
        <v>21.3346959877349</v>
      </c>
      <c r="H1878" s="16" t="n">
        <v>3.57907034728915</v>
      </c>
      <c r="I1878" s="16" t="n">
        <v>1.30102999566398</v>
      </c>
      <c r="J1878" s="16" t="n">
        <v>0.1670717909796</v>
      </c>
      <c r="K1878" s="16" t="n">
        <v>0.747616598079561</v>
      </c>
      <c r="L1878" s="16" t="n">
        <v>0.765672153635117</v>
      </c>
    </row>
    <row r="1879" customFormat="false" ht="15" hidden="false" customHeight="false" outlineLevel="0" collapsed="false">
      <c r="A1879" s="17" t="n">
        <v>2274</v>
      </c>
      <c r="B1879" s="16" t="n">
        <v>0.200689326419874</v>
      </c>
      <c r="C1879" s="16" t="n">
        <v>0.242527787939266</v>
      </c>
      <c r="D1879" s="16" t="n">
        <v>1</v>
      </c>
      <c r="E1879" s="17" t="n">
        <v>100</v>
      </c>
      <c r="F1879" s="17" t="n">
        <v>21.7518850714732</v>
      </c>
      <c r="G1879" s="17" t="n">
        <v>21.3659727615462</v>
      </c>
      <c r="H1879" s="16" t="n">
        <v>3.57907034728915</v>
      </c>
      <c r="I1879" s="16" t="n">
        <v>1.30102999566398</v>
      </c>
      <c r="J1879" s="16" t="n">
        <v>0.037037037037037</v>
      </c>
      <c r="K1879" s="16" t="n">
        <v>0.747633744855967</v>
      </c>
      <c r="L1879" s="16" t="n">
        <v>0.76712962962963</v>
      </c>
    </row>
    <row r="1880" customFormat="false" ht="15" hidden="false" customHeight="false" outlineLevel="0" collapsed="false">
      <c r="A1880" s="17" t="n">
        <v>2275</v>
      </c>
      <c r="B1880" s="16" t="n">
        <v>0.201068642790671</v>
      </c>
      <c r="C1880" s="16" t="n">
        <v>0.243115661155295</v>
      </c>
      <c r="D1880" s="16" t="n">
        <v>1</v>
      </c>
      <c r="E1880" s="17" t="n">
        <v>100</v>
      </c>
      <c r="F1880" s="17" t="n">
        <v>21.7942398210021</v>
      </c>
      <c r="G1880" s="17" t="n">
        <v>21.4078245643113</v>
      </c>
      <c r="H1880" s="16" t="n">
        <v>3.57907034728915</v>
      </c>
      <c r="I1880" s="16" t="n">
        <v>1.30102999566398</v>
      </c>
      <c r="J1880" s="16" t="n">
        <v>0.132599086802303</v>
      </c>
      <c r="K1880" s="16" t="n">
        <v>0.7480109739369</v>
      </c>
      <c r="L1880" s="16" t="n">
        <v>0.768861454046639</v>
      </c>
    </row>
    <row r="1881" customFormat="false" ht="15" hidden="false" customHeight="false" outlineLevel="0" collapsed="false">
      <c r="A1881" s="17" t="n">
        <v>2276</v>
      </c>
      <c r="B1881" s="16" t="n">
        <v>0.201412178989914</v>
      </c>
      <c r="C1881" s="16" t="n">
        <v>0.243652726323516</v>
      </c>
      <c r="D1881" s="16" t="n">
        <v>1</v>
      </c>
      <c r="E1881" s="17" t="n">
        <v>100</v>
      </c>
      <c r="F1881" s="17" t="n">
        <v>21.8291786363424</v>
      </c>
      <c r="G1881" s="17" t="n">
        <v>21.4402398717852</v>
      </c>
      <c r="H1881" s="16" t="n">
        <v>3.57907034728915</v>
      </c>
      <c r="I1881" s="16" t="n">
        <v>1.30102999566398</v>
      </c>
      <c r="J1881" s="16" t="n">
        <v>0.152915196942975</v>
      </c>
      <c r="K1881" s="16" t="n">
        <v>0.748079561042524</v>
      </c>
      <c r="L1881" s="16" t="n">
        <v>0.7710219478738</v>
      </c>
    </row>
    <row r="1882" customFormat="false" ht="15" hidden="false" customHeight="false" outlineLevel="0" collapsed="false">
      <c r="A1882" s="17" t="n">
        <v>2277</v>
      </c>
      <c r="B1882" s="16" t="n">
        <v>0.201740081801459</v>
      </c>
      <c r="C1882" s="16" t="n">
        <v>0.244185433536768</v>
      </c>
      <c r="D1882" s="16" t="n">
        <v>1</v>
      </c>
      <c r="E1882" s="17" t="n">
        <v>100</v>
      </c>
      <c r="F1882" s="17" t="n">
        <v>21.87675533482</v>
      </c>
      <c r="G1882" s="17" t="n">
        <v>21.4862953971422</v>
      </c>
      <c r="H1882" s="16" t="n">
        <v>3.57907034728915</v>
      </c>
      <c r="I1882" s="16" t="n">
        <v>1.30102999566398</v>
      </c>
      <c r="J1882" s="16" t="n">
        <v>0.0123456790123457</v>
      </c>
      <c r="K1882" s="16" t="n">
        <v>0.748302469135803</v>
      </c>
      <c r="L1882" s="16" t="n">
        <v>0.774331275720165</v>
      </c>
    </row>
    <row r="1883" customFormat="false" ht="15" hidden="false" customHeight="false" outlineLevel="0" collapsed="false">
      <c r="A1883" s="17" t="n">
        <v>2278</v>
      </c>
      <c r="B1883" s="16" t="n">
        <v>0.202027766240968</v>
      </c>
      <c r="C1883" s="16" t="n">
        <v>0.244681498380723</v>
      </c>
      <c r="D1883" s="16" t="n">
        <v>1</v>
      </c>
      <c r="E1883" s="17" t="n">
        <v>100</v>
      </c>
      <c r="F1883" s="17" t="n">
        <v>21.9384048277526</v>
      </c>
      <c r="G1883" s="17" t="n">
        <v>21.5459083354313</v>
      </c>
      <c r="H1883" s="16" t="n">
        <v>3.57907034728915</v>
      </c>
      <c r="I1883" s="16" t="n">
        <v>1.30102999566398</v>
      </c>
      <c r="J1883" s="16" t="n">
        <v>0.106961993485312</v>
      </c>
      <c r="K1883" s="16" t="n">
        <v>0.748593964334705</v>
      </c>
      <c r="L1883" s="16" t="n">
        <v>0.77806927297668</v>
      </c>
    </row>
    <row r="1884" customFormat="false" ht="15" hidden="false" customHeight="false" outlineLevel="0" collapsed="false">
      <c r="A1884" s="17" t="n">
        <v>2279</v>
      </c>
      <c r="B1884" s="16" t="n">
        <v>0.202323098287538</v>
      </c>
      <c r="C1884" s="16" t="n">
        <v>0.24518917851426</v>
      </c>
      <c r="D1884" s="16" t="n">
        <v>1</v>
      </c>
      <c r="E1884" s="17" t="n">
        <v>100</v>
      </c>
      <c r="F1884" s="17" t="n">
        <v>21.9978185155207</v>
      </c>
      <c r="G1884" s="17" t="n">
        <v>21.6037883153715</v>
      </c>
      <c r="H1884" s="16" t="n">
        <v>3.57907034728915</v>
      </c>
      <c r="I1884" s="16" t="n">
        <v>1.30102999566398</v>
      </c>
      <c r="J1884" s="16" t="n">
        <v>0.122353928575979</v>
      </c>
      <c r="K1884" s="16" t="n">
        <v>0.748851165980796</v>
      </c>
      <c r="L1884" s="16" t="n">
        <v>0.78179012345679</v>
      </c>
    </row>
    <row r="1885" customFormat="false" ht="15" hidden="false" customHeight="false" outlineLevel="0" collapsed="false">
      <c r="A1885" s="17" t="n">
        <v>2280</v>
      </c>
      <c r="B1885" s="16" t="n">
        <v>0.202586258865065</v>
      </c>
      <c r="C1885" s="16" t="n">
        <v>0.245663628147708</v>
      </c>
      <c r="D1885" s="16" t="n">
        <v>1</v>
      </c>
      <c r="E1885" s="17" t="n">
        <v>100</v>
      </c>
      <c r="F1885" s="17" t="n">
        <v>22.0594497216509</v>
      </c>
      <c r="G1885" s="17" t="n">
        <v>21.6628512438697</v>
      </c>
      <c r="H1885" s="16" t="n">
        <v>3.57907034728915</v>
      </c>
      <c r="I1885" s="16" t="n">
        <v>1.30102999566398</v>
      </c>
      <c r="J1885" s="16" t="n">
        <v>0.0354938271604938</v>
      </c>
      <c r="K1885" s="16" t="n">
        <v>0.749211248285322</v>
      </c>
      <c r="L1885" s="16" t="n">
        <v>0.786128257887517</v>
      </c>
    </row>
    <row r="1886" customFormat="false" ht="15" hidden="false" customHeight="false" outlineLevel="0" collapsed="false">
      <c r="A1886" s="17" t="n">
        <v>2281</v>
      </c>
      <c r="B1886" s="16" t="n">
        <v>0.202885257011211</v>
      </c>
      <c r="C1886" s="16" t="n">
        <v>0.246180025074217</v>
      </c>
      <c r="D1886" s="16" t="n">
        <v>1</v>
      </c>
      <c r="E1886" s="17" t="n">
        <v>100</v>
      </c>
      <c r="F1886" s="17" t="n">
        <v>22.1173749513346</v>
      </c>
      <c r="G1886" s="17" t="n">
        <v>21.7181929175589</v>
      </c>
      <c r="H1886" s="16" t="n">
        <v>3.57907034728915</v>
      </c>
      <c r="I1886" s="16" t="n">
        <v>1.30102999566398</v>
      </c>
      <c r="J1886" s="16" t="n">
        <v>0.0951774305940973</v>
      </c>
      <c r="K1886" s="16" t="n">
        <v>0.749554183813443</v>
      </c>
      <c r="L1886" s="16" t="n">
        <v>0.789557613168724</v>
      </c>
    </row>
    <row r="1887" customFormat="false" ht="15" hidden="false" customHeight="false" outlineLevel="0" collapsed="false">
      <c r="A1887" s="17" t="n">
        <v>2282</v>
      </c>
      <c r="B1887" s="16" t="n">
        <v>0.203171343853076</v>
      </c>
      <c r="C1887" s="16" t="n">
        <v>0.246683741912798</v>
      </c>
      <c r="D1887" s="16" t="n">
        <v>1</v>
      </c>
      <c r="E1887" s="17" t="n">
        <v>100</v>
      </c>
      <c r="F1887" s="17" t="n">
        <v>22.1758094132996</v>
      </c>
      <c r="G1887" s="17" t="n">
        <v>21.7740283623004</v>
      </c>
      <c r="H1887" s="16" t="n">
        <v>3.57907034728915</v>
      </c>
      <c r="I1887" s="16" t="n">
        <v>1.30102999566398</v>
      </c>
      <c r="J1887" s="16" t="n">
        <v>0.150989116185195</v>
      </c>
      <c r="K1887" s="16" t="n">
        <v>0.749965706447188</v>
      </c>
      <c r="L1887" s="16" t="n">
        <v>0.793861454046639</v>
      </c>
    </row>
    <row r="1888" customFormat="false" ht="15" hidden="false" customHeight="false" outlineLevel="0" collapsed="false">
      <c r="A1888" s="17" t="n">
        <v>2283</v>
      </c>
      <c r="B1888" s="16" t="n">
        <v>0.203507397323847</v>
      </c>
      <c r="C1888" s="16" t="n">
        <v>0.247255958230407</v>
      </c>
      <c r="D1888" s="16" t="n">
        <v>1</v>
      </c>
      <c r="E1888" s="17" t="n">
        <v>100</v>
      </c>
      <c r="F1888" s="17" t="n">
        <v>22.2414393039594</v>
      </c>
      <c r="G1888" s="17" t="n">
        <v>21.8375677821037</v>
      </c>
      <c r="H1888" s="16" t="n">
        <v>3.57907034728915</v>
      </c>
      <c r="I1888" s="16" t="n">
        <v>1.30102999566398</v>
      </c>
      <c r="J1888" s="16" t="n">
        <v>0.123586538129022</v>
      </c>
      <c r="K1888" s="16" t="n">
        <v>0.750188614540466</v>
      </c>
      <c r="L1888" s="16" t="n">
        <v>0.797256515775034</v>
      </c>
    </row>
    <row r="1889" customFormat="false" ht="15" hidden="false" customHeight="false" outlineLevel="0" collapsed="false">
      <c r="A1889" s="17" t="n">
        <v>2284</v>
      </c>
      <c r="B1889" s="16" t="n">
        <v>0.203860654185216</v>
      </c>
      <c r="C1889" s="16" t="n">
        <v>0.247854380254392</v>
      </c>
      <c r="D1889" s="16" t="n">
        <v>1</v>
      </c>
      <c r="E1889" s="17" t="n">
        <v>100</v>
      </c>
      <c r="F1889" s="17" t="n">
        <v>22.3087499401769</v>
      </c>
      <c r="G1889" s="17" t="n">
        <v>21.901195705311</v>
      </c>
      <c r="H1889" s="16" t="n">
        <v>3.57907034728915</v>
      </c>
      <c r="I1889" s="16" t="n">
        <v>1.30102999566398</v>
      </c>
      <c r="J1889" s="16" t="n">
        <v>0.0249060654857756</v>
      </c>
      <c r="K1889" s="16" t="n">
        <v>0.750462962962963</v>
      </c>
      <c r="L1889" s="16" t="n">
        <v>0.798868312757202</v>
      </c>
    </row>
    <row r="1890" customFormat="false" ht="15" hidden="false" customHeight="false" outlineLevel="0" collapsed="false">
      <c r="A1890" s="17" t="n">
        <v>2285</v>
      </c>
      <c r="B1890" s="16" t="n">
        <v>0.204272353814708</v>
      </c>
      <c r="C1890" s="16" t="n">
        <v>0.248528372965477</v>
      </c>
      <c r="D1890" s="16" t="n">
        <v>1</v>
      </c>
      <c r="E1890" s="17" t="n">
        <v>100</v>
      </c>
      <c r="F1890" s="17" t="n">
        <v>22.3800647529678</v>
      </c>
      <c r="G1890" s="17" t="n">
        <v>21.968263105451</v>
      </c>
      <c r="H1890" s="16" t="n">
        <v>3.57907034728915</v>
      </c>
      <c r="I1890" s="16" t="n">
        <v>1.30102999566398</v>
      </c>
      <c r="J1890" s="16" t="n">
        <v>0.256605590208619</v>
      </c>
      <c r="K1890" s="16" t="n">
        <v>0.750703017832648</v>
      </c>
      <c r="L1890" s="16" t="n">
        <v>0.799982853223594</v>
      </c>
    </row>
    <row r="1891" customFormat="false" ht="15" hidden="false" customHeight="false" outlineLevel="0" collapsed="false">
      <c r="A1891" s="17" t="n">
        <v>2286</v>
      </c>
      <c r="B1891" s="16" t="n">
        <v>0.204715156582771</v>
      </c>
      <c r="C1891" s="16" t="n">
        <v>0.249255137421467</v>
      </c>
      <c r="D1891" s="16" t="n">
        <v>1</v>
      </c>
      <c r="E1891" s="17" t="n">
        <v>100</v>
      </c>
      <c r="F1891" s="17" t="n">
        <v>22.4644323602012</v>
      </c>
      <c r="G1891" s="17" t="n">
        <v>22.0510271620065</v>
      </c>
      <c r="H1891" s="16" t="n">
        <v>3.57907034728915</v>
      </c>
      <c r="I1891" s="16" t="n">
        <v>1.30102999566398</v>
      </c>
      <c r="J1891" s="16" t="n">
        <v>0.135434533731</v>
      </c>
      <c r="K1891" s="16" t="n">
        <v>0.751011659807956</v>
      </c>
      <c r="L1891" s="16" t="n">
        <v>0.800394375857339</v>
      </c>
    </row>
    <row r="1892" customFormat="false" ht="15" hidden="false" customHeight="false" outlineLevel="0" collapsed="false">
      <c r="A1892" s="17" t="n">
        <v>2287</v>
      </c>
      <c r="B1892" s="16" t="n">
        <v>0.205240551106356</v>
      </c>
      <c r="C1892" s="16" t="n">
        <v>0.250069609836296</v>
      </c>
      <c r="D1892" s="16" t="n">
        <v>1</v>
      </c>
      <c r="E1892" s="17" t="n">
        <v>100</v>
      </c>
      <c r="F1892" s="17" t="n">
        <v>22.535470656983</v>
      </c>
      <c r="G1892" s="17" t="n">
        <v>22.1188404849449</v>
      </c>
      <c r="H1892" s="16" t="n">
        <v>3.57907034728915</v>
      </c>
      <c r="I1892" s="16" t="n">
        <v>1.30102999566398</v>
      </c>
      <c r="J1892" s="16" t="n">
        <v>0.312864440259657</v>
      </c>
      <c r="K1892" s="16" t="n">
        <v>0.751508916323731</v>
      </c>
      <c r="L1892" s="16" t="n">
        <v>0.799605624142661</v>
      </c>
    </row>
    <row r="1893" customFormat="false" ht="15" hidden="false" customHeight="false" outlineLevel="0" collapsed="false">
      <c r="A1893" s="17" t="n">
        <v>2288</v>
      </c>
      <c r="B1893" s="16" t="n">
        <v>0.20581736539801</v>
      </c>
      <c r="C1893" s="16" t="n">
        <v>0.250933024701145</v>
      </c>
      <c r="D1893" s="16" t="n">
        <v>1</v>
      </c>
      <c r="E1893" s="17" t="n">
        <v>100</v>
      </c>
      <c r="F1893" s="17" t="n">
        <v>22.5917239671178</v>
      </c>
      <c r="G1893" s="17" t="n">
        <v>22.1723879017038</v>
      </c>
      <c r="H1893" s="16" t="n">
        <v>3.57907034728915</v>
      </c>
      <c r="I1893" s="16" t="n">
        <v>1.30102999566398</v>
      </c>
      <c r="J1893" s="16" t="n">
        <v>0.288763570908883</v>
      </c>
      <c r="K1893" s="16" t="n">
        <v>0.751851851851852</v>
      </c>
      <c r="L1893" s="16" t="n">
        <v>0.797770919067215</v>
      </c>
    </row>
    <row r="1894" customFormat="false" ht="15" hidden="false" customHeight="false" outlineLevel="0" collapsed="false">
      <c r="A1894" s="17" t="n">
        <v>2289</v>
      </c>
      <c r="B1894" s="16" t="n">
        <v>0.206496037266873</v>
      </c>
      <c r="C1894" s="16" t="n">
        <v>0.251936238479835</v>
      </c>
      <c r="D1894" s="16" t="n">
        <v>1</v>
      </c>
      <c r="E1894" s="17" t="n">
        <v>100</v>
      </c>
      <c r="F1894" s="17" t="n">
        <v>22.6617158833287</v>
      </c>
      <c r="G1894" s="17" t="n">
        <v>22.2385630182403</v>
      </c>
      <c r="H1894" s="16" t="n">
        <v>3.57907034728915</v>
      </c>
      <c r="I1894" s="16" t="n">
        <v>1.30102999566398</v>
      </c>
      <c r="J1894" s="16" t="n">
        <v>0.0818247217370024</v>
      </c>
      <c r="K1894" s="16" t="n">
        <v>0.752229080932785</v>
      </c>
      <c r="L1894" s="16" t="n">
        <v>0.795044581618656</v>
      </c>
    </row>
    <row r="1895" customFormat="false" ht="15" hidden="false" customHeight="false" outlineLevel="0" collapsed="false">
      <c r="A1895" s="17" t="n">
        <v>2290</v>
      </c>
      <c r="B1895" s="16" t="n">
        <v>0.207261496258003</v>
      </c>
      <c r="C1895" s="16" t="n">
        <v>0.253053734920643</v>
      </c>
      <c r="D1895" s="16" t="n">
        <v>1</v>
      </c>
      <c r="E1895" s="17" t="n">
        <v>100</v>
      </c>
      <c r="F1895" s="17" t="n">
        <v>22.7397456383377</v>
      </c>
      <c r="G1895" s="17" t="n">
        <v>22.3132943182909</v>
      </c>
      <c r="H1895" s="16" t="n">
        <v>3.57907034728915</v>
      </c>
      <c r="I1895" s="16" t="n">
        <v>1.30102999566398</v>
      </c>
      <c r="J1895" s="16" t="n">
        <v>0.225292508180935</v>
      </c>
      <c r="K1895" s="16" t="n">
        <v>0.752572016460905</v>
      </c>
      <c r="L1895" s="16" t="n">
        <v>0.793055555555556</v>
      </c>
    </row>
    <row r="1896" customFormat="false" ht="15" hidden="false" customHeight="false" outlineLevel="0" collapsed="false">
      <c r="A1896" s="17" t="n">
        <v>2291</v>
      </c>
      <c r="B1896" s="16" t="n">
        <v>0.20812290865514</v>
      </c>
      <c r="C1896" s="16" t="n">
        <v>0.254284908760477</v>
      </c>
      <c r="D1896" s="16" t="n">
        <v>1</v>
      </c>
      <c r="E1896" s="17" t="n">
        <v>100</v>
      </c>
      <c r="F1896" s="17" t="n">
        <v>22.812339078213</v>
      </c>
      <c r="G1896" s="17" t="n">
        <v>22.383674787865</v>
      </c>
      <c r="H1896" s="16" t="n">
        <v>3.57907034728915</v>
      </c>
      <c r="I1896" s="16" t="n">
        <v>1.30102999566398</v>
      </c>
      <c r="J1896" s="16" t="n">
        <v>0.319920048888066</v>
      </c>
      <c r="K1896" s="16" t="n">
        <v>0.752949245541838</v>
      </c>
      <c r="L1896" s="16" t="n">
        <v>0.789917695473251</v>
      </c>
    </row>
    <row r="1897" customFormat="false" ht="15" hidden="false" customHeight="false" outlineLevel="0" collapsed="false">
      <c r="A1897" s="17" t="n">
        <v>2292</v>
      </c>
      <c r="B1897" s="16" t="n">
        <v>0.209111253834433</v>
      </c>
      <c r="C1897" s="16" t="n">
        <v>0.255667360596083</v>
      </c>
      <c r="D1897" s="16" t="n">
        <v>1</v>
      </c>
      <c r="E1897" s="17" t="n">
        <v>100</v>
      </c>
      <c r="F1897" s="17" t="n">
        <v>22.8767033373861</v>
      </c>
      <c r="G1897" s="17" t="n">
        <v>22.4441390062384</v>
      </c>
      <c r="H1897" s="16" t="n">
        <v>3.57907034728915</v>
      </c>
      <c r="I1897" s="16" t="n">
        <v>1.30102999566398</v>
      </c>
      <c r="J1897" s="16" t="n">
        <v>0.191165393248727</v>
      </c>
      <c r="K1897" s="16" t="n">
        <v>0.753343621399177</v>
      </c>
      <c r="L1897" s="16" t="n">
        <v>0.786574074074074</v>
      </c>
    </row>
    <row r="1898" customFormat="false" ht="15" hidden="false" customHeight="false" outlineLevel="0" collapsed="false">
      <c r="A1898" s="17" t="n">
        <v>2293</v>
      </c>
      <c r="B1898" s="16" t="n">
        <v>0.210207180706439</v>
      </c>
      <c r="C1898" s="16" t="n">
        <v>0.257183062285185</v>
      </c>
      <c r="D1898" s="16" t="n">
        <v>1</v>
      </c>
      <c r="E1898" s="17" t="n">
        <v>100</v>
      </c>
      <c r="F1898" s="17" t="n">
        <v>22.9393438264555</v>
      </c>
      <c r="G1898" s="17" t="n">
        <v>22.5045350743853</v>
      </c>
      <c r="H1898" s="16" t="n">
        <v>3.57907034728915</v>
      </c>
      <c r="I1898" s="16" t="n">
        <v>1.30102999566398</v>
      </c>
      <c r="J1898" s="16" t="n">
        <v>0.125356880241938</v>
      </c>
      <c r="K1898" s="16" t="n">
        <v>0.753858024691358</v>
      </c>
      <c r="L1898" s="16" t="n">
        <v>0.782184499314129</v>
      </c>
    </row>
    <row r="1899" customFormat="false" ht="15" hidden="false" customHeight="false" outlineLevel="0" collapsed="false">
      <c r="A1899" s="17" t="n">
        <v>2294</v>
      </c>
      <c r="B1899" s="16" t="n">
        <v>0.211387823025386</v>
      </c>
      <c r="C1899" s="16" t="n">
        <v>0.258798058882908</v>
      </c>
      <c r="D1899" s="16" t="n">
        <v>1</v>
      </c>
      <c r="E1899" s="17" t="n">
        <v>100</v>
      </c>
      <c r="F1899" s="17" t="n">
        <v>22.991019168297</v>
      </c>
      <c r="G1899" s="17" t="n">
        <v>22.55338847984</v>
      </c>
      <c r="H1899" s="16" t="n">
        <v>3.57907034728915</v>
      </c>
      <c r="I1899" s="16" t="n">
        <v>1.30102999566398</v>
      </c>
      <c r="J1899" s="16" t="n">
        <v>0.0408168056494628</v>
      </c>
      <c r="K1899" s="16" t="n">
        <v>0.754115226337449</v>
      </c>
      <c r="L1899" s="16" t="n">
        <v>0.779098079561043</v>
      </c>
    </row>
    <row r="1900" customFormat="false" ht="15" hidden="false" customHeight="false" outlineLevel="0" collapsed="false">
      <c r="A1900" s="17" t="n">
        <v>2295</v>
      </c>
      <c r="B1900" s="16" t="n">
        <v>0.212666656821966</v>
      </c>
      <c r="C1900" s="16" t="n">
        <v>0.260528352497904</v>
      </c>
      <c r="D1900" s="16" t="n">
        <v>1</v>
      </c>
      <c r="E1900" s="17" t="n">
        <v>100</v>
      </c>
      <c r="F1900" s="17" t="n">
        <v>23.0350351617366</v>
      </c>
      <c r="G1900" s="17" t="n">
        <v>22.5951336472855</v>
      </c>
      <c r="H1900" s="16" t="n">
        <v>3.57907034728915</v>
      </c>
      <c r="I1900" s="16" t="n">
        <v>1.30102999566398</v>
      </c>
      <c r="J1900" s="16" t="n">
        <v>0.157614760688047</v>
      </c>
      <c r="K1900" s="16" t="n">
        <v>0.754252400548697</v>
      </c>
      <c r="L1900" s="16" t="n">
        <v>0.775582990397805</v>
      </c>
    </row>
    <row r="1901" customFormat="false" ht="15" hidden="false" customHeight="false" outlineLevel="0" collapsed="false">
      <c r="A1901" s="17" t="n">
        <v>2296</v>
      </c>
      <c r="B1901" s="16" t="n">
        <v>0.213988842373645</v>
      </c>
      <c r="C1901" s="16" t="n">
        <v>0.262309315221177</v>
      </c>
      <c r="D1901" s="16" t="n">
        <v>1</v>
      </c>
      <c r="E1901" s="17" t="n">
        <v>100</v>
      </c>
      <c r="F1901" s="17" t="n">
        <v>23.0774077745688</v>
      </c>
      <c r="G1901" s="17" t="n">
        <v>22.6357953144436</v>
      </c>
      <c r="H1901" s="16" t="n">
        <v>3.57907034728915</v>
      </c>
      <c r="I1901" s="16" t="n">
        <v>1.30102999566398</v>
      </c>
      <c r="J1901" s="16" t="n">
        <v>0.313693461567218</v>
      </c>
      <c r="K1901" s="16" t="n">
        <v>0.754475308641975</v>
      </c>
      <c r="L1901" s="16" t="n">
        <v>0.772410836762689</v>
      </c>
    </row>
    <row r="1902" customFormat="false" ht="15" hidden="false" customHeight="false" outlineLevel="0" collapsed="false">
      <c r="A1902" s="17" t="n">
        <v>2297</v>
      </c>
      <c r="B1902" s="16" t="n">
        <v>0.215361753271686</v>
      </c>
      <c r="C1902" s="16" t="n">
        <v>0.264154708523441</v>
      </c>
      <c r="D1902" s="16" t="n">
        <v>1</v>
      </c>
      <c r="E1902" s="17" t="n">
        <v>100</v>
      </c>
      <c r="F1902" s="17" t="n">
        <v>23.1171531678325</v>
      </c>
      <c r="G1902" s="17" t="n">
        <v>22.6738229949266</v>
      </c>
      <c r="H1902" s="16" t="n">
        <v>3.57907034728915</v>
      </c>
      <c r="I1902" s="16" t="n">
        <v>1.30102999566398</v>
      </c>
      <c r="J1902" s="16" t="n">
        <v>0.132604124270791</v>
      </c>
      <c r="K1902" s="16" t="n">
        <v>0.754681069958848</v>
      </c>
      <c r="L1902" s="16" t="n">
        <v>0.768518518518519</v>
      </c>
    </row>
    <row r="1903" customFormat="false" ht="15" hidden="false" customHeight="false" outlineLevel="0" collapsed="false">
      <c r="A1903" s="17" t="n">
        <v>2298</v>
      </c>
      <c r="B1903" s="16" t="n">
        <v>0.216748339710412</v>
      </c>
      <c r="C1903" s="16" t="n">
        <v>0.266016398673808</v>
      </c>
      <c r="D1903" s="16" t="n">
        <v>1</v>
      </c>
      <c r="E1903" s="17" t="n">
        <v>100</v>
      </c>
      <c r="F1903" s="17" t="n">
        <v>23.1511593408192</v>
      </c>
      <c r="G1903" s="17" t="n">
        <v>22.706104634283</v>
      </c>
      <c r="H1903" s="16" t="n">
        <v>3.57907034728915</v>
      </c>
      <c r="I1903" s="16" t="n">
        <v>1.30102999566398</v>
      </c>
      <c r="J1903" s="16" t="n">
        <v>0.2248891583653</v>
      </c>
      <c r="K1903" s="16" t="n">
        <v>0.754732510288066</v>
      </c>
      <c r="L1903" s="16" t="n">
        <v>0.765500685871056</v>
      </c>
    </row>
    <row r="1904" customFormat="false" ht="15" hidden="false" customHeight="false" outlineLevel="0" collapsed="false">
      <c r="A1904" s="17" t="n">
        <v>2299</v>
      </c>
      <c r="B1904" s="16" t="n">
        <v>0.218096516612503</v>
      </c>
      <c r="C1904" s="16" t="n">
        <v>0.267810807045963</v>
      </c>
      <c r="D1904" s="16" t="n">
        <v>1</v>
      </c>
      <c r="E1904" s="17" t="n">
        <v>100</v>
      </c>
      <c r="F1904" s="17" t="n">
        <v>23.1699143874258</v>
      </c>
      <c r="G1904" s="17" t="n">
        <v>22.7237061756115</v>
      </c>
      <c r="H1904" s="16" t="n">
        <v>3.57907034728915</v>
      </c>
      <c r="I1904" s="16" t="n">
        <v>1.30102999566398</v>
      </c>
      <c r="J1904" s="16" t="n">
        <v>0.124867960652274</v>
      </c>
      <c r="K1904" s="16" t="n">
        <v>0.755075445816187</v>
      </c>
      <c r="L1904" s="16" t="n">
        <v>0.762962962962963</v>
      </c>
    </row>
    <row r="1905" customFormat="false" ht="15" hidden="false" customHeight="false" outlineLevel="0" collapsed="false">
      <c r="A1905" s="17" t="n">
        <v>2300</v>
      </c>
      <c r="B1905" s="16" t="n">
        <v>0.219377244650214</v>
      </c>
      <c r="C1905" s="16" t="n">
        <v>0.269532713983898</v>
      </c>
      <c r="D1905" s="16" t="n">
        <v>1</v>
      </c>
      <c r="E1905" s="17" t="n">
        <v>100</v>
      </c>
      <c r="F1905" s="17" t="n">
        <v>23.1957654209462</v>
      </c>
      <c r="G1905" s="17" t="n">
        <v>22.7484006319319</v>
      </c>
      <c r="H1905" s="16" t="n">
        <v>3.57907034728915</v>
      </c>
      <c r="I1905" s="16" t="n">
        <v>1.30102999566398</v>
      </c>
      <c r="J1905" s="16" t="n">
        <v>0.264553283687603</v>
      </c>
      <c r="K1905" s="16" t="n">
        <v>0.755006858710562</v>
      </c>
      <c r="L1905" s="16" t="n">
        <v>0.760613854595336</v>
      </c>
    </row>
    <row r="1906" customFormat="false" ht="15" hidden="false" customHeight="false" outlineLevel="0" collapsed="false">
      <c r="A1906" s="17" t="n">
        <v>2301</v>
      </c>
      <c r="B1906" s="16" t="n">
        <v>0.220506240924199</v>
      </c>
      <c r="C1906" s="16" t="n">
        <v>0.271084893136113</v>
      </c>
      <c r="D1906" s="16" t="n">
        <v>1</v>
      </c>
      <c r="E1906" s="17" t="n">
        <v>100</v>
      </c>
      <c r="F1906" s="17" t="n">
        <v>23.2286916060133</v>
      </c>
      <c r="G1906" s="17" t="n">
        <v>22.7790043810801</v>
      </c>
      <c r="H1906" s="16" t="n">
        <v>3.57907034728915</v>
      </c>
      <c r="I1906" s="16" t="n">
        <v>1.30102999566398</v>
      </c>
      <c r="J1906" s="16" t="n">
        <v>0.219535367950986</v>
      </c>
      <c r="K1906" s="16" t="n">
        <v>0.754989711934156</v>
      </c>
      <c r="L1906" s="16" t="n">
        <v>0.756721536351166</v>
      </c>
    </row>
    <row r="1907" customFormat="false" ht="15" hidden="false" customHeight="false" outlineLevel="0" collapsed="false">
      <c r="A1907" s="17" t="n">
        <v>2302</v>
      </c>
      <c r="B1907" s="16" t="n">
        <v>0.221419117378968</v>
      </c>
      <c r="C1907" s="16" t="n">
        <v>0.272358647457979</v>
      </c>
      <c r="D1907" s="16" t="n">
        <v>1</v>
      </c>
      <c r="E1907" s="17" t="n">
        <v>100</v>
      </c>
      <c r="F1907" s="17" t="n">
        <v>23.2517834234885</v>
      </c>
      <c r="G1907" s="17" t="n">
        <v>22.8009303066285</v>
      </c>
      <c r="H1907" s="16" t="n">
        <v>3.57907034728915</v>
      </c>
      <c r="I1907" s="16" t="n">
        <v>1.30102999566398</v>
      </c>
      <c r="J1907" s="16" t="n">
        <v>0.178148488868164</v>
      </c>
      <c r="K1907" s="16" t="n">
        <v>0.754903978052126</v>
      </c>
      <c r="L1907" s="16" t="n">
        <v>0.750565843621399</v>
      </c>
    </row>
    <row r="1908" customFormat="false" ht="15" hidden="false" customHeight="false" outlineLevel="0" collapsed="false">
      <c r="A1908" s="17" t="n">
        <v>2303</v>
      </c>
      <c r="B1908" s="16" t="n">
        <v>0.222093989865647</v>
      </c>
      <c r="C1908" s="16" t="n">
        <v>0.273345927176652</v>
      </c>
      <c r="D1908" s="16" t="n">
        <v>1</v>
      </c>
      <c r="E1908" s="17" t="n">
        <v>100</v>
      </c>
      <c r="F1908" s="17" t="n">
        <v>23.2773257455926</v>
      </c>
      <c r="G1908" s="17" t="n">
        <v>22.8253035984657</v>
      </c>
      <c r="H1908" s="16" t="n">
        <v>3.57907034728915</v>
      </c>
      <c r="I1908" s="16" t="n">
        <v>1.30102999566398</v>
      </c>
      <c r="J1908" s="16" t="n">
        <v>0.100205761316872</v>
      </c>
      <c r="K1908" s="16" t="n">
        <v>0.755144032921811</v>
      </c>
      <c r="L1908" s="16" t="n">
        <v>0.736522633744856</v>
      </c>
    </row>
    <row r="1909" customFormat="false" ht="15" hidden="false" customHeight="false" outlineLevel="0" collapsed="false">
      <c r="A1909" s="17" t="n">
        <v>2304</v>
      </c>
      <c r="B1909" s="16" t="n">
        <v>0.222437451973006</v>
      </c>
      <c r="C1909" s="16" t="n">
        <v>0.273921232422193</v>
      </c>
      <c r="D1909" s="16" t="n">
        <v>1</v>
      </c>
      <c r="E1909" s="17" t="n">
        <v>100</v>
      </c>
      <c r="F1909" s="17" t="n">
        <v>23.2952170205246</v>
      </c>
      <c r="G1909" s="17" t="n">
        <v>22.8420226878497</v>
      </c>
      <c r="H1909" s="16" t="n">
        <v>3.57907034728915</v>
      </c>
      <c r="I1909" s="16" t="n">
        <v>1.30102999566398</v>
      </c>
      <c r="J1909" s="16" t="n">
        <v>0.258570766090125</v>
      </c>
      <c r="K1909" s="16" t="n">
        <v>0.755109739368999</v>
      </c>
      <c r="L1909" s="16" t="n">
        <v>0.699965706447188</v>
      </c>
    </row>
    <row r="1910" customFormat="false" ht="15" hidden="false" customHeight="false" outlineLevel="0" collapsed="false">
      <c r="A1910" s="17" t="n">
        <v>2305</v>
      </c>
      <c r="B1910" s="16" t="n">
        <v>0.222360920850877</v>
      </c>
      <c r="C1910" s="16" t="n">
        <v>0.273989168582139</v>
      </c>
      <c r="D1910" s="16" t="n">
        <v>1</v>
      </c>
      <c r="E1910" s="17" t="n">
        <v>100</v>
      </c>
      <c r="F1910" s="17" t="n">
        <v>23.3186593382851</v>
      </c>
      <c r="G1910" s="17" t="n">
        <v>22.864877724274</v>
      </c>
      <c r="H1910" s="16" t="n">
        <v>3.57907034728915</v>
      </c>
      <c r="I1910" s="16" t="n">
        <v>1.30102999566398</v>
      </c>
      <c r="J1910" s="16" t="n">
        <v>0.0493827160493827</v>
      </c>
      <c r="K1910" s="16" t="n">
        <v>0.755264060356653</v>
      </c>
      <c r="L1910" s="16" t="n">
        <v>0.622325102880659</v>
      </c>
    </row>
    <row r="1911" customFormat="false" ht="15" hidden="false" customHeight="false" outlineLevel="0" collapsed="false">
      <c r="A1911" s="17" t="n">
        <v>2306</v>
      </c>
      <c r="B1911" s="16" t="n">
        <v>0.221869568857882</v>
      </c>
      <c r="C1911" s="16" t="n">
        <v>0.273567449356671</v>
      </c>
      <c r="D1911" s="16" t="n">
        <v>1</v>
      </c>
      <c r="E1911" s="17" t="n">
        <v>100</v>
      </c>
      <c r="F1911" s="17" t="n">
        <v>23.3594696133248</v>
      </c>
      <c r="G1911" s="17" t="n">
        <v>22.903330900003</v>
      </c>
      <c r="H1911" s="16" t="n">
        <v>3.57907034728915</v>
      </c>
      <c r="I1911" s="16" t="n">
        <v>1.30102999566398</v>
      </c>
      <c r="J1911" s="16" t="n">
        <v>0.0293040293040293</v>
      </c>
      <c r="K1911" s="16" t="n">
        <v>0.755401234567901</v>
      </c>
      <c r="L1911" s="16" t="n">
        <v>0.505212620027435</v>
      </c>
    </row>
    <row r="1912" customFormat="false" ht="15" hidden="false" customHeight="false" outlineLevel="0" collapsed="false">
      <c r="A1912" s="17" t="n">
        <v>2307</v>
      </c>
      <c r="B1912" s="16" t="n">
        <v>0.220917294284812</v>
      </c>
      <c r="C1912" s="16" t="n">
        <v>0.27258479465489</v>
      </c>
      <c r="D1912" s="16" t="n">
        <v>1</v>
      </c>
      <c r="E1912" s="17" t="n">
        <v>100</v>
      </c>
      <c r="F1912" s="17" t="n">
        <v>23.4036078334657</v>
      </c>
      <c r="G1912" s="17" t="n">
        <v>22.9450991580176</v>
      </c>
      <c r="H1912" s="16" t="n">
        <v>3.57907034728915</v>
      </c>
      <c r="I1912" s="16" t="n">
        <v>1.30102999566398</v>
      </c>
      <c r="J1912" s="16" t="n">
        <v>0.148794747311697</v>
      </c>
      <c r="K1912" s="16" t="n">
        <v>0.755727023319616</v>
      </c>
      <c r="L1912" s="16" t="n">
        <v>0.624777091906722</v>
      </c>
    </row>
    <row r="1913" customFormat="false" ht="15" hidden="false" customHeight="false" outlineLevel="0" collapsed="false">
      <c r="A1913" s="17" t="n">
        <v>2308</v>
      </c>
      <c r="B1913" s="16" t="n">
        <v>0.219465946709668</v>
      </c>
      <c r="C1913" s="16" t="n">
        <v>0.27100709516693</v>
      </c>
      <c r="D1913" s="16" t="n">
        <v>1</v>
      </c>
      <c r="E1913" s="17" t="n">
        <v>100</v>
      </c>
      <c r="F1913" s="17" t="n">
        <v>23.4530892444</v>
      </c>
      <c r="G1913" s="17" t="n">
        <v>22.9915998126941</v>
      </c>
      <c r="H1913" s="16" t="n">
        <v>3.57907034728915</v>
      </c>
      <c r="I1913" s="16" t="n">
        <v>1.30102999566398</v>
      </c>
      <c r="J1913" s="16" t="n">
        <v>0.0785714285714286</v>
      </c>
      <c r="K1913" s="16" t="n">
        <v>0.756104252400549</v>
      </c>
      <c r="L1913" s="16" t="n">
        <v>0.673748285322359</v>
      </c>
    </row>
    <row r="1914" customFormat="false" ht="15" hidden="false" customHeight="false" outlineLevel="0" collapsed="false">
      <c r="A1914" s="17" t="n">
        <v>2309</v>
      </c>
      <c r="B1914" s="16" t="n">
        <v>0.217553871373336</v>
      </c>
      <c r="C1914" s="16" t="n">
        <v>0.268859844102904</v>
      </c>
      <c r="D1914" s="16" t="n">
        <v>1</v>
      </c>
      <c r="E1914" s="17" t="n">
        <v>100</v>
      </c>
      <c r="F1914" s="17" t="n">
        <v>23.5058943495822</v>
      </c>
      <c r="G1914" s="17" t="n">
        <v>23.0426065944707</v>
      </c>
      <c r="H1914" s="16" t="n">
        <v>3.57907034728915</v>
      </c>
      <c r="I1914" s="16" t="n">
        <v>1.30102999566398</v>
      </c>
      <c r="J1914" s="16" t="n">
        <v>0.131944444444444</v>
      </c>
      <c r="K1914" s="16" t="n">
        <v>0.756395747599451</v>
      </c>
      <c r="L1914" s="16" t="n">
        <v>0.691700960219479</v>
      </c>
    </row>
    <row r="1915" customFormat="false" ht="15" hidden="false" customHeight="false" outlineLevel="0" collapsed="false">
      <c r="A1915" s="17" t="n">
        <v>2310</v>
      </c>
      <c r="B1915" s="16" t="n">
        <v>0.215300001341988</v>
      </c>
      <c r="C1915" s="16" t="n">
        <v>0.266305102463122</v>
      </c>
      <c r="D1915" s="16" t="n">
        <v>1</v>
      </c>
      <c r="E1915" s="17" t="n">
        <v>100</v>
      </c>
      <c r="F1915" s="17" t="n">
        <v>23.5689813989522</v>
      </c>
      <c r="G1915" s="17" t="n">
        <v>23.1026797907886</v>
      </c>
      <c r="H1915" s="16" t="n">
        <v>3.57907034728915</v>
      </c>
      <c r="I1915" s="16" t="n">
        <v>1.30102999566398</v>
      </c>
      <c r="J1915" s="16" t="n">
        <v>0.0223905723905724</v>
      </c>
      <c r="K1915" s="16" t="n">
        <v>0.756807270233196</v>
      </c>
      <c r="L1915" s="16" t="n">
        <v>0.69909122085048</v>
      </c>
    </row>
    <row r="1916" customFormat="false" ht="15" hidden="false" customHeight="false" outlineLevel="0" collapsed="false">
      <c r="A1916" s="17" t="n">
        <v>2311</v>
      </c>
      <c r="B1916" s="16" t="n">
        <v>0.212529156770971</v>
      </c>
      <c r="C1916" s="16" t="n">
        <v>0.263112020189012</v>
      </c>
      <c r="D1916" s="16" t="n">
        <v>1</v>
      </c>
      <c r="E1916" s="17" t="n">
        <v>100</v>
      </c>
      <c r="F1916" s="17" t="n">
        <v>23.629677320044</v>
      </c>
      <c r="G1916" s="17" t="n">
        <v>23.1603407974899</v>
      </c>
      <c r="H1916" s="16" t="n">
        <v>3.57907034728915</v>
      </c>
      <c r="I1916" s="16" t="n">
        <v>1.30102999566398</v>
      </c>
      <c r="J1916" s="16" t="n">
        <v>0.167380334842432</v>
      </c>
      <c r="K1916" s="16" t="n">
        <v>0.757201646090535</v>
      </c>
      <c r="L1916" s="16" t="n">
        <v>0.702486282578875</v>
      </c>
    </row>
    <row r="1917" customFormat="false" ht="15" hidden="false" customHeight="false" outlineLevel="0" collapsed="false">
      <c r="A1917" s="17" t="n">
        <v>2312</v>
      </c>
      <c r="B1917" s="16" t="n">
        <v>0.209678064893793</v>
      </c>
      <c r="C1917" s="16" t="n">
        <v>0.259833461542924</v>
      </c>
      <c r="D1917" s="16" t="n">
        <v>1</v>
      </c>
      <c r="E1917" s="17" t="n">
        <v>100</v>
      </c>
      <c r="F1917" s="17" t="n">
        <v>23.7060636348632</v>
      </c>
      <c r="G1917" s="17" t="n">
        <v>23.2330569962541</v>
      </c>
      <c r="H1917" s="16" t="n">
        <v>3.57907034728915</v>
      </c>
      <c r="I1917" s="16" t="n">
        <v>1.30102999566398</v>
      </c>
      <c r="J1917" s="16" t="n">
        <v>0.132416267942584</v>
      </c>
      <c r="K1917" s="16" t="n">
        <v>0.757630315500686</v>
      </c>
      <c r="L1917" s="16" t="n">
        <v>0.703823731138546</v>
      </c>
    </row>
    <row r="1918" customFormat="false" ht="15" hidden="false" customHeight="false" outlineLevel="0" collapsed="false">
      <c r="A1918" s="17" t="n">
        <v>2313</v>
      </c>
      <c r="B1918" s="16" t="n">
        <v>0.206471443866138</v>
      </c>
      <c r="C1918" s="16" t="n">
        <v>0.256130684912205</v>
      </c>
      <c r="D1918" s="16" t="n">
        <v>1</v>
      </c>
      <c r="E1918" s="17" t="n">
        <v>100</v>
      </c>
      <c r="F1918" s="17" t="n">
        <v>23.7992094949205</v>
      </c>
      <c r="G1918" s="17" t="n">
        <v>23.3218814825288</v>
      </c>
      <c r="H1918" s="16" t="n">
        <v>3.57907034728915</v>
      </c>
      <c r="I1918" s="16" t="n">
        <v>1.30102999566398</v>
      </c>
      <c r="J1918" s="16" t="n">
        <v>0.115816244430885</v>
      </c>
      <c r="K1918" s="16" t="n">
        <v>0.758281893004115</v>
      </c>
      <c r="L1918" s="16" t="n">
        <v>0.704303840877915</v>
      </c>
    </row>
    <row r="1919" customFormat="false" ht="15" hidden="false" customHeight="false" outlineLevel="0" collapsed="false">
      <c r="A1919" s="17" t="n">
        <v>2314</v>
      </c>
      <c r="B1919" s="16" t="n">
        <v>0.203323119906364</v>
      </c>
      <c r="C1919" s="16" t="n">
        <v>0.252506313224634</v>
      </c>
      <c r="D1919" s="16" t="n">
        <v>1</v>
      </c>
      <c r="E1919" s="17" t="n">
        <v>100</v>
      </c>
      <c r="F1919" s="17" t="n">
        <v>23.900813940512</v>
      </c>
      <c r="G1919" s="17" t="n">
        <v>23.4178659354802</v>
      </c>
      <c r="H1919" s="16" t="n">
        <v>3.57907034728915</v>
      </c>
      <c r="I1919" s="16" t="n">
        <v>1.30102999566398</v>
      </c>
      <c r="J1919" s="16" t="n">
        <v>0.132785961749782</v>
      </c>
      <c r="K1919" s="16" t="n">
        <v>0.758830589849108</v>
      </c>
      <c r="L1919" s="16" t="n">
        <v>0.703515089163237</v>
      </c>
    </row>
    <row r="1920" customFormat="false" ht="15" hidden="false" customHeight="false" outlineLevel="0" collapsed="false">
      <c r="A1920" s="17" t="n">
        <v>2315</v>
      </c>
      <c r="B1920" s="16" t="n">
        <v>0.199975966993305</v>
      </c>
      <c r="C1920" s="16" t="n">
        <v>0.248637223712824</v>
      </c>
      <c r="D1920" s="16" t="n">
        <v>1</v>
      </c>
      <c r="E1920" s="17" t="n">
        <v>100</v>
      </c>
      <c r="F1920" s="17" t="n">
        <v>24.0102063323089</v>
      </c>
      <c r="G1920" s="17" t="n">
        <v>23.5222009835845</v>
      </c>
      <c r="H1920" s="16" t="n">
        <v>3.57907034728915</v>
      </c>
      <c r="I1920" s="16" t="n">
        <v>1.30102999566398</v>
      </c>
      <c r="J1920" s="16" t="n">
        <v>0.203419271312007</v>
      </c>
      <c r="K1920" s="16" t="n">
        <v>0.759722222222222</v>
      </c>
      <c r="L1920" s="16" t="n">
        <v>0.701680384087791</v>
      </c>
    </row>
    <row r="1921" customFormat="false" ht="15" hidden="false" customHeight="false" outlineLevel="0" collapsed="false">
      <c r="A1921" s="17" t="n">
        <v>2316</v>
      </c>
      <c r="B1921" s="16" t="n">
        <v>0.19684361073154</v>
      </c>
      <c r="C1921" s="16" t="n">
        <v>0.245035239115909</v>
      </c>
      <c r="D1921" s="16" t="n">
        <v>1</v>
      </c>
      <c r="E1921" s="17" t="n">
        <v>100</v>
      </c>
      <c r="F1921" s="17" t="n">
        <v>24.1225136169222</v>
      </c>
      <c r="G1921" s="17" t="n">
        <v>23.6259919076914</v>
      </c>
      <c r="H1921" s="16" t="n">
        <v>3.57907034728915</v>
      </c>
      <c r="I1921" s="16" t="n">
        <v>1.30102999566398</v>
      </c>
      <c r="J1921" s="16" t="n">
        <v>0.105237416904084</v>
      </c>
      <c r="K1921" s="16" t="n">
        <v>0.760459533607682</v>
      </c>
      <c r="L1921" s="16" t="n">
        <v>0.698216735253772</v>
      </c>
    </row>
    <row r="1922" customFormat="false" ht="15" hidden="false" customHeight="false" outlineLevel="0" collapsed="false">
      <c r="A1922" s="17" t="n">
        <v>2317</v>
      </c>
      <c r="B1922" s="16" t="n">
        <v>0.19361998271887</v>
      </c>
      <c r="C1922" s="16" t="n">
        <v>0.241334132463844</v>
      </c>
      <c r="D1922" s="16" t="n">
        <v>1</v>
      </c>
      <c r="E1922" s="17" t="n">
        <v>100</v>
      </c>
      <c r="F1922" s="17" t="n">
        <v>24.2524316847848</v>
      </c>
      <c r="G1922" s="17" t="n">
        <v>23.7449188136539</v>
      </c>
      <c r="H1922" s="16" t="n">
        <v>3.57907034728915</v>
      </c>
      <c r="I1922" s="16" t="n">
        <v>1.30102999566398</v>
      </c>
      <c r="J1922" s="16" t="n">
        <v>0.250089493839494</v>
      </c>
      <c r="K1922" s="16" t="n">
        <v>0.761213991769547</v>
      </c>
      <c r="L1922" s="16" t="n">
        <v>0.694581618655693</v>
      </c>
    </row>
    <row r="1923" customFormat="false" ht="15" hidden="false" customHeight="false" outlineLevel="0" collapsed="false">
      <c r="A1923" s="17" t="n">
        <v>2318</v>
      </c>
      <c r="B1923" s="16" t="n">
        <v>0.190752586694779</v>
      </c>
      <c r="C1923" s="16" t="n">
        <v>0.238057588813482</v>
      </c>
      <c r="D1923" s="16" t="n">
        <v>1</v>
      </c>
      <c r="E1923" s="17" t="n">
        <v>100</v>
      </c>
      <c r="F1923" s="17" t="n">
        <v>24.3698033144047</v>
      </c>
      <c r="G1923" s="17" t="n">
        <v>23.8582815426674</v>
      </c>
      <c r="H1923" s="16" t="n">
        <v>3.57907034728915</v>
      </c>
      <c r="I1923" s="16" t="n">
        <v>1.30102999566398</v>
      </c>
      <c r="J1923" s="16" t="n">
        <v>0.133209374349221</v>
      </c>
      <c r="K1923" s="16" t="n">
        <v>0.761951303155007</v>
      </c>
      <c r="L1923" s="16" t="n">
        <v>0.690192043895748</v>
      </c>
    </row>
    <row r="1924" customFormat="false" ht="15" hidden="false" customHeight="false" outlineLevel="0" collapsed="false">
      <c r="A1924" s="17" t="n">
        <v>2319</v>
      </c>
      <c r="B1924" s="16" t="n">
        <v>0.187996349676892</v>
      </c>
      <c r="C1924" s="16" t="n">
        <v>0.234913441869948</v>
      </c>
      <c r="D1924" s="16" t="n">
        <v>1</v>
      </c>
      <c r="E1924" s="17" t="n">
        <v>100</v>
      </c>
      <c r="F1924" s="17" t="n">
        <v>24.4762955134274</v>
      </c>
      <c r="G1924" s="17" t="n">
        <v>23.9607274905403</v>
      </c>
      <c r="H1924" s="16" t="n">
        <v>3.57907034728915</v>
      </c>
      <c r="I1924" s="16" t="n">
        <v>1.30102999566398</v>
      </c>
      <c r="J1924" s="16" t="n">
        <v>0.131209582598472</v>
      </c>
      <c r="K1924" s="16" t="n">
        <v>0.762774348422497</v>
      </c>
      <c r="L1924" s="16" t="n">
        <v>0.684396433470508</v>
      </c>
    </row>
    <row r="1925" customFormat="false" ht="15" hidden="false" customHeight="false" outlineLevel="0" collapsed="false">
      <c r="A1925" s="17" t="n">
        <v>2320</v>
      </c>
      <c r="B1925" s="16" t="n">
        <v>0.185536409624749</v>
      </c>
      <c r="C1925" s="16" t="n">
        <v>0.232136238062823</v>
      </c>
      <c r="D1925" s="16" t="n">
        <v>1</v>
      </c>
      <c r="E1925" s="17" t="n">
        <v>100</v>
      </c>
      <c r="F1925" s="17" t="n">
        <v>24.5991141426737</v>
      </c>
      <c r="G1925" s="17" t="n">
        <v>24.0780918002851</v>
      </c>
      <c r="H1925" s="16" t="n">
        <v>3.57907034728915</v>
      </c>
      <c r="I1925" s="16" t="n">
        <v>1.30102999566398</v>
      </c>
      <c r="J1925" s="16" t="n">
        <v>0.20857830873645</v>
      </c>
      <c r="K1925" s="16" t="n">
        <v>0.76349451303155</v>
      </c>
      <c r="L1925" s="16" t="n">
        <v>0.677229080932785</v>
      </c>
    </row>
    <row r="1926" customFormat="false" ht="15" hidden="false" customHeight="false" outlineLevel="0" collapsed="false">
      <c r="A1926" s="17" t="n">
        <v>2321</v>
      </c>
      <c r="B1926" s="16" t="n">
        <v>0.183305615766181</v>
      </c>
      <c r="C1926" s="16" t="n">
        <v>0.229641243980991</v>
      </c>
      <c r="D1926" s="16" t="n">
        <v>1</v>
      </c>
      <c r="E1926" s="17" t="n">
        <v>100</v>
      </c>
      <c r="F1926" s="17" t="n">
        <v>24.728244748018</v>
      </c>
      <c r="G1926" s="17" t="n">
        <v>24.2037783393493</v>
      </c>
      <c r="H1926" s="16" t="n">
        <v>3.57907034728915</v>
      </c>
      <c r="I1926" s="16" t="n">
        <v>1.30102999566398</v>
      </c>
      <c r="J1926" s="16" t="n">
        <v>0.325135399737559</v>
      </c>
      <c r="K1926" s="16" t="n">
        <v>0.76423182441701</v>
      </c>
      <c r="L1926" s="16" t="n">
        <v>0.66747256515775</v>
      </c>
    </row>
    <row r="1927" customFormat="false" ht="15" hidden="false" customHeight="false" outlineLevel="0" collapsed="false">
      <c r="A1927" s="17" t="n">
        <v>2322</v>
      </c>
      <c r="B1927" s="16" t="n">
        <v>0.181292376722451</v>
      </c>
      <c r="C1927" s="16" t="n">
        <v>0.227410380873415</v>
      </c>
      <c r="D1927" s="16" t="n">
        <v>1</v>
      </c>
      <c r="E1927" s="17" t="n">
        <v>100</v>
      </c>
      <c r="F1927" s="17" t="n">
        <v>24.85539731367</v>
      </c>
      <c r="G1927" s="17" t="n">
        <v>24.3260628614406</v>
      </c>
      <c r="H1927" s="16" t="n">
        <v>3.57907034728915</v>
      </c>
      <c r="I1927" s="16" t="n">
        <v>1.30102999566398</v>
      </c>
      <c r="J1927" s="16" t="n">
        <v>0.0345679012345679</v>
      </c>
      <c r="K1927" s="16" t="n">
        <v>0.765243484224966</v>
      </c>
      <c r="L1927" s="16" t="n">
        <v>0.655006858710562</v>
      </c>
    </row>
    <row r="1928" customFormat="false" ht="15" hidden="false" customHeight="false" outlineLevel="0" collapsed="false">
      <c r="A1928" s="17" t="n">
        <v>2323</v>
      </c>
      <c r="B1928" s="16" t="n">
        <v>0.179499469283554</v>
      </c>
      <c r="C1928" s="16" t="n">
        <v>0.225462186943602</v>
      </c>
      <c r="D1928" s="16" t="n">
        <v>1</v>
      </c>
      <c r="E1928" s="17" t="n">
        <v>100</v>
      </c>
      <c r="F1928" s="17" t="n">
        <v>25.0016953540151</v>
      </c>
      <c r="G1928" s="17" t="n">
        <v>24.4660207237547</v>
      </c>
      <c r="H1928" s="16" t="n">
        <v>3.57907034728915</v>
      </c>
      <c r="I1928" s="16" t="n">
        <v>1.30102999566398</v>
      </c>
      <c r="J1928" s="16" t="n">
        <v>0.0584509241335747</v>
      </c>
      <c r="K1928" s="16" t="n">
        <v>0.766015089163237</v>
      </c>
      <c r="L1928" s="16" t="n">
        <v>0.638443072702332</v>
      </c>
    </row>
    <row r="1929" customFormat="false" ht="15" hidden="false" customHeight="false" outlineLevel="0" collapsed="false">
      <c r="A1929" s="17" t="n">
        <v>2324</v>
      </c>
      <c r="B1929" s="16" t="n">
        <v>0.177908788745602</v>
      </c>
      <c r="C1929" s="16" t="n">
        <v>0.223744019672827</v>
      </c>
      <c r="D1929" s="16" t="n">
        <v>1</v>
      </c>
      <c r="E1929" s="17" t="n">
        <v>100</v>
      </c>
      <c r="F1929" s="17" t="n">
        <v>25.1284863196893</v>
      </c>
      <c r="G1929" s="17" t="n">
        <v>24.5863775794235</v>
      </c>
      <c r="H1929" s="16" t="n">
        <v>3.57907034728915</v>
      </c>
      <c r="I1929" s="16" t="n">
        <v>1.30102999566398</v>
      </c>
      <c r="J1929" s="16" t="n">
        <v>0.0667667151430845</v>
      </c>
      <c r="K1929" s="16" t="n">
        <v>0.7670438957476</v>
      </c>
      <c r="L1929" s="16" t="n">
        <v>0.61730109739369</v>
      </c>
    </row>
    <row r="1930" customFormat="false" ht="15" hidden="false" customHeight="false" outlineLevel="0" collapsed="false">
      <c r="A1930" s="17" t="n">
        <v>2325</v>
      </c>
      <c r="B1930" s="16" t="n">
        <v>0.176523661033975</v>
      </c>
      <c r="C1930" s="16" t="n">
        <v>0.2222720682621</v>
      </c>
      <c r="D1930" s="16" t="n">
        <v>1</v>
      </c>
      <c r="E1930" s="17" t="n">
        <v>100</v>
      </c>
      <c r="F1930" s="17" t="n">
        <v>25.2411597110499</v>
      </c>
      <c r="G1930" s="17" t="n">
        <v>24.6961604810332</v>
      </c>
      <c r="H1930" s="16" t="n">
        <v>3.57907034728915</v>
      </c>
      <c r="I1930" s="16" t="n">
        <v>1.30102999566398</v>
      </c>
      <c r="J1930" s="16" t="n">
        <v>0.196281599059377</v>
      </c>
      <c r="K1930" s="16" t="n">
        <v>0.767695473251029</v>
      </c>
      <c r="L1930" s="16" t="n">
        <v>0.58724279835391</v>
      </c>
    </row>
    <row r="1931" customFormat="false" ht="15" hidden="false" customHeight="false" outlineLevel="0" collapsed="false">
      <c r="A1931" s="17" t="n">
        <v>2326</v>
      </c>
      <c r="B1931" s="16" t="n">
        <v>0.175320188963303</v>
      </c>
      <c r="C1931" s="16" t="n">
        <v>0.221021630366643</v>
      </c>
      <c r="D1931" s="16" t="n">
        <v>1</v>
      </c>
      <c r="E1931" s="17" t="n">
        <v>100</v>
      </c>
      <c r="F1931" s="17" t="n">
        <v>25.3604327818611</v>
      </c>
      <c r="G1931" s="17" t="n">
        <v>24.8117931744363</v>
      </c>
      <c r="H1931" s="16" t="n">
        <v>3.57907034728915</v>
      </c>
      <c r="I1931" s="16" t="n">
        <v>1.30102999566398</v>
      </c>
      <c r="J1931" s="16" t="n">
        <v>0.180551876928689</v>
      </c>
      <c r="K1931" s="16" t="n">
        <v>0.768415637860082</v>
      </c>
      <c r="L1931" s="16" t="n">
        <v>0.539386145404664</v>
      </c>
    </row>
    <row r="1932" customFormat="false" ht="15" hidden="false" customHeight="false" outlineLevel="0" collapsed="false">
      <c r="A1932" s="17" t="n">
        <v>2327</v>
      </c>
      <c r="B1932" s="16" t="n">
        <v>0.174324916882647</v>
      </c>
      <c r="C1932" s="16" t="n">
        <v>0.220019240015083</v>
      </c>
      <c r="D1932" s="16" t="n">
        <v>1</v>
      </c>
      <c r="E1932" s="17" t="n">
        <v>100</v>
      </c>
      <c r="F1932" s="17" t="n">
        <v>25.478108253133</v>
      </c>
      <c r="G1932" s="17" t="n">
        <v>24.9265342123692</v>
      </c>
      <c r="H1932" s="16" t="n">
        <v>3.57907034728915</v>
      </c>
      <c r="I1932" s="16" t="n">
        <v>1.30102999566398</v>
      </c>
      <c r="J1932" s="16" t="n">
        <v>0.173984613752761</v>
      </c>
      <c r="K1932" s="16" t="n">
        <v>0.769170096021948</v>
      </c>
      <c r="L1932" s="16" t="n">
        <v>0.533007544581619</v>
      </c>
    </row>
    <row r="1933" customFormat="false" ht="15" hidden="false" customHeight="false" outlineLevel="0" collapsed="false">
      <c r="A1933" s="17" t="n">
        <v>2328</v>
      </c>
      <c r="B1933" s="16" t="n">
        <v>0.173477870722612</v>
      </c>
      <c r="C1933" s="16" t="n">
        <v>0.219198794856116</v>
      </c>
      <c r="D1933" s="16" t="n">
        <v>1</v>
      </c>
      <c r="E1933" s="17" t="n">
        <v>100</v>
      </c>
      <c r="F1933" s="17" t="n">
        <v>25.589297239172</v>
      </c>
      <c r="G1933" s="17" t="n">
        <v>25.0332840338785</v>
      </c>
      <c r="H1933" s="16" t="n">
        <v>3.57907034728915</v>
      </c>
      <c r="I1933" s="16" t="n">
        <v>1.30102999566398</v>
      </c>
      <c r="J1933" s="16" t="n">
        <v>0</v>
      </c>
      <c r="K1933" s="16" t="n">
        <v>0.769804526748971</v>
      </c>
      <c r="L1933" s="16" t="n">
        <v>0.605984224965707</v>
      </c>
    </row>
    <row r="1934" customFormat="false" ht="15" hidden="false" customHeight="false" outlineLevel="0" collapsed="false">
      <c r="A1934" s="17" t="n">
        <v>2329</v>
      </c>
      <c r="B1934" s="16" t="n">
        <v>0.172805016515432</v>
      </c>
      <c r="C1934" s="16" t="n">
        <v>0.218603632764684</v>
      </c>
      <c r="D1934" s="16" t="n">
        <v>1</v>
      </c>
      <c r="E1934" s="17" t="n">
        <v>100</v>
      </c>
      <c r="F1934" s="17" t="n">
        <v>25.7069653590714</v>
      </c>
      <c r="G1934" s="17" t="n">
        <v>25.1472178703929</v>
      </c>
      <c r="H1934" s="16" t="n">
        <v>3.57907034728915</v>
      </c>
      <c r="I1934" s="16" t="n">
        <v>1.30102999566398</v>
      </c>
      <c r="J1934" s="16" t="n">
        <v>0.142643964499134</v>
      </c>
      <c r="K1934" s="16" t="n">
        <v>0.770524691358025</v>
      </c>
      <c r="L1934" s="16" t="n">
        <v>0.67019890260631</v>
      </c>
    </row>
    <row r="1935" customFormat="false" ht="15" hidden="false" customHeight="false" outlineLevel="0" collapsed="false">
      <c r="A1935" s="17" t="n">
        <v>2330</v>
      </c>
      <c r="B1935" s="16" t="n">
        <v>0.172288659132189</v>
      </c>
      <c r="C1935" s="16" t="n">
        <v>0.218201917713439</v>
      </c>
      <c r="D1935" s="16" t="n">
        <v>1</v>
      </c>
      <c r="E1935" s="17" t="n">
        <v>100</v>
      </c>
      <c r="F1935" s="17" t="n">
        <v>25.8218914749419</v>
      </c>
      <c r="G1935" s="17" t="n">
        <v>25.2583773149339</v>
      </c>
      <c r="H1935" s="16" t="n">
        <v>3.57907034728915</v>
      </c>
      <c r="I1935" s="16" t="n">
        <v>1.30102999566398</v>
      </c>
      <c r="J1935" s="16" t="n">
        <v>0.196126770500142</v>
      </c>
      <c r="K1935" s="16" t="n">
        <v>0.771159122085048</v>
      </c>
      <c r="L1935" s="16" t="n">
        <v>0.721382030178327</v>
      </c>
    </row>
    <row r="1936" customFormat="false" ht="15" hidden="false" customHeight="false" outlineLevel="0" collapsed="false">
      <c r="A1936" s="17" t="n">
        <v>2331</v>
      </c>
      <c r="B1936" s="16" t="n">
        <v>0.171926691093379</v>
      </c>
      <c r="C1936" s="16" t="n">
        <v>0.217979110804973</v>
      </c>
      <c r="D1936" s="16" t="n">
        <v>1</v>
      </c>
      <c r="E1936" s="17" t="n">
        <v>100</v>
      </c>
      <c r="F1936" s="17" t="n">
        <v>25.9177653770271</v>
      </c>
      <c r="G1936" s="17" t="n">
        <v>25.3512141802936</v>
      </c>
      <c r="H1936" s="16" t="n">
        <v>3.57907034728915</v>
      </c>
      <c r="I1936" s="16" t="n">
        <v>1.30102999566398</v>
      </c>
      <c r="J1936" s="16" t="n">
        <v>0.00740740740740741</v>
      </c>
      <c r="K1936" s="16" t="n">
        <v>0.771742112482853</v>
      </c>
      <c r="L1936" s="16" t="n">
        <v>0.762071330589849</v>
      </c>
    </row>
    <row r="1937" customFormat="false" ht="15" hidden="false" customHeight="false" outlineLevel="0" collapsed="false">
      <c r="A1937" s="17" t="n">
        <v>2332</v>
      </c>
      <c r="B1937" s="16" t="n">
        <v>0.171707075641111</v>
      </c>
      <c r="C1937" s="16" t="n">
        <v>0.217936573370739</v>
      </c>
      <c r="D1937" s="16" t="n">
        <v>1</v>
      </c>
      <c r="E1937" s="17" t="n">
        <v>100</v>
      </c>
      <c r="F1937" s="17" t="n">
        <v>26.0176760893537</v>
      </c>
      <c r="G1937" s="17" t="n">
        <v>25.4472984847672</v>
      </c>
      <c r="H1937" s="16" t="n">
        <v>3.57907034728915</v>
      </c>
      <c r="I1937" s="16" t="n">
        <v>1.30102999566398</v>
      </c>
      <c r="J1937" s="16" t="n">
        <v>0.136111111111111</v>
      </c>
      <c r="K1937" s="16" t="n">
        <v>0.772410836762689</v>
      </c>
      <c r="L1937" s="16" t="n">
        <v>0.786694101508916</v>
      </c>
    </row>
    <row r="1938" customFormat="false" ht="15" hidden="false" customHeight="false" outlineLevel="0" collapsed="false">
      <c r="A1938" s="17" t="n">
        <v>2333</v>
      </c>
      <c r="B1938" s="16" t="n">
        <v>0.171637784068783</v>
      </c>
      <c r="C1938" s="16" t="n">
        <v>0.218077262021877</v>
      </c>
      <c r="D1938" s="16" t="n">
        <v>1</v>
      </c>
      <c r="E1938" s="17" t="n">
        <v>100</v>
      </c>
      <c r="F1938" s="17" t="n">
        <v>26.1129479257747</v>
      </c>
      <c r="G1938" s="17" t="n">
        <v>25.5402581889378</v>
      </c>
      <c r="H1938" s="16" t="n">
        <v>3.57907034728915</v>
      </c>
      <c r="I1938" s="16" t="n">
        <v>1.30102999566398</v>
      </c>
      <c r="J1938" s="16" t="n">
        <v>0.0222222222222222</v>
      </c>
      <c r="K1938" s="16" t="n">
        <v>0.773028120713306</v>
      </c>
      <c r="L1938" s="16" t="n">
        <v>0.799759945130316</v>
      </c>
    </row>
    <row r="1939" customFormat="false" ht="15" hidden="false" customHeight="false" outlineLevel="0" collapsed="false">
      <c r="A1939" s="17" t="n">
        <v>2334</v>
      </c>
      <c r="B1939" s="16" t="n">
        <v>0.17172984978943</v>
      </c>
      <c r="C1939" s="16" t="n">
        <v>0.218406208328627</v>
      </c>
      <c r="D1939" s="16" t="n">
        <v>1</v>
      </c>
      <c r="E1939" s="17" t="n">
        <v>100</v>
      </c>
      <c r="F1939" s="17" t="n">
        <v>26.1914671314532</v>
      </c>
      <c r="G1939" s="17" t="n">
        <v>25.614896274221</v>
      </c>
      <c r="H1939" s="16" t="n">
        <v>3.57907034728915</v>
      </c>
      <c r="I1939" s="16" t="n">
        <v>1.30102999566398</v>
      </c>
      <c r="J1939" s="16" t="n">
        <v>0.0373860735352364</v>
      </c>
      <c r="K1939" s="16" t="n">
        <v>0.773611111111111</v>
      </c>
      <c r="L1939" s="16" t="n">
        <v>0.807115912208505</v>
      </c>
    </row>
    <row r="1940" customFormat="false" ht="15" hidden="false" customHeight="false" outlineLevel="0" collapsed="false">
      <c r="A1940" s="17" t="n">
        <v>2335</v>
      </c>
      <c r="B1940" s="16" t="n">
        <v>0.171943772929134</v>
      </c>
      <c r="C1940" s="16" t="n">
        <v>0.218906448091622</v>
      </c>
      <c r="D1940" s="16" t="n">
        <v>1</v>
      </c>
      <c r="E1940" s="17" t="n">
        <v>100</v>
      </c>
      <c r="F1940" s="17" t="n">
        <v>26.2826602695621</v>
      </c>
      <c r="G1940" s="17" t="n">
        <v>25.7005969066504</v>
      </c>
      <c r="H1940" s="16" t="n">
        <v>3.57907034728915</v>
      </c>
      <c r="I1940" s="16" t="n">
        <v>1.30102999566398</v>
      </c>
      <c r="J1940" s="16" t="n">
        <v>0.211966570543359</v>
      </c>
      <c r="K1940" s="16" t="n">
        <v>0.774142661179698</v>
      </c>
      <c r="L1940" s="16" t="n">
        <v>0.807750342935528</v>
      </c>
    </row>
    <row r="1941" customFormat="false" ht="15" hidden="false" customHeight="false" outlineLevel="0" collapsed="false">
      <c r="A1941" s="17" t="n">
        <v>2336</v>
      </c>
      <c r="B1941" s="16" t="n">
        <v>0.172286808421766</v>
      </c>
      <c r="C1941" s="16" t="n">
        <v>0.219566122580458</v>
      </c>
      <c r="D1941" s="16" t="n">
        <v>1</v>
      </c>
      <c r="E1941" s="17" t="n">
        <v>100</v>
      </c>
      <c r="F1941" s="17" t="n">
        <v>26.3664437731321</v>
      </c>
      <c r="G1941" s="17" t="n">
        <v>25.7812103634309</v>
      </c>
      <c r="H1941" s="16" t="n">
        <v>3.57907034728915</v>
      </c>
      <c r="I1941" s="16" t="n">
        <v>1.30102999566398</v>
      </c>
      <c r="J1941" s="16" t="n">
        <v>0.114806995271476</v>
      </c>
      <c r="K1941" s="16" t="n">
        <v>0.774639917695473</v>
      </c>
      <c r="L1941" s="16" t="n">
        <v>0.80744170096022</v>
      </c>
    </row>
    <row r="1942" customFormat="false" ht="15" hidden="false" customHeight="false" outlineLevel="0" collapsed="false">
      <c r="A1942" s="17" t="n">
        <v>2337</v>
      </c>
      <c r="B1942" s="16" t="n">
        <v>0.17272543479447</v>
      </c>
      <c r="C1942" s="16" t="n">
        <v>0.220338406441388</v>
      </c>
      <c r="D1942" s="16" t="n">
        <v>1</v>
      </c>
      <c r="E1942" s="17" t="n">
        <v>100</v>
      </c>
      <c r="F1942" s="17" t="n">
        <v>26.4425550830215</v>
      </c>
      <c r="G1942" s="17" t="n">
        <v>25.8542382492489</v>
      </c>
      <c r="H1942" s="16" t="n">
        <v>3.57907034728915</v>
      </c>
      <c r="I1942" s="16" t="n">
        <v>1.30102999566398</v>
      </c>
      <c r="J1942" s="16" t="n">
        <v>0.41006106886215</v>
      </c>
      <c r="K1942" s="16" t="n">
        <v>0.774897119341564</v>
      </c>
      <c r="L1942" s="16" t="n">
        <v>0.806189986282579</v>
      </c>
    </row>
    <row r="1943" customFormat="false" ht="15" hidden="false" customHeight="false" outlineLevel="0" collapsed="false">
      <c r="A1943" s="17" t="n">
        <v>2338</v>
      </c>
      <c r="B1943" s="16" t="n">
        <v>0.17323697179004</v>
      </c>
      <c r="C1943" s="16" t="n">
        <v>0.221214156818611</v>
      </c>
      <c r="D1943" s="16" t="n">
        <v>1</v>
      </c>
      <c r="E1943" s="17" t="n">
        <v>100</v>
      </c>
      <c r="F1943" s="17" t="n">
        <v>26.5283273652463</v>
      </c>
      <c r="G1943" s="17" t="n">
        <v>25.9366835885068</v>
      </c>
      <c r="H1943" s="16" t="n">
        <v>3.57907034728915</v>
      </c>
      <c r="I1943" s="16" t="n">
        <v>1.30102999566398</v>
      </c>
      <c r="J1943" s="16" t="n">
        <v>0.0321428571428571</v>
      </c>
      <c r="K1943" s="16" t="n">
        <v>0.775394375857339</v>
      </c>
      <c r="L1943" s="16" t="n">
        <v>0.804595336076818</v>
      </c>
    </row>
    <row r="1944" customFormat="false" ht="15" hidden="false" customHeight="false" outlineLevel="0" collapsed="false">
      <c r="A1944" s="17" t="n">
        <v>2339</v>
      </c>
      <c r="B1944" s="16" t="n">
        <v>0.173794355657366</v>
      </c>
      <c r="C1944" s="16" t="n">
        <v>0.222139290775414</v>
      </c>
      <c r="D1944" s="16" t="n">
        <v>1</v>
      </c>
      <c r="E1944" s="17" t="n">
        <v>100</v>
      </c>
      <c r="F1944" s="17" t="n">
        <v>26.6011545908625</v>
      </c>
      <c r="G1944" s="17" t="n">
        <v>26.0062697954851</v>
      </c>
      <c r="H1944" s="16" t="n">
        <v>3.57907034728915</v>
      </c>
      <c r="I1944" s="16" t="n">
        <v>1.30102999566398</v>
      </c>
      <c r="J1944" s="16" t="n">
        <v>0.124826668455896</v>
      </c>
      <c r="K1944" s="16" t="n">
        <v>0.775651577503429</v>
      </c>
      <c r="L1944" s="16" t="n">
        <v>0.802143347050754</v>
      </c>
    </row>
    <row r="1945" customFormat="false" ht="15" hidden="false" customHeight="false" outlineLevel="0" collapsed="false">
      <c r="A1945" s="17" t="n">
        <v>2340</v>
      </c>
      <c r="B1945" s="16" t="n">
        <v>0.17436364851892</v>
      </c>
      <c r="C1945" s="16" t="n">
        <v>0.223078767706951</v>
      </c>
      <c r="D1945" s="16" t="n">
        <v>1</v>
      </c>
      <c r="E1945" s="17" t="n">
        <v>100</v>
      </c>
      <c r="F1945" s="17" t="n">
        <v>26.6668752041707</v>
      </c>
      <c r="G1945" s="17" t="n">
        <v>26.0679048237999</v>
      </c>
      <c r="H1945" s="16" t="n">
        <v>3.57907034728915</v>
      </c>
      <c r="I1945" s="16" t="n">
        <v>1.30102999566398</v>
      </c>
      <c r="J1945" s="16" t="n">
        <v>0.144202604951397</v>
      </c>
      <c r="K1945" s="16" t="n">
        <v>0.77599451303155</v>
      </c>
      <c r="L1945" s="16" t="n">
        <v>0.797993827160494</v>
      </c>
    </row>
    <row r="1946" customFormat="false" ht="15" hidden="false" customHeight="false" outlineLevel="0" collapsed="false">
      <c r="A1946" s="17" t="n">
        <v>2341</v>
      </c>
      <c r="B1946" s="16" t="n">
        <v>0.174888516327849</v>
      </c>
      <c r="C1946" s="16" t="n">
        <v>0.22396629391997</v>
      </c>
      <c r="D1946" s="16" t="n">
        <v>1</v>
      </c>
      <c r="E1946" s="17" t="n">
        <v>100</v>
      </c>
      <c r="F1946" s="17" t="n">
        <v>26.7349884958499</v>
      </c>
      <c r="G1946" s="17" t="n">
        <v>26.1335481875977</v>
      </c>
      <c r="H1946" s="16" t="n">
        <v>3.57907034728915</v>
      </c>
      <c r="I1946" s="16" t="n">
        <v>1.30102999566398</v>
      </c>
      <c r="J1946" s="16" t="n">
        <v>0.213860976544263</v>
      </c>
      <c r="K1946" s="16" t="n">
        <v>0.776337448559671</v>
      </c>
      <c r="L1946" s="16" t="n">
        <v>0.790363511659808</v>
      </c>
    </row>
    <row r="1947" customFormat="false" ht="15" hidden="false" customHeight="false" outlineLevel="0" collapsed="false">
      <c r="A1947" s="17" t="n">
        <v>2342</v>
      </c>
      <c r="B1947" s="16" t="n">
        <v>0.175306355442714</v>
      </c>
      <c r="C1947" s="16" t="n">
        <v>0.224709310327415</v>
      </c>
      <c r="D1947" s="16" t="n">
        <v>1</v>
      </c>
      <c r="E1947" s="17" t="n">
        <v>100</v>
      </c>
      <c r="F1947" s="17" t="n">
        <v>26.7983957051512</v>
      </c>
      <c r="G1947" s="17" t="n">
        <v>26.19197299638</v>
      </c>
      <c r="H1947" s="16" t="n">
        <v>3.57907034728915</v>
      </c>
      <c r="I1947" s="16" t="n">
        <v>1.30102999566398</v>
      </c>
      <c r="J1947" s="16" t="n">
        <v>0.145440855109314</v>
      </c>
      <c r="K1947" s="16" t="n">
        <v>0.776886145404664</v>
      </c>
      <c r="L1947" s="16" t="n">
        <v>0.777280521262003</v>
      </c>
    </row>
    <row r="1948" customFormat="false" ht="15" hidden="false" customHeight="false" outlineLevel="0" collapsed="false">
      <c r="A1948" s="17" t="n">
        <v>2343</v>
      </c>
      <c r="B1948" s="16" t="n">
        <v>0.175566355663317</v>
      </c>
      <c r="C1948" s="16" t="n">
        <v>0.225248782253928</v>
      </c>
      <c r="D1948" s="16" t="n">
        <v>1</v>
      </c>
      <c r="E1948" s="17" t="n">
        <v>100</v>
      </c>
      <c r="F1948" s="17" t="n">
        <v>26.8595547918283</v>
      </c>
      <c r="G1948" s="17" t="n">
        <v>26.2472461045342</v>
      </c>
      <c r="H1948" s="16" t="n">
        <v>3.57907034728915</v>
      </c>
      <c r="I1948" s="16" t="n">
        <v>1.30102999566398</v>
      </c>
      <c r="J1948" s="16" t="n">
        <v>0.101615831517792</v>
      </c>
      <c r="K1948" s="16" t="n">
        <v>0.777314814814815</v>
      </c>
      <c r="L1948" s="16" t="n">
        <v>0.753326474622771</v>
      </c>
    </row>
    <row r="1949" customFormat="false" ht="15" hidden="false" customHeight="false" outlineLevel="0" collapsed="false">
      <c r="A1949" s="17" t="n">
        <v>2344</v>
      </c>
      <c r="B1949" s="16" t="n">
        <v>0.175616440397722</v>
      </c>
      <c r="C1949" s="16" t="n">
        <v>0.225527866405469</v>
      </c>
      <c r="D1949" s="16" t="n">
        <v>1</v>
      </c>
      <c r="E1949" s="17" t="n">
        <v>100</v>
      </c>
      <c r="F1949" s="17" t="n">
        <v>26.9268287319406</v>
      </c>
      <c r="G1949" s="17" t="n">
        <v>26.3119728556326</v>
      </c>
      <c r="H1949" s="16" t="n">
        <v>3.57907034728915</v>
      </c>
      <c r="I1949" s="16" t="n">
        <v>1.30102999566398</v>
      </c>
      <c r="J1949" s="16" t="n">
        <v>0.285561525687046</v>
      </c>
      <c r="K1949" s="16" t="n">
        <v>0.777674897119342</v>
      </c>
      <c r="L1949" s="16" t="n">
        <v>0.709036351165981</v>
      </c>
    </row>
    <row r="1950" customFormat="false" ht="15" hidden="false" customHeight="false" outlineLevel="0" collapsed="false">
      <c r="A1950" s="17" t="n">
        <v>2345</v>
      </c>
      <c r="B1950" s="16" t="n">
        <v>0.175428103241656</v>
      </c>
      <c r="C1950" s="16" t="n">
        <v>0.225506084108794</v>
      </c>
      <c r="D1950" s="16" t="n">
        <v>1</v>
      </c>
      <c r="E1950" s="17" t="n">
        <v>100</v>
      </c>
      <c r="F1950" s="17" t="n">
        <v>26.99948720233</v>
      </c>
      <c r="G1950" s="17" t="n">
        <v>26.3829248622079</v>
      </c>
      <c r="H1950" s="16" t="n">
        <v>3.57907034728915</v>
      </c>
      <c r="I1950" s="16" t="n">
        <v>1.30102999566398</v>
      </c>
      <c r="J1950" s="16" t="n">
        <v>0.344627351363618</v>
      </c>
      <c r="K1950" s="16" t="n">
        <v>0.778172153635117</v>
      </c>
      <c r="L1950" s="16" t="n">
        <v>0.634533607681756</v>
      </c>
    </row>
    <row r="1951" customFormat="false" ht="15" hidden="false" customHeight="false" outlineLevel="0" collapsed="false">
      <c r="A1951" s="17" t="n">
        <v>2346</v>
      </c>
      <c r="B1951" s="16" t="n">
        <v>0.174926390181537</v>
      </c>
      <c r="C1951" s="16" t="n">
        <v>0.225088442006597</v>
      </c>
      <c r="D1951" s="16" t="n">
        <v>1</v>
      </c>
      <c r="E1951" s="17" t="n">
        <v>100</v>
      </c>
      <c r="F1951" s="17" t="n">
        <v>27.0708036196898</v>
      </c>
      <c r="G1951" s="17" t="n">
        <v>26.4508081037293</v>
      </c>
      <c r="H1951" s="16" t="n">
        <v>3.57907034728915</v>
      </c>
      <c r="I1951" s="16" t="n">
        <v>1.30102999566398</v>
      </c>
      <c r="J1951" s="16" t="n">
        <v>0.300217436083979</v>
      </c>
      <c r="K1951" s="16" t="n">
        <v>0.778686556927298</v>
      </c>
      <c r="L1951" s="16" t="n">
        <v>0.542712620027435</v>
      </c>
    </row>
    <row r="1952" customFormat="false" ht="15" hidden="false" customHeight="false" outlineLevel="0" collapsed="false">
      <c r="A1952" s="17" t="n">
        <v>2347</v>
      </c>
      <c r="B1952" s="16" t="n">
        <v>0.174142551435917</v>
      </c>
      <c r="C1952" s="16" t="n">
        <v>0.224307501260881</v>
      </c>
      <c r="D1952" s="16" t="n">
        <v>1</v>
      </c>
      <c r="E1952" s="17" t="n">
        <v>100</v>
      </c>
      <c r="F1952" s="17" t="n">
        <v>27.1406959952377</v>
      </c>
      <c r="G1952" s="17" t="n">
        <v>26.5189736599767</v>
      </c>
      <c r="H1952" s="16" t="n">
        <v>3.57907034728915</v>
      </c>
      <c r="I1952" s="16" t="n">
        <v>1.30102999566398</v>
      </c>
      <c r="J1952" s="16" t="n">
        <v>0.0652403956751783</v>
      </c>
      <c r="K1952" s="16" t="n">
        <v>0.779115226337449</v>
      </c>
      <c r="L1952" s="16" t="n">
        <v>0.549794238683128</v>
      </c>
    </row>
    <row r="1953" customFormat="false" ht="15" hidden="false" customHeight="false" outlineLevel="0" collapsed="false">
      <c r="A1953" s="17" t="n">
        <v>2348</v>
      </c>
      <c r="B1953" s="16" t="n">
        <v>0.173041685449856</v>
      </c>
      <c r="C1953" s="16" t="n">
        <v>0.223111854355644</v>
      </c>
      <c r="D1953" s="16" t="n">
        <v>1</v>
      </c>
      <c r="E1953" s="17" t="n">
        <v>100</v>
      </c>
      <c r="F1953" s="17" t="n">
        <v>27.2116493492579</v>
      </c>
      <c r="G1953" s="17" t="n">
        <v>26.5873238424754</v>
      </c>
      <c r="H1953" s="16" t="n">
        <v>3.57907034728915</v>
      </c>
      <c r="I1953" s="16" t="n">
        <v>1.30102999566398</v>
      </c>
      <c r="J1953" s="16" t="n">
        <v>0.0578731967620857</v>
      </c>
      <c r="K1953" s="16" t="n">
        <v>0.779338134430727</v>
      </c>
      <c r="L1953" s="16" t="n">
        <v>0.624674211248285</v>
      </c>
    </row>
    <row r="1954" customFormat="false" ht="15" hidden="false" customHeight="false" outlineLevel="0" collapsed="false">
      <c r="A1954" s="17" t="n">
        <v>2349</v>
      </c>
      <c r="B1954" s="16" t="n">
        <v>0.171637946325872</v>
      </c>
      <c r="C1954" s="16" t="n">
        <v>0.221529696909366</v>
      </c>
      <c r="D1954" s="16" t="n">
        <v>1</v>
      </c>
      <c r="E1954" s="17" t="n">
        <v>100</v>
      </c>
      <c r="F1954" s="17" t="n">
        <v>27.2833774185776</v>
      </c>
      <c r="G1954" s="17" t="n">
        <v>26.6581807089313</v>
      </c>
      <c r="H1954" s="16" t="n">
        <v>3.57907034728915</v>
      </c>
      <c r="I1954" s="16" t="n">
        <v>1.30102999566398</v>
      </c>
      <c r="J1954" s="16" t="n">
        <v>0.0296296296296296</v>
      </c>
      <c r="K1954" s="16" t="n">
        <v>0.779835390946502</v>
      </c>
      <c r="L1954" s="16" t="n">
        <v>0.656172839506173</v>
      </c>
    </row>
    <row r="1955" customFormat="false" ht="15" hidden="false" customHeight="false" outlineLevel="0" collapsed="false">
      <c r="A1955" s="17" t="n">
        <v>2350</v>
      </c>
      <c r="B1955" s="16" t="n">
        <v>0.169978594200479</v>
      </c>
      <c r="C1955" s="16" t="n">
        <v>0.219623071714132</v>
      </c>
      <c r="D1955" s="16" t="n">
        <v>1</v>
      </c>
      <c r="E1955" s="17" t="n">
        <v>100</v>
      </c>
      <c r="F1955" s="17" t="n">
        <v>27.361490411198</v>
      </c>
      <c r="G1955" s="17" t="n">
        <v>26.7336695577256</v>
      </c>
      <c r="H1955" s="16" t="n">
        <v>3.57907034728915</v>
      </c>
      <c r="I1955" s="16" t="n">
        <v>1.30102999566398</v>
      </c>
      <c r="J1955" s="16" t="n">
        <v>0.0759589143799671</v>
      </c>
      <c r="K1955" s="16" t="n">
        <v>0.780298353909465</v>
      </c>
      <c r="L1955" s="16" t="n">
        <v>0.672770919067215</v>
      </c>
    </row>
    <row r="1956" customFormat="false" ht="15" hidden="false" customHeight="false" outlineLevel="0" collapsed="false">
      <c r="A1956" s="17" t="n">
        <v>2351</v>
      </c>
      <c r="B1956" s="16" t="n">
        <v>0.168131443292454</v>
      </c>
      <c r="C1956" s="16" t="n">
        <v>0.217491517933431</v>
      </c>
      <c r="D1956" s="16" t="n">
        <v>1</v>
      </c>
      <c r="E1956" s="17" t="n">
        <v>100</v>
      </c>
      <c r="F1956" s="17" t="n">
        <v>27.4573595980752</v>
      </c>
      <c r="G1956" s="17" t="n">
        <v>26.8260150377922</v>
      </c>
      <c r="H1956" s="16" t="n">
        <v>3.57907034728915</v>
      </c>
      <c r="I1956" s="16" t="n">
        <v>1.30102999566398</v>
      </c>
      <c r="J1956" s="16" t="n">
        <v>0.210565805936176</v>
      </c>
      <c r="K1956" s="16" t="n">
        <v>0.78088134430727</v>
      </c>
      <c r="L1956" s="16" t="n">
        <v>0.682150205761317</v>
      </c>
    </row>
    <row r="1957" customFormat="false" ht="15" hidden="false" customHeight="false" outlineLevel="0" collapsed="false">
      <c r="A1957" s="17" t="n">
        <v>2352</v>
      </c>
      <c r="B1957" s="16" t="n">
        <v>0.166127586806262</v>
      </c>
      <c r="C1957" s="16" t="n">
        <v>0.215167377833967</v>
      </c>
      <c r="D1957" s="16" t="n">
        <v>1</v>
      </c>
      <c r="E1957" s="17" t="n">
        <v>100</v>
      </c>
      <c r="F1957" s="17" t="n">
        <v>27.5609543487924</v>
      </c>
      <c r="G1957" s="17" t="n">
        <v>26.9260572576011</v>
      </c>
      <c r="H1957" s="16" t="n">
        <v>3.57907034728915</v>
      </c>
      <c r="I1957" s="16" t="n">
        <v>1.30102999566398</v>
      </c>
      <c r="J1957" s="16" t="n">
        <v>0.259213361952319</v>
      </c>
      <c r="K1957" s="16" t="n">
        <v>0.78161865569273</v>
      </c>
      <c r="L1957" s="16" t="n">
        <v>0.686831275720165</v>
      </c>
    </row>
    <row r="1958" customFormat="false" ht="15" hidden="false" customHeight="false" outlineLevel="0" collapsed="false">
      <c r="A1958" s="17" t="n">
        <v>2353</v>
      </c>
      <c r="B1958" s="16" t="n">
        <v>0.164094313910162</v>
      </c>
      <c r="C1958" s="16" t="n">
        <v>0.212813714726104</v>
      </c>
      <c r="D1958" s="16" t="n">
        <v>1</v>
      </c>
      <c r="E1958" s="17" t="n">
        <v>100</v>
      </c>
      <c r="F1958" s="17" t="n">
        <v>27.6764850242894</v>
      </c>
      <c r="G1958" s="17" t="n">
        <v>27.0389043335278</v>
      </c>
      <c r="H1958" s="16" t="n">
        <v>3.57907034728915</v>
      </c>
      <c r="I1958" s="16" t="n">
        <v>1.30102999566398</v>
      </c>
      <c r="J1958" s="16" t="n">
        <v>0.243388565192378</v>
      </c>
      <c r="K1958" s="16" t="n">
        <v>0.782218792866941</v>
      </c>
      <c r="L1958" s="16" t="n">
        <v>0.687019890260631</v>
      </c>
    </row>
    <row r="1959" customFormat="false" ht="15" hidden="false" customHeight="false" outlineLevel="0" collapsed="false">
      <c r="A1959" s="17" t="n">
        <v>2354</v>
      </c>
      <c r="B1959" s="16" t="n">
        <v>0.162044855869479</v>
      </c>
      <c r="C1959" s="16" t="n">
        <v>0.210447637805784</v>
      </c>
      <c r="D1959" s="16" t="n">
        <v>1</v>
      </c>
      <c r="E1959" s="17" t="n">
        <v>100</v>
      </c>
      <c r="F1959" s="17" t="n">
        <v>27.8012354044035</v>
      </c>
      <c r="G1959" s="17" t="n">
        <v>27.1591448654121</v>
      </c>
      <c r="H1959" s="16" t="n">
        <v>3.57907034728915</v>
      </c>
      <c r="I1959" s="16" t="n">
        <v>1.30102999566398</v>
      </c>
      <c r="J1959" s="16" t="n">
        <v>0.0264550264550265</v>
      </c>
      <c r="K1959" s="16" t="n">
        <v>0.78287037037037</v>
      </c>
      <c r="L1959" s="16" t="n">
        <v>0.685048010973937</v>
      </c>
    </row>
    <row r="1960" customFormat="false" ht="15" hidden="false" customHeight="false" outlineLevel="0" collapsed="false">
      <c r="A1960" s="17" t="n">
        <v>2355</v>
      </c>
      <c r="B1960" s="16" t="n">
        <v>0.160037073479207</v>
      </c>
      <c r="C1960" s="16" t="n">
        <v>0.208116100397375</v>
      </c>
      <c r="D1960" s="16" t="n">
        <v>1</v>
      </c>
      <c r="E1960" s="17" t="n">
        <v>100</v>
      </c>
      <c r="F1960" s="17" t="n">
        <v>27.9193186516744</v>
      </c>
      <c r="G1960" s="17" t="n">
        <v>27.2744995519889</v>
      </c>
      <c r="H1960" s="16" t="n">
        <v>3.57907034728915</v>
      </c>
      <c r="I1960" s="16" t="n">
        <v>1.30102999566398</v>
      </c>
      <c r="J1960" s="16" t="n">
        <v>0.145515428848762</v>
      </c>
      <c r="K1960" s="16" t="n">
        <v>0.783830589849108</v>
      </c>
      <c r="L1960" s="16" t="n">
        <v>0.681155692729767</v>
      </c>
    </row>
    <row r="1961" customFormat="false" ht="15" hidden="false" customHeight="false" outlineLevel="0" collapsed="false">
      <c r="A1961" s="17" t="n">
        <v>2356</v>
      </c>
      <c r="B1961" s="16" t="n">
        <v>0.15816150046885</v>
      </c>
      <c r="C1961" s="16" t="n">
        <v>0.205961543556165</v>
      </c>
      <c r="D1961" s="16" t="n">
        <v>1</v>
      </c>
      <c r="E1961" s="17" t="n">
        <v>100</v>
      </c>
      <c r="F1961" s="17" t="n">
        <v>28.0509174333895</v>
      </c>
      <c r="G1961" s="17" t="n">
        <v>27.4024333796176</v>
      </c>
      <c r="H1961" s="16" t="n">
        <v>3.57907034728915</v>
      </c>
      <c r="I1961" s="16" t="n">
        <v>1.30102999566398</v>
      </c>
      <c r="J1961" s="16" t="n">
        <v>0.0723674655047204</v>
      </c>
      <c r="K1961" s="16" t="n">
        <v>0.784722222222222</v>
      </c>
      <c r="L1961" s="16" t="n">
        <v>0.674931412894376</v>
      </c>
    </row>
    <row r="1962" customFormat="false" ht="15" hidden="false" customHeight="false" outlineLevel="0" collapsed="false">
      <c r="A1962" s="17" t="n">
        <v>2357</v>
      </c>
      <c r="B1962" s="16" t="n">
        <v>0.156367009850564</v>
      </c>
      <c r="C1962" s="16" t="n">
        <v>0.203909569123277</v>
      </c>
      <c r="D1962" s="16" t="n">
        <v>1</v>
      </c>
      <c r="E1962" s="17" t="n">
        <v>100</v>
      </c>
      <c r="F1962" s="17" t="n">
        <v>28.1742562208695</v>
      </c>
      <c r="G1962" s="17" t="n">
        <v>27.5230030111786</v>
      </c>
      <c r="H1962" s="16" t="n">
        <v>3.57907034728915</v>
      </c>
      <c r="I1962" s="16" t="n">
        <v>1.30102999566398</v>
      </c>
      <c r="J1962" s="16" t="n">
        <v>0.0854423868312757</v>
      </c>
      <c r="K1962" s="16" t="n">
        <v>0.785476680384088</v>
      </c>
      <c r="L1962" s="16" t="n">
        <v>0.667421124828532</v>
      </c>
    </row>
    <row r="1963" customFormat="false" ht="15" hidden="false" customHeight="false" outlineLevel="0" collapsed="false">
      <c r="A1963" s="17" t="n">
        <v>2358</v>
      </c>
      <c r="B1963" s="16" t="n">
        <v>0.154736788805436</v>
      </c>
      <c r="C1963" s="16" t="n">
        <v>0.202063362300396</v>
      </c>
      <c r="D1963" s="16" t="n">
        <v>1</v>
      </c>
      <c r="E1963" s="17" t="n">
        <v>100</v>
      </c>
      <c r="F1963" s="17" t="n">
        <v>28.3001766207496</v>
      </c>
      <c r="G1963" s="17" t="n">
        <v>27.6442685488985</v>
      </c>
      <c r="H1963" s="16" t="n">
        <v>3.57907034728915</v>
      </c>
      <c r="I1963" s="16" t="n">
        <v>1.30102999566398</v>
      </c>
      <c r="J1963" s="16" t="n">
        <v>0.29161222537448</v>
      </c>
      <c r="K1963" s="16" t="n">
        <v>0.786454046639232</v>
      </c>
      <c r="L1963" s="16" t="n">
        <v>0.658676268861454</v>
      </c>
    </row>
    <row r="1964" customFormat="false" ht="15" hidden="false" customHeight="false" outlineLevel="0" collapsed="false">
      <c r="A1964" s="17" t="n">
        <v>2359</v>
      </c>
      <c r="B1964" s="16" t="n">
        <v>0.153261987492442</v>
      </c>
      <c r="C1964" s="16" t="n">
        <v>0.20043391081746</v>
      </c>
      <c r="D1964" s="16" t="n">
        <v>1</v>
      </c>
      <c r="E1964" s="17" t="n">
        <v>100</v>
      </c>
      <c r="F1964" s="17" t="n">
        <v>28.4497937331673</v>
      </c>
      <c r="G1964" s="17" t="n">
        <v>27.7901255124429</v>
      </c>
      <c r="H1964" s="16" t="n">
        <v>3.57907034728915</v>
      </c>
      <c r="I1964" s="16" t="n">
        <v>1.30102999566398</v>
      </c>
      <c r="J1964" s="16" t="n">
        <v>0.216500365037448</v>
      </c>
      <c r="K1964" s="16" t="n">
        <v>0.787225651577504</v>
      </c>
      <c r="L1964" s="16" t="n">
        <v>0.646982167352538</v>
      </c>
    </row>
    <row r="1965" customFormat="false" ht="15" hidden="false" customHeight="false" outlineLevel="0" collapsed="false">
      <c r="A1965" s="17" t="n">
        <v>2360</v>
      </c>
      <c r="B1965" s="16" t="n">
        <v>0.151934452216934</v>
      </c>
      <c r="C1965" s="16" t="n">
        <v>0.19898544523727</v>
      </c>
      <c r="D1965" s="16" t="n">
        <v>1</v>
      </c>
      <c r="E1965" s="17" t="n">
        <v>100</v>
      </c>
      <c r="F1965" s="17" t="n">
        <v>28.5834154227551</v>
      </c>
      <c r="G1965" s="17" t="n">
        <v>27.9199542130135</v>
      </c>
      <c r="H1965" s="16" t="n">
        <v>3.57907034728915</v>
      </c>
      <c r="I1965" s="16" t="n">
        <v>1.30102999566398</v>
      </c>
      <c r="J1965" s="16" t="n">
        <v>0.105962385724291</v>
      </c>
      <c r="K1965" s="16" t="n">
        <v>0.788014403292181</v>
      </c>
      <c r="L1965" s="16" t="n">
        <v>0.634567901234568</v>
      </c>
    </row>
    <row r="1966" customFormat="false" ht="15" hidden="false" customHeight="false" outlineLevel="0" collapsed="false">
      <c r="A1966" s="17" t="n">
        <v>2361</v>
      </c>
      <c r="B1966" s="16" t="n">
        <v>0.1507702174562</v>
      </c>
      <c r="C1966" s="16" t="n">
        <v>0.19773466280765</v>
      </c>
      <c r="D1966" s="16" t="n">
        <v>1</v>
      </c>
      <c r="E1966" s="17" t="n">
        <v>100</v>
      </c>
      <c r="F1966" s="17" t="n">
        <v>28.7073663502175</v>
      </c>
      <c r="G1966" s="17" t="n">
        <v>28.0410384998244</v>
      </c>
      <c r="H1966" s="16" t="n">
        <v>3.57907034728915</v>
      </c>
      <c r="I1966" s="16" t="n">
        <v>1.30102999566398</v>
      </c>
      <c r="J1966" s="16" t="n">
        <v>0.227229880936729</v>
      </c>
      <c r="K1966" s="16" t="n">
        <v>0.788906035665295</v>
      </c>
      <c r="L1966" s="16" t="n">
        <v>0.61920438957476</v>
      </c>
    </row>
    <row r="1967" customFormat="false" ht="15" hidden="false" customHeight="false" outlineLevel="0" collapsed="false">
      <c r="A1967" s="17" t="n">
        <v>2362</v>
      </c>
      <c r="B1967" s="16" t="n">
        <v>0.149745008321824</v>
      </c>
      <c r="C1967" s="16" t="n">
        <v>0.196652402563228</v>
      </c>
      <c r="D1967" s="16" t="n">
        <v>1</v>
      </c>
      <c r="E1967" s="17" t="n">
        <v>100</v>
      </c>
      <c r="F1967" s="17" t="n">
        <v>28.8219478446684</v>
      </c>
      <c r="G1967" s="17" t="n">
        <v>28.1517681332657</v>
      </c>
      <c r="H1967" s="16" t="n">
        <v>3.57907034728915</v>
      </c>
      <c r="I1967" s="16" t="n">
        <v>1.30102999566398</v>
      </c>
      <c r="J1967" s="16" t="n">
        <v>0.151664796109241</v>
      </c>
      <c r="K1967" s="16" t="n">
        <v>0.790020576131687</v>
      </c>
      <c r="L1967" s="16" t="n">
        <v>0.600617283950617</v>
      </c>
    </row>
    <row r="1968" customFormat="false" ht="15" hidden="false" customHeight="false" outlineLevel="0" collapsed="false">
      <c r="A1968" s="17" t="n">
        <v>2363</v>
      </c>
      <c r="B1968" s="16" t="n">
        <v>0.148828879619638</v>
      </c>
      <c r="C1968" s="16" t="n">
        <v>0.195691398186264</v>
      </c>
      <c r="D1968" s="16" t="n">
        <v>1</v>
      </c>
      <c r="E1968" s="17" t="n">
        <v>100</v>
      </c>
      <c r="F1968" s="17" t="n">
        <v>28.9116430858107</v>
      </c>
      <c r="G1968" s="17" t="n">
        <v>28.2385518921169</v>
      </c>
      <c r="H1968" s="16" t="n">
        <v>3.57907034728915</v>
      </c>
      <c r="I1968" s="16" t="n">
        <v>1.30102999566398</v>
      </c>
      <c r="J1968" s="16" t="n">
        <v>0.0843259777438521</v>
      </c>
      <c r="K1968" s="16" t="n">
        <v>0.790997942386831</v>
      </c>
      <c r="L1968" s="16" t="n">
        <v>0.576628943758573</v>
      </c>
    </row>
    <row r="1969" customFormat="false" ht="15" hidden="false" customHeight="false" outlineLevel="0" collapsed="false">
      <c r="A1969" s="17" t="n">
        <v>2364</v>
      </c>
      <c r="B1969" s="16" t="n">
        <v>0.148008750613641</v>
      </c>
      <c r="C1969" s="16" t="n">
        <v>0.194845400585069</v>
      </c>
      <c r="D1969" s="16" t="n">
        <v>1</v>
      </c>
      <c r="E1969" s="17" t="n">
        <v>100</v>
      </c>
      <c r="F1969" s="17" t="n">
        <v>29.0030862065917</v>
      </c>
      <c r="G1969" s="17" t="n">
        <v>28.3270638804088</v>
      </c>
      <c r="H1969" s="16" t="n">
        <v>3.57907034728915</v>
      </c>
      <c r="I1969" s="16" t="n">
        <v>1.30102999566398</v>
      </c>
      <c r="J1969" s="16" t="n">
        <v>0.166205533865378</v>
      </c>
      <c r="K1969" s="16" t="n">
        <v>0.791649519890261</v>
      </c>
      <c r="L1969" s="16" t="n">
        <v>0.552246227709191</v>
      </c>
    </row>
    <row r="1970" customFormat="false" ht="15" hidden="false" customHeight="false" outlineLevel="0" collapsed="false">
      <c r="A1970" s="17" t="n">
        <v>2365</v>
      </c>
      <c r="B1970" s="16" t="n">
        <v>0.147231276388522</v>
      </c>
      <c r="C1970" s="16" t="n">
        <v>0.194061556568852</v>
      </c>
      <c r="D1970" s="16" t="n">
        <v>1</v>
      </c>
      <c r="E1970" s="17" t="n">
        <v>100</v>
      </c>
      <c r="F1970" s="17" t="n">
        <v>29.105678053746</v>
      </c>
      <c r="G1970" s="17" t="n">
        <v>28.4267046778262</v>
      </c>
      <c r="H1970" s="16" t="n">
        <v>3.57907034728915</v>
      </c>
      <c r="I1970" s="16" t="n">
        <v>1.30102999566398</v>
      </c>
      <c r="J1970" s="16" t="n">
        <v>0.192811657442883</v>
      </c>
      <c r="K1970" s="16" t="n">
        <v>0.792283950617284</v>
      </c>
      <c r="L1970" s="16" t="n">
        <v>0.532836076817558</v>
      </c>
    </row>
    <row r="1971" customFormat="false" ht="15" hidden="false" customHeight="false" outlineLevel="0" collapsed="false">
      <c r="A1971" s="17" t="n">
        <v>2366</v>
      </c>
      <c r="B1971" s="16" t="n">
        <v>0.14650309347996</v>
      </c>
      <c r="C1971" s="16" t="n">
        <v>0.193337593848507</v>
      </c>
      <c r="D1971" s="16" t="n">
        <v>1</v>
      </c>
      <c r="E1971" s="17" t="n">
        <v>100</v>
      </c>
      <c r="F1971" s="17" t="n">
        <v>29.1986446256276</v>
      </c>
      <c r="G1971" s="17" t="n">
        <v>28.5167000101921</v>
      </c>
      <c r="H1971" s="16" t="n">
        <v>3.57907034728915</v>
      </c>
      <c r="I1971" s="16" t="n">
        <v>1.30102999566398</v>
      </c>
      <c r="J1971" s="16" t="n">
        <v>0.13673240339907</v>
      </c>
      <c r="K1971" s="16" t="n">
        <v>0.792815500685871</v>
      </c>
      <c r="L1971" s="16" t="n">
        <v>0.519941700960219</v>
      </c>
    </row>
    <row r="1972" customFormat="false" ht="15" hidden="false" customHeight="false" outlineLevel="0" collapsed="false">
      <c r="A1972" s="17" t="n">
        <v>2367</v>
      </c>
      <c r="B1972" s="16" t="n">
        <v>0.145824748953735</v>
      </c>
      <c r="C1972" s="16" t="n">
        <v>0.192677308756996</v>
      </c>
      <c r="D1972" s="16" t="n">
        <v>1</v>
      </c>
      <c r="E1972" s="17" t="n">
        <v>100</v>
      </c>
      <c r="F1972" s="17" t="n">
        <v>29.2921491190933</v>
      </c>
      <c r="G1972" s="17" t="n">
        <v>28.6072127961999</v>
      </c>
      <c r="H1972" s="16" t="n">
        <v>3.57907034728915</v>
      </c>
      <c r="I1972" s="16" t="n">
        <v>1.30102999566398</v>
      </c>
      <c r="J1972" s="16" t="n">
        <v>0.2463819312673</v>
      </c>
      <c r="K1972" s="16" t="n">
        <v>0.793449931412894</v>
      </c>
      <c r="L1972" s="16" t="n">
        <v>0.511608367626886</v>
      </c>
    </row>
    <row r="1973" customFormat="false" ht="15" hidden="false" customHeight="false" outlineLevel="0" collapsed="false">
      <c r="A1973" s="17" t="n">
        <v>2368</v>
      </c>
      <c r="B1973" s="16" t="n">
        <v>0.145152637321088</v>
      </c>
      <c r="C1973" s="16" t="n">
        <v>0.192019060902574</v>
      </c>
      <c r="D1973" s="16" t="n">
        <v>1</v>
      </c>
      <c r="E1973" s="17" t="n">
        <v>100</v>
      </c>
      <c r="F1973" s="17" t="n">
        <v>29.3789597893064</v>
      </c>
      <c r="G1973" s="17" t="n">
        <v>28.6920174837153</v>
      </c>
      <c r="H1973" s="16" t="n">
        <v>3.57907034728915</v>
      </c>
      <c r="I1973" s="16" t="n">
        <v>1.30102999566398</v>
      </c>
      <c r="J1973" s="16" t="n">
        <v>0.174812276201165</v>
      </c>
      <c r="K1973" s="16" t="n">
        <v>0.793998628257888</v>
      </c>
      <c r="L1973" s="16" t="n">
        <v>0.507013031550069</v>
      </c>
    </row>
    <row r="1974" customFormat="false" ht="15" hidden="false" customHeight="false" outlineLevel="0" collapsed="false">
      <c r="A1974" s="17" t="n">
        <v>2369</v>
      </c>
      <c r="B1974" s="16" t="n">
        <v>0.144507979422256</v>
      </c>
      <c r="C1974" s="16" t="n">
        <v>0.191383312946117</v>
      </c>
      <c r="D1974" s="16" t="n">
        <v>1</v>
      </c>
      <c r="E1974" s="17" t="n">
        <v>100</v>
      </c>
      <c r="F1974" s="17" t="n">
        <v>29.4540760425978</v>
      </c>
      <c r="G1974" s="17" t="n">
        <v>28.7641072823766</v>
      </c>
      <c r="H1974" s="16" t="n">
        <v>3.57907034728915</v>
      </c>
      <c r="I1974" s="16" t="n">
        <v>1.30102999566398</v>
      </c>
      <c r="J1974" s="16" t="n">
        <v>0.162773302332689</v>
      </c>
      <c r="K1974" s="16" t="n">
        <v>0.794341563786008</v>
      </c>
      <c r="L1974" s="16" t="n">
        <v>0.506087105624143</v>
      </c>
    </row>
    <row r="1975" customFormat="false" ht="15" hidden="false" customHeight="false" outlineLevel="0" collapsed="false">
      <c r="A1975" s="17" t="n">
        <v>2370</v>
      </c>
      <c r="B1975" s="16" t="n">
        <v>0.143873770962711</v>
      </c>
      <c r="C1975" s="16" t="n">
        <v>0.190765965191854</v>
      </c>
      <c r="D1975" s="16" t="n">
        <v>1</v>
      </c>
      <c r="E1975" s="17" t="n">
        <v>100</v>
      </c>
      <c r="F1975" s="17" t="n">
        <v>29.5416506465501</v>
      </c>
      <c r="G1975" s="17" t="n">
        <v>28.8486341932469</v>
      </c>
      <c r="H1975" s="16" t="n">
        <v>3.57907034728915</v>
      </c>
      <c r="I1975" s="16" t="n">
        <v>1.30102999566398</v>
      </c>
      <c r="J1975" s="16" t="n">
        <v>0.153278399619172</v>
      </c>
      <c r="K1975" s="16" t="n">
        <v>0.794941700960219</v>
      </c>
      <c r="L1975" s="16" t="n">
        <v>0.506121399176955</v>
      </c>
    </row>
    <row r="1976" customFormat="false" ht="15" hidden="false" customHeight="false" outlineLevel="0" collapsed="false">
      <c r="A1976" s="17" t="n">
        <v>2371</v>
      </c>
      <c r="B1976" s="16" t="n">
        <v>0.143233239098832</v>
      </c>
      <c r="C1976" s="16" t="n">
        <v>0.190130542094509</v>
      </c>
      <c r="D1976" s="16" t="n">
        <v>1</v>
      </c>
      <c r="E1976" s="17" t="n">
        <v>100</v>
      </c>
      <c r="F1976" s="17" t="n">
        <v>29.6190341652122</v>
      </c>
      <c r="G1976" s="17" t="n">
        <v>28.9229484801813</v>
      </c>
      <c r="H1976" s="16" t="n">
        <v>3.57907034728915</v>
      </c>
      <c r="I1976" s="16" t="n">
        <v>1.30102999566398</v>
      </c>
      <c r="J1976" s="16" t="n">
        <v>0.0828334202747349</v>
      </c>
      <c r="K1976" s="16" t="n">
        <v>0.795576131687243</v>
      </c>
      <c r="L1976" s="16" t="n">
        <v>0.507098765432099</v>
      </c>
    </row>
    <row r="1977" customFormat="false" ht="15" hidden="false" customHeight="false" outlineLevel="0" collapsed="false">
      <c r="A1977" s="17" t="n">
        <v>2372</v>
      </c>
      <c r="B1977" s="16" t="n">
        <v>0.142594201973191</v>
      </c>
      <c r="C1977" s="16" t="n">
        <v>0.189490087302747</v>
      </c>
      <c r="D1977" s="16" t="n">
        <v>1</v>
      </c>
      <c r="E1977" s="17" t="n">
        <v>100</v>
      </c>
      <c r="F1977" s="17" t="n">
        <v>29.6884248663778</v>
      </c>
      <c r="G1977" s="17" t="n">
        <v>28.9902809098075</v>
      </c>
      <c r="H1977" s="16" t="n">
        <v>3.57907034728915</v>
      </c>
      <c r="I1977" s="16" t="n">
        <v>1.30102999566398</v>
      </c>
      <c r="J1977" s="16" t="n">
        <v>0.093749067290734</v>
      </c>
      <c r="K1977" s="16" t="n">
        <v>0.796073388203018</v>
      </c>
      <c r="L1977" s="16" t="n">
        <v>0.510871056241427</v>
      </c>
    </row>
    <row r="1978" customFormat="false" ht="15" hidden="false" customHeight="false" outlineLevel="0" collapsed="false">
      <c r="A1978" s="17" t="n">
        <v>2373</v>
      </c>
      <c r="B1978" s="16" t="n">
        <v>0.141946977832251</v>
      </c>
      <c r="C1978" s="16" t="n">
        <v>0.188837853694956</v>
      </c>
      <c r="D1978" s="16" t="n">
        <v>1</v>
      </c>
      <c r="E1978" s="17" t="n">
        <v>100</v>
      </c>
      <c r="F1978" s="17" t="n">
        <v>29.7612832945887</v>
      </c>
      <c r="G1978" s="17" t="n">
        <v>29.0600335239578</v>
      </c>
      <c r="H1978" s="16" t="n">
        <v>3.57907034728915</v>
      </c>
      <c r="I1978" s="16" t="n">
        <v>1.30102999566398</v>
      </c>
      <c r="J1978" s="16" t="n">
        <v>0.116429573220957</v>
      </c>
      <c r="K1978" s="16" t="n">
        <v>0.796467764060357</v>
      </c>
      <c r="L1978" s="16" t="n">
        <v>0.515106310013717</v>
      </c>
    </row>
    <row r="1979" customFormat="false" ht="15" hidden="false" customHeight="false" outlineLevel="0" collapsed="false">
      <c r="A1979" s="17" t="n">
        <v>2374</v>
      </c>
      <c r="B1979" s="16" t="n">
        <v>0.141299993144693</v>
      </c>
      <c r="C1979" s="16" t="n">
        <v>0.188172867783794</v>
      </c>
      <c r="D1979" s="16" t="n">
        <v>1</v>
      </c>
      <c r="E1979" s="17" t="n">
        <v>100</v>
      </c>
      <c r="F1979" s="17" t="n">
        <v>29.8263446408862</v>
      </c>
      <c r="G1979" s="17" t="n">
        <v>29.123011919107</v>
      </c>
      <c r="H1979" s="16" t="n">
        <v>3.57907034728915</v>
      </c>
      <c r="I1979" s="16" t="n">
        <v>1.30102999566398</v>
      </c>
      <c r="J1979" s="16" t="n">
        <v>0.0229346109675568</v>
      </c>
      <c r="K1979" s="16" t="n">
        <v>0.79710219478738</v>
      </c>
      <c r="L1979" s="16" t="n">
        <v>0.521090534979424</v>
      </c>
    </row>
    <row r="1980" customFormat="false" ht="15" hidden="false" customHeight="false" outlineLevel="0" collapsed="false">
      <c r="A1980" s="17" t="n">
        <v>2375</v>
      </c>
      <c r="B1980" s="16" t="n">
        <v>0.140644411176995</v>
      </c>
      <c r="C1980" s="16" t="n">
        <v>0.187503523213996</v>
      </c>
      <c r="D1980" s="16" t="n">
        <v>1</v>
      </c>
      <c r="E1980" s="17" t="n">
        <v>100</v>
      </c>
      <c r="F1980" s="17" t="n">
        <v>29.8953651341914</v>
      </c>
      <c r="G1980" s="17" t="n">
        <v>29.1888891334418</v>
      </c>
      <c r="H1980" s="16" t="n">
        <v>3.57907034728915</v>
      </c>
      <c r="I1980" s="16" t="n">
        <v>1.30102999566398</v>
      </c>
      <c r="J1980" s="16" t="n">
        <v>0.0620704812139281</v>
      </c>
      <c r="K1980" s="16" t="n">
        <v>0.797633744855967</v>
      </c>
      <c r="L1980" s="16" t="n">
        <v>0.527949245541838</v>
      </c>
    </row>
    <row r="1981" customFormat="false" ht="15" hidden="false" customHeight="false" outlineLevel="0" collapsed="false">
      <c r="A1981" s="17" t="n">
        <v>2376</v>
      </c>
      <c r="B1981" s="16" t="n">
        <v>0.13997539691627</v>
      </c>
      <c r="C1981" s="16" t="n">
        <v>0.186816978316616</v>
      </c>
      <c r="D1981" s="16" t="n">
        <v>1</v>
      </c>
      <c r="E1981" s="17" t="n">
        <v>100</v>
      </c>
      <c r="F1981" s="17" t="n">
        <v>29.9705541418748</v>
      </c>
      <c r="G1981" s="17" t="n">
        <v>29.2619699113449</v>
      </c>
      <c r="H1981" s="16" t="n">
        <v>3.57907034728915</v>
      </c>
      <c r="I1981" s="16" t="n">
        <v>1.30102999566398</v>
      </c>
      <c r="J1981" s="16" t="n">
        <v>0.187355992555673</v>
      </c>
      <c r="K1981" s="16" t="n">
        <v>0.798165294924554</v>
      </c>
      <c r="L1981" s="16" t="n">
        <v>0.534636488340192</v>
      </c>
    </row>
    <row r="1982" customFormat="false" ht="15" hidden="false" customHeight="false" outlineLevel="0" collapsed="false">
      <c r="A1982" s="17" t="n">
        <v>2377</v>
      </c>
      <c r="B1982" s="16" t="n">
        <v>0.139309751559739</v>
      </c>
      <c r="C1982" s="16" t="n">
        <v>0.186143075205662</v>
      </c>
      <c r="D1982" s="16" t="n">
        <v>1</v>
      </c>
      <c r="E1982" s="17" t="n">
        <v>100</v>
      </c>
      <c r="F1982" s="17" t="n">
        <v>30.0540228866779</v>
      </c>
      <c r="G1982" s="17" t="n">
        <v>29.3422569973619</v>
      </c>
      <c r="H1982" s="16" t="n">
        <v>3.57907034728915</v>
      </c>
      <c r="I1982" s="16" t="n">
        <v>1.30102999566398</v>
      </c>
      <c r="J1982" s="16" t="n">
        <v>0.101662827101424</v>
      </c>
      <c r="K1982" s="16" t="n">
        <v>0.798662551440329</v>
      </c>
      <c r="L1982" s="16" t="n">
        <v>0.541323731138546</v>
      </c>
    </row>
    <row r="1983" customFormat="false" ht="15" hidden="false" customHeight="false" outlineLevel="0" collapsed="false">
      <c r="A1983" s="17" t="n">
        <v>2378</v>
      </c>
      <c r="B1983" s="16" t="n">
        <v>0.138638921426954</v>
      </c>
      <c r="C1983" s="16" t="n">
        <v>0.185481767342598</v>
      </c>
      <c r="D1983" s="16" t="n">
        <v>1</v>
      </c>
      <c r="E1983" s="17" t="n">
        <v>100</v>
      </c>
      <c r="F1983" s="17" t="n">
        <v>30.1510659801073</v>
      </c>
      <c r="G1983" s="17" t="n">
        <v>29.4360949509161</v>
      </c>
      <c r="H1983" s="16" t="n">
        <v>3.57907034728915</v>
      </c>
      <c r="I1983" s="16" t="n">
        <v>1.30102999566398</v>
      </c>
      <c r="J1983" s="16" t="n">
        <v>0.0828266135333646</v>
      </c>
      <c r="K1983" s="16" t="n">
        <v>0.799314128943759</v>
      </c>
      <c r="L1983" s="16" t="n">
        <v>0.547256515775034</v>
      </c>
    </row>
    <row r="1984" customFormat="false" ht="15" hidden="false" customHeight="false" outlineLevel="0" collapsed="false">
      <c r="A1984" s="17" t="n">
        <v>2379</v>
      </c>
      <c r="B1984" s="16" t="n">
        <v>0.137976763287076</v>
      </c>
      <c r="C1984" s="16" t="n">
        <v>0.184791237750539</v>
      </c>
      <c r="D1984" s="16" t="n">
        <v>1</v>
      </c>
      <c r="E1984" s="17" t="n">
        <v>100</v>
      </c>
      <c r="F1984" s="17" t="n">
        <v>30.2138712083215</v>
      </c>
      <c r="G1984" s="17" t="n">
        <v>29.4956712090001</v>
      </c>
      <c r="H1984" s="16" t="n">
        <v>3.57907034728915</v>
      </c>
      <c r="I1984" s="16" t="n">
        <v>1.30102999566398</v>
      </c>
      <c r="J1984" s="16" t="n">
        <v>0.0898044626254281</v>
      </c>
      <c r="K1984" s="16" t="n">
        <v>0.799639917695473</v>
      </c>
      <c r="L1984" s="16" t="n">
        <v>0.553206447187929</v>
      </c>
    </row>
    <row r="1985" customFormat="false" ht="15" hidden="false" customHeight="false" outlineLevel="0" collapsed="false">
      <c r="A1985" s="17" t="n">
        <v>2380</v>
      </c>
      <c r="B1985" s="16" t="n">
        <v>0.137328734207485</v>
      </c>
      <c r="C1985" s="16" t="n">
        <v>0.184099176139743</v>
      </c>
      <c r="D1985" s="16" t="n">
        <v>1</v>
      </c>
      <c r="E1985" s="17" t="n">
        <v>100</v>
      </c>
      <c r="F1985" s="17" t="n">
        <v>30.2594221984829</v>
      </c>
      <c r="G1985" s="17" t="n">
        <v>29.5379690417637</v>
      </c>
      <c r="H1985" s="16" t="n">
        <v>3.57907034728915</v>
      </c>
      <c r="I1985" s="16" t="n">
        <v>1.30102999566398</v>
      </c>
      <c r="J1985" s="16" t="n">
        <v>0.196503609559165</v>
      </c>
      <c r="K1985" s="16" t="n">
        <v>0.800154320987654</v>
      </c>
      <c r="L1985" s="16" t="n">
        <v>0.560390946502058</v>
      </c>
    </row>
    <row r="1986" customFormat="false" ht="15" hidden="false" customHeight="false" outlineLevel="0" collapsed="false">
      <c r="A1986" s="17" t="n">
        <v>2381</v>
      </c>
      <c r="B1986" s="16" t="n">
        <v>0.136665653713324</v>
      </c>
      <c r="C1986" s="16" t="n">
        <v>0.18339188232742</v>
      </c>
      <c r="D1986" s="16" t="n">
        <v>1</v>
      </c>
      <c r="E1986" s="17" t="n">
        <v>100</v>
      </c>
      <c r="F1986" s="17" t="n">
        <v>30.3111973403438</v>
      </c>
      <c r="G1986" s="17" t="n">
        <v>29.5886543600116</v>
      </c>
      <c r="H1986" s="16" t="n">
        <v>3.57907034728915</v>
      </c>
      <c r="I1986" s="16" t="n">
        <v>1.30102999566398</v>
      </c>
      <c r="J1986" s="16" t="n">
        <v>0.113383351541246</v>
      </c>
      <c r="K1986" s="16" t="n">
        <v>0.800445816186557</v>
      </c>
      <c r="L1986" s="16" t="n">
        <v>0.569152949245542</v>
      </c>
    </row>
    <row r="1987" customFormat="false" ht="15" hidden="false" customHeight="false" outlineLevel="0" collapsed="false">
      <c r="A1987" s="17" t="n">
        <v>2382</v>
      </c>
      <c r="B1987" s="16" t="n">
        <v>0.135997797328013</v>
      </c>
      <c r="C1987" s="16" t="n">
        <v>0.18265042140804</v>
      </c>
      <c r="D1987" s="16" t="n">
        <v>1</v>
      </c>
      <c r="E1987" s="17" t="n">
        <v>100</v>
      </c>
      <c r="F1987" s="17" t="n">
        <v>30.3402667392044</v>
      </c>
      <c r="G1987" s="17" t="n">
        <v>29.6144377824249</v>
      </c>
      <c r="H1987" s="16" t="n">
        <v>3.57907034728915</v>
      </c>
      <c r="I1987" s="16" t="n">
        <v>1.30102999566398</v>
      </c>
      <c r="J1987" s="16" t="n">
        <v>0.20146912618385</v>
      </c>
      <c r="K1987" s="16" t="n">
        <v>0.801063100137174</v>
      </c>
      <c r="L1987" s="16" t="n">
        <v>0.577554869684499</v>
      </c>
    </row>
    <row r="1988" customFormat="false" ht="15" hidden="false" customHeight="false" outlineLevel="0" collapsed="false">
      <c r="A1988" s="17" t="n">
        <v>2383</v>
      </c>
      <c r="B1988" s="16" t="n">
        <v>0.135323349662401</v>
      </c>
      <c r="C1988" s="16" t="n">
        <v>0.181930969917664</v>
      </c>
      <c r="D1988" s="16" t="n">
        <v>1</v>
      </c>
      <c r="E1988" s="17" t="n">
        <v>100</v>
      </c>
      <c r="F1988" s="17" t="n">
        <v>30.4035658052847</v>
      </c>
      <c r="G1988" s="17" t="n">
        <v>29.6744258198992</v>
      </c>
      <c r="H1988" s="16" t="n">
        <v>3.57907034728915</v>
      </c>
      <c r="I1988" s="16" t="n">
        <v>1.30102999566398</v>
      </c>
      <c r="J1988" s="16" t="n">
        <v>0.147085005777535</v>
      </c>
      <c r="K1988" s="16" t="n">
        <v>0.801440329218107</v>
      </c>
      <c r="L1988" s="16" t="n">
        <v>0.584636488340192</v>
      </c>
    </row>
    <row r="1989" customFormat="false" ht="15" hidden="false" customHeight="false" outlineLevel="0" collapsed="false">
      <c r="A1989" s="17" t="n">
        <v>2384</v>
      </c>
      <c r="B1989" s="16" t="n">
        <v>0.134619219021665</v>
      </c>
      <c r="C1989" s="16" t="n">
        <v>0.181208971432514</v>
      </c>
      <c r="D1989" s="16" t="n">
        <v>1</v>
      </c>
      <c r="E1989" s="17" t="n">
        <v>100</v>
      </c>
      <c r="F1989" s="17" t="n">
        <v>30.5063830914065</v>
      </c>
      <c r="G1989" s="17" t="n">
        <v>29.7682882633681</v>
      </c>
      <c r="H1989" s="16" t="n">
        <v>3.57907034728915</v>
      </c>
      <c r="I1989" s="16" t="n">
        <v>1.30102999566398</v>
      </c>
      <c r="J1989" s="16" t="n">
        <v>0.0459876543209877</v>
      </c>
      <c r="K1989" s="16" t="n">
        <v>0.802006172839506</v>
      </c>
      <c r="L1989" s="16" t="n">
        <v>0.590603566529492</v>
      </c>
    </row>
    <row r="1990" customFormat="false" ht="15" hidden="false" customHeight="false" outlineLevel="0" collapsed="false">
      <c r="A1990" s="17" t="n">
        <v>2385</v>
      </c>
      <c r="B1990" s="16" t="n">
        <v>0.133949295790107</v>
      </c>
      <c r="C1990" s="16" t="n">
        <v>0.180492403661763</v>
      </c>
      <c r="D1990" s="16" t="n">
        <v>1</v>
      </c>
      <c r="E1990" s="17" t="n">
        <v>100</v>
      </c>
      <c r="F1990" s="17" t="n">
        <v>30.5711156302794</v>
      </c>
      <c r="G1990" s="17" t="n">
        <v>29.8284731744903</v>
      </c>
      <c r="H1990" s="16" t="n">
        <v>3.57907034728915</v>
      </c>
      <c r="I1990" s="16" t="n">
        <v>1.30102999566398</v>
      </c>
      <c r="J1990" s="16" t="n">
        <v>0.0959738050015828</v>
      </c>
      <c r="K1990" s="16" t="n">
        <v>0.802640603566529</v>
      </c>
      <c r="L1990" s="16" t="n">
        <v>0.594152949245542</v>
      </c>
    </row>
    <row r="1991" customFormat="false" ht="15" hidden="false" customHeight="false" outlineLevel="0" collapsed="false">
      <c r="A1991" s="17" t="n">
        <v>2386</v>
      </c>
      <c r="B1991" s="16" t="n">
        <v>0.133310517434169</v>
      </c>
      <c r="C1991" s="16" t="n">
        <v>0.179792951613113</v>
      </c>
      <c r="D1991" s="16" t="n">
        <v>1</v>
      </c>
      <c r="E1991" s="17" t="n">
        <v>100</v>
      </c>
      <c r="F1991" s="17" t="n">
        <v>30.6163550305755</v>
      </c>
      <c r="G1991" s="17" t="n">
        <v>29.8714207780068</v>
      </c>
      <c r="H1991" s="16" t="n">
        <v>3.57907034728915</v>
      </c>
      <c r="I1991" s="16" t="n">
        <v>1.30102999566398</v>
      </c>
      <c r="J1991" s="16" t="n">
        <v>0.136490160403204</v>
      </c>
      <c r="K1991" s="16" t="n">
        <v>0.803086419753086</v>
      </c>
      <c r="L1991" s="16" t="n">
        <v>0.59537037037037</v>
      </c>
    </row>
    <row r="1992" customFormat="false" ht="15" hidden="false" customHeight="false" outlineLevel="0" collapsed="false">
      <c r="A1992" s="17" t="n">
        <v>2387</v>
      </c>
      <c r="B1992" s="16" t="n">
        <v>0.132651234114612</v>
      </c>
      <c r="C1992" s="16" t="n">
        <v>0.179071474572023</v>
      </c>
      <c r="D1992" s="16" t="n">
        <v>1</v>
      </c>
      <c r="E1992" s="17" t="n">
        <v>100</v>
      </c>
      <c r="F1992" s="17" t="n">
        <v>30.6616305780095</v>
      </c>
      <c r="G1992" s="17" t="n">
        <v>29.9050523442771</v>
      </c>
      <c r="H1992" s="16" t="n">
        <v>3.57907034728915</v>
      </c>
      <c r="I1992" s="16" t="n">
        <v>1.30102999566398</v>
      </c>
      <c r="J1992" s="16" t="n">
        <v>0.0398761130468448</v>
      </c>
      <c r="K1992" s="16" t="n">
        <v>0.803617969821674</v>
      </c>
      <c r="L1992" s="16" t="n">
        <v>0.596604938271605</v>
      </c>
    </row>
    <row r="1993" customFormat="false" ht="15" hidden="false" customHeight="false" outlineLevel="0" collapsed="false">
      <c r="A1993" s="17" t="n">
        <v>2388</v>
      </c>
      <c r="B1993" s="16" t="n">
        <v>0.132001292305412</v>
      </c>
      <c r="C1993" s="16" t="n">
        <v>0.178343333248739</v>
      </c>
      <c r="D1993" s="16" t="n">
        <v>1</v>
      </c>
      <c r="E1993" s="17" t="n">
        <v>100</v>
      </c>
      <c r="F1993" s="17" t="n">
        <v>30.6904282639134</v>
      </c>
      <c r="G1993" s="17" t="n">
        <v>29.9276135950035</v>
      </c>
      <c r="H1993" s="16" t="n">
        <v>3.57907034728915</v>
      </c>
      <c r="I1993" s="16" t="n">
        <v>1.30102999566398</v>
      </c>
      <c r="J1993" s="16" t="n">
        <v>0.272243356680229</v>
      </c>
      <c r="K1993" s="16" t="n">
        <v>0.80380658436214</v>
      </c>
      <c r="L1993" s="16" t="n">
        <v>0.597376543209877</v>
      </c>
    </row>
    <row r="1994" customFormat="false" ht="15" hidden="false" customHeight="false" outlineLevel="0" collapsed="false">
      <c r="A1994" s="17" t="n">
        <v>2389</v>
      </c>
      <c r="B1994" s="16" t="n">
        <v>0.131345884805476</v>
      </c>
      <c r="C1994" s="16" t="n">
        <v>0.177628455738779</v>
      </c>
      <c r="D1994" s="16" t="n">
        <v>1</v>
      </c>
      <c r="E1994" s="17" t="n">
        <v>100</v>
      </c>
      <c r="F1994" s="17" t="n">
        <v>30.7459231476934</v>
      </c>
      <c r="G1994" s="17" t="n">
        <v>29.9749470932603</v>
      </c>
      <c r="H1994" s="16" t="n">
        <v>3.57907034728915</v>
      </c>
      <c r="I1994" s="16" t="n">
        <v>1.30102999566398</v>
      </c>
      <c r="J1994" s="16" t="n">
        <v>0.194027573216641</v>
      </c>
      <c r="K1994" s="16" t="n">
        <v>0.804132373113855</v>
      </c>
      <c r="L1994" s="16" t="n">
        <v>0.598216735253772</v>
      </c>
    </row>
    <row r="1995" customFormat="false" ht="15" hidden="false" customHeight="false" outlineLevel="0" collapsed="false">
      <c r="A1995" s="17" t="n">
        <v>2390</v>
      </c>
      <c r="B1995" s="16" t="n">
        <v>0.130673509574047</v>
      </c>
      <c r="C1995" s="16" t="n">
        <v>0.176902758688838</v>
      </c>
      <c r="D1995" s="16" t="n">
        <v>1</v>
      </c>
      <c r="E1995" s="17" t="n">
        <v>100</v>
      </c>
      <c r="F1995" s="17" t="n">
        <v>30.8141184155602</v>
      </c>
      <c r="G1995" s="17" t="n">
        <v>30.0357604075046</v>
      </c>
      <c r="H1995" s="16" t="n">
        <v>3.57907034728915</v>
      </c>
      <c r="I1995" s="16" t="n">
        <v>1.30102999566398</v>
      </c>
      <c r="J1995" s="16" t="n">
        <v>0.201424040105394</v>
      </c>
      <c r="K1995" s="16" t="n">
        <v>0.804320987654321</v>
      </c>
      <c r="L1995" s="16" t="n">
        <v>0.601268861454047</v>
      </c>
    </row>
    <row r="1996" customFormat="false" ht="15" hidden="false" customHeight="false" outlineLevel="0" collapsed="false">
      <c r="A1996" s="17" t="n">
        <v>2391</v>
      </c>
      <c r="B1996" s="16" t="n">
        <v>0.130010674259177</v>
      </c>
      <c r="C1996" s="16" t="n">
        <v>0.176188840330751</v>
      </c>
      <c r="D1996" s="16" t="n">
        <v>1</v>
      </c>
      <c r="E1996" s="17" t="n">
        <v>100</v>
      </c>
      <c r="F1996" s="17" t="n">
        <v>30.8755250132628</v>
      </c>
      <c r="G1996" s="17" t="n">
        <v>30.0896574034284</v>
      </c>
      <c r="H1996" s="16" t="n">
        <v>3.57907034728915</v>
      </c>
      <c r="I1996" s="16" t="n">
        <v>1.30102999566398</v>
      </c>
      <c r="J1996" s="16" t="n">
        <v>0.0598823199313396</v>
      </c>
      <c r="K1996" s="16" t="n">
        <v>0.804578189300412</v>
      </c>
      <c r="L1996" s="16" t="n">
        <v>0.605246913580247</v>
      </c>
    </row>
    <row r="1997" customFormat="false" ht="15" hidden="false" customHeight="false" outlineLevel="0" collapsed="false">
      <c r="A1997" s="17" t="n">
        <v>2392</v>
      </c>
      <c r="B1997" s="16" t="n">
        <v>0.129358614484469</v>
      </c>
      <c r="C1997" s="16" t="n">
        <v>0.17551085125241</v>
      </c>
      <c r="D1997" s="16" t="n">
        <v>1</v>
      </c>
      <c r="E1997" s="17" t="n">
        <v>100</v>
      </c>
      <c r="F1997" s="17" t="n">
        <v>30.9671333353904</v>
      </c>
      <c r="G1997" s="17" t="n">
        <v>30.1710465603743</v>
      </c>
      <c r="H1997" s="16" t="n">
        <v>3.57907034728915</v>
      </c>
      <c r="I1997" s="16" t="n">
        <v>1.30102999566398</v>
      </c>
      <c r="J1997" s="16" t="n">
        <v>0.171222497964023</v>
      </c>
      <c r="K1997" s="16" t="n">
        <v>0.805126886145405</v>
      </c>
      <c r="L1997" s="16" t="n">
        <v>0.606738683127572</v>
      </c>
    </row>
    <row r="1998" customFormat="false" ht="15" hidden="false" customHeight="false" outlineLevel="0" collapsed="false">
      <c r="A1998" s="17" t="n">
        <v>2393</v>
      </c>
      <c r="B1998" s="16" t="n">
        <v>0.128718416861914</v>
      </c>
      <c r="C1998" s="16" t="n">
        <v>0.174822930881271</v>
      </c>
      <c r="D1998" s="16" t="n">
        <v>1</v>
      </c>
      <c r="E1998" s="17" t="n">
        <v>100</v>
      </c>
      <c r="F1998" s="17" t="n">
        <v>31.0244930093956</v>
      </c>
      <c r="G1998" s="17" t="n">
        <v>30.2159270540328</v>
      </c>
      <c r="H1998" s="16" t="n">
        <v>3.57907034728915</v>
      </c>
      <c r="I1998" s="16" t="n">
        <v>1.30102999566398</v>
      </c>
      <c r="J1998" s="16" t="n">
        <v>0.206494101878574</v>
      </c>
      <c r="K1998" s="16" t="n">
        <v>0.805418381344307</v>
      </c>
      <c r="L1998" s="16" t="n">
        <v>0.608950617283951</v>
      </c>
    </row>
    <row r="1999" customFormat="false" ht="15" hidden="false" customHeight="false" outlineLevel="0" collapsed="false">
      <c r="A1999" s="17" t="n">
        <v>2394</v>
      </c>
      <c r="B1999" s="16" t="n">
        <v>0.128102850789825</v>
      </c>
      <c r="C1999" s="16" t="n">
        <v>0.174129308608395</v>
      </c>
      <c r="D1999" s="16" t="n">
        <v>1</v>
      </c>
      <c r="E1999" s="17" t="n">
        <v>100</v>
      </c>
      <c r="F1999" s="17" t="n">
        <v>31.0393726770321</v>
      </c>
      <c r="G1999" s="17" t="n">
        <v>30.2261491469573</v>
      </c>
      <c r="H1999" s="16" t="n">
        <v>3.57907034728915</v>
      </c>
      <c r="I1999" s="16" t="n">
        <v>1.30102999566398</v>
      </c>
      <c r="J1999" s="16" t="n">
        <v>0.200868974303387</v>
      </c>
      <c r="K1999" s="16" t="n">
        <v>0.805761316872428</v>
      </c>
      <c r="L1999" s="16" t="n">
        <v>0.613631687242798</v>
      </c>
    </row>
    <row r="2000" customFormat="false" ht="15" hidden="false" customHeight="false" outlineLevel="0" collapsed="false">
      <c r="A2000" s="17" t="n">
        <v>2395</v>
      </c>
      <c r="B2000" s="16" t="n">
        <v>0.127479065761522</v>
      </c>
      <c r="C2000" s="16" t="n">
        <v>0.173438665408779</v>
      </c>
      <c r="D2000" s="16" t="n">
        <v>1</v>
      </c>
      <c r="E2000" s="17" t="n">
        <v>100</v>
      </c>
      <c r="F2000" s="17" t="n">
        <v>31.0796991285809</v>
      </c>
      <c r="G2000" s="17" t="n">
        <v>30.2610637592321</v>
      </c>
      <c r="H2000" s="16" t="n">
        <v>3.57907034728915</v>
      </c>
      <c r="I2000" s="16" t="n">
        <v>1.30102999566398</v>
      </c>
      <c r="J2000" s="16" t="n">
        <v>0.332932769374423</v>
      </c>
      <c r="K2000" s="16" t="n">
        <v>0.806155692729767</v>
      </c>
      <c r="L2000" s="16" t="n">
        <v>0.618587105624143</v>
      </c>
    </row>
    <row r="2001" customFormat="false" ht="15" hidden="false" customHeight="false" outlineLevel="0" collapsed="false">
      <c r="A2001" s="17" t="n">
        <v>2396</v>
      </c>
      <c r="B2001" s="16" t="n">
        <v>0.126852895443638</v>
      </c>
      <c r="C2001" s="16" t="n">
        <v>0.172747377140655</v>
      </c>
      <c r="D2001" s="16" t="n">
        <v>1</v>
      </c>
      <c r="E2001" s="17" t="n">
        <v>100</v>
      </c>
      <c r="F2001" s="17" t="n">
        <v>31.1378655604378</v>
      </c>
      <c r="G2001" s="17" t="n">
        <v>30.3147983084003</v>
      </c>
      <c r="H2001" s="16" t="n">
        <v>3.57907034728915</v>
      </c>
      <c r="I2001" s="16" t="n">
        <v>1.30102999566398</v>
      </c>
      <c r="J2001" s="16" t="n">
        <v>0.294538258166963</v>
      </c>
      <c r="K2001" s="16" t="n">
        <v>0.8065329218107</v>
      </c>
      <c r="L2001" s="16" t="n">
        <v>0.624554183813443</v>
      </c>
    </row>
    <row r="2002" customFormat="false" ht="15" hidden="false" customHeight="false" outlineLevel="0" collapsed="false">
      <c r="A2002" s="17" t="n">
        <v>2397</v>
      </c>
      <c r="B2002" s="16" t="n">
        <v>0.12623248476949</v>
      </c>
      <c r="C2002" s="16" t="n">
        <v>0.172044049148206</v>
      </c>
      <c r="D2002" s="16" t="n">
        <v>1</v>
      </c>
      <c r="E2002" s="17" t="n">
        <v>100</v>
      </c>
      <c r="F2002" s="17" t="n">
        <v>31.1762255776073</v>
      </c>
      <c r="G2002" s="17" t="n">
        <v>30.3493438627478</v>
      </c>
      <c r="H2002" s="16" t="n">
        <v>3.57907034728915</v>
      </c>
      <c r="I2002" s="16" t="n">
        <v>1.30102999566398</v>
      </c>
      <c r="J2002" s="16" t="n">
        <v>0.336711704363946</v>
      </c>
      <c r="K2002" s="16" t="n">
        <v>0.806893004115226</v>
      </c>
      <c r="L2002" s="16" t="n">
        <v>0.631069958847737</v>
      </c>
    </row>
    <row r="2003" customFormat="false" ht="15" hidden="false" customHeight="false" outlineLevel="0" collapsed="false">
      <c r="A2003" s="17" t="n">
        <v>2398</v>
      </c>
      <c r="B2003" s="16" t="n">
        <v>0.125592599450438</v>
      </c>
      <c r="C2003" s="16" t="n">
        <v>0.17132505643423</v>
      </c>
      <c r="D2003" s="16" t="n">
        <v>1</v>
      </c>
      <c r="E2003" s="17" t="n">
        <v>100</v>
      </c>
      <c r="F2003" s="17" t="n">
        <v>31.2223135549092</v>
      </c>
      <c r="G2003" s="17" t="n">
        <v>30.3912491963376</v>
      </c>
      <c r="H2003" s="16" t="n">
        <v>3.57907034728915</v>
      </c>
      <c r="I2003" s="16" t="n">
        <v>1.30102999566398</v>
      </c>
      <c r="J2003" s="16" t="n">
        <v>0.122058704853497</v>
      </c>
      <c r="K2003" s="16" t="n">
        <v>0.807167352537723</v>
      </c>
      <c r="L2003" s="16" t="n">
        <v>0.637345679012346</v>
      </c>
    </row>
    <row r="2004" customFormat="false" ht="15" hidden="false" customHeight="false" outlineLevel="0" collapsed="false">
      <c r="A2004" s="17" t="n">
        <v>2399</v>
      </c>
      <c r="B2004" s="16" t="n">
        <v>0.124947755838986</v>
      </c>
      <c r="C2004" s="16" t="n">
        <v>0.170610565264468</v>
      </c>
      <c r="D2004" s="16" t="n">
        <v>1</v>
      </c>
      <c r="E2004" s="17" t="n">
        <v>100</v>
      </c>
      <c r="F2004" s="17" t="n">
        <v>31.2993416052034</v>
      </c>
      <c r="G2004" s="17" t="n">
        <v>30.4612153921443</v>
      </c>
      <c r="H2004" s="16" t="n">
        <v>3.57907034728915</v>
      </c>
      <c r="I2004" s="16" t="n">
        <v>1.30102999566398</v>
      </c>
      <c r="J2004" s="16" t="n">
        <v>0.369637664669318</v>
      </c>
      <c r="K2004" s="16" t="n">
        <v>0.80752743484225</v>
      </c>
      <c r="L2004" s="16" t="n">
        <v>0.642592592592593</v>
      </c>
    </row>
    <row r="2005" customFormat="false" ht="15" hidden="false" customHeight="false" outlineLevel="0" collapsed="false">
      <c r="A2005" s="17" t="n">
        <v>2400</v>
      </c>
      <c r="B2005" s="16" t="n">
        <v>0.124316117898734</v>
      </c>
      <c r="C2005" s="16" t="n">
        <v>0.169878932930253</v>
      </c>
      <c r="D2005" s="16" t="n">
        <v>1</v>
      </c>
      <c r="E2005" s="17" t="n">
        <v>100</v>
      </c>
      <c r="F2005" s="17" t="n">
        <v>31.3391966869199</v>
      </c>
      <c r="G2005" s="17" t="n">
        <v>30.4940733818506</v>
      </c>
      <c r="H2005" s="16" t="n">
        <v>3.57907034728915</v>
      </c>
      <c r="I2005" s="16" t="n">
        <v>1.30102999566398</v>
      </c>
      <c r="J2005" s="16" t="n">
        <v>0.161754013565608</v>
      </c>
      <c r="K2005" s="16" t="n">
        <v>0.808041838134431</v>
      </c>
      <c r="L2005" s="16" t="n">
        <v>0.645610425240055</v>
      </c>
    </row>
    <row r="2006" customFormat="false" ht="15" hidden="false" customHeight="false" outlineLevel="0" collapsed="false">
      <c r="A2006" s="17" t="n">
        <v>2401</v>
      </c>
      <c r="B2006" s="16" t="n">
        <v>0.123682501760346</v>
      </c>
      <c r="C2006" s="16" t="n">
        <v>0.16912884120312</v>
      </c>
      <c r="D2006" s="16" t="n">
        <v>1</v>
      </c>
      <c r="E2006" s="17" t="n">
        <v>100</v>
      </c>
      <c r="F2006" s="17" t="n">
        <v>31.3534624109144</v>
      </c>
      <c r="G2006" s="17" t="n">
        <v>30.5009293254364</v>
      </c>
      <c r="H2006" s="16" t="n">
        <v>3.57907034728915</v>
      </c>
      <c r="I2006" s="16" t="n">
        <v>1.30102999566398</v>
      </c>
      <c r="J2006" s="16" t="n">
        <v>0.24623103867851</v>
      </c>
      <c r="K2006" s="16" t="n">
        <v>0.808350480109739</v>
      </c>
      <c r="L2006" s="16" t="n">
        <v>0.648302469135803</v>
      </c>
    </row>
    <row r="2007" customFormat="false" ht="15" hidden="false" customHeight="false" outlineLevel="0" collapsed="false">
      <c r="A2007" s="17" t="n">
        <v>2402</v>
      </c>
      <c r="B2007" s="16" t="n">
        <v>0.123040463085528</v>
      </c>
      <c r="C2007" s="16" t="n">
        <v>0.168392139135136</v>
      </c>
      <c r="D2007" s="16" t="n">
        <v>1</v>
      </c>
      <c r="E2007" s="17" t="n">
        <v>100</v>
      </c>
      <c r="F2007" s="17" t="n">
        <v>31.3996765278903</v>
      </c>
      <c r="G2007" s="17" t="n">
        <v>30.5426333269327</v>
      </c>
      <c r="H2007" s="16" t="n">
        <v>3.57907034728915</v>
      </c>
      <c r="I2007" s="16" t="n">
        <v>1.30102999566398</v>
      </c>
      <c r="J2007" s="16" t="n">
        <v>0.284155055695159</v>
      </c>
      <c r="K2007" s="16" t="n">
        <v>0.808950617283951</v>
      </c>
      <c r="L2007" s="16" t="n">
        <v>0.652760631001372</v>
      </c>
    </row>
    <row r="2008" customFormat="false" ht="15" hidden="false" customHeight="false" outlineLevel="0" collapsed="false">
      <c r="A2008" s="17" t="n">
        <v>2403</v>
      </c>
      <c r="B2008" s="16" t="n">
        <v>0.122377641843977</v>
      </c>
      <c r="C2008" s="16" t="n">
        <v>0.167629423502971</v>
      </c>
      <c r="D2008" s="16" t="n">
        <v>1</v>
      </c>
      <c r="E2008" s="17" t="n">
        <v>100</v>
      </c>
      <c r="F2008" s="17" t="n">
        <v>31.4389618050458</v>
      </c>
      <c r="G2008" s="17" t="n">
        <v>30.5789337505388</v>
      </c>
      <c r="H2008" s="16" t="n">
        <v>3.57907034728915</v>
      </c>
      <c r="I2008" s="16" t="n">
        <v>1.30102999566398</v>
      </c>
      <c r="J2008" s="16" t="n">
        <v>0.133170244683655</v>
      </c>
      <c r="K2008" s="16" t="n">
        <v>0.809276406035665</v>
      </c>
      <c r="L2008" s="16" t="n">
        <v>0.657561728395062</v>
      </c>
    </row>
    <row r="2009" customFormat="false" ht="15" hidden="false" customHeight="false" outlineLevel="0" collapsed="false">
      <c r="A2009" s="17" t="n">
        <v>2404</v>
      </c>
      <c r="B2009" s="16" t="n">
        <v>0.121719573934873</v>
      </c>
      <c r="C2009" s="16" t="n">
        <v>0.166858088928792</v>
      </c>
      <c r="D2009" s="16" t="n">
        <v>1</v>
      </c>
      <c r="E2009" s="17" t="n">
        <v>100</v>
      </c>
      <c r="F2009" s="17" t="n">
        <v>31.4624626512463</v>
      </c>
      <c r="G2009" s="17" t="n">
        <v>30.5989482002996</v>
      </c>
      <c r="H2009" s="16" t="n">
        <v>3.57907034728915</v>
      </c>
      <c r="I2009" s="16" t="n">
        <v>1.30102999566398</v>
      </c>
      <c r="J2009" s="16" t="n">
        <v>0.249638108328031</v>
      </c>
      <c r="K2009" s="16" t="n">
        <v>0.809447873799726</v>
      </c>
      <c r="L2009" s="16" t="n">
        <v>0.661471193415638</v>
      </c>
    </row>
    <row r="2010" customFormat="false" ht="15" hidden="false" customHeight="false" outlineLevel="0" collapsed="false">
      <c r="A2010" s="17" t="n">
        <v>2405</v>
      </c>
      <c r="B2010" s="16" t="n">
        <v>0.121062107591165</v>
      </c>
      <c r="C2010" s="16" t="n">
        <v>0.166101549579589</v>
      </c>
      <c r="D2010" s="16" t="n">
        <v>1</v>
      </c>
      <c r="E2010" s="17" t="n">
        <v>100</v>
      </c>
      <c r="F2010" s="17" t="n">
        <v>31.5001577195469</v>
      </c>
      <c r="G2010" s="17" t="n">
        <v>30.6295181026653</v>
      </c>
      <c r="H2010" s="16" t="n">
        <v>3.57907034728915</v>
      </c>
      <c r="I2010" s="16" t="n">
        <v>1.30102999566398</v>
      </c>
      <c r="J2010" s="16" t="n">
        <v>0.483271717088659</v>
      </c>
      <c r="K2010" s="16" t="n">
        <v>0.809790809327846</v>
      </c>
      <c r="L2010" s="16" t="n">
        <v>0.66457475994513</v>
      </c>
    </row>
    <row r="2011" customFormat="false" ht="15" hidden="false" customHeight="false" outlineLevel="0" collapsed="false">
      <c r="A2011" s="17" t="n">
        <v>2406</v>
      </c>
      <c r="B2011" s="16" t="n">
        <v>0.120384193956852</v>
      </c>
      <c r="C2011" s="16" t="n">
        <v>0.165320259236075</v>
      </c>
      <c r="D2011" s="16" t="n">
        <v>1</v>
      </c>
      <c r="E2011" s="17" t="n">
        <v>100</v>
      </c>
      <c r="F2011" s="17" t="n">
        <v>31.5530932813921</v>
      </c>
      <c r="G2011" s="17" t="n">
        <v>30.6793735488913</v>
      </c>
      <c r="H2011" s="16" t="n">
        <v>3.57907034728915</v>
      </c>
      <c r="I2011" s="16" t="n">
        <v>1.30102999566398</v>
      </c>
      <c r="J2011" s="16" t="n">
        <v>0.321573573877852</v>
      </c>
      <c r="K2011" s="16" t="n">
        <v>0.810305212620027</v>
      </c>
      <c r="L2011" s="16" t="n">
        <v>0.666546639231824</v>
      </c>
    </row>
    <row r="2012" customFormat="false" ht="15" hidden="false" customHeight="false" outlineLevel="0" collapsed="false">
      <c r="A2012" s="17" t="n">
        <v>2407</v>
      </c>
      <c r="B2012" s="16" t="n">
        <v>0.11972126364708</v>
      </c>
      <c r="C2012" s="16" t="n">
        <v>0.164558640632916</v>
      </c>
      <c r="D2012" s="16" t="n">
        <v>1</v>
      </c>
      <c r="E2012" s="17" t="n">
        <v>100</v>
      </c>
      <c r="F2012" s="17" t="n">
        <v>31.6179126887293</v>
      </c>
      <c r="G2012" s="17" t="n">
        <v>30.7363957183886</v>
      </c>
      <c r="H2012" s="16" t="n">
        <v>3.57907034728915</v>
      </c>
      <c r="I2012" s="16" t="n">
        <v>1.30102999566398</v>
      </c>
      <c r="J2012" s="16" t="n">
        <v>0.0428731762065095</v>
      </c>
      <c r="K2012" s="16" t="n">
        <v>0.810613854595336</v>
      </c>
      <c r="L2012" s="16" t="n">
        <v>0.668158436213992</v>
      </c>
    </row>
    <row r="2013" customFormat="false" ht="15" hidden="false" customHeight="false" outlineLevel="0" collapsed="false">
      <c r="A2013" s="17" t="n">
        <v>2408</v>
      </c>
      <c r="B2013" s="16" t="n">
        <v>0.119070583057624</v>
      </c>
      <c r="C2013" s="16" t="n">
        <v>0.163791161044328</v>
      </c>
      <c r="D2013" s="16" t="n">
        <v>1</v>
      </c>
      <c r="E2013" s="17" t="n">
        <v>100</v>
      </c>
      <c r="F2013" s="17" t="n">
        <v>31.641324199038</v>
      </c>
      <c r="G2013" s="17" t="n">
        <v>30.7518674375064</v>
      </c>
      <c r="H2013" s="16" t="n">
        <v>3.57907034728915</v>
      </c>
      <c r="I2013" s="16" t="n">
        <v>1.30102999566398</v>
      </c>
      <c r="J2013" s="16" t="n">
        <v>0.270386213987237</v>
      </c>
      <c r="K2013" s="16" t="n">
        <v>0.811042524005487</v>
      </c>
      <c r="L2013" s="16" t="n">
        <v>0.670010288065844</v>
      </c>
    </row>
    <row r="2014" customFormat="false" ht="15" hidden="false" customHeight="false" outlineLevel="0" collapsed="false">
      <c r="A2014" s="17" t="n">
        <v>2409</v>
      </c>
      <c r="B2014" s="16" t="n">
        <v>0.118428880279815</v>
      </c>
      <c r="C2014" s="16" t="n">
        <v>0.163000357827103</v>
      </c>
      <c r="D2014" s="16" t="n">
        <v>1</v>
      </c>
      <c r="E2014" s="17" t="n">
        <v>100</v>
      </c>
      <c r="F2014" s="17" t="n">
        <v>31.6367110050851</v>
      </c>
      <c r="G2014" s="17" t="n">
        <v>30.7488538567133</v>
      </c>
      <c r="H2014" s="16" t="n">
        <v>3.57907034728915</v>
      </c>
      <c r="I2014" s="16" t="n">
        <v>1.30102999566398</v>
      </c>
      <c r="J2014" s="16" t="n">
        <v>0.169713635941706</v>
      </c>
      <c r="K2014" s="16" t="n">
        <v>0.811351165980796</v>
      </c>
      <c r="L2014" s="16" t="n">
        <v>0.672170781893004</v>
      </c>
    </row>
    <row r="2015" customFormat="false" ht="15" hidden="false" customHeight="false" outlineLevel="0" collapsed="false">
      <c r="A2015" s="17" t="n">
        <v>2410</v>
      </c>
      <c r="B2015" s="16" t="n">
        <v>0.117807561324702</v>
      </c>
      <c r="C2015" s="16" t="n">
        <v>0.162247799806021</v>
      </c>
      <c r="D2015" s="16" t="n">
        <v>1</v>
      </c>
      <c r="E2015" s="17" t="n">
        <v>100</v>
      </c>
      <c r="F2015" s="17" t="n">
        <v>31.651614520864</v>
      </c>
      <c r="G2015" s="17" t="n">
        <v>30.7605522326171</v>
      </c>
      <c r="H2015" s="16" t="n">
        <v>3.57907034728915</v>
      </c>
      <c r="I2015" s="16" t="n">
        <v>1.30102999566398</v>
      </c>
      <c r="J2015" s="16" t="n">
        <v>0.262850135323539</v>
      </c>
      <c r="K2015" s="16" t="n">
        <v>0.811917009602195</v>
      </c>
      <c r="L2015" s="16" t="n">
        <v>0.674245541838135</v>
      </c>
    </row>
    <row r="2016" customFormat="false" ht="15" hidden="false" customHeight="false" outlineLevel="0" collapsed="false">
      <c r="A2016" s="17" t="n">
        <v>2411</v>
      </c>
      <c r="B2016" s="16" t="n">
        <v>0.117180265417254</v>
      </c>
      <c r="C2016" s="16" t="n">
        <v>0.161490284513544</v>
      </c>
      <c r="D2016" s="16" t="n">
        <v>1</v>
      </c>
      <c r="E2016" s="17" t="n">
        <v>100</v>
      </c>
      <c r="F2016" s="17" t="n">
        <v>31.6518651833231</v>
      </c>
      <c r="G2016" s="17" t="n">
        <v>30.7605522326171</v>
      </c>
      <c r="H2016" s="16" t="n">
        <v>3.57907034728915</v>
      </c>
      <c r="I2016" s="16" t="n">
        <v>1.30102999566398</v>
      </c>
      <c r="J2016" s="16" t="n">
        <v>0.522071719277147</v>
      </c>
      <c r="K2016" s="16" t="n">
        <v>0.812174211248285</v>
      </c>
      <c r="L2016" s="16" t="n">
        <v>0.675411522633745</v>
      </c>
    </row>
    <row r="2017" customFormat="false" ht="15" hidden="false" customHeight="false" outlineLevel="0" collapsed="false">
      <c r="A2017" s="17" t="n">
        <v>2412</v>
      </c>
      <c r="B2017" s="16" t="n">
        <v>0.116552414165603</v>
      </c>
      <c r="C2017" s="16" t="n">
        <v>0.16074083212901</v>
      </c>
      <c r="D2017" s="16" t="n">
        <v>1</v>
      </c>
      <c r="E2017" s="17" t="n">
        <v>100</v>
      </c>
      <c r="F2017" s="17" t="n">
        <v>31.6721607778864</v>
      </c>
      <c r="G2017" s="17" t="n">
        <v>30.7778695195093</v>
      </c>
      <c r="H2017" s="16" t="n">
        <v>3.57907034728915</v>
      </c>
      <c r="I2017" s="16" t="n">
        <v>1.30102999566398</v>
      </c>
      <c r="J2017" s="16" t="n">
        <v>0.541839052263001</v>
      </c>
      <c r="K2017" s="16" t="n">
        <v>0.81241426611797</v>
      </c>
      <c r="L2017" s="16" t="n">
        <v>0.676611796982167</v>
      </c>
    </row>
    <row r="2018" customFormat="false" ht="15" hidden="false" customHeight="false" outlineLevel="0" collapsed="false">
      <c r="A2018" s="17" t="n">
        <v>2413</v>
      </c>
      <c r="B2018" s="16" t="n">
        <v>0.115926833961297</v>
      </c>
      <c r="C2018" s="16" t="n">
        <v>0.160012281285944</v>
      </c>
      <c r="D2018" s="16" t="n">
        <v>1</v>
      </c>
      <c r="E2018" s="17" t="n">
        <v>100</v>
      </c>
      <c r="F2018" s="17" t="n">
        <v>31.7249408641394</v>
      </c>
      <c r="G2018" s="17" t="n">
        <v>30.8208161030532</v>
      </c>
      <c r="H2018" s="16" t="n">
        <v>3.57907034728915</v>
      </c>
      <c r="I2018" s="16" t="n">
        <v>1.30102999566398</v>
      </c>
      <c r="J2018" s="16" t="n">
        <v>0.796728587692387</v>
      </c>
      <c r="K2018" s="16" t="n">
        <v>0.812448559670782</v>
      </c>
      <c r="L2018" s="16" t="n">
        <v>0.676354595336077</v>
      </c>
    </row>
    <row r="2019" customFormat="false" ht="15" hidden="false" customHeight="false" outlineLevel="0" collapsed="false">
      <c r="A2019" s="17" t="n">
        <v>2414</v>
      </c>
      <c r="B2019" s="16" t="n">
        <v>0.115286539757141</v>
      </c>
      <c r="C2019" s="16" t="n">
        <v>0.159251543548372</v>
      </c>
      <c r="D2019" s="16" t="n">
        <v>1</v>
      </c>
      <c r="E2019" s="17" t="n">
        <v>100</v>
      </c>
      <c r="F2019" s="17" t="n">
        <v>31.7548543608447</v>
      </c>
      <c r="G2019" s="17" t="n">
        <v>30.84572807252</v>
      </c>
      <c r="H2019" s="16" t="n">
        <v>3.57907034728915</v>
      </c>
      <c r="I2019" s="16" t="n">
        <v>1.30102999566398</v>
      </c>
      <c r="J2019" s="16" t="n">
        <v>0.102937648770982</v>
      </c>
      <c r="K2019" s="16" t="n">
        <v>0.812808641975309</v>
      </c>
      <c r="L2019" s="16" t="n">
        <v>0.674845679012346</v>
      </c>
    </row>
    <row r="2020" customFormat="false" ht="15" hidden="false" customHeight="false" outlineLevel="0" collapsed="false">
      <c r="A2020" s="17" t="n">
        <v>2415</v>
      </c>
      <c r="B2020" s="16" t="n">
        <v>0.114668532930039</v>
      </c>
      <c r="C2020" s="16" t="n">
        <v>0.158499989299863</v>
      </c>
      <c r="D2020" s="16" t="n">
        <v>1</v>
      </c>
      <c r="E2020" s="17" t="n">
        <v>100</v>
      </c>
      <c r="F2020" s="17" t="n">
        <v>31.7721558464921</v>
      </c>
      <c r="G2020" s="17" t="n">
        <v>30.8562699745201</v>
      </c>
      <c r="H2020" s="16" t="n">
        <v>3.57907034728915</v>
      </c>
      <c r="I2020" s="16" t="n">
        <v>1.30102999566398</v>
      </c>
      <c r="J2020" s="16" t="n">
        <v>0.564119328881348</v>
      </c>
      <c r="K2020" s="16" t="n">
        <v>0.813271604938272</v>
      </c>
      <c r="L2020" s="16" t="n">
        <v>0.67426268861454</v>
      </c>
    </row>
    <row r="2021" customFormat="false" ht="15" hidden="false" customHeight="false" outlineLevel="0" collapsed="false">
      <c r="A2021" s="17" t="n">
        <v>2416</v>
      </c>
      <c r="B2021" s="16" t="n">
        <v>0.114064251383146</v>
      </c>
      <c r="C2021" s="16" t="n">
        <v>0.157768519346913</v>
      </c>
      <c r="D2021" s="16" t="n">
        <v>1</v>
      </c>
      <c r="E2021" s="17" t="n">
        <v>100</v>
      </c>
      <c r="F2021" s="17" t="n">
        <v>31.8032873891485</v>
      </c>
      <c r="G2021" s="17" t="n">
        <v>30.8822618775241</v>
      </c>
      <c r="H2021" s="16" t="n">
        <v>3.57907034728915</v>
      </c>
      <c r="I2021" s="16" t="n">
        <v>1.30102999566398</v>
      </c>
      <c r="J2021" s="16" t="n">
        <v>0.164084769688245</v>
      </c>
      <c r="K2021" s="16" t="n">
        <v>0.813391632373114</v>
      </c>
      <c r="L2021" s="16" t="n">
        <v>0.673593964334705</v>
      </c>
    </row>
    <row r="2022" customFormat="false" ht="15" hidden="false" customHeight="false" outlineLevel="0" collapsed="false">
      <c r="A2022" s="17" t="n">
        <v>2417</v>
      </c>
      <c r="B2022" s="16" t="n">
        <v>0.113445867059959</v>
      </c>
      <c r="C2022" s="16" t="n">
        <v>0.157033095357043</v>
      </c>
      <c r="D2022" s="16" t="n">
        <v>1</v>
      </c>
      <c r="E2022" s="17" t="n">
        <v>100</v>
      </c>
      <c r="F2022" s="17" t="n">
        <v>31.8417501645191</v>
      </c>
      <c r="G2022" s="17" t="n">
        <v>30.9153089615989</v>
      </c>
      <c r="H2022" s="16" t="n">
        <v>3.57907034728915</v>
      </c>
      <c r="I2022" s="16" t="n">
        <v>1.30102999566398</v>
      </c>
      <c r="J2022" s="16" t="n">
        <v>0.370069349482949</v>
      </c>
      <c r="K2022" s="16" t="n">
        <v>0.813734567901235</v>
      </c>
      <c r="L2022" s="16" t="n">
        <v>0.67218792866941</v>
      </c>
    </row>
    <row r="2023" customFormat="false" ht="15" hidden="false" customHeight="false" outlineLevel="0" collapsed="false">
      <c r="A2023" s="17" t="n">
        <v>2418</v>
      </c>
      <c r="B2023" s="16" t="n">
        <v>0.112839292665875</v>
      </c>
      <c r="C2023" s="16" t="n">
        <v>0.156305222613392</v>
      </c>
      <c r="D2023" s="16" t="n">
        <v>1</v>
      </c>
      <c r="E2023" s="17" t="n">
        <v>100</v>
      </c>
      <c r="F2023" s="17" t="n">
        <v>31.8732942468889</v>
      </c>
      <c r="G2023" s="17" t="n">
        <v>30.9435651477426</v>
      </c>
      <c r="H2023" s="16" t="n">
        <v>3.57907034728915</v>
      </c>
      <c r="I2023" s="16" t="n">
        <v>1.30102999566398</v>
      </c>
      <c r="J2023" s="16" t="n">
        <v>0.780928978791992</v>
      </c>
      <c r="K2023" s="16" t="n">
        <v>0.814128943758573</v>
      </c>
      <c r="L2023" s="16" t="n">
        <v>0.672119341563786</v>
      </c>
    </row>
    <row r="2024" customFormat="false" ht="15" hidden="false" customHeight="false" outlineLevel="0" collapsed="false">
      <c r="A2024" s="17" t="n">
        <v>2419</v>
      </c>
      <c r="B2024" s="16" t="n">
        <v>0.112240677147552</v>
      </c>
      <c r="C2024" s="16" t="n">
        <v>0.155576650205034</v>
      </c>
      <c r="D2024" s="16" t="n">
        <v>1</v>
      </c>
      <c r="E2024" s="17" t="n">
        <v>100</v>
      </c>
      <c r="F2024" s="17" t="n">
        <v>31.8975226999422</v>
      </c>
      <c r="G2024" s="17" t="n">
        <v>30.9589120135167</v>
      </c>
      <c r="H2024" s="16" t="n">
        <v>3.57907034728915</v>
      </c>
      <c r="I2024" s="16" t="n">
        <v>1.30102999566398</v>
      </c>
      <c r="J2024" s="16" t="n">
        <v>0.938278406988226</v>
      </c>
      <c r="K2024" s="16" t="n">
        <v>0.814351851851852</v>
      </c>
      <c r="L2024" s="16" t="n">
        <v>0.67201646090535</v>
      </c>
    </row>
    <row r="2025" customFormat="false" ht="15" hidden="false" customHeight="false" outlineLevel="0" collapsed="false">
      <c r="A2025" s="17" t="n">
        <v>2420</v>
      </c>
      <c r="B2025" s="16" t="n">
        <v>0.111642603727954</v>
      </c>
      <c r="C2025" s="16" t="n">
        <v>0.154866498446575</v>
      </c>
      <c r="D2025" s="16" t="n">
        <v>1</v>
      </c>
      <c r="E2025" s="17" t="n">
        <v>100</v>
      </c>
      <c r="F2025" s="17" t="n">
        <v>31.9349541066078</v>
      </c>
      <c r="G2025" s="17" t="n">
        <v>30.99092595515</v>
      </c>
      <c r="H2025" s="16" t="n">
        <v>3.57907034728915</v>
      </c>
      <c r="I2025" s="16" t="n">
        <v>1.30102999566398</v>
      </c>
      <c r="J2025" s="16" t="n">
        <v>0.0716803351241035</v>
      </c>
      <c r="K2025" s="16" t="n">
        <v>0.814540466392318</v>
      </c>
      <c r="L2025" s="16" t="n">
        <v>0.672376543209877</v>
      </c>
    </row>
    <row r="2026" customFormat="false" ht="15" hidden="false" customHeight="false" outlineLevel="0" collapsed="false">
      <c r="A2026" s="17" t="n">
        <v>2421</v>
      </c>
      <c r="B2026" s="16" t="n">
        <v>0.111059807240963</v>
      </c>
      <c r="C2026" s="16" t="n">
        <v>0.154157151309428</v>
      </c>
      <c r="D2026" s="16" t="n">
        <v>1</v>
      </c>
      <c r="E2026" s="17" t="n">
        <v>100</v>
      </c>
      <c r="F2026" s="17" t="n">
        <v>31.9553282810377</v>
      </c>
      <c r="G2026" s="17" t="n">
        <v>31.0094791856883</v>
      </c>
      <c r="H2026" s="16" t="n">
        <v>3.57907034728915</v>
      </c>
      <c r="I2026" s="16" t="n">
        <v>1.30102999566398</v>
      </c>
      <c r="J2026" s="16" t="n">
        <v>0.437289791294821</v>
      </c>
      <c r="K2026" s="16" t="n">
        <v>0.814763374485597</v>
      </c>
      <c r="L2026" s="16" t="n">
        <v>0.673285322359396</v>
      </c>
    </row>
    <row r="2027" customFormat="false" ht="15" hidden="false" customHeight="false" outlineLevel="0" collapsed="false">
      <c r="A2027" s="17" t="n">
        <v>2422</v>
      </c>
      <c r="B2027" s="16" t="n">
        <v>0.110488954103655</v>
      </c>
      <c r="C2027" s="16" t="n">
        <v>0.153436765695612</v>
      </c>
      <c r="D2027" s="16" t="n">
        <v>1</v>
      </c>
      <c r="E2027" s="17" t="n">
        <v>100</v>
      </c>
      <c r="F2027" s="17" t="n">
        <v>31.9611588183726</v>
      </c>
      <c r="G2027" s="17" t="n">
        <v>31.0126378688185</v>
      </c>
      <c r="H2027" s="16" t="n">
        <v>3.57907034728915</v>
      </c>
      <c r="I2027" s="16" t="n">
        <v>1.30102999566398</v>
      </c>
      <c r="J2027" s="16" t="n">
        <v>0.152185049161778</v>
      </c>
      <c r="K2027" s="16" t="n">
        <v>0.814866255144033</v>
      </c>
      <c r="L2027" s="16" t="n">
        <v>0.674228395061728</v>
      </c>
    </row>
    <row r="2028" customFormat="false" ht="15" hidden="false" customHeight="false" outlineLevel="0" collapsed="false">
      <c r="A2028" s="17" t="n">
        <v>2423</v>
      </c>
      <c r="B2028" s="16" t="n">
        <v>0.10992291300661</v>
      </c>
      <c r="C2028" s="16" t="n">
        <v>0.152750809490681</v>
      </c>
      <c r="D2028" s="16" t="n">
        <v>1</v>
      </c>
      <c r="E2028" s="17" t="n">
        <v>100</v>
      </c>
      <c r="F2028" s="17" t="n">
        <v>31.9917759149095</v>
      </c>
      <c r="G2028" s="17" t="n">
        <v>31.0329618423957</v>
      </c>
      <c r="H2028" s="16" t="n">
        <v>3.57907034728915</v>
      </c>
      <c r="I2028" s="16" t="n">
        <v>1.30102999566398</v>
      </c>
      <c r="J2028" s="16" t="n">
        <v>0.240391682192758</v>
      </c>
      <c r="K2028" s="16" t="n">
        <v>0.815123456790123</v>
      </c>
      <c r="L2028" s="16" t="n">
        <v>0.67482853223594</v>
      </c>
    </row>
    <row r="2029" customFormat="false" ht="15" hidden="false" customHeight="false" outlineLevel="0" collapsed="false">
      <c r="A2029" s="17" t="n">
        <v>2424</v>
      </c>
      <c r="B2029" s="16" t="n">
        <v>0.109350453096407</v>
      </c>
      <c r="C2029" s="16" t="n">
        <v>0.152056353773784</v>
      </c>
      <c r="D2029" s="16" t="n">
        <v>1</v>
      </c>
      <c r="E2029" s="17" t="n">
        <v>100</v>
      </c>
      <c r="F2029" s="17" t="n">
        <v>32.0261652784506</v>
      </c>
      <c r="G2029" s="17" t="n">
        <v>31.0597650832378</v>
      </c>
      <c r="H2029" s="16" t="n">
        <v>3.57907034728915</v>
      </c>
      <c r="I2029" s="16" t="n">
        <v>1.30102999566398</v>
      </c>
      <c r="J2029" s="16" t="n">
        <v>0.288898933208633</v>
      </c>
      <c r="K2029" s="16" t="n">
        <v>0.81522633744856</v>
      </c>
      <c r="L2029" s="16" t="n">
        <v>0.675943072702332</v>
      </c>
    </row>
    <row r="2030" customFormat="false" ht="15" hidden="false" customHeight="false" outlineLevel="0" collapsed="false">
      <c r="A2030" s="17" t="n">
        <v>2425</v>
      </c>
      <c r="B2030" s="16" t="n">
        <v>0.108772564058503</v>
      </c>
      <c r="C2030" s="16" t="n">
        <v>0.151345473817653</v>
      </c>
      <c r="D2030" s="16" t="n">
        <v>1</v>
      </c>
      <c r="E2030" s="17" t="n">
        <v>100</v>
      </c>
      <c r="F2030" s="17" t="n">
        <v>32.0661820390349</v>
      </c>
      <c r="G2030" s="17" t="n">
        <v>31.0861786674512</v>
      </c>
      <c r="H2030" s="16" t="n">
        <v>3.57907034728915</v>
      </c>
      <c r="I2030" s="16" t="n">
        <v>1.30102999566398</v>
      </c>
      <c r="J2030" s="16" t="n">
        <v>0.463971045543626</v>
      </c>
      <c r="K2030" s="16" t="n">
        <v>0.81539780521262</v>
      </c>
      <c r="L2030" s="16" t="n">
        <v>0.676131687242798</v>
      </c>
    </row>
    <row r="2031" customFormat="false" ht="15" hidden="false" customHeight="false" outlineLevel="0" collapsed="false">
      <c r="A2031" s="17" t="n">
        <v>2426</v>
      </c>
      <c r="B2031" s="16" t="n">
        <v>0.108209358735217</v>
      </c>
      <c r="C2031" s="16" t="n">
        <v>0.150670002055941</v>
      </c>
      <c r="D2031" s="16" t="n">
        <v>1</v>
      </c>
      <c r="E2031" s="17" t="n">
        <v>100</v>
      </c>
      <c r="F2031" s="17" t="n">
        <v>32.1125982968406</v>
      </c>
      <c r="G2031" s="17" t="n">
        <v>31.1246259955856</v>
      </c>
      <c r="H2031" s="16" t="n">
        <v>3.57907034728915</v>
      </c>
      <c r="I2031" s="16" t="n">
        <v>1.30102999566398</v>
      </c>
      <c r="J2031" s="16" t="n">
        <v>0.844388534248334</v>
      </c>
      <c r="K2031" s="16" t="n">
        <v>0.815792181069959</v>
      </c>
      <c r="L2031" s="16" t="n">
        <v>0.676543209876543</v>
      </c>
    </row>
    <row r="2032" customFormat="false" ht="15" hidden="false" customHeight="false" outlineLevel="0" collapsed="false">
      <c r="A2032" s="17" t="n">
        <v>2427</v>
      </c>
      <c r="B2032" s="16" t="n">
        <v>0.107661309617537</v>
      </c>
      <c r="C2032" s="16" t="n">
        <v>0.149994901112384</v>
      </c>
      <c r="D2032" s="16" t="n">
        <v>1</v>
      </c>
      <c r="E2032" s="17" t="n">
        <v>100</v>
      </c>
      <c r="F2032" s="17" t="n">
        <v>32.1391507670147</v>
      </c>
      <c r="G2032" s="17" t="n">
        <v>31.1451043180475</v>
      </c>
      <c r="H2032" s="16" t="n">
        <v>3.57907034728915</v>
      </c>
      <c r="I2032" s="16" t="n">
        <v>1.30102999566398</v>
      </c>
      <c r="J2032" s="16" t="n">
        <v>0.584387012693441</v>
      </c>
      <c r="K2032" s="16" t="n">
        <v>0.816083676268862</v>
      </c>
      <c r="L2032" s="16" t="n">
        <v>0.677486282578875</v>
      </c>
    </row>
    <row r="2033" customFormat="false" ht="15" hidden="false" customHeight="false" outlineLevel="0" collapsed="false">
      <c r="A2033" s="17" t="n">
        <v>2428</v>
      </c>
      <c r="B2033" s="16" t="n">
        <v>0.107133300768005</v>
      </c>
      <c r="C2033" s="16" t="n">
        <v>0.149309519609367</v>
      </c>
      <c r="D2033" s="16" t="n">
        <v>1</v>
      </c>
      <c r="E2033" s="17" t="n">
        <v>100</v>
      </c>
      <c r="F2033" s="17" t="n">
        <v>32.1356346424909</v>
      </c>
      <c r="G2033" s="17" t="n">
        <v>31.1436223634341</v>
      </c>
      <c r="H2033" s="16" t="n">
        <v>3.57907034728915</v>
      </c>
      <c r="I2033" s="16" t="n">
        <v>1.30102999566398</v>
      </c>
      <c r="J2033" s="16" t="n">
        <v>0.270463576030095</v>
      </c>
      <c r="K2033" s="16" t="n">
        <v>0.816272290809328</v>
      </c>
      <c r="L2033" s="16" t="n">
        <v>0.679012345679012</v>
      </c>
    </row>
    <row r="2034" customFormat="false" ht="15" hidden="false" customHeight="false" outlineLevel="0" collapsed="false">
      <c r="A2034" s="17" t="n">
        <v>2429</v>
      </c>
      <c r="B2034" s="16" t="n">
        <v>0.106609047218053</v>
      </c>
      <c r="C2034" s="16" t="n">
        <v>0.148652117520019</v>
      </c>
      <c r="D2034" s="16" t="n">
        <v>1</v>
      </c>
      <c r="E2034" s="17" t="n">
        <v>100</v>
      </c>
      <c r="F2034" s="17" t="n">
        <v>32.14996784441</v>
      </c>
      <c r="G2034" s="17" t="n">
        <v>31.1536141486089</v>
      </c>
      <c r="H2034" s="16" t="n">
        <v>3.57907034728915</v>
      </c>
      <c r="I2034" s="16" t="n">
        <v>1.30102999566398</v>
      </c>
      <c r="J2034" s="16" t="n">
        <v>0.399289563267511</v>
      </c>
      <c r="K2034" s="16" t="n">
        <v>0.816666666666667</v>
      </c>
      <c r="L2034" s="16" t="n">
        <v>0.68079561042524</v>
      </c>
    </row>
    <row r="2035" customFormat="false" ht="15" hidden="false" customHeight="false" outlineLevel="0" collapsed="false">
      <c r="A2035" s="17" t="n">
        <v>2430</v>
      </c>
      <c r="B2035" s="16" t="n">
        <v>0.106081192899081</v>
      </c>
      <c r="C2035" s="16" t="n">
        <v>0.148000250053075</v>
      </c>
      <c r="D2035" s="16" t="n">
        <v>1</v>
      </c>
      <c r="E2035" s="17" t="n">
        <v>100</v>
      </c>
      <c r="F2035" s="17" t="n">
        <v>32.1691377487234</v>
      </c>
      <c r="G2035" s="17" t="n">
        <v>31.1605789166866</v>
      </c>
      <c r="H2035" s="16" t="n">
        <v>3.57907034728915</v>
      </c>
      <c r="I2035" s="16" t="n">
        <v>1.30102999566398</v>
      </c>
      <c r="J2035" s="16" t="n">
        <v>0.295238782821562</v>
      </c>
      <c r="K2035" s="16" t="n">
        <v>0.817026748971193</v>
      </c>
      <c r="L2035" s="16" t="n">
        <v>0.68278463648834</v>
      </c>
    </row>
    <row r="2036" customFormat="false" ht="15" hidden="false" customHeight="false" outlineLevel="0" collapsed="false">
      <c r="A2036" s="17" t="n">
        <v>2431</v>
      </c>
      <c r="B2036" s="16" t="n">
        <v>0.105556820553762</v>
      </c>
      <c r="C2036" s="16" t="n">
        <v>0.147339556614558</v>
      </c>
      <c r="D2036" s="16" t="n">
        <v>1</v>
      </c>
      <c r="E2036" s="17" t="n">
        <v>100</v>
      </c>
      <c r="F2036" s="17" t="n">
        <v>32.1775569332209</v>
      </c>
      <c r="G2036" s="17" t="n">
        <v>31.1668847418707</v>
      </c>
      <c r="H2036" s="16" t="n">
        <v>3.57907034728915</v>
      </c>
      <c r="I2036" s="16" t="n">
        <v>1.30102999566398</v>
      </c>
      <c r="J2036" s="16" t="n">
        <v>0.402886969465499</v>
      </c>
      <c r="K2036" s="16" t="n">
        <v>0.817009602194787</v>
      </c>
      <c r="L2036" s="16" t="n">
        <v>0.685545267489712</v>
      </c>
    </row>
    <row r="2037" customFormat="false" ht="15" hidden="false" customHeight="false" outlineLevel="0" collapsed="false">
      <c r="A2037" s="17" t="n">
        <v>2432</v>
      </c>
      <c r="B2037" s="16" t="n">
        <v>0.10503195784986</v>
      </c>
      <c r="C2037" s="16" t="n">
        <v>0.146701239518545</v>
      </c>
      <c r="D2037" s="16" t="n">
        <v>1</v>
      </c>
      <c r="E2037" s="17" t="n">
        <v>100</v>
      </c>
      <c r="F2037" s="17" t="n">
        <v>32.2124390623458</v>
      </c>
      <c r="G2037" s="17" t="n">
        <v>31.1781054958544</v>
      </c>
      <c r="H2037" s="16" t="n">
        <v>3.57907034728915</v>
      </c>
      <c r="I2037" s="16" t="n">
        <v>1.30102999566398</v>
      </c>
      <c r="J2037" s="16" t="n">
        <v>0.263398327198842</v>
      </c>
      <c r="K2037" s="16" t="n">
        <v>0.816958161865569</v>
      </c>
      <c r="L2037" s="16" t="n">
        <v>0.686968449931413</v>
      </c>
    </row>
    <row r="2038" customFormat="false" ht="15" hidden="false" customHeight="false" outlineLevel="0" collapsed="false">
      <c r="A2038" s="17" t="n">
        <v>2433</v>
      </c>
      <c r="B2038" s="16" t="n">
        <v>0.104529573064711</v>
      </c>
      <c r="C2038" s="16" t="n">
        <v>0.146075318739922</v>
      </c>
      <c r="D2038" s="16" t="n">
        <v>1</v>
      </c>
      <c r="E2038" s="17" t="n">
        <v>100</v>
      </c>
      <c r="F2038" s="17" t="n">
        <v>32.2143089958471</v>
      </c>
      <c r="G2038" s="17" t="n">
        <v>31.1781054958544</v>
      </c>
      <c r="H2038" s="16" t="n">
        <v>3.57907034728915</v>
      </c>
      <c r="I2038" s="16" t="n">
        <v>1.30102999566398</v>
      </c>
      <c r="J2038" s="16" t="n">
        <v>0.533728339525047</v>
      </c>
      <c r="K2038" s="16" t="n">
        <v>0.81712962962963</v>
      </c>
      <c r="L2038" s="16" t="n">
        <v>0.688357338820302</v>
      </c>
    </row>
    <row r="2039" customFormat="false" ht="15" hidden="false" customHeight="false" outlineLevel="0" collapsed="false">
      <c r="A2039" s="17" t="n">
        <v>2434</v>
      </c>
      <c r="B2039" s="16" t="n">
        <v>0.104045437786866</v>
      </c>
      <c r="C2039" s="16" t="n">
        <v>0.145453169886713</v>
      </c>
      <c r="D2039" s="16" t="n">
        <v>1</v>
      </c>
      <c r="E2039" s="17" t="n">
        <v>100</v>
      </c>
      <c r="F2039" s="17" t="n">
        <v>32.209466493767</v>
      </c>
      <c r="G2039" s="17" t="n">
        <v>31.1781054958544</v>
      </c>
      <c r="H2039" s="16" t="n">
        <v>3.57907034728915</v>
      </c>
      <c r="I2039" s="16" t="n">
        <v>1.30102999566398</v>
      </c>
      <c r="J2039" s="16" t="n">
        <v>0.467280893871314</v>
      </c>
      <c r="K2039" s="16" t="n">
        <v>0.81712962962963</v>
      </c>
      <c r="L2039" s="16" t="n">
        <v>0.689471879286694</v>
      </c>
    </row>
    <row r="2040" customFormat="false" ht="15" hidden="false" customHeight="false" outlineLevel="0" collapsed="false">
      <c r="A2040" s="17" t="n">
        <v>2435</v>
      </c>
      <c r="B2040" s="16" t="n">
        <v>0.103583415418311</v>
      </c>
      <c r="C2040" s="16" t="n">
        <v>0.144845561310649</v>
      </c>
      <c r="D2040" s="16" t="n">
        <v>1</v>
      </c>
      <c r="E2040" s="17" t="n">
        <v>100</v>
      </c>
      <c r="F2040" s="17" t="n">
        <v>32.2089575876193</v>
      </c>
      <c r="G2040" s="17" t="n">
        <v>31.1781054958544</v>
      </c>
      <c r="H2040" s="16" t="n">
        <v>3.57907034728915</v>
      </c>
      <c r="I2040" s="16" t="n">
        <v>1.30102999566398</v>
      </c>
      <c r="J2040" s="16" t="n">
        <v>0.176547839558075</v>
      </c>
      <c r="K2040" s="16" t="n">
        <v>0.817026748971193</v>
      </c>
      <c r="L2040" s="16" t="n">
        <v>0.688254458161866</v>
      </c>
    </row>
    <row r="2041" customFormat="false" ht="15" hidden="false" customHeight="false" outlineLevel="0" collapsed="false">
      <c r="A2041" s="17" t="n">
        <v>2436</v>
      </c>
      <c r="B2041" s="16" t="n">
        <v>0.103127093985677</v>
      </c>
      <c r="C2041" s="16" t="n">
        <v>0.144244236706032</v>
      </c>
      <c r="D2041" s="16" t="n">
        <v>1</v>
      </c>
      <c r="E2041" s="17" t="n">
        <v>100</v>
      </c>
      <c r="F2041" s="17" t="n">
        <v>32.192793740124</v>
      </c>
      <c r="G2041" s="17" t="n">
        <v>31.171397683382</v>
      </c>
      <c r="H2041" s="16" t="n">
        <v>3.57907034728915</v>
      </c>
      <c r="I2041" s="16" t="n">
        <v>1.30102999566398</v>
      </c>
      <c r="J2041" s="16" t="n">
        <v>0.585222365676283</v>
      </c>
      <c r="K2041" s="16" t="n">
        <v>0.817181069958848</v>
      </c>
      <c r="L2041" s="16" t="n">
        <v>0.687482853223594</v>
      </c>
    </row>
    <row r="2042" customFormat="false" ht="15" hidden="false" customHeight="false" outlineLevel="0" collapsed="false">
      <c r="A2042" s="17" t="n">
        <v>2437</v>
      </c>
      <c r="B2042" s="16" t="n">
        <v>0.102670639684355</v>
      </c>
      <c r="C2042" s="16" t="n">
        <v>0.143652796814287</v>
      </c>
      <c r="D2042" s="16" t="n">
        <v>1</v>
      </c>
      <c r="E2042" s="17" t="n">
        <v>100</v>
      </c>
      <c r="F2042" s="17" t="n">
        <v>32.1864625069127</v>
      </c>
      <c r="G2042" s="17" t="n">
        <v>31.1690481987405</v>
      </c>
      <c r="H2042" s="16" t="n">
        <v>3.57907034728915</v>
      </c>
      <c r="I2042" s="16" t="n">
        <v>1.30102999566398</v>
      </c>
      <c r="J2042" s="16" t="n">
        <v>0.172637864074499</v>
      </c>
      <c r="K2042" s="16" t="n">
        <v>0.817112482853224</v>
      </c>
      <c r="L2042" s="16" t="n">
        <v>0.685219478737997</v>
      </c>
    </row>
    <row r="2043" customFormat="false" ht="15" hidden="false" customHeight="false" outlineLevel="0" collapsed="false">
      <c r="A2043" s="17" t="n">
        <v>2438</v>
      </c>
      <c r="B2043" s="16" t="n">
        <v>0.102227762479473</v>
      </c>
      <c r="C2043" s="16" t="n">
        <v>0.143055009524579</v>
      </c>
      <c r="D2043" s="16" t="n">
        <v>1</v>
      </c>
      <c r="E2043" s="17" t="n">
        <v>100</v>
      </c>
      <c r="F2043" s="17" t="n">
        <v>32.1497043400861</v>
      </c>
      <c r="G2043" s="17" t="n">
        <v>31.1536141486089</v>
      </c>
      <c r="H2043" s="16" t="n">
        <v>3.57907034728915</v>
      </c>
      <c r="I2043" s="16" t="n">
        <v>1.30102999566398</v>
      </c>
      <c r="J2043" s="16" t="n">
        <v>0.86996445617766</v>
      </c>
      <c r="K2043" s="16" t="n">
        <v>0.816941015089163</v>
      </c>
      <c r="L2043" s="16" t="n">
        <v>0.684327846364883</v>
      </c>
    </row>
    <row r="2044" customFormat="false" ht="15" hidden="false" customHeight="false" outlineLevel="0" collapsed="false">
      <c r="A2044" s="17" t="n">
        <v>2439</v>
      </c>
      <c r="B2044" s="16" t="n">
        <v>0.101755031074087</v>
      </c>
      <c r="C2044" s="16" t="n">
        <v>0.142466608807445</v>
      </c>
      <c r="D2044" s="16" t="n">
        <v>1</v>
      </c>
      <c r="E2044" s="17" t="n">
        <v>100</v>
      </c>
      <c r="F2044" s="17" t="n">
        <v>32.1660035009043</v>
      </c>
      <c r="G2044" s="17" t="n">
        <v>31.1596738492062</v>
      </c>
      <c r="H2044" s="16" t="n">
        <v>3.57907034728915</v>
      </c>
      <c r="I2044" s="16" t="n">
        <v>1.30102999566398</v>
      </c>
      <c r="J2044" s="16" t="n">
        <v>0.267901639303211</v>
      </c>
      <c r="K2044" s="16" t="n">
        <v>0.816906721536351</v>
      </c>
      <c r="L2044" s="16" t="n">
        <v>0.683659122085048</v>
      </c>
    </row>
    <row r="2045" customFormat="false" ht="15" hidden="false" customHeight="false" outlineLevel="0" collapsed="false">
      <c r="A2045" s="17" t="n">
        <v>2440</v>
      </c>
      <c r="B2045" s="16" t="n">
        <v>0.101298731510286</v>
      </c>
      <c r="C2045" s="16" t="n">
        <v>0.141895924122245</v>
      </c>
      <c r="D2045" s="16" t="n">
        <v>1</v>
      </c>
      <c r="E2045" s="17" t="n">
        <v>100</v>
      </c>
      <c r="F2045" s="17" t="n">
        <v>32.1833680000317</v>
      </c>
      <c r="G2045" s="17" t="n">
        <v>31.1690481987405</v>
      </c>
      <c r="H2045" s="16" t="n">
        <v>3.57907034728915</v>
      </c>
      <c r="I2045" s="16" t="n">
        <v>1.30102999566398</v>
      </c>
      <c r="J2045" s="16" t="n">
        <v>0.578088317484602</v>
      </c>
      <c r="K2045" s="16" t="n">
        <v>0.816975308641975</v>
      </c>
      <c r="L2045" s="16" t="n">
        <v>0.683556241426612</v>
      </c>
    </row>
    <row r="2046" customFormat="false" ht="15" hidden="false" customHeight="false" outlineLevel="0" collapsed="false">
      <c r="A2046" s="17" t="n">
        <v>2441</v>
      </c>
      <c r="B2046" s="16" t="n">
        <v>0.100866635364515</v>
      </c>
      <c r="C2046" s="16" t="n">
        <v>0.141320358948023</v>
      </c>
      <c r="D2046" s="16" t="n">
        <v>1</v>
      </c>
      <c r="E2046" s="17" t="n">
        <v>100</v>
      </c>
      <c r="F2046" s="17" t="n">
        <v>32.1640365666494</v>
      </c>
      <c r="G2046" s="17" t="n">
        <v>31.1596738492062</v>
      </c>
      <c r="H2046" s="16" t="n">
        <v>3.57907034728915</v>
      </c>
      <c r="I2046" s="16" t="n">
        <v>1.30102999566398</v>
      </c>
      <c r="J2046" s="16" t="n">
        <v>0.489960128773296</v>
      </c>
      <c r="K2046" s="16" t="n">
        <v>0.81712962962963</v>
      </c>
      <c r="L2046" s="16" t="n">
        <v>0.682561728395062</v>
      </c>
    </row>
    <row r="2047" customFormat="false" ht="15" hidden="false" customHeight="false" outlineLevel="0" collapsed="false">
      <c r="A2047" s="17" t="n">
        <v>2442</v>
      </c>
      <c r="B2047" s="16" t="n">
        <v>0.100412621956181</v>
      </c>
      <c r="C2047" s="16" t="n">
        <v>0.14077303459247</v>
      </c>
      <c r="D2047" s="16" t="n">
        <v>1</v>
      </c>
      <c r="E2047" s="17" t="n">
        <v>100</v>
      </c>
      <c r="F2047" s="17" t="n">
        <v>32.2163759231588</v>
      </c>
      <c r="G2047" s="17" t="n">
        <v>31.1781054958544</v>
      </c>
      <c r="H2047" s="16" t="n">
        <v>3.57907034728915</v>
      </c>
      <c r="I2047" s="16" t="n">
        <v>1.30102999566398</v>
      </c>
      <c r="J2047" s="16" t="n">
        <v>2.03231351956917</v>
      </c>
      <c r="K2047" s="16" t="n">
        <v>0.817609739368999</v>
      </c>
      <c r="L2047" s="16" t="n">
        <v>0.679869684499314</v>
      </c>
    </row>
    <row r="2048" customFormat="false" ht="15" hidden="false" customHeight="false" outlineLevel="0" collapsed="false">
      <c r="A2048" s="17" t="n">
        <v>2443</v>
      </c>
      <c r="B2048" s="16" t="n">
        <v>0.0999885074518345</v>
      </c>
      <c r="C2048" s="16" t="n">
        <v>0.140249189430917</v>
      </c>
      <c r="D2048" s="16" t="n">
        <v>1</v>
      </c>
      <c r="E2048" s="17" t="n">
        <v>100</v>
      </c>
      <c r="F2048" s="17" t="n">
        <v>32.2483505954758</v>
      </c>
      <c r="G2048" s="17" t="n">
        <v>31.1977661496063</v>
      </c>
      <c r="H2048" s="16" t="n">
        <v>3.57907034728915</v>
      </c>
      <c r="I2048" s="16" t="n">
        <v>1.30102999566398</v>
      </c>
      <c r="J2048" s="16" t="n">
        <v>0.736147371658574</v>
      </c>
      <c r="K2048" s="16" t="n">
        <v>0.817815500685871</v>
      </c>
      <c r="L2048" s="16" t="n">
        <v>0.676543209876543</v>
      </c>
    </row>
    <row r="2049" customFormat="false" ht="15" hidden="false" customHeight="false" outlineLevel="0" collapsed="false">
      <c r="A2049" s="17" t="n">
        <v>2444</v>
      </c>
      <c r="B2049" s="16" t="n">
        <v>0.0995836048214524</v>
      </c>
      <c r="C2049" s="16" t="n">
        <v>0.139730689936766</v>
      </c>
      <c r="D2049" s="16" t="n">
        <v>1</v>
      </c>
      <c r="E2049" s="17" t="n">
        <v>100</v>
      </c>
      <c r="F2049" s="17" t="n">
        <v>32.2710949327288</v>
      </c>
      <c r="G2049" s="17" t="n">
        <v>31.2158406087258</v>
      </c>
      <c r="H2049" s="16" t="n">
        <v>3.57907034728915</v>
      </c>
      <c r="I2049" s="16" t="n">
        <v>1.30102999566398</v>
      </c>
      <c r="J2049" s="16" t="n">
        <v>0.30472607638703</v>
      </c>
      <c r="K2049" s="16" t="n">
        <v>0.818004115226337</v>
      </c>
      <c r="L2049" s="16" t="n">
        <v>0.674159807956104</v>
      </c>
    </row>
    <row r="2050" customFormat="false" ht="15" hidden="false" customHeight="false" outlineLevel="0" collapsed="false">
      <c r="A2050" s="17" t="n">
        <v>2445</v>
      </c>
      <c r="B2050" s="16" t="n">
        <v>0.0991918448772695</v>
      </c>
      <c r="C2050" s="16" t="n">
        <v>0.139208544666569</v>
      </c>
      <c r="D2050" s="16" t="n">
        <v>1</v>
      </c>
      <c r="E2050" s="17" t="n">
        <v>100</v>
      </c>
      <c r="F2050" s="17" t="n">
        <v>32.2590542761948</v>
      </c>
      <c r="G2050" s="17" t="n">
        <v>31.2061411680068</v>
      </c>
      <c r="H2050" s="16" t="n">
        <v>3.57907034728915</v>
      </c>
      <c r="I2050" s="16" t="n">
        <v>1.30102999566398</v>
      </c>
      <c r="J2050" s="16" t="n">
        <v>0.686250177289698</v>
      </c>
      <c r="K2050" s="16" t="n">
        <v>0.818021262002744</v>
      </c>
      <c r="L2050" s="16" t="n">
        <v>0.673645404663923</v>
      </c>
    </row>
    <row r="2051" customFormat="false" ht="15" hidden="false" customHeight="false" outlineLevel="0" collapsed="false">
      <c r="A2051" s="17" t="n">
        <v>2446</v>
      </c>
      <c r="B2051" s="16" t="n">
        <v>0.0988097384020134</v>
      </c>
      <c r="C2051" s="16" t="n">
        <v>0.138696777930966</v>
      </c>
      <c r="D2051" s="16" t="n">
        <v>1</v>
      </c>
      <c r="E2051" s="17" t="n">
        <v>100</v>
      </c>
      <c r="F2051" s="17" t="n">
        <v>32.241334036485</v>
      </c>
      <c r="G2051" s="17" t="n">
        <v>31.1930658333428</v>
      </c>
      <c r="H2051" s="16" t="n">
        <v>3.57907034728915</v>
      </c>
      <c r="I2051" s="16" t="n">
        <v>1.30102999566398</v>
      </c>
      <c r="J2051" s="16" t="n">
        <v>1.00329572611686</v>
      </c>
      <c r="K2051" s="16" t="n">
        <v>0.818089849108368</v>
      </c>
      <c r="L2051" s="16" t="n">
        <v>0.675925925925926</v>
      </c>
    </row>
    <row r="2052" customFormat="false" ht="15" hidden="false" customHeight="false" outlineLevel="0" collapsed="false">
      <c r="A2052" s="17" t="n">
        <v>2447</v>
      </c>
      <c r="B2052" s="16" t="n">
        <v>0.0984442751440737</v>
      </c>
      <c r="C2052" s="16" t="n">
        <v>0.138188786349363</v>
      </c>
      <c r="D2052" s="16" t="n">
        <v>1</v>
      </c>
      <c r="E2052" s="17" t="n">
        <v>100</v>
      </c>
      <c r="F2052" s="17" t="n">
        <v>32.2007240938135</v>
      </c>
      <c r="G2052" s="17" t="n">
        <v>31.174161320019</v>
      </c>
      <c r="H2052" s="16" t="n">
        <v>3.57907034728915</v>
      </c>
      <c r="I2052" s="16" t="n">
        <v>1.30102999566398</v>
      </c>
      <c r="J2052" s="16" t="n">
        <v>0.396960005181897</v>
      </c>
      <c r="K2052" s="16" t="n">
        <v>0.817832647462277</v>
      </c>
      <c r="L2052" s="16" t="n">
        <v>0.678172153635117</v>
      </c>
    </row>
    <row r="2053" customFormat="false" ht="15" hidden="false" customHeight="false" outlineLevel="0" collapsed="false">
      <c r="A2053" s="17" t="n">
        <v>2448</v>
      </c>
      <c r="B2053" s="16" t="n">
        <v>0.0980814977514523</v>
      </c>
      <c r="C2053" s="16" t="n">
        <v>0.13770941219948</v>
      </c>
      <c r="D2053" s="16" t="n">
        <v>1</v>
      </c>
      <c r="E2053" s="17" t="n">
        <v>100</v>
      </c>
      <c r="F2053" s="17" t="n">
        <v>32.1831601909489</v>
      </c>
      <c r="G2053" s="17" t="n">
        <v>31.1690481987405</v>
      </c>
      <c r="H2053" s="16" t="n">
        <v>3.57907034728915</v>
      </c>
      <c r="I2053" s="16" t="n">
        <v>1.30102999566398</v>
      </c>
      <c r="J2053" s="16" t="n">
        <v>0.107953353868885</v>
      </c>
      <c r="K2053" s="16" t="n">
        <v>0.817729766803841</v>
      </c>
      <c r="L2053" s="16" t="n">
        <v>0.680281207133059</v>
      </c>
    </row>
    <row r="2054" customFormat="false" ht="15" hidden="false" customHeight="false" outlineLevel="0" collapsed="false">
      <c r="A2054" s="17" t="n">
        <v>2449</v>
      </c>
      <c r="B2054" s="16" t="n">
        <v>0.0977259799148198</v>
      </c>
      <c r="C2054" s="16" t="n">
        <v>0.137270132852373</v>
      </c>
      <c r="D2054" s="16" t="n">
        <v>1</v>
      </c>
      <c r="E2054" s="17" t="n">
        <v>100</v>
      </c>
      <c r="F2054" s="17" t="n">
        <v>32.1989812812657</v>
      </c>
      <c r="G2054" s="17" t="n">
        <v>31.174161320019</v>
      </c>
      <c r="H2054" s="16" t="n">
        <v>3.57907034728915</v>
      </c>
      <c r="I2054" s="16" t="n">
        <v>1.30102999566398</v>
      </c>
      <c r="J2054" s="16" t="n">
        <v>0.150877580015446</v>
      </c>
      <c r="K2054" s="16" t="n">
        <v>0.817661179698217</v>
      </c>
      <c r="L2054" s="16" t="n">
        <v>0.68343621399177</v>
      </c>
    </row>
    <row r="2055" customFormat="false" ht="15" hidden="false" customHeight="false" outlineLevel="0" collapsed="false">
      <c r="A2055" s="17" t="n">
        <v>2450</v>
      </c>
      <c r="B2055" s="16" t="n">
        <v>0.09736976372423</v>
      </c>
      <c r="C2055" s="16" t="n">
        <v>0.136811577473526</v>
      </c>
      <c r="D2055" s="16" t="n">
        <v>1</v>
      </c>
      <c r="E2055" s="17" t="n">
        <v>100</v>
      </c>
      <c r="F2055" s="17" t="n">
        <v>32.1977342960152</v>
      </c>
      <c r="G2055" s="17" t="n">
        <v>31.174161320019</v>
      </c>
      <c r="H2055" s="16" t="n">
        <v>3.57907034728915</v>
      </c>
      <c r="I2055" s="16" t="n">
        <v>1.30102999566398</v>
      </c>
      <c r="J2055" s="16" t="n">
        <v>0.21322954574265</v>
      </c>
      <c r="K2055" s="16" t="n">
        <v>0.817335390946502</v>
      </c>
      <c r="L2055" s="16" t="n">
        <v>0.68460219478738</v>
      </c>
    </row>
    <row r="2056" customFormat="false" ht="15" hidden="false" customHeight="false" outlineLevel="0" collapsed="false">
      <c r="A2056" s="17" t="n">
        <v>2451</v>
      </c>
      <c r="B2056" s="16" t="n">
        <v>0.0970180091206674</v>
      </c>
      <c r="C2056" s="16" t="n">
        <v>0.136352254408929</v>
      </c>
      <c r="D2056" s="16" t="n">
        <v>1</v>
      </c>
      <c r="E2056" s="17" t="n">
        <v>100</v>
      </c>
      <c r="F2056" s="17" t="n">
        <v>32.1818440837205</v>
      </c>
      <c r="G2056" s="17" t="n">
        <v>31.1690481987405</v>
      </c>
      <c r="H2056" s="16" t="n">
        <v>3.57907034728915</v>
      </c>
      <c r="I2056" s="16" t="n">
        <v>1.30102999566398</v>
      </c>
      <c r="J2056" s="16" t="n">
        <v>0.198229085729086</v>
      </c>
      <c r="K2056" s="16" t="n">
        <v>0.81721536351166</v>
      </c>
      <c r="L2056" s="16" t="n">
        <v>0.684293552812071</v>
      </c>
    </row>
    <row r="2057" customFormat="false" ht="15" hidden="false" customHeight="false" outlineLevel="0" collapsed="false">
      <c r="A2057" s="17" t="n">
        <v>2452</v>
      </c>
      <c r="B2057" s="16" t="n">
        <v>0.096669989672524</v>
      </c>
      <c r="C2057" s="16" t="n">
        <v>0.135879998681722</v>
      </c>
      <c r="D2057" s="16" t="n">
        <v>1</v>
      </c>
      <c r="E2057" s="17" t="n">
        <v>100</v>
      </c>
      <c r="F2057" s="17" t="n">
        <v>32.1537775961276</v>
      </c>
      <c r="G2057" s="17" t="n">
        <v>31.1536141486089</v>
      </c>
      <c r="H2057" s="16" t="n">
        <v>3.57907034728915</v>
      </c>
      <c r="I2057" s="16" t="n">
        <v>1.30102999566398</v>
      </c>
      <c r="J2057" s="16" t="n">
        <v>0.277946676279605</v>
      </c>
      <c r="K2057" s="16" t="n">
        <v>0.81712962962963</v>
      </c>
      <c r="L2057" s="16" t="n">
        <v>0.684585048010974</v>
      </c>
    </row>
    <row r="2058" customFormat="false" ht="15" hidden="false" customHeight="false" outlineLevel="0" collapsed="false">
      <c r="A2058" s="17" t="n">
        <v>2453</v>
      </c>
      <c r="B2058" s="16" t="n">
        <v>0.0963330555155322</v>
      </c>
      <c r="C2058" s="16" t="n">
        <v>0.135392261958785</v>
      </c>
      <c r="D2058" s="16" t="n">
        <v>1</v>
      </c>
      <c r="E2058" s="17" t="n">
        <v>100</v>
      </c>
      <c r="F2058" s="17" t="n">
        <v>32.1032700620555</v>
      </c>
      <c r="G2058" s="17" t="n">
        <v>31.118749656785</v>
      </c>
      <c r="H2058" s="16" t="n">
        <v>3.57907034728915</v>
      </c>
      <c r="I2058" s="16" t="n">
        <v>1.30102999566398</v>
      </c>
      <c r="J2058" s="16" t="n">
        <v>0.799096169392226</v>
      </c>
      <c r="K2058" s="16" t="n">
        <v>0.816941015089163</v>
      </c>
      <c r="L2058" s="16" t="n">
        <v>0.685733882030178</v>
      </c>
    </row>
    <row r="2059" customFormat="false" ht="15" hidden="false" customHeight="false" outlineLevel="0" collapsed="false">
      <c r="A2059" s="17" t="n">
        <v>2454</v>
      </c>
      <c r="B2059" s="16" t="n">
        <v>0.0959882516827848</v>
      </c>
      <c r="C2059" s="16" t="n">
        <v>0.134923920352702</v>
      </c>
      <c r="D2059" s="16" t="n">
        <v>1</v>
      </c>
      <c r="E2059" s="17" t="n">
        <v>100</v>
      </c>
      <c r="F2059" s="17" t="n">
        <v>32.0747037074319</v>
      </c>
      <c r="G2059" s="17" t="n">
        <v>31.092721769866</v>
      </c>
      <c r="H2059" s="16" t="n">
        <v>3.57907034728915</v>
      </c>
      <c r="I2059" s="16" t="n">
        <v>1.30102999566398</v>
      </c>
      <c r="J2059" s="16" t="n">
        <v>0.160716909891317</v>
      </c>
      <c r="K2059" s="16" t="n">
        <v>0.816941015089163</v>
      </c>
      <c r="L2059" s="16" t="n">
        <v>0.686711248285322</v>
      </c>
    </row>
    <row r="2060" customFormat="false" ht="15" hidden="false" customHeight="false" outlineLevel="0" collapsed="false">
      <c r="A2060" s="17" t="n">
        <v>2455</v>
      </c>
      <c r="B2060" s="16" t="n">
        <v>0.0956470878035934</v>
      </c>
      <c r="C2060" s="16" t="n">
        <v>0.134473869425279</v>
      </c>
      <c r="D2060" s="16" t="n">
        <v>1</v>
      </c>
      <c r="E2060" s="17" t="n">
        <v>100</v>
      </c>
      <c r="F2060" s="17" t="n">
        <v>32.0549534401544</v>
      </c>
      <c r="G2060" s="17" t="n">
        <v>31.0788803621991</v>
      </c>
      <c r="H2060" s="16" t="n">
        <v>3.57907034728915</v>
      </c>
      <c r="I2060" s="16" t="n">
        <v>1.30102999566398</v>
      </c>
      <c r="J2060" s="16" t="n">
        <v>0.46595949263762</v>
      </c>
      <c r="K2060" s="16" t="n">
        <v>0.817061042524006</v>
      </c>
      <c r="L2060" s="16" t="n">
        <v>0.690037722908093</v>
      </c>
    </row>
    <row r="2061" customFormat="false" ht="15" hidden="false" customHeight="false" outlineLevel="0" collapsed="false">
      <c r="A2061" s="17" t="n">
        <v>2456</v>
      </c>
      <c r="B2061" s="16" t="n">
        <v>0.0952989005104259</v>
      </c>
      <c r="C2061" s="16" t="n">
        <v>0.134013201475695</v>
      </c>
      <c r="D2061" s="16" t="n">
        <v>1</v>
      </c>
      <c r="E2061" s="17" t="n">
        <v>100</v>
      </c>
      <c r="F2061" s="17" t="n">
        <v>32.0500188238279</v>
      </c>
      <c r="G2061" s="17" t="n">
        <v>31.0758976344702</v>
      </c>
      <c r="H2061" s="16" t="n">
        <v>3.57907034728915</v>
      </c>
      <c r="I2061" s="16" t="n">
        <v>1.30102999566398</v>
      </c>
      <c r="J2061" s="16" t="n">
        <v>0.320846446220858</v>
      </c>
      <c r="K2061" s="16" t="n">
        <v>0.817026748971193</v>
      </c>
      <c r="L2061" s="16" t="n">
        <v>0.695044581618656</v>
      </c>
    </row>
    <row r="2062" customFormat="false" ht="15" hidden="false" customHeight="false" outlineLevel="0" collapsed="false">
      <c r="A2062" s="17" t="n">
        <v>2457</v>
      </c>
      <c r="B2062" s="16" t="n">
        <v>0.0949517611966089</v>
      </c>
      <c r="C2062" s="16" t="n">
        <v>0.133551281097311</v>
      </c>
      <c r="D2062" s="16" t="n">
        <v>1</v>
      </c>
      <c r="E2062" s="17" t="n">
        <v>100</v>
      </c>
      <c r="F2062" s="17" t="n">
        <v>32.0292196046681</v>
      </c>
      <c r="G2062" s="17" t="n">
        <v>31.0609019914096</v>
      </c>
      <c r="H2062" s="16" t="n">
        <v>3.57907034728915</v>
      </c>
      <c r="I2062" s="16" t="n">
        <v>1.30102999566398</v>
      </c>
      <c r="J2062" s="16" t="n">
        <v>0.484609726764582</v>
      </c>
      <c r="K2062" s="16" t="n">
        <v>0.816872427983539</v>
      </c>
      <c r="L2062" s="16" t="n">
        <v>0.700051440329218</v>
      </c>
    </row>
    <row r="2063" customFormat="false" ht="15" hidden="false" customHeight="false" outlineLevel="0" collapsed="false">
      <c r="A2063" s="17" t="n">
        <v>2458</v>
      </c>
      <c r="B2063" s="16" t="n">
        <v>0.0945887460062901</v>
      </c>
      <c r="C2063" s="16" t="n">
        <v>0.133077163152673</v>
      </c>
      <c r="D2063" s="16" t="n">
        <v>1</v>
      </c>
      <c r="E2063" s="17" t="n">
        <v>100</v>
      </c>
      <c r="F2063" s="17" t="n">
        <v>32.0187537034532</v>
      </c>
      <c r="G2063" s="17" t="n">
        <v>31.0561631333871</v>
      </c>
      <c r="H2063" s="16" t="n">
        <v>3.57907034728915</v>
      </c>
      <c r="I2063" s="16" t="n">
        <v>1.30102999566398</v>
      </c>
      <c r="J2063" s="16" t="n">
        <v>0.357856412501139</v>
      </c>
      <c r="K2063" s="16" t="n">
        <v>0.817009602194787</v>
      </c>
      <c r="L2063" s="16" t="n">
        <v>0.704646776406036</v>
      </c>
    </row>
    <row r="2064" customFormat="false" ht="15" hidden="false" customHeight="false" outlineLevel="0" collapsed="false">
      <c r="A2064" s="17" t="n">
        <v>2459</v>
      </c>
      <c r="B2064" s="16" t="n">
        <v>0.0942239590265133</v>
      </c>
      <c r="C2064" s="16" t="n">
        <v>0.132593233027944</v>
      </c>
      <c r="D2064" s="16" t="n">
        <v>1</v>
      </c>
      <c r="E2064" s="17" t="n">
        <v>100</v>
      </c>
      <c r="F2064" s="17" t="n">
        <v>32.0066330861392</v>
      </c>
      <c r="G2064" s="17" t="n">
        <v>31.0459348697509</v>
      </c>
      <c r="H2064" s="16" t="n">
        <v>3.57907034728915</v>
      </c>
      <c r="I2064" s="16" t="n">
        <v>1.30102999566398</v>
      </c>
      <c r="J2064" s="16" t="n">
        <v>0.602256620910171</v>
      </c>
      <c r="K2064" s="16" t="n">
        <v>0.817061042524006</v>
      </c>
      <c r="L2064" s="16" t="n">
        <v>0.711093964334705</v>
      </c>
    </row>
    <row r="2065" customFormat="false" ht="15" hidden="false" customHeight="false" outlineLevel="0" collapsed="false">
      <c r="A2065" s="17" t="n">
        <v>2460</v>
      </c>
      <c r="B2065" s="16" t="n">
        <v>0.0938615413313663</v>
      </c>
      <c r="C2065" s="16" t="n">
        <v>0.132113700636007</v>
      </c>
      <c r="D2065" s="16" t="n">
        <v>1</v>
      </c>
      <c r="E2065" s="17" t="n">
        <v>100</v>
      </c>
      <c r="F2065" s="17" t="n">
        <v>31.9744782396367</v>
      </c>
      <c r="G2065" s="17" t="n">
        <v>31.0194400571014</v>
      </c>
      <c r="H2065" s="16" t="n">
        <v>3.57907034728915</v>
      </c>
      <c r="I2065" s="16" t="n">
        <v>1.30102999566398</v>
      </c>
      <c r="J2065" s="16" t="n">
        <v>0.229425495960224</v>
      </c>
      <c r="K2065" s="16" t="n">
        <v>0.817095336076818</v>
      </c>
      <c r="L2065" s="16" t="n">
        <v>0.717369684499314</v>
      </c>
    </row>
    <row r="2066" customFormat="false" ht="15" hidden="false" customHeight="false" outlineLevel="0" collapsed="false">
      <c r="A2066" s="17" t="n">
        <v>2461</v>
      </c>
      <c r="B2066" s="16" t="n">
        <v>0.0934617737377131</v>
      </c>
      <c r="C2066" s="16" t="n">
        <v>0.131608594015793</v>
      </c>
      <c r="D2066" s="16" t="n">
        <v>1</v>
      </c>
      <c r="E2066" s="17" t="n">
        <v>100</v>
      </c>
      <c r="F2066" s="17" t="n">
        <v>31.9726502520972</v>
      </c>
      <c r="G2066" s="17" t="n">
        <v>31.0194400571014</v>
      </c>
      <c r="H2066" s="16" t="n">
        <v>3.57907034728915</v>
      </c>
      <c r="I2066" s="16" t="n">
        <v>1.30102999566398</v>
      </c>
      <c r="J2066" s="16" t="n">
        <v>0.900547150124599</v>
      </c>
      <c r="K2066" s="16" t="n">
        <v>0.817061042524006</v>
      </c>
      <c r="L2066" s="16" t="n">
        <v>0.724194101508916</v>
      </c>
    </row>
    <row r="2067" customFormat="false" ht="15" hidden="false" customHeight="false" outlineLevel="0" collapsed="false">
      <c r="A2067" s="17" t="n">
        <v>2462</v>
      </c>
      <c r="B2067" s="16" t="n">
        <v>0.0930716538870776</v>
      </c>
      <c r="C2067" s="16" t="n">
        <v>0.1310558039833</v>
      </c>
      <c r="D2067" s="16" t="n">
        <v>1</v>
      </c>
      <c r="E2067" s="17" t="n">
        <v>100</v>
      </c>
      <c r="F2067" s="17" t="n">
        <v>31.9288761041316</v>
      </c>
      <c r="G2067" s="17" t="n">
        <v>30.9866612934372</v>
      </c>
      <c r="H2067" s="16" t="n">
        <v>3.57907034728915</v>
      </c>
      <c r="I2067" s="16" t="n">
        <v>1.30102999566398</v>
      </c>
      <c r="J2067" s="16" t="n">
        <v>1.10048882773642</v>
      </c>
      <c r="K2067" s="16" t="n">
        <v>0.816872427983539</v>
      </c>
      <c r="L2067" s="16" t="n">
        <v>0.727966392318244</v>
      </c>
    </row>
    <row r="2068" customFormat="false" ht="15" hidden="false" customHeight="false" outlineLevel="0" collapsed="false">
      <c r="A2068" s="17" t="n">
        <v>2463</v>
      </c>
      <c r="B2068" s="16" t="n">
        <v>0.0926864821187876</v>
      </c>
      <c r="C2068" s="16" t="n">
        <v>0.130485484693889</v>
      </c>
      <c r="D2068" s="16" t="n">
        <v>1</v>
      </c>
      <c r="E2068" s="17" t="n">
        <v>100</v>
      </c>
      <c r="F2068" s="17" t="n">
        <v>31.8738246200991</v>
      </c>
      <c r="G2068" s="17" t="n">
        <v>30.9435651477426</v>
      </c>
      <c r="H2068" s="16" t="n">
        <v>3.57907034728915</v>
      </c>
      <c r="I2068" s="16" t="n">
        <v>1.30102999566398</v>
      </c>
      <c r="J2068" s="16" t="n">
        <v>0.786379562966373</v>
      </c>
      <c r="K2068" s="16" t="n">
        <v>0.816683813443073</v>
      </c>
      <c r="L2068" s="16" t="n">
        <v>0.73161865569273</v>
      </c>
    </row>
    <row r="2069" customFormat="false" ht="15" hidden="false" customHeight="false" outlineLevel="0" collapsed="false">
      <c r="A2069" s="17" t="n">
        <v>2464</v>
      </c>
      <c r="B2069" s="16" t="n">
        <v>0.0922712319427067</v>
      </c>
      <c r="C2069" s="16" t="n">
        <v>0.12989108056106</v>
      </c>
      <c r="D2069" s="16" t="n">
        <v>1</v>
      </c>
      <c r="E2069" s="17" t="n">
        <v>100</v>
      </c>
      <c r="F2069" s="17" t="n">
        <v>31.8415356669091</v>
      </c>
      <c r="G2069" s="17" t="n">
        <v>30.9153089615989</v>
      </c>
      <c r="H2069" s="16" t="n">
        <v>3.57907034728915</v>
      </c>
      <c r="I2069" s="16" t="n">
        <v>1.30102999566398</v>
      </c>
      <c r="J2069" s="16" t="n">
        <v>0.793783189466303</v>
      </c>
      <c r="K2069" s="16" t="n">
        <v>0.81656378600823</v>
      </c>
      <c r="L2069" s="16" t="n">
        <v>0.735270919067215</v>
      </c>
    </row>
    <row r="2070" customFormat="false" ht="15" hidden="false" customHeight="false" outlineLevel="0" collapsed="false">
      <c r="A2070" s="17" t="n">
        <v>2465</v>
      </c>
      <c r="B2070" s="16" t="n">
        <v>0.0918564702970562</v>
      </c>
      <c r="C2070" s="16" t="n">
        <v>0.129294393901472</v>
      </c>
      <c r="D2070" s="16" t="n">
        <v>1</v>
      </c>
      <c r="E2070" s="17" t="n">
        <v>100</v>
      </c>
      <c r="F2070" s="17" t="n">
        <v>31.8001397734846</v>
      </c>
      <c r="G2070" s="17" t="n">
        <v>30.8808342422545</v>
      </c>
      <c r="H2070" s="16" t="n">
        <v>3.57907034728915</v>
      </c>
      <c r="I2070" s="16" t="n">
        <v>1.30102999566398</v>
      </c>
      <c r="J2070" s="16" t="n">
        <v>0.162416207615851</v>
      </c>
      <c r="K2070" s="16" t="n">
        <v>0.816358024691358</v>
      </c>
      <c r="L2070" s="16" t="n">
        <v>0.737774348422497</v>
      </c>
    </row>
    <row r="2071" customFormat="false" ht="15" hidden="false" customHeight="false" outlineLevel="0" collapsed="false">
      <c r="A2071" s="17" t="n">
        <v>2466</v>
      </c>
      <c r="B2071" s="16" t="n">
        <v>0.0914365471237235</v>
      </c>
      <c r="C2071" s="16" t="n">
        <v>0.12871503919639</v>
      </c>
      <c r="D2071" s="16" t="n">
        <v>1</v>
      </c>
      <c r="E2071" s="17" t="n">
        <v>100</v>
      </c>
      <c r="F2071" s="17" t="n">
        <v>31.7674199025769</v>
      </c>
      <c r="G2071" s="17" t="n">
        <v>30.8532338154828</v>
      </c>
      <c r="H2071" s="16" t="n">
        <v>3.57907034728915</v>
      </c>
      <c r="I2071" s="16" t="n">
        <v>1.30102999566398</v>
      </c>
      <c r="J2071" s="16" t="n">
        <v>0.29943095498486</v>
      </c>
      <c r="K2071" s="16" t="n">
        <v>0.816289437585734</v>
      </c>
      <c r="L2071" s="16" t="n">
        <v>0.743792866941015</v>
      </c>
    </row>
    <row r="2072" customFormat="false" ht="15" hidden="false" customHeight="false" outlineLevel="0" collapsed="false">
      <c r="A2072" s="17" t="n">
        <v>2467</v>
      </c>
      <c r="B2072" s="16" t="n">
        <v>0.0910168787878421</v>
      </c>
      <c r="C2072" s="16" t="n">
        <v>0.128128379528169</v>
      </c>
      <c r="D2072" s="16" t="n">
        <v>1</v>
      </c>
      <c r="E2072" s="17" t="n">
        <v>100</v>
      </c>
      <c r="F2072" s="17" t="n">
        <v>31.7225066688033</v>
      </c>
      <c r="G2072" s="17" t="n">
        <v>30.8200363648871</v>
      </c>
      <c r="H2072" s="16" t="n">
        <v>3.57907034728915</v>
      </c>
      <c r="I2072" s="16" t="n">
        <v>1.30102999566398</v>
      </c>
      <c r="J2072" s="16" t="n">
        <v>0.528102087359477</v>
      </c>
      <c r="K2072" s="16" t="n">
        <v>0.815997942386831</v>
      </c>
      <c r="L2072" s="16" t="n">
        <v>0.749314128943759</v>
      </c>
    </row>
    <row r="2073" customFormat="false" ht="15" hidden="false" customHeight="false" outlineLevel="0" collapsed="false">
      <c r="A2073" s="17" t="n">
        <v>2468</v>
      </c>
      <c r="B2073" s="16" t="n">
        <v>0.0905940327448426</v>
      </c>
      <c r="C2073" s="16" t="n">
        <v>0.127554138805027</v>
      </c>
      <c r="D2073" s="16" t="n">
        <v>1</v>
      </c>
      <c r="E2073" s="17" t="n">
        <v>100</v>
      </c>
      <c r="F2073" s="17" t="n">
        <v>31.7072102936491</v>
      </c>
      <c r="G2073" s="17" t="n">
        <v>30.8089743630454</v>
      </c>
      <c r="H2073" s="16" t="n">
        <v>3.57907034728915</v>
      </c>
      <c r="I2073" s="16" t="n">
        <v>1.30102999566398</v>
      </c>
      <c r="J2073" s="16" t="n">
        <v>0.634748160247391</v>
      </c>
      <c r="K2073" s="16" t="n">
        <v>0.815980795610425</v>
      </c>
      <c r="L2073" s="16" t="n">
        <v>0.755161179698217</v>
      </c>
    </row>
    <row r="2074" customFormat="false" ht="15" hidden="false" customHeight="false" outlineLevel="0" collapsed="false">
      <c r="A2074" s="17" t="n">
        <v>2469</v>
      </c>
      <c r="B2074" s="16" t="n">
        <v>0.0901525212382829</v>
      </c>
      <c r="C2074" s="16" t="n">
        <v>0.126981477466998</v>
      </c>
      <c r="D2074" s="16" t="n">
        <v>1</v>
      </c>
      <c r="E2074" s="17" t="n">
        <v>100</v>
      </c>
      <c r="F2074" s="17" t="n">
        <v>31.7342237205197</v>
      </c>
      <c r="G2074" s="17" t="n">
        <v>30.8267710160846</v>
      </c>
      <c r="H2074" s="16" t="n">
        <v>3.57907034728915</v>
      </c>
      <c r="I2074" s="16" t="n">
        <v>1.30102999566398</v>
      </c>
      <c r="J2074" s="16" t="n">
        <v>0.244770795023402</v>
      </c>
      <c r="K2074" s="16" t="n">
        <v>0.816100823045268</v>
      </c>
      <c r="L2074" s="16" t="n">
        <v>0.756807270233196</v>
      </c>
    </row>
    <row r="2075" customFormat="false" ht="15" hidden="false" customHeight="false" outlineLevel="0" collapsed="false">
      <c r="A2075" s="17" t="n">
        <v>2470</v>
      </c>
      <c r="B2075" s="16" t="n">
        <v>0.0897236512284036</v>
      </c>
      <c r="C2075" s="16" t="n">
        <v>0.126396312826762</v>
      </c>
      <c r="D2075" s="16" t="n">
        <v>1</v>
      </c>
      <c r="E2075" s="17" t="n">
        <v>100</v>
      </c>
      <c r="F2075" s="17" t="n">
        <v>31.7128637906189</v>
      </c>
      <c r="G2075" s="17" t="n">
        <v>30.8120416650828</v>
      </c>
      <c r="H2075" s="16" t="n">
        <v>3.57907034728915</v>
      </c>
      <c r="I2075" s="16" t="n">
        <v>1.30102999566398</v>
      </c>
      <c r="J2075" s="16" t="n">
        <v>0.0739739008013862</v>
      </c>
      <c r="K2075" s="16" t="n">
        <v>0.816049382716049</v>
      </c>
      <c r="L2075" s="16" t="n">
        <v>0.756447187928669</v>
      </c>
    </row>
    <row r="2076" customFormat="false" ht="15" hidden="false" customHeight="false" outlineLevel="0" collapsed="false">
      <c r="A2076" s="17" t="n">
        <v>2471</v>
      </c>
      <c r="B2076" s="16" t="n">
        <v>0.0893078562286165</v>
      </c>
      <c r="C2076" s="16" t="n">
        <v>0.125807093056264</v>
      </c>
      <c r="D2076" s="16" t="n">
        <v>1</v>
      </c>
      <c r="E2076" s="17" t="n">
        <v>100</v>
      </c>
      <c r="F2076" s="17" t="n">
        <v>31.6310561621897</v>
      </c>
      <c r="G2076" s="17" t="n">
        <v>30.7463806726041</v>
      </c>
      <c r="H2076" s="16" t="n">
        <v>3.57907034728915</v>
      </c>
      <c r="I2076" s="16" t="n">
        <v>1.30102999566398</v>
      </c>
      <c r="J2076" s="16" t="n">
        <v>0.760222238470157</v>
      </c>
      <c r="K2076" s="16" t="n">
        <v>0.815912208504801</v>
      </c>
      <c r="L2076" s="16" t="n">
        <v>0.753583676268862</v>
      </c>
    </row>
    <row r="2077" customFormat="false" ht="15" hidden="false" customHeight="false" outlineLevel="0" collapsed="false">
      <c r="A2077" s="17" t="n">
        <v>2472</v>
      </c>
      <c r="B2077" s="16" t="n">
        <v>0.0888936259197416</v>
      </c>
      <c r="C2077" s="16" t="n">
        <v>0.12522620662219</v>
      </c>
      <c r="D2077" s="16" t="n">
        <v>1</v>
      </c>
      <c r="E2077" s="17" t="n">
        <v>100</v>
      </c>
      <c r="F2077" s="17" t="n">
        <v>31.5572827981018</v>
      </c>
      <c r="G2077" s="17" t="n">
        <v>30.6820147770381</v>
      </c>
      <c r="H2077" s="16" t="n">
        <v>3.57907034728915</v>
      </c>
      <c r="I2077" s="16" t="n">
        <v>1.30102999566398</v>
      </c>
      <c r="J2077" s="16" t="n">
        <v>0.459786789974577</v>
      </c>
      <c r="K2077" s="16" t="n">
        <v>0.815534979423868</v>
      </c>
      <c r="L2077" s="16" t="n">
        <v>0.751577503429355</v>
      </c>
    </row>
    <row r="2078" customFormat="false" ht="15" hidden="false" customHeight="false" outlineLevel="0" collapsed="false">
      <c r="A2078" s="17" t="n">
        <v>2473</v>
      </c>
      <c r="B2078" s="16" t="n">
        <v>0.0884980949469739</v>
      </c>
      <c r="C2078" s="16" t="n">
        <v>0.12466893705229</v>
      </c>
      <c r="D2078" s="16" t="n">
        <v>1</v>
      </c>
      <c r="E2078" s="17" t="n">
        <v>100</v>
      </c>
      <c r="F2078" s="17" t="n">
        <v>31.492029579428</v>
      </c>
      <c r="G2078" s="17" t="n">
        <v>30.6229218670691</v>
      </c>
      <c r="H2078" s="16" t="n">
        <v>3.57724904363377</v>
      </c>
      <c r="I2078" s="16" t="n">
        <v>1.30102999566398</v>
      </c>
      <c r="J2078" s="16" t="n">
        <v>0.495485311087383</v>
      </c>
      <c r="K2078" s="16" t="n">
        <v>0.815089163237311</v>
      </c>
      <c r="L2078" s="16" t="n">
        <v>0.751663237311385</v>
      </c>
    </row>
    <row r="2079" customFormat="false" ht="15" hidden="false" customHeight="false" outlineLevel="0" collapsed="false">
      <c r="A2079" s="17" t="n">
        <v>2474</v>
      </c>
      <c r="B2079" s="16" t="n">
        <v>0.0881232566855572</v>
      </c>
      <c r="C2079" s="16" t="n">
        <v>0.124092959171092</v>
      </c>
      <c r="D2079" s="16" t="n">
        <v>1</v>
      </c>
      <c r="E2079" s="17" t="n">
        <v>100</v>
      </c>
      <c r="F2079" s="17" t="n">
        <v>31.3929591200341</v>
      </c>
      <c r="G2079" s="17" t="n">
        <v>30.5374006879822</v>
      </c>
      <c r="H2079" s="16" t="n">
        <v>3.57116020771161</v>
      </c>
      <c r="I2079" s="16" t="n">
        <v>1.30102999566398</v>
      </c>
      <c r="J2079" s="16" t="n">
        <v>0.455925296373463</v>
      </c>
      <c r="K2079" s="16" t="n">
        <v>0.814866255144033</v>
      </c>
      <c r="L2079" s="16" t="n">
        <v>0.756224279835391</v>
      </c>
    </row>
    <row r="2080" customFormat="false" ht="15" hidden="false" customHeight="false" outlineLevel="0" collapsed="false">
      <c r="A2080" s="17" t="n">
        <v>2475</v>
      </c>
      <c r="B2080" s="16" t="n">
        <v>0.0877346499926514</v>
      </c>
      <c r="C2080" s="16" t="n">
        <v>0.123536326322291</v>
      </c>
      <c r="D2080" s="16" t="n">
        <v>1</v>
      </c>
      <c r="E2080" s="17" t="n">
        <v>100</v>
      </c>
      <c r="F2080" s="17" t="n">
        <v>31.3491391137661</v>
      </c>
      <c r="G2080" s="17" t="n">
        <v>30.5009293254364</v>
      </c>
      <c r="H2080" s="16" t="n">
        <v>3.57051555905234</v>
      </c>
      <c r="I2080" s="16" t="n">
        <v>1.30102999566398</v>
      </c>
      <c r="J2080" s="16" t="n">
        <v>0.103615520282187</v>
      </c>
      <c r="K2080" s="16" t="n">
        <v>0.814660493827161</v>
      </c>
      <c r="L2080" s="16" t="n">
        <v>0.764043209876543</v>
      </c>
    </row>
    <row r="2081" customFormat="false" ht="15" hidden="false" customHeight="false" outlineLevel="0" collapsed="false">
      <c r="A2081" s="17" t="n">
        <v>2476</v>
      </c>
      <c r="B2081" s="16" t="n">
        <v>0.0873403982776734</v>
      </c>
      <c r="C2081" s="16" t="n">
        <v>0.123016614080579</v>
      </c>
      <c r="D2081" s="16" t="n">
        <v>1</v>
      </c>
      <c r="E2081" s="17" t="n">
        <v>100</v>
      </c>
      <c r="F2081" s="17" t="n">
        <v>31.3714945804522</v>
      </c>
      <c r="G2081" s="17" t="n">
        <v>30.5174158584584</v>
      </c>
      <c r="H2081" s="16" t="n">
        <v>3.57041871300528</v>
      </c>
      <c r="I2081" s="16" t="n">
        <v>1.30102999566398</v>
      </c>
      <c r="J2081" s="16" t="n">
        <v>0.247696034276187</v>
      </c>
      <c r="K2081" s="16" t="n">
        <v>0.814626200274348</v>
      </c>
      <c r="L2081" s="16" t="n">
        <v>0.767541152263375</v>
      </c>
    </row>
    <row r="2082" customFormat="false" ht="15" hidden="false" customHeight="false" outlineLevel="0" collapsed="false">
      <c r="A2082" s="17" t="n">
        <v>2477</v>
      </c>
      <c r="B2082" s="16" t="n">
        <v>0.0869550129950599</v>
      </c>
      <c r="C2082" s="16" t="n">
        <v>0.122479976009991</v>
      </c>
      <c r="D2082" s="16" t="n">
        <v>1</v>
      </c>
      <c r="E2082" s="17" t="n">
        <v>100</v>
      </c>
      <c r="F2082" s="17" t="n">
        <v>31.3503007005506</v>
      </c>
      <c r="G2082" s="17" t="n">
        <v>30.5009293254364</v>
      </c>
      <c r="H2082" s="16" t="n">
        <v>3.56974643685517</v>
      </c>
      <c r="I2082" s="16" t="n">
        <v>1.30102999566398</v>
      </c>
      <c r="J2082" s="16" t="n">
        <v>1.25471604065464</v>
      </c>
      <c r="K2082" s="16" t="n">
        <v>0.814454732510288</v>
      </c>
      <c r="L2082" s="16" t="n">
        <v>0.765809327846365</v>
      </c>
    </row>
    <row r="2083" customFormat="false" ht="15" hidden="false" customHeight="false" outlineLevel="0" collapsed="false">
      <c r="A2083" s="17" t="n">
        <v>2478</v>
      </c>
      <c r="B2083" s="16" t="n">
        <v>0.0865728996556115</v>
      </c>
      <c r="C2083" s="16" t="n">
        <v>0.121980350878504</v>
      </c>
      <c r="D2083" s="16" t="n">
        <v>1</v>
      </c>
      <c r="E2083" s="17" t="n">
        <v>100</v>
      </c>
      <c r="F2083" s="17" t="n">
        <v>31.3379329386627</v>
      </c>
      <c r="G2083" s="17" t="n">
        <v>30.4940733818506</v>
      </c>
      <c r="H2083" s="16" t="n">
        <v>3.57051555905234</v>
      </c>
      <c r="I2083" s="16" t="n">
        <v>1.30102999566398</v>
      </c>
      <c r="J2083" s="16" t="n">
        <v>0.202261463693274</v>
      </c>
      <c r="K2083" s="16" t="n">
        <v>0.814334705075446</v>
      </c>
      <c r="L2083" s="16" t="n">
        <v>0.761642661179698</v>
      </c>
    </row>
    <row r="2084" customFormat="false" ht="15" hidden="false" customHeight="false" outlineLevel="0" collapsed="false">
      <c r="A2084" s="17" t="n">
        <v>2479</v>
      </c>
      <c r="B2084" s="16" t="n">
        <v>0.086222380399704</v>
      </c>
      <c r="C2084" s="16" t="n">
        <v>0.121500869509247</v>
      </c>
      <c r="D2084" s="16" t="n">
        <v>1</v>
      </c>
      <c r="E2084" s="17" t="n">
        <v>100</v>
      </c>
      <c r="F2084" s="17" t="n">
        <v>31.3273913430267</v>
      </c>
      <c r="G2084" s="17" t="n">
        <v>30.4878388742295</v>
      </c>
      <c r="H2084" s="16" t="n">
        <v>3.57051555905234</v>
      </c>
      <c r="I2084" s="16" t="n">
        <v>1.30102999566398</v>
      </c>
      <c r="J2084" s="16" t="n">
        <v>0.265529180236545</v>
      </c>
      <c r="K2084" s="16" t="n">
        <v>0.814214677640604</v>
      </c>
      <c r="L2084" s="16" t="n">
        <v>0.758058984910837</v>
      </c>
    </row>
    <row r="2085" customFormat="false" ht="15" hidden="false" customHeight="false" outlineLevel="0" collapsed="false">
      <c r="A2085" s="17" t="n">
        <v>2480</v>
      </c>
      <c r="B2085" s="16" t="n">
        <v>0.0858953088108036</v>
      </c>
      <c r="C2085" s="16" t="n">
        <v>0.121020580621229</v>
      </c>
      <c r="D2085" s="16" t="n">
        <v>1</v>
      </c>
      <c r="E2085" s="17" t="n">
        <v>100</v>
      </c>
      <c r="F2085" s="17" t="n">
        <v>31.2505865674397</v>
      </c>
      <c r="G2085" s="17" t="n">
        <v>30.4152988905109</v>
      </c>
      <c r="H2085" s="16" t="n">
        <v>3.56962653221388</v>
      </c>
      <c r="I2085" s="16" t="n">
        <v>1.30102999566398</v>
      </c>
      <c r="J2085" s="16" t="n">
        <v>0.364781883751083</v>
      </c>
      <c r="K2085" s="16" t="n">
        <v>0.813957475994513</v>
      </c>
      <c r="L2085" s="16" t="n">
        <v>0.756172839506173</v>
      </c>
    </row>
    <row r="2086" customFormat="false" ht="15" hidden="false" customHeight="false" outlineLevel="0" collapsed="false">
      <c r="A2086" s="17" t="n">
        <v>2481</v>
      </c>
      <c r="B2086" s="16" t="n">
        <v>0.0855995937147074</v>
      </c>
      <c r="C2086" s="16" t="n">
        <v>0.120558550043239</v>
      </c>
      <c r="D2086" s="16" t="n">
        <v>1</v>
      </c>
      <c r="E2086" s="17" t="n">
        <v>100</v>
      </c>
      <c r="F2086" s="17" t="n">
        <v>31.1248715155748</v>
      </c>
      <c r="G2086" s="17" t="n">
        <v>30.3035047253866</v>
      </c>
      <c r="H2086" s="16" t="n">
        <v>3.56516170113871</v>
      </c>
      <c r="I2086" s="16" t="n">
        <v>1.30102999566398</v>
      </c>
      <c r="J2086" s="16" t="n">
        <v>0.179731855302853</v>
      </c>
      <c r="K2086" s="16" t="n">
        <v>0.813803155006859</v>
      </c>
      <c r="L2086" s="16" t="n">
        <v>0.756447187928669</v>
      </c>
    </row>
    <row r="2087" customFormat="false" ht="15" hidden="false" customHeight="false" outlineLevel="0" collapsed="false">
      <c r="A2087" s="17" t="n">
        <v>2482</v>
      </c>
      <c r="B2087" s="16" t="n">
        <v>0.0853327102269288</v>
      </c>
      <c r="C2087" s="16" t="n">
        <v>0.120094246120641</v>
      </c>
      <c r="D2087" s="16" t="n">
        <v>1</v>
      </c>
      <c r="E2087" s="17" t="n">
        <v>100</v>
      </c>
      <c r="F2087" s="17" t="n">
        <v>30.9942372295484</v>
      </c>
      <c r="G2087" s="17" t="n">
        <v>30.1903251170204</v>
      </c>
      <c r="H2087" s="16" t="n">
        <v>3.55743717007685</v>
      </c>
      <c r="I2087" s="16" t="n">
        <v>1.30102999566398</v>
      </c>
      <c r="J2087" s="16" t="n">
        <v>0.097107645898387</v>
      </c>
      <c r="K2087" s="16" t="n">
        <v>0.813768861454047</v>
      </c>
      <c r="L2087" s="16" t="n">
        <v>0.763271604938272</v>
      </c>
    </row>
    <row r="2088" customFormat="false" ht="15" hidden="false" customHeight="false" outlineLevel="0" collapsed="false">
      <c r="A2088" s="17" t="n">
        <v>2483</v>
      </c>
      <c r="B2088" s="16" t="n">
        <v>0.0850302657733361</v>
      </c>
      <c r="C2088" s="16" t="n">
        <v>0.119670731408729</v>
      </c>
      <c r="D2088" s="16" t="n">
        <v>1</v>
      </c>
      <c r="E2088" s="17" t="n">
        <v>100</v>
      </c>
      <c r="F2088" s="17" t="n">
        <v>30.9711368531125</v>
      </c>
      <c r="G2088" s="17" t="n">
        <v>30.1737556077434</v>
      </c>
      <c r="H2088" s="16" t="n">
        <v>3.55630964719416</v>
      </c>
      <c r="I2088" s="16" t="n">
        <v>1.30102999566398</v>
      </c>
      <c r="J2088" s="16" t="n">
        <v>0.606507027251302</v>
      </c>
      <c r="K2088" s="16" t="n">
        <v>0.81340877914952</v>
      </c>
      <c r="L2088" s="16" t="n">
        <v>0.770456104252401</v>
      </c>
    </row>
    <row r="2089" customFormat="false" ht="15" hidden="false" customHeight="false" outlineLevel="0" collapsed="false">
      <c r="A2089" s="17" t="n">
        <v>2484</v>
      </c>
      <c r="B2089" s="16" t="n">
        <v>0.0847085778153053</v>
      </c>
      <c r="C2089" s="16" t="n">
        <v>0.11927709478747</v>
      </c>
      <c r="D2089" s="16" t="n">
        <v>1</v>
      </c>
      <c r="E2089" s="17" t="n">
        <v>100</v>
      </c>
      <c r="F2089" s="17" t="n">
        <v>31.0185220504049</v>
      </c>
      <c r="G2089" s="17" t="n">
        <v>30.2119698417106</v>
      </c>
      <c r="H2089" s="16" t="n">
        <v>3.55743717007685</v>
      </c>
      <c r="I2089" s="16" t="n">
        <v>1.30102999566398</v>
      </c>
      <c r="J2089" s="16" t="n">
        <v>0.496916338792162</v>
      </c>
      <c r="K2089" s="16" t="n">
        <v>0.813477366255144</v>
      </c>
      <c r="L2089" s="16" t="n">
        <v>0.771536351165981</v>
      </c>
    </row>
    <row r="2090" customFormat="false" ht="15" hidden="false" customHeight="false" outlineLevel="0" collapsed="false">
      <c r="A2090" s="17" t="n">
        <v>2485</v>
      </c>
      <c r="B2090" s="16" t="n">
        <v>0.0843982967306619</v>
      </c>
      <c r="C2090" s="16" t="n">
        <v>0.118855789579727</v>
      </c>
      <c r="D2090" s="16" t="n">
        <v>1</v>
      </c>
      <c r="E2090" s="17" t="n">
        <v>100</v>
      </c>
      <c r="F2090" s="17" t="n">
        <v>30.9898264410106</v>
      </c>
      <c r="G2090" s="17" t="n">
        <v>30.1872283823804</v>
      </c>
      <c r="H2090" s="16" t="n">
        <v>3.55743717007685</v>
      </c>
      <c r="I2090" s="16" t="n">
        <v>1.30102999566398</v>
      </c>
      <c r="J2090" s="16" t="n">
        <v>0.559672505457909</v>
      </c>
      <c r="K2090" s="16" t="n">
        <v>0.813185871056241</v>
      </c>
      <c r="L2090" s="16" t="n">
        <v>0.771690672153635</v>
      </c>
    </row>
    <row r="2091" customFormat="false" ht="15" hidden="false" customHeight="false" outlineLevel="0" collapsed="false">
      <c r="A2091" s="17" t="n">
        <v>2486</v>
      </c>
      <c r="B2091" s="16" t="n">
        <v>0.0841099597789623</v>
      </c>
      <c r="C2091" s="16" t="n">
        <v>0.118437486252299</v>
      </c>
      <c r="D2091" s="16" t="n">
        <v>1</v>
      </c>
      <c r="E2091" s="17" t="n">
        <v>100</v>
      </c>
      <c r="F2091" s="17" t="n">
        <v>30.9030675243466</v>
      </c>
      <c r="G2091" s="17" t="n">
        <v>30.1121203889829</v>
      </c>
      <c r="H2091" s="16" t="n">
        <v>3.55743717007685</v>
      </c>
      <c r="I2091" s="16" t="n">
        <v>1.30102999566398</v>
      </c>
      <c r="J2091" s="16" t="n">
        <v>0.138907451391061</v>
      </c>
      <c r="K2091" s="16" t="n">
        <v>0.812911522633745</v>
      </c>
      <c r="L2091" s="16" t="n">
        <v>0.769513031550069</v>
      </c>
    </row>
    <row r="2092" customFormat="false" ht="15" hidden="false" customHeight="false" outlineLevel="0" collapsed="false">
      <c r="A2092" s="17" t="n">
        <v>2487</v>
      </c>
      <c r="B2092" s="16" t="n">
        <v>0.0838364131265768</v>
      </c>
      <c r="C2092" s="16" t="n">
        <v>0.118043939507118</v>
      </c>
      <c r="D2092" s="16" t="n">
        <v>1</v>
      </c>
      <c r="E2092" s="17" t="n">
        <v>100</v>
      </c>
      <c r="F2092" s="17" t="n">
        <v>30.8458332391622</v>
      </c>
      <c r="G2092" s="17" t="n">
        <v>30.0637366615472</v>
      </c>
      <c r="H2092" s="16" t="n">
        <v>3.55550321778182</v>
      </c>
      <c r="I2092" s="16" t="n">
        <v>1.30102999566398</v>
      </c>
      <c r="J2092" s="16" t="n">
        <v>0.681872574538307</v>
      </c>
      <c r="K2092" s="16" t="n">
        <v>0.812654320987654</v>
      </c>
      <c r="L2092" s="16" t="n">
        <v>0.763888888888889</v>
      </c>
    </row>
    <row r="2093" customFormat="false" ht="15" hidden="false" customHeight="false" outlineLevel="0" collapsed="false">
      <c r="A2093" s="17" t="n">
        <v>2488</v>
      </c>
      <c r="B2093" s="16" t="n">
        <v>0.0835595896329593</v>
      </c>
      <c r="C2093" s="16" t="n">
        <v>0.117629823371492</v>
      </c>
      <c r="D2093" s="16" t="n">
        <v>1</v>
      </c>
      <c r="E2093" s="17" t="n">
        <v>100</v>
      </c>
      <c r="F2093" s="17" t="n">
        <v>30.7773585124951</v>
      </c>
      <c r="G2093" s="17" t="n">
        <v>30.0027071654769</v>
      </c>
      <c r="H2093" s="16" t="n">
        <v>3.55162941557969</v>
      </c>
      <c r="I2093" s="16" t="n">
        <v>1.30102999566398</v>
      </c>
      <c r="J2093" s="16" t="n">
        <v>0.241971943454373</v>
      </c>
      <c r="K2093" s="16" t="n">
        <v>0.812294238683128</v>
      </c>
      <c r="L2093" s="16" t="n">
        <v>0.759379286694102</v>
      </c>
    </row>
    <row r="2094" customFormat="false" ht="15" hidden="false" customHeight="false" outlineLevel="0" collapsed="false">
      <c r="A2094" s="17" t="n">
        <v>2489</v>
      </c>
      <c r="B2094" s="16" t="n">
        <v>0.0833252283089139</v>
      </c>
      <c r="C2094" s="16" t="n">
        <v>0.117220904271084</v>
      </c>
      <c r="D2094" s="16" t="n">
        <v>1</v>
      </c>
      <c r="E2094" s="17" t="n">
        <v>100</v>
      </c>
      <c r="F2094" s="17" t="n">
        <v>30.6390507169338</v>
      </c>
      <c r="G2094" s="17" t="n">
        <v>29.8918125094555</v>
      </c>
      <c r="H2094" s="16" t="n">
        <v>3.5445382977816</v>
      </c>
      <c r="I2094" s="16" t="n">
        <v>1.30102999566398</v>
      </c>
      <c r="J2094" s="16" t="n">
        <v>0.317775232789283</v>
      </c>
      <c r="K2094" s="16" t="n">
        <v>0.812157064471879</v>
      </c>
      <c r="L2094" s="16" t="n">
        <v>0.759224965706447</v>
      </c>
    </row>
    <row r="2095" customFormat="false" ht="15" hidden="false" customHeight="false" outlineLevel="0" collapsed="false">
      <c r="A2095" s="17" t="n">
        <v>2490</v>
      </c>
      <c r="B2095" s="16" t="n">
        <v>0.0830620748370334</v>
      </c>
      <c r="C2095" s="16" t="n">
        <v>0.11687253990935</v>
      </c>
      <c r="D2095" s="16" t="n">
        <v>1</v>
      </c>
      <c r="E2095" s="17" t="n">
        <v>100</v>
      </c>
      <c r="F2095" s="17" t="n">
        <v>30.6377866920999</v>
      </c>
      <c r="G2095" s="17" t="n">
        <v>29.8917019898997</v>
      </c>
      <c r="H2095" s="16" t="n">
        <v>3.54448698217672</v>
      </c>
      <c r="I2095" s="16" t="n">
        <v>1.30102999566398</v>
      </c>
      <c r="J2095" s="16" t="n">
        <v>0.143300915594977</v>
      </c>
      <c r="K2095" s="16" t="n">
        <v>0.811985596707819</v>
      </c>
      <c r="L2095" s="16" t="n">
        <v>0.758247599451303</v>
      </c>
    </row>
    <row r="2096" customFormat="false" ht="15" hidden="false" customHeight="false" outlineLevel="0" collapsed="false">
      <c r="A2096" s="17" t="n">
        <v>2491</v>
      </c>
      <c r="B2096" s="16" t="n">
        <v>0.0827570940471358</v>
      </c>
      <c r="C2096" s="16" t="n">
        <v>0.116519940002925</v>
      </c>
      <c r="D2096" s="16" t="n">
        <v>1</v>
      </c>
      <c r="E2096" s="17" t="n">
        <v>100</v>
      </c>
      <c r="F2096" s="17" t="n">
        <v>30.6677035763977</v>
      </c>
      <c r="G2096" s="17" t="n">
        <v>29.9087586093862</v>
      </c>
      <c r="H2096" s="16" t="n">
        <v>3.54743774663669</v>
      </c>
      <c r="I2096" s="16" t="n">
        <v>1.30102999566398</v>
      </c>
      <c r="J2096" s="16" t="n">
        <v>0.760508821408706</v>
      </c>
      <c r="K2096" s="16" t="n">
        <v>0.811694101508916</v>
      </c>
      <c r="L2096" s="16" t="n">
        <v>0.757321673525377</v>
      </c>
    </row>
    <row r="2097" customFormat="false" ht="15" hidden="false" customHeight="false" outlineLevel="0" collapsed="false">
      <c r="A2097" s="17" t="n">
        <v>2492</v>
      </c>
      <c r="B2097" s="16" t="n">
        <v>0.0825365448922471</v>
      </c>
      <c r="C2097" s="16" t="n">
        <v>0.116165157062588</v>
      </c>
      <c r="D2097" s="16" t="n">
        <v>1</v>
      </c>
      <c r="E2097" s="17" t="n">
        <v>100</v>
      </c>
      <c r="F2097" s="17" t="n">
        <v>30.5431713321999</v>
      </c>
      <c r="G2097" s="17" t="n">
        <v>29.8028086427057</v>
      </c>
      <c r="H2097" s="16" t="n">
        <v>3.54448698217672</v>
      </c>
      <c r="I2097" s="16" t="n">
        <v>1.30102999566398</v>
      </c>
      <c r="J2097" s="16" t="n">
        <v>0.230142360075023</v>
      </c>
      <c r="K2097" s="16" t="n">
        <v>0.811488340192044</v>
      </c>
      <c r="L2097" s="16" t="n">
        <v>0.754681069958848</v>
      </c>
    </row>
    <row r="2098" customFormat="false" ht="15" hidden="false" customHeight="false" outlineLevel="0" collapsed="false">
      <c r="A2098" s="17" t="n">
        <v>2493</v>
      </c>
      <c r="B2098" s="16" t="n">
        <v>0.0823295826989192</v>
      </c>
      <c r="C2098" s="16" t="n">
        <v>0.115846274599985</v>
      </c>
      <c r="D2098" s="16" t="n">
        <v>1</v>
      </c>
      <c r="E2098" s="17" t="n">
        <v>100</v>
      </c>
      <c r="F2098" s="17" t="n">
        <v>30.5029713283169</v>
      </c>
      <c r="G2098" s="17" t="n">
        <v>29.7660060054195</v>
      </c>
      <c r="H2098" s="16" t="n">
        <v>3.54144789496651</v>
      </c>
      <c r="I2098" s="16" t="n">
        <v>1.30102999566398</v>
      </c>
      <c r="J2098" s="16" t="n">
        <v>0.241532331280761</v>
      </c>
      <c r="K2098" s="16" t="n">
        <v>0.811265432098765</v>
      </c>
      <c r="L2098" s="16" t="n">
        <v>0.752263374485597</v>
      </c>
    </row>
    <row r="2099" customFormat="false" ht="15" hidden="false" customHeight="false" outlineLevel="0" collapsed="false">
      <c r="A2099" s="17" t="n">
        <v>2494</v>
      </c>
      <c r="B2099" s="16" t="n">
        <v>0.0820821622662522</v>
      </c>
      <c r="C2099" s="16" t="n">
        <v>0.115518452509962</v>
      </c>
      <c r="D2099" s="16" t="n">
        <v>1</v>
      </c>
      <c r="E2099" s="17" t="n">
        <v>100</v>
      </c>
      <c r="F2099" s="17" t="n">
        <v>30.5103591592845</v>
      </c>
      <c r="G2099" s="17" t="n">
        <v>29.7711318808472</v>
      </c>
      <c r="H2099" s="16" t="n">
        <v>3.54099967416776</v>
      </c>
      <c r="I2099" s="16" t="n">
        <v>1.30102999566398</v>
      </c>
      <c r="J2099" s="16" t="n">
        <v>0.204771600700899</v>
      </c>
      <c r="K2099" s="16" t="n">
        <v>0.811368312757202</v>
      </c>
      <c r="L2099" s="16" t="n">
        <v>0.744101508916324</v>
      </c>
    </row>
    <row r="2100" customFormat="false" ht="15" hidden="false" customHeight="false" outlineLevel="0" collapsed="false">
      <c r="A2100" s="17" t="n">
        <v>2495</v>
      </c>
      <c r="B2100" s="16" t="n">
        <v>0.0818525636223731</v>
      </c>
      <c r="C2100" s="16" t="n">
        <v>0.115182276118409</v>
      </c>
      <c r="D2100" s="16" t="n">
        <v>1</v>
      </c>
      <c r="E2100" s="17" t="n">
        <v>100</v>
      </c>
      <c r="F2100" s="17" t="n">
        <v>30.4716053442313</v>
      </c>
      <c r="G2100" s="17" t="n">
        <v>29.7368902568443</v>
      </c>
      <c r="H2100" s="16" t="n">
        <v>3.54020101422713</v>
      </c>
      <c r="I2100" s="16" t="n">
        <v>1.30102999566398</v>
      </c>
      <c r="J2100" s="16" t="n">
        <v>0.265438565126482</v>
      </c>
      <c r="K2100" s="16" t="n">
        <v>0.811059670781893</v>
      </c>
      <c r="L2100" s="16" t="n">
        <v>0.73079561042524</v>
      </c>
    </row>
    <row r="2101" customFormat="false" ht="15" hidden="false" customHeight="false" outlineLevel="0" collapsed="false">
      <c r="A2101" s="17" t="n">
        <v>2496</v>
      </c>
      <c r="B2101" s="16" t="n">
        <v>0.081614634367051</v>
      </c>
      <c r="C2101" s="16" t="n">
        <v>0.114836895383067</v>
      </c>
      <c r="D2101" s="16" t="n">
        <v>1</v>
      </c>
      <c r="E2101" s="17" t="n">
        <v>100</v>
      </c>
      <c r="F2101" s="17" t="n">
        <v>30.4424362439555</v>
      </c>
      <c r="G2101" s="17" t="n">
        <v>29.7099597928753</v>
      </c>
      <c r="H2101" s="16" t="n">
        <v>3.54020101422713</v>
      </c>
      <c r="I2101" s="16" t="n">
        <v>1.30102999566398</v>
      </c>
      <c r="J2101" s="16" t="n">
        <v>0.335579114456324</v>
      </c>
      <c r="K2101" s="16" t="n">
        <v>0.810733882030178</v>
      </c>
      <c r="L2101" s="16" t="n">
        <v>0.714660493827161</v>
      </c>
    </row>
    <row r="2102" customFormat="false" ht="15" hidden="false" customHeight="false" outlineLevel="0" collapsed="false">
      <c r="A2102" s="17" t="n">
        <v>2497</v>
      </c>
      <c r="B2102" s="16" t="n">
        <v>0.0813493051186756</v>
      </c>
      <c r="C2102" s="16" t="n">
        <v>0.114493927283696</v>
      </c>
      <c r="D2102" s="16" t="n">
        <v>1</v>
      </c>
      <c r="E2102" s="17" t="n">
        <v>100</v>
      </c>
      <c r="F2102" s="17" t="n">
        <v>30.4332276073095</v>
      </c>
      <c r="G2102" s="17" t="n">
        <v>29.7018661619301</v>
      </c>
      <c r="H2102" s="16" t="n">
        <v>3.54020101422713</v>
      </c>
      <c r="I2102" s="16" t="n">
        <v>1.30102999566398</v>
      </c>
      <c r="J2102" s="16" t="n">
        <v>0.189476742780123</v>
      </c>
      <c r="K2102" s="16" t="n">
        <v>0.810579561042524</v>
      </c>
      <c r="L2102" s="16" t="n">
        <v>0.697805212620027</v>
      </c>
    </row>
    <row r="2103" customFormat="false" ht="15" hidden="false" customHeight="false" outlineLevel="0" collapsed="false">
      <c r="A2103" s="17" t="n">
        <v>2498</v>
      </c>
      <c r="B2103" s="16" t="n">
        <v>0.0811075942452859</v>
      </c>
      <c r="C2103" s="16" t="n">
        <v>0.114154820889235</v>
      </c>
      <c r="D2103" s="16" t="n">
        <v>1</v>
      </c>
      <c r="E2103" s="17" t="n">
        <v>100</v>
      </c>
      <c r="F2103" s="17" t="n">
        <v>30.3884054778677</v>
      </c>
      <c r="G2103" s="17" t="n">
        <v>29.6614756472873</v>
      </c>
      <c r="H2103" s="16" t="n">
        <v>3.54020101422713</v>
      </c>
      <c r="I2103" s="16" t="n">
        <v>1.30102999566398</v>
      </c>
      <c r="J2103" s="16" t="n">
        <v>0.489739599543521</v>
      </c>
      <c r="K2103" s="16" t="n">
        <v>0.810493827160494</v>
      </c>
      <c r="L2103" s="16" t="n">
        <v>0.683281893004115</v>
      </c>
    </row>
    <row r="2104" customFormat="false" ht="15" hidden="false" customHeight="false" outlineLevel="0" collapsed="false">
      <c r="A2104" s="17" t="n">
        <v>2499</v>
      </c>
      <c r="B2104" s="16" t="n">
        <v>0.0809217801800481</v>
      </c>
      <c r="C2104" s="16" t="n">
        <v>0.113813070773527</v>
      </c>
      <c r="D2104" s="16" t="n">
        <v>1</v>
      </c>
      <c r="E2104" s="17" t="n">
        <v>100</v>
      </c>
      <c r="F2104" s="17" t="n">
        <v>30.2406841784179</v>
      </c>
      <c r="G2104" s="17" t="n">
        <v>29.5203181173399</v>
      </c>
      <c r="H2104" s="16" t="n">
        <v>3.53561725053776</v>
      </c>
      <c r="I2104" s="16" t="n">
        <v>1.30102999566398</v>
      </c>
      <c r="J2104" s="16" t="n">
        <v>0.330527491371201</v>
      </c>
      <c r="K2104" s="16" t="n">
        <v>0.810459533607682</v>
      </c>
      <c r="L2104" s="16" t="n">
        <v>0.669067215363512</v>
      </c>
    </row>
    <row r="2105" customFormat="false" ht="15" hidden="false" customHeight="false" outlineLevel="0" collapsed="false">
      <c r="A2105" s="17" t="n">
        <v>2500</v>
      </c>
      <c r="B2105" s="16" t="n">
        <v>0.0807307093507714</v>
      </c>
      <c r="C2105" s="16" t="n">
        <v>0.113510425671659</v>
      </c>
      <c r="D2105" s="16" t="n">
        <v>1</v>
      </c>
      <c r="E2105" s="17" t="n">
        <v>100</v>
      </c>
      <c r="F2105" s="17" t="n">
        <v>30.1905455138665</v>
      </c>
      <c r="G2105" s="17" t="n">
        <v>29.4734245076017</v>
      </c>
      <c r="H2105" s="16" t="n">
        <v>3.53115328325575</v>
      </c>
      <c r="I2105" s="16" t="n">
        <v>1.30102999566398</v>
      </c>
      <c r="J2105" s="16" t="n">
        <v>0.199104476484923</v>
      </c>
      <c r="K2105" s="16" t="n">
        <v>0.810390946502058</v>
      </c>
      <c r="L2105" s="16" t="n">
        <v>0.656927297668039</v>
      </c>
    </row>
    <row r="2108" customFormat="false" ht="15" hidden="false" customHeight="false" outlineLevel="0" collapsed="false">
      <c r="A2108" s="11" t="s">
        <v>755</v>
      </c>
      <c r="B2108" s="11" t="s">
        <v>280</v>
      </c>
      <c r="C2108" s="11" t="s">
        <v>282</v>
      </c>
      <c r="D2108" s="11" t="s">
        <v>757</v>
      </c>
      <c r="E2108" s="11" t="s">
        <v>758</v>
      </c>
    </row>
    <row r="2109" customFormat="false" ht="15" hidden="false" customHeight="false" outlineLevel="0" collapsed="false">
      <c r="A2109" s="12" t="s">
        <v>756</v>
      </c>
      <c r="B2109" s="13" t="n">
        <v>0.746296296296296</v>
      </c>
      <c r="C2109" s="13" t="n">
        <v>0.744074074074074</v>
      </c>
      <c r="D2109" s="13" t="n">
        <v>0.719772727272727</v>
      </c>
      <c r="E2109" s="13" t="n">
        <v>0.732407407407407</v>
      </c>
    </row>
    <row r="2110" customFormat="false" ht="15" hidden="false" customHeight="false" outlineLevel="0" collapsed="false">
      <c r="A2110" s="12" t="s">
        <v>759</v>
      </c>
      <c r="B2110" s="13" t="n">
        <v>0.806481481481482</v>
      </c>
      <c r="C2110" s="13" t="n">
        <v>0.794814814814815</v>
      </c>
      <c r="D2110" s="13" t="n">
        <v>0.76719696969697</v>
      </c>
      <c r="E2110" s="13" t="n">
        <v>0.782407407407407</v>
      </c>
    </row>
    <row r="2111" customFormat="false" ht="15" hidden="false" customHeight="false" outlineLevel="0" collapsed="false">
      <c r="A2111" s="12" t="s">
        <v>760</v>
      </c>
      <c r="B2111" s="13" t="n">
        <v>0.842592592592593</v>
      </c>
      <c r="C2111" s="13" t="n">
        <v>0.843148148148148</v>
      </c>
      <c r="D2111" s="13" t="n">
        <v>0.811565656565657</v>
      </c>
      <c r="E2111" s="13" t="n">
        <v>0.841666666666667</v>
      </c>
    </row>
    <row r="2112" customFormat="false" ht="15" hidden="false" customHeight="false" outlineLevel="0" collapsed="false">
      <c r="A2112" s="12" t="s">
        <v>761</v>
      </c>
      <c r="B2112" s="13" t="n">
        <v>0.843518518518519</v>
      </c>
      <c r="C2112" s="13" t="n">
        <v>0.861666666666667</v>
      </c>
      <c r="D2112" s="13" t="n">
        <v>0.846363636363636</v>
      </c>
      <c r="E2112" s="13" t="n">
        <v>0.847222222222222</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2026-10-16T09:59:44Z</dcterms:created>
  <dc:creator>openpyxl</dc:creator>
  <dc:description/>
  <dc:language>en-US</dc:language>
  <cp:lastModifiedBy/>
  <dcterms:modified xsi:type="dcterms:W3CDTF">2026-10-16T10:00:00Z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